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mmerling\Desktop\"/>
    </mc:Choice>
  </mc:AlternateContent>
  <bookViews>
    <workbookView xWindow="0" yWindow="0" windowWidth="19200" windowHeight="6564"/>
  </bookViews>
  <sheets>
    <sheet name="NSMP"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1468" i="1" l="1"/>
  <c r="AB1468" i="1"/>
  <c r="AD1468" i="1" s="1"/>
  <c r="AC1467" i="1"/>
  <c r="AB1467" i="1"/>
  <c r="AD1467" i="1" s="1"/>
  <c r="AC1466" i="1"/>
  <c r="AD1466" i="1" s="1"/>
  <c r="AB1466" i="1"/>
  <c r="AC1465" i="1"/>
  <c r="AB1465" i="1"/>
  <c r="AD1465" i="1" s="1"/>
  <c r="AC1464" i="1"/>
  <c r="AB1464" i="1"/>
  <c r="AD1464" i="1" s="1"/>
  <c r="AC1463" i="1"/>
  <c r="AB1463" i="1"/>
  <c r="AD1463" i="1" s="1"/>
  <c r="AD1462" i="1"/>
  <c r="AC1462" i="1"/>
  <c r="AB1462" i="1"/>
  <c r="AD1461" i="1"/>
  <c r="AC1461" i="1"/>
  <c r="AB1461" i="1"/>
  <c r="AC1460" i="1"/>
  <c r="AB1460" i="1"/>
  <c r="AD1460" i="1" s="1"/>
  <c r="AC1459" i="1"/>
  <c r="AB1459" i="1"/>
  <c r="AD1459" i="1" s="1"/>
  <c r="AC1458" i="1"/>
  <c r="AD1458" i="1" s="1"/>
  <c r="AB1458" i="1"/>
  <c r="AC1457" i="1"/>
  <c r="AB1457" i="1"/>
  <c r="AD1457" i="1" s="1"/>
  <c r="AC1456" i="1"/>
  <c r="AB1456" i="1"/>
  <c r="AD1456" i="1" s="1"/>
  <c r="AC1455" i="1"/>
  <c r="AB1455" i="1"/>
  <c r="AD1455" i="1" s="1"/>
  <c r="AD1454" i="1"/>
  <c r="AC1454" i="1"/>
  <c r="AB1454" i="1"/>
  <c r="AD1453" i="1"/>
  <c r="AC1453" i="1"/>
  <c r="AB1453" i="1"/>
  <c r="AC1452" i="1"/>
  <c r="AB1452" i="1"/>
  <c r="AD1452" i="1" s="1"/>
  <c r="AC1451" i="1"/>
  <c r="AB1451" i="1"/>
  <c r="AD1451" i="1" s="1"/>
  <c r="AC1450" i="1"/>
  <c r="AD1450" i="1" s="1"/>
  <c r="AB1450" i="1"/>
  <c r="AC1449" i="1"/>
  <c r="AB1449" i="1"/>
  <c r="AD1449" i="1" s="1"/>
  <c r="AC1448" i="1"/>
  <c r="AB1448" i="1"/>
  <c r="AD1448" i="1" s="1"/>
  <c r="AC1447" i="1"/>
  <c r="AB1447" i="1"/>
  <c r="AD1447" i="1" s="1"/>
  <c r="AD1446" i="1"/>
  <c r="AC1446" i="1"/>
  <c r="AB1446" i="1"/>
  <c r="AD1445" i="1"/>
  <c r="AC1445" i="1"/>
  <c r="AB1445" i="1"/>
  <c r="AC1444" i="1"/>
  <c r="AB1444" i="1"/>
  <c r="AD1444" i="1" s="1"/>
  <c r="AC1443" i="1"/>
  <c r="AB1443" i="1"/>
  <c r="AD1443" i="1" s="1"/>
  <c r="AC1442" i="1"/>
  <c r="AD1442" i="1" s="1"/>
  <c r="AB1442" i="1"/>
  <c r="AC1441" i="1"/>
  <c r="AB1441" i="1"/>
  <c r="AD1441" i="1" s="1"/>
  <c r="AC1440" i="1"/>
  <c r="AB1440" i="1"/>
  <c r="AD1440" i="1" s="1"/>
  <c r="AC1439" i="1"/>
  <c r="AB1439" i="1"/>
  <c r="AD1439" i="1" s="1"/>
  <c r="AD1438" i="1"/>
  <c r="AC1438" i="1"/>
  <c r="AB1438" i="1"/>
  <c r="AD1437" i="1"/>
  <c r="AC1437" i="1"/>
  <c r="AB1437" i="1"/>
  <c r="AC1436" i="1"/>
  <c r="AB1436" i="1"/>
  <c r="AD1436" i="1" s="1"/>
  <c r="AC1435" i="1"/>
  <c r="AB1435" i="1"/>
  <c r="AD1435" i="1" s="1"/>
  <c r="AC1434" i="1"/>
  <c r="AD1434" i="1" s="1"/>
  <c r="AB1434" i="1"/>
  <c r="AC1433" i="1"/>
  <c r="AB1433" i="1"/>
  <c r="AD1433" i="1" s="1"/>
  <c r="AC1432" i="1"/>
  <c r="AB1432" i="1"/>
  <c r="AD1432" i="1" s="1"/>
  <c r="AC1431" i="1"/>
  <c r="AB1431" i="1"/>
  <c r="AD1431" i="1" s="1"/>
  <c r="AD1430" i="1"/>
  <c r="AC1430" i="1"/>
  <c r="AB1430" i="1"/>
  <c r="AD1429" i="1"/>
  <c r="AC1429" i="1"/>
  <c r="AB1429" i="1"/>
  <c r="AC1428" i="1"/>
  <c r="AB1428" i="1"/>
  <c r="AD1428" i="1" s="1"/>
  <c r="AC1427" i="1"/>
  <c r="AB1427" i="1"/>
  <c r="AD1427" i="1" s="1"/>
  <c r="AC1426" i="1"/>
  <c r="AD1426" i="1" s="1"/>
  <c r="AB1426" i="1"/>
  <c r="AC1425" i="1"/>
  <c r="AB1425" i="1"/>
  <c r="AD1425" i="1" s="1"/>
  <c r="AC1424" i="1"/>
  <c r="AB1424" i="1"/>
  <c r="AD1424" i="1" s="1"/>
  <c r="AC1423" i="1"/>
  <c r="AB1423" i="1"/>
  <c r="AD1423" i="1" s="1"/>
  <c r="AD1422" i="1"/>
  <c r="AC1422" i="1"/>
  <c r="AB1422" i="1"/>
  <c r="AD1421" i="1"/>
  <c r="AC1421" i="1"/>
  <c r="AB1421" i="1"/>
  <c r="AC1420" i="1"/>
  <c r="AB1420" i="1"/>
  <c r="AD1420" i="1" s="1"/>
  <c r="AC1419" i="1"/>
  <c r="AB1419" i="1"/>
  <c r="AD1419" i="1" s="1"/>
  <c r="AC1418" i="1"/>
  <c r="AD1418" i="1" s="1"/>
  <c r="AB1418" i="1"/>
  <c r="AC1417" i="1"/>
  <c r="AB1417" i="1"/>
  <c r="AD1417" i="1" s="1"/>
  <c r="AC1416" i="1"/>
  <c r="AB1416" i="1"/>
  <c r="AD1416" i="1" s="1"/>
  <c r="AC1415" i="1"/>
  <c r="AB1415" i="1"/>
  <c r="AD1415" i="1" s="1"/>
  <c r="AD1414" i="1"/>
  <c r="AC1414" i="1"/>
  <c r="AB1414" i="1"/>
  <c r="AD1413" i="1"/>
  <c r="AC1413" i="1"/>
  <c r="AB1413" i="1"/>
  <c r="AC1412" i="1"/>
  <c r="AB1412" i="1"/>
  <c r="AD1412" i="1" s="1"/>
  <c r="AC1411" i="1"/>
  <c r="AB1411" i="1"/>
  <c r="AD1411" i="1" s="1"/>
  <c r="AC1410" i="1"/>
  <c r="AD1410" i="1" s="1"/>
  <c r="AB1410" i="1"/>
  <c r="AC1409" i="1"/>
  <c r="AB1409" i="1"/>
  <c r="AD1409" i="1" s="1"/>
  <c r="AC1408" i="1"/>
  <c r="AB1408" i="1"/>
  <c r="AD1408" i="1" s="1"/>
  <c r="AC1407" i="1"/>
  <c r="AB1407" i="1"/>
  <c r="AD1407" i="1" s="1"/>
  <c r="AD1406" i="1"/>
  <c r="AC1406" i="1"/>
  <c r="AB1406" i="1"/>
  <c r="AD1405" i="1"/>
  <c r="AC1405" i="1"/>
  <c r="AB1405" i="1"/>
  <c r="AC1404" i="1"/>
  <c r="AB1404" i="1"/>
  <c r="AD1404" i="1" s="1"/>
  <c r="AC1403" i="1"/>
  <c r="AB1403" i="1"/>
  <c r="AD1403" i="1" s="1"/>
  <c r="AC1402" i="1"/>
  <c r="AD1402" i="1" s="1"/>
  <c r="AB1402" i="1"/>
  <c r="AC1401" i="1"/>
  <c r="AB1401" i="1"/>
  <c r="AD1401" i="1" s="1"/>
  <c r="AC1400" i="1"/>
  <c r="AB1400" i="1"/>
  <c r="AD1400" i="1" s="1"/>
  <c r="AC1399" i="1"/>
  <c r="AB1399" i="1"/>
  <c r="AD1399" i="1" s="1"/>
  <c r="AD1398" i="1"/>
  <c r="AC1398" i="1"/>
  <c r="AB1398" i="1"/>
  <c r="AD1397" i="1"/>
  <c r="AC1397" i="1"/>
  <c r="AB1397" i="1"/>
  <c r="AC1396" i="1"/>
  <c r="AB1396" i="1"/>
  <c r="AD1396" i="1" s="1"/>
  <c r="AC1395" i="1"/>
  <c r="AB1395" i="1"/>
  <c r="AD1395" i="1" s="1"/>
  <c r="AC1394" i="1"/>
  <c r="AD1394" i="1" s="1"/>
  <c r="AB1394" i="1"/>
  <c r="AC1393" i="1"/>
  <c r="AB1393" i="1"/>
  <c r="AD1393" i="1" s="1"/>
  <c r="AC1392" i="1"/>
  <c r="AB1392" i="1"/>
  <c r="AD1392" i="1" s="1"/>
  <c r="AC1391" i="1"/>
  <c r="AB1391" i="1"/>
  <c r="AD1391" i="1" s="1"/>
  <c r="AD1390" i="1"/>
  <c r="AC1390" i="1"/>
  <c r="AB1390" i="1"/>
  <c r="AD1389" i="1"/>
  <c r="AC1389" i="1"/>
  <c r="AB1389" i="1"/>
  <c r="AC1388" i="1"/>
  <c r="AB1388" i="1"/>
  <c r="AD1388" i="1" s="1"/>
  <c r="AC1387" i="1"/>
  <c r="AB1387" i="1"/>
  <c r="AD1387" i="1" s="1"/>
  <c r="AC1386" i="1"/>
  <c r="AD1386" i="1" s="1"/>
  <c r="AB1386" i="1"/>
  <c r="AC1385" i="1"/>
  <c r="AB1385" i="1"/>
  <c r="AD1385" i="1" s="1"/>
  <c r="AC1384" i="1"/>
  <c r="AB1384" i="1"/>
  <c r="AD1384" i="1" s="1"/>
  <c r="AC1383" i="1"/>
  <c r="AB1383" i="1"/>
  <c r="AD1383" i="1" s="1"/>
  <c r="AD1382" i="1"/>
  <c r="AC1382" i="1"/>
  <c r="AB1382" i="1"/>
  <c r="AD1381" i="1"/>
  <c r="AC1381" i="1"/>
  <c r="AB1381" i="1"/>
  <c r="AC1380" i="1"/>
  <c r="AB1380" i="1"/>
  <c r="AD1380" i="1" s="1"/>
  <c r="AC1379" i="1"/>
  <c r="AB1379" i="1"/>
  <c r="AD1379" i="1" s="1"/>
  <c r="AC1378" i="1"/>
  <c r="AD1378" i="1" s="1"/>
  <c r="AB1378" i="1"/>
  <c r="AC1377" i="1"/>
  <c r="AB1377" i="1"/>
  <c r="AD1377" i="1" s="1"/>
  <c r="AC1376" i="1"/>
  <c r="AB1376" i="1"/>
  <c r="AD1376" i="1" s="1"/>
  <c r="AC1375" i="1"/>
  <c r="AB1375" i="1"/>
  <c r="AD1375" i="1" s="1"/>
  <c r="AD1374" i="1"/>
  <c r="AC1374" i="1"/>
  <c r="AB1374" i="1"/>
  <c r="AD1373" i="1"/>
  <c r="AC1373" i="1"/>
  <c r="AB1373" i="1"/>
  <c r="AC1372" i="1"/>
  <c r="AB1372" i="1"/>
  <c r="AD1372" i="1" s="1"/>
  <c r="AC1371" i="1"/>
  <c r="AB1371" i="1"/>
  <c r="AD1371" i="1" s="1"/>
  <c r="AC1370" i="1"/>
  <c r="AD1370" i="1" s="1"/>
  <c r="AB1370" i="1"/>
  <c r="AC1369" i="1"/>
  <c r="AB1369" i="1"/>
  <c r="AD1369" i="1" s="1"/>
  <c r="AC1368" i="1"/>
  <c r="AB1368" i="1"/>
  <c r="AD1368" i="1" s="1"/>
  <c r="AC1367" i="1"/>
  <c r="AB1367" i="1"/>
  <c r="AD1367" i="1" s="1"/>
  <c r="AD1366" i="1"/>
  <c r="AC1366" i="1"/>
  <c r="AB1366" i="1"/>
  <c r="AD1365" i="1"/>
  <c r="AC1365" i="1"/>
  <c r="AB1365" i="1"/>
  <c r="AC1364" i="1"/>
  <c r="AB1364" i="1"/>
  <c r="AD1364" i="1" s="1"/>
  <c r="AC1363" i="1"/>
  <c r="AB1363" i="1"/>
  <c r="AD1363" i="1" s="1"/>
  <c r="AC1362" i="1"/>
  <c r="AD1362" i="1" s="1"/>
  <c r="AB1362" i="1"/>
  <c r="AC1361" i="1"/>
  <c r="AB1361" i="1"/>
  <c r="AD1361" i="1" s="1"/>
  <c r="AC1360" i="1"/>
  <c r="AB1360" i="1"/>
  <c r="AD1360" i="1" s="1"/>
  <c r="AC1359" i="1"/>
  <c r="AB1359" i="1"/>
  <c r="AD1359" i="1" s="1"/>
  <c r="AD1358" i="1"/>
  <c r="AC1358" i="1"/>
  <c r="AB1358" i="1"/>
  <c r="AD1357" i="1"/>
  <c r="AC1357" i="1"/>
  <c r="AB1357" i="1"/>
  <c r="AC1356" i="1"/>
  <c r="AB1356" i="1"/>
  <c r="AD1356" i="1" s="1"/>
  <c r="AC1355" i="1"/>
  <c r="AB1355" i="1"/>
  <c r="AD1355" i="1" s="1"/>
  <c r="AC1354" i="1"/>
  <c r="AD1354" i="1" s="1"/>
  <c r="AB1354" i="1"/>
  <c r="AC1353" i="1"/>
  <c r="AB1353" i="1"/>
  <c r="AD1353" i="1" s="1"/>
  <c r="AC1352" i="1"/>
  <c r="AB1352" i="1"/>
  <c r="AD1352" i="1" s="1"/>
  <c r="AC1351" i="1"/>
  <c r="AB1351" i="1"/>
  <c r="AD1351" i="1" s="1"/>
  <c r="AD1350" i="1"/>
  <c r="AC1350" i="1"/>
  <c r="AB1350" i="1"/>
  <c r="AD1349" i="1"/>
  <c r="AC1349" i="1"/>
  <c r="AB1349" i="1"/>
  <c r="AC1348" i="1"/>
  <c r="AB1348" i="1"/>
  <c r="AD1348" i="1" s="1"/>
  <c r="AC1347" i="1"/>
  <c r="AD1347" i="1" s="1"/>
  <c r="AB1347" i="1"/>
  <c r="AC1346" i="1"/>
  <c r="AD1346" i="1" s="1"/>
  <c r="AB1346" i="1"/>
  <c r="AC1345" i="1"/>
  <c r="AB1345" i="1"/>
  <c r="AD1345" i="1" s="1"/>
  <c r="AC1344" i="1"/>
  <c r="AB1344" i="1"/>
  <c r="AD1344" i="1" s="1"/>
  <c r="AC1343" i="1"/>
  <c r="AB1343" i="1"/>
  <c r="AD1343" i="1" s="1"/>
  <c r="AD1342" i="1"/>
  <c r="AC1342" i="1"/>
  <c r="AB1342" i="1"/>
  <c r="AD1341" i="1"/>
  <c r="AC1341" i="1"/>
  <c r="AB1341" i="1"/>
  <c r="AC1340" i="1"/>
  <c r="AB1340" i="1"/>
  <c r="AD1340" i="1" s="1"/>
  <c r="AC1339" i="1"/>
  <c r="AD1339" i="1" s="1"/>
  <c r="AB1339" i="1"/>
  <c r="AC1338" i="1"/>
  <c r="AD1338" i="1" s="1"/>
  <c r="AB1338" i="1"/>
  <c r="AC1337" i="1"/>
  <c r="AB1337" i="1"/>
  <c r="AD1337" i="1" s="1"/>
  <c r="AC1336" i="1"/>
  <c r="AB1336" i="1"/>
  <c r="AD1336" i="1" s="1"/>
  <c r="AC1335" i="1"/>
  <c r="AB1335" i="1"/>
  <c r="AD1335" i="1" s="1"/>
  <c r="AD1334" i="1"/>
  <c r="AC1334" i="1"/>
  <c r="AB1334" i="1"/>
  <c r="AD1333" i="1"/>
  <c r="AC1333" i="1"/>
  <c r="AB1333" i="1"/>
  <c r="AC1332" i="1"/>
  <c r="AB1332" i="1"/>
  <c r="AD1332" i="1" s="1"/>
  <c r="AC1331" i="1"/>
  <c r="AD1331" i="1" s="1"/>
  <c r="AB1331" i="1"/>
  <c r="AC1330" i="1"/>
  <c r="AD1330" i="1" s="1"/>
  <c r="AB1330" i="1"/>
  <c r="AC1329" i="1"/>
  <c r="AB1329" i="1"/>
  <c r="AD1329" i="1" s="1"/>
  <c r="AC1328" i="1"/>
  <c r="AB1328" i="1"/>
  <c r="AD1328" i="1" s="1"/>
  <c r="AC1327" i="1"/>
  <c r="AB1327" i="1"/>
  <c r="AD1327" i="1" s="1"/>
  <c r="AD1326" i="1"/>
  <c r="AC1326" i="1"/>
  <c r="AB1326" i="1"/>
  <c r="AD1325" i="1"/>
  <c r="AC1325" i="1"/>
  <c r="AB1325" i="1"/>
  <c r="AC1324" i="1"/>
  <c r="AB1324" i="1"/>
  <c r="AD1324" i="1" s="1"/>
  <c r="AC1323" i="1"/>
  <c r="AD1323" i="1" s="1"/>
  <c r="AB1323" i="1"/>
  <c r="AC1322" i="1"/>
  <c r="AD1322" i="1" s="1"/>
  <c r="AB1322" i="1"/>
  <c r="AC1321" i="1"/>
  <c r="AB1321" i="1"/>
  <c r="AD1321" i="1" s="1"/>
  <c r="AC1320" i="1"/>
  <c r="AB1320" i="1"/>
  <c r="AD1320" i="1" s="1"/>
  <c r="AC1319" i="1"/>
  <c r="AB1319" i="1"/>
  <c r="AD1319" i="1" s="1"/>
  <c r="AD1318" i="1"/>
  <c r="AC1318" i="1"/>
  <c r="AB1318" i="1"/>
  <c r="AD1317" i="1"/>
  <c r="AC1317" i="1"/>
  <c r="AB1317" i="1"/>
  <c r="AC1316" i="1"/>
  <c r="AB1316" i="1"/>
  <c r="AD1316" i="1" s="1"/>
  <c r="AC1315" i="1"/>
  <c r="AD1315" i="1" s="1"/>
  <c r="AB1315" i="1"/>
  <c r="AC1314" i="1"/>
  <c r="AD1314" i="1" s="1"/>
  <c r="AB1314" i="1"/>
  <c r="AC1313" i="1"/>
  <c r="AB1313" i="1"/>
  <c r="AD1313" i="1" s="1"/>
  <c r="AC1312" i="1"/>
  <c r="AB1312" i="1"/>
  <c r="AD1312" i="1" s="1"/>
  <c r="AC1311" i="1"/>
  <c r="AB1311" i="1"/>
  <c r="AD1311" i="1" s="1"/>
  <c r="AD1310" i="1"/>
  <c r="AC1310" i="1"/>
  <c r="AB1310" i="1"/>
  <c r="AD1309" i="1"/>
  <c r="AC1309" i="1"/>
  <c r="AB1309" i="1"/>
  <c r="Y1309" i="1"/>
  <c r="X1309" i="1"/>
  <c r="P1309" i="1"/>
  <c r="M1309" i="1"/>
  <c r="K1309" i="1"/>
  <c r="S1309" i="1" s="1"/>
  <c r="I1309" i="1"/>
  <c r="J1309" i="1" s="1"/>
  <c r="H1309" i="1"/>
  <c r="C1309" i="1"/>
  <c r="O1309" i="1" s="1"/>
  <c r="AC1308" i="1"/>
  <c r="AB1308" i="1"/>
  <c r="AD1308" i="1" s="1"/>
  <c r="X1308" i="1"/>
  <c r="Y1308" i="1" s="1"/>
  <c r="P1308" i="1"/>
  <c r="O1308" i="1"/>
  <c r="M1308" i="1"/>
  <c r="K1308" i="1"/>
  <c r="I1308" i="1"/>
  <c r="J1308" i="1" s="1"/>
  <c r="H1308" i="1"/>
  <c r="S1308" i="1" s="1"/>
  <c r="C1308" i="1"/>
  <c r="AC1307" i="1"/>
  <c r="AB1307" i="1"/>
  <c r="AD1307" i="1" s="1"/>
  <c r="X1307" i="1"/>
  <c r="Y1307" i="1" s="1"/>
  <c r="S1307" i="1" s="1"/>
  <c r="P1307" i="1"/>
  <c r="M1307" i="1"/>
  <c r="K1307" i="1"/>
  <c r="I1307" i="1"/>
  <c r="J1307" i="1" s="1"/>
  <c r="H1307" i="1"/>
  <c r="C1307" i="1"/>
  <c r="O1307" i="1" s="1"/>
  <c r="AD1306" i="1"/>
  <c r="AC1306" i="1"/>
  <c r="AB1306" i="1"/>
  <c r="X1306" i="1"/>
  <c r="Y1306" i="1" s="1"/>
  <c r="P1306" i="1"/>
  <c r="M1306" i="1"/>
  <c r="K1306" i="1"/>
  <c r="I1306" i="1"/>
  <c r="J1306" i="1" s="1"/>
  <c r="H1306" i="1"/>
  <c r="S1306" i="1" s="1"/>
  <c r="C1306" i="1"/>
  <c r="O1306" i="1" s="1"/>
  <c r="AD1305" i="1"/>
  <c r="AC1305" i="1"/>
  <c r="AB1305" i="1"/>
  <c r="Y1305" i="1"/>
  <c r="X1305" i="1"/>
  <c r="S1305" i="1"/>
  <c r="P1305" i="1"/>
  <c r="M1305" i="1"/>
  <c r="K1305" i="1"/>
  <c r="J1305" i="1"/>
  <c r="I1305" i="1"/>
  <c r="H1305" i="1"/>
  <c r="C1305" i="1"/>
  <c r="O1305" i="1" s="1"/>
  <c r="AC1304" i="1"/>
  <c r="AB1304" i="1"/>
  <c r="AD1304" i="1" s="1"/>
  <c r="X1304" i="1"/>
  <c r="Y1304" i="1" s="1"/>
  <c r="P1304" i="1"/>
  <c r="O1304" i="1"/>
  <c r="M1304" i="1"/>
  <c r="L1304" i="1"/>
  <c r="K1304" i="1"/>
  <c r="I1304" i="1"/>
  <c r="J1304" i="1" s="1"/>
  <c r="H1304" i="1"/>
  <c r="S1304" i="1" s="1"/>
  <c r="C1304" i="1"/>
  <c r="AD1303" i="1"/>
  <c r="AC1303" i="1"/>
  <c r="AB1303" i="1"/>
  <c r="Y1303" i="1"/>
  <c r="X1303" i="1"/>
  <c r="P1303" i="1"/>
  <c r="O1303" i="1"/>
  <c r="M1303" i="1"/>
  <c r="K1303" i="1"/>
  <c r="I1303" i="1"/>
  <c r="J1303" i="1" s="1"/>
  <c r="H1303" i="1"/>
  <c r="S1303" i="1" s="1"/>
  <c r="C1303" i="1"/>
  <c r="AD1302" i="1"/>
  <c r="AC1302" i="1"/>
  <c r="AB1302" i="1"/>
  <c r="X1302" i="1"/>
  <c r="Y1302" i="1" s="1"/>
  <c r="S1302" i="1" s="1"/>
  <c r="P1302" i="1"/>
  <c r="M1302" i="1"/>
  <c r="K1302" i="1"/>
  <c r="I1302" i="1"/>
  <c r="J1302" i="1" s="1"/>
  <c r="H1302" i="1"/>
  <c r="C1302" i="1"/>
  <c r="O1302" i="1" s="1"/>
  <c r="AC1301" i="1"/>
  <c r="AB1301" i="1"/>
  <c r="AD1301" i="1" s="1"/>
  <c r="X1301" i="1"/>
  <c r="Y1301" i="1" s="1"/>
  <c r="P1301" i="1"/>
  <c r="M1301" i="1"/>
  <c r="K1301" i="1"/>
  <c r="I1301" i="1"/>
  <c r="J1301" i="1" s="1"/>
  <c r="H1301" i="1"/>
  <c r="C1301" i="1"/>
  <c r="O1301" i="1" s="1"/>
  <c r="AC1300" i="1"/>
  <c r="AB1300" i="1"/>
  <c r="AD1300" i="1" s="1"/>
  <c r="X1300" i="1"/>
  <c r="Y1300" i="1" s="1"/>
  <c r="P1300" i="1"/>
  <c r="M1300" i="1"/>
  <c r="K1300" i="1"/>
  <c r="S1300" i="1" s="1"/>
  <c r="J1300" i="1"/>
  <c r="I1300" i="1"/>
  <c r="H1300" i="1"/>
  <c r="C1300" i="1"/>
  <c r="O1300" i="1" s="1"/>
  <c r="AD1299" i="1"/>
  <c r="AC1299" i="1"/>
  <c r="AB1299" i="1"/>
  <c r="X1299" i="1"/>
  <c r="Y1299" i="1" s="1"/>
  <c r="P1299" i="1"/>
  <c r="M1299" i="1"/>
  <c r="K1299" i="1"/>
  <c r="S1299" i="1" s="1"/>
  <c r="I1299" i="1"/>
  <c r="J1299" i="1" s="1"/>
  <c r="H1299" i="1"/>
  <c r="C1299" i="1"/>
  <c r="O1299" i="1" s="1"/>
  <c r="AC1298" i="1"/>
  <c r="AB1298" i="1"/>
  <c r="AD1298" i="1" s="1"/>
  <c r="Y1298" i="1"/>
  <c r="X1298" i="1"/>
  <c r="P1298" i="1"/>
  <c r="M1298" i="1"/>
  <c r="K1298" i="1"/>
  <c r="I1298" i="1"/>
  <c r="J1298" i="1" s="1"/>
  <c r="H1298" i="1"/>
  <c r="C1298" i="1"/>
  <c r="O1298" i="1" s="1"/>
  <c r="AD1297" i="1"/>
  <c r="AC1297" i="1"/>
  <c r="AB1297" i="1"/>
  <c r="X1297" i="1"/>
  <c r="Y1297" i="1" s="1"/>
  <c r="P1297" i="1"/>
  <c r="M1297" i="1"/>
  <c r="K1297" i="1"/>
  <c r="I1297" i="1"/>
  <c r="J1297" i="1" s="1"/>
  <c r="H1297" i="1"/>
  <c r="C1297" i="1"/>
  <c r="O1297" i="1" s="1"/>
  <c r="AC1296" i="1"/>
  <c r="AB1296" i="1"/>
  <c r="AD1296" i="1" s="1"/>
  <c r="X1296" i="1"/>
  <c r="Y1296" i="1" s="1"/>
  <c r="P1296" i="1"/>
  <c r="M1296" i="1"/>
  <c r="K1296" i="1"/>
  <c r="S1296" i="1" s="1"/>
  <c r="J1296" i="1"/>
  <c r="I1296" i="1"/>
  <c r="H1296" i="1"/>
  <c r="C1296" i="1"/>
  <c r="O1296" i="1" s="1"/>
  <c r="AD1295" i="1"/>
  <c r="AC1295" i="1"/>
  <c r="AB1295" i="1"/>
  <c r="X1295" i="1"/>
  <c r="Y1295" i="1" s="1"/>
  <c r="S1295" i="1" s="1"/>
  <c r="P1295" i="1"/>
  <c r="M1295" i="1"/>
  <c r="K1295" i="1"/>
  <c r="I1295" i="1"/>
  <c r="J1295" i="1" s="1"/>
  <c r="H1295" i="1"/>
  <c r="C1295" i="1"/>
  <c r="O1295" i="1" s="1"/>
  <c r="AD1294" i="1"/>
  <c r="AC1294" i="1"/>
  <c r="AB1294" i="1"/>
  <c r="Y1294" i="1"/>
  <c r="X1294" i="1"/>
  <c r="P1294" i="1"/>
  <c r="O1294" i="1"/>
  <c r="M1294" i="1"/>
  <c r="K1294" i="1"/>
  <c r="S1294" i="1" s="1"/>
  <c r="I1294" i="1"/>
  <c r="J1294" i="1" s="1"/>
  <c r="H1294" i="1"/>
  <c r="C1294" i="1"/>
  <c r="AC1293" i="1"/>
  <c r="AB1293" i="1"/>
  <c r="AD1293" i="1" s="1"/>
  <c r="X1293" i="1"/>
  <c r="Y1293" i="1" s="1"/>
  <c r="P1293" i="1"/>
  <c r="O1293" i="1"/>
  <c r="M1293" i="1"/>
  <c r="K1293" i="1"/>
  <c r="S1293" i="1" s="1"/>
  <c r="I1293" i="1"/>
  <c r="J1293" i="1" s="1"/>
  <c r="H1293" i="1"/>
  <c r="C1293" i="1"/>
  <c r="AC1292" i="1"/>
  <c r="AB1292" i="1"/>
  <c r="AD1292" i="1" s="1"/>
  <c r="X1292" i="1"/>
  <c r="Y1292" i="1" s="1"/>
  <c r="P1292" i="1"/>
  <c r="M1292" i="1"/>
  <c r="K1292" i="1"/>
  <c r="S1292" i="1" s="1"/>
  <c r="I1292" i="1"/>
  <c r="J1292" i="1" s="1"/>
  <c r="H1292" i="1"/>
  <c r="C1292" i="1"/>
  <c r="O1292" i="1" s="1"/>
  <c r="AD1291" i="1"/>
  <c r="AC1291" i="1"/>
  <c r="AB1291" i="1"/>
  <c r="X1291" i="1"/>
  <c r="Y1291" i="1" s="1"/>
  <c r="P1291" i="1"/>
  <c r="O1291" i="1"/>
  <c r="M1291" i="1"/>
  <c r="K1291" i="1"/>
  <c r="I1291" i="1"/>
  <c r="J1291" i="1" s="1"/>
  <c r="H1291" i="1"/>
  <c r="S1291" i="1" s="1"/>
  <c r="C1291" i="1"/>
  <c r="AD1290" i="1"/>
  <c r="AC1290" i="1"/>
  <c r="AB1290" i="1"/>
  <c r="Y1290" i="1"/>
  <c r="X1290" i="1"/>
  <c r="P1290" i="1"/>
  <c r="O1290" i="1"/>
  <c r="M1290" i="1"/>
  <c r="K1290" i="1"/>
  <c r="S1290" i="1" s="1"/>
  <c r="I1290" i="1"/>
  <c r="J1290" i="1" s="1"/>
  <c r="H1290" i="1"/>
  <c r="C1290" i="1"/>
  <c r="AC1289" i="1"/>
  <c r="AB1289" i="1"/>
  <c r="AD1289" i="1" s="1"/>
  <c r="X1289" i="1"/>
  <c r="Y1289" i="1" s="1"/>
  <c r="P1289" i="1"/>
  <c r="M1289" i="1"/>
  <c r="K1289" i="1"/>
  <c r="S1289" i="1" s="1"/>
  <c r="I1289" i="1"/>
  <c r="J1289" i="1" s="1"/>
  <c r="H1289" i="1"/>
  <c r="C1289" i="1"/>
  <c r="O1289" i="1" s="1"/>
  <c r="AC1288" i="1"/>
  <c r="AB1288" i="1"/>
  <c r="AD1288" i="1" s="1"/>
  <c r="X1288" i="1"/>
  <c r="Y1288" i="1" s="1"/>
  <c r="P1288" i="1"/>
  <c r="M1288" i="1"/>
  <c r="K1288" i="1"/>
  <c r="S1288" i="1" s="1"/>
  <c r="J1288" i="1"/>
  <c r="I1288" i="1"/>
  <c r="H1288" i="1"/>
  <c r="C1288" i="1"/>
  <c r="O1288" i="1" s="1"/>
  <c r="AC1287" i="1"/>
  <c r="AB1287" i="1"/>
  <c r="AD1287" i="1" s="1"/>
  <c r="X1287" i="1"/>
  <c r="Y1287" i="1" s="1"/>
  <c r="P1287" i="1"/>
  <c r="M1287" i="1"/>
  <c r="K1287" i="1"/>
  <c r="I1287" i="1"/>
  <c r="J1287" i="1" s="1"/>
  <c r="H1287" i="1"/>
  <c r="S1287" i="1" s="1"/>
  <c r="C1287" i="1"/>
  <c r="O1287" i="1" s="1"/>
  <c r="AD1286" i="1"/>
  <c r="AC1286" i="1"/>
  <c r="AB1286" i="1"/>
  <c r="Y1286" i="1"/>
  <c r="X1286" i="1"/>
  <c r="P1286" i="1"/>
  <c r="O1286" i="1"/>
  <c r="M1286" i="1"/>
  <c r="K1286" i="1"/>
  <c r="S1286" i="1" s="1"/>
  <c r="I1286" i="1"/>
  <c r="J1286" i="1" s="1"/>
  <c r="H1286" i="1"/>
  <c r="C1286" i="1"/>
  <c r="AC1285" i="1"/>
  <c r="AB1285" i="1"/>
  <c r="AD1285" i="1" s="1"/>
  <c r="X1285" i="1"/>
  <c r="Y1285" i="1" s="1"/>
  <c r="P1285" i="1"/>
  <c r="M1285" i="1"/>
  <c r="K1285" i="1"/>
  <c r="S1285" i="1" s="1"/>
  <c r="I1285" i="1"/>
  <c r="J1285" i="1" s="1"/>
  <c r="H1285" i="1"/>
  <c r="C1285" i="1"/>
  <c r="O1285" i="1" s="1"/>
  <c r="AC1284" i="1"/>
  <c r="AB1284" i="1"/>
  <c r="AD1284" i="1" s="1"/>
  <c r="X1284" i="1"/>
  <c r="Y1284" i="1" s="1"/>
  <c r="P1284" i="1"/>
  <c r="M1284" i="1"/>
  <c r="K1284" i="1"/>
  <c r="S1284" i="1" s="1"/>
  <c r="I1284" i="1"/>
  <c r="J1284" i="1" s="1"/>
  <c r="H1284" i="1"/>
  <c r="C1284" i="1"/>
  <c r="O1284" i="1" s="1"/>
  <c r="AC1283" i="1"/>
  <c r="AB1283" i="1"/>
  <c r="AD1283" i="1" s="1"/>
  <c r="X1283" i="1"/>
  <c r="Y1283" i="1" s="1"/>
  <c r="P1283" i="1"/>
  <c r="M1283" i="1"/>
  <c r="K1283" i="1"/>
  <c r="S1283" i="1" s="1"/>
  <c r="I1283" i="1"/>
  <c r="J1283" i="1" s="1"/>
  <c r="H1283" i="1"/>
  <c r="C1283" i="1"/>
  <c r="O1283" i="1" s="1"/>
  <c r="AC1282" i="1"/>
  <c r="AB1282" i="1"/>
  <c r="AD1282" i="1" s="1"/>
  <c r="Y1282" i="1"/>
  <c r="X1282" i="1"/>
  <c r="P1282" i="1"/>
  <c r="O1282" i="1"/>
  <c r="M1282" i="1"/>
  <c r="K1282" i="1"/>
  <c r="S1282" i="1" s="1"/>
  <c r="I1282" i="1"/>
  <c r="J1282" i="1" s="1"/>
  <c r="H1282" i="1"/>
  <c r="C1282" i="1"/>
  <c r="AC1281" i="1"/>
  <c r="AB1281" i="1"/>
  <c r="AD1281" i="1" s="1"/>
  <c r="X1281" i="1"/>
  <c r="Y1281" i="1" s="1"/>
  <c r="P1281" i="1"/>
  <c r="M1281" i="1"/>
  <c r="K1281" i="1"/>
  <c r="S1281" i="1" s="1"/>
  <c r="I1281" i="1"/>
  <c r="J1281" i="1" s="1"/>
  <c r="H1281" i="1"/>
  <c r="C1281" i="1"/>
  <c r="O1281" i="1" s="1"/>
  <c r="AC1280" i="1"/>
  <c r="AB1280" i="1"/>
  <c r="AD1280" i="1" s="1"/>
  <c r="X1280" i="1"/>
  <c r="Y1280" i="1" s="1"/>
  <c r="R1280" i="1"/>
  <c r="P1280" i="1"/>
  <c r="O1280" i="1"/>
  <c r="L1280" i="1" s="1"/>
  <c r="M1280" i="1"/>
  <c r="K1280" i="1"/>
  <c r="S1280" i="1" s="1"/>
  <c r="I1280" i="1"/>
  <c r="J1280" i="1" s="1"/>
  <c r="H1280" i="1"/>
  <c r="C1280" i="1"/>
  <c r="AC1279" i="1"/>
  <c r="AB1279" i="1"/>
  <c r="AD1279" i="1" s="1"/>
  <c r="X1279" i="1"/>
  <c r="Y1279" i="1" s="1"/>
  <c r="P1279" i="1"/>
  <c r="M1279" i="1"/>
  <c r="K1279" i="1"/>
  <c r="S1279" i="1" s="1"/>
  <c r="I1279" i="1"/>
  <c r="J1279" i="1" s="1"/>
  <c r="H1279" i="1"/>
  <c r="C1279" i="1"/>
  <c r="O1279" i="1" s="1"/>
  <c r="AC1278" i="1"/>
  <c r="AB1278" i="1"/>
  <c r="AD1278" i="1" s="1"/>
  <c r="Y1278" i="1"/>
  <c r="X1278" i="1"/>
  <c r="P1278" i="1"/>
  <c r="M1278" i="1"/>
  <c r="K1278" i="1"/>
  <c r="S1278" i="1" s="1"/>
  <c r="I1278" i="1"/>
  <c r="J1278" i="1" s="1"/>
  <c r="H1278" i="1"/>
  <c r="C1278" i="1"/>
  <c r="O1278" i="1" s="1"/>
  <c r="AC1277" i="1"/>
  <c r="AB1277" i="1"/>
  <c r="AD1277" i="1" s="1"/>
  <c r="X1277" i="1"/>
  <c r="Y1277" i="1" s="1"/>
  <c r="P1277" i="1"/>
  <c r="M1277" i="1"/>
  <c r="K1277" i="1"/>
  <c r="S1277" i="1" s="1"/>
  <c r="I1277" i="1"/>
  <c r="J1277" i="1" s="1"/>
  <c r="H1277" i="1"/>
  <c r="C1277" i="1"/>
  <c r="O1277" i="1" s="1"/>
  <c r="AD1276" i="1"/>
  <c r="AC1276" i="1"/>
  <c r="AB1276" i="1"/>
  <c r="X1276" i="1"/>
  <c r="Y1276" i="1" s="1"/>
  <c r="R1276" i="1"/>
  <c r="P1276" i="1"/>
  <c r="O1276" i="1"/>
  <c r="L1276" i="1" s="1"/>
  <c r="M1276" i="1"/>
  <c r="K1276" i="1"/>
  <c r="S1276" i="1" s="1"/>
  <c r="I1276" i="1"/>
  <c r="J1276" i="1" s="1"/>
  <c r="H1276" i="1"/>
  <c r="C1276" i="1"/>
  <c r="AC1275" i="1"/>
  <c r="AD1275" i="1" s="1"/>
  <c r="AB1275" i="1"/>
  <c r="X1275" i="1"/>
  <c r="Y1275" i="1" s="1"/>
  <c r="P1275" i="1"/>
  <c r="M1275" i="1"/>
  <c r="K1275" i="1"/>
  <c r="S1275" i="1" s="1"/>
  <c r="I1275" i="1"/>
  <c r="J1275" i="1" s="1"/>
  <c r="H1275" i="1"/>
  <c r="C1275" i="1"/>
  <c r="O1275" i="1" s="1"/>
  <c r="AC1274" i="1"/>
  <c r="AB1274" i="1"/>
  <c r="AD1274" i="1" s="1"/>
  <c r="Y1274" i="1"/>
  <c r="X1274" i="1"/>
  <c r="P1274" i="1"/>
  <c r="M1274" i="1"/>
  <c r="K1274" i="1"/>
  <c r="S1274" i="1" s="1"/>
  <c r="I1274" i="1"/>
  <c r="J1274" i="1" s="1"/>
  <c r="H1274" i="1"/>
  <c r="C1274" i="1"/>
  <c r="O1274" i="1" s="1"/>
  <c r="AC1273" i="1"/>
  <c r="AB1273" i="1"/>
  <c r="AD1273" i="1" s="1"/>
  <c r="X1273" i="1"/>
  <c r="Y1273" i="1" s="1"/>
  <c r="P1273" i="1"/>
  <c r="M1273" i="1"/>
  <c r="K1273" i="1"/>
  <c r="S1273" i="1" s="1"/>
  <c r="I1273" i="1"/>
  <c r="J1273" i="1" s="1"/>
  <c r="H1273" i="1"/>
  <c r="C1273" i="1"/>
  <c r="O1273" i="1" s="1"/>
  <c r="AD1272" i="1"/>
  <c r="AC1272" i="1"/>
  <c r="AB1272" i="1"/>
  <c r="X1272" i="1"/>
  <c r="Y1272" i="1" s="1"/>
  <c r="R1272" i="1"/>
  <c r="P1272" i="1"/>
  <c r="O1272" i="1"/>
  <c r="L1272" i="1" s="1"/>
  <c r="M1272" i="1"/>
  <c r="K1272" i="1"/>
  <c r="S1272" i="1" s="1"/>
  <c r="I1272" i="1"/>
  <c r="J1272" i="1" s="1"/>
  <c r="H1272" i="1"/>
  <c r="C1272" i="1"/>
  <c r="AC1271" i="1"/>
  <c r="AD1271" i="1" s="1"/>
  <c r="AB1271" i="1"/>
  <c r="X1271" i="1"/>
  <c r="Y1271" i="1" s="1"/>
  <c r="P1271" i="1"/>
  <c r="M1271" i="1"/>
  <c r="K1271" i="1"/>
  <c r="S1271" i="1" s="1"/>
  <c r="I1271" i="1"/>
  <c r="J1271" i="1" s="1"/>
  <c r="H1271" i="1"/>
  <c r="C1271" i="1"/>
  <c r="O1271" i="1" s="1"/>
  <c r="AC1270" i="1"/>
  <c r="AB1270" i="1"/>
  <c r="AD1270" i="1" s="1"/>
  <c r="Y1270" i="1"/>
  <c r="X1270" i="1"/>
  <c r="P1270" i="1"/>
  <c r="M1270" i="1"/>
  <c r="K1270" i="1"/>
  <c r="S1270" i="1" s="1"/>
  <c r="I1270" i="1"/>
  <c r="J1270" i="1" s="1"/>
  <c r="H1270" i="1"/>
  <c r="C1270" i="1"/>
  <c r="O1270" i="1" s="1"/>
  <c r="AC1269" i="1"/>
  <c r="AB1269" i="1"/>
  <c r="AD1269" i="1" s="1"/>
  <c r="X1269" i="1"/>
  <c r="Y1269" i="1" s="1"/>
  <c r="P1269" i="1"/>
  <c r="M1269" i="1"/>
  <c r="K1269" i="1"/>
  <c r="I1269" i="1"/>
  <c r="J1269" i="1" s="1"/>
  <c r="H1269" i="1"/>
  <c r="S1269" i="1" s="1"/>
  <c r="C1269" i="1"/>
  <c r="O1269" i="1" s="1"/>
  <c r="AD1268" i="1"/>
  <c r="AC1268" i="1"/>
  <c r="AB1268" i="1"/>
  <c r="X1268" i="1"/>
  <c r="Y1268" i="1" s="1"/>
  <c r="S1268" i="1" s="1"/>
  <c r="P1268" i="1"/>
  <c r="M1268" i="1"/>
  <c r="K1268" i="1"/>
  <c r="J1268" i="1"/>
  <c r="I1268" i="1"/>
  <c r="H1268" i="1"/>
  <c r="C1268" i="1"/>
  <c r="O1268" i="1" s="1"/>
  <c r="AC1267" i="1"/>
  <c r="AB1267" i="1"/>
  <c r="AD1267" i="1" s="1"/>
  <c r="X1267" i="1"/>
  <c r="Y1267" i="1" s="1"/>
  <c r="P1267" i="1"/>
  <c r="M1267" i="1"/>
  <c r="K1267" i="1"/>
  <c r="I1267" i="1"/>
  <c r="J1267" i="1" s="1"/>
  <c r="H1267" i="1"/>
  <c r="S1267" i="1" s="1"/>
  <c r="C1267" i="1"/>
  <c r="O1267" i="1" s="1"/>
  <c r="R1267" i="1" s="1"/>
  <c r="AD1266" i="1"/>
  <c r="AC1266" i="1"/>
  <c r="AB1266" i="1"/>
  <c r="X1266" i="1"/>
  <c r="Y1266" i="1" s="1"/>
  <c r="P1266" i="1"/>
  <c r="O1266" i="1"/>
  <c r="M1266" i="1"/>
  <c r="K1266" i="1"/>
  <c r="S1266" i="1" s="1"/>
  <c r="J1266" i="1"/>
  <c r="I1266" i="1"/>
  <c r="H1266" i="1"/>
  <c r="C1266" i="1"/>
  <c r="AC1265" i="1"/>
  <c r="AB1265" i="1"/>
  <c r="AD1265" i="1" s="1"/>
  <c r="X1265" i="1"/>
  <c r="Y1265" i="1" s="1"/>
  <c r="P1265" i="1"/>
  <c r="M1265" i="1"/>
  <c r="K1265" i="1"/>
  <c r="I1265" i="1"/>
  <c r="J1265" i="1" s="1"/>
  <c r="H1265" i="1"/>
  <c r="S1265" i="1" s="1"/>
  <c r="C1265" i="1"/>
  <c r="O1265" i="1" s="1"/>
  <c r="AD1264" i="1"/>
  <c r="AC1264" i="1"/>
  <c r="AB1264" i="1"/>
  <c r="X1264" i="1"/>
  <c r="Y1264" i="1" s="1"/>
  <c r="S1264" i="1"/>
  <c r="P1264" i="1"/>
  <c r="M1264" i="1"/>
  <c r="K1264" i="1"/>
  <c r="J1264" i="1"/>
  <c r="I1264" i="1"/>
  <c r="H1264" i="1"/>
  <c r="C1264" i="1"/>
  <c r="O1264" i="1" s="1"/>
  <c r="AC1263" i="1"/>
  <c r="AB1263" i="1"/>
  <c r="AD1263" i="1" s="1"/>
  <c r="X1263" i="1"/>
  <c r="Y1263" i="1" s="1"/>
  <c r="S1263" i="1"/>
  <c r="P1263" i="1"/>
  <c r="M1263" i="1"/>
  <c r="K1263" i="1"/>
  <c r="I1263" i="1"/>
  <c r="J1263" i="1" s="1"/>
  <c r="H1263" i="1"/>
  <c r="C1263" i="1"/>
  <c r="O1263" i="1" s="1"/>
  <c r="R1263" i="1" s="1"/>
  <c r="AD1262" i="1"/>
  <c r="AC1262" i="1"/>
  <c r="AB1262" i="1"/>
  <c r="X1262" i="1"/>
  <c r="Y1262" i="1" s="1"/>
  <c r="P1262" i="1"/>
  <c r="M1262" i="1"/>
  <c r="K1262" i="1"/>
  <c r="S1262" i="1" s="1"/>
  <c r="J1262" i="1"/>
  <c r="I1262" i="1"/>
  <c r="H1262" i="1"/>
  <c r="C1262" i="1"/>
  <c r="O1262" i="1" s="1"/>
  <c r="AD1261" i="1"/>
  <c r="AC1261" i="1"/>
  <c r="AB1261" i="1"/>
  <c r="X1261" i="1"/>
  <c r="Y1261" i="1" s="1"/>
  <c r="P1261" i="1"/>
  <c r="M1261" i="1"/>
  <c r="K1261" i="1"/>
  <c r="J1261" i="1"/>
  <c r="I1261" i="1"/>
  <c r="H1261" i="1"/>
  <c r="C1261" i="1"/>
  <c r="O1261" i="1" s="1"/>
  <c r="R1261" i="1" s="1"/>
  <c r="AD1260" i="1"/>
  <c r="AC1260" i="1"/>
  <c r="AB1260" i="1"/>
  <c r="X1260" i="1"/>
  <c r="Y1260" i="1" s="1"/>
  <c r="P1260" i="1"/>
  <c r="M1260" i="1"/>
  <c r="K1260" i="1"/>
  <c r="S1260" i="1" s="1"/>
  <c r="J1260" i="1"/>
  <c r="I1260" i="1"/>
  <c r="H1260" i="1"/>
  <c r="C1260" i="1"/>
  <c r="O1260" i="1" s="1"/>
  <c r="AC1259" i="1"/>
  <c r="AB1259" i="1"/>
  <c r="AD1259" i="1" s="1"/>
  <c r="Y1259" i="1"/>
  <c r="X1259" i="1"/>
  <c r="S1259" i="1"/>
  <c r="P1259" i="1"/>
  <c r="O1259" i="1"/>
  <c r="M1259" i="1"/>
  <c r="K1259" i="1"/>
  <c r="I1259" i="1"/>
  <c r="J1259" i="1" s="1"/>
  <c r="H1259" i="1"/>
  <c r="C1259" i="1"/>
  <c r="AC1258" i="1"/>
  <c r="AB1258" i="1"/>
  <c r="AD1258" i="1" s="1"/>
  <c r="Y1258" i="1"/>
  <c r="X1258" i="1"/>
  <c r="S1258" i="1"/>
  <c r="P1258" i="1"/>
  <c r="M1258" i="1"/>
  <c r="K1258" i="1"/>
  <c r="J1258" i="1"/>
  <c r="I1258" i="1"/>
  <c r="H1258" i="1"/>
  <c r="C1258" i="1"/>
  <c r="O1258" i="1" s="1"/>
  <c r="AD1257" i="1"/>
  <c r="AC1257" i="1"/>
  <c r="AB1257" i="1"/>
  <c r="X1257" i="1"/>
  <c r="Y1257" i="1" s="1"/>
  <c r="P1257" i="1"/>
  <c r="M1257" i="1"/>
  <c r="K1257" i="1"/>
  <c r="J1257" i="1"/>
  <c r="I1257" i="1"/>
  <c r="H1257" i="1"/>
  <c r="C1257" i="1"/>
  <c r="O1257" i="1" s="1"/>
  <c r="R1257" i="1" s="1"/>
  <c r="AD1256" i="1"/>
  <c r="AC1256" i="1"/>
  <c r="AB1256" i="1"/>
  <c r="X1256" i="1"/>
  <c r="Y1256" i="1" s="1"/>
  <c r="S1256" i="1"/>
  <c r="P1256" i="1"/>
  <c r="M1256" i="1"/>
  <c r="K1256" i="1"/>
  <c r="J1256" i="1"/>
  <c r="I1256" i="1"/>
  <c r="H1256" i="1"/>
  <c r="C1256" i="1"/>
  <c r="O1256" i="1" s="1"/>
  <c r="AC1255" i="1"/>
  <c r="AB1255" i="1"/>
  <c r="AD1255" i="1" s="1"/>
  <c r="Y1255" i="1"/>
  <c r="X1255" i="1"/>
  <c r="P1255" i="1"/>
  <c r="O1255" i="1"/>
  <c r="M1255" i="1"/>
  <c r="K1255" i="1"/>
  <c r="S1255" i="1" s="1"/>
  <c r="I1255" i="1"/>
  <c r="J1255" i="1" s="1"/>
  <c r="H1255" i="1"/>
  <c r="C1255" i="1"/>
  <c r="AC1254" i="1"/>
  <c r="AB1254" i="1"/>
  <c r="AD1254" i="1" s="1"/>
  <c r="Y1254" i="1"/>
  <c r="X1254" i="1"/>
  <c r="P1254" i="1"/>
  <c r="M1254" i="1"/>
  <c r="K1254" i="1"/>
  <c r="S1254" i="1" s="1"/>
  <c r="J1254" i="1"/>
  <c r="I1254" i="1"/>
  <c r="H1254" i="1"/>
  <c r="C1254" i="1"/>
  <c r="O1254" i="1" s="1"/>
  <c r="AD1253" i="1"/>
  <c r="AC1253" i="1"/>
  <c r="AB1253" i="1"/>
  <c r="X1253" i="1"/>
  <c r="Y1253" i="1" s="1"/>
  <c r="P1253" i="1"/>
  <c r="M1253" i="1"/>
  <c r="K1253" i="1"/>
  <c r="J1253" i="1"/>
  <c r="I1253" i="1"/>
  <c r="H1253" i="1"/>
  <c r="C1253" i="1"/>
  <c r="O1253" i="1" s="1"/>
  <c r="L1253" i="1" s="1"/>
  <c r="AD1252" i="1"/>
  <c r="AC1252" i="1"/>
  <c r="AB1252" i="1"/>
  <c r="X1252" i="1"/>
  <c r="Y1252" i="1" s="1"/>
  <c r="P1252" i="1"/>
  <c r="M1252" i="1"/>
  <c r="K1252" i="1"/>
  <c r="S1252" i="1" s="1"/>
  <c r="J1252" i="1"/>
  <c r="I1252" i="1"/>
  <c r="H1252" i="1"/>
  <c r="C1252" i="1"/>
  <c r="O1252" i="1" s="1"/>
  <c r="AC1251" i="1"/>
  <c r="AB1251" i="1"/>
  <c r="AD1251" i="1" s="1"/>
  <c r="Y1251" i="1"/>
  <c r="X1251" i="1"/>
  <c r="S1251" i="1"/>
  <c r="P1251" i="1"/>
  <c r="O1251" i="1"/>
  <c r="M1251" i="1"/>
  <c r="K1251" i="1"/>
  <c r="I1251" i="1"/>
  <c r="J1251" i="1" s="1"/>
  <c r="H1251" i="1"/>
  <c r="C1251" i="1"/>
  <c r="AC1250" i="1"/>
  <c r="AB1250" i="1"/>
  <c r="AD1250" i="1" s="1"/>
  <c r="Y1250" i="1"/>
  <c r="X1250" i="1"/>
  <c r="S1250" i="1"/>
  <c r="P1250" i="1"/>
  <c r="O1250" i="1"/>
  <c r="M1250" i="1"/>
  <c r="K1250" i="1"/>
  <c r="J1250" i="1"/>
  <c r="I1250" i="1"/>
  <c r="H1250" i="1"/>
  <c r="C1250" i="1"/>
  <c r="AD1249" i="1"/>
  <c r="AC1249" i="1"/>
  <c r="AB1249" i="1"/>
  <c r="X1249" i="1"/>
  <c r="Y1249" i="1" s="1"/>
  <c r="P1249" i="1"/>
  <c r="M1249" i="1"/>
  <c r="K1249" i="1"/>
  <c r="I1249" i="1"/>
  <c r="J1249" i="1" s="1"/>
  <c r="H1249" i="1"/>
  <c r="C1249" i="1"/>
  <c r="O1249" i="1" s="1"/>
  <c r="AC1248" i="1"/>
  <c r="AD1248" i="1" s="1"/>
  <c r="AB1248" i="1"/>
  <c r="X1248" i="1"/>
  <c r="Y1248" i="1" s="1"/>
  <c r="S1248" i="1"/>
  <c r="P1248" i="1"/>
  <c r="M1248" i="1"/>
  <c r="K1248" i="1"/>
  <c r="I1248" i="1"/>
  <c r="J1248" i="1" s="1"/>
  <c r="H1248" i="1"/>
  <c r="C1248" i="1"/>
  <c r="O1248" i="1" s="1"/>
  <c r="AC1247" i="1"/>
  <c r="AB1247" i="1"/>
  <c r="AD1247" i="1" s="1"/>
  <c r="Y1247" i="1"/>
  <c r="X1247" i="1"/>
  <c r="S1247" i="1"/>
  <c r="P1247" i="1"/>
  <c r="O1247" i="1"/>
  <c r="M1247" i="1"/>
  <c r="K1247" i="1"/>
  <c r="I1247" i="1"/>
  <c r="J1247" i="1" s="1"/>
  <c r="H1247" i="1"/>
  <c r="C1247" i="1"/>
  <c r="AC1246" i="1"/>
  <c r="AB1246" i="1"/>
  <c r="AD1246" i="1" s="1"/>
  <c r="X1246" i="1"/>
  <c r="Y1246" i="1" s="1"/>
  <c r="S1246" i="1"/>
  <c r="P1246" i="1"/>
  <c r="M1246" i="1"/>
  <c r="K1246" i="1"/>
  <c r="J1246" i="1"/>
  <c r="I1246" i="1"/>
  <c r="H1246" i="1"/>
  <c r="C1246" i="1"/>
  <c r="O1246" i="1" s="1"/>
  <c r="AC1245" i="1"/>
  <c r="AD1245" i="1" s="1"/>
  <c r="AB1245" i="1"/>
  <c r="X1245" i="1"/>
  <c r="Y1245" i="1" s="1"/>
  <c r="P1245" i="1"/>
  <c r="M1245" i="1"/>
  <c r="K1245" i="1"/>
  <c r="I1245" i="1"/>
  <c r="J1245" i="1" s="1"/>
  <c r="H1245" i="1"/>
  <c r="S1245" i="1" s="1"/>
  <c r="C1245" i="1"/>
  <c r="O1245" i="1" s="1"/>
  <c r="AC1244" i="1"/>
  <c r="AD1244" i="1" s="1"/>
  <c r="AB1244" i="1"/>
  <c r="X1244" i="1"/>
  <c r="Y1244" i="1" s="1"/>
  <c r="P1244" i="1"/>
  <c r="M1244" i="1"/>
  <c r="K1244" i="1"/>
  <c r="S1244" i="1" s="1"/>
  <c r="J1244" i="1"/>
  <c r="I1244" i="1"/>
  <c r="H1244" i="1"/>
  <c r="C1244" i="1"/>
  <c r="O1244" i="1" s="1"/>
  <c r="AC1243" i="1"/>
  <c r="AB1243" i="1"/>
  <c r="Y1243" i="1"/>
  <c r="X1243" i="1"/>
  <c r="P1243" i="1"/>
  <c r="O1243" i="1"/>
  <c r="M1243" i="1"/>
  <c r="K1243" i="1"/>
  <c r="S1243" i="1" s="1"/>
  <c r="I1243" i="1"/>
  <c r="J1243" i="1" s="1"/>
  <c r="H1243" i="1"/>
  <c r="C1243" i="1"/>
  <c r="AC1242" i="1"/>
  <c r="AB1242" i="1"/>
  <c r="AD1242" i="1" s="1"/>
  <c r="X1242" i="1"/>
  <c r="Y1242" i="1" s="1"/>
  <c r="P1242" i="1"/>
  <c r="M1242" i="1"/>
  <c r="K1242" i="1"/>
  <c r="S1242" i="1" s="1"/>
  <c r="J1242" i="1"/>
  <c r="I1242" i="1"/>
  <c r="H1242" i="1"/>
  <c r="C1242" i="1"/>
  <c r="O1242" i="1" s="1"/>
  <c r="AC1241" i="1"/>
  <c r="AD1241" i="1" s="1"/>
  <c r="AB1241" i="1"/>
  <c r="X1241" i="1"/>
  <c r="Y1241" i="1" s="1"/>
  <c r="P1241" i="1"/>
  <c r="M1241" i="1"/>
  <c r="K1241" i="1"/>
  <c r="I1241" i="1"/>
  <c r="J1241" i="1" s="1"/>
  <c r="H1241" i="1"/>
  <c r="C1241" i="1"/>
  <c r="O1241" i="1" s="1"/>
  <c r="AD1240" i="1"/>
  <c r="AC1240" i="1"/>
  <c r="AB1240" i="1"/>
  <c r="X1240" i="1"/>
  <c r="Y1240" i="1" s="1"/>
  <c r="P1240" i="1"/>
  <c r="O1240" i="1"/>
  <c r="L1240" i="1" s="1"/>
  <c r="M1240" i="1"/>
  <c r="K1240" i="1"/>
  <c r="S1240" i="1" s="1"/>
  <c r="I1240" i="1"/>
  <c r="J1240" i="1" s="1"/>
  <c r="H1240" i="1"/>
  <c r="C1240" i="1"/>
  <c r="AD1239" i="1"/>
  <c r="AC1239" i="1"/>
  <c r="AB1239" i="1"/>
  <c r="Y1239" i="1"/>
  <c r="X1239" i="1"/>
  <c r="P1239" i="1"/>
  <c r="O1239" i="1"/>
  <c r="M1239" i="1"/>
  <c r="K1239" i="1"/>
  <c r="S1239" i="1" s="1"/>
  <c r="I1239" i="1"/>
  <c r="J1239" i="1" s="1"/>
  <c r="H1239" i="1"/>
  <c r="C1239" i="1"/>
  <c r="AC1238" i="1"/>
  <c r="AB1238" i="1"/>
  <c r="AD1238" i="1" s="1"/>
  <c r="X1238" i="1"/>
  <c r="Y1238" i="1" s="1"/>
  <c r="P1238" i="1"/>
  <c r="M1238" i="1"/>
  <c r="K1238" i="1"/>
  <c r="J1238" i="1"/>
  <c r="I1238" i="1"/>
  <c r="H1238" i="1"/>
  <c r="S1238" i="1" s="1"/>
  <c r="C1238" i="1"/>
  <c r="O1238" i="1" s="1"/>
  <c r="L1238" i="1" s="1"/>
  <c r="AC1237" i="1"/>
  <c r="AD1237" i="1" s="1"/>
  <c r="AB1237" i="1"/>
  <c r="X1237" i="1"/>
  <c r="Y1237" i="1" s="1"/>
  <c r="S1237" i="1" s="1"/>
  <c r="P1237" i="1"/>
  <c r="M1237" i="1"/>
  <c r="K1237" i="1"/>
  <c r="J1237" i="1"/>
  <c r="I1237" i="1"/>
  <c r="H1237" i="1"/>
  <c r="C1237" i="1"/>
  <c r="O1237" i="1" s="1"/>
  <c r="L1237" i="1" s="1"/>
  <c r="AC1236" i="1"/>
  <c r="AB1236" i="1"/>
  <c r="AD1236" i="1" s="1"/>
  <c r="Y1236" i="1"/>
  <c r="X1236" i="1"/>
  <c r="P1236" i="1"/>
  <c r="M1236" i="1"/>
  <c r="K1236" i="1"/>
  <c r="I1236" i="1"/>
  <c r="J1236" i="1" s="1"/>
  <c r="H1236" i="1"/>
  <c r="S1236" i="1" s="1"/>
  <c r="C1236" i="1"/>
  <c r="O1236" i="1" s="1"/>
  <c r="AC1235" i="1"/>
  <c r="AB1235" i="1"/>
  <c r="AD1235" i="1" s="1"/>
  <c r="X1235" i="1"/>
  <c r="Y1235" i="1" s="1"/>
  <c r="P1235" i="1"/>
  <c r="M1235" i="1"/>
  <c r="L1235" i="1"/>
  <c r="K1235" i="1"/>
  <c r="I1235" i="1"/>
  <c r="J1235" i="1" s="1"/>
  <c r="H1235" i="1"/>
  <c r="C1235" i="1"/>
  <c r="O1235" i="1" s="1"/>
  <c r="R1235" i="1" s="1"/>
  <c r="AC1234" i="1"/>
  <c r="AB1234" i="1"/>
  <c r="X1234" i="1"/>
  <c r="Y1234" i="1" s="1"/>
  <c r="P1234" i="1"/>
  <c r="O1234" i="1"/>
  <c r="M1234" i="1"/>
  <c r="K1234" i="1"/>
  <c r="J1234" i="1"/>
  <c r="I1234" i="1"/>
  <c r="H1234" i="1"/>
  <c r="C1234" i="1"/>
  <c r="AC1233" i="1"/>
  <c r="AD1233" i="1" s="1"/>
  <c r="AB1233" i="1"/>
  <c r="X1233" i="1"/>
  <c r="Y1233" i="1" s="1"/>
  <c r="R1233" i="1"/>
  <c r="P1233" i="1"/>
  <c r="M1233" i="1"/>
  <c r="K1233" i="1"/>
  <c r="J1233" i="1"/>
  <c r="I1233" i="1"/>
  <c r="H1233" i="1"/>
  <c r="S1233" i="1" s="1"/>
  <c r="C1233" i="1"/>
  <c r="O1233" i="1" s="1"/>
  <c r="L1233" i="1" s="1"/>
  <c r="AC1232" i="1"/>
  <c r="AB1232" i="1"/>
  <c r="AD1232" i="1" s="1"/>
  <c r="Y1232" i="1"/>
  <c r="X1232" i="1"/>
  <c r="P1232" i="1"/>
  <c r="M1232" i="1"/>
  <c r="K1232" i="1"/>
  <c r="I1232" i="1"/>
  <c r="J1232" i="1" s="1"/>
  <c r="H1232" i="1"/>
  <c r="S1232" i="1" s="1"/>
  <c r="C1232" i="1"/>
  <c r="O1232" i="1" s="1"/>
  <c r="R1232" i="1" s="1"/>
  <c r="AD1231" i="1"/>
  <c r="AC1231" i="1"/>
  <c r="AB1231" i="1"/>
  <c r="X1231" i="1"/>
  <c r="Y1231" i="1" s="1"/>
  <c r="P1231" i="1"/>
  <c r="O1231" i="1"/>
  <c r="R1231" i="1" s="1"/>
  <c r="M1231" i="1"/>
  <c r="K1231" i="1"/>
  <c r="I1231" i="1"/>
  <c r="J1231" i="1" s="1"/>
  <c r="H1231" i="1"/>
  <c r="C1231" i="1"/>
  <c r="AC1230" i="1"/>
  <c r="AB1230" i="1"/>
  <c r="X1230" i="1"/>
  <c r="Y1230" i="1" s="1"/>
  <c r="S1230" i="1"/>
  <c r="P1230" i="1"/>
  <c r="O1230" i="1"/>
  <c r="M1230" i="1"/>
  <c r="K1230" i="1"/>
  <c r="J1230" i="1"/>
  <c r="I1230" i="1"/>
  <c r="H1230" i="1"/>
  <c r="C1230" i="1"/>
  <c r="AC1229" i="1"/>
  <c r="AB1229" i="1"/>
  <c r="AD1229" i="1" s="1"/>
  <c r="Y1229" i="1"/>
  <c r="X1229" i="1"/>
  <c r="R1229" i="1"/>
  <c r="P1229" i="1"/>
  <c r="O1229" i="1"/>
  <c r="L1229" i="1" s="1"/>
  <c r="M1229" i="1"/>
  <c r="K1229" i="1"/>
  <c r="I1229" i="1"/>
  <c r="J1229" i="1" s="1"/>
  <c r="H1229" i="1"/>
  <c r="C1229" i="1"/>
  <c r="AD1228" i="1"/>
  <c r="AC1228" i="1"/>
  <c r="AB1228" i="1"/>
  <c r="X1228" i="1"/>
  <c r="Y1228" i="1" s="1"/>
  <c r="S1228" i="1" s="1"/>
  <c r="P1228" i="1"/>
  <c r="M1228" i="1"/>
  <c r="K1228" i="1"/>
  <c r="I1228" i="1"/>
  <c r="J1228" i="1" s="1"/>
  <c r="H1228" i="1"/>
  <c r="C1228" i="1"/>
  <c r="O1228" i="1" s="1"/>
  <c r="R1228" i="1" s="1"/>
  <c r="AC1227" i="1"/>
  <c r="AB1227" i="1"/>
  <c r="AD1227" i="1" s="1"/>
  <c r="X1227" i="1"/>
  <c r="Y1227" i="1" s="1"/>
  <c r="P1227" i="1"/>
  <c r="M1227" i="1"/>
  <c r="K1227" i="1"/>
  <c r="S1227" i="1" s="1"/>
  <c r="J1227" i="1"/>
  <c r="I1227" i="1"/>
  <c r="H1227" i="1"/>
  <c r="C1227" i="1"/>
  <c r="O1227" i="1" s="1"/>
  <c r="AC1226" i="1"/>
  <c r="AB1226" i="1"/>
  <c r="AD1226" i="1" s="1"/>
  <c r="X1226" i="1"/>
  <c r="Y1226" i="1" s="1"/>
  <c r="P1226" i="1"/>
  <c r="O1226" i="1"/>
  <c r="L1226" i="1" s="1"/>
  <c r="M1226" i="1"/>
  <c r="K1226" i="1"/>
  <c r="I1226" i="1"/>
  <c r="J1226" i="1" s="1"/>
  <c r="H1226" i="1"/>
  <c r="C1226" i="1"/>
  <c r="AC1225" i="1"/>
  <c r="AD1225" i="1" s="1"/>
  <c r="AB1225" i="1"/>
  <c r="Y1225" i="1"/>
  <c r="X1225" i="1"/>
  <c r="P1225" i="1"/>
  <c r="O1225" i="1"/>
  <c r="L1225" i="1" s="1"/>
  <c r="M1225" i="1"/>
  <c r="K1225" i="1"/>
  <c r="I1225" i="1"/>
  <c r="J1225" i="1" s="1"/>
  <c r="H1225" i="1"/>
  <c r="S1225" i="1" s="1"/>
  <c r="C1225" i="1"/>
  <c r="AD1224" i="1"/>
  <c r="AC1224" i="1"/>
  <c r="AB1224" i="1"/>
  <c r="Y1224" i="1"/>
  <c r="X1224" i="1"/>
  <c r="P1224" i="1"/>
  <c r="M1224" i="1"/>
  <c r="K1224" i="1"/>
  <c r="S1224" i="1" s="1"/>
  <c r="I1224" i="1"/>
  <c r="J1224" i="1" s="1"/>
  <c r="H1224" i="1"/>
  <c r="C1224" i="1"/>
  <c r="O1224" i="1" s="1"/>
  <c r="R1224" i="1" s="1"/>
  <c r="AC1223" i="1"/>
  <c r="AB1223" i="1"/>
  <c r="AD1223" i="1" s="1"/>
  <c r="X1223" i="1"/>
  <c r="Y1223" i="1" s="1"/>
  <c r="P1223" i="1"/>
  <c r="M1223" i="1"/>
  <c r="K1223" i="1"/>
  <c r="I1223" i="1"/>
  <c r="J1223" i="1" s="1"/>
  <c r="H1223" i="1"/>
  <c r="C1223" i="1"/>
  <c r="O1223" i="1" s="1"/>
  <c r="AC1222" i="1"/>
  <c r="AB1222" i="1"/>
  <c r="AD1222" i="1" s="1"/>
  <c r="X1222" i="1"/>
  <c r="Y1222" i="1" s="1"/>
  <c r="R1222" i="1"/>
  <c r="P1222" i="1"/>
  <c r="O1222" i="1"/>
  <c r="L1222" i="1" s="1"/>
  <c r="M1222" i="1"/>
  <c r="K1222" i="1"/>
  <c r="I1222" i="1"/>
  <c r="J1222" i="1" s="1"/>
  <c r="H1222" i="1"/>
  <c r="S1222" i="1" s="1"/>
  <c r="C1222" i="1"/>
  <c r="AD1221" i="1"/>
  <c r="AC1221" i="1"/>
  <c r="AB1221" i="1"/>
  <c r="Y1221" i="1"/>
  <c r="X1221" i="1"/>
  <c r="P1221" i="1"/>
  <c r="M1221" i="1"/>
  <c r="K1221" i="1"/>
  <c r="I1221" i="1"/>
  <c r="J1221" i="1" s="1"/>
  <c r="H1221" i="1"/>
  <c r="S1221" i="1" s="1"/>
  <c r="C1221" i="1"/>
  <c r="O1221" i="1" s="1"/>
  <c r="AC1220" i="1"/>
  <c r="AB1220" i="1"/>
  <c r="AD1220" i="1" s="1"/>
  <c r="X1220" i="1"/>
  <c r="Y1220" i="1" s="1"/>
  <c r="P1220" i="1"/>
  <c r="M1220" i="1"/>
  <c r="K1220" i="1"/>
  <c r="S1220" i="1" s="1"/>
  <c r="I1220" i="1"/>
  <c r="J1220" i="1" s="1"/>
  <c r="H1220" i="1"/>
  <c r="C1220" i="1"/>
  <c r="O1220" i="1" s="1"/>
  <c r="R1220" i="1" s="1"/>
  <c r="AD1219" i="1"/>
  <c r="AC1219" i="1"/>
  <c r="AB1219" i="1"/>
  <c r="X1219" i="1"/>
  <c r="Y1219" i="1" s="1"/>
  <c r="P1219" i="1"/>
  <c r="M1219" i="1"/>
  <c r="K1219" i="1"/>
  <c r="I1219" i="1"/>
  <c r="J1219" i="1" s="1"/>
  <c r="H1219" i="1"/>
  <c r="C1219" i="1"/>
  <c r="O1219" i="1" s="1"/>
  <c r="AD1218" i="1"/>
  <c r="AC1218" i="1"/>
  <c r="AB1218" i="1"/>
  <c r="X1218" i="1"/>
  <c r="Y1218" i="1" s="1"/>
  <c r="P1218" i="1"/>
  <c r="M1218" i="1"/>
  <c r="K1218" i="1"/>
  <c r="I1218" i="1"/>
  <c r="J1218" i="1" s="1"/>
  <c r="H1218" i="1"/>
  <c r="S1218" i="1" s="1"/>
  <c r="C1218" i="1"/>
  <c r="O1218" i="1" s="1"/>
  <c r="AD1217" i="1"/>
  <c r="AC1217" i="1"/>
  <c r="AB1217" i="1"/>
  <c r="Y1217" i="1"/>
  <c r="X1217" i="1"/>
  <c r="P1217" i="1"/>
  <c r="O1217" i="1"/>
  <c r="L1217" i="1" s="1"/>
  <c r="M1217" i="1"/>
  <c r="K1217" i="1"/>
  <c r="J1217" i="1"/>
  <c r="I1217" i="1"/>
  <c r="H1217" i="1"/>
  <c r="S1217" i="1" s="1"/>
  <c r="C1217" i="1"/>
  <c r="AC1216" i="1"/>
  <c r="AB1216" i="1"/>
  <c r="AD1216" i="1" s="1"/>
  <c r="Y1216" i="1"/>
  <c r="X1216" i="1"/>
  <c r="P1216" i="1"/>
  <c r="M1216" i="1"/>
  <c r="K1216" i="1"/>
  <c r="S1216" i="1" s="1"/>
  <c r="I1216" i="1"/>
  <c r="J1216" i="1" s="1"/>
  <c r="H1216" i="1"/>
  <c r="C1216" i="1"/>
  <c r="O1216" i="1" s="1"/>
  <c r="AD1215" i="1"/>
  <c r="AC1215" i="1"/>
  <c r="AB1215" i="1"/>
  <c r="X1215" i="1"/>
  <c r="Y1215" i="1" s="1"/>
  <c r="P1215" i="1"/>
  <c r="M1215" i="1"/>
  <c r="K1215" i="1"/>
  <c r="S1215" i="1" s="1"/>
  <c r="I1215" i="1"/>
  <c r="J1215" i="1" s="1"/>
  <c r="H1215" i="1"/>
  <c r="C1215" i="1"/>
  <c r="O1215" i="1" s="1"/>
  <c r="AC1214" i="1"/>
  <c r="AB1214" i="1"/>
  <c r="AD1214" i="1" s="1"/>
  <c r="X1214" i="1"/>
  <c r="Y1214" i="1" s="1"/>
  <c r="P1214" i="1"/>
  <c r="M1214" i="1"/>
  <c r="K1214" i="1"/>
  <c r="I1214" i="1"/>
  <c r="J1214" i="1" s="1"/>
  <c r="H1214" i="1"/>
  <c r="S1214" i="1" s="1"/>
  <c r="C1214" i="1"/>
  <c r="O1214" i="1" s="1"/>
  <c r="AD1213" i="1"/>
  <c r="AC1213" i="1"/>
  <c r="AB1213" i="1"/>
  <c r="X1213" i="1"/>
  <c r="Y1213" i="1" s="1"/>
  <c r="P1213" i="1"/>
  <c r="O1213" i="1"/>
  <c r="L1213" i="1" s="1"/>
  <c r="M1213" i="1"/>
  <c r="K1213" i="1"/>
  <c r="J1213" i="1"/>
  <c r="I1213" i="1"/>
  <c r="H1213" i="1"/>
  <c r="C1213" i="1"/>
  <c r="AC1212" i="1"/>
  <c r="AB1212" i="1"/>
  <c r="AD1212" i="1" s="1"/>
  <c r="Y1212" i="1"/>
  <c r="X1212" i="1"/>
  <c r="P1212" i="1"/>
  <c r="M1212" i="1"/>
  <c r="K1212" i="1"/>
  <c r="S1212" i="1" s="1"/>
  <c r="I1212" i="1"/>
  <c r="J1212" i="1" s="1"/>
  <c r="H1212" i="1"/>
  <c r="C1212" i="1"/>
  <c r="O1212" i="1" s="1"/>
  <c r="AD1211" i="1"/>
  <c r="AC1211" i="1"/>
  <c r="AB1211" i="1"/>
  <c r="X1211" i="1"/>
  <c r="Y1211" i="1" s="1"/>
  <c r="P1211" i="1"/>
  <c r="M1211" i="1"/>
  <c r="K1211" i="1"/>
  <c r="S1211" i="1" s="1"/>
  <c r="I1211" i="1"/>
  <c r="J1211" i="1" s="1"/>
  <c r="H1211" i="1"/>
  <c r="C1211" i="1"/>
  <c r="O1211" i="1" s="1"/>
  <c r="AC1210" i="1"/>
  <c r="AB1210" i="1"/>
  <c r="AD1210" i="1" s="1"/>
  <c r="X1210" i="1"/>
  <c r="Y1210" i="1" s="1"/>
  <c r="P1210" i="1"/>
  <c r="M1210" i="1"/>
  <c r="K1210" i="1"/>
  <c r="I1210" i="1"/>
  <c r="J1210" i="1" s="1"/>
  <c r="H1210" i="1"/>
  <c r="C1210" i="1"/>
  <c r="O1210" i="1" s="1"/>
  <c r="AD1209" i="1"/>
  <c r="AC1209" i="1"/>
  <c r="AB1209" i="1"/>
  <c r="Y1209" i="1"/>
  <c r="X1209" i="1"/>
  <c r="R1209" i="1"/>
  <c r="P1209" i="1"/>
  <c r="O1209" i="1"/>
  <c r="L1209" i="1" s="1"/>
  <c r="M1209" i="1"/>
  <c r="K1209" i="1"/>
  <c r="J1209" i="1"/>
  <c r="I1209" i="1"/>
  <c r="H1209" i="1"/>
  <c r="S1209" i="1" s="1"/>
  <c r="C1209" i="1"/>
  <c r="AC1208" i="1"/>
  <c r="AB1208" i="1"/>
  <c r="AD1208" i="1" s="1"/>
  <c r="Y1208" i="1"/>
  <c r="X1208" i="1"/>
  <c r="P1208" i="1"/>
  <c r="M1208" i="1"/>
  <c r="K1208" i="1"/>
  <c r="S1208" i="1" s="1"/>
  <c r="I1208" i="1"/>
  <c r="J1208" i="1" s="1"/>
  <c r="H1208" i="1"/>
  <c r="C1208" i="1"/>
  <c r="O1208" i="1" s="1"/>
  <c r="AD1207" i="1"/>
  <c r="AC1207" i="1"/>
  <c r="AB1207" i="1"/>
  <c r="X1207" i="1"/>
  <c r="Y1207" i="1" s="1"/>
  <c r="P1207" i="1"/>
  <c r="M1207" i="1"/>
  <c r="K1207" i="1"/>
  <c r="S1207" i="1" s="1"/>
  <c r="I1207" i="1"/>
  <c r="J1207" i="1" s="1"/>
  <c r="H1207" i="1"/>
  <c r="C1207" i="1"/>
  <c r="O1207" i="1" s="1"/>
  <c r="AC1206" i="1"/>
  <c r="AB1206" i="1"/>
  <c r="AD1206" i="1" s="1"/>
  <c r="X1206" i="1"/>
  <c r="Y1206" i="1" s="1"/>
  <c r="P1206" i="1"/>
  <c r="M1206" i="1"/>
  <c r="K1206" i="1"/>
  <c r="I1206" i="1"/>
  <c r="J1206" i="1" s="1"/>
  <c r="H1206" i="1"/>
  <c r="C1206" i="1"/>
  <c r="O1206" i="1" s="1"/>
  <c r="AD1205" i="1"/>
  <c r="AC1205" i="1"/>
  <c r="AB1205" i="1"/>
  <c r="Y1205" i="1"/>
  <c r="X1205" i="1"/>
  <c r="P1205" i="1"/>
  <c r="O1205" i="1"/>
  <c r="L1205" i="1" s="1"/>
  <c r="M1205" i="1"/>
  <c r="K1205" i="1"/>
  <c r="J1205" i="1"/>
  <c r="I1205" i="1"/>
  <c r="H1205" i="1"/>
  <c r="S1205" i="1" s="1"/>
  <c r="C1205" i="1"/>
  <c r="AC1204" i="1"/>
  <c r="AB1204" i="1"/>
  <c r="AD1204" i="1" s="1"/>
  <c r="Y1204" i="1"/>
  <c r="X1204" i="1"/>
  <c r="P1204" i="1"/>
  <c r="M1204" i="1"/>
  <c r="K1204" i="1"/>
  <c r="S1204" i="1" s="1"/>
  <c r="I1204" i="1"/>
  <c r="J1204" i="1" s="1"/>
  <c r="H1204" i="1"/>
  <c r="C1204" i="1"/>
  <c r="O1204" i="1" s="1"/>
  <c r="AD1203" i="1"/>
  <c r="AC1203" i="1"/>
  <c r="AB1203" i="1"/>
  <c r="X1203" i="1"/>
  <c r="Y1203" i="1" s="1"/>
  <c r="P1203" i="1"/>
  <c r="M1203" i="1"/>
  <c r="K1203" i="1"/>
  <c r="S1203" i="1" s="1"/>
  <c r="I1203" i="1"/>
  <c r="J1203" i="1" s="1"/>
  <c r="H1203" i="1"/>
  <c r="C1203" i="1"/>
  <c r="O1203" i="1" s="1"/>
  <c r="AC1202" i="1"/>
  <c r="AB1202" i="1"/>
  <c r="AD1202" i="1" s="1"/>
  <c r="X1202" i="1"/>
  <c r="Y1202" i="1" s="1"/>
  <c r="P1202" i="1"/>
  <c r="M1202" i="1"/>
  <c r="K1202" i="1"/>
  <c r="I1202" i="1"/>
  <c r="J1202" i="1" s="1"/>
  <c r="H1202" i="1"/>
  <c r="C1202" i="1"/>
  <c r="O1202" i="1" s="1"/>
  <c r="AD1201" i="1"/>
  <c r="AC1201" i="1"/>
  <c r="AB1201" i="1"/>
  <c r="Y1201" i="1"/>
  <c r="X1201" i="1"/>
  <c r="R1201" i="1"/>
  <c r="P1201" i="1"/>
  <c r="O1201" i="1"/>
  <c r="L1201" i="1" s="1"/>
  <c r="M1201" i="1"/>
  <c r="K1201" i="1"/>
  <c r="J1201" i="1"/>
  <c r="I1201" i="1"/>
  <c r="H1201" i="1"/>
  <c r="C1201" i="1"/>
  <c r="AC1200" i="1"/>
  <c r="AB1200" i="1"/>
  <c r="AD1200" i="1" s="1"/>
  <c r="Y1200" i="1"/>
  <c r="X1200" i="1"/>
  <c r="P1200" i="1"/>
  <c r="M1200" i="1"/>
  <c r="K1200" i="1"/>
  <c r="S1200" i="1" s="1"/>
  <c r="I1200" i="1"/>
  <c r="J1200" i="1" s="1"/>
  <c r="H1200" i="1"/>
  <c r="C1200" i="1"/>
  <c r="O1200" i="1" s="1"/>
  <c r="AD1199" i="1"/>
  <c r="AC1199" i="1"/>
  <c r="AB1199" i="1"/>
  <c r="X1199" i="1"/>
  <c r="Y1199" i="1" s="1"/>
  <c r="P1199" i="1"/>
  <c r="M1199" i="1"/>
  <c r="K1199" i="1"/>
  <c r="S1199" i="1" s="1"/>
  <c r="I1199" i="1"/>
  <c r="J1199" i="1" s="1"/>
  <c r="H1199" i="1"/>
  <c r="C1199" i="1"/>
  <c r="O1199" i="1" s="1"/>
  <c r="AD1198" i="1"/>
  <c r="AC1198" i="1"/>
  <c r="AB1198" i="1"/>
  <c r="X1198" i="1"/>
  <c r="Y1198" i="1" s="1"/>
  <c r="P1198" i="1"/>
  <c r="M1198" i="1"/>
  <c r="K1198" i="1"/>
  <c r="I1198" i="1"/>
  <c r="J1198" i="1" s="1"/>
  <c r="H1198" i="1"/>
  <c r="C1198" i="1"/>
  <c r="O1198" i="1" s="1"/>
  <c r="R1198" i="1" s="1"/>
  <c r="AD1197" i="1"/>
  <c r="AC1197" i="1"/>
  <c r="AB1197" i="1"/>
  <c r="Y1197" i="1"/>
  <c r="X1197" i="1"/>
  <c r="S1197" i="1"/>
  <c r="P1197" i="1"/>
  <c r="M1197" i="1"/>
  <c r="K1197" i="1"/>
  <c r="J1197" i="1"/>
  <c r="I1197" i="1"/>
  <c r="H1197" i="1"/>
  <c r="C1197" i="1"/>
  <c r="O1197" i="1" s="1"/>
  <c r="AC1196" i="1"/>
  <c r="AB1196" i="1"/>
  <c r="AD1196" i="1" s="1"/>
  <c r="X1196" i="1"/>
  <c r="Y1196" i="1" s="1"/>
  <c r="P1196" i="1"/>
  <c r="M1196" i="1"/>
  <c r="K1196" i="1"/>
  <c r="I1196" i="1"/>
  <c r="J1196" i="1" s="1"/>
  <c r="H1196" i="1"/>
  <c r="C1196" i="1"/>
  <c r="O1196" i="1" s="1"/>
  <c r="AC1195" i="1"/>
  <c r="AB1195" i="1"/>
  <c r="AD1195" i="1" s="1"/>
  <c r="X1195" i="1"/>
  <c r="Y1195" i="1" s="1"/>
  <c r="P1195" i="1"/>
  <c r="M1195" i="1"/>
  <c r="K1195" i="1"/>
  <c r="S1195" i="1" s="1"/>
  <c r="I1195" i="1"/>
  <c r="J1195" i="1" s="1"/>
  <c r="H1195" i="1"/>
  <c r="C1195" i="1"/>
  <c r="O1195" i="1" s="1"/>
  <c r="AD1194" i="1"/>
  <c r="AC1194" i="1"/>
  <c r="AB1194" i="1"/>
  <c r="X1194" i="1"/>
  <c r="Y1194" i="1" s="1"/>
  <c r="P1194" i="1"/>
  <c r="M1194" i="1"/>
  <c r="K1194" i="1"/>
  <c r="S1194" i="1" s="1"/>
  <c r="I1194" i="1"/>
  <c r="J1194" i="1" s="1"/>
  <c r="H1194" i="1"/>
  <c r="C1194" i="1"/>
  <c r="O1194" i="1" s="1"/>
  <c r="AD1193" i="1"/>
  <c r="AC1193" i="1"/>
  <c r="AB1193" i="1"/>
  <c r="Y1193" i="1"/>
  <c r="X1193" i="1"/>
  <c r="S1193" i="1"/>
  <c r="P1193" i="1"/>
  <c r="O1193" i="1"/>
  <c r="M1193" i="1"/>
  <c r="K1193" i="1"/>
  <c r="J1193" i="1"/>
  <c r="I1193" i="1"/>
  <c r="H1193" i="1"/>
  <c r="C1193" i="1"/>
  <c r="AC1192" i="1"/>
  <c r="AB1192" i="1"/>
  <c r="AD1192" i="1" s="1"/>
  <c r="X1192" i="1"/>
  <c r="Y1192" i="1" s="1"/>
  <c r="P1192" i="1"/>
  <c r="M1192" i="1"/>
  <c r="K1192" i="1"/>
  <c r="J1192" i="1"/>
  <c r="I1192" i="1"/>
  <c r="H1192" i="1"/>
  <c r="S1192" i="1" s="1"/>
  <c r="C1192" i="1"/>
  <c r="O1192" i="1" s="1"/>
  <c r="AC1191" i="1"/>
  <c r="AD1191" i="1" s="1"/>
  <c r="AB1191" i="1"/>
  <c r="Y1191" i="1"/>
  <c r="X1191" i="1"/>
  <c r="P1191" i="1"/>
  <c r="M1191" i="1"/>
  <c r="K1191" i="1"/>
  <c r="J1191" i="1"/>
  <c r="I1191" i="1"/>
  <c r="H1191" i="1"/>
  <c r="S1191" i="1" s="1"/>
  <c r="C1191" i="1"/>
  <c r="O1191" i="1" s="1"/>
  <c r="L1191" i="1" s="1"/>
  <c r="AD1190" i="1"/>
  <c r="AC1190" i="1"/>
  <c r="AB1190" i="1"/>
  <c r="Y1190" i="1"/>
  <c r="X1190" i="1"/>
  <c r="P1190" i="1"/>
  <c r="M1190" i="1"/>
  <c r="K1190" i="1"/>
  <c r="I1190" i="1"/>
  <c r="J1190" i="1" s="1"/>
  <c r="H1190" i="1"/>
  <c r="C1190" i="1"/>
  <c r="O1190" i="1" s="1"/>
  <c r="R1190" i="1" s="1"/>
  <c r="AC1189" i="1"/>
  <c r="AB1189" i="1"/>
  <c r="AD1189" i="1" s="1"/>
  <c r="Y1189" i="1"/>
  <c r="X1189" i="1"/>
  <c r="P1189" i="1"/>
  <c r="M1189" i="1"/>
  <c r="K1189" i="1"/>
  <c r="J1189" i="1"/>
  <c r="I1189" i="1"/>
  <c r="H1189" i="1"/>
  <c r="C1189" i="1"/>
  <c r="O1189" i="1" s="1"/>
  <c r="AC1188" i="1"/>
  <c r="AB1188" i="1"/>
  <c r="AD1188" i="1" s="1"/>
  <c r="X1188" i="1"/>
  <c r="Y1188" i="1" s="1"/>
  <c r="P1188" i="1"/>
  <c r="M1188" i="1"/>
  <c r="K1188" i="1"/>
  <c r="J1188" i="1"/>
  <c r="I1188" i="1"/>
  <c r="H1188" i="1"/>
  <c r="S1188" i="1" s="1"/>
  <c r="C1188" i="1"/>
  <c r="O1188" i="1" s="1"/>
  <c r="R1188" i="1" s="1"/>
  <c r="AC1187" i="1"/>
  <c r="AD1187" i="1" s="1"/>
  <c r="AB1187" i="1"/>
  <c r="Y1187" i="1"/>
  <c r="X1187" i="1"/>
  <c r="P1187" i="1"/>
  <c r="M1187" i="1"/>
  <c r="K1187" i="1"/>
  <c r="J1187" i="1"/>
  <c r="I1187" i="1"/>
  <c r="H1187" i="1"/>
  <c r="S1187" i="1" s="1"/>
  <c r="C1187" i="1"/>
  <c r="O1187" i="1" s="1"/>
  <c r="L1187" i="1" s="1"/>
  <c r="AD1186" i="1"/>
  <c r="AC1186" i="1"/>
  <c r="AB1186" i="1"/>
  <c r="Y1186" i="1"/>
  <c r="X1186" i="1"/>
  <c r="P1186" i="1"/>
  <c r="M1186" i="1"/>
  <c r="L1186" i="1"/>
  <c r="K1186" i="1"/>
  <c r="I1186" i="1"/>
  <c r="J1186" i="1" s="1"/>
  <c r="H1186" i="1"/>
  <c r="C1186" i="1"/>
  <c r="O1186" i="1" s="1"/>
  <c r="AC1185" i="1"/>
  <c r="AB1185" i="1"/>
  <c r="AD1185" i="1" s="1"/>
  <c r="Y1185" i="1"/>
  <c r="X1185" i="1"/>
  <c r="P1185" i="1"/>
  <c r="M1185" i="1"/>
  <c r="K1185" i="1"/>
  <c r="J1185" i="1"/>
  <c r="I1185" i="1"/>
  <c r="H1185" i="1"/>
  <c r="C1185" i="1"/>
  <c r="O1185" i="1" s="1"/>
  <c r="AC1184" i="1"/>
  <c r="AB1184" i="1"/>
  <c r="X1184" i="1"/>
  <c r="Y1184" i="1" s="1"/>
  <c r="P1184" i="1"/>
  <c r="M1184" i="1"/>
  <c r="L1184" i="1"/>
  <c r="K1184" i="1"/>
  <c r="J1184" i="1"/>
  <c r="I1184" i="1"/>
  <c r="H1184" i="1"/>
  <c r="S1184" i="1" s="1"/>
  <c r="C1184" i="1"/>
  <c r="O1184" i="1" s="1"/>
  <c r="R1184" i="1" s="1"/>
  <c r="AC1183" i="1"/>
  <c r="AD1183" i="1" s="1"/>
  <c r="AB1183" i="1"/>
  <c r="Y1183" i="1"/>
  <c r="X1183" i="1"/>
  <c r="P1183" i="1"/>
  <c r="M1183" i="1"/>
  <c r="K1183" i="1"/>
  <c r="J1183" i="1"/>
  <c r="I1183" i="1"/>
  <c r="H1183" i="1"/>
  <c r="S1183" i="1" s="1"/>
  <c r="C1183" i="1"/>
  <c r="O1183" i="1" s="1"/>
  <c r="L1183" i="1" s="1"/>
  <c r="AC1182" i="1"/>
  <c r="AB1182" i="1"/>
  <c r="AD1182" i="1" s="1"/>
  <c r="Y1182" i="1"/>
  <c r="X1182" i="1"/>
  <c r="P1182" i="1"/>
  <c r="M1182" i="1"/>
  <c r="K1182" i="1"/>
  <c r="I1182" i="1"/>
  <c r="J1182" i="1" s="1"/>
  <c r="H1182" i="1"/>
  <c r="S1182" i="1" s="1"/>
  <c r="C1182" i="1"/>
  <c r="O1182" i="1" s="1"/>
  <c r="AC1181" i="1"/>
  <c r="AB1181" i="1"/>
  <c r="AD1181" i="1" s="1"/>
  <c r="X1181" i="1"/>
  <c r="Y1181" i="1" s="1"/>
  <c r="P1181" i="1"/>
  <c r="M1181" i="1"/>
  <c r="K1181" i="1"/>
  <c r="J1181" i="1"/>
  <c r="I1181" i="1"/>
  <c r="H1181" i="1"/>
  <c r="C1181" i="1"/>
  <c r="O1181" i="1" s="1"/>
  <c r="AC1180" i="1"/>
  <c r="AB1180" i="1"/>
  <c r="AD1180" i="1" s="1"/>
  <c r="X1180" i="1"/>
  <c r="Y1180" i="1" s="1"/>
  <c r="P1180" i="1"/>
  <c r="M1180" i="1"/>
  <c r="K1180" i="1"/>
  <c r="J1180" i="1"/>
  <c r="I1180" i="1"/>
  <c r="H1180" i="1"/>
  <c r="S1180" i="1" s="1"/>
  <c r="C1180" i="1"/>
  <c r="O1180" i="1" s="1"/>
  <c r="AC1179" i="1"/>
  <c r="AD1179" i="1" s="1"/>
  <c r="AB1179" i="1"/>
  <c r="Y1179" i="1"/>
  <c r="X1179" i="1"/>
  <c r="P1179" i="1"/>
  <c r="M1179" i="1"/>
  <c r="K1179" i="1"/>
  <c r="I1179" i="1"/>
  <c r="J1179" i="1" s="1"/>
  <c r="H1179" i="1"/>
  <c r="C1179" i="1"/>
  <c r="O1179" i="1" s="1"/>
  <c r="L1179" i="1" s="1"/>
  <c r="AD1178" i="1"/>
  <c r="AC1178" i="1"/>
  <c r="AB1178" i="1"/>
  <c r="Y1178" i="1"/>
  <c r="X1178" i="1"/>
  <c r="P1178" i="1"/>
  <c r="M1178" i="1"/>
  <c r="K1178" i="1"/>
  <c r="I1178" i="1"/>
  <c r="J1178" i="1" s="1"/>
  <c r="H1178" i="1"/>
  <c r="S1178" i="1" s="1"/>
  <c r="C1178" i="1"/>
  <c r="O1178" i="1" s="1"/>
  <c r="AD1177" i="1"/>
  <c r="AC1177" i="1"/>
  <c r="AB1177" i="1"/>
  <c r="X1177" i="1"/>
  <c r="Y1177" i="1" s="1"/>
  <c r="P1177" i="1"/>
  <c r="M1177" i="1"/>
  <c r="K1177" i="1"/>
  <c r="J1177" i="1"/>
  <c r="I1177" i="1"/>
  <c r="H1177" i="1"/>
  <c r="C1177" i="1"/>
  <c r="O1177" i="1" s="1"/>
  <c r="AC1176" i="1"/>
  <c r="AB1176" i="1"/>
  <c r="X1176" i="1"/>
  <c r="Y1176" i="1" s="1"/>
  <c r="S1176" i="1"/>
  <c r="P1176" i="1"/>
  <c r="M1176" i="1"/>
  <c r="K1176" i="1"/>
  <c r="J1176" i="1"/>
  <c r="I1176" i="1"/>
  <c r="H1176" i="1"/>
  <c r="C1176" i="1"/>
  <c r="O1176" i="1" s="1"/>
  <c r="AC1175" i="1"/>
  <c r="AD1175" i="1" s="1"/>
  <c r="AB1175" i="1"/>
  <c r="Y1175" i="1"/>
  <c r="X1175" i="1"/>
  <c r="P1175" i="1"/>
  <c r="M1175" i="1"/>
  <c r="K1175" i="1"/>
  <c r="I1175" i="1"/>
  <c r="J1175" i="1" s="1"/>
  <c r="H1175" i="1"/>
  <c r="C1175" i="1"/>
  <c r="O1175" i="1" s="1"/>
  <c r="L1175" i="1" s="1"/>
  <c r="AC1174" i="1"/>
  <c r="AD1174" i="1" s="1"/>
  <c r="AB1174" i="1"/>
  <c r="Y1174" i="1"/>
  <c r="X1174" i="1"/>
  <c r="P1174" i="1"/>
  <c r="M1174" i="1"/>
  <c r="K1174" i="1"/>
  <c r="I1174" i="1"/>
  <c r="J1174" i="1" s="1"/>
  <c r="H1174" i="1"/>
  <c r="S1174" i="1" s="1"/>
  <c r="C1174" i="1"/>
  <c r="O1174" i="1" s="1"/>
  <c r="AD1173" i="1"/>
  <c r="AC1173" i="1"/>
  <c r="AB1173" i="1"/>
  <c r="X1173" i="1"/>
  <c r="Y1173" i="1" s="1"/>
  <c r="P1173" i="1"/>
  <c r="M1173" i="1"/>
  <c r="K1173" i="1"/>
  <c r="J1173" i="1"/>
  <c r="I1173" i="1"/>
  <c r="H1173" i="1"/>
  <c r="C1173" i="1"/>
  <c r="O1173" i="1" s="1"/>
  <c r="AC1172" i="1"/>
  <c r="AB1172" i="1"/>
  <c r="AD1172" i="1" s="1"/>
  <c r="X1172" i="1"/>
  <c r="Y1172" i="1" s="1"/>
  <c r="P1172" i="1"/>
  <c r="O1172" i="1"/>
  <c r="R1172" i="1" s="1"/>
  <c r="M1172" i="1"/>
  <c r="L1172" i="1"/>
  <c r="K1172" i="1"/>
  <c r="I1172" i="1"/>
  <c r="J1172" i="1" s="1"/>
  <c r="H1172" i="1"/>
  <c r="S1172" i="1" s="1"/>
  <c r="C1172" i="1"/>
  <c r="AD1171" i="1"/>
  <c r="AC1171" i="1"/>
  <c r="AB1171" i="1"/>
  <c r="Y1171" i="1"/>
  <c r="X1171" i="1"/>
  <c r="P1171" i="1"/>
  <c r="M1171" i="1"/>
  <c r="K1171" i="1"/>
  <c r="I1171" i="1"/>
  <c r="J1171" i="1" s="1"/>
  <c r="H1171" i="1"/>
  <c r="S1171" i="1" s="1"/>
  <c r="C1171" i="1"/>
  <c r="O1171" i="1" s="1"/>
  <c r="AD1170" i="1"/>
  <c r="AC1170" i="1"/>
  <c r="AB1170" i="1"/>
  <c r="Y1170" i="1"/>
  <c r="X1170" i="1"/>
  <c r="P1170" i="1"/>
  <c r="M1170" i="1"/>
  <c r="K1170" i="1"/>
  <c r="S1170" i="1" s="1"/>
  <c r="I1170" i="1"/>
  <c r="J1170" i="1" s="1"/>
  <c r="H1170" i="1"/>
  <c r="C1170" i="1"/>
  <c r="O1170" i="1" s="1"/>
  <c r="AD1169" i="1"/>
  <c r="AC1169" i="1"/>
  <c r="AB1169" i="1"/>
  <c r="X1169" i="1"/>
  <c r="Y1169" i="1" s="1"/>
  <c r="P1169" i="1"/>
  <c r="M1169" i="1"/>
  <c r="K1169" i="1"/>
  <c r="J1169" i="1"/>
  <c r="I1169" i="1"/>
  <c r="H1169" i="1"/>
  <c r="C1169" i="1"/>
  <c r="O1169" i="1" s="1"/>
  <c r="AC1168" i="1"/>
  <c r="AB1168" i="1"/>
  <c r="AD1168" i="1" s="1"/>
  <c r="X1168" i="1"/>
  <c r="Y1168" i="1" s="1"/>
  <c r="P1168" i="1"/>
  <c r="O1168" i="1"/>
  <c r="R1168" i="1" s="1"/>
  <c r="M1168" i="1"/>
  <c r="L1168" i="1"/>
  <c r="K1168" i="1"/>
  <c r="I1168" i="1"/>
  <c r="J1168" i="1" s="1"/>
  <c r="H1168" i="1"/>
  <c r="S1168" i="1" s="1"/>
  <c r="C1168" i="1"/>
  <c r="AD1167" i="1"/>
  <c r="AC1167" i="1"/>
  <c r="AB1167" i="1"/>
  <c r="Y1167" i="1"/>
  <c r="X1167" i="1"/>
  <c r="P1167" i="1"/>
  <c r="M1167" i="1"/>
  <c r="K1167" i="1"/>
  <c r="I1167" i="1"/>
  <c r="J1167" i="1" s="1"/>
  <c r="H1167" i="1"/>
  <c r="S1167" i="1" s="1"/>
  <c r="C1167" i="1"/>
  <c r="O1167" i="1" s="1"/>
  <c r="AC1166" i="1"/>
  <c r="AB1166" i="1"/>
  <c r="AD1166" i="1" s="1"/>
  <c r="X1166" i="1"/>
  <c r="Y1166" i="1" s="1"/>
  <c r="P1166" i="1"/>
  <c r="M1166" i="1"/>
  <c r="K1166" i="1"/>
  <c r="J1166" i="1"/>
  <c r="I1166" i="1"/>
  <c r="H1166" i="1"/>
  <c r="C1166" i="1"/>
  <c r="O1166" i="1" s="1"/>
  <c r="AC1165" i="1"/>
  <c r="AB1165" i="1"/>
  <c r="AD1165" i="1" s="1"/>
  <c r="X1165" i="1"/>
  <c r="Y1165" i="1" s="1"/>
  <c r="P1165" i="1"/>
  <c r="M1165" i="1"/>
  <c r="K1165" i="1"/>
  <c r="S1165" i="1" s="1"/>
  <c r="J1165" i="1"/>
  <c r="I1165" i="1"/>
  <c r="H1165" i="1"/>
  <c r="C1165" i="1"/>
  <c r="O1165" i="1" s="1"/>
  <c r="AD1164" i="1"/>
  <c r="AC1164" i="1"/>
  <c r="AB1164" i="1"/>
  <c r="Y1164" i="1"/>
  <c r="X1164" i="1"/>
  <c r="P1164" i="1"/>
  <c r="M1164" i="1"/>
  <c r="K1164" i="1"/>
  <c r="I1164" i="1"/>
  <c r="J1164" i="1" s="1"/>
  <c r="H1164" i="1"/>
  <c r="C1164" i="1"/>
  <c r="O1164" i="1" s="1"/>
  <c r="AC1163" i="1"/>
  <c r="AB1163" i="1"/>
  <c r="AD1163" i="1" s="1"/>
  <c r="Y1163" i="1"/>
  <c r="X1163" i="1"/>
  <c r="P1163" i="1"/>
  <c r="O1163" i="1"/>
  <c r="M1163" i="1"/>
  <c r="K1163" i="1"/>
  <c r="I1163" i="1"/>
  <c r="J1163" i="1" s="1"/>
  <c r="H1163" i="1"/>
  <c r="S1163" i="1" s="1"/>
  <c r="C1163" i="1"/>
  <c r="AC1162" i="1"/>
  <c r="AB1162" i="1"/>
  <c r="AD1162" i="1" s="1"/>
  <c r="X1162" i="1"/>
  <c r="Y1162" i="1" s="1"/>
  <c r="P1162" i="1"/>
  <c r="M1162" i="1"/>
  <c r="K1162" i="1"/>
  <c r="J1162" i="1"/>
  <c r="I1162" i="1"/>
  <c r="H1162" i="1"/>
  <c r="C1162" i="1"/>
  <c r="O1162" i="1" s="1"/>
  <c r="AC1161" i="1"/>
  <c r="AB1161" i="1"/>
  <c r="AD1161" i="1" s="1"/>
  <c r="X1161" i="1"/>
  <c r="Y1161" i="1" s="1"/>
  <c r="P1161" i="1"/>
  <c r="M1161" i="1"/>
  <c r="K1161" i="1"/>
  <c r="S1161" i="1" s="1"/>
  <c r="J1161" i="1"/>
  <c r="I1161" i="1"/>
  <c r="H1161" i="1"/>
  <c r="C1161" i="1"/>
  <c r="O1161" i="1" s="1"/>
  <c r="AD1160" i="1"/>
  <c r="AC1160" i="1"/>
  <c r="AB1160" i="1"/>
  <c r="X1160" i="1"/>
  <c r="Y1160" i="1" s="1"/>
  <c r="P1160" i="1"/>
  <c r="M1160" i="1"/>
  <c r="K1160" i="1"/>
  <c r="I1160" i="1"/>
  <c r="J1160" i="1" s="1"/>
  <c r="H1160" i="1"/>
  <c r="C1160" i="1"/>
  <c r="O1160" i="1" s="1"/>
  <c r="AC1159" i="1"/>
  <c r="AB1159" i="1"/>
  <c r="AD1159" i="1" s="1"/>
  <c r="Y1159" i="1"/>
  <c r="X1159" i="1"/>
  <c r="P1159" i="1"/>
  <c r="O1159" i="1"/>
  <c r="M1159" i="1"/>
  <c r="K1159" i="1"/>
  <c r="S1159" i="1" s="1"/>
  <c r="I1159" i="1"/>
  <c r="J1159" i="1" s="1"/>
  <c r="H1159" i="1"/>
  <c r="C1159" i="1"/>
  <c r="AC1158" i="1"/>
  <c r="AB1158" i="1"/>
  <c r="AD1158" i="1" s="1"/>
  <c r="X1158" i="1"/>
  <c r="Y1158" i="1" s="1"/>
  <c r="P1158" i="1"/>
  <c r="M1158" i="1"/>
  <c r="K1158" i="1"/>
  <c r="I1158" i="1"/>
  <c r="J1158" i="1" s="1"/>
  <c r="H1158" i="1"/>
  <c r="C1158" i="1"/>
  <c r="O1158" i="1" s="1"/>
  <c r="AC1157" i="1"/>
  <c r="AB1157" i="1"/>
  <c r="AD1157" i="1" s="1"/>
  <c r="X1157" i="1"/>
  <c r="Y1157" i="1" s="1"/>
  <c r="P1157" i="1"/>
  <c r="M1157" i="1"/>
  <c r="K1157" i="1"/>
  <c r="S1157" i="1" s="1"/>
  <c r="I1157" i="1"/>
  <c r="J1157" i="1" s="1"/>
  <c r="H1157" i="1"/>
  <c r="C1157" i="1"/>
  <c r="O1157" i="1" s="1"/>
  <c r="AD1156" i="1"/>
  <c r="AC1156" i="1"/>
  <c r="AB1156" i="1"/>
  <c r="X1156" i="1"/>
  <c r="Y1156" i="1" s="1"/>
  <c r="S1156" i="1"/>
  <c r="P1156" i="1"/>
  <c r="M1156" i="1"/>
  <c r="K1156" i="1"/>
  <c r="I1156" i="1"/>
  <c r="J1156" i="1" s="1"/>
  <c r="H1156" i="1"/>
  <c r="C1156" i="1"/>
  <c r="O1156" i="1" s="1"/>
  <c r="AC1155" i="1"/>
  <c r="AB1155" i="1"/>
  <c r="AD1155" i="1" s="1"/>
  <c r="X1155" i="1"/>
  <c r="Y1155" i="1" s="1"/>
  <c r="S1155" i="1"/>
  <c r="P1155" i="1"/>
  <c r="O1155" i="1"/>
  <c r="M1155" i="1"/>
  <c r="K1155" i="1"/>
  <c r="I1155" i="1"/>
  <c r="J1155" i="1" s="1"/>
  <c r="H1155" i="1"/>
  <c r="C1155" i="1"/>
  <c r="AC1154" i="1"/>
  <c r="AB1154" i="1"/>
  <c r="AD1154" i="1" s="1"/>
  <c r="X1154" i="1"/>
  <c r="Y1154" i="1" s="1"/>
  <c r="P1154" i="1"/>
  <c r="M1154" i="1"/>
  <c r="K1154" i="1"/>
  <c r="I1154" i="1"/>
  <c r="J1154" i="1" s="1"/>
  <c r="H1154" i="1"/>
  <c r="C1154" i="1"/>
  <c r="O1154" i="1" s="1"/>
  <c r="AC1153" i="1"/>
  <c r="AB1153" i="1"/>
  <c r="AD1153" i="1" s="1"/>
  <c r="X1153" i="1"/>
  <c r="Y1153" i="1" s="1"/>
  <c r="P1153" i="1"/>
  <c r="O1153" i="1"/>
  <c r="M1153" i="1"/>
  <c r="K1153" i="1"/>
  <c r="S1153" i="1" s="1"/>
  <c r="I1153" i="1"/>
  <c r="J1153" i="1" s="1"/>
  <c r="H1153" i="1"/>
  <c r="C1153" i="1"/>
  <c r="AD1152" i="1"/>
  <c r="AC1152" i="1"/>
  <c r="AB1152" i="1"/>
  <c r="X1152" i="1"/>
  <c r="Y1152" i="1" s="1"/>
  <c r="P1152" i="1"/>
  <c r="M1152" i="1"/>
  <c r="K1152" i="1"/>
  <c r="I1152" i="1"/>
  <c r="H1152" i="1"/>
  <c r="C1152" i="1"/>
  <c r="O1152" i="1" s="1"/>
  <c r="AC1151" i="1"/>
  <c r="AB1151" i="1"/>
  <c r="AD1151" i="1" s="1"/>
  <c r="X1151" i="1"/>
  <c r="Y1151" i="1" s="1"/>
  <c r="S1151" i="1"/>
  <c r="P1151" i="1"/>
  <c r="M1151" i="1"/>
  <c r="K1151" i="1"/>
  <c r="I1151" i="1"/>
  <c r="J1151" i="1" s="1"/>
  <c r="H1151" i="1"/>
  <c r="C1151" i="1"/>
  <c r="O1151" i="1" s="1"/>
  <c r="AD1150" i="1"/>
  <c r="AC1150" i="1"/>
  <c r="AB1150" i="1"/>
  <c r="X1150" i="1"/>
  <c r="Y1150" i="1" s="1"/>
  <c r="P1150" i="1"/>
  <c r="M1150" i="1"/>
  <c r="K1150" i="1"/>
  <c r="S1150" i="1" s="1"/>
  <c r="I1150" i="1"/>
  <c r="J1150" i="1" s="1"/>
  <c r="H1150" i="1"/>
  <c r="C1150" i="1"/>
  <c r="O1150" i="1" s="1"/>
  <c r="AD1149" i="1"/>
  <c r="AC1149" i="1"/>
  <c r="AB1149" i="1"/>
  <c r="X1149" i="1"/>
  <c r="Y1149" i="1" s="1"/>
  <c r="P1149" i="1"/>
  <c r="O1149" i="1"/>
  <c r="M1149" i="1"/>
  <c r="K1149" i="1"/>
  <c r="S1149" i="1" s="1"/>
  <c r="I1149" i="1"/>
  <c r="J1149" i="1" s="1"/>
  <c r="H1149" i="1"/>
  <c r="C1149" i="1"/>
  <c r="AC1148" i="1"/>
  <c r="AB1148" i="1"/>
  <c r="AD1148" i="1" s="1"/>
  <c r="X1148" i="1"/>
  <c r="Y1148" i="1" s="1"/>
  <c r="S1148" i="1" s="1"/>
  <c r="P1148" i="1"/>
  <c r="O1148" i="1"/>
  <c r="M1148" i="1"/>
  <c r="K1148" i="1"/>
  <c r="I1148" i="1"/>
  <c r="J1148" i="1" s="1"/>
  <c r="H1148" i="1"/>
  <c r="C1148" i="1"/>
  <c r="AC1147" i="1"/>
  <c r="AB1147" i="1"/>
  <c r="AD1147" i="1" s="1"/>
  <c r="X1147" i="1"/>
  <c r="Y1147" i="1" s="1"/>
  <c r="S1147" i="1"/>
  <c r="P1147" i="1"/>
  <c r="M1147" i="1"/>
  <c r="K1147" i="1"/>
  <c r="I1147" i="1"/>
  <c r="J1147" i="1" s="1"/>
  <c r="H1147" i="1"/>
  <c r="C1147" i="1"/>
  <c r="O1147" i="1" s="1"/>
  <c r="AD1146" i="1"/>
  <c r="AC1146" i="1"/>
  <c r="AB1146" i="1"/>
  <c r="X1146" i="1"/>
  <c r="Y1146" i="1" s="1"/>
  <c r="P1146" i="1"/>
  <c r="M1146" i="1"/>
  <c r="K1146" i="1"/>
  <c r="S1146" i="1" s="1"/>
  <c r="I1146" i="1"/>
  <c r="J1146" i="1" s="1"/>
  <c r="H1146" i="1"/>
  <c r="C1146" i="1"/>
  <c r="O1146" i="1" s="1"/>
  <c r="AD1145" i="1"/>
  <c r="AC1145" i="1"/>
  <c r="AB1145" i="1"/>
  <c r="X1145" i="1"/>
  <c r="Y1145" i="1" s="1"/>
  <c r="P1145" i="1"/>
  <c r="M1145" i="1"/>
  <c r="K1145" i="1"/>
  <c r="S1145" i="1" s="1"/>
  <c r="I1145" i="1"/>
  <c r="J1145" i="1" s="1"/>
  <c r="H1145" i="1"/>
  <c r="C1145" i="1"/>
  <c r="O1145" i="1" s="1"/>
  <c r="AC1144" i="1"/>
  <c r="AB1144" i="1"/>
  <c r="AD1144" i="1" s="1"/>
  <c r="X1144" i="1"/>
  <c r="Y1144" i="1" s="1"/>
  <c r="P1144" i="1"/>
  <c r="O1144" i="1"/>
  <c r="M1144" i="1"/>
  <c r="K1144" i="1"/>
  <c r="I1144" i="1"/>
  <c r="H1144" i="1"/>
  <c r="C1144" i="1"/>
  <c r="AC1143" i="1"/>
  <c r="AB1143" i="1"/>
  <c r="AD1143" i="1" s="1"/>
  <c r="X1143" i="1"/>
  <c r="Y1143" i="1" s="1"/>
  <c r="S1143" i="1"/>
  <c r="P1143" i="1"/>
  <c r="M1143" i="1"/>
  <c r="K1143" i="1"/>
  <c r="I1143" i="1"/>
  <c r="J1143" i="1" s="1"/>
  <c r="H1143" i="1"/>
  <c r="C1143" i="1"/>
  <c r="O1143" i="1" s="1"/>
  <c r="AD1142" i="1"/>
  <c r="AC1142" i="1"/>
  <c r="AB1142" i="1"/>
  <c r="X1142" i="1"/>
  <c r="Y1142" i="1" s="1"/>
  <c r="S1142" i="1" s="1"/>
  <c r="P1142" i="1"/>
  <c r="M1142" i="1"/>
  <c r="K1142" i="1"/>
  <c r="I1142" i="1"/>
  <c r="J1142" i="1" s="1"/>
  <c r="H1142" i="1"/>
  <c r="C1142" i="1"/>
  <c r="O1142" i="1" s="1"/>
  <c r="AD1141" i="1"/>
  <c r="AC1141" i="1"/>
  <c r="AB1141" i="1"/>
  <c r="X1141" i="1"/>
  <c r="Y1141" i="1" s="1"/>
  <c r="P1141" i="1"/>
  <c r="M1141" i="1"/>
  <c r="K1141" i="1"/>
  <c r="I1141" i="1"/>
  <c r="J1141" i="1" s="1"/>
  <c r="H1141" i="1"/>
  <c r="C1141" i="1"/>
  <c r="O1141" i="1" s="1"/>
  <c r="AC1140" i="1"/>
  <c r="AB1140" i="1"/>
  <c r="AD1140" i="1" s="1"/>
  <c r="X1140" i="1"/>
  <c r="Y1140" i="1" s="1"/>
  <c r="P1140" i="1"/>
  <c r="O1140" i="1"/>
  <c r="M1140" i="1"/>
  <c r="K1140" i="1"/>
  <c r="I1140" i="1"/>
  <c r="H1140" i="1"/>
  <c r="C1140" i="1"/>
  <c r="AC1139" i="1"/>
  <c r="AB1139" i="1"/>
  <c r="AD1139" i="1" s="1"/>
  <c r="X1139" i="1"/>
  <c r="Y1139" i="1" s="1"/>
  <c r="S1139" i="1" s="1"/>
  <c r="P1139" i="1"/>
  <c r="M1139" i="1"/>
  <c r="K1139" i="1"/>
  <c r="I1139" i="1"/>
  <c r="J1139" i="1" s="1"/>
  <c r="H1139" i="1"/>
  <c r="C1139" i="1"/>
  <c r="O1139" i="1" s="1"/>
  <c r="AD1138" i="1"/>
  <c r="AC1138" i="1"/>
  <c r="AB1138" i="1"/>
  <c r="X1138" i="1"/>
  <c r="Y1138" i="1" s="1"/>
  <c r="P1138" i="1"/>
  <c r="O1138" i="1"/>
  <c r="L1138" i="1" s="1"/>
  <c r="M1138" i="1"/>
  <c r="K1138" i="1"/>
  <c r="S1138" i="1" s="1"/>
  <c r="I1138" i="1"/>
  <c r="J1138" i="1" s="1"/>
  <c r="H1138" i="1"/>
  <c r="C1138" i="1"/>
  <c r="AC1137" i="1"/>
  <c r="AB1137" i="1"/>
  <c r="AD1137" i="1" s="1"/>
  <c r="X1137" i="1"/>
  <c r="Y1137" i="1" s="1"/>
  <c r="P1137" i="1"/>
  <c r="O1137" i="1"/>
  <c r="L1137" i="1" s="1"/>
  <c r="M1137" i="1"/>
  <c r="K1137" i="1"/>
  <c r="S1137" i="1" s="1"/>
  <c r="I1137" i="1"/>
  <c r="J1137" i="1" s="1"/>
  <c r="H1137" i="1"/>
  <c r="C1137" i="1"/>
  <c r="AC1136" i="1"/>
  <c r="AB1136" i="1"/>
  <c r="AD1136" i="1" s="1"/>
  <c r="X1136" i="1"/>
  <c r="Y1136" i="1" s="1"/>
  <c r="P1136" i="1"/>
  <c r="M1136" i="1"/>
  <c r="K1136" i="1"/>
  <c r="I1136" i="1"/>
  <c r="H1136" i="1"/>
  <c r="C1136" i="1"/>
  <c r="O1136" i="1" s="1"/>
  <c r="AC1135" i="1"/>
  <c r="AB1135" i="1"/>
  <c r="AD1135" i="1" s="1"/>
  <c r="X1135" i="1"/>
  <c r="Y1135" i="1" s="1"/>
  <c r="P1135" i="1"/>
  <c r="M1135" i="1"/>
  <c r="K1135" i="1"/>
  <c r="I1135" i="1"/>
  <c r="J1135" i="1" s="1"/>
  <c r="H1135" i="1"/>
  <c r="C1135" i="1"/>
  <c r="O1135" i="1" s="1"/>
  <c r="AD1134" i="1"/>
  <c r="AC1134" i="1"/>
  <c r="AB1134" i="1"/>
  <c r="Y1134" i="1"/>
  <c r="X1134" i="1"/>
  <c r="P1134" i="1"/>
  <c r="O1134" i="1"/>
  <c r="M1134" i="1"/>
  <c r="K1134" i="1"/>
  <c r="S1134" i="1" s="1"/>
  <c r="I1134" i="1"/>
  <c r="J1134" i="1" s="1"/>
  <c r="H1134" i="1"/>
  <c r="C1134" i="1"/>
  <c r="AD1133" i="1"/>
  <c r="AC1133" i="1"/>
  <c r="AB1133" i="1"/>
  <c r="X1133" i="1"/>
  <c r="Y1133" i="1" s="1"/>
  <c r="P1133" i="1"/>
  <c r="M1133" i="1"/>
  <c r="K1133" i="1"/>
  <c r="I1133" i="1"/>
  <c r="J1133" i="1" s="1"/>
  <c r="H1133" i="1"/>
  <c r="C1133" i="1"/>
  <c r="O1133" i="1" s="1"/>
  <c r="AC1132" i="1"/>
  <c r="AD1132" i="1" s="1"/>
  <c r="AB1132" i="1"/>
  <c r="Y1132" i="1"/>
  <c r="X1132" i="1"/>
  <c r="S1132" i="1"/>
  <c r="P1132" i="1"/>
  <c r="O1132" i="1"/>
  <c r="M1132" i="1"/>
  <c r="K1132" i="1"/>
  <c r="J1132" i="1"/>
  <c r="I1132" i="1"/>
  <c r="H1132" i="1"/>
  <c r="C1132" i="1"/>
  <c r="AD1131" i="1"/>
  <c r="AC1131" i="1"/>
  <c r="AB1131" i="1"/>
  <c r="X1131" i="1"/>
  <c r="Y1131" i="1" s="1"/>
  <c r="P1131" i="1"/>
  <c r="M1131" i="1"/>
  <c r="K1131" i="1"/>
  <c r="S1131" i="1" s="1"/>
  <c r="I1131" i="1"/>
  <c r="J1131" i="1" s="1"/>
  <c r="H1131" i="1"/>
  <c r="C1131" i="1"/>
  <c r="O1131" i="1" s="1"/>
  <c r="AC1130" i="1"/>
  <c r="AB1130" i="1"/>
  <c r="AD1130" i="1" s="1"/>
  <c r="X1130" i="1"/>
  <c r="Y1130" i="1" s="1"/>
  <c r="S1130" i="1"/>
  <c r="P1130" i="1"/>
  <c r="M1130" i="1"/>
  <c r="K1130" i="1"/>
  <c r="I1130" i="1"/>
  <c r="J1130" i="1" s="1"/>
  <c r="H1130" i="1"/>
  <c r="C1130" i="1"/>
  <c r="O1130" i="1" s="1"/>
  <c r="AD1129" i="1"/>
  <c r="AC1129" i="1"/>
  <c r="AB1129" i="1"/>
  <c r="X1129" i="1"/>
  <c r="Y1129" i="1" s="1"/>
  <c r="P1129" i="1"/>
  <c r="M1129" i="1"/>
  <c r="K1129" i="1"/>
  <c r="I1129" i="1"/>
  <c r="J1129" i="1" s="1"/>
  <c r="H1129" i="1"/>
  <c r="C1129" i="1"/>
  <c r="O1129" i="1" s="1"/>
  <c r="L1129" i="1" s="1"/>
  <c r="AC1128" i="1"/>
  <c r="AD1128" i="1" s="1"/>
  <c r="AB1128" i="1"/>
  <c r="Y1128" i="1"/>
  <c r="X1128" i="1"/>
  <c r="S1128" i="1"/>
  <c r="P1128" i="1"/>
  <c r="M1128" i="1"/>
  <c r="K1128" i="1"/>
  <c r="J1128" i="1"/>
  <c r="I1128" i="1"/>
  <c r="H1128" i="1"/>
  <c r="C1128" i="1"/>
  <c r="O1128" i="1" s="1"/>
  <c r="AC1127" i="1"/>
  <c r="AB1127" i="1"/>
  <c r="AD1127" i="1" s="1"/>
  <c r="X1127" i="1"/>
  <c r="Y1127" i="1" s="1"/>
  <c r="P1127" i="1"/>
  <c r="M1127" i="1"/>
  <c r="K1127" i="1"/>
  <c r="I1127" i="1"/>
  <c r="J1127" i="1" s="1"/>
  <c r="H1127" i="1"/>
  <c r="C1127" i="1"/>
  <c r="O1127" i="1" s="1"/>
  <c r="AC1126" i="1"/>
  <c r="AB1126" i="1"/>
  <c r="AD1126" i="1" s="1"/>
  <c r="X1126" i="1"/>
  <c r="Y1126" i="1" s="1"/>
  <c r="S1126" i="1"/>
  <c r="P1126" i="1"/>
  <c r="O1126" i="1"/>
  <c r="M1126" i="1"/>
  <c r="K1126" i="1"/>
  <c r="I1126" i="1"/>
  <c r="J1126" i="1" s="1"/>
  <c r="H1126" i="1"/>
  <c r="C1126" i="1"/>
  <c r="AD1125" i="1"/>
  <c r="AC1125" i="1"/>
  <c r="AB1125" i="1"/>
  <c r="X1125" i="1"/>
  <c r="Y1125" i="1" s="1"/>
  <c r="P1125" i="1"/>
  <c r="M1125" i="1"/>
  <c r="L1125" i="1"/>
  <c r="K1125" i="1"/>
  <c r="I1125" i="1"/>
  <c r="J1125" i="1" s="1"/>
  <c r="H1125" i="1"/>
  <c r="C1125" i="1"/>
  <c r="O1125" i="1" s="1"/>
  <c r="R1125" i="1" s="1"/>
  <c r="AC1124" i="1"/>
  <c r="AD1124" i="1" s="1"/>
  <c r="AB1124" i="1"/>
  <c r="Y1124" i="1"/>
  <c r="X1124" i="1"/>
  <c r="P1124" i="1"/>
  <c r="M1124" i="1"/>
  <c r="K1124" i="1"/>
  <c r="J1124" i="1"/>
  <c r="I1124" i="1"/>
  <c r="H1124" i="1"/>
  <c r="C1124" i="1"/>
  <c r="O1124" i="1" s="1"/>
  <c r="AC1123" i="1"/>
  <c r="AB1123" i="1"/>
  <c r="AD1123" i="1" s="1"/>
  <c r="X1123" i="1"/>
  <c r="Y1123" i="1" s="1"/>
  <c r="P1123" i="1"/>
  <c r="M1123" i="1"/>
  <c r="K1123" i="1"/>
  <c r="S1123" i="1" s="1"/>
  <c r="I1123" i="1"/>
  <c r="J1123" i="1" s="1"/>
  <c r="H1123" i="1"/>
  <c r="C1123" i="1"/>
  <c r="O1123" i="1" s="1"/>
  <c r="AC1122" i="1"/>
  <c r="AB1122" i="1"/>
  <c r="AD1122" i="1" s="1"/>
  <c r="X1122" i="1"/>
  <c r="Y1122" i="1" s="1"/>
  <c r="S1122" i="1"/>
  <c r="P1122" i="1"/>
  <c r="O1122" i="1"/>
  <c r="M1122" i="1"/>
  <c r="L1122" i="1"/>
  <c r="K1122" i="1"/>
  <c r="I1122" i="1"/>
  <c r="J1122" i="1" s="1"/>
  <c r="H1122" i="1"/>
  <c r="C1122" i="1"/>
  <c r="AD1121" i="1"/>
  <c r="AC1121" i="1"/>
  <c r="AB1121" i="1"/>
  <c r="X1121" i="1"/>
  <c r="Y1121" i="1" s="1"/>
  <c r="P1121" i="1"/>
  <c r="M1121" i="1"/>
  <c r="L1121" i="1"/>
  <c r="K1121" i="1"/>
  <c r="I1121" i="1"/>
  <c r="J1121" i="1" s="1"/>
  <c r="H1121" i="1"/>
  <c r="S1121" i="1" s="1"/>
  <c r="C1121" i="1"/>
  <c r="O1121" i="1" s="1"/>
  <c r="R1121" i="1" s="1"/>
  <c r="AC1120" i="1"/>
  <c r="AD1120" i="1" s="1"/>
  <c r="AB1120" i="1"/>
  <c r="Y1120" i="1"/>
  <c r="X1120" i="1"/>
  <c r="P1120" i="1"/>
  <c r="O1120" i="1"/>
  <c r="M1120" i="1"/>
  <c r="K1120" i="1"/>
  <c r="J1120" i="1"/>
  <c r="I1120" i="1"/>
  <c r="H1120" i="1"/>
  <c r="S1120" i="1" s="1"/>
  <c r="C1120" i="1"/>
  <c r="AC1119" i="1"/>
  <c r="AB1119" i="1"/>
  <c r="AD1119" i="1" s="1"/>
  <c r="Y1119" i="1"/>
  <c r="X1119" i="1"/>
  <c r="P1119" i="1"/>
  <c r="O1119" i="1"/>
  <c r="M1119" i="1"/>
  <c r="K1119" i="1"/>
  <c r="I1119" i="1"/>
  <c r="J1119" i="1" s="1"/>
  <c r="H1119" i="1"/>
  <c r="C1119" i="1"/>
  <c r="AC1118" i="1"/>
  <c r="AB1118" i="1"/>
  <c r="AD1118" i="1" s="1"/>
  <c r="X1118" i="1"/>
  <c r="Y1118" i="1" s="1"/>
  <c r="P1118" i="1"/>
  <c r="M1118" i="1"/>
  <c r="K1118" i="1"/>
  <c r="I1118" i="1"/>
  <c r="S1118" i="1" s="1"/>
  <c r="H1118" i="1"/>
  <c r="C1118" i="1"/>
  <c r="O1118" i="1" s="1"/>
  <c r="AC1117" i="1"/>
  <c r="AB1117" i="1"/>
  <c r="AD1117" i="1" s="1"/>
  <c r="X1117" i="1"/>
  <c r="Y1117" i="1" s="1"/>
  <c r="P1117" i="1"/>
  <c r="O1117" i="1"/>
  <c r="R1117" i="1" s="1"/>
  <c r="M1117" i="1"/>
  <c r="L1117" i="1"/>
  <c r="K1117" i="1"/>
  <c r="I1117" i="1"/>
  <c r="J1117" i="1" s="1"/>
  <c r="H1117" i="1"/>
  <c r="C1117" i="1"/>
  <c r="AC1116" i="1"/>
  <c r="AD1116" i="1" s="1"/>
  <c r="AB1116" i="1"/>
  <c r="Y1116" i="1"/>
  <c r="X1116" i="1"/>
  <c r="R1116" i="1"/>
  <c r="P1116" i="1"/>
  <c r="O1116" i="1"/>
  <c r="L1116" i="1" s="1"/>
  <c r="M1116" i="1"/>
  <c r="K1116" i="1"/>
  <c r="J1116" i="1"/>
  <c r="I1116" i="1"/>
  <c r="H1116" i="1"/>
  <c r="S1116" i="1" s="1"/>
  <c r="C1116" i="1"/>
  <c r="AC1115" i="1"/>
  <c r="AB1115" i="1"/>
  <c r="AD1115" i="1" s="1"/>
  <c r="Y1115" i="1"/>
  <c r="X1115" i="1"/>
  <c r="P1115" i="1"/>
  <c r="O1115" i="1"/>
  <c r="R1115" i="1" s="1"/>
  <c r="M1115" i="1"/>
  <c r="K1115" i="1"/>
  <c r="I1115" i="1"/>
  <c r="J1115" i="1" s="1"/>
  <c r="H1115" i="1"/>
  <c r="C1115" i="1"/>
  <c r="AC1114" i="1"/>
  <c r="AB1114" i="1"/>
  <c r="AD1114" i="1" s="1"/>
  <c r="X1114" i="1"/>
  <c r="Y1114" i="1" s="1"/>
  <c r="P1114" i="1"/>
  <c r="M1114" i="1"/>
  <c r="K1114" i="1"/>
  <c r="I1114" i="1"/>
  <c r="J1114" i="1" s="1"/>
  <c r="H1114" i="1"/>
  <c r="S1114" i="1" s="1"/>
  <c r="C1114" i="1"/>
  <c r="O1114" i="1" s="1"/>
  <c r="AC1113" i="1"/>
  <c r="AB1113" i="1"/>
  <c r="AD1113" i="1" s="1"/>
  <c r="X1113" i="1"/>
  <c r="Y1113" i="1" s="1"/>
  <c r="P1113" i="1"/>
  <c r="O1113" i="1"/>
  <c r="L1113" i="1" s="1"/>
  <c r="M1113" i="1"/>
  <c r="K1113" i="1"/>
  <c r="I1113" i="1"/>
  <c r="J1113" i="1" s="1"/>
  <c r="H1113" i="1"/>
  <c r="C1113" i="1"/>
  <c r="AC1112" i="1"/>
  <c r="AD1112" i="1" s="1"/>
  <c r="AB1112" i="1"/>
  <c r="X1112" i="1"/>
  <c r="Y1112" i="1" s="1"/>
  <c r="P1112" i="1"/>
  <c r="O1112" i="1"/>
  <c r="M1112" i="1"/>
  <c r="K1112" i="1"/>
  <c r="I1112" i="1"/>
  <c r="J1112" i="1" s="1"/>
  <c r="H1112" i="1"/>
  <c r="C1112" i="1"/>
  <c r="AD1111" i="1"/>
  <c r="AC1111" i="1"/>
  <c r="AB1111" i="1"/>
  <c r="X1111" i="1"/>
  <c r="Y1111" i="1" s="1"/>
  <c r="P1111" i="1"/>
  <c r="M1111" i="1"/>
  <c r="L1111" i="1"/>
  <c r="K1111" i="1"/>
  <c r="I1111" i="1"/>
  <c r="J1111" i="1" s="1"/>
  <c r="H1111" i="1"/>
  <c r="C1111" i="1"/>
  <c r="O1111" i="1" s="1"/>
  <c r="AC1110" i="1"/>
  <c r="AB1110" i="1"/>
  <c r="AD1110" i="1" s="1"/>
  <c r="X1110" i="1"/>
  <c r="Y1110" i="1" s="1"/>
  <c r="P1110" i="1"/>
  <c r="M1110" i="1"/>
  <c r="K1110" i="1"/>
  <c r="I1110" i="1"/>
  <c r="J1110" i="1" s="1"/>
  <c r="H1110" i="1"/>
  <c r="S1110" i="1" s="1"/>
  <c r="C1110" i="1"/>
  <c r="O1110" i="1" s="1"/>
  <c r="AC1109" i="1"/>
  <c r="AB1109" i="1"/>
  <c r="AD1109" i="1" s="1"/>
  <c r="X1109" i="1"/>
  <c r="Y1109" i="1" s="1"/>
  <c r="P1109" i="1"/>
  <c r="O1109" i="1"/>
  <c r="L1109" i="1" s="1"/>
  <c r="M1109" i="1"/>
  <c r="K1109" i="1"/>
  <c r="J1109" i="1"/>
  <c r="I1109" i="1"/>
  <c r="H1109" i="1"/>
  <c r="C1109" i="1"/>
  <c r="AC1108" i="1"/>
  <c r="AD1108" i="1" s="1"/>
  <c r="AB1108" i="1"/>
  <c r="X1108" i="1"/>
  <c r="Y1108" i="1" s="1"/>
  <c r="S1108" i="1" s="1"/>
  <c r="P1108" i="1"/>
  <c r="O1108" i="1"/>
  <c r="M1108" i="1"/>
  <c r="K1108" i="1"/>
  <c r="I1108" i="1"/>
  <c r="J1108" i="1" s="1"/>
  <c r="H1108" i="1"/>
  <c r="C1108" i="1"/>
  <c r="AD1107" i="1"/>
  <c r="AC1107" i="1"/>
  <c r="AB1107" i="1"/>
  <c r="X1107" i="1"/>
  <c r="Y1107" i="1" s="1"/>
  <c r="P1107" i="1"/>
  <c r="M1107" i="1"/>
  <c r="L1107" i="1"/>
  <c r="K1107" i="1"/>
  <c r="S1107" i="1" s="1"/>
  <c r="I1107" i="1"/>
  <c r="J1107" i="1" s="1"/>
  <c r="H1107" i="1"/>
  <c r="C1107" i="1"/>
  <c r="O1107" i="1" s="1"/>
  <c r="R1107" i="1" s="1"/>
  <c r="AC1106" i="1"/>
  <c r="AB1106" i="1"/>
  <c r="AD1106" i="1" s="1"/>
  <c r="X1106" i="1"/>
  <c r="Y1106" i="1" s="1"/>
  <c r="P1106" i="1"/>
  <c r="M1106" i="1"/>
  <c r="K1106" i="1"/>
  <c r="I1106" i="1"/>
  <c r="J1106" i="1" s="1"/>
  <c r="H1106" i="1"/>
  <c r="C1106" i="1"/>
  <c r="O1106" i="1" s="1"/>
  <c r="L1106" i="1" s="1"/>
  <c r="AC1105" i="1"/>
  <c r="AB1105" i="1"/>
  <c r="AD1105" i="1" s="1"/>
  <c r="X1105" i="1"/>
  <c r="Y1105" i="1" s="1"/>
  <c r="P1105" i="1"/>
  <c r="O1105" i="1"/>
  <c r="L1105" i="1" s="1"/>
  <c r="M1105" i="1"/>
  <c r="K1105" i="1"/>
  <c r="J1105" i="1"/>
  <c r="I1105" i="1"/>
  <c r="H1105" i="1"/>
  <c r="C1105" i="1"/>
  <c r="AC1104" i="1"/>
  <c r="AD1104" i="1" s="1"/>
  <c r="AB1104" i="1"/>
  <c r="X1104" i="1"/>
  <c r="Y1104" i="1" s="1"/>
  <c r="S1104" i="1" s="1"/>
  <c r="P1104" i="1"/>
  <c r="M1104" i="1"/>
  <c r="K1104" i="1"/>
  <c r="I1104" i="1"/>
  <c r="J1104" i="1" s="1"/>
  <c r="H1104" i="1"/>
  <c r="C1104" i="1"/>
  <c r="O1104" i="1" s="1"/>
  <c r="AC1103" i="1"/>
  <c r="AB1103" i="1"/>
  <c r="AD1103" i="1" s="1"/>
  <c r="X1103" i="1"/>
  <c r="Y1103" i="1" s="1"/>
  <c r="P1103" i="1"/>
  <c r="M1103" i="1"/>
  <c r="L1103" i="1"/>
  <c r="K1103" i="1"/>
  <c r="S1103" i="1" s="1"/>
  <c r="I1103" i="1"/>
  <c r="J1103" i="1" s="1"/>
  <c r="H1103" i="1"/>
  <c r="C1103" i="1"/>
  <c r="O1103" i="1" s="1"/>
  <c r="R1103" i="1" s="1"/>
  <c r="AC1102" i="1"/>
  <c r="AB1102" i="1"/>
  <c r="AD1102" i="1" s="1"/>
  <c r="X1102" i="1"/>
  <c r="Y1102" i="1" s="1"/>
  <c r="P1102" i="1"/>
  <c r="M1102" i="1"/>
  <c r="K1102" i="1"/>
  <c r="I1102" i="1"/>
  <c r="J1102" i="1" s="1"/>
  <c r="H1102" i="1"/>
  <c r="C1102" i="1"/>
  <c r="O1102" i="1" s="1"/>
  <c r="L1102" i="1" s="1"/>
  <c r="AC1101" i="1"/>
  <c r="AD1101" i="1" s="1"/>
  <c r="AB1101" i="1"/>
  <c r="X1101" i="1"/>
  <c r="Y1101" i="1" s="1"/>
  <c r="P1101" i="1"/>
  <c r="O1101" i="1"/>
  <c r="L1101" i="1" s="1"/>
  <c r="M1101" i="1"/>
  <c r="K1101" i="1"/>
  <c r="J1101" i="1"/>
  <c r="I1101" i="1"/>
  <c r="H1101" i="1"/>
  <c r="C1101" i="1"/>
  <c r="AC1100" i="1"/>
  <c r="AD1100" i="1" s="1"/>
  <c r="AB1100" i="1"/>
  <c r="X1100" i="1"/>
  <c r="Y1100" i="1" s="1"/>
  <c r="P1100" i="1"/>
  <c r="M1100" i="1"/>
  <c r="K1100" i="1"/>
  <c r="J1100" i="1"/>
  <c r="I1100" i="1"/>
  <c r="H1100" i="1"/>
  <c r="S1100" i="1" s="1"/>
  <c r="C1100" i="1"/>
  <c r="O1100" i="1" s="1"/>
  <c r="AC1099" i="1"/>
  <c r="AD1099" i="1" s="1"/>
  <c r="AB1099" i="1"/>
  <c r="X1099" i="1"/>
  <c r="Y1099" i="1" s="1"/>
  <c r="P1099" i="1"/>
  <c r="M1099" i="1"/>
  <c r="K1099" i="1"/>
  <c r="J1099" i="1"/>
  <c r="I1099" i="1"/>
  <c r="H1099" i="1"/>
  <c r="C1099" i="1"/>
  <c r="O1099" i="1" s="1"/>
  <c r="AC1098" i="1"/>
  <c r="AB1098" i="1"/>
  <c r="AD1098" i="1" s="1"/>
  <c r="Y1098" i="1"/>
  <c r="X1098" i="1"/>
  <c r="P1098" i="1"/>
  <c r="M1098" i="1"/>
  <c r="L1098" i="1"/>
  <c r="K1098" i="1"/>
  <c r="S1098" i="1" s="1"/>
  <c r="J1098" i="1"/>
  <c r="I1098" i="1"/>
  <c r="H1098" i="1"/>
  <c r="C1098" i="1"/>
  <c r="O1098" i="1" s="1"/>
  <c r="R1098" i="1" s="1"/>
  <c r="AD1097" i="1"/>
  <c r="AC1097" i="1"/>
  <c r="AB1097" i="1"/>
  <c r="Y1097" i="1"/>
  <c r="X1097" i="1"/>
  <c r="P1097" i="1"/>
  <c r="M1097" i="1"/>
  <c r="K1097" i="1"/>
  <c r="S1097" i="1" s="1"/>
  <c r="J1097" i="1"/>
  <c r="I1097" i="1"/>
  <c r="H1097" i="1"/>
  <c r="C1097" i="1"/>
  <c r="O1097" i="1" s="1"/>
  <c r="L1097" i="1" s="1"/>
  <c r="AC1096" i="1"/>
  <c r="AB1096" i="1"/>
  <c r="Y1096" i="1"/>
  <c r="X1096" i="1"/>
  <c r="P1096" i="1"/>
  <c r="M1096" i="1"/>
  <c r="K1096" i="1"/>
  <c r="J1096" i="1"/>
  <c r="I1096" i="1"/>
  <c r="H1096" i="1"/>
  <c r="S1096" i="1" s="1"/>
  <c r="C1096" i="1"/>
  <c r="O1096" i="1" s="1"/>
  <c r="AC1095" i="1"/>
  <c r="AD1095" i="1" s="1"/>
  <c r="AB1095" i="1"/>
  <c r="Y1095" i="1"/>
  <c r="X1095" i="1"/>
  <c r="P1095" i="1"/>
  <c r="M1095" i="1"/>
  <c r="K1095" i="1"/>
  <c r="J1095" i="1"/>
  <c r="I1095" i="1"/>
  <c r="H1095" i="1"/>
  <c r="S1095" i="1" s="1"/>
  <c r="C1095" i="1"/>
  <c r="O1095" i="1" s="1"/>
  <c r="AC1094" i="1"/>
  <c r="AB1094" i="1"/>
  <c r="AD1094" i="1" s="1"/>
  <c r="Y1094" i="1"/>
  <c r="X1094" i="1"/>
  <c r="P1094" i="1"/>
  <c r="M1094" i="1"/>
  <c r="L1094" i="1"/>
  <c r="K1094" i="1"/>
  <c r="S1094" i="1" s="1"/>
  <c r="I1094" i="1"/>
  <c r="J1094" i="1" s="1"/>
  <c r="H1094" i="1"/>
  <c r="C1094" i="1"/>
  <c r="O1094" i="1" s="1"/>
  <c r="AD1093" i="1"/>
  <c r="AC1093" i="1"/>
  <c r="AB1093" i="1"/>
  <c r="Y1093" i="1"/>
  <c r="X1093" i="1"/>
  <c r="P1093" i="1"/>
  <c r="M1093" i="1"/>
  <c r="K1093" i="1"/>
  <c r="I1093" i="1"/>
  <c r="J1093" i="1" s="1"/>
  <c r="H1093" i="1"/>
  <c r="C1093" i="1"/>
  <c r="O1093" i="1" s="1"/>
  <c r="L1093" i="1" s="1"/>
  <c r="AC1092" i="1"/>
  <c r="AB1092" i="1"/>
  <c r="X1092" i="1"/>
  <c r="Y1092" i="1" s="1"/>
  <c r="P1092" i="1"/>
  <c r="O1092" i="1"/>
  <c r="M1092" i="1"/>
  <c r="K1092" i="1"/>
  <c r="J1092" i="1"/>
  <c r="I1092" i="1"/>
  <c r="H1092" i="1"/>
  <c r="C1092" i="1"/>
  <c r="AC1091" i="1"/>
  <c r="AD1091" i="1" s="1"/>
  <c r="AB1091" i="1"/>
  <c r="Y1091" i="1"/>
  <c r="X1091" i="1"/>
  <c r="P1091" i="1"/>
  <c r="M1091" i="1"/>
  <c r="K1091" i="1"/>
  <c r="I1091" i="1"/>
  <c r="J1091" i="1" s="1"/>
  <c r="H1091" i="1"/>
  <c r="C1091" i="1"/>
  <c r="O1091" i="1" s="1"/>
  <c r="AC1090" i="1"/>
  <c r="AB1090" i="1"/>
  <c r="AD1090" i="1" s="1"/>
  <c r="Y1090" i="1"/>
  <c r="X1090" i="1"/>
  <c r="S1090" i="1"/>
  <c r="P1090" i="1"/>
  <c r="M1090" i="1"/>
  <c r="K1090" i="1"/>
  <c r="I1090" i="1"/>
  <c r="J1090" i="1" s="1"/>
  <c r="H1090" i="1"/>
  <c r="C1090" i="1"/>
  <c r="O1090" i="1" s="1"/>
  <c r="L1090" i="1" s="1"/>
  <c r="AD1089" i="1"/>
  <c r="AC1089" i="1"/>
  <c r="AB1089" i="1"/>
  <c r="X1089" i="1"/>
  <c r="Y1089" i="1" s="1"/>
  <c r="P1089" i="1"/>
  <c r="M1089" i="1"/>
  <c r="K1089" i="1"/>
  <c r="S1089" i="1" s="1"/>
  <c r="I1089" i="1"/>
  <c r="J1089" i="1" s="1"/>
  <c r="H1089" i="1"/>
  <c r="C1089" i="1"/>
  <c r="O1089" i="1" s="1"/>
  <c r="L1089" i="1" s="1"/>
  <c r="AC1088" i="1"/>
  <c r="AB1088" i="1"/>
  <c r="AD1088" i="1" s="1"/>
  <c r="X1088" i="1"/>
  <c r="Y1088" i="1" s="1"/>
  <c r="P1088" i="1"/>
  <c r="M1088" i="1"/>
  <c r="K1088" i="1"/>
  <c r="J1088" i="1"/>
  <c r="I1088" i="1"/>
  <c r="H1088" i="1"/>
  <c r="C1088" i="1"/>
  <c r="O1088" i="1" s="1"/>
  <c r="AC1087" i="1"/>
  <c r="AD1087" i="1" s="1"/>
  <c r="AB1087" i="1"/>
  <c r="Y1087" i="1"/>
  <c r="X1087" i="1"/>
  <c r="P1087" i="1"/>
  <c r="M1087" i="1"/>
  <c r="K1087" i="1"/>
  <c r="I1087" i="1"/>
  <c r="J1087" i="1" s="1"/>
  <c r="H1087" i="1"/>
  <c r="C1087" i="1"/>
  <c r="O1087" i="1" s="1"/>
  <c r="AC1086" i="1"/>
  <c r="AB1086" i="1"/>
  <c r="AD1086" i="1" s="1"/>
  <c r="Y1086" i="1"/>
  <c r="X1086" i="1"/>
  <c r="P1086" i="1"/>
  <c r="M1086" i="1"/>
  <c r="L1086" i="1"/>
  <c r="K1086" i="1"/>
  <c r="S1086" i="1" s="1"/>
  <c r="I1086" i="1"/>
  <c r="J1086" i="1" s="1"/>
  <c r="H1086" i="1"/>
  <c r="C1086" i="1"/>
  <c r="O1086" i="1" s="1"/>
  <c r="R1086" i="1" s="1"/>
  <c r="AD1085" i="1"/>
  <c r="AC1085" i="1"/>
  <c r="AB1085" i="1"/>
  <c r="X1085" i="1"/>
  <c r="Y1085" i="1" s="1"/>
  <c r="R1085" i="1"/>
  <c r="P1085" i="1"/>
  <c r="M1085" i="1"/>
  <c r="L1085" i="1"/>
  <c r="K1085" i="1"/>
  <c r="J1085" i="1"/>
  <c r="I1085" i="1"/>
  <c r="S1085" i="1" s="1"/>
  <c r="H1085" i="1"/>
  <c r="C1085" i="1"/>
  <c r="O1085" i="1" s="1"/>
  <c r="AD1084" i="1"/>
  <c r="AC1084" i="1"/>
  <c r="AB1084" i="1"/>
  <c r="X1084" i="1"/>
  <c r="Y1084" i="1" s="1"/>
  <c r="P1084" i="1"/>
  <c r="M1084" i="1"/>
  <c r="K1084" i="1"/>
  <c r="I1084" i="1"/>
  <c r="J1084" i="1" s="1"/>
  <c r="H1084" i="1"/>
  <c r="C1084" i="1"/>
  <c r="O1084" i="1" s="1"/>
  <c r="AD1083" i="1"/>
  <c r="AC1083" i="1"/>
  <c r="AB1083" i="1"/>
  <c r="Y1083" i="1"/>
  <c r="X1083" i="1"/>
  <c r="P1083" i="1"/>
  <c r="O1083" i="1"/>
  <c r="M1083" i="1"/>
  <c r="K1083" i="1"/>
  <c r="I1083" i="1"/>
  <c r="J1083" i="1" s="1"/>
  <c r="H1083" i="1"/>
  <c r="C1083" i="1"/>
  <c r="AD1082" i="1"/>
  <c r="AC1082" i="1"/>
  <c r="AB1082" i="1"/>
  <c r="Y1082" i="1"/>
  <c r="X1082" i="1"/>
  <c r="P1082" i="1"/>
  <c r="M1082" i="1"/>
  <c r="K1082" i="1"/>
  <c r="S1082" i="1" s="1"/>
  <c r="I1082" i="1"/>
  <c r="J1082" i="1" s="1"/>
  <c r="H1082" i="1"/>
  <c r="C1082" i="1"/>
  <c r="O1082" i="1" s="1"/>
  <c r="AD1081" i="1"/>
  <c r="AC1081" i="1"/>
  <c r="AB1081" i="1"/>
  <c r="X1081" i="1"/>
  <c r="Y1081" i="1" s="1"/>
  <c r="P1081" i="1"/>
  <c r="O1081" i="1"/>
  <c r="R1081" i="1" s="1"/>
  <c r="M1081" i="1"/>
  <c r="L1081" i="1"/>
  <c r="K1081" i="1"/>
  <c r="S1081" i="1" s="1"/>
  <c r="J1081" i="1"/>
  <c r="I1081" i="1"/>
  <c r="H1081" i="1"/>
  <c r="C1081" i="1"/>
  <c r="AD1080" i="1"/>
  <c r="AC1080" i="1"/>
  <c r="AB1080" i="1"/>
  <c r="X1080" i="1"/>
  <c r="Y1080" i="1" s="1"/>
  <c r="P1080" i="1"/>
  <c r="O1080" i="1"/>
  <c r="L1080" i="1" s="1"/>
  <c r="M1080" i="1"/>
  <c r="K1080" i="1"/>
  <c r="S1080" i="1" s="1"/>
  <c r="I1080" i="1"/>
  <c r="J1080" i="1" s="1"/>
  <c r="H1080" i="1"/>
  <c r="C1080" i="1"/>
  <c r="AD1079" i="1"/>
  <c r="AC1079" i="1"/>
  <c r="AB1079" i="1"/>
  <c r="X1079" i="1"/>
  <c r="Y1079" i="1" s="1"/>
  <c r="P1079" i="1"/>
  <c r="O1079" i="1"/>
  <c r="M1079" i="1"/>
  <c r="K1079" i="1"/>
  <c r="I1079" i="1"/>
  <c r="J1079" i="1" s="1"/>
  <c r="H1079" i="1"/>
  <c r="C1079" i="1"/>
  <c r="AD1078" i="1"/>
  <c r="AC1078" i="1"/>
  <c r="AB1078" i="1"/>
  <c r="Y1078" i="1"/>
  <c r="X1078" i="1"/>
  <c r="P1078" i="1"/>
  <c r="M1078" i="1"/>
  <c r="K1078" i="1"/>
  <c r="S1078" i="1" s="1"/>
  <c r="I1078" i="1"/>
  <c r="J1078" i="1" s="1"/>
  <c r="H1078" i="1"/>
  <c r="C1078" i="1"/>
  <c r="O1078" i="1" s="1"/>
  <c r="AD1077" i="1"/>
  <c r="AC1077" i="1"/>
  <c r="AB1077" i="1"/>
  <c r="X1077" i="1"/>
  <c r="Y1077" i="1" s="1"/>
  <c r="P1077" i="1"/>
  <c r="O1077" i="1"/>
  <c r="R1077" i="1" s="1"/>
  <c r="M1077" i="1"/>
  <c r="L1077" i="1"/>
  <c r="K1077" i="1"/>
  <c r="S1077" i="1" s="1"/>
  <c r="J1077" i="1"/>
  <c r="I1077" i="1"/>
  <c r="H1077" i="1"/>
  <c r="C1077" i="1"/>
  <c r="AC1076" i="1"/>
  <c r="AD1076" i="1" s="1"/>
  <c r="AB1076" i="1"/>
  <c r="X1076" i="1"/>
  <c r="Y1076" i="1" s="1"/>
  <c r="P1076" i="1"/>
  <c r="O1076" i="1"/>
  <c r="L1076" i="1" s="1"/>
  <c r="M1076" i="1"/>
  <c r="K1076" i="1"/>
  <c r="I1076" i="1"/>
  <c r="J1076" i="1" s="1"/>
  <c r="H1076" i="1"/>
  <c r="S1076" i="1" s="1"/>
  <c r="C1076" i="1"/>
  <c r="AC1075" i="1"/>
  <c r="AD1075" i="1" s="1"/>
  <c r="AB1075" i="1"/>
  <c r="X1075" i="1"/>
  <c r="Y1075" i="1" s="1"/>
  <c r="P1075" i="1"/>
  <c r="O1075" i="1"/>
  <c r="M1075" i="1"/>
  <c r="K1075" i="1"/>
  <c r="I1075" i="1"/>
  <c r="J1075" i="1" s="1"/>
  <c r="H1075" i="1"/>
  <c r="S1075" i="1" s="1"/>
  <c r="C1075" i="1"/>
  <c r="AD1074" i="1"/>
  <c r="AC1074" i="1"/>
  <c r="AB1074" i="1"/>
  <c r="Y1074" i="1"/>
  <c r="X1074" i="1"/>
  <c r="P1074" i="1"/>
  <c r="M1074" i="1"/>
  <c r="K1074" i="1"/>
  <c r="S1074" i="1" s="1"/>
  <c r="I1074" i="1"/>
  <c r="J1074" i="1" s="1"/>
  <c r="H1074" i="1"/>
  <c r="C1074" i="1"/>
  <c r="O1074" i="1" s="1"/>
  <c r="AD1073" i="1"/>
  <c r="AC1073" i="1"/>
  <c r="AB1073" i="1"/>
  <c r="X1073" i="1"/>
  <c r="Y1073" i="1" s="1"/>
  <c r="P1073" i="1"/>
  <c r="O1073" i="1"/>
  <c r="M1073" i="1"/>
  <c r="L1073" i="1"/>
  <c r="K1073" i="1"/>
  <c r="S1073" i="1" s="1"/>
  <c r="J1073" i="1"/>
  <c r="I1073" i="1"/>
  <c r="H1073" i="1"/>
  <c r="C1073" i="1"/>
  <c r="AD1072" i="1"/>
  <c r="AC1072" i="1"/>
  <c r="AB1072" i="1"/>
  <c r="X1072" i="1"/>
  <c r="Y1072" i="1" s="1"/>
  <c r="P1072" i="1"/>
  <c r="O1072" i="1"/>
  <c r="L1072" i="1" s="1"/>
  <c r="M1072" i="1"/>
  <c r="K1072" i="1"/>
  <c r="S1072" i="1" s="1"/>
  <c r="I1072" i="1"/>
  <c r="J1072" i="1" s="1"/>
  <c r="H1072" i="1"/>
  <c r="C1072" i="1"/>
  <c r="AD1071" i="1"/>
  <c r="AC1071" i="1"/>
  <c r="AB1071" i="1"/>
  <c r="X1071" i="1"/>
  <c r="Y1071" i="1" s="1"/>
  <c r="P1071" i="1"/>
  <c r="O1071" i="1"/>
  <c r="M1071" i="1"/>
  <c r="K1071" i="1"/>
  <c r="I1071" i="1"/>
  <c r="J1071" i="1" s="1"/>
  <c r="H1071" i="1"/>
  <c r="C1071" i="1"/>
  <c r="AD1070" i="1"/>
  <c r="AC1070" i="1"/>
  <c r="AB1070" i="1"/>
  <c r="Y1070" i="1"/>
  <c r="X1070" i="1"/>
  <c r="P1070" i="1"/>
  <c r="M1070" i="1"/>
  <c r="K1070" i="1"/>
  <c r="S1070" i="1" s="1"/>
  <c r="I1070" i="1"/>
  <c r="J1070" i="1" s="1"/>
  <c r="H1070" i="1"/>
  <c r="C1070" i="1"/>
  <c r="O1070" i="1" s="1"/>
  <c r="AC1069" i="1"/>
  <c r="AB1069" i="1"/>
  <c r="AD1069" i="1" s="1"/>
  <c r="X1069" i="1"/>
  <c r="Y1069" i="1" s="1"/>
  <c r="P1069" i="1"/>
  <c r="O1069" i="1"/>
  <c r="R1069" i="1" s="1"/>
  <c r="M1069" i="1"/>
  <c r="L1069" i="1"/>
  <c r="K1069" i="1"/>
  <c r="S1069" i="1" s="1"/>
  <c r="J1069" i="1"/>
  <c r="I1069" i="1"/>
  <c r="H1069" i="1"/>
  <c r="C1069" i="1"/>
  <c r="AD1068" i="1"/>
  <c r="AC1068" i="1"/>
  <c r="AB1068" i="1"/>
  <c r="X1068" i="1"/>
  <c r="Y1068" i="1" s="1"/>
  <c r="P1068" i="1"/>
  <c r="M1068" i="1"/>
  <c r="K1068" i="1"/>
  <c r="S1068" i="1" s="1"/>
  <c r="I1068" i="1"/>
  <c r="J1068" i="1" s="1"/>
  <c r="H1068" i="1"/>
  <c r="C1068" i="1"/>
  <c r="O1068" i="1" s="1"/>
  <c r="AC1067" i="1"/>
  <c r="AB1067" i="1"/>
  <c r="AD1067" i="1" s="1"/>
  <c r="Y1067" i="1"/>
  <c r="X1067" i="1"/>
  <c r="S1067" i="1"/>
  <c r="R1067" i="1"/>
  <c r="P1067" i="1"/>
  <c r="O1067" i="1"/>
  <c r="L1067" i="1" s="1"/>
  <c r="M1067" i="1"/>
  <c r="K1067" i="1"/>
  <c r="J1067" i="1"/>
  <c r="I1067" i="1"/>
  <c r="H1067" i="1"/>
  <c r="C1067" i="1"/>
  <c r="AC1066" i="1"/>
  <c r="AB1066" i="1"/>
  <c r="AD1066" i="1" s="1"/>
  <c r="Y1066" i="1"/>
  <c r="S1066" i="1" s="1"/>
  <c r="X1066" i="1"/>
  <c r="P1066" i="1"/>
  <c r="M1066" i="1"/>
  <c r="K1066" i="1"/>
  <c r="I1066" i="1"/>
  <c r="J1066" i="1" s="1"/>
  <c r="H1066" i="1"/>
  <c r="C1066" i="1"/>
  <c r="O1066" i="1" s="1"/>
  <c r="AD1065" i="1"/>
  <c r="AC1065" i="1"/>
  <c r="AB1065" i="1"/>
  <c r="X1065" i="1"/>
  <c r="Y1065" i="1" s="1"/>
  <c r="P1065" i="1"/>
  <c r="M1065" i="1"/>
  <c r="K1065" i="1"/>
  <c r="S1065" i="1" s="1"/>
  <c r="J1065" i="1"/>
  <c r="I1065" i="1"/>
  <c r="H1065" i="1"/>
  <c r="C1065" i="1"/>
  <c r="O1065" i="1" s="1"/>
  <c r="AD1064" i="1"/>
  <c r="AC1064" i="1"/>
  <c r="AB1064" i="1"/>
  <c r="X1064" i="1"/>
  <c r="Y1064" i="1" s="1"/>
  <c r="P1064" i="1"/>
  <c r="M1064" i="1"/>
  <c r="K1064" i="1"/>
  <c r="I1064" i="1"/>
  <c r="J1064" i="1" s="1"/>
  <c r="H1064" i="1"/>
  <c r="S1064" i="1" s="1"/>
  <c r="C1064" i="1"/>
  <c r="O1064" i="1" s="1"/>
  <c r="AC1063" i="1"/>
  <c r="AD1063" i="1" s="1"/>
  <c r="AB1063" i="1"/>
  <c r="Y1063" i="1"/>
  <c r="X1063" i="1"/>
  <c r="S1063" i="1"/>
  <c r="R1063" i="1"/>
  <c r="P1063" i="1"/>
  <c r="O1063" i="1"/>
  <c r="L1063" i="1" s="1"/>
  <c r="M1063" i="1"/>
  <c r="K1063" i="1"/>
  <c r="J1063" i="1"/>
  <c r="I1063" i="1"/>
  <c r="H1063" i="1"/>
  <c r="C1063" i="1"/>
  <c r="AC1062" i="1"/>
  <c r="AB1062" i="1"/>
  <c r="AD1062" i="1" s="1"/>
  <c r="Y1062" i="1"/>
  <c r="S1062" i="1" s="1"/>
  <c r="X1062" i="1"/>
  <c r="P1062" i="1"/>
  <c r="M1062" i="1"/>
  <c r="K1062" i="1"/>
  <c r="I1062" i="1"/>
  <c r="J1062" i="1" s="1"/>
  <c r="H1062" i="1"/>
  <c r="C1062" i="1"/>
  <c r="O1062" i="1" s="1"/>
  <c r="AD1061" i="1"/>
  <c r="AC1061" i="1"/>
  <c r="AB1061" i="1"/>
  <c r="X1061" i="1"/>
  <c r="Y1061" i="1" s="1"/>
  <c r="P1061" i="1"/>
  <c r="M1061" i="1"/>
  <c r="K1061" i="1"/>
  <c r="S1061" i="1" s="1"/>
  <c r="J1061" i="1"/>
  <c r="I1061" i="1"/>
  <c r="H1061" i="1"/>
  <c r="C1061" i="1"/>
  <c r="O1061" i="1" s="1"/>
  <c r="AD1060" i="1"/>
  <c r="AC1060" i="1"/>
  <c r="AB1060" i="1"/>
  <c r="X1060" i="1"/>
  <c r="Y1060" i="1" s="1"/>
  <c r="P1060" i="1"/>
  <c r="M1060" i="1"/>
  <c r="K1060" i="1"/>
  <c r="I1060" i="1"/>
  <c r="J1060" i="1" s="1"/>
  <c r="H1060" i="1"/>
  <c r="S1060" i="1" s="1"/>
  <c r="C1060" i="1"/>
  <c r="O1060" i="1" s="1"/>
  <c r="AC1059" i="1"/>
  <c r="AD1059" i="1" s="1"/>
  <c r="AB1059" i="1"/>
  <c r="Y1059" i="1"/>
  <c r="X1059" i="1"/>
  <c r="P1059" i="1"/>
  <c r="O1059" i="1"/>
  <c r="L1059" i="1" s="1"/>
  <c r="M1059" i="1"/>
  <c r="K1059" i="1"/>
  <c r="I1059" i="1"/>
  <c r="J1059" i="1" s="1"/>
  <c r="H1059" i="1"/>
  <c r="C1059" i="1"/>
  <c r="AC1058" i="1"/>
  <c r="AB1058" i="1"/>
  <c r="AD1058" i="1" s="1"/>
  <c r="Y1058" i="1"/>
  <c r="S1058" i="1" s="1"/>
  <c r="X1058" i="1"/>
  <c r="P1058" i="1"/>
  <c r="M1058" i="1"/>
  <c r="K1058" i="1"/>
  <c r="I1058" i="1"/>
  <c r="J1058" i="1" s="1"/>
  <c r="H1058" i="1"/>
  <c r="C1058" i="1"/>
  <c r="O1058" i="1" s="1"/>
  <c r="AD1057" i="1"/>
  <c r="AC1057" i="1"/>
  <c r="AB1057" i="1"/>
  <c r="X1057" i="1"/>
  <c r="Y1057" i="1" s="1"/>
  <c r="S1057" i="1"/>
  <c r="P1057" i="1"/>
  <c r="M1057" i="1"/>
  <c r="K1057" i="1"/>
  <c r="J1057" i="1"/>
  <c r="I1057" i="1"/>
  <c r="H1057" i="1"/>
  <c r="C1057" i="1"/>
  <c r="O1057" i="1" s="1"/>
  <c r="L1057" i="1" s="1"/>
  <c r="AD1056" i="1"/>
  <c r="AC1056" i="1"/>
  <c r="AB1056" i="1"/>
  <c r="X1056" i="1"/>
  <c r="Y1056" i="1" s="1"/>
  <c r="P1056" i="1"/>
  <c r="O1056" i="1"/>
  <c r="M1056" i="1"/>
  <c r="K1056" i="1"/>
  <c r="I1056" i="1"/>
  <c r="J1056" i="1" s="1"/>
  <c r="H1056" i="1"/>
  <c r="S1056" i="1" s="1"/>
  <c r="C1056" i="1"/>
  <c r="AC1055" i="1"/>
  <c r="AD1055" i="1" s="1"/>
  <c r="AB1055" i="1"/>
  <c r="Y1055" i="1"/>
  <c r="X1055" i="1"/>
  <c r="P1055" i="1"/>
  <c r="O1055" i="1"/>
  <c r="L1055" i="1" s="1"/>
  <c r="M1055" i="1"/>
  <c r="K1055" i="1"/>
  <c r="I1055" i="1"/>
  <c r="J1055" i="1" s="1"/>
  <c r="H1055" i="1"/>
  <c r="C1055" i="1"/>
  <c r="AC1054" i="1"/>
  <c r="AB1054" i="1"/>
  <c r="AD1054" i="1" s="1"/>
  <c r="Y1054" i="1"/>
  <c r="S1054" i="1" s="1"/>
  <c r="X1054" i="1"/>
  <c r="P1054" i="1"/>
  <c r="M1054" i="1"/>
  <c r="K1054" i="1"/>
  <c r="I1054" i="1"/>
  <c r="J1054" i="1" s="1"/>
  <c r="H1054" i="1"/>
  <c r="C1054" i="1"/>
  <c r="O1054" i="1" s="1"/>
  <c r="AD1053" i="1"/>
  <c r="AC1053" i="1"/>
  <c r="AB1053" i="1"/>
  <c r="X1053" i="1"/>
  <c r="Y1053" i="1" s="1"/>
  <c r="P1053" i="1"/>
  <c r="M1053" i="1"/>
  <c r="K1053" i="1"/>
  <c r="S1053" i="1" s="1"/>
  <c r="J1053" i="1"/>
  <c r="I1053" i="1"/>
  <c r="H1053" i="1"/>
  <c r="C1053" i="1"/>
  <c r="O1053" i="1" s="1"/>
  <c r="L1053" i="1" s="1"/>
  <c r="AC1052" i="1"/>
  <c r="AD1052" i="1" s="1"/>
  <c r="AB1052" i="1"/>
  <c r="X1052" i="1"/>
  <c r="Y1052" i="1" s="1"/>
  <c r="P1052" i="1"/>
  <c r="O1052" i="1"/>
  <c r="L1052" i="1" s="1"/>
  <c r="M1052" i="1"/>
  <c r="K1052" i="1"/>
  <c r="I1052" i="1"/>
  <c r="J1052" i="1" s="1"/>
  <c r="H1052" i="1"/>
  <c r="C1052" i="1"/>
  <c r="AC1051" i="1"/>
  <c r="AD1051" i="1" s="1"/>
  <c r="AB1051" i="1"/>
  <c r="Y1051" i="1"/>
  <c r="X1051" i="1"/>
  <c r="S1051" i="1"/>
  <c r="P1051" i="1"/>
  <c r="O1051" i="1"/>
  <c r="L1051" i="1" s="1"/>
  <c r="M1051" i="1"/>
  <c r="K1051" i="1"/>
  <c r="J1051" i="1"/>
  <c r="I1051" i="1"/>
  <c r="H1051" i="1"/>
  <c r="C1051" i="1"/>
  <c r="AC1050" i="1"/>
  <c r="AB1050" i="1"/>
  <c r="AD1050" i="1" s="1"/>
  <c r="Y1050" i="1"/>
  <c r="S1050" i="1" s="1"/>
  <c r="X1050" i="1"/>
  <c r="P1050" i="1"/>
  <c r="M1050" i="1"/>
  <c r="K1050" i="1"/>
  <c r="I1050" i="1"/>
  <c r="J1050" i="1" s="1"/>
  <c r="H1050" i="1"/>
  <c r="C1050" i="1"/>
  <c r="O1050" i="1" s="1"/>
  <c r="AD1049" i="1"/>
  <c r="AC1049" i="1"/>
  <c r="AB1049" i="1"/>
  <c r="X1049" i="1"/>
  <c r="Y1049" i="1" s="1"/>
  <c r="R1049" i="1"/>
  <c r="P1049" i="1"/>
  <c r="M1049" i="1"/>
  <c r="K1049" i="1"/>
  <c r="S1049" i="1" s="1"/>
  <c r="J1049" i="1"/>
  <c r="I1049" i="1"/>
  <c r="H1049" i="1"/>
  <c r="C1049" i="1"/>
  <c r="O1049" i="1" s="1"/>
  <c r="L1049" i="1" s="1"/>
  <c r="AC1048" i="1"/>
  <c r="AD1048" i="1" s="1"/>
  <c r="AB1048" i="1"/>
  <c r="X1048" i="1"/>
  <c r="Y1048" i="1" s="1"/>
  <c r="P1048" i="1"/>
  <c r="M1048" i="1"/>
  <c r="K1048" i="1"/>
  <c r="I1048" i="1"/>
  <c r="J1048" i="1" s="1"/>
  <c r="H1048" i="1"/>
  <c r="S1048" i="1" s="1"/>
  <c r="C1048" i="1"/>
  <c r="O1048" i="1" s="1"/>
  <c r="AC1047" i="1"/>
  <c r="AD1047" i="1" s="1"/>
  <c r="AB1047" i="1"/>
  <c r="Y1047" i="1"/>
  <c r="S1047" i="1" s="1"/>
  <c r="X1047" i="1"/>
  <c r="R1047" i="1"/>
  <c r="P1047" i="1"/>
  <c r="O1047" i="1"/>
  <c r="L1047" i="1" s="1"/>
  <c r="M1047" i="1"/>
  <c r="K1047" i="1"/>
  <c r="J1047" i="1"/>
  <c r="I1047" i="1"/>
  <c r="H1047" i="1"/>
  <c r="C1047" i="1"/>
  <c r="AD1046" i="1"/>
  <c r="AC1046" i="1"/>
  <c r="AB1046" i="1"/>
  <c r="Y1046" i="1"/>
  <c r="S1046" i="1" s="1"/>
  <c r="X1046" i="1"/>
  <c r="P1046" i="1"/>
  <c r="M1046" i="1"/>
  <c r="K1046" i="1"/>
  <c r="I1046" i="1"/>
  <c r="J1046" i="1" s="1"/>
  <c r="H1046" i="1"/>
  <c r="C1046" i="1"/>
  <c r="O1046" i="1" s="1"/>
  <c r="AD1045" i="1"/>
  <c r="AC1045" i="1"/>
  <c r="AB1045" i="1"/>
  <c r="X1045" i="1"/>
  <c r="Y1045" i="1" s="1"/>
  <c r="R1045" i="1"/>
  <c r="P1045" i="1"/>
  <c r="M1045" i="1"/>
  <c r="K1045" i="1"/>
  <c r="S1045" i="1" s="1"/>
  <c r="J1045" i="1"/>
  <c r="I1045" i="1"/>
  <c r="H1045" i="1"/>
  <c r="C1045" i="1"/>
  <c r="O1045" i="1" s="1"/>
  <c r="L1045" i="1" s="1"/>
  <c r="AD1044" i="1"/>
  <c r="AC1044" i="1"/>
  <c r="AB1044" i="1"/>
  <c r="X1044" i="1"/>
  <c r="Y1044" i="1" s="1"/>
  <c r="P1044" i="1"/>
  <c r="M1044" i="1"/>
  <c r="K1044" i="1"/>
  <c r="I1044" i="1"/>
  <c r="J1044" i="1" s="1"/>
  <c r="H1044" i="1"/>
  <c r="S1044" i="1" s="1"/>
  <c r="C1044" i="1"/>
  <c r="O1044" i="1" s="1"/>
  <c r="AC1043" i="1"/>
  <c r="AD1043" i="1" s="1"/>
  <c r="AB1043" i="1"/>
  <c r="Y1043" i="1"/>
  <c r="X1043" i="1"/>
  <c r="R1043" i="1"/>
  <c r="P1043" i="1"/>
  <c r="O1043" i="1"/>
  <c r="L1043" i="1" s="1"/>
  <c r="M1043" i="1"/>
  <c r="K1043" i="1"/>
  <c r="I1043" i="1"/>
  <c r="J1043" i="1" s="1"/>
  <c r="H1043" i="1"/>
  <c r="S1043" i="1" s="1"/>
  <c r="C1043" i="1"/>
  <c r="AD1042" i="1"/>
  <c r="AC1042" i="1"/>
  <c r="AB1042" i="1"/>
  <c r="X1042" i="1"/>
  <c r="Y1042" i="1" s="1"/>
  <c r="S1042" i="1" s="1"/>
  <c r="P1042" i="1"/>
  <c r="M1042" i="1"/>
  <c r="L1042" i="1"/>
  <c r="K1042" i="1"/>
  <c r="I1042" i="1"/>
  <c r="J1042" i="1" s="1"/>
  <c r="H1042" i="1"/>
  <c r="C1042" i="1"/>
  <c r="O1042" i="1" s="1"/>
  <c r="R1042" i="1" s="1"/>
  <c r="AD1041" i="1"/>
  <c r="AC1041" i="1"/>
  <c r="AB1041" i="1"/>
  <c r="X1041" i="1"/>
  <c r="Y1041" i="1" s="1"/>
  <c r="R1041" i="1"/>
  <c r="P1041" i="1"/>
  <c r="O1041" i="1"/>
  <c r="L1041" i="1" s="1"/>
  <c r="M1041" i="1"/>
  <c r="K1041" i="1"/>
  <c r="I1041" i="1"/>
  <c r="J1041" i="1" s="1"/>
  <c r="H1041" i="1"/>
  <c r="C1041" i="1"/>
  <c r="AC1040" i="1"/>
  <c r="AD1040" i="1" s="1"/>
  <c r="AB1040" i="1"/>
  <c r="X1040" i="1"/>
  <c r="Y1040" i="1" s="1"/>
  <c r="P1040" i="1"/>
  <c r="M1040" i="1"/>
  <c r="K1040" i="1"/>
  <c r="I1040" i="1"/>
  <c r="J1040" i="1" s="1"/>
  <c r="H1040" i="1"/>
  <c r="C1040" i="1"/>
  <c r="O1040" i="1" s="1"/>
  <c r="AC1039" i="1"/>
  <c r="AD1039" i="1" s="1"/>
  <c r="AB1039" i="1"/>
  <c r="Y1039" i="1"/>
  <c r="X1039" i="1"/>
  <c r="R1039" i="1"/>
  <c r="P1039" i="1"/>
  <c r="O1039" i="1"/>
  <c r="L1039" i="1" s="1"/>
  <c r="M1039" i="1"/>
  <c r="K1039" i="1"/>
  <c r="J1039" i="1"/>
  <c r="I1039" i="1"/>
  <c r="H1039" i="1"/>
  <c r="S1039" i="1" s="1"/>
  <c r="C1039" i="1"/>
  <c r="AC1038" i="1"/>
  <c r="AB1038" i="1"/>
  <c r="AD1038" i="1" s="1"/>
  <c r="Y1038" i="1"/>
  <c r="X1038" i="1"/>
  <c r="S1038" i="1"/>
  <c r="P1038" i="1"/>
  <c r="M1038" i="1"/>
  <c r="L1038" i="1"/>
  <c r="K1038" i="1"/>
  <c r="I1038" i="1"/>
  <c r="J1038" i="1" s="1"/>
  <c r="H1038" i="1"/>
  <c r="C1038" i="1"/>
  <c r="O1038" i="1" s="1"/>
  <c r="R1038" i="1" s="1"/>
  <c r="AC1037" i="1"/>
  <c r="AB1037" i="1"/>
  <c r="AD1037" i="1" s="1"/>
  <c r="X1037" i="1"/>
  <c r="Y1037" i="1" s="1"/>
  <c r="P1037" i="1"/>
  <c r="M1037" i="1"/>
  <c r="K1037" i="1"/>
  <c r="S1037" i="1" s="1"/>
  <c r="J1037" i="1"/>
  <c r="I1037" i="1"/>
  <c r="H1037" i="1"/>
  <c r="C1037" i="1"/>
  <c r="O1037" i="1" s="1"/>
  <c r="AC1036" i="1"/>
  <c r="AB1036" i="1"/>
  <c r="AD1036" i="1" s="1"/>
  <c r="X1036" i="1"/>
  <c r="Y1036" i="1" s="1"/>
  <c r="P1036" i="1"/>
  <c r="M1036" i="1"/>
  <c r="K1036" i="1"/>
  <c r="I1036" i="1"/>
  <c r="J1036" i="1" s="1"/>
  <c r="H1036" i="1"/>
  <c r="C1036" i="1"/>
  <c r="O1036" i="1" s="1"/>
  <c r="AC1035" i="1"/>
  <c r="AD1035" i="1" s="1"/>
  <c r="AB1035" i="1"/>
  <c r="Y1035" i="1"/>
  <c r="X1035" i="1"/>
  <c r="R1035" i="1"/>
  <c r="P1035" i="1"/>
  <c r="O1035" i="1"/>
  <c r="L1035" i="1" s="1"/>
  <c r="M1035" i="1"/>
  <c r="K1035" i="1"/>
  <c r="J1035" i="1"/>
  <c r="I1035" i="1"/>
  <c r="H1035" i="1"/>
  <c r="S1035" i="1" s="1"/>
  <c r="C1035" i="1"/>
  <c r="AC1034" i="1"/>
  <c r="AB1034" i="1"/>
  <c r="AD1034" i="1" s="1"/>
  <c r="Y1034" i="1"/>
  <c r="S1034" i="1" s="1"/>
  <c r="X1034" i="1"/>
  <c r="P1034" i="1"/>
  <c r="M1034" i="1"/>
  <c r="L1034" i="1"/>
  <c r="K1034" i="1"/>
  <c r="I1034" i="1"/>
  <c r="J1034" i="1" s="1"/>
  <c r="H1034" i="1"/>
  <c r="C1034" i="1"/>
  <c r="O1034" i="1" s="1"/>
  <c r="R1034" i="1" s="1"/>
  <c r="AC1033" i="1"/>
  <c r="AB1033" i="1"/>
  <c r="AD1033" i="1" s="1"/>
  <c r="X1033" i="1"/>
  <c r="Y1033" i="1" s="1"/>
  <c r="P1033" i="1"/>
  <c r="M1033" i="1"/>
  <c r="K1033" i="1"/>
  <c r="S1033" i="1" s="1"/>
  <c r="J1033" i="1"/>
  <c r="I1033" i="1"/>
  <c r="H1033" i="1"/>
  <c r="C1033" i="1"/>
  <c r="O1033" i="1" s="1"/>
  <c r="AC1032" i="1"/>
  <c r="AB1032" i="1"/>
  <c r="AD1032" i="1" s="1"/>
  <c r="X1032" i="1"/>
  <c r="Y1032" i="1" s="1"/>
  <c r="P1032" i="1"/>
  <c r="O1032" i="1"/>
  <c r="M1032" i="1"/>
  <c r="L1032" i="1"/>
  <c r="K1032" i="1"/>
  <c r="I1032" i="1"/>
  <c r="J1032" i="1" s="1"/>
  <c r="H1032" i="1"/>
  <c r="C1032" i="1"/>
  <c r="AC1031" i="1"/>
  <c r="AD1031" i="1" s="1"/>
  <c r="AB1031" i="1"/>
  <c r="Y1031" i="1"/>
  <c r="X1031" i="1"/>
  <c r="P1031" i="1"/>
  <c r="O1031" i="1"/>
  <c r="L1031" i="1" s="1"/>
  <c r="M1031" i="1"/>
  <c r="K1031" i="1"/>
  <c r="I1031" i="1"/>
  <c r="J1031" i="1" s="1"/>
  <c r="H1031" i="1"/>
  <c r="S1031" i="1" s="1"/>
  <c r="C1031" i="1"/>
  <c r="AC1030" i="1"/>
  <c r="AB1030" i="1"/>
  <c r="AD1030" i="1" s="1"/>
  <c r="X1030" i="1"/>
  <c r="Y1030" i="1" s="1"/>
  <c r="S1030" i="1" s="1"/>
  <c r="P1030" i="1"/>
  <c r="M1030" i="1"/>
  <c r="L1030" i="1"/>
  <c r="K1030" i="1"/>
  <c r="I1030" i="1"/>
  <c r="J1030" i="1" s="1"/>
  <c r="H1030" i="1"/>
  <c r="C1030" i="1"/>
  <c r="O1030" i="1" s="1"/>
  <c r="R1030" i="1" s="1"/>
  <c r="AD1029" i="1"/>
  <c r="AC1029" i="1"/>
  <c r="AB1029" i="1"/>
  <c r="X1029" i="1"/>
  <c r="Y1029" i="1" s="1"/>
  <c r="P1029" i="1"/>
  <c r="O1029" i="1"/>
  <c r="L1029" i="1" s="1"/>
  <c r="M1029" i="1"/>
  <c r="K1029" i="1"/>
  <c r="I1029" i="1"/>
  <c r="J1029" i="1" s="1"/>
  <c r="H1029" i="1"/>
  <c r="S1029" i="1" s="1"/>
  <c r="C1029" i="1"/>
  <c r="AC1028" i="1"/>
  <c r="AD1028" i="1" s="1"/>
  <c r="AB1028" i="1"/>
  <c r="X1028" i="1"/>
  <c r="Y1028" i="1" s="1"/>
  <c r="P1028" i="1"/>
  <c r="O1028" i="1"/>
  <c r="M1028" i="1"/>
  <c r="K1028" i="1"/>
  <c r="I1028" i="1"/>
  <c r="J1028" i="1" s="1"/>
  <c r="H1028" i="1"/>
  <c r="C1028" i="1"/>
  <c r="AD1027" i="1"/>
  <c r="AC1027" i="1"/>
  <c r="AB1027" i="1"/>
  <c r="X1027" i="1"/>
  <c r="Y1027" i="1" s="1"/>
  <c r="S1027" i="1" s="1"/>
  <c r="P1027" i="1"/>
  <c r="M1027" i="1"/>
  <c r="K1027" i="1"/>
  <c r="I1027" i="1"/>
  <c r="J1027" i="1" s="1"/>
  <c r="H1027" i="1"/>
  <c r="C1027" i="1"/>
  <c r="O1027" i="1" s="1"/>
  <c r="AC1026" i="1"/>
  <c r="AB1026" i="1"/>
  <c r="AD1026" i="1" s="1"/>
  <c r="X1026" i="1"/>
  <c r="Y1026" i="1" s="1"/>
  <c r="P1026" i="1"/>
  <c r="M1026" i="1"/>
  <c r="K1026" i="1"/>
  <c r="S1026" i="1" s="1"/>
  <c r="I1026" i="1"/>
  <c r="J1026" i="1" s="1"/>
  <c r="H1026" i="1"/>
  <c r="C1026" i="1"/>
  <c r="O1026" i="1" s="1"/>
  <c r="AC1025" i="1"/>
  <c r="AD1025" i="1" s="1"/>
  <c r="AB1025" i="1"/>
  <c r="X1025" i="1"/>
  <c r="Y1025" i="1" s="1"/>
  <c r="P1025" i="1"/>
  <c r="O1025" i="1"/>
  <c r="L1025" i="1" s="1"/>
  <c r="M1025" i="1"/>
  <c r="K1025" i="1"/>
  <c r="I1025" i="1"/>
  <c r="J1025" i="1" s="1"/>
  <c r="H1025" i="1"/>
  <c r="S1025" i="1" s="1"/>
  <c r="C1025" i="1"/>
  <c r="AC1024" i="1"/>
  <c r="AD1024" i="1" s="1"/>
  <c r="AB1024" i="1"/>
  <c r="X1024" i="1"/>
  <c r="Y1024" i="1" s="1"/>
  <c r="P1024" i="1"/>
  <c r="O1024" i="1"/>
  <c r="M1024" i="1"/>
  <c r="K1024" i="1"/>
  <c r="I1024" i="1"/>
  <c r="J1024" i="1" s="1"/>
  <c r="H1024" i="1"/>
  <c r="C1024" i="1"/>
  <c r="AD1023" i="1"/>
  <c r="AC1023" i="1"/>
  <c r="AB1023" i="1"/>
  <c r="X1023" i="1"/>
  <c r="Y1023" i="1" s="1"/>
  <c r="S1023" i="1" s="1"/>
  <c r="P1023" i="1"/>
  <c r="M1023" i="1"/>
  <c r="K1023" i="1"/>
  <c r="I1023" i="1"/>
  <c r="J1023" i="1" s="1"/>
  <c r="H1023" i="1"/>
  <c r="C1023" i="1"/>
  <c r="O1023" i="1" s="1"/>
  <c r="AC1022" i="1"/>
  <c r="AB1022" i="1"/>
  <c r="AD1022" i="1" s="1"/>
  <c r="X1022" i="1"/>
  <c r="Y1022" i="1" s="1"/>
  <c r="P1022" i="1"/>
  <c r="M1022" i="1"/>
  <c r="K1022" i="1"/>
  <c r="S1022" i="1" s="1"/>
  <c r="I1022" i="1"/>
  <c r="J1022" i="1" s="1"/>
  <c r="H1022" i="1"/>
  <c r="C1022" i="1"/>
  <c r="O1022" i="1" s="1"/>
  <c r="AC1021" i="1"/>
  <c r="AD1021" i="1" s="1"/>
  <c r="AB1021" i="1"/>
  <c r="X1021" i="1"/>
  <c r="Y1021" i="1" s="1"/>
  <c r="P1021" i="1"/>
  <c r="O1021" i="1"/>
  <c r="L1021" i="1" s="1"/>
  <c r="M1021" i="1"/>
  <c r="K1021" i="1"/>
  <c r="I1021" i="1"/>
  <c r="J1021" i="1" s="1"/>
  <c r="H1021" i="1"/>
  <c r="S1021" i="1" s="1"/>
  <c r="C1021" i="1"/>
  <c r="AC1020" i="1"/>
  <c r="AD1020" i="1" s="1"/>
  <c r="AB1020" i="1"/>
  <c r="X1020" i="1"/>
  <c r="Y1020" i="1" s="1"/>
  <c r="P1020" i="1"/>
  <c r="O1020" i="1"/>
  <c r="M1020" i="1"/>
  <c r="K1020" i="1"/>
  <c r="I1020" i="1"/>
  <c r="J1020" i="1" s="1"/>
  <c r="H1020" i="1"/>
  <c r="S1020" i="1" s="1"/>
  <c r="C1020" i="1"/>
  <c r="AD1019" i="1"/>
  <c r="AC1019" i="1"/>
  <c r="AB1019" i="1"/>
  <c r="X1019" i="1"/>
  <c r="Y1019" i="1" s="1"/>
  <c r="S1019" i="1" s="1"/>
  <c r="P1019" i="1"/>
  <c r="M1019" i="1"/>
  <c r="K1019" i="1"/>
  <c r="I1019" i="1"/>
  <c r="J1019" i="1" s="1"/>
  <c r="H1019" i="1"/>
  <c r="C1019" i="1"/>
  <c r="O1019" i="1" s="1"/>
  <c r="AC1018" i="1"/>
  <c r="AB1018" i="1"/>
  <c r="AD1018" i="1" s="1"/>
  <c r="X1018" i="1"/>
  <c r="Y1018" i="1" s="1"/>
  <c r="P1018" i="1"/>
  <c r="M1018" i="1"/>
  <c r="K1018" i="1"/>
  <c r="S1018" i="1" s="1"/>
  <c r="I1018" i="1"/>
  <c r="J1018" i="1" s="1"/>
  <c r="H1018" i="1"/>
  <c r="C1018" i="1"/>
  <c r="O1018" i="1" s="1"/>
  <c r="AC1017" i="1"/>
  <c r="AD1017" i="1" s="1"/>
  <c r="AB1017" i="1"/>
  <c r="X1017" i="1"/>
  <c r="Y1017" i="1" s="1"/>
  <c r="P1017" i="1"/>
  <c r="O1017" i="1"/>
  <c r="L1017" i="1" s="1"/>
  <c r="M1017" i="1"/>
  <c r="K1017" i="1"/>
  <c r="I1017" i="1"/>
  <c r="J1017" i="1" s="1"/>
  <c r="H1017" i="1"/>
  <c r="S1017" i="1" s="1"/>
  <c r="C1017" i="1"/>
  <c r="AC1016" i="1"/>
  <c r="AD1016" i="1" s="1"/>
  <c r="AB1016" i="1"/>
  <c r="X1016" i="1"/>
  <c r="Y1016" i="1" s="1"/>
  <c r="P1016" i="1"/>
  <c r="O1016" i="1"/>
  <c r="M1016" i="1"/>
  <c r="K1016" i="1"/>
  <c r="I1016" i="1"/>
  <c r="J1016" i="1" s="1"/>
  <c r="H1016" i="1"/>
  <c r="S1016" i="1" s="1"/>
  <c r="C1016" i="1"/>
  <c r="AD1015" i="1"/>
  <c r="AC1015" i="1"/>
  <c r="AB1015" i="1"/>
  <c r="Y1015" i="1"/>
  <c r="X1015" i="1"/>
  <c r="P1015" i="1"/>
  <c r="M1015" i="1"/>
  <c r="K1015" i="1"/>
  <c r="I1015" i="1"/>
  <c r="J1015" i="1" s="1"/>
  <c r="H1015" i="1"/>
  <c r="C1015" i="1"/>
  <c r="O1015" i="1" s="1"/>
  <c r="AC1014" i="1"/>
  <c r="AB1014" i="1"/>
  <c r="AD1014" i="1" s="1"/>
  <c r="X1014" i="1"/>
  <c r="Y1014" i="1" s="1"/>
  <c r="P1014" i="1"/>
  <c r="O1014" i="1"/>
  <c r="R1014" i="1" s="1"/>
  <c r="M1014" i="1"/>
  <c r="L1014" i="1"/>
  <c r="K1014" i="1"/>
  <c r="S1014" i="1" s="1"/>
  <c r="J1014" i="1"/>
  <c r="I1014" i="1"/>
  <c r="H1014" i="1"/>
  <c r="C1014" i="1"/>
  <c r="AC1013" i="1"/>
  <c r="AD1013" i="1" s="1"/>
  <c r="AB1013" i="1"/>
  <c r="X1013" i="1"/>
  <c r="Y1013" i="1" s="1"/>
  <c r="P1013" i="1"/>
  <c r="O1013" i="1"/>
  <c r="L1013" i="1" s="1"/>
  <c r="M1013" i="1"/>
  <c r="K1013" i="1"/>
  <c r="I1013" i="1"/>
  <c r="J1013" i="1" s="1"/>
  <c r="H1013" i="1"/>
  <c r="S1013" i="1" s="1"/>
  <c r="C1013" i="1"/>
  <c r="AC1012" i="1"/>
  <c r="AD1012" i="1" s="1"/>
  <c r="AB1012" i="1"/>
  <c r="X1012" i="1"/>
  <c r="Y1012" i="1" s="1"/>
  <c r="P1012" i="1"/>
  <c r="O1012" i="1"/>
  <c r="M1012" i="1"/>
  <c r="K1012" i="1"/>
  <c r="I1012" i="1"/>
  <c r="J1012" i="1" s="1"/>
  <c r="H1012" i="1"/>
  <c r="C1012" i="1"/>
  <c r="AD1011" i="1"/>
  <c r="AC1011" i="1"/>
  <c r="AB1011" i="1"/>
  <c r="X1011" i="1"/>
  <c r="Y1011" i="1" s="1"/>
  <c r="P1011" i="1"/>
  <c r="M1011" i="1"/>
  <c r="K1011" i="1"/>
  <c r="I1011" i="1"/>
  <c r="J1011" i="1" s="1"/>
  <c r="H1011" i="1"/>
  <c r="C1011" i="1"/>
  <c r="O1011" i="1" s="1"/>
  <c r="AC1010" i="1"/>
  <c r="AB1010" i="1"/>
  <c r="AD1010" i="1" s="1"/>
  <c r="X1010" i="1"/>
  <c r="Y1010" i="1" s="1"/>
  <c r="P1010" i="1"/>
  <c r="O1010" i="1"/>
  <c r="R1010" i="1" s="1"/>
  <c r="M1010" i="1"/>
  <c r="L1010" i="1"/>
  <c r="K1010" i="1"/>
  <c r="S1010" i="1" s="1"/>
  <c r="J1010" i="1"/>
  <c r="I1010" i="1"/>
  <c r="H1010" i="1"/>
  <c r="C1010" i="1"/>
  <c r="AC1009" i="1"/>
  <c r="AD1009" i="1" s="1"/>
  <c r="AB1009" i="1"/>
  <c r="X1009" i="1"/>
  <c r="Y1009" i="1" s="1"/>
  <c r="P1009" i="1"/>
  <c r="O1009" i="1"/>
  <c r="L1009" i="1" s="1"/>
  <c r="M1009" i="1"/>
  <c r="K1009" i="1"/>
  <c r="I1009" i="1"/>
  <c r="J1009" i="1" s="1"/>
  <c r="H1009" i="1"/>
  <c r="S1009" i="1" s="1"/>
  <c r="C1009" i="1"/>
  <c r="AC1008" i="1"/>
  <c r="AD1008" i="1" s="1"/>
  <c r="AB1008" i="1"/>
  <c r="X1008" i="1"/>
  <c r="Y1008" i="1" s="1"/>
  <c r="P1008" i="1"/>
  <c r="M1008" i="1"/>
  <c r="K1008" i="1"/>
  <c r="I1008" i="1"/>
  <c r="J1008" i="1" s="1"/>
  <c r="H1008" i="1"/>
  <c r="S1008" i="1" s="1"/>
  <c r="C1008" i="1"/>
  <c r="O1008" i="1" s="1"/>
  <c r="AD1007" i="1"/>
  <c r="AC1007" i="1"/>
  <c r="AB1007" i="1"/>
  <c r="Y1007" i="1"/>
  <c r="X1007" i="1"/>
  <c r="P1007" i="1"/>
  <c r="M1007" i="1"/>
  <c r="K1007" i="1"/>
  <c r="S1007" i="1" s="1"/>
  <c r="I1007" i="1"/>
  <c r="J1007" i="1" s="1"/>
  <c r="H1007" i="1"/>
  <c r="C1007" i="1"/>
  <c r="O1007" i="1" s="1"/>
  <c r="AC1006" i="1"/>
  <c r="AB1006" i="1"/>
  <c r="AD1006" i="1" s="1"/>
  <c r="X1006" i="1"/>
  <c r="Y1006" i="1" s="1"/>
  <c r="P1006" i="1"/>
  <c r="O1006" i="1"/>
  <c r="L1006" i="1" s="1"/>
  <c r="M1006" i="1"/>
  <c r="K1006" i="1"/>
  <c r="S1006" i="1" s="1"/>
  <c r="J1006" i="1"/>
  <c r="I1006" i="1"/>
  <c r="H1006" i="1"/>
  <c r="C1006" i="1"/>
  <c r="AC1005" i="1"/>
  <c r="AD1005" i="1" s="1"/>
  <c r="AB1005" i="1"/>
  <c r="X1005" i="1"/>
  <c r="Y1005" i="1" s="1"/>
  <c r="P1005" i="1"/>
  <c r="M1005" i="1"/>
  <c r="K1005" i="1"/>
  <c r="I1005" i="1"/>
  <c r="J1005" i="1" s="1"/>
  <c r="H1005" i="1"/>
  <c r="S1005" i="1" s="1"/>
  <c r="C1005" i="1"/>
  <c r="O1005" i="1" s="1"/>
  <c r="AC1004" i="1"/>
  <c r="AD1004" i="1" s="1"/>
  <c r="AB1004" i="1"/>
  <c r="X1004" i="1"/>
  <c r="Y1004" i="1" s="1"/>
  <c r="P1004" i="1"/>
  <c r="M1004" i="1"/>
  <c r="K1004" i="1"/>
  <c r="I1004" i="1"/>
  <c r="J1004" i="1" s="1"/>
  <c r="H1004" i="1"/>
  <c r="C1004" i="1"/>
  <c r="O1004" i="1" s="1"/>
  <c r="AD1003" i="1"/>
  <c r="AC1003" i="1"/>
  <c r="AB1003" i="1"/>
  <c r="Y1003" i="1"/>
  <c r="X1003" i="1"/>
  <c r="P1003" i="1"/>
  <c r="M1003" i="1"/>
  <c r="K1003" i="1"/>
  <c r="S1003" i="1" s="1"/>
  <c r="I1003" i="1"/>
  <c r="J1003" i="1" s="1"/>
  <c r="H1003" i="1"/>
  <c r="C1003" i="1"/>
  <c r="O1003" i="1" s="1"/>
  <c r="AC1002" i="1"/>
  <c r="AB1002" i="1"/>
  <c r="AD1002" i="1" s="1"/>
  <c r="X1002" i="1"/>
  <c r="Y1002" i="1" s="1"/>
  <c r="P1002" i="1"/>
  <c r="M1002" i="1"/>
  <c r="K1002" i="1"/>
  <c r="S1002" i="1" s="1"/>
  <c r="J1002" i="1"/>
  <c r="I1002" i="1"/>
  <c r="H1002" i="1"/>
  <c r="C1002" i="1"/>
  <c r="O1002" i="1" s="1"/>
  <c r="AC1001" i="1"/>
  <c r="AD1001" i="1" s="1"/>
  <c r="AB1001" i="1"/>
  <c r="X1001" i="1"/>
  <c r="Y1001" i="1" s="1"/>
  <c r="P1001" i="1"/>
  <c r="M1001" i="1"/>
  <c r="K1001" i="1"/>
  <c r="I1001" i="1"/>
  <c r="J1001" i="1" s="1"/>
  <c r="H1001" i="1"/>
  <c r="S1001" i="1" s="1"/>
  <c r="C1001" i="1"/>
  <c r="O1001" i="1" s="1"/>
  <c r="AC1000" i="1"/>
  <c r="AD1000" i="1" s="1"/>
  <c r="AB1000" i="1"/>
  <c r="X1000" i="1"/>
  <c r="Y1000" i="1" s="1"/>
  <c r="P1000" i="1"/>
  <c r="M1000" i="1"/>
  <c r="K1000" i="1"/>
  <c r="I1000" i="1"/>
  <c r="J1000" i="1" s="1"/>
  <c r="H1000" i="1"/>
  <c r="S1000" i="1" s="1"/>
  <c r="C1000" i="1"/>
  <c r="O1000" i="1" s="1"/>
  <c r="AD999" i="1"/>
  <c r="AC999" i="1"/>
  <c r="AB999" i="1"/>
  <c r="X999" i="1"/>
  <c r="Y999" i="1" s="1"/>
  <c r="P999" i="1"/>
  <c r="M999" i="1"/>
  <c r="K999" i="1"/>
  <c r="S999" i="1" s="1"/>
  <c r="I999" i="1"/>
  <c r="J999" i="1" s="1"/>
  <c r="H999" i="1"/>
  <c r="C999" i="1"/>
  <c r="O999" i="1" s="1"/>
  <c r="AD998" i="1"/>
  <c r="AC998" i="1"/>
  <c r="AB998" i="1"/>
  <c r="X998" i="1"/>
  <c r="Y998" i="1" s="1"/>
  <c r="P998" i="1"/>
  <c r="M998" i="1"/>
  <c r="K998" i="1"/>
  <c r="S998" i="1" s="1"/>
  <c r="J998" i="1"/>
  <c r="I998" i="1"/>
  <c r="H998" i="1"/>
  <c r="C998" i="1"/>
  <c r="O998" i="1" s="1"/>
  <c r="AC997" i="1"/>
  <c r="AD997" i="1" s="1"/>
  <c r="AB997" i="1"/>
  <c r="X997" i="1"/>
  <c r="Y997" i="1" s="1"/>
  <c r="P997" i="1"/>
  <c r="M997" i="1"/>
  <c r="K997" i="1"/>
  <c r="I997" i="1"/>
  <c r="J997" i="1" s="1"/>
  <c r="H997" i="1"/>
  <c r="S997" i="1" s="1"/>
  <c r="C997" i="1"/>
  <c r="O997" i="1" s="1"/>
  <c r="AC996" i="1"/>
  <c r="AB996" i="1"/>
  <c r="X996" i="1"/>
  <c r="Y996" i="1" s="1"/>
  <c r="P996" i="1"/>
  <c r="M996" i="1"/>
  <c r="K996" i="1"/>
  <c r="I996" i="1"/>
  <c r="J996" i="1" s="1"/>
  <c r="H996" i="1"/>
  <c r="C996" i="1"/>
  <c r="O996" i="1" s="1"/>
  <c r="AD995" i="1"/>
  <c r="AC995" i="1"/>
  <c r="AB995" i="1"/>
  <c r="X995" i="1"/>
  <c r="Y995" i="1" s="1"/>
  <c r="P995" i="1"/>
  <c r="M995" i="1"/>
  <c r="K995" i="1"/>
  <c r="S995" i="1" s="1"/>
  <c r="I995" i="1"/>
  <c r="J995" i="1" s="1"/>
  <c r="H995" i="1"/>
  <c r="C995" i="1"/>
  <c r="O995" i="1" s="1"/>
  <c r="AD994" i="1"/>
  <c r="AC994" i="1"/>
  <c r="AB994" i="1"/>
  <c r="X994" i="1"/>
  <c r="Y994" i="1" s="1"/>
  <c r="P994" i="1"/>
  <c r="O994" i="1"/>
  <c r="L994" i="1" s="1"/>
  <c r="M994" i="1"/>
  <c r="K994" i="1"/>
  <c r="S994" i="1" s="1"/>
  <c r="J994" i="1"/>
  <c r="I994" i="1"/>
  <c r="H994" i="1"/>
  <c r="C994" i="1"/>
  <c r="AC993" i="1"/>
  <c r="AB993" i="1"/>
  <c r="AD993" i="1" s="1"/>
  <c r="X993" i="1"/>
  <c r="Y993" i="1" s="1"/>
  <c r="P993" i="1"/>
  <c r="M993" i="1"/>
  <c r="K993" i="1"/>
  <c r="I993" i="1"/>
  <c r="J993" i="1" s="1"/>
  <c r="H993" i="1"/>
  <c r="S993" i="1" s="1"/>
  <c r="C993" i="1"/>
  <c r="O993" i="1" s="1"/>
  <c r="AC992" i="1"/>
  <c r="AB992" i="1"/>
  <c r="X992" i="1"/>
  <c r="Y992" i="1" s="1"/>
  <c r="P992" i="1"/>
  <c r="M992" i="1"/>
  <c r="K992" i="1"/>
  <c r="I992" i="1"/>
  <c r="J992" i="1" s="1"/>
  <c r="H992" i="1"/>
  <c r="S992" i="1" s="1"/>
  <c r="C992" i="1"/>
  <c r="O992" i="1" s="1"/>
  <c r="AD991" i="1"/>
  <c r="AC991" i="1"/>
  <c r="AB991" i="1"/>
  <c r="X991" i="1"/>
  <c r="Y991" i="1" s="1"/>
  <c r="P991" i="1"/>
  <c r="M991" i="1"/>
  <c r="K991" i="1"/>
  <c r="I991" i="1"/>
  <c r="J991" i="1" s="1"/>
  <c r="H991" i="1"/>
  <c r="C991" i="1"/>
  <c r="O991" i="1" s="1"/>
  <c r="AD990" i="1"/>
  <c r="AC990" i="1"/>
  <c r="AB990" i="1"/>
  <c r="X990" i="1"/>
  <c r="Y990" i="1" s="1"/>
  <c r="P990" i="1"/>
  <c r="O990" i="1"/>
  <c r="M990" i="1"/>
  <c r="K990" i="1"/>
  <c r="S990" i="1" s="1"/>
  <c r="J990" i="1"/>
  <c r="I990" i="1"/>
  <c r="H990" i="1"/>
  <c r="C990" i="1"/>
  <c r="AC989" i="1"/>
  <c r="AB989" i="1"/>
  <c r="AD989" i="1" s="1"/>
  <c r="X989" i="1"/>
  <c r="Y989" i="1" s="1"/>
  <c r="P989" i="1"/>
  <c r="M989" i="1"/>
  <c r="K989" i="1"/>
  <c r="I989" i="1"/>
  <c r="J989" i="1" s="1"/>
  <c r="H989" i="1"/>
  <c r="S989" i="1" s="1"/>
  <c r="C989" i="1"/>
  <c r="O989" i="1" s="1"/>
  <c r="AC988" i="1"/>
  <c r="AB988" i="1"/>
  <c r="X988" i="1"/>
  <c r="Y988" i="1" s="1"/>
  <c r="P988" i="1"/>
  <c r="O988" i="1"/>
  <c r="L988" i="1" s="1"/>
  <c r="M988" i="1"/>
  <c r="K988" i="1"/>
  <c r="I988" i="1"/>
  <c r="J988" i="1" s="1"/>
  <c r="H988" i="1"/>
  <c r="C988" i="1"/>
  <c r="AC987" i="1"/>
  <c r="AB987" i="1"/>
  <c r="AD987" i="1" s="1"/>
  <c r="Y987" i="1"/>
  <c r="X987" i="1"/>
  <c r="S987" i="1"/>
  <c r="P987" i="1"/>
  <c r="O987" i="1"/>
  <c r="M987" i="1"/>
  <c r="L987" i="1"/>
  <c r="K987" i="1"/>
  <c r="I987" i="1"/>
  <c r="J987" i="1" s="1"/>
  <c r="H987" i="1"/>
  <c r="C987" i="1"/>
  <c r="AC986" i="1"/>
  <c r="AB986" i="1"/>
  <c r="AD986" i="1" s="1"/>
  <c r="Y986" i="1"/>
  <c r="X986" i="1"/>
  <c r="P986" i="1"/>
  <c r="O986" i="1"/>
  <c r="L986" i="1" s="1"/>
  <c r="M986" i="1"/>
  <c r="K986" i="1"/>
  <c r="S986" i="1" s="1"/>
  <c r="J986" i="1"/>
  <c r="I986" i="1"/>
  <c r="H986" i="1"/>
  <c r="C986" i="1"/>
  <c r="AC985" i="1"/>
  <c r="AB985" i="1"/>
  <c r="AD985" i="1" s="1"/>
  <c r="X985" i="1"/>
  <c r="Y985" i="1" s="1"/>
  <c r="P985" i="1"/>
  <c r="M985" i="1"/>
  <c r="K985" i="1"/>
  <c r="J985" i="1"/>
  <c r="I985" i="1"/>
  <c r="H985" i="1"/>
  <c r="C985" i="1"/>
  <c r="O985" i="1" s="1"/>
  <c r="AC984" i="1"/>
  <c r="AB984" i="1"/>
  <c r="AD984" i="1" s="1"/>
  <c r="X984" i="1"/>
  <c r="Y984" i="1" s="1"/>
  <c r="P984" i="1"/>
  <c r="O984" i="1"/>
  <c r="L984" i="1" s="1"/>
  <c r="M984" i="1"/>
  <c r="K984" i="1"/>
  <c r="I984" i="1"/>
  <c r="J984" i="1" s="1"/>
  <c r="H984" i="1"/>
  <c r="C984" i="1"/>
  <c r="AC983" i="1"/>
  <c r="AB983" i="1"/>
  <c r="AD983" i="1" s="1"/>
  <c r="X983" i="1"/>
  <c r="Y983" i="1" s="1"/>
  <c r="S983" i="1" s="1"/>
  <c r="P983" i="1"/>
  <c r="M983" i="1"/>
  <c r="K983" i="1"/>
  <c r="I983" i="1"/>
  <c r="J983" i="1" s="1"/>
  <c r="H983" i="1"/>
  <c r="C983" i="1"/>
  <c r="O983" i="1" s="1"/>
  <c r="L983" i="1" s="1"/>
  <c r="AD982" i="1"/>
  <c r="AC982" i="1"/>
  <c r="AB982" i="1"/>
  <c r="X982" i="1"/>
  <c r="Y982" i="1" s="1"/>
  <c r="P982" i="1"/>
  <c r="O982" i="1"/>
  <c r="L982" i="1" s="1"/>
  <c r="M982" i="1"/>
  <c r="K982" i="1"/>
  <c r="I982" i="1"/>
  <c r="S982" i="1" s="1"/>
  <c r="H982" i="1"/>
  <c r="C982" i="1"/>
  <c r="AC981" i="1"/>
  <c r="AB981" i="1"/>
  <c r="AD981" i="1" s="1"/>
  <c r="X981" i="1"/>
  <c r="Y981" i="1" s="1"/>
  <c r="P981" i="1"/>
  <c r="O981" i="1"/>
  <c r="M981" i="1"/>
  <c r="K981" i="1"/>
  <c r="I981" i="1"/>
  <c r="J981" i="1" s="1"/>
  <c r="H981" i="1"/>
  <c r="C981" i="1"/>
  <c r="AC980" i="1"/>
  <c r="AB980" i="1"/>
  <c r="Y980" i="1"/>
  <c r="X980" i="1"/>
  <c r="P980" i="1"/>
  <c r="O980" i="1"/>
  <c r="L980" i="1" s="1"/>
  <c r="M980" i="1"/>
  <c r="K980" i="1"/>
  <c r="J980" i="1"/>
  <c r="I980" i="1"/>
  <c r="S980" i="1" s="1"/>
  <c r="H980" i="1"/>
  <c r="C980" i="1"/>
  <c r="AC979" i="1"/>
  <c r="AB979" i="1"/>
  <c r="AD979" i="1" s="1"/>
  <c r="X979" i="1"/>
  <c r="Y979" i="1" s="1"/>
  <c r="S979" i="1" s="1"/>
  <c r="P979" i="1"/>
  <c r="M979" i="1"/>
  <c r="L979" i="1"/>
  <c r="K979" i="1"/>
  <c r="I979" i="1"/>
  <c r="J979" i="1" s="1"/>
  <c r="H979" i="1"/>
  <c r="C979" i="1"/>
  <c r="O979" i="1" s="1"/>
  <c r="AD978" i="1"/>
  <c r="AC978" i="1"/>
  <c r="AB978" i="1"/>
  <c r="X978" i="1"/>
  <c r="Y978" i="1" s="1"/>
  <c r="P978" i="1"/>
  <c r="O978" i="1"/>
  <c r="L978" i="1" s="1"/>
  <c r="M978" i="1"/>
  <c r="K978" i="1"/>
  <c r="I978" i="1"/>
  <c r="J978" i="1" s="1"/>
  <c r="H978" i="1"/>
  <c r="C978" i="1"/>
  <c r="AC977" i="1"/>
  <c r="AD977" i="1" s="1"/>
  <c r="AB977" i="1"/>
  <c r="X977" i="1"/>
  <c r="Y977" i="1" s="1"/>
  <c r="P977" i="1"/>
  <c r="M977" i="1"/>
  <c r="K977" i="1"/>
  <c r="I977" i="1"/>
  <c r="J977" i="1" s="1"/>
  <c r="H977" i="1"/>
  <c r="C977" i="1"/>
  <c r="O977" i="1" s="1"/>
  <c r="AC976" i="1"/>
  <c r="AD976" i="1" s="1"/>
  <c r="AB976" i="1"/>
  <c r="Y976" i="1"/>
  <c r="X976" i="1"/>
  <c r="R976" i="1"/>
  <c r="P976" i="1"/>
  <c r="O976" i="1"/>
  <c r="L976" i="1" s="1"/>
  <c r="M976" i="1"/>
  <c r="K976" i="1"/>
  <c r="J976" i="1"/>
  <c r="I976" i="1"/>
  <c r="H976" i="1"/>
  <c r="S976" i="1" s="1"/>
  <c r="C976" i="1"/>
  <c r="AC975" i="1"/>
  <c r="AB975" i="1"/>
  <c r="AD975" i="1" s="1"/>
  <c r="Y975" i="1"/>
  <c r="X975" i="1"/>
  <c r="S975" i="1"/>
  <c r="P975" i="1"/>
  <c r="M975" i="1"/>
  <c r="K975" i="1"/>
  <c r="I975" i="1"/>
  <c r="J975" i="1" s="1"/>
  <c r="H975" i="1"/>
  <c r="C975" i="1"/>
  <c r="O975" i="1" s="1"/>
  <c r="AC974" i="1"/>
  <c r="AB974" i="1"/>
  <c r="AD974" i="1" s="1"/>
  <c r="X974" i="1"/>
  <c r="Y974" i="1" s="1"/>
  <c r="P974" i="1"/>
  <c r="M974" i="1"/>
  <c r="K974" i="1"/>
  <c r="S974" i="1" s="1"/>
  <c r="J974" i="1"/>
  <c r="I974" i="1"/>
  <c r="H974" i="1"/>
  <c r="C974" i="1"/>
  <c r="O974" i="1" s="1"/>
  <c r="AC973" i="1"/>
  <c r="AB973" i="1"/>
  <c r="AD973" i="1" s="1"/>
  <c r="X973" i="1"/>
  <c r="Y973" i="1" s="1"/>
  <c r="P973" i="1"/>
  <c r="M973" i="1"/>
  <c r="K973" i="1"/>
  <c r="I973" i="1"/>
  <c r="J973" i="1" s="1"/>
  <c r="H973" i="1"/>
  <c r="C973" i="1"/>
  <c r="O973" i="1" s="1"/>
  <c r="AC972" i="1"/>
  <c r="AD972" i="1" s="1"/>
  <c r="AB972" i="1"/>
  <c r="Y972" i="1"/>
  <c r="X972" i="1"/>
  <c r="P972" i="1"/>
  <c r="O972" i="1"/>
  <c r="L972" i="1" s="1"/>
  <c r="M972" i="1"/>
  <c r="K972" i="1"/>
  <c r="J972" i="1"/>
  <c r="I972" i="1"/>
  <c r="H972" i="1"/>
  <c r="S972" i="1" s="1"/>
  <c r="C972" i="1"/>
  <c r="AC971" i="1"/>
  <c r="AB971" i="1"/>
  <c r="AD971" i="1" s="1"/>
  <c r="Y971" i="1"/>
  <c r="S971" i="1" s="1"/>
  <c r="X971" i="1"/>
  <c r="P971" i="1"/>
  <c r="M971" i="1"/>
  <c r="K971" i="1"/>
  <c r="I971" i="1"/>
  <c r="J971" i="1" s="1"/>
  <c r="H971" i="1"/>
  <c r="C971" i="1"/>
  <c r="O971" i="1" s="1"/>
  <c r="R971" i="1" s="1"/>
  <c r="AC970" i="1"/>
  <c r="AB970" i="1"/>
  <c r="AD970" i="1" s="1"/>
  <c r="X970" i="1"/>
  <c r="Y970" i="1" s="1"/>
  <c r="P970" i="1"/>
  <c r="M970" i="1"/>
  <c r="K970" i="1"/>
  <c r="S970" i="1" s="1"/>
  <c r="J970" i="1"/>
  <c r="I970" i="1"/>
  <c r="H970" i="1"/>
  <c r="C970" i="1"/>
  <c r="O970" i="1" s="1"/>
  <c r="AC969" i="1"/>
  <c r="AB969" i="1"/>
  <c r="AD969" i="1" s="1"/>
  <c r="X969" i="1"/>
  <c r="Y969" i="1" s="1"/>
  <c r="P969" i="1"/>
  <c r="M969" i="1"/>
  <c r="K969" i="1"/>
  <c r="I969" i="1"/>
  <c r="J969" i="1" s="1"/>
  <c r="H969" i="1"/>
  <c r="C969" i="1"/>
  <c r="O969" i="1" s="1"/>
  <c r="AC968" i="1"/>
  <c r="AD968" i="1" s="1"/>
  <c r="AB968" i="1"/>
  <c r="Y968" i="1"/>
  <c r="X968" i="1"/>
  <c r="R968" i="1"/>
  <c r="P968" i="1"/>
  <c r="O968" i="1"/>
  <c r="L968" i="1" s="1"/>
  <c r="M968" i="1"/>
  <c r="K968" i="1"/>
  <c r="I968" i="1"/>
  <c r="J968" i="1" s="1"/>
  <c r="H968" i="1"/>
  <c r="S968" i="1" s="1"/>
  <c r="C968" i="1"/>
  <c r="AC967" i="1"/>
  <c r="AB967" i="1"/>
  <c r="AD967" i="1" s="1"/>
  <c r="X967" i="1"/>
  <c r="Y967" i="1" s="1"/>
  <c r="P967" i="1"/>
  <c r="O967" i="1"/>
  <c r="R967" i="1" s="1"/>
  <c r="M967" i="1"/>
  <c r="K967" i="1"/>
  <c r="I967" i="1"/>
  <c r="J967" i="1" s="1"/>
  <c r="H967" i="1"/>
  <c r="C967" i="1"/>
  <c r="AC966" i="1"/>
  <c r="AB966" i="1"/>
  <c r="AD966" i="1" s="1"/>
  <c r="X966" i="1"/>
  <c r="Y966" i="1" s="1"/>
  <c r="R966" i="1"/>
  <c r="P966" i="1"/>
  <c r="O966" i="1"/>
  <c r="L966" i="1" s="1"/>
  <c r="M966" i="1"/>
  <c r="K966" i="1"/>
  <c r="I966" i="1"/>
  <c r="S966" i="1" s="1"/>
  <c r="H966" i="1"/>
  <c r="C966" i="1"/>
  <c r="AC965" i="1"/>
  <c r="AB965" i="1"/>
  <c r="AD965" i="1" s="1"/>
  <c r="X965" i="1"/>
  <c r="Y965" i="1" s="1"/>
  <c r="P965" i="1"/>
  <c r="M965" i="1"/>
  <c r="K965" i="1"/>
  <c r="I965" i="1"/>
  <c r="J965" i="1" s="1"/>
  <c r="H965" i="1"/>
  <c r="C965" i="1"/>
  <c r="O965" i="1" s="1"/>
  <c r="AC964" i="1"/>
  <c r="AD964" i="1" s="1"/>
  <c r="AB964" i="1"/>
  <c r="Y964" i="1"/>
  <c r="X964" i="1"/>
  <c r="P964" i="1"/>
  <c r="O964" i="1"/>
  <c r="L964" i="1" s="1"/>
  <c r="M964" i="1"/>
  <c r="K964" i="1"/>
  <c r="I964" i="1"/>
  <c r="J964" i="1" s="1"/>
  <c r="H964" i="1"/>
  <c r="S964" i="1" s="1"/>
  <c r="C964" i="1"/>
  <c r="AC963" i="1"/>
  <c r="AB963" i="1"/>
  <c r="AD963" i="1" s="1"/>
  <c r="X963" i="1"/>
  <c r="Y963" i="1" s="1"/>
  <c r="P963" i="1"/>
  <c r="M963" i="1"/>
  <c r="K963" i="1"/>
  <c r="I963" i="1"/>
  <c r="J963" i="1" s="1"/>
  <c r="H963" i="1"/>
  <c r="C963" i="1"/>
  <c r="O963" i="1" s="1"/>
  <c r="AC962" i="1"/>
  <c r="AB962" i="1"/>
  <c r="AD962" i="1" s="1"/>
  <c r="X962" i="1"/>
  <c r="Y962" i="1" s="1"/>
  <c r="P962" i="1"/>
  <c r="O962" i="1"/>
  <c r="R962" i="1" s="1"/>
  <c r="M962" i="1"/>
  <c r="K962" i="1"/>
  <c r="S962" i="1" s="1"/>
  <c r="I962" i="1"/>
  <c r="J962" i="1" s="1"/>
  <c r="H962" i="1"/>
  <c r="C962" i="1"/>
  <c r="AC961" i="1"/>
  <c r="AB961" i="1"/>
  <c r="AD961" i="1" s="1"/>
  <c r="X961" i="1"/>
  <c r="Y961" i="1" s="1"/>
  <c r="P961" i="1"/>
  <c r="M961" i="1"/>
  <c r="K961" i="1"/>
  <c r="I961" i="1"/>
  <c r="J961" i="1" s="1"/>
  <c r="H961" i="1"/>
  <c r="C961" i="1"/>
  <c r="O961" i="1" s="1"/>
  <c r="AD960" i="1"/>
  <c r="AC960" i="1"/>
  <c r="AB960" i="1"/>
  <c r="Y960" i="1"/>
  <c r="X960" i="1"/>
  <c r="R960" i="1"/>
  <c r="P960" i="1"/>
  <c r="O960" i="1"/>
  <c r="L960" i="1" s="1"/>
  <c r="M960" i="1"/>
  <c r="K960" i="1"/>
  <c r="I960" i="1"/>
  <c r="J960" i="1" s="1"/>
  <c r="H960" i="1"/>
  <c r="C960" i="1"/>
  <c r="AC959" i="1"/>
  <c r="AB959" i="1"/>
  <c r="AD959" i="1" s="1"/>
  <c r="X959" i="1"/>
  <c r="Y959" i="1" s="1"/>
  <c r="P959" i="1"/>
  <c r="M959" i="1"/>
  <c r="K959" i="1"/>
  <c r="S959" i="1" s="1"/>
  <c r="I959" i="1"/>
  <c r="J959" i="1" s="1"/>
  <c r="H959" i="1"/>
  <c r="C959" i="1"/>
  <c r="O959" i="1" s="1"/>
  <c r="AC958" i="1"/>
  <c r="AB958" i="1"/>
  <c r="AD958" i="1" s="1"/>
  <c r="X958" i="1"/>
  <c r="Y958" i="1" s="1"/>
  <c r="P958" i="1"/>
  <c r="O958" i="1"/>
  <c r="R958" i="1" s="1"/>
  <c r="M958" i="1"/>
  <c r="K958" i="1"/>
  <c r="S958" i="1" s="1"/>
  <c r="I958" i="1"/>
  <c r="J958" i="1" s="1"/>
  <c r="H958" i="1"/>
  <c r="C958" i="1"/>
  <c r="AC957" i="1"/>
  <c r="AB957" i="1"/>
  <c r="AD957" i="1" s="1"/>
  <c r="X957" i="1"/>
  <c r="Y957" i="1" s="1"/>
  <c r="P957" i="1"/>
  <c r="M957" i="1"/>
  <c r="K957" i="1"/>
  <c r="I957" i="1"/>
  <c r="J957" i="1" s="1"/>
  <c r="H957" i="1"/>
  <c r="C957" i="1"/>
  <c r="O957" i="1" s="1"/>
  <c r="AD956" i="1"/>
  <c r="AC956" i="1"/>
  <c r="AB956" i="1"/>
  <c r="Y956" i="1"/>
  <c r="X956" i="1"/>
  <c r="R956" i="1"/>
  <c r="P956" i="1"/>
  <c r="O956" i="1"/>
  <c r="L956" i="1" s="1"/>
  <c r="M956" i="1"/>
  <c r="K956" i="1"/>
  <c r="I956" i="1"/>
  <c r="J956" i="1" s="1"/>
  <c r="H956" i="1"/>
  <c r="C956" i="1"/>
  <c r="AC955" i="1"/>
  <c r="AB955" i="1"/>
  <c r="X955" i="1"/>
  <c r="Y955" i="1" s="1"/>
  <c r="P955" i="1"/>
  <c r="M955" i="1"/>
  <c r="K955" i="1"/>
  <c r="S955" i="1" s="1"/>
  <c r="I955" i="1"/>
  <c r="J955" i="1" s="1"/>
  <c r="H955" i="1"/>
  <c r="C955" i="1"/>
  <c r="O955" i="1" s="1"/>
  <c r="AC954" i="1"/>
  <c r="AB954" i="1"/>
  <c r="AD954" i="1" s="1"/>
  <c r="X954" i="1"/>
  <c r="Y954" i="1" s="1"/>
  <c r="P954" i="1"/>
  <c r="O954" i="1"/>
  <c r="L954" i="1" s="1"/>
  <c r="M954" i="1"/>
  <c r="K954" i="1"/>
  <c r="S954" i="1" s="1"/>
  <c r="I954" i="1"/>
  <c r="J954" i="1" s="1"/>
  <c r="H954" i="1"/>
  <c r="C954" i="1"/>
  <c r="AC953" i="1"/>
  <c r="AB953" i="1"/>
  <c r="AD953" i="1" s="1"/>
  <c r="X953" i="1"/>
  <c r="Y953" i="1" s="1"/>
  <c r="P953" i="1"/>
  <c r="M953" i="1"/>
  <c r="K953" i="1"/>
  <c r="I953" i="1"/>
  <c r="J953" i="1" s="1"/>
  <c r="H953" i="1"/>
  <c r="C953" i="1"/>
  <c r="O953" i="1" s="1"/>
  <c r="AD952" i="1"/>
  <c r="AC952" i="1"/>
  <c r="AB952" i="1"/>
  <c r="Y952" i="1"/>
  <c r="S952" i="1" s="1"/>
  <c r="X952" i="1"/>
  <c r="R952" i="1"/>
  <c r="P952" i="1"/>
  <c r="O952" i="1"/>
  <c r="L952" i="1" s="1"/>
  <c r="M952" i="1"/>
  <c r="K952" i="1"/>
  <c r="I952" i="1"/>
  <c r="J952" i="1" s="1"/>
  <c r="H952" i="1"/>
  <c r="C952" i="1"/>
  <c r="AC951" i="1"/>
  <c r="AB951" i="1"/>
  <c r="X951" i="1"/>
  <c r="Y951" i="1" s="1"/>
  <c r="P951" i="1"/>
  <c r="M951" i="1"/>
  <c r="K951" i="1"/>
  <c r="S951" i="1" s="1"/>
  <c r="I951" i="1"/>
  <c r="J951" i="1" s="1"/>
  <c r="H951" i="1"/>
  <c r="C951" i="1"/>
  <c r="O951" i="1" s="1"/>
  <c r="AC950" i="1"/>
  <c r="AB950" i="1"/>
  <c r="AD950" i="1" s="1"/>
  <c r="X950" i="1"/>
  <c r="Y950" i="1" s="1"/>
  <c r="P950" i="1"/>
  <c r="O950" i="1"/>
  <c r="L950" i="1" s="1"/>
  <c r="M950" i="1"/>
  <c r="K950" i="1"/>
  <c r="I950" i="1"/>
  <c r="J950" i="1" s="1"/>
  <c r="H950" i="1"/>
  <c r="C950" i="1"/>
  <c r="AC949" i="1"/>
  <c r="AB949" i="1"/>
  <c r="X949" i="1"/>
  <c r="Y949" i="1" s="1"/>
  <c r="P949" i="1"/>
  <c r="M949" i="1"/>
  <c r="K949" i="1"/>
  <c r="I949" i="1"/>
  <c r="J949" i="1" s="1"/>
  <c r="H949" i="1"/>
  <c r="C949" i="1"/>
  <c r="O949" i="1" s="1"/>
  <c r="AD948" i="1"/>
  <c r="AC948" i="1"/>
  <c r="AB948" i="1"/>
  <c r="Y948" i="1"/>
  <c r="X948" i="1"/>
  <c r="P948" i="1"/>
  <c r="O948" i="1"/>
  <c r="L948" i="1" s="1"/>
  <c r="M948" i="1"/>
  <c r="K948" i="1"/>
  <c r="I948" i="1"/>
  <c r="J948" i="1" s="1"/>
  <c r="H948" i="1"/>
  <c r="S948" i="1" s="1"/>
  <c r="C948" i="1"/>
  <c r="AC947" i="1"/>
  <c r="AB947" i="1"/>
  <c r="X947" i="1"/>
  <c r="Y947" i="1" s="1"/>
  <c r="P947" i="1"/>
  <c r="M947" i="1"/>
  <c r="K947" i="1"/>
  <c r="S947" i="1" s="1"/>
  <c r="I947" i="1"/>
  <c r="J947" i="1" s="1"/>
  <c r="H947" i="1"/>
  <c r="C947" i="1"/>
  <c r="O947" i="1" s="1"/>
  <c r="AC946" i="1"/>
  <c r="AB946" i="1"/>
  <c r="AD946" i="1" s="1"/>
  <c r="X946" i="1"/>
  <c r="Y946" i="1" s="1"/>
  <c r="P946" i="1"/>
  <c r="O946" i="1"/>
  <c r="L946" i="1" s="1"/>
  <c r="M946" i="1"/>
  <c r="K946" i="1"/>
  <c r="I946" i="1"/>
  <c r="J946" i="1" s="1"/>
  <c r="H946" i="1"/>
  <c r="C946" i="1"/>
  <c r="AC945" i="1"/>
  <c r="AB945" i="1"/>
  <c r="AD945" i="1" s="1"/>
  <c r="X945" i="1"/>
  <c r="Y945" i="1" s="1"/>
  <c r="P945" i="1"/>
  <c r="M945" i="1"/>
  <c r="K945" i="1"/>
  <c r="I945" i="1"/>
  <c r="J945" i="1" s="1"/>
  <c r="H945" i="1"/>
  <c r="C945" i="1"/>
  <c r="O945" i="1" s="1"/>
  <c r="AD944" i="1"/>
  <c r="AC944" i="1"/>
  <c r="AB944" i="1"/>
  <c r="Y944" i="1"/>
  <c r="S944" i="1" s="1"/>
  <c r="X944" i="1"/>
  <c r="R944" i="1"/>
  <c r="P944" i="1"/>
  <c r="O944" i="1"/>
  <c r="L944" i="1" s="1"/>
  <c r="M944" i="1"/>
  <c r="K944" i="1"/>
  <c r="I944" i="1"/>
  <c r="J944" i="1" s="1"/>
  <c r="H944" i="1"/>
  <c r="C944" i="1"/>
  <c r="AC943" i="1"/>
  <c r="AB943" i="1"/>
  <c r="X943" i="1"/>
  <c r="Y943" i="1" s="1"/>
  <c r="P943" i="1"/>
  <c r="M943" i="1"/>
  <c r="K943" i="1"/>
  <c r="I943" i="1"/>
  <c r="J943" i="1" s="1"/>
  <c r="H943" i="1"/>
  <c r="C943" i="1"/>
  <c r="O943" i="1" s="1"/>
  <c r="AC942" i="1"/>
  <c r="AB942" i="1"/>
  <c r="AD942" i="1" s="1"/>
  <c r="X942" i="1"/>
  <c r="Y942" i="1" s="1"/>
  <c r="P942" i="1"/>
  <c r="O942" i="1"/>
  <c r="L942" i="1" s="1"/>
  <c r="M942" i="1"/>
  <c r="K942" i="1"/>
  <c r="S942" i="1" s="1"/>
  <c r="I942" i="1"/>
  <c r="J942" i="1" s="1"/>
  <c r="H942" i="1"/>
  <c r="C942" i="1"/>
  <c r="AC941" i="1"/>
  <c r="AB941" i="1"/>
  <c r="X941" i="1"/>
  <c r="Y941" i="1" s="1"/>
  <c r="P941" i="1"/>
  <c r="M941" i="1"/>
  <c r="K941" i="1"/>
  <c r="I941" i="1"/>
  <c r="J941" i="1" s="1"/>
  <c r="H941" i="1"/>
  <c r="C941" i="1"/>
  <c r="O941" i="1" s="1"/>
  <c r="AD940" i="1"/>
  <c r="AC940" i="1"/>
  <c r="AB940" i="1"/>
  <c r="Y940" i="1"/>
  <c r="X940" i="1"/>
  <c r="P940" i="1"/>
  <c r="O940" i="1"/>
  <c r="L940" i="1" s="1"/>
  <c r="M940" i="1"/>
  <c r="K940" i="1"/>
  <c r="I940" i="1"/>
  <c r="J940" i="1" s="1"/>
  <c r="H940" i="1"/>
  <c r="S940" i="1" s="1"/>
  <c r="C940" i="1"/>
  <c r="AC939" i="1"/>
  <c r="AB939" i="1"/>
  <c r="AD939" i="1" s="1"/>
  <c r="X939" i="1"/>
  <c r="Y939" i="1" s="1"/>
  <c r="P939" i="1"/>
  <c r="M939" i="1"/>
  <c r="K939" i="1"/>
  <c r="S939" i="1" s="1"/>
  <c r="I939" i="1"/>
  <c r="J939" i="1" s="1"/>
  <c r="H939" i="1"/>
  <c r="C939" i="1"/>
  <c r="O939" i="1" s="1"/>
  <c r="AC938" i="1"/>
  <c r="AB938" i="1"/>
  <c r="AD938" i="1" s="1"/>
  <c r="X938" i="1"/>
  <c r="Y938" i="1" s="1"/>
  <c r="P938" i="1"/>
  <c r="O938" i="1"/>
  <c r="L938" i="1" s="1"/>
  <c r="M938" i="1"/>
  <c r="K938" i="1"/>
  <c r="I938" i="1"/>
  <c r="J938" i="1" s="1"/>
  <c r="H938" i="1"/>
  <c r="C938" i="1"/>
  <c r="AC937" i="1"/>
  <c r="AB937" i="1"/>
  <c r="AD937" i="1" s="1"/>
  <c r="X937" i="1"/>
  <c r="Y937" i="1" s="1"/>
  <c r="P937" i="1"/>
  <c r="O937" i="1"/>
  <c r="L937" i="1" s="1"/>
  <c r="M937" i="1"/>
  <c r="K937" i="1"/>
  <c r="I937" i="1"/>
  <c r="J937" i="1" s="1"/>
  <c r="H937" i="1"/>
  <c r="C937" i="1"/>
  <c r="AD936" i="1"/>
  <c r="AC936" i="1"/>
  <c r="AB936" i="1"/>
  <c r="Y936" i="1"/>
  <c r="X936" i="1"/>
  <c r="S936" i="1"/>
  <c r="P936" i="1"/>
  <c r="M936" i="1"/>
  <c r="K936" i="1"/>
  <c r="I936" i="1"/>
  <c r="J936" i="1" s="1"/>
  <c r="H936" i="1"/>
  <c r="C936" i="1"/>
  <c r="O936" i="1" s="1"/>
  <c r="AD935" i="1"/>
  <c r="AC935" i="1"/>
  <c r="AB935" i="1"/>
  <c r="X935" i="1"/>
  <c r="Y935" i="1" s="1"/>
  <c r="P935" i="1"/>
  <c r="O935" i="1"/>
  <c r="L935" i="1" s="1"/>
  <c r="M935" i="1"/>
  <c r="K935" i="1"/>
  <c r="I935" i="1"/>
  <c r="J935" i="1" s="1"/>
  <c r="H935" i="1"/>
  <c r="C935" i="1"/>
  <c r="AC934" i="1"/>
  <c r="AB934" i="1"/>
  <c r="AD934" i="1" s="1"/>
  <c r="X934" i="1"/>
  <c r="Y934" i="1" s="1"/>
  <c r="P934" i="1"/>
  <c r="O934" i="1"/>
  <c r="L934" i="1" s="1"/>
  <c r="M934" i="1"/>
  <c r="K934" i="1"/>
  <c r="I934" i="1"/>
  <c r="J934" i="1" s="1"/>
  <c r="H934" i="1"/>
  <c r="S934" i="1" s="1"/>
  <c r="C934" i="1"/>
  <c r="AC933" i="1"/>
  <c r="AD933" i="1" s="1"/>
  <c r="AB933" i="1"/>
  <c r="Y933" i="1"/>
  <c r="X933" i="1"/>
  <c r="P933" i="1"/>
  <c r="M933" i="1"/>
  <c r="K933" i="1"/>
  <c r="I933" i="1"/>
  <c r="J933" i="1" s="1"/>
  <c r="H933" i="1"/>
  <c r="C933" i="1"/>
  <c r="O933" i="1" s="1"/>
  <c r="AC932" i="1"/>
  <c r="AB932" i="1"/>
  <c r="AD932" i="1" s="1"/>
  <c r="X932" i="1"/>
  <c r="Y932" i="1" s="1"/>
  <c r="P932" i="1"/>
  <c r="M932" i="1"/>
  <c r="K932" i="1"/>
  <c r="S932" i="1" s="1"/>
  <c r="I932" i="1"/>
  <c r="J932" i="1" s="1"/>
  <c r="H932" i="1"/>
  <c r="C932" i="1"/>
  <c r="O932" i="1" s="1"/>
  <c r="AC931" i="1"/>
  <c r="AB931" i="1"/>
  <c r="AD931" i="1" s="1"/>
  <c r="X931" i="1"/>
  <c r="Y931" i="1" s="1"/>
  <c r="P931" i="1"/>
  <c r="O931" i="1"/>
  <c r="L931" i="1" s="1"/>
  <c r="M931" i="1"/>
  <c r="K931" i="1"/>
  <c r="S931" i="1" s="1"/>
  <c r="I931" i="1"/>
  <c r="J931" i="1" s="1"/>
  <c r="H931" i="1"/>
  <c r="C931" i="1"/>
  <c r="AC930" i="1"/>
  <c r="AD930" i="1" s="1"/>
  <c r="AB930" i="1"/>
  <c r="X930" i="1"/>
  <c r="Y930" i="1" s="1"/>
  <c r="P930" i="1"/>
  <c r="M930" i="1"/>
  <c r="K930" i="1"/>
  <c r="I930" i="1"/>
  <c r="J930" i="1" s="1"/>
  <c r="H930" i="1"/>
  <c r="C930" i="1"/>
  <c r="O930" i="1" s="1"/>
  <c r="AD929" i="1"/>
  <c r="AC929" i="1"/>
  <c r="AB929" i="1"/>
  <c r="Y929" i="1"/>
  <c r="X929" i="1"/>
  <c r="P929" i="1"/>
  <c r="M929" i="1"/>
  <c r="K929" i="1"/>
  <c r="I929" i="1"/>
  <c r="J929" i="1" s="1"/>
  <c r="H929" i="1"/>
  <c r="C929" i="1"/>
  <c r="O929" i="1" s="1"/>
  <c r="AC928" i="1"/>
  <c r="AB928" i="1"/>
  <c r="AD928" i="1" s="1"/>
  <c r="X928" i="1"/>
  <c r="Y928" i="1" s="1"/>
  <c r="P928" i="1"/>
  <c r="M928" i="1"/>
  <c r="K928" i="1"/>
  <c r="I928" i="1"/>
  <c r="J928" i="1" s="1"/>
  <c r="H928" i="1"/>
  <c r="C928" i="1"/>
  <c r="O928" i="1" s="1"/>
  <c r="AC927" i="1"/>
  <c r="AB927" i="1"/>
  <c r="AD927" i="1" s="1"/>
  <c r="X927" i="1"/>
  <c r="Y927" i="1" s="1"/>
  <c r="P927" i="1"/>
  <c r="O927" i="1"/>
  <c r="L927" i="1" s="1"/>
  <c r="M927" i="1"/>
  <c r="K927" i="1"/>
  <c r="S927" i="1" s="1"/>
  <c r="I927" i="1"/>
  <c r="J927" i="1" s="1"/>
  <c r="H927" i="1"/>
  <c r="C927" i="1"/>
  <c r="AD926" i="1"/>
  <c r="AC926" i="1"/>
  <c r="AB926" i="1"/>
  <c r="X926" i="1"/>
  <c r="Y926" i="1" s="1"/>
  <c r="S926" i="1"/>
  <c r="P926" i="1"/>
  <c r="M926" i="1"/>
  <c r="K926" i="1"/>
  <c r="J926" i="1"/>
  <c r="I926" i="1"/>
  <c r="H926" i="1"/>
  <c r="C926" i="1"/>
  <c r="O926" i="1" s="1"/>
  <c r="AC925" i="1"/>
  <c r="AB925" i="1"/>
  <c r="AD925" i="1" s="1"/>
  <c r="X925" i="1"/>
  <c r="Y925" i="1" s="1"/>
  <c r="P925" i="1"/>
  <c r="M925" i="1"/>
  <c r="K925" i="1"/>
  <c r="J925" i="1"/>
  <c r="I925" i="1"/>
  <c r="H925" i="1"/>
  <c r="C925" i="1"/>
  <c r="O925" i="1" s="1"/>
  <c r="AC924" i="1"/>
  <c r="AD924" i="1" s="1"/>
  <c r="AB924" i="1"/>
  <c r="Y924" i="1"/>
  <c r="X924" i="1"/>
  <c r="P924" i="1"/>
  <c r="M924" i="1"/>
  <c r="K924" i="1"/>
  <c r="S924" i="1" s="1"/>
  <c r="I924" i="1"/>
  <c r="J924" i="1" s="1"/>
  <c r="H924" i="1"/>
  <c r="C924" i="1"/>
  <c r="O924" i="1" s="1"/>
  <c r="AD923" i="1"/>
  <c r="AC923" i="1"/>
  <c r="AB923" i="1"/>
  <c r="Y923" i="1"/>
  <c r="X923" i="1"/>
  <c r="P923" i="1"/>
  <c r="M923" i="1"/>
  <c r="K923" i="1"/>
  <c r="S923" i="1" s="1"/>
  <c r="I923" i="1"/>
  <c r="J923" i="1" s="1"/>
  <c r="H923" i="1"/>
  <c r="C923" i="1"/>
  <c r="O923" i="1" s="1"/>
  <c r="AC922" i="1"/>
  <c r="AB922" i="1"/>
  <c r="AD922" i="1" s="1"/>
  <c r="X922" i="1"/>
  <c r="Y922" i="1" s="1"/>
  <c r="P922" i="1"/>
  <c r="M922" i="1"/>
  <c r="K922" i="1"/>
  <c r="J922" i="1"/>
  <c r="I922" i="1"/>
  <c r="H922" i="1"/>
  <c r="C922" i="1"/>
  <c r="O922" i="1" s="1"/>
  <c r="AC921" i="1"/>
  <c r="AB921" i="1"/>
  <c r="AD921" i="1" s="1"/>
  <c r="X921" i="1"/>
  <c r="Y921" i="1" s="1"/>
  <c r="P921" i="1"/>
  <c r="M921" i="1"/>
  <c r="K921" i="1"/>
  <c r="J921" i="1"/>
  <c r="I921" i="1"/>
  <c r="H921" i="1"/>
  <c r="C921" i="1"/>
  <c r="O921" i="1" s="1"/>
  <c r="AD920" i="1"/>
  <c r="AC920" i="1"/>
  <c r="AB920" i="1"/>
  <c r="Y920" i="1"/>
  <c r="X920" i="1"/>
  <c r="P920" i="1"/>
  <c r="M920" i="1"/>
  <c r="K920" i="1"/>
  <c r="S920" i="1" s="1"/>
  <c r="I920" i="1"/>
  <c r="J920" i="1" s="1"/>
  <c r="H920" i="1"/>
  <c r="C920" i="1"/>
  <c r="O920" i="1" s="1"/>
  <c r="AD919" i="1"/>
  <c r="AC919" i="1"/>
  <c r="AB919" i="1"/>
  <c r="Y919" i="1"/>
  <c r="X919" i="1"/>
  <c r="P919" i="1"/>
  <c r="M919" i="1"/>
  <c r="K919" i="1"/>
  <c r="S919" i="1" s="1"/>
  <c r="I919" i="1"/>
  <c r="J919" i="1" s="1"/>
  <c r="H919" i="1"/>
  <c r="C919" i="1"/>
  <c r="O919" i="1" s="1"/>
  <c r="AC918" i="1"/>
  <c r="AB918" i="1"/>
  <c r="AD918" i="1" s="1"/>
  <c r="X918" i="1"/>
  <c r="Y918" i="1" s="1"/>
  <c r="P918" i="1"/>
  <c r="M918" i="1"/>
  <c r="K918" i="1"/>
  <c r="S918" i="1" s="1"/>
  <c r="J918" i="1"/>
  <c r="I918" i="1"/>
  <c r="H918" i="1"/>
  <c r="C918" i="1"/>
  <c r="O918" i="1" s="1"/>
  <c r="AC917" i="1"/>
  <c r="AB917" i="1"/>
  <c r="AD917" i="1" s="1"/>
  <c r="X917" i="1"/>
  <c r="Y917" i="1" s="1"/>
  <c r="P917" i="1"/>
  <c r="M917" i="1"/>
  <c r="K917" i="1"/>
  <c r="I917" i="1"/>
  <c r="J917" i="1" s="1"/>
  <c r="H917" i="1"/>
  <c r="S917" i="1" s="1"/>
  <c r="C917" i="1"/>
  <c r="O917" i="1" s="1"/>
  <c r="AD916" i="1"/>
  <c r="AC916" i="1"/>
  <c r="AB916" i="1"/>
  <c r="Y916" i="1"/>
  <c r="X916" i="1"/>
  <c r="S916" i="1"/>
  <c r="P916" i="1"/>
  <c r="M916" i="1"/>
  <c r="K916" i="1"/>
  <c r="I916" i="1"/>
  <c r="J916" i="1" s="1"/>
  <c r="H916" i="1"/>
  <c r="C916" i="1"/>
  <c r="O916" i="1" s="1"/>
  <c r="AD915" i="1"/>
  <c r="AC915" i="1"/>
  <c r="AB915" i="1"/>
  <c r="X915" i="1"/>
  <c r="Y915" i="1" s="1"/>
  <c r="P915" i="1"/>
  <c r="M915" i="1"/>
  <c r="K915" i="1"/>
  <c r="S915" i="1" s="1"/>
  <c r="I915" i="1"/>
  <c r="J915" i="1" s="1"/>
  <c r="H915" i="1"/>
  <c r="C915" i="1"/>
  <c r="O915" i="1" s="1"/>
  <c r="AC914" i="1"/>
  <c r="AB914" i="1"/>
  <c r="AD914" i="1" s="1"/>
  <c r="X914" i="1"/>
  <c r="Y914" i="1" s="1"/>
  <c r="P914" i="1"/>
  <c r="M914" i="1"/>
  <c r="K914" i="1"/>
  <c r="S914" i="1" s="1"/>
  <c r="I914" i="1"/>
  <c r="J914" i="1" s="1"/>
  <c r="H914" i="1"/>
  <c r="C914" i="1"/>
  <c r="O914" i="1" s="1"/>
  <c r="AC913" i="1"/>
  <c r="AB913" i="1"/>
  <c r="AD913" i="1" s="1"/>
  <c r="X913" i="1"/>
  <c r="Y913" i="1" s="1"/>
  <c r="P913" i="1"/>
  <c r="M913" i="1"/>
  <c r="K913" i="1"/>
  <c r="I913" i="1"/>
  <c r="J913" i="1" s="1"/>
  <c r="H913" i="1"/>
  <c r="C913" i="1"/>
  <c r="O913" i="1" s="1"/>
  <c r="AD912" i="1"/>
  <c r="AC912" i="1"/>
  <c r="AB912" i="1"/>
  <c r="X912" i="1"/>
  <c r="Y912" i="1" s="1"/>
  <c r="P912" i="1"/>
  <c r="M912" i="1"/>
  <c r="K912" i="1"/>
  <c r="S912" i="1" s="1"/>
  <c r="I912" i="1"/>
  <c r="J912" i="1" s="1"/>
  <c r="H912" i="1"/>
  <c r="C912" i="1"/>
  <c r="O912" i="1" s="1"/>
  <c r="AD911" i="1"/>
  <c r="AC911" i="1"/>
  <c r="AB911" i="1"/>
  <c r="X911" i="1"/>
  <c r="Y911" i="1" s="1"/>
  <c r="P911" i="1"/>
  <c r="M911" i="1"/>
  <c r="K911" i="1"/>
  <c r="S911" i="1" s="1"/>
  <c r="I911" i="1"/>
  <c r="J911" i="1" s="1"/>
  <c r="H911" i="1"/>
  <c r="C911" i="1"/>
  <c r="O911" i="1" s="1"/>
  <c r="AC910" i="1"/>
  <c r="AB910" i="1"/>
  <c r="AD910" i="1" s="1"/>
  <c r="X910" i="1"/>
  <c r="Y910" i="1" s="1"/>
  <c r="P910" i="1"/>
  <c r="O910" i="1"/>
  <c r="M910" i="1"/>
  <c r="K910" i="1"/>
  <c r="I910" i="1"/>
  <c r="J910" i="1" s="1"/>
  <c r="H910" i="1"/>
  <c r="C910" i="1"/>
  <c r="AC909" i="1"/>
  <c r="AB909" i="1"/>
  <c r="AD909" i="1" s="1"/>
  <c r="X909" i="1"/>
  <c r="Y909" i="1" s="1"/>
  <c r="P909" i="1"/>
  <c r="O909" i="1"/>
  <c r="M909" i="1"/>
  <c r="K909" i="1"/>
  <c r="S909" i="1" s="1"/>
  <c r="I909" i="1"/>
  <c r="J909" i="1" s="1"/>
  <c r="H909" i="1"/>
  <c r="C909" i="1"/>
  <c r="AD908" i="1"/>
  <c r="AC908" i="1"/>
  <c r="AB908" i="1"/>
  <c r="X908" i="1"/>
  <c r="Y908" i="1" s="1"/>
  <c r="P908" i="1"/>
  <c r="M908" i="1"/>
  <c r="K908" i="1"/>
  <c r="S908" i="1" s="1"/>
  <c r="I908" i="1"/>
  <c r="J908" i="1" s="1"/>
  <c r="H908" i="1"/>
  <c r="C908" i="1"/>
  <c r="O908" i="1" s="1"/>
  <c r="AD907" i="1"/>
  <c r="AC907" i="1"/>
  <c r="AB907" i="1"/>
  <c r="X907" i="1"/>
  <c r="Y907" i="1" s="1"/>
  <c r="S907" i="1" s="1"/>
  <c r="P907" i="1"/>
  <c r="M907" i="1"/>
  <c r="K907" i="1"/>
  <c r="I907" i="1"/>
  <c r="J907" i="1" s="1"/>
  <c r="H907" i="1"/>
  <c r="C907" i="1"/>
  <c r="O907" i="1" s="1"/>
  <c r="AD906" i="1"/>
  <c r="AC906" i="1"/>
  <c r="AB906" i="1"/>
  <c r="X906" i="1"/>
  <c r="Y906" i="1" s="1"/>
  <c r="P906" i="1"/>
  <c r="M906" i="1"/>
  <c r="K906" i="1"/>
  <c r="I906" i="1"/>
  <c r="J906" i="1" s="1"/>
  <c r="H906" i="1"/>
  <c r="C906" i="1"/>
  <c r="O906" i="1" s="1"/>
  <c r="AC905" i="1"/>
  <c r="AB905" i="1"/>
  <c r="AD905" i="1" s="1"/>
  <c r="X905" i="1"/>
  <c r="Y905" i="1" s="1"/>
  <c r="S905" i="1" s="1"/>
  <c r="P905" i="1"/>
  <c r="M905" i="1"/>
  <c r="K905" i="1"/>
  <c r="I905" i="1"/>
  <c r="J905" i="1" s="1"/>
  <c r="H905" i="1"/>
  <c r="C905" i="1"/>
  <c r="O905" i="1" s="1"/>
  <c r="AD904" i="1"/>
  <c r="AC904" i="1"/>
  <c r="AB904" i="1"/>
  <c r="X904" i="1"/>
  <c r="Y904" i="1" s="1"/>
  <c r="P904" i="1"/>
  <c r="M904" i="1"/>
  <c r="K904" i="1"/>
  <c r="S904" i="1" s="1"/>
  <c r="I904" i="1"/>
  <c r="J904" i="1" s="1"/>
  <c r="H904" i="1"/>
  <c r="C904" i="1"/>
  <c r="O904" i="1" s="1"/>
  <c r="AC903" i="1"/>
  <c r="AB903" i="1"/>
  <c r="AD903" i="1" s="1"/>
  <c r="X903" i="1"/>
  <c r="Y903" i="1" s="1"/>
  <c r="P903" i="1"/>
  <c r="M903" i="1"/>
  <c r="K903" i="1"/>
  <c r="S903" i="1" s="1"/>
  <c r="I903" i="1"/>
  <c r="J903" i="1" s="1"/>
  <c r="H903" i="1"/>
  <c r="C903" i="1"/>
  <c r="O903" i="1" s="1"/>
  <c r="AC902" i="1"/>
  <c r="AB902" i="1"/>
  <c r="AD902" i="1" s="1"/>
  <c r="X902" i="1"/>
  <c r="Y902" i="1" s="1"/>
  <c r="S902" i="1" s="1"/>
  <c r="P902" i="1"/>
  <c r="O902" i="1"/>
  <c r="M902" i="1"/>
  <c r="K902" i="1"/>
  <c r="I902" i="1"/>
  <c r="J902" i="1" s="1"/>
  <c r="H902" i="1"/>
  <c r="C902" i="1"/>
  <c r="AC901" i="1"/>
  <c r="AB901" i="1"/>
  <c r="AD901" i="1" s="1"/>
  <c r="X901" i="1"/>
  <c r="Y901" i="1" s="1"/>
  <c r="P901" i="1"/>
  <c r="M901" i="1"/>
  <c r="K901" i="1"/>
  <c r="S901" i="1" s="1"/>
  <c r="I901" i="1"/>
  <c r="J901" i="1" s="1"/>
  <c r="H901" i="1"/>
  <c r="C901" i="1"/>
  <c r="O901" i="1" s="1"/>
  <c r="AD900" i="1"/>
  <c r="AC900" i="1"/>
  <c r="AB900" i="1"/>
  <c r="X900" i="1"/>
  <c r="Y900" i="1" s="1"/>
  <c r="S900" i="1" s="1"/>
  <c r="P900" i="1"/>
  <c r="O900" i="1"/>
  <c r="M900" i="1"/>
  <c r="K900" i="1"/>
  <c r="I900" i="1"/>
  <c r="J900" i="1" s="1"/>
  <c r="H900" i="1"/>
  <c r="C900" i="1"/>
  <c r="AC899" i="1"/>
  <c r="AB899" i="1"/>
  <c r="AD899" i="1" s="1"/>
  <c r="X899" i="1"/>
  <c r="Y899" i="1" s="1"/>
  <c r="P899" i="1"/>
  <c r="M899" i="1"/>
  <c r="K899" i="1"/>
  <c r="S899" i="1" s="1"/>
  <c r="I899" i="1"/>
  <c r="J899" i="1" s="1"/>
  <c r="H899" i="1"/>
  <c r="C899" i="1"/>
  <c r="O899" i="1" s="1"/>
  <c r="AC898" i="1"/>
  <c r="AB898" i="1"/>
  <c r="AD898" i="1" s="1"/>
  <c r="X898" i="1"/>
  <c r="Y898" i="1" s="1"/>
  <c r="S898" i="1" s="1"/>
  <c r="P898" i="1"/>
  <c r="O898" i="1"/>
  <c r="M898" i="1"/>
  <c r="K898" i="1"/>
  <c r="I898" i="1"/>
  <c r="J898" i="1" s="1"/>
  <c r="H898" i="1"/>
  <c r="C898" i="1"/>
  <c r="AC897" i="1"/>
  <c r="AB897" i="1"/>
  <c r="AD897" i="1" s="1"/>
  <c r="X897" i="1"/>
  <c r="Y897" i="1" s="1"/>
  <c r="P897" i="1"/>
  <c r="M897" i="1"/>
  <c r="K897" i="1"/>
  <c r="S897" i="1" s="1"/>
  <c r="I897" i="1"/>
  <c r="J897" i="1" s="1"/>
  <c r="H897" i="1"/>
  <c r="C897" i="1"/>
  <c r="O897" i="1" s="1"/>
  <c r="AD896" i="1"/>
  <c r="AC896" i="1"/>
  <c r="AB896" i="1"/>
  <c r="X896" i="1"/>
  <c r="Y896" i="1" s="1"/>
  <c r="S896" i="1" s="1"/>
  <c r="P896" i="1"/>
  <c r="O896" i="1"/>
  <c r="M896" i="1"/>
  <c r="K896" i="1"/>
  <c r="I896" i="1"/>
  <c r="J896" i="1" s="1"/>
  <c r="H896" i="1"/>
  <c r="C896" i="1"/>
  <c r="AC895" i="1"/>
  <c r="AB895" i="1"/>
  <c r="AD895" i="1" s="1"/>
  <c r="X895" i="1"/>
  <c r="Y895" i="1" s="1"/>
  <c r="P895" i="1"/>
  <c r="M895" i="1"/>
  <c r="K895" i="1"/>
  <c r="S895" i="1" s="1"/>
  <c r="I895" i="1"/>
  <c r="J895" i="1" s="1"/>
  <c r="H895" i="1"/>
  <c r="C895" i="1"/>
  <c r="O895" i="1" s="1"/>
  <c r="AC894" i="1"/>
  <c r="AB894" i="1"/>
  <c r="AD894" i="1" s="1"/>
  <c r="X894" i="1"/>
  <c r="Y894" i="1" s="1"/>
  <c r="S894" i="1" s="1"/>
  <c r="P894" i="1"/>
  <c r="O894" i="1"/>
  <c r="M894" i="1"/>
  <c r="K894" i="1"/>
  <c r="I894" i="1"/>
  <c r="J894" i="1" s="1"/>
  <c r="H894" i="1"/>
  <c r="C894" i="1"/>
  <c r="AC893" i="1"/>
  <c r="AB893" i="1"/>
  <c r="AD893" i="1" s="1"/>
  <c r="X893" i="1"/>
  <c r="Y893" i="1" s="1"/>
  <c r="P893" i="1"/>
  <c r="M893" i="1"/>
  <c r="K893" i="1"/>
  <c r="S893" i="1" s="1"/>
  <c r="I893" i="1"/>
  <c r="J893" i="1" s="1"/>
  <c r="H893" i="1"/>
  <c r="C893" i="1"/>
  <c r="O893" i="1" s="1"/>
  <c r="AD892" i="1"/>
  <c r="AC892" i="1"/>
  <c r="AB892" i="1"/>
  <c r="X892" i="1"/>
  <c r="Y892" i="1" s="1"/>
  <c r="S892" i="1" s="1"/>
  <c r="P892" i="1"/>
  <c r="O892" i="1"/>
  <c r="M892" i="1"/>
  <c r="K892" i="1"/>
  <c r="I892" i="1"/>
  <c r="J892" i="1" s="1"/>
  <c r="H892" i="1"/>
  <c r="C892" i="1"/>
  <c r="AC891" i="1"/>
  <c r="AB891" i="1"/>
  <c r="AD891" i="1" s="1"/>
  <c r="X891" i="1"/>
  <c r="Y891" i="1" s="1"/>
  <c r="P891" i="1"/>
  <c r="M891" i="1"/>
  <c r="K891" i="1"/>
  <c r="S891" i="1" s="1"/>
  <c r="I891" i="1"/>
  <c r="J891" i="1" s="1"/>
  <c r="H891" i="1"/>
  <c r="C891" i="1"/>
  <c r="O891" i="1" s="1"/>
  <c r="AC890" i="1"/>
  <c r="AB890" i="1"/>
  <c r="AD890" i="1" s="1"/>
  <c r="X890" i="1"/>
  <c r="Y890" i="1" s="1"/>
  <c r="S890" i="1" s="1"/>
  <c r="P890" i="1"/>
  <c r="O890" i="1"/>
  <c r="M890" i="1"/>
  <c r="K890" i="1"/>
  <c r="I890" i="1"/>
  <c r="J890" i="1" s="1"/>
  <c r="H890" i="1"/>
  <c r="C890" i="1"/>
  <c r="AC889" i="1"/>
  <c r="AB889" i="1"/>
  <c r="AD889" i="1" s="1"/>
  <c r="X889" i="1"/>
  <c r="Y889" i="1" s="1"/>
  <c r="P889" i="1"/>
  <c r="M889" i="1"/>
  <c r="K889" i="1"/>
  <c r="S889" i="1" s="1"/>
  <c r="I889" i="1"/>
  <c r="J889" i="1" s="1"/>
  <c r="H889" i="1"/>
  <c r="C889" i="1"/>
  <c r="O889" i="1" s="1"/>
  <c r="AD888" i="1"/>
  <c r="AC888" i="1"/>
  <c r="AB888" i="1"/>
  <c r="X888" i="1"/>
  <c r="Y888" i="1" s="1"/>
  <c r="S888" i="1" s="1"/>
  <c r="P888" i="1"/>
  <c r="M888" i="1"/>
  <c r="K888" i="1"/>
  <c r="I888" i="1"/>
  <c r="J888" i="1" s="1"/>
  <c r="H888" i="1"/>
  <c r="C888" i="1"/>
  <c r="O888" i="1" s="1"/>
  <c r="AC887" i="1"/>
  <c r="AB887" i="1"/>
  <c r="AD887" i="1" s="1"/>
  <c r="X887" i="1"/>
  <c r="Y887" i="1" s="1"/>
  <c r="P887" i="1"/>
  <c r="M887" i="1"/>
  <c r="K887" i="1"/>
  <c r="S887" i="1" s="1"/>
  <c r="I887" i="1"/>
  <c r="J887" i="1" s="1"/>
  <c r="H887" i="1"/>
  <c r="C887" i="1"/>
  <c r="O887" i="1" s="1"/>
  <c r="AD886" i="1"/>
  <c r="AC886" i="1"/>
  <c r="AB886" i="1"/>
  <c r="X886" i="1"/>
  <c r="Y886" i="1" s="1"/>
  <c r="S886" i="1"/>
  <c r="P886" i="1"/>
  <c r="O886" i="1"/>
  <c r="M886" i="1"/>
  <c r="K886" i="1"/>
  <c r="I886" i="1"/>
  <c r="J886" i="1" s="1"/>
  <c r="H886" i="1"/>
  <c r="C886" i="1"/>
  <c r="AC885" i="1"/>
  <c r="AB885" i="1"/>
  <c r="AD885" i="1" s="1"/>
  <c r="X885" i="1"/>
  <c r="Y885" i="1" s="1"/>
  <c r="P885" i="1"/>
  <c r="M885" i="1"/>
  <c r="K885" i="1"/>
  <c r="S885" i="1" s="1"/>
  <c r="I885" i="1"/>
  <c r="J885" i="1" s="1"/>
  <c r="H885" i="1"/>
  <c r="C885" i="1"/>
  <c r="O885" i="1" s="1"/>
  <c r="AD884" i="1"/>
  <c r="AC884" i="1"/>
  <c r="AB884" i="1"/>
  <c r="X884" i="1"/>
  <c r="Y884" i="1" s="1"/>
  <c r="S884" i="1" s="1"/>
  <c r="P884" i="1"/>
  <c r="M884" i="1"/>
  <c r="K884" i="1"/>
  <c r="I884" i="1"/>
  <c r="J884" i="1" s="1"/>
  <c r="H884" i="1"/>
  <c r="C884" i="1"/>
  <c r="O884" i="1" s="1"/>
  <c r="AC883" i="1"/>
  <c r="AB883" i="1"/>
  <c r="AD883" i="1" s="1"/>
  <c r="X883" i="1"/>
  <c r="Y883" i="1" s="1"/>
  <c r="P883" i="1"/>
  <c r="M883" i="1"/>
  <c r="K883" i="1"/>
  <c r="I883" i="1"/>
  <c r="J883" i="1" s="1"/>
  <c r="H883" i="1"/>
  <c r="C883" i="1"/>
  <c r="O883" i="1" s="1"/>
  <c r="AD882" i="1"/>
  <c r="AC882" i="1"/>
  <c r="AB882" i="1"/>
  <c r="X882" i="1"/>
  <c r="Y882" i="1" s="1"/>
  <c r="S882" i="1"/>
  <c r="P882" i="1"/>
  <c r="O882" i="1"/>
  <c r="M882" i="1"/>
  <c r="K882" i="1"/>
  <c r="I882" i="1"/>
  <c r="J882" i="1" s="1"/>
  <c r="H882" i="1"/>
  <c r="C882" i="1"/>
  <c r="AC881" i="1"/>
  <c r="AB881" i="1"/>
  <c r="AD881" i="1" s="1"/>
  <c r="X881" i="1"/>
  <c r="Y881" i="1" s="1"/>
  <c r="P881" i="1"/>
  <c r="M881" i="1"/>
  <c r="K881" i="1"/>
  <c r="S881" i="1" s="1"/>
  <c r="I881" i="1"/>
  <c r="J881" i="1" s="1"/>
  <c r="H881" i="1"/>
  <c r="C881" i="1"/>
  <c r="O881" i="1" s="1"/>
  <c r="AD880" i="1"/>
  <c r="AC880" i="1"/>
  <c r="AB880" i="1"/>
  <c r="Y880" i="1"/>
  <c r="X880" i="1"/>
  <c r="P880" i="1"/>
  <c r="O880" i="1"/>
  <c r="M880" i="1"/>
  <c r="K880" i="1"/>
  <c r="S880" i="1" s="1"/>
  <c r="I880" i="1"/>
  <c r="J880" i="1" s="1"/>
  <c r="H880" i="1"/>
  <c r="C880" i="1"/>
  <c r="AC879" i="1"/>
  <c r="AB879" i="1"/>
  <c r="AD879" i="1" s="1"/>
  <c r="X879" i="1"/>
  <c r="Y879" i="1" s="1"/>
  <c r="P879" i="1"/>
  <c r="M879" i="1"/>
  <c r="K879" i="1"/>
  <c r="S879" i="1" s="1"/>
  <c r="I879" i="1"/>
  <c r="J879" i="1" s="1"/>
  <c r="H879" i="1"/>
  <c r="C879" i="1"/>
  <c r="O879" i="1" s="1"/>
  <c r="AC878" i="1"/>
  <c r="AB878" i="1"/>
  <c r="AD878" i="1" s="1"/>
  <c r="X878" i="1"/>
  <c r="Y878" i="1" s="1"/>
  <c r="P878" i="1"/>
  <c r="M878" i="1"/>
  <c r="K878" i="1"/>
  <c r="S878" i="1" s="1"/>
  <c r="I878" i="1"/>
  <c r="J878" i="1" s="1"/>
  <c r="H878" i="1"/>
  <c r="C878" i="1"/>
  <c r="O878" i="1" s="1"/>
  <c r="AC877" i="1"/>
  <c r="AB877" i="1"/>
  <c r="AD877" i="1" s="1"/>
  <c r="X877" i="1"/>
  <c r="Y877" i="1" s="1"/>
  <c r="P877" i="1"/>
  <c r="M877" i="1"/>
  <c r="K877" i="1"/>
  <c r="S877" i="1" s="1"/>
  <c r="I877" i="1"/>
  <c r="J877" i="1" s="1"/>
  <c r="H877" i="1"/>
  <c r="C877" i="1"/>
  <c r="O877" i="1" s="1"/>
  <c r="AD876" i="1"/>
  <c r="AC876" i="1"/>
  <c r="AB876" i="1"/>
  <c r="Y876" i="1"/>
  <c r="X876" i="1"/>
  <c r="P876" i="1"/>
  <c r="O876" i="1"/>
  <c r="M876" i="1"/>
  <c r="K876" i="1"/>
  <c r="S876" i="1" s="1"/>
  <c r="I876" i="1"/>
  <c r="J876" i="1" s="1"/>
  <c r="H876" i="1"/>
  <c r="C876" i="1"/>
  <c r="AC875" i="1"/>
  <c r="AB875" i="1"/>
  <c r="AD875" i="1" s="1"/>
  <c r="X875" i="1"/>
  <c r="Y875" i="1" s="1"/>
  <c r="P875" i="1"/>
  <c r="M875" i="1"/>
  <c r="K875" i="1"/>
  <c r="S875" i="1" s="1"/>
  <c r="I875" i="1"/>
  <c r="J875" i="1" s="1"/>
  <c r="H875" i="1"/>
  <c r="C875" i="1"/>
  <c r="O875" i="1" s="1"/>
  <c r="AC874" i="1"/>
  <c r="AB874" i="1"/>
  <c r="AD874" i="1" s="1"/>
  <c r="X874" i="1"/>
  <c r="Y874" i="1" s="1"/>
  <c r="P874" i="1"/>
  <c r="M874" i="1"/>
  <c r="K874" i="1"/>
  <c r="S874" i="1" s="1"/>
  <c r="I874" i="1"/>
  <c r="J874" i="1" s="1"/>
  <c r="H874" i="1"/>
  <c r="C874" i="1"/>
  <c r="O874" i="1" s="1"/>
  <c r="AC873" i="1"/>
  <c r="AB873" i="1"/>
  <c r="AD873" i="1" s="1"/>
  <c r="X873" i="1"/>
  <c r="Y873" i="1" s="1"/>
  <c r="P873" i="1"/>
  <c r="M873" i="1"/>
  <c r="K873" i="1"/>
  <c r="S873" i="1" s="1"/>
  <c r="I873" i="1"/>
  <c r="J873" i="1" s="1"/>
  <c r="H873" i="1"/>
  <c r="C873" i="1"/>
  <c r="O873" i="1" s="1"/>
  <c r="AD872" i="1"/>
  <c r="AC872" i="1"/>
  <c r="AB872" i="1"/>
  <c r="Y872" i="1"/>
  <c r="X872" i="1"/>
  <c r="P872" i="1"/>
  <c r="M872" i="1"/>
  <c r="K872" i="1"/>
  <c r="S872" i="1" s="1"/>
  <c r="I872" i="1"/>
  <c r="J872" i="1" s="1"/>
  <c r="H872" i="1"/>
  <c r="C872" i="1"/>
  <c r="O872" i="1" s="1"/>
  <c r="AC871" i="1"/>
  <c r="AB871" i="1"/>
  <c r="AD871" i="1" s="1"/>
  <c r="X871" i="1"/>
  <c r="Y871" i="1" s="1"/>
  <c r="P871" i="1"/>
  <c r="M871" i="1"/>
  <c r="K871" i="1"/>
  <c r="S871" i="1" s="1"/>
  <c r="I871" i="1"/>
  <c r="J871" i="1" s="1"/>
  <c r="H871" i="1"/>
  <c r="C871" i="1"/>
  <c r="O871" i="1" s="1"/>
  <c r="AC870" i="1"/>
  <c r="AB870" i="1"/>
  <c r="AD870" i="1" s="1"/>
  <c r="X870" i="1"/>
  <c r="Y870" i="1" s="1"/>
  <c r="P870" i="1"/>
  <c r="M870" i="1"/>
  <c r="K870" i="1"/>
  <c r="S870" i="1" s="1"/>
  <c r="I870" i="1"/>
  <c r="J870" i="1" s="1"/>
  <c r="H870" i="1"/>
  <c r="C870" i="1"/>
  <c r="O870" i="1" s="1"/>
  <c r="AC869" i="1"/>
  <c r="AB869" i="1"/>
  <c r="AD869" i="1" s="1"/>
  <c r="X869" i="1"/>
  <c r="Y869" i="1" s="1"/>
  <c r="P869" i="1"/>
  <c r="M869" i="1"/>
  <c r="K869" i="1"/>
  <c r="S869" i="1" s="1"/>
  <c r="I869" i="1"/>
  <c r="J869" i="1" s="1"/>
  <c r="H869" i="1"/>
  <c r="C869" i="1"/>
  <c r="O869" i="1" s="1"/>
  <c r="AD868" i="1"/>
  <c r="AC868" i="1"/>
  <c r="AB868" i="1"/>
  <c r="Y868" i="1"/>
  <c r="X868" i="1"/>
  <c r="P868" i="1"/>
  <c r="M868" i="1"/>
  <c r="K868" i="1"/>
  <c r="S868" i="1" s="1"/>
  <c r="I868" i="1"/>
  <c r="J868" i="1" s="1"/>
  <c r="H868" i="1"/>
  <c r="C868" i="1"/>
  <c r="O868" i="1" s="1"/>
  <c r="AC867" i="1"/>
  <c r="AB867" i="1"/>
  <c r="AD867" i="1" s="1"/>
  <c r="X867" i="1"/>
  <c r="Y867" i="1" s="1"/>
  <c r="S867" i="1"/>
  <c r="P867" i="1"/>
  <c r="M867" i="1"/>
  <c r="K867" i="1"/>
  <c r="I867" i="1"/>
  <c r="J867" i="1" s="1"/>
  <c r="H867" i="1"/>
  <c r="C867" i="1"/>
  <c r="O867" i="1" s="1"/>
  <c r="AC866" i="1"/>
  <c r="AB866" i="1"/>
  <c r="AD866" i="1" s="1"/>
  <c r="X866" i="1"/>
  <c r="Y866" i="1" s="1"/>
  <c r="P866" i="1"/>
  <c r="M866" i="1"/>
  <c r="K866" i="1"/>
  <c r="S866" i="1" s="1"/>
  <c r="I866" i="1"/>
  <c r="J866" i="1" s="1"/>
  <c r="H866" i="1"/>
  <c r="C866" i="1"/>
  <c r="O866" i="1" s="1"/>
  <c r="AC865" i="1"/>
  <c r="AB865" i="1"/>
  <c r="AD865" i="1" s="1"/>
  <c r="X865" i="1"/>
  <c r="Y865" i="1" s="1"/>
  <c r="P865" i="1"/>
  <c r="M865" i="1"/>
  <c r="K865" i="1"/>
  <c r="S865" i="1" s="1"/>
  <c r="I865" i="1"/>
  <c r="J865" i="1" s="1"/>
  <c r="H865" i="1"/>
  <c r="C865" i="1"/>
  <c r="O865" i="1" s="1"/>
  <c r="AD864" i="1"/>
  <c r="AC864" i="1"/>
  <c r="AB864" i="1"/>
  <c r="Y864" i="1"/>
  <c r="X864" i="1"/>
  <c r="P864" i="1"/>
  <c r="M864" i="1"/>
  <c r="K864" i="1"/>
  <c r="S864" i="1" s="1"/>
  <c r="I864" i="1"/>
  <c r="J864" i="1" s="1"/>
  <c r="H864" i="1"/>
  <c r="C864" i="1"/>
  <c r="O864" i="1" s="1"/>
  <c r="AC863" i="1"/>
  <c r="AB863" i="1"/>
  <c r="AD863" i="1" s="1"/>
  <c r="X863" i="1"/>
  <c r="Y863" i="1" s="1"/>
  <c r="S863" i="1"/>
  <c r="P863" i="1"/>
  <c r="M863" i="1"/>
  <c r="K863" i="1"/>
  <c r="I863" i="1"/>
  <c r="J863" i="1" s="1"/>
  <c r="H863" i="1"/>
  <c r="C863" i="1"/>
  <c r="O863" i="1" s="1"/>
  <c r="AC862" i="1"/>
  <c r="AB862" i="1"/>
  <c r="AD862" i="1" s="1"/>
  <c r="X862" i="1"/>
  <c r="Y862" i="1" s="1"/>
  <c r="P862" i="1"/>
  <c r="M862" i="1"/>
  <c r="K862" i="1"/>
  <c r="S862" i="1" s="1"/>
  <c r="I862" i="1"/>
  <c r="J862" i="1" s="1"/>
  <c r="H862" i="1"/>
  <c r="C862" i="1"/>
  <c r="O862" i="1" s="1"/>
  <c r="AC861" i="1"/>
  <c r="AB861" i="1"/>
  <c r="AD861" i="1" s="1"/>
  <c r="X861" i="1"/>
  <c r="Y861" i="1" s="1"/>
  <c r="P861" i="1"/>
  <c r="M861" i="1"/>
  <c r="K861" i="1"/>
  <c r="S861" i="1" s="1"/>
  <c r="I861" i="1"/>
  <c r="J861" i="1" s="1"/>
  <c r="H861" i="1"/>
  <c r="C861" i="1"/>
  <c r="O861" i="1" s="1"/>
  <c r="AD860" i="1"/>
  <c r="AC860" i="1"/>
  <c r="AB860" i="1"/>
  <c r="Y860" i="1"/>
  <c r="X860" i="1"/>
  <c r="P860" i="1"/>
  <c r="M860" i="1"/>
  <c r="K860" i="1"/>
  <c r="S860" i="1" s="1"/>
  <c r="I860" i="1"/>
  <c r="J860" i="1" s="1"/>
  <c r="H860" i="1"/>
  <c r="C860" i="1"/>
  <c r="O860" i="1" s="1"/>
  <c r="AC859" i="1"/>
  <c r="AB859" i="1"/>
  <c r="AD859" i="1" s="1"/>
  <c r="X859" i="1"/>
  <c r="Y859" i="1" s="1"/>
  <c r="P859" i="1"/>
  <c r="M859" i="1"/>
  <c r="K859" i="1"/>
  <c r="S859" i="1" s="1"/>
  <c r="I859" i="1"/>
  <c r="J859" i="1" s="1"/>
  <c r="H859" i="1"/>
  <c r="C859" i="1"/>
  <c r="O859" i="1" s="1"/>
  <c r="AC858" i="1"/>
  <c r="AB858" i="1"/>
  <c r="AD858" i="1" s="1"/>
  <c r="X858" i="1"/>
  <c r="Y858" i="1" s="1"/>
  <c r="P858" i="1"/>
  <c r="M858" i="1"/>
  <c r="K858" i="1"/>
  <c r="S858" i="1" s="1"/>
  <c r="I858" i="1"/>
  <c r="J858" i="1" s="1"/>
  <c r="H858" i="1"/>
  <c r="C858" i="1"/>
  <c r="O858" i="1" s="1"/>
  <c r="AC857" i="1"/>
  <c r="AB857" i="1"/>
  <c r="AD857" i="1" s="1"/>
  <c r="X857" i="1"/>
  <c r="Y857" i="1" s="1"/>
  <c r="P857" i="1"/>
  <c r="M857" i="1"/>
  <c r="K857" i="1"/>
  <c r="S857" i="1" s="1"/>
  <c r="I857" i="1"/>
  <c r="J857" i="1" s="1"/>
  <c r="H857" i="1"/>
  <c r="C857" i="1"/>
  <c r="O857" i="1" s="1"/>
  <c r="AC856" i="1"/>
  <c r="AB856" i="1"/>
  <c r="AD856" i="1" s="1"/>
  <c r="Y856" i="1"/>
  <c r="X856" i="1"/>
  <c r="P856" i="1"/>
  <c r="M856" i="1"/>
  <c r="K856" i="1"/>
  <c r="S856" i="1" s="1"/>
  <c r="I856" i="1"/>
  <c r="J856" i="1" s="1"/>
  <c r="H856" i="1"/>
  <c r="C856" i="1"/>
  <c r="O856" i="1" s="1"/>
  <c r="AC855" i="1"/>
  <c r="AB855" i="1"/>
  <c r="AD855" i="1" s="1"/>
  <c r="X855" i="1"/>
  <c r="Y855" i="1" s="1"/>
  <c r="P855" i="1"/>
  <c r="M855" i="1"/>
  <c r="K855" i="1"/>
  <c r="S855" i="1" s="1"/>
  <c r="I855" i="1"/>
  <c r="J855" i="1" s="1"/>
  <c r="H855" i="1"/>
  <c r="C855" i="1"/>
  <c r="O855" i="1" s="1"/>
  <c r="R855" i="1" s="1"/>
  <c r="AC854" i="1"/>
  <c r="AB854" i="1"/>
  <c r="AD854" i="1" s="1"/>
  <c r="X854" i="1"/>
  <c r="Y854" i="1" s="1"/>
  <c r="P854" i="1"/>
  <c r="O854" i="1"/>
  <c r="L854" i="1" s="1"/>
  <c r="M854" i="1"/>
  <c r="K854" i="1"/>
  <c r="S854" i="1" s="1"/>
  <c r="I854" i="1"/>
  <c r="J854" i="1" s="1"/>
  <c r="H854" i="1"/>
  <c r="C854" i="1"/>
  <c r="AC853" i="1"/>
  <c r="AB853" i="1"/>
  <c r="X853" i="1"/>
  <c r="Y853" i="1" s="1"/>
  <c r="P853" i="1"/>
  <c r="M853" i="1"/>
  <c r="K853" i="1"/>
  <c r="S853" i="1" s="1"/>
  <c r="I853" i="1"/>
  <c r="J853" i="1" s="1"/>
  <c r="H853" i="1"/>
  <c r="C853" i="1"/>
  <c r="O853" i="1" s="1"/>
  <c r="AC852" i="1"/>
  <c r="AB852" i="1"/>
  <c r="AD852" i="1" s="1"/>
  <c r="Y852" i="1"/>
  <c r="X852" i="1"/>
  <c r="P852" i="1"/>
  <c r="M852" i="1"/>
  <c r="K852" i="1"/>
  <c r="I852" i="1"/>
  <c r="J852" i="1" s="1"/>
  <c r="H852" i="1"/>
  <c r="C852" i="1"/>
  <c r="O852" i="1" s="1"/>
  <c r="AC851" i="1"/>
  <c r="AB851" i="1"/>
  <c r="AD851" i="1" s="1"/>
  <c r="X851" i="1"/>
  <c r="Y851" i="1" s="1"/>
  <c r="P851" i="1"/>
  <c r="M851" i="1"/>
  <c r="L851" i="1"/>
  <c r="K851" i="1"/>
  <c r="S851" i="1" s="1"/>
  <c r="I851" i="1"/>
  <c r="J851" i="1" s="1"/>
  <c r="H851" i="1"/>
  <c r="C851" i="1"/>
  <c r="O851" i="1" s="1"/>
  <c r="AC850" i="1"/>
  <c r="AB850" i="1"/>
  <c r="AD850" i="1" s="1"/>
  <c r="X850" i="1"/>
  <c r="Y850" i="1" s="1"/>
  <c r="P850" i="1"/>
  <c r="O850" i="1"/>
  <c r="L850" i="1" s="1"/>
  <c r="M850" i="1"/>
  <c r="K850" i="1"/>
  <c r="S850" i="1" s="1"/>
  <c r="I850" i="1"/>
  <c r="J850" i="1" s="1"/>
  <c r="H850" i="1"/>
  <c r="C850" i="1"/>
  <c r="AC849" i="1"/>
  <c r="AB849" i="1"/>
  <c r="AD849" i="1" s="1"/>
  <c r="X849" i="1"/>
  <c r="Y849" i="1" s="1"/>
  <c r="P849" i="1"/>
  <c r="M849" i="1"/>
  <c r="K849" i="1"/>
  <c r="S849" i="1" s="1"/>
  <c r="I849" i="1"/>
  <c r="J849" i="1" s="1"/>
  <c r="H849" i="1"/>
  <c r="C849" i="1"/>
  <c r="O849" i="1" s="1"/>
  <c r="AC848" i="1"/>
  <c r="AB848" i="1"/>
  <c r="AD848" i="1" s="1"/>
  <c r="Y848" i="1"/>
  <c r="X848" i="1"/>
  <c r="P848" i="1"/>
  <c r="M848" i="1"/>
  <c r="K848" i="1"/>
  <c r="S848" i="1" s="1"/>
  <c r="I848" i="1"/>
  <c r="J848" i="1" s="1"/>
  <c r="H848" i="1"/>
  <c r="C848" i="1"/>
  <c r="O848" i="1" s="1"/>
  <c r="AC847" i="1"/>
  <c r="AB847" i="1"/>
  <c r="AD847" i="1" s="1"/>
  <c r="X847" i="1"/>
  <c r="Y847" i="1" s="1"/>
  <c r="P847" i="1"/>
  <c r="M847" i="1"/>
  <c r="K847" i="1"/>
  <c r="S847" i="1" s="1"/>
  <c r="I847" i="1"/>
  <c r="J847" i="1" s="1"/>
  <c r="H847" i="1"/>
  <c r="C847" i="1"/>
  <c r="O847" i="1" s="1"/>
  <c r="AC846" i="1"/>
  <c r="AB846" i="1"/>
  <c r="AD846" i="1" s="1"/>
  <c r="X846" i="1"/>
  <c r="Y846" i="1" s="1"/>
  <c r="S846" i="1"/>
  <c r="P846" i="1"/>
  <c r="O846" i="1"/>
  <c r="M846" i="1"/>
  <c r="L846" i="1"/>
  <c r="K846" i="1"/>
  <c r="J846" i="1"/>
  <c r="I846" i="1"/>
  <c r="H846" i="1"/>
  <c r="C846" i="1"/>
  <c r="AD845" i="1"/>
  <c r="AC845" i="1"/>
  <c r="AB845" i="1"/>
  <c r="X845" i="1"/>
  <c r="Y845" i="1" s="1"/>
  <c r="P845" i="1"/>
  <c r="O845" i="1"/>
  <c r="L845" i="1" s="1"/>
  <c r="M845" i="1"/>
  <c r="K845" i="1"/>
  <c r="S845" i="1" s="1"/>
  <c r="I845" i="1"/>
  <c r="J845" i="1" s="1"/>
  <c r="H845" i="1"/>
  <c r="C845" i="1"/>
  <c r="AD844" i="1"/>
  <c r="AC844" i="1"/>
  <c r="AB844" i="1"/>
  <c r="X844" i="1"/>
  <c r="Y844" i="1" s="1"/>
  <c r="P844" i="1"/>
  <c r="O844" i="1"/>
  <c r="M844" i="1"/>
  <c r="K844" i="1"/>
  <c r="I844" i="1"/>
  <c r="J844" i="1" s="1"/>
  <c r="H844" i="1"/>
  <c r="S844" i="1" s="1"/>
  <c r="C844" i="1"/>
  <c r="AC843" i="1"/>
  <c r="AB843" i="1"/>
  <c r="AD843" i="1" s="1"/>
  <c r="Y843" i="1"/>
  <c r="X843" i="1"/>
  <c r="P843" i="1"/>
  <c r="O843" i="1"/>
  <c r="R843" i="1" s="1"/>
  <c r="M843" i="1"/>
  <c r="K843" i="1"/>
  <c r="I843" i="1"/>
  <c r="J843" i="1" s="1"/>
  <c r="H843" i="1"/>
  <c r="C843" i="1"/>
  <c r="AC842" i="1"/>
  <c r="AB842" i="1"/>
  <c r="AD842" i="1" s="1"/>
  <c r="X842" i="1"/>
  <c r="Y842" i="1" s="1"/>
  <c r="S842" i="1" s="1"/>
  <c r="P842" i="1"/>
  <c r="O842" i="1"/>
  <c r="M842" i="1"/>
  <c r="L842" i="1"/>
  <c r="K842" i="1"/>
  <c r="J842" i="1"/>
  <c r="I842" i="1"/>
  <c r="H842" i="1"/>
  <c r="C842" i="1"/>
  <c r="AD841" i="1"/>
  <c r="AC841" i="1"/>
  <c r="AB841" i="1"/>
  <c r="X841" i="1"/>
  <c r="Y841" i="1" s="1"/>
  <c r="P841" i="1"/>
  <c r="O841" i="1"/>
  <c r="M841" i="1"/>
  <c r="K841" i="1"/>
  <c r="S841" i="1" s="1"/>
  <c r="I841" i="1"/>
  <c r="J841" i="1" s="1"/>
  <c r="H841" i="1"/>
  <c r="C841" i="1"/>
  <c r="AD840" i="1"/>
  <c r="AC840" i="1"/>
  <c r="AB840" i="1"/>
  <c r="X840" i="1"/>
  <c r="Y840" i="1" s="1"/>
  <c r="P840" i="1"/>
  <c r="O840" i="1"/>
  <c r="M840" i="1"/>
  <c r="K840" i="1"/>
  <c r="I840" i="1"/>
  <c r="J840" i="1" s="1"/>
  <c r="H840" i="1"/>
  <c r="S840" i="1" s="1"/>
  <c r="C840" i="1"/>
  <c r="AC839" i="1"/>
  <c r="AB839" i="1"/>
  <c r="AD839" i="1" s="1"/>
  <c r="Y839" i="1"/>
  <c r="X839" i="1"/>
  <c r="S839" i="1"/>
  <c r="P839" i="1"/>
  <c r="O839" i="1"/>
  <c r="M839" i="1"/>
  <c r="K839" i="1"/>
  <c r="I839" i="1"/>
  <c r="J839" i="1" s="1"/>
  <c r="H839" i="1"/>
  <c r="C839" i="1"/>
  <c r="AC838" i="1"/>
  <c r="AB838" i="1"/>
  <c r="AD838" i="1" s="1"/>
  <c r="X838" i="1"/>
  <c r="Y838" i="1" s="1"/>
  <c r="S838" i="1" s="1"/>
  <c r="P838" i="1"/>
  <c r="O838" i="1"/>
  <c r="M838" i="1"/>
  <c r="L838" i="1"/>
  <c r="K838" i="1"/>
  <c r="J838" i="1"/>
  <c r="I838" i="1"/>
  <c r="H838" i="1"/>
  <c r="C838" i="1"/>
  <c r="AD837" i="1"/>
  <c r="AC837" i="1"/>
  <c r="AB837" i="1"/>
  <c r="X837" i="1"/>
  <c r="Y837" i="1" s="1"/>
  <c r="P837" i="1"/>
  <c r="O837" i="1"/>
  <c r="M837" i="1"/>
  <c r="K837" i="1"/>
  <c r="S837" i="1" s="1"/>
  <c r="I837" i="1"/>
  <c r="J837" i="1" s="1"/>
  <c r="H837" i="1"/>
  <c r="C837" i="1"/>
  <c r="AD836" i="1"/>
  <c r="AC836" i="1"/>
  <c r="AB836" i="1"/>
  <c r="X836" i="1"/>
  <c r="Y836" i="1" s="1"/>
  <c r="P836" i="1"/>
  <c r="O836" i="1"/>
  <c r="M836" i="1"/>
  <c r="K836" i="1"/>
  <c r="I836" i="1"/>
  <c r="J836" i="1" s="1"/>
  <c r="H836" i="1"/>
  <c r="C836" i="1"/>
  <c r="AC835" i="1"/>
  <c r="AB835" i="1"/>
  <c r="AD835" i="1" s="1"/>
  <c r="Y835" i="1"/>
  <c r="X835" i="1"/>
  <c r="P835" i="1"/>
  <c r="O835" i="1"/>
  <c r="M835" i="1"/>
  <c r="K835" i="1"/>
  <c r="S835" i="1" s="1"/>
  <c r="I835" i="1"/>
  <c r="J835" i="1" s="1"/>
  <c r="H835" i="1"/>
  <c r="C835" i="1"/>
  <c r="AC834" i="1"/>
  <c r="AB834" i="1"/>
  <c r="AD834" i="1" s="1"/>
  <c r="X834" i="1"/>
  <c r="Y834" i="1" s="1"/>
  <c r="S834" i="1"/>
  <c r="P834" i="1"/>
  <c r="O834" i="1"/>
  <c r="R834" i="1" s="1"/>
  <c r="M834" i="1"/>
  <c r="L834" i="1"/>
  <c r="K834" i="1"/>
  <c r="J834" i="1"/>
  <c r="I834" i="1"/>
  <c r="H834" i="1"/>
  <c r="C834" i="1"/>
  <c r="AD833" i="1"/>
  <c r="AC833" i="1"/>
  <c r="AB833" i="1"/>
  <c r="X833" i="1"/>
  <c r="Y833" i="1" s="1"/>
  <c r="P833" i="1"/>
  <c r="M833" i="1"/>
  <c r="K833" i="1"/>
  <c r="S833" i="1" s="1"/>
  <c r="J833" i="1"/>
  <c r="I833" i="1"/>
  <c r="H833" i="1"/>
  <c r="C833" i="1"/>
  <c r="O833" i="1" s="1"/>
  <c r="AC832" i="1"/>
  <c r="AB832" i="1"/>
  <c r="AD832" i="1" s="1"/>
  <c r="Y832" i="1"/>
  <c r="X832" i="1"/>
  <c r="P832" i="1"/>
  <c r="M832" i="1"/>
  <c r="K832" i="1"/>
  <c r="I832" i="1"/>
  <c r="J832" i="1" s="1"/>
  <c r="H832" i="1"/>
  <c r="S832" i="1" s="1"/>
  <c r="C832" i="1"/>
  <c r="O832" i="1" s="1"/>
  <c r="AC831" i="1"/>
  <c r="AB831" i="1"/>
  <c r="AD831" i="1" s="1"/>
  <c r="Y831" i="1"/>
  <c r="X831" i="1"/>
  <c r="P831" i="1"/>
  <c r="O831" i="1"/>
  <c r="M831" i="1"/>
  <c r="K831" i="1"/>
  <c r="I831" i="1"/>
  <c r="J831" i="1" s="1"/>
  <c r="H831" i="1"/>
  <c r="C831" i="1"/>
  <c r="AC830" i="1"/>
  <c r="AB830" i="1"/>
  <c r="AD830" i="1" s="1"/>
  <c r="X830" i="1"/>
  <c r="Y830" i="1" s="1"/>
  <c r="S830" i="1"/>
  <c r="P830" i="1"/>
  <c r="O830" i="1"/>
  <c r="R830" i="1" s="1"/>
  <c r="M830" i="1"/>
  <c r="K830" i="1"/>
  <c r="J830" i="1"/>
  <c r="I830" i="1"/>
  <c r="H830" i="1"/>
  <c r="C830" i="1"/>
  <c r="AC829" i="1"/>
  <c r="AB829" i="1"/>
  <c r="AD829" i="1" s="1"/>
  <c r="X829" i="1"/>
  <c r="Y829" i="1" s="1"/>
  <c r="P829" i="1"/>
  <c r="M829" i="1"/>
  <c r="K829" i="1"/>
  <c r="S829" i="1" s="1"/>
  <c r="J829" i="1"/>
  <c r="I829" i="1"/>
  <c r="H829" i="1"/>
  <c r="C829" i="1"/>
  <c r="O829" i="1" s="1"/>
  <c r="AD828" i="1"/>
  <c r="AC828" i="1"/>
  <c r="AB828" i="1"/>
  <c r="Y828" i="1"/>
  <c r="X828" i="1"/>
  <c r="P828" i="1"/>
  <c r="M828" i="1"/>
  <c r="K828" i="1"/>
  <c r="I828" i="1"/>
  <c r="J828" i="1" s="1"/>
  <c r="H828" i="1"/>
  <c r="S828" i="1" s="1"/>
  <c r="C828" i="1"/>
  <c r="O828" i="1" s="1"/>
  <c r="AC827" i="1"/>
  <c r="AB827" i="1"/>
  <c r="AD827" i="1" s="1"/>
  <c r="Y827" i="1"/>
  <c r="X827" i="1"/>
  <c r="S827" i="1"/>
  <c r="P827" i="1"/>
  <c r="O827" i="1"/>
  <c r="M827" i="1"/>
  <c r="K827" i="1"/>
  <c r="I827" i="1"/>
  <c r="J827" i="1" s="1"/>
  <c r="H827" i="1"/>
  <c r="C827" i="1"/>
  <c r="AC826" i="1"/>
  <c r="AB826" i="1"/>
  <c r="AD826" i="1" s="1"/>
  <c r="X826" i="1"/>
  <c r="Y826" i="1" s="1"/>
  <c r="S826" i="1"/>
  <c r="P826" i="1"/>
  <c r="O826" i="1"/>
  <c r="R826" i="1" s="1"/>
  <c r="M826" i="1"/>
  <c r="K826" i="1"/>
  <c r="J826" i="1"/>
  <c r="I826" i="1"/>
  <c r="H826" i="1"/>
  <c r="C826" i="1"/>
  <c r="AC825" i="1"/>
  <c r="AB825" i="1"/>
  <c r="AD825" i="1" s="1"/>
  <c r="X825" i="1"/>
  <c r="Y825" i="1" s="1"/>
  <c r="P825" i="1"/>
  <c r="O825" i="1"/>
  <c r="M825" i="1"/>
  <c r="K825" i="1"/>
  <c r="S825" i="1" s="1"/>
  <c r="J825" i="1"/>
  <c r="I825" i="1"/>
  <c r="H825" i="1"/>
  <c r="C825" i="1"/>
  <c r="AD824" i="1"/>
  <c r="AC824" i="1"/>
  <c r="AB824" i="1"/>
  <c r="Y824" i="1"/>
  <c r="X824" i="1"/>
  <c r="P824" i="1"/>
  <c r="M824" i="1"/>
  <c r="K824" i="1"/>
  <c r="I824" i="1"/>
  <c r="J824" i="1" s="1"/>
  <c r="H824" i="1"/>
  <c r="S824" i="1" s="1"/>
  <c r="C824" i="1"/>
  <c r="O824" i="1" s="1"/>
  <c r="AC823" i="1"/>
  <c r="AB823" i="1"/>
  <c r="AD823" i="1" s="1"/>
  <c r="Y823" i="1"/>
  <c r="X823" i="1"/>
  <c r="P823" i="1"/>
  <c r="O823" i="1"/>
  <c r="M823" i="1"/>
  <c r="K823" i="1"/>
  <c r="S823" i="1" s="1"/>
  <c r="I823" i="1"/>
  <c r="J823" i="1" s="1"/>
  <c r="H823" i="1"/>
  <c r="C823" i="1"/>
  <c r="AC822" i="1"/>
  <c r="AB822" i="1"/>
  <c r="AD822" i="1" s="1"/>
  <c r="X822" i="1"/>
  <c r="Y822" i="1" s="1"/>
  <c r="S822" i="1" s="1"/>
  <c r="P822" i="1"/>
  <c r="O822" i="1"/>
  <c r="M822" i="1"/>
  <c r="L822" i="1"/>
  <c r="K822" i="1"/>
  <c r="J822" i="1"/>
  <c r="I822" i="1"/>
  <c r="H822" i="1"/>
  <c r="C822" i="1"/>
  <c r="AD821" i="1"/>
  <c r="AC821" i="1"/>
  <c r="AB821" i="1"/>
  <c r="X821" i="1"/>
  <c r="Y821" i="1" s="1"/>
  <c r="P821" i="1"/>
  <c r="M821" i="1"/>
  <c r="K821" i="1"/>
  <c r="J821" i="1"/>
  <c r="I821" i="1"/>
  <c r="H821" i="1"/>
  <c r="C821" i="1"/>
  <c r="O821" i="1" s="1"/>
  <c r="AC820" i="1"/>
  <c r="AB820" i="1"/>
  <c r="AD820" i="1" s="1"/>
  <c r="Y820" i="1"/>
  <c r="X820" i="1"/>
  <c r="P820" i="1"/>
  <c r="M820" i="1"/>
  <c r="K820" i="1"/>
  <c r="I820" i="1"/>
  <c r="J820" i="1" s="1"/>
  <c r="H820" i="1"/>
  <c r="C820" i="1"/>
  <c r="O820" i="1" s="1"/>
  <c r="AC819" i="1"/>
  <c r="AB819" i="1"/>
  <c r="AD819" i="1" s="1"/>
  <c r="Y819" i="1"/>
  <c r="X819" i="1"/>
  <c r="P819" i="1"/>
  <c r="O819" i="1"/>
  <c r="M819" i="1"/>
  <c r="K819" i="1"/>
  <c r="S819" i="1" s="1"/>
  <c r="I819" i="1"/>
  <c r="J819" i="1" s="1"/>
  <c r="H819" i="1"/>
  <c r="C819" i="1"/>
  <c r="AC818" i="1"/>
  <c r="AB818" i="1"/>
  <c r="AD818" i="1" s="1"/>
  <c r="X818" i="1"/>
  <c r="Y818" i="1" s="1"/>
  <c r="S818" i="1" s="1"/>
  <c r="P818" i="1"/>
  <c r="O818" i="1"/>
  <c r="L818" i="1" s="1"/>
  <c r="M818" i="1"/>
  <c r="K818" i="1"/>
  <c r="J818" i="1"/>
  <c r="I818" i="1"/>
  <c r="H818" i="1"/>
  <c r="C818" i="1"/>
  <c r="AC817" i="1"/>
  <c r="AB817" i="1"/>
  <c r="AD817" i="1" s="1"/>
  <c r="X817" i="1"/>
  <c r="Y817" i="1" s="1"/>
  <c r="P817" i="1"/>
  <c r="O817" i="1"/>
  <c r="M817" i="1"/>
  <c r="K817" i="1"/>
  <c r="J817" i="1"/>
  <c r="I817" i="1"/>
  <c r="H817" i="1"/>
  <c r="C817" i="1"/>
  <c r="AD816" i="1"/>
  <c r="AC816" i="1"/>
  <c r="AB816" i="1"/>
  <c r="Y816" i="1"/>
  <c r="X816" i="1"/>
  <c r="P816" i="1"/>
  <c r="O816" i="1"/>
  <c r="M816" i="1"/>
  <c r="K816" i="1"/>
  <c r="I816" i="1"/>
  <c r="J816" i="1" s="1"/>
  <c r="H816" i="1"/>
  <c r="S816" i="1" s="1"/>
  <c r="C816" i="1"/>
  <c r="AC815" i="1"/>
  <c r="AB815" i="1"/>
  <c r="AD815" i="1" s="1"/>
  <c r="Y815" i="1"/>
  <c r="X815" i="1"/>
  <c r="S815" i="1"/>
  <c r="P815" i="1"/>
  <c r="O815" i="1"/>
  <c r="M815" i="1"/>
  <c r="K815" i="1"/>
  <c r="I815" i="1"/>
  <c r="J815" i="1" s="1"/>
  <c r="H815" i="1"/>
  <c r="C815" i="1"/>
  <c r="AC814" i="1"/>
  <c r="AB814" i="1"/>
  <c r="AD814" i="1" s="1"/>
  <c r="X814" i="1"/>
  <c r="Y814" i="1" s="1"/>
  <c r="R814" i="1"/>
  <c r="P814" i="1"/>
  <c r="O814" i="1"/>
  <c r="M814" i="1"/>
  <c r="L814" i="1"/>
  <c r="K814" i="1"/>
  <c r="S814" i="1" s="1"/>
  <c r="J814" i="1"/>
  <c r="I814" i="1"/>
  <c r="H814" i="1"/>
  <c r="C814" i="1"/>
  <c r="AC813" i="1"/>
  <c r="AD813" i="1" s="1"/>
  <c r="AB813" i="1"/>
  <c r="X813" i="1"/>
  <c r="Y813" i="1" s="1"/>
  <c r="P813" i="1"/>
  <c r="M813" i="1"/>
  <c r="K813" i="1"/>
  <c r="S813" i="1" s="1"/>
  <c r="I813" i="1"/>
  <c r="J813" i="1" s="1"/>
  <c r="H813" i="1"/>
  <c r="C813" i="1"/>
  <c r="O813" i="1" s="1"/>
  <c r="AC812" i="1"/>
  <c r="AB812" i="1"/>
  <c r="AD812" i="1" s="1"/>
  <c r="X812" i="1"/>
  <c r="Y812" i="1" s="1"/>
  <c r="P812" i="1"/>
  <c r="M812" i="1"/>
  <c r="K812" i="1"/>
  <c r="I812" i="1"/>
  <c r="J812" i="1" s="1"/>
  <c r="H812" i="1"/>
  <c r="C812" i="1"/>
  <c r="O812" i="1" s="1"/>
  <c r="AC811" i="1"/>
  <c r="AB811" i="1"/>
  <c r="AD811" i="1" s="1"/>
  <c r="Y811" i="1"/>
  <c r="X811" i="1"/>
  <c r="P811" i="1"/>
  <c r="O811" i="1"/>
  <c r="M811" i="1"/>
  <c r="K811" i="1"/>
  <c r="I811" i="1"/>
  <c r="J811" i="1" s="1"/>
  <c r="H811" i="1"/>
  <c r="C811" i="1"/>
  <c r="AC810" i="1"/>
  <c r="AB810" i="1"/>
  <c r="AD810" i="1" s="1"/>
  <c r="X810" i="1"/>
  <c r="Y810" i="1" s="1"/>
  <c r="P810" i="1"/>
  <c r="O810" i="1"/>
  <c r="M810" i="1"/>
  <c r="L810" i="1"/>
  <c r="K810" i="1"/>
  <c r="I810" i="1"/>
  <c r="J810" i="1" s="1"/>
  <c r="H810" i="1"/>
  <c r="S810" i="1" s="1"/>
  <c r="C810" i="1"/>
  <c r="AC809" i="1"/>
  <c r="AD809" i="1" s="1"/>
  <c r="AB809" i="1"/>
  <c r="X809" i="1"/>
  <c r="Y809" i="1" s="1"/>
  <c r="P809" i="1"/>
  <c r="O809" i="1"/>
  <c r="L809" i="1" s="1"/>
  <c r="M809" i="1"/>
  <c r="K809" i="1"/>
  <c r="I809" i="1"/>
  <c r="J809" i="1" s="1"/>
  <c r="H809" i="1"/>
  <c r="C809" i="1"/>
  <c r="AD808" i="1"/>
  <c r="AC808" i="1"/>
  <c r="AB808" i="1"/>
  <c r="X808" i="1"/>
  <c r="Y808" i="1" s="1"/>
  <c r="P808" i="1"/>
  <c r="M808" i="1"/>
  <c r="K808" i="1"/>
  <c r="I808" i="1"/>
  <c r="J808" i="1" s="1"/>
  <c r="H808" i="1"/>
  <c r="S808" i="1" s="1"/>
  <c r="C808" i="1"/>
  <c r="O808" i="1" s="1"/>
  <c r="AC807" i="1"/>
  <c r="AB807" i="1"/>
  <c r="AD807" i="1" s="1"/>
  <c r="X807" i="1"/>
  <c r="Y807" i="1" s="1"/>
  <c r="P807" i="1"/>
  <c r="M807" i="1"/>
  <c r="K807" i="1"/>
  <c r="J807" i="1"/>
  <c r="I807" i="1"/>
  <c r="H807" i="1"/>
  <c r="C807" i="1"/>
  <c r="O807" i="1" s="1"/>
  <c r="AC806" i="1"/>
  <c r="AB806" i="1"/>
  <c r="X806" i="1"/>
  <c r="Y806" i="1" s="1"/>
  <c r="P806" i="1"/>
  <c r="O806" i="1"/>
  <c r="L806" i="1" s="1"/>
  <c r="M806" i="1"/>
  <c r="K806" i="1"/>
  <c r="I806" i="1"/>
  <c r="S806" i="1" s="1"/>
  <c r="H806" i="1"/>
  <c r="C806" i="1"/>
  <c r="AC805" i="1"/>
  <c r="AB805" i="1"/>
  <c r="AD805" i="1" s="1"/>
  <c r="Y805" i="1"/>
  <c r="X805" i="1"/>
  <c r="P805" i="1"/>
  <c r="M805" i="1"/>
  <c r="K805" i="1"/>
  <c r="I805" i="1"/>
  <c r="J805" i="1" s="1"/>
  <c r="H805" i="1"/>
  <c r="C805" i="1"/>
  <c r="O805" i="1" s="1"/>
  <c r="AC804" i="1"/>
  <c r="AD804" i="1" s="1"/>
  <c r="AB804" i="1"/>
  <c r="Y804" i="1"/>
  <c r="X804" i="1"/>
  <c r="P804" i="1"/>
  <c r="O804" i="1"/>
  <c r="R804" i="1" s="1"/>
  <c r="M804" i="1"/>
  <c r="K804" i="1"/>
  <c r="I804" i="1"/>
  <c r="J804" i="1" s="1"/>
  <c r="H804" i="1"/>
  <c r="S804" i="1" s="1"/>
  <c r="C804" i="1"/>
  <c r="AD803" i="1"/>
  <c r="AC803" i="1"/>
  <c r="AB803" i="1"/>
  <c r="Y803" i="1"/>
  <c r="X803" i="1"/>
  <c r="P803" i="1"/>
  <c r="M803" i="1"/>
  <c r="K803" i="1"/>
  <c r="I803" i="1"/>
  <c r="J803" i="1" s="1"/>
  <c r="H803" i="1"/>
  <c r="C803" i="1"/>
  <c r="O803" i="1" s="1"/>
  <c r="AC802" i="1"/>
  <c r="AB802" i="1"/>
  <c r="AD802" i="1" s="1"/>
  <c r="X802" i="1"/>
  <c r="Y802" i="1" s="1"/>
  <c r="R802" i="1"/>
  <c r="P802" i="1"/>
  <c r="O802" i="1"/>
  <c r="M802" i="1"/>
  <c r="L802" i="1"/>
  <c r="K802" i="1"/>
  <c r="J802" i="1"/>
  <c r="I802" i="1"/>
  <c r="H802" i="1"/>
  <c r="S802" i="1" s="1"/>
  <c r="C802" i="1"/>
  <c r="AD801" i="1"/>
  <c r="AC801" i="1"/>
  <c r="AB801" i="1"/>
  <c r="X801" i="1"/>
  <c r="Y801" i="1" s="1"/>
  <c r="R801" i="1"/>
  <c r="P801" i="1"/>
  <c r="O801" i="1"/>
  <c r="L801" i="1" s="1"/>
  <c r="M801" i="1"/>
  <c r="K801" i="1"/>
  <c r="I801" i="1"/>
  <c r="J801" i="1" s="1"/>
  <c r="H801" i="1"/>
  <c r="C801" i="1"/>
  <c r="AD800" i="1"/>
  <c r="AC800" i="1"/>
  <c r="AB800" i="1"/>
  <c r="Y800" i="1"/>
  <c r="X800" i="1"/>
  <c r="P800" i="1"/>
  <c r="M800" i="1"/>
  <c r="K800" i="1"/>
  <c r="I800" i="1"/>
  <c r="J800" i="1" s="1"/>
  <c r="H800" i="1"/>
  <c r="S800" i="1" s="1"/>
  <c r="C800" i="1"/>
  <c r="O800" i="1" s="1"/>
  <c r="AC799" i="1"/>
  <c r="AB799" i="1"/>
  <c r="AD799" i="1" s="1"/>
  <c r="X799" i="1"/>
  <c r="Y799" i="1" s="1"/>
  <c r="P799" i="1"/>
  <c r="M799" i="1"/>
  <c r="K799" i="1"/>
  <c r="J799" i="1"/>
  <c r="I799" i="1"/>
  <c r="H799" i="1"/>
  <c r="C799" i="1"/>
  <c r="O799" i="1" s="1"/>
  <c r="AC798" i="1"/>
  <c r="AB798" i="1"/>
  <c r="X798" i="1"/>
  <c r="Y798" i="1" s="1"/>
  <c r="S798" i="1"/>
  <c r="P798" i="1"/>
  <c r="O798" i="1"/>
  <c r="L798" i="1" s="1"/>
  <c r="M798" i="1"/>
  <c r="K798" i="1"/>
  <c r="J798" i="1"/>
  <c r="I798" i="1"/>
  <c r="H798" i="1"/>
  <c r="C798" i="1"/>
  <c r="AC797" i="1"/>
  <c r="AB797" i="1"/>
  <c r="AD797" i="1" s="1"/>
  <c r="Y797" i="1"/>
  <c r="X797" i="1"/>
  <c r="P797" i="1"/>
  <c r="M797" i="1"/>
  <c r="K797" i="1"/>
  <c r="I797" i="1"/>
  <c r="J797" i="1" s="1"/>
  <c r="H797" i="1"/>
  <c r="C797" i="1"/>
  <c r="O797" i="1" s="1"/>
  <c r="AC796" i="1"/>
  <c r="AD796" i="1" s="1"/>
  <c r="AB796" i="1"/>
  <c r="Y796" i="1"/>
  <c r="X796" i="1"/>
  <c r="P796" i="1"/>
  <c r="O796" i="1"/>
  <c r="M796" i="1"/>
  <c r="K796" i="1"/>
  <c r="I796" i="1"/>
  <c r="J796" i="1" s="1"/>
  <c r="H796" i="1"/>
  <c r="S796" i="1" s="1"/>
  <c r="C796" i="1"/>
  <c r="AD795" i="1"/>
  <c r="AC795" i="1"/>
  <c r="AB795" i="1"/>
  <c r="Y795" i="1"/>
  <c r="X795" i="1"/>
  <c r="P795" i="1"/>
  <c r="M795" i="1"/>
  <c r="K795" i="1"/>
  <c r="I795" i="1"/>
  <c r="J795" i="1" s="1"/>
  <c r="H795" i="1"/>
  <c r="C795" i="1"/>
  <c r="O795" i="1" s="1"/>
  <c r="AC794" i="1"/>
  <c r="AB794" i="1"/>
  <c r="Y794" i="1"/>
  <c r="X794" i="1"/>
  <c r="P794" i="1"/>
  <c r="M794" i="1"/>
  <c r="K794" i="1"/>
  <c r="J794" i="1"/>
  <c r="I794" i="1"/>
  <c r="H794" i="1"/>
  <c r="S794" i="1" s="1"/>
  <c r="C794" i="1"/>
  <c r="O794" i="1" s="1"/>
  <c r="AD793" i="1"/>
  <c r="AC793" i="1"/>
  <c r="AB793" i="1"/>
  <c r="Y793" i="1"/>
  <c r="X793" i="1"/>
  <c r="S793" i="1"/>
  <c r="P793" i="1"/>
  <c r="M793" i="1"/>
  <c r="L793" i="1"/>
  <c r="K793" i="1"/>
  <c r="J793" i="1"/>
  <c r="I793" i="1"/>
  <c r="H793" i="1"/>
  <c r="C793" i="1"/>
  <c r="O793" i="1" s="1"/>
  <c r="AC792" i="1"/>
  <c r="AB792" i="1"/>
  <c r="AD792" i="1" s="1"/>
  <c r="Y792" i="1"/>
  <c r="X792" i="1"/>
  <c r="P792" i="1"/>
  <c r="M792" i="1"/>
  <c r="K792" i="1"/>
  <c r="J792" i="1"/>
  <c r="I792" i="1"/>
  <c r="H792" i="1"/>
  <c r="S792" i="1" s="1"/>
  <c r="C792" i="1"/>
  <c r="O792" i="1" s="1"/>
  <c r="AC791" i="1"/>
  <c r="AD791" i="1" s="1"/>
  <c r="AB791" i="1"/>
  <c r="X791" i="1"/>
  <c r="Y791" i="1" s="1"/>
  <c r="P791" i="1"/>
  <c r="M791" i="1"/>
  <c r="K791" i="1"/>
  <c r="J791" i="1"/>
  <c r="I791" i="1"/>
  <c r="H791" i="1"/>
  <c r="C791" i="1"/>
  <c r="O791" i="1" s="1"/>
  <c r="AC790" i="1"/>
  <c r="AB790" i="1"/>
  <c r="X790" i="1"/>
  <c r="Y790" i="1" s="1"/>
  <c r="P790" i="1"/>
  <c r="M790" i="1"/>
  <c r="K790" i="1"/>
  <c r="J790" i="1"/>
  <c r="I790" i="1"/>
  <c r="H790" i="1"/>
  <c r="C790" i="1"/>
  <c r="O790" i="1" s="1"/>
  <c r="AD789" i="1"/>
  <c r="AC789" i="1"/>
  <c r="AB789" i="1"/>
  <c r="Y789" i="1"/>
  <c r="X789" i="1"/>
  <c r="P789" i="1"/>
  <c r="M789" i="1"/>
  <c r="L789" i="1"/>
  <c r="K789" i="1"/>
  <c r="I789" i="1"/>
  <c r="J789" i="1" s="1"/>
  <c r="H789" i="1"/>
  <c r="S789" i="1" s="1"/>
  <c r="C789" i="1"/>
  <c r="O789" i="1" s="1"/>
  <c r="AC788" i="1"/>
  <c r="AB788" i="1"/>
  <c r="AD788" i="1" s="1"/>
  <c r="Y788" i="1"/>
  <c r="X788" i="1"/>
  <c r="P788" i="1"/>
  <c r="M788" i="1"/>
  <c r="K788" i="1"/>
  <c r="S788" i="1" s="1"/>
  <c r="J788" i="1"/>
  <c r="I788" i="1"/>
  <c r="H788" i="1"/>
  <c r="C788" i="1"/>
  <c r="O788" i="1" s="1"/>
  <c r="AC787" i="1"/>
  <c r="AB787" i="1"/>
  <c r="AD787" i="1" s="1"/>
  <c r="Y787" i="1"/>
  <c r="X787" i="1"/>
  <c r="P787" i="1"/>
  <c r="M787" i="1"/>
  <c r="K787" i="1"/>
  <c r="J787" i="1"/>
  <c r="I787" i="1"/>
  <c r="H787" i="1"/>
  <c r="C787" i="1"/>
  <c r="O787" i="1" s="1"/>
  <c r="AC786" i="1"/>
  <c r="AB786" i="1"/>
  <c r="Y786" i="1"/>
  <c r="X786" i="1"/>
  <c r="P786" i="1"/>
  <c r="M786" i="1"/>
  <c r="K786" i="1"/>
  <c r="S786" i="1" s="1"/>
  <c r="J786" i="1"/>
  <c r="I786" i="1"/>
  <c r="H786" i="1"/>
  <c r="C786" i="1"/>
  <c r="O786" i="1" s="1"/>
  <c r="AD785" i="1"/>
  <c r="AC785" i="1"/>
  <c r="AB785" i="1"/>
  <c r="X785" i="1"/>
  <c r="Y785" i="1" s="1"/>
  <c r="P785" i="1"/>
  <c r="M785" i="1"/>
  <c r="K785" i="1"/>
  <c r="J785" i="1"/>
  <c r="I785" i="1"/>
  <c r="H785" i="1"/>
  <c r="C785" i="1"/>
  <c r="O785" i="1" s="1"/>
  <c r="L785" i="1" s="1"/>
  <c r="AD784" i="1"/>
  <c r="AC784" i="1"/>
  <c r="AB784" i="1"/>
  <c r="Y784" i="1"/>
  <c r="X784" i="1"/>
  <c r="P784" i="1"/>
  <c r="M784" i="1"/>
  <c r="K784" i="1"/>
  <c r="J784" i="1"/>
  <c r="I784" i="1"/>
  <c r="H784" i="1"/>
  <c r="S784" i="1" s="1"/>
  <c r="C784" i="1"/>
  <c r="O784" i="1" s="1"/>
  <c r="AC783" i="1"/>
  <c r="AB783" i="1"/>
  <c r="AD783" i="1" s="1"/>
  <c r="Y783" i="1"/>
  <c r="X783" i="1"/>
  <c r="P783" i="1"/>
  <c r="M783" i="1"/>
  <c r="K783" i="1"/>
  <c r="J783" i="1"/>
  <c r="I783" i="1"/>
  <c r="H783" i="1"/>
  <c r="C783" i="1"/>
  <c r="O783" i="1" s="1"/>
  <c r="AC782" i="1"/>
  <c r="AB782" i="1"/>
  <c r="AD782" i="1" s="1"/>
  <c r="Y782" i="1"/>
  <c r="S782" i="1" s="1"/>
  <c r="X782" i="1"/>
  <c r="P782" i="1"/>
  <c r="M782" i="1"/>
  <c r="K782" i="1"/>
  <c r="J782" i="1"/>
  <c r="I782" i="1"/>
  <c r="H782" i="1"/>
  <c r="C782" i="1"/>
  <c r="O782" i="1" s="1"/>
  <c r="AC781" i="1"/>
  <c r="AD781" i="1" s="1"/>
  <c r="AB781" i="1"/>
  <c r="Y781" i="1"/>
  <c r="X781" i="1"/>
  <c r="P781" i="1"/>
  <c r="M781" i="1"/>
  <c r="K781" i="1"/>
  <c r="S781" i="1" s="1"/>
  <c r="J781" i="1"/>
  <c r="I781" i="1"/>
  <c r="H781" i="1"/>
  <c r="C781" i="1"/>
  <c r="O781" i="1" s="1"/>
  <c r="AD780" i="1"/>
  <c r="AC780" i="1"/>
  <c r="AB780" i="1"/>
  <c r="Y780" i="1"/>
  <c r="X780" i="1"/>
  <c r="P780" i="1"/>
  <c r="M780" i="1"/>
  <c r="K780" i="1"/>
  <c r="I780" i="1"/>
  <c r="J780" i="1" s="1"/>
  <c r="H780" i="1"/>
  <c r="S780" i="1" s="1"/>
  <c r="C780" i="1"/>
  <c r="O780" i="1" s="1"/>
  <c r="AD779" i="1"/>
  <c r="AC779" i="1"/>
  <c r="AB779" i="1"/>
  <c r="Y779" i="1"/>
  <c r="X779" i="1"/>
  <c r="P779" i="1"/>
  <c r="M779" i="1"/>
  <c r="K779" i="1"/>
  <c r="I779" i="1"/>
  <c r="J779" i="1" s="1"/>
  <c r="H779" i="1"/>
  <c r="C779" i="1"/>
  <c r="O779" i="1" s="1"/>
  <c r="AC778" i="1"/>
  <c r="AB778" i="1"/>
  <c r="Y778" i="1"/>
  <c r="X778" i="1"/>
  <c r="P778" i="1"/>
  <c r="M778" i="1"/>
  <c r="K778" i="1"/>
  <c r="J778" i="1"/>
  <c r="I778" i="1"/>
  <c r="H778" i="1"/>
  <c r="S778" i="1" s="1"/>
  <c r="C778" i="1"/>
  <c r="O778" i="1" s="1"/>
  <c r="AD777" i="1"/>
  <c r="AC777" i="1"/>
  <c r="AB777" i="1"/>
  <c r="Y777" i="1"/>
  <c r="S777" i="1" s="1"/>
  <c r="X777" i="1"/>
  <c r="R777" i="1"/>
  <c r="P777" i="1"/>
  <c r="M777" i="1"/>
  <c r="L777" i="1"/>
  <c r="K777" i="1"/>
  <c r="J777" i="1"/>
  <c r="I777" i="1"/>
  <c r="H777" i="1"/>
  <c r="C777" i="1"/>
  <c r="O777" i="1" s="1"/>
  <c r="AC776" i="1"/>
  <c r="AB776" i="1"/>
  <c r="AD776" i="1" s="1"/>
  <c r="Y776" i="1"/>
  <c r="X776" i="1"/>
  <c r="P776" i="1"/>
  <c r="M776" i="1"/>
  <c r="K776" i="1"/>
  <c r="S776" i="1" s="1"/>
  <c r="J776" i="1"/>
  <c r="I776" i="1"/>
  <c r="H776" i="1"/>
  <c r="C776" i="1"/>
  <c r="O776" i="1" s="1"/>
  <c r="AC775" i="1"/>
  <c r="AD775" i="1" s="1"/>
  <c r="AB775" i="1"/>
  <c r="X775" i="1"/>
  <c r="Y775" i="1" s="1"/>
  <c r="P775" i="1"/>
  <c r="M775" i="1"/>
  <c r="K775" i="1"/>
  <c r="J775" i="1"/>
  <c r="I775" i="1"/>
  <c r="H775" i="1"/>
  <c r="C775" i="1"/>
  <c r="O775" i="1" s="1"/>
  <c r="AC774" i="1"/>
  <c r="AB774" i="1"/>
  <c r="X774" i="1"/>
  <c r="Y774" i="1" s="1"/>
  <c r="P774" i="1"/>
  <c r="M774" i="1"/>
  <c r="K774" i="1"/>
  <c r="J774" i="1"/>
  <c r="I774" i="1"/>
  <c r="H774" i="1"/>
  <c r="S774" i="1" s="1"/>
  <c r="C774" i="1"/>
  <c r="O774" i="1" s="1"/>
  <c r="AD773" i="1"/>
  <c r="AC773" i="1"/>
  <c r="AB773" i="1"/>
  <c r="Y773" i="1"/>
  <c r="X773" i="1"/>
  <c r="P773" i="1"/>
  <c r="M773" i="1"/>
  <c r="L773" i="1"/>
  <c r="K773" i="1"/>
  <c r="I773" i="1"/>
  <c r="J773" i="1" s="1"/>
  <c r="H773" i="1"/>
  <c r="S773" i="1" s="1"/>
  <c r="C773" i="1"/>
  <c r="O773" i="1" s="1"/>
  <c r="AC772" i="1"/>
  <c r="AB772" i="1"/>
  <c r="AD772" i="1" s="1"/>
  <c r="Y772" i="1"/>
  <c r="X772" i="1"/>
  <c r="P772" i="1"/>
  <c r="M772" i="1"/>
  <c r="K772" i="1"/>
  <c r="S772" i="1" s="1"/>
  <c r="J772" i="1"/>
  <c r="I772" i="1"/>
  <c r="H772" i="1"/>
  <c r="C772" i="1"/>
  <c r="O772" i="1" s="1"/>
  <c r="AC771" i="1"/>
  <c r="AB771" i="1"/>
  <c r="AD771" i="1" s="1"/>
  <c r="Y771" i="1"/>
  <c r="X771" i="1"/>
  <c r="P771" i="1"/>
  <c r="M771" i="1"/>
  <c r="K771" i="1"/>
  <c r="J771" i="1"/>
  <c r="I771" i="1"/>
  <c r="H771" i="1"/>
  <c r="C771" i="1"/>
  <c r="O771" i="1" s="1"/>
  <c r="AC770" i="1"/>
  <c r="AB770" i="1"/>
  <c r="Y770" i="1"/>
  <c r="X770" i="1"/>
  <c r="P770" i="1"/>
  <c r="M770" i="1"/>
  <c r="K770" i="1"/>
  <c r="S770" i="1" s="1"/>
  <c r="J770" i="1"/>
  <c r="I770" i="1"/>
  <c r="H770" i="1"/>
  <c r="C770" i="1"/>
  <c r="O770" i="1" s="1"/>
  <c r="AD769" i="1"/>
  <c r="AC769" i="1"/>
  <c r="AB769" i="1"/>
  <c r="X769" i="1"/>
  <c r="Y769" i="1" s="1"/>
  <c r="P769" i="1"/>
  <c r="M769" i="1"/>
  <c r="L769" i="1"/>
  <c r="K769" i="1"/>
  <c r="J769" i="1"/>
  <c r="I769" i="1"/>
  <c r="H769" i="1"/>
  <c r="C769" i="1"/>
  <c r="O769" i="1" s="1"/>
  <c r="R769" i="1" s="1"/>
  <c r="AD768" i="1"/>
  <c r="AC768" i="1"/>
  <c r="AB768" i="1"/>
  <c r="Y768" i="1"/>
  <c r="X768" i="1"/>
  <c r="P768" i="1"/>
  <c r="M768" i="1"/>
  <c r="K768" i="1"/>
  <c r="J768" i="1"/>
  <c r="I768" i="1"/>
  <c r="H768" i="1"/>
  <c r="S768" i="1" s="1"/>
  <c r="C768" i="1"/>
  <c r="O768" i="1" s="1"/>
  <c r="AC767" i="1"/>
  <c r="AB767" i="1"/>
  <c r="AD767" i="1" s="1"/>
  <c r="Y767" i="1"/>
  <c r="X767" i="1"/>
  <c r="P767" i="1"/>
  <c r="M767" i="1"/>
  <c r="K767" i="1"/>
  <c r="J767" i="1"/>
  <c r="I767" i="1"/>
  <c r="H767" i="1"/>
  <c r="C767" i="1"/>
  <c r="O767" i="1" s="1"/>
  <c r="AC766" i="1"/>
  <c r="AB766" i="1"/>
  <c r="AD766" i="1" s="1"/>
  <c r="Y766" i="1"/>
  <c r="X766" i="1"/>
  <c r="S766" i="1"/>
  <c r="P766" i="1"/>
  <c r="M766" i="1"/>
  <c r="K766" i="1"/>
  <c r="J766" i="1"/>
  <c r="I766" i="1"/>
  <c r="H766" i="1"/>
  <c r="C766" i="1"/>
  <c r="O766" i="1" s="1"/>
  <c r="AC765" i="1"/>
  <c r="AB765" i="1"/>
  <c r="AD765" i="1" s="1"/>
  <c r="Y765" i="1"/>
  <c r="X765" i="1"/>
  <c r="P765" i="1"/>
  <c r="M765" i="1"/>
  <c r="K765" i="1"/>
  <c r="I765" i="1"/>
  <c r="J765" i="1" s="1"/>
  <c r="H765" i="1"/>
  <c r="S765" i="1" s="1"/>
  <c r="C765" i="1"/>
  <c r="O765" i="1" s="1"/>
  <c r="AD764" i="1"/>
  <c r="AC764" i="1"/>
  <c r="AB764" i="1"/>
  <c r="Y764" i="1"/>
  <c r="X764" i="1"/>
  <c r="P764" i="1"/>
  <c r="M764" i="1"/>
  <c r="K764" i="1"/>
  <c r="J764" i="1"/>
  <c r="I764" i="1"/>
  <c r="H764" i="1"/>
  <c r="S764" i="1" s="1"/>
  <c r="C764" i="1"/>
  <c r="O764" i="1" s="1"/>
  <c r="AC763" i="1"/>
  <c r="AB763" i="1"/>
  <c r="AD763" i="1" s="1"/>
  <c r="X763" i="1"/>
  <c r="Y763" i="1" s="1"/>
  <c r="P763" i="1"/>
  <c r="M763" i="1"/>
  <c r="K763" i="1"/>
  <c r="I763" i="1"/>
  <c r="J763" i="1" s="1"/>
  <c r="H763" i="1"/>
  <c r="C763" i="1"/>
  <c r="O763" i="1" s="1"/>
  <c r="AD762" i="1"/>
  <c r="AC762" i="1"/>
  <c r="AB762" i="1"/>
  <c r="Y762" i="1"/>
  <c r="X762" i="1"/>
  <c r="P762" i="1"/>
  <c r="M762" i="1"/>
  <c r="K762" i="1"/>
  <c r="S762" i="1" s="1"/>
  <c r="I762" i="1"/>
  <c r="J762" i="1" s="1"/>
  <c r="H762" i="1"/>
  <c r="C762" i="1"/>
  <c r="O762" i="1" s="1"/>
  <c r="AC761" i="1"/>
  <c r="AB761" i="1"/>
  <c r="AD761" i="1" s="1"/>
  <c r="X761" i="1"/>
  <c r="Y761" i="1" s="1"/>
  <c r="P761" i="1"/>
  <c r="M761" i="1"/>
  <c r="K761" i="1"/>
  <c r="I761" i="1"/>
  <c r="J761" i="1" s="1"/>
  <c r="H761" i="1"/>
  <c r="S761" i="1" s="1"/>
  <c r="C761" i="1"/>
  <c r="O761" i="1" s="1"/>
  <c r="AD760" i="1"/>
  <c r="AC760" i="1"/>
  <c r="AB760" i="1"/>
  <c r="X760" i="1"/>
  <c r="Y760" i="1" s="1"/>
  <c r="P760" i="1"/>
  <c r="M760" i="1"/>
  <c r="K760" i="1"/>
  <c r="S760" i="1" s="1"/>
  <c r="J760" i="1"/>
  <c r="I760" i="1"/>
  <c r="H760" i="1"/>
  <c r="C760" i="1"/>
  <c r="O760" i="1" s="1"/>
  <c r="AC759" i="1"/>
  <c r="AB759" i="1"/>
  <c r="AD759" i="1" s="1"/>
  <c r="X759" i="1"/>
  <c r="Y759" i="1" s="1"/>
  <c r="S759" i="1" s="1"/>
  <c r="P759" i="1"/>
  <c r="M759" i="1"/>
  <c r="K759" i="1"/>
  <c r="I759" i="1"/>
  <c r="J759" i="1" s="1"/>
  <c r="H759" i="1"/>
  <c r="C759" i="1"/>
  <c r="O759" i="1" s="1"/>
  <c r="AD758" i="1"/>
  <c r="AC758" i="1"/>
  <c r="AB758" i="1"/>
  <c r="Y758" i="1"/>
  <c r="X758" i="1"/>
  <c r="P758" i="1"/>
  <c r="M758" i="1"/>
  <c r="K758" i="1"/>
  <c r="S758" i="1" s="1"/>
  <c r="I758" i="1"/>
  <c r="J758" i="1" s="1"/>
  <c r="H758" i="1"/>
  <c r="C758" i="1"/>
  <c r="O758" i="1" s="1"/>
  <c r="AC757" i="1"/>
  <c r="AB757" i="1"/>
  <c r="AD757" i="1" s="1"/>
  <c r="X757" i="1"/>
  <c r="Y757" i="1" s="1"/>
  <c r="P757" i="1"/>
  <c r="M757" i="1"/>
  <c r="K757" i="1"/>
  <c r="I757" i="1"/>
  <c r="J757" i="1" s="1"/>
  <c r="H757" i="1"/>
  <c r="S757" i="1" s="1"/>
  <c r="C757" i="1"/>
  <c r="O757" i="1" s="1"/>
  <c r="AD756" i="1"/>
  <c r="AC756" i="1"/>
  <c r="AB756" i="1"/>
  <c r="X756" i="1"/>
  <c r="Y756" i="1" s="1"/>
  <c r="P756" i="1"/>
  <c r="M756" i="1"/>
  <c r="K756" i="1"/>
  <c r="J756" i="1"/>
  <c r="I756" i="1"/>
  <c r="H756" i="1"/>
  <c r="C756" i="1"/>
  <c r="O756" i="1" s="1"/>
  <c r="AC755" i="1"/>
  <c r="AB755" i="1"/>
  <c r="AD755" i="1" s="1"/>
  <c r="X755" i="1"/>
  <c r="Y755" i="1" s="1"/>
  <c r="P755" i="1"/>
  <c r="M755" i="1"/>
  <c r="K755" i="1"/>
  <c r="S755" i="1" s="1"/>
  <c r="I755" i="1"/>
  <c r="J755" i="1" s="1"/>
  <c r="H755" i="1"/>
  <c r="C755" i="1"/>
  <c r="O755" i="1" s="1"/>
  <c r="AD754" i="1"/>
  <c r="AC754" i="1"/>
  <c r="AB754" i="1"/>
  <c r="X754" i="1"/>
  <c r="Y754" i="1" s="1"/>
  <c r="P754" i="1"/>
  <c r="M754" i="1"/>
  <c r="K754" i="1"/>
  <c r="I754" i="1"/>
  <c r="J754" i="1" s="1"/>
  <c r="H754" i="1"/>
  <c r="C754" i="1"/>
  <c r="O754" i="1" s="1"/>
  <c r="AC753" i="1"/>
  <c r="AB753" i="1"/>
  <c r="AD753" i="1" s="1"/>
  <c r="X753" i="1"/>
  <c r="Y753" i="1" s="1"/>
  <c r="P753" i="1"/>
  <c r="O753" i="1"/>
  <c r="M753" i="1"/>
  <c r="K753" i="1"/>
  <c r="S753" i="1" s="1"/>
  <c r="I753" i="1"/>
  <c r="J753" i="1" s="1"/>
  <c r="H753" i="1"/>
  <c r="C753" i="1"/>
  <c r="AD752" i="1"/>
  <c r="AC752" i="1"/>
  <c r="AB752" i="1"/>
  <c r="X752" i="1"/>
  <c r="Y752" i="1" s="1"/>
  <c r="P752" i="1"/>
  <c r="M752" i="1"/>
  <c r="K752" i="1"/>
  <c r="I752" i="1"/>
  <c r="J752" i="1" s="1"/>
  <c r="H752" i="1"/>
  <c r="C752" i="1"/>
  <c r="O752" i="1" s="1"/>
  <c r="AC751" i="1"/>
  <c r="AB751" i="1"/>
  <c r="AD751" i="1" s="1"/>
  <c r="X751" i="1"/>
  <c r="Y751" i="1" s="1"/>
  <c r="P751" i="1"/>
  <c r="M751" i="1"/>
  <c r="K751" i="1"/>
  <c r="S751" i="1" s="1"/>
  <c r="I751" i="1"/>
  <c r="J751" i="1" s="1"/>
  <c r="H751" i="1"/>
  <c r="C751" i="1"/>
  <c r="O751" i="1" s="1"/>
  <c r="AD750" i="1"/>
  <c r="AC750" i="1"/>
  <c r="AB750" i="1"/>
  <c r="X750" i="1"/>
  <c r="Y750" i="1" s="1"/>
  <c r="P750" i="1"/>
  <c r="M750" i="1"/>
  <c r="K750" i="1"/>
  <c r="S750" i="1" s="1"/>
  <c r="I750" i="1"/>
  <c r="J750" i="1" s="1"/>
  <c r="H750" i="1"/>
  <c r="C750" i="1"/>
  <c r="O750" i="1" s="1"/>
  <c r="AC749" i="1"/>
  <c r="AB749" i="1"/>
  <c r="AD749" i="1" s="1"/>
  <c r="X749" i="1"/>
  <c r="Y749" i="1" s="1"/>
  <c r="P749" i="1"/>
  <c r="M749" i="1"/>
  <c r="K749" i="1"/>
  <c r="S749" i="1" s="1"/>
  <c r="I749" i="1"/>
  <c r="J749" i="1" s="1"/>
  <c r="H749" i="1"/>
  <c r="C749" i="1"/>
  <c r="O749" i="1" s="1"/>
  <c r="AD748" i="1"/>
  <c r="AC748" i="1"/>
  <c r="AB748" i="1"/>
  <c r="X748" i="1"/>
  <c r="Y748" i="1" s="1"/>
  <c r="P748" i="1"/>
  <c r="M748" i="1"/>
  <c r="K748" i="1"/>
  <c r="S748" i="1" s="1"/>
  <c r="I748" i="1"/>
  <c r="J748" i="1" s="1"/>
  <c r="H748" i="1"/>
  <c r="C748" i="1"/>
  <c r="O748" i="1" s="1"/>
  <c r="AC747" i="1"/>
  <c r="AB747" i="1"/>
  <c r="AD747" i="1" s="1"/>
  <c r="X747" i="1"/>
  <c r="Y747" i="1" s="1"/>
  <c r="S747" i="1" s="1"/>
  <c r="P747" i="1"/>
  <c r="M747" i="1"/>
  <c r="K747" i="1"/>
  <c r="I747" i="1"/>
  <c r="J747" i="1" s="1"/>
  <c r="H747" i="1"/>
  <c r="C747" i="1"/>
  <c r="O747" i="1" s="1"/>
  <c r="AD746" i="1"/>
  <c r="AC746" i="1"/>
  <c r="AB746" i="1"/>
  <c r="X746" i="1"/>
  <c r="Y746" i="1" s="1"/>
  <c r="P746" i="1"/>
  <c r="M746" i="1"/>
  <c r="K746" i="1"/>
  <c r="S746" i="1" s="1"/>
  <c r="I746" i="1"/>
  <c r="J746" i="1" s="1"/>
  <c r="H746" i="1"/>
  <c r="C746" i="1"/>
  <c r="O746" i="1" s="1"/>
  <c r="AC745" i="1"/>
  <c r="AB745" i="1"/>
  <c r="AD745" i="1" s="1"/>
  <c r="X745" i="1"/>
  <c r="Y745" i="1" s="1"/>
  <c r="S745" i="1"/>
  <c r="P745" i="1"/>
  <c r="O745" i="1"/>
  <c r="M745" i="1"/>
  <c r="K745" i="1"/>
  <c r="I745" i="1"/>
  <c r="J745" i="1" s="1"/>
  <c r="H745" i="1"/>
  <c r="C745" i="1"/>
  <c r="AD744" i="1"/>
  <c r="AC744" i="1"/>
  <c r="AB744" i="1"/>
  <c r="X744" i="1"/>
  <c r="Y744" i="1" s="1"/>
  <c r="P744" i="1"/>
  <c r="M744" i="1"/>
  <c r="K744" i="1"/>
  <c r="I744" i="1"/>
  <c r="J744" i="1" s="1"/>
  <c r="H744" i="1"/>
  <c r="C744" i="1"/>
  <c r="O744" i="1" s="1"/>
  <c r="AC743" i="1"/>
  <c r="AB743" i="1"/>
  <c r="AD743" i="1" s="1"/>
  <c r="X743" i="1"/>
  <c r="Y743" i="1" s="1"/>
  <c r="S743" i="1" s="1"/>
  <c r="P743" i="1"/>
  <c r="M743" i="1"/>
  <c r="K743" i="1"/>
  <c r="I743" i="1"/>
  <c r="J743" i="1" s="1"/>
  <c r="H743" i="1"/>
  <c r="C743" i="1"/>
  <c r="O743" i="1" s="1"/>
  <c r="AD742" i="1"/>
  <c r="AC742" i="1"/>
  <c r="AB742" i="1"/>
  <c r="X742" i="1"/>
  <c r="Y742" i="1" s="1"/>
  <c r="P742" i="1"/>
  <c r="M742" i="1"/>
  <c r="K742" i="1"/>
  <c r="S742" i="1" s="1"/>
  <c r="I742" i="1"/>
  <c r="J742" i="1" s="1"/>
  <c r="H742" i="1"/>
  <c r="C742" i="1"/>
  <c r="O742" i="1" s="1"/>
  <c r="AC741" i="1"/>
  <c r="AB741" i="1"/>
  <c r="AD741" i="1" s="1"/>
  <c r="X741" i="1"/>
  <c r="Y741" i="1" s="1"/>
  <c r="S741" i="1"/>
  <c r="P741" i="1"/>
  <c r="O741" i="1"/>
  <c r="M741" i="1"/>
  <c r="K741" i="1"/>
  <c r="I741" i="1"/>
  <c r="J741" i="1" s="1"/>
  <c r="H741" i="1"/>
  <c r="C741" i="1"/>
  <c r="AD740" i="1"/>
  <c r="AC740" i="1"/>
  <c r="AB740" i="1"/>
  <c r="Y740" i="1"/>
  <c r="X740" i="1"/>
  <c r="P740" i="1"/>
  <c r="M740" i="1"/>
  <c r="K740" i="1"/>
  <c r="I740" i="1"/>
  <c r="J740" i="1" s="1"/>
  <c r="H740" i="1"/>
  <c r="C740" i="1"/>
  <c r="O740" i="1" s="1"/>
  <c r="AD739" i="1"/>
  <c r="AC739" i="1"/>
  <c r="AB739" i="1"/>
  <c r="X739" i="1"/>
  <c r="Y739" i="1" s="1"/>
  <c r="P739" i="1"/>
  <c r="O739" i="1"/>
  <c r="L739" i="1" s="1"/>
  <c r="M739" i="1"/>
  <c r="K739" i="1"/>
  <c r="I739" i="1"/>
  <c r="J739" i="1" s="1"/>
  <c r="H739" i="1"/>
  <c r="S739" i="1" s="1"/>
  <c r="C739" i="1"/>
  <c r="AC738" i="1"/>
  <c r="AB738" i="1"/>
  <c r="AD738" i="1" s="1"/>
  <c r="Y738" i="1"/>
  <c r="X738" i="1"/>
  <c r="P738" i="1"/>
  <c r="M738" i="1"/>
  <c r="K738" i="1"/>
  <c r="S738" i="1" s="1"/>
  <c r="I738" i="1"/>
  <c r="J738" i="1" s="1"/>
  <c r="H738" i="1"/>
  <c r="C738" i="1"/>
  <c r="O738" i="1" s="1"/>
  <c r="AD737" i="1"/>
  <c r="AC737" i="1"/>
  <c r="AB737" i="1"/>
  <c r="X737" i="1"/>
  <c r="Y737" i="1" s="1"/>
  <c r="P737" i="1"/>
  <c r="O737" i="1"/>
  <c r="L737" i="1" s="1"/>
  <c r="M737" i="1"/>
  <c r="K737" i="1"/>
  <c r="I737" i="1"/>
  <c r="J737" i="1" s="1"/>
  <c r="H737" i="1"/>
  <c r="S737" i="1" s="1"/>
  <c r="C737" i="1"/>
  <c r="AD736" i="1"/>
  <c r="AC736" i="1"/>
  <c r="AB736" i="1"/>
  <c r="X736" i="1"/>
  <c r="Y736" i="1" s="1"/>
  <c r="P736" i="1"/>
  <c r="M736" i="1"/>
  <c r="K736" i="1"/>
  <c r="I736" i="1"/>
  <c r="J736" i="1" s="1"/>
  <c r="H736" i="1"/>
  <c r="C736" i="1"/>
  <c r="O736" i="1" s="1"/>
  <c r="AC735" i="1"/>
  <c r="AD735" i="1" s="1"/>
  <c r="AB735" i="1"/>
  <c r="X735" i="1"/>
  <c r="Y735" i="1" s="1"/>
  <c r="P735" i="1"/>
  <c r="O735" i="1"/>
  <c r="L735" i="1" s="1"/>
  <c r="M735" i="1"/>
  <c r="K735" i="1"/>
  <c r="I735" i="1"/>
  <c r="J735" i="1" s="1"/>
  <c r="H735" i="1"/>
  <c r="S735" i="1" s="1"/>
  <c r="C735" i="1"/>
  <c r="AD734" i="1"/>
  <c r="AC734" i="1"/>
  <c r="AB734" i="1"/>
  <c r="Y734" i="1"/>
  <c r="X734" i="1"/>
  <c r="P734" i="1"/>
  <c r="M734" i="1"/>
  <c r="K734" i="1"/>
  <c r="S734" i="1" s="1"/>
  <c r="I734" i="1"/>
  <c r="J734" i="1" s="1"/>
  <c r="H734" i="1"/>
  <c r="C734" i="1"/>
  <c r="O734" i="1" s="1"/>
  <c r="AD733" i="1"/>
  <c r="AC733" i="1"/>
  <c r="AB733" i="1"/>
  <c r="X733" i="1"/>
  <c r="Y733" i="1" s="1"/>
  <c r="P733" i="1"/>
  <c r="O733" i="1"/>
  <c r="L733" i="1" s="1"/>
  <c r="M733" i="1"/>
  <c r="K733" i="1"/>
  <c r="I733" i="1"/>
  <c r="J733" i="1" s="1"/>
  <c r="H733" i="1"/>
  <c r="S733" i="1" s="1"/>
  <c r="C733" i="1"/>
  <c r="AD732" i="1"/>
  <c r="AC732" i="1"/>
  <c r="AB732" i="1"/>
  <c r="X732" i="1"/>
  <c r="Y732" i="1" s="1"/>
  <c r="P732" i="1"/>
  <c r="M732" i="1"/>
  <c r="K732" i="1"/>
  <c r="I732" i="1"/>
  <c r="J732" i="1" s="1"/>
  <c r="H732" i="1"/>
  <c r="C732" i="1"/>
  <c r="O732" i="1" s="1"/>
  <c r="AC731" i="1"/>
  <c r="AD731" i="1" s="1"/>
  <c r="AB731" i="1"/>
  <c r="X731" i="1"/>
  <c r="Y731" i="1" s="1"/>
  <c r="P731" i="1"/>
  <c r="O731" i="1"/>
  <c r="L731" i="1" s="1"/>
  <c r="M731" i="1"/>
  <c r="K731" i="1"/>
  <c r="I731" i="1"/>
  <c r="J731" i="1" s="1"/>
  <c r="H731" i="1"/>
  <c r="S731" i="1" s="1"/>
  <c r="C731" i="1"/>
  <c r="AD730" i="1"/>
  <c r="AC730" i="1"/>
  <c r="AB730" i="1"/>
  <c r="X730" i="1"/>
  <c r="Y730" i="1" s="1"/>
  <c r="P730" i="1"/>
  <c r="M730" i="1"/>
  <c r="K730" i="1"/>
  <c r="S730" i="1" s="1"/>
  <c r="I730" i="1"/>
  <c r="J730" i="1" s="1"/>
  <c r="H730" i="1"/>
  <c r="C730" i="1"/>
  <c r="O730" i="1" s="1"/>
  <c r="AC729" i="1"/>
  <c r="AD729" i="1" s="1"/>
  <c r="AB729" i="1"/>
  <c r="X729" i="1"/>
  <c r="Y729" i="1" s="1"/>
  <c r="P729" i="1"/>
  <c r="M729" i="1"/>
  <c r="K729" i="1"/>
  <c r="I729" i="1"/>
  <c r="J729" i="1" s="1"/>
  <c r="H729" i="1"/>
  <c r="S729" i="1" s="1"/>
  <c r="C729" i="1"/>
  <c r="O729" i="1" s="1"/>
  <c r="AD728" i="1"/>
  <c r="AC728" i="1"/>
  <c r="AB728" i="1"/>
  <c r="X728" i="1"/>
  <c r="Y728" i="1" s="1"/>
  <c r="P728" i="1"/>
  <c r="M728" i="1"/>
  <c r="K728" i="1"/>
  <c r="J728" i="1"/>
  <c r="I728" i="1"/>
  <c r="H728" i="1"/>
  <c r="C728" i="1"/>
  <c r="O728" i="1" s="1"/>
  <c r="AC727" i="1"/>
  <c r="AB727" i="1"/>
  <c r="AD727" i="1" s="1"/>
  <c r="X727" i="1"/>
  <c r="Y727" i="1" s="1"/>
  <c r="P727" i="1"/>
  <c r="O727" i="1"/>
  <c r="M727" i="1"/>
  <c r="L727" i="1"/>
  <c r="K727" i="1"/>
  <c r="I727" i="1"/>
  <c r="J727" i="1" s="1"/>
  <c r="H727" i="1"/>
  <c r="S727" i="1" s="1"/>
  <c r="C727" i="1"/>
  <c r="AD726" i="1"/>
  <c r="AC726" i="1"/>
  <c r="AB726" i="1"/>
  <c r="X726" i="1"/>
  <c r="Y726" i="1" s="1"/>
  <c r="P726" i="1"/>
  <c r="M726" i="1"/>
  <c r="K726" i="1"/>
  <c r="S726" i="1" s="1"/>
  <c r="I726" i="1"/>
  <c r="J726" i="1" s="1"/>
  <c r="H726" i="1"/>
  <c r="C726" i="1"/>
  <c r="O726" i="1" s="1"/>
  <c r="AC725" i="1"/>
  <c r="AD725" i="1" s="1"/>
  <c r="AB725" i="1"/>
  <c r="X725" i="1"/>
  <c r="Y725" i="1" s="1"/>
  <c r="P725" i="1"/>
  <c r="M725" i="1"/>
  <c r="K725" i="1"/>
  <c r="I725" i="1"/>
  <c r="J725" i="1" s="1"/>
  <c r="H725" i="1"/>
  <c r="S725" i="1" s="1"/>
  <c r="C725" i="1"/>
  <c r="O725" i="1" s="1"/>
  <c r="AD724" i="1"/>
  <c r="AC724" i="1"/>
  <c r="AB724" i="1"/>
  <c r="X724" i="1"/>
  <c r="Y724" i="1" s="1"/>
  <c r="P724" i="1"/>
  <c r="M724" i="1"/>
  <c r="K724" i="1"/>
  <c r="J724" i="1"/>
  <c r="I724" i="1"/>
  <c r="H724" i="1"/>
  <c r="C724" i="1"/>
  <c r="O724" i="1" s="1"/>
  <c r="AC723" i="1"/>
  <c r="AB723" i="1"/>
  <c r="AD723" i="1" s="1"/>
  <c r="X723" i="1"/>
  <c r="Y723" i="1" s="1"/>
  <c r="P723" i="1"/>
  <c r="O723" i="1"/>
  <c r="R723" i="1" s="1"/>
  <c r="M723" i="1"/>
  <c r="L723" i="1"/>
  <c r="K723" i="1"/>
  <c r="I723" i="1"/>
  <c r="J723" i="1" s="1"/>
  <c r="H723" i="1"/>
  <c r="S723" i="1" s="1"/>
  <c r="C723" i="1"/>
  <c r="AD722" i="1"/>
  <c r="AC722" i="1"/>
  <c r="AB722" i="1"/>
  <c r="X722" i="1"/>
  <c r="Y722" i="1" s="1"/>
  <c r="P722" i="1"/>
  <c r="M722" i="1"/>
  <c r="K722" i="1"/>
  <c r="S722" i="1" s="1"/>
  <c r="I722" i="1"/>
  <c r="J722" i="1" s="1"/>
  <c r="H722" i="1"/>
  <c r="C722" i="1"/>
  <c r="O722" i="1" s="1"/>
  <c r="AC721" i="1"/>
  <c r="AD721" i="1" s="1"/>
  <c r="AB721" i="1"/>
  <c r="X721" i="1"/>
  <c r="Y721" i="1" s="1"/>
  <c r="P721" i="1"/>
  <c r="M721" i="1"/>
  <c r="K721" i="1"/>
  <c r="I721" i="1"/>
  <c r="J721" i="1" s="1"/>
  <c r="H721" i="1"/>
  <c r="S721" i="1" s="1"/>
  <c r="C721" i="1"/>
  <c r="O721" i="1" s="1"/>
  <c r="AD720" i="1"/>
  <c r="AC720" i="1"/>
  <c r="AB720" i="1"/>
  <c r="X720" i="1"/>
  <c r="Y720" i="1" s="1"/>
  <c r="P720" i="1"/>
  <c r="M720" i="1"/>
  <c r="K720" i="1"/>
  <c r="J720" i="1"/>
  <c r="I720" i="1"/>
  <c r="H720" i="1"/>
  <c r="C720" i="1"/>
  <c r="O720" i="1" s="1"/>
  <c r="AC719" i="1"/>
  <c r="AB719" i="1"/>
  <c r="AD719" i="1" s="1"/>
  <c r="X719" i="1"/>
  <c r="Y719" i="1" s="1"/>
  <c r="P719" i="1"/>
  <c r="O719" i="1"/>
  <c r="R719" i="1" s="1"/>
  <c r="M719" i="1"/>
  <c r="L719" i="1"/>
  <c r="K719" i="1"/>
  <c r="I719" i="1"/>
  <c r="J719" i="1" s="1"/>
  <c r="H719" i="1"/>
  <c r="S719" i="1" s="1"/>
  <c r="C719" i="1"/>
  <c r="AD718" i="1"/>
  <c r="AC718" i="1"/>
  <c r="AB718" i="1"/>
  <c r="X718" i="1"/>
  <c r="Y718" i="1" s="1"/>
  <c r="P718" i="1"/>
  <c r="M718" i="1"/>
  <c r="K718" i="1"/>
  <c r="I718" i="1"/>
  <c r="J718" i="1" s="1"/>
  <c r="H718" i="1"/>
  <c r="C718" i="1"/>
  <c r="O718" i="1" s="1"/>
  <c r="AC717" i="1"/>
  <c r="AD717" i="1" s="1"/>
  <c r="AB717" i="1"/>
  <c r="X717" i="1"/>
  <c r="Y717" i="1" s="1"/>
  <c r="P717" i="1"/>
  <c r="M717" i="1"/>
  <c r="K717" i="1"/>
  <c r="I717" i="1"/>
  <c r="J717" i="1" s="1"/>
  <c r="H717" i="1"/>
  <c r="S717" i="1" s="1"/>
  <c r="C717" i="1"/>
  <c r="O717" i="1" s="1"/>
  <c r="AD716" i="1"/>
  <c r="AC716" i="1"/>
  <c r="AB716" i="1"/>
  <c r="X716" i="1"/>
  <c r="Y716" i="1" s="1"/>
  <c r="P716" i="1"/>
  <c r="M716" i="1"/>
  <c r="K716" i="1"/>
  <c r="S716" i="1" s="1"/>
  <c r="J716" i="1"/>
  <c r="I716" i="1"/>
  <c r="H716" i="1"/>
  <c r="C716" i="1"/>
  <c r="O716" i="1" s="1"/>
  <c r="AC715" i="1"/>
  <c r="AB715" i="1"/>
  <c r="AD715" i="1" s="1"/>
  <c r="X715" i="1"/>
  <c r="Y715" i="1" s="1"/>
  <c r="P715" i="1"/>
  <c r="O715" i="1"/>
  <c r="M715" i="1"/>
  <c r="L715" i="1"/>
  <c r="K715" i="1"/>
  <c r="I715" i="1"/>
  <c r="J715" i="1" s="1"/>
  <c r="H715" i="1"/>
  <c r="S715" i="1" s="1"/>
  <c r="C715" i="1"/>
  <c r="AD714" i="1"/>
  <c r="AC714" i="1"/>
  <c r="AB714" i="1"/>
  <c r="X714" i="1"/>
  <c r="Y714" i="1" s="1"/>
  <c r="P714" i="1"/>
  <c r="M714" i="1"/>
  <c r="K714" i="1"/>
  <c r="I714" i="1"/>
  <c r="J714" i="1" s="1"/>
  <c r="H714" i="1"/>
  <c r="C714" i="1"/>
  <c r="O714" i="1" s="1"/>
  <c r="AC713" i="1"/>
  <c r="AD713" i="1" s="1"/>
  <c r="AB713" i="1"/>
  <c r="X713" i="1"/>
  <c r="Y713" i="1" s="1"/>
  <c r="P713" i="1"/>
  <c r="M713" i="1"/>
  <c r="K713" i="1"/>
  <c r="I713" i="1"/>
  <c r="J713" i="1" s="1"/>
  <c r="H713" i="1"/>
  <c r="S713" i="1" s="1"/>
  <c r="C713" i="1"/>
  <c r="O713" i="1" s="1"/>
  <c r="AD712" i="1"/>
  <c r="AC712" i="1"/>
  <c r="AB712" i="1"/>
  <c r="X712" i="1"/>
  <c r="Y712" i="1" s="1"/>
  <c r="P712" i="1"/>
  <c r="M712" i="1"/>
  <c r="K712" i="1"/>
  <c r="J712" i="1"/>
  <c r="I712" i="1"/>
  <c r="H712" i="1"/>
  <c r="C712" i="1"/>
  <c r="O712" i="1" s="1"/>
  <c r="AC711" i="1"/>
  <c r="AB711" i="1"/>
  <c r="AD711" i="1" s="1"/>
  <c r="X711" i="1"/>
  <c r="Y711" i="1" s="1"/>
  <c r="P711" i="1"/>
  <c r="O711" i="1"/>
  <c r="M711" i="1"/>
  <c r="L711" i="1"/>
  <c r="K711" i="1"/>
  <c r="I711" i="1"/>
  <c r="J711" i="1" s="1"/>
  <c r="H711" i="1"/>
  <c r="S711" i="1" s="1"/>
  <c r="C711" i="1"/>
  <c r="AD710" i="1"/>
  <c r="AC710" i="1"/>
  <c r="AB710" i="1"/>
  <c r="X710" i="1"/>
  <c r="Y710" i="1" s="1"/>
  <c r="P710" i="1"/>
  <c r="M710" i="1"/>
  <c r="K710" i="1"/>
  <c r="I710" i="1"/>
  <c r="J710" i="1" s="1"/>
  <c r="H710" i="1"/>
  <c r="C710" i="1"/>
  <c r="O710" i="1" s="1"/>
  <c r="AC709" i="1"/>
  <c r="AD709" i="1" s="1"/>
  <c r="AB709" i="1"/>
  <c r="X709" i="1"/>
  <c r="Y709" i="1" s="1"/>
  <c r="P709" i="1"/>
  <c r="M709" i="1"/>
  <c r="K709" i="1"/>
  <c r="I709" i="1"/>
  <c r="J709" i="1" s="1"/>
  <c r="H709" i="1"/>
  <c r="S709" i="1" s="1"/>
  <c r="C709" i="1"/>
  <c r="O709" i="1" s="1"/>
  <c r="AD708" i="1"/>
  <c r="AC708" i="1"/>
  <c r="AB708" i="1"/>
  <c r="X708" i="1"/>
  <c r="Y708" i="1" s="1"/>
  <c r="P708" i="1"/>
  <c r="M708" i="1"/>
  <c r="K708" i="1"/>
  <c r="S708" i="1" s="1"/>
  <c r="J708" i="1"/>
  <c r="I708" i="1"/>
  <c r="H708" i="1"/>
  <c r="C708" i="1"/>
  <c r="O708" i="1" s="1"/>
  <c r="AC707" i="1"/>
  <c r="AB707" i="1"/>
  <c r="AD707" i="1" s="1"/>
  <c r="X707" i="1"/>
  <c r="Y707" i="1" s="1"/>
  <c r="P707" i="1"/>
  <c r="M707" i="1"/>
  <c r="K707" i="1"/>
  <c r="I707" i="1"/>
  <c r="J707" i="1" s="1"/>
  <c r="H707" i="1"/>
  <c r="S707" i="1" s="1"/>
  <c r="C707" i="1"/>
  <c r="O707" i="1" s="1"/>
  <c r="AD706" i="1"/>
  <c r="AC706" i="1"/>
  <c r="AB706" i="1"/>
  <c r="X706" i="1"/>
  <c r="Y706" i="1" s="1"/>
  <c r="P706" i="1"/>
  <c r="M706" i="1"/>
  <c r="K706" i="1"/>
  <c r="I706" i="1"/>
  <c r="J706" i="1" s="1"/>
  <c r="H706" i="1"/>
  <c r="C706" i="1"/>
  <c r="O706" i="1" s="1"/>
  <c r="AC705" i="1"/>
  <c r="AD705" i="1" s="1"/>
  <c r="AB705" i="1"/>
  <c r="X705" i="1"/>
  <c r="Y705" i="1" s="1"/>
  <c r="P705" i="1"/>
  <c r="M705" i="1"/>
  <c r="K705" i="1"/>
  <c r="I705" i="1"/>
  <c r="J705" i="1" s="1"/>
  <c r="H705" i="1"/>
  <c r="S705" i="1" s="1"/>
  <c r="C705" i="1"/>
  <c r="O705" i="1" s="1"/>
  <c r="AD704" i="1"/>
  <c r="AC704" i="1"/>
  <c r="AB704" i="1"/>
  <c r="X704" i="1"/>
  <c r="Y704" i="1" s="1"/>
  <c r="P704" i="1"/>
  <c r="M704" i="1"/>
  <c r="K704" i="1"/>
  <c r="J704" i="1"/>
  <c r="I704" i="1"/>
  <c r="H704" i="1"/>
  <c r="C704" i="1"/>
  <c r="O704" i="1" s="1"/>
  <c r="AC703" i="1"/>
  <c r="AB703" i="1"/>
  <c r="AD703" i="1" s="1"/>
  <c r="X703" i="1"/>
  <c r="Y703" i="1" s="1"/>
  <c r="P703" i="1"/>
  <c r="M703" i="1"/>
  <c r="K703" i="1"/>
  <c r="I703" i="1"/>
  <c r="J703" i="1" s="1"/>
  <c r="H703" i="1"/>
  <c r="S703" i="1" s="1"/>
  <c r="C703" i="1"/>
  <c r="O703" i="1" s="1"/>
  <c r="AD702" i="1"/>
  <c r="AC702" i="1"/>
  <c r="AB702" i="1"/>
  <c r="X702" i="1"/>
  <c r="Y702" i="1" s="1"/>
  <c r="P702" i="1"/>
  <c r="M702" i="1"/>
  <c r="K702" i="1"/>
  <c r="I702" i="1"/>
  <c r="J702" i="1" s="1"/>
  <c r="H702" i="1"/>
  <c r="C702" i="1"/>
  <c r="O702" i="1" s="1"/>
  <c r="AC701" i="1"/>
  <c r="AD701" i="1" s="1"/>
  <c r="AB701" i="1"/>
  <c r="X701" i="1"/>
  <c r="Y701" i="1" s="1"/>
  <c r="P701" i="1"/>
  <c r="M701" i="1"/>
  <c r="K701" i="1"/>
  <c r="I701" i="1"/>
  <c r="J701" i="1" s="1"/>
  <c r="H701" i="1"/>
  <c r="S701" i="1" s="1"/>
  <c r="C701" i="1"/>
  <c r="O701" i="1" s="1"/>
  <c r="AD700" i="1"/>
  <c r="AC700" i="1"/>
  <c r="AB700" i="1"/>
  <c r="X700" i="1"/>
  <c r="Y700" i="1" s="1"/>
  <c r="P700" i="1"/>
  <c r="M700" i="1"/>
  <c r="K700" i="1"/>
  <c r="S700" i="1" s="1"/>
  <c r="J700" i="1"/>
  <c r="I700" i="1"/>
  <c r="H700" i="1"/>
  <c r="C700" i="1"/>
  <c r="O700" i="1" s="1"/>
  <c r="AC699" i="1"/>
  <c r="AB699" i="1"/>
  <c r="AD699" i="1" s="1"/>
  <c r="X699" i="1"/>
  <c r="Y699" i="1" s="1"/>
  <c r="P699" i="1"/>
  <c r="M699" i="1"/>
  <c r="K699" i="1"/>
  <c r="I699" i="1"/>
  <c r="J699" i="1" s="1"/>
  <c r="H699" i="1"/>
  <c r="S699" i="1" s="1"/>
  <c r="C699" i="1"/>
  <c r="O699" i="1" s="1"/>
  <c r="AD698" i="1"/>
  <c r="AC698" i="1"/>
  <c r="AB698" i="1"/>
  <c r="X698" i="1"/>
  <c r="Y698" i="1" s="1"/>
  <c r="P698" i="1"/>
  <c r="M698" i="1"/>
  <c r="K698" i="1"/>
  <c r="S698" i="1" s="1"/>
  <c r="I698" i="1"/>
  <c r="J698" i="1" s="1"/>
  <c r="H698" i="1"/>
  <c r="C698" i="1"/>
  <c r="O698" i="1" s="1"/>
  <c r="AC697" i="1"/>
  <c r="AD697" i="1" s="1"/>
  <c r="AB697" i="1"/>
  <c r="X697" i="1"/>
  <c r="Y697" i="1" s="1"/>
  <c r="P697" i="1"/>
  <c r="M697" i="1"/>
  <c r="K697" i="1"/>
  <c r="I697" i="1"/>
  <c r="J697" i="1" s="1"/>
  <c r="H697" i="1"/>
  <c r="S697" i="1" s="1"/>
  <c r="C697" i="1"/>
  <c r="O697" i="1" s="1"/>
  <c r="AD696" i="1"/>
  <c r="AC696" i="1"/>
  <c r="AB696" i="1"/>
  <c r="X696" i="1"/>
  <c r="Y696" i="1" s="1"/>
  <c r="P696" i="1"/>
  <c r="M696" i="1"/>
  <c r="K696" i="1"/>
  <c r="J696" i="1"/>
  <c r="I696" i="1"/>
  <c r="H696" i="1"/>
  <c r="C696" i="1"/>
  <c r="O696" i="1" s="1"/>
  <c r="AC695" i="1"/>
  <c r="AB695" i="1"/>
  <c r="AD695" i="1" s="1"/>
  <c r="X695" i="1"/>
  <c r="Y695" i="1" s="1"/>
  <c r="P695" i="1"/>
  <c r="M695" i="1"/>
  <c r="K695" i="1"/>
  <c r="I695" i="1"/>
  <c r="J695" i="1" s="1"/>
  <c r="H695" i="1"/>
  <c r="S695" i="1" s="1"/>
  <c r="C695" i="1"/>
  <c r="O695" i="1" s="1"/>
  <c r="AD694" i="1"/>
  <c r="AC694" i="1"/>
  <c r="AB694" i="1"/>
  <c r="X694" i="1"/>
  <c r="Y694" i="1" s="1"/>
  <c r="P694" i="1"/>
  <c r="M694" i="1"/>
  <c r="K694" i="1"/>
  <c r="S694" i="1" s="1"/>
  <c r="I694" i="1"/>
  <c r="J694" i="1" s="1"/>
  <c r="H694" i="1"/>
  <c r="C694" i="1"/>
  <c r="O694" i="1" s="1"/>
  <c r="AC693" i="1"/>
  <c r="AD693" i="1" s="1"/>
  <c r="AB693" i="1"/>
  <c r="X693" i="1"/>
  <c r="Y693" i="1" s="1"/>
  <c r="P693" i="1"/>
  <c r="M693" i="1"/>
  <c r="K693" i="1"/>
  <c r="I693" i="1"/>
  <c r="J693" i="1" s="1"/>
  <c r="H693" i="1"/>
  <c r="S693" i="1" s="1"/>
  <c r="C693" i="1"/>
  <c r="O693" i="1" s="1"/>
  <c r="AD692" i="1"/>
  <c r="AC692" i="1"/>
  <c r="AB692" i="1"/>
  <c r="X692" i="1"/>
  <c r="Y692" i="1" s="1"/>
  <c r="P692" i="1"/>
  <c r="M692" i="1"/>
  <c r="K692" i="1"/>
  <c r="J692" i="1"/>
  <c r="I692" i="1"/>
  <c r="H692" i="1"/>
  <c r="C692" i="1"/>
  <c r="O692" i="1" s="1"/>
  <c r="AC691" i="1"/>
  <c r="AB691" i="1"/>
  <c r="X691" i="1"/>
  <c r="Y691" i="1" s="1"/>
  <c r="P691" i="1"/>
  <c r="M691" i="1"/>
  <c r="K691" i="1"/>
  <c r="I691" i="1"/>
  <c r="J691" i="1" s="1"/>
  <c r="H691" i="1"/>
  <c r="S691" i="1" s="1"/>
  <c r="C691" i="1"/>
  <c r="O691" i="1" s="1"/>
  <c r="AD690" i="1"/>
  <c r="AC690" i="1"/>
  <c r="AB690" i="1"/>
  <c r="X690" i="1"/>
  <c r="Y690" i="1" s="1"/>
  <c r="P690" i="1"/>
  <c r="M690" i="1"/>
  <c r="K690" i="1"/>
  <c r="I690" i="1"/>
  <c r="J690" i="1" s="1"/>
  <c r="H690" i="1"/>
  <c r="C690" i="1"/>
  <c r="O690" i="1" s="1"/>
  <c r="AC689" i="1"/>
  <c r="AB689" i="1"/>
  <c r="AD689" i="1" s="1"/>
  <c r="X689" i="1"/>
  <c r="Y689" i="1" s="1"/>
  <c r="S689" i="1"/>
  <c r="P689" i="1"/>
  <c r="M689" i="1"/>
  <c r="K689" i="1"/>
  <c r="I689" i="1"/>
  <c r="J689" i="1" s="1"/>
  <c r="H689" i="1"/>
  <c r="C689" i="1"/>
  <c r="O689" i="1" s="1"/>
  <c r="AD688" i="1"/>
  <c r="AC688" i="1"/>
  <c r="AB688" i="1"/>
  <c r="X688" i="1"/>
  <c r="Y688" i="1" s="1"/>
  <c r="P688" i="1"/>
  <c r="M688" i="1"/>
  <c r="K688" i="1"/>
  <c r="J688" i="1"/>
  <c r="I688" i="1"/>
  <c r="H688" i="1"/>
  <c r="C688" i="1"/>
  <c r="O688" i="1" s="1"/>
  <c r="AC687" i="1"/>
  <c r="AB687" i="1"/>
  <c r="X687" i="1"/>
  <c r="Y687" i="1" s="1"/>
  <c r="P687" i="1"/>
  <c r="M687" i="1"/>
  <c r="K687" i="1"/>
  <c r="I687" i="1"/>
  <c r="J687" i="1" s="1"/>
  <c r="H687" i="1"/>
  <c r="S687" i="1" s="1"/>
  <c r="C687" i="1"/>
  <c r="O687" i="1" s="1"/>
  <c r="AD686" i="1"/>
  <c r="AC686" i="1"/>
  <c r="AB686" i="1"/>
  <c r="X686" i="1"/>
  <c r="Y686" i="1" s="1"/>
  <c r="P686" i="1"/>
  <c r="M686" i="1"/>
  <c r="K686" i="1"/>
  <c r="S686" i="1" s="1"/>
  <c r="I686" i="1"/>
  <c r="J686" i="1" s="1"/>
  <c r="H686" i="1"/>
  <c r="C686" i="1"/>
  <c r="O686" i="1" s="1"/>
  <c r="AC685" i="1"/>
  <c r="AB685" i="1"/>
  <c r="X685" i="1"/>
  <c r="Y685" i="1" s="1"/>
  <c r="S685" i="1"/>
  <c r="P685" i="1"/>
  <c r="O685" i="1"/>
  <c r="R685" i="1" s="1"/>
  <c r="M685" i="1"/>
  <c r="L685" i="1"/>
  <c r="K685" i="1"/>
  <c r="I685" i="1"/>
  <c r="J685" i="1" s="1"/>
  <c r="H685" i="1"/>
  <c r="AC684" i="1"/>
  <c r="AD684" i="1" s="1"/>
  <c r="AB684" i="1"/>
  <c r="Y684" i="1"/>
  <c r="X684" i="1"/>
  <c r="R684" i="1"/>
  <c r="P684" i="1"/>
  <c r="O684" i="1"/>
  <c r="M684" i="1"/>
  <c r="L684" i="1"/>
  <c r="K684" i="1"/>
  <c r="J684" i="1"/>
  <c r="I684" i="1"/>
  <c r="H684" i="1"/>
  <c r="AC683" i="1"/>
  <c r="AB683" i="1"/>
  <c r="AD683" i="1" s="1"/>
  <c r="Y683" i="1"/>
  <c r="X683" i="1"/>
  <c r="P683" i="1"/>
  <c r="M683" i="1"/>
  <c r="K683" i="1"/>
  <c r="I683" i="1"/>
  <c r="J683" i="1" s="1"/>
  <c r="H683" i="1"/>
  <c r="C683" i="1"/>
  <c r="O683" i="1" s="1"/>
  <c r="L683" i="1" s="1"/>
  <c r="AD682" i="1"/>
  <c r="AC682" i="1"/>
  <c r="AB682" i="1"/>
  <c r="X682" i="1"/>
  <c r="Y682" i="1" s="1"/>
  <c r="P682" i="1"/>
  <c r="O682" i="1"/>
  <c r="L682" i="1" s="1"/>
  <c r="M682" i="1"/>
  <c r="K682" i="1"/>
  <c r="I682" i="1"/>
  <c r="J682" i="1" s="1"/>
  <c r="H682" i="1"/>
  <c r="S682" i="1" s="1"/>
  <c r="C682" i="1"/>
  <c r="AC681" i="1"/>
  <c r="AB681" i="1"/>
  <c r="AD681" i="1" s="1"/>
  <c r="X681" i="1"/>
  <c r="Y681" i="1" s="1"/>
  <c r="P681" i="1"/>
  <c r="M681" i="1"/>
  <c r="K681" i="1"/>
  <c r="I681" i="1"/>
  <c r="J681" i="1" s="1"/>
  <c r="H681" i="1"/>
  <c r="C681" i="1"/>
  <c r="O681" i="1" s="1"/>
  <c r="L681" i="1" s="1"/>
  <c r="AC680" i="1"/>
  <c r="AD680" i="1" s="1"/>
  <c r="AB680" i="1"/>
  <c r="X680" i="1"/>
  <c r="Y680" i="1" s="1"/>
  <c r="P680" i="1"/>
  <c r="O680" i="1"/>
  <c r="M680" i="1"/>
  <c r="K680" i="1"/>
  <c r="I680" i="1"/>
  <c r="J680" i="1" s="1"/>
  <c r="H680" i="1"/>
  <c r="C680" i="1"/>
  <c r="AC679" i="1"/>
  <c r="AB679" i="1"/>
  <c r="AD679" i="1" s="1"/>
  <c r="Y679" i="1"/>
  <c r="X679" i="1"/>
  <c r="P679" i="1"/>
  <c r="M679" i="1"/>
  <c r="K679" i="1"/>
  <c r="I679" i="1"/>
  <c r="J679" i="1" s="1"/>
  <c r="H679" i="1"/>
  <c r="C679" i="1"/>
  <c r="O679" i="1" s="1"/>
  <c r="L679" i="1" s="1"/>
  <c r="AD678" i="1"/>
  <c r="AC678" i="1"/>
  <c r="AB678" i="1"/>
  <c r="X678" i="1"/>
  <c r="Y678" i="1" s="1"/>
  <c r="P678" i="1"/>
  <c r="O678" i="1"/>
  <c r="L678" i="1" s="1"/>
  <c r="M678" i="1"/>
  <c r="K678" i="1"/>
  <c r="I678" i="1"/>
  <c r="J678" i="1" s="1"/>
  <c r="H678" i="1"/>
  <c r="C678" i="1"/>
  <c r="AC677" i="1"/>
  <c r="AB677" i="1"/>
  <c r="AD677" i="1" s="1"/>
  <c r="X677" i="1"/>
  <c r="Y677" i="1" s="1"/>
  <c r="P677" i="1"/>
  <c r="M677" i="1"/>
  <c r="K677" i="1"/>
  <c r="I677" i="1"/>
  <c r="J677" i="1" s="1"/>
  <c r="H677" i="1"/>
  <c r="C677" i="1"/>
  <c r="O677" i="1" s="1"/>
  <c r="L677" i="1" s="1"/>
  <c r="AC676" i="1"/>
  <c r="AD676" i="1" s="1"/>
  <c r="AB676" i="1"/>
  <c r="X676" i="1"/>
  <c r="Y676" i="1" s="1"/>
  <c r="P676" i="1"/>
  <c r="O676" i="1"/>
  <c r="M676" i="1"/>
  <c r="K676" i="1"/>
  <c r="I676" i="1"/>
  <c r="J676" i="1" s="1"/>
  <c r="H676" i="1"/>
  <c r="C676" i="1"/>
  <c r="AC675" i="1"/>
  <c r="AB675" i="1"/>
  <c r="AD675" i="1" s="1"/>
  <c r="Y675" i="1"/>
  <c r="X675" i="1"/>
  <c r="P675" i="1"/>
  <c r="M675" i="1"/>
  <c r="K675" i="1"/>
  <c r="I675" i="1"/>
  <c r="J675" i="1" s="1"/>
  <c r="H675" i="1"/>
  <c r="C675" i="1"/>
  <c r="O675" i="1" s="1"/>
  <c r="L675" i="1" s="1"/>
  <c r="AD674" i="1"/>
  <c r="AC674" i="1"/>
  <c r="AB674" i="1"/>
  <c r="X674" i="1"/>
  <c r="Y674" i="1" s="1"/>
  <c r="S674" i="1" s="1"/>
  <c r="P674" i="1"/>
  <c r="O674" i="1"/>
  <c r="L674" i="1" s="1"/>
  <c r="M674" i="1"/>
  <c r="K674" i="1"/>
  <c r="I674" i="1"/>
  <c r="J674" i="1" s="1"/>
  <c r="H674" i="1"/>
  <c r="C674" i="1"/>
  <c r="AC673" i="1"/>
  <c r="AB673" i="1"/>
  <c r="AD673" i="1" s="1"/>
  <c r="X673" i="1"/>
  <c r="Y673" i="1" s="1"/>
  <c r="P673" i="1"/>
  <c r="M673" i="1"/>
  <c r="K673" i="1"/>
  <c r="I673" i="1"/>
  <c r="J673" i="1" s="1"/>
  <c r="H673" i="1"/>
  <c r="C673" i="1"/>
  <c r="O673" i="1" s="1"/>
  <c r="L673" i="1" s="1"/>
  <c r="AC672" i="1"/>
  <c r="AD672" i="1" s="1"/>
  <c r="AB672" i="1"/>
  <c r="X672" i="1"/>
  <c r="Y672" i="1" s="1"/>
  <c r="P672" i="1"/>
  <c r="O672" i="1"/>
  <c r="M672" i="1"/>
  <c r="K672" i="1"/>
  <c r="I672" i="1"/>
  <c r="J672" i="1" s="1"/>
  <c r="H672" i="1"/>
  <c r="C672" i="1"/>
  <c r="AC671" i="1"/>
  <c r="AB671" i="1"/>
  <c r="AD671" i="1" s="1"/>
  <c r="Y671" i="1"/>
  <c r="X671" i="1"/>
  <c r="P671" i="1"/>
  <c r="M671" i="1"/>
  <c r="K671" i="1"/>
  <c r="S671" i="1" s="1"/>
  <c r="I671" i="1"/>
  <c r="J671" i="1" s="1"/>
  <c r="H671" i="1"/>
  <c r="C671" i="1"/>
  <c r="O671" i="1" s="1"/>
  <c r="L671" i="1" s="1"/>
  <c r="AD670" i="1"/>
  <c r="AC670" i="1"/>
  <c r="AB670" i="1"/>
  <c r="X670" i="1"/>
  <c r="Y670" i="1" s="1"/>
  <c r="S670" i="1" s="1"/>
  <c r="P670" i="1"/>
  <c r="O670" i="1"/>
  <c r="M670" i="1"/>
  <c r="K670" i="1"/>
  <c r="I670" i="1"/>
  <c r="J670" i="1" s="1"/>
  <c r="H670" i="1"/>
  <c r="C670" i="1"/>
  <c r="AD669" i="1"/>
  <c r="AC669" i="1"/>
  <c r="AB669" i="1"/>
  <c r="X669" i="1"/>
  <c r="Y669" i="1" s="1"/>
  <c r="P669" i="1"/>
  <c r="M669" i="1"/>
  <c r="K669" i="1"/>
  <c r="I669" i="1"/>
  <c r="J669" i="1" s="1"/>
  <c r="H669" i="1"/>
  <c r="C669" i="1"/>
  <c r="O669" i="1" s="1"/>
  <c r="L669" i="1" s="1"/>
  <c r="AC668" i="1"/>
  <c r="AD668" i="1" s="1"/>
  <c r="AB668" i="1"/>
  <c r="X668" i="1"/>
  <c r="Y668" i="1" s="1"/>
  <c r="P668" i="1"/>
  <c r="O668" i="1"/>
  <c r="M668" i="1"/>
  <c r="K668" i="1"/>
  <c r="I668" i="1"/>
  <c r="J668" i="1" s="1"/>
  <c r="H668" i="1"/>
  <c r="S668" i="1" s="1"/>
  <c r="C668" i="1"/>
  <c r="AC667" i="1"/>
  <c r="AB667" i="1"/>
  <c r="AD667" i="1" s="1"/>
  <c r="Y667" i="1"/>
  <c r="X667" i="1"/>
  <c r="P667" i="1"/>
  <c r="M667" i="1"/>
  <c r="K667" i="1"/>
  <c r="I667" i="1"/>
  <c r="J667" i="1" s="1"/>
  <c r="H667" i="1"/>
  <c r="C667" i="1"/>
  <c r="O667" i="1" s="1"/>
  <c r="L667" i="1" s="1"/>
  <c r="AC666" i="1"/>
  <c r="AD666" i="1" s="1"/>
  <c r="AB666" i="1"/>
  <c r="X666" i="1"/>
  <c r="Y666" i="1" s="1"/>
  <c r="S666" i="1"/>
  <c r="P666" i="1"/>
  <c r="O666" i="1"/>
  <c r="M666" i="1"/>
  <c r="K666" i="1"/>
  <c r="I666" i="1"/>
  <c r="J666" i="1" s="1"/>
  <c r="H666" i="1"/>
  <c r="C666" i="1"/>
  <c r="AD665" i="1"/>
  <c r="AC665" i="1"/>
  <c r="AB665" i="1"/>
  <c r="X665" i="1"/>
  <c r="Y665" i="1" s="1"/>
  <c r="P665" i="1"/>
  <c r="M665" i="1"/>
  <c r="K665" i="1"/>
  <c r="S665" i="1" s="1"/>
  <c r="I665" i="1"/>
  <c r="J665" i="1" s="1"/>
  <c r="H665" i="1"/>
  <c r="C665" i="1"/>
  <c r="O665" i="1" s="1"/>
  <c r="L665" i="1" s="1"/>
  <c r="AC664" i="1"/>
  <c r="AD664" i="1" s="1"/>
  <c r="AB664" i="1"/>
  <c r="X664" i="1"/>
  <c r="Y664" i="1" s="1"/>
  <c r="P664" i="1"/>
  <c r="O664" i="1"/>
  <c r="R664" i="1" s="1"/>
  <c r="M664" i="1"/>
  <c r="K664" i="1"/>
  <c r="I664" i="1"/>
  <c r="J664" i="1" s="1"/>
  <c r="H664" i="1"/>
  <c r="S664" i="1" s="1"/>
  <c r="C664" i="1"/>
  <c r="AC663" i="1"/>
  <c r="AB663" i="1"/>
  <c r="AD663" i="1" s="1"/>
  <c r="Y663" i="1"/>
  <c r="X663" i="1"/>
  <c r="P663" i="1"/>
  <c r="M663" i="1"/>
  <c r="K663" i="1"/>
  <c r="I663" i="1"/>
  <c r="J663" i="1" s="1"/>
  <c r="H663" i="1"/>
  <c r="C663" i="1"/>
  <c r="O663" i="1" s="1"/>
  <c r="L663" i="1" s="1"/>
  <c r="AD662" i="1"/>
  <c r="AC662" i="1"/>
  <c r="AB662" i="1"/>
  <c r="X662" i="1"/>
  <c r="Y662" i="1" s="1"/>
  <c r="S662" i="1" s="1"/>
  <c r="P662" i="1"/>
  <c r="O662" i="1"/>
  <c r="M662" i="1"/>
  <c r="K662" i="1"/>
  <c r="I662" i="1"/>
  <c r="J662" i="1" s="1"/>
  <c r="H662" i="1"/>
  <c r="C662" i="1"/>
  <c r="AD661" i="1"/>
  <c r="AC661" i="1"/>
  <c r="AB661" i="1"/>
  <c r="X661" i="1"/>
  <c r="Y661" i="1" s="1"/>
  <c r="P661" i="1"/>
  <c r="M661" i="1"/>
  <c r="K661" i="1"/>
  <c r="S661" i="1" s="1"/>
  <c r="I661" i="1"/>
  <c r="J661" i="1" s="1"/>
  <c r="H661" i="1"/>
  <c r="C661" i="1"/>
  <c r="O661" i="1" s="1"/>
  <c r="L661" i="1" s="1"/>
  <c r="AC660" i="1"/>
  <c r="AD660" i="1" s="1"/>
  <c r="AB660" i="1"/>
  <c r="X660" i="1"/>
  <c r="Y660" i="1" s="1"/>
  <c r="P660" i="1"/>
  <c r="O660" i="1"/>
  <c r="M660" i="1"/>
  <c r="K660" i="1"/>
  <c r="I660" i="1"/>
  <c r="J660" i="1" s="1"/>
  <c r="H660" i="1"/>
  <c r="S660" i="1" s="1"/>
  <c r="C660" i="1"/>
  <c r="AC659" i="1"/>
  <c r="AB659" i="1"/>
  <c r="AD659" i="1" s="1"/>
  <c r="X659" i="1"/>
  <c r="Y659" i="1" s="1"/>
  <c r="P659" i="1"/>
  <c r="M659" i="1"/>
  <c r="K659" i="1"/>
  <c r="I659" i="1"/>
  <c r="J659" i="1" s="1"/>
  <c r="H659" i="1"/>
  <c r="C659" i="1"/>
  <c r="O659" i="1" s="1"/>
  <c r="L659" i="1" s="1"/>
  <c r="AD658" i="1"/>
  <c r="AC658" i="1"/>
  <c r="AB658" i="1"/>
  <c r="X658" i="1"/>
  <c r="Y658" i="1" s="1"/>
  <c r="S658" i="1"/>
  <c r="P658" i="1"/>
  <c r="O658" i="1"/>
  <c r="M658" i="1"/>
  <c r="K658" i="1"/>
  <c r="I658" i="1"/>
  <c r="J658" i="1" s="1"/>
  <c r="H658" i="1"/>
  <c r="C658" i="1"/>
  <c r="AD657" i="1"/>
  <c r="AC657" i="1"/>
  <c r="AB657" i="1"/>
  <c r="X657" i="1"/>
  <c r="Y657" i="1" s="1"/>
  <c r="P657" i="1"/>
  <c r="M657" i="1"/>
  <c r="K657" i="1"/>
  <c r="S657" i="1" s="1"/>
  <c r="I657" i="1"/>
  <c r="J657" i="1" s="1"/>
  <c r="H657" i="1"/>
  <c r="C657" i="1"/>
  <c r="O657" i="1" s="1"/>
  <c r="L657" i="1" s="1"/>
  <c r="AC656" i="1"/>
  <c r="AD656" i="1" s="1"/>
  <c r="AB656" i="1"/>
  <c r="X656" i="1"/>
  <c r="Y656" i="1" s="1"/>
  <c r="P656" i="1"/>
  <c r="O656" i="1"/>
  <c r="M656" i="1"/>
  <c r="K656" i="1"/>
  <c r="I656" i="1"/>
  <c r="J656" i="1" s="1"/>
  <c r="H656" i="1"/>
  <c r="S656" i="1" s="1"/>
  <c r="C656" i="1"/>
  <c r="AC655" i="1"/>
  <c r="AB655" i="1"/>
  <c r="AD655" i="1" s="1"/>
  <c r="Y655" i="1"/>
  <c r="X655" i="1"/>
  <c r="P655" i="1"/>
  <c r="M655" i="1"/>
  <c r="K655" i="1"/>
  <c r="I655" i="1"/>
  <c r="J655" i="1" s="1"/>
  <c r="H655" i="1"/>
  <c r="C655" i="1"/>
  <c r="O655" i="1" s="1"/>
  <c r="L655" i="1" s="1"/>
  <c r="AD654" i="1"/>
  <c r="AC654" i="1"/>
  <c r="AB654" i="1"/>
  <c r="X654" i="1"/>
  <c r="Y654" i="1" s="1"/>
  <c r="P654" i="1"/>
  <c r="O654" i="1"/>
  <c r="M654" i="1"/>
  <c r="K654" i="1"/>
  <c r="S654" i="1" s="1"/>
  <c r="I654" i="1"/>
  <c r="J654" i="1" s="1"/>
  <c r="H654" i="1"/>
  <c r="C654" i="1"/>
  <c r="AC653" i="1"/>
  <c r="AB653" i="1"/>
  <c r="AD653" i="1" s="1"/>
  <c r="X653" i="1"/>
  <c r="Y653" i="1" s="1"/>
  <c r="P653" i="1"/>
  <c r="M653" i="1"/>
  <c r="K653" i="1"/>
  <c r="S653" i="1" s="1"/>
  <c r="I653" i="1"/>
  <c r="J653" i="1" s="1"/>
  <c r="H653" i="1"/>
  <c r="C653" i="1"/>
  <c r="O653" i="1" s="1"/>
  <c r="L653" i="1" s="1"/>
  <c r="AC652" i="1"/>
  <c r="AD652" i="1" s="1"/>
  <c r="AB652" i="1"/>
  <c r="X652" i="1"/>
  <c r="Y652" i="1" s="1"/>
  <c r="S652" i="1"/>
  <c r="P652" i="1"/>
  <c r="O652" i="1"/>
  <c r="R652" i="1" s="1"/>
  <c r="M652" i="1"/>
  <c r="K652" i="1"/>
  <c r="I652" i="1"/>
  <c r="J652" i="1" s="1"/>
  <c r="H652" i="1"/>
  <c r="C652" i="1"/>
  <c r="AC651" i="1"/>
  <c r="AB651" i="1"/>
  <c r="AD651" i="1" s="1"/>
  <c r="X651" i="1"/>
  <c r="Y651" i="1" s="1"/>
  <c r="P651" i="1"/>
  <c r="M651" i="1"/>
  <c r="K651" i="1"/>
  <c r="I651" i="1"/>
  <c r="J651" i="1" s="1"/>
  <c r="H651" i="1"/>
  <c r="C651" i="1"/>
  <c r="O651" i="1" s="1"/>
  <c r="L651" i="1" s="1"/>
  <c r="AD650" i="1"/>
  <c r="AC650" i="1"/>
  <c r="AB650" i="1"/>
  <c r="X650" i="1"/>
  <c r="Y650" i="1" s="1"/>
  <c r="P650" i="1"/>
  <c r="O650" i="1"/>
  <c r="M650" i="1"/>
  <c r="K650" i="1"/>
  <c r="I650" i="1"/>
  <c r="J650" i="1" s="1"/>
  <c r="H650" i="1"/>
  <c r="S650" i="1" s="1"/>
  <c r="C650" i="1"/>
  <c r="AC649" i="1"/>
  <c r="AB649" i="1"/>
  <c r="AD649" i="1" s="1"/>
  <c r="X649" i="1"/>
  <c r="Y649" i="1" s="1"/>
  <c r="P649" i="1"/>
  <c r="M649" i="1"/>
  <c r="K649" i="1"/>
  <c r="I649" i="1"/>
  <c r="J649" i="1" s="1"/>
  <c r="H649" i="1"/>
  <c r="C649" i="1"/>
  <c r="O649" i="1" s="1"/>
  <c r="L649" i="1" s="1"/>
  <c r="AC648" i="1"/>
  <c r="AD648" i="1" s="1"/>
  <c r="AB648" i="1"/>
  <c r="X648" i="1"/>
  <c r="Y648" i="1" s="1"/>
  <c r="S648" i="1"/>
  <c r="P648" i="1"/>
  <c r="O648" i="1"/>
  <c r="R648" i="1" s="1"/>
  <c r="M648" i="1"/>
  <c r="K648" i="1"/>
  <c r="I648" i="1"/>
  <c r="J648" i="1" s="1"/>
  <c r="H648" i="1"/>
  <c r="C648" i="1"/>
  <c r="AD647" i="1"/>
  <c r="AC647" i="1"/>
  <c r="AB647" i="1"/>
  <c r="Y647" i="1"/>
  <c r="X647" i="1"/>
  <c r="R647" i="1"/>
  <c r="P647" i="1"/>
  <c r="M647" i="1"/>
  <c r="K647" i="1"/>
  <c r="I647" i="1"/>
  <c r="J647" i="1" s="1"/>
  <c r="H647" i="1"/>
  <c r="C647" i="1"/>
  <c r="O647" i="1" s="1"/>
  <c r="L647" i="1" s="1"/>
  <c r="AC646" i="1"/>
  <c r="AD646" i="1" s="1"/>
  <c r="AB646" i="1"/>
  <c r="Y646" i="1"/>
  <c r="X646" i="1"/>
  <c r="P646" i="1"/>
  <c r="O646" i="1"/>
  <c r="M646" i="1"/>
  <c r="K646" i="1"/>
  <c r="I646" i="1"/>
  <c r="J646" i="1" s="1"/>
  <c r="H646" i="1"/>
  <c r="C646" i="1"/>
  <c r="AD645" i="1"/>
  <c r="AC645" i="1"/>
  <c r="AB645" i="1"/>
  <c r="Y645" i="1"/>
  <c r="X645" i="1"/>
  <c r="P645" i="1"/>
  <c r="M645" i="1"/>
  <c r="K645" i="1"/>
  <c r="S645" i="1" s="1"/>
  <c r="J645" i="1"/>
  <c r="I645" i="1"/>
  <c r="H645" i="1"/>
  <c r="C645" i="1"/>
  <c r="O645" i="1" s="1"/>
  <c r="AC644" i="1"/>
  <c r="AB644" i="1"/>
  <c r="X644" i="1"/>
  <c r="Y644" i="1" s="1"/>
  <c r="P644" i="1"/>
  <c r="O644" i="1"/>
  <c r="L644" i="1" s="1"/>
  <c r="M644" i="1"/>
  <c r="K644" i="1"/>
  <c r="I644" i="1"/>
  <c r="J644" i="1" s="1"/>
  <c r="H644" i="1"/>
  <c r="S644" i="1" s="1"/>
  <c r="C644" i="1"/>
  <c r="AD643" i="1"/>
  <c r="AC643" i="1"/>
  <c r="AB643" i="1"/>
  <c r="X643" i="1"/>
  <c r="Y643" i="1" s="1"/>
  <c r="P643" i="1"/>
  <c r="M643" i="1"/>
  <c r="K643" i="1"/>
  <c r="I643" i="1"/>
  <c r="J643" i="1" s="1"/>
  <c r="H643" i="1"/>
  <c r="C643" i="1"/>
  <c r="O643" i="1" s="1"/>
  <c r="L643" i="1" s="1"/>
  <c r="AD642" i="1"/>
  <c r="AC642" i="1"/>
  <c r="AB642" i="1"/>
  <c r="Y642" i="1"/>
  <c r="X642" i="1"/>
  <c r="P642" i="1"/>
  <c r="O642" i="1"/>
  <c r="M642" i="1"/>
  <c r="K642" i="1"/>
  <c r="I642" i="1"/>
  <c r="J642" i="1" s="1"/>
  <c r="H642" i="1"/>
  <c r="C642" i="1"/>
  <c r="AD641" i="1"/>
  <c r="AC641" i="1"/>
  <c r="AB641" i="1"/>
  <c r="X641" i="1"/>
  <c r="Y641" i="1" s="1"/>
  <c r="R641" i="1"/>
  <c r="P641" i="1"/>
  <c r="M641" i="1"/>
  <c r="L641" i="1"/>
  <c r="K641" i="1"/>
  <c r="J641" i="1"/>
  <c r="I641" i="1"/>
  <c r="H641" i="1"/>
  <c r="C641" i="1"/>
  <c r="O641" i="1" s="1"/>
  <c r="AC640" i="1"/>
  <c r="AB640" i="1"/>
  <c r="AD640" i="1" s="1"/>
  <c r="X640" i="1"/>
  <c r="Y640" i="1" s="1"/>
  <c r="P640" i="1"/>
  <c r="O640" i="1"/>
  <c r="L640" i="1" s="1"/>
  <c r="M640" i="1"/>
  <c r="K640" i="1"/>
  <c r="J640" i="1"/>
  <c r="I640" i="1"/>
  <c r="H640" i="1"/>
  <c r="S640" i="1" s="1"/>
  <c r="C640" i="1"/>
  <c r="AC639" i="1"/>
  <c r="AB639" i="1"/>
  <c r="AD639" i="1" s="1"/>
  <c r="Y639" i="1"/>
  <c r="X639" i="1"/>
  <c r="P639" i="1"/>
  <c r="M639" i="1"/>
  <c r="K639" i="1"/>
  <c r="I639" i="1"/>
  <c r="J639" i="1" s="1"/>
  <c r="H639" i="1"/>
  <c r="S639" i="1" s="1"/>
  <c r="C639" i="1"/>
  <c r="O639" i="1" s="1"/>
  <c r="L639" i="1" s="1"/>
  <c r="AD638" i="1"/>
  <c r="AC638" i="1"/>
  <c r="AB638" i="1"/>
  <c r="Y638" i="1"/>
  <c r="X638" i="1"/>
  <c r="P638" i="1"/>
  <c r="M638" i="1"/>
  <c r="K638" i="1"/>
  <c r="I638" i="1"/>
  <c r="J638" i="1" s="1"/>
  <c r="H638" i="1"/>
  <c r="C638" i="1"/>
  <c r="O638" i="1" s="1"/>
  <c r="AD637" i="1"/>
  <c r="AC637" i="1"/>
  <c r="AB637" i="1"/>
  <c r="X637" i="1"/>
  <c r="Y637" i="1" s="1"/>
  <c r="P637" i="1"/>
  <c r="M637" i="1"/>
  <c r="K637" i="1"/>
  <c r="J637" i="1"/>
  <c r="I637" i="1"/>
  <c r="H637" i="1"/>
  <c r="C637" i="1"/>
  <c r="O637" i="1" s="1"/>
  <c r="L637" i="1" s="1"/>
  <c r="AC636" i="1"/>
  <c r="AB636" i="1"/>
  <c r="X636" i="1"/>
  <c r="Y636" i="1" s="1"/>
  <c r="R636" i="1"/>
  <c r="P636" i="1"/>
  <c r="O636" i="1"/>
  <c r="L636" i="1" s="1"/>
  <c r="M636" i="1"/>
  <c r="K636" i="1"/>
  <c r="I636" i="1"/>
  <c r="J636" i="1" s="1"/>
  <c r="H636" i="1"/>
  <c r="S636" i="1" s="1"/>
  <c r="C636" i="1"/>
  <c r="AC635" i="1"/>
  <c r="AB635" i="1"/>
  <c r="AD635" i="1" s="1"/>
  <c r="X635" i="1"/>
  <c r="Y635" i="1" s="1"/>
  <c r="P635" i="1"/>
  <c r="M635" i="1"/>
  <c r="K635" i="1"/>
  <c r="I635" i="1"/>
  <c r="J635" i="1" s="1"/>
  <c r="H635" i="1"/>
  <c r="C635" i="1"/>
  <c r="O635" i="1" s="1"/>
  <c r="L635" i="1" s="1"/>
  <c r="AD634" i="1"/>
  <c r="AC634" i="1"/>
  <c r="AB634" i="1"/>
  <c r="Y634" i="1"/>
  <c r="X634" i="1"/>
  <c r="P634" i="1"/>
  <c r="O634" i="1"/>
  <c r="M634" i="1"/>
  <c r="K634" i="1"/>
  <c r="I634" i="1"/>
  <c r="J634" i="1" s="1"/>
  <c r="H634" i="1"/>
  <c r="S634" i="1" s="1"/>
  <c r="C634" i="1"/>
  <c r="AC633" i="1"/>
  <c r="AB633" i="1"/>
  <c r="AD633" i="1" s="1"/>
  <c r="Y633" i="1"/>
  <c r="X633" i="1"/>
  <c r="P633" i="1"/>
  <c r="M633" i="1"/>
  <c r="K633" i="1"/>
  <c r="S633" i="1" s="1"/>
  <c r="J633" i="1"/>
  <c r="I633" i="1"/>
  <c r="H633" i="1"/>
  <c r="C633" i="1"/>
  <c r="O633" i="1" s="1"/>
  <c r="L633" i="1" s="1"/>
  <c r="AC632" i="1"/>
  <c r="AB632" i="1"/>
  <c r="X632" i="1"/>
  <c r="Y632" i="1" s="1"/>
  <c r="R632" i="1"/>
  <c r="P632" i="1"/>
  <c r="O632" i="1"/>
  <c r="L632" i="1" s="1"/>
  <c r="M632" i="1"/>
  <c r="K632" i="1"/>
  <c r="I632" i="1"/>
  <c r="J632" i="1" s="1"/>
  <c r="H632" i="1"/>
  <c r="S632" i="1" s="1"/>
  <c r="C632" i="1"/>
  <c r="AC631" i="1"/>
  <c r="AB631" i="1"/>
  <c r="AD631" i="1" s="1"/>
  <c r="X631" i="1"/>
  <c r="Y631" i="1" s="1"/>
  <c r="P631" i="1"/>
  <c r="M631" i="1"/>
  <c r="K631" i="1"/>
  <c r="I631" i="1"/>
  <c r="J631" i="1" s="1"/>
  <c r="H631" i="1"/>
  <c r="C631" i="1"/>
  <c r="O631" i="1" s="1"/>
  <c r="AC630" i="1"/>
  <c r="AB630" i="1"/>
  <c r="AD630" i="1" s="1"/>
  <c r="Y630" i="1"/>
  <c r="X630" i="1"/>
  <c r="P630" i="1"/>
  <c r="O630" i="1"/>
  <c r="R630" i="1" s="1"/>
  <c r="M630" i="1"/>
  <c r="K630" i="1"/>
  <c r="S630" i="1" s="1"/>
  <c r="I630" i="1"/>
  <c r="J630" i="1" s="1"/>
  <c r="H630" i="1"/>
  <c r="C630" i="1"/>
  <c r="AD629" i="1"/>
  <c r="AC629" i="1"/>
  <c r="AB629" i="1"/>
  <c r="X629" i="1"/>
  <c r="Y629" i="1" s="1"/>
  <c r="S629" i="1"/>
  <c r="P629" i="1"/>
  <c r="O629" i="1"/>
  <c r="L629" i="1" s="1"/>
  <c r="M629" i="1"/>
  <c r="K629" i="1"/>
  <c r="J629" i="1"/>
  <c r="I629" i="1"/>
  <c r="H629" i="1"/>
  <c r="C629" i="1"/>
  <c r="AC628" i="1"/>
  <c r="AB628" i="1"/>
  <c r="AD628" i="1" s="1"/>
  <c r="X628" i="1"/>
  <c r="Y628" i="1" s="1"/>
  <c r="P628" i="1"/>
  <c r="M628" i="1"/>
  <c r="K628" i="1"/>
  <c r="I628" i="1"/>
  <c r="J628" i="1" s="1"/>
  <c r="H628" i="1"/>
  <c r="C628" i="1"/>
  <c r="O628" i="1" s="1"/>
  <c r="AC627" i="1"/>
  <c r="AB627" i="1"/>
  <c r="AD627" i="1" s="1"/>
  <c r="X627" i="1"/>
  <c r="Y627" i="1" s="1"/>
  <c r="R627" i="1"/>
  <c r="P627" i="1"/>
  <c r="O627" i="1"/>
  <c r="L627" i="1" s="1"/>
  <c r="M627" i="1"/>
  <c r="K627" i="1"/>
  <c r="I627" i="1"/>
  <c r="J627" i="1" s="1"/>
  <c r="H627" i="1"/>
  <c r="C627" i="1"/>
  <c r="AC626" i="1"/>
  <c r="AD626" i="1" s="1"/>
  <c r="AB626" i="1"/>
  <c r="Y626" i="1"/>
  <c r="X626" i="1"/>
  <c r="P626" i="1"/>
  <c r="O626" i="1"/>
  <c r="R626" i="1" s="1"/>
  <c r="M626" i="1"/>
  <c r="K626" i="1"/>
  <c r="I626" i="1"/>
  <c r="J626" i="1" s="1"/>
  <c r="H626" i="1"/>
  <c r="S626" i="1" s="1"/>
  <c r="C626" i="1"/>
  <c r="AC625" i="1"/>
  <c r="AB625" i="1"/>
  <c r="AD625" i="1" s="1"/>
  <c r="Y625" i="1"/>
  <c r="X625" i="1"/>
  <c r="P625" i="1"/>
  <c r="M625" i="1"/>
  <c r="K625" i="1"/>
  <c r="S625" i="1" s="1"/>
  <c r="J625" i="1"/>
  <c r="I625" i="1"/>
  <c r="H625" i="1"/>
  <c r="C625" i="1"/>
  <c r="O625" i="1" s="1"/>
  <c r="AD624" i="1"/>
  <c r="AC624" i="1"/>
  <c r="AB624" i="1"/>
  <c r="X624" i="1"/>
  <c r="Y624" i="1" s="1"/>
  <c r="P624" i="1"/>
  <c r="M624" i="1"/>
  <c r="K624" i="1"/>
  <c r="J624" i="1"/>
  <c r="I624" i="1"/>
  <c r="H624" i="1"/>
  <c r="S624" i="1" s="1"/>
  <c r="C624" i="1"/>
  <c r="O624" i="1" s="1"/>
  <c r="AC623" i="1"/>
  <c r="AB623" i="1"/>
  <c r="AD623" i="1" s="1"/>
  <c r="Y623" i="1"/>
  <c r="X623" i="1"/>
  <c r="P623" i="1"/>
  <c r="M623" i="1"/>
  <c r="K623" i="1"/>
  <c r="I623" i="1"/>
  <c r="J623" i="1" s="1"/>
  <c r="H623" i="1"/>
  <c r="S623" i="1" s="1"/>
  <c r="C623" i="1"/>
  <c r="O623" i="1" s="1"/>
  <c r="AC622" i="1"/>
  <c r="AB622" i="1"/>
  <c r="AD622" i="1" s="1"/>
  <c r="Y622" i="1"/>
  <c r="X622" i="1"/>
  <c r="P622" i="1"/>
  <c r="M622" i="1"/>
  <c r="K622" i="1"/>
  <c r="I622" i="1"/>
  <c r="J622" i="1" s="1"/>
  <c r="H622" i="1"/>
  <c r="S622" i="1" s="1"/>
  <c r="C622" i="1"/>
  <c r="O622" i="1" s="1"/>
  <c r="AC621" i="1"/>
  <c r="AB621" i="1"/>
  <c r="AD621" i="1" s="1"/>
  <c r="X621" i="1"/>
  <c r="Y621" i="1" s="1"/>
  <c r="P621" i="1"/>
  <c r="M621" i="1"/>
  <c r="K621" i="1"/>
  <c r="J621" i="1"/>
  <c r="I621" i="1"/>
  <c r="H621" i="1"/>
  <c r="C621" i="1"/>
  <c r="O621" i="1" s="1"/>
  <c r="AD620" i="1"/>
  <c r="AC620" i="1"/>
  <c r="AB620" i="1"/>
  <c r="X620" i="1"/>
  <c r="Y620" i="1" s="1"/>
  <c r="P620" i="1"/>
  <c r="M620" i="1"/>
  <c r="K620" i="1"/>
  <c r="S620" i="1" s="1"/>
  <c r="J620" i="1"/>
  <c r="I620" i="1"/>
  <c r="H620" i="1"/>
  <c r="C620" i="1"/>
  <c r="O620" i="1" s="1"/>
  <c r="AC619" i="1"/>
  <c r="AB619" i="1"/>
  <c r="AD619" i="1" s="1"/>
  <c r="Y619" i="1"/>
  <c r="X619" i="1"/>
  <c r="P619" i="1"/>
  <c r="M619" i="1"/>
  <c r="K619" i="1"/>
  <c r="I619" i="1"/>
  <c r="J619" i="1" s="1"/>
  <c r="H619" i="1"/>
  <c r="S619" i="1" s="1"/>
  <c r="C619" i="1"/>
  <c r="O619" i="1" s="1"/>
  <c r="AD618" i="1"/>
  <c r="AC618" i="1"/>
  <c r="AB618" i="1"/>
  <c r="Y618" i="1"/>
  <c r="X618" i="1"/>
  <c r="P618" i="1"/>
  <c r="M618" i="1"/>
  <c r="K618" i="1"/>
  <c r="S618" i="1" s="1"/>
  <c r="I618" i="1"/>
  <c r="J618" i="1" s="1"/>
  <c r="H618" i="1"/>
  <c r="C618" i="1"/>
  <c r="O618" i="1" s="1"/>
  <c r="AC617" i="1"/>
  <c r="AB617" i="1"/>
  <c r="AD617" i="1" s="1"/>
  <c r="X617" i="1"/>
  <c r="Y617" i="1" s="1"/>
  <c r="P617" i="1"/>
  <c r="M617" i="1"/>
  <c r="K617" i="1"/>
  <c r="S617" i="1" s="1"/>
  <c r="I617" i="1"/>
  <c r="J617" i="1" s="1"/>
  <c r="H617" i="1"/>
  <c r="C617" i="1"/>
  <c r="O617" i="1" s="1"/>
  <c r="AD616" i="1"/>
  <c r="AC616" i="1"/>
  <c r="AB616" i="1"/>
  <c r="X616" i="1"/>
  <c r="Y616" i="1" s="1"/>
  <c r="P616" i="1"/>
  <c r="M616" i="1"/>
  <c r="K616" i="1"/>
  <c r="S616" i="1" s="1"/>
  <c r="J616" i="1"/>
  <c r="I616" i="1"/>
  <c r="H616" i="1"/>
  <c r="C616" i="1"/>
  <c r="O616" i="1" s="1"/>
  <c r="AC615" i="1"/>
  <c r="AB615" i="1"/>
  <c r="AD615" i="1" s="1"/>
  <c r="X615" i="1"/>
  <c r="Y615" i="1" s="1"/>
  <c r="P615" i="1"/>
  <c r="M615" i="1"/>
  <c r="K615" i="1"/>
  <c r="I615" i="1"/>
  <c r="J615" i="1" s="1"/>
  <c r="H615" i="1"/>
  <c r="C615" i="1"/>
  <c r="O615" i="1" s="1"/>
  <c r="AC614" i="1"/>
  <c r="AB614" i="1"/>
  <c r="AD614" i="1" s="1"/>
  <c r="Y614" i="1"/>
  <c r="X614" i="1"/>
  <c r="P614" i="1"/>
  <c r="M614" i="1"/>
  <c r="K614" i="1"/>
  <c r="S614" i="1" s="1"/>
  <c r="I614" i="1"/>
  <c r="J614" i="1" s="1"/>
  <c r="H614" i="1"/>
  <c r="C614" i="1"/>
  <c r="O614" i="1" s="1"/>
  <c r="AC613" i="1"/>
  <c r="AB613" i="1"/>
  <c r="AD613" i="1" s="1"/>
  <c r="X613" i="1"/>
  <c r="Y613" i="1" s="1"/>
  <c r="P613" i="1"/>
  <c r="M613" i="1"/>
  <c r="K613" i="1"/>
  <c r="S613" i="1" s="1"/>
  <c r="I613" i="1"/>
  <c r="J613" i="1" s="1"/>
  <c r="H613" i="1"/>
  <c r="C613" i="1"/>
  <c r="O613" i="1" s="1"/>
  <c r="AD612" i="1"/>
  <c r="AC612" i="1"/>
  <c r="AB612" i="1"/>
  <c r="X612" i="1"/>
  <c r="Y612" i="1" s="1"/>
  <c r="P612" i="1"/>
  <c r="M612" i="1"/>
  <c r="K612" i="1"/>
  <c r="S612" i="1" s="1"/>
  <c r="I612" i="1"/>
  <c r="J612" i="1" s="1"/>
  <c r="H612" i="1"/>
  <c r="C612" i="1"/>
  <c r="O612" i="1" s="1"/>
  <c r="AC611" i="1"/>
  <c r="AB611" i="1"/>
  <c r="AD611" i="1" s="1"/>
  <c r="X611" i="1"/>
  <c r="Y611" i="1" s="1"/>
  <c r="P611" i="1"/>
  <c r="M611" i="1"/>
  <c r="K611" i="1"/>
  <c r="I611" i="1"/>
  <c r="J611" i="1" s="1"/>
  <c r="H611" i="1"/>
  <c r="C611" i="1"/>
  <c r="O611" i="1" s="1"/>
  <c r="AC610" i="1"/>
  <c r="AB610" i="1"/>
  <c r="AD610" i="1" s="1"/>
  <c r="X610" i="1"/>
  <c r="Y610" i="1" s="1"/>
  <c r="P610" i="1"/>
  <c r="M610" i="1"/>
  <c r="K610" i="1"/>
  <c r="S610" i="1" s="1"/>
  <c r="I610" i="1"/>
  <c r="J610" i="1" s="1"/>
  <c r="H610" i="1"/>
  <c r="C610" i="1"/>
  <c r="O610" i="1" s="1"/>
  <c r="AC609" i="1"/>
  <c r="AB609" i="1"/>
  <c r="AD609" i="1" s="1"/>
  <c r="X609" i="1"/>
  <c r="Y609" i="1" s="1"/>
  <c r="P609" i="1"/>
  <c r="M609" i="1"/>
  <c r="K609" i="1"/>
  <c r="I609" i="1"/>
  <c r="J609" i="1" s="1"/>
  <c r="H609" i="1"/>
  <c r="C609" i="1"/>
  <c r="O609" i="1" s="1"/>
  <c r="AD608" i="1"/>
  <c r="AC608" i="1"/>
  <c r="AB608" i="1"/>
  <c r="X608" i="1"/>
  <c r="Y608" i="1" s="1"/>
  <c r="P608" i="1"/>
  <c r="M608" i="1"/>
  <c r="K608" i="1"/>
  <c r="I608" i="1"/>
  <c r="J608" i="1" s="1"/>
  <c r="H608" i="1"/>
  <c r="C608" i="1"/>
  <c r="O608" i="1" s="1"/>
  <c r="AD607" i="1"/>
  <c r="AC607" i="1"/>
  <c r="AB607" i="1"/>
  <c r="X607" i="1"/>
  <c r="Y607" i="1" s="1"/>
  <c r="P607" i="1"/>
  <c r="M607" i="1"/>
  <c r="K607" i="1"/>
  <c r="S607" i="1" s="1"/>
  <c r="I607" i="1"/>
  <c r="J607" i="1" s="1"/>
  <c r="H607" i="1"/>
  <c r="C607" i="1"/>
  <c r="O607" i="1" s="1"/>
  <c r="AC606" i="1"/>
  <c r="AB606" i="1"/>
  <c r="AD606" i="1" s="1"/>
  <c r="X606" i="1"/>
  <c r="Y606" i="1" s="1"/>
  <c r="P606" i="1"/>
  <c r="M606" i="1"/>
  <c r="K606" i="1"/>
  <c r="S606" i="1" s="1"/>
  <c r="I606" i="1"/>
  <c r="J606" i="1" s="1"/>
  <c r="H606" i="1"/>
  <c r="C606" i="1"/>
  <c r="O606" i="1" s="1"/>
  <c r="AC605" i="1"/>
  <c r="AB605" i="1"/>
  <c r="AD605" i="1" s="1"/>
  <c r="X605" i="1"/>
  <c r="Y605" i="1" s="1"/>
  <c r="P605" i="1"/>
  <c r="M605" i="1"/>
  <c r="K605" i="1"/>
  <c r="S605" i="1" s="1"/>
  <c r="I605" i="1"/>
  <c r="J605" i="1" s="1"/>
  <c r="H605" i="1"/>
  <c r="C605" i="1"/>
  <c r="O605" i="1" s="1"/>
  <c r="AD604" i="1"/>
  <c r="AC604" i="1"/>
  <c r="AB604" i="1"/>
  <c r="X604" i="1"/>
  <c r="Y604" i="1" s="1"/>
  <c r="P604" i="1"/>
  <c r="M604" i="1"/>
  <c r="K604" i="1"/>
  <c r="I604" i="1"/>
  <c r="J604" i="1" s="1"/>
  <c r="H604" i="1"/>
  <c r="C604" i="1"/>
  <c r="O604" i="1" s="1"/>
  <c r="AD603" i="1"/>
  <c r="AC603" i="1"/>
  <c r="AB603" i="1"/>
  <c r="X603" i="1"/>
  <c r="Y603" i="1" s="1"/>
  <c r="P603" i="1"/>
  <c r="M603" i="1"/>
  <c r="K603" i="1"/>
  <c r="I603" i="1"/>
  <c r="J603" i="1" s="1"/>
  <c r="H603" i="1"/>
  <c r="C603" i="1"/>
  <c r="O603" i="1" s="1"/>
  <c r="AC602" i="1"/>
  <c r="AB602" i="1"/>
  <c r="AD602" i="1" s="1"/>
  <c r="X602" i="1"/>
  <c r="Y602" i="1" s="1"/>
  <c r="P602" i="1"/>
  <c r="M602" i="1"/>
  <c r="K602" i="1"/>
  <c r="S602" i="1" s="1"/>
  <c r="I602" i="1"/>
  <c r="J602" i="1" s="1"/>
  <c r="H602" i="1"/>
  <c r="C602" i="1"/>
  <c r="O602" i="1" s="1"/>
  <c r="AC601" i="1"/>
  <c r="AB601" i="1"/>
  <c r="AD601" i="1" s="1"/>
  <c r="X601" i="1"/>
  <c r="Y601" i="1" s="1"/>
  <c r="P601" i="1"/>
  <c r="M601" i="1"/>
  <c r="K601" i="1"/>
  <c r="S601" i="1" s="1"/>
  <c r="I601" i="1"/>
  <c r="J601" i="1" s="1"/>
  <c r="H601" i="1"/>
  <c r="C601" i="1"/>
  <c r="O601" i="1" s="1"/>
  <c r="AD600" i="1"/>
  <c r="AC600" i="1"/>
  <c r="AB600" i="1"/>
  <c r="X600" i="1"/>
  <c r="Y600" i="1" s="1"/>
  <c r="P600" i="1"/>
  <c r="M600" i="1"/>
  <c r="K600" i="1"/>
  <c r="S600" i="1" s="1"/>
  <c r="I600" i="1"/>
  <c r="J600" i="1" s="1"/>
  <c r="H600" i="1"/>
  <c r="C600" i="1"/>
  <c r="O600" i="1" s="1"/>
  <c r="AD599" i="1"/>
  <c r="AC599" i="1"/>
  <c r="AB599" i="1"/>
  <c r="X599" i="1"/>
  <c r="Y599" i="1" s="1"/>
  <c r="P599" i="1"/>
  <c r="M599" i="1"/>
  <c r="K599" i="1"/>
  <c r="I599" i="1"/>
  <c r="J599" i="1" s="1"/>
  <c r="H599" i="1"/>
  <c r="C599" i="1"/>
  <c r="O599" i="1" s="1"/>
  <c r="AC598" i="1"/>
  <c r="AB598" i="1"/>
  <c r="AD598" i="1" s="1"/>
  <c r="X598" i="1"/>
  <c r="Y598" i="1" s="1"/>
  <c r="P598" i="1"/>
  <c r="M598" i="1"/>
  <c r="K598" i="1"/>
  <c r="S598" i="1" s="1"/>
  <c r="I598" i="1"/>
  <c r="J598" i="1" s="1"/>
  <c r="H598" i="1"/>
  <c r="C598" i="1"/>
  <c r="O598" i="1" s="1"/>
  <c r="AC597" i="1"/>
  <c r="AB597" i="1"/>
  <c r="AD597" i="1" s="1"/>
  <c r="X597" i="1"/>
  <c r="Y597" i="1" s="1"/>
  <c r="P597" i="1"/>
  <c r="M597" i="1"/>
  <c r="K597" i="1"/>
  <c r="I597" i="1"/>
  <c r="J597" i="1" s="1"/>
  <c r="H597" i="1"/>
  <c r="C597" i="1"/>
  <c r="O597" i="1" s="1"/>
  <c r="AD596" i="1"/>
  <c r="AC596" i="1"/>
  <c r="AB596" i="1"/>
  <c r="X596" i="1"/>
  <c r="Y596" i="1" s="1"/>
  <c r="P596" i="1"/>
  <c r="M596" i="1"/>
  <c r="K596" i="1"/>
  <c r="S596" i="1" s="1"/>
  <c r="I596" i="1"/>
  <c r="J596" i="1" s="1"/>
  <c r="H596" i="1"/>
  <c r="C596" i="1"/>
  <c r="O596" i="1" s="1"/>
  <c r="AD595" i="1"/>
  <c r="AC595" i="1"/>
  <c r="AB595" i="1"/>
  <c r="X595" i="1"/>
  <c r="Y595" i="1" s="1"/>
  <c r="P595" i="1"/>
  <c r="M595" i="1"/>
  <c r="K595" i="1"/>
  <c r="S595" i="1" s="1"/>
  <c r="I595" i="1"/>
  <c r="J595" i="1" s="1"/>
  <c r="H595" i="1"/>
  <c r="C595" i="1"/>
  <c r="O595" i="1" s="1"/>
  <c r="AC594" i="1"/>
  <c r="AB594" i="1"/>
  <c r="AD594" i="1" s="1"/>
  <c r="X594" i="1"/>
  <c r="Y594" i="1" s="1"/>
  <c r="P594" i="1"/>
  <c r="M594" i="1"/>
  <c r="K594" i="1"/>
  <c r="S594" i="1" s="1"/>
  <c r="I594" i="1"/>
  <c r="J594" i="1" s="1"/>
  <c r="H594" i="1"/>
  <c r="C594" i="1"/>
  <c r="O594" i="1" s="1"/>
  <c r="AC593" i="1"/>
  <c r="AB593" i="1"/>
  <c r="AD593" i="1" s="1"/>
  <c r="X593" i="1"/>
  <c r="Y593" i="1" s="1"/>
  <c r="P593" i="1"/>
  <c r="M593" i="1"/>
  <c r="K593" i="1"/>
  <c r="I593" i="1"/>
  <c r="J593" i="1" s="1"/>
  <c r="H593" i="1"/>
  <c r="C593" i="1"/>
  <c r="O593" i="1" s="1"/>
  <c r="AD592" i="1"/>
  <c r="AC592" i="1"/>
  <c r="AB592" i="1"/>
  <c r="X592" i="1"/>
  <c r="Y592" i="1" s="1"/>
  <c r="P592" i="1"/>
  <c r="M592" i="1"/>
  <c r="K592" i="1"/>
  <c r="I592" i="1"/>
  <c r="J592" i="1" s="1"/>
  <c r="H592" i="1"/>
  <c r="C592" i="1"/>
  <c r="O592" i="1" s="1"/>
  <c r="AD591" i="1"/>
  <c r="AC591" i="1"/>
  <c r="AB591" i="1"/>
  <c r="X591" i="1"/>
  <c r="Y591" i="1" s="1"/>
  <c r="P591" i="1"/>
  <c r="M591" i="1"/>
  <c r="K591" i="1"/>
  <c r="S591" i="1" s="1"/>
  <c r="I591" i="1"/>
  <c r="J591" i="1" s="1"/>
  <c r="H591" i="1"/>
  <c r="C591" i="1"/>
  <c r="O591" i="1" s="1"/>
  <c r="AC590" i="1"/>
  <c r="AB590" i="1"/>
  <c r="AD590" i="1" s="1"/>
  <c r="X590" i="1"/>
  <c r="Y590" i="1" s="1"/>
  <c r="P590" i="1"/>
  <c r="M590" i="1"/>
  <c r="K590" i="1"/>
  <c r="S590" i="1" s="1"/>
  <c r="I590" i="1"/>
  <c r="J590" i="1" s="1"/>
  <c r="H590" i="1"/>
  <c r="C590" i="1"/>
  <c r="O590" i="1" s="1"/>
  <c r="AC589" i="1"/>
  <c r="AB589" i="1"/>
  <c r="AD589" i="1" s="1"/>
  <c r="X589" i="1"/>
  <c r="Y589" i="1" s="1"/>
  <c r="P589" i="1"/>
  <c r="M589" i="1"/>
  <c r="K589" i="1"/>
  <c r="S589" i="1" s="1"/>
  <c r="I589" i="1"/>
  <c r="J589" i="1" s="1"/>
  <c r="H589" i="1"/>
  <c r="C589" i="1"/>
  <c r="O589" i="1" s="1"/>
  <c r="AD588" i="1"/>
  <c r="AC588" i="1"/>
  <c r="AB588" i="1"/>
  <c r="X588" i="1"/>
  <c r="Y588" i="1" s="1"/>
  <c r="P588" i="1"/>
  <c r="M588" i="1"/>
  <c r="K588" i="1"/>
  <c r="I588" i="1"/>
  <c r="J588" i="1" s="1"/>
  <c r="H588" i="1"/>
  <c r="C588" i="1"/>
  <c r="O588" i="1" s="1"/>
  <c r="AD587" i="1"/>
  <c r="AC587" i="1"/>
  <c r="AB587" i="1"/>
  <c r="X587" i="1"/>
  <c r="Y587" i="1" s="1"/>
  <c r="P587" i="1"/>
  <c r="M587" i="1"/>
  <c r="K587" i="1"/>
  <c r="I587" i="1"/>
  <c r="J587" i="1" s="1"/>
  <c r="H587" i="1"/>
  <c r="C587" i="1"/>
  <c r="O587" i="1" s="1"/>
  <c r="AC586" i="1"/>
  <c r="AB586" i="1"/>
  <c r="AD586" i="1" s="1"/>
  <c r="X586" i="1"/>
  <c r="Y586" i="1" s="1"/>
  <c r="P586" i="1"/>
  <c r="M586" i="1"/>
  <c r="K586" i="1"/>
  <c r="S586" i="1" s="1"/>
  <c r="I586" i="1"/>
  <c r="J586" i="1" s="1"/>
  <c r="H586" i="1"/>
  <c r="C586" i="1"/>
  <c r="O586" i="1" s="1"/>
  <c r="AC585" i="1"/>
  <c r="AB585" i="1"/>
  <c r="AD585" i="1" s="1"/>
  <c r="X585" i="1"/>
  <c r="Y585" i="1" s="1"/>
  <c r="P585" i="1"/>
  <c r="M585" i="1"/>
  <c r="K585" i="1"/>
  <c r="S585" i="1" s="1"/>
  <c r="I585" i="1"/>
  <c r="J585" i="1" s="1"/>
  <c r="H585" i="1"/>
  <c r="C585" i="1"/>
  <c r="O585" i="1" s="1"/>
  <c r="AD584" i="1"/>
  <c r="AC584" i="1"/>
  <c r="AB584" i="1"/>
  <c r="X584" i="1"/>
  <c r="Y584" i="1" s="1"/>
  <c r="P584" i="1"/>
  <c r="M584" i="1"/>
  <c r="K584" i="1"/>
  <c r="S584" i="1" s="1"/>
  <c r="I584" i="1"/>
  <c r="J584" i="1" s="1"/>
  <c r="H584" i="1"/>
  <c r="C584" i="1"/>
  <c r="O584" i="1" s="1"/>
  <c r="AD583" i="1"/>
  <c r="AC583" i="1"/>
  <c r="AB583" i="1"/>
  <c r="X583" i="1"/>
  <c r="Y583" i="1" s="1"/>
  <c r="P583" i="1"/>
  <c r="M583" i="1"/>
  <c r="K583" i="1"/>
  <c r="I583" i="1"/>
  <c r="J583" i="1" s="1"/>
  <c r="H583" i="1"/>
  <c r="C583" i="1"/>
  <c r="O583" i="1" s="1"/>
  <c r="AC582" i="1"/>
  <c r="AB582" i="1"/>
  <c r="AD582" i="1" s="1"/>
  <c r="X582" i="1"/>
  <c r="Y582" i="1" s="1"/>
  <c r="P582" i="1"/>
  <c r="M582" i="1"/>
  <c r="K582" i="1"/>
  <c r="S582" i="1" s="1"/>
  <c r="I582" i="1"/>
  <c r="J582" i="1" s="1"/>
  <c r="H582" i="1"/>
  <c r="C582" i="1"/>
  <c r="O582" i="1" s="1"/>
  <c r="AD581" i="1"/>
  <c r="AC581" i="1"/>
  <c r="AB581" i="1"/>
  <c r="X581" i="1"/>
  <c r="Y581" i="1" s="1"/>
  <c r="P581" i="1"/>
  <c r="M581" i="1"/>
  <c r="K581" i="1"/>
  <c r="S581" i="1" s="1"/>
  <c r="I581" i="1"/>
  <c r="J581" i="1" s="1"/>
  <c r="H581" i="1"/>
  <c r="C581" i="1"/>
  <c r="O581" i="1" s="1"/>
  <c r="AD580" i="1"/>
  <c r="AC580" i="1"/>
  <c r="AB580" i="1"/>
  <c r="X580" i="1"/>
  <c r="Y580" i="1" s="1"/>
  <c r="P580" i="1"/>
  <c r="M580" i="1"/>
  <c r="K580" i="1"/>
  <c r="S580" i="1" s="1"/>
  <c r="I580" i="1"/>
  <c r="J580" i="1" s="1"/>
  <c r="H580" i="1"/>
  <c r="C580" i="1"/>
  <c r="O580" i="1" s="1"/>
  <c r="AD579" i="1"/>
  <c r="AC579" i="1"/>
  <c r="AB579" i="1"/>
  <c r="X579" i="1"/>
  <c r="Y579" i="1" s="1"/>
  <c r="P579" i="1"/>
  <c r="M579" i="1"/>
  <c r="K579" i="1"/>
  <c r="S579" i="1" s="1"/>
  <c r="I579" i="1"/>
  <c r="J579" i="1" s="1"/>
  <c r="H579" i="1"/>
  <c r="C579" i="1"/>
  <c r="O579" i="1" s="1"/>
  <c r="AC578" i="1"/>
  <c r="AB578" i="1"/>
  <c r="AD578" i="1" s="1"/>
  <c r="X578" i="1"/>
  <c r="Y578" i="1" s="1"/>
  <c r="P578" i="1"/>
  <c r="M578" i="1"/>
  <c r="K578" i="1"/>
  <c r="I578" i="1"/>
  <c r="J578" i="1" s="1"/>
  <c r="H578" i="1"/>
  <c r="C578" i="1"/>
  <c r="O578" i="1" s="1"/>
  <c r="AD577" i="1"/>
  <c r="AC577" i="1"/>
  <c r="AB577" i="1"/>
  <c r="X577" i="1"/>
  <c r="Y577" i="1" s="1"/>
  <c r="P577" i="1"/>
  <c r="M577" i="1"/>
  <c r="K577" i="1"/>
  <c r="I577" i="1"/>
  <c r="J577" i="1" s="1"/>
  <c r="H577" i="1"/>
  <c r="C577" i="1"/>
  <c r="O577" i="1" s="1"/>
  <c r="AD576" i="1"/>
  <c r="AC576" i="1"/>
  <c r="AB576" i="1"/>
  <c r="X576" i="1"/>
  <c r="Y576" i="1" s="1"/>
  <c r="P576" i="1"/>
  <c r="M576" i="1"/>
  <c r="K576" i="1"/>
  <c r="S576" i="1" s="1"/>
  <c r="I576" i="1"/>
  <c r="J576" i="1" s="1"/>
  <c r="H576" i="1"/>
  <c r="C576" i="1"/>
  <c r="O576" i="1" s="1"/>
  <c r="AD575" i="1"/>
  <c r="AC575" i="1"/>
  <c r="AB575" i="1"/>
  <c r="X575" i="1"/>
  <c r="Y575" i="1" s="1"/>
  <c r="P575" i="1"/>
  <c r="M575" i="1"/>
  <c r="K575" i="1"/>
  <c r="S575" i="1" s="1"/>
  <c r="I575" i="1"/>
  <c r="J575" i="1" s="1"/>
  <c r="H575" i="1"/>
  <c r="C575" i="1"/>
  <c r="O575" i="1" s="1"/>
  <c r="AC574" i="1"/>
  <c r="AB574" i="1"/>
  <c r="AD574" i="1" s="1"/>
  <c r="X574" i="1"/>
  <c r="Y574" i="1" s="1"/>
  <c r="P574" i="1"/>
  <c r="M574" i="1"/>
  <c r="K574" i="1"/>
  <c r="S574" i="1" s="1"/>
  <c r="I574" i="1"/>
  <c r="J574" i="1" s="1"/>
  <c r="H574" i="1"/>
  <c r="C574" i="1"/>
  <c r="O574" i="1" s="1"/>
  <c r="AD573" i="1"/>
  <c r="AC573" i="1"/>
  <c r="AB573" i="1"/>
  <c r="X573" i="1"/>
  <c r="Y573" i="1" s="1"/>
  <c r="P573" i="1"/>
  <c r="M573" i="1"/>
  <c r="K573" i="1"/>
  <c r="S573" i="1" s="1"/>
  <c r="I573" i="1"/>
  <c r="J573" i="1" s="1"/>
  <c r="H573" i="1"/>
  <c r="C573" i="1"/>
  <c r="O573" i="1" s="1"/>
  <c r="AD572" i="1"/>
  <c r="AC572" i="1"/>
  <c r="AB572" i="1"/>
  <c r="X572" i="1"/>
  <c r="Y572" i="1" s="1"/>
  <c r="P572" i="1"/>
  <c r="M572" i="1"/>
  <c r="K572" i="1"/>
  <c r="S572" i="1" s="1"/>
  <c r="I572" i="1"/>
  <c r="J572" i="1" s="1"/>
  <c r="H572" i="1"/>
  <c r="C572" i="1"/>
  <c r="O572" i="1" s="1"/>
  <c r="AD571" i="1"/>
  <c r="AC571" i="1"/>
  <c r="AB571" i="1"/>
  <c r="X571" i="1"/>
  <c r="Y571" i="1" s="1"/>
  <c r="P571" i="1"/>
  <c r="M571" i="1"/>
  <c r="K571" i="1"/>
  <c r="S571" i="1" s="1"/>
  <c r="I571" i="1"/>
  <c r="J571" i="1" s="1"/>
  <c r="H571" i="1"/>
  <c r="C571" i="1"/>
  <c r="O571" i="1" s="1"/>
  <c r="AC570" i="1"/>
  <c r="AB570" i="1"/>
  <c r="AD570" i="1" s="1"/>
  <c r="X570" i="1"/>
  <c r="Y570" i="1" s="1"/>
  <c r="P570" i="1"/>
  <c r="M570" i="1"/>
  <c r="K570" i="1"/>
  <c r="S570" i="1" s="1"/>
  <c r="I570" i="1"/>
  <c r="J570" i="1" s="1"/>
  <c r="H570" i="1"/>
  <c r="C570" i="1"/>
  <c r="O570" i="1" s="1"/>
  <c r="AD569" i="1"/>
  <c r="AC569" i="1"/>
  <c r="AB569" i="1"/>
  <c r="X569" i="1"/>
  <c r="Y569" i="1" s="1"/>
  <c r="P569" i="1"/>
  <c r="M569" i="1"/>
  <c r="K569" i="1"/>
  <c r="I569" i="1"/>
  <c r="J569" i="1" s="1"/>
  <c r="H569" i="1"/>
  <c r="C569" i="1"/>
  <c r="O569" i="1" s="1"/>
  <c r="AD568" i="1"/>
  <c r="AC568" i="1"/>
  <c r="AB568" i="1"/>
  <c r="X568" i="1"/>
  <c r="Y568" i="1" s="1"/>
  <c r="P568" i="1"/>
  <c r="M568" i="1"/>
  <c r="K568" i="1"/>
  <c r="I568" i="1"/>
  <c r="J568" i="1" s="1"/>
  <c r="H568" i="1"/>
  <c r="C568" i="1"/>
  <c r="O568" i="1" s="1"/>
  <c r="AD567" i="1"/>
  <c r="AC567" i="1"/>
  <c r="AB567" i="1"/>
  <c r="X567" i="1"/>
  <c r="Y567" i="1" s="1"/>
  <c r="P567" i="1"/>
  <c r="M567" i="1"/>
  <c r="K567" i="1"/>
  <c r="S567" i="1" s="1"/>
  <c r="I567" i="1"/>
  <c r="J567" i="1" s="1"/>
  <c r="H567" i="1"/>
  <c r="C567" i="1"/>
  <c r="O567" i="1" s="1"/>
  <c r="AC566" i="1"/>
  <c r="AB566" i="1"/>
  <c r="AD566" i="1" s="1"/>
  <c r="X566" i="1"/>
  <c r="Y566" i="1" s="1"/>
  <c r="P566" i="1"/>
  <c r="M566" i="1"/>
  <c r="K566" i="1"/>
  <c r="S566" i="1" s="1"/>
  <c r="I566" i="1"/>
  <c r="J566" i="1" s="1"/>
  <c r="H566" i="1"/>
  <c r="C566" i="1"/>
  <c r="O566" i="1" s="1"/>
  <c r="AD565" i="1"/>
  <c r="AC565" i="1"/>
  <c r="AB565" i="1"/>
  <c r="X565" i="1"/>
  <c r="Y565" i="1" s="1"/>
  <c r="P565" i="1"/>
  <c r="M565" i="1"/>
  <c r="K565" i="1"/>
  <c r="S565" i="1" s="1"/>
  <c r="I565" i="1"/>
  <c r="J565" i="1" s="1"/>
  <c r="H565" i="1"/>
  <c r="C565" i="1"/>
  <c r="O565" i="1" s="1"/>
  <c r="AD564" i="1"/>
  <c r="AC564" i="1"/>
  <c r="AB564" i="1"/>
  <c r="X564" i="1"/>
  <c r="Y564" i="1" s="1"/>
  <c r="P564" i="1"/>
  <c r="M564" i="1"/>
  <c r="K564" i="1"/>
  <c r="S564" i="1" s="1"/>
  <c r="I564" i="1"/>
  <c r="J564" i="1" s="1"/>
  <c r="H564" i="1"/>
  <c r="C564" i="1"/>
  <c r="O564" i="1" s="1"/>
  <c r="AC563" i="1"/>
  <c r="AB563" i="1"/>
  <c r="AD563" i="1" s="1"/>
  <c r="X563" i="1"/>
  <c r="Y563" i="1" s="1"/>
  <c r="P563" i="1"/>
  <c r="M563" i="1"/>
  <c r="K563" i="1"/>
  <c r="I563" i="1"/>
  <c r="J563" i="1" s="1"/>
  <c r="H563" i="1"/>
  <c r="C563" i="1"/>
  <c r="O563" i="1" s="1"/>
  <c r="AC562" i="1"/>
  <c r="AB562" i="1"/>
  <c r="AD562" i="1" s="1"/>
  <c r="X562" i="1"/>
  <c r="Y562" i="1" s="1"/>
  <c r="P562" i="1"/>
  <c r="M562" i="1"/>
  <c r="K562" i="1"/>
  <c r="S562" i="1" s="1"/>
  <c r="I562" i="1"/>
  <c r="J562" i="1" s="1"/>
  <c r="H562" i="1"/>
  <c r="C562" i="1"/>
  <c r="O562" i="1" s="1"/>
  <c r="AD561" i="1"/>
  <c r="AC561" i="1"/>
  <c r="AB561" i="1"/>
  <c r="X561" i="1"/>
  <c r="Y561" i="1" s="1"/>
  <c r="P561" i="1"/>
  <c r="M561" i="1"/>
  <c r="K561" i="1"/>
  <c r="S561" i="1" s="1"/>
  <c r="I561" i="1"/>
  <c r="J561" i="1" s="1"/>
  <c r="H561" i="1"/>
  <c r="C561" i="1"/>
  <c r="O561" i="1" s="1"/>
  <c r="AD560" i="1"/>
  <c r="AC560" i="1"/>
  <c r="AB560" i="1"/>
  <c r="X560" i="1"/>
  <c r="Y560" i="1" s="1"/>
  <c r="P560" i="1"/>
  <c r="M560" i="1"/>
  <c r="K560" i="1"/>
  <c r="S560" i="1" s="1"/>
  <c r="I560" i="1"/>
  <c r="J560" i="1" s="1"/>
  <c r="H560" i="1"/>
  <c r="C560" i="1"/>
  <c r="O560" i="1" s="1"/>
  <c r="AC559" i="1"/>
  <c r="AB559" i="1"/>
  <c r="AD559" i="1" s="1"/>
  <c r="X559" i="1"/>
  <c r="Y559" i="1" s="1"/>
  <c r="P559" i="1"/>
  <c r="M559" i="1"/>
  <c r="K559" i="1"/>
  <c r="I559" i="1"/>
  <c r="J559" i="1" s="1"/>
  <c r="H559" i="1"/>
  <c r="C559" i="1"/>
  <c r="O559" i="1" s="1"/>
  <c r="AC558" i="1"/>
  <c r="AB558" i="1"/>
  <c r="AD558" i="1" s="1"/>
  <c r="X558" i="1"/>
  <c r="Y558" i="1" s="1"/>
  <c r="P558" i="1"/>
  <c r="M558" i="1"/>
  <c r="K558" i="1"/>
  <c r="S558" i="1" s="1"/>
  <c r="I558" i="1"/>
  <c r="J558" i="1" s="1"/>
  <c r="H558" i="1"/>
  <c r="C558" i="1"/>
  <c r="O558" i="1" s="1"/>
  <c r="AD557" i="1"/>
  <c r="AC557" i="1"/>
  <c r="AB557" i="1"/>
  <c r="X557" i="1"/>
  <c r="Y557" i="1" s="1"/>
  <c r="P557" i="1"/>
  <c r="M557" i="1"/>
  <c r="K557" i="1"/>
  <c r="I557" i="1"/>
  <c r="J557" i="1" s="1"/>
  <c r="H557" i="1"/>
  <c r="C557" i="1"/>
  <c r="O557" i="1" s="1"/>
  <c r="AC556" i="1"/>
  <c r="AB556" i="1"/>
  <c r="AD556" i="1" s="1"/>
  <c r="X556" i="1"/>
  <c r="Y556" i="1" s="1"/>
  <c r="P556" i="1"/>
  <c r="M556" i="1"/>
  <c r="K556" i="1"/>
  <c r="I556" i="1"/>
  <c r="J556" i="1" s="1"/>
  <c r="H556" i="1"/>
  <c r="C556" i="1"/>
  <c r="O556" i="1" s="1"/>
  <c r="AC555" i="1"/>
  <c r="AB555" i="1"/>
  <c r="AD555" i="1" s="1"/>
  <c r="X555" i="1"/>
  <c r="Y555" i="1" s="1"/>
  <c r="P555" i="1"/>
  <c r="M555" i="1"/>
  <c r="K555" i="1"/>
  <c r="I555" i="1"/>
  <c r="J555" i="1" s="1"/>
  <c r="H555" i="1"/>
  <c r="C555" i="1"/>
  <c r="O555" i="1" s="1"/>
  <c r="AC554" i="1"/>
  <c r="AB554" i="1"/>
  <c r="AD554" i="1" s="1"/>
  <c r="X554" i="1"/>
  <c r="Y554" i="1" s="1"/>
  <c r="P554" i="1"/>
  <c r="M554" i="1"/>
  <c r="K554" i="1"/>
  <c r="S554" i="1" s="1"/>
  <c r="I554" i="1"/>
  <c r="J554" i="1" s="1"/>
  <c r="H554" i="1"/>
  <c r="C554" i="1"/>
  <c r="O554" i="1" s="1"/>
  <c r="AD553" i="1"/>
  <c r="AC553" i="1"/>
  <c r="AB553" i="1"/>
  <c r="X553" i="1"/>
  <c r="Y553" i="1" s="1"/>
  <c r="P553" i="1"/>
  <c r="M553" i="1"/>
  <c r="K553" i="1"/>
  <c r="S553" i="1" s="1"/>
  <c r="I553" i="1"/>
  <c r="J553" i="1" s="1"/>
  <c r="H553" i="1"/>
  <c r="C553" i="1"/>
  <c r="O553" i="1" s="1"/>
  <c r="AC552" i="1"/>
  <c r="AB552" i="1"/>
  <c r="AD552" i="1" s="1"/>
  <c r="X552" i="1"/>
  <c r="Y552" i="1" s="1"/>
  <c r="P552" i="1"/>
  <c r="M552" i="1"/>
  <c r="K552" i="1"/>
  <c r="I552" i="1"/>
  <c r="J552" i="1" s="1"/>
  <c r="H552" i="1"/>
  <c r="C552" i="1"/>
  <c r="O552" i="1" s="1"/>
  <c r="AC551" i="1"/>
  <c r="AB551" i="1"/>
  <c r="AD551" i="1" s="1"/>
  <c r="X551" i="1"/>
  <c r="Y551" i="1" s="1"/>
  <c r="P551" i="1"/>
  <c r="M551" i="1"/>
  <c r="K551" i="1"/>
  <c r="I551" i="1"/>
  <c r="J551" i="1" s="1"/>
  <c r="H551" i="1"/>
  <c r="C551" i="1"/>
  <c r="O551" i="1" s="1"/>
  <c r="AC550" i="1"/>
  <c r="AB550" i="1"/>
  <c r="AD550" i="1" s="1"/>
  <c r="X550" i="1"/>
  <c r="Y550" i="1" s="1"/>
  <c r="P550" i="1"/>
  <c r="M550" i="1"/>
  <c r="K550" i="1"/>
  <c r="S550" i="1" s="1"/>
  <c r="I550" i="1"/>
  <c r="J550" i="1" s="1"/>
  <c r="H550" i="1"/>
  <c r="C550" i="1"/>
  <c r="O550" i="1" s="1"/>
  <c r="AD549" i="1"/>
  <c r="AC549" i="1"/>
  <c r="AB549" i="1"/>
  <c r="X549" i="1"/>
  <c r="Y549" i="1" s="1"/>
  <c r="P549" i="1"/>
  <c r="M549" i="1"/>
  <c r="K549" i="1"/>
  <c r="S549" i="1" s="1"/>
  <c r="I549" i="1"/>
  <c r="J549" i="1" s="1"/>
  <c r="H549" i="1"/>
  <c r="C549" i="1"/>
  <c r="O549" i="1" s="1"/>
  <c r="AC548" i="1"/>
  <c r="AB548" i="1"/>
  <c r="AD548" i="1" s="1"/>
  <c r="X548" i="1"/>
  <c r="Y548" i="1" s="1"/>
  <c r="P548" i="1"/>
  <c r="M548" i="1"/>
  <c r="K548" i="1"/>
  <c r="I548" i="1"/>
  <c r="J548" i="1" s="1"/>
  <c r="H548" i="1"/>
  <c r="C548" i="1"/>
  <c r="O548" i="1" s="1"/>
  <c r="AD547" i="1"/>
  <c r="AC547" i="1"/>
  <c r="AB547" i="1"/>
  <c r="X547" i="1"/>
  <c r="Y547" i="1" s="1"/>
  <c r="S547" i="1"/>
  <c r="P547" i="1"/>
  <c r="M547" i="1"/>
  <c r="K547" i="1"/>
  <c r="I547" i="1"/>
  <c r="J547" i="1" s="1"/>
  <c r="H547" i="1"/>
  <c r="C547" i="1"/>
  <c r="O547" i="1" s="1"/>
  <c r="AC546" i="1"/>
  <c r="AB546" i="1"/>
  <c r="AD546" i="1" s="1"/>
  <c r="X546" i="1"/>
  <c r="Y546" i="1" s="1"/>
  <c r="P546" i="1"/>
  <c r="M546" i="1"/>
  <c r="K546" i="1"/>
  <c r="S546" i="1" s="1"/>
  <c r="I546" i="1"/>
  <c r="J546" i="1" s="1"/>
  <c r="H546" i="1"/>
  <c r="C546" i="1"/>
  <c r="O546" i="1" s="1"/>
  <c r="AD545" i="1"/>
  <c r="AC545" i="1"/>
  <c r="AB545" i="1"/>
  <c r="X545" i="1"/>
  <c r="Y545" i="1" s="1"/>
  <c r="S545" i="1"/>
  <c r="P545" i="1"/>
  <c r="M545" i="1"/>
  <c r="K545" i="1"/>
  <c r="I545" i="1"/>
  <c r="J545" i="1" s="1"/>
  <c r="H545" i="1"/>
  <c r="C545" i="1"/>
  <c r="O545" i="1" s="1"/>
  <c r="AC544" i="1"/>
  <c r="AB544" i="1"/>
  <c r="AD544" i="1" s="1"/>
  <c r="X544" i="1"/>
  <c r="Y544" i="1" s="1"/>
  <c r="P544" i="1"/>
  <c r="M544" i="1"/>
  <c r="K544" i="1"/>
  <c r="I544" i="1"/>
  <c r="J544" i="1" s="1"/>
  <c r="H544" i="1"/>
  <c r="C544" i="1"/>
  <c r="O544" i="1" s="1"/>
  <c r="AD543" i="1"/>
  <c r="AC543" i="1"/>
  <c r="AB543" i="1"/>
  <c r="X543" i="1"/>
  <c r="Y543" i="1" s="1"/>
  <c r="S543" i="1"/>
  <c r="P543" i="1"/>
  <c r="M543" i="1"/>
  <c r="K543" i="1"/>
  <c r="I543" i="1"/>
  <c r="J543" i="1" s="1"/>
  <c r="H543" i="1"/>
  <c r="C543" i="1"/>
  <c r="O543" i="1" s="1"/>
  <c r="AC542" i="1"/>
  <c r="AB542" i="1"/>
  <c r="AD542" i="1" s="1"/>
  <c r="X542" i="1"/>
  <c r="Y542" i="1" s="1"/>
  <c r="P542" i="1"/>
  <c r="M542" i="1"/>
  <c r="K542" i="1"/>
  <c r="I542" i="1"/>
  <c r="J542" i="1" s="1"/>
  <c r="H542" i="1"/>
  <c r="C542" i="1"/>
  <c r="O542" i="1" s="1"/>
  <c r="AC541" i="1"/>
  <c r="AB541" i="1"/>
  <c r="AD541" i="1" s="1"/>
  <c r="X541" i="1"/>
  <c r="Y541" i="1" s="1"/>
  <c r="S541" i="1"/>
  <c r="P541" i="1"/>
  <c r="M541" i="1"/>
  <c r="K541" i="1"/>
  <c r="I541" i="1"/>
  <c r="J541" i="1" s="1"/>
  <c r="H541" i="1"/>
  <c r="C541" i="1"/>
  <c r="O541" i="1" s="1"/>
  <c r="AC540" i="1"/>
  <c r="AB540" i="1"/>
  <c r="AD540" i="1" s="1"/>
  <c r="X540" i="1"/>
  <c r="Y540" i="1" s="1"/>
  <c r="P540" i="1"/>
  <c r="M540" i="1"/>
  <c r="K540" i="1"/>
  <c r="I540" i="1"/>
  <c r="J540" i="1" s="1"/>
  <c r="H540" i="1"/>
  <c r="C540" i="1"/>
  <c r="O540" i="1" s="1"/>
  <c r="AD539" i="1"/>
  <c r="AC539" i="1"/>
  <c r="AB539" i="1"/>
  <c r="X539" i="1"/>
  <c r="Y539" i="1" s="1"/>
  <c r="P539" i="1"/>
  <c r="M539" i="1"/>
  <c r="K539" i="1"/>
  <c r="I539" i="1"/>
  <c r="J539" i="1" s="1"/>
  <c r="H539" i="1"/>
  <c r="C539" i="1"/>
  <c r="O539" i="1" s="1"/>
  <c r="AC538" i="1"/>
  <c r="AB538" i="1"/>
  <c r="AD538" i="1" s="1"/>
  <c r="X538" i="1"/>
  <c r="Y538" i="1" s="1"/>
  <c r="P538" i="1"/>
  <c r="M538" i="1"/>
  <c r="K538" i="1"/>
  <c r="I538" i="1"/>
  <c r="J538" i="1" s="1"/>
  <c r="H538" i="1"/>
  <c r="C538" i="1"/>
  <c r="O538" i="1" s="1"/>
  <c r="AC537" i="1"/>
  <c r="AB537" i="1"/>
  <c r="AD537" i="1" s="1"/>
  <c r="X537" i="1"/>
  <c r="Y537" i="1" s="1"/>
  <c r="S537" i="1"/>
  <c r="P537" i="1"/>
  <c r="M537" i="1"/>
  <c r="K537" i="1"/>
  <c r="I537" i="1"/>
  <c r="J537" i="1" s="1"/>
  <c r="H537" i="1"/>
  <c r="C537" i="1"/>
  <c r="O537" i="1" s="1"/>
  <c r="AC536" i="1"/>
  <c r="AB536" i="1"/>
  <c r="AD536" i="1" s="1"/>
  <c r="X536" i="1"/>
  <c r="Y536" i="1" s="1"/>
  <c r="S536" i="1"/>
  <c r="P536" i="1"/>
  <c r="M536" i="1"/>
  <c r="K536" i="1"/>
  <c r="I536" i="1"/>
  <c r="J536" i="1" s="1"/>
  <c r="H536" i="1"/>
  <c r="C536" i="1"/>
  <c r="O536" i="1" s="1"/>
  <c r="AD535" i="1"/>
  <c r="AC535" i="1"/>
  <c r="AB535" i="1"/>
  <c r="X535" i="1"/>
  <c r="Y535" i="1" s="1"/>
  <c r="P535" i="1"/>
  <c r="M535" i="1"/>
  <c r="K535" i="1"/>
  <c r="I535" i="1"/>
  <c r="J535" i="1" s="1"/>
  <c r="H535" i="1"/>
  <c r="C535" i="1"/>
  <c r="O535" i="1" s="1"/>
  <c r="AC534" i="1"/>
  <c r="AB534" i="1"/>
  <c r="AD534" i="1" s="1"/>
  <c r="X534" i="1"/>
  <c r="Y534" i="1" s="1"/>
  <c r="P534" i="1"/>
  <c r="M534" i="1"/>
  <c r="K534" i="1"/>
  <c r="I534" i="1"/>
  <c r="J534" i="1" s="1"/>
  <c r="H534" i="1"/>
  <c r="C534" i="1"/>
  <c r="O534" i="1" s="1"/>
  <c r="AC533" i="1"/>
  <c r="AB533" i="1"/>
  <c r="AD533" i="1" s="1"/>
  <c r="X533" i="1"/>
  <c r="Y533" i="1" s="1"/>
  <c r="S533" i="1"/>
  <c r="P533" i="1"/>
  <c r="M533" i="1"/>
  <c r="K533" i="1"/>
  <c r="I533" i="1"/>
  <c r="J533" i="1" s="1"/>
  <c r="H533" i="1"/>
  <c r="C533" i="1"/>
  <c r="O533" i="1" s="1"/>
  <c r="AD532" i="1"/>
  <c r="AC532" i="1"/>
  <c r="AB532" i="1"/>
  <c r="X532" i="1"/>
  <c r="Y532" i="1" s="1"/>
  <c r="S532" i="1"/>
  <c r="P532" i="1"/>
  <c r="M532" i="1"/>
  <c r="K532" i="1"/>
  <c r="I532" i="1"/>
  <c r="J532" i="1" s="1"/>
  <c r="H532" i="1"/>
  <c r="C532" i="1"/>
  <c r="O532" i="1" s="1"/>
  <c r="AD531" i="1"/>
  <c r="AC531" i="1"/>
  <c r="AB531" i="1"/>
  <c r="X531" i="1"/>
  <c r="Y531" i="1" s="1"/>
  <c r="P531" i="1"/>
  <c r="M531" i="1"/>
  <c r="K531" i="1"/>
  <c r="I531" i="1"/>
  <c r="J531" i="1" s="1"/>
  <c r="H531" i="1"/>
  <c r="C531" i="1"/>
  <c r="O531" i="1" s="1"/>
  <c r="AC530" i="1"/>
  <c r="AB530" i="1"/>
  <c r="AD530" i="1" s="1"/>
  <c r="X530" i="1"/>
  <c r="Y530" i="1" s="1"/>
  <c r="P530" i="1"/>
  <c r="M530" i="1"/>
  <c r="K530" i="1"/>
  <c r="I530" i="1"/>
  <c r="J530" i="1" s="1"/>
  <c r="H530" i="1"/>
  <c r="C530" i="1"/>
  <c r="O530" i="1" s="1"/>
  <c r="AC529" i="1"/>
  <c r="AB529" i="1"/>
  <c r="AD529" i="1" s="1"/>
  <c r="X529" i="1"/>
  <c r="Y529" i="1" s="1"/>
  <c r="S529" i="1"/>
  <c r="P529" i="1"/>
  <c r="M529" i="1"/>
  <c r="K529" i="1"/>
  <c r="I529" i="1"/>
  <c r="J529" i="1" s="1"/>
  <c r="H529" i="1"/>
  <c r="C529" i="1"/>
  <c r="O529" i="1" s="1"/>
  <c r="AC528" i="1"/>
  <c r="AB528" i="1"/>
  <c r="AD528" i="1" s="1"/>
  <c r="X528" i="1"/>
  <c r="Y528" i="1" s="1"/>
  <c r="S528" i="1"/>
  <c r="P528" i="1"/>
  <c r="M528" i="1"/>
  <c r="K528" i="1"/>
  <c r="I528" i="1"/>
  <c r="J528" i="1" s="1"/>
  <c r="H528" i="1"/>
  <c r="C528" i="1"/>
  <c r="O528" i="1" s="1"/>
  <c r="AD527" i="1"/>
  <c r="AC527" i="1"/>
  <c r="AB527" i="1"/>
  <c r="X527" i="1"/>
  <c r="Y527" i="1" s="1"/>
  <c r="P527" i="1"/>
  <c r="M527" i="1"/>
  <c r="K527" i="1"/>
  <c r="I527" i="1"/>
  <c r="J527" i="1" s="1"/>
  <c r="H527" i="1"/>
  <c r="C527" i="1"/>
  <c r="O527" i="1" s="1"/>
  <c r="AC526" i="1"/>
  <c r="AB526" i="1"/>
  <c r="AD526" i="1" s="1"/>
  <c r="X526" i="1"/>
  <c r="Y526" i="1" s="1"/>
  <c r="P526" i="1"/>
  <c r="M526" i="1"/>
  <c r="K526" i="1"/>
  <c r="I526" i="1"/>
  <c r="J526" i="1" s="1"/>
  <c r="H526" i="1"/>
  <c r="C526" i="1"/>
  <c r="O526" i="1" s="1"/>
  <c r="AC525" i="1"/>
  <c r="AB525" i="1"/>
  <c r="AD525" i="1" s="1"/>
  <c r="X525" i="1"/>
  <c r="Y525" i="1" s="1"/>
  <c r="S525" i="1"/>
  <c r="P525" i="1"/>
  <c r="M525" i="1"/>
  <c r="K525" i="1"/>
  <c r="I525" i="1"/>
  <c r="J525" i="1" s="1"/>
  <c r="H525" i="1"/>
  <c r="C525" i="1"/>
  <c r="O525" i="1" s="1"/>
  <c r="AC524" i="1"/>
  <c r="AB524" i="1"/>
  <c r="AD524" i="1" s="1"/>
  <c r="X524" i="1"/>
  <c r="Y524" i="1" s="1"/>
  <c r="S524" i="1"/>
  <c r="P524" i="1"/>
  <c r="M524" i="1"/>
  <c r="K524" i="1"/>
  <c r="I524" i="1"/>
  <c r="J524" i="1" s="1"/>
  <c r="H524" i="1"/>
  <c r="C524" i="1"/>
  <c r="O524" i="1" s="1"/>
  <c r="AD523" i="1"/>
  <c r="AC523" i="1"/>
  <c r="AB523" i="1"/>
  <c r="X523" i="1"/>
  <c r="Y523" i="1" s="1"/>
  <c r="P523" i="1"/>
  <c r="M523" i="1"/>
  <c r="K523" i="1"/>
  <c r="I523" i="1"/>
  <c r="J523" i="1" s="1"/>
  <c r="H523" i="1"/>
  <c r="C523" i="1"/>
  <c r="O523" i="1" s="1"/>
  <c r="AC522" i="1"/>
  <c r="AB522" i="1"/>
  <c r="AD522" i="1" s="1"/>
  <c r="X522" i="1"/>
  <c r="Y522" i="1" s="1"/>
  <c r="P522" i="1"/>
  <c r="M522" i="1"/>
  <c r="K522" i="1"/>
  <c r="I522" i="1"/>
  <c r="J522" i="1" s="1"/>
  <c r="H522" i="1"/>
  <c r="C522" i="1"/>
  <c r="O522" i="1" s="1"/>
  <c r="AC521" i="1"/>
  <c r="AB521" i="1"/>
  <c r="AD521" i="1" s="1"/>
  <c r="X521" i="1"/>
  <c r="Y521" i="1" s="1"/>
  <c r="S521" i="1"/>
  <c r="P521" i="1"/>
  <c r="M521" i="1"/>
  <c r="K521" i="1"/>
  <c r="I521" i="1"/>
  <c r="J521" i="1" s="1"/>
  <c r="H521" i="1"/>
  <c r="C521" i="1"/>
  <c r="O521" i="1" s="1"/>
  <c r="AC520" i="1"/>
  <c r="AB520" i="1"/>
  <c r="AD520" i="1" s="1"/>
  <c r="X520" i="1"/>
  <c r="Y520" i="1" s="1"/>
  <c r="S520" i="1"/>
  <c r="P520" i="1"/>
  <c r="M520" i="1"/>
  <c r="K520" i="1"/>
  <c r="I520" i="1"/>
  <c r="J520" i="1" s="1"/>
  <c r="H520" i="1"/>
  <c r="C520" i="1"/>
  <c r="O520" i="1" s="1"/>
  <c r="AD519" i="1"/>
  <c r="AC519" i="1"/>
  <c r="AB519" i="1"/>
  <c r="X519" i="1"/>
  <c r="Y519" i="1" s="1"/>
  <c r="S519" i="1"/>
  <c r="P519" i="1"/>
  <c r="M519" i="1"/>
  <c r="K519" i="1"/>
  <c r="I519" i="1"/>
  <c r="J519" i="1" s="1"/>
  <c r="H519" i="1"/>
  <c r="C519" i="1"/>
  <c r="O519" i="1" s="1"/>
  <c r="AC518" i="1"/>
  <c r="AB518" i="1"/>
  <c r="AD518" i="1" s="1"/>
  <c r="X518" i="1"/>
  <c r="Y518" i="1" s="1"/>
  <c r="P518" i="1"/>
  <c r="M518" i="1"/>
  <c r="K518" i="1"/>
  <c r="I518" i="1"/>
  <c r="J518" i="1" s="1"/>
  <c r="H518" i="1"/>
  <c r="C518" i="1"/>
  <c r="O518" i="1" s="1"/>
  <c r="AC517" i="1"/>
  <c r="AB517" i="1"/>
  <c r="AD517" i="1" s="1"/>
  <c r="X517" i="1"/>
  <c r="Y517" i="1" s="1"/>
  <c r="S517" i="1"/>
  <c r="P517" i="1"/>
  <c r="M517" i="1"/>
  <c r="K517" i="1"/>
  <c r="I517" i="1"/>
  <c r="J517" i="1" s="1"/>
  <c r="H517" i="1"/>
  <c r="C517" i="1"/>
  <c r="O517" i="1" s="1"/>
  <c r="AD516" i="1"/>
  <c r="AC516" i="1"/>
  <c r="AB516" i="1"/>
  <c r="X516" i="1"/>
  <c r="Y516" i="1" s="1"/>
  <c r="S516" i="1"/>
  <c r="P516" i="1"/>
  <c r="M516" i="1"/>
  <c r="K516" i="1"/>
  <c r="I516" i="1"/>
  <c r="J516" i="1" s="1"/>
  <c r="H516" i="1"/>
  <c r="C516" i="1"/>
  <c r="O516" i="1" s="1"/>
  <c r="AD515" i="1"/>
  <c r="AC515" i="1"/>
  <c r="AB515" i="1"/>
  <c r="X515" i="1"/>
  <c r="Y515" i="1" s="1"/>
  <c r="P515" i="1"/>
  <c r="M515" i="1"/>
  <c r="K515" i="1"/>
  <c r="I515" i="1"/>
  <c r="J515" i="1" s="1"/>
  <c r="H515" i="1"/>
  <c r="C515" i="1"/>
  <c r="O515" i="1" s="1"/>
  <c r="AC514" i="1"/>
  <c r="AB514" i="1"/>
  <c r="AD514" i="1" s="1"/>
  <c r="X514" i="1"/>
  <c r="Y514" i="1" s="1"/>
  <c r="P514" i="1"/>
  <c r="M514" i="1"/>
  <c r="K514" i="1"/>
  <c r="I514" i="1"/>
  <c r="J514" i="1" s="1"/>
  <c r="H514" i="1"/>
  <c r="C514" i="1"/>
  <c r="O514" i="1" s="1"/>
  <c r="AC513" i="1"/>
  <c r="AB513" i="1"/>
  <c r="AD513" i="1" s="1"/>
  <c r="X513" i="1"/>
  <c r="Y513" i="1" s="1"/>
  <c r="S513" i="1"/>
  <c r="P513" i="1"/>
  <c r="M513" i="1"/>
  <c r="K513" i="1"/>
  <c r="I513" i="1"/>
  <c r="J513" i="1" s="1"/>
  <c r="H513" i="1"/>
  <c r="C513" i="1"/>
  <c r="O513" i="1" s="1"/>
  <c r="AD512" i="1"/>
  <c r="AC512" i="1"/>
  <c r="AB512" i="1"/>
  <c r="X512" i="1"/>
  <c r="Y512" i="1" s="1"/>
  <c r="P512" i="1"/>
  <c r="O512" i="1"/>
  <c r="M512" i="1"/>
  <c r="K512" i="1"/>
  <c r="S512" i="1" s="1"/>
  <c r="I512" i="1"/>
  <c r="J512" i="1" s="1"/>
  <c r="H512" i="1"/>
  <c r="AC511" i="1"/>
  <c r="AB511" i="1"/>
  <c r="Y511" i="1"/>
  <c r="X511" i="1"/>
  <c r="R511" i="1"/>
  <c r="P511" i="1"/>
  <c r="O511" i="1"/>
  <c r="M511" i="1"/>
  <c r="L511" i="1"/>
  <c r="K511" i="1"/>
  <c r="J511" i="1"/>
  <c r="I511" i="1"/>
  <c r="H511" i="1"/>
  <c r="AD510" i="1"/>
  <c r="AC510" i="1"/>
  <c r="AB510" i="1"/>
  <c r="X510" i="1"/>
  <c r="Y510" i="1" s="1"/>
  <c r="S510" i="1" s="1"/>
  <c r="P510" i="1"/>
  <c r="O510" i="1"/>
  <c r="M510" i="1"/>
  <c r="K510" i="1"/>
  <c r="I510" i="1"/>
  <c r="J510" i="1" s="1"/>
  <c r="H510" i="1"/>
  <c r="AC509" i="1"/>
  <c r="AB509" i="1"/>
  <c r="Y509" i="1"/>
  <c r="X509" i="1"/>
  <c r="R509" i="1"/>
  <c r="P509" i="1"/>
  <c r="O509" i="1"/>
  <c r="M509" i="1"/>
  <c r="L509" i="1"/>
  <c r="K509" i="1"/>
  <c r="J509" i="1"/>
  <c r="I509" i="1"/>
  <c r="H509" i="1"/>
  <c r="AC508" i="1"/>
  <c r="AB508" i="1"/>
  <c r="AD508" i="1" s="1"/>
  <c r="X508" i="1"/>
  <c r="Y508" i="1" s="1"/>
  <c r="P508" i="1"/>
  <c r="O508" i="1"/>
  <c r="M508" i="1"/>
  <c r="K508" i="1"/>
  <c r="I508" i="1"/>
  <c r="J508" i="1" s="1"/>
  <c r="H508" i="1"/>
  <c r="AC507" i="1"/>
  <c r="AD507" i="1" s="1"/>
  <c r="AB507" i="1"/>
  <c r="Y507" i="1"/>
  <c r="X507" i="1"/>
  <c r="R507" i="1"/>
  <c r="P507" i="1"/>
  <c r="O507" i="1"/>
  <c r="M507" i="1"/>
  <c r="L507" i="1"/>
  <c r="K507" i="1"/>
  <c r="J507" i="1"/>
  <c r="I507" i="1"/>
  <c r="H507" i="1"/>
  <c r="S507" i="1" s="1"/>
  <c r="AC506" i="1"/>
  <c r="AB506" i="1"/>
  <c r="AD506" i="1" s="1"/>
  <c r="X506" i="1"/>
  <c r="Y506" i="1" s="1"/>
  <c r="S506" i="1"/>
  <c r="P506" i="1"/>
  <c r="O506" i="1"/>
  <c r="M506" i="1"/>
  <c r="K506" i="1"/>
  <c r="I506" i="1"/>
  <c r="J506" i="1" s="1"/>
  <c r="H506" i="1"/>
  <c r="AC505" i="1"/>
  <c r="AB505" i="1"/>
  <c r="AD505" i="1" s="1"/>
  <c r="Y505" i="1"/>
  <c r="X505" i="1"/>
  <c r="R505" i="1"/>
  <c r="P505" i="1"/>
  <c r="O505" i="1"/>
  <c r="M505" i="1"/>
  <c r="L505" i="1"/>
  <c r="K505" i="1"/>
  <c r="J505" i="1"/>
  <c r="I505" i="1"/>
  <c r="H505" i="1"/>
  <c r="S505" i="1" s="1"/>
  <c r="AD504" i="1"/>
  <c r="AC504" i="1"/>
  <c r="AB504" i="1"/>
  <c r="X504" i="1"/>
  <c r="Y504" i="1" s="1"/>
  <c r="P504" i="1"/>
  <c r="O504" i="1"/>
  <c r="M504" i="1"/>
  <c r="K504" i="1"/>
  <c r="S504" i="1" s="1"/>
  <c r="I504" i="1"/>
  <c r="J504" i="1" s="1"/>
  <c r="H504" i="1"/>
  <c r="AC503" i="1"/>
  <c r="AB503" i="1"/>
  <c r="Y503" i="1"/>
  <c r="X503" i="1"/>
  <c r="R503" i="1"/>
  <c r="P503" i="1"/>
  <c r="O503" i="1"/>
  <c r="M503" i="1"/>
  <c r="L503" i="1"/>
  <c r="K503" i="1"/>
  <c r="J503" i="1"/>
  <c r="I503" i="1"/>
  <c r="H503" i="1"/>
  <c r="C503" i="1"/>
  <c r="AC502" i="1"/>
  <c r="AB502" i="1"/>
  <c r="AD502" i="1" s="1"/>
  <c r="Y502" i="1"/>
  <c r="X502" i="1"/>
  <c r="R502" i="1"/>
  <c r="P502" i="1"/>
  <c r="O502" i="1"/>
  <c r="M502" i="1"/>
  <c r="L502" i="1"/>
  <c r="K502" i="1"/>
  <c r="J502" i="1"/>
  <c r="I502" i="1"/>
  <c r="H502" i="1"/>
  <c r="S502" i="1" s="1"/>
  <c r="C502" i="1"/>
  <c r="AC501" i="1"/>
  <c r="AD501" i="1" s="1"/>
  <c r="AB501" i="1"/>
  <c r="Y501" i="1"/>
  <c r="X501" i="1"/>
  <c r="P501" i="1"/>
  <c r="M501" i="1"/>
  <c r="K501" i="1"/>
  <c r="J501" i="1"/>
  <c r="I501" i="1"/>
  <c r="H501" i="1"/>
  <c r="C501" i="1"/>
  <c r="O501" i="1" s="1"/>
  <c r="R501" i="1" s="1"/>
  <c r="AC500" i="1"/>
  <c r="AB500" i="1"/>
  <c r="AD500" i="1" s="1"/>
  <c r="Y500" i="1"/>
  <c r="X500" i="1"/>
  <c r="P500" i="1"/>
  <c r="O500" i="1"/>
  <c r="M500" i="1"/>
  <c r="L500" i="1"/>
  <c r="K500" i="1"/>
  <c r="J500" i="1"/>
  <c r="I500" i="1"/>
  <c r="H500" i="1"/>
  <c r="S500" i="1" s="1"/>
  <c r="C500" i="1"/>
  <c r="AC499" i="1"/>
  <c r="AB499" i="1"/>
  <c r="AD499" i="1" s="1"/>
  <c r="Y499" i="1"/>
  <c r="X499" i="1"/>
  <c r="R499" i="1"/>
  <c r="P499" i="1"/>
  <c r="M499" i="1"/>
  <c r="L499" i="1"/>
  <c r="K499" i="1"/>
  <c r="J499" i="1"/>
  <c r="I499" i="1"/>
  <c r="H499" i="1"/>
  <c r="S499" i="1" s="1"/>
  <c r="C499" i="1"/>
  <c r="O499" i="1" s="1"/>
  <c r="AC498" i="1"/>
  <c r="AB498" i="1"/>
  <c r="Y498" i="1"/>
  <c r="X498" i="1"/>
  <c r="P498" i="1"/>
  <c r="M498" i="1"/>
  <c r="K498" i="1"/>
  <c r="J498" i="1"/>
  <c r="I498" i="1"/>
  <c r="H498" i="1"/>
  <c r="C498" i="1"/>
  <c r="O498" i="1" s="1"/>
  <c r="L498" i="1" s="1"/>
  <c r="AC497" i="1"/>
  <c r="AD497" i="1" s="1"/>
  <c r="AB497" i="1"/>
  <c r="Y497" i="1"/>
  <c r="X497" i="1"/>
  <c r="R497" i="1"/>
  <c r="P497" i="1"/>
  <c r="M497" i="1"/>
  <c r="L497" i="1"/>
  <c r="K497" i="1"/>
  <c r="J497" i="1"/>
  <c r="I497" i="1"/>
  <c r="H497" i="1"/>
  <c r="C497" i="1"/>
  <c r="O497" i="1" s="1"/>
  <c r="AC496" i="1"/>
  <c r="AB496" i="1"/>
  <c r="AD496" i="1" s="1"/>
  <c r="Y496" i="1"/>
  <c r="X496" i="1"/>
  <c r="P496" i="1"/>
  <c r="M496" i="1"/>
  <c r="K496" i="1"/>
  <c r="J496" i="1"/>
  <c r="I496" i="1"/>
  <c r="H496" i="1"/>
  <c r="C496" i="1"/>
  <c r="O496" i="1" s="1"/>
  <c r="L496" i="1" s="1"/>
  <c r="AC495" i="1"/>
  <c r="AB495" i="1"/>
  <c r="Y495" i="1"/>
  <c r="X495" i="1"/>
  <c r="R495" i="1"/>
  <c r="P495" i="1"/>
  <c r="O495" i="1"/>
  <c r="M495" i="1"/>
  <c r="L495" i="1"/>
  <c r="K495" i="1"/>
  <c r="J495" i="1"/>
  <c r="I495" i="1"/>
  <c r="H495" i="1"/>
  <c r="C495" i="1"/>
  <c r="AC494" i="1"/>
  <c r="AB494" i="1"/>
  <c r="AD494" i="1" s="1"/>
  <c r="Y494" i="1"/>
  <c r="X494" i="1"/>
  <c r="P494" i="1"/>
  <c r="M494" i="1"/>
  <c r="K494" i="1"/>
  <c r="J494" i="1"/>
  <c r="I494" i="1"/>
  <c r="H494" i="1"/>
  <c r="S494" i="1" s="1"/>
  <c r="C494" i="1"/>
  <c r="O494" i="1" s="1"/>
  <c r="R494" i="1" s="1"/>
  <c r="AC493" i="1"/>
  <c r="AD493" i="1" s="1"/>
  <c r="AB493" i="1"/>
  <c r="Y493" i="1"/>
  <c r="X493" i="1"/>
  <c r="R493" i="1"/>
  <c r="P493" i="1"/>
  <c r="M493" i="1"/>
  <c r="K493" i="1"/>
  <c r="J493" i="1"/>
  <c r="I493" i="1"/>
  <c r="H493" i="1"/>
  <c r="S493" i="1" s="1"/>
  <c r="C493" i="1"/>
  <c r="O493" i="1" s="1"/>
  <c r="L493" i="1" s="1"/>
  <c r="AC492" i="1"/>
  <c r="AB492" i="1"/>
  <c r="AD492" i="1" s="1"/>
  <c r="Y492" i="1"/>
  <c r="X492" i="1"/>
  <c r="R492" i="1"/>
  <c r="P492" i="1"/>
  <c r="O492" i="1"/>
  <c r="M492" i="1"/>
  <c r="L492" i="1"/>
  <c r="K492" i="1"/>
  <c r="J492" i="1"/>
  <c r="I492" i="1"/>
  <c r="H492" i="1"/>
  <c r="S492" i="1" s="1"/>
  <c r="C492" i="1"/>
  <c r="AC491" i="1"/>
  <c r="AB491" i="1"/>
  <c r="AD491" i="1" s="1"/>
  <c r="Y491" i="1"/>
  <c r="X491" i="1"/>
  <c r="R491" i="1"/>
  <c r="P491" i="1"/>
  <c r="M491" i="1"/>
  <c r="L491" i="1"/>
  <c r="K491" i="1"/>
  <c r="J491" i="1"/>
  <c r="I491" i="1"/>
  <c r="H491" i="1"/>
  <c r="C491" i="1"/>
  <c r="O491" i="1" s="1"/>
  <c r="AC490" i="1"/>
  <c r="AB490" i="1"/>
  <c r="Y490" i="1"/>
  <c r="X490" i="1"/>
  <c r="S490" i="1"/>
  <c r="P490" i="1"/>
  <c r="O490" i="1"/>
  <c r="M490" i="1"/>
  <c r="L490" i="1"/>
  <c r="K490" i="1"/>
  <c r="J490" i="1"/>
  <c r="I490" i="1"/>
  <c r="H490" i="1"/>
  <c r="C490" i="1"/>
  <c r="AD489" i="1"/>
  <c r="AC489" i="1"/>
  <c r="AB489" i="1"/>
  <c r="Y489" i="1"/>
  <c r="X489" i="1"/>
  <c r="R489" i="1"/>
  <c r="P489" i="1"/>
  <c r="M489" i="1"/>
  <c r="K489" i="1"/>
  <c r="J489" i="1"/>
  <c r="I489" i="1"/>
  <c r="H489" i="1"/>
  <c r="C489" i="1"/>
  <c r="O489" i="1" s="1"/>
  <c r="L489" i="1" s="1"/>
  <c r="AC488" i="1"/>
  <c r="AB488" i="1"/>
  <c r="AD488" i="1" s="1"/>
  <c r="Y488" i="1"/>
  <c r="X488" i="1"/>
  <c r="P488" i="1"/>
  <c r="M488" i="1"/>
  <c r="K488" i="1"/>
  <c r="J488" i="1"/>
  <c r="I488" i="1"/>
  <c r="H488" i="1"/>
  <c r="C488" i="1"/>
  <c r="O488" i="1" s="1"/>
  <c r="AC487" i="1"/>
  <c r="AB487" i="1"/>
  <c r="X487" i="1"/>
  <c r="Y487" i="1" s="1"/>
  <c r="R487" i="1"/>
  <c r="P487" i="1"/>
  <c r="M487" i="1"/>
  <c r="L487" i="1"/>
  <c r="K487" i="1"/>
  <c r="J487" i="1"/>
  <c r="I487" i="1"/>
  <c r="H487" i="1"/>
  <c r="C487" i="1"/>
  <c r="O487" i="1" s="1"/>
  <c r="AC486" i="1"/>
  <c r="AB486" i="1"/>
  <c r="AD486" i="1" s="1"/>
  <c r="Y486" i="1"/>
  <c r="X486" i="1"/>
  <c r="S486" i="1"/>
  <c r="R486" i="1"/>
  <c r="P486" i="1"/>
  <c r="O486" i="1"/>
  <c r="M486" i="1"/>
  <c r="L486" i="1"/>
  <c r="K486" i="1"/>
  <c r="J486" i="1"/>
  <c r="I486" i="1"/>
  <c r="H486" i="1"/>
  <c r="C486" i="1"/>
  <c r="AD485" i="1"/>
  <c r="AC485" i="1"/>
  <c r="AB485" i="1"/>
  <c r="Y485" i="1"/>
  <c r="X485" i="1"/>
  <c r="R485" i="1"/>
  <c r="P485" i="1"/>
  <c r="O485" i="1"/>
  <c r="M485" i="1"/>
  <c r="L485" i="1"/>
  <c r="K485" i="1"/>
  <c r="J485" i="1"/>
  <c r="I485" i="1"/>
  <c r="H485" i="1"/>
  <c r="S485" i="1" s="1"/>
  <c r="C485" i="1"/>
  <c r="AC484" i="1"/>
  <c r="AB484" i="1"/>
  <c r="Y484" i="1"/>
  <c r="X484" i="1"/>
  <c r="P484" i="1"/>
  <c r="O484" i="1"/>
  <c r="R484" i="1" s="1"/>
  <c r="M484" i="1"/>
  <c r="K484" i="1"/>
  <c r="J484" i="1"/>
  <c r="I484" i="1"/>
  <c r="H484" i="1"/>
  <c r="S484" i="1" s="1"/>
  <c r="C484" i="1"/>
  <c r="AC483" i="1"/>
  <c r="AB483" i="1"/>
  <c r="Y483" i="1"/>
  <c r="X483" i="1"/>
  <c r="P483" i="1"/>
  <c r="O483" i="1"/>
  <c r="M483" i="1"/>
  <c r="L483" i="1"/>
  <c r="K483" i="1"/>
  <c r="J483" i="1"/>
  <c r="I483" i="1"/>
  <c r="H483" i="1"/>
  <c r="C483" i="1"/>
  <c r="AC482" i="1"/>
  <c r="AB482" i="1"/>
  <c r="AD482" i="1" s="1"/>
  <c r="Y482" i="1"/>
  <c r="X482" i="1"/>
  <c r="P482" i="1"/>
  <c r="M482" i="1"/>
  <c r="K482" i="1"/>
  <c r="S482" i="1" s="1"/>
  <c r="J482" i="1"/>
  <c r="I482" i="1"/>
  <c r="H482" i="1"/>
  <c r="C482" i="1"/>
  <c r="O482" i="1" s="1"/>
  <c r="L482" i="1" s="1"/>
  <c r="AD481" i="1"/>
  <c r="AC481" i="1"/>
  <c r="AB481" i="1"/>
  <c r="Y481" i="1"/>
  <c r="X481" i="1"/>
  <c r="P481" i="1"/>
  <c r="M481" i="1"/>
  <c r="K481" i="1"/>
  <c r="J481" i="1"/>
  <c r="I481" i="1"/>
  <c r="H481" i="1"/>
  <c r="S481" i="1" s="1"/>
  <c r="C481" i="1"/>
  <c r="O481" i="1" s="1"/>
  <c r="R481" i="1" s="1"/>
  <c r="AC480" i="1"/>
  <c r="AB480" i="1"/>
  <c r="Y480" i="1"/>
  <c r="X480" i="1"/>
  <c r="P480" i="1"/>
  <c r="M480" i="1"/>
  <c r="K480" i="1"/>
  <c r="J480" i="1"/>
  <c r="I480" i="1"/>
  <c r="H480" i="1"/>
  <c r="C480" i="1"/>
  <c r="O480" i="1" s="1"/>
  <c r="AC479" i="1"/>
  <c r="AB479" i="1"/>
  <c r="X479" i="1"/>
  <c r="Y479" i="1" s="1"/>
  <c r="P479" i="1"/>
  <c r="M479" i="1"/>
  <c r="K479" i="1"/>
  <c r="J479" i="1"/>
  <c r="I479" i="1"/>
  <c r="H479" i="1"/>
  <c r="C479" i="1"/>
  <c r="O479" i="1" s="1"/>
  <c r="L479" i="1" s="1"/>
  <c r="AC478" i="1"/>
  <c r="AD478" i="1" s="1"/>
  <c r="AB478" i="1"/>
  <c r="Y478" i="1"/>
  <c r="X478" i="1"/>
  <c r="R478" i="1"/>
  <c r="P478" i="1"/>
  <c r="M478" i="1"/>
  <c r="L478" i="1"/>
  <c r="K478" i="1"/>
  <c r="J478" i="1"/>
  <c r="I478" i="1"/>
  <c r="H478" i="1"/>
  <c r="S478" i="1" s="1"/>
  <c r="C478" i="1"/>
  <c r="O478" i="1" s="1"/>
  <c r="AD477" i="1"/>
  <c r="AC477" i="1"/>
  <c r="AB477" i="1"/>
  <c r="Y477" i="1"/>
  <c r="X477" i="1"/>
  <c r="P477" i="1"/>
  <c r="M477" i="1"/>
  <c r="K477" i="1"/>
  <c r="I477" i="1"/>
  <c r="J477" i="1" s="1"/>
  <c r="H477" i="1"/>
  <c r="S477" i="1" s="1"/>
  <c r="C477" i="1"/>
  <c r="O477" i="1" s="1"/>
  <c r="R477" i="1" s="1"/>
  <c r="AC476" i="1"/>
  <c r="AB476" i="1"/>
  <c r="AD476" i="1" s="1"/>
  <c r="Y476" i="1"/>
  <c r="X476" i="1"/>
  <c r="P476" i="1"/>
  <c r="M476" i="1"/>
  <c r="K476" i="1"/>
  <c r="J476" i="1"/>
  <c r="I476" i="1"/>
  <c r="H476" i="1"/>
  <c r="C476" i="1"/>
  <c r="O476" i="1" s="1"/>
  <c r="AC475" i="1"/>
  <c r="AB475" i="1"/>
  <c r="AD475" i="1" s="1"/>
  <c r="Y475" i="1"/>
  <c r="X475" i="1"/>
  <c r="R475" i="1"/>
  <c r="P475" i="1"/>
  <c r="M475" i="1"/>
  <c r="L475" i="1"/>
  <c r="K475" i="1"/>
  <c r="J475" i="1"/>
  <c r="I475" i="1"/>
  <c r="H475" i="1"/>
  <c r="C475" i="1"/>
  <c r="O475" i="1" s="1"/>
  <c r="AC474" i="1"/>
  <c r="AD474" i="1" s="1"/>
  <c r="AB474" i="1"/>
  <c r="Y474" i="1"/>
  <c r="X474" i="1"/>
  <c r="S474" i="1"/>
  <c r="P474" i="1"/>
  <c r="O474" i="1"/>
  <c r="M474" i="1"/>
  <c r="L474" i="1"/>
  <c r="K474" i="1"/>
  <c r="J474" i="1"/>
  <c r="I474" i="1"/>
  <c r="H474" i="1"/>
  <c r="C474" i="1"/>
  <c r="AD473" i="1"/>
  <c r="AC473" i="1"/>
  <c r="AB473" i="1"/>
  <c r="Y473" i="1"/>
  <c r="X473" i="1"/>
  <c r="P473" i="1"/>
  <c r="O473" i="1"/>
  <c r="M473" i="1"/>
  <c r="L473" i="1"/>
  <c r="K473" i="1"/>
  <c r="J473" i="1"/>
  <c r="I473" i="1"/>
  <c r="H473" i="1"/>
  <c r="S473" i="1" s="1"/>
  <c r="C473" i="1"/>
  <c r="AC472" i="1"/>
  <c r="AB472" i="1"/>
  <c r="AD472" i="1" s="1"/>
  <c r="Y472" i="1"/>
  <c r="X472" i="1"/>
  <c r="P472" i="1"/>
  <c r="O472" i="1"/>
  <c r="M472" i="1"/>
  <c r="L472" i="1"/>
  <c r="K472" i="1"/>
  <c r="J472" i="1"/>
  <c r="I472" i="1"/>
  <c r="H472" i="1"/>
  <c r="S472" i="1" s="1"/>
  <c r="C472" i="1"/>
  <c r="AC471" i="1"/>
  <c r="AB471" i="1"/>
  <c r="Y471" i="1"/>
  <c r="X471" i="1"/>
  <c r="P471" i="1"/>
  <c r="O471" i="1"/>
  <c r="M471" i="1"/>
  <c r="L471" i="1"/>
  <c r="K471" i="1"/>
  <c r="J471" i="1"/>
  <c r="I471" i="1"/>
  <c r="H471" i="1"/>
  <c r="S471" i="1" s="1"/>
  <c r="C471" i="1"/>
  <c r="AC470" i="1"/>
  <c r="AD470" i="1" s="1"/>
  <c r="AB470" i="1"/>
  <c r="Y470" i="1"/>
  <c r="X470" i="1"/>
  <c r="P470" i="1"/>
  <c r="O470" i="1"/>
  <c r="M470" i="1"/>
  <c r="L470" i="1"/>
  <c r="K470" i="1"/>
  <c r="S470" i="1" s="1"/>
  <c r="J470" i="1"/>
  <c r="I470" i="1"/>
  <c r="H470" i="1"/>
  <c r="C470" i="1"/>
  <c r="AC469" i="1"/>
  <c r="AD469" i="1" s="1"/>
  <c r="AB469" i="1"/>
  <c r="Y469" i="1"/>
  <c r="X469" i="1"/>
  <c r="P469" i="1"/>
  <c r="O469" i="1"/>
  <c r="M469" i="1"/>
  <c r="L469" i="1"/>
  <c r="K469" i="1"/>
  <c r="J469" i="1"/>
  <c r="I469" i="1"/>
  <c r="H469" i="1"/>
  <c r="S469" i="1" s="1"/>
  <c r="C469" i="1"/>
  <c r="AC468" i="1"/>
  <c r="AB468" i="1"/>
  <c r="Y468" i="1"/>
  <c r="X468" i="1"/>
  <c r="P468" i="1"/>
  <c r="O468" i="1"/>
  <c r="M468" i="1"/>
  <c r="L468" i="1"/>
  <c r="K468" i="1"/>
  <c r="J468" i="1"/>
  <c r="I468" i="1"/>
  <c r="H468" i="1"/>
  <c r="C468" i="1"/>
  <c r="AC467" i="1"/>
  <c r="AB467" i="1"/>
  <c r="X467" i="1"/>
  <c r="Y467" i="1" s="1"/>
  <c r="P467" i="1"/>
  <c r="O467" i="1"/>
  <c r="M467" i="1"/>
  <c r="L467" i="1"/>
  <c r="K467" i="1"/>
  <c r="J467" i="1"/>
  <c r="I467" i="1"/>
  <c r="H467" i="1"/>
  <c r="C467" i="1"/>
  <c r="AC466" i="1"/>
  <c r="AD466" i="1" s="1"/>
  <c r="AB466" i="1"/>
  <c r="Y466" i="1"/>
  <c r="X466" i="1"/>
  <c r="S466" i="1"/>
  <c r="P466" i="1"/>
  <c r="M466" i="1"/>
  <c r="K466" i="1"/>
  <c r="J466" i="1"/>
  <c r="I466" i="1"/>
  <c r="H466" i="1"/>
  <c r="C466" i="1"/>
  <c r="O466" i="1" s="1"/>
  <c r="R466" i="1" s="1"/>
  <c r="AC465" i="1"/>
  <c r="AD465" i="1" s="1"/>
  <c r="AB465" i="1"/>
  <c r="Y465" i="1"/>
  <c r="X465" i="1"/>
  <c r="R465" i="1"/>
  <c r="P465" i="1"/>
  <c r="M465" i="1"/>
  <c r="L465" i="1"/>
  <c r="K465" i="1"/>
  <c r="I465" i="1"/>
  <c r="J465" i="1" s="1"/>
  <c r="H465" i="1"/>
  <c r="C465" i="1"/>
  <c r="O465" i="1" s="1"/>
  <c r="AC464" i="1"/>
  <c r="AB464" i="1"/>
  <c r="Y464" i="1"/>
  <c r="X464" i="1"/>
  <c r="P464" i="1"/>
  <c r="M464" i="1"/>
  <c r="K464" i="1"/>
  <c r="J464" i="1"/>
  <c r="I464" i="1"/>
  <c r="H464" i="1"/>
  <c r="C464" i="1"/>
  <c r="O464" i="1" s="1"/>
  <c r="AC463" i="1"/>
  <c r="AB463" i="1"/>
  <c r="AD463" i="1" s="1"/>
  <c r="Y463" i="1"/>
  <c r="X463" i="1"/>
  <c r="P463" i="1"/>
  <c r="M463" i="1"/>
  <c r="K463" i="1"/>
  <c r="J463" i="1"/>
  <c r="I463" i="1"/>
  <c r="H463" i="1"/>
  <c r="C463" i="1"/>
  <c r="O463" i="1" s="1"/>
  <c r="L463" i="1" s="1"/>
  <c r="AC462" i="1"/>
  <c r="AD462" i="1" s="1"/>
  <c r="AB462" i="1"/>
  <c r="Y462" i="1"/>
  <c r="X462" i="1"/>
  <c r="P462" i="1"/>
  <c r="M462" i="1"/>
  <c r="K462" i="1"/>
  <c r="J462" i="1"/>
  <c r="I462" i="1"/>
  <c r="H462" i="1"/>
  <c r="S462" i="1" s="1"/>
  <c r="C462" i="1"/>
  <c r="O462" i="1" s="1"/>
  <c r="R462" i="1" s="1"/>
  <c r="AD461" i="1"/>
  <c r="AC461" i="1"/>
  <c r="AB461" i="1"/>
  <c r="Y461" i="1"/>
  <c r="X461" i="1"/>
  <c r="R461" i="1"/>
  <c r="P461" i="1"/>
  <c r="O461" i="1"/>
  <c r="M461" i="1"/>
  <c r="L461" i="1"/>
  <c r="K461" i="1"/>
  <c r="J461" i="1"/>
  <c r="I461" i="1"/>
  <c r="H461" i="1"/>
  <c r="S461" i="1" s="1"/>
  <c r="C461" i="1"/>
  <c r="AC460" i="1"/>
  <c r="AB460" i="1"/>
  <c r="AD460" i="1" s="1"/>
  <c r="Y460" i="1"/>
  <c r="X460" i="1"/>
  <c r="R460" i="1"/>
  <c r="P460" i="1"/>
  <c r="O460" i="1"/>
  <c r="M460" i="1"/>
  <c r="L460" i="1"/>
  <c r="K460" i="1"/>
  <c r="J460" i="1"/>
  <c r="I460" i="1"/>
  <c r="H460" i="1"/>
  <c r="S460" i="1" s="1"/>
  <c r="C460" i="1"/>
  <c r="AC459" i="1"/>
  <c r="AB459" i="1"/>
  <c r="Y459" i="1"/>
  <c r="X459" i="1"/>
  <c r="P459" i="1"/>
  <c r="M459" i="1"/>
  <c r="K459" i="1"/>
  <c r="J459" i="1"/>
  <c r="I459" i="1"/>
  <c r="H459" i="1"/>
  <c r="C459" i="1"/>
  <c r="O459" i="1" s="1"/>
  <c r="R459" i="1" s="1"/>
  <c r="AC458" i="1"/>
  <c r="AD458" i="1" s="1"/>
  <c r="AB458" i="1"/>
  <c r="Y458" i="1"/>
  <c r="S458" i="1" s="1"/>
  <c r="X458" i="1"/>
  <c r="R458" i="1"/>
  <c r="P458" i="1"/>
  <c r="M458" i="1"/>
  <c r="L458" i="1"/>
  <c r="K458" i="1"/>
  <c r="J458" i="1"/>
  <c r="I458" i="1"/>
  <c r="H458" i="1"/>
  <c r="C458" i="1"/>
  <c r="O458" i="1" s="1"/>
  <c r="AD457" i="1"/>
  <c r="AC457" i="1"/>
  <c r="AB457" i="1"/>
  <c r="Y457" i="1"/>
  <c r="X457" i="1"/>
  <c r="P457" i="1"/>
  <c r="O457" i="1"/>
  <c r="M457" i="1"/>
  <c r="L457" i="1"/>
  <c r="K457" i="1"/>
  <c r="J457" i="1"/>
  <c r="I457" i="1"/>
  <c r="H457" i="1"/>
  <c r="S457" i="1" s="1"/>
  <c r="C457" i="1"/>
  <c r="AC456" i="1"/>
  <c r="AB456" i="1"/>
  <c r="Y456" i="1"/>
  <c r="X456" i="1"/>
  <c r="P456" i="1"/>
  <c r="O456" i="1"/>
  <c r="M456" i="1"/>
  <c r="K456" i="1"/>
  <c r="J456" i="1"/>
  <c r="I456" i="1"/>
  <c r="H456" i="1"/>
  <c r="S456" i="1" s="1"/>
  <c r="C456" i="1"/>
  <c r="AC455" i="1"/>
  <c r="AB455" i="1"/>
  <c r="Y455" i="1"/>
  <c r="X455" i="1"/>
  <c r="R455" i="1"/>
  <c r="P455" i="1"/>
  <c r="O455" i="1"/>
  <c r="M455" i="1"/>
  <c r="L455" i="1"/>
  <c r="K455" i="1"/>
  <c r="J455" i="1"/>
  <c r="I455" i="1"/>
  <c r="H455" i="1"/>
  <c r="C455" i="1"/>
  <c r="AC454" i="1"/>
  <c r="AD454" i="1" s="1"/>
  <c r="AB454" i="1"/>
  <c r="Y454" i="1"/>
  <c r="X454" i="1"/>
  <c r="R454" i="1"/>
  <c r="P454" i="1"/>
  <c r="O454" i="1"/>
  <c r="M454" i="1"/>
  <c r="L454" i="1"/>
  <c r="K454" i="1"/>
  <c r="J454" i="1"/>
  <c r="I454" i="1"/>
  <c r="H454" i="1"/>
  <c r="S454" i="1" s="1"/>
  <c r="C454" i="1"/>
  <c r="AD453" i="1"/>
  <c r="AC453" i="1"/>
  <c r="AB453" i="1"/>
  <c r="Y453" i="1"/>
  <c r="X453" i="1"/>
  <c r="R453" i="1"/>
  <c r="P453" i="1"/>
  <c r="M453" i="1"/>
  <c r="K453" i="1"/>
  <c r="I453" i="1"/>
  <c r="J453" i="1" s="1"/>
  <c r="H453" i="1"/>
  <c r="S453" i="1" s="1"/>
  <c r="C453" i="1"/>
  <c r="O453" i="1" s="1"/>
  <c r="L453" i="1" s="1"/>
  <c r="AC452" i="1"/>
  <c r="AB452" i="1"/>
  <c r="AD452" i="1" s="1"/>
  <c r="Y452" i="1"/>
  <c r="X452" i="1"/>
  <c r="P452" i="1"/>
  <c r="M452" i="1"/>
  <c r="K452" i="1"/>
  <c r="J452" i="1"/>
  <c r="I452" i="1"/>
  <c r="H452" i="1"/>
  <c r="C452" i="1"/>
  <c r="O452" i="1" s="1"/>
  <c r="AC451" i="1"/>
  <c r="AB451" i="1"/>
  <c r="AD451" i="1" s="1"/>
  <c r="Y451" i="1"/>
  <c r="X451" i="1"/>
  <c r="P451" i="1"/>
  <c r="M451" i="1"/>
  <c r="K451" i="1"/>
  <c r="J451" i="1"/>
  <c r="I451" i="1"/>
  <c r="H451" i="1"/>
  <c r="C451" i="1"/>
  <c r="O451" i="1" s="1"/>
  <c r="R451" i="1" s="1"/>
  <c r="AD450" i="1"/>
  <c r="AC450" i="1"/>
  <c r="AB450" i="1"/>
  <c r="Y450" i="1"/>
  <c r="X450" i="1"/>
  <c r="R450" i="1"/>
  <c r="P450" i="1"/>
  <c r="M450" i="1"/>
  <c r="L450" i="1"/>
  <c r="K450" i="1"/>
  <c r="I450" i="1"/>
  <c r="H450" i="1"/>
  <c r="C450" i="1"/>
  <c r="O450" i="1" s="1"/>
  <c r="AD449" i="1"/>
  <c r="AC449" i="1"/>
  <c r="AB449" i="1"/>
  <c r="Y449" i="1"/>
  <c r="X449" i="1"/>
  <c r="P449" i="1"/>
  <c r="M449" i="1"/>
  <c r="K449" i="1"/>
  <c r="J449" i="1"/>
  <c r="I449" i="1"/>
  <c r="H449" i="1"/>
  <c r="S449" i="1" s="1"/>
  <c r="C449" i="1"/>
  <c r="O449" i="1" s="1"/>
  <c r="AC448" i="1"/>
  <c r="AB448" i="1"/>
  <c r="Y448" i="1"/>
  <c r="X448" i="1"/>
  <c r="P448" i="1"/>
  <c r="M448" i="1"/>
  <c r="K448" i="1"/>
  <c r="J448" i="1"/>
  <c r="I448" i="1"/>
  <c r="H448" i="1"/>
  <c r="S448" i="1" s="1"/>
  <c r="C448" i="1"/>
  <c r="O448" i="1" s="1"/>
  <c r="AC447" i="1"/>
  <c r="AB447" i="1"/>
  <c r="AD447" i="1" s="1"/>
  <c r="X447" i="1"/>
  <c r="Y447" i="1" s="1"/>
  <c r="P447" i="1"/>
  <c r="M447" i="1"/>
  <c r="K447" i="1"/>
  <c r="S447" i="1" s="1"/>
  <c r="J447" i="1"/>
  <c r="I447" i="1"/>
  <c r="H447" i="1"/>
  <c r="C447" i="1"/>
  <c r="O447" i="1" s="1"/>
  <c r="AD446" i="1"/>
  <c r="AC446" i="1"/>
  <c r="AB446" i="1"/>
  <c r="Y446" i="1"/>
  <c r="X446" i="1"/>
  <c r="R446" i="1"/>
  <c r="P446" i="1"/>
  <c r="M446" i="1"/>
  <c r="K446" i="1"/>
  <c r="I446" i="1"/>
  <c r="J446" i="1" s="1"/>
  <c r="H446" i="1"/>
  <c r="C446" i="1"/>
  <c r="O446" i="1" s="1"/>
  <c r="L446" i="1" s="1"/>
  <c r="AD445" i="1"/>
  <c r="AC445" i="1"/>
  <c r="AB445" i="1"/>
  <c r="Y445" i="1"/>
  <c r="X445" i="1"/>
  <c r="P445" i="1"/>
  <c r="M445" i="1"/>
  <c r="K445" i="1"/>
  <c r="I445" i="1"/>
  <c r="J445" i="1" s="1"/>
  <c r="H445" i="1"/>
  <c r="C445" i="1"/>
  <c r="O445" i="1" s="1"/>
  <c r="AC444" i="1"/>
  <c r="AB444" i="1"/>
  <c r="AD444" i="1" s="1"/>
  <c r="Y444" i="1"/>
  <c r="X444" i="1"/>
  <c r="P444" i="1"/>
  <c r="M444" i="1"/>
  <c r="K444" i="1"/>
  <c r="J444" i="1"/>
  <c r="I444" i="1"/>
  <c r="H444" i="1"/>
  <c r="C444" i="1"/>
  <c r="O444" i="1" s="1"/>
  <c r="L444" i="1" s="1"/>
  <c r="AC443" i="1"/>
  <c r="AB443" i="1"/>
  <c r="AD443" i="1" s="1"/>
  <c r="Y443" i="1"/>
  <c r="X443" i="1"/>
  <c r="P443" i="1"/>
  <c r="M443" i="1"/>
  <c r="K443" i="1"/>
  <c r="S443" i="1" s="1"/>
  <c r="J443" i="1"/>
  <c r="I443" i="1"/>
  <c r="H443" i="1"/>
  <c r="C443" i="1"/>
  <c r="O443" i="1" s="1"/>
  <c r="L443" i="1" s="1"/>
  <c r="AD442" i="1"/>
  <c r="AC442" i="1"/>
  <c r="AB442" i="1"/>
  <c r="X442" i="1"/>
  <c r="Y442" i="1" s="1"/>
  <c r="P442" i="1"/>
  <c r="M442" i="1"/>
  <c r="L442" i="1"/>
  <c r="K442" i="1"/>
  <c r="J442" i="1"/>
  <c r="I442" i="1"/>
  <c r="H442" i="1"/>
  <c r="C442" i="1"/>
  <c r="O442" i="1" s="1"/>
  <c r="R442" i="1" s="1"/>
  <c r="AD441" i="1"/>
  <c r="AC441" i="1"/>
  <c r="AB441" i="1"/>
  <c r="Y441" i="1"/>
  <c r="X441" i="1"/>
  <c r="P441" i="1"/>
  <c r="M441" i="1"/>
  <c r="K441" i="1"/>
  <c r="I441" i="1"/>
  <c r="J441" i="1" s="1"/>
  <c r="H441" i="1"/>
  <c r="S441" i="1" s="1"/>
  <c r="C441" i="1"/>
  <c r="O441" i="1" s="1"/>
  <c r="R441" i="1" s="1"/>
  <c r="AC440" i="1"/>
  <c r="AB440" i="1"/>
  <c r="AD440" i="1" s="1"/>
  <c r="Y440" i="1"/>
  <c r="X440" i="1"/>
  <c r="P440" i="1"/>
  <c r="M440" i="1"/>
  <c r="K440" i="1"/>
  <c r="J440" i="1"/>
  <c r="I440" i="1"/>
  <c r="H440" i="1"/>
  <c r="S440" i="1" s="1"/>
  <c r="C440" i="1"/>
  <c r="O440" i="1" s="1"/>
  <c r="AC439" i="1"/>
  <c r="AD439" i="1" s="1"/>
  <c r="AB439" i="1"/>
  <c r="X439" i="1"/>
  <c r="Y439" i="1" s="1"/>
  <c r="P439" i="1"/>
  <c r="O439" i="1"/>
  <c r="M439" i="1"/>
  <c r="L439" i="1"/>
  <c r="K439" i="1"/>
  <c r="J439" i="1"/>
  <c r="I439" i="1"/>
  <c r="H439" i="1"/>
  <c r="S439" i="1" s="1"/>
  <c r="C439" i="1"/>
  <c r="AC438" i="1"/>
  <c r="AB438" i="1"/>
  <c r="AD438" i="1" s="1"/>
  <c r="Y438" i="1"/>
  <c r="X438" i="1"/>
  <c r="P438" i="1"/>
  <c r="M438" i="1"/>
  <c r="K438" i="1"/>
  <c r="S438" i="1" s="1"/>
  <c r="J438" i="1"/>
  <c r="I438" i="1"/>
  <c r="H438" i="1"/>
  <c r="C438" i="1"/>
  <c r="O438" i="1" s="1"/>
  <c r="AD437" i="1"/>
  <c r="AC437" i="1"/>
  <c r="AB437" i="1"/>
  <c r="Y437" i="1"/>
  <c r="X437" i="1"/>
  <c r="P437" i="1"/>
  <c r="M437" i="1"/>
  <c r="K437" i="1"/>
  <c r="I437" i="1"/>
  <c r="J437" i="1" s="1"/>
  <c r="H437" i="1"/>
  <c r="S437" i="1" s="1"/>
  <c r="C437" i="1"/>
  <c r="O437" i="1" s="1"/>
  <c r="R437" i="1" s="1"/>
  <c r="AC436" i="1"/>
  <c r="AB436" i="1"/>
  <c r="AD436" i="1" s="1"/>
  <c r="Y436" i="1"/>
  <c r="X436" i="1"/>
  <c r="P436" i="1"/>
  <c r="O436" i="1"/>
  <c r="L436" i="1" s="1"/>
  <c r="M436" i="1"/>
  <c r="K436" i="1"/>
  <c r="J436" i="1"/>
  <c r="I436" i="1"/>
  <c r="H436" i="1"/>
  <c r="S436" i="1" s="1"/>
  <c r="C436" i="1"/>
  <c r="AC435" i="1"/>
  <c r="AD435" i="1" s="1"/>
  <c r="AB435" i="1"/>
  <c r="X435" i="1"/>
  <c r="Y435" i="1" s="1"/>
  <c r="P435" i="1"/>
  <c r="M435" i="1"/>
  <c r="K435" i="1"/>
  <c r="J435" i="1"/>
  <c r="I435" i="1"/>
  <c r="H435" i="1"/>
  <c r="S435" i="1" s="1"/>
  <c r="C435" i="1"/>
  <c r="O435" i="1" s="1"/>
  <c r="AC434" i="1"/>
  <c r="AB434" i="1"/>
  <c r="AD434" i="1" s="1"/>
  <c r="Y434" i="1"/>
  <c r="X434" i="1"/>
  <c r="P434" i="1"/>
  <c r="O434" i="1"/>
  <c r="M434" i="1"/>
  <c r="L434" i="1"/>
  <c r="K434" i="1"/>
  <c r="S434" i="1" s="1"/>
  <c r="J434" i="1"/>
  <c r="I434" i="1"/>
  <c r="H434" i="1"/>
  <c r="C434" i="1"/>
  <c r="AD433" i="1"/>
  <c r="AC433" i="1"/>
  <c r="AB433" i="1"/>
  <c r="Y433" i="1"/>
  <c r="X433" i="1"/>
  <c r="P433" i="1"/>
  <c r="M433" i="1"/>
  <c r="L433" i="1"/>
  <c r="K433" i="1"/>
  <c r="I433" i="1"/>
  <c r="J433" i="1" s="1"/>
  <c r="H433" i="1"/>
  <c r="C433" i="1"/>
  <c r="O433" i="1" s="1"/>
  <c r="R433" i="1" s="1"/>
  <c r="AC432" i="1"/>
  <c r="AB432" i="1"/>
  <c r="AD432" i="1" s="1"/>
  <c r="Y432" i="1"/>
  <c r="X432" i="1"/>
  <c r="P432" i="1"/>
  <c r="O432" i="1"/>
  <c r="L432" i="1" s="1"/>
  <c r="M432" i="1"/>
  <c r="K432" i="1"/>
  <c r="J432" i="1"/>
  <c r="I432" i="1"/>
  <c r="H432" i="1"/>
  <c r="S432" i="1" s="1"/>
  <c r="C432" i="1"/>
  <c r="AC431" i="1"/>
  <c r="AD431" i="1" s="1"/>
  <c r="AB431" i="1"/>
  <c r="X431" i="1"/>
  <c r="Y431" i="1" s="1"/>
  <c r="P431" i="1"/>
  <c r="O431" i="1"/>
  <c r="M431" i="1"/>
  <c r="L431" i="1"/>
  <c r="K431" i="1"/>
  <c r="J431" i="1"/>
  <c r="I431" i="1"/>
  <c r="H431" i="1"/>
  <c r="S431" i="1" s="1"/>
  <c r="C431" i="1"/>
  <c r="AC430" i="1"/>
  <c r="AB430" i="1"/>
  <c r="AD430" i="1" s="1"/>
  <c r="Y430" i="1"/>
  <c r="X430" i="1"/>
  <c r="P430" i="1"/>
  <c r="O430" i="1"/>
  <c r="M430" i="1"/>
  <c r="L430" i="1"/>
  <c r="K430" i="1"/>
  <c r="S430" i="1" s="1"/>
  <c r="J430" i="1"/>
  <c r="I430" i="1"/>
  <c r="H430" i="1"/>
  <c r="C430" i="1"/>
  <c r="AD429" i="1"/>
  <c r="AC429" i="1"/>
  <c r="AB429" i="1"/>
  <c r="Y429" i="1"/>
  <c r="X429" i="1"/>
  <c r="P429" i="1"/>
  <c r="M429" i="1"/>
  <c r="K429" i="1"/>
  <c r="I429" i="1"/>
  <c r="J429" i="1" s="1"/>
  <c r="H429" i="1"/>
  <c r="S429" i="1" s="1"/>
  <c r="C429" i="1"/>
  <c r="O429" i="1" s="1"/>
  <c r="R429" i="1" s="1"/>
  <c r="AC428" i="1"/>
  <c r="AB428" i="1"/>
  <c r="AD428" i="1" s="1"/>
  <c r="Y428" i="1"/>
  <c r="X428" i="1"/>
  <c r="P428" i="1"/>
  <c r="O428" i="1"/>
  <c r="L428" i="1" s="1"/>
  <c r="M428" i="1"/>
  <c r="K428" i="1"/>
  <c r="J428" i="1"/>
  <c r="I428" i="1"/>
  <c r="H428" i="1"/>
  <c r="S428" i="1" s="1"/>
  <c r="C428" i="1"/>
  <c r="AC427" i="1"/>
  <c r="AD427" i="1" s="1"/>
  <c r="AB427" i="1"/>
  <c r="X427" i="1"/>
  <c r="Y427" i="1" s="1"/>
  <c r="P427" i="1"/>
  <c r="M427" i="1"/>
  <c r="K427" i="1"/>
  <c r="J427" i="1"/>
  <c r="I427" i="1"/>
  <c r="H427" i="1"/>
  <c r="S427" i="1" s="1"/>
  <c r="C427" i="1"/>
  <c r="O427" i="1" s="1"/>
  <c r="AC426" i="1"/>
  <c r="AB426" i="1"/>
  <c r="AD426" i="1" s="1"/>
  <c r="Y426" i="1"/>
  <c r="X426" i="1"/>
  <c r="P426" i="1"/>
  <c r="O426" i="1"/>
  <c r="M426" i="1"/>
  <c r="L426" i="1"/>
  <c r="K426" i="1"/>
  <c r="S426" i="1" s="1"/>
  <c r="J426" i="1"/>
  <c r="I426" i="1"/>
  <c r="H426" i="1"/>
  <c r="C426" i="1"/>
  <c r="AD425" i="1"/>
  <c r="AC425" i="1"/>
  <c r="AB425" i="1"/>
  <c r="Y425" i="1"/>
  <c r="X425" i="1"/>
  <c r="P425" i="1"/>
  <c r="M425" i="1"/>
  <c r="L425" i="1"/>
  <c r="K425" i="1"/>
  <c r="I425" i="1"/>
  <c r="J425" i="1" s="1"/>
  <c r="H425" i="1"/>
  <c r="C425" i="1"/>
  <c r="O425" i="1" s="1"/>
  <c r="R425" i="1" s="1"/>
  <c r="AC424" i="1"/>
  <c r="AB424" i="1"/>
  <c r="AD424" i="1" s="1"/>
  <c r="Y424" i="1"/>
  <c r="X424" i="1"/>
  <c r="P424" i="1"/>
  <c r="O424" i="1"/>
  <c r="L424" i="1" s="1"/>
  <c r="M424" i="1"/>
  <c r="K424" i="1"/>
  <c r="J424" i="1"/>
  <c r="I424" i="1"/>
  <c r="H424" i="1"/>
  <c r="S424" i="1" s="1"/>
  <c r="C424" i="1"/>
  <c r="AC423" i="1"/>
  <c r="AD423" i="1" s="1"/>
  <c r="AB423" i="1"/>
  <c r="X423" i="1"/>
  <c r="Y423" i="1" s="1"/>
  <c r="P423" i="1"/>
  <c r="M423" i="1"/>
  <c r="K423" i="1"/>
  <c r="J423" i="1"/>
  <c r="I423" i="1"/>
  <c r="H423" i="1"/>
  <c r="C423" i="1"/>
  <c r="O423" i="1" s="1"/>
  <c r="AC422" i="1"/>
  <c r="AB422" i="1"/>
  <c r="AD422" i="1" s="1"/>
  <c r="Y422" i="1"/>
  <c r="X422" i="1"/>
  <c r="P422" i="1"/>
  <c r="O422" i="1"/>
  <c r="M422" i="1"/>
  <c r="L422" i="1"/>
  <c r="K422" i="1"/>
  <c r="S422" i="1" s="1"/>
  <c r="J422" i="1"/>
  <c r="I422" i="1"/>
  <c r="H422" i="1"/>
  <c r="C422" i="1"/>
  <c r="AD421" i="1"/>
  <c r="AC421" i="1"/>
  <c r="AB421" i="1"/>
  <c r="Y421" i="1"/>
  <c r="X421" i="1"/>
  <c r="P421" i="1"/>
  <c r="M421" i="1"/>
  <c r="K421" i="1"/>
  <c r="I421" i="1"/>
  <c r="J421" i="1" s="1"/>
  <c r="H421" i="1"/>
  <c r="S421" i="1" s="1"/>
  <c r="C421" i="1"/>
  <c r="O421" i="1" s="1"/>
  <c r="R421" i="1" s="1"/>
  <c r="AC420" i="1"/>
  <c r="AB420" i="1"/>
  <c r="AD420" i="1" s="1"/>
  <c r="Y420" i="1"/>
  <c r="X420" i="1"/>
  <c r="P420" i="1"/>
  <c r="M420" i="1"/>
  <c r="K420" i="1"/>
  <c r="J420" i="1"/>
  <c r="I420" i="1"/>
  <c r="H420" i="1"/>
  <c r="S420" i="1" s="1"/>
  <c r="C420" i="1"/>
  <c r="O420" i="1" s="1"/>
  <c r="AC419" i="1"/>
  <c r="AD419" i="1" s="1"/>
  <c r="AB419" i="1"/>
  <c r="X419" i="1"/>
  <c r="Y419" i="1" s="1"/>
  <c r="P419" i="1"/>
  <c r="O419" i="1"/>
  <c r="M419" i="1"/>
  <c r="L419" i="1"/>
  <c r="K419" i="1"/>
  <c r="J419" i="1"/>
  <c r="I419" i="1"/>
  <c r="H419" i="1"/>
  <c r="S419" i="1" s="1"/>
  <c r="C419" i="1"/>
  <c r="AC418" i="1"/>
  <c r="AB418" i="1"/>
  <c r="AD418" i="1" s="1"/>
  <c r="Y418" i="1"/>
  <c r="X418" i="1"/>
  <c r="P418" i="1"/>
  <c r="M418" i="1"/>
  <c r="K418" i="1"/>
  <c r="S418" i="1" s="1"/>
  <c r="J418" i="1"/>
  <c r="I418" i="1"/>
  <c r="H418" i="1"/>
  <c r="C418" i="1"/>
  <c r="O418" i="1" s="1"/>
  <c r="AD417" i="1"/>
  <c r="AC417" i="1"/>
  <c r="AB417" i="1"/>
  <c r="Y417" i="1"/>
  <c r="X417" i="1"/>
  <c r="P417" i="1"/>
  <c r="M417" i="1"/>
  <c r="K417" i="1"/>
  <c r="I417" i="1"/>
  <c r="J417" i="1" s="1"/>
  <c r="H417" i="1"/>
  <c r="C417" i="1"/>
  <c r="O417" i="1" s="1"/>
  <c r="R417" i="1" s="1"/>
  <c r="AC416" i="1"/>
  <c r="AB416" i="1"/>
  <c r="AD416" i="1" s="1"/>
  <c r="Y416" i="1"/>
  <c r="X416" i="1"/>
  <c r="P416" i="1"/>
  <c r="M416" i="1"/>
  <c r="K416" i="1"/>
  <c r="J416" i="1"/>
  <c r="I416" i="1"/>
  <c r="H416" i="1"/>
  <c r="S416" i="1" s="1"/>
  <c r="C416" i="1"/>
  <c r="O416" i="1" s="1"/>
  <c r="AC415" i="1"/>
  <c r="AD415" i="1" s="1"/>
  <c r="AB415" i="1"/>
  <c r="X415" i="1"/>
  <c r="Y415" i="1" s="1"/>
  <c r="R415" i="1"/>
  <c r="P415" i="1"/>
  <c r="M415" i="1"/>
  <c r="K415" i="1"/>
  <c r="J415" i="1"/>
  <c r="I415" i="1"/>
  <c r="H415" i="1"/>
  <c r="S415" i="1" s="1"/>
  <c r="C415" i="1"/>
  <c r="O415" i="1" s="1"/>
  <c r="L415" i="1" s="1"/>
  <c r="AC414" i="1"/>
  <c r="AB414" i="1"/>
  <c r="AD414" i="1" s="1"/>
  <c r="Y414" i="1"/>
  <c r="X414" i="1"/>
  <c r="P414" i="1"/>
  <c r="M414" i="1"/>
  <c r="K414" i="1"/>
  <c r="S414" i="1" s="1"/>
  <c r="J414" i="1"/>
  <c r="I414" i="1"/>
  <c r="H414" i="1"/>
  <c r="C414" i="1"/>
  <c r="O414" i="1" s="1"/>
  <c r="AD413" i="1"/>
  <c r="AC413" i="1"/>
  <c r="AB413" i="1"/>
  <c r="Y413" i="1"/>
  <c r="X413" i="1"/>
  <c r="P413" i="1"/>
  <c r="M413" i="1"/>
  <c r="K413" i="1"/>
  <c r="I413" i="1"/>
  <c r="J413" i="1" s="1"/>
  <c r="H413" i="1"/>
  <c r="C413" i="1"/>
  <c r="O413" i="1" s="1"/>
  <c r="R413" i="1" s="1"/>
  <c r="AC412" i="1"/>
  <c r="AB412" i="1"/>
  <c r="AD412" i="1" s="1"/>
  <c r="Y412" i="1"/>
  <c r="X412" i="1"/>
  <c r="P412" i="1"/>
  <c r="O412" i="1"/>
  <c r="L412" i="1" s="1"/>
  <c r="M412" i="1"/>
  <c r="K412" i="1"/>
  <c r="J412" i="1"/>
  <c r="I412" i="1"/>
  <c r="H412" i="1"/>
  <c r="S412" i="1" s="1"/>
  <c r="C412" i="1"/>
  <c r="AC411" i="1"/>
  <c r="AD411" i="1" s="1"/>
  <c r="AB411" i="1"/>
  <c r="X411" i="1"/>
  <c r="Y411" i="1" s="1"/>
  <c r="P411" i="1"/>
  <c r="M411" i="1"/>
  <c r="K411" i="1"/>
  <c r="J411" i="1"/>
  <c r="I411" i="1"/>
  <c r="H411" i="1"/>
  <c r="C411" i="1"/>
  <c r="O411" i="1" s="1"/>
  <c r="AC410" i="1"/>
  <c r="AB410" i="1"/>
  <c r="AD410" i="1" s="1"/>
  <c r="Y410" i="1"/>
  <c r="X410" i="1"/>
  <c r="P410" i="1"/>
  <c r="M410" i="1"/>
  <c r="K410" i="1"/>
  <c r="S410" i="1" s="1"/>
  <c r="J410" i="1"/>
  <c r="I410" i="1"/>
  <c r="H410" i="1"/>
  <c r="C410" i="1"/>
  <c r="O410" i="1" s="1"/>
  <c r="AD409" i="1"/>
  <c r="AC409" i="1"/>
  <c r="AB409" i="1"/>
  <c r="Y409" i="1"/>
  <c r="X409" i="1"/>
  <c r="R409" i="1"/>
  <c r="P409" i="1"/>
  <c r="O409" i="1"/>
  <c r="M409" i="1"/>
  <c r="L409" i="1"/>
  <c r="K409" i="1"/>
  <c r="I409" i="1"/>
  <c r="J409" i="1" s="1"/>
  <c r="H409" i="1"/>
  <c r="C409" i="1"/>
  <c r="AC408" i="1"/>
  <c r="AB408" i="1"/>
  <c r="AD408" i="1" s="1"/>
  <c r="Y408" i="1"/>
  <c r="X408" i="1"/>
  <c r="P408" i="1"/>
  <c r="M408" i="1"/>
  <c r="K408" i="1"/>
  <c r="J408" i="1"/>
  <c r="I408" i="1"/>
  <c r="H408" i="1"/>
  <c r="S408" i="1" s="1"/>
  <c r="C408" i="1"/>
  <c r="O408" i="1" s="1"/>
  <c r="AC407" i="1"/>
  <c r="AD407" i="1" s="1"/>
  <c r="AB407" i="1"/>
  <c r="X407" i="1"/>
  <c r="Y407" i="1" s="1"/>
  <c r="P407" i="1"/>
  <c r="M407" i="1"/>
  <c r="K407" i="1"/>
  <c r="J407" i="1"/>
  <c r="I407" i="1"/>
  <c r="H407" i="1"/>
  <c r="C407" i="1"/>
  <c r="O407" i="1" s="1"/>
  <c r="AC406" i="1"/>
  <c r="AB406" i="1"/>
  <c r="AD406" i="1" s="1"/>
  <c r="Y406" i="1"/>
  <c r="X406" i="1"/>
  <c r="S406" i="1"/>
  <c r="P406" i="1"/>
  <c r="M406" i="1"/>
  <c r="K406" i="1"/>
  <c r="J406" i="1"/>
  <c r="I406" i="1"/>
  <c r="H406" i="1"/>
  <c r="C406" i="1"/>
  <c r="O406" i="1" s="1"/>
  <c r="AD405" i="1"/>
  <c r="AC405" i="1"/>
  <c r="AB405" i="1"/>
  <c r="Y405" i="1"/>
  <c r="X405" i="1"/>
  <c r="P405" i="1"/>
  <c r="O405" i="1"/>
  <c r="M405" i="1"/>
  <c r="L405" i="1"/>
  <c r="K405" i="1"/>
  <c r="I405" i="1"/>
  <c r="J405" i="1" s="1"/>
  <c r="H405" i="1"/>
  <c r="S405" i="1" s="1"/>
  <c r="C405" i="1"/>
  <c r="AC404" i="1"/>
  <c r="AB404" i="1"/>
  <c r="AD404" i="1" s="1"/>
  <c r="Y404" i="1"/>
  <c r="X404" i="1"/>
  <c r="P404" i="1"/>
  <c r="O404" i="1"/>
  <c r="L404" i="1" s="1"/>
  <c r="M404" i="1"/>
  <c r="K404" i="1"/>
  <c r="J404" i="1"/>
  <c r="I404" i="1"/>
  <c r="H404" i="1"/>
  <c r="S404" i="1" s="1"/>
  <c r="C404" i="1"/>
  <c r="AC403" i="1"/>
  <c r="AD403" i="1" s="1"/>
  <c r="AB403" i="1"/>
  <c r="X403" i="1"/>
  <c r="Y403" i="1" s="1"/>
  <c r="P403" i="1"/>
  <c r="M403" i="1"/>
  <c r="K403" i="1"/>
  <c r="I403" i="1"/>
  <c r="J403" i="1" s="1"/>
  <c r="H403" i="1"/>
  <c r="S403" i="1" s="1"/>
  <c r="C403" i="1"/>
  <c r="O403" i="1" s="1"/>
  <c r="AC402" i="1"/>
  <c r="AB402" i="1"/>
  <c r="AD402" i="1" s="1"/>
  <c r="Y402" i="1"/>
  <c r="S402" i="1" s="1"/>
  <c r="X402" i="1"/>
  <c r="P402" i="1"/>
  <c r="M402" i="1"/>
  <c r="K402" i="1"/>
  <c r="J402" i="1"/>
  <c r="I402" i="1"/>
  <c r="H402" i="1"/>
  <c r="C402" i="1"/>
  <c r="O402" i="1" s="1"/>
  <c r="AD401" i="1"/>
  <c r="AC401" i="1"/>
  <c r="AB401" i="1"/>
  <c r="X401" i="1"/>
  <c r="Y401" i="1" s="1"/>
  <c r="P401" i="1"/>
  <c r="M401" i="1"/>
  <c r="K401" i="1"/>
  <c r="I401" i="1"/>
  <c r="J401" i="1" s="1"/>
  <c r="H401" i="1"/>
  <c r="C401" i="1"/>
  <c r="O401" i="1" s="1"/>
  <c r="R401" i="1" s="1"/>
  <c r="AC400" i="1"/>
  <c r="AB400" i="1"/>
  <c r="AD400" i="1" s="1"/>
  <c r="Y400" i="1"/>
  <c r="X400" i="1"/>
  <c r="P400" i="1"/>
  <c r="O400" i="1"/>
  <c r="L400" i="1" s="1"/>
  <c r="M400" i="1"/>
  <c r="K400" i="1"/>
  <c r="J400" i="1"/>
  <c r="I400" i="1"/>
  <c r="H400" i="1"/>
  <c r="S400" i="1" s="1"/>
  <c r="C400" i="1"/>
  <c r="AC399" i="1"/>
  <c r="AD399" i="1" s="1"/>
  <c r="AB399" i="1"/>
  <c r="X399" i="1"/>
  <c r="Y399" i="1" s="1"/>
  <c r="P399" i="1"/>
  <c r="M399" i="1"/>
  <c r="K399" i="1"/>
  <c r="I399" i="1"/>
  <c r="J399" i="1" s="1"/>
  <c r="H399" i="1"/>
  <c r="S399" i="1" s="1"/>
  <c r="C399" i="1"/>
  <c r="O399" i="1" s="1"/>
  <c r="AC398" i="1"/>
  <c r="AB398" i="1"/>
  <c r="AD398" i="1" s="1"/>
  <c r="Y398" i="1"/>
  <c r="X398" i="1"/>
  <c r="S398" i="1"/>
  <c r="P398" i="1"/>
  <c r="M398" i="1"/>
  <c r="K398" i="1"/>
  <c r="J398" i="1"/>
  <c r="I398" i="1"/>
  <c r="H398" i="1"/>
  <c r="C398" i="1"/>
  <c r="O398" i="1" s="1"/>
  <c r="AD397" i="1"/>
  <c r="AC397" i="1"/>
  <c r="AB397" i="1"/>
  <c r="X397" i="1"/>
  <c r="Y397" i="1" s="1"/>
  <c r="P397" i="1"/>
  <c r="M397" i="1"/>
  <c r="K397" i="1"/>
  <c r="I397" i="1"/>
  <c r="J397" i="1" s="1"/>
  <c r="H397" i="1"/>
  <c r="C397" i="1"/>
  <c r="O397" i="1" s="1"/>
  <c r="R397" i="1" s="1"/>
  <c r="AC396" i="1"/>
  <c r="AB396" i="1"/>
  <c r="AD396" i="1" s="1"/>
  <c r="Y396" i="1"/>
  <c r="X396" i="1"/>
  <c r="P396" i="1"/>
  <c r="M396" i="1"/>
  <c r="K396" i="1"/>
  <c r="J396" i="1"/>
  <c r="I396" i="1"/>
  <c r="H396" i="1"/>
  <c r="S396" i="1" s="1"/>
  <c r="C396" i="1"/>
  <c r="O396" i="1" s="1"/>
  <c r="AC395" i="1"/>
  <c r="AD395" i="1" s="1"/>
  <c r="AB395" i="1"/>
  <c r="X395" i="1"/>
  <c r="Y395" i="1" s="1"/>
  <c r="P395" i="1"/>
  <c r="M395" i="1"/>
  <c r="K395" i="1"/>
  <c r="I395" i="1"/>
  <c r="J395" i="1" s="1"/>
  <c r="H395" i="1"/>
  <c r="S395" i="1" s="1"/>
  <c r="C395" i="1"/>
  <c r="O395" i="1" s="1"/>
  <c r="AC394" i="1"/>
  <c r="AB394" i="1"/>
  <c r="AD394" i="1" s="1"/>
  <c r="Y394" i="1"/>
  <c r="X394" i="1"/>
  <c r="S394" i="1"/>
  <c r="P394" i="1"/>
  <c r="M394" i="1"/>
  <c r="K394" i="1"/>
  <c r="J394" i="1"/>
  <c r="I394" i="1"/>
  <c r="H394" i="1"/>
  <c r="C394" i="1"/>
  <c r="O394" i="1" s="1"/>
  <c r="AD393" i="1"/>
  <c r="AC393" i="1"/>
  <c r="AB393" i="1"/>
  <c r="X393" i="1"/>
  <c r="Y393" i="1" s="1"/>
  <c r="P393" i="1"/>
  <c r="O393" i="1"/>
  <c r="M393" i="1"/>
  <c r="L393" i="1"/>
  <c r="K393" i="1"/>
  <c r="I393" i="1"/>
  <c r="J393" i="1" s="1"/>
  <c r="H393" i="1"/>
  <c r="C393" i="1"/>
  <c r="AC392" i="1"/>
  <c r="AB392" i="1"/>
  <c r="AD392" i="1" s="1"/>
  <c r="Y392" i="1"/>
  <c r="X392" i="1"/>
  <c r="P392" i="1"/>
  <c r="M392" i="1"/>
  <c r="K392" i="1"/>
  <c r="J392" i="1"/>
  <c r="I392" i="1"/>
  <c r="H392" i="1"/>
  <c r="S392" i="1" s="1"/>
  <c r="C392" i="1"/>
  <c r="O392" i="1" s="1"/>
  <c r="AC391" i="1"/>
  <c r="AD391" i="1" s="1"/>
  <c r="AB391" i="1"/>
  <c r="X391" i="1"/>
  <c r="Y391" i="1" s="1"/>
  <c r="P391" i="1"/>
  <c r="M391" i="1"/>
  <c r="K391" i="1"/>
  <c r="I391" i="1"/>
  <c r="J391" i="1" s="1"/>
  <c r="H391" i="1"/>
  <c r="C391" i="1"/>
  <c r="O391" i="1" s="1"/>
  <c r="AC390" i="1"/>
  <c r="AB390" i="1"/>
  <c r="AD390" i="1" s="1"/>
  <c r="Y390" i="1"/>
  <c r="X390" i="1"/>
  <c r="P390" i="1"/>
  <c r="O390" i="1"/>
  <c r="M390" i="1"/>
  <c r="L390" i="1"/>
  <c r="K390" i="1"/>
  <c r="S390" i="1" s="1"/>
  <c r="I390" i="1"/>
  <c r="J390" i="1" s="1"/>
  <c r="H390" i="1"/>
  <c r="C390" i="1"/>
  <c r="AD389" i="1"/>
  <c r="AC389" i="1"/>
  <c r="AB389" i="1"/>
  <c r="X389" i="1"/>
  <c r="Y389" i="1" s="1"/>
  <c r="P389" i="1"/>
  <c r="O389" i="1"/>
  <c r="M389" i="1"/>
  <c r="L389" i="1"/>
  <c r="K389" i="1"/>
  <c r="S389" i="1" s="1"/>
  <c r="J389" i="1"/>
  <c r="I389" i="1"/>
  <c r="H389" i="1"/>
  <c r="C389" i="1"/>
  <c r="AC388" i="1"/>
  <c r="AB388" i="1"/>
  <c r="AD388" i="1" s="1"/>
  <c r="X388" i="1"/>
  <c r="Y388" i="1" s="1"/>
  <c r="P388" i="1"/>
  <c r="O388" i="1"/>
  <c r="L388" i="1" s="1"/>
  <c r="M388" i="1"/>
  <c r="K388" i="1"/>
  <c r="S388" i="1" s="1"/>
  <c r="I388" i="1"/>
  <c r="J388" i="1" s="1"/>
  <c r="H388" i="1"/>
  <c r="C388" i="1"/>
  <c r="AC387" i="1"/>
  <c r="AB387" i="1"/>
  <c r="AD387" i="1" s="1"/>
  <c r="Y387" i="1"/>
  <c r="X387" i="1"/>
  <c r="P387" i="1"/>
  <c r="O387" i="1"/>
  <c r="M387" i="1"/>
  <c r="K387" i="1"/>
  <c r="I387" i="1"/>
  <c r="J387" i="1" s="1"/>
  <c r="H387" i="1"/>
  <c r="C387" i="1"/>
  <c r="AC386" i="1"/>
  <c r="AB386" i="1"/>
  <c r="AD386" i="1" s="1"/>
  <c r="Y386" i="1"/>
  <c r="X386" i="1"/>
  <c r="P386" i="1"/>
  <c r="O386" i="1"/>
  <c r="R386" i="1" s="1"/>
  <c r="M386" i="1"/>
  <c r="L386" i="1"/>
  <c r="K386" i="1"/>
  <c r="S386" i="1" s="1"/>
  <c r="I386" i="1"/>
  <c r="J386" i="1" s="1"/>
  <c r="H386" i="1"/>
  <c r="C386" i="1"/>
  <c r="AD385" i="1"/>
  <c r="AC385" i="1"/>
  <c r="AB385" i="1"/>
  <c r="X385" i="1"/>
  <c r="Y385" i="1" s="1"/>
  <c r="R385" i="1"/>
  <c r="P385" i="1"/>
  <c r="M385" i="1"/>
  <c r="L385" i="1"/>
  <c r="K385" i="1"/>
  <c r="I385" i="1"/>
  <c r="J385" i="1" s="1"/>
  <c r="H385" i="1"/>
  <c r="C385" i="1"/>
  <c r="O385" i="1" s="1"/>
  <c r="AC384" i="1"/>
  <c r="AD384" i="1" s="1"/>
  <c r="AB384" i="1"/>
  <c r="X384" i="1"/>
  <c r="Y384" i="1" s="1"/>
  <c r="P384" i="1"/>
  <c r="M384" i="1"/>
  <c r="K384" i="1"/>
  <c r="S384" i="1" s="1"/>
  <c r="J384" i="1"/>
  <c r="I384" i="1"/>
  <c r="H384" i="1"/>
  <c r="C384" i="1"/>
  <c r="O384" i="1" s="1"/>
  <c r="AD383" i="1"/>
  <c r="AC383" i="1"/>
  <c r="AB383" i="1"/>
  <c r="X383" i="1"/>
  <c r="Y383" i="1" s="1"/>
  <c r="P383" i="1"/>
  <c r="O383" i="1"/>
  <c r="M383" i="1"/>
  <c r="K383" i="1"/>
  <c r="I383" i="1"/>
  <c r="J383" i="1" s="1"/>
  <c r="H383" i="1"/>
  <c r="C383" i="1"/>
  <c r="AD382" i="1"/>
  <c r="AC382" i="1"/>
  <c r="AB382" i="1"/>
  <c r="X382" i="1"/>
  <c r="Y382" i="1" s="1"/>
  <c r="P382" i="1"/>
  <c r="O382" i="1"/>
  <c r="M382" i="1"/>
  <c r="L382" i="1"/>
  <c r="K382" i="1"/>
  <c r="S382" i="1" s="1"/>
  <c r="I382" i="1"/>
  <c r="J382" i="1" s="1"/>
  <c r="H382" i="1"/>
  <c r="C382" i="1"/>
  <c r="AD381" i="1"/>
  <c r="AC381" i="1"/>
  <c r="AB381" i="1"/>
  <c r="X381" i="1"/>
  <c r="Y381" i="1" s="1"/>
  <c r="P381" i="1"/>
  <c r="O381" i="1"/>
  <c r="M381" i="1"/>
  <c r="L381" i="1"/>
  <c r="K381" i="1"/>
  <c r="S381" i="1" s="1"/>
  <c r="I381" i="1"/>
  <c r="J381" i="1" s="1"/>
  <c r="H381" i="1"/>
  <c r="C381" i="1"/>
  <c r="AD380" i="1"/>
  <c r="AC380" i="1"/>
  <c r="AB380" i="1"/>
  <c r="X380" i="1"/>
  <c r="Y380" i="1" s="1"/>
  <c r="P380" i="1"/>
  <c r="O380" i="1"/>
  <c r="L380" i="1" s="1"/>
  <c r="M380" i="1"/>
  <c r="K380" i="1"/>
  <c r="J380" i="1"/>
  <c r="I380" i="1"/>
  <c r="H380" i="1"/>
  <c r="S380" i="1" s="1"/>
  <c r="C380" i="1"/>
  <c r="AD379" i="1"/>
  <c r="AC379" i="1"/>
  <c r="AB379" i="1"/>
  <c r="Y379" i="1"/>
  <c r="X379" i="1"/>
  <c r="P379" i="1"/>
  <c r="O379" i="1"/>
  <c r="M379" i="1"/>
  <c r="K379" i="1"/>
  <c r="I379" i="1"/>
  <c r="J379" i="1" s="1"/>
  <c r="H379" i="1"/>
  <c r="S379" i="1" s="1"/>
  <c r="C379" i="1"/>
  <c r="AD378" i="1"/>
  <c r="AC378" i="1"/>
  <c r="AB378" i="1"/>
  <c r="X378" i="1"/>
  <c r="Y378" i="1" s="1"/>
  <c r="P378" i="1"/>
  <c r="M378" i="1"/>
  <c r="K378" i="1"/>
  <c r="I378" i="1"/>
  <c r="J378" i="1" s="1"/>
  <c r="H378" i="1"/>
  <c r="C378" i="1"/>
  <c r="O378" i="1" s="1"/>
  <c r="AD377" i="1"/>
  <c r="AC377" i="1"/>
  <c r="AB377" i="1"/>
  <c r="X377" i="1"/>
  <c r="Y377" i="1" s="1"/>
  <c r="P377" i="1"/>
  <c r="O377" i="1"/>
  <c r="M377" i="1"/>
  <c r="L377" i="1"/>
  <c r="K377" i="1"/>
  <c r="S377" i="1" s="1"/>
  <c r="I377" i="1"/>
  <c r="J377" i="1" s="1"/>
  <c r="H377" i="1"/>
  <c r="C377" i="1"/>
  <c r="AD376" i="1"/>
  <c r="AC376" i="1"/>
  <c r="AB376" i="1"/>
  <c r="X376" i="1"/>
  <c r="Y376" i="1" s="1"/>
  <c r="P376" i="1"/>
  <c r="O376" i="1"/>
  <c r="L376" i="1" s="1"/>
  <c r="M376" i="1"/>
  <c r="K376" i="1"/>
  <c r="J376" i="1"/>
  <c r="I376" i="1"/>
  <c r="H376" i="1"/>
  <c r="S376" i="1" s="1"/>
  <c r="C376" i="1"/>
  <c r="AD375" i="1"/>
  <c r="AC375" i="1"/>
  <c r="AB375" i="1"/>
  <c r="Y375" i="1"/>
  <c r="X375" i="1"/>
  <c r="P375" i="1"/>
  <c r="O375" i="1"/>
  <c r="M375" i="1"/>
  <c r="K375" i="1"/>
  <c r="I375" i="1"/>
  <c r="J375" i="1" s="1"/>
  <c r="H375" i="1"/>
  <c r="S375" i="1" s="1"/>
  <c r="C375" i="1"/>
  <c r="AD374" i="1"/>
  <c r="AC374" i="1"/>
  <c r="AB374" i="1"/>
  <c r="X374" i="1"/>
  <c r="Y374" i="1" s="1"/>
  <c r="P374" i="1"/>
  <c r="O374" i="1"/>
  <c r="M374" i="1"/>
  <c r="L374" i="1"/>
  <c r="K374" i="1"/>
  <c r="I374" i="1"/>
  <c r="J374" i="1" s="1"/>
  <c r="H374" i="1"/>
  <c r="C374" i="1"/>
  <c r="AD373" i="1"/>
  <c r="AC373" i="1"/>
  <c r="AB373" i="1"/>
  <c r="X373" i="1"/>
  <c r="Y373" i="1" s="1"/>
  <c r="P373" i="1"/>
  <c r="O373" i="1"/>
  <c r="M373" i="1"/>
  <c r="L373" i="1"/>
  <c r="K373" i="1"/>
  <c r="S373" i="1" s="1"/>
  <c r="I373" i="1"/>
  <c r="J373" i="1" s="1"/>
  <c r="H373" i="1"/>
  <c r="C373" i="1"/>
  <c r="AD372" i="1"/>
  <c r="AC372" i="1"/>
  <c r="AB372" i="1"/>
  <c r="X372" i="1"/>
  <c r="Y372" i="1" s="1"/>
  <c r="P372" i="1"/>
  <c r="O372" i="1"/>
  <c r="L372" i="1" s="1"/>
  <c r="M372" i="1"/>
  <c r="K372" i="1"/>
  <c r="J372" i="1"/>
  <c r="I372" i="1"/>
  <c r="H372" i="1"/>
  <c r="S372" i="1" s="1"/>
  <c r="C372" i="1"/>
  <c r="AC371" i="1"/>
  <c r="AD371" i="1" s="1"/>
  <c r="AB371" i="1"/>
  <c r="Y371" i="1"/>
  <c r="X371" i="1"/>
  <c r="P371" i="1"/>
  <c r="O371" i="1"/>
  <c r="M371" i="1"/>
  <c r="K371" i="1"/>
  <c r="I371" i="1"/>
  <c r="J371" i="1" s="1"/>
  <c r="H371" i="1"/>
  <c r="S371" i="1" s="1"/>
  <c r="C371" i="1"/>
  <c r="AD370" i="1"/>
  <c r="AC370" i="1"/>
  <c r="AB370" i="1"/>
  <c r="X370" i="1"/>
  <c r="Y370" i="1" s="1"/>
  <c r="P370" i="1"/>
  <c r="O370" i="1"/>
  <c r="M370" i="1"/>
  <c r="K370" i="1"/>
  <c r="I370" i="1"/>
  <c r="J370" i="1" s="1"/>
  <c r="H370" i="1"/>
  <c r="C370" i="1"/>
  <c r="AD369" i="1"/>
  <c r="AC369" i="1"/>
  <c r="AB369" i="1"/>
  <c r="X369" i="1"/>
  <c r="Y369" i="1" s="1"/>
  <c r="S369" i="1"/>
  <c r="P369" i="1"/>
  <c r="O369" i="1"/>
  <c r="R369" i="1" s="1"/>
  <c r="M369" i="1"/>
  <c r="L369" i="1"/>
  <c r="K369" i="1"/>
  <c r="J369" i="1"/>
  <c r="I369" i="1"/>
  <c r="H369" i="1"/>
  <c r="C369" i="1"/>
  <c r="AC368" i="1"/>
  <c r="AB368" i="1"/>
  <c r="AD368" i="1" s="1"/>
  <c r="X368" i="1"/>
  <c r="Y368" i="1" s="1"/>
  <c r="P368" i="1"/>
  <c r="O368" i="1"/>
  <c r="L368" i="1" s="1"/>
  <c r="M368" i="1"/>
  <c r="K368" i="1"/>
  <c r="J368" i="1"/>
  <c r="I368" i="1"/>
  <c r="H368" i="1"/>
  <c r="C368" i="1"/>
  <c r="AC367" i="1"/>
  <c r="AB367" i="1"/>
  <c r="AD367" i="1" s="1"/>
  <c r="Y367" i="1"/>
  <c r="X367" i="1"/>
  <c r="P367" i="1"/>
  <c r="O367" i="1"/>
  <c r="M367" i="1"/>
  <c r="K367" i="1"/>
  <c r="I367" i="1"/>
  <c r="J367" i="1" s="1"/>
  <c r="H367" i="1"/>
  <c r="S367" i="1" s="1"/>
  <c r="C367" i="1"/>
  <c r="AD366" i="1"/>
  <c r="AC366" i="1"/>
  <c r="AB366" i="1"/>
  <c r="X366" i="1"/>
  <c r="Y366" i="1" s="1"/>
  <c r="P366" i="1"/>
  <c r="O366" i="1"/>
  <c r="M366" i="1"/>
  <c r="K366" i="1"/>
  <c r="I366" i="1"/>
  <c r="J366" i="1" s="1"/>
  <c r="H366" i="1"/>
  <c r="C366" i="1"/>
  <c r="AD365" i="1"/>
  <c r="AC365" i="1"/>
  <c r="AB365" i="1"/>
  <c r="X365" i="1"/>
  <c r="Y365" i="1" s="1"/>
  <c r="S365" i="1"/>
  <c r="P365" i="1"/>
  <c r="O365" i="1"/>
  <c r="R365" i="1" s="1"/>
  <c r="M365" i="1"/>
  <c r="L365" i="1"/>
  <c r="K365" i="1"/>
  <c r="J365" i="1"/>
  <c r="I365" i="1"/>
  <c r="H365" i="1"/>
  <c r="C365" i="1"/>
  <c r="AC364" i="1"/>
  <c r="AB364" i="1"/>
  <c r="AD364" i="1" s="1"/>
  <c r="X364" i="1"/>
  <c r="Y364" i="1" s="1"/>
  <c r="P364" i="1"/>
  <c r="O364" i="1"/>
  <c r="L364" i="1" s="1"/>
  <c r="M364" i="1"/>
  <c r="K364" i="1"/>
  <c r="J364" i="1"/>
  <c r="I364" i="1"/>
  <c r="H364" i="1"/>
  <c r="S364" i="1" s="1"/>
  <c r="C364" i="1"/>
  <c r="AC363" i="1"/>
  <c r="AB363" i="1"/>
  <c r="AD363" i="1" s="1"/>
  <c r="Y363" i="1"/>
  <c r="X363" i="1"/>
  <c r="P363" i="1"/>
  <c r="O363" i="1"/>
  <c r="M363" i="1"/>
  <c r="K363" i="1"/>
  <c r="I363" i="1"/>
  <c r="J363" i="1" s="1"/>
  <c r="H363" i="1"/>
  <c r="S363" i="1" s="1"/>
  <c r="C363" i="1"/>
  <c r="AD362" i="1"/>
  <c r="AC362" i="1"/>
  <c r="AB362" i="1"/>
  <c r="X362" i="1"/>
  <c r="Y362" i="1" s="1"/>
  <c r="P362" i="1"/>
  <c r="O362" i="1"/>
  <c r="M362" i="1"/>
  <c r="K362" i="1"/>
  <c r="I362" i="1"/>
  <c r="J362" i="1" s="1"/>
  <c r="H362" i="1"/>
  <c r="C362" i="1"/>
  <c r="AD361" i="1"/>
  <c r="AC361" i="1"/>
  <c r="AB361" i="1"/>
  <c r="X361" i="1"/>
  <c r="Y361" i="1" s="1"/>
  <c r="S361" i="1"/>
  <c r="P361" i="1"/>
  <c r="O361" i="1"/>
  <c r="R361" i="1" s="1"/>
  <c r="M361" i="1"/>
  <c r="L361" i="1"/>
  <c r="K361" i="1"/>
  <c r="J361" i="1"/>
  <c r="I361" i="1"/>
  <c r="H361" i="1"/>
  <c r="C361" i="1"/>
  <c r="AC360" i="1"/>
  <c r="AB360" i="1"/>
  <c r="AD360" i="1" s="1"/>
  <c r="X360" i="1"/>
  <c r="Y360" i="1" s="1"/>
  <c r="P360" i="1"/>
  <c r="O360" i="1"/>
  <c r="L360" i="1" s="1"/>
  <c r="M360" i="1"/>
  <c r="K360" i="1"/>
  <c r="I360" i="1"/>
  <c r="J360" i="1" s="1"/>
  <c r="H360" i="1"/>
  <c r="C360" i="1"/>
  <c r="AC359" i="1"/>
  <c r="AB359" i="1"/>
  <c r="X359" i="1"/>
  <c r="Y359" i="1" s="1"/>
  <c r="P359" i="1"/>
  <c r="O359" i="1"/>
  <c r="M359" i="1"/>
  <c r="K359" i="1"/>
  <c r="I359" i="1"/>
  <c r="J359" i="1" s="1"/>
  <c r="H359" i="1"/>
  <c r="C359" i="1"/>
  <c r="AD358" i="1"/>
  <c r="AC358" i="1"/>
  <c r="AB358" i="1"/>
  <c r="X358" i="1"/>
  <c r="Y358" i="1" s="1"/>
  <c r="U358" i="1"/>
  <c r="P358" i="1"/>
  <c r="O358" i="1"/>
  <c r="M358" i="1"/>
  <c r="K358" i="1"/>
  <c r="I358" i="1"/>
  <c r="J358" i="1" s="1"/>
  <c r="H358" i="1"/>
  <c r="C358" i="1"/>
  <c r="AD357" i="1"/>
  <c r="AC357" i="1"/>
  <c r="AB357" i="1"/>
  <c r="X357" i="1"/>
  <c r="Y357" i="1" s="1"/>
  <c r="P357" i="1"/>
  <c r="O357" i="1"/>
  <c r="M357" i="1"/>
  <c r="L357" i="1"/>
  <c r="K357" i="1"/>
  <c r="S357" i="1" s="1"/>
  <c r="J357" i="1"/>
  <c r="I357" i="1"/>
  <c r="H357" i="1"/>
  <c r="C357" i="1"/>
  <c r="AD356" i="1"/>
  <c r="AC356" i="1"/>
  <c r="AB356" i="1"/>
  <c r="X356" i="1"/>
  <c r="Y356" i="1" s="1"/>
  <c r="P356" i="1"/>
  <c r="O356" i="1"/>
  <c r="M356" i="1"/>
  <c r="K356" i="1"/>
  <c r="I356" i="1"/>
  <c r="J356" i="1" s="1"/>
  <c r="H356" i="1"/>
  <c r="C356" i="1"/>
  <c r="AC355" i="1"/>
  <c r="AB355" i="1"/>
  <c r="AD355" i="1" s="1"/>
  <c r="X355" i="1"/>
  <c r="Y355" i="1" s="1"/>
  <c r="P355" i="1"/>
  <c r="O355" i="1"/>
  <c r="M355" i="1"/>
  <c r="K355" i="1"/>
  <c r="I355" i="1"/>
  <c r="J355" i="1" s="1"/>
  <c r="H355" i="1"/>
  <c r="C355" i="1"/>
  <c r="AD354" i="1"/>
  <c r="AC354" i="1"/>
  <c r="AB354" i="1"/>
  <c r="X354" i="1"/>
  <c r="Y354" i="1" s="1"/>
  <c r="P354" i="1"/>
  <c r="O354" i="1"/>
  <c r="M354" i="1"/>
  <c r="K354" i="1"/>
  <c r="S354" i="1" s="1"/>
  <c r="I354" i="1"/>
  <c r="J354" i="1" s="1"/>
  <c r="H354" i="1"/>
  <c r="C354" i="1"/>
  <c r="AD353" i="1"/>
  <c r="AC353" i="1"/>
  <c r="AB353" i="1"/>
  <c r="X353" i="1"/>
  <c r="Y353" i="1" s="1"/>
  <c r="U353" i="1"/>
  <c r="S353" i="1"/>
  <c r="P353" i="1"/>
  <c r="O353" i="1"/>
  <c r="M353" i="1"/>
  <c r="L353" i="1"/>
  <c r="K353" i="1"/>
  <c r="J353" i="1"/>
  <c r="I353" i="1"/>
  <c r="H353" i="1"/>
  <c r="C353" i="1"/>
  <c r="AC352" i="1"/>
  <c r="AB352" i="1"/>
  <c r="AD352" i="1" s="1"/>
  <c r="X352" i="1"/>
  <c r="Y352" i="1" s="1"/>
  <c r="U352" i="1"/>
  <c r="P352" i="1"/>
  <c r="O352" i="1"/>
  <c r="M352" i="1"/>
  <c r="K352" i="1"/>
  <c r="I352" i="1"/>
  <c r="J352" i="1" s="1"/>
  <c r="H352" i="1"/>
  <c r="S352" i="1" s="1"/>
  <c r="C352" i="1"/>
  <c r="AC351" i="1"/>
  <c r="AD351" i="1" s="1"/>
  <c r="AB351" i="1"/>
  <c r="X351" i="1"/>
  <c r="Y351" i="1" s="1"/>
  <c r="P351" i="1"/>
  <c r="O351" i="1"/>
  <c r="M351" i="1"/>
  <c r="K351" i="1"/>
  <c r="I351" i="1"/>
  <c r="J351" i="1" s="1"/>
  <c r="H351" i="1"/>
  <c r="S351" i="1" s="1"/>
  <c r="C351" i="1"/>
  <c r="AD350" i="1"/>
  <c r="AC350" i="1"/>
  <c r="AB350" i="1"/>
  <c r="X350" i="1"/>
  <c r="Y350" i="1" s="1"/>
  <c r="S350" i="1" s="1"/>
  <c r="P350" i="1"/>
  <c r="M350" i="1"/>
  <c r="K350" i="1"/>
  <c r="I350" i="1"/>
  <c r="J350" i="1" s="1"/>
  <c r="H350" i="1"/>
  <c r="C350" i="1"/>
  <c r="O350" i="1" s="1"/>
  <c r="AC349" i="1"/>
  <c r="AB349" i="1"/>
  <c r="AD349" i="1" s="1"/>
  <c r="X349" i="1"/>
  <c r="Y349" i="1" s="1"/>
  <c r="U349" i="1"/>
  <c r="P349" i="1"/>
  <c r="O349" i="1"/>
  <c r="M349" i="1"/>
  <c r="L349" i="1"/>
  <c r="K349" i="1"/>
  <c r="S349" i="1" s="1"/>
  <c r="J349" i="1"/>
  <c r="I349" i="1"/>
  <c r="H349" i="1"/>
  <c r="C349" i="1"/>
  <c r="AC348" i="1"/>
  <c r="AD348" i="1" s="1"/>
  <c r="AB348" i="1"/>
  <c r="X348" i="1"/>
  <c r="Y348" i="1" s="1"/>
  <c r="P348" i="1"/>
  <c r="O348" i="1"/>
  <c r="L348" i="1" s="1"/>
  <c r="M348" i="1"/>
  <c r="K348" i="1"/>
  <c r="I348" i="1"/>
  <c r="J348" i="1" s="1"/>
  <c r="H348" i="1"/>
  <c r="S348" i="1" s="1"/>
  <c r="C348" i="1"/>
  <c r="AD347" i="1"/>
  <c r="AC347" i="1"/>
  <c r="AB347" i="1"/>
  <c r="X347" i="1"/>
  <c r="Y347" i="1" s="1"/>
  <c r="S347" i="1"/>
  <c r="P347" i="1"/>
  <c r="O347" i="1"/>
  <c r="M347" i="1"/>
  <c r="K347" i="1"/>
  <c r="I347" i="1"/>
  <c r="J347" i="1" s="1"/>
  <c r="H347" i="1"/>
  <c r="C347" i="1"/>
  <c r="AD346" i="1"/>
  <c r="AC346" i="1"/>
  <c r="AB346" i="1"/>
  <c r="X346" i="1"/>
  <c r="Y346" i="1" s="1"/>
  <c r="S346" i="1" s="1"/>
  <c r="P346" i="1"/>
  <c r="O346" i="1"/>
  <c r="R346" i="1" s="1"/>
  <c r="M346" i="1"/>
  <c r="L346" i="1"/>
  <c r="K346" i="1"/>
  <c r="I346" i="1"/>
  <c r="J346" i="1" s="1"/>
  <c r="H346" i="1"/>
  <c r="C346" i="1"/>
  <c r="AD345" i="1"/>
  <c r="AC345" i="1"/>
  <c r="AB345" i="1"/>
  <c r="X345" i="1"/>
  <c r="Y345" i="1" s="1"/>
  <c r="P345" i="1"/>
  <c r="M345" i="1"/>
  <c r="L345" i="1"/>
  <c r="K345" i="1"/>
  <c r="J345" i="1"/>
  <c r="I345" i="1"/>
  <c r="H345" i="1"/>
  <c r="S345" i="1" s="1"/>
  <c r="C345" i="1"/>
  <c r="O345" i="1" s="1"/>
  <c r="R345" i="1" s="1"/>
  <c r="AC344" i="1"/>
  <c r="AD344" i="1" s="1"/>
  <c r="AB344" i="1"/>
  <c r="X344" i="1"/>
  <c r="Y344" i="1" s="1"/>
  <c r="P344" i="1"/>
  <c r="O344" i="1"/>
  <c r="M344" i="1"/>
  <c r="K344" i="1"/>
  <c r="J344" i="1"/>
  <c r="I344" i="1"/>
  <c r="H344" i="1"/>
  <c r="S344" i="1" s="1"/>
  <c r="C344" i="1"/>
  <c r="AC343" i="1"/>
  <c r="AB343" i="1"/>
  <c r="AD343" i="1" s="1"/>
  <c r="X343" i="1"/>
  <c r="Y343" i="1" s="1"/>
  <c r="P343" i="1"/>
  <c r="O343" i="1"/>
  <c r="M343" i="1"/>
  <c r="L343" i="1"/>
  <c r="K343" i="1"/>
  <c r="S343" i="1" s="1"/>
  <c r="I343" i="1"/>
  <c r="J343" i="1" s="1"/>
  <c r="H343" i="1"/>
  <c r="C343" i="1"/>
  <c r="AD342" i="1"/>
  <c r="AC342" i="1"/>
  <c r="AB342" i="1"/>
  <c r="X342" i="1"/>
  <c r="Y342" i="1" s="1"/>
  <c r="P342" i="1"/>
  <c r="O342" i="1"/>
  <c r="M342" i="1"/>
  <c r="K342" i="1"/>
  <c r="S342" i="1" s="1"/>
  <c r="I342" i="1"/>
  <c r="J342" i="1" s="1"/>
  <c r="H342" i="1"/>
  <c r="C342" i="1"/>
  <c r="AC341" i="1"/>
  <c r="AB341" i="1"/>
  <c r="AD341" i="1" s="1"/>
  <c r="X341" i="1"/>
  <c r="Y341" i="1" s="1"/>
  <c r="P341" i="1"/>
  <c r="O341" i="1"/>
  <c r="M341" i="1"/>
  <c r="L341" i="1"/>
  <c r="K341" i="1"/>
  <c r="I341" i="1"/>
  <c r="J341" i="1" s="1"/>
  <c r="H341" i="1"/>
  <c r="S341" i="1" s="1"/>
  <c r="C341" i="1"/>
  <c r="AD340" i="1"/>
  <c r="AC340" i="1"/>
  <c r="AB340" i="1"/>
  <c r="X340" i="1"/>
  <c r="Y340" i="1" s="1"/>
  <c r="P340" i="1"/>
  <c r="O340" i="1"/>
  <c r="M340" i="1"/>
  <c r="K340" i="1"/>
  <c r="J340" i="1"/>
  <c r="I340" i="1"/>
  <c r="H340" i="1"/>
  <c r="S340" i="1" s="1"/>
  <c r="C340" i="1"/>
  <c r="AC339" i="1"/>
  <c r="AB339" i="1"/>
  <c r="AD339" i="1" s="1"/>
  <c r="X339" i="1"/>
  <c r="Y339" i="1" s="1"/>
  <c r="P339" i="1"/>
  <c r="M339" i="1"/>
  <c r="K339" i="1"/>
  <c r="S339" i="1" s="1"/>
  <c r="I339" i="1"/>
  <c r="J339" i="1" s="1"/>
  <c r="H339" i="1"/>
  <c r="C339" i="1"/>
  <c r="O339" i="1" s="1"/>
  <c r="R339" i="1" s="1"/>
  <c r="AD338" i="1"/>
  <c r="AC338" i="1"/>
  <c r="AB338" i="1"/>
  <c r="X338" i="1"/>
  <c r="Y338" i="1" s="1"/>
  <c r="S338" i="1" s="1"/>
  <c r="P338" i="1"/>
  <c r="O338" i="1"/>
  <c r="M338" i="1"/>
  <c r="K338" i="1"/>
  <c r="I338" i="1"/>
  <c r="J338" i="1" s="1"/>
  <c r="H338" i="1"/>
  <c r="C338" i="1"/>
  <c r="AC337" i="1"/>
  <c r="AB337" i="1"/>
  <c r="AD337" i="1" s="1"/>
  <c r="X337" i="1"/>
  <c r="Y337" i="1" s="1"/>
  <c r="R337" i="1"/>
  <c r="P337" i="1"/>
  <c r="M337" i="1"/>
  <c r="K337" i="1"/>
  <c r="I337" i="1"/>
  <c r="J337" i="1" s="1"/>
  <c r="H337" i="1"/>
  <c r="C337" i="1"/>
  <c r="O337" i="1" s="1"/>
  <c r="L337" i="1" s="1"/>
  <c r="AD336" i="1"/>
  <c r="AC336" i="1"/>
  <c r="AB336" i="1"/>
  <c r="Y336" i="1"/>
  <c r="X336" i="1"/>
  <c r="P336" i="1"/>
  <c r="O336" i="1"/>
  <c r="M336" i="1"/>
  <c r="K336" i="1"/>
  <c r="J336" i="1"/>
  <c r="I336" i="1"/>
  <c r="H336" i="1"/>
  <c r="S336" i="1" s="1"/>
  <c r="C336" i="1"/>
  <c r="AD335" i="1"/>
  <c r="AC335" i="1"/>
  <c r="AB335" i="1"/>
  <c r="X335" i="1"/>
  <c r="Y335" i="1" s="1"/>
  <c r="P335" i="1"/>
  <c r="O335" i="1"/>
  <c r="M335" i="1"/>
  <c r="L335" i="1"/>
  <c r="K335" i="1"/>
  <c r="S335" i="1" s="1"/>
  <c r="I335" i="1"/>
  <c r="J335" i="1" s="1"/>
  <c r="H335" i="1"/>
  <c r="C335" i="1"/>
  <c r="AD334" i="1"/>
  <c r="AC334" i="1"/>
  <c r="AB334" i="1"/>
  <c r="X334" i="1"/>
  <c r="Y334" i="1" s="1"/>
  <c r="S334" i="1" s="1"/>
  <c r="P334" i="1"/>
  <c r="O334" i="1"/>
  <c r="M334" i="1"/>
  <c r="K334" i="1"/>
  <c r="I334" i="1"/>
  <c r="J334" i="1" s="1"/>
  <c r="H334" i="1"/>
  <c r="C334" i="1"/>
  <c r="AC333" i="1"/>
  <c r="AB333" i="1"/>
  <c r="AD333" i="1" s="1"/>
  <c r="X333" i="1"/>
  <c r="Y333" i="1" s="1"/>
  <c r="P333" i="1"/>
  <c r="O333" i="1"/>
  <c r="M333" i="1"/>
  <c r="L333" i="1"/>
  <c r="K333" i="1"/>
  <c r="I333" i="1"/>
  <c r="J333" i="1" s="1"/>
  <c r="H333" i="1"/>
  <c r="C333" i="1"/>
  <c r="AC332" i="1"/>
  <c r="AD332" i="1" s="1"/>
  <c r="AB332" i="1"/>
  <c r="Y332" i="1"/>
  <c r="X332" i="1"/>
  <c r="P332" i="1"/>
  <c r="M332" i="1"/>
  <c r="K332" i="1"/>
  <c r="J332" i="1"/>
  <c r="I332" i="1"/>
  <c r="H332" i="1"/>
  <c r="S332" i="1" s="1"/>
  <c r="C332" i="1"/>
  <c r="O332" i="1" s="1"/>
  <c r="AC331" i="1"/>
  <c r="AB331" i="1"/>
  <c r="AD331" i="1" s="1"/>
  <c r="X331" i="1"/>
  <c r="Y331" i="1" s="1"/>
  <c r="P331" i="1"/>
  <c r="O331" i="1"/>
  <c r="M331" i="1"/>
  <c r="L331" i="1"/>
  <c r="K331" i="1"/>
  <c r="S331" i="1" s="1"/>
  <c r="I331" i="1"/>
  <c r="J331" i="1" s="1"/>
  <c r="H331" i="1"/>
  <c r="C331" i="1"/>
  <c r="AC330" i="1"/>
  <c r="AB330" i="1"/>
  <c r="AD330" i="1" s="1"/>
  <c r="X330" i="1"/>
  <c r="Y330" i="1" s="1"/>
  <c r="S330" i="1"/>
  <c r="P330" i="1"/>
  <c r="O330" i="1"/>
  <c r="R330" i="1" s="1"/>
  <c r="M330" i="1"/>
  <c r="L330" i="1"/>
  <c r="K330" i="1"/>
  <c r="I330" i="1"/>
  <c r="J330" i="1" s="1"/>
  <c r="H330" i="1"/>
  <c r="C330" i="1"/>
  <c r="AD329" i="1"/>
  <c r="AC329" i="1"/>
  <c r="AB329" i="1"/>
  <c r="X329" i="1"/>
  <c r="Y329" i="1" s="1"/>
  <c r="R329" i="1"/>
  <c r="P329" i="1"/>
  <c r="O329" i="1"/>
  <c r="M329" i="1"/>
  <c r="L329" i="1"/>
  <c r="K329" i="1"/>
  <c r="I329" i="1"/>
  <c r="J329" i="1" s="1"/>
  <c r="H329" i="1"/>
  <c r="C329" i="1"/>
  <c r="AD328" i="1"/>
  <c r="AC328" i="1"/>
  <c r="AB328" i="1"/>
  <c r="X328" i="1"/>
  <c r="Y328" i="1" s="1"/>
  <c r="P328" i="1"/>
  <c r="O328" i="1"/>
  <c r="M328" i="1"/>
  <c r="K328" i="1"/>
  <c r="J328" i="1"/>
  <c r="I328" i="1"/>
  <c r="H328" i="1"/>
  <c r="C328" i="1"/>
  <c r="AD327" i="1"/>
  <c r="AC327" i="1"/>
  <c r="AB327" i="1"/>
  <c r="X327" i="1"/>
  <c r="Y327" i="1" s="1"/>
  <c r="P327" i="1"/>
  <c r="M327" i="1"/>
  <c r="K327" i="1"/>
  <c r="I327" i="1"/>
  <c r="J327" i="1" s="1"/>
  <c r="H327" i="1"/>
  <c r="C327" i="1"/>
  <c r="O327" i="1" s="1"/>
  <c r="AD326" i="1"/>
  <c r="AC326" i="1"/>
  <c r="AB326" i="1"/>
  <c r="X326" i="1"/>
  <c r="Y326" i="1" s="1"/>
  <c r="P326" i="1"/>
  <c r="O326" i="1"/>
  <c r="R326" i="1" s="1"/>
  <c r="M326" i="1"/>
  <c r="K326" i="1"/>
  <c r="S326" i="1" s="1"/>
  <c r="I326" i="1"/>
  <c r="J326" i="1" s="1"/>
  <c r="H326" i="1"/>
  <c r="C326" i="1"/>
  <c r="AC325" i="1"/>
  <c r="AB325" i="1"/>
  <c r="AD325" i="1" s="1"/>
  <c r="X325" i="1"/>
  <c r="Y325" i="1" s="1"/>
  <c r="R325" i="1"/>
  <c r="P325" i="1"/>
  <c r="O325" i="1"/>
  <c r="M325" i="1"/>
  <c r="L325" i="1"/>
  <c r="K325" i="1"/>
  <c r="I325" i="1"/>
  <c r="J325" i="1" s="1"/>
  <c r="H325" i="1"/>
  <c r="C325" i="1"/>
  <c r="AC324" i="1"/>
  <c r="AD324" i="1" s="1"/>
  <c r="AB324" i="1"/>
  <c r="Y324" i="1"/>
  <c r="X324" i="1"/>
  <c r="P324" i="1"/>
  <c r="O324" i="1"/>
  <c r="M324" i="1"/>
  <c r="K324" i="1"/>
  <c r="J324" i="1"/>
  <c r="I324" i="1"/>
  <c r="H324" i="1"/>
  <c r="S324" i="1" s="1"/>
  <c r="C324" i="1"/>
  <c r="AC323" i="1"/>
  <c r="AB323" i="1"/>
  <c r="AD323" i="1" s="1"/>
  <c r="X323" i="1"/>
  <c r="Y323" i="1" s="1"/>
  <c r="P323" i="1"/>
  <c r="O323" i="1"/>
  <c r="R323" i="1" s="1"/>
  <c r="M323" i="1"/>
  <c r="L323" i="1"/>
  <c r="K323" i="1"/>
  <c r="S323" i="1" s="1"/>
  <c r="I323" i="1"/>
  <c r="J323" i="1" s="1"/>
  <c r="H323" i="1"/>
  <c r="C323" i="1"/>
  <c r="AC322" i="1"/>
  <c r="AB322" i="1"/>
  <c r="AD322" i="1" s="1"/>
  <c r="X322" i="1"/>
  <c r="Y322" i="1" s="1"/>
  <c r="P322" i="1"/>
  <c r="M322" i="1"/>
  <c r="K322" i="1"/>
  <c r="I322" i="1"/>
  <c r="J322" i="1" s="1"/>
  <c r="H322" i="1"/>
  <c r="S322" i="1" s="1"/>
  <c r="C322" i="1"/>
  <c r="O322" i="1" s="1"/>
  <c r="AD321" i="1"/>
  <c r="AC321" i="1"/>
  <c r="AB321" i="1"/>
  <c r="X321" i="1"/>
  <c r="Y321" i="1" s="1"/>
  <c r="P321" i="1"/>
  <c r="O321" i="1"/>
  <c r="L321" i="1" s="1"/>
  <c r="M321" i="1"/>
  <c r="K321" i="1"/>
  <c r="J321" i="1"/>
  <c r="I321" i="1"/>
  <c r="H321" i="1"/>
  <c r="C321" i="1"/>
  <c r="AC320" i="1"/>
  <c r="AB320" i="1"/>
  <c r="AD320" i="1" s="1"/>
  <c r="X320" i="1"/>
  <c r="Y320" i="1" s="1"/>
  <c r="P320" i="1"/>
  <c r="O320" i="1"/>
  <c r="M320" i="1"/>
  <c r="K320" i="1"/>
  <c r="I320" i="1"/>
  <c r="J320" i="1" s="1"/>
  <c r="H320" i="1"/>
  <c r="C320" i="1"/>
  <c r="AC319" i="1"/>
  <c r="AB319" i="1"/>
  <c r="AD319" i="1" s="1"/>
  <c r="X319" i="1"/>
  <c r="Y319" i="1" s="1"/>
  <c r="P319" i="1"/>
  <c r="O319" i="1"/>
  <c r="M319" i="1"/>
  <c r="L319" i="1"/>
  <c r="K319" i="1"/>
  <c r="I319" i="1"/>
  <c r="J319" i="1" s="1"/>
  <c r="H319" i="1"/>
  <c r="C319" i="1"/>
  <c r="AD318" i="1"/>
  <c r="AC318" i="1"/>
  <c r="AB318" i="1"/>
  <c r="X318" i="1"/>
  <c r="Y318" i="1" s="1"/>
  <c r="P318" i="1"/>
  <c r="O318" i="1"/>
  <c r="M318" i="1"/>
  <c r="L318" i="1"/>
  <c r="K318" i="1"/>
  <c r="I318" i="1"/>
  <c r="J318" i="1" s="1"/>
  <c r="H318" i="1"/>
  <c r="S318" i="1" s="1"/>
  <c r="C318" i="1"/>
  <c r="AC317" i="1"/>
  <c r="AD317" i="1" s="1"/>
  <c r="AB317" i="1"/>
  <c r="X317" i="1"/>
  <c r="Y317" i="1" s="1"/>
  <c r="P317" i="1"/>
  <c r="O317" i="1"/>
  <c r="L317" i="1" s="1"/>
  <c r="M317" i="1"/>
  <c r="K317" i="1"/>
  <c r="S317" i="1" s="1"/>
  <c r="J317" i="1"/>
  <c r="I317" i="1"/>
  <c r="H317" i="1"/>
  <c r="C317" i="1"/>
  <c r="AC316" i="1"/>
  <c r="AB316" i="1"/>
  <c r="AD316" i="1" s="1"/>
  <c r="X316" i="1"/>
  <c r="Y316" i="1" s="1"/>
  <c r="S316" i="1" s="1"/>
  <c r="P316" i="1"/>
  <c r="O316" i="1"/>
  <c r="M316" i="1"/>
  <c r="K316" i="1"/>
  <c r="I316" i="1"/>
  <c r="J316" i="1" s="1"/>
  <c r="H316" i="1"/>
  <c r="C316" i="1"/>
  <c r="AC315" i="1"/>
  <c r="AB315" i="1"/>
  <c r="AD315" i="1" s="1"/>
  <c r="X315" i="1"/>
  <c r="Y315" i="1" s="1"/>
  <c r="P315" i="1"/>
  <c r="M315" i="1"/>
  <c r="K315" i="1"/>
  <c r="I315" i="1"/>
  <c r="J315" i="1" s="1"/>
  <c r="H315" i="1"/>
  <c r="C315" i="1"/>
  <c r="O315" i="1" s="1"/>
  <c r="AD314" i="1"/>
  <c r="AC314" i="1"/>
  <c r="AB314" i="1"/>
  <c r="X314" i="1"/>
  <c r="Y314" i="1" s="1"/>
  <c r="P314" i="1"/>
  <c r="M314" i="1"/>
  <c r="K314" i="1"/>
  <c r="I314" i="1"/>
  <c r="J314" i="1" s="1"/>
  <c r="H314" i="1"/>
  <c r="S314" i="1" s="1"/>
  <c r="C314" i="1"/>
  <c r="O314" i="1" s="1"/>
  <c r="AC313" i="1"/>
  <c r="AD313" i="1" s="1"/>
  <c r="AB313" i="1"/>
  <c r="X313" i="1"/>
  <c r="Y313" i="1" s="1"/>
  <c r="P313" i="1"/>
  <c r="O313" i="1"/>
  <c r="L313" i="1" s="1"/>
  <c r="M313" i="1"/>
  <c r="K313" i="1"/>
  <c r="S313" i="1" s="1"/>
  <c r="J313" i="1"/>
  <c r="I313" i="1"/>
  <c r="H313" i="1"/>
  <c r="C313" i="1"/>
  <c r="AC312" i="1"/>
  <c r="AB312" i="1"/>
  <c r="AD312" i="1" s="1"/>
  <c r="X312" i="1"/>
  <c r="Y312" i="1" s="1"/>
  <c r="S312" i="1" s="1"/>
  <c r="P312" i="1"/>
  <c r="O312" i="1"/>
  <c r="R312" i="1" s="1"/>
  <c r="M312" i="1"/>
  <c r="K312" i="1"/>
  <c r="I312" i="1"/>
  <c r="J312" i="1" s="1"/>
  <c r="H312" i="1"/>
  <c r="C312" i="1"/>
  <c r="AC311" i="1"/>
  <c r="AB311" i="1"/>
  <c r="AD311" i="1" s="1"/>
  <c r="X311" i="1"/>
  <c r="Y311" i="1" s="1"/>
  <c r="P311" i="1"/>
  <c r="M311" i="1"/>
  <c r="K311" i="1"/>
  <c r="I311" i="1"/>
  <c r="J311" i="1" s="1"/>
  <c r="H311" i="1"/>
  <c r="C311" i="1"/>
  <c r="O311" i="1" s="1"/>
  <c r="AD310" i="1"/>
  <c r="AC310" i="1"/>
  <c r="AB310" i="1"/>
  <c r="X310" i="1"/>
  <c r="Y310" i="1" s="1"/>
  <c r="P310" i="1"/>
  <c r="M310" i="1"/>
  <c r="K310" i="1"/>
  <c r="I310" i="1"/>
  <c r="J310" i="1" s="1"/>
  <c r="H310" i="1"/>
  <c r="S310" i="1" s="1"/>
  <c r="C310" i="1"/>
  <c r="O310" i="1" s="1"/>
  <c r="AC309" i="1"/>
  <c r="AD309" i="1" s="1"/>
  <c r="AB309" i="1"/>
  <c r="X309" i="1"/>
  <c r="Y309" i="1" s="1"/>
  <c r="P309" i="1"/>
  <c r="O309" i="1"/>
  <c r="L309" i="1" s="1"/>
  <c r="M309" i="1"/>
  <c r="K309" i="1"/>
  <c r="J309" i="1"/>
  <c r="I309" i="1"/>
  <c r="H309" i="1"/>
  <c r="C309" i="1"/>
  <c r="AC308" i="1"/>
  <c r="AB308" i="1"/>
  <c r="AD308" i="1" s="1"/>
  <c r="X308" i="1"/>
  <c r="Y308" i="1" s="1"/>
  <c r="S308" i="1" s="1"/>
  <c r="P308" i="1"/>
  <c r="O308" i="1"/>
  <c r="R308" i="1" s="1"/>
  <c r="M308" i="1"/>
  <c r="K308" i="1"/>
  <c r="I308" i="1"/>
  <c r="J308" i="1" s="1"/>
  <c r="H308" i="1"/>
  <c r="C308" i="1"/>
  <c r="AC307" i="1"/>
  <c r="AB307" i="1"/>
  <c r="AD307" i="1" s="1"/>
  <c r="X307" i="1"/>
  <c r="Y307" i="1" s="1"/>
  <c r="P307" i="1"/>
  <c r="M307" i="1"/>
  <c r="K307" i="1"/>
  <c r="I307" i="1"/>
  <c r="J307" i="1" s="1"/>
  <c r="H307" i="1"/>
  <c r="C307" i="1"/>
  <c r="O307" i="1" s="1"/>
  <c r="AD306" i="1"/>
  <c r="AC306" i="1"/>
  <c r="AB306" i="1"/>
  <c r="X306" i="1"/>
  <c r="Y306" i="1" s="1"/>
  <c r="P306" i="1"/>
  <c r="M306" i="1"/>
  <c r="K306" i="1"/>
  <c r="I306" i="1"/>
  <c r="J306" i="1" s="1"/>
  <c r="H306" i="1"/>
  <c r="S306" i="1" s="1"/>
  <c r="C306" i="1"/>
  <c r="O306" i="1" s="1"/>
  <c r="AC305" i="1"/>
  <c r="AD305" i="1" s="1"/>
  <c r="AB305" i="1"/>
  <c r="X305" i="1"/>
  <c r="Y305" i="1" s="1"/>
  <c r="P305" i="1"/>
  <c r="O305" i="1"/>
  <c r="L305" i="1" s="1"/>
  <c r="M305" i="1"/>
  <c r="K305" i="1"/>
  <c r="J305" i="1"/>
  <c r="I305" i="1"/>
  <c r="H305" i="1"/>
  <c r="C305" i="1"/>
  <c r="AC304" i="1"/>
  <c r="AB304" i="1"/>
  <c r="AD304" i="1" s="1"/>
  <c r="X304" i="1"/>
  <c r="Y304" i="1" s="1"/>
  <c r="S304" i="1" s="1"/>
  <c r="P304" i="1"/>
  <c r="O304" i="1"/>
  <c r="M304" i="1"/>
  <c r="K304" i="1"/>
  <c r="I304" i="1"/>
  <c r="J304" i="1" s="1"/>
  <c r="H304" i="1"/>
  <c r="C304" i="1"/>
  <c r="AC303" i="1"/>
  <c r="AB303" i="1"/>
  <c r="AD303" i="1" s="1"/>
  <c r="X303" i="1"/>
  <c r="Y303" i="1" s="1"/>
  <c r="P303" i="1"/>
  <c r="M303" i="1"/>
  <c r="K303" i="1"/>
  <c r="I303" i="1"/>
  <c r="J303" i="1" s="1"/>
  <c r="H303" i="1"/>
  <c r="C303" i="1"/>
  <c r="O303" i="1" s="1"/>
  <c r="AD302" i="1"/>
  <c r="AC302" i="1"/>
  <c r="AB302" i="1"/>
  <c r="X302" i="1"/>
  <c r="Y302" i="1" s="1"/>
  <c r="P302" i="1"/>
  <c r="M302" i="1"/>
  <c r="K302" i="1"/>
  <c r="I302" i="1"/>
  <c r="J302" i="1" s="1"/>
  <c r="H302" i="1"/>
  <c r="S302" i="1" s="1"/>
  <c r="C302" i="1"/>
  <c r="O302" i="1" s="1"/>
  <c r="AC301" i="1"/>
  <c r="AD301" i="1" s="1"/>
  <c r="AB301" i="1"/>
  <c r="X301" i="1"/>
  <c r="Y301" i="1" s="1"/>
  <c r="P301" i="1"/>
  <c r="O301" i="1"/>
  <c r="L301" i="1" s="1"/>
  <c r="M301" i="1"/>
  <c r="K301" i="1"/>
  <c r="J301" i="1"/>
  <c r="I301" i="1"/>
  <c r="H301" i="1"/>
  <c r="C301" i="1"/>
  <c r="AC300" i="1"/>
  <c r="AB300" i="1"/>
  <c r="AD300" i="1" s="1"/>
  <c r="X300" i="1"/>
  <c r="Y300" i="1" s="1"/>
  <c r="S300" i="1" s="1"/>
  <c r="P300" i="1"/>
  <c r="O300" i="1"/>
  <c r="M300" i="1"/>
  <c r="K300" i="1"/>
  <c r="I300" i="1"/>
  <c r="J300" i="1" s="1"/>
  <c r="H300" i="1"/>
  <c r="C300" i="1"/>
  <c r="AC299" i="1"/>
  <c r="AB299" i="1"/>
  <c r="AD299" i="1" s="1"/>
  <c r="X299" i="1"/>
  <c r="Y299" i="1" s="1"/>
  <c r="P299" i="1"/>
  <c r="M299" i="1"/>
  <c r="K299" i="1"/>
  <c r="I299" i="1"/>
  <c r="J299" i="1" s="1"/>
  <c r="H299" i="1"/>
  <c r="C299" i="1"/>
  <c r="O299" i="1" s="1"/>
  <c r="AD298" i="1"/>
  <c r="AC298" i="1"/>
  <c r="AB298" i="1"/>
  <c r="X298" i="1"/>
  <c r="Y298" i="1" s="1"/>
  <c r="R298" i="1"/>
  <c r="P298" i="1"/>
  <c r="O298" i="1"/>
  <c r="M298" i="1"/>
  <c r="L298" i="1"/>
  <c r="K298" i="1"/>
  <c r="I298" i="1"/>
  <c r="J298" i="1" s="1"/>
  <c r="H298" i="1"/>
  <c r="S298" i="1" s="1"/>
  <c r="C298" i="1"/>
  <c r="AC297" i="1"/>
  <c r="AD297" i="1" s="1"/>
  <c r="AB297" i="1"/>
  <c r="Y297" i="1"/>
  <c r="S297" i="1" s="1"/>
  <c r="X297" i="1"/>
  <c r="P297" i="1"/>
  <c r="O297" i="1"/>
  <c r="L297" i="1" s="1"/>
  <c r="M297" i="1"/>
  <c r="K297" i="1"/>
  <c r="J297" i="1"/>
  <c r="I297" i="1"/>
  <c r="H297" i="1"/>
  <c r="C297" i="1"/>
  <c r="AD296" i="1"/>
  <c r="AC296" i="1"/>
  <c r="AB296" i="1"/>
  <c r="X296" i="1"/>
  <c r="Y296" i="1" s="1"/>
  <c r="S296" i="1" s="1"/>
  <c r="P296" i="1"/>
  <c r="M296" i="1"/>
  <c r="K296" i="1"/>
  <c r="I296" i="1"/>
  <c r="J296" i="1" s="1"/>
  <c r="H296" i="1"/>
  <c r="C296" i="1"/>
  <c r="O296" i="1" s="1"/>
  <c r="AC295" i="1"/>
  <c r="AB295" i="1"/>
  <c r="AD295" i="1" s="1"/>
  <c r="X295" i="1"/>
  <c r="Y295" i="1" s="1"/>
  <c r="P295" i="1"/>
  <c r="O295" i="1"/>
  <c r="L295" i="1" s="1"/>
  <c r="M295" i="1"/>
  <c r="K295" i="1"/>
  <c r="S295" i="1" s="1"/>
  <c r="I295" i="1"/>
  <c r="J295" i="1" s="1"/>
  <c r="H295" i="1"/>
  <c r="C295" i="1"/>
  <c r="AD294" i="1"/>
  <c r="AC294" i="1"/>
  <c r="AB294" i="1"/>
  <c r="X294" i="1"/>
  <c r="Y294" i="1" s="1"/>
  <c r="R294" i="1"/>
  <c r="P294" i="1"/>
  <c r="O294" i="1"/>
  <c r="M294" i="1"/>
  <c r="L294" i="1"/>
  <c r="K294" i="1"/>
  <c r="I294" i="1"/>
  <c r="J294" i="1" s="1"/>
  <c r="H294" i="1"/>
  <c r="S294" i="1" s="1"/>
  <c r="C294" i="1"/>
  <c r="AC293" i="1"/>
  <c r="AD293" i="1" s="1"/>
  <c r="AB293" i="1"/>
  <c r="Y293" i="1"/>
  <c r="S293" i="1" s="1"/>
  <c r="X293" i="1"/>
  <c r="P293" i="1"/>
  <c r="O293" i="1"/>
  <c r="L293" i="1" s="1"/>
  <c r="M293" i="1"/>
  <c r="K293" i="1"/>
  <c r="J293" i="1"/>
  <c r="I293" i="1"/>
  <c r="H293" i="1"/>
  <c r="C293" i="1"/>
  <c r="AD292" i="1"/>
  <c r="AC292" i="1"/>
  <c r="AB292" i="1"/>
  <c r="X292" i="1"/>
  <c r="Y292" i="1" s="1"/>
  <c r="S292" i="1" s="1"/>
  <c r="P292" i="1"/>
  <c r="M292" i="1"/>
  <c r="K292" i="1"/>
  <c r="I292" i="1"/>
  <c r="J292" i="1" s="1"/>
  <c r="H292" i="1"/>
  <c r="C292" i="1"/>
  <c r="O292" i="1" s="1"/>
  <c r="AC291" i="1"/>
  <c r="AB291" i="1"/>
  <c r="AD291" i="1" s="1"/>
  <c r="X291" i="1"/>
  <c r="Y291" i="1" s="1"/>
  <c r="P291" i="1"/>
  <c r="M291" i="1"/>
  <c r="K291" i="1"/>
  <c r="I291" i="1"/>
  <c r="J291" i="1" s="1"/>
  <c r="H291" i="1"/>
  <c r="S291" i="1" s="1"/>
  <c r="C291" i="1"/>
  <c r="O291" i="1" s="1"/>
  <c r="AD290" i="1"/>
  <c r="AC290" i="1"/>
  <c r="AB290" i="1"/>
  <c r="X290" i="1"/>
  <c r="Y290" i="1" s="1"/>
  <c r="R290" i="1"/>
  <c r="P290" i="1"/>
  <c r="O290" i="1"/>
  <c r="L290" i="1" s="1"/>
  <c r="M290" i="1"/>
  <c r="K290" i="1"/>
  <c r="S290" i="1" s="1"/>
  <c r="I290" i="1"/>
  <c r="J290" i="1" s="1"/>
  <c r="H290" i="1"/>
  <c r="C290" i="1"/>
  <c r="AD289" i="1"/>
  <c r="AC289" i="1"/>
  <c r="AB289" i="1"/>
  <c r="X289" i="1"/>
  <c r="Y289" i="1" s="1"/>
  <c r="P289" i="1"/>
  <c r="O289" i="1"/>
  <c r="M289" i="1"/>
  <c r="L289" i="1"/>
  <c r="K289" i="1"/>
  <c r="S289" i="1" s="1"/>
  <c r="I289" i="1"/>
  <c r="J289" i="1" s="1"/>
  <c r="H289" i="1"/>
  <c r="C289" i="1"/>
  <c r="AD288" i="1"/>
  <c r="AC288" i="1"/>
  <c r="AB288" i="1"/>
  <c r="X288" i="1"/>
  <c r="Y288" i="1" s="1"/>
  <c r="R288" i="1"/>
  <c r="P288" i="1"/>
  <c r="O288" i="1"/>
  <c r="L288" i="1" s="1"/>
  <c r="M288" i="1"/>
  <c r="K288" i="1"/>
  <c r="I288" i="1"/>
  <c r="J288" i="1" s="1"/>
  <c r="H288" i="1"/>
  <c r="C288" i="1"/>
  <c r="AC287" i="1"/>
  <c r="AB287" i="1"/>
  <c r="AD287" i="1" s="1"/>
  <c r="X287" i="1"/>
  <c r="Y287" i="1" s="1"/>
  <c r="P287" i="1"/>
  <c r="O287" i="1"/>
  <c r="M287" i="1"/>
  <c r="K287" i="1"/>
  <c r="I287" i="1"/>
  <c r="J287" i="1" s="1"/>
  <c r="H287" i="1"/>
  <c r="C287" i="1"/>
  <c r="AD286" i="1"/>
  <c r="AC286" i="1"/>
  <c r="AB286" i="1"/>
  <c r="X286" i="1"/>
  <c r="Y286" i="1" s="1"/>
  <c r="R286" i="1"/>
  <c r="P286" i="1"/>
  <c r="O286" i="1"/>
  <c r="L286" i="1" s="1"/>
  <c r="M286" i="1"/>
  <c r="K286" i="1"/>
  <c r="S286" i="1" s="1"/>
  <c r="I286" i="1"/>
  <c r="J286" i="1" s="1"/>
  <c r="H286" i="1"/>
  <c r="C286" i="1"/>
  <c r="AD285" i="1"/>
  <c r="AC285" i="1"/>
  <c r="AB285" i="1"/>
  <c r="X285" i="1"/>
  <c r="Y285" i="1" s="1"/>
  <c r="P285" i="1"/>
  <c r="O285" i="1"/>
  <c r="R285" i="1" s="1"/>
  <c r="M285" i="1"/>
  <c r="L285" i="1"/>
  <c r="K285" i="1"/>
  <c r="S285" i="1" s="1"/>
  <c r="I285" i="1"/>
  <c r="J285" i="1" s="1"/>
  <c r="H285" i="1"/>
  <c r="C285" i="1"/>
  <c r="AD284" i="1"/>
  <c r="AC284" i="1"/>
  <c r="AB284" i="1"/>
  <c r="X284" i="1"/>
  <c r="Y284" i="1" s="1"/>
  <c r="R284" i="1"/>
  <c r="P284" i="1"/>
  <c r="O284" i="1"/>
  <c r="L284" i="1" s="1"/>
  <c r="M284" i="1"/>
  <c r="K284" i="1"/>
  <c r="I284" i="1"/>
  <c r="J284" i="1" s="1"/>
  <c r="H284" i="1"/>
  <c r="C284" i="1"/>
  <c r="AC283" i="1"/>
  <c r="AB283" i="1"/>
  <c r="AD283" i="1" s="1"/>
  <c r="X283" i="1"/>
  <c r="Y283" i="1" s="1"/>
  <c r="P283" i="1"/>
  <c r="O283" i="1"/>
  <c r="M283" i="1"/>
  <c r="K283" i="1"/>
  <c r="I283" i="1"/>
  <c r="J283" i="1" s="1"/>
  <c r="H283" i="1"/>
  <c r="S283" i="1" s="1"/>
  <c r="C283" i="1"/>
  <c r="AD282" i="1"/>
  <c r="AC282" i="1"/>
  <c r="AB282" i="1"/>
  <c r="X282" i="1"/>
  <c r="Y282" i="1" s="1"/>
  <c r="P282" i="1"/>
  <c r="M282" i="1"/>
  <c r="K282" i="1"/>
  <c r="S282" i="1" s="1"/>
  <c r="I282" i="1"/>
  <c r="J282" i="1" s="1"/>
  <c r="H282" i="1"/>
  <c r="C282" i="1"/>
  <c r="O282" i="1" s="1"/>
  <c r="AD281" i="1"/>
  <c r="AC281" i="1"/>
  <c r="AB281" i="1"/>
  <c r="X281" i="1"/>
  <c r="Y281" i="1" s="1"/>
  <c r="S281" i="1" s="1"/>
  <c r="P281" i="1"/>
  <c r="O281" i="1"/>
  <c r="R281" i="1" s="1"/>
  <c r="M281" i="1"/>
  <c r="L281" i="1"/>
  <c r="K281" i="1"/>
  <c r="I281" i="1"/>
  <c r="J281" i="1" s="1"/>
  <c r="H281" i="1"/>
  <c r="C281" i="1"/>
  <c r="AD280" i="1"/>
  <c r="AC280" i="1"/>
  <c r="AB280" i="1"/>
  <c r="X280" i="1"/>
  <c r="Y280" i="1" s="1"/>
  <c r="R280" i="1"/>
  <c r="P280" i="1"/>
  <c r="O280" i="1"/>
  <c r="L280" i="1" s="1"/>
  <c r="M280" i="1"/>
  <c r="K280" i="1"/>
  <c r="I280" i="1"/>
  <c r="J280" i="1" s="1"/>
  <c r="H280" i="1"/>
  <c r="C280" i="1"/>
  <c r="AC279" i="1"/>
  <c r="AB279" i="1"/>
  <c r="AD279" i="1" s="1"/>
  <c r="X279" i="1"/>
  <c r="Y279" i="1" s="1"/>
  <c r="P279" i="1"/>
  <c r="O279" i="1"/>
  <c r="M279" i="1"/>
  <c r="K279" i="1"/>
  <c r="I279" i="1"/>
  <c r="J279" i="1" s="1"/>
  <c r="H279" i="1"/>
  <c r="C279" i="1"/>
  <c r="AD278" i="1"/>
  <c r="AC278" i="1"/>
  <c r="AB278" i="1"/>
  <c r="X278" i="1"/>
  <c r="Y278" i="1" s="1"/>
  <c r="R278" i="1"/>
  <c r="P278" i="1"/>
  <c r="O278" i="1"/>
  <c r="L278" i="1" s="1"/>
  <c r="M278" i="1"/>
  <c r="K278" i="1"/>
  <c r="S278" i="1" s="1"/>
  <c r="I278" i="1"/>
  <c r="J278" i="1" s="1"/>
  <c r="H278" i="1"/>
  <c r="C278" i="1"/>
  <c r="AD277" i="1"/>
  <c r="AC277" i="1"/>
  <c r="AB277" i="1"/>
  <c r="X277" i="1"/>
  <c r="Y277" i="1" s="1"/>
  <c r="P277" i="1"/>
  <c r="O277" i="1"/>
  <c r="M277" i="1"/>
  <c r="L277" i="1"/>
  <c r="K277" i="1"/>
  <c r="S277" i="1" s="1"/>
  <c r="I277" i="1"/>
  <c r="J277" i="1" s="1"/>
  <c r="H277" i="1"/>
  <c r="C277" i="1"/>
  <c r="AD276" i="1"/>
  <c r="AC276" i="1"/>
  <c r="AB276" i="1"/>
  <c r="X276" i="1"/>
  <c r="Y276" i="1" s="1"/>
  <c r="R276" i="1"/>
  <c r="P276" i="1"/>
  <c r="O276" i="1"/>
  <c r="L276" i="1" s="1"/>
  <c r="M276" i="1"/>
  <c r="K276" i="1"/>
  <c r="I276" i="1"/>
  <c r="J276" i="1" s="1"/>
  <c r="H276" i="1"/>
  <c r="C276" i="1"/>
  <c r="AC275" i="1"/>
  <c r="AB275" i="1"/>
  <c r="AD275" i="1" s="1"/>
  <c r="X275" i="1"/>
  <c r="Y275" i="1" s="1"/>
  <c r="P275" i="1"/>
  <c r="M275" i="1"/>
  <c r="K275" i="1"/>
  <c r="I275" i="1"/>
  <c r="J275" i="1" s="1"/>
  <c r="H275" i="1"/>
  <c r="S275" i="1" s="1"/>
  <c r="C275" i="1"/>
  <c r="O275" i="1" s="1"/>
  <c r="AD274" i="1"/>
  <c r="AC274" i="1"/>
  <c r="AB274" i="1"/>
  <c r="X274" i="1"/>
  <c r="Y274" i="1" s="1"/>
  <c r="P274" i="1"/>
  <c r="O274" i="1"/>
  <c r="L274" i="1" s="1"/>
  <c r="M274" i="1"/>
  <c r="K274" i="1"/>
  <c r="S274" i="1" s="1"/>
  <c r="I274" i="1"/>
  <c r="J274" i="1" s="1"/>
  <c r="H274" i="1"/>
  <c r="C274" i="1"/>
  <c r="AD273" i="1"/>
  <c r="AC273" i="1"/>
  <c r="AB273" i="1"/>
  <c r="X273" i="1"/>
  <c r="Y273" i="1" s="1"/>
  <c r="S273" i="1" s="1"/>
  <c r="P273" i="1"/>
  <c r="M273" i="1"/>
  <c r="K273" i="1"/>
  <c r="I273" i="1"/>
  <c r="J273" i="1" s="1"/>
  <c r="H273" i="1"/>
  <c r="C273" i="1"/>
  <c r="O273" i="1" s="1"/>
  <c r="AD272" i="1"/>
  <c r="AC272" i="1"/>
  <c r="AB272" i="1"/>
  <c r="X272" i="1"/>
  <c r="Y272" i="1" s="1"/>
  <c r="P272" i="1"/>
  <c r="O272" i="1"/>
  <c r="L272" i="1" s="1"/>
  <c r="M272" i="1"/>
  <c r="K272" i="1"/>
  <c r="S272" i="1" s="1"/>
  <c r="I272" i="1"/>
  <c r="J272" i="1" s="1"/>
  <c r="H272" i="1"/>
  <c r="C272" i="1"/>
  <c r="AC271" i="1"/>
  <c r="AB271" i="1"/>
  <c r="AD271" i="1" s="1"/>
  <c r="X271" i="1"/>
  <c r="Y271" i="1" s="1"/>
  <c r="P271" i="1"/>
  <c r="O271" i="1"/>
  <c r="M271" i="1"/>
  <c r="K271" i="1"/>
  <c r="I271" i="1"/>
  <c r="J271" i="1" s="1"/>
  <c r="H271" i="1"/>
  <c r="C271" i="1"/>
  <c r="AD270" i="1"/>
  <c r="AC270" i="1"/>
  <c r="AB270" i="1"/>
  <c r="X270" i="1"/>
  <c r="Y270" i="1" s="1"/>
  <c r="P270" i="1"/>
  <c r="O270" i="1"/>
  <c r="L270" i="1" s="1"/>
  <c r="M270" i="1"/>
  <c r="K270" i="1"/>
  <c r="S270" i="1" s="1"/>
  <c r="I270" i="1"/>
  <c r="J270" i="1" s="1"/>
  <c r="H270" i="1"/>
  <c r="C270" i="1"/>
  <c r="AD269" i="1"/>
  <c r="AC269" i="1"/>
  <c r="AB269" i="1"/>
  <c r="X269" i="1"/>
  <c r="Y269" i="1" s="1"/>
  <c r="S269" i="1"/>
  <c r="P269" i="1"/>
  <c r="O269" i="1"/>
  <c r="M269" i="1"/>
  <c r="L269" i="1"/>
  <c r="K269" i="1"/>
  <c r="I269" i="1"/>
  <c r="J269" i="1" s="1"/>
  <c r="H269" i="1"/>
  <c r="C269" i="1"/>
  <c r="AD268" i="1"/>
  <c r="AC268" i="1"/>
  <c r="AB268" i="1"/>
  <c r="X268" i="1"/>
  <c r="Y268" i="1" s="1"/>
  <c r="R268" i="1"/>
  <c r="P268" i="1"/>
  <c r="O268" i="1"/>
  <c r="L268" i="1" s="1"/>
  <c r="M268" i="1"/>
  <c r="K268" i="1"/>
  <c r="S268" i="1" s="1"/>
  <c r="I268" i="1"/>
  <c r="J268" i="1" s="1"/>
  <c r="H268" i="1"/>
  <c r="C268" i="1"/>
  <c r="AC267" i="1"/>
  <c r="AB267" i="1"/>
  <c r="AD267" i="1" s="1"/>
  <c r="X267" i="1"/>
  <c r="Y267" i="1" s="1"/>
  <c r="P267" i="1"/>
  <c r="O267" i="1"/>
  <c r="M267" i="1"/>
  <c r="K267" i="1"/>
  <c r="I267" i="1"/>
  <c r="J267" i="1" s="1"/>
  <c r="H267" i="1"/>
  <c r="C267" i="1"/>
  <c r="AD266" i="1"/>
  <c r="AC266" i="1"/>
  <c r="AB266" i="1"/>
  <c r="X266" i="1"/>
  <c r="Y266" i="1" s="1"/>
  <c r="P266" i="1"/>
  <c r="O266" i="1"/>
  <c r="L266" i="1" s="1"/>
  <c r="M266" i="1"/>
  <c r="K266" i="1"/>
  <c r="S266" i="1" s="1"/>
  <c r="I266" i="1"/>
  <c r="J266" i="1" s="1"/>
  <c r="H266" i="1"/>
  <c r="C266" i="1"/>
  <c r="AD265" i="1"/>
  <c r="AC265" i="1"/>
  <c r="AB265" i="1"/>
  <c r="X265" i="1"/>
  <c r="Y265" i="1" s="1"/>
  <c r="S265" i="1"/>
  <c r="P265" i="1"/>
  <c r="O265" i="1"/>
  <c r="R265" i="1" s="1"/>
  <c r="M265" i="1"/>
  <c r="L265" i="1"/>
  <c r="K265" i="1"/>
  <c r="I265" i="1"/>
  <c r="J265" i="1" s="1"/>
  <c r="H265" i="1"/>
  <c r="C265" i="1"/>
  <c r="AD264" i="1"/>
  <c r="AC264" i="1"/>
  <c r="AB264" i="1"/>
  <c r="X264" i="1"/>
  <c r="Y264" i="1" s="1"/>
  <c r="P264" i="1"/>
  <c r="M264" i="1"/>
  <c r="K264" i="1"/>
  <c r="J264" i="1"/>
  <c r="I264" i="1"/>
  <c r="H264" i="1"/>
  <c r="C264" i="1"/>
  <c r="O264" i="1" s="1"/>
  <c r="AC263" i="1"/>
  <c r="AB263" i="1"/>
  <c r="X263" i="1"/>
  <c r="Y263" i="1" s="1"/>
  <c r="P263" i="1"/>
  <c r="O263" i="1"/>
  <c r="M263" i="1"/>
  <c r="K263" i="1"/>
  <c r="I263" i="1"/>
  <c r="J263" i="1" s="1"/>
  <c r="H263" i="1"/>
  <c r="S263" i="1" s="1"/>
  <c r="C263" i="1"/>
  <c r="AD262" i="1"/>
  <c r="AC262" i="1"/>
  <c r="AB262" i="1"/>
  <c r="X262" i="1"/>
  <c r="Y262" i="1" s="1"/>
  <c r="S262" i="1" s="1"/>
  <c r="P262" i="1"/>
  <c r="M262" i="1"/>
  <c r="K262" i="1"/>
  <c r="I262" i="1"/>
  <c r="J262" i="1" s="1"/>
  <c r="H262" i="1"/>
  <c r="C262" i="1"/>
  <c r="O262" i="1" s="1"/>
  <c r="AC261" i="1"/>
  <c r="AB261" i="1"/>
  <c r="AD261" i="1" s="1"/>
  <c r="X261" i="1"/>
  <c r="Y261" i="1" s="1"/>
  <c r="P261" i="1"/>
  <c r="M261" i="1"/>
  <c r="K261" i="1"/>
  <c r="S261" i="1" s="1"/>
  <c r="I261" i="1"/>
  <c r="J261" i="1" s="1"/>
  <c r="H261" i="1"/>
  <c r="C261" i="1"/>
  <c r="O261" i="1" s="1"/>
  <c r="AC260" i="1"/>
  <c r="AB260" i="1"/>
  <c r="AD260" i="1" s="1"/>
  <c r="X260" i="1"/>
  <c r="Y260" i="1" s="1"/>
  <c r="P260" i="1"/>
  <c r="M260" i="1"/>
  <c r="K260" i="1"/>
  <c r="I260" i="1"/>
  <c r="J260" i="1" s="1"/>
  <c r="H260" i="1"/>
  <c r="C260" i="1"/>
  <c r="O260" i="1" s="1"/>
  <c r="AC259" i="1"/>
  <c r="AB259" i="1"/>
  <c r="X259" i="1"/>
  <c r="Y259" i="1" s="1"/>
  <c r="P259" i="1"/>
  <c r="O259" i="1"/>
  <c r="M259" i="1"/>
  <c r="K259" i="1"/>
  <c r="S259" i="1" s="1"/>
  <c r="I259" i="1"/>
  <c r="J259" i="1" s="1"/>
  <c r="H259" i="1"/>
  <c r="C259" i="1"/>
  <c r="AD258" i="1"/>
  <c r="AC258" i="1"/>
  <c r="AB258" i="1"/>
  <c r="Y258" i="1"/>
  <c r="X258" i="1"/>
  <c r="P258" i="1"/>
  <c r="O258" i="1"/>
  <c r="L258" i="1" s="1"/>
  <c r="M258" i="1"/>
  <c r="K258" i="1"/>
  <c r="S258" i="1" s="1"/>
  <c r="I258" i="1"/>
  <c r="J258" i="1" s="1"/>
  <c r="H258" i="1"/>
  <c r="C258" i="1"/>
  <c r="AD257" i="1"/>
  <c r="AC257" i="1"/>
  <c r="AB257" i="1"/>
  <c r="X257" i="1"/>
  <c r="Y257" i="1" s="1"/>
  <c r="P257" i="1"/>
  <c r="O257" i="1"/>
  <c r="L257" i="1" s="1"/>
  <c r="M257" i="1"/>
  <c r="K257" i="1"/>
  <c r="S257" i="1" s="1"/>
  <c r="I257" i="1"/>
  <c r="J257" i="1" s="1"/>
  <c r="H257" i="1"/>
  <c r="C257" i="1"/>
  <c r="AD256" i="1"/>
  <c r="AC256" i="1"/>
  <c r="AB256" i="1"/>
  <c r="X256" i="1"/>
  <c r="Y256" i="1" s="1"/>
  <c r="P256" i="1"/>
  <c r="O256" i="1"/>
  <c r="L256" i="1" s="1"/>
  <c r="M256" i="1"/>
  <c r="K256" i="1"/>
  <c r="S256" i="1" s="1"/>
  <c r="J256" i="1"/>
  <c r="I256" i="1"/>
  <c r="H256" i="1"/>
  <c r="C256" i="1"/>
  <c r="AC255" i="1"/>
  <c r="AB255" i="1"/>
  <c r="X255" i="1"/>
  <c r="Y255" i="1" s="1"/>
  <c r="P255" i="1"/>
  <c r="M255" i="1"/>
  <c r="K255" i="1"/>
  <c r="I255" i="1"/>
  <c r="J255" i="1" s="1"/>
  <c r="H255" i="1"/>
  <c r="S255" i="1" s="1"/>
  <c r="C255" i="1"/>
  <c r="O255" i="1" s="1"/>
  <c r="AD254" i="1"/>
  <c r="AC254" i="1"/>
  <c r="AB254" i="1"/>
  <c r="X254" i="1"/>
  <c r="Y254" i="1" s="1"/>
  <c r="S254" i="1" s="1"/>
  <c r="P254" i="1"/>
  <c r="O254" i="1"/>
  <c r="L254" i="1" s="1"/>
  <c r="M254" i="1"/>
  <c r="K254" i="1"/>
  <c r="I254" i="1"/>
  <c r="J254" i="1" s="1"/>
  <c r="H254" i="1"/>
  <c r="C254" i="1"/>
  <c r="AC253" i="1"/>
  <c r="AB253" i="1"/>
  <c r="AD253" i="1" s="1"/>
  <c r="X253" i="1"/>
  <c r="Y253" i="1" s="1"/>
  <c r="P253" i="1"/>
  <c r="M253" i="1"/>
  <c r="K253" i="1"/>
  <c r="S253" i="1" s="1"/>
  <c r="I253" i="1"/>
  <c r="J253" i="1" s="1"/>
  <c r="H253" i="1"/>
  <c r="C253" i="1"/>
  <c r="O253" i="1" s="1"/>
  <c r="AC252" i="1"/>
  <c r="AB252" i="1"/>
  <c r="AD252" i="1" s="1"/>
  <c r="X252" i="1"/>
  <c r="Y252" i="1" s="1"/>
  <c r="P252" i="1"/>
  <c r="O252" i="1"/>
  <c r="L252" i="1" s="1"/>
  <c r="M252" i="1"/>
  <c r="K252" i="1"/>
  <c r="I252" i="1"/>
  <c r="J252" i="1" s="1"/>
  <c r="H252" i="1"/>
  <c r="C252" i="1"/>
  <c r="AC251" i="1"/>
  <c r="AB251" i="1"/>
  <c r="X251" i="1"/>
  <c r="Y251" i="1" s="1"/>
  <c r="P251" i="1"/>
  <c r="O251" i="1"/>
  <c r="M251" i="1"/>
  <c r="K251" i="1"/>
  <c r="S251" i="1" s="1"/>
  <c r="I251" i="1"/>
  <c r="J251" i="1" s="1"/>
  <c r="H251" i="1"/>
  <c r="C251" i="1"/>
  <c r="AD250" i="1"/>
  <c r="AC250" i="1"/>
  <c r="AB250" i="1"/>
  <c r="Y250" i="1"/>
  <c r="X250" i="1"/>
  <c r="P250" i="1"/>
  <c r="M250" i="1"/>
  <c r="K250" i="1"/>
  <c r="S250" i="1" s="1"/>
  <c r="I250" i="1"/>
  <c r="J250" i="1" s="1"/>
  <c r="H250" i="1"/>
  <c r="C250" i="1"/>
  <c r="O250" i="1" s="1"/>
  <c r="AD249" i="1"/>
  <c r="AC249" i="1"/>
  <c r="AB249" i="1"/>
  <c r="X249" i="1"/>
  <c r="Y249" i="1" s="1"/>
  <c r="P249" i="1"/>
  <c r="O249" i="1"/>
  <c r="L249" i="1" s="1"/>
  <c r="M249" i="1"/>
  <c r="K249" i="1"/>
  <c r="S249" i="1" s="1"/>
  <c r="I249" i="1"/>
  <c r="J249" i="1" s="1"/>
  <c r="H249" i="1"/>
  <c r="C249" i="1"/>
  <c r="AD248" i="1"/>
  <c r="AC248" i="1"/>
  <c r="AB248" i="1"/>
  <c r="X248" i="1"/>
  <c r="Y248" i="1" s="1"/>
  <c r="R248" i="1"/>
  <c r="P248" i="1"/>
  <c r="O248" i="1"/>
  <c r="L248" i="1" s="1"/>
  <c r="M248" i="1"/>
  <c r="K248" i="1"/>
  <c r="I248" i="1"/>
  <c r="J248" i="1" s="1"/>
  <c r="H248" i="1"/>
  <c r="C248" i="1"/>
  <c r="AC247" i="1"/>
  <c r="AB247" i="1"/>
  <c r="AD247" i="1" s="1"/>
  <c r="X247" i="1"/>
  <c r="Y247" i="1" s="1"/>
  <c r="P247" i="1"/>
  <c r="M247" i="1"/>
  <c r="K247" i="1"/>
  <c r="I247" i="1"/>
  <c r="J247" i="1" s="1"/>
  <c r="H247" i="1"/>
  <c r="S247" i="1" s="1"/>
  <c r="C247" i="1"/>
  <c r="O247" i="1" s="1"/>
  <c r="AD246" i="1"/>
  <c r="AC246" i="1"/>
  <c r="AB246" i="1"/>
  <c r="Y246" i="1"/>
  <c r="X246" i="1"/>
  <c r="S246" i="1"/>
  <c r="P246" i="1"/>
  <c r="M246" i="1"/>
  <c r="K246" i="1"/>
  <c r="I246" i="1"/>
  <c r="J246" i="1" s="1"/>
  <c r="H246" i="1"/>
  <c r="C246" i="1"/>
  <c r="O246" i="1" s="1"/>
  <c r="AD245" i="1"/>
  <c r="AC245" i="1"/>
  <c r="AB245" i="1"/>
  <c r="X245" i="1"/>
  <c r="Y245" i="1" s="1"/>
  <c r="S245" i="1"/>
  <c r="P245" i="1"/>
  <c r="O245" i="1"/>
  <c r="R245" i="1" s="1"/>
  <c r="M245" i="1"/>
  <c r="K245" i="1"/>
  <c r="I245" i="1"/>
  <c r="J245" i="1" s="1"/>
  <c r="H245" i="1"/>
  <c r="C245" i="1"/>
  <c r="AD244" i="1"/>
  <c r="AC244" i="1"/>
  <c r="AB244" i="1"/>
  <c r="X244" i="1"/>
  <c r="Y244" i="1" s="1"/>
  <c r="P244" i="1"/>
  <c r="M244" i="1"/>
  <c r="K244" i="1"/>
  <c r="S244" i="1" s="1"/>
  <c r="I244" i="1"/>
  <c r="J244" i="1" s="1"/>
  <c r="H244" i="1"/>
  <c r="C244" i="1"/>
  <c r="O244" i="1" s="1"/>
  <c r="AC243" i="1"/>
  <c r="AB243" i="1"/>
  <c r="AD243" i="1" s="1"/>
  <c r="X243" i="1"/>
  <c r="Y243" i="1" s="1"/>
  <c r="P243" i="1"/>
  <c r="O243" i="1"/>
  <c r="M243" i="1"/>
  <c r="K243" i="1"/>
  <c r="S243" i="1" s="1"/>
  <c r="I243" i="1"/>
  <c r="J243" i="1" s="1"/>
  <c r="H243" i="1"/>
  <c r="C243" i="1"/>
  <c r="AD242" i="1"/>
  <c r="AC242" i="1"/>
  <c r="AB242" i="1"/>
  <c r="Y242" i="1"/>
  <c r="X242" i="1"/>
  <c r="P242" i="1"/>
  <c r="O242" i="1"/>
  <c r="M242" i="1"/>
  <c r="K242" i="1"/>
  <c r="S242" i="1" s="1"/>
  <c r="I242" i="1"/>
  <c r="J242" i="1" s="1"/>
  <c r="H242" i="1"/>
  <c r="C242" i="1"/>
  <c r="AC241" i="1"/>
  <c r="AB241" i="1"/>
  <c r="AD241" i="1" s="1"/>
  <c r="X241" i="1"/>
  <c r="Y241" i="1" s="1"/>
  <c r="P241" i="1"/>
  <c r="O241" i="1"/>
  <c r="R241" i="1" s="1"/>
  <c r="M241" i="1"/>
  <c r="L241" i="1"/>
  <c r="K241" i="1"/>
  <c r="S241" i="1" s="1"/>
  <c r="I241" i="1"/>
  <c r="J241" i="1" s="1"/>
  <c r="H241" i="1"/>
  <c r="C241" i="1"/>
  <c r="AC240" i="1"/>
  <c r="AB240" i="1"/>
  <c r="AD240" i="1" s="1"/>
  <c r="X240" i="1"/>
  <c r="Y240" i="1" s="1"/>
  <c r="P240" i="1"/>
  <c r="O240" i="1"/>
  <c r="L240" i="1" s="1"/>
  <c r="M240" i="1"/>
  <c r="K240" i="1"/>
  <c r="S240" i="1" s="1"/>
  <c r="I240" i="1"/>
  <c r="J240" i="1" s="1"/>
  <c r="H240" i="1"/>
  <c r="C240" i="1"/>
  <c r="AC239" i="1"/>
  <c r="AB239" i="1"/>
  <c r="AD239" i="1" s="1"/>
  <c r="X239" i="1"/>
  <c r="Y239" i="1" s="1"/>
  <c r="P239" i="1"/>
  <c r="O239" i="1"/>
  <c r="M239" i="1"/>
  <c r="K239" i="1"/>
  <c r="S239" i="1" s="1"/>
  <c r="I239" i="1"/>
  <c r="J239" i="1" s="1"/>
  <c r="H239" i="1"/>
  <c r="C239" i="1"/>
  <c r="AD238" i="1"/>
  <c r="AC238" i="1"/>
  <c r="AB238" i="1"/>
  <c r="Y238" i="1"/>
  <c r="X238" i="1"/>
  <c r="P238" i="1"/>
  <c r="O238" i="1"/>
  <c r="M238" i="1"/>
  <c r="K238" i="1"/>
  <c r="S238" i="1" s="1"/>
  <c r="I238" i="1"/>
  <c r="J238" i="1" s="1"/>
  <c r="H238" i="1"/>
  <c r="C238" i="1"/>
  <c r="AC237" i="1"/>
  <c r="AB237" i="1"/>
  <c r="AD237" i="1" s="1"/>
  <c r="X237" i="1"/>
  <c r="Y237" i="1" s="1"/>
  <c r="P237" i="1"/>
  <c r="O237" i="1"/>
  <c r="R237" i="1" s="1"/>
  <c r="M237" i="1"/>
  <c r="L237" i="1"/>
  <c r="K237" i="1"/>
  <c r="S237" i="1" s="1"/>
  <c r="I237" i="1"/>
  <c r="J237" i="1" s="1"/>
  <c r="H237" i="1"/>
  <c r="C237" i="1"/>
  <c r="AC236" i="1"/>
  <c r="AB236" i="1"/>
  <c r="AD236" i="1" s="1"/>
  <c r="X236" i="1"/>
  <c r="Y236" i="1" s="1"/>
  <c r="P236" i="1"/>
  <c r="O236" i="1"/>
  <c r="L236" i="1" s="1"/>
  <c r="M236" i="1"/>
  <c r="K236" i="1"/>
  <c r="S236" i="1" s="1"/>
  <c r="I236" i="1"/>
  <c r="J236" i="1" s="1"/>
  <c r="H236" i="1"/>
  <c r="C236" i="1"/>
  <c r="AC235" i="1"/>
  <c r="AD235" i="1" s="1"/>
  <c r="AB235" i="1"/>
  <c r="X235" i="1"/>
  <c r="Y235" i="1" s="1"/>
  <c r="P235" i="1"/>
  <c r="O235" i="1"/>
  <c r="M235" i="1"/>
  <c r="K235" i="1"/>
  <c r="S235" i="1" s="1"/>
  <c r="I235" i="1"/>
  <c r="J235" i="1" s="1"/>
  <c r="H235" i="1"/>
  <c r="C235" i="1"/>
  <c r="AD234" i="1"/>
  <c r="AC234" i="1"/>
  <c r="AB234" i="1"/>
  <c r="Y234" i="1"/>
  <c r="X234" i="1"/>
  <c r="P234" i="1"/>
  <c r="O234" i="1"/>
  <c r="M234" i="1"/>
  <c r="K234" i="1"/>
  <c r="S234" i="1" s="1"/>
  <c r="I234" i="1"/>
  <c r="J234" i="1" s="1"/>
  <c r="H234" i="1"/>
  <c r="C234" i="1"/>
  <c r="AC233" i="1"/>
  <c r="AB233" i="1"/>
  <c r="AD233" i="1" s="1"/>
  <c r="X233" i="1"/>
  <c r="Y233" i="1" s="1"/>
  <c r="P233" i="1"/>
  <c r="O233" i="1"/>
  <c r="R233" i="1" s="1"/>
  <c r="M233" i="1"/>
  <c r="L233" i="1"/>
  <c r="K233" i="1"/>
  <c r="S233" i="1" s="1"/>
  <c r="I233" i="1"/>
  <c r="J233" i="1" s="1"/>
  <c r="H233" i="1"/>
  <c r="C233" i="1"/>
  <c r="AC232" i="1"/>
  <c r="AB232" i="1"/>
  <c r="AD232" i="1" s="1"/>
  <c r="X232" i="1"/>
  <c r="Y232" i="1" s="1"/>
  <c r="P232" i="1"/>
  <c r="O232" i="1"/>
  <c r="L232" i="1" s="1"/>
  <c r="M232" i="1"/>
  <c r="K232" i="1"/>
  <c r="S232" i="1" s="1"/>
  <c r="I232" i="1"/>
  <c r="J232" i="1" s="1"/>
  <c r="H232" i="1"/>
  <c r="C232" i="1"/>
  <c r="AD231" i="1"/>
  <c r="AC231" i="1"/>
  <c r="AB231" i="1"/>
  <c r="X231" i="1"/>
  <c r="Y231" i="1" s="1"/>
  <c r="P231" i="1"/>
  <c r="O231" i="1"/>
  <c r="M231" i="1"/>
  <c r="K231" i="1"/>
  <c r="S231" i="1" s="1"/>
  <c r="I231" i="1"/>
  <c r="J231" i="1" s="1"/>
  <c r="H231" i="1"/>
  <c r="C231" i="1"/>
  <c r="AC230" i="1"/>
  <c r="AB230" i="1"/>
  <c r="AD230" i="1" s="1"/>
  <c r="Y230" i="1"/>
  <c r="X230" i="1"/>
  <c r="P230" i="1"/>
  <c r="O230" i="1"/>
  <c r="M230" i="1"/>
  <c r="K230" i="1"/>
  <c r="S230" i="1" s="1"/>
  <c r="I230" i="1"/>
  <c r="J230" i="1" s="1"/>
  <c r="H230" i="1"/>
  <c r="C230" i="1"/>
  <c r="AC229" i="1"/>
  <c r="AB229" i="1"/>
  <c r="AD229" i="1" s="1"/>
  <c r="X229" i="1"/>
  <c r="Y229" i="1" s="1"/>
  <c r="P229" i="1"/>
  <c r="O229" i="1"/>
  <c r="R229" i="1" s="1"/>
  <c r="M229" i="1"/>
  <c r="L229" i="1"/>
  <c r="K229" i="1"/>
  <c r="S229" i="1" s="1"/>
  <c r="I229" i="1"/>
  <c r="J229" i="1" s="1"/>
  <c r="H229" i="1"/>
  <c r="C229" i="1"/>
  <c r="AD228" i="1"/>
  <c r="AC228" i="1"/>
  <c r="AB228" i="1"/>
  <c r="X228" i="1"/>
  <c r="Y228" i="1" s="1"/>
  <c r="P228" i="1"/>
  <c r="O228" i="1"/>
  <c r="L228" i="1" s="1"/>
  <c r="M228" i="1"/>
  <c r="K228" i="1"/>
  <c r="S228" i="1" s="1"/>
  <c r="I228" i="1"/>
  <c r="J228" i="1" s="1"/>
  <c r="H228" i="1"/>
  <c r="C228" i="1"/>
  <c r="AC227" i="1"/>
  <c r="AD227" i="1" s="1"/>
  <c r="AB227" i="1"/>
  <c r="X227" i="1"/>
  <c r="Y227" i="1" s="1"/>
  <c r="P227" i="1"/>
  <c r="O227" i="1"/>
  <c r="M227" i="1"/>
  <c r="K227" i="1"/>
  <c r="S227" i="1" s="1"/>
  <c r="I227" i="1"/>
  <c r="J227" i="1" s="1"/>
  <c r="H227" i="1"/>
  <c r="C227" i="1"/>
  <c r="AC226" i="1"/>
  <c r="AB226" i="1"/>
  <c r="AD226" i="1" s="1"/>
  <c r="Y226" i="1"/>
  <c r="X226" i="1"/>
  <c r="P226" i="1"/>
  <c r="O226" i="1"/>
  <c r="M226" i="1"/>
  <c r="K226" i="1"/>
  <c r="S226" i="1" s="1"/>
  <c r="I226" i="1"/>
  <c r="J226" i="1" s="1"/>
  <c r="H226" i="1"/>
  <c r="C226" i="1"/>
  <c r="AC225" i="1"/>
  <c r="AB225" i="1"/>
  <c r="AD225" i="1" s="1"/>
  <c r="X225" i="1"/>
  <c r="Y225" i="1" s="1"/>
  <c r="P225" i="1"/>
  <c r="O225" i="1"/>
  <c r="M225" i="1"/>
  <c r="L225" i="1"/>
  <c r="K225" i="1"/>
  <c r="S225" i="1" s="1"/>
  <c r="I225" i="1"/>
  <c r="J225" i="1" s="1"/>
  <c r="H225" i="1"/>
  <c r="C225" i="1"/>
  <c r="AD224" i="1"/>
  <c r="AC224" i="1"/>
  <c r="AB224" i="1"/>
  <c r="X224" i="1"/>
  <c r="Y224" i="1" s="1"/>
  <c r="P224" i="1"/>
  <c r="O224" i="1"/>
  <c r="L224" i="1" s="1"/>
  <c r="M224" i="1"/>
  <c r="K224" i="1"/>
  <c r="S224" i="1" s="1"/>
  <c r="I224" i="1"/>
  <c r="J224" i="1" s="1"/>
  <c r="H224" i="1"/>
  <c r="C224" i="1"/>
  <c r="AC223" i="1"/>
  <c r="AD223" i="1" s="1"/>
  <c r="AB223" i="1"/>
  <c r="X223" i="1"/>
  <c r="Y223" i="1" s="1"/>
  <c r="P223" i="1"/>
  <c r="O223" i="1"/>
  <c r="M223" i="1"/>
  <c r="K223" i="1"/>
  <c r="S223" i="1" s="1"/>
  <c r="I223" i="1"/>
  <c r="J223" i="1" s="1"/>
  <c r="H223" i="1"/>
  <c r="C223" i="1"/>
  <c r="AC222" i="1"/>
  <c r="AB222" i="1"/>
  <c r="AD222" i="1" s="1"/>
  <c r="Y222" i="1"/>
  <c r="X222" i="1"/>
  <c r="P222" i="1"/>
  <c r="O222" i="1"/>
  <c r="M222" i="1"/>
  <c r="K222" i="1"/>
  <c r="S222" i="1" s="1"/>
  <c r="I222" i="1"/>
  <c r="J222" i="1" s="1"/>
  <c r="H222" i="1"/>
  <c r="C222" i="1"/>
  <c r="AC221" i="1"/>
  <c r="AB221" i="1"/>
  <c r="AD221" i="1" s="1"/>
  <c r="X221" i="1"/>
  <c r="Y221" i="1" s="1"/>
  <c r="P221" i="1"/>
  <c r="O221" i="1"/>
  <c r="R221" i="1" s="1"/>
  <c r="M221" i="1"/>
  <c r="L221" i="1"/>
  <c r="K221" i="1"/>
  <c r="S221" i="1" s="1"/>
  <c r="I221" i="1"/>
  <c r="J221" i="1" s="1"/>
  <c r="H221" i="1"/>
  <c r="C221" i="1"/>
  <c r="AD220" i="1"/>
  <c r="AC220" i="1"/>
  <c r="AB220" i="1"/>
  <c r="X220" i="1"/>
  <c r="Y220" i="1" s="1"/>
  <c r="P220" i="1"/>
  <c r="O220" i="1"/>
  <c r="L220" i="1" s="1"/>
  <c r="M220" i="1"/>
  <c r="K220" i="1"/>
  <c r="S220" i="1" s="1"/>
  <c r="I220" i="1"/>
  <c r="J220" i="1" s="1"/>
  <c r="H220" i="1"/>
  <c r="C220" i="1"/>
  <c r="AC219" i="1"/>
  <c r="AD219" i="1" s="1"/>
  <c r="AB219" i="1"/>
  <c r="X219" i="1"/>
  <c r="Y219" i="1" s="1"/>
  <c r="P219" i="1"/>
  <c r="O219" i="1"/>
  <c r="M219" i="1"/>
  <c r="K219" i="1"/>
  <c r="S219" i="1" s="1"/>
  <c r="I219" i="1"/>
  <c r="J219" i="1" s="1"/>
  <c r="H219" i="1"/>
  <c r="C219" i="1"/>
  <c r="AC218" i="1"/>
  <c r="AB218" i="1"/>
  <c r="AD218" i="1" s="1"/>
  <c r="Y218" i="1"/>
  <c r="X218" i="1"/>
  <c r="P218" i="1"/>
  <c r="O218" i="1"/>
  <c r="M218" i="1"/>
  <c r="K218" i="1"/>
  <c r="S218" i="1" s="1"/>
  <c r="I218" i="1"/>
  <c r="J218" i="1" s="1"/>
  <c r="H218" i="1"/>
  <c r="C218" i="1"/>
  <c r="AC217" i="1"/>
  <c r="AB217" i="1"/>
  <c r="AD217" i="1" s="1"/>
  <c r="X217" i="1"/>
  <c r="Y217" i="1" s="1"/>
  <c r="P217" i="1"/>
  <c r="O217" i="1"/>
  <c r="R217" i="1" s="1"/>
  <c r="M217" i="1"/>
  <c r="L217" i="1"/>
  <c r="K217" i="1"/>
  <c r="S217" i="1" s="1"/>
  <c r="I217" i="1"/>
  <c r="J217" i="1" s="1"/>
  <c r="H217" i="1"/>
  <c r="C217" i="1"/>
  <c r="AD216" i="1"/>
  <c r="AC216" i="1"/>
  <c r="AB216" i="1"/>
  <c r="X216" i="1"/>
  <c r="Y216" i="1" s="1"/>
  <c r="P216" i="1"/>
  <c r="O216" i="1"/>
  <c r="L216" i="1" s="1"/>
  <c r="M216" i="1"/>
  <c r="K216" i="1"/>
  <c r="S216" i="1" s="1"/>
  <c r="I216" i="1"/>
  <c r="J216" i="1" s="1"/>
  <c r="H216" i="1"/>
  <c r="C216" i="1"/>
  <c r="AC215" i="1"/>
  <c r="AD215" i="1" s="1"/>
  <c r="AB215" i="1"/>
  <c r="X215" i="1"/>
  <c r="Y215" i="1" s="1"/>
  <c r="P215" i="1"/>
  <c r="O215" i="1"/>
  <c r="M215" i="1"/>
  <c r="K215" i="1"/>
  <c r="S215" i="1" s="1"/>
  <c r="I215" i="1"/>
  <c r="J215" i="1" s="1"/>
  <c r="H215" i="1"/>
  <c r="C215" i="1"/>
  <c r="AC214" i="1"/>
  <c r="AB214" i="1"/>
  <c r="AD214" i="1" s="1"/>
  <c r="Y214" i="1"/>
  <c r="X214" i="1"/>
  <c r="P214" i="1"/>
  <c r="O214" i="1"/>
  <c r="M214" i="1"/>
  <c r="K214" i="1"/>
  <c r="S214" i="1" s="1"/>
  <c r="I214" i="1"/>
  <c r="J214" i="1" s="1"/>
  <c r="H214" i="1"/>
  <c r="C214" i="1"/>
  <c r="AC213" i="1"/>
  <c r="AB213" i="1"/>
  <c r="AD213" i="1" s="1"/>
  <c r="X213" i="1"/>
  <c r="Y213" i="1" s="1"/>
  <c r="P213" i="1"/>
  <c r="O213" i="1"/>
  <c r="R213" i="1" s="1"/>
  <c r="M213" i="1"/>
  <c r="L213" i="1"/>
  <c r="K213" i="1"/>
  <c r="S213" i="1" s="1"/>
  <c r="I213" i="1"/>
  <c r="J213" i="1" s="1"/>
  <c r="H213" i="1"/>
  <c r="C213" i="1"/>
  <c r="AD212" i="1"/>
  <c r="AC212" i="1"/>
  <c r="AB212" i="1"/>
  <c r="X212" i="1"/>
  <c r="Y212" i="1" s="1"/>
  <c r="P212" i="1"/>
  <c r="O212" i="1"/>
  <c r="L212" i="1" s="1"/>
  <c r="M212" i="1"/>
  <c r="K212" i="1"/>
  <c r="S212" i="1" s="1"/>
  <c r="I212" i="1"/>
  <c r="J212" i="1" s="1"/>
  <c r="H212" i="1"/>
  <c r="C212" i="1"/>
  <c r="AC211" i="1"/>
  <c r="AD211" i="1" s="1"/>
  <c r="AB211" i="1"/>
  <c r="X211" i="1"/>
  <c r="Y211" i="1" s="1"/>
  <c r="P211" i="1"/>
  <c r="M211" i="1"/>
  <c r="K211" i="1"/>
  <c r="S211" i="1" s="1"/>
  <c r="I211" i="1"/>
  <c r="J211" i="1" s="1"/>
  <c r="H211" i="1"/>
  <c r="C211" i="1"/>
  <c r="O211" i="1" s="1"/>
  <c r="AC210" i="1"/>
  <c r="AB210" i="1"/>
  <c r="AD210" i="1" s="1"/>
  <c r="Y210" i="1"/>
  <c r="X210" i="1"/>
  <c r="P210" i="1"/>
  <c r="O210" i="1"/>
  <c r="M210" i="1"/>
  <c r="K210" i="1"/>
  <c r="S210" i="1" s="1"/>
  <c r="I210" i="1"/>
  <c r="J210" i="1" s="1"/>
  <c r="H210" i="1"/>
  <c r="AC209" i="1"/>
  <c r="AB209" i="1"/>
  <c r="AD209" i="1" s="1"/>
  <c r="Y209" i="1"/>
  <c r="X209" i="1"/>
  <c r="P209" i="1"/>
  <c r="O209" i="1"/>
  <c r="M209" i="1"/>
  <c r="L209" i="1"/>
  <c r="K209" i="1"/>
  <c r="J209" i="1"/>
  <c r="I209" i="1"/>
  <c r="H209" i="1"/>
  <c r="S209" i="1" s="1"/>
  <c r="AD208" i="1"/>
  <c r="AC208" i="1"/>
  <c r="AB208" i="1"/>
  <c r="X208" i="1"/>
  <c r="Y208" i="1" s="1"/>
  <c r="P208" i="1"/>
  <c r="O208" i="1"/>
  <c r="M208" i="1"/>
  <c r="K208" i="1"/>
  <c r="S208" i="1" s="1"/>
  <c r="I208" i="1"/>
  <c r="J208" i="1" s="1"/>
  <c r="H208" i="1"/>
  <c r="AC207" i="1"/>
  <c r="AD207" i="1" s="1"/>
  <c r="AB207" i="1"/>
  <c r="Y207" i="1"/>
  <c r="X207" i="1"/>
  <c r="P207" i="1"/>
  <c r="O207" i="1"/>
  <c r="M207" i="1"/>
  <c r="L207" i="1"/>
  <c r="K207" i="1"/>
  <c r="J207" i="1"/>
  <c r="I207" i="1"/>
  <c r="H207" i="1"/>
  <c r="C207" i="1"/>
  <c r="AC206" i="1"/>
  <c r="AB206" i="1"/>
  <c r="Y206" i="1"/>
  <c r="X206" i="1"/>
  <c r="P206" i="1"/>
  <c r="O206" i="1"/>
  <c r="M206" i="1"/>
  <c r="L206" i="1"/>
  <c r="K206" i="1"/>
  <c r="J206" i="1"/>
  <c r="I206" i="1"/>
  <c r="H206" i="1"/>
  <c r="S206" i="1" s="1"/>
  <c r="C206" i="1"/>
  <c r="AD205" i="1"/>
  <c r="AC205" i="1"/>
  <c r="AB205" i="1"/>
  <c r="Y205" i="1"/>
  <c r="X205" i="1"/>
  <c r="P205" i="1"/>
  <c r="O205" i="1"/>
  <c r="M205" i="1"/>
  <c r="L205" i="1"/>
  <c r="K205" i="1"/>
  <c r="J205" i="1"/>
  <c r="I205" i="1"/>
  <c r="H205" i="1"/>
  <c r="S205" i="1" s="1"/>
  <c r="C205" i="1"/>
  <c r="AC204" i="1"/>
  <c r="AB204" i="1"/>
  <c r="Y204" i="1"/>
  <c r="X204" i="1"/>
  <c r="P204" i="1"/>
  <c r="M204" i="1"/>
  <c r="K204" i="1"/>
  <c r="J204" i="1"/>
  <c r="I204" i="1"/>
  <c r="H204" i="1"/>
  <c r="C204" i="1"/>
  <c r="O204" i="1" s="1"/>
  <c r="AC203" i="1"/>
  <c r="AB203" i="1"/>
  <c r="Y203" i="1"/>
  <c r="X203" i="1"/>
  <c r="P203" i="1"/>
  <c r="M203" i="1"/>
  <c r="K203" i="1"/>
  <c r="J203" i="1"/>
  <c r="I203" i="1"/>
  <c r="H203" i="1"/>
  <c r="C203" i="1"/>
  <c r="O203" i="1" s="1"/>
  <c r="AC202" i="1"/>
  <c r="AB202" i="1"/>
  <c r="Y202" i="1"/>
  <c r="X202" i="1"/>
  <c r="S202" i="1"/>
  <c r="P202" i="1"/>
  <c r="M202" i="1"/>
  <c r="L202" i="1"/>
  <c r="K202" i="1"/>
  <c r="J202" i="1"/>
  <c r="I202" i="1"/>
  <c r="H202" i="1"/>
  <c r="C202" i="1"/>
  <c r="O202" i="1" s="1"/>
  <c r="AD201" i="1"/>
  <c r="AC201" i="1"/>
  <c r="AB201" i="1"/>
  <c r="Y201" i="1"/>
  <c r="X201" i="1"/>
  <c r="P201" i="1"/>
  <c r="M201" i="1"/>
  <c r="L201" i="1"/>
  <c r="K201" i="1"/>
  <c r="I201" i="1"/>
  <c r="J201" i="1" s="1"/>
  <c r="H201" i="1"/>
  <c r="C201" i="1"/>
  <c r="O201" i="1" s="1"/>
  <c r="AC200" i="1"/>
  <c r="AB200" i="1"/>
  <c r="Y200" i="1"/>
  <c r="X200" i="1"/>
  <c r="P200" i="1"/>
  <c r="M200" i="1"/>
  <c r="K200" i="1"/>
  <c r="J200" i="1"/>
  <c r="I200" i="1"/>
  <c r="H200" i="1"/>
  <c r="S200" i="1" s="1"/>
  <c r="C200" i="1"/>
  <c r="O200" i="1" s="1"/>
  <c r="AC199" i="1"/>
  <c r="AB199" i="1"/>
  <c r="AD199" i="1" s="1"/>
  <c r="X199" i="1"/>
  <c r="Y199" i="1" s="1"/>
  <c r="R199" i="1"/>
  <c r="P199" i="1"/>
  <c r="O199" i="1"/>
  <c r="M199" i="1"/>
  <c r="L199" i="1"/>
  <c r="K199" i="1"/>
  <c r="J199" i="1"/>
  <c r="I199" i="1"/>
  <c r="H199" i="1"/>
  <c r="C199" i="1"/>
  <c r="AC198" i="1"/>
  <c r="AB198" i="1"/>
  <c r="Y198" i="1"/>
  <c r="X198" i="1"/>
  <c r="R198" i="1"/>
  <c r="P198" i="1"/>
  <c r="O198" i="1"/>
  <c r="M198" i="1"/>
  <c r="L198" i="1"/>
  <c r="K198" i="1"/>
  <c r="J198" i="1"/>
  <c r="I198" i="1"/>
  <c r="H198" i="1"/>
  <c r="S198" i="1" s="1"/>
  <c r="C198" i="1"/>
  <c r="AD197" i="1"/>
  <c r="AC197" i="1"/>
  <c r="AB197" i="1"/>
  <c r="Y197" i="1"/>
  <c r="X197" i="1"/>
  <c r="P197" i="1"/>
  <c r="M197" i="1"/>
  <c r="K197" i="1"/>
  <c r="J197" i="1"/>
  <c r="I197" i="1"/>
  <c r="H197" i="1"/>
  <c r="S197" i="1" s="1"/>
  <c r="C197" i="1"/>
  <c r="O197" i="1" s="1"/>
  <c r="AC196" i="1"/>
  <c r="AB196" i="1"/>
  <c r="Y196" i="1"/>
  <c r="X196" i="1"/>
  <c r="P196" i="1"/>
  <c r="M196" i="1"/>
  <c r="K196" i="1"/>
  <c r="J196" i="1"/>
  <c r="I196" i="1"/>
  <c r="H196" i="1"/>
  <c r="S196" i="1" s="1"/>
  <c r="C196" i="1"/>
  <c r="O196" i="1" s="1"/>
  <c r="AC195" i="1"/>
  <c r="AB195" i="1"/>
  <c r="Y195" i="1"/>
  <c r="X195" i="1"/>
  <c r="P195" i="1"/>
  <c r="M195" i="1"/>
  <c r="K195" i="1"/>
  <c r="J195" i="1"/>
  <c r="I195" i="1"/>
  <c r="H195" i="1"/>
  <c r="C195" i="1"/>
  <c r="O195" i="1" s="1"/>
  <c r="L195" i="1" s="1"/>
  <c r="AC194" i="1"/>
  <c r="AB194" i="1"/>
  <c r="Y194" i="1"/>
  <c r="X194" i="1"/>
  <c r="P194" i="1"/>
  <c r="M194" i="1"/>
  <c r="L194" i="1"/>
  <c r="K194" i="1"/>
  <c r="J194" i="1"/>
  <c r="I194" i="1"/>
  <c r="H194" i="1"/>
  <c r="S194" i="1" s="1"/>
  <c r="C194" i="1"/>
  <c r="O194" i="1" s="1"/>
  <c r="AD193" i="1"/>
  <c r="AC193" i="1"/>
  <c r="AB193" i="1"/>
  <c r="Y193" i="1"/>
  <c r="X193" i="1"/>
  <c r="P193" i="1"/>
  <c r="M193" i="1"/>
  <c r="K193" i="1"/>
  <c r="I193" i="1"/>
  <c r="J193" i="1" s="1"/>
  <c r="H193" i="1"/>
  <c r="C193" i="1"/>
  <c r="O193" i="1" s="1"/>
  <c r="L193" i="1" s="1"/>
  <c r="AC192" i="1"/>
  <c r="AB192" i="1"/>
  <c r="AD192" i="1" s="1"/>
  <c r="Y192" i="1"/>
  <c r="X192" i="1"/>
  <c r="R192" i="1"/>
  <c r="P192" i="1"/>
  <c r="O192" i="1"/>
  <c r="L192" i="1" s="1"/>
  <c r="M192" i="1"/>
  <c r="K192" i="1"/>
  <c r="J192" i="1"/>
  <c r="I192" i="1"/>
  <c r="H192" i="1"/>
  <c r="C192" i="1"/>
  <c r="AC191" i="1"/>
  <c r="AB191" i="1"/>
  <c r="AD191" i="1" s="1"/>
  <c r="Y191" i="1"/>
  <c r="X191" i="1"/>
  <c r="R191" i="1"/>
  <c r="P191" i="1"/>
  <c r="O191" i="1"/>
  <c r="M191" i="1"/>
  <c r="L191" i="1"/>
  <c r="K191" i="1"/>
  <c r="J191" i="1"/>
  <c r="I191" i="1"/>
  <c r="H191" i="1"/>
  <c r="C191" i="1"/>
  <c r="AC190" i="1"/>
  <c r="AB190" i="1"/>
  <c r="Y190" i="1"/>
  <c r="X190" i="1"/>
  <c r="P190" i="1"/>
  <c r="M190" i="1"/>
  <c r="K190" i="1"/>
  <c r="J190" i="1"/>
  <c r="I190" i="1"/>
  <c r="H190" i="1"/>
  <c r="S190" i="1" s="1"/>
  <c r="C190" i="1"/>
  <c r="O190" i="1" s="1"/>
  <c r="L190" i="1" s="1"/>
  <c r="AC189" i="1"/>
  <c r="AD189" i="1" s="1"/>
  <c r="AB189" i="1"/>
  <c r="Y189" i="1"/>
  <c r="X189" i="1"/>
  <c r="P189" i="1"/>
  <c r="O189" i="1"/>
  <c r="M189" i="1"/>
  <c r="L189" i="1"/>
  <c r="K189" i="1"/>
  <c r="J189" i="1"/>
  <c r="I189" i="1"/>
  <c r="C189" i="1" s="1"/>
  <c r="H189" i="1"/>
  <c r="S189" i="1" s="1"/>
  <c r="AD188" i="1"/>
  <c r="AC188" i="1"/>
  <c r="AB188" i="1"/>
  <c r="Y188" i="1"/>
  <c r="X188" i="1"/>
  <c r="P188" i="1"/>
  <c r="O188" i="1"/>
  <c r="L188" i="1" s="1"/>
  <c r="M188" i="1"/>
  <c r="K188" i="1"/>
  <c r="S188" i="1" s="1"/>
  <c r="J188" i="1"/>
  <c r="I188" i="1"/>
  <c r="C188" i="1" s="1"/>
  <c r="H188" i="1"/>
  <c r="AC187" i="1"/>
  <c r="AB187" i="1"/>
  <c r="AD187" i="1" s="1"/>
  <c r="Y187" i="1"/>
  <c r="X187" i="1"/>
  <c r="P187" i="1"/>
  <c r="O187" i="1"/>
  <c r="L187" i="1" s="1"/>
  <c r="M187" i="1"/>
  <c r="K187" i="1"/>
  <c r="I187" i="1"/>
  <c r="J187" i="1" s="1"/>
  <c r="H187" i="1"/>
  <c r="C187" i="1"/>
  <c r="AC186" i="1"/>
  <c r="AB186" i="1"/>
  <c r="Y186" i="1"/>
  <c r="X186" i="1"/>
  <c r="P186" i="1"/>
  <c r="O186" i="1"/>
  <c r="L186" i="1" s="1"/>
  <c r="M186" i="1"/>
  <c r="K186" i="1"/>
  <c r="S186" i="1" s="1"/>
  <c r="J186" i="1"/>
  <c r="I186" i="1"/>
  <c r="H186" i="1"/>
  <c r="C186" i="1"/>
  <c r="AD185" i="1"/>
  <c r="AC185" i="1"/>
  <c r="AB185" i="1"/>
  <c r="X185" i="1"/>
  <c r="Y185" i="1" s="1"/>
  <c r="P185" i="1"/>
  <c r="M185" i="1"/>
  <c r="L185" i="1"/>
  <c r="K185" i="1"/>
  <c r="J185" i="1"/>
  <c r="I185" i="1"/>
  <c r="C185" i="1" s="1"/>
  <c r="O185" i="1" s="1"/>
  <c r="H185" i="1"/>
  <c r="S185" i="1" s="1"/>
  <c r="AC184" i="1"/>
  <c r="AB184" i="1"/>
  <c r="AD184" i="1" s="1"/>
  <c r="Y184" i="1"/>
  <c r="X184" i="1"/>
  <c r="P184" i="1"/>
  <c r="M184" i="1"/>
  <c r="K184" i="1"/>
  <c r="S184" i="1" s="1"/>
  <c r="I184" i="1"/>
  <c r="J184" i="1" s="1"/>
  <c r="H184" i="1"/>
  <c r="C184" i="1"/>
  <c r="O184" i="1" s="1"/>
  <c r="AD183" i="1"/>
  <c r="AC183" i="1"/>
  <c r="AB183" i="1"/>
  <c r="Y183" i="1"/>
  <c r="X183" i="1"/>
  <c r="P183" i="1"/>
  <c r="O183" i="1"/>
  <c r="M183" i="1"/>
  <c r="K183" i="1"/>
  <c r="I183" i="1"/>
  <c r="H183" i="1"/>
  <c r="AC182" i="1"/>
  <c r="AB182" i="1"/>
  <c r="Y182" i="1"/>
  <c r="X182" i="1"/>
  <c r="P182" i="1"/>
  <c r="O182" i="1"/>
  <c r="M182" i="1"/>
  <c r="L182" i="1"/>
  <c r="K182" i="1"/>
  <c r="J182" i="1"/>
  <c r="I182" i="1"/>
  <c r="H182" i="1"/>
  <c r="S182" i="1" s="1"/>
  <c r="C182" i="1"/>
  <c r="AD181" i="1"/>
  <c r="AC181" i="1"/>
  <c r="AB181" i="1"/>
  <c r="X181" i="1"/>
  <c r="Y181" i="1" s="1"/>
  <c r="P181" i="1"/>
  <c r="O181" i="1"/>
  <c r="M181" i="1"/>
  <c r="L181" i="1"/>
  <c r="K181" i="1"/>
  <c r="S181" i="1" s="1"/>
  <c r="J181" i="1"/>
  <c r="I181" i="1"/>
  <c r="C181" i="1" s="1"/>
  <c r="H181" i="1"/>
  <c r="AC180" i="1"/>
  <c r="AB180" i="1"/>
  <c r="Y180" i="1"/>
  <c r="X180" i="1"/>
  <c r="P180" i="1"/>
  <c r="O180" i="1"/>
  <c r="M180" i="1"/>
  <c r="K180" i="1"/>
  <c r="J180" i="1"/>
  <c r="I180" i="1"/>
  <c r="H180" i="1"/>
  <c r="S180" i="1" s="1"/>
  <c r="C180" i="1"/>
  <c r="AC179" i="1"/>
  <c r="AB179" i="1"/>
  <c r="AD179" i="1" s="1"/>
  <c r="X179" i="1"/>
  <c r="Y179" i="1" s="1"/>
  <c r="P179" i="1"/>
  <c r="O179" i="1"/>
  <c r="M179" i="1"/>
  <c r="L179" i="1"/>
  <c r="K179" i="1"/>
  <c r="J179" i="1"/>
  <c r="I179" i="1"/>
  <c r="H179" i="1"/>
  <c r="C179" i="1"/>
  <c r="AC178" i="1"/>
  <c r="AB178" i="1"/>
  <c r="X178" i="1"/>
  <c r="Y178" i="1" s="1"/>
  <c r="P178" i="1"/>
  <c r="O178" i="1"/>
  <c r="M178" i="1"/>
  <c r="K178" i="1"/>
  <c r="J178" i="1"/>
  <c r="I178" i="1"/>
  <c r="H178" i="1"/>
  <c r="C178" i="1"/>
  <c r="AC177" i="1"/>
  <c r="AD177" i="1" s="1"/>
  <c r="AB177" i="1"/>
  <c r="Y177" i="1"/>
  <c r="X177" i="1"/>
  <c r="P177" i="1"/>
  <c r="O177" i="1"/>
  <c r="M177" i="1"/>
  <c r="L177" i="1"/>
  <c r="K177" i="1"/>
  <c r="J177" i="1"/>
  <c r="I177" i="1"/>
  <c r="C177" i="1" s="1"/>
  <c r="H177" i="1"/>
  <c r="S177" i="1" s="1"/>
  <c r="AD176" i="1"/>
  <c r="AC176" i="1"/>
  <c r="AB176" i="1"/>
  <c r="Y176" i="1"/>
  <c r="X176" i="1"/>
  <c r="P176" i="1"/>
  <c r="O176" i="1"/>
  <c r="L176" i="1" s="1"/>
  <c r="M176" i="1"/>
  <c r="K176" i="1"/>
  <c r="S176" i="1" s="1"/>
  <c r="J176" i="1"/>
  <c r="I176" i="1"/>
  <c r="C176" i="1" s="1"/>
  <c r="H176" i="1"/>
  <c r="AC175" i="1"/>
  <c r="AB175" i="1"/>
  <c r="AD175" i="1" s="1"/>
  <c r="Y175" i="1"/>
  <c r="X175" i="1"/>
  <c r="P175" i="1"/>
  <c r="O175" i="1"/>
  <c r="M175" i="1"/>
  <c r="K175" i="1"/>
  <c r="I175" i="1"/>
  <c r="J175" i="1" s="1"/>
  <c r="H175" i="1"/>
  <c r="C175" i="1"/>
  <c r="AC174" i="1"/>
  <c r="AB174" i="1"/>
  <c r="Y174" i="1"/>
  <c r="X174" i="1"/>
  <c r="P174" i="1"/>
  <c r="O174" i="1"/>
  <c r="L174" i="1" s="1"/>
  <c r="M174" i="1"/>
  <c r="K174" i="1"/>
  <c r="S174" i="1" s="1"/>
  <c r="J174" i="1"/>
  <c r="I174" i="1"/>
  <c r="H174" i="1"/>
  <c r="C174" i="1"/>
  <c r="AD173" i="1"/>
  <c r="AC173" i="1"/>
  <c r="AB173" i="1"/>
  <c r="X173" i="1"/>
  <c r="Y173" i="1" s="1"/>
  <c r="P173" i="1"/>
  <c r="O173" i="1"/>
  <c r="M173" i="1"/>
  <c r="L173" i="1"/>
  <c r="K173" i="1"/>
  <c r="I173" i="1"/>
  <c r="H173" i="1"/>
  <c r="S173" i="1" s="1"/>
  <c r="AC172" i="1"/>
  <c r="AD172" i="1" s="1"/>
  <c r="AB172" i="1"/>
  <c r="Y172" i="1"/>
  <c r="X172" i="1"/>
  <c r="P172" i="1"/>
  <c r="M172" i="1"/>
  <c r="K172" i="1"/>
  <c r="J172" i="1"/>
  <c r="I172" i="1"/>
  <c r="C172" i="1" s="1"/>
  <c r="O172" i="1" s="1"/>
  <c r="H172" i="1"/>
  <c r="S172" i="1" s="1"/>
  <c r="AC171" i="1"/>
  <c r="AB171" i="1"/>
  <c r="AD171" i="1" s="1"/>
  <c r="X171" i="1"/>
  <c r="Y171" i="1" s="1"/>
  <c r="P171" i="1"/>
  <c r="O171" i="1"/>
  <c r="M171" i="1"/>
  <c r="L171" i="1"/>
  <c r="K171" i="1"/>
  <c r="J171" i="1"/>
  <c r="I171" i="1"/>
  <c r="C171" i="1" s="1"/>
  <c r="H171" i="1"/>
  <c r="AC170" i="1"/>
  <c r="AB170" i="1"/>
  <c r="AD170" i="1" s="1"/>
  <c r="Y170" i="1"/>
  <c r="S170" i="1" s="1"/>
  <c r="X170" i="1"/>
  <c r="P170" i="1"/>
  <c r="O170" i="1"/>
  <c r="M170" i="1"/>
  <c r="L170" i="1"/>
  <c r="K170" i="1"/>
  <c r="J170" i="1"/>
  <c r="I170" i="1"/>
  <c r="H170" i="1"/>
  <c r="C170" i="1"/>
  <c r="AC169" i="1"/>
  <c r="AD169" i="1" s="1"/>
  <c r="AB169" i="1"/>
  <c r="Y169" i="1"/>
  <c r="X169" i="1"/>
  <c r="P169" i="1"/>
  <c r="O169" i="1"/>
  <c r="M169" i="1"/>
  <c r="L169" i="1"/>
  <c r="K169" i="1"/>
  <c r="S169" i="1" s="1"/>
  <c r="J169" i="1"/>
  <c r="I169" i="1"/>
  <c r="C169" i="1" s="1"/>
  <c r="H169" i="1"/>
  <c r="AD168" i="1"/>
  <c r="AC168" i="1"/>
  <c r="AB168" i="1"/>
  <c r="Y168" i="1"/>
  <c r="X168" i="1"/>
  <c r="P168" i="1"/>
  <c r="O168" i="1"/>
  <c r="M168" i="1"/>
  <c r="K168" i="1"/>
  <c r="I168" i="1"/>
  <c r="H168" i="1"/>
  <c r="AC167" i="1"/>
  <c r="AD167" i="1" s="1"/>
  <c r="AB167" i="1"/>
  <c r="Y167" i="1"/>
  <c r="X167" i="1"/>
  <c r="P167" i="1"/>
  <c r="O167" i="1"/>
  <c r="M167" i="1"/>
  <c r="L167" i="1"/>
  <c r="K167" i="1"/>
  <c r="I167" i="1"/>
  <c r="C167" i="1" s="1"/>
  <c r="H167" i="1"/>
  <c r="AC166" i="1"/>
  <c r="AB166" i="1"/>
  <c r="Y166" i="1"/>
  <c r="X166" i="1"/>
  <c r="P166" i="1"/>
  <c r="O166" i="1"/>
  <c r="L166" i="1" s="1"/>
  <c r="M166" i="1"/>
  <c r="K166" i="1"/>
  <c r="J166" i="1"/>
  <c r="I166" i="1"/>
  <c r="H166" i="1"/>
  <c r="S166" i="1" s="1"/>
  <c r="C166" i="1"/>
  <c r="AD165" i="1"/>
  <c r="AC165" i="1"/>
  <c r="AB165" i="1"/>
  <c r="Y165" i="1"/>
  <c r="X165" i="1"/>
  <c r="P165" i="1"/>
  <c r="O165" i="1"/>
  <c r="M165" i="1"/>
  <c r="L165" i="1"/>
  <c r="K165" i="1"/>
  <c r="S165" i="1" s="1"/>
  <c r="I165" i="1"/>
  <c r="C165" i="1" s="1"/>
  <c r="H165" i="1"/>
  <c r="AC164" i="1"/>
  <c r="AB164" i="1"/>
  <c r="AD164" i="1" s="1"/>
  <c r="Y164" i="1"/>
  <c r="X164" i="1"/>
  <c r="P164" i="1"/>
  <c r="M164" i="1"/>
  <c r="K164" i="1"/>
  <c r="S164" i="1" s="1"/>
  <c r="J164" i="1"/>
  <c r="I164" i="1"/>
  <c r="H164" i="1"/>
  <c r="C164" i="1"/>
  <c r="O164" i="1" s="1"/>
  <c r="L164" i="1" s="1"/>
  <c r="AD163" i="1"/>
  <c r="AC163" i="1"/>
  <c r="AB163" i="1"/>
  <c r="X163" i="1"/>
  <c r="Y163" i="1" s="1"/>
  <c r="P163" i="1"/>
  <c r="O163" i="1"/>
  <c r="M163" i="1"/>
  <c r="K163" i="1"/>
  <c r="J163" i="1"/>
  <c r="I163" i="1"/>
  <c r="H163" i="1"/>
  <c r="C163" i="1"/>
  <c r="AC162" i="1"/>
  <c r="AB162" i="1"/>
  <c r="AD162" i="1" s="1"/>
  <c r="X162" i="1"/>
  <c r="Y162" i="1" s="1"/>
  <c r="P162" i="1"/>
  <c r="M162" i="1"/>
  <c r="K162" i="1"/>
  <c r="J162" i="1"/>
  <c r="I162" i="1"/>
  <c r="H162" i="1"/>
  <c r="C162" i="1"/>
  <c r="O162" i="1" s="1"/>
  <c r="L162" i="1" s="1"/>
  <c r="AD161" i="1"/>
  <c r="AC161" i="1"/>
  <c r="AB161" i="1"/>
  <c r="Y161" i="1"/>
  <c r="X161" i="1"/>
  <c r="P161" i="1"/>
  <c r="O161" i="1"/>
  <c r="M161" i="1"/>
  <c r="L161" i="1"/>
  <c r="K161" i="1"/>
  <c r="J161" i="1"/>
  <c r="I161" i="1"/>
  <c r="C161" i="1" s="1"/>
  <c r="H161" i="1"/>
  <c r="S161" i="1" s="1"/>
  <c r="AC160" i="1"/>
  <c r="AB160" i="1"/>
  <c r="AD160" i="1" s="1"/>
  <c r="Y160" i="1"/>
  <c r="X160" i="1"/>
  <c r="P160" i="1"/>
  <c r="O160" i="1"/>
  <c r="M160" i="1"/>
  <c r="K160" i="1"/>
  <c r="S160" i="1" s="1"/>
  <c r="I160" i="1"/>
  <c r="J160" i="1" s="1"/>
  <c r="H160" i="1"/>
  <c r="C160" i="1"/>
  <c r="AC159" i="1"/>
  <c r="AB159" i="1"/>
  <c r="AD159" i="1" s="1"/>
  <c r="Y159" i="1"/>
  <c r="X159" i="1"/>
  <c r="P159" i="1"/>
  <c r="M159" i="1"/>
  <c r="K159" i="1"/>
  <c r="J159" i="1"/>
  <c r="I159" i="1"/>
  <c r="C159" i="1" s="1"/>
  <c r="O159" i="1" s="1"/>
  <c r="L159" i="1" s="1"/>
  <c r="H159" i="1"/>
  <c r="AC158" i="1"/>
  <c r="AB158" i="1"/>
  <c r="Y158" i="1"/>
  <c r="X158" i="1"/>
  <c r="P158" i="1"/>
  <c r="M158" i="1"/>
  <c r="K158" i="1"/>
  <c r="S158" i="1" s="1"/>
  <c r="J158" i="1"/>
  <c r="I158" i="1"/>
  <c r="H158" i="1"/>
  <c r="C158" i="1"/>
  <c r="O158" i="1" s="1"/>
  <c r="AD157" i="1"/>
  <c r="AC157" i="1"/>
  <c r="AB157" i="1"/>
  <c r="X157" i="1"/>
  <c r="Y157" i="1" s="1"/>
  <c r="P157" i="1"/>
  <c r="M157" i="1"/>
  <c r="L157" i="1"/>
  <c r="K157" i="1"/>
  <c r="S157" i="1" s="1"/>
  <c r="J157" i="1"/>
  <c r="I157" i="1"/>
  <c r="C157" i="1" s="1"/>
  <c r="O157" i="1" s="1"/>
  <c r="H157" i="1"/>
  <c r="AC156" i="1"/>
  <c r="AD156" i="1" s="1"/>
  <c r="AB156" i="1"/>
  <c r="Y156" i="1"/>
  <c r="X156" i="1"/>
  <c r="P156" i="1"/>
  <c r="M156" i="1"/>
  <c r="K156" i="1"/>
  <c r="I156" i="1"/>
  <c r="H156" i="1"/>
  <c r="S156" i="1" s="1"/>
  <c r="AC155" i="1"/>
  <c r="AD155" i="1" s="1"/>
  <c r="AB155" i="1"/>
  <c r="Y155" i="1"/>
  <c r="X155" i="1"/>
  <c r="P155" i="1"/>
  <c r="M155" i="1"/>
  <c r="K155" i="1"/>
  <c r="I155" i="1"/>
  <c r="C155" i="1" s="1"/>
  <c r="O155" i="1" s="1"/>
  <c r="R155" i="1" s="1"/>
  <c r="H155" i="1"/>
  <c r="AC154" i="1"/>
  <c r="AB154" i="1"/>
  <c r="Y154" i="1"/>
  <c r="X154" i="1"/>
  <c r="P154" i="1"/>
  <c r="O154" i="1"/>
  <c r="L154" i="1" s="1"/>
  <c r="M154" i="1"/>
  <c r="K154" i="1"/>
  <c r="J154" i="1"/>
  <c r="I154" i="1"/>
  <c r="H154" i="1"/>
  <c r="S154" i="1" s="1"/>
  <c r="C154" i="1"/>
  <c r="AD153" i="1"/>
  <c r="AC153" i="1"/>
  <c r="AB153" i="1"/>
  <c r="Y153" i="1"/>
  <c r="X153" i="1"/>
  <c r="P153" i="1"/>
  <c r="O153" i="1"/>
  <c r="M153" i="1"/>
  <c r="L153" i="1"/>
  <c r="K153" i="1"/>
  <c r="S153" i="1" s="1"/>
  <c r="I153" i="1"/>
  <c r="C153" i="1" s="1"/>
  <c r="H153" i="1"/>
  <c r="AC152" i="1"/>
  <c r="AB152" i="1"/>
  <c r="AD152" i="1" s="1"/>
  <c r="Y152" i="1"/>
  <c r="X152" i="1"/>
  <c r="P152" i="1"/>
  <c r="O152" i="1"/>
  <c r="M152" i="1"/>
  <c r="L152" i="1"/>
  <c r="K152" i="1"/>
  <c r="S152" i="1" s="1"/>
  <c r="J152" i="1"/>
  <c r="I152" i="1"/>
  <c r="H152" i="1"/>
  <c r="C152" i="1"/>
  <c r="AC151" i="1"/>
  <c r="AD151" i="1" s="1"/>
  <c r="AB151" i="1"/>
  <c r="X151" i="1"/>
  <c r="Y151" i="1" s="1"/>
  <c r="P151" i="1"/>
  <c r="O151" i="1"/>
  <c r="M151" i="1"/>
  <c r="K151" i="1"/>
  <c r="J151" i="1"/>
  <c r="I151" i="1"/>
  <c r="H151" i="1"/>
  <c r="S151" i="1" s="1"/>
  <c r="C151" i="1"/>
  <c r="AC150" i="1"/>
  <c r="AB150" i="1"/>
  <c r="AD150" i="1" s="1"/>
  <c r="X150" i="1"/>
  <c r="Y150" i="1" s="1"/>
  <c r="P150" i="1"/>
  <c r="O150" i="1"/>
  <c r="M150" i="1"/>
  <c r="L150" i="1"/>
  <c r="K150" i="1"/>
  <c r="S150" i="1" s="1"/>
  <c r="J150" i="1"/>
  <c r="I150" i="1"/>
  <c r="H150" i="1"/>
  <c r="C150" i="1"/>
  <c r="AD149" i="1"/>
  <c r="AC149" i="1"/>
  <c r="AB149" i="1"/>
  <c r="Y149" i="1"/>
  <c r="X149" i="1"/>
  <c r="P149" i="1"/>
  <c r="O149" i="1"/>
  <c r="M149" i="1"/>
  <c r="L149" i="1"/>
  <c r="K149" i="1"/>
  <c r="J149" i="1"/>
  <c r="I149" i="1"/>
  <c r="C149" i="1" s="1"/>
  <c r="H149" i="1"/>
  <c r="S149" i="1" s="1"/>
  <c r="AC148" i="1"/>
  <c r="AB148" i="1"/>
  <c r="AD148" i="1" s="1"/>
  <c r="Y148" i="1"/>
  <c r="X148" i="1"/>
  <c r="P148" i="1"/>
  <c r="O148" i="1"/>
  <c r="M148" i="1"/>
  <c r="K148" i="1"/>
  <c r="I148" i="1"/>
  <c r="J148" i="1" s="1"/>
  <c r="H148" i="1"/>
  <c r="C148" i="1"/>
  <c r="AC147" i="1"/>
  <c r="AB147" i="1"/>
  <c r="AD147" i="1" s="1"/>
  <c r="Y147" i="1"/>
  <c r="X147" i="1"/>
  <c r="R147" i="1"/>
  <c r="P147" i="1"/>
  <c r="O147" i="1"/>
  <c r="L147" i="1" s="1"/>
  <c r="M147" i="1"/>
  <c r="K147" i="1"/>
  <c r="J147" i="1"/>
  <c r="I147" i="1"/>
  <c r="C147" i="1" s="1"/>
  <c r="H147" i="1"/>
  <c r="AC146" i="1"/>
  <c r="AB146" i="1"/>
  <c r="Y146" i="1"/>
  <c r="X146" i="1"/>
  <c r="P146" i="1"/>
  <c r="O146" i="1"/>
  <c r="M146" i="1"/>
  <c r="K146" i="1"/>
  <c r="S146" i="1" s="1"/>
  <c r="J146" i="1"/>
  <c r="I146" i="1"/>
  <c r="H146" i="1"/>
  <c r="C146" i="1"/>
  <c r="AD145" i="1"/>
  <c r="AC145" i="1"/>
  <c r="AB145" i="1"/>
  <c r="X145" i="1"/>
  <c r="Y145" i="1" s="1"/>
  <c r="R145" i="1"/>
  <c r="P145" i="1"/>
  <c r="O145" i="1"/>
  <c r="M145" i="1"/>
  <c r="L145" i="1"/>
  <c r="K145" i="1"/>
  <c r="S145" i="1" s="1"/>
  <c r="I145" i="1"/>
  <c r="C145" i="1" s="1"/>
  <c r="H145" i="1"/>
  <c r="AD144" i="1"/>
  <c r="AC144" i="1"/>
  <c r="AB144" i="1"/>
  <c r="Y144" i="1"/>
  <c r="X144" i="1"/>
  <c r="R144" i="1"/>
  <c r="P144" i="1"/>
  <c r="O144" i="1"/>
  <c r="M144" i="1"/>
  <c r="L144" i="1"/>
  <c r="K144" i="1"/>
  <c r="J144" i="1"/>
  <c r="I144" i="1"/>
  <c r="C144" i="1" s="1"/>
  <c r="H144" i="1"/>
  <c r="AC143" i="1"/>
  <c r="AB143" i="1"/>
  <c r="AD143" i="1" s="1"/>
  <c r="Y143" i="1"/>
  <c r="X143" i="1"/>
  <c r="R143" i="1"/>
  <c r="P143" i="1"/>
  <c r="O143" i="1"/>
  <c r="M143" i="1"/>
  <c r="L143" i="1"/>
  <c r="K143" i="1"/>
  <c r="J143" i="1"/>
  <c r="I143" i="1"/>
  <c r="C143" i="1" s="1"/>
  <c r="H143" i="1"/>
  <c r="AC142" i="1"/>
  <c r="AB142" i="1"/>
  <c r="AD142" i="1" s="1"/>
  <c r="X142" i="1"/>
  <c r="Y142" i="1" s="1"/>
  <c r="R142" i="1"/>
  <c r="P142" i="1"/>
  <c r="O142" i="1"/>
  <c r="M142" i="1"/>
  <c r="L142" i="1"/>
  <c r="K142" i="1"/>
  <c r="I142" i="1"/>
  <c r="C142" i="1" s="1"/>
  <c r="H142" i="1"/>
  <c r="AC141" i="1"/>
  <c r="AB141" i="1"/>
  <c r="Y141" i="1"/>
  <c r="X141" i="1"/>
  <c r="P141" i="1"/>
  <c r="O141" i="1"/>
  <c r="M141" i="1"/>
  <c r="K141" i="1"/>
  <c r="J141" i="1"/>
  <c r="I141" i="1"/>
  <c r="H141" i="1"/>
  <c r="S141" i="1" s="1"/>
  <c r="C141" i="1"/>
  <c r="AC140" i="1"/>
  <c r="AD140" i="1" s="1"/>
  <c r="AB140" i="1"/>
  <c r="X140" i="1"/>
  <c r="Y140" i="1" s="1"/>
  <c r="P140" i="1"/>
  <c r="O140" i="1"/>
  <c r="M140" i="1"/>
  <c r="L140" i="1"/>
  <c r="K140" i="1"/>
  <c r="J140" i="1"/>
  <c r="I140" i="1"/>
  <c r="C140" i="1" s="1"/>
  <c r="H140" i="1"/>
  <c r="AC139" i="1"/>
  <c r="AB139" i="1"/>
  <c r="AD139" i="1" s="1"/>
  <c r="Y139" i="1"/>
  <c r="X139" i="1"/>
  <c r="S139" i="1"/>
  <c r="P139" i="1"/>
  <c r="O139" i="1"/>
  <c r="M139" i="1"/>
  <c r="L139" i="1"/>
  <c r="K139" i="1"/>
  <c r="J139" i="1"/>
  <c r="I139" i="1"/>
  <c r="H139" i="1"/>
  <c r="C139" i="1"/>
  <c r="AD138" i="1"/>
  <c r="AC138" i="1"/>
  <c r="AB138" i="1"/>
  <c r="Y138" i="1"/>
  <c r="X138" i="1"/>
  <c r="R138" i="1"/>
  <c r="P138" i="1"/>
  <c r="O138" i="1"/>
  <c r="M138" i="1"/>
  <c r="L138" i="1"/>
  <c r="K138" i="1"/>
  <c r="J138" i="1"/>
  <c r="I138" i="1"/>
  <c r="C138" i="1" s="1"/>
  <c r="H138" i="1"/>
  <c r="AC137" i="1"/>
  <c r="AB137" i="1"/>
  <c r="AD137" i="1" s="1"/>
  <c r="Y137" i="1"/>
  <c r="X137" i="1"/>
  <c r="P137" i="1"/>
  <c r="O137" i="1"/>
  <c r="M137" i="1"/>
  <c r="K137" i="1"/>
  <c r="J137" i="1"/>
  <c r="I137" i="1"/>
  <c r="H137" i="1"/>
  <c r="S137" i="1" s="1"/>
  <c r="C137" i="1"/>
  <c r="AC136" i="1"/>
  <c r="AD136" i="1" s="1"/>
  <c r="AB136" i="1"/>
  <c r="Y136" i="1"/>
  <c r="X136" i="1"/>
  <c r="P136" i="1"/>
  <c r="O136" i="1"/>
  <c r="M136" i="1"/>
  <c r="L136" i="1"/>
  <c r="K136" i="1"/>
  <c r="J136" i="1"/>
  <c r="I136" i="1"/>
  <c r="C136" i="1" s="1"/>
  <c r="H136" i="1"/>
  <c r="AC135" i="1"/>
  <c r="AB135" i="1"/>
  <c r="AD135" i="1" s="1"/>
  <c r="Y135" i="1"/>
  <c r="X135" i="1"/>
  <c r="P135" i="1"/>
  <c r="O135" i="1"/>
  <c r="M135" i="1"/>
  <c r="L135" i="1"/>
  <c r="K135" i="1"/>
  <c r="S135" i="1" s="1"/>
  <c r="J135" i="1"/>
  <c r="I135" i="1"/>
  <c r="H135" i="1"/>
  <c r="C135" i="1"/>
  <c r="AD134" i="1"/>
  <c r="AC134" i="1"/>
  <c r="AB134" i="1"/>
  <c r="Y134" i="1"/>
  <c r="X134" i="1"/>
  <c r="R134" i="1"/>
  <c r="P134" i="1"/>
  <c r="O134" i="1"/>
  <c r="M134" i="1"/>
  <c r="L134" i="1"/>
  <c r="K134" i="1"/>
  <c r="J134" i="1"/>
  <c r="I134" i="1"/>
  <c r="C134" i="1" s="1"/>
  <c r="H134" i="1"/>
  <c r="S134" i="1" s="1"/>
  <c r="AC133" i="1"/>
  <c r="AB133" i="1"/>
  <c r="AD133" i="1" s="1"/>
  <c r="Y133" i="1"/>
  <c r="X133" i="1"/>
  <c r="P133" i="1"/>
  <c r="O133" i="1"/>
  <c r="M133" i="1"/>
  <c r="K133" i="1"/>
  <c r="J133" i="1"/>
  <c r="I133" i="1"/>
  <c r="H133" i="1"/>
  <c r="S133" i="1" s="1"/>
  <c r="C133" i="1"/>
  <c r="AC132" i="1"/>
  <c r="AD132" i="1" s="1"/>
  <c r="AB132" i="1"/>
  <c r="X132" i="1"/>
  <c r="Y132" i="1" s="1"/>
  <c r="R132" i="1"/>
  <c r="P132" i="1"/>
  <c r="O132" i="1"/>
  <c r="M132" i="1"/>
  <c r="L132" i="1"/>
  <c r="K132" i="1"/>
  <c r="J132" i="1"/>
  <c r="I132" i="1"/>
  <c r="C132" i="1" s="1"/>
  <c r="H132" i="1"/>
  <c r="AC131" i="1"/>
  <c r="AB131" i="1"/>
  <c r="AD131" i="1" s="1"/>
  <c r="Y131" i="1"/>
  <c r="X131" i="1"/>
  <c r="R131" i="1"/>
  <c r="P131" i="1"/>
  <c r="O131" i="1"/>
  <c r="M131" i="1"/>
  <c r="L131" i="1"/>
  <c r="K131" i="1"/>
  <c r="S131" i="1" s="1"/>
  <c r="J131" i="1"/>
  <c r="I131" i="1"/>
  <c r="H131" i="1"/>
  <c r="C131" i="1"/>
  <c r="AC130" i="1"/>
  <c r="AD130" i="1" s="1"/>
  <c r="AB130" i="1"/>
  <c r="Y130" i="1"/>
  <c r="X130" i="1"/>
  <c r="R130" i="1"/>
  <c r="P130" i="1"/>
  <c r="O130" i="1"/>
  <c r="M130" i="1"/>
  <c r="L130" i="1"/>
  <c r="K130" i="1"/>
  <c r="J130" i="1"/>
  <c r="I130" i="1"/>
  <c r="C130" i="1" s="1"/>
  <c r="H130" i="1"/>
  <c r="S130" i="1" s="1"/>
  <c r="AC129" i="1"/>
  <c r="AB129" i="1"/>
  <c r="Y129" i="1"/>
  <c r="X129" i="1"/>
  <c r="P129" i="1"/>
  <c r="O129" i="1"/>
  <c r="M129" i="1"/>
  <c r="K129" i="1"/>
  <c r="J129" i="1"/>
  <c r="I129" i="1"/>
  <c r="H129" i="1"/>
  <c r="S129" i="1" s="1"/>
  <c r="C129" i="1"/>
  <c r="AC128" i="1"/>
  <c r="AD128" i="1" s="1"/>
  <c r="AB128" i="1"/>
  <c r="Y128" i="1"/>
  <c r="X128" i="1"/>
  <c r="R128" i="1"/>
  <c r="P128" i="1"/>
  <c r="O128" i="1"/>
  <c r="M128" i="1"/>
  <c r="L128" i="1"/>
  <c r="K128" i="1"/>
  <c r="J128" i="1"/>
  <c r="I128" i="1"/>
  <c r="C128" i="1" s="1"/>
  <c r="H128" i="1"/>
  <c r="S128" i="1" s="1"/>
  <c r="AC127" i="1"/>
  <c r="AB127" i="1"/>
  <c r="AD127" i="1" s="1"/>
  <c r="Y127" i="1"/>
  <c r="X127" i="1"/>
  <c r="R127" i="1"/>
  <c r="P127" i="1"/>
  <c r="O127" i="1"/>
  <c r="M127" i="1"/>
  <c r="L127" i="1"/>
  <c r="K127" i="1"/>
  <c r="S127" i="1" s="1"/>
  <c r="J127" i="1"/>
  <c r="I127" i="1"/>
  <c r="H127" i="1"/>
  <c r="C127" i="1"/>
  <c r="AC126" i="1"/>
  <c r="AD126" i="1" s="1"/>
  <c r="AB126" i="1"/>
  <c r="Y126" i="1"/>
  <c r="X126" i="1"/>
  <c r="R126" i="1"/>
  <c r="P126" i="1"/>
  <c r="O126" i="1"/>
  <c r="M126" i="1"/>
  <c r="L126" i="1"/>
  <c r="K126" i="1"/>
  <c r="J126" i="1"/>
  <c r="I126" i="1"/>
  <c r="C126" i="1" s="1"/>
  <c r="H126" i="1"/>
  <c r="S126" i="1" s="1"/>
  <c r="AC125" i="1"/>
  <c r="AB125" i="1"/>
  <c r="Y125" i="1"/>
  <c r="X125" i="1"/>
  <c r="P125" i="1"/>
  <c r="O125" i="1"/>
  <c r="M125" i="1"/>
  <c r="K125" i="1"/>
  <c r="J125" i="1"/>
  <c r="I125" i="1"/>
  <c r="H125" i="1"/>
  <c r="S125" i="1" s="1"/>
  <c r="C125" i="1"/>
  <c r="AC124" i="1"/>
  <c r="AD124" i="1" s="1"/>
  <c r="AB124" i="1"/>
  <c r="Y124" i="1"/>
  <c r="X124" i="1"/>
  <c r="R124" i="1"/>
  <c r="P124" i="1"/>
  <c r="O124" i="1"/>
  <c r="M124" i="1"/>
  <c r="L124" i="1"/>
  <c r="K124" i="1"/>
  <c r="J124" i="1"/>
  <c r="I124" i="1"/>
  <c r="C124" i="1" s="1"/>
  <c r="H124" i="1"/>
  <c r="S124" i="1" s="1"/>
  <c r="AC123" i="1"/>
  <c r="AB123" i="1"/>
  <c r="AD123" i="1" s="1"/>
  <c r="Y123" i="1"/>
  <c r="X123" i="1"/>
  <c r="R123" i="1"/>
  <c r="P123" i="1"/>
  <c r="O123" i="1"/>
  <c r="M123" i="1"/>
  <c r="L123" i="1"/>
  <c r="K123" i="1"/>
  <c r="S123" i="1" s="1"/>
  <c r="J123" i="1"/>
  <c r="I123" i="1"/>
  <c r="H123" i="1"/>
  <c r="C123" i="1"/>
  <c r="AC122" i="1"/>
  <c r="AD122" i="1" s="1"/>
  <c r="AB122" i="1"/>
  <c r="Y122" i="1"/>
  <c r="X122" i="1"/>
  <c r="R122" i="1"/>
  <c r="P122" i="1"/>
  <c r="O122" i="1"/>
  <c r="M122" i="1"/>
  <c r="L122" i="1"/>
  <c r="K122" i="1"/>
  <c r="J122" i="1"/>
  <c r="I122" i="1"/>
  <c r="C122" i="1" s="1"/>
  <c r="H122" i="1"/>
  <c r="AC121" i="1"/>
  <c r="AB121" i="1"/>
  <c r="Y121" i="1"/>
  <c r="X121" i="1"/>
  <c r="P121" i="1"/>
  <c r="O121" i="1"/>
  <c r="M121" i="1"/>
  <c r="K121" i="1"/>
  <c r="J121" i="1"/>
  <c r="I121" i="1"/>
  <c r="H121" i="1"/>
  <c r="S121" i="1" s="1"/>
  <c r="C121" i="1"/>
  <c r="AC120" i="1"/>
  <c r="AD120" i="1" s="1"/>
  <c r="AB120" i="1"/>
  <c r="Y120" i="1"/>
  <c r="X120" i="1"/>
  <c r="R120" i="1"/>
  <c r="P120" i="1"/>
  <c r="O120" i="1"/>
  <c r="M120" i="1"/>
  <c r="L120" i="1"/>
  <c r="K120" i="1"/>
  <c r="J120" i="1"/>
  <c r="I120" i="1"/>
  <c r="C120" i="1" s="1"/>
  <c r="H120" i="1"/>
  <c r="S120" i="1" s="1"/>
  <c r="AC119" i="1"/>
  <c r="AB119" i="1"/>
  <c r="AD119" i="1" s="1"/>
  <c r="Y119" i="1"/>
  <c r="X119" i="1"/>
  <c r="R119" i="1"/>
  <c r="P119" i="1"/>
  <c r="O119" i="1"/>
  <c r="M119" i="1"/>
  <c r="L119" i="1"/>
  <c r="K119" i="1"/>
  <c r="S119" i="1" s="1"/>
  <c r="J119" i="1"/>
  <c r="I119" i="1"/>
  <c r="H119" i="1"/>
  <c r="C119" i="1"/>
  <c r="AC118" i="1"/>
  <c r="AD118" i="1" s="1"/>
  <c r="AB118" i="1"/>
  <c r="Y118" i="1"/>
  <c r="X118" i="1"/>
  <c r="R118" i="1"/>
  <c r="P118" i="1"/>
  <c r="O118" i="1"/>
  <c r="M118" i="1"/>
  <c r="L118" i="1"/>
  <c r="K118" i="1"/>
  <c r="J118" i="1"/>
  <c r="I118" i="1"/>
  <c r="C118" i="1" s="1"/>
  <c r="H118" i="1"/>
  <c r="AC117" i="1"/>
  <c r="AB117" i="1"/>
  <c r="Y117" i="1"/>
  <c r="X117" i="1"/>
  <c r="P117" i="1"/>
  <c r="O117" i="1"/>
  <c r="M117" i="1"/>
  <c r="K117" i="1"/>
  <c r="J117" i="1"/>
  <c r="I117" i="1"/>
  <c r="H117" i="1"/>
  <c r="S117" i="1" s="1"/>
  <c r="C117" i="1"/>
  <c r="AC116" i="1"/>
  <c r="AD116" i="1" s="1"/>
  <c r="AB116" i="1"/>
  <c r="Y116" i="1"/>
  <c r="X116" i="1"/>
  <c r="R116" i="1"/>
  <c r="P116" i="1"/>
  <c r="O116" i="1"/>
  <c r="M116" i="1"/>
  <c r="L116" i="1"/>
  <c r="K116" i="1"/>
  <c r="J116" i="1"/>
  <c r="I116" i="1"/>
  <c r="C116" i="1" s="1"/>
  <c r="H116" i="1"/>
  <c r="S116" i="1" s="1"/>
  <c r="AC115" i="1"/>
  <c r="AB115" i="1"/>
  <c r="AD115" i="1" s="1"/>
  <c r="Y115" i="1"/>
  <c r="X115" i="1"/>
  <c r="R115" i="1"/>
  <c r="P115" i="1"/>
  <c r="O115" i="1"/>
  <c r="M115" i="1"/>
  <c r="L115" i="1"/>
  <c r="K115" i="1"/>
  <c r="S115" i="1" s="1"/>
  <c r="J115" i="1"/>
  <c r="I115" i="1"/>
  <c r="H115" i="1"/>
  <c r="C115" i="1"/>
  <c r="AC114" i="1"/>
  <c r="AD114" i="1" s="1"/>
  <c r="AB114" i="1"/>
  <c r="Y114" i="1"/>
  <c r="X114" i="1"/>
  <c r="R114" i="1"/>
  <c r="P114" i="1"/>
  <c r="O114" i="1"/>
  <c r="M114" i="1"/>
  <c r="L114" i="1"/>
  <c r="K114" i="1"/>
  <c r="J114" i="1"/>
  <c r="I114" i="1"/>
  <c r="C114" i="1" s="1"/>
  <c r="H114" i="1"/>
  <c r="AC113" i="1"/>
  <c r="AB113" i="1"/>
  <c r="AD113" i="1" s="1"/>
  <c r="Y113" i="1"/>
  <c r="X113" i="1"/>
  <c r="R113" i="1"/>
  <c r="P113" i="1"/>
  <c r="O113" i="1"/>
  <c r="L113" i="1" s="1"/>
  <c r="M113" i="1"/>
  <c r="K113" i="1"/>
  <c r="J113" i="1"/>
  <c r="I113" i="1"/>
  <c r="H113" i="1"/>
  <c r="C113" i="1"/>
  <c r="AC112" i="1"/>
  <c r="AD112" i="1" s="1"/>
  <c r="AB112" i="1"/>
  <c r="X112" i="1"/>
  <c r="Y112" i="1" s="1"/>
  <c r="R112" i="1"/>
  <c r="P112" i="1"/>
  <c r="O112" i="1"/>
  <c r="M112" i="1"/>
  <c r="L112" i="1"/>
  <c r="K112" i="1"/>
  <c r="J112" i="1"/>
  <c r="I112" i="1"/>
  <c r="C112" i="1" s="1"/>
  <c r="H112" i="1"/>
  <c r="AC111" i="1"/>
  <c r="AB111" i="1"/>
  <c r="AD111" i="1" s="1"/>
  <c r="Y111" i="1"/>
  <c r="X111" i="1"/>
  <c r="R111" i="1"/>
  <c r="P111" i="1"/>
  <c r="O111" i="1"/>
  <c r="M111" i="1"/>
  <c r="L111" i="1"/>
  <c r="K111" i="1"/>
  <c r="S111" i="1" s="1"/>
  <c r="J111" i="1"/>
  <c r="I111" i="1"/>
  <c r="H111" i="1"/>
  <c r="C111" i="1"/>
  <c r="AD110" i="1"/>
  <c r="AC110" i="1"/>
  <c r="AB110" i="1"/>
  <c r="Y110" i="1"/>
  <c r="X110" i="1"/>
  <c r="P110" i="1"/>
  <c r="O110" i="1"/>
  <c r="M110" i="1"/>
  <c r="L110" i="1"/>
  <c r="K110" i="1"/>
  <c r="I110" i="1"/>
  <c r="C110" i="1" s="1"/>
  <c r="H110" i="1"/>
  <c r="AC109" i="1"/>
  <c r="AB109" i="1"/>
  <c r="Y109" i="1"/>
  <c r="X109" i="1"/>
  <c r="R109" i="1"/>
  <c r="P109" i="1"/>
  <c r="O109" i="1"/>
  <c r="L109" i="1" s="1"/>
  <c r="M109" i="1"/>
  <c r="K109" i="1"/>
  <c r="J109" i="1"/>
  <c r="I109" i="1"/>
  <c r="H109" i="1"/>
  <c r="S109" i="1" s="1"/>
  <c r="C109" i="1"/>
  <c r="AC108" i="1"/>
  <c r="AD108" i="1" s="1"/>
  <c r="AB108" i="1"/>
  <c r="X108" i="1"/>
  <c r="Y108" i="1" s="1"/>
  <c r="R108" i="1"/>
  <c r="P108" i="1"/>
  <c r="O108" i="1"/>
  <c r="M108" i="1"/>
  <c r="L108" i="1"/>
  <c r="K108" i="1"/>
  <c r="J108" i="1"/>
  <c r="I108" i="1"/>
  <c r="C108" i="1" s="1"/>
  <c r="H108" i="1"/>
  <c r="AC107" i="1"/>
  <c r="AB107" i="1"/>
  <c r="AD107" i="1" s="1"/>
  <c r="Y107" i="1"/>
  <c r="X107" i="1"/>
  <c r="R107" i="1"/>
  <c r="P107" i="1"/>
  <c r="O107" i="1"/>
  <c r="M107" i="1"/>
  <c r="L107" i="1"/>
  <c r="K107" i="1"/>
  <c r="S107" i="1" s="1"/>
  <c r="J107" i="1"/>
  <c r="I107" i="1"/>
  <c r="H107" i="1"/>
  <c r="C107" i="1"/>
  <c r="AC106" i="1"/>
  <c r="AD106" i="1" s="1"/>
  <c r="AB106" i="1"/>
  <c r="Y106" i="1"/>
  <c r="X106" i="1"/>
  <c r="R106" i="1"/>
  <c r="P106" i="1"/>
  <c r="O106" i="1"/>
  <c r="M106" i="1"/>
  <c r="L106" i="1"/>
  <c r="K106" i="1"/>
  <c r="I106" i="1"/>
  <c r="C106" i="1" s="1"/>
  <c r="H106" i="1"/>
  <c r="AC105" i="1"/>
  <c r="AB105" i="1"/>
  <c r="Y105" i="1"/>
  <c r="X105" i="1"/>
  <c r="R105" i="1"/>
  <c r="P105" i="1"/>
  <c r="O105" i="1"/>
  <c r="L105" i="1" s="1"/>
  <c r="M105" i="1"/>
  <c r="K105" i="1"/>
  <c r="J105" i="1"/>
  <c r="I105" i="1"/>
  <c r="H105" i="1"/>
  <c r="C105" i="1"/>
  <c r="AC104" i="1"/>
  <c r="AD104" i="1" s="1"/>
  <c r="AB104" i="1"/>
  <c r="Y104" i="1"/>
  <c r="X104" i="1"/>
  <c r="R104" i="1"/>
  <c r="P104" i="1"/>
  <c r="O104" i="1"/>
  <c r="M104" i="1"/>
  <c r="L104" i="1"/>
  <c r="K104" i="1"/>
  <c r="J104" i="1"/>
  <c r="I104" i="1"/>
  <c r="C104" i="1" s="1"/>
  <c r="H104" i="1"/>
  <c r="S104" i="1" s="1"/>
  <c r="AC103" i="1"/>
  <c r="AB103" i="1"/>
  <c r="AD103" i="1" s="1"/>
  <c r="Y103" i="1"/>
  <c r="X103" i="1"/>
  <c r="R103" i="1"/>
  <c r="P103" i="1"/>
  <c r="O103" i="1"/>
  <c r="M103" i="1"/>
  <c r="L103" i="1"/>
  <c r="K103" i="1"/>
  <c r="S103" i="1" s="1"/>
  <c r="J103" i="1"/>
  <c r="I103" i="1"/>
  <c r="H103" i="1"/>
  <c r="C103" i="1"/>
  <c r="AC102" i="1"/>
  <c r="AD102" i="1" s="1"/>
  <c r="AB102" i="1"/>
  <c r="Y102" i="1"/>
  <c r="X102" i="1"/>
  <c r="R102" i="1"/>
  <c r="P102" i="1"/>
  <c r="O102" i="1"/>
  <c r="M102" i="1"/>
  <c r="L102" i="1"/>
  <c r="K102" i="1"/>
  <c r="J102" i="1"/>
  <c r="I102" i="1"/>
  <c r="C102" i="1" s="1"/>
  <c r="H102" i="1"/>
  <c r="AC101" i="1"/>
  <c r="AB101" i="1"/>
  <c r="Y101" i="1"/>
  <c r="X101" i="1"/>
  <c r="R101" i="1"/>
  <c r="P101" i="1"/>
  <c r="O101" i="1"/>
  <c r="L101" i="1" s="1"/>
  <c r="M101" i="1"/>
  <c r="K101" i="1"/>
  <c r="J101" i="1"/>
  <c r="I101" i="1"/>
  <c r="H101" i="1"/>
  <c r="C101" i="1"/>
  <c r="AC100" i="1"/>
  <c r="AD100" i="1" s="1"/>
  <c r="AB100" i="1"/>
  <c r="X100" i="1"/>
  <c r="Y100" i="1" s="1"/>
  <c r="P100" i="1"/>
  <c r="O100" i="1"/>
  <c r="M100" i="1"/>
  <c r="L100" i="1"/>
  <c r="K100" i="1"/>
  <c r="J100" i="1"/>
  <c r="I100" i="1"/>
  <c r="C100" i="1" s="1"/>
  <c r="H100" i="1"/>
  <c r="AC99" i="1"/>
  <c r="AB99" i="1"/>
  <c r="AD99" i="1" s="1"/>
  <c r="Y99" i="1"/>
  <c r="X99" i="1"/>
  <c r="P99" i="1"/>
  <c r="O99" i="1"/>
  <c r="M99" i="1"/>
  <c r="L99" i="1"/>
  <c r="K99" i="1"/>
  <c r="S99" i="1" s="1"/>
  <c r="J99" i="1"/>
  <c r="I99" i="1"/>
  <c r="H99" i="1"/>
  <c r="C99" i="1"/>
  <c r="AD98" i="1"/>
  <c r="AC98" i="1"/>
  <c r="AB98" i="1"/>
  <c r="Y98" i="1"/>
  <c r="X98" i="1"/>
  <c r="P98" i="1"/>
  <c r="O98" i="1"/>
  <c r="M98" i="1"/>
  <c r="L98" i="1"/>
  <c r="K98" i="1"/>
  <c r="J98" i="1"/>
  <c r="I98" i="1"/>
  <c r="C98" i="1" s="1"/>
  <c r="H98" i="1"/>
  <c r="S98" i="1" s="1"/>
  <c r="AC97" i="1"/>
  <c r="AB97" i="1"/>
  <c r="Y97" i="1"/>
  <c r="X97" i="1"/>
  <c r="P97" i="1"/>
  <c r="O97" i="1"/>
  <c r="L97" i="1" s="1"/>
  <c r="M97" i="1"/>
  <c r="K97" i="1"/>
  <c r="J97" i="1"/>
  <c r="I97" i="1"/>
  <c r="H97" i="1"/>
  <c r="S97" i="1" s="1"/>
  <c r="C97" i="1"/>
  <c r="AC96" i="1"/>
  <c r="AD96" i="1" s="1"/>
  <c r="AB96" i="1"/>
  <c r="Y96" i="1"/>
  <c r="X96" i="1"/>
  <c r="P96" i="1"/>
  <c r="O96" i="1"/>
  <c r="M96" i="1"/>
  <c r="L96" i="1"/>
  <c r="K96" i="1"/>
  <c r="J96" i="1"/>
  <c r="I96" i="1"/>
  <c r="C96" i="1" s="1"/>
  <c r="H96" i="1"/>
  <c r="S96" i="1" s="1"/>
  <c r="AC95" i="1"/>
  <c r="AB95" i="1"/>
  <c r="AD95" i="1" s="1"/>
  <c r="Y95" i="1"/>
  <c r="X95" i="1"/>
  <c r="P95" i="1"/>
  <c r="O95" i="1"/>
  <c r="M95" i="1"/>
  <c r="L95" i="1"/>
  <c r="K95" i="1"/>
  <c r="S95" i="1" s="1"/>
  <c r="J95" i="1"/>
  <c r="I95" i="1"/>
  <c r="H95" i="1"/>
  <c r="C95" i="1"/>
  <c r="AC94" i="1"/>
  <c r="AD94" i="1" s="1"/>
  <c r="AB94" i="1"/>
  <c r="Y94" i="1"/>
  <c r="X94" i="1"/>
  <c r="P94" i="1"/>
  <c r="O94" i="1"/>
  <c r="M94" i="1"/>
  <c r="L94" i="1"/>
  <c r="K94" i="1"/>
  <c r="J94" i="1"/>
  <c r="I94" i="1"/>
  <c r="C94" i="1" s="1"/>
  <c r="H94" i="1"/>
  <c r="AC93" i="1"/>
  <c r="AB93" i="1"/>
  <c r="Y93" i="1"/>
  <c r="X93" i="1"/>
  <c r="P93" i="1"/>
  <c r="O93" i="1"/>
  <c r="L93" i="1" s="1"/>
  <c r="M93" i="1"/>
  <c r="K93" i="1"/>
  <c r="J93" i="1"/>
  <c r="I93" i="1"/>
  <c r="H93" i="1"/>
  <c r="C93" i="1"/>
  <c r="AC92" i="1"/>
  <c r="AD92" i="1" s="1"/>
  <c r="AB92" i="1"/>
  <c r="X92" i="1"/>
  <c r="Y92" i="1" s="1"/>
  <c r="P92" i="1"/>
  <c r="O92" i="1"/>
  <c r="M92" i="1"/>
  <c r="L92" i="1"/>
  <c r="K92" i="1"/>
  <c r="J92" i="1"/>
  <c r="I92" i="1"/>
  <c r="C92" i="1" s="1"/>
  <c r="H92" i="1"/>
  <c r="AC91" i="1"/>
  <c r="AB91" i="1"/>
  <c r="AD91" i="1" s="1"/>
  <c r="Y91" i="1"/>
  <c r="X91" i="1"/>
  <c r="P91" i="1"/>
  <c r="O91" i="1"/>
  <c r="M91" i="1"/>
  <c r="L91" i="1"/>
  <c r="K91" i="1"/>
  <c r="S91" i="1" s="1"/>
  <c r="J91" i="1"/>
  <c r="I91" i="1"/>
  <c r="H91" i="1"/>
  <c r="C91" i="1"/>
  <c r="AD90" i="1"/>
  <c r="AC90" i="1"/>
  <c r="AB90" i="1"/>
  <c r="Y90" i="1"/>
  <c r="X90" i="1"/>
  <c r="P90" i="1"/>
  <c r="O90" i="1"/>
  <c r="M90" i="1"/>
  <c r="L90" i="1"/>
  <c r="K90" i="1"/>
  <c r="J90" i="1"/>
  <c r="I90" i="1"/>
  <c r="C90" i="1" s="1"/>
  <c r="H90" i="1"/>
  <c r="S90" i="1" s="1"/>
  <c r="AC89" i="1"/>
  <c r="AB89" i="1"/>
  <c r="Y89" i="1"/>
  <c r="X89" i="1"/>
  <c r="P89" i="1"/>
  <c r="O89" i="1"/>
  <c r="L89" i="1" s="1"/>
  <c r="M89" i="1"/>
  <c r="K89" i="1"/>
  <c r="J89" i="1"/>
  <c r="I89" i="1"/>
  <c r="H89" i="1"/>
  <c r="S89" i="1" s="1"/>
  <c r="C89" i="1"/>
  <c r="AC88" i="1"/>
  <c r="AD88" i="1" s="1"/>
  <c r="AB88" i="1"/>
  <c r="Y88" i="1"/>
  <c r="X88" i="1"/>
  <c r="P88" i="1"/>
  <c r="O88" i="1"/>
  <c r="M88" i="1"/>
  <c r="L88" i="1"/>
  <c r="K88" i="1"/>
  <c r="J88" i="1"/>
  <c r="I88" i="1"/>
  <c r="C88" i="1" s="1"/>
  <c r="H88" i="1"/>
  <c r="S88" i="1" s="1"/>
  <c r="AC87" i="1"/>
  <c r="AB87" i="1"/>
  <c r="AD87" i="1" s="1"/>
  <c r="Y87" i="1"/>
  <c r="X87" i="1"/>
  <c r="P87" i="1"/>
  <c r="O87" i="1"/>
  <c r="M87" i="1"/>
  <c r="L87" i="1"/>
  <c r="K87" i="1"/>
  <c r="S87" i="1" s="1"/>
  <c r="J87" i="1"/>
  <c r="I87" i="1"/>
  <c r="H87" i="1"/>
  <c r="C87" i="1"/>
  <c r="AC86" i="1"/>
  <c r="AD86" i="1" s="1"/>
  <c r="AB86" i="1"/>
  <c r="Y86" i="1"/>
  <c r="X86" i="1"/>
  <c r="P86" i="1"/>
  <c r="O86" i="1"/>
  <c r="M86" i="1"/>
  <c r="L86" i="1"/>
  <c r="K86" i="1"/>
  <c r="J86" i="1"/>
  <c r="I86" i="1"/>
  <c r="C86" i="1" s="1"/>
  <c r="H86" i="1"/>
  <c r="AC85" i="1"/>
  <c r="AB85" i="1"/>
  <c r="Y85" i="1"/>
  <c r="X85" i="1"/>
  <c r="P85" i="1"/>
  <c r="O85" i="1"/>
  <c r="L85" i="1" s="1"/>
  <c r="M85" i="1"/>
  <c r="K85" i="1"/>
  <c r="J85" i="1"/>
  <c r="I85" i="1"/>
  <c r="H85" i="1"/>
  <c r="C85" i="1"/>
  <c r="AC84" i="1"/>
  <c r="AD84" i="1" s="1"/>
  <c r="AB84" i="1"/>
  <c r="X84" i="1"/>
  <c r="Y84" i="1" s="1"/>
  <c r="P84" i="1"/>
  <c r="O84" i="1"/>
  <c r="M84" i="1"/>
  <c r="L84" i="1"/>
  <c r="K84" i="1"/>
  <c r="J84" i="1"/>
  <c r="I84" i="1"/>
  <c r="C84" i="1" s="1"/>
  <c r="H84" i="1"/>
  <c r="AC83" i="1"/>
  <c r="AB83" i="1"/>
  <c r="AD83" i="1" s="1"/>
  <c r="Y83" i="1"/>
  <c r="X83" i="1"/>
  <c r="P83" i="1"/>
  <c r="O83" i="1"/>
  <c r="M83" i="1"/>
  <c r="L83" i="1"/>
  <c r="K83" i="1"/>
  <c r="S83" i="1" s="1"/>
  <c r="J83" i="1"/>
  <c r="I83" i="1"/>
  <c r="H83" i="1"/>
  <c r="C83" i="1"/>
  <c r="AD82" i="1"/>
  <c r="AC82" i="1"/>
  <c r="AB82" i="1"/>
  <c r="Y82" i="1"/>
  <c r="X82" i="1"/>
  <c r="R82" i="1"/>
  <c r="P82" i="1"/>
  <c r="O82" i="1"/>
  <c r="M82" i="1"/>
  <c r="L82" i="1"/>
  <c r="K82" i="1"/>
  <c r="J82" i="1"/>
  <c r="I82" i="1"/>
  <c r="C82" i="1" s="1"/>
  <c r="H82" i="1"/>
  <c r="S82" i="1" s="1"/>
  <c r="AC81" i="1"/>
  <c r="AB81" i="1"/>
  <c r="Y81" i="1"/>
  <c r="X81" i="1"/>
  <c r="P81" i="1"/>
  <c r="O81" i="1"/>
  <c r="L81" i="1" s="1"/>
  <c r="M81" i="1"/>
  <c r="K81" i="1"/>
  <c r="J81" i="1"/>
  <c r="I81" i="1"/>
  <c r="H81" i="1"/>
  <c r="S81" i="1" s="1"/>
  <c r="C81" i="1"/>
  <c r="AC80" i="1"/>
  <c r="AD80" i="1" s="1"/>
  <c r="AB80" i="1"/>
  <c r="Y80" i="1"/>
  <c r="X80" i="1"/>
  <c r="R80" i="1"/>
  <c r="P80" i="1"/>
  <c r="O80" i="1"/>
  <c r="M80" i="1"/>
  <c r="L80" i="1"/>
  <c r="K80" i="1"/>
  <c r="I80" i="1"/>
  <c r="C80" i="1" s="1"/>
  <c r="H80" i="1"/>
  <c r="S80" i="1" s="1"/>
  <c r="AC79" i="1"/>
  <c r="AB79" i="1"/>
  <c r="AD79" i="1" s="1"/>
  <c r="Y79" i="1"/>
  <c r="X79" i="1"/>
  <c r="P79" i="1"/>
  <c r="O79" i="1"/>
  <c r="L79" i="1" s="1"/>
  <c r="M79" i="1"/>
  <c r="K79" i="1"/>
  <c r="S79" i="1" s="1"/>
  <c r="J79" i="1"/>
  <c r="I79" i="1"/>
  <c r="H79" i="1"/>
  <c r="C79" i="1"/>
  <c r="AC78" i="1"/>
  <c r="AD78" i="1" s="1"/>
  <c r="AB78" i="1"/>
  <c r="X78" i="1"/>
  <c r="Y78" i="1" s="1"/>
  <c r="P78" i="1"/>
  <c r="O78" i="1"/>
  <c r="M78" i="1"/>
  <c r="L78" i="1"/>
  <c r="K78" i="1"/>
  <c r="J78" i="1"/>
  <c r="I78" i="1"/>
  <c r="C78" i="1" s="1"/>
  <c r="H78" i="1"/>
  <c r="AC77" i="1"/>
  <c r="AB77" i="1"/>
  <c r="Y77" i="1"/>
  <c r="X77" i="1"/>
  <c r="P77" i="1"/>
  <c r="O77" i="1"/>
  <c r="M77" i="1"/>
  <c r="L77" i="1"/>
  <c r="K77" i="1"/>
  <c r="S77" i="1" s="1"/>
  <c r="J77" i="1"/>
  <c r="I77" i="1"/>
  <c r="H77" i="1"/>
  <c r="C77" i="1"/>
  <c r="AD76" i="1"/>
  <c r="AC76" i="1"/>
  <c r="AB76" i="1"/>
  <c r="Y76" i="1"/>
  <c r="X76" i="1"/>
  <c r="R76" i="1"/>
  <c r="P76" i="1"/>
  <c r="O76" i="1"/>
  <c r="M76" i="1"/>
  <c r="L76" i="1"/>
  <c r="K76" i="1"/>
  <c r="I76" i="1"/>
  <c r="C76" i="1" s="1"/>
  <c r="H76" i="1"/>
  <c r="S76" i="1" s="1"/>
  <c r="AC75" i="1"/>
  <c r="AB75" i="1"/>
  <c r="AD75" i="1" s="1"/>
  <c r="Y75" i="1"/>
  <c r="X75" i="1"/>
  <c r="R75" i="1"/>
  <c r="P75" i="1"/>
  <c r="O75" i="1"/>
  <c r="M75" i="1"/>
  <c r="L75" i="1"/>
  <c r="K75" i="1"/>
  <c r="S75" i="1" s="1"/>
  <c r="J75" i="1"/>
  <c r="I75" i="1"/>
  <c r="H75" i="1"/>
  <c r="C75" i="1"/>
  <c r="AC74" i="1"/>
  <c r="AD74" i="1" s="1"/>
  <c r="AB74" i="1"/>
  <c r="Y74" i="1"/>
  <c r="X74" i="1"/>
  <c r="R74" i="1"/>
  <c r="P74" i="1"/>
  <c r="O74" i="1"/>
  <c r="M74" i="1"/>
  <c r="L74" i="1"/>
  <c r="K74" i="1"/>
  <c r="J74" i="1"/>
  <c r="I74" i="1"/>
  <c r="C74" i="1" s="1"/>
  <c r="H74" i="1"/>
  <c r="S74" i="1" s="1"/>
  <c r="AC73" i="1"/>
  <c r="AB73" i="1"/>
  <c r="Y73" i="1"/>
  <c r="X73" i="1"/>
  <c r="S73" i="1"/>
  <c r="R73" i="1"/>
  <c r="P73" i="1"/>
  <c r="O73" i="1"/>
  <c r="L73" i="1" s="1"/>
  <c r="M73" i="1"/>
  <c r="K73" i="1"/>
  <c r="J73" i="1"/>
  <c r="I73" i="1"/>
  <c r="H73" i="1"/>
  <c r="C73" i="1"/>
  <c r="AC72" i="1"/>
  <c r="AD72" i="1" s="1"/>
  <c r="AB72" i="1"/>
  <c r="X72" i="1"/>
  <c r="Y72" i="1" s="1"/>
  <c r="R72" i="1"/>
  <c r="P72" i="1"/>
  <c r="O72" i="1"/>
  <c r="M72" i="1"/>
  <c r="L72" i="1"/>
  <c r="K72" i="1"/>
  <c r="I72" i="1"/>
  <c r="C72" i="1" s="1"/>
  <c r="H72" i="1"/>
  <c r="AC71" i="1"/>
  <c r="AB71" i="1"/>
  <c r="Y71" i="1"/>
  <c r="X71" i="1"/>
  <c r="S71" i="1"/>
  <c r="R71" i="1"/>
  <c r="P71" i="1"/>
  <c r="O71" i="1"/>
  <c r="L71" i="1" s="1"/>
  <c r="M71" i="1"/>
  <c r="K71" i="1"/>
  <c r="J71" i="1"/>
  <c r="I71" i="1"/>
  <c r="H71" i="1"/>
  <c r="C71" i="1"/>
  <c r="AD70" i="1"/>
  <c r="AC70" i="1"/>
  <c r="AB70" i="1"/>
  <c r="Y70" i="1"/>
  <c r="X70" i="1"/>
  <c r="R70" i="1"/>
  <c r="P70" i="1"/>
  <c r="O70" i="1"/>
  <c r="M70" i="1"/>
  <c r="L70" i="1"/>
  <c r="K70" i="1"/>
  <c r="J70" i="1"/>
  <c r="I70" i="1"/>
  <c r="C70" i="1" s="1"/>
  <c r="H70" i="1"/>
  <c r="AC69" i="1"/>
  <c r="AB69" i="1"/>
  <c r="AD69" i="1" s="1"/>
  <c r="Y69" i="1"/>
  <c r="X69" i="1"/>
  <c r="R69" i="1"/>
  <c r="P69" i="1"/>
  <c r="O69" i="1"/>
  <c r="L69" i="1" s="1"/>
  <c r="M69" i="1"/>
  <c r="K69" i="1"/>
  <c r="J69" i="1"/>
  <c r="I69" i="1"/>
  <c r="H69" i="1"/>
  <c r="S69" i="1" s="1"/>
  <c r="C69" i="1"/>
  <c r="AC68" i="1"/>
  <c r="AD68" i="1" s="1"/>
  <c r="AB68" i="1"/>
  <c r="X68" i="1"/>
  <c r="Y68" i="1" s="1"/>
  <c r="R68" i="1"/>
  <c r="P68" i="1"/>
  <c r="O68" i="1"/>
  <c r="M68" i="1"/>
  <c r="L68" i="1"/>
  <c r="K68" i="1"/>
  <c r="J68" i="1"/>
  <c r="I68" i="1"/>
  <c r="C68" i="1" s="1"/>
  <c r="H68" i="1"/>
  <c r="AC67" i="1"/>
  <c r="AB67" i="1"/>
  <c r="Y67" i="1"/>
  <c r="X67" i="1"/>
  <c r="P67" i="1"/>
  <c r="O67" i="1"/>
  <c r="R67" i="1" s="1"/>
  <c r="M67" i="1"/>
  <c r="K67" i="1"/>
  <c r="J67" i="1"/>
  <c r="I67" i="1"/>
  <c r="H67" i="1"/>
  <c r="S67" i="1" s="1"/>
  <c r="C67" i="1"/>
  <c r="AD66" i="1"/>
  <c r="AC66" i="1"/>
  <c r="AB66" i="1"/>
  <c r="X66" i="1"/>
  <c r="Y66" i="1" s="1"/>
  <c r="R66" i="1"/>
  <c r="P66" i="1"/>
  <c r="O66" i="1"/>
  <c r="M66" i="1"/>
  <c r="L66" i="1"/>
  <c r="K66" i="1"/>
  <c r="I66" i="1"/>
  <c r="C66" i="1" s="1"/>
  <c r="H66" i="1"/>
  <c r="AC65" i="1"/>
  <c r="AB65" i="1"/>
  <c r="AD65" i="1" s="1"/>
  <c r="Y65" i="1"/>
  <c r="X65" i="1"/>
  <c r="P65" i="1"/>
  <c r="O65" i="1"/>
  <c r="L65" i="1" s="1"/>
  <c r="M65" i="1"/>
  <c r="K65" i="1"/>
  <c r="S65" i="1" s="1"/>
  <c r="J65" i="1"/>
  <c r="I65" i="1"/>
  <c r="H65" i="1"/>
  <c r="C65" i="1"/>
  <c r="AD64" i="1"/>
  <c r="AC64" i="1"/>
  <c r="AB64" i="1"/>
  <c r="Y64" i="1"/>
  <c r="X64" i="1"/>
  <c r="R64" i="1"/>
  <c r="P64" i="1"/>
  <c r="O64" i="1"/>
  <c r="M64" i="1"/>
  <c r="L64" i="1"/>
  <c r="K64" i="1"/>
  <c r="J64" i="1"/>
  <c r="I64" i="1"/>
  <c r="C64" i="1" s="1"/>
  <c r="H64" i="1"/>
  <c r="S64" i="1" s="1"/>
  <c r="AC63" i="1"/>
  <c r="AB63" i="1"/>
  <c r="AD63" i="1" s="1"/>
  <c r="Y63" i="1"/>
  <c r="X63" i="1"/>
  <c r="R63" i="1"/>
  <c r="P63" i="1"/>
  <c r="O63" i="1"/>
  <c r="M63" i="1"/>
  <c r="L63" i="1"/>
  <c r="K63" i="1"/>
  <c r="J63" i="1"/>
  <c r="I63" i="1"/>
  <c r="H63" i="1"/>
  <c r="S63" i="1" s="1"/>
  <c r="C63" i="1"/>
  <c r="AD62" i="1"/>
  <c r="AC62" i="1"/>
  <c r="AB62" i="1"/>
  <c r="X62" i="1"/>
  <c r="Y62" i="1" s="1"/>
  <c r="P62" i="1"/>
  <c r="O62" i="1"/>
  <c r="M62" i="1"/>
  <c r="L62" i="1"/>
  <c r="K62" i="1"/>
  <c r="I62" i="1"/>
  <c r="C62" i="1" s="1"/>
  <c r="H62" i="1"/>
  <c r="AC61" i="1"/>
  <c r="AB61" i="1"/>
  <c r="Y61" i="1"/>
  <c r="X61" i="1"/>
  <c r="P61" i="1"/>
  <c r="O61" i="1"/>
  <c r="R61" i="1" s="1"/>
  <c r="M61" i="1"/>
  <c r="L61" i="1"/>
  <c r="K61" i="1"/>
  <c r="S61" i="1" s="1"/>
  <c r="J61" i="1"/>
  <c r="I61" i="1"/>
  <c r="H61" i="1"/>
  <c r="C61" i="1"/>
  <c r="AD60" i="1"/>
  <c r="AC60" i="1"/>
  <c r="AB60" i="1"/>
  <c r="Y60" i="1"/>
  <c r="X60" i="1"/>
  <c r="P60" i="1"/>
  <c r="O60" i="1"/>
  <c r="M60" i="1"/>
  <c r="L60" i="1"/>
  <c r="K60" i="1"/>
  <c r="I60" i="1"/>
  <c r="C60" i="1" s="1"/>
  <c r="H60" i="1"/>
  <c r="S60" i="1" s="1"/>
  <c r="AC59" i="1"/>
  <c r="AB59" i="1"/>
  <c r="AD59" i="1" s="1"/>
  <c r="Y59" i="1"/>
  <c r="X59" i="1"/>
  <c r="P59" i="1"/>
  <c r="O59" i="1"/>
  <c r="M59" i="1"/>
  <c r="L59" i="1"/>
  <c r="K59" i="1"/>
  <c r="S59" i="1" s="1"/>
  <c r="J59" i="1"/>
  <c r="I59" i="1"/>
  <c r="H59" i="1"/>
  <c r="C59" i="1"/>
  <c r="AC58" i="1"/>
  <c r="AD58" i="1" s="1"/>
  <c r="AB58" i="1"/>
  <c r="Y58" i="1"/>
  <c r="X58" i="1"/>
  <c r="P58" i="1"/>
  <c r="O58" i="1"/>
  <c r="M58" i="1"/>
  <c r="L58" i="1"/>
  <c r="K58" i="1"/>
  <c r="J58" i="1"/>
  <c r="I58" i="1"/>
  <c r="C58" i="1" s="1"/>
  <c r="H58" i="1"/>
  <c r="S58" i="1" s="1"/>
  <c r="AC57" i="1"/>
  <c r="AB57" i="1"/>
  <c r="Y57" i="1"/>
  <c r="X57" i="1"/>
  <c r="S57" i="1"/>
  <c r="P57" i="1"/>
  <c r="O57" i="1"/>
  <c r="L57" i="1" s="1"/>
  <c r="M57" i="1"/>
  <c r="K57" i="1"/>
  <c r="J57" i="1"/>
  <c r="I57" i="1"/>
  <c r="H57" i="1"/>
  <c r="C57" i="1"/>
  <c r="AC56" i="1"/>
  <c r="AD56" i="1" s="1"/>
  <c r="AB56" i="1"/>
  <c r="Y56" i="1"/>
  <c r="X56" i="1"/>
  <c r="R56" i="1"/>
  <c r="P56" i="1"/>
  <c r="O56" i="1"/>
  <c r="M56" i="1"/>
  <c r="L56" i="1"/>
  <c r="K56" i="1"/>
  <c r="I56" i="1"/>
  <c r="C56" i="1" s="1"/>
  <c r="H56" i="1"/>
  <c r="AC55" i="1"/>
  <c r="AB55" i="1"/>
  <c r="Y55" i="1"/>
  <c r="X55" i="1"/>
  <c r="S55" i="1"/>
  <c r="P55" i="1"/>
  <c r="O55" i="1"/>
  <c r="L55" i="1" s="1"/>
  <c r="M55" i="1"/>
  <c r="K55" i="1"/>
  <c r="J55" i="1"/>
  <c r="I55" i="1"/>
  <c r="H55" i="1"/>
  <c r="C55" i="1"/>
  <c r="AD54" i="1"/>
  <c r="AC54" i="1"/>
  <c r="AB54" i="1"/>
  <c r="Y54" i="1"/>
  <c r="X54" i="1"/>
  <c r="P54" i="1"/>
  <c r="O54" i="1"/>
  <c r="M54" i="1"/>
  <c r="L54" i="1"/>
  <c r="K54" i="1"/>
  <c r="J54" i="1"/>
  <c r="I54" i="1"/>
  <c r="C54" i="1" s="1"/>
  <c r="H54" i="1"/>
  <c r="AC53" i="1"/>
  <c r="AB53" i="1"/>
  <c r="AD53" i="1" s="1"/>
  <c r="Y53" i="1"/>
  <c r="X53" i="1"/>
  <c r="P53" i="1"/>
  <c r="O53" i="1"/>
  <c r="L53" i="1" s="1"/>
  <c r="M53" i="1"/>
  <c r="K53" i="1"/>
  <c r="J53" i="1"/>
  <c r="I53" i="1"/>
  <c r="H53" i="1"/>
  <c r="S53" i="1" s="1"/>
  <c r="C53" i="1"/>
  <c r="AC52" i="1"/>
  <c r="AD52" i="1" s="1"/>
  <c r="AB52" i="1"/>
  <c r="X52" i="1"/>
  <c r="Y52" i="1" s="1"/>
  <c r="P52" i="1"/>
  <c r="O52" i="1"/>
  <c r="M52" i="1"/>
  <c r="L52" i="1"/>
  <c r="K52" i="1"/>
  <c r="J52" i="1"/>
  <c r="I52" i="1"/>
  <c r="C52" i="1" s="1"/>
  <c r="H52" i="1"/>
  <c r="AC51" i="1"/>
  <c r="AB51" i="1"/>
  <c r="Y51" i="1"/>
  <c r="X51" i="1"/>
  <c r="P51" i="1"/>
  <c r="O51" i="1"/>
  <c r="M51" i="1"/>
  <c r="K51" i="1"/>
  <c r="J51" i="1"/>
  <c r="I51" i="1"/>
  <c r="H51" i="1"/>
  <c r="S51" i="1" s="1"/>
  <c r="C51" i="1"/>
  <c r="AD50" i="1"/>
  <c r="AC50" i="1"/>
  <c r="AB50" i="1"/>
  <c r="X50" i="1"/>
  <c r="Y50" i="1" s="1"/>
  <c r="P50" i="1"/>
  <c r="O50" i="1"/>
  <c r="M50" i="1"/>
  <c r="L50" i="1"/>
  <c r="K50" i="1"/>
  <c r="I50" i="1"/>
  <c r="C50" i="1" s="1"/>
  <c r="H50" i="1"/>
  <c r="AC49" i="1"/>
  <c r="AB49" i="1"/>
  <c r="AD49" i="1" s="1"/>
  <c r="Y49" i="1"/>
  <c r="X49" i="1"/>
  <c r="P49" i="1"/>
  <c r="O49" i="1"/>
  <c r="L49" i="1" s="1"/>
  <c r="M49" i="1"/>
  <c r="K49" i="1"/>
  <c r="S49" i="1" s="1"/>
  <c r="J49" i="1"/>
  <c r="I49" i="1"/>
  <c r="H49" i="1"/>
  <c r="C49" i="1"/>
  <c r="AD48" i="1"/>
  <c r="AC48" i="1"/>
  <c r="AB48" i="1"/>
  <c r="Y48" i="1"/>
  <c r="X48" i="1"/>
  <c r="P48" i="1"/>
  <c r="O48" i="1"/>
  <c r="M48" i="1"/>
  <c r="L48" i="1"/>
  <c r="K48" i="1"/>
  <c r="J48" i="1"/>
  <c r="I48" i="1"/>
  <c r="C48" i="1" s="1"/>
  <c r="H48" i="1"/>
  <c r="S48" i="1" s="1"/>
  <c r="AC47" i="1"/>
  <c r="AB47" i="1"/>
  <c r="AD47" i="1" s="1"/>
  <c r="Y47" i="1"/>
  <c r="X47" i="1"/>
  <c r="P47" i="1"/>
  <c r="O47" i="1"/>
  <c r="M47" i="1"/>
  <c r="L47" i="1"/>
  <c r="K47" i="1"/>
  <c r="J47" i="1"/>
  <c r="I47" i="1"/>
  <c r="H47" i="1"/>
  <c r="S47" i="1" s="1"/>
  <c r="C47" i="1"/>
  <c r="AC46" i="1"/>
  <c r="AD46" i="1" s="1"/>
  <c r="AB46" i="1"/>
  <c r="X46" i="1"/>
  <c r="Y46" i="1" s="1"/>
  <c r="P46" i="1"/>
  <c r="O46" i="1"/>
  <c r="M46" i="1"/>
  <c r="L46" i="1"/>
  <c r="K46" i="1"/>
  <c r="I46" i="1"/>
  <c r="C46" i="1" s="1"/>
  <c r="H46" i="1"/>
  <c r="AC45" i="1"/>
  <c r="AB45" i="1"/>
  <c r="Y45" i="1"/>
  <c r="S45" i="1" s="1"/>
  <c r="X45" i="1"/>
  <c r="P45" i="1"/>
  <c r="O45" i="1"/>
  <c r="M45" i="1"/>
  <c r="L45" i="1"/>
  <c r="K45" i="1"/>
  <c r="J45" i="1"/>
  <c r="I45" i="1"/>
  <c r="H45" i="1"/>
  <c r="C45" i="1"/>
  <c r="AD44" i="1"/>
  <c r="AC44" i="1"/>
  <c r="AB44" i="1"/>
  <c r="Y44" i="1"/>
  <c r="X44" i="1"/>
  <c r="P44" i="1"/>
  <c r="O44" i="1"/>
  <c r="M44" i="1"/>
  <c r="L44" i="1"/>
  <c r="K44" i="1"/>
  <c r="I44" i="1"/>
  <c r="C44" i="1" s="1"/>
  <c r="H44" i="1"/>
  <c r="S44" i="1" s="1"/>
  <c r="AC43" i="1"/>
  <c r="AB43" i="1"/>
  <c r="AD43" i="1" s="1"/>
  <c r="Y43" i="1"/>
  <c r="X43" i="1"/>
  <c r="P43" i="1"/>
  <c r="O43" i="1"/>
  <c r="M43" i="1"/>
  <c r="L43" i="1"/>
  <c r="K43" i="1"/>
  <c r="S43" i="1" s="1"/>
  <c r="J43" i="1"/>
  <c r="I43" i="1"/>
  <c r="H43" i="1"/>
  <c r="C43" i="1"/>
  <c r="AC42" i="1"/>
  <c r="AD42" i="1" s="1"/>
  <c r="AB42" i="1"/>
  <c r="Y42" i="1"/>
  <c r="X42" i="1"/>
  <c r="P42" i="1"/>
  <c r="O42" i="1"/>
  <c r="M42" i="1"/>
  <c r="L42" i="1"/>
  <c r="K42" i="1"/>
  <c r="J42" i="1"/>
  <c r="I42" i="1"/>
  <c r="C42" i="1" s="1"/>
  <c r="H42" i="1"/>
  <c r="S42" i="1" s="1"/>
  <c r="AC41" i="1"/>
  <c r="AB41" i="1"/>
  <c r="Y41" i="1"/>
  <c r="X41" i="1"/>
  <c r="S41" i="1"/>
  <c r="P41" i="1"/>
  <c r="O41" i="1"/>
  <c r="L41" i="1" s="1"/>
  <c r="M41" i="1"/>
  <c r="K41" i="1"/>
  <c r="J41" i="1"/>
  <c r="I41" i="1"/>
  <c r="H41" i="1"/>
  <c r="C41" i="1"/>
  <c r="AC40" i="1"/>
  <c r="AD40" i="1" s="1"/>
  <c r="AB40" i="1"/>
  <c r="X40" i="1"/>
  <c r="Y40" i="1" s="1"/>
  <c r="P40" i="1"/>
  <c r="O40" i="1"/>
  <c r="M40" i="1"/>
  <c r="L40" i="1"/>
  <c r="K40" i="1"/>
  <c r="I40" i="1"/>
  <c r="C40" i="1" s="1"/>
  <c r="H40" i="1"/>
  <c r="AC39" i="1"/>
  <c r="AB39" i="1"/>
  <c r="Y39" i="1"/>
  <c r="X39" i="1"/>
  <c r="S39" i="1"/>
  <c r="P39" i="1"/>
  <c r="O39" i="1"/>
  <c r="L39" i="1" s="1"/>
  <c r="M39" i="1"/>
  <c r="K39" i="1"/>
  <c r="J39" i="1"/>
  <c r="I39" i="1"/>
  <c r="H39" i="1"/>
  <c r="C39" i="1"/>
  <c r="AD38" i="1"/>
  <c r="AC38" i="1"/>
  <c r="AB38" i="1"/>
  <c r="Y38" i="1"/>
  <c r="X38" i="1"/>
  <c r="P38" i="1"/>
  <c r="O38" i="1"/>
  <c r="M38" i="1"/>
  <c r="L38" i="1"/>
  <c r="K38" i="1"/>
  <c r="J38" i="1"/>
  <c r="I38" i="1"/>
  <c r="C38" i="1" s="1"/>
  <c r="H38" i="1"/>
  <c r="AC37" i="1"/>
  <c r="AB37" i="1"/>
  <c r="AD37" i="1" s="1"/>
  <c r="Y37" i="1"/>
  <c r="X37" i="1"/>
  <c r="P37" i="1"/>
  <c r="O37" i="1"/>
  <c r="L37" i="1" s="1"/>
  <c r="M37" i="1"/>
  <c r="K37" i="1"/>
  <c r="J37" i="1"/>
  <c r="I37" i="1"/>
  <c r="H37" i="1"/>
  <c r="S37" i="1" s="1"/>
  <c r="C37" i="1"/>
  <c r="AC36" i="1"/>
  <c r="AD36" i="1" s="1"/>
  <c r="AB36" i="1"/>
  <c r="X36" i="1"/>
  <c r="Y36" i="1" s="1"/>
  <c r="P36" i="1"/>
  <c r="O36" i="1"/>
  <c r="M36" i="1"/>
  <c r="L36" i="1"/>
  <c r="K36" i="1"/>
  <c r="J36" i="1"/>
  <c r="I36" i="1"/>
  <c r="C36" i="1" s="1"/>
  <c r="H36" i="1"/>
  <c r="AC35" i="1"/>
  <c r="AB35" i="1"/>
  <c r="Y35" i="1"/>
  <c r="X35" i="1"/>
  <c r="P35" i="1"/>
  <c r="O35" i="1"/>
  <c r="M35" i="1"/>
  <c r="K35" i="1"/>
  <c r="J35" i="1"/>
  <c r="I35" i="1"/>
  <c r="H35" i="1"/>
  <c r="S35" i="1" s="1"/>
  <c r="C35" i="1"/>
  <c r="AD34" i="1"/>
  <c r="AC34" i="1"/>
  <c r="AB34" i="1"/>
  <c r="X34" i="1"/>
  <c r="Y34" i="1" s="1"/>
  <c r="R34" i="1"/>
  <c r="P34" i="1"/>
  <c r="O34" i="1"/>
  <c r="M34" i="1"/>
  <c r="L34" i="1"/>
  <c r="K34" i="1"/>
  <c r="J34" i="1"/>
  <c r="I34" i="1"/>
  <c r="C34" i="1" s="1"/>
  <c r="H34" i="1"/>
  <c r="AC33" i="1"/>
  <c r="AB33" i="1"/>
  <c r="AD33" i="1" s="1"/>
  <c r="Y33" i="1"/>
  <c r="X33" i="1"/>
  <c r="P33" i="1"/>
  <c r="O33" i="1"/>
  <c r="L33" i="1" s="1"/>
  <c r="M33" i="1"/>
  <c r="K33" i="1"/>
  <c r="S33" i="1" s="1"/>
  <c r="J33" i="1"/>
  <c r="I33" i="1"/>
  <c r="H33" i="1"/>
  <c r="C33" i="1"/>
  <c r="AD32" i="1"/>
  <c r="AC32" i="1"/>
  <c r="AB32" i="1"/>
  <c r="Y32" i="1"/>
  <c r="X32" i="1"/>
  <c r="P32" i="1"/>
  <c r="O32" i="1"/>
  <c r="M32" i="1"/>
  <c r="L32" i="1"/>
  <c r="K32" i="1"/>
  <c r="J32" i="1"/>
  <c r="I32" i="1"/>
  <c r="C32" i="1" s="1"/>
  <c r="H32" i="1"/>
  <c r="S32" i="1" s="1"/>
  <c r="AC31" i="1"/>
  <c r="AB31" i="1"/>
  <c r="AD31" i="1" s="1"/>
  <c r="Y31" i="1"/>
  <c r="X31" i="1"/>
  <c r="P31" i="1"/>
  <c r="O31" i="1"/>
  <c r="M31" i="1"/>
  <c r="L31" i="1"/>
  <c r="K31" i="1"/>
  <c r="J31" i="1"/>
  <c r="I31" i="1"/>
  <c r="H31" i="1"/>
  <c r="S31" i="1" s="1"/>
  <c r="C31" i="1"/>
  <c r="AC30" i="1"/>
  <c r="AD30" i="1" s="1"/>
  <c r="AB30" i="1"/>
  <c r="X30" i="1"/>
  <c r="Y30" i="1" s="1"/>
  <c r="P30" i="1"/>
  <c r="O30" i="1"/>
  <c r="M30" i="1"/>
  <c r="L30" i="1"/>
  <c r="K30" i="1"/>
  <c r="I30" i="1"/>
  <c r="C30" i="1" s="1"/>
  <c r="H30" i="1"/>
  <c r="AC29" i="1"/>
  <c r="AB29" i="1"/>
  <c r="Y29" i="1"/>
  <c r="X29" i="1"/>
  <c r="P29" i="1"/>
  <c r="O29" i="1"/>
  <c r="R29" i="1" s="1"/>
  <c r="M29" i="1"/>
  <c r="L29" i="1"/>
  <c r="K29" i="1"/>
  <c r="S29" i="1" s="1"/>
  <c r="J29" i="1"/>
  <c r="I29" i="1"/>
  <c r="H29" i="1"/>
  <c r="C29" i="1"/>
  <c r="AD28" i="1"/>
  <c r="AC28" i="1"/>
  <c r="AB28" i="1"/>
  <c r="Y28" i="1"/>
  <c r="X28" i="1"/>
  <c r="R28" i="1"/>
  <c r="P28" i="1"/>
  <c r="O28" i="1"/>
  <c r="M28" i="1"/>
  <c r="L28" i="1"/>
  <c r="K28" i="1"/>
  <c r="I28" i="1"/>
  <c r="C28" i="1" s="1"/>
  <c r="H28" i="1"/>
  <c r="S28" i="1" s="1"/>
  <c r="AC27" i="1"/>
  <c r="AB27" i="1"/>
  <c r="AD27" i="1" s="1"/>
  <c r="Y27" i="1"/>
  <c r="X27" i="1"/>
  <c r="P27" i="1"/>
  <c r="O27" i="1"/>
  <c r="M27" i="1"/>
  <c r="L27" i="1"/>
  <c r="K27" i="1"/>
  <c r="S27" i="1" s="1"/>
  <c r="J27" i="1"/>
  <c r="I27" i="1"/>
  <c r="H27" i="1"/>
  <c r="C27" i="1"/>
  <c r="AC26" i="1"/>
  <c r="AD26" i="1" s="1"/>
  <c r="AB26" i="1"/>
  <c r="Y26" i="1"/>
  <c r="X26" i="1"/>
  <c r="P26" i="1"/>
  <c r="O26" i="1"/>
  <c r="M26" i="1"/>
  <c r="L26" i="1"/>
  <c r="K26" i="1"/>
  <c r="J26" i="1"/>
  <c r="I26" i="1"/>
  <c r="C26" i="1" s="1"/>
  <c r="H26" i="1"/>
  <c r="S26" i="1" s="1"/>
  <c r="AC25" i="1"/>
  <c r="AB25" i="1"/>
  <c r="Y25" i="1"/>
  <c r="X25" i="1"/>
  <c r="S25" i="1"/>
  <c r="P25" i="1"/>
  <c r="O25" i="1"/>
  <c r="L25" i="1" s="1"/>
  <c r="M25" i="1"/>
  <c r="K25" i="1"/>
  <c r="J25" i="1"/>
  <c r="I25" i="1"/>
  <c r="H25" i="1"/>
  <c r="C25" i="1"/>
  <c r="AC24" i="1"/>
  <c r="AD24" i="1" s="1"/>
  <c r="AB24" i="1"/>
  <c r="X24" i="1"/>
  <c r="Y24" i="1" s="1"/>
  <c r="P24" i="1"/>
  <c r="O24" i="1"/>
  <c r="M24" i="1"/>
  <c r="L24" i="1"/>
  <c r="K24" i="1"/>
  <c r="I24" i="1"/>
  <c r="C24" i="1" s="1"/>
  <c r="H24" i="1"/>
  <c r="AC23" i="1"/>
  <c r="AB23" i="1"/>
  <c r="Y23" i="1"/>
  <c r="X23" i="1"/>
  <c r="S23" i="1"/>
  <c r="R23" i="1"/>
  <c r="P23" i="1"/>
  <c r="O23" i="1"/>
  <c r="L23" i="1" s="1"/>
  <c r="M23" i="1"/>
  <c r="K23" i="1"/>
  <c r="J23" i="1"/>
  <c r="I23" i="1"/>
  <c r="H23" i="1"/>
  <c r="C23" i="1"/>
  <c r="AD22" i="1"/>
  <c r="AC22" i="1"/>
  <c r="AB22" i="1"/>
  <c r="Y22" i="1"/>
  <c r="X22" i="1"/>
  <c r="R22" i="1"/>
  <c r="P22" i="1"/>
  <c r="O22" i="1"/>
  <c r="M22" i="1"/>
  <c r="L22" i="1"/>
  <c r="K22" i="1"/>
  <c r="J22" i="1"/>
  <c r="I22" i="1"/>
  <c r="C22" i="1" s="1"/>
  <c r="H22" i="1"/>
  <c r="AC21" i="1"/>
  <c r="AB21" i="1"/>
  <c r="Y21" i="1"/>
  <c r="X21" i="1"/>
  <c r="R21" i="1"/>
  <c r="P21" i="1"/>
  <c r="O21" i="1"/>
  <c r="L21" i="1" s="1"/>
  <c r="M21" i="1"/>
  <c r="K21" i="1"/>
  <c r="J21" i="1"/>
  <c r="I21" i="1"/>
  <c r="H21" i="1"/>
  <c r="S21" i="1" s="1"/>
  <c r="C21" i="1"/>
  <c r="AC20" i="1"/>
  <c r="AD20" i="1" s="1"/>
  <c r="AB20" i="1"/>
  <c r="X20" i="1"/>
  <c r="Y20" i="1" s="1"/>
  <c r="R20" i="1"/>
  <c r="P20" i="1"/>
  <c r="O20" i="1"/>
  <c r="M20" i="1"/>
  <c r="L20" i="1"/>
  <c r="K20" i="1"/>
  <c r="J20" i="1"/>
  <c r="I20" i="1"/>
  <c r="C20" i="1" s="1"/>
  <c r="H20" i="1"/>
  <c r="AC19" i="1"/>
  <c r="AB19" i="1"/>
  <c r="Y19" i="1"/>
  <c r="X19" i="1"/>
  <c r="P19" i="1"/>
  <c r="O19" i="1"/>
  <c r="R19" i="1" s="1"/>
  <c r="M19" i="1"/>
  <c r="K19" i="1"/>
  <c r="J19" i="1"/>
  <c r="I19" i="1"/>
  <c r="H19" i="1"/>
  <c r="S19" i="1" s="1"/>
  <c r="C19" i="1"/>
  <c r="AD18" i="1"/>
  <c r="AC18" i="1"/>
  <c r="AB18" i="1"/>
  <c r="X18" i="1"/>
  <c r="Y18" i="1" s="1"/>
  <c r="R18" i="1"/>
  <c r="P18" i="1"/>
  <c r="O18" i="1"/>
  <c r="M18" i="1"/>
  <c r="L18" i="1"/>
  <c r="K18" i="1"/>
  <c r="J18" i="1"/>
  <c r="I18" i="1"/>
  <c r="C18" i="1" s="1"/>
  <c r="H18" i="1"/>
  <c r="AC17" i="1"/>
  <c r="AB17" i="1"/>
  <c r="AD17" i="1" s="1"/>
  <c r="Y17" i="1"/>
  <c r="X17" i="1"/>
  <c r="P17" i="1"/>
  <c r="O17" i="1"/>
  <c r="L17" i="1" s="1"/>
  <c r="M17" i="1"/>
  <c r="K17" i="1"/>
  <c r="S17" i="1" s="1"/>
  <c r="J17" i="1"/>
  <c r="I17" i="1"/>
  <c r="H17" i="1"/>
  <c r="C17" i="1"/>
  <c r="AD16" i="1"/>
  <c r="AC16" i="1"/>
  <c r="AB16" i="1"/>
  <c r="Y16" i="1"/>
  <c r="X16" i="1"/>
  <c r="R16" i="1"/>
  <c r="P16" i="1"/>
  <c r="O16" i="1"/>
  <c r="M16" i="1"/>
  <c r="L16" i="1"/>
  <c r="K16" i="1"/>
  <c r="J16" i="1"/>
  <c r="I16" i="1"/>
  <c r="C16" i="1" s="1"/>
  <c r="H16" i="1"/>
  <c r="AC15" i="1"/>
  <c r="AB15" i="1"/>
  <c r="AD15" i="1" s="1"/>
  <c r="Y15" i="1"/>
  <c r="X15" i="1"/>
  <c r="R15" i="1"/>
  <c r="P15" i="1"/>
  <c r="O15" i="1"/>
  <c r="M15" i="1"/>
  <c r="L15" i="1"/>
  <c r="K15" i="1"/>
  <c r="J15" i="1"/>
  <c r="I15" i="1"/>
  <c r="H15" i="1"/>
  <c r="S15" i="1" s="1"/>
  <c r="C15" i="1"/>
  <c r="AD14" i="1"/>
  <c r="AC14" i="1"/>
  <c r="AB14" i="1"/>
  <c r="X14" i="1"/>
  <c r="Y14" i="1" s="1"/>
  <c r="R14" i="1"/>
  <c r="P14" i="1"/>
  <c r="O14" i="1"/>
  <c r="M14" i="1"/>
  <c r="L14" i="1"/>
  <c r="K14" i="1"/>
  <c r="I14" i="1"/>
  <c r="C14" i="1" s="1"/>
  <c r="H14" i="1"/>
  <c r="AC13" i="1"/>
  <c r="AB13" i="1"/>
  <c r="Y13" i="1"/>
  <c r="X13" i="1"/>
  <c r="P13" i="1"/>
  <c r="O13" i="1"/>
  <c r="R13" i="1" s="1"/>
  <c r="M13" i="1"/>
  <c r="L13" i="1"/>
  <c r="K13" i="1"/>
  <c r="S13" i="1" s="1"/>
  <c r="J13" i="1"/>
  <c r="I13" i="1"/>
  <c r="H13" i="1"/>
  <c r="C13" i="1"/>
  <c r="AD12" i="1"/>
  <c r="AC12" i="1"/>
  <c r="AB12" i="1"/>
  <c r="Y12" i="1"/>
  <c r="X12" i="1"/>
  <c r="R12" i="1"/>
  <c r="P12" i="1"/>
  <c r="O12" i="1"/>
  <c r="M12" i="1"/>
  <c r="L12" i="1"/>
  <c r="K12" i="1"/>
  <c r="I12" i="1"/>
  <c r="C12" i="1" s="1"/>
  <c r="H12" i="1"/>
  <c r="S12" i="1" s="1"/>
  <c r="AC11" i="1"/>
  <c r="AB11" i="1"/>
  <c r="AD11" i="1" s="1"/>
  <c r="Y11" i="1"/>
  <c r="X11" i="1"/>
  <c r="R11" i="1"/>
  <c r="P11" i="1"/>
  <c r="O11" i="1"/>
  <c r="M11" i="1"/>
  <c r="L11" i="1"/>
  <c r="K11" i="1"/>
  <c r="S11" i="1" s="1"/>
  <c r="J11" i="1"/>
  <c r="I11" i="1"/>
  <c r="H11" i="1"/>
  <c r="C11" i="1"/>
  <c r="AC10" i="1"/>
  <c r="AD10" i="1" s="1"/>
  <c r="AB10" i="1"/>
  <c r="Y10" i="1"/>
  <c r="X10" i="1"/>
  <c r="R10" i="1"/>
  <c r="P10" i="1"/>
  <c r="O10" i="1"/>
  <c r="M10" i="1"/>
  <c r="L10" i="1"/>
  <c r="K10" i="1"/>
  <c r="J10" i="1"/>
  <c r="I10" i="1"/>
  <c r="C10" i="1" s="1"/>
  <c r="H10" i="1"/>
  <c r="S10" i="1" s="1"/>
  <c r="AC9" i="1"/>
  <c r="AB9" i="1"/>
  <c r="Y9" i="1"/>
  <c r="X9" i="1"/>
  <c r="S9" i="1"/>
  <c r="R9" i="1"/>
  <c r="P9" i="1"/>
  <c r="O9" i="1"/>
  <c r="L9" i="1" s="1"/>
  <c r="M9" i="1"/>
  <c r="K9" i="1"/>
  <c r="J9" i="1"/>
  <c r="I9" i="1"/>
  <c r="H9" i="1"/>
  <c r="C9" i="1"/>
  <c r="AC8" i="1"/>
  <c r="AD8" i="1" s="1"/>
  <c r="AB8" i="1"/>
  <c r="Y8" i="1"/>
  <c r="X8" i="1"/>
  <c r="R8" i="1"/>
  <c r="P8" i="1"/>
  <c r="O8" i="1"/>
  <c r="M8" i="1"/>
  <c r="L8" i="1"/>
  <c r="K8" i="1"/>
  <c r="I8" i="1"/>
  <c r="C8" i="1" s="1"/>
  <c r="H8" i="1"/>
  <c r="AC7" i="1"/>
  <c r="AB7" i="1"/>
  <c r="Y7" i="1"/>
  <c r="X7" i="1"/>
  <c r="R7" i="1"/>
  <c r="P7" i="1"/>
  <c r="O7" i="1"/>
  <c r="L7" i="1" s="1"/>
  <c r="M7" i="1"/>
  <c r="K7" i="1"/>
  <c r="J7" i="1"/>
  <c r="I7" i="1"/>
  <c r="H7" i="1"/>
  <c r="S7" i="1" s="1"/>
  <c r="C7" i="1"/>
  <c r="AD6" i="1"/>
  <c r="AC6" i="1"/>
  <c r="AB6" i="1"/>
  <c r="Y6" i="1"/>
  <c r="X6" i="1"/>
  <c r="R6" i="1"/>
  <c r="P6" i="1"/>
  <c r="O6" i="1"/>
  <c r="M6" i="1"/>
  <c r="L6" i="1"/>
  <c r="K6" i="1"/>
  <c r="J6" i="1"/>
  <c r="I6" i="1"/>
  <c r="C6" i="1" s="1"/>
  <c r="H6" i="1"/>
  <c r="AC5" i="1"/>
  <c r="AB5" i="1"/>
  <c r="Y5" i="1"/>
  <c r="X5" i="1"/>
  <c r="P5" i="1"/>
  <c r="O5" i="1"/>
  <c r="L5" i="1" s="1"/>
  <c r="M5" i="1"/>
  <c r="K5" i="1"/>
  <c r="J5" i="1"/>
  <c r="I5" i="1"/>
  <c r="H5" i="1"/>
  <c r="S5" i="1" s="1"/>
  <c r="C5" i="1"/>
  <c r="A5" i="1"/>
  <c r="A6" i="1" s="1"/>
  <c r="AC4" i="1"/>
  <c r="AD4" i="1" s="1"/>
  <c r="AB4" i="1"/>
  <c r="X4" i="1"/>
  <c r="W2" i="1" s="1"/>
  <c r="R4" i="1"/>
  <c r="P4" i="1"/>
  <c r="O4" i="1"/>
  <c r="M4" i="1"/>
  <c r="L4" i="1"/>
  <c r="K4" i="1"/>
  <c r="J4" i="1"/>
  <c r="I4" i="1"/>
  <c r="C4" i="1" s="1"/>
  <c r="H4" i="1"/>
  <c r="A4" i="1"/>
  <c r="N4" i="1" s="1"/>
  <c r="Q4" i="1" s="1"/>
  <c r="AM3" i="1"/>
  <c r="AC3" i="1"/>
  <c r="AB3" i="1"/>
  <c r="AD3" i="1" s="1"/>
  <c r="Y3" i="1"/>
  <c r="X3" i="1"/>
  <c r="P3" i="1"/>
  <c r="O3" i="1"/>
  <c r="R3" i="1" s="1"/>
  <c r="N3" i="1"/>
  <c r="Q3" i="1" s="1"/>
  <c r="M3" i="1"/>
  <c r="K3" i="1"/>
  <c r="J3" i="1"/>
  <c r="I3" i="1"/>
  <c r="H3" i="1"/>
  <c r="S3" i="1" s="1"/>
  <c r="C3" i="1"/>
  <c r="L2" i="1"/>
  <c r="L158" i="1" l="1"/>
  <c r="A7" i="1"/>
  <c r="N6" i="1"/>
  <c r="Q6" i="1" s="1"/>
  <c r="U3" i="1"/>
  <c r="R17" i="1"/>
  <c r="S22" i="1"/>
  <c r="S38" i="1"/>
  <c r="S54" i="1"/>
  <c r="R65" i="1"/>
  <c r="S70" i="1"/>
  <c r="L155" i="1"/>
  <c r="J156" i="1"/>
  <c r="C156" i="1"/>
  <c r="O156" i="1" s="1"/>
  <c r="S162" i="1"/>
  <c r="S163" i="1"/>
  <c r="L204" i="1"/>
  <c r="L260" i="1"/>
  <c r="Y4" i="1"/>
  <c r="R5" i="1"/>
  <c r="S6" i="1"/>
  <c r="S4" i="1"/>
  <c r="U4" i="1" s="1"/>
  <c r="J8" i="1"/>
  <c r="AD9" i="1"/>
  <c r="S20" i="1"/>
  <c r="J24" i="1"/>
  <c r="AD25" i="1"/>
  <c r="S36" i="1"/>
  <c r="J40" i="1"/>
  <c r="AD41" i="1"/>
  <c r="S52" i="1"/>
  <c r="J56" i="1"/>
  <c r="AD57" i="1"/>
  <c r="S68" i="1"/>
  <c r="J72" i="1"/>
  <c r="AD73" i="1"/>
  <c r="S105" i="1"/>
  <c r="J106" i="1"/>
  <c r="AD109" i="1"/>
  <c r="S114" i="1"/>
  <c r="S118" i="1"/>
  <c r="S122" i="1"/>
  <c r="L148" i="1"/>
  <c r="R148" i="1"/>
  <c r="L184" i="1"/>
  <c r="L200" i="1"/>
  <c r="L261" i="1"/>
  <c r="L275" i="1"/>
  <c r="J14" i="1"/>
  <c r="L3" i="1"/>
  <c r="AM4" i="1"/>
  <c r="AD7" i="1"/>
  <c r="S18" i="1"/>
  <c r="L19" i="1"/>
  <c r="AD23" i="1"/>
  <c r="S34" i="1"/>
  <c r="L35" i="1"/>
  <c r="AD39" i="1"/>
  <c r="S50" i="1"/>
  <c r="L51" i="1"/>
  <c r="AD55" i="1"/>
  <c r="S66" i="1"/>
  <c r="L67" i="1"/>
  <c r="AD71" i="1"/>
  <c r="S86" i="1"/>
  <c r="S94" i="1"/>
  <c r="S102" i="1"/>
  <c r="S112" i="1"/>
  <c r="S136" i="1"/>
  <c r="S144" i="1"/>
  <c r="L151" i="1"/>
  <c r="AD158" i="1"/>
  <c r="R159" i="1"/>
  <c r="L255" i="1"/>
  <c r="N5" i="1"/>
  <c r="Q5" i="1" s="1"/>
  <c r="U5" i="1" s="1"/>
  <c r="AD5" i="1"/>
  <c r="S16" i="1"/>
  <c r="AD21" i="1"/>
  <c r="S78" i="1"/>
  <c r="AD81" i="1"/>
  <c r="AD89" i="1"/>
  <c r="AD97" i="1"/>
  <c r="S113" i="1"/>
  <c r="R117" i="1"/>
  <c r="L117" i="1"/>
  <c r="R121" i="1"/>
  <c r="L121" i="1"/>
  <c r="R125" i="1"/>
  <c r="L125" i="1"/>
  <c r="R129" i="1"/>
  <c r="L129" i="1"/>
  <c r="R133" i="1"/>
  <c r="L133" i="1"/>
  <c r="S138" i="1"/>
  <c r="AD141" i="1"/>
  <c r="AD146" i="1"/>
  <c r="L211" i="1"/>
  <c r="S14" i="1"/>
  <c r="AD19" i="1"/>
  <c r="S30" i="1"/>
  <c r="AD35" i="1"/>
  <c r="S46" i="1"/>
  <c r="J50" i="1"/>
  <c r="AD51" i="1"/>
  <c r="S62" i="1"/>
  <c r="J66" i="1"/>
  <c r="AD67" i="1"/>
  <c r="S84" i="1"/>
  <c r="S85" i="1"/>
  <c r="S92" i="1"/>
  <c r="S93" i="1"/>
  <c r="S100" i="1"/>
  <c r="S101" i="1"/>
  <c r="AD105" i="1"/>
  <c r="S110" i="1"/>
  <c r="S132" i="1"/>
  <c r="S140" i="1"/>
  <c r="L172" i="1"/>
  <c r="L175" i="1"/>
  <c r="S108" i="1"/>
  <c r="R137" i="1"/>
  <c r="L137" i="1"/>
  <c r="J183" i="1"/>
  <c r="C183" i="1"/>
  <c r="L244" i="1"/>
  <c r="J30" i="1"/>
  <c r="J46" i="1"/>
  <c r="J110" i="1"/>
  <c r="S142" i="1"/>
  <c r="S148" i="1"/>
  <c r="S168" i="1"/>
  <c r="S178" i="1"/>
  <c r="L253" i="1"/>
  <c r="L264" i="1"/>
  <c r="J62" i="1"/>
  <c r="S8" i="1"/>
  <c r="J12" i="1"/>
  <c r="AD13" i="1"/>
  <c r="S24" i="1"/>
  <c r="J28" i="1"/>
  <c r="AD29" i="1"/>
  <c r="S40" i="1"/>
  <c r="J44" i="1"/>
  <c r="AD45" i="1"/>
  <c r="S56" i="1"/>
  <c r="J60" i="1"/>
  <c r="AD61" i="1"/>
  <c r="S72" i="1"/>
  <c r="J76" i="1"/>
  <c r="AD77" i="1"/>
  <c r="AD85" i="1"/>
  <c r="AD93" i="1"/>
  <c r="AD101" i="1"/>
  <c r="S106" i="1"/>
  <c r="AD117" i="1"/>
  <c r="AD121" i="1"/>
  <c r="AD125" i="1"/>
  <c r="AD129" i="1"/>
  <c r="R141" i="1"/>
  <c r="L141" i="1"/>
  <c r="J142" i="1"/>
  <c r="R146" i="1"/>
  <c r="L146" i="1"/>
  <c r="L160" i="1"/>
  <c r="J168" i="1"/>
  <c r="C168" i="1"/>
  <c r="C173" i="1"/>
  <c r="J173" i="1"/>
  <c r="AD180" i="1"/>
  <c r="L196" i="1"/>
  <c r="L247" i="1"/>
  <c r="J153" i="1"/>
  <c r="S155" i="1"/>
  <c r="J165" i="1"/>
  <c r="S167" i="1"/>
  <c r="L168" i="1"/>
  <c r="AD174" i="1"/>
  <c r="L183" i="1"/>
  <c r="AD186" i="1"/>
  <c r="S191" i="1"/>
  <c r="AD196" i="1"/>
  <c r="S201" i="1"/>
  <c r="AD202" i="1"/>
  <c r="R212" i="1"/>
  <c r="R216" i="1"/>
  <c r="R220" i="1"/>
  <c r="R224" i="1"/>
  <c r="R232" i="1"/>
  <c r="R236" i="1"/>
  <c r="R240" i="1"/>
  <c r="S267" i="1"/>
  <c r="S271" i="1"/>
  <c r="J80" i="1"/>
  <c r="L163" i="1"/>
  <c r="L178" i="1"/>
  <c r="S179" i="1"/>
  <c r="L180" i="1"/>
  <c r="L197" i="1"/>
  <c r="S207" i="1"/>
  <c r="S252" i="1"/>
  <c r="S260" i="1"/>
  <c r="L263" i="1"/>
  <c r="R263" i="1"/>
  <c r="S276" i="1"/>
  <c r="L283" i="1"/>
  <c r="R283" i="1"/>
  <c r="S284" i="1"/>
  <c r="L327" i="1"/>
  <c r="J145" i="1"/>
  <c r="S147" i="1"/>
  <c r="AD154" i="1"/>
  <c r="J155" i="1"/>
  <c r="S159" i="1"/>
  <c r="AD166" i="1"/>
  <c r="J167" i="1"/>
  <c r="AD190" i="1"/>
  <c r="S192" i="1"/>
  <c r="S195" i="1"/>
  <c r="L203" i="1"/>
  <c r="AD203" i="1"/>
  <c r="L245" i="1"/>
  <c r="L250" i="1"/>
  <c r="AD251" i="1"/>
  <c r="R256" i="1"/>
  <c r="AD259" i="1"/>
  <c r="S264" i="1"/>
  <c r="L279" i="1"/>
  <c r="R279" i="1"/>
  <c r="S280" i="1"/>
  <c r="L282" i="1"/>
  <c r="L287" i="1"/>
  <c r="R287" i="1"/>
  <c r="S288" i="1"/>
  <c r="S299" i="1"/>
  <c r="S303" i="1"/>
  <c r="S307" i="1"/>
  <c r="S311" i="1"/>
  <c r="S315" i="1"/>
  <c r="S321" i="1"/>
  <c r="L322" i="1"/>
  <c r="S171" i="1"/>
  <c r="AD178" i="1"/>
  <c r="AD200" i="1"/>
  <c r="AD206" i="1"/>
  <c r="L332" i="1"/>
  <c r="S183" i="1"/>
  <c r="S193" i="1"/>
  <c r="AD194" i="1"/>
  <c r="S199" i="1"/>
  <c r="AD204" i="1"/>
  <c r="AD263" i="1"/>
  <c r="L267" i="1"/>
  <c r="L271" i="1"/>
  <c r="L296" i="1"/>
  <c r="S319" i="1"/>
  <c r="S328" i="1"/>
  <c r="L262" i="1"/>
  <c r="L273" i="1"/>
  <c r="L302" i="1"/>
  <c r="L306" i="1"/>
  <c r="L310" i="1"/>
  <c r="L314" i="1"/>
  <c r="S175" i="1"/>
  <c r="AD182" i="1"/>
  <c r="S187" i="1"/>
  <c r="AD195" i="1"/>
  <c r="AD198" i="1"/>
  <c r="S203" i="1"/>
  <c r="L208" i="1"/>
  <c r="L215" i="1"/>
  <c r="R215" i="1"/>
  <c r="L219" i="1"/>
  <c r="R219" i="1"/>
  <c r="L223" i="1"/>
  <c r="R223" i="1"/>
  <c r="L227" i="1"/>
  <c r="R227" i="1"/>
  <c r="L231" i="1"/>
  <c r="R231" i="1"/>
  <c r="L235" i="1"/>
  <c r="R235" i="1"/>
  <c r="L239" i="1"/>
  <c r="L243" i="1"/>
  <c r="R243" i="1"/>
  <c r="S248" i="1"/>
  <c r="L251" i="1"/>
  <c r="R251" i="1"/>
  <c r="AD255" i="1"/>
  <c r="L259" i="1"/>
  <c r="R259" i="1"/>
  <c r="S279" i="1"/>
  <c r="S287" i="1"/>
  <c r="L291" i="1"/>
  <c r="S301" i="1"/>
  <c r="S305" i="1"/>
  <c r="S309" i="1"/>
  <c r="S143" i="1"/>
  <c r="S204" i="1"/>
  <c r="L210" i="1"/>
  <c r="L214" i="1"/>
  <c r="R214" i="1"/>
  <c r="L218" i="1"/>
  <c r="R218" i="1"/>
  <c r="L222" i="1"/>
  <c r="R222" i="1"/>
  <c r="L226" i="1"/>
  <c r="L230" i="1"/>
  <c r="R230" i="1"/>
  <c r="L234" i="1"/>
  <c r="R234" i="1"/>
  <c r="L238" i="1"/>
  <c r="L242" i="1"/>
  <c r="L246" i="1"/>
  <c r="L292" i="1"/>
  <c r="L299" i="1"/>
  <c r="L303" i="1"/>
  <c r="L307" i="1"/>
  <c r="L311" i="1"/>
  <c r="R311" i="1"/>
  <c r="L315" i="1"/>
  <c r="S320" i="1"/>
  <c r="R297" i="1"/>
  <c r="R313" i="1"/>
  <c r="L324" i="1"/>
  <c r="R324" i="1"/>
  <c r="L347" i="1"/>
  <c r="S358" i="1"/>
  <c r="S362" i="1"/>
  <c r="S366" i="1"/>
  <c r="S370" i="1"/>
  <c r="L384" i="1"/>
  <c r="R384" i="1"/>
  <c r="L408" i="1"/>
  <c r="R408" i="1"/>
  <c r="L420" i="1"/>
  <c r="R420" i="1"/>
  <c r="L336" i="1"/>
  <c r="L392" i="1"/>
  <c r="R392" i="1"/>
  <c r="L440" i="1"/>
  <c r="R440" i="1"/>
  <c r="R254" i="1"/>
  <c r="R258" i="1"/>
  <c r="R266" i="1"/>
  <c r="R274" i="1"/>
  <c r="L328" i="1"/>
  <c r="R328" i="1"/>
  <c r="L334" i="1"/>
  <c r="R350" i="1"/>
  <c r="L350" i="1"/>
  <c r="L352" i="1"/>
  <c r="L358" i="1"/>
  <c r="S359" i="1"/>
  <c r="AD359" i="1"/>
  <c r="R362" i="1"/>
  <c r="L362" i="1"/>
  <c r="R366" i="1"/>
  <c r="L366" i="1"/>
  <c r="R370" i="1"/>
  <c r="L370" i="1"/>
  <c r="R448" i="1"/>
  <c r="L448" i="1"/>
  <c r="S325" i="1"/>
  <c r="L339" i="1"/>
  <c r="L340" i="1"/>
  <c r="S356" i="1"/>
  <c r="R378" i="1"/>
  <c r="L378" i="1"/>
  <c r="L416" i="1"/>
  <c r="R416" i="1"/>
  <c r="S337" i="1"/>
  <c r="L344" i="1"/>
  <c r="L355" i="1"/>
  <c r="R355" i="1"/>
  <c r="S368" i="1"/>
  <c r="S327" i="1"/>
  <c r="S329" i="1"/>
  <c r="S360" i="1"/>
  <c r="L396" i="1"/>
  <c r="R396" i="1"/>
  <c r="L338" i="1"/>
  <c r="L342" i="1"/>
  <c r="L351" i="1"/>
  <c r="R351" i="1"/>
  <c r="L354" i="1"/>
  <c r="S374" i="1"/>
  <c r="S378" i="1"/>
  <c r="L300" i="1"/>
  <c r="L304" i="1"/>
  <c r="L308" i="1"/>
  <c r="L312" i="1"/>
  <c r="L316" i="1"/>
  <c r="L320" i="1"/>
  <c r="L326" i="1"/>
  <c r="S333" i="1"/>
  <c r="R348" i="1"/>
  <c r="S355" i="1"/>
  <c r="L356" i="1"/>
  <c r="R356" i="1"/>
  <c r="R404" i="1"/>
  <c r="L418" i="1"/>
  <c r="R418" i="1"/>
  <c r="S423" i="1"/>
  <c r="S425" i="1"/>
  <c r="R428" i="1"/>
  <c r="S433" i="1"/>
  <c r="R436" i="1"/>
  <c r="S442" i="1"/>
  <c r="R444" i="1"/>
  <c r="L516" i="1"/>
  <c r="L524" i="1"/>
  <c r="R537" i="1"/>
  <c r="L537" i="1"/>
  <c r="L542" i="1"/>
  <c r="L546" i="1"/>
  <c r="R546" i="1"/>
  <c r="S387" i="1"/>
  <c r="L395" i="1"/>
  <c r="R395" i="1"/>
  <c r="S397" i="1"/>
  <c r="L402" i="1"/>
  <c r="R402" i="1"/>
  <c r="L441" i="1"/>
  <c r="S445" i="1"/>
  <c r="L464" i="1"/>
  <c r="R464" i="1"/>
  <c r="L520" i="1"/>
  <c r="L529" i="1"/>
  <c r="R533" i="1"/>
  <c r="L533" i="1"/>
  <c r="L543" i="1"/>
  <c r="R543" i="1"/>
  <c r="L547" i="1"/>
  <c r="R547" i="1"/>
  <c r="L552" i="1"/>
  <c r="R552" i="1"/>
  <c r="L414" i="1"/>
  <c r="R414" i="1"/>
  <c r="S417" i="1"/>
  <c r="L429" i="1"/>
  <c r="L437" i="1"/>
  <c r="L447" i="1"/>
  <c r="R447" i="1"/>
  <c r="S450" i="1"/>
  <c r="J450" i="1"/>
  <c r="S451" i="1"/>
  <c r="L476" i="1"/>
  <c r="R476" i="1"/>
  <c r="L525" i="1"/>
  <c r="L538" i="1"/>
  <c r="R538" i="1"/>
  <c r="L359" i="1"/>
  <c r="R359" i="1"/>
  <c r="L363" i="1"/>
  <c r="R363" i="1"/>
  <c r="L367" i="1"/>
  <c r="R367" i="1"/>
  <c r="L371" i="1"/>
  <c r="L375" i="1"/>
  <c r="L379" i="1"/>
  <c r="L383" i="1"/>
  <c r="L394" i="1"/>
  <c r="R394" i="1"/>
  <c r="L411" i="1"/>
  <c r="R411" i="1"/>
  <c r="R443" i="1"/>
  <c r="L451" i="1"/>
  <c r="L452" i="1"/>
  <c r="R452" i="1"/>
  <c r="R513" i="1"/>
  <c r="L513" i="1"/>
  <c r="R517" i="1"/>
  <c r="L517" i="1"/>
  <c r="L521" i="1"/>
  <c r="L530" i="1"/>
  <c r="L534" i="1"/>
  <c r="L539" i="1"/>
  <c r="R539" i="1"/>
  <c r="L391" i="1"/>
  <c r="R391" i="1"/>
  <c r="L397" i="1"/>
  <c r="L399" i="1"/>
  <c r="R399" i="1"/>
  <c r="S401" i="1"/>
  <c r="L407" i="1"/>
  <c r="R407" i="1"/>
  <c r="S411" i="1"/>
  <c r="S413" i="1"/>
  <c r="L421" i="1"/>
  <c r="S446" i="1"/>
  <c r="L449" i="1"/>
  <c r="R449" i="1"/>
  <c r="L488" i="1"/>
  <c r="R488" i="1"/>
  <c r="L526" i="1"/>
  <c r="L531" i="1"/>
  <c r="R531" i="1"/>
  <c r="L535" i="1"/>
  <c r="L544" i="1"/>
  <c r="R544" i="1"/>
  <c r="L548" i="1"/>
  <c r="R548" i="1"/>
  <c r="S391" i="1"/>
  <c r="R400" i="1"/>
  <c r="S407" i="1"/>
  <c r="S409" i="1"/>
  <c r="L410" i="1"/>
  <c r="R410" i="1"/>
  <c r="R412" i="1"/>
  <c r="L417" i="1"/>
  <c r="L438" i="1"/>
  <c r="R438" i="1"/>
  <c r="L514" i="1"/>
  <c r="L518" i="1"/>
  <c r="L522" i="1"/>
  <c r="L527" i="1"/>
  <c r="R527" i="1"/>
  <c r="L540" i="1"/>
  <c r="R540" i="1"/>
  <c r="L545" i="1"/>
  <c r="R360" i="1"/>
  <c r="R364" i="1"/>
  <c r="R368" i="1"/>
  <c r="S383" i="1"/>
  <c r="S385" i="1"/>
  <c r="L387" i="1"/>
  <c r="R387" i="1"/>
  <c r="L398" i="1"/>
  <c r="R398" i="1"/>
  <c r="L406" i="1"/>
  <c r="R406" i="1"/>
  <c r="L427" i="1"/>
  <c r="R427" i="1"/>
  <c r="L435" i="1"/>
  <c r="R435" i="1"/>
  <c r="L445" i="1"/>
  <c r="R445" i="1"/>
  <c r="L515" i="1"/>
  <c r="R515" i="1"/>
  <c r="L519" i="1"/>
  <c r="L523" i="1"/>
  <c r="L532" i="1"/>
  <c r="R532" i="1"/>
  <c r="L536" i="1"/>
  <c r="R536" i="1"/>
  <c r="L541" i="1"/>
  <c r="L556" i="1"/>
  <c r="R556" i="1"/>
  <c r="S393" i="1"/>
  <c r="L401" i="1"/>
  <c r="L403" i="1"/>
  <c r="R403" i="1"/>
  <c r="L413" i="1"/>
  <c r="L423" i="1"/>
  <c r="R423" i="1"/>
  <c r="R480" i="1"/>
  <c r="L480" i="1"/>
  <c r="L528" i="1"/>
  <c r="S487" i="1"/>
  <c r="R549" i="1"/>
  <c r="L549" i="1"/>
  <c r="L551" i="1"/>
  <c r="R551" i="1"/>
  <c r="L563" i="1"/>
  <c r="L568" i="1"/>
  <c r="L577" i="1"/>
  <c r="L587" i="1"/>
  <c r="L592" i="1"/>
  <c r="L597" i="1"/>
  <c r="L603" i="1"/>
  <c r="R603" i="1"/>
  <c r="L608" i="1"/>
  <c r="L614" i="1"/>
  <c r="R614" i="1"/>
  <c r="R625" i="1"/>
  <c r="L625" i="1"/>
  <c r="AD455" i="1"/>
  <c r="S463" i="1"/>
  <c r="R463" i="1"/>
  <c r="AD468" i="1"/>
  <c r="L477" i="1"/>
  <c r="AD480" i="1"/>
  <c r="R482" i="1"/>
  <c r="AD483" i="1"/>
  <c r="S488" i="1"/>
  <c r="S496" i="1"/>
  <c r="R496" i="1"/>
  <c r="AD509" i="1"/>
  <c r="R510" i="1"/>
  <c r="L510" i="1"/>
  <c r="L555" i="1"/>
  <c r="R555" i="1"/>
  <c r="L564" i="1"/>
  <c r="R573" i="1"/>
  <c r="L573" i="1"/>
  <c r="L582" i="1"/>
  <c r="L598" i="1"/>
  <c r="L622" i="1"/>
  <c r="S627" i="1"/>
  <c r="L628" i="1"/>
  <c r="R628" i="1"/>
  <c r="L456" i="1"/>
  <c r="L462" i="1"/>
  <c r="S464" i="1"/>
  <c r="S467" i="1"/>
  <c r="S475" i="1"/>
  <c r="L481" i="1"/>
  <c r="L484" i="1"/>
  <c r="S491" i="1"/>
  <c r="L494" i="1"/>
  <c r="S497" i="1"/>
  <c r="S503" i="1"/>
  <c r="S511" i="1"/>
  <c r="S540" i="1"/>
  <c r="S544" i="1"/>
  <c r="S548" i="1"/>
  <c r="L559" i="1"/>
  <c r="R559" i="1"/>
  <c r="L569" i="1"/>
  <c r="L578" i="1"/>
  <c r="L583" i="1"/>
  <c r="L588" i="1"/>
  <c r="L593" i="1"/>
  <c r="L599" i="1"/>
  <c r="L604" i="1"/>
  <c r="R604" i="1"/>
  <c r="L609" i="1"/>
  <c r="L615" i="1"/>
  <c r="L619" i="1"/>
  <c r="L631" i="1"/>
  <c r="S444" i="1"/>
  <c r="AD448" i="1"/>
  <c r="S452" i="1"/>
  <c r="AD456" i="1"/>
  <c r="L459" i="1"/>
  <c r="AD459" i="1"/>
  <c r="L466" i="1"/>
  <c r="AD471" i="1"/>
  <c r="S476" i="1"/>
  <c r="S479" i="1"/>
  <c r="R479" i="1"/>
  <c r="AD484" i="1"/>
  <c r="S489" i="1"/>
  <c r="S498" i="1"/>
  <c r="R498" i="1"/>
  <c r="L501" i="1"/>
  <c r="L508" i="1"/>
  <c r="R508" i="1"/>
  <c r="S551" i="1"/>
  <c r="R553" i="1"/>
  <c r="L553" i="1"/>
  <c r="L560" i="1"/>
  <c r="R560" i="1"/>
  <c r="S563" i="1"/>
  <c r="L565" i="1"/>
  <c r="S568" i="1"/>
  <c r="L574" i="1"/>
  <c r="R574" i="1"/>
  <c r="S577" i="1"/>
  <c r="L579" i="1"/>
  <c r="S587" i="1"/>
  <c r="S592" i="1"/>
  <c r="L594" i="1"/>
  <c r="R594" i="1"/>
  <c r="S597" i="1"/>
  <c r="S603" i="1"/>
  <c r="S608" i="1"/>
  <c r="L610" i="1"/>
  <c r="S615" i="1"/>
  <c r="L616" i="1"/>
  <c r="R616" i="1"/>
  <c r="S621" i="1"/>
  <c r="L623" i="1"/>
  <c r="S631" i="1"/>
  <c r="S455" i="1"/>
  <c r="S465" i="1"/>
  <c r="S468" i="1"/>
  <c r="S480" i="1"/>
  <c r="S483" i="1"/>
  <c r="AD487" i="1"/>
  <c r="AD490" i="1"/>
  <c r="AD495" i="1"/>
  <c r="S509" i="1"/>
  <c r="S515" i="1"/>
  <c r="S523" i="1"/>
  <c r="S527" i="1"/>
  <c r="S531" i="1"/>
  <c r="S535" i="1"/>
  <c r="S539" i="1"/>
  <c r="S552" i="1"/>
  <c r="S555" i="1"/>
  <c r="R557" i="1"/>
  <c r="L557" i="1"/>
  <c r="L570" i="1"/>
  <c r="L575" i="1"/>
  <c r="R575" i="1"/>
  <c r="L584" i="1"/>
  <c r="R584" i="1"/>
  <c r="L589" i="1"/>
  <c r="L595" i="1"/>
  <c r="R595" i="1"/>
  <c r="L600" i="1"/>
  <c r="R600" i="1"/>
  <c r="L605" i="1"/>
  <c r="L611" i="1"/>
  <c r="L620" i="1"/>
  <c r="R620" i="1"/>
  <c r="R638" i="1"/>
  <c r="L638" i="1"/>
  <c r="L506" i="1"/>
  <c r="R506" i="1"/>
  <c r="L550" i="1"/>
  <c r="R550" i="1"/>
  <c r="S556" i="1"/>
  <c r="S559" i="1"/>
  <c r="R561" i="1"/>
  <c r="L561" i="1"/>
  <c r="L566" i="1"/>
  <c r="S569" i="1"/>
  <c r="L571" i="1"/>
  <c r="R571" i="1"/>
  <c r="S578" i="1"/>
  <c r="L580" i="1"/>
  <c r="S583" i="1"/>
  <c r="S588" i="1"/>
  <c r="L590" i="1"/>
  <c r="S593" i="1"/>
  <c r="S599" i="1"/>
  <c r="S604" i="1"/>
  <c r="L606" i="1"/>
  <c r="S609" i="1"/>
  <c r="S611" i="1"/>
  <c r="L612" i="1"/>
  <c r="L624" i="1"/>
  <c r="R624" i="1"/>
  <c r="S508" i="1"/>
  <c r="S514" i="1"/>
  <c r="S518" i="1"/>
  <c r="S522" i="1"/>
  <c r="S526" i="1"/>
  <c r="S530" i="1"/>
  <c r="S534" i="1"/>
  <c r="S538" i="1"/>
  <c r="S542" i="1"/>
  <c r="L554" i="1"/>
  <c r="R554" i="1"/>
  <c r="L567" i="1"/>
  <c r="R567" i="1"/>
  <c r="L576" i="1"/>
  <c r="R585" i="1"/>
  <c r="L585" i="1"/>
  <c r="L591" i="1"/>
  <c r="L596" i="1"/>
  <c r="R601" i="1"/>
  <c r="L601" i="1"/>
  <c r="L607" i="1"/>
  <c r="L617" i="1"/>
  <c r="S459" i="1"/>
  <c r="AD464" i="1"/>
  <c r="AD467" i="1"/>
  <c r="AD479" i="1"/>
  <c r="S495" i="1"/>
  <c r="AD498" i="1"/>
  <c r="S501" i="1"/>
  <c r="AD503" i="1"/>
  <c r="L504" i="1"/>
  <c r="R504" i="1"/>
  <c r="AD511" i="1"/>
  <c r="L512" i="1"/>
  <c r="R512" i="1"/>
  <c r="S557" i="1"/>
  <c r="L558" i="1"/>
  <c r="R558" i="1"/>
  <c r="L562" i="1"/>
  <c r="R562" i="1"/>
  <c r="L572" i="1"/>
  <c r="R572" i="1"/>
  <c r="R581" i="1"/>
  <c r="L581" i="1"/>
  <c r="L586" i="1"/>
  <c r="R586" i="1"/>
  <c r="L602" i="1"/>
  <c r="R602" i="1"/>
  <c r="R613" i="1"/>
  <c r="L613" i="1"/>
  <c r="L618" i="1"/>
  <c r="R618" i="1"/>
  <c r="R621" i="1"/>
  <c r="L621" i="1"/>
  <c r="L630" i="1"/>
  <c r="R635" i="1"/>
  <c r="L645" i="1"/>
  <c r="L662" i="1"/>
  <c r="L690" i="1"/>
  <c r="R690" i="1"/>
  <c r="S692" i="1"/>
  <c r="L694" i="1"/>
  <c r="R694" i="1"/>
  <c r="R703" i="1"/>
  <c r="L703" i="1"/>
  <c r="S706" i="1"/>
  <c r="L708" i="1"/>
  <c r="S714" i="1"/>
  <c r="S724" i="1"/>
  <c r="L726" i="1"/>
  <c r="R726" i="1"/>
  <c r="R729" i="1"/>
  <c r="L729" i="1"/>
  <c r="S732" i="1"/>
  <c r="S628" i="1"/>
  <c r="L642" i="1"/>
  <c r="R658" i="1"/>
  <c r="L658" i="1"/>
  <c r="R687" i="1"/>
  <c r="L687" i="1"/>
  <c r="AD687" i="1"/>
  <c r="L699" i="1"/>
  <c r="S702" i="1"/>
  <c r="L704" i="1"/>
  <c r="L712" i="1"/>
  <c r="S718" i="1"/>
  <c r="S728" i="1"/>
  <c r="L730" i="1"/>
  <c r="R730" i="1"/>
  <c r="R743" i="1"/>
  <c r="L743" i="1"/>
  <c r="L747" i="1"/>
  <c r="R629" i="1"/>
  <c r="R633" i="1"/>
  <c r="S635" i="1"/>
  <c r="R637" i="1"/>
  <c r="R646" i="1"/>
  <c r="L646" i="1"/>
  <c r="S649" i="1"/>
  <c r="R651" i="1"/>
  <c r="L654" i="1"/>
  <c r="S667" i="1"/>
  <c r="S673" i="1"/>
  <c r="R691" i="1"/>
  <c r="L691" i="1"/>
  <c r="AD691" i="1"/>
  <c r="R695" i="1"/>
  <c r="L695" i="1"/>
  <c r="L700" i="1"/>
  <c r="R700" i="1"/>
  <c r="L716" i="1"/>
  <c r="R716" i="1"/>
  <c r="L734" i="1"/>
  <c r="S736" i="1"/>
  <c r="L757" i="1"/>
  <c r="R757" i="1"/>
  <c r="R650" i="1"/>
  <c r="L650" i="1"/>
  <c r="S663" i="1"/>
  <c r="R665" i="1"/>
  <c r="S675" i="1"/>
  <c r="L688" i="1"/>
  <c r="R688" i="1"/>
  <c r="S690" i="1"/>
  <c r="L696" i="1"/>
  <c r="R696" i="1"/>
  <c r="L709" i="1"/>
  <c r="L720" i="1"/>
  <c r="R720" i="1"/>
  <c r="AD632" i="1"/>
  <c r="AD636" i="1"/>
  <c r="S638" i="1"/>
  <c r="S643" i="1"/>
  <c r="S659" i="1"/>
  <c r="S677" i="1"/>
  <c r="S679" i="1"/>
  <c r="S681" i="1"/>
  <c r="S683" i="1"/>
  <c r="L692" i="1"/>
  <c r="R692" i="1"/>
  <c r="L705" i="1"/>
  <c r="L710" i="1"/>
  <c r="L713" i="1"/>
  <c r="L724" i="1"/>
  <c r="R724" i="1"/>
  <c r="L738" i="1"/>
  <c r="R738" i="1"/>
  <c r="L749" i="1"/>
  <c r="S637" i="1"/>
  <c r="S642" i="1"/>
  <c r="S647" i="1"/>
  <c r="S655" i="1"/>
  <c r="S669" i="1"/>
  <c r="S672" i="1"/>
  <c r="AD685" i="1"/>
  <c r="R701" i="1"/>
  <c r="L701" i="1"/>
  <c r="S704" i="1"/>
  <c r="L706" i="1"/>
  <c r="R706" i="1"/>
  <c r="S712" i="1"/>
  <c r="L714" i="1"/>
  <c r="R717" i="1"/>
  <c r="L717" i="1"/>
  <c r="L728" i="1"/>
  <c r="R728" i="1"/>
  <c r="L732" i="1"/>
  <c r="L626" i="1"/>
  <c r="S641" i="1"/>
  <c r="AD644" i="1"/>
  <c r="S646" i="1"/>
  <c r="S651" i="1"/>
  <c r="R653" i="1"/>
  <c r="R667" i="1"/>
  <c r="L670" i="1"/>
  <c r="S678" i="1"/>
  <c r="R689" i="1"/>
  <c r="L689" i="1"/>
  <c r="L697" i="1"/>
  <c r="L702" i="1"/>
  <c r="L718" i="1"/>
  <c r="R721" i="1"/>
  <c r="L721" i="1"/>
  <c r="R634" i="1"/>
  <c r="L634" i="1"/>
  <c r="R663" i="1"/>
  <c r="R666" i="1"/>
  <c r="L666" i="1"/>
  <c r="S676" i="1"/>
  <c r="S680" i="1"/>
  <c r="L686" i="1"/>
  <c r="R686" i="1"/>
  <c r="S688" i="1"/>
  <c r="L693" i="1"/>
  <c r="S696" i="1"/>
  <c r="L698" i="1"/>
  <c r="L707" i="1"/>
  <c r="S710" i="1"/>
  <c r="S720" i="1"/>
  <c r="L722" i="1"/>
  <c r="R722" i="1"/>
  <c r="R725" i="1"/>
  <c r="L725" i="1"/>
  <c r="L736" i="1"/>
  <c r="L751" i="1"/>
  <c r="L748" i="1"/>
  <c r="S754" i="1"/>
  <c r="R755" i="1"/>
  <c r="L755" i="1"/>
  <c r="L758" i="1"/>
  <c r="R758" i="1"/>
  <c r="L784" i="1"/>
  <c r="R784" i="1"/>
  <c r="L792" i="1"/>
  <c r="L799" i="1"/>
  <c r="L807" i="1"/>
  <c r="R807" i="1"/>
  <c r="L824" i="1"/>
  <c r="R824" i="1"/>
  <c r="L746" i="1"/>
  <c r="S752" i="1"/>
  <c r="S763" i="1"/>
  <c r="L767" i="1"/>
  <c r="S769" i="1"/>
  <c r="L774" i="1"/>
  <c r="L779" i="1"/>
  <c r="L794" i="1"/>
  <c r="L829" i="1"/>
  <c r="R829" i="1"/>
  <c r="L740" i="1"/>
  <c r="L744" i="1"/>
  <c r="L745" i="1"/>
  <c r="L761" i="1"/>
  <c r="R761" i="1"/>
  <c r="L772" i="1"/>
  <c r="L782" i="1"/>
  <c r="L787" i="1"/>
  <c r="L797" i="1"/>
  <c r="L800" i="1"/>
  <c r="L808" i="1"/>
  <c r="L832" i="1"/>
  <c r="R832" i="1"/>
  <c r="S684" i="1"/>
  <c r="L742" i="1"/>
  <c r="R742" i="1"/>
  <c r="L756" i="1"/>
  <c r="R756" i="1"/>
  <c r="L762" i="1"/>
  <c r="L765" i="1"/>
  <c r="L775" i="1"/>
  <c r="L741" i="1"/>
  <c r="R741" i="1"/>
  <c r="R759" i="1"/>
  <c r="L759" i="1"/>
  <c r="L768" i="1"/>
  <c r="L770" i="1"/>
  <c r="L780" i="1"/>
  <c r="R780" i="1"/>
  <c r="L790" i="1"/>
  <c r="L795" i="1"/>
  <c r="L805" i="1"/>
  <c r="R805" i="1"/>
  <c r="L812" i="1"/>
  <c r="R812" i="1"/>
  <c r="L820" i="1"/>
  <c r="L833" i="1"/>
  <c r="R833" i="1"/>
  <c r="S740" i="1"/>
  <c r="S744" i="1"/>
  <c r="L754" i="1"/>
  <c r="R754" i="1"/>
  <c r="L766" i="1"/>
  <c r="L776" i="1"/>
  <c r="L783" i="1"/>
  <c r="R783" i="1"/>
  <c r="S785" i="1"/>
  <c r="L788" i="1"/>
  <c r="R788" i="1"/>
  <c r="S790" i="1"/>
  <c r="L813" i="1"/>
  <c r="R813" i="1"/>
  <c r="L752" i="1"/>
  <c r="L753" i="1"/>
  <c r="R763" i="1"/>
  <c r="L763" i="1"/>
  <c r="L778" i="1"/>
  <c r="L791" i="1"/>
  <c r="R803" i="1"/>
  <c r="L803" i="1"/>
  <c r="L821" i="1"/>
  <c r="R821" i="1"/>
  <c r="L828" i="1"/>
  <c r="L648" i="1"/>
  <c r="L652" i="1"/>
  <c r="L656" i="1"/>
  <c r="L660" i="1"/>
  <c r="L664" i="1"/>
  <c r="L668" i="1"/>
  <c r="L672" i="1"/>
  <c r="L676" i="1"/>
  <c r="L680" i="1"/>
  <c r="L750" i="1"/>
  <c r="S756" i="1"/>
  <c r="L760" i="1"/>
  <c r="R760" i="1"/>
  <c r="L764" i="1"/>
  <c r="R764" i="1"/>
  <c r="L771" i="1"/>
  <c r="L786" i="1"/>
  <c r="AD770" i="1"/>
  <c r="S795" i="1"/>
  <c r="S801" i="1"/>
  <c r="AD806" i="1"/>
  <c r="S811" i="1"/>
  <c r="L817" i="1"/>
  <c r="R817" i="1"/>
  <c r="R831" i="1"/>
  <c r="L831" i="1"/>
  <c r="L840" i="1"/>
  <c r="L860" i="1"/>
  <c r="R860" i="1"/>
  <c r="L874" i="1"/>
  <c r="L879" i="1"/>
  <c r="R891" i="1"/>
  <c r="L891" i="1"/>
  <c r="L905" i="1"/>
  <c r="R905" i="1"/>
  <c r="L914" i="1"/>
  <c r="R914" i="1"/>
  <c r="S775" i="1"/>
  <c r="S807" i="1"/>
  <c r="R815" i="1"/>
  <c r="L815" i="1"/>
  <c r="L816" i="1"/>
  <c r="R816" i="1"/>
  <c r="L825" i="1"/>
  <c r="R825" i="1"/>
  <c r="L839" i="1"/>
  <c r="L869" i="1"/>
  <c r="R869" i="1"/>
  <c r="L875" i="1"/>
  <c r="L906" i="1"/>
  <c r="R906" i="1"/>
  <c r="L781" i="1"/>
  <c r="R785" i="1"/>
  <c r="S787" i="1"/>
  <c r="AD794" i="1"/>
  <c r="S805" i="1"/>
  <c r="S812" i="1"/>
  <c r="R818" i="1"/>
  <c r="L823" i="1"/>
  <c r="L830" i="1"/>
  <c r="L865" i="1"/>
  <c r="R865" i="1"/>
  <c r="L870" i="1"/>
  <c r="R870" i="1"/>
  <c r="R883" i="1"/>
  <c r="L883" i="1"/>
  <c r="R887" i="1"/>
  <c r="L887" i="1"/>
  <c r="L901" i="1"/>
  <c r="S767" i="1"/>
  <c r="AD774" i="1"/>
  <c r="L804" i="1"/>
  <c r="S820" i="1"/>
  <c r="S831" i="1"/>
  <c r="R835" i="1"/>
  <c r="L835" i="1"/>
  <c r="L836" i="1"/>
  <c r="L844" i="1"/>
  <c r="R844" i="1"/>
  <c r="L856" i="1"/>
  <c r="R856" i="1"/>
  <c r="L861" i="1"/>
  <c r="L866" i="1"/>
  <c r="R866" i="1"/>
  <c r="R871" i="1"/>
  <c r="L871" i="1"/>
  <c r="L884" i="1"/>
  <c r="R884" i="1"/>
  <c r="L888" i="1"/>
  <c r="R888" i="1"/>
  <c r="L897" i="1"/>
  <c r="R897" i="1"/>
  <c r="R907" i="1"/>
  <c r="L907" i="1"/>
  <c r="S779" i="1"/>
  <c r="AD786" i="1"/>
  <c r="AD798" i="1"/>
  <c r="R806" i="1"/>
  <c r="S809" i="1"/>
  <c r="S821" i="1"/>
  <c r="L841" i="1"/>
  <c r="L852" i="1"/>
  <c r="L862" i="1"/>
  <c r="R862" i="1"/>
  <c r="R867" i="1"/>
  <c r="L867" i="1"/>
  <c r="L872" i="1"/>
  <c r="R872" i="1"/>
  <c r="L893" i="1"/>
  <c r="R893" i="1"/>
  <c r="S791" i="1"/>
  <c r="S799" i="1"/>
  <c r="J806" i="1"/>
  <c r="R811" i="1"/>
  <c r="L811" i="1"/>
  <c r="L827" i="1"/>
  <c r="L848" i="1"/>
  <c r="AD853" i="1"/>
  <c r="L855" i="1"/>
  <c r="L857" i="1"/>
  <c r="R863" i="1"/>
  <c r="L863" i="1"/>
  <c r="L881" i="1"/>
  <c r="R881" i="1"/>
  <c r="L885" i="1"/>
  <c r="L889" i="1"/>
  <c r="R889" i="1"/>
  <c r="R903" i="1"/>
  <c r="L903" i="1"/>
  <c r="S771" i="1"/>
  <c r="AD778" i="1"/>
  <c r="S797" i="1"/>
  <c r="S817" i="1"/>
  <c r="L853" i="1"/>
  <c r="R853" i="1"/>
  <c r="L858" i="1"/>
  <c r="L868" i="1"/>
  <c r="R868" i="1"/>
  <c r="L877" i="1"/>
  <c r="R877" i="1"/>
  <c r="R899" i="1"/>
  <c r="L899" i="1"/>
  <c r="S783" i="1"/>
  <c r="AD790" i="1"/>
  <c r="L796" i="1"/>
  <c r="S803" i="1"/>
  <c r="L819" i="1"/>
  <c r="L826" i="1"/>
  <c r="S836" i="1"/>
  <c r="L837" i="1"/>
  <c r="S843" i="1"/>
  <c r="L847" i="1"/>
  <c r="L849" i="1"/>
  <c r="S852" i="1"/>
  <c r="R859" i="1"/>
  <c r="L859" i="1"/>
  <c r="L864" i="1"/>
  <c r="R864" i="1"/>
  <c r="L873" i="1"/>
  <c r="R873" i="1"/>
  <c r="L878" i="1"/>
  <c r="R878" i="1"/>
  <c r="L895" i="1"/>
  <c r="L882" i="1"/>
  <c r="L886" i="1"/>
  <c r="R886" i="1"/>
  <c r="L890" i="1"/>
  <c r="R890" i="1"/>
  <c r="L894" i="1"/>
  <c r="L898" i="1"/>
  <c r="L902" i="1"/>
  <c r="L910" i="1"/>
  <c r="R910" i="1"/>
  <c r="L912" i="1"/>
  <c r="R912" i="1"/>
  <c r="L918" i="1"/>
  <c r="R918" i="1"/>
  <c r="L921" i="1"/>
  <c r="R921" i="1"/>
  <c r="R932" i="1"/>
  <c r="L932" i="1"/>
  <c r="R936" i="1"/>
  <c r="L936" i="1"/>
  <c r="S883" i="1"/>
  <c r="S921" i="1"/>
  <c r="L925" i="1"/>
  <c r="R925" i="1"/>
  <c r="R928" i="1"/>
  <c r="L928" i="1"/>
  <c r="L933" i="1"/>
  <c r="R933" i="1"/>
  <c r="L843" i="1"/>
  <c r="L908" i="1"/>
  <c r="L916" i="1"/>
  <c r="R916" i="1"/>
  <c r="R919" i="1"/>
  <c r="L919" i="1"/>
  <c r="L922" i="1"/>
  <c r="R922" i="1"/>
  <c r="S925" i="1"/>
  <c r="L929" i="1"/>
  <c r="R929" i="1"/>
  <c r="L876" i="1"/>
  <c r="L880" i="1"/>
  <c r="S906" i="1"/>
  <c r="L926" i="1"/>
  <c r="R926" i="1"/>
  <c r="R850" i="1"/>
  <c r="L892" i="1"/>
  <c r="R892" i="1"/>
  <c r="L896" i="1"/>
  <c r="R896" i="1"/>
  <c r="L900" i="1"/>
  <c r="L909" i="1"/>
  <c r="L913" i="1"/>
  <c r="R913" i="1"/>
  <c r="R923" i="1"/>
  <c r="L923" i="1"/>
  <c r="S928" i="1"/>
  <c r="R911" i="1"/>
  <c r="L911" i="1"/>
  <c r="L920" i="1"/>
  <c r="R920" i="1"/>
  <c r="L930" i="1"/>
  <c r="R930" i="1"/>
  <c r="S910" i="1"/>
  <c r="S922" i="1"/>
  <c r="L904" i="1"/>
  <c r="R904" i="1"/>
  <c r="S913" i="1"/>
  <c r="R915" i="1"/>
  <c r="L915" i="1"/>
  <c r="L917" i="1"/>
  <c r="R917" i="1"/>
  <c r="L924" i="1"/>
  <c r="R924" i="1"/>
  <c r="S938" i="1"/>
  <c r="S943" i="1"/>
  <c r="L945" i="1"/>
  <c r="S946" i="1"/>
  <c r="AD949" i="1"/>
  <c r="L955" i="1"/>
  <c r="AD955" i="1"/>
  <c r="R957" i="1"/>
  <c r="L957" i="1"/>
  <c r="L965" i="1"/>
  <c r="L985" i="1"/>
  <c r="R985" i="1"/>
  <c r="S929" i="1"/>
  <c r="S933" i="1"/>
  <c r="S937" i="1"/>
  <c r="L941" i="1"/>
  <c r="R961" i="1"/>
  <c r="L961" i="1"/>
  <c r="S930" i="1"/>
  <c r="AD941" i="1"/>
  <c r="S956" i="1"/>
  <c r="L969" i="1"/>
  <c r="S935" i="1"/>
  <c r="R951" i="1"/>
  <c r="L951" i="1"/>
  <c r="R959" i="1"/>
  <c r="L959" i="1"/>
  <c r="L970" i="1"/>
  <c r="L973" i="1"/>
  <c r="R927" i="1"/>
  <c r="L947" i="1"/>
  <c r="R950" i="1"/>
  <c r="AD951" i="1"/>
  <c r="L963" i="1"/>
  <c r="L974" i="1"/>
  <c r="R943" i="1"/>
  <c r="L943" i="1"/>
  <c r="AD947" i="1"/>
  <c r="L939" i="1"/>
  <c r="AD943" i="1"/>
  <c r="L953" i="1"/>
  <c r="L977" i="1"/>
  <c r="R977" i="1"/>
  <c r="L949" i="1"/>
  <c r="S950" i="1"/>
  <c r="S963" i="1"/>
  <c r="S967" i="1"/>
  <c r="J966" i="1"/>
  <c r="L971" i="1"/>
  <c r="J982" i="1"/>
  <c r="R986" i="1"/>
  <c r="L990" i="1"/>
  <c r="R990" i="1"/>
  <c r="L1002" i="1"/>
  <c r="R1002" i="1"/>
  <c r="L1005" i="1"/>
  <c r="R1005" i="1"/>
  <c r="L1008" i="1"/>
  <c r="R1008" i="1"/>
  <c r="L1026" i="1"/>
  <c r="R1026" i="1"/>
  <c r="L1033" i="1"/>
  <c r="L1048" i="1"/>
  <c r="R1048" i="1"/>
  <c r="R1011" i="1"/>
  <c r="L1011" i="1"/>
  <c r="L1022" i="1"/>
  <c r="R1022" i="1"/>
  <c r="R1027" i="1"/>
  <c r="L1027" i="1"/>
  <c r="L958" i="1"/>
  <c r="L962" i="1"/>
  <c r="S981" i="1"/>
  <c r="S991" i="1"/>
  <c r="L992" i="1"/>
  <c r="R992" i="1"/>
  <c r="AD992" i="1"/>
  <c r="R995" i="1"/>
  <c r="L995" i="1"/>
  <c r="L1018" i="1"/>
  <c r="R1018" i="1"/>
  <c r="R1023" i="1"/>
  <c r="L1023" i="1"/>
  <c r="L1036" i="1"/>
  <c r="R1036" i="1"/>
  <c r="L1044" i="1"/>
  <c r="R1044" i="1"/>
  <c r="L1060" i="1"/>
  <c r="S978" i="1"/>
  <c r="L999" i="1"/>
  <c r="R1003" i="1"/>
  <c r="L1003" i="1"/>
  <c r="L1015" i="1"/>
  <c r="R1019" i="1"/>
  <c r="L1019" i="1"/>
  <c r="L1037" i="1"/>
  <c r="R1037" i="1"/>
  <c r="S960" i="1"/>
  <c r="S977" i="1"/>
  <c r="S988" i="1"/>
  <c r="L993" i="1"/>
  <c r="L996" i="1"/>
  <c r="R996" i="1"/>
  <c r="AD996" i="1"/>
  <c r="S1011" i="1"/>
  <c r="S1012" i="1"/>
  <c r="S1028" i="1"/>
  <c r="S941" i="1"/>
  <c r="S945" i="1"/>
  <c r="S949" i="1"/>
  <c r="S953" i="1"/>
  <c r="S957" i="1"/>
  <c r="S961" i="1"/>
  <c r="S965" i="1"/>
  <c r="L967" i="1"/>
  <c r="S969" i="1"/>
  <c r="S973" i="1"/>
  <c r="AD980" i="1"/>
  <c r="S985" i="1"/>
  <c r="AD988" i="1"/>
  <c r="S996" i="1"/>
  <c r="L1000" i="1"/>
  <c r="R1000" i="1"/>
  <c r="R1007" i="1"/>
  <c r="L1007" i="1"/>
  <c r="S1024" i="1"/>
  <c r="L981" i="1"/>
  <c r="S984" i="1"/>
  <c r="L997" i="1"/>
  <c r="L1004" i="1"/>
  <c r="R1004" i="1"/>
  <c r="L1040" i="1"/>
  <c r="R1040" i="1"/>
  <c r="L975" i="1"/>
  <c r="L989" i="1"/>
  <c r="R989" i="1"/>
  <c r="R991" i="1"/>
  <c r="L991" i="1"/>
  <c r="L998" i="1"/>
  <c r="L1001" i="1"/>
  <c r="R1001" i="1"/>
  <c r="S1004" i="1"/>
  <c r="L1074" i="1"/>
  <c r="S1079" i="1"/>
  <c r="R1009" i="1"/>
  <c r="R1013" i="1"/>
  <c r="R1017" i="1"/>
  <c r="R1021" i="1"/>
  <c r="R1029" i="1"/>
  <c r="S1052" i="1"/>
  <c r="S1055" i="1"/>
  <c r="L1058" i="1"/>
  <c r="L1084" i="1"/>
  <c r="R1084" i="1"/>
  <c r="R1031" i="1"/>
  <c r="S1041" i="1"/>
  <c r="L1070" i="1"/>
  <c r="R1082" i="1"/>
  <c r="L1082" i="1"/>
  <c r="L1096" i="1"/>
  <c r="R1006" i="1"/>
  <c r="S1040" i="1"/>
  <c r="R1062" i="1"/>
  <c r="L1062" i="1"/>
  <c r="L1066" i="1"/>
  <c r="S1032" i="1"/>
  <c r="S1036" i="1"/>
  <c r="L1054" i="1"/>
  <c r="L1056" i="1"/>
  <c r="L1064" i="1"/>
  <c r="R1068" i="1"/>
  <c r="L1068" i="1"/>
  <c r="R1078" i="1"/>
  <c r="L1078" i="1"/>
  <c r="R1050" i="1"/>
  <c r="L1050" i="1"/>
  <c r="S1059" i="1"/>
  <c r="L1088" i="1"/>
  <c r="L1012" i="1"/>
  <c r="R1012" i="1"/>
  <c r="L1016" i="1"/>
  <c r="L1020" i="1"/>
  <c r="R1020" i="1"/>
  <c r="L1024" i="1"/>
  <c r="L1028" i="1"/>
  <c r="R1028" i="1"/>
  <c r="R1046" i="1"/>
  <c r="L1046" i="1"/>
  <c r="L1061" i="1"/>
  <c r="L1065" i="1"/>
  <c r="S1071" i="1"/>
  <c r="S1015" i="1"/>
  <c r="R1052" i="1"/>
  <c r="R1100" i="1"/>
  <c r="L1100" i="1"/>
  <c r="L1104" i="1"/>
  <c r="L1087" i="1"/>
  <c r="R1087" i="1"/>
  <c r="L1128" i="1"/>
  <c r="L1133" i="1"/>
  <c r="L1167" i="1"/>
  <c r="L1182" i="1"/>
  <c r="L1185" i="1"/>
  <c r="S1087" i="1"/>
  <c r="R1093" i="1"/>
  <c r="R1102" i="1"/>
  <c r="R1108" i="1"/>
  <c r="L1108" i="1"/>
  <c r="L1110" i="1"/>
  <c r="L1126" i="1"/>
  <c r="S1112" i="1"/>
  <c r="S1127" i="1"/>
  <c r="L1091" i="1"/>
  <c r="R1091" i="1"/>
  <c r="S1102" i="1"/>
  <c r="S1106" i="1"/>
  <c r="R1142" i="1"/>
  <c r="L1142" i="1"/>
  <c r="R1146" i="1"/>
  <c r="L1146" i="1"/>
  <c r="L1071" i="1"/>
  <c r="R1071" i="1"/>
  <c r="L1075" i="1"/>
  <c r="L1079" i="1"/>
  <c r="R1079" i="1"/>
  <c r="L1083" i="1"/>
  <c r="R1083" i="1"/>
  <c r="S1088" i="1"/>
  <c r="S1091" i="1"/>
  <c r="L1092" i="1"/>
  <c r="R1092" i="1"/>
  <c r="S1113" i="1"/>
  <c r="L1118" i="1"/>
  <c r="S1093" i="1"/>
  <c r="AD1096" i="1"/>
  <c r="L1114" i="1"/>
  <c r="L1123" i="1"/>
  <c r="S1084" i="1"/>
  <c r="L1099" i="1"/>
  <c r="R1099" i="1"/>
  <c r="L1112" i="1"/>
  <c r="L1124" i="1"/>
  <c r="R1072" i="1"/>
  <c r="R1080" i="1"/>
  <c r="S1083" i="1"/>
  <c r="S1092" i="1"/>
  <c r="AD1092" i="1"/>
  <c r="L1095" i="1"/>
  <c r="S1099" i="1"/>
  <c r="S1101" i="1"/>
  <c r="S1105" i="1"/>
  <c r="S1109" i="1"/>
  <c r="S1111" i="1"/>
  <c r="S1124" i="1"/>
  <c r="L1130" i="1"/>
  <c r="R1130" i="1"/>
  <c r="L1132" i="1"/>
  <c r="S1133" i="1"/>
  <c r="L1150" i="1"/>
  <c r="R1154" i="1"/>
  <c r="L1154" i="1"/>
  <c r="L1159" i="1"/>
  <c r="R1159" i="1"/>
  <c r="J1118" i="1"/>
  <c r="L1120" i="1"/>
  <c r="R1120" i="1"/>
  <c r="L1134" i="1"/>
  <c r="L1135" i="1"/>
  <c r="L1143" i="1"/>
  <c r="R1143" i="1"/>
  <c r="L1147" i="1"/>
  <c r="R1147" i="1"/>
  <c r="S1160" i="1"/>
  <c r="S1135" i="1"/>
  <c r="L1139" i="1"/>
  <c r="L1151" i="1"/>
  <c r="R1158" i="1"/>
  <c r="L1158" i="1"/>
  <c r="L1163" i="1"/>
  <c r="R1163" i="1"/>
  <c r="S1115" i="1"/>
  <c r="S1119" i="1"/>
  <c r="S1129" i="1"/>
  <c r="L1136" i="1"/>
  <c r="R1136" i="1"/>
  <c r="L1153" i="1"/>
  <c r="L1131" i="1"/>
  <c r="R1101" i="1"/>
  <c r="R1109" i="1"/>
  <c r="S1125" i="1"/>
  <c r="J1136" i="1"/>
  <c r="S1136" i="1"/>
  <c r="J1140" i="1"/>
  <c r="S1140" i="1"/>
  <c r="L1141" i="1"/>
  <c r="R1141" i="1"/>
  <c r="J1144" i="1"/>
  <c r="S1144" i="1"/>
  <c r="L1145" i="1"/>
  <c r="R1145" i="1"/>
  <c r="L1115" i="1"/>
  <c r="S1117" i="1"/>
  <c r="L1119" i="1"/>
  <c r="R1127" i="1"/>
  <c r="L1127" i="1"/>
  <c r="J1152" i="1"/>
  <c r="S1152" i="1"/>
  <c r="L1155" i="1"/>
  <c r="R1155" i="1"/>
  <c r="L1160" i="1"/>
  <c r="R1160" i="1"/>
  <c r="L1149" i="1"/>
  <c r="L1156" i="1"/>
  <c r="R1156" i="1"/>
  <c r="R1162" i="1"/>
  <c r="L1162" i="1"/>
  <c r="S1164" i="1"/>
  <c r="L1170" i="1"/>
  <c r="R1176" i="1"/>
  <c r="L1176" i="1"/>
  <c r="S1154" i="1"/>
  <c r="S1162" i="1"/>
  <c r="L1165" i="1"/>
  <c r="S1169" i="1"/>
  <c r="L1173" i="1"/>
  <c r="R1173" i="1"/>
  <c r="L1140" i="1"/>
  <c r="R1140" i="1"/>
  <c r="L1144" i="1"/>
  <c r="R1144" i="1"/>
  <c r="L1148" i="1"/>
  <c r="S1141" i="1"/>
  <c r="S1158" i="1"/>
  <c r="L1171" i="1"/>
  <c r="L1177" i="1"/>
  <c r="R1177" i="1"/>
  <c r="L1189" i="1"/>
  <c r="R1189" i="1"/>
  <c r="L1161" i="1"/>
  <c r="R1161" i="1"/>
  <c r="L1174" i="1"/>
  <c r="L1152" i="1"/>
  <c r="R1152" i="1"/>
  <c r="L1157" i="1"/>
  <c r="R1157" i="1"/>
  <c r="L1164" i="1"/>
  <c r="L1166" i="1"/>
  <c r="L1169" i="1"/>
  <c r="R1169" i="1"/>
  <c r="S1173" i="1"/>
  <c r="L1181" i="1"/>
  <c r="S1166" i="1"/>
  <c r="R1178" i="1"/>
  <c r="L1178" i="1"/>
  <c r="AD1176" i="1"/>
  <c r="S1181" i="1"/>
  <c r="AD1184" i="1"/>
  <c r="S1186" i="1"/>
  <c r="L1211" i="1"/>
  <c r="L1214" i="1"/>
  <c r="S1190" i="1"/>
  <c r="L1215" i="1"/>
  <c r="R1196" i="1"/>
  <c r="L1196" i="1"/>
  <c r="L1200" i="1"/>
  <c r="L1202" i="1"/>
  <c r="R1202" i="1"/>
  <c r="L1212" i="1"/>
  <c r="L1218" i="1"/>
  <c r="S1175" i="1"/>
  <c r="L1180" i="1"/>
  <c r="L1193" i="1"/>
  <c r="L1203" i="1"/>
  <c r="R1203" i="1"/>
  <c r="R1216" i="1"/>
  <c r="L1216" i="1"/>
  <c r="L1188" i="1"/>
  <c r="L1190" i="1"/>
  <c r="L1206" i="1"/>
  <c r="R1206" i="1"/>
  <c r="L1219" i="1"/>
  <c r="L1192" i="1"/>
  <c r="S1196" i="1"/>
  <c r="L1197" i="1"/>
  <c r="S1198" i="1"/>
  <c r="L1199" i="1"/>
  <c r="R1199" i="1"/>
  <c r="S1201" i="1"/>
  <c r="L1204" i="1"/>
  <c r="L1207" i="1"/>
  <c r="R1207" i="1"/>
  <c r="S1213" i="1"/>
  <c r="L1223" i="1"/>
  <c r="R1223" i="1"/>
  <c r="S1177" i="1"/>
  <c r="S1179" i="1"/>
  <c r="S1185" i="1"/>
  <c r="L1198" i="1"/>
  <c r="L1227" i="1"/>
  <c r="R1227" i="1"/>
  <c r="R1187" i="1"/>
  <c r="S1189" i="1"/>
  <c r="L1194" i="1"/>
  <c r="L1195" i="1"/>
  <c r="R1195" i="1"/>
  <c r="R1208" i="1"/>
  <c r="L1208" i="1"/>
  <c r="L1210" i="1"/>
  <c r="L1221" i="1"/>
  <c r="R1221" i="1"/>
  <c r="S1202" i="1"/>
  <c r="S1206" i="1"/>
  <c r="S1210" i="1"/>
  <c r="S1219" i="1"/>
  <c r="R1236" i="1"/>
  <c r="L1236" i="1"/>
  <c r="S1234" i="1"/>
  <c r="L1252" i="1"/>
  <c r="L1224" i="1"/>
  <c r="L1232" i="1"/>
  <c r="L1244" i="1"/>
  <c r="R1244" i="1"/>
  <c r="R1262" i="1"/>
  <c r="L1262" i="1"/>
  <c r="L1220" i="1"/>
  <c r="S1223" i="1"/>
  <c r="R1226" i="1"/>
  <c r="L1230" i="1"/>
  <c r="R1230" i="1"/>
  <c r="L1228" i="1"/>
  <c r="R1241" i="1"/>
  <c r="L1241" i="1"/>
  <c r="L1245" i="1"/>
  <c r="L1248" i="1"/>
  <c r="R1248" i="1"/>
  <c r="R1258" i="1"/>
  <c r="L1258" i="1"/>
  <c r="L1260" i="1"/>
  <c r="R1260" i="1"/>
  <c r="R1225" i="1"/>
  <c r="L1242" i="1"/>
  <c r="L1246" i="1"/>
  <c r="L1256" i="1"/>
  <c r="R1256" i="1"/>
  <c r="L1231" i="1"/>
  <c r="R1234" i="1"/>
  <c r="L1234" i="1"/>
  <c r="R1249" i="1"/>
  <c r="L1249" i="1"/>
  <c r="S1226" i="1"/>
  <c r="S1229" i="1"/>
  <c r="R1238" i="1"/>
  <c r="L1254" i="1"/>
  <c r="L1266" i="1"/>
  <c r="R1266" i="1"/>
  <c r="L1268" i="1"/>
  <c r="R1268" i="1"/>
  <c r="L1284" i="1"/>
  <c r="R1284" i="1"/>
  <c r="AD1234" i="1"/>
  <c r="S1241" i="1"/>
  <c r="S1257" i="1"/>
  <c r="L1261" i="1"/>
  <c r="R1285" i="1"/>
  <c r="L1285" i="1"/>
  <c r="R1289" i="1"/>
  <c r="L1289" i="1"/>
  <c r="L1292" i="1"/>
  <c r="R1292" i="1"/>
  <c r="S1235" i="1"/>
  <c r="L1250" i="1"/>
  <c r="R1255" i="1"/>
  <c r="L1255" i="1"/>
  <c r="L1267" i="1"/>
  <c r="L1296" i="1"/>
  <c r="R1296" i="1"/>
  <c r="L1264" i="1"/>
  <c r="R1264" i="1"/>
  <c r="R1281" i="1"/>
  <c r="L1281" i="1"/>
  <c r="L1263" i="1"/>
  <c r="R1269" i="1"/>
  <c r="L1269" i="1"/>
  <c r="R1273" i="1"/>
  <c r="L1273" i="1"/>
  <c r="R1277" i="1"/>
  <c r="L1277" i="1"/>
  <c r="L1297" i="1"/>
  <c r="R1297" i="1"/>
  <c r="L1301" i="1"/>
  <c r="R1301" i="1"/>
  <c r="AD1243" i="1"/>
  <c r="S1253" i="1"/>
  <c r="L1257" i="1"/>
  <c r="S1261" i="1"/>
  <c r="L1270" i="1"/>
  <c r="R1270" i="1"/>
  <c r="L1274" i="1"/>
  <c r="R1274" i="1"/>
  <c r="L1278" i="1"/>
  <c r="R1278" i="1"/>
  <c r="AD1230" i="1"/>
  <c r="R1237" i="1"/>
  <c r="R1247" i="1"/>
  <c r="L1247" i="1"/>
  <c r="L1251" i="1"/>
  <c r="R1259" i="1"/>
  <c r="L1259" i="1"/>
  <c r="L1287" i="1"/>
  <c r="L1298" i="1"/>
  <c r="S1231" i="1"/>
  <c r="L1239" i="1"/>
  <c r="L1243" i="1"/>
  <c r="S1249" i="1"/>
  <c r="R1265" i="1"/>
  <c r="L1265" i="1"/>
  <c r="R1271" i="1"/>
  <c r="L1271" i="1"/>
  <c r="R1275" i="1"/>
  <c r="L1275" i="1"/>
  <c r="R1279" i="1"/>
  <c r="L1279" i="1"/>
  <c r="R1283" i="1"/>
  <c r="L1283" i="1"/>
  <c r="L1288" i="1"/>
  <c r="L1293" i="1"/>
  <c r="R1293" i="1"/>
  <c r="L1300" i="1"/>
  <c r="R1300" i="1"/>
  <c r="S1297" i="1"/>
  <c r="L1305" i="1"/>
  <c r="L1307" i="1"/>
  <c r="R1307" i="1"/>
  <c r="L1299" i="1"/>
  <c r="L1294" i="1"/>
  <c r="R1294" i="1"/>
  <c r="S1298" i="1"/>
  <c r="S1301" i="1"/>
  <c r="R1291" i="1"/>
  <c r="L1291" i="1"/>
  <c r="R1295" i="1"/>
  <c r="L1295" i="1"/>
  <c r="L1302" i="1"/>
  <c r="L1306" i="1"/>
  <c r="L1282" i="1"/>
  <c r="R1282" i="1"/>
  <c r="L1286" i="1"/>
  <c r="R1286" i="1"/>
  <c r="L1290" i="1"/>
  <c r="R1290" i="1"/>
  <c r="L1303" i="1"/>
  <c r="L1308" i="1"/>
  <c r="R1308" i="1"/>
  <c r="L1309" i="1"/>
  <c r="R1309" i="1"/>
  <c r="AM5" i="1" l="1"/>
  <c r="U6" i="1"/>
  <c r="N7" i="1"/>
  <c r="Q7" i="1" s="1"/>
  <c r="U7" i="1" s="1"/>
  <c r="A8" i="1"/>
  <c r="L156" i="1"/>
  <c r="N8" i="1" l="1"/>
  <c r="Q8" i="1" s="1"/>
  <c r="U8" i="1" s="1"/>
  <c r="A9" i="1"/>
  <c r="AM6" i="1"/>
  <c r="AM7" i="1" l="1"/>
  <c r="A10" i="1"/>
  <c r="N9" i="1"/>
  <c r="Q9" i="1" s="1"/>
  <c r="U9" i="1" s="1"/>
  <c r="N10" i="1" l="1"/>
  <c r="Q10" i="1" s="1"/>
  <c r="U10" i="1" s="1"/>
  <c r="A11" i="1"/>
  <c r="AM8" i="1"/>
  <c r="AM9" i="1" l="1"/>
  <c r="A12" i="1"/>
  <c r="N11" i="1"/>
  <c r="Q11" i="1" s="1"/>
  <c r="U11" i="1" s="1"/>
  <c r="A13" i="1" l="1"/>
  <c r="N12" i="1"/>
  <c r="Q12" i="1" s="1"/>
  <c r="U12" i="1" s="1"/>
  <c r="AM10" i="1"/>
  <c r="AM11" i="1" l="1"/>
  <c r="N13" i="1"/>
  <c r="Q13" i="1" s="1"/>
  <c r="U13" i="1" s="1"/>
  <c r="A14" i="1"/>
  <c r="N14" i="1" l="1"/>
  <c r="Q14" i="1" s="1"/>
  <c r="U14" i="1" s="1"/>
  <c r="A15" i="1"/>
  <c r="AM12" i="1"/>
  <c r="AM13" i="1" l="1"/>
  <c r="A16" i="1"/>
  <c r="N15" i="1"/>
  <c r="Q15" i="1" s="1"/>
  <c r="U15" i="1" s="1"/>
  <c r="A17" i="1" l="1"/>
  <c r="N16" i="1"/>
  <c r="Q16" i="1" s="1"/>
  <c r="U16" i="1" s="1"/>
  <c r="AM14" i="1"/>
  <c r="AM15" i="1" l="1"/>
  <c r="N17" i="1"/>
  <c r="Q17" i="1" s="1"/>
  <c r="U17" i="1" s="1"/>
  <c r="A18" i="1"/>
  <c r="A19" i="1" l="1"/>
  <c r="N18" i="1"/>
  <c r="Q18" i="1" s="1"/>
  <c r="U18" i="1" s="1"/>
  <c r="AM16" i="1"/>
  <c r="AM17" i="1" l="1"/>
  <c r="N19" i="1"/>
  <c r="Q19" i="1" s="1"/>
  <c r="U19" i="1" s="1"/>
  <c r="A20" i="1"/>
  <c r="N20" i="1" l="1"/>
  <c r="Q20" i="1" s="1"/>
  <c r="U20" i="1" s="1"/>
  <c r="A21" i="1"/>
  <c r="AM18" i="1"/>
  <c r="AM19" i="1" l="1"/>
  <c r="A22" i="1"/>
  <c r="N21" i="1"/>
  <c r="Q21" i="1" s="1"/>
  <c r="U21" i="1" s="1"/>
  <c r="A23" i="1" l="1"/>
  <c r="N22" i="1"/>
  <c r="Q22" i="1" s="1"/>
  <c r="U22" i="1" s="1"/>
  <c r="AM20" i="1"/>
  <c r="AM21" i="1" l="1"/>
  <c r="N23" i="1"/>
  <c r="Q23" i="1" s="1"/>
  <c r="U23" i="1" s="1"/>
  <c r="A24" i="1"/>
  <c r="A25" i="1" l="1"/>
  <c r="N24" i="1"/>
  <c r="AM22" i="1"/>
  <c r="AM23" i="1" l="1"/>
  <c r="R24" i="1"/>
  <c r="Q24" i="1"/>
  <c r="U24" i="1" s="1"/>
  <c r="N25" i="1"/>
  <c r="A26" i="1"/>
  <c r="Q25" i="1" l="1"/>
  <c r="R25" i="1"/>
  <c r="AM24" i="1"/>
  <c r="N26" i="1"/>
  <c r="A27" i="1"/>
  <c r="Q26" i="1" l="1"/>
  <c r="U26" i="1" s="1"/>
  <c r="R26" i="1"/>
  <c r="A28" i="1"/>
  <c r="N27" i="1"/>
  <c r="AM25" i="1"/>
  <c r="U25" i="1"/>
  <c r="AM26" i="1" l="1"/>
  <c r="Q27" i="1"/>
  <c r="R27" i="1"/>
  <c r="A29" i="1"/>
  <c r="N28" i="1"/>
  <c r="Q28" i="1" s="1"/>
  <c r="U28" i="1" s="1"/>
  <c r="U27" i="1" l="1"/>
  <c r="N29" i="1"/>
  <c r="Q29" i="1" s="1"/>
  <c r="U29" i="1" s="1"/>
  <c r="A30" i="1"/>
  <c r="AM27" i="1"/>
  <c r="A31" i="1" l="1"/>
  <c r="N30" i="1"/>
  <c r="AM28" i="1"/>
  <c r="R30" i="1" l="1"/>
  <c r="Q30" i="1"/>
  <c r="U30" i="1" s="1"/>
  <c r="AM29" i="1"/>
  <c r="N31" i="1"/>
  <c r="A32" i="1"/>
  <c r="Q31" i="1" l="1"/>
  <c r="R31" i="1"/>
  <c r="N32" i="1"/>
  <c r="A33" i="1"/>
  <c r="AM30" i="1"/>
  <c r="A34" i="1" l="1"/>
  <c r="N33" i="1"/>
  <c r="Q32" i="1"/>
  <c r="U32" i="1" s="1"/>
  <c r="R32" i="1"/>
  <c r="AM31" i="1"/>
  <c r="U31" i="1"/>
  <c r="AM32" i="1" l="1"/>
  <c r="Q33" i="1"/>
  <c r="U33" i="1" s="1"/>
  <c r="R33" i="1"/>
  <c r="A35" i="1"/>
  <c r="N34" i="1"/>
  <c r="Q34" i="1" s="1"/>
  <c r="U34" i="1" s="1"/>
  <c r="N35" i="1" l="1"/>
  <c r="A36" i="1"/>
  <c r="AM33" i="1"/>
  <c r="N36" i="1" l="1"/>
  <c r="A37" i="1"/>
  <c r="AM34" i="1"/>
  <c r="Q35" i="1"/>
  <c r="U35" i="1" s="1"/>
  <c r="R35" i="1"/>
  <c r="AM35" i="1" l="1"/>
  <c r="A38" i="1"/>
  <c r="N37" i="1"/>
  <c r="R36" i="1"/>
  <c r="Q36" i="1"/>
  <c r="Q37" i="1" l="1"/>
  <c r="R37" i="1"/>
  <c r="N38" i="1"/>
  <c r="A39" i="1"/>
  <c r="U36" i="1"/>
  <c r="AM36" i="1"/>
  <c r="A40" i="1" l="1"/>
  <c r="N39" i="1"/>
  <c r="AM37" i="1"/>
  <c r="R38" i="1"/>
  <c r="Q38" i="1"/>
  <c r="U38" i="1" s="1"/>
  <c r="U37" i="1"/>
  <c r="AM38" i="1" l="1"/>
  <c r="Q39" i="1"/>
  <c r="R39" i="1"/>
  <c r="N40" i="1"/>
  <c r="A41" i="1"/>
  <c r="A42" i="1" l="1"/>
  <c r="N41" i="1"/>
  <c r="R40" i="1"/>
  <c r="Q40" i="1"/>
  <c r="U40" i="1" s="1"/>
  <c r="U39" i="1"/>
  <c r="AM39" i="1"/>
  <c r="AM40" i="1" l="1"/>
  <c r="Q41" i="1"/>
  <c r="R41" i="1"/>
  <c r="N42" i="1"/>
  <c r="A43" i="1"/>
  <c r="Q42" i="1" l="1"/>
  <c r="R42" i="1"/>
  <c r="A44" i="1"/>
  <c r="N43" i="1"/>
  <c r="AM41" i="1"/>
  <c r="U41" i="1"/>
  <c r="Q43" i="1" l="1"/>
  <c r="R43" i="1"/>
  <c r="A45" i="1"/>
  <c r="N44" i="1"/>
  <c r="AM42" i="1"/>
  <c r="U42" i="1"/>
  <c r="R44" i="1" l="1"/>
  <c r="Q44" i="1"/>
  <c r="U44" i="1" s="1"/>
  <c r="AM43" i="1"/>
  <c r="N45" i="1"/>
  <c r="A46" i="1"/>
  <c r="U43" i="1"/>
  <c r="A47" i="1" l="1"/>
  <c r="N46" i="1"/>
  <c r="Q45" i="1"/>
  <c r="U45" i="1" s="1"/>
  <c r="R45" i="1"/>
  <c r="AM44" i="1"/>
  <c r="AM45" i="1" l="1"/>
  <c r="R46" i="1"/>
  <c r="Q46" i="1"/>
  <c r="N47" i="1"/>
  <c r="A48" i="1"/>
  <c r="U46" i="1" l="1"/>
  <c r="A49" i="1"/>
  <c r="N48" i="1"/>
  <c r="Q47" i="1"/>
  <c r="U47" i="1" s="1"/>
  <c r="R47" i="1"/>
  <c r="AM46" i="1"/>
  <c r="Q48" i="1" l="1"/>
  <c r="R48" i="1"/>
  <c r="AM47" i="1"/>
  <c r="N49" i="1"/>
  <c r="A50" i="1"/>
  <c r="Q49" i="1" l="1"/>
  <c r="R49" i="1"/>
  <c r="AM48" i="1"/>
  <c r="A51" i="1"/>
  <c r="N50" i="1"/>
  <c r="U48" i="1"/>
  <c r="N51" i="1" l="1"/>
  <c r="A52" i="1"/>
  <c r="AM49" i="1"/>
  <c r="R50" i="1"/>
  <c r="Q50" i="1"/>
  <c r="U49" i="1"/>
  <c r="AM50" i="1" l="1"/>
  <c r="N52" i="1"/>
  <c r="A53" i="1"/>
  <c r="U50" i="1"/>
  <c r="Q51" i="1"/>
  <c r="U51" i="1" s="1"/>
  <c r="R51" i="1"/>
  <c r="A54" i="1" l="1"/>
  <c r="N53" i="1"/>
  <c r="R52" i="1"/>
  <c r="Q52" i="1"/>
  <c r="AM51" i="1"/>
  <c r="AM52" i="1" l="1"/>
  <c r="Q53" i="1"/>
  <c r="R53" i="1"/>
  <c r="U52" i="1"/>
  <c r="N54" i="1"/>
  <c r="A55" i="1"/>
  <c r="R54" i="1" l="1"/>
  <c r="Q54" i="1"/>
  <c r="U54" i="1" s="1"/>
  <c r="A56" i="1"/>
  <c r="N55" i="1"/>
  <c r="U53" i="1"/>
  <c r="AM53" i="1"/>
  <c r="Q55" i="1" l="1"/>
  <c r="U55" i="1" s="1"/>
  <c r="R55" i="1"/>
  <c r="AM54" i="1"/>
  <c r="A57" i="1"/>
  <c r="N56" i="1"/>
  <c r="Q56" i="1" s="1"/>
  <c r="U56" i="1" s="1"/>
  <c r="AM55" i="1" l="1"/>
  <c r="N57" i="1"/>
  <c r="A58" i="1"/>
  <c r="N58" i="1" l="1"/>
  <c r="A59" i="1"/>
  <c r="Q57" i="1"/>
  <c r="U57" i="1" s="1"/>
  <c r="R57" i="1"/>
  <c r="AM56" i="1"/>
  <c r="AM57" i="1" l="1"/>
  <c r="A60" i="1"/>
  <c r="N59" i="1"/>
  <c r="Q58" i="1"/>
  <c r="U58" i="1" s="1"/>
  <c r="R58" i="1"/>
  <c r="Q59" i="1" l="1"/>
  <c r="R59" i="1"/>
  <c r="A61" i="1"/>
  <c r="N60" i="1"/>
  <c r="AM58" i="1"/>
  <c r="R60" i="1" l="1"/>
  <c r="Q60" i="1"/>
  <c r="N61" i="1"/>
  <c r="Q61" i="1" s="1"/>
  <c r="U61" i="1" s="1"/>
  <c r="A62" i="1"/>
  <c r="AM59" i="1"/>
  <c r="U59" i="1"/>
  <c r="A63" i="1" l="1"/>
  <c r="N62" i="1"/>
  <c r="AM60" i="1"/>
  <c r="U60" i="1"/>
  <c r="AM61" i="1" l="1"/>
  <c r="R62" i="1"/>
  <c r="Q62" i="1"/>
  <c r="U62" i="1" s="1"/>
  <c r="N63" i="1"/>
  <c r="Q63" i="1" s="1"/>
  <c r="U63" i="1" s="1"/>
  <c r="A64" i="1"/>
  <c r="A65" i="1" l="1"/>
  <c r="N64" i="1"/>
  <c r="Q64" i="1" s="1"/>
  <c r="U64" i="1" s="1"/>
  <c r="AM62" i="1"/>
  <c r="AM63" i="1" l="1"/>
  <c r="N65" i="1"/>
  <c r="Q65" i="1" s="1"/>
  <c r="U65" i="1" s="1"/>
  <c r="A66" i="1"/>
  <c r="A67" i="1" l="1"/>
  <c r="N66" i="1"/>
  <c r="Q66" i="1" s="1"/>
  <c r="U66" i="1" s="1"/>
  <c r="AM64" i="1"/>
  <c r="AM65" i="1" l="1"/>
  <c r="N67" i="1"/>
  <c r="Q67" i="1" s="1"/>
  <c r="U67" i="1" s="1"/>
  <c r="A68" i="1"/>
  <c r="N68" i="1" l="1"/>
  <c r="Q68" i="1" s="1"/>
  <c r="U68" i="1" s="1"/>
  <c r="A69" i="1"/>
  <c r="AM66" i="1"/>
  <c r="A70" i="1" l="1"/>
  <c r="N69" i="1"/>
  <c r="Q69" i="1" s="1"/>
  <c r="U69" i="1" s="1"/>
  <c r="AM67" i="1"/>
  <c r="AM68" i="1" l="1"/>
  <c r="N70" i="1"/>
  <c r="Q70" i="1" s="1"/>
  <c r="U70" i="1" s="1"/>
  <c r="A71" i="1"/>
  <c r="A72" i="1" l="1"/>
  <c r="N71" i="1"/>
  <c r="Q71" i="1" s="1"/>
  <c r="U71" i="1" s="1"/>
  <c r="AM69" i="1"/>
  <c r="AM70" i="1" l="1"/>
  <c r="N72" i="1"/>
  <c r="Q72" i="1" s="1"/>
  <c r="U72" i="1" s="1"/>
  <c r="A73" i="1"/>
  <c r="A74" i="1" l="1"/>
  <c r="N73" i="1"/>
  <c r="Q73" i="1" s="1"/>
  <c r="U73" i="1" s="1"/>
  <c r="AM71" i="1"/>
  <c r="AM72" i="1" l="1"/>
  <c r="N74" i="1"/>
  <c r="Q74" i="1" s="1"/>
  <c r="U74" i="1" s="1"/>
  <c r="A75" i="1"/>
  <c r="A76" i="1" l="1"/>
  <c r="N75" i="1"/>
  <c r="Q75" i="1" s="1"/>
  <c r="U75" i="1" s="1"/>
  <c r="AM73" i="1"/>
  <c r="AM74" i="1" l="1"/>
  <c r="A77" i="1"/>
  <c r="N76" i="1"/>
  <c r="Q76" i="1" s="1"/>
  <c r="U76" i="1" s="1"/>
  <c r="A78" i="1" l="1"/>
  <c r="N77" i="1"/>
  <c r="AM75" i="1"/>
  <c r="AM76" i="1" l="1"/>
  <c r="Q77" i="1"/>
  <c r="R77" i="1"/>
  <c r="N78" i="1"/>
  <c r="A79" i="1"/>
  <c r="U77" i="1" l="1"/>
  <c r="A80" i="1"/>
  <c r="N79" i="1"/>
  <c r="R78" i="1"/>
  <c r="Q78" i="1"/>
  <c r="AM77" i="1"/>
  <c r="AM78" i="1" l="1"/>
  <c r="U78" i="1"/>
  <c r="Q79" i="1"/>
  <c r="U79" i="1" s="1"/>
  <c r="R79" i="1"/>
  <c r="A81" i="1"/>
  <c r="N80" i="1"/>
  <c r="Q80" i="1" s="1"/>
  <c r="U80" i="1" s="1"/>
  <c r="A82" i="1" l="1"/>
  <c r="N81" i="1"/>
  <c r="AM79" i="1"/>
  <c r="AM80" i="1" l="1"/>
  <c r="Q81" i="1"/>
  <c r="U81" i="1" s="1"/>
  <c r="R81" i="1"/>
  <c r="N82" i="1"/>
  <c r="Q82" i="1" s="1"/>
  <c r="U82" i="1" s="1"/>
  <c r="A83" i="1"/>
  <c r="N83" i="1" l="1"/>
  <c r="A84" i="1"/>
  <c r="AM81" i="1"/>
  <c r="AM82" i="1" l="1"/>
  <c r="A85" i="1"/>
  <c r="N84" i="1"/>
  <c r="Q83" i="1"/>
  <c r="U83" i="1" s="1"/>
  <c r="R83" i="1"/>
  <c r="R84" i="1" l="1"/>
  <c r="Q84" i="1"/>
  <c r="U84" i="1" s="1"/>
  <c r="A86" i="1"/>
  <c r="N85" i="1"/>
  <c r="AM83" i="1"/>
  <c r="AM84" i="1" l="1"/>
  <c r="Q85" i="1"/>
  <c r="R85" i="1"/>
  <c r="N86" i="1"/>
  <c r="A87" i="1"/>
  <c r="A88" i="1" l="1"/>
  <c r="N87" i="1"/>
  <c r="R86" i="1"/>
  <c r="Q86" i="1"/>
  <c r="U86" i="1" s="1"/>
  <c r="U85" i="1"/>
  <c r="AM85" i="1"/>
  <c r="Q87" i="1" l="1"/>
  <c r="R87" i="1"/>
  <c r="AM86" i="1"/>
  <c r="A89" i="1"/>
  <c r="N88" i="1"/>
  <c r="R88" i="1" l="1"/>
  <c r="Q88" i="1"/>
  <c r="U88" i="1" s="1"/>
  <c r="AM87" i="1"/>
  <c r="A90" i="1"/>
  <c r="N89" i="1"/>
  <c r="U87" i="1"/>
  <c r="Q89" i="1" l="1"/>
  <c r="R89" i="1"/>
  <c r="N90" i="1"/>
  <c r="A91" i="1"/>
  <c r="AM88" i="1"/>
  <c r="N91" i="1" l="1"/>
  <c r="A92" i="1"/>
  <c r="AM89" i="1"/>
  <c r="R90" i="1"/>
  <c r="Q90" i="1"/>
  <c r="U90" i="1" s="1"/>
  <c r="U89" i="1"/>
  <c r="A93" i="1" l="1"/>
  <c r="N92" i="1"/>
  <c r="AM90" i="1"/>
  <c r="Q91" i="1"/>
  <c r="U91" i="1" s="1"/>
  <c r="R91" i="1"/>
  <c r="R92" i="1" l="1"/>
  <c r="Q92" i="1"/>
  <c r="U92" i="1" s="1"/>
  <c r="AM91" i="1"/>
  <c r="A94" i="1"/>
  <c r="N93" i="1"/>
  <c r="N94" i="1" l="1"/>
  <c r="A95" i="1"/>
  <c r="Q93" i="1"/>
  <c r="R93" i="1"/>
  <c r="AM92" i="1"/>
  <c r="AM93" i="1" l="1"/>
  <c r="A96" i="1"/>
  <c r="N95" i="1"/>
  <c r="U93" i="1"/>
  <c r="R94" i="1"/>
  <c r="Q94" i="1"/>
  <c r="Q95" i="1" l="1"/>
  <c r="R95" i="1"/>
  <c r="A97" i="1"/>
  <c r="N96" i="1"/>
  <c r="U94" i="1"/>
  <c r="AM94" i="1"/>
  <c r="AM95" i="1" l="1"/>
  <c r="R96" i="1"/>
  <c r="Q96" i="1"/>
  <c r="U96" i="1" s="1"/>
  <c r="A98" i="1"/>
  <c r="N97" i="1"/>
  <c r="U95" i="1"/>
  <c r="Q97" i="1" l="1"/>
  <c r="R97" i="1"/>
  <c r="N98" i="1"/>
  <c r="A99" i="1"/>
  <c r="AM96" i="1"/>
  <c r="N99" i="1" l="1"/>
  <c r="A100" i="1"/>
  <c r="R98" i="1"/>
  <c r="Q98" i="1"/>
  <c r="U98" i="1" s="1"/>
  <c r="AM97" i="1"/>
  <c r="U97" i="1"/>
  <c r="AM98" i="1" l="1"/>
  <c r="A101" i="1"/>
  <c r="N100" i="1"/>
  <c r="Q99" i="1"/>
  <c r="R99" i="1"/>
  <c r="R100" i="1" l="1"/>
  <c r="Q100" i="1"/>
  <c r="U100" i="1" s="1"/>
  <c r="U99" i="1"/>
  <c r="A102" i="1"/>
  <c r="N101" i="1"/>
  <c r="Q101" i="1" s="1"/>
  <c r="U101" i="1" s="1"/>
  <c r="AM99" i="1"/>
  <c r="N102" i="1" l="1"/>
  <c r="Q102" i="1" s="1"/>
  <c r="U102" i="1" s="1"/>
  <c r="A103" i="1"/>
  <c r="AM100" i="1"/>
  <c r="AM101" i="1" l="1"/>
  <c r="A104" i="1"/>
  <c r="N103" i="1"/>
  <c r="Q103" i="1" s="1"/>
  <c r="U103" i="1" s="1"/>
  <c r="A105" i="1" l="1"/>
  <c r="N104" i="1"/>
  <c r="Q104" i="1" s="1"/>
  <c r="U104" i="1" s="1"/>
  <c r="AM102" i="1"/>
  <c r="AM103" i="1" l="1"/>
  <c r="A106" i="1"/>
  <c r="N105" i="1"/>
  <c r="Q105" i="1" s="1"/>
  <c r="U105" i="1" s="1"/>
  <c r="N106" i="1" l="1"/>
  <c r="Q106" i="1" s="1"/>
  <c r="U106" i="1" s="1"/>
  <c r="A107" i="1"/>
  <c r="AM104" i="1"/>
  <c r="AM105" i="1" l="1"/>
  <c r="A108" i="1"/>
  <c r="N107" i="1"/>
  <c r="Q107" i="1" s="1"/>
  <c r="U107" i="1" s="1"/>
  <c r="A109" i="1" l="1"/>
  <c r="N108" i="1"/>
  <c r="Q108" i="1" s="1"/>
  <c r="U108" i="1" s="1"/>
  <c r="AM106" i="1"/>
  <c r="AM107" i="1" l="1"/>
  <c r="A110" i="1"/>
  <c r="N109" i="1"/>
  <c r="Q109" i="1" s="1"/>
  <c r="U109" i="1" s="1"/>
  <c r="N110" i="1" l="1"/>
  <c r="A111" i="1"/>
  <c r="AM108" i="1"/>
  <c r="AM109" i="1" l="1"/>
  <c r="N111" i="1"/>
  <c r="Q111" i="1" s="1"/>
  <c r="U111" i="1" s="1"/>
  <c r="A112" i="1"/>
  <c r="R110" i="1"/>
  <c r="Q110" i="1"/>
  <c r="A113" i="1" l="1"/>
  <c r="N112" i="1"/>
  <c r="Q112" i="1" s="1"/>
  <c r="U112" i="1" s="1"/>
  <c r="U110" i="1"/>
  <c r="AM110" i="1"/>
  <c r="AM111" i="1" l="1"/>
  <c r="A114" i="1"/>
  <c r="N113" i="1"/>
  <c r="Q113" i="1" s="1"/>
  <c r="U113" i="1" s="1"/>
  <c r="A115" i="1" l="1"/>
  <c r="N114" i="1"/>
  <c r="Q114" i="1" s="1"/>
  <c r="U114" i="1" s="1"/>
  <c r="AM112" i="1"/>
  <c r="AM113" i="1" l="1"/>
  <c r="N115" i="1"/>
  <c r="Q115" i="1" s="1"/>
  <c r="U115" i="1" s="1"/>
  <c r="A116" i="1"/>
  <c r="A117" i="1" l="1"/>
  <c r="N116" i="1"/>
  <c r="Q116" i="1" s="1"/>
  <c r="U116" i="1" s="1"/>
  <c r="AM114" i="1"/>
  <c r="AM115" i="1" l="1"/>
  <c r="A118" i="1"/>
  <c r="N117" i="1"/>
  <c r="Q117" i="1" s="1"/>
  <c r="U117" i="1" s="1"/>
  <c r="A119" i="1" l="1"/>
  <c r="N118" i="1"/>
  <c r="Q118" i="1" s="1"/>
  <c r="U118" i="1" s="1"/>
  <c r="AM116" i="1"/>
  <c r="AM117" i="1" l="1"/>
  <c r="N119" i="1"/>
  <c r="Q119" i="1" s="1"/>
  <c r="U119" i="1" s="1"/>
  <c r="A120" i="1"/>
  <c r="A121" i="1" l="1"/>
  <c r="N120" i="1"/>
  <c r="Q120" i="1" s="1"/>
  <c r="U120" i="1" s="1"/>
  <c r="AM118" i="1"/>
  <c r="AM119" i="1" l="1"/>
  <c r="A122" i="1"/>
  <c r="N121" i="1"/>
  <c r="Q121" i="1" s="1"/>
  <c r="U121" i="1" s="1"/>
  <c r="A123" i="1" l="1"/>
  <c r="N122" i="1"/>
  <c r="Q122" i="1" s="1"/>
  <c r="U122" i="1" s="1"/>
  <c r="AM120" i="1"/>
  <c r="AM121" i="1" l="1"/>
  <c r="N123" i="1"/>
  <c r="Q123" i="1" s="1"/>
  <c r="U123" i="1" s="1"/>
  <c r="A124" i="1"/>
  <c r="A125" i="1" l="1"/>
  <c r="N124" i="1"/>
  <c r="Q124" i="1" s="1"/>
  <c r="U124" i="1" s="1"/>
  <c r="AM122" i="1"/>
  <c r="AM123" i="1" l="1"/>
  <c r="A126" i="1"/>
  <c r="N125" i="1"/>
  <c r="Q125" i="1" s="1"/>
  <c r="U125" i="1" s="1"/>
  <c r="A127" i="1" l="1"/>
  <c r="N126" i="1"/>
  <c r="Q126" i="1" s="1"/>
  <c r="U126" i="1" s="1"/>
  <c r="AM124" i="1"/>
  <c r="AM125" i="1" l="1"/>
  <c r="N127" i="1"/>
  <c r="Q127" i="1" s="1"/>
  <c r="U127" i="1" s="1"/>
  <c r="A128" i="1"/>
  <c r="A129" i="1" l="1"/>
  <c r="N128" i="1"/>
  <c r="Q128" i="1" s="1"/>
  <c r="U128" i="1" s="1"/>
  <c r="AM126" i="1"/>
  <c r="AM127" i="1" l="1"/>
  <c r="A130" i="1"/>
  <c r="N129" i="1"/>
  <c r="Q129" i="1" s="1"/>
  <c r="U129" i="1" s="1"/>
  <c r="A131" i="1" l="1"/>
  <c r="N130" i="1"/>
  <c r="Q130" i="1" s="1"/>
  <c r="U130" i="1" s="1"/>
  <c r="AM128" i="1"/>
  <c r="AM129" i="1" l="1"/>
  <c r="N131" i="1"/>
  <c r="Q131" i="1" s="1"/>
  <c r="U131" i="1" s="1"/>
  <c r="A132" i="1"/>
  <c r="A133" i="1" l="1"/>
  <c r="N132" i="1"/>
  <c r="Q132" i="1" s="1"/>
  <c r="U132" i="1" s="1"/>
  <c r="AM130" i="1"/>
  <c r="AM131" i="1" l="1"/>
  <c r="A134" i="1"/>
  <c r="N133" i="1"/>
  <c r="Q133" i="1" s="1"/>
  <c r="U133" i="1" s="1"/>
  <c r="A135" i="1" l="1"/>
  <c r="N134" i="1"/>
  <c r="Q134" i="1" s="1"/>
  <c r="U134" i="1" s="1"/>
  <c r="AM132" i="1"/>
  <c r="AM133" i="1" l="1"/>
  <c r="N135" i="1"/>
  <c r="A136" i="1"/>
  <c r="A137" i="1" l="1"/>
  <c r="N136" i="1"/>
  <c r="R135" i="1"/>
  <c r="Q135" i="1"/>
  <c r="AM134" i="1"/>
  <c r="R136" i="1" l="1"/>
  <c r="Q136" i="1"/>
  <c r="U136" i="1" s="1"/>
  <c r="AM135" i="1"/>
  <c r="U135" i="1"/>
  <c r="N137" i="1"/>
  <c r="Q137" i="1" s="1"/>
  <c r="U137" i="1" s="1"/>
  <c r="A138" i="1"/>
  <c r="A139" i="1" l="1"/>
  <c r="N138" i="1"/>
  <c r="Q138" i="1" s="1"/>
  <c r="U138" i="1" s="1"/>
  <c r="AM136" i="1"/>
  <c r="AM137" i="1" l="1"/>
  <c r="N139" i="1"/>
  <c r="A140" i="1"/>
  <c r="A141" i="1" l="1"/>
  <c r="N140" i="1"/>
  <c r="R139" i="1"/>
  <c r="Q139" i="1"/>
  <c r="AM138" i="1"/>
  <c r="R140" i="1" l="1"/>
  <c r="Q140" i="1"/>
  <c r="U140" i="1" s="1"/>
  <c r="AM139" i="1"/>
  <c r="U139" i="1"/>
  <c r="N141" i="1"/>
  <c r="Q141" i="1" s="1"/>
  <c r="U141" i="1" s="1"/>
  <c r="A142" i="1"/>
  <c r="N142" i="1" l="1"/>
  <c r="Q142" i="1" s="1"/>
  <c r="U142" i="1" s="1"/>
  <c r="A143" i="1"/>
  <c r="AM140" i="1"/>
  <c r="AM141" i="1" l="1"/>
  <c r="A144" i="1"/>
  <c r="N143" i="1"/>
  <c r="Q143" i="1" s="1"/>
  <c r="U143" i="1" s="1"/>
  <c r="A145" i="1" l="1"/>
  <c r="N144" i="1"/>
  <c r="Q144" i="1" s="1"/>
  <c r="U144" i="1" s="1"/>
  <c r="AM142" i="1"/>
  <c r="AM143" i="1" l="1"/>
  <c r="N145" i="1"/>
  <c r="Q145" i="1" s="1"/>
  <c r="U145" i="1" s="1"/>
  <c r="A146" i="1"/>
  <c r="A147" i="1" l="1"/>
  <c r="N146" i="1"/>
  <c r="Q146" i="1" s="1"/>
  <c r="U146" i="1" s="1"/>
  <c r="AM144" i="1"/>
  <c r="AM145" i="1" l="1"/>
  <c r="N147" i="1"/>
  <c r="Q147" i="1" s="1"/>
  <c r="U147" i="1" s="1"/>
  <c r="A148" i="1"/>
  <c r="A149" i="1" l="1"/>
  <c r="N148" i="1"/>
  <c r="Q148" i="1" s="1"/>
  <c r="U148" i="1" s="1"/>
  <c r="AM146" i="1"/>
  <c r="AM147" i="1" l="1"/>
  <c r="A150" i="1"/>
  <c r="N149" i="1"/>
  <c r="N150" i="1" l="1"/>
  <c r="A151" i="1"/>
  <c r="Q149" i="1"/>
  <c r="R149" i="1"/>
  <c r="AM148" i="1"/>
  <c r="U149" i="1" l="1"/>
  <c r="AM149" i="1"/>
  <c r="A152" i="1"/>
  <c r="N151" i="1"/>
  <c r="Q150" i="1"/>
  <c r="U150" i="1" s="1"/>
  <c r="R150" i="1"/>
  <c r="Q151" i="1" l="1"/>
  <c r="U151" i="1" s="1"/>
  <c r="R151" i="1"/>
  <c r="N152" i="1"/>
  <c r="A153" i="1"/>
  <c r="AM150" i="1"/>
  <c r="A154" i="1" l="1"/>
  <c r="N153" i="1"/>
  <c r="R152" i="1"/>
  <c r="Q152" i="1"/>
  <c r="U152" i="1" s="1"/>
  <c r="AM151" i="1"/>
  <c r="Q153" i="1" l="1"/>
  <c r="R153" i="1"/>
  <c r="AM152" i="1"/>
  <c r="A155" i="1"/>
  <c r="N154" i="1"/>
  <c r="N155" i="1" l="1"/>
  <c r="Q155" i="1" s="1"/>
  <c r="U155" i="1" s="1"/>
  <c r="A156" i="1"/>
  <c r="Q154" i="1"/>
  <c r="R154" i="1"/>
  <c r="AM153" i="1"/>
  <c r="U153" i="1"/>
  <c r="U154" i="1" l="1"/>
  <c r="N156" i="1"/>
  <c r="A157" i="1"/>
  <c r="AM154" i="1"/>
  <c r="N157" i="1" l="1"/>
  <c r="A158" i="1"/>
  <c r="Q156" i="1"/>
  <c r="U156" i="1" s="1"/>
  <c r="R156" i="1"/>
  <c r="AM155" i="1"/>
  <c r="A159" i="1" l="1"/>
  <c r="N158" i="1"/>
  <c r="AM156" i="1"/>
  <c r="Q157" i="1"/>
  <c r="U157" i="1" s="1"/>
  <c r="R157" i="1"/>
  <c r="AM157" i="1" l="1"/>
  <c r="Q158" i="1"/>
  <c r="R158" i="1"/>
  <c r="N159" i="1"/>
  <c r="Q159" i="1" s="1"/>
  <c r="U159" i="1" s="1"/>
  <c r="A160" i="1"/>
  <c r="A161" i="1" l="1"/>
  <c r="N160" i="1"/>
  <c r="U158" i="1"/>
  <c r="AM158" i="1"/>
  <c r="Q160" i="1" l="1"/>
  <c r="R160" i="1"/>
  <c r="AM159" i="1"/>
  <c r="A162" i="1"/>
  <c r="N161" i="1"/>
  <c r="Q161" i="1" l="1"/>
  <c r="R161" i="1"/>
  <c r="N162" i="1"/>
  <c r="A163" i="1"/>
  <c r="AM160" i="1"/>
  <c r="U160" i="1"/>
  <c r="A164" i="1" l="1"/>
  <c r="N163" i="1"/>
  <c r="AM161" i="1"/>
  <c r="Q162" i="1"/>
  <c r="U162" i="1" s="1"/>
  <c r="R162" i="1"/>
  <c r="U161" i="1"/>
  <c r="Q163" i="1" l="1"/>
  <c r="R163" i="1"/>
  <c r="AM162" i="1"/>
  <c r="N164" i="1"/>
  <c r="A165" i="1"/>
  <c r="Q164" i="1" l="1"/>
  <c r="R164" i="1"/>
  <c r="N165" i="1"/>
  <c r="A166" i="1"/>
  <c r="AM163" i="1"/>
  <c r="U163" i="1"/>
  <c r="AM164" i="1" l="1"/>
  <c r="A167" i="1"/>
  <c r="N166" i="1"/>
  <c r="Q165" i="1"/>
  <c r="R165" i="1"/>
  <c r="U164" i="1"/>
  <c r="Q166" i="1" l="1"/>
  <c r="R166" i="1"/>
  <c r="N167" i="1"/>
  <c r="A168" i="1"/>
  <c r="U165" i="1"/>
  <c r="AM165" i="1"/>
  <c r="N168" i="1" l="1"/>
  <c r="A169" i="1"/>
  <c r="Q167" i="1"/>
  <c r="R167" i="1"/>
  <c r="AM166" i="1"/>
  <c r="U166" i="1"/>
  <c r="N169" i="1" l="1"/>
  <c r="A170" i="1"/>
  <c r="U167" i="1"/>
  <c r="AM167" i="1"/>
  <c r="Q168" i="1"/>
  <c r="R168" i="1"/>
  <c r="AM168" i="1" l="1"/>
  <c r="U168" i="1"/>
  <c r="A171" i="1"/>
  <c r="N170" i="1"/>
  <c r="R169" i="1"/>
  <c r="Q169" i="1"/>
  <c r="U169" i="1" s="1"/>
  <c r="Q170" i="1" l="1"/>
  <c r="R170" i="1"/>
  <c r="N171" i="1"/>
  <c r="A172" i="1"/>
  <c r="AM169" i="1"/>
  <c r="A173" i="1" l="1"/>
  <c r="N172" i="1"/>
  <c r="Q171" i="1"/>
  <c r="R171" i="1"/>
  <c r="AM170" i="1"/>
  <c r="U170" i="1"/>
  <c r="AM171" i="1" l="1"/>
  <c r="Q172" i="1"/>
  <c r="U172" i="1" s="1"/>
  <c r="R172" i="1"/>
  <c r="U171" i="1"/>
  <c r="N173" i="1"/>
  <c r="A174" i="1"/>
  <c r="A175" i="1" l="1"/>
  <c r="N174" i="1"/>
  <c r="R173" i="1"/>
  <c r="Q173" i="1"/>
  <c r="U173" i="1" s="1"/>
  <c r="AM172" i="1"/>
  <c r="Q174" i="1" l="1"/>
  <c r="R174" i="1"/>
  <c r="AM173" i="1"/>
  <c r="N175" i="1"/>
  <c r="A176" i="1"/>
  <c r="A177" i="1" l="1"/>
  <c r="N176" i="1"/>
  <c r="Q175" i="1"/>
  <c r="R175" i="1"/>
  <c r="AM174" i="1"/>
  <c r="U174" i="1"/>
  <c r="U175" i="1" l="1"/>
  <c r="R176" i="1"/>
  <c r="Q176" i="1"/>
  <c r="U176" i="1" s="1"/>
  <c r="AM175" i="1"/>
  <c r="A178" i="1"/>
  <c r="N177" i="1"/>
  <c r="R177" i="1" l="1"/>
  <c r="Q177" i="1"/>
  <c r="U177" i="1" s="1"/>
  <c r="A179" i="1"/>
  <c r="N178" i="1"/>
  <c r="AM176" i="1"/>
  <c r="Q178" i="1" l="1"/>
  <c r="R178" i="1"/>
  <c r="N179" i="1"/>
  <c r="A180" i="1"/>
  <c r="AM177" i="1"/>
  <c r="N180" i="1" l="1"/>
  <c r="A181" i="1"/>
  <c r="R179" i="1"/>
  <c r="Q179" i="1"/>
  <c r="U179" i="1" s="1"/>
  <c r="AM178" i="1"/>
  <c r="U178" i="1"/>
  <c r="AM179" i="1" l="1"/>
  <c r="A182" i="1"/>
  <c r="N181" i="1"/>
  <c r="Q180" i="1"/>
  <c r="U180" i="1" s="1"/>
  <c r="R180" i="1"/>
  <c r="R181" i="1" l="1"/>
  <c r="Q181" i="1"/>
  <c r="U181" i="1" s="1"/>
  <c r="N182" i="1"/>
  <c r="A183" i="1"/>
  <c r="AM180" i="1"/>
  <c r="A184" i="1" l="1"/>
  <c r="N183" i="1"/>
  <c r="Q182" i="1"/>
  <c r="U182" i="1" s="1"/>
  <c r="R182" i="1"/>
  <c r="AM181" i="1"/>
  <c r="Q183" i="1" l="1"/>
  <c r="R183" i="1"/>
  <c r="AM182" i="1"/>
  <c r="N184" i="1"/>
  <c r="A185" i="1"/>
  <c r="N185" i="1" l="1"/>
  <c r="A186" i="1"/>
  <c r="Q184" i="1"/>
  <c r="U184" i="1" s="1"/>
  <c r="R184" i="1"/>
  <c r="AM183" i="1"/>
  <c r="U183" i="1"/>
  <c r="AM184" i="1" l="1"/>
  <c r="A187" i="1"/>
  <c r="N186" i="1"/>
  <c r="Q185" i="1"/>
  <c r="U185" i="1" s="1"/>
  <c r="R185" i="1"/>
  <c r="Q186" i="1" l="1"/>
  <c r="R186" i="1"/>
  <c r="N187" i="1"/>
  <c r="A188" i="1"/>
  <c r="AM185" i="1"/>
  <c r="A189" i="1" l="1"/>
  <c r="N188" i="1"/>
  <c r="Q187" i="1"/>
  <c r="R187" i="1"/>
  <c r="AM186" i="1"/>
  <c r="U186" i="1"/>
  <c r="U187" i="1" l="1"/>
  <c r="AM187" i="1"/>
  <c r="R188" i="1"/>
  <c r="Q188" i="1"/>
  <c r="U188" i="1" s="1"/>
  <c r="N189" i="1"/>
  <c r="A190" i="1"/>
  <c r="A191" i="1" l="1"/>
  <c r="N190" i="1"/>
  <c r="R189" i="1"/>
  <c r="Q189" i="1"/>
  <c r="U189" i="1" s="1"/>
  <c r="AM188" i="1"/>
  <c r="AM189" i="1" l="1"/>
  <c r="Q190" i="1"/>
  <c r="R190" i="1"/>
  <c r="N191" i="1"/>
  <c r="Q191" i="1" s="1"/>
  <c r="U191" i="1" s="1"/>
  <c r="A192" i="1"/>
  <c r="A193" i="1" l="1"/>
  <c r="N192" i="1"/>
  <c r="Q192" i="1" s="1"/>
  <c r="U192" i="1" s="1"/>
  <c r="U190" i="1"/>
  <c r="AM190" i="1"/>
  <c r="AM191" i="1" l="1"/>
  <c r="A194" i="1"/>
  <c r="N193" i="1"/>
  <c r="R193" i="1" l="1"/>
  <c r="Q193" i="1"/>
  <c r="U193" i="1" s="1"/>
  <c r="N194" i="1"/>
  <c r="A195" i="1"/>
  <c r="AM192" i="1"/>
  <c r="A196" i="1" l="1"/>
  <c r="N195" i="1"/>
  <c r="AM193" i="1"/>
  <c r="Q194" i="1"/>
  <c r="U194" i="1" s="1"/>
  <c r="R194" i="1"/>
  <c r="AM194" i="1" l="1"/>
  <c r="Q195" i="1"/>
  <c r="U195" i="1" s="1"/>
  <c r="R195" i="1"/>
  <c r="A197" i="1"/>
  <c r="N196" i="1"/>
  <c r="Q196" i="1" l="1"/>
  <c r="R196" i="1"/>
  <c r="A198" i="1"/>
  <c r="N197" i="1"/>
  <c r="AM195" i="1"/>
  <c r="Q197" i="1" l="1"/>
  <c r="U197" i="1" s="1"/>
  <c r="R197" i="1"/>
  <c r="N198" i="1"/>
  <c r="Q198" i="1" s="1"/>
  <c r="U198" i="1" s="1"/>
  <c r="A199" i="1"/>
  <c r="AM196" i="1"/>
  <c r="U196" i="1"/>
  <c r="A200" i="1" l="1"/>
  <c r="N199" i="1"/>
  <c r="Q199" i="1" s="1"/>
  <c r="U199" i="1" s="1"/>
  <c r="AM197" i="1"/>
  <c r="AM198" i="1" l="1"/>
  <c r="A201" i="1"/>
  <c r="N200" i="1"/>
  <c r="Q200" i="1" l="1"/>
  <c r="R200" i="1"/>
  <c r="N201" i="1"/>
  <c r="A202" i="1"/>
  <c r="AM199" i="1"/>
  <c r="A203" i="1" l="1"/>
  <c r="N202" i="1"/>
  <c r="Q201" i="1"/>
  <c r="R201" i="1"/>
  <c r="AM200" i="1"/>
  <c r="U200" i="1"/>
  <c r="U201" i="1" l="1"/>
  <c r="Q202" i="1"/>
  <c r="R202" i="1"/>
  <c r="AM201" i="1"/>
  <c r="A204" i="1"/>
  <c r="N203" i="1"/>
  <c r="Q203" i="1" l="1"/>
  <c r="R203" i="1"/>
  <c r="A205" i="1"/>
  <c r="N204" i="1"/>
  <c r="AM202" i="1"/>
  <c r="U202" i="1"/>
  <c r="Q204" i="1" l="1"/>
  <c r="R204" i="1"/>
  <c r="N205" i="1"/>
  <c r="A206" i="1"/>
  <c r="AM203" i="1"/>
  <c r="U203" i="1"/>
  <c r="A207" i="1" l="1"/>
  <c r="N206" i="1"/>
  <c r="R205" i="1"/>
  <c r="Q205" i="1"/>
  <c r="U205" i="1" s="1"/>
  <c r="AM204" i="1"/>
  <c r="U204" i="1"/>
  <c r="AM205" i="1" l="1"/>
  <c r="Q206" i="1"/>
  <c r="R206" i="1"/>
  <c r="N207" i="1"/>
  <c r="A208" i="1"/>
  <c r="N208" i="1" l="1"/>
  <c r="A209" i="1"/>
  <c r="Q207" i="1"/>
  <c r="U207" i="1" s="1"/>
  <c r="R207" i="1"/>
  <c r="U206" i="1"/>
  <c r="AM206" i="1"/>
  <c r="N209" i="1" l="1"/>
  <c r="A210" i="1"/>
  <c r="AM207" i="1"/>
  <c r="Q208" i="1"/>
  <c r="R208" i="1"/>
  <c r="AM208" i="1" l="1"/>
  <c r="A211" i="1"/>
  <c r="N210" i="1"/>
  <c r="U208" i="1"/>
  <c r="Q209" i="1"/>
  <c r="R209" i="1"/>
  <c r="Q210" i="1" l="1"/>
  <c r="U210" i="1" s="1"/>
  <c r="R210" i="1"/>
  <c r="N211" i="1"/>
  <c r="A212" i="1"/>
  <c r="U209" i="1"/>
  <c r="AM209" i="1"/>
  <c r="N212" i="1" l="1"/>
  <c r="Q212" i="1" s="1"/>
  <c r="U212" i="1" s="1"/>
  <c r="A213" i="1"/>
  <c r="Q211" i="1"/>
  <c r="R211" i="1"/>
  <c r="AM210" i="1"/>
  <c r="U211" i="1" l="1"/>
  <c r="N213" i="1"/>
  <c r="Q213" i="1" s="1"/>
  <c r="U213" i="1" s="1"/>
  <c r="A214" i="1"/>
  <c r="AM211" i="1"/>
  <c r="AM212" i="1" l="1"/>
  <c r="A215" i="1"/>
  <c r="N214" i="1"/>
  <c r="Q214" i="1" s="1"/>
  <c r="U214" i="1" s="1"/>
  <c r="N215" i="1" l="1"/>
  <c r="Q215" i="1" s="1"/>
  <c r="U215" i="1" s="1"/>
  <c r="A216" i="1"/>
  <c r="AM213" i="1"/>
  <c r="N216" i="1" l="1"/>
  <c r="Q216" i="1" s="1"/>
  <c r="U216" i="1" s="1"/>
  <c r="A217" i="1"/>
  <c r="AM214" i="1"/>
  <c r="AM215" i="1" l="1"/>
  <c r="N217" i="1"/>
  <c r="Q217" i="1" s="1"/>
  <c r="U217" i="1" s="1"/>
  <c r="A218" i="1"/>
  <c r="A219" i="1" l="1"/>
  <c r="N218" i="1"/>
  <c r="Q218" i="1" s="1"/>
  <c r="U218" i="1" s="1"/>
  <c r="AM216" i="1"/>
  <c r="AM217" i="1" l="1"/>
  <c r="N219" i="1"/>
  <c r="Q219" i="1" s="1"/>
  <c r="U219" i="1" s="1"/>
  <c r="A220" i="1"/>
  <c r="N220" i="1" l="1"/>
  <c r="Q220" i="1" s="1"/>
  <c r="U220" i="1" s="1"/>
  <c r="A221" i="1"/>
  <c r="AM218" i="1"/>
  <c r="N221" i="1" l="1"/>
  <c r="Q221" i="1" s="1"/>
  <c r="U221" i="1" s="1"/>
  <c r="A222" i="1"/>
  <c r="AM219" i="1"/>
  <c r="AM220" i="1" l="1"/>
  <c r="A223" i="1"/>
  <c r="N222" i="1"/>
  <c r="Q222" i="1" s="1"/>
  <c r="U222" i="1" s="1"/>
  <c r="N223" i="1" l="1"/>
  <c r="Q223" i="1" s="1"/>
  <c r="U223" i="1" s="1"/>
  <c r="A224" i="1"/>
  <c r="AM221" i="1"/>
  <c r="AM222" i="1" l="1"/>
  <c r="N224" i="1"/>
  <c r="Q224" i="1" s="1"/>
  <c r="U224" i="1" s="1"/>
  <c r="A225" i="1"/>
  <c r="N225" i="1" l="1"/>
  <c r="A226" i="1"/>
  <c r="AM223" i="1"/>
  <c r="AM224" i="1" l="1"/>
  <c r="A227" i="1"/>
  <c r="N226" i="1"/>
  <c r="Q225" i="1"/>
  <c r="R225" i="1"/>
  <c r="Q226" i="1" l="1"/>
  <c r="R226" i="1"/>
  <c r="N227" i="1"/>
  <c r="Q227" i="1" s="1"/>
  <c r="U227" i="1" s="1"/>
  <c r="A228" i="1"/>
  <c r="U225" i="1"/>
  <c r="AM225" i="1"/>
  <c r="N228" i="1" l="1"/>
  <c r="A229" i="1"/>
  <c r="AM226" i="1"/>
  <c r="U226" i="1"/>
  <c r="AM227" i="1" l="1"/>
  <c r="N229" i="1"/>
  <c r="Q229" i="1" s="1"/>
  <c r="U229" i="1" s="1"/>
  <c r="A230" i="1"/>
  <c r="Q228" i="1"/>
  <c r="R228" i="1"/>
  <c r="A231" i="1" l="1"/>
  <c r="N230" i="1"/>
  <c r="Q230" i="1" s="1"/>
  <c r="U230" i="1" s="1"/>
  <c r="U228" i="1"/>
  <c r="AM228" i="1"/>
  <c r="AM229" i="1" l="1"/>
  <c r="N231" i="1"/>
  <c r="Q231" i="1" s="1"/>
  <c r="U231" i="1" s="1"/>
  <c r="A232" i="1"/>
  <c r="N232" i="1" l="1"/>
  <c r="Q232" i="1" s="1"/>
  <c r="U232" i="1" s="1"/>
  <c r="A233" i="1"/>
  <c r="AM230" i="1"/>
  <c r="AM231" i="1" l="1"/>
  <c r="N233" i="1"/>
  <c r="Q233" i="1" s="1"/>
  <c r="U233" i="1" s="1"/>
  <c r="A234" i="1"/>
  <c r="A235" i="1" l="1"/>
  <c r="N234" i="1"/>
  <c r="Q234" i="1" s="1"/>
  <c r="U234" i="1" s="1"/>
  <c r="AM232" i="1"/>
  <c r="AM233" i="1" l="1"/>
  <c r="N235" i="1"/>
  <c r="Q235" i="1" s="1"/>
  <c r="U235" i="1" s="1"/>
  <c r="A236" i="1"/>
  <c r="N236" i="1" l="1"/>
  <c r="Q236" i="1" s="1"/>
  <c r="U236" i="1" s="1"/>
  <c r="A237" i="1"/>
  <c r="AM234" i="1"/>
  <c r="AM235" i="1" l="1"/>
  <c r="N237" i="1"/>
  <c r="Q237" i="1" s="1"/>
  <c r="U237" i="1" s="1"/>
  <c r="A238" i="1"/>
  <c r="A239" i="1" l="1"/>
  <c r="N238" i="1"/>
  <c r="AM236" i="1"/>
  <c r="AM237" i="1" l="1"/>
  <c r="Q238" i="1"/>
  <c r="R238" i="1"/>
  <c r="N239" i="1"/>
  <c r="A240" i="1"/>
  <c r="N240" i="1" l="1"/>
  <c r="Q240" i="1" s="1"/>
  <c r="U240" i="1" s="1"/>
  <c r="A241" i="1"/>
  <c r="Q239" i="1"/>
  <c r="R239" i="1"/>
  <c r="U238" i="1"/>
  <c r="AM238" i="1"/>
  <c r="U239" i="1" l="1"/>
  <c r="AM239" i="1"/>
  <c r="N241" i="1"/>
  <c r="Q241" i="1" s="1"/>
  <c r="U241" i="1" s="1"/>
  <c r="A242" i="1"/>
  <c r="A243" i="1" l="1"/>
  <c r="N242" i="1"/>
  <c r="AM240" i="1"/>
  <c r="AM241" i="1" l="1"/>
  <c r="Q242" i="1"/>
  <c r="U242" i="1" s="1"/>
  <c r="R242" i="1"/>
  <c r="N243" i="1"/>
  <c r="Q243" i="1" s="1"/>
  <c r="U243" i="1" s="1"/>
  <c r="A244" i="1"/>
  <c r="N244" i="1" l="1"/>
  <c r="A245" i="1"/>
  <c r="AM242" i="1"/>
  <c r="AM243" i="1" l="1"/>
  <c r="N245" i="1"/>
  <c r="Q245" i="1" s="1"/>
  <c r="U245" i="1" s="1"/>
  <c r="A246" i="1"/>
  <c r="Q244" i="1"/>
  <c r="R244" i="1"/>
  <c r="A247" i="1" l="1"/>
  <c r="N246" i="1"/>
  <c r="U244" i="1"/>
  <c r="AM244" i="1"/>
  <c r="Q246" i="1" l="1"/>
  <c r="R246" i="1"/>
  <c r="AM245" i="1"/>
  <c r="N247" i="1"/>
  <c r="A248" i="1"/>
  <c r="Q247" i="1" l="1"/>
  <c r="R247" i="1"/>
  <c r="N248" i="1"/>
  <c r="Q248" i="1" s="1"/>
  <c r="U248" i="1" s="1"/>
  <c r="A249" i="1"/>
  <c r="AM246" i="1"/>
  <c r="U246" i="1"/>
  <c r="N249" i="1" l="1"/>
  <c r="A250" i="1"/>
  <c r="AM247" i="1"/>
  <c r="U247" i="1"/>
  <c r="A251" i="1" l="1"/>
  <c r="N250" i="1"/>
  <c r="AM248" i="1"/>
  <c r="Q249" i="1"/>
  <c r="R249" i="1"/>
  <c r="AM249" i="1" l="1"/>
  <c r="Q250" i="1"/>
  <c r="R250" i="1"/>
  <c r="U249" i="1"/>
  <c r="N251" i="1"/>
  <c r="Q251" i="1" s="1"/>
  <c r="U251" i="1" s="1"/>
  <c r="A252" i="1"/>
  <c r="N252" i="1" l="1"/>
  <c r="A253" i="1"/>
  <c r="U250" i="1"/>
  <c r="AM250" i="1"/>
  <c r="N253" i="1" l="1"/>
  <c r="A254" i="1"/>
  <c r="AM251" i="1"/>
  <c r="R252" i="1"/>
  <c r="Q252" i="1"/>
  <c r="AM252" i="1" l="1"/>
  <c r="A255" i="1"/>
  <c r="N254" i="1"/>
  <c r="Q254" i="1" s="1"/>
  <c r="U254" i="1" s="1"/>
  <c r="U252" i="1"/>
  <c r="Q253" i="1"/>
  <c r="R253" i="1"/>
  <c r="U253" i="1" l="1"/>
  <c r="N255" i="1"/>
  <c r="A256" i="1"/>
  <c r="AM253" i="1"/>
  <c r="AM254" i="1" l="1"/>
  <c r="N256" i="1"/>
  <c r="Q256" i="1" s="1"/>
  <c r="U256" i="1" s="1"/>
  <c r="A257" i="1"/>
  <c r="Q255" i="1"/>
  <c r="U255" i="1" s="1"/>
  <c r="R255" i="1"/>
  <c r="N257" i="1" l="1"/>
  <c r="A258" i="1"/>
  <c r="AM255" i="1"/>
  <c r="AM256" i="1" l="1"/>
  <c r="A259" i="1"/>
  <c r="N258" i="1"/>
  <c r="Q258" i="1" s="1"/>
  <c r="U258" i="1" s="1"/>
  <c r="Q257" i="1"/>
  <c r="U257" i="1" s="1"/>
  <c r="R257" i="1"/>
  <c r="N259" i="1" l="1"/>
  <c r="Q259" i="1" s="1"/>
  <c r="U259" i="1" s="1"/>
  <c r="A260" i="1"/>
  <c r="AM257" i="1"/>
  <c r="N260" i="1" l="1"/>
  <c r="A261" i="1"/>
  <c r="AM258" i="1"/>
  <c r="AM259" i="1" l="1"/>
  <c r="N261" i="1"/>
  <c r="A262" i="1"/>
  <c r="Q260" i="1"/>
  <c r="R260" i="1"/>
  <c r="A263" i="1" l="1"/>
  <c r="N262" i="1"/>
  <c r="Q261" i="1"/>
  <c r="R261" i="1"/>
  <c r="U260" i="1"/>
  <c r="AM260" i="1"/>
  <c r="U261" i="1" l="1"/>
  <c r="Q262" i="1"/>
  <c r="R262" i="1"/>
  <c r="AM261" i="1"/>
  <c r="N263" i="1"/>
  <c r="Q263" i="1" s="1"/>
  <c r="U263" i="1" s="1"/>
  <c r="A264" i="1"/>
  <c r="N264" i="1" l="1"/>
  <c r="A265" i="1"/>
  <c r="AM262" i="1"/>
  <c r="U262" i="1"/>
  <c r="AM263" i="1" l="1"/>
  <c r="A266" i="1"/>
  <c r="N265" i="1"/>
  <c r="Q265" i="1" s="1"/>
  <c r="U265" i="1" s="1"/>
  <c r="Q264" i="1"/>
  <c r="R264" i="1"/>
  <c r="N266" i="1" l="1"/>
  <c r="Q266" i="1" s="1"/>
  <c r="U266" i="1" s="1"/>
  <c r="A267" i="1"/>
  <c r="U264" i="1"/>
  <c r="AM264" i="1"/>
  <c r="N267" i="1" l="1"/>
  <c r="A268" i="1"/>
  <c r="AM265" i="1"/>
  <c r="AM266" i="1" l="1"/>
  <c r="N268" i="1"/>
  <c r="Q268" i="1" s="1"/>
  <c r="U268" i="1" s="1"/>
  <c r="A269" i="1"/>
  <c r="Q267" i="1"/>
  <c r="R267" i="1"/>
  <c r="A270" i="1" l="1"/>
  <c r="N269" i="1"/>
  <c r="U267" i="1"/>
  <c r="AM267" i="1"/>
  <c r="Q269" i="1" l="1"/>
  <c r="R269" i="1"/>
  <c r="AM268" i="1"/>
  <c r="N270" i="1"/>
  <c r="A271" i="1"/>
  <c r="N271" i="1" l="1"/>
  <c r="A272" i="1"/>
  <c r="Q270" i="1"/>
  <c r="R270" i="1"/>
  <c r="AM269" i="1"/>
  <c r="U269" i="1"/>
  <c r="U270" i="1" l="1"/>
  <c r="AM270" i="1"/>
  <c r="N272" i="1"/>
  <c r="A273" i="1"/>
  <c r="Q271" i="1"/>
  <c r="R271" i="1"/>
  <c r="A274" i="1" l="1"/>
  <c r="N273" i="1"/>
  <c r="R272" i="1"/>
  <c r="Q272" i="1"/>
  <c r="U272" i="1" s="1"/>
  <c r="U271" i="1"/>
  <c r="AM271" i="1"/>
  <c r="AM272" i="1" l="1"/>
  <c r="Q273" i="1"/>
  <c r="R273" i="1"/>
  <c r="N274" i="1"/>
  <c r="Q274" i="1" s="1"/>
  <c r="U274" i="1" s="1"/>
  <c r="A275" i="1"/>
  <c r="N275" i="1" l="1"/>
  <c r="A276" i="1"/>
  <c r="U273" i="1"/>
  <c r="AM273" i="1"/>
  <c r="N276" i="1" l="1"/>
  <c r="Q276" i="1" s="1"/>
  <c r="U276" i="1" s="1"/>
  <c r="A277" i="1"/>
  <c r="AM274" i="1"/>
  <c r="Q275" i="1"/>
  <c r="U275" i="1" s="1"/>
  <c r="R275" i="1"/>
  <c r="AM275" i="1" l="1"/>
  <c r="A278" i="1"/>
  <c r="N277" i="1"/>
  <c r="Q277" i="1" l="1"/>
  <c r="R277" i="1"/>
  <c r="N278" i="1"/>
  <c r="Q278" i="1" s="1"/>
  <c r="U278" i="1" s="1"/>
  <c r="A279" i="1"/>
  <c r="AM276" i="1"/>
  <c r="N279" i="1" l="1"/>
  <c r="Q279" i="1" s="1"/>
  <c r="U279" i="1" s="1"/>
  <c r="A280" i="1"/>
  <c r="AM277" i="1"/>
  <c r="U277" i="1"/>
  <c r="AM278" i="1" l="1"/>
  <c r="N280" i="1"/>
  <c r="Q280" i="1" s="1"/>
  <c r="U280" i="1" s="1"/>
  <c r="A281" i="1"/>
  <c r="A282" i="1" l="1"/>
  <c r="N281" i="1"/>
  <c r="Q281" i="1" s="1"/>
  <c r="U281" i="1" s="1"/>
  <c r="AM279" i="1"/>
  <c r="AM280" i="1" l="1"/>
  <c r="N282" i="1"/>
  <c r="A283" i="1"/>
  <c r="N283" i="1" l="1"/>
  <c r="Q283" i="1" s="1"/>
  <c r="U283" i="1" s="1"/>
  <c r="A284" i="1"/>
  <c r="Q282" i="1"/>
  <c r="U282" i="1" s="1"/>
  <c r="R282" i="1"/>
  <c r="AM281" i="1"/>
  <c r="AM282" i="1" l="1"/>
  <c r="N284" i="1"/>
  <c r="Q284" i="1" s="1"/>
  <c r="U284" i="1" s="1"/>
  <c r="A285" i="1"/>
  <c r="A286" i="1" l="1"/>
  <c r="N285" i="1"/>
  <c r="Q285" i="1" s="1"/>
  <c r="U285" i="1" s="1"/>
  <c r="AM283" i="1"/>
  <c r="AM284" i="1" l="1"/>
  <c r="N286" i="1"/>
  <c r="Q286" i="1" s="1"/>
  <c r="U286" i="1" s="1"/>
  <c r="A287" i="1"/>
  <c r="N287" i="1" l="1"/>
  <c r="Q287" i="1" s="1"/>
  <c r="U287" i="1" s="1"/>
  <c r="A288" i="1"/>
  <c r="AM285" i="1"/>
  <c r="AM286" i="1" l="1"/>
  <c r="N288" i="1"/>
  <c r="Q288" i="1" s="1"/>
  <c r="U288" i="1" s="1"/>
  <c r="A289" i="1"/>
  <c r="A290" i="1" l="1"/>
  <c r="N289" i="1"/>
  <c r="AM287" i="1"/>
  <c r="AM288" i="1" l="1"/>
  <c r="Q289" i="1"/>
  <c r="R289" i="1"/>
  <c r="N290" i="1"/>
  <c r="Q290" i="1" s="1"/>
  <c r="U290" i="1" s="1"/>
  <c r="A291" i="1"/>
  <c r="N291" i="1" l="1"/>
  <c r="A292" i="1"/>
  <c r="U289" i="1"/>
  <c r="AM289" i="1"/>
  <c r="A293" i="1" l="1"/>
  <c r="N292" i="1"/>
  <c r="AM290" i="1"/>
  <c r="Q291" i="1"/>
  <c r="R291" i="1"/>
  <c r="AM291" i="1" l="1"/>
  <c r="Q292" i="1"/>
  <c r="R292" i="1"/>
  <c r="U291" i="1"/>
  <c r="A294" i="1"/>
  <c r="N293" i="1"/>
  <c r="Q293" i="1" l="1"/>
  <c r="R293" i="1"/>
  <c r="N294" i="1"/>
  <c r="Q294" i="1" s="1"/>
  <c r="U294" i="1" s="1"/>
  <c r="A295" i="1"/>
  <c r="U292" i="1"/>
  <c r="AM292" i="1"/>
  <c r="N295" i="1" l="1"/>
  <c r="A296" i="1"/>
  <c r="AM293" i="1"/>
  <c r="U293" i="1"/>
  <c r="A297" i="1" l="1"/>
  <c r="N296" i="1"/>
  <c r="AM294" i="1"/>
  <c r="Q295" i="1"/>
  <c r="R295" i="1"/>
  <c r="Q296" i="1" l="1"/>
  <c r="R296" i="1"/>
  <c r="AM295" i="1"/>
  <c r="U295" i="1"/>
  <c r="A298" i="1"/>
  <c r="N297" i="1"/>
  <c r="Q297" i="1" s="1"/>
  <c r="U297" i="1" s="1"/>
  <c r="N298" i="1" l="1"/>
  <c r="Q298" i="1" s="1"/>
  <c r="U298" i="1" s="1"/>
  <c r="A299" i="1"/>
  <c r="AM296" i="1"/>
  <c r="U296" i="1"/>
  <c r="N299" i="1" l="1"/>
  <c r="A300" i="1"/>
  <c r="AM297" i="1"/>
  <c r="AM298" i="1" l="1"/>
  <c r="A301" i="1"/>
  <c r="N300" i="1"/>
  <c r="Q299" i="1"/>
  <c r="R299" i="1"/>
  <c r="Q300" i="1" l="1"/>
  <c r="R300" i="1"/>
  <c r="A302" i="1"/>
  <c r="N301" i="1"/>
  <c r="U299" i="1"/>
  <c r="AM299" i="1"/>
  <c r="Q301" i="1" l="1"/>
  <c r="R301" i="1"/>
  <c r="AM300" i="1"/>
  <c r="N302" i="1"/>
  <c r="A303" i="1"/>
  <c r="U300" i="1"/>
  <c r="N303" i="1" l="1"/>
  <c r="A304" i="1"/>
  <c r="Q302" i="1"/>
  <c r="R302" i="1"/>
  <c r="AM301" i="1"/>
  <c r="U301" i="1"/>
  <c r="U302" i="1" l="1"/>
  <c r="A305" i="1"/>
  <c r="N304" i="1"/>
  <c r="AM302" i="1"/>
  <c r="Q303" i="1"/>
  <c r="R303" i="1"/>
  <c r="AM303" i="1" l="1"/>
  <c r="Q304" i="1"/>
  <c r="R304" i="1"/>
  <c r="U303" i="1"/>
  <c r="A306" i="1"/>
  <c r="N305" i="1"/>
  <c r="Q305" i="1" l="1"/>
  <c r="R305" i="1"/>
  <c r="N306" i="1"/>
  <c r="A307" i="1"/>
  <c r="U304" i="1"/>
  <c r="AM304" i="1"/>
  <c r="N307" i="1" l="1"/>
  <c r="A308" i="1"/>
  <c r="Q306" i="1"/>
  <c r="R306" i="1"/>
  <c r="AM305" i="1"/>
  <c r="U305" i="1"/>
  <c r="U306" i="1" l="1"/>
  <c r="A309" i="1"/>
  <c r="N308" i="1"/>
  <c r="Q308" i="1" s="1"/>
  <c r="U308" i="1" s="1"/>
  <c r="AM306" i="1"/>
  <c r="Q307" i="1"/>
  <c r="R307" i="1"/>
  <c r="AM307" i="1" l="1"/>
  <c r="U307" i="1"/>
  <c r="A310" i="1"/>
  <c r="N309" i="1"/>
  <c r="Q309" i="1" l="1"/>
  <c r="R309" i="1"/>
  <c r="N310" i="1"/>
  <c r="A311" i="1"/>
  <c r="AM308" i="1"/>
  <c r="N311" i="1" l="1"/>
  <c r="Q311" i="1" s="1"/>
  <c r="U311" i="1" s="1"/>
  <c r="A312" i="1"/>
  <c r="Q310" i="1"/>
  <c r="R310" i="1"/>
  <c r="AM309" i="1"/>
  <c r="U309" i="1"/>
  <c r="U310" i="1" l="1"/>
  <c r="A313" i="1"/>
  <c r="N312" i="1"/>
  <c r="Q312" i="1" s="1"/>
  <c r="U312" i="1" s="1"/>
  <c r="AM310" i="1"/>
  <c r="AM311" i="1" l="1"/>
  <c r="A314" i="1"/>
  <c r="N313" i="1"/>
  <c r="Q313" i="1" s="1"/>
  <c r="U313" i="1" s="1"/>
  <c r="N314" i="1" l="1"/>
  <c r="A315" i="1"/>
  <c r="AM312" i="1"/>
  <c r="N315" i="1" l="1"/>
  <c r="A316" i="1"/>
  <c r="AM313" i="1"/>
  <c r="Q314" i="1"/>
  <c r="R314" i="1"/>
  <c r="AM314" i="1" l="1"/>
  <c r="A317" i="1"/>
  <c r="N316" i="1"/>
  <c r="U314" i="1"/>
  <c r="Q315" i="1"/>
  <c r="R315" i="1"/>
  <c r="Q316" i="1" l="1"/>
  <c r="U316" i="1" s="1"/>
  <c r="R316" i="1"/>
  <c r="A318" i="1"/>
  <c r="N317" i="1"/>
  <c r="U315" i="1"/>
  <c r="AM315" i="1"/>
  <c r="Q317" i="1" l="1"/>
  <c r="R317" i="1"/>
  <c r="AM316" i="1"/>
  <c r="N318" i="1"/>
  <c r="A319" i="1"/>
  <c r="R318" i="1" l="1"/>
  <c r="Q318" i="1"/>
  <c r="U318" i="1" s="1"/>
  <c r="N319" i="1"/>
  <c r="A320" i="1"/>
  <c r="AM317" i="1"/>
  <c r="U317" i="1"/>
  <c r="A321" i="1" l="1"/>
  <c r="N320" i="1"/>
  <c r="Q319" i="1"/>
  <c r="R319" i="1"/>
  <c r="AM318" i="1"/>
  <c r="U319" i="1" l="1"/>
  <c r="Q320" i="1"/>
  <c r="R320" i="1"/>
  <c r="AM319" i="1"/>
  <c r="A322" i="1"/>
  <c r="N321" i="1"/>
  <c r="N322" i="1" l="1"/>
  <c r="A323" i="1"/>
  <c r="Q321" i="1"/>
  <c r="R321" i="1"/>
  <c r="AM320" i="1"/>
  <c r="U320" i="1"/>
  <c r="U321" i="1" l="1"/>
  <c r="A324" i="1"/>
  <c r="N323" i="1"/>
  <c r="Q323" i="1" s="1"/>
  <c r="U323" i="1" s="1"/>
  <c r="AM321" i="1"/>
  <c r="Q322" i="1"/>
  <c r="R322" i="1"/>
  <c r="AM322" i="1" l="1"/>
  <c r="U322" i="1"/>
  <c r="A325" i="1"/>
  <c r="N324" i="1"/>
  <c r="Q324" i="1" s="1"/>
  <c r="U324" i="1" s="1"/>
  <c r="N325" i="1" l="1"/>
  <c r="Q325" i="1" s="1"/>
  <c r="U325" i="1" s="1"/>
  <c r="A326" i="1"/>
  <c r="AM323" i="1"/>
  <c r="AM324" i="1" l="1"/>
  <c r="N326" i="1"/>
  <c r="Q326" i="1" s="1"/>
  <c r="U326" i="1" s="1"/>
  <c r="A327" i="1"/>
  <c r="A328" i="1" l="1"/>
  <c r="N327" i="1"/>
  <c r="AM325" i="1"/>
  <c r="AM326" i="1" l="1"/>
  <c r="Q327" i="1"/>
  <c r="R327" i="1"/>
  <c r="A329" i="1"/>
  <c r="N328" i="1"/>
  <c r="Q328" i="1" s="1"/>
  <c r="U328" i="1" s="1"/>
  <c r="N329" i="1" l="1"/>
  <c r="Q329" i="1" s="1"/>
  <c r="U329" i="1" s="1"/>
  <c r="A330" i="1"/>
  <c r="U327" i="1"/>
  <c r="AM327" i="1"/>
  <c r="AM328" i="1" l="1"/>
  <c r="N330" i="1"/>
  <c r="Q330" i="1" s="1"/>
  <c r="U330" i="1" s="1"/>
  <c r="A331" i="1"/>
  <c r="A332" i="1" l="1"/>
  <c r="N331" i="1"/>
  <c r="AM329" i="1"/>
  <c r="AM330" i="1" l="1"/>
  <c r="Q331" i="1"/>
  <c r="R331" i="1"/>
  <c r="A333" i="1"/>
  <c r="N332" i="1"/>
  <c r="Q332" i="1" l="1"/>
  <c r="R332" i="1"/>
  <c r="N333" i="1"/>
  <c r="A334" i="1"/>
  <c r="U331" i="1"/>
  <c r="AM331" i="1"/>
  <c r="A335" i="1" l="1"/>
  <c r="N334" i="1"/>
  <c r="Q333" i="1"/>
  <c r="U333" i="1" s="1"/>
  <c r="R333" i="1"/>
  <c r="AM332" i="1"/>
  <c r="U332" i="1"/>
  <c r="AM333" i="1" l="1"/>
  <c r="Q334" i="1"/>
  <c r="R334" i="1"/>
  <c r="A336" i="1"/>
  <c r="N335" i="1"/>
  <c r="Q335" i="1" l="1"/>
  <c r="R335" i="1"/>
  <c r="A337" i="1"/>
  <c r="N336" i="1"/>
  <c r="U334" i="1"/>
  <c r="AM334" i="1"/>
  <c r="Q336" i="1" l="1"/>
  <c r="R336" i="1"/>
  <c r="N337" i="1"/>
  <c r="Q337" i="1" s="1"/>
  <c r="U337" i="1" s="1"/>
  <c r="A338" i="1"/>
  <c r="AM335" i="1"/>
  <c r="U335" i="1"/>
  <c r="A339" i="1" l="1"/>
  <c r="N338" i="1"/>
  <c r="AM336" i="1"/>
  <c r="U336" i="1"/>
  <c r="AM337" i="1" l="1"/>
  <c r="Q338" i="1"/>
  <c r="R338" i="1"/>
  <c r="N339" i="1"/>
  <c r="Q339" i="1" s="1"/>
  <c r="U339" i="1" s="1"/>
  <c r="A340" i="1"/>
  <c r="A341" i="1" l="1"/>
  <c r="N340" i="1"/>
  <c r="U338" i="1"/>
  <c r="AM338" i="1"/>
  <c r="AM339" i="1" l="1"/>
  <c r="Q340" i="1"/>
  <c r="R340" i="1"/>
  <c r="N341" i="1"/>
  <c r="A342" i="1"/>
  <c r="A343" i="1" l="1"/>
  <c r="N342" i="1"/>
  <c r="R341" i="1"/>
  <c r="Q341" i="1"/>
  <c r="U341" i="1" s="1"/>
  <c r="U340" i="1"/>
  <c r="AM340" i="1"/>
  <c r="Q342" i="1" l="1"/>
  <c r="R342" i="1"/>
  <c r="AM341" i="1"/>
  <c r="A344" i="1"/>
  <c r="N343" i="1"/>
  <c r="Q343" i="1" l="1"/>
  <c r="R343" i="1"/>
  <c r="A345" i="1"/>
  <c r="N344" i="1"/>
  <c r="AM342" i="1"/>
  <c r="U342" i="1"/>
  <c r="Q344" i="1" l="1"/>
  <c r="R344" i="1"/>
  <c r="N345" i="1"/>
  <c r="Q345" i="1" s="1"/>
  <c r="U345" i="1" s="1"/>
  <c r="A346" i="1"/>
  <c r="AM343" i="1"/>
  <c r="U343" i="1"/>
  <c r="N346" i="1" l="1"/>
  <c r="Q346" i="1" s="1"/>
  <c r="U346" i="1" s="1"/>
  <c r="A347" i="1"/>
  <c r="AM344" i="1"/>
  <c r="U344" i="1"/>
  <c r="AM345" i="1" l="1"/>
  <c r="A348" i="1"/>
  <c r="N347" i="1"/>
  <c r="Q347" i="1" l="1"/>
  <c r="R347" i="1"/>
  <c r="N348" i="1"/>
  <c r="Q348" i="1" s="1"/>
  <c r="U348" i="1" s="1"/>
  <c r="A349" i="1"/>
  <c r="AM346" i="1"/>
  <c r="N349" i="1" l="1"/>
  <c r="A350" i="1"/>
  <c r="AM347" i="1"/>
  <c r="U347" i="1"/>
  <c r="N350" i="1" l="1"/>
  <c r="Q350" i="1" s="1"/>
  <c r="U350" i="1" s="1"/>
  <c r="A351" i="1"/>
  <c r="AM348" i="1"/>
  <c r="R349" i="1"/>
  <c r="Q349" i="1"/>
  <c r="AM349" i="1" l="1"/>
  <c r="A352" i="1"/>
  <c r="N351" i="1"/>
  <c r="Q351" i="1" s="1"/>
  <c r="U351" i="1" s="1"/>
  <c r="N352" i="1" l="1"/>
  <c r="A353" i="1"/>
  <c r="AM350" i="1"/>
  <c r="AM351" i="1" l="1"/>
  <c r="N353" i="1"/>
  <c r="A354" i="1"/>
  <c r="Q352" i="1"/>
  <c r="R352" i="1"/>
  <c r="A355" i="1" l="1"/>
  <c r="N354" i="1"/>
  <c r="Q353" i="1"/>
  <c r="R353" i="1"/>
  <c r="AM352" i="1"/>
  <c r="Q354" i="1" l="1"/>
  <c r="R354" i="1"/>
  <c r="AM353" i="1"/>
  <c r="A356" i="1"/>
  <c r="N355" i="1"/>
  <c r="Q355" i="1" s="1"/>
  <c r="U355" i="1" s="1"/>
  <c r="N356" i="1" l="1"/>
  <c r="Q356" i="1" s="1"/>
  <c r="U356" i="1" s="1"/>
  <c r="A357" i="1"/>
  <c r="AM354" i="1"/>
  <c r="U354" i="1"/>
  <c r="AM355" i="1" l="1"/>
  <c r="N357" i="1"/>
  <c r="A358" i="1"/>
  <c r="A359" i="1" l="1"/>
  <c r="N358" i="1"/>
  <c r="Q357" i="1"/>
  <c r="U357" i="1" s="1"/>
  <c r="R357" i="1"/>
  <c r="AM356" i="1"/>
  <c r="Q358" i="1" l="1"/>
  <c r="R358" i="1"/>
  <c r="AM357" i="1"/>
  <c r="A360" i="1"/>
  <c r="N359" i="1"/>
  <c r="Q359" i="1" s="1"/>
  <c r="U359" i="1" s="1"/>
  <c r="N360" i="1" l="1"/>
  <c r="Q360" i="1" s="1"/>
  <c r="U360" i="1" s="1"/>
  <c r="A361" i="1"/>
  <c r="AM358" i="1"/>
  <c r="AM359" i="1" l="1"/>
  <c r="N361" i="1"/>
  <c r="Q361" i="1" s="1"/>
  <c r="U361" i="1" s="1"/>
  <c r="A362" i="1"/>
  <c r="A363" i="1" l="1"/>
  <c r="N362" i="1"/>
  <c r="Q362" i="1" s="1"/>
  <c r="U362" i="1" s="1"/>
  <c r="AM360" i="1"/>
  <c r="AM361" i="1" l="1"/>
  <c r="A364" i="1"/>
  <c r="N363" i="1"/>
  <c r="Q363" i="1" s="1"/>
  <c r="U363" i="1" s="1"/>
  <c r="N364" i="1" l="1"/>
  <c r="Q364" i="1" s="1"/>
  <c r="U364" i="1" s="1"/>
  <c r="A365" i="1"/>
  <c r="AM362" i="1"/>
  <c r="N365" i="1" l="1"/>
  <c r="Q365" i="1" s="1"/>
  <c r="U365" i="1" s="1"/>
  <c r="A366" i="1"/>
  <c r="AM363" i="1"/>
  <c r="AM364" i="1" l="1"/>
  <c r="A367" i="1"/>
  <c r="N366" i="1"/>
  <c r="Q366" i="1" s="1"/>
  <c r="U366" i="1" s="1"/>
  <c r="A368" i="1" l="1"/>
  <c r="N367" i="1"/>
  <c r="Q367" i="1" s="1"/>
  <c r="U367" i="1" s="1"/>
  <c r="AM365" i="1"/>
  <c r="AM366" i="1" l="1"/>
  <c r="N368" i="1"/>
  <c r="Q368" i="1" s="1"/>
  <c r="U368" i="1" s="1"/>
  <c r="A369" i="1"/>
  <c r="N369" i="1" l="1"/>
  <c r="Q369" i="1" s="1"/>
  <c r="U369" i="1" s="1"/>
  <c r="A370" i="1"/>
  <c r="AM367" i="1"/>
  <c r="AM368" i="1" l="1"/>
  <c r="A371" i="1"/>
  <c r="N370" i="1"/>
  <c r="Q370" i="1" s="1"/>
  <c r="U370" i="1" s="1"/>
  <c r="A372" i="1" l="1"/>
  <c r="N371" i="1"/>
  <c r="AM369" i="1"/>
  <c r="AM370" i="1" l="1"/>
  <c r="Q371" i="1"/>
  <c r="R371" i="1"/>
  <c r="N372" i="1"/>
  <c r="A373" i="1"/>
  <c r="N373" i="1" l="1"/>
  <c r="A374" i="1"/>
  <c r="Q372" i="1"/>
  <c r="R372" i="1"/>
  <c r="U371" i="1"/>
  <c r="AM371" i="1"/>
  <c r="U372" i="1" l="1"/>
  <c r="A375" i="1"/>
  <c r="N374" i="1"/>
  <c r="AM372" i="1"/>
  <c r="Q373" i="1"/>
  <c r="U373" i="1" s="1"/>
  <c r="R373" i="1"/>
  <c r="AM373" i="1" l="1"/>
  <c r="Q374" i="1"/>
  <c r="R374" i="1"/>
  <c r="A376" i="1"/>
  <c r="N375" i="1"/>
  <c r="Q375" i="1" l="1"/>
  <c r="R375" i="1"/>
  <c r="N376" i="1"/>
  <c r="A377" i="1"/>
  <c r="U374" i="1"/>
  <c r="AM374" i="1"/>
  <c r="N377" i="1" l="1"/>
  <c r="A378" i="1"/>
  <c r="Q376" i="1"/>
  <c r="R376" i="1"/>
  <c r="AM375" i="1"/>
  <c r="U375" i="1"/>
  <c r="U376" i="1" l="1"/>
  <c r="A379" i="1"/>
  <c r="N378" i="1"/>
  <c r="Q378" i="1" s="1"/>
  <c r="U378" i="1" s="1"/>
  <c r="AM376" i="1"/>
  <c r="Q377" i="1"/>
  <c r="R377" i="1"/>
  <c r="AM377" i="1" l="1"/>
  <c r="U377" i="1"/>
  <c r="A380" i="1"/>
  <c r="N379" i="1"/>
  <c r="N380" i="1" l="1"/>
  <c r="A381" i="1"/>
  <c r="Q379" i="1"/>
  <c r="R379" i="1"/>
  <c r="AM378" i="1"/>
  <c r="U379" i="1" l="1"/>
  <c r="N381" i="1"/>
  <c r="A382" i="1"/>
  <c r="AM379" i="1"/>
  <c r="Q380" i="1"/>
  <c r="R380" i="1"/>
  <c r="A383" i="1" l="1"/>
  <c r="N382" i="1"/>
  <c r="AM380" i="1"/>
  <c r="U380" i="1"/>
  <c r="Q381" i="1"/>
  <c r="R381" i="1"/>
  <c r="AM381" i="1" l="1"/>
  <c r="U381" i="1"/>
  <c r="Q382" i="1"/>
  <c r="R382" i="1"/>
  <c r="A384" i="1"/>
  <c r="N383" i="1"/>
  <c r="Q383" i="1" l="1"/>
  <c r="R383" i="1"/>
  <c r="N384" i="1"/>
  <c r="Q384" i="1" s="1"/>
  <c r="U384" i="1" s="1"/>
  <c r="A385" i="1"/>
  <c r="U382" i="1"/>
  <c r="AM382" i="1"/>
  <c r="N385" i="1" l="1"/>
  <c r="Q385" i="1" s="1"/>
  <c r="U385" i="1" s="1"/>
  <c r="A386" i="1"/>
  <c r="AM383" i="1"/>
  <c r="U383" i="1"/>
  <c r="AM384" i="1" l="1"/>
  <c r="A387" i="1"/>
  <c r="N386" i="1"/>
  <c r="Q386" i="1" s="1"/>
  <c r="U386" i="1" s="1"/>
  <c r="A388" i="1" l="1"/>
  <c r="N387" i="1"/>
  <c r="Q387" i="1" s="1"/>
  <c r="U387" i="1" s="1"/>
  <c r="AM385" i="1"/>
  <c r="AM386" i="1" l="1"/>
  <c r="N388" i="1"/>
  <c r="A389" i="1"/>
  <c r="N389" i="1" l="1"/>
  <c r="A390" i="1"/>
  <c r="R388" i="1"/>
  <c r="Q388" i="1"/>
  <c r="U388" i="1" s="1"/>
  <c r="AM387" i="1"/>
  <c r="A391" i="1" l="1"/>
  <c r="N390" i="1"/>
  <c r="AM388" i="1"/>
  <c r="R389" i="1"/>
  <c r="Q389" i="1"/>
  <c r="U389" i="1" s="1"/>
  <c r="AM389" i="1" l="1"/>
  <c r="Q390" i="1"/>
  <c r="R390" i="1"/>
  <c r="A392" i="1"/>
  <c r="N391" i="1"/>
  <c r="Q391" i="1" s="1"/>
  <c r="U391" i="1" s="1"/>
  <c r="N392" i="1" l="1"/>
  <c r="Q392" i="1" s="1"/>
  <c r="U392" i="1" s="1"/>
  <c r="A393" i="1"/>
  <c r="U390" i="1"/>
  <c r="AM390" i="1"/>
  <c r="AM391" i="1" l="1"/>
  <c r="N393" i="1"/>
  <c r="A394" i="1"/>
  <c r="A395" i="1" l="1"/>
  <c r="N394" i="1"/>
  <c r="Q394" i="1" s="1"/>
  <c r="U394" i="1" s="1"/>
  <c r="R393" i="1"/>
  <c r="Q393" i="1"/>
  <c r="AM392" i="1"/>
  <c r="U393" i="1" l="1"/>
  <c r="AM393" i="1"/>
  <c r="N395" i="1"/>
  <c r="Q395" i="1" s="1"/>
  <c r="U395" i="1" s="1"/>
  <c r="A396" i="1"/>
  <c r="N396" i="1" l="1"/>
  <c r="Q396" i="1" s="1"/>
  <c r="U396" i="1" s="1"/>
  <c r="A397" i="1"/>
  <c r="AM394" i="1"/>
  <c r="AM395" i="1" l="1"/>
  <c r="N397" i="1"/>
  <c r="Q397" i="1" s="1"/>
  <c r="U397" i="1" s="1"/>
  <c r="A398" i="1"/>
  <c r="A399" i="1" l="1"/>
  <c r="N398" i="1"/>
  <c r="Q398" i="1" s="1"/>
  <c r="U398" i="1" s="1"/>
  <c r="AM396" i="1"/>
  <c r="AM397" i="1" l="1"/>
  <c r="N399" i="1"/>
  <c r="Q399" i="1" s="1"/>
  <c r="U399" i="1" s="1"/>
  <c r="A400" i="1"/>
  <c r="N400" i="1" l="1"/>
  <c r="Q400" i="1" s="1"/>
  <c r="U400" i="1" s="1"/>
  <c r="A401" i="1"/>
  <c r="AM398" i="1"/>
  <c r="N401" i="1" l="1"/>
  <c r="Q401" i="1" s="1"/>
  <c r="U401" i="1" s="1"/>
  <c r="A402" i="1"/>
  <c r="AM399" i="1"/>
  <c r="A403" i="1" l="1"/>
  <c r="N402" i="1"/>
  <c r="Q402" i="1" s="1"/>
  <c r="U402" i="1" s="1"/>
  <c r="AM400" i="1"/>
  <c r="AM401" i="1" l="1"/>
  <c r="N403" i="1"/>
  <c r="Q403" i="1" s="1"/>
  <c r="U403" i="1" s="1"/>
  <c r="A404" i="1"/>
  <c r="N404" i="1" l="1"/>
  <c r="Q404" i="1" s="1"/>
  <c r="U404" i="1" s="1"/>
  <c r="A405" i="1"/>
  <c r="AM402" i="1"/>
  <c r="AM403" i="1" l="1"/>
  <c r="N405" i="1"/>
  <c r="A406" i="1"/>
  <c r="A407" i="1" l="1"/>
  <c r="N406" i="1"/>
  <c r="Q406" i="1" s="1"/>
  <c r="U406" i="1" s="1"/>
  <c r="R405" i="1"/>
  <c r="Q405" i="1"/>
  <c r="U405" i="1" s="1"/>
  <c r="AM404" i="1"/>
  <c r="AM405" i="1" l="1"/>
  <c r="N407" i="1"/>
  <c r="Q407" i="1" s="1"/>
  <c r="U407" i="1" s="1"/>
  <c r="A408" i="1"/>
  <c r="N408" i="1" l="1"/>
  <c r="Q408" i="1" s="1"/>
  <c r="U408" i="1" s="1"/>
  <c r="A409" i="1"/>
  <c r="AM406" i="1"/>
  <c r="AM407" i="1" l="1"/>
  <c r="N409" i="1"/>
  <c r="Q409" i="1" s="1"/>
  <c r="U409" i="1" s="1"/>
  <c r="A410" i="1"/>
  <c r="A411" i="1" l="1"/>
  <c r="N410" i="1"/>
  <c r="Q410" i="1" s="1"/>
  <c r="U410" i="1" s="1"/>
  <c r="AM408" i="1"/>
  <c r="AM409" i="1" l="1"/>
  <c r="N411" i="1"/>
  <c r="Q411" i="1" s="1"/>
  <c r="U411" i="1" s="1"/>
  <c r="A412" i="1"/>
  <c r="N412" i="1" l="1"/>
  <c r="Q412" i="1" s="1"/>
  <c r="U412" i="1" s="1"/>
  <c r="A413" i="1"/>
  <c r="AM410" i="1"/>
  <c r="N413" i="1" l="1"/>
  <c r="Q413" i="1" s="1"/>
  <c r="U413" i="1" s="1"/>
  <c r="A414" i="1"/>
  <c r="AM411" i="1"/>
  <c r="AM412" i="1" l="1"/>
  <c r="A415" i="1"/>
  <c r="N414" i="1"/>
  <c r="Q414" i="1" s="1"/>
  <c r="U414" i="1" s="1"/>
  <c r="AM413" i="1" l="1"/>
  <c r="N415" i="1"/>
  <c r="Q415" i="1" s="1"/>
  <c r="U415" i="1" s="1"/>
  <c r="A416" i="1"/>
  <c r="N416" i="1" l="1"/>
  <c r="Q416" i="1" s="1"/>
  <c r="U416" i="1" s="1"/>
  <c r="A417" i="1"/>
  <c r="AM414" i="1"/>
  <c r="AM415" i="1" l="1"/>
  <c r="N417" i="1"/>
  <c r="Q417" i="1" s="1"/>
  <c r="U417" i="1" s="1"/>
  <c r="A418" i="1"/>
  <c r="A419" i="1" l="1"/>
  <c r="N418" i="1"/>
  <c r="Q418" i="1" s="1"/>
  <c r="U418" i="1" s="1"/>
  <c r="AM416" i="1"/>
  <c r="N419" i="1" l="1"/>
  <c r="A420" i="1"/>
  <c r="AM417" i="1"/>
  <c r="AM418" i="1" l="1"/>
  <c r="N420" i="1"/>
  <c r="Q420" i="1" s="1"/>
  <c r="U420" i="1" s="1"/>
  <c r="A421" i="1"/>
  <c r="R419" i="1"/>
  <c r="Q419" i="1"/>
  <c r="N421" i="1" l="1"/>
  <c r="Q421" i="1" s="1"/>
  <c r="U421" i="1" s="1"/>
  <c r="A422" i="1"/>
  <c r="U419" i="1"/>
  <c r="AM419" i="1"/>
  <c r="AM420" i="1" l="1"/>
  <c r="A423" i="1"/>
  <c r="N422" i="1"/>
  <c r="R422" i="1" l="1"/>
  <c r="Q422" i="1"/>
  <c r="N423" i="1"/>
  <c r="Q423" i="1" s="1"/>
  <c r="U423" i="1" s="1"/>
  <c r="A424" i="1"/>
  <c r="AM421" i="1"/>
  <c r="N424" i="1" l="1"/>
  <c r="A425" i="1"/>
  <c r="U422" i="1"/>
  <c r="AM422" i="1"/>
  <c r="N425" i="1" l="1"/>
  <c r="Q425" i="1" s="1"/>
  <c r="U425" i="1" s="1"/>
  <c r="A426" i="1"/>
  <c r="AM423" i="1"/>
  <c r="Q424" i="1"/>
  <c r="U424" i="1" s="1"/>
  <c r="R424" i="1"/>
  <c r="AM424" i="1" l="1"/>
  <c r="A427" i="1"/>
  <c r="N426" i="1"/>
  <c r="N427" i="1" l="1"/>
  <c r="Q427" i="1" s="1"/>
  <c r="U427" i="1" s="1"/>
  <c r="A428" i="1"/>
  <c r="R426" i="1"/>
  <c r="Q426" i="1"/>
  <c r="U426" i="1" s="1"/>
  <c r="AM425" i="1"/>
  <c r="N428" i="1" l="1"/>
  <c r="Q428" i="1" s="1"/>
  <c r="U428" i="1" s="1"/>
  <c r="A429" i="1"/>
  <c r="AM426" i="1"/>
  <c r="N429" i="1" l="1"/>
  <c r="Q429" i="1" s="1"/>
  <c r="U429" i="1" s="1"/>
  <c r="A430" i="1"/>
  <c r="AM427" i="1"/>
  <c r="A431" i="1" l="1"/>
  <c r="N430" i="1"/>
  <c r="AM428" i="1"/>
  <c r="AM429" i="1" l="1"/>
  <c r="R430" i="1"/>
  <c r="Q430" i="1"/>
  <c r="U430" i="1" s="1"/>
  <c r="N431" i="1"/>
  <c r="A432" i="1"/>
  <c r="N432" i="1" l="1"/>
  <c r="A433" i="1"/>
  <c r="R431" i="1"/>
  <c r="Q431" i="1"/>
  <c r="U431" i="1" s="1"/>
  <c r="AM430" i="1"/>
  <c r="AM431" i="1" l="1"/>
  <c r="N433" i="1"/>
  <c r="Q433" i="1" s="1"/>
  <c r="U433" i="1" s="1"/>
  <c r="A434" i="1"/>
  <c r="Q432" i="1"/>
  <c r="R432" i="1"/>
  <c r="A435" i="1" l="1"/>
  <c r="N434" i="1"/>
  <c r="U432" i="1"/>
  <c r="AM432" i="1"/>
  <c r="R434" i="1" l="1"/>
  <c r="Q434" i="1"/>
  <c r="U434" i="1" s="1"/>
  <c r="AM433" i="1"/>
  <c r="N435" i="1"/>
  <c r="Q435" i="1" s="1"/>
  <c r="U435" i="1" s="1"/>
  <c r="A436" i="1"/>
  <c r="N436" i="1" l="1"/>
  <c r="Q436" i="1" s="1"/>
  <c r="U436" i="1" s="1"/>
  <c r="A437" i="1"/>
  <c r="AM434" i="1"/>
  <c r="AM435" i="1" l="1"/>
  <c r="N437" i="1"/>
  <c r="Q437" i="1" s="1"/>
  <c r="U437" i="1" s="1"/>
  <c r="A438" i="1"/>
  <c r="A439" i="1" l="1"/>
  <c r="N438" i="1"/>
  <c r="Q438" i="1" s="1"/>
  <c r="U438" i="1" s="1"/>
  <c r="AM436" i="1"/>
  <c r="AM437" i="1" l="1"/>
  <c r="N439" i="1"/>
  <c r="A440" i="1"/>
  <c r="N440" i="1" l="1"/>
  <c r="Q440" i="1" s="1"/>
  <c r="U440" i="1" s="1"/>
  <c r="A441" i="1"/>
  <c r="R439" i="1"/>
  <c r="Q439" i="1"/>
  <c r="U439" i="1" s="1"/>
  <c r="AM438" i="1"/>
  <c r="AM439" i="1" l="1"/>
  <c r="N441" i="1"/>
  <c r="Q441" i="1" s="1"/>
  <c r="U441" i="1" s="1"/>
  <c r="A442" i="1"/>
  <c r="N442" i="1" l="1"/>
  <c r="Q442" i="1" s="1"/>
  <c r="U442" i="1" s="1"/>
  <c r="A443" i="1"/>
  <c r="AM440" i="1"/>
  <c r="A444" i="1" l="1"/>
  <c r="N443" i="1"/>
  <c r="Q443" i="1" s="1"/>
  <c r="U443" i="1" s="1"/>
  <c r="AM441" i="1"/>
  <c r="AM442" i="1" l="1"/>
  <c r="N444" i="1"/>
  <c r="Q444" i="1" s="1"/>
  <c r="U444" i="1" s="1"/>
  <c r="A445" i="1"/>
  <c r="A446" i="1" l="1"/>
  <c r="N445" i="1"/>
  <c r="Q445" i="1" s="1"/>
  <c r="U445" i="1" s="1"/>
  <c r="AM443" i="1"/>
  <c r="AM444" i="1" l="1"/>
  <c r="N446" i="1"/>
  <c r="Q446" i="1" s="1"/>
  <c r="U446" i="1" s="1"/>
  <c r="A447" i="1"/>
  <c r="A448" i="1" l="1"/>
  <c r="N447" i="1"/>
  <c r="Q447" i="1" s="1"/>
  <c r="U447" i="1" s="1"/>
  <c r="AM445" i="1"/>
  <c r="AM446" i="1" l="1"/>
  <c r="A449" i="1"/>
  <c r="N448" i="1"/>
  <c r="Q448" i="1" s="1"/>
  <c r="U448" i="1" s="1"/>
  <c r="N449" i="1" l="1"/>
  <c r="Q449" i="1" s="1"/>
  <c r="U449" i="1" s="1"/>
  <c r="A450" i="1"/>
  <c r="AM447" i="1"/>
  <c r="AM448" i="1" l="1"/>
  <c r="A451" i="1"/>
  <c r="N450" i="1"/>
  <c r="Q450" i="1" s="1"/>
  <c r="U450" i="1" s="1"/>
  <c r="N451" i="1" l="1"/>
  <c r="Q451" i="1" s="1"/>
  <c r="U451" i="1" s="1"/>
  <c r="A452" i="1"/>
  <c r="AM449" i="1"/>
  <c r="AM450" i="1" l="1"/>
  <c r="A453" i="1"/>
  <c r="N452" i="1"/>
  <c r="Q452" i="1" s="1"/>
  <c r="U452" i="1" s="1"/>
  <c r="A454" i="1" l="1"/>
  <c r="N453" i="1"/>
  <c r="Q453" i="1" s="1"/>
  <c r="U453" i="1" s="1"/>
  <c r="AM451" i="1"/>
  <c r="AM452" i="1" l="1"/>
  <c r="N454" i="1"/>
  <c r="Q454" i="1" s="1"/>
  <c r="U454" i="1" s="1"/>
  <c r="A455" i="1"/>
  <c r="A456" i="1" l="1"/>
  <c r="N455" i="1"/>
  <c r="Q455" i="1" s="1"/>
  <c r="U455" i="1" s="1"/>
  <c r="AM453" i="1"/>
  <c r="AM454" i="1" l="1"/>
  <c r="A457" i="1"/>
  <c r="N456" i="1"/>
  <c r="Q456" i="1" l="1"/>
  <c r="R456" i="1"/>
  <c r="N457" i="1"/>
  <c r="A458" i="1"/>
  <c r="AM455" i="1"/>
  <c r="A459" i="1" l="1"/>
  <c r="N458" i="1"/>
  <c r="Q458" i="1" s="1"/>
  <c r="U458" i="1" s="1"/>
  <c r="R457" i="1"/>
  <c r="Q457" i="1"/>
  <c r="U457" i="1" s="1"/>
  <c r="AM456" i="1"/>
  <c r="U456" i="1"/>
  <c r="A460" i="1" l="1"/>
  <c r="N459" i="1"/>
  <c r="Q459" i="1" s="1"/>
  <c r="U459" i="1" s="1"/>
  <c r="AM457" i="1"/>
  <c r="AM458" i="1" l="1"/>
  <c r="N460" i="1"/>
  <c r="Q460" i="1" s="1"/>
  <c r="U460" i="1" s="1"/>
  <c r="A461" i="1"/>
  <c r="A462" i="1" l="1"/>
  <c r="N461" i="1"/>
  <c r="Q461" i="1" s="1"/>
  <c r="U461" i="1" s="1"/>
  <c r="AM459" i="1"/>
  <c r="AM460" i="1" l="1"/>
  <c r="A463" i="1"/>
  <c r="N462" i="1"/>
  <c r="Q462" i="1" s="1"/>
  <c r="U462" i="1" s="1"/>
  <c r="N463" i="1" l="1"/>
  <c r="Q463" i="1" s="1"/>
  <c r="U463" i="1" s="1"/>
  <c r="A464" i="1"/>
  <c r="AM461" i="1"/>
  <c r="A465" i="1" l="1"/>
  <c r="N464" i="1"/>
  <c r="Q464" i="1" s="1"/>
  <c r="U464" i="1" s="1"/>
  <c r="AM462" i="1"/>
  <c r="AM463" i="1" l="1"/>
  <c r="A466" i="1"/>
  <c r="N465" i="1"/>
  <c r="Q465" i="1" s="1"/>
  <c r="U465" i="1" s="1"/>
  <c r="N466" i="1" l="1"/>
  <c r="Q466" i="1" s="1"/>
  <c r="U466" i="1" s="1"/>
  <c r="A467" i="1"/>
  <c r="AM464" i="1"/>
  <c r="AM465" i="1" l="1"/>
  <c r="A468" i="1"/>
  <c r="N467" i="1"/>
  <c r="A469" i="1" l="1"/>
  <c r="N468" i="1"/>
  <c r="Q467" i="1"/>
  <c r="R467" i="1"/>
  <c r="AM466" i="1"/>
  <c r="U467" i="1" l="1"/>
  <c r="AM467" i="1"/>
  <c r="Q468" i="1"/>
  <c r="R468" i="1"/>
  <c r="N469" i="1"/>
  <c r="A470" i="1"/>
  <c r="A471" i="1" l="1"/>
  <c r="N470" i="1"/>
  <c r="Q469" i="1"/>
  <c r="R469" i="1"/>
  <c r="U468" i="1"/>
  <c r="AM468" i="1"/>
  <c r="Q470" i="1" l="1"/>
  <c r="R470" i="1"/>
  <c r="U469" i="1"/>
  <c r="AM469" i="1"/>
  <c r="A472" i="1"/>
  <c r="N471" i="1"/>
  <c r="Q471" i="1" l="1"/>
  <c r="R471" i="1"/>
  <c r="N472" i="1"/>
  <c r="A473" i="1"/>
  <c r="AM470" i="1"/>
  <c r="U470" i="1"/>
  <c r="A474" i="1" l="1"/>
  <c r="N473" i="1"/>
  <c r="Q472" i="1"/>
  <c r="U472" i="1" s="1"/>
  <c r="R472" i="1"/>
  <c r="AM471" i="1"/>
  <c r="U471" i="1"/>
  <c r="R473" i="1" l="1"/>
  <c r="Q473" i="1"/>
  <c r="U473" i="1" s="1"/>
  <c r="AM472" i="1"/>
  <c r="N474" i="1"/>
  <c r="A475" i="1"/>
  <c r="Q474" i="1" l="1"/>
  <c r="R474" i="1"/>
  <c r="A476" i="1"/>
  <c r="N475" i="1"/>
  <c r="Q475" i="1" s="1"/>
  <c r="U475" i="1" s="1"/>
  <c r="AM473" i="1"/>
  <c r="A477" i="1" l="1"/>
  <c r="N476" i="1"/>
  <c r="Q476" i="1" s="1"/>
  <c r="U476" i="1" s="1"/>
  <c r="AM474" i="1"/>
  <c r="U474" i="1"/>
  <c r="AM475" i="1" l="1"/>
  <c r="A478" i="1"/>
  <c r="N477" i="1"/>
  <c r="Q477" i="1" s="1"/>
  <c r="U477" i="1" s="1"/>
  <c r="N478" i="1" l="1"/>
  <c r="Q478" i="1" s="1"/>
  <c r="U478" i="1" s="1"/>
  <c r="A479" i="1"/>
  <c r="AM476" i="1"/>
  <c r="AM477" i="1" l="1"/>
  <c r="A480" i="1"/>
  <c r="N479" i="1"/>
  <c r="Q479" i="1" s="1"/>
  <c r="U479" i="1" s="1"/>
  <c r="A481" i="1" l="1"/>
  <c r="N480" i="1"/>
  <c r="Q480" i="1" s="1"/>
  <c r="U480" i="1" s="1"/>
  <c r="AM478" i="1"/>
  <c r="AM479" i="1" l="1"/>
  <c r="A482" i="1"/>
  <c r="N481" i="1"/>
  <c r="Q481" i="1" s="1"/>
  <c r="U481" i="1" s="1"/>
  <c r="N482" i="1" l="1"/>
  <c r="Q482" i="1" s="1"/>
  <c r="U482" i="1" s="1"/>
  <c r="A483" i="1"/>
  <c r="AM480" i="1"/>
  <c r="AM481" i="1" l="1"/>
  <c r="A484" i="1"/>
  <c r="N483" i="1"/>
  <c r="Q483" i="1" l="1"/>
  <c r="R483" i="1"/>
  <c r="A485" i="1"/>
  <c r="N484" i="1"/>
  <c r="Q484" i="1" s="1"/>
  <c r="U484" i="1" s="1"/>
  <c r="AM482" i="1"/>
  <c r="N485" i="1" l="1"/>
  <c r="Q485" i="1" s="1"/>
  <c r="U485" i="1" s="1"/>
  <c r="A486" i="1"/>
  <c r="AM483" i="1"/>
  <c r="U483" i="1"/>
  <c r="AM484" i="1" l="1"/>
  <c r="A487" i="1"/>
  <c r="N486" i="1"/>
  <c r="Q486" i="1" s="1"/>
  <c r="U486" i="1" s="1"/>
  <c r="A488" i="1" l="1"/>
  <c r="N487" i="1"/>
  <c r="Q487" i="1" s="1"/>
  <c r="U487" i="1" s="1"/>
  <c r="AM485" i="1"/>
  <c r="AM486" i="1" l="1"/>
  <c r="N488" i="1"/>
  <c r="Q488" i="1" s="1"/>
  <c r="U488" i="1" s="1"/>
  <c r="A489" i="1"/>
  <c r="A490" i="1" l="1"/>
  <c r="N489" i="1"/>
  <c r="Q489" i="1" s="1"/>
  <c r="U489" i="1" s="1"/>
  <c r="AM487" i="1"/>
  <c r="AM488" i="1" l="1"/>
  <c r="N490" i="1"/>
  <c r="A491" i="1"/>
  <c r="A492" i="1" l="1"/>
  <c r="N491" i="1"/>
  <c r="Q491" i="1" s="1"/>
  <c r="U491" i="1" s="1"/>
  <c r="Q490" i="1"/>
  <c r="R490" i="1"/>
  <c r="AM489" i="1"/>
  <c r="U490" i="1" l="1"/>
  <c r="AM490" i="1"/>
  <c r="A493" i="1"/>
  <c r="N492" i="1"/>
  <c r="Q492" i="1" s="1"/>
  <c r="U492" i="1" s="1"/>
  <c r="A494" i="1" l="1"/>
  <c r="N493" i="1"/>
  <c r="Q493" i="1" s="1"/>
  <c r="U493" i="1" s="1"/>
  <c r="AM491" i="1"/>
  <c r="AM492" i="1" l="1"/>
  <c r="A495" i="1"/>
  <c r="N494" i="1"/>
  <c r="Q494" i="1" s="1"/>
  <c r="U494" i="1" s="1"/>
  <c r="A496" i="1" l="1"/>
  <c r="N495" i="1"/>
  <c r="Q495" i="1" s="1"/>
  <c r="U495" i="1" s="1"/>
  <c r="AM493" i="1"/>
  <c r="AM494" i="1" l="1"/>
  <c r="N496" i="1"/>
  <c r="Q496" i="1" s="1"/>
  <c r="U496" i="1" s="1"/>
  <c r="A497" i="1"/>
  <c r="A498" i="1" l="1"/>
  <c r="N497" i="1"/>
  <c r="Q497" i="1" s="1"/>
  <c r="U497" i="1" s="1"/>
  <c r="AM495" i="1"/>
  <c r="AM496" i="1" l="1"/>
  <c r="A499" i="1"/>
  <c r="N498" i="1"/>
  <c r="Q498" i="1" s="1"/>
  <c r="U498" i="1" s="1"/>
  <c r="A500" i="1" l="1"/>
  <c r="N499" i="1"/>
  <c r="Q499" i="1" s="1"/>
  <c r="U499" i="1" s="1"/>
  <c r="AM497" i="1"/>
  <c r="AM498" i="1" l="1"/>
  <c r="A501" i="1"/>
  <c r="N500" i="1"/>
  <c r="Q500" i="1" l="1"/>
  <c r="R500" i="1"/>
  <c r="A502" i="1"/>
  <c r="N501" i="1"/>
  <c r="Q501" i="1" s="1"/>
  <c r="U501" i="1" s="1"/>
  <c r="AM499" i="1"/>
  <c r="N502" i="1" l="1"/>
  <c r="Q502" i="1" s="1"/>
  <c r="U502" i="1" s="1"/>
  <c r="A503" i="1"/>
  <c r="AM500" i="1"/>
  <c r="U500" i="1"/>
  <c r="AM501" i="1" l="1"/>
  <c r="A504" i="1"/>
  <c r="N503" i="1"/>
  <c r="Q503" i="1" s="1"/>
  <c r="U503" i="1" s="1"/>
  <c r="N504" i="1" l="1"/>
  <c r="Q504" i="1" s="1"/>
  <c r="U504" i="1" s="1"/>
  <c r="A505" i="1"/>
  <c r="AM502" i="1"/>
  <c r="N505" i="1" l="1"/>
  <c r="Q505" i="1" s="1"/>
  <c r="U505" i="1" s="1"/>
  <c r="A506" i="1"/>
  <c r="AM503" i="1"/>
  <c r="N506" i="1" l="1"/>
  <c r="Q506" i="1" s="1"/>
  <c r="U506" i="1" s="1"/>
  <c r="A507" i="1"/>
  <c r="AM504" i="1"/>
  <c r="AM505" i="1" l="1"/>
  <c r="A508" i="1"/>
  <c r="N507" i="1"/>
  <c r="Q507" i="1" s="1"/>
  <c r="U507" i="1" s="1"/>
  <c r="A509" i="1" l="1"/>
  <c r="N508" i="1"/>
  <c r="Q508" i="1" s="1"/>
  <c r="U508" i="1" s="1"/>
  <c r="AM506" i="1"/>
  <c r="AM507" i="1" l="1"/>
  <c r="A510" i="1"/>
  <c r="N509" i="1"/>
  <c r="Q509" i="1" s="1"/>
  <c r="U509" i="1" s="1"/>
  <c r="N510" i="1" l="1"/>
  <c r="Q510" i="1" s="1"/>
  <c r="U510" i="1" s="1"/>
  <c r="A511" i="1"/>
  <c r="AM508" i="1"/>
  <c r="AM509" i="1" l="1"/>
  <c r="A512" i="1"/>
  <c r="N511" i="1"/>
  <c r="Q511" i="1" s="1"/>
  <c r="U511" i="1" s="1"/>
  <c r="N512" i="1" l="1"/>
  <c r="Q512" i="1" s="1"/>
  <c r="U512" i="1" s="1"/>
  <c r="A513" i="1"/>
  <c r="AM510" i="1"/>
  <c r="N513" i="1" l="1"/>
  <c r="Q513" i="1" s="1"/>
  <c r="U513" i="1" s="1"/>
  <c r="A514" i="1"/>
  <c r="AM511" i="1"/>
  <c r="AM512" i="1" l="1"/>
  <c r="A515" i="1"/>
  <c r="N514" i="1"/>
  <c r="Q514" i="1" l="1"/>
  <c r="U514" i="1" s="1"/>
  <c r="R514" i="1"/>
  <c r="N515" i="1"/>
  <c r="Q515" i="1" s="1"/>
  <c r="U515" i="1" s="1"/>
  <c r="A516" i="1"/>
  <c r="AM513" i="1"/>
  <c r="N516" i="1" l="1"/>
  <c r="A517" i="1"/>
  <c r="AM514" i="1"/>
  <c r="AM515" i="1" l="1"/>
  <c r="N517" i="1"/>
  <c r="Q517" i="1" s="1"/>
  <c r="U517" i="1" s="1"/>
  <c r="A518" i="1"/>
  <c r="Q516" i="1"/>
  <c r="R516" i="1"/>
  <c r="A519" i="1" l="1"/>
  <c r="N518" i="1"/>
  <c r="U516" i="1"/>
  <c r="AM516" i="1"/>
  <c r="AM517" i="1" l="1"/>
  <c r="Q518" i="1"/>
  <c r="R518" i="1"/>
  <c r="N519" i="1"/>
  <c r="A520" i="1"/>
  <c r="N520" i="1" l="1"/>
  <c r="A521" i="1"/>
  <c r="Q519" i="1"/>
  <c r="R519" i="1"/>
  <c r="U518" i="1"/>
  <c r="AM518" i="1"/>
  <c r="U519" i="1" l="1"/>
  <c r="AM519" i="1"/>
  <c r="N521" i="1"/>
  <c r="A522" i="1"/>
  <c r="Q520" i="1"/>
  <c r="R520" i="1"/>
  <c r="A523" i="1" l="1"/>
  <c r="N522" i="1"/>
  <c r="Q521" i="1"/>
  <c r="R521" i="1"/>
  <c r="U520" i="1"/>
  <c r="AM520" i="1"/>
  <c r="U521" i="1" l="1"/>
  <c r="AM521" i="1"/>
  <c r="Q522" i="1"/>
  <c r="R522" i="1"/>
  <c r="N523" i="1"/>
  <c r="A524" i="1"/>
  <c r="N524" i="1" l="1"/>
  <c r="A525" i="1"/>
  <c r="Q523" i="1"/>
  <c r="R523" i="1"/>
  <c r="U522" i="1"/>
  <c r="AM522" i="1"/>
  <c r="AM523" i="1" l="1"/>
  <c r="N525" i="1"/>
  <c r="A526" i="1"/>
  <c r="U523" i="1"/>
  <c r="Q524" i="1"/>
  <c r="R524" i="1"/>
  <c r="A527" i="1" l="1"/>
  <c r="N526" i="1"/>
  <c r="Q525" i="1"/>
  <c r="R525" i="1"/>
  <c r="U524" i="1"/>
  <c r="AM524" i="1"/>
  <c r="U525" i="1" l="1"/>
  <c r="AM525" i="1"/>
  <c r="Q526" i="1"/>
  <c r="R526" i="1"/>
  <c r="N527" i="1"/>
  <c r="Q527" i="1" s="1"/>
  <c r="U527" i="1" s="1"/>
  <c r="A528" i="1"/>
  <c r="N528" i="1" l="1"/>
  <c r="A529" i="1"/>
  <c r="U526" i="1"/>
  <c r="AM526" i="1"/>
  <c r="AM527" i="1" l="1"/>
  <c r="N529" i="1"/>
  <c r="A530" i="1"/>
  <c r="Q528" i="1"/>
  <c r="R528" i="1"/>
  <c r="A531" i="1" l="1"/>
  <c r="N530" i="1"/>
  <c r="Q529" i="1"/>
  <c r="U529" i="1" s="1"/>
  <c r="R529" i="1"/>
  <c r="U528" i="1"/>
  <c r="AM528" i="1"/>
  <c r="AM529" i="1" l="1"/>
  <c r="Q530" i="1"/>
  <c r="R530" i="1"/>
  <c r="N531" i="1"/>
  <c r="Q531" i="1" s="1"/>
  <c r="U531" i="1" s="1"/>
  <c r="A532" i="1"/>
  <c r="N532" i="1" l="1"/>
  <c r="Q532" i="1" s="1"/>
  <c r="U532" i="1" s="1"/>
  <c r="A533" i="1"/>
  <c r="U530" i="1"/>
  <c r="AM530" i="1"/>
  <c r="AM531" i="1" l="1"/>
  <c r="N533" i="1"/>
  <c r="Q533" i="1" s="1"/>
  <c r="U533" i="1" s="1"/>
  <c r="A534" i="1"/>
  <c r="A535" i="1" l="1"/>
  <c r="N534" i="1"/>
  <c r="AM532" i="1"/>
  <c r="AM533" i="1" l="1"/>
  <c r="Q534" i="1"/>
  <c r="U534" i="1" s="1"/>
  <c r="R534" i="1"/>
  <c r="N535" i="1"/>
  <c r="A536" i="1"/>
  <c r="N536" i="1" l="1"/>
  <c r="Q536" i="1" s="1"/>
  <c r="U536" i="1" s="1"/>
  <c r="A537" i="1"/>
  <c r="Q535" i="1"/>
  <c r="R535" i="1"/>
  <c r="AM534" i="1"/>
  <c r="N537" i="1" l="1"/>
  <c r="Q537" i="1" s="1"/>
  <c r="U537" i="1" s="1"/>
  <c r="A538" i="1"/>
  <c r="U535" i="1"/>
  <c r="AM535" i="1"/>
  <c r="AM536" i="1" l="1"/>
  <c r="A539" i="1"/>
  <c r="N538" i="1"/>
  <c r="Q538" i="1" s="1"/>
  <c r="U538" i="1" s="1"/>
  <c r="N539" i="1" l="1"/>
  <c r="Q539" i="1" s="1"/>
  <c r="U539" i="1" s="1"/>
  <c r="A540" i="1"/>
  <c r="AM537" i="1"/>
  <c r="AM538" i="1" l="1"/>
  <c r="N540" i="1"/>
  <c r="Q540" i="1" s="1"/>
  <c r="U540" i="1" s="1"/>
  <c r="A541" i="1"/>
  <c r="N541" i="1" l="1"/>
  <c r="A542" i="1"/>
  <c r="AM539" i="1"/>
  <c r="AM540" i="1" l="1"/>
  <c r="A543" i="1"/>
  <c r="N542" i="1"/>
  <c r="Q541" i="1"/>
  <c r="R541" i="1"/>
  <c r="Q542" i="1" l="1"/>
  <c r="R542" i="1"/>
  <c r="N543" i="1"/>
  <c r="Q543" i="1" s="1"/>
  <c r="U543" i="1" s="1"/>
  <c r="A544" i="1"/>
  <c r="U541" i="1"/>
  <c r="AM541" i="1"/>
  <c r="N544" i="1" l="1"/>
  <c r="Q544" i="1" s="1"/>
  <c r="U544" i="1" s="1"/>
  <c r="A545" i="1"/>
  <c r="AM542" i="1"/>
  <c r="U542" i="1"/>
  <c r="AM543" i="1" l="1"/>
  <c r="N545" i="1"/>
  <c r="A546" i="1"/>
  <c r="A547" i="1" l="1"/>
  <c r="N546" i="1"/>
  <c r="Q546" i="1" s="1"/>
  <c r="U546" i="1" s="1"/>
  <c r="Q545" i="1"/>
  <c r="U545" i="1" s="1"/>
  <c r="R545" i="1"/>
  <c r="AM544" i="1"/>
  <c r="AM545" i="1" l="1"/>
  <c r="N547" i="1"/>
  <c r="Q547" i="1" s="1"/>
  <c r="U547" i="1" s="1"/>
  <c r="A548" i="1"/>
  <c r="N548" i="1" l="1"/>
  <c r="Q548" i="1" s="1"/>
  <c r="U548" i="1" s="1"/>
  <c r="A549" i="1"/>
  <c r="AM546" i="1"/>
  <c r="N549" i="1" l="1"/>
  <c r="Q549" i="1" s="1"/>
  <c r="U549" i="1" s="1"/>
  <c r="A550" i="1"/>
  <c r="AM547" i="1"/>
  <c r="AM548" i="1" l="1"/>
  <c r="A551" i="1"/>
  <c r="N550" i="1"/>
  <c r="Q550" i="1" s="1"/>
  <c r="U550" i="1" s="1"/>
  <c r="N551" i="1" l="1"/>
  <c r="Q551" i="1" s="1"/>
  <c r="U551" i="1" s="1"/>
  <c r="A552" i="1"/>
  <c r="AM549" i="1"/>
  <c r="AM550" i="1" l="1"/>
  <c r="N552" i="1"/>
  <c r="Q552" i="1" s="1"/>
  <c r="U552" i="1" s="1"/>
  <c r="A553" i="1"/>
  <c r="N553" i="1" l="1"/>
  <c r="Q553" i="1" s="1"/>
  <c r="U553" i="1" s="1"/>
  <c r="A554" i="1"/>
  <c r="AM551" i="1"/>
  <c r="AM552" i="1" l="1"/>
  <c r="A555" i="1"/>
  <c r="N554" i="1"/>
  <c r="Q554" i="1" s="1"/>
  <c r="U554" i="1" s="1"/>
  <c r="N555" i="1" l="1"/>
  <c r="Q555" i="1" s="1"/>
  <c r="U555" i="1" s="1"/>
  <c r="A556" i="1"/>
  <c r="AM553" i="1"/>
  <c r="AM554" i="1" l="1"/>
  <c r="N556" i="1"/>
  <c r="Q556" i="1" s="1"/>
  <c r="U556" i="1" s="1"/>
  <c r="A557" i="1"/>
  <c r="N557" i="1" l="1"/>
  <c r="Q557" i="1" s="1"/>
  <c r="U557" i="1" s="1"/>
  <c r="A558" i="1"/>
  <c r="AM555" i="1"/>
  <c r="AM556" i="1" l="1"/>
  <c r="A559" i="1"/>
  <c r="N558" i="1"/>
  <c r="Q558" i="1" s="1"/>
  <c r="U558" i="1" s="1"/>
  <c r="N559" i="1" l="1"/>
  <c r="Q559" i="1" s="1"/>
  <c r="U559" i="1" s="1"/>
  <c r="A560" i="1"/>
  <c r="AM557" i="1"/>
  <c r="N560" i="1" l="1"/>
  <c r="Q560" i="1" s="1"/>
  <c r="U560" i="1" s="1"/>
  <c r="A561" i="1"/>
  <c r="AM558" i="1"/>
  <c r="N561" i="1" l="1"/>
  <c r="Q561" i="1" s="1"/>
  <c r="U561" i="1" s="1"/>
  <c r="A562" i="1"/>
  <c r="AM559" i="1"/>
  <c r="A563" i="1" l="1"/>
  <c r="N562" i="1"/>
  <c r="Q562" i="1" s="1"/>
  <c r="U562" i="1" s="1"/>
  <c r="AM560" i="1"/>
  <c r="AM561" i="1" l="1"/>
  <c r="N563" i="1"/>
  <c r="A564" i="1"/>
  <c r="N564" i="1" l="1"/>
  <c r="A565" i="1"/>
  <c r="Q563" i="1"/>
  <c r="R563" i="1"/>
  <c r="AM562" i="1"/>
  <c r="U563" i="1" l="1"/>
  <c r="N565" i="1"/>
  <c r="A566" i="1"/>
  <c r="AM563" i="1"/>
  <c r="Q564" i="1"/>
  <c r="R564" i="1"/>
  <c r="A567" i="1" l="1"/>
  <c r="N566" i="1"/>
  <c r="U564" i="1"/>
  <c r="Q565" i="1"/>
  <c r="U565" i="1" s="1"/>
  <c r="R565" i="1"/>
  <c r="AM564" i="1"/>
  <c r="Q566" i="1" l="1"/>
  <c r="R566" i="1"/>
  <c r="AM565" i="1"/>
  <c r="N567" i="1"/>
  <c r="Q567" i="1" s="1"/>
  <c r="U567" i="1" s="1"/>
  <c r="A568" i="1"/>
  <c r="N568" i="1" l="1"/>
  <c r="A569" i="1"/>
  <c r="AM566" i="1"/>
  <c r="U566" i="1"/>
  <c r="AM567" i="1" l="1"/>
  <c r="N569" i="1"/>
  <c r="A570" i="1"/>
  <c r="Q568" i="1"/>
  <c r="U568" i="1" s="1"/>
  <c r="R568" i="1"/>
  <c r="A571" i="1" l="1"/>
  <c r="N570" i="1"/>
  <c r="Q569" i="1"/>
  <c r="R569" i="1"/>
  <c r="AM568" i="1"/>
  <c r="U569" i="1" l="1"/>
  <c r="AM569" i="1"/>
  <c r="Q570" i="1"/>
  <c r="U570" i="1" s="1"/>
  <c r="R570" i="1"/>
  <c r="N571" i="1"/>
  <c r="Q571" i="1" s="1"/>
  <c r="U571" i="1" s="1"/>
  <c r="A572" i="1"/>
  <c r="N572" i="1" l="1"/>
  <c r="Q572" i="1" s="1"/>
  <c r="U572" i="1" s="1"/>
  <c r="A573" i="1"/>
  <c r="AM570" i="1"/>
  <c r="AM571" i="1" l="1"/>
  <c r="N573" i="1"/>
  <c r="Q573" i="1" s="1"/>
  <c r="U573" i="1" s="1"/>
  <c r="A574" i="1"/>
  <c r="A575" i="1" l="1"/>
  <c r="N574" i="1"/>
  <c r="Q574" i="1" s="1"/>
  <c r="U574" i="1" s="1"/>
  <c r="AM572" i="1"/>
  <c r="AM573" i="1" l="1"/>
  <c r="N575" i="1"/>
  <c r="Q575" i="1" s="1"/>
  <c r="U575" i="1" s="1"/>
  <c r="A576" i="1"/>
  <c r="N576" i="1" l="1"/>
  <c r="A577" i="1"/>
  <c r="AM574" i="1"/>
  <c r="AM575" i="1" l="1"/>
  <c r="N577" i="1"/>
  <c r="A578" i="1"/>
  <c r="Q576" i="1"/>
  <c r="U576" i="1" s="1"/>
  <c r="R576" i="1"/>
  <c r="A579" i="1" l="1"/>
  <c r="N578" i="1"/>
  <c r="Q577" i="1"/>
  <c r="U577" i="1" s="1"/>
  <c r="R577" i="1"/>
  <c r="AM576" i="1"/>
  <c r="AM577" i="1" l="1"/>
  <c r="Q578" i="1"/>
  <c r="U578" i="1" s="1"/>
  <c r="R578" i="1"/>
  <c r="N579" i="1"/>
  <c r="A580" i="1"/>
  <c r="N580" i="1" l="1"/>
  <c r="A581" i="1"/>
  <c r="Q579" i="1"/>
  <c r="R579" i="1"/>
  <c r="AM578" i="1"/>
  <c r="U579" i="1" l="1"/>
  <c r="N581" i="1"/>
  <c r="Q581" i="1" s="1"/>
  <c r="U581" i="1" s="1"/>
  <c r="A582" i="1"/>
  <c r="AM579" i="1"/>
  <c r="Q580" i="1"/>
  <c r="U580" i="1" s="1"/>
  <c r="R580" i="1"/>
  <c r="A583" i="1" l="1"/>
  <c r="N582" i="1"/>
  <c r="AM580" i="1"/>
  <c r="AM581" i="1" l="1"/>
  <c r="Q582" i="1"/>
  <c r="R582" i="1"/>
  <c r="N583" i="1"/>
  <c r="A584" i="1"/>
  <c r="N584" i="1" l="1"/>
  <c r="Q584" i="1" s="1"/>
  <c r="U584" i="1" s="1"/>
  <c r="A585" i="1"/>
  <c r="Q583" i="1"/>
  <c r="U583" i="1" s="1"/>
  <c r="R583" i="1"/>
  <c r="U582" i="1"/>
  <c r="AM582" i="1"/>
  <c r="AM583" i="1" l="1"/>
  <c r="N585" i="1"/>
  <c r="Q585" i="1" s="1"/>
  <c r="U585" i="1" s="1"/>
  <c r="A586" i="1"/>
  <c r="A587" i="1" l="1"/>
  <c r="N586" i="1"/>
  <c r="Q586" i="1" s="1"/>
  <c r="U586" i="1" s="1"/>
  <c r="AM584" i="1"/>
  <c r="AM585" i="1" l="1"/>
  <c r="N587" i="1"/>
  <c r="A588" i="1"/>
  <c r="Q587" i="1" l="1"/>
  <c r="R587" i="1"/>
  <c r="N588" i="1"/>
  <c r="A589" i="1"/>
  <c r="AM586" i="1"/>
  <c r="N589" i="1" l="1"/>
  <c r="A590" i="1"/>
  <c r="Q588" i="1"/>
  <c r="U588" i="1" s="1"/>
  <c r="R588" i="1"/>
  <c r="AM587" i="1"/>
  <c r="U587" i="1"/>
  <c r="AM588" i="1" l="1"/>
  <c r="A591" i="1"/>
  <c r="N590" i="1"/>
  <c r="Q589" i="1"/>
  <c r="U589" i="1" s="1"/>
  <c r="R589" i="1"/>
  <c r="Q590" i="1" l="1"/>
  <c r="R590" i="1"/>
  <c r="N591" i="1"/>
  <c r="A592" i="1"/>
  <c r="AM589" i="1"/>
  <c r="N592" i="1" l="1"/>
  <c r="A593" i="1"/>
  <c r="Q591" i="1"/>
  <c r="U591" i="1" s="1"/>
  <c r="R591" i="1"/>
  <c r="AM590" i="1"/>
  <c r="U590" i="1"/>
  <c r="N593" i="1" l="1"/>
  <c r="A594" i="1"/>
  <c r="AM591" i="1"/>
  <c r="Q592" i="1"/>
  <c r="R592" i="1"/>
  <c r="AM592" i="1" l="1"/>
  <c r="A595" i="1"/>
  <c r="N594" i="1"/>
  <c r="Q594" i="1" s="1"/>
  <c r="U594" i="1" s="1"/>
  <c r="U592" i="1"/>
  <c r="Q593" i="1"/>
  <c r="R593" i="1"/>
  <c r="N595" i="1" l="1"/>
  <c r="Q595" i="1" s="1"/>
  <c r="U595" i="1" s="1"/>
  <c r="A596" i="1"/>
  <c r="U593" i="1"/>
  <c r="AM593" i="1"/>
  <c r="AM594" i="1" l="1"/>
  <c r="N596" i="1"/>
  <c r="A597" i="1"/>
  <c r="Q596" i="1" l="1"/>
  <c r="U596" i="1" s="1"/>
  <c r="R596" i="1"/>
  <c r="N597" i="1"/>
  <c r="A598" i="1"/>
  <c r="AM595" i="1"/>
  <c r="A599" i="1" l="1"/>
  <c r="N598" i="1"/>
  <c r="Q597" i="1"/>
  <c r="R597" i="1"/>
  <c r="AM596" i="1"/>
  <c r="U597" i="1" l="1"/>
  <c r="AM597" i="1"/>
  <c r="Q598" i="1"/>
  <c r="R598" i="1"/>
  <c r="N599" i="1"/>
  <c r="A600" i="1"/>
  <c r="N600" i="1" l="1"/>
  <c r="Q600" i="1" s="1"/>
  <c r="U600" i="1" s="1"/>
  <c r="A601" i="1"/>
  <c r="Q599" i="1"/>
  <c r="R599" i="1"/>
  <c r="U598" i="1"/>
  <c r="AM598" i="1"/>
  <c r="AM599" i="1" l="1"/>
  <c r="N601" i="1"/>
  <c r="Q601" i="1" s="1"/>
  <c r="U601" i="1" s="1"/>
  <c r="A602" i="1"/>
  <c r="U599" i="1"/>
  <c r="A603" i="1" l="1"/>
  <c r="N602" i="1"/>
  <c r="Q602" i="1" s="1"/>
  <c r="U602" i="1" s="1"/>
  <c r="AM600" i="1"/>
  <c r="AM601" i="1" l="1"/>
  <c r="N603" i="1"/>
  <c r="Q603" i="1" s="1"/>
  <c r="U603" i="1" s="1"/>
  <c r="A604" i="1"/>
  <c r="N604" i="1" l="1"/>
  <c r="Q604" i="1" s="1"/>
  <c r="U604" i="1" s="1"/>
  <c r="A605" i="1"/>
  <c r="AM602" i="1"/>
  <c r="AM603" i="1" l="1"/>
  <c r="N605" i="1"/>
  <c r="A606" i="1"/>
  <c r="A607" i="1" l="1"/>
  <c r="N606" i="1"/>
  <c r="Q605" i="1"/>
  <c r="R605" i="1"/>
  <c r="AM604" i="1"/>
  <c r="U605" i="1" l="1"/>
  <c r="AM605" i="1"/>
  <c r="Q606" i="1"/>
  <c r="R606" i="1"/>
  <c r="N607" i="1"/>
  <c r="A608" i="1"/>
  <c r="N608" i="1" l="1"/>
  <c r="A609" i="1"/>
  <c r="Q607" i="1"/>
  <c r="R607" i="1"/>
  <c r="U606" i="1"/>
  <c r="AM606" i="1"/>
  <c r="AM607" i="1" l="1"/>
  <c r="N609" i="1"/>
  <c r="A610" i="1"/>
  <c r="U607" i="1"/>
  <c r="Q608" i="1"/>
  <c r="R608" i="1"/>
  <c r="A611" i="1" l="1"/>
  <c r="N610" i="1"/>
  <c r="Q609" i="1"/>
  <c r="R609" i="1"/>
  <c r="U608" i="1"/>
  <c r="AM608" i="1"/>
  <c r="AM609" i="1" l="1"/>
  <c r="U609" i="1"/>
  <c r="Q610" i="1"/>
  <c r="R610" i="1"/>
  <c r="N611" i="1"/>
  <c r="A612" i="1"/>
  <c r="N612" i="1" l="1"/>
  <c r="A613" i="1"/>
  <c r="Q611" i="1"/>
  <c r="R611" i="1"/>
  <c r="U610" i="1"/>
  <c r="AM610" i="1"/>
  <c r="U611" i="1" l="1"/>
  <c r="AM611" i="1"/>
  <c r="N613" i="1"/>
  <c r="Q613" i="1" s="1"/>
  <c r="U613" i="1" s="1"/>
  <c r="A614" i="1"/>
  <c r="Q612" i="1"/>
  <c r="U612" i="1" s="1"/>
  <c r="R612" i="1"/>
  <c r="A615" i="1" l="1"/>
  <c r="N614" i="1"/>
  <c r="Q614" i="1" s="1"/>
  <c r="U614" i="1" s="1"/>
  <c r="AM612" i="1"/>
  <c r="AM613" i="1" l="1"/>
  <c r="N615" i="1"/>
  <c r="A616" i="1"/>
  <c r="Q615" i="1" l="1"/>
  <c r="U615" i="1" s="1"/>
  <c r="R615" i="1"/>
  <c r="N616" i="1"/>
  <c r="Q616" i="1" s="1"/>
  <c r="U616" i="1" s="1"/>
  <c r="A617" i="1"/>
  <c r="AM614" i="1"/>
  <c r="N617" i="1" l="1"/>
  <c r="A618" i="1"/>
  <c r="AM615" i="1"/>
  <c r="AM616" i="1" l="1"/>
  <c r="A619" i="1"/>
  <c r="N618" i="1"/>
  <c r="Q618" i="1" s="1"/>
  <c r="U618" i="1" s="1"/>
  <c r="Q617" i="1"/>
  <c r="U617" i="1" s="1"/>
  <c r="R617" i="1"/>
  <c r="N619" i="1" l="1"/>
  <c r="A620" i="1"/>
  <c r="AM617" i="1"/>
  <c r="AM618" i="1" l="1"/>
  <c r="N620" i="1"/>
  <c r="Q620" i="1" s="1"/>
  <c r="U620" i="1" s="1"/>
  <c r="A621" i="1"/>
  <c r="Q619" i="1"/>
  <c r="R619" i="1"/>
  <c r="N621" i="1" l="1"/>
  <c r="Q621" i="1" s="1"/>
  <c r="U621" i="1" s="1"/>
  <c r="A622" i="1"/>
  <c r="U619" i="1"/>
  <c r="AM619" i="1"/>
  <c r="A623" i="1" l="1"/>
  <c r="N622" i="1"/>
  <c r="AM620" i="1"/>
  <c r="AM621" i="1" l="1"/>
  <c r="Q622" i="1"/>
  <c r="R622" i="1"/>
  <c r="N623" i="1"/>
  <c r="A624" i="1"/>
  <c r="N624" i="1" l="1"/>
  <c r="Q624" i="1" s="1"/>
  <c r="U624" i="1" s="1"/>
  <c r="A625" i="1"/>
  <c r="Q623" i="1"/>
  <c r="R623" i="1"/>
  <c r="U622" i="1"/>
  <c r="AM622" i="1"/>
  <c r="U623" i="1" l="1"/>
  <c r="AM623" i="1"/>
  <c r="N625" i="1"/>
  <c r="Q625" i="1" s="1"/>
  <c r="U625" i="1" s="1"/>
  <c r="A626" i="1"/>
  <c r="A627" i="1" l="1"/>
  <c r="N626" i="1"/>
  <c r="Q626" i="1" s="1"/>
  <c r="U626" i="1" s="1"/>
  <c r="AM624" i="1"/>
  <c r="AM625" i="1" l="1"/>
  <c r="A628" i="1"/>
  <c r="N627" i="1"/>
  <c r="Q627" i="1" s="1"/>
  <c r="U627" i="1" s="1"/>
  <c r="N628" i="1" l="1"/>
  <c r="Q628" i="1" s="1"/>
  <c r="U628" i="1" s="1"/>
  <c r="A629" i="1"/>
  <c r="AM626" i="1"/>
  <c r="AM627" i="1" l="1"/>
  <c r="N629" i="1"/>
  <c r="Q629" i="1" s="1"/>
  <c r="U629" i="1" s="1"/>
  <c r="A630" i="1"/>
  <c r="A631" i="1" l="1"/>
  <c r="N630" i="1"/>
  <c r="Q630" i="1" s="1"/>
  <c r="U630" i="1" s="1"/>
  <c r="AM628" i="1"/>
  <c r="AM629" i="1" l="1"/>
  <c r="A632" i="1"/>
  <c r="N631" i="1"/>
  <c r="Q631" i="1" l="1"/>
  <c r="R631" i="1"/>
  <c r="N632" i="1"/>
  <c r="Q632" i="1" s="1"/>
  <c r="U632" i="1" s="1"/>
  <c r="A633" i="1"/>
  <c r="AM630" i="1"/>
  <c r="A634" i="1" l="1"/>
  <c r="N633" i="1"/>
  <c r="Q633" i="1" s="1"/>
  <c r="U633" i="1" s="1"/>
  <c r="AM631" i="1"/>
  <c r="U631" i="1"/>
  <c r="AM632" i="1" l="1"/>
  <c r="A635" i="1"/>
  <c r="N634" i="1"/>
  <c r="Q634" i="1" s="1"/>
  <c r="U634" i="1" s="1"/>
  <c r="AM633" i="1" l="1"/>
  <c r="A636" i="1"/>
  <c r="N635" i="1"/>
  <c r="Q635" i="1" s="1"/>
  <c r="U635" i="1" s="1"/>
  <c r="N636" i="1" l="1"/>
  <c r="Q636" i="1" s="1"/>
  <c r="U636" i="1" s="1"/>
  <c r="A637" i="1"/>
  <c r="AM634" i="1"/>
  <c r="AM635" i="1" l="1"/>
  <c r="A638" i="1"/>
  <c r="N637" i="1"/>
  <c r="Q637" i="1" s="1"/>
  <c r="U637" i="1" s="1"/>
  <c r="A639" i="1" l="1"/>
  <c r="N638" i="1"/>
  <c r="Q638" i="1" s="1"/>
  <c r="U638" i="1" s="1"/>
  <c r="AM636" i="1"/>
  <c r="AM637" i="1" l="1"/>
  <c r="A640" i="1"/>
  <c r="N639" i="1"/>
  <c r="Q639" i="1" l="1"/>
  <c r="R639" i="1"/>
  <c r="N640" i="1"/>
  <c r="A641" i="1"/>
  <c r="AM638" i="1"/>
  <c r="A642" i="1" l="1"/>
  <c r="N641" i="1"/>
  <c r="Q641" i="1" s="1"/>
  <c r="U641" i="1" s="1"/>
  <c r="Q640" i="1"/>
  <c r="R640" i="1"/>
  <c r="AM639" i="1"/>
  <c r="U639" i="1"/>
  <c r="U640" i="1" l="1"/>
  <c r="AM640" i="1"/>
  <c r="A643" i="1"/>
  <c r="N642" i="1"/>
  <c r="Q642" i="1" l="1"/>
  <c r="R642" i="1"/>
  <c r="A644" i="1"/>
  <c r="N643" i="1"/>
  <c r="AM641" i="1"/>
  <c r="Q643" i="1" l="1"/>
  <c r="R643" i="1"/>
  <c r="N644" i="1"/>
  <c r="A645" i="1"/>
  <c r="AM642" i="1"/>
  <c r="U642" i="1"/>
  <c r="R644" i="1" l="1"/>
  <c r="Q644" i="1"/>
  <c r="U644" i="1" s="1"/>
  <c r="A646" i="1"/>
  <c r="N645" i="1"/>
  <c r="AM643" i="1"/>
  <c r="U643" i="1"/>
  <c r="Q645" i="1" l="1"/>
  <c r="R645" i="1"/>
  <c r="A647" i="1"/>
  <c r="N646" i="1"/>
  <c r="Q646" i="1" s="1"/>
  <c r="U646" i="1" s="1"/>
  <c r="AM644" i="1"/>
  <c r="A648" i="1" l="1"/>
  <c r="N647" i="1"/>
  <c r="Q647" i="1" s="1"/>
  <c r="U647" i="1" s="1"/>
  <c r="AM645" i="1"/>
  <c r="U645" i="1"/>
  <c r="AM646" i="1" l="1"/>
  <c r="N648" i="1"/>
  <c r="Q648" i="1" s="1"/>
  <c r="U648" i="1" s="1"/>
  <c r="A649" i="1"/>
  <c r="A650" i="1" l="1"/>
  <c r="N649" i="1"/>
  <c r="AM647" i="1"/>
  <c r="AM648" i="1" l="1"/>
  <c r="Q649" i="1"/>
  <c r="R649" i="1"/>
  <c r="N650" i="1"/>
  <c r="Q650" i="1" s="1"/>
  <c r="U650" i="1" s="1"/>
  <c r="A651" i="1"/>
  <c r="A652" i="1" l="1"/>
  <c r="N651" i="1"/>
  <c r="Q651" i="1" s="1"/>
  <c r="U651" i="1" s="1"/>
  <c r="U649" i="1"/>
  <c r="AM649" i="1"/>
  <c r="AM650" i="1" l="1"/>
  <c r="N652" i="1"/>
  <c r="Q652" i="1" s="1"/>
  <c r="U652" i="1" s="1"/>
  <c r="A653" i="1"/>
  <c r="A654" i="1" l="1"/>
  <c r="N653" i="1"/>
  <c r="Q653" i="1" s="1"/>
  <c r="U653" i="1" s="1"/>
  <c r="AM651" i="1"/>
  <c r="AM652" i="1" l="1"/>
  <c r="N654" i="1"/>
  <c r="A655" i="1"/>
  <c r="A656" i="1" l="1"/>
  <c r="N655" i="1"/>
  <c r="Q654" i="1"/>
  <c r="U654" i="1" s="1"/>
  <c r="R654" i="1"/>
  <c r="AM653" i="1"/>
  <c r="AM654" i="1" l="1"/>
  <c r="Q655" i="1"/>
  <c r="R655" i="1"/>
  <c r="N656" i="1"/>
  <c r="A657" i="1"/>
  <c r="A658" i="1" l="1"/>
  <c r="N657" i="1"/>
  <c r="Q656" i="1"/>
  <c r="U656" i="1" s="1"/>
  <c r="R656" i="1"/>
  <c r="U655" i="1"/>
  <c r="AM655" i="1"/>
  <c r="AM656" i="1" l="1"/>
  <c r="Q657" i="1"/>
  <c r="R657" i="1"/>
  <c r="N658" i="1"/>
  <c r="Q658" i="1" s="1"/>
  <c r="U658" i="1" s="1"/>
  <c r="A659" i="1"/>
  <c r="A660" i="1" l="1"/>
  <c r="N659" i="1"/>
  <c r="U657" i="1"/>
  <c r="AM657" i="1"/>
  <c r="Q659" i="1" l="1"/>
  <c r="R659" i="1"/>
  <c r="AM658" i="1"/>
  <c r="N660" i="1"/>
  <c r="A661" i="1"/>
  <c r="A662" i="1" l="1"/>
  <c r="N661" i="1"/>
  <c r="Q660" i="1"/>
  <c r="R660" i="1"/>
  <c r="AM659" i="1"/>
  <c r="U659" i="1"/>
  <c r="U660" i="1" l="1"/>
  <c r="Q661" i="1"/>
  <c r="U661" i="1" s="1"/>
  <c r="R661" i="1"/>
  <c r="AM660" i="1"/>
  <c r="N662" i="1"/>
  <c r="A663" i="1"/>
  <c r="A664" i="1" l="1"/>
  <c r="N663" i="1"/>
  <c r="Q663" i="1" s="1"/>
  <c r="U663" i="1" s="1"/>
  <c r="Q662" i="1"/>
  <c r="U662" i="1" s="1"/>
  <c r="R662" i="1"/>
  <c r="AM661" i="1"/>
  <c r="AM662" i="1" l="1"/>
  <c r="N664" i="1"/>
  <c r="Q664" i="1" s="1"/>
  <c r="U664" i="1" s="1"/>
  <c r="A665" i="1"/>
  <c r="A666" i="1" l="1"/>
  <c r="N665" i="1"/>
  <c r="Q665" i="1" s="1"/>
  <c r="U665" i="1" s="1"/>
  <c r="AM663" i="1"/>
  <c r="AM664" i="1" l="1"/>
  <c r="N666" i="1"/>
  <c r="Q666" i="1" s="1"/>
  <c r="U666" i="1" s="1"/>
  <c r="A667" i="1"/>
  <c r="A668" i="1" l="1"/>
  <c r="N667" i="1"/>
  <c r="Q667" i="1" s="1"/>
  <c r="U667" i="1" s="1"/>
  <c r="AM665" i="1"/>
  <c r="AM666" i="1" l="1"/>
  <c r="N668" i="1"/>
  <c r="A669" i="1"/>
  <c r="A670" i="1" l="1"/>
  <c r="N669" i="1"/>
  <c r="Q668" i="1"/>
  <c r="R668" i="1"/>
  <c r="AM667" i="1"/>
  <c r="U668" i="1" l="1"/>
  <c r="Q669" i="1"/>
  <c r="R669" i="1"/>
  <c r="AM668" i="1"/>
  <c r="N670" i="1"/>
  <c r="A671" i="1"/>
  <c r="A672" i="1" l="1"/>
  <c r="N671" i="1"/>
  <c r="Q670" i="1"/>
  <c r="R670" i="1"/>
  <c r="AM669" i="1"/>
  <c r="U669" i="1"/>
  <c r="U670" i="1" l="1"/>
  <c r="Q671" i="1"/>
  <c r="U671" i="1" s="1"/>
  <c r="R671" i="1"/>
  <c r="AM670" i="1"/>
  <c r="N672" i="1"/>
  <c r="A673" i="1"/>
  <c r="A674" i="1" l="1"/>
  <c r="N673" i="1"/>
  <c r="Q672" i="1"/>
  <c r="R672" i="1"/>
  <c r="AM671" i="1"/>
  <c r="U672" i="1" l="1"/>
  <c r="Q673" i="1"/>
  <c r="R673" i="1"/>
  <c r="AM672" i="1"/>
  <c r="N674" i="1"/>
  <c r="A675" i="1"/>
  <c r="A676" i="1" l="1"/>
  <c r="N675" i="1"/>
  <c r="Q674" i="1"/>
  <c r="R674" i="1"/>
  <c r="AM673" i="1"/>
  <c r="U673" i="1"/>
  <c r="U674" i="1" l="1"/>
  <c r="Q675" i="1"/>
  <c r="R675" i="1"/>
  <c r="AM674" i="1"/>
  <c r="N676" i="1"/>
  <c r="A677" i="1"/>
  <c r="A678" i="1" l="1"/>
  <c r="N677" i="1"/>
  <c r="Q676" i="1"/>
  <c r="R676" i="1"/>
  <c r="AM675" i="1"/>
  <c r="U675" i="1"/>
  <c r="U676" i="1" l="1"/>
  <c r="Q677" i="1"/>
  <c r="R677" i="1"/>
  <c r="AM676" i="1"/>
  <c r="N678" i="1"/>
  <c r="A679" i="1"/>
  <c r="Q678" i="1" l="1"/>
  <c r="U678" i="1" s="1"/>
  <c r="R678" i="1"/>
  <c r="A680" i="1"/>
  <c r="N679" i="1"/>
  <c r="AM677" i="1"/>
  <c r="U677" i="1"/>
  <c r="Q679" i="1" l="1"/>
  <c r="U679" i="1" s="1"/>
  <c r="R679" i="1"/>
  <c r="N680" i="1"/>
  <c r="A681" i="1"/>
  <c r="AM678" i="1"/>
  <c r="A682" i="1" l="1"/>
  <c r="N681" i="1"/>
  <c r="Q680" i="1"/>
  <c r="R680" i="1"/>
  <c r="AM679" i="1"/>
  <c r="U680" i="1" l="1"/>
  <c r="Q681" i="1"/>
  <c r="R681" i="1"/>
  <c r="AM680" i="1"/>
  <c r="N682" i="1"/>
  <c r="A683" i="1"/>
  <c r="A684" i="1" l="1"/>
  <c r="N683" i="1"/>
  <c r="Q682" i="1"/>
  <c r="U682" i="1" s="1"/>
  <c r="R682" i="1"/>
  <c r="AM681" i="1"/>
  <c r="U681" i="1"/>
  <c r="Q683" i="1" l="1"/>
  <c r="U683" i="1" s="1"/>
  <c r="R683" i="1"/>
  <c r="AM682" i="1"/>
  <c r="A685" i="1"/>
  <c r="N684" i="1"/>
  <c r="Q684" i="1" s="1"/>
  <c r="U684" i="1" s="1"/>
  <c r="N685" i="1" l="1"/>
  <c r="Q685" i="1" s="1"/>
  <c r="U685" i="1" s="1"/>
  <c r="A686" i="1"/>
  <c r="AM683" i="1"/>
  <c r="AM684" i="1" l="1"/>
  <c r="A687" i="1"/>
  <c r="N686" i="1"/>
  <c r="Q686" i="1" s="1"/>
  <c r="U686" i="1" s="1"/>
  <c r="N687" i="1" l="1"/>
  <c r="Q687" i="1" s="1"/>
  <c r="U687" i="1" s="1"/>
  <c r="A688" i="1"/>
  <c r="AM685" i="1"/>
  <c r="AM686" i="1" l="1"/>
  <c r="A689" i="1"/>
  <c r="N688" i="1"/>
  <c r="Q688" i="1" s="1"/>
  <c r="U688" i="1" s="1"/>
  <c r="N689" i="1" l="1"/>
  <c r="Q689" i="1" s="1"/>
  <c r="U689" i="1" s="1"/>
  <c r="A690" i="1"/>
  <c r="AM687" i="1"/>
  <c r="AM688" i="1" l="1"/>
  <c r="A691" i="1"/>
  <c r="N690" i="1"/>
  <c r="Q690" i="1" s="1"/>
  <c r="U690" i="1" s="1"/>
  <c r="N691" i="1" l="1"/>
  <c r="Q691" i="1" s="1"/>
  <c r="U691" i="1" s="1"/>
  <c r="A692" i="1"/>
  <c r="AM689" i="1"/>
  <c r="AM690" i="1" l="1"/>
  <c r="A693" i="1"/>
  <c r="N692" i="1"/>
  <c r="Q692" i="1" s="1"/>
  <c r="U692" i="1" s="1"/>
  <c r="N693" i="1" l="1"/>
  <c r="A694" i="1"/>
  <c r="AM691" i="1"/>
  <c r="AM692" i="1" l="1"/>
  <c r="A695" i="1"/>
  <c r="N694" i="1"/>
  <c r="Q694" i="1" s="1"/>
  <c r="U694" i="1" s="1"/>
  <c r="Q693" i="1"/>
  <c r="R693" i="1"/>
  <c r="N695" i="1" l="1"/>
  <c r="Q695" i="1" s="1"/>
  <c r="U695" i="1" s="1"/>
  <c r="A696" i="1"/>
  <c r="U693" i="1"/>
  <c r="AM693" i="1"/>
  <c r="AM694" i="1" l="1"/>
  <c r="A697" i="1"/>
  <c r="N696" i="1"/>
  <c r="Q696" i="1" s="1"/>
  <c r="U696" i="1" s="1"/>
  <c r="N697" i="1" l="1"/>
  <c r="A698" i="1"/>
  <c r="AM695" i="1"/>
  <c r="AM696" i="1" l="1"/>
  <c r="A699" i="1"/>
  <c r="N698" i="1"/>
  <c r="Q697" i="1"/>
  <c r="R697" i="1"/>
  <c r="Q698" i="1" l="1"/>
  <c r="R698" i="1"/>
  <c r="N699" i="1"/>
  <c r="A700" i="1"/>
  <c r="U697" i="1"/>
  <c r="AM697" i="1"/>
  <c r="A701" i="1" l="1"/>
  <c r="N700" i="1"/>
  <c r="Q700" i="1" s="1"/>
  <c r="U700" i="1" s="1"/>
  <c r="Q699" i="1"/>
  <c r="R699" i="1"/>
  <c r="AM698" i="1"/>
  <c r="U698" i="1"/>
  <c r="U699" i="1" l="1"/>
  <c r="AM699" i="1"/>
  <c r="N701" i="1"/>
  <c r="Q701" i="1" s="1"/>
  <c r="U701" i="1" s="1"/>
  <c r="A702" i="1"/>
  <c r="A703" i="1" l="1"/>
  <c r="N702" i="1"/>
  <c r="AM700" i="1"/>
  <c r="AM701" i="1" l="1"/>
  <c r="Q702" i="1"/>
  <c r="R702" i="1"/>
  <c r="N703" i="1"/>
  <c r="Q703" i="1" s="1"/>
  <c r="U703" i="1" s="1"/>
  <c r="A704" i="1"/>
  <c r="A705" i="1" l="1"/>
  <c r="N704" i="1"/>
  <c r="U702" i="1"/>
  <c r="AM702" i="1"/>
  <c r="AM703" i="1" l="1"/>
  <c r="Q704" i="1"/>
  <c r="R704" i="1"/>
  <c r="N705" i="1"/>
  <c r="A706" i="1"/>
  <c r="A707" i="1" l="1"/>
  <c r="N706" i="1"/>
  <c r="Q706" i="1" s="1"/>
  <c r="U706" i="1" s="1"/>
  <c r="Q705" i="1"/>
  <c r="U705" i="1" s="1"/>
  <c r="R705" i="1"/>
  <c r="U704" i="1"/>
  <c r="AM704" i="1"/>
  <c r="AM705" i="1" l="1"/>
  <c r="N707" i="1"/>
  <c r="A708" i="1"/>
  <c r="Q707" i="1" l="1"/>
  <c r="R707" i="1"/>
  <c r="A709" i="1"/>
  <c r="N708" i="1"/>
  <c r="AM706" i="1"/>
  <c r="Q708" i="1" l="1"/>
  <c r="R708" i="1"/>
  <c r="N709" i="1"/>
  <c r="A710" i="1"/>
  <c r="AM707" i="1"/>
  <c r="U707" i="1"/>
  <c r="Q709" i="1" l="1"/>
  <c r="R709" i="1"/>
  <c r="A711" i="1"/>
  <c r="N710" i="1"/>
  <c r="AM708" i="1"/>
  <c r="U708" i="1"/>
  <c r="N711" i="1" l="1"/>
  <c r="A712" i="1"/>
  <c r="Q710" i="1"/>
  <c r="U710" i="1" s="1"/>
  <c r="R710" i="1"/>
  <c r="AM709" i="1"/>
  <c r="U709" i="1"/>
  <c r="A713" i="1" l="1"/>
  <c r="N712" i="1"/>
  <c r="AM710" i="1"/>
  <c r="Q711" i="1"/>
  <c r="R711" i="1"/>
  <c r="Q712" i="1" l="1"/>
  <c r="R712" i="1"/>
  <c r="AM711" i="1"/>
  <c r="U711" i="1"/>
  <c r="N713" i="1"/>
  <c r="A714" i="1"/>
  <c r="A715" i="1" l="1"/>
  <c r="N714" i="1"/>
  <c r="Q713" i="1"/>
  <c r="R713" i="1"/>
  <c r="AM712" i="1"/>
  <c r="U712" i="1"/>
  <c r="U713" i="1" l="1"/>
  <c r="Q714" i="1"/>
  <c r="R714" i="1"/>
  <c r="AM713" i="1"/>
  <c r="N715" i="1"/>
  <c r="A716" i="1"/>
  <c r="Q715" i="1" l="1"/>
  <c r="R715" i="1"/>
  <c r="A717" i="1"/>
  <c r="N716" i="1"/>
  <c r="Q716" i="1" s="1"/>
  <c r="U716" i="1" s="1"/>
  <c r="AM714" i="1"/>
  <c r="U714" i="1"/>
  <c r="N717" i="1" l="1"/>
  <c r="Q717" i="1" s="1"/>
  <c r="U717" i="1" s="1"/>
  <c r="A718" i="1"/>
  <c r="AM715" i="1"/>
  <c r="U715" i="1"/>
  <c r="AM716" i="1" l="1"/>
  <c r="A719" i="1"/>
  <c r="N718" i="1"/>
  <c r="Q718" i="1" l="1"/>
  <c r="R718" i="1"/>
  <c r="N719" i="1"/>
  <c r="Q719" i="1" s="1"/>
  <c r="U719" i="1" s="1"/>
  <c r="A720" i="1"/>
  <c r="AM717" i="1"/>
  <c r="A721" i="1" l="1"/>
  <c r="N720" i="1"/>
  <c r="Q720" i="1" s="1"/>
  <c r="U720" i="1" s="1"/>
  <c r="AM718" i="1"/>
  <c r="U718" i="1"/>
  <c r="AM719" i="1" l="1"/>
  <c r="N721" i="1"/>
  <c r="Q721" i="1" s="1"/>
  <c r="U721" i="1" s="1"/>
  <c r="A722" i="1"/>
  <c r="A723" i="1" l="1"/>
  <c r="N722" i="1"/>
  <c r="Q722" i="1" s="1"/>
  <c r="U722" i="1" s="1"/>
  <c r="AM720" i="1"/>
  <c r="AM721" i="1" l="1"/>
  <c r="N723" i="1"/>
  <c r="Q723" i="1" s="1"/>
  <c r="U723" i="1" s="1"/>
  <c r="A724" i="1"/>
  <c r="A725" i="1" l="1"/>
  <c r="N724" i="1"/>
  <c r="Q724" i="1" s="1"/>
  <c r="U724" i="1" s="1"/>
  <c r="AM722" i="1"/>
  <c r="AM723" i="1" l="1"/>
  <c r="N725" i="1"/>
  <c r="Q725" i="1" s="1"/>
  <c r="U725" i="1" s="1"/>
  <c r="A726" i="1"/>
  <c r="A727" i="1" l="1"/>
  <c r="N726" i="1"/>
  <c r="Q726" i="1" s="1"/>
  <c r="U726" i="1" s="1"/>
  <c r="AM724" i="1"/>
  <c r="AM725" i="1" l="1"/>
  <c r="N727" i="1"/>
  <c r="A728" i="1"/>
  <c r="A729" i="1" l="1"/>
  <c r="N728" i="1"/>
  <c r="Q728" i="1" s="1"/>
  <c r="U728" i="1" s="1"/>
  <c r="Q727" i="1"/>
  <c r="U727" i="1" s="1"/>
  <c r="R727" i="1"/>
  <c r="AM726" i="1"/>
  <c r="AM727" i="1" l="1"/>
  <c r="N729" i="1"/>
  <c r="Q729" i="1" s="1"/>
  <c r="U729" i="1" s="1"/>
  <c r="A730" i="1"/>
  <c r="A731" i="1" l="1"/>
  <c r="N730" i="1"/>
  <c r="Q730" i="1" s="1"/>
  <c r="U730" i="1" s="1"/>
  <c r="AM728" i="1"/>
  <c r="AM729" i="1" l="1"/>
  <c r="N731" i="1"/>
  <c r="A732" i="1"/>
  <c r="Q731" i="1" l="1"/>
  <c r="R731" i="1"/>
  <c r="A733" i="1"/>
  <c r="N732" i="1"/>
  <c r="AM730" i="1"/>
  <c r="Q732" i="1" l="1"/>
  <c r="R732" i="1"/>
  <c r="N733" i="1"/>
  <c r="A734" i="1"/>
  <c r="AM731" i="1"/>
  <c r="U731" i="1"/>
  <c r="A735" i="1" l="1"/>
  <c r="N734" i="1"/>
  <c r="Q733" i="1"/>
  <c r="R733" i="1"/>
  <c r="AM732" i="1"/>
  <c r="U732" i="1"/>
  <c r="U733" i="1" l="1"/>
  <c r="Q734" i="1"/>
  <c r="R734" i="1"/>
  <c r="AM733" i="1"/>
  <c r="N735" i="1"/>
  <c r="A736" i="1"/>
  <c r="Q735" i="1" l="1"/>
  <c r="R735" i="1"/>
  <c r="A737" i="1"/>
  <c r="N736" i="1"/>
  <c r="AM734" i="1"/>
  <c r="U734" i="1"/>
  <c r="Q736" i="1" l="1"/>
  <c r="R736" i="1"/>
  <c r="N737" i="1"/>
  <c r="A738" i="1"/>
  <c r="AM735" i="1"/>
  <c r="U735" i="1"/>
  <c r="A739" i="1" l="1"/>
  <c r="N738" i="1"/>
  <c r="Q738" i="1" s="1"/>
  <c r="U738" i="1" s="1"/>
  <c r="Q737" i="1"/>
  <c r="U737" i="1" s="1"/>
  <c r="R737" i="1"/>
  <c r="AM736" i="1"/>
  <c r="U736" i="1"/>
  <c r="AM737" i="1" l="1"/>
  <c r="N739" i="1"/>
  <c r="A740" i="1"/>
  <c r="A741" i="1" l="1"/>
  <c r="N740" i="1"/>
  <c r="Q739" i="1"/>
  <c r="R739" i="1"/>
  <c r="AM738" i="1"/>
  <c r="U739" i="1" l="1"/>
  <c r="Q740" i="1"/>
  <c r="R740" i="1"/>
  <c r="AM739" i="1"/>
  <c r="N741" i="1"/>
  <c r="Q741" i="1" s="1"/>
  <c r="U741" i="1" s="1"/>
  <c r="A742" i="1"/>
  <c r="N742" i="1" l="1"/>
  <c r="Q742" i="1" s="1"/>
  <c r="U742" i="1" s="1"/>
  <c r="A743" i="1"/>
  <c r="AM740" i="1"/>
  <c r="U740" i="1"/>
  <c r="AM741" i="1" l="1"/>
  <c r="N743" i="1"/>
  <c r="Q743" i="1" s="1"/>
  <c r="U743" i="1" s="1"/>
  <c r="A744" i="1"/>
  <c r="A745" i="1" l="1"/>
  <c r="N744" i="1"/>
  <c r="AM742" i="1"/>
  <c r="AM743" i="1" l="1"/>
  <c r="Q744" i="1"/>
  <c r="U744" i="1" s="1"/>
  <c r="R744" i="1"/>
  <c r="N745" i="1"/>
  <c r="A746" i="1"/>
  <c r="N746" i="1" l="1"/>
  <c r="A747" i="1"/>
  <c r="Q745" i="1"/>
  <c r="R745" i="1"/>
  <c r="AM744" i="1"/>
  <c r="U745" i="1" l="1"/>
  <c r="N747" i="1"/>
  <c r="A748" i="1"/>
  <c r="AM745" i="1"/>
  <c r="Q746" i="1"/>
  <c r="R746" i="1"/>
  <c r="A749" i="1" l="1"/>
  <c r="N748" i="1"/>
  <c r="U746" i="1"/>
  <c r="Q747" i="1"/>
  <c r="U747" i="1" s="1"/>
  <c r="R747" i="1"/>
  <c r="AM746" i="1"/>
  <c r="AM747" i="1" l="1"/>
  <c r="Q748" i="1"/>
  <c r="R748" i="1"/>
  <c r="N749" i="1"/>
  <c r="A750" i="1"/>
  <c r="N750" i="1" l="1"/>
  <c r="A751" i="1"/>
  <c r="Q749" i="1"/>
  <c r="R749" i="1"/>
  <c r="U748" i="1"/>
  <c r="AM748" i="1"/>
  <c r="U749" i="1" l="1"/>
  <c r="AM749" i="1"/>
  <c r="N751" i="1"/>
  <c r="A752" i="1"/>
  <c r="Q750" i="1"/>
  <c r="U750" i="1" s="1"/>
  <c r="R750" i="1"/>
  <c r="A753" i="1" l="1"/>
  <c r="N752" i="1"/>
  <c r="Q751" i="1"/>
  <c r="R751" i="1"/>
  <c r="AM750" i="1"/>
  <c r="U751" i="1" l="1"/>
  <c r="Q752" i="1"/>
  <c r="R752" i="1"/>
  <c r="AM751" i="1"/>
  <c r="N753" i="1"/>
  <c r="A754" i="1"/>
  <c r="Q753" i="1" l="1"/>
  <c r="R753" i="1"/>
  <c r="N754" i="1"/>
  <c r="Q754" i="1" s="1"/>
  <c r="U754" i="1" s="1"/>
  <c r="A755" i="1"/>
  <c r="AM752" i="1"/>
  <c r="U752" i="1"/>
  <c r="N755" i="1" l="1"/>
  <c r="Q755" i="1" s="1"/>
  <c r="U755" i="1" s="1"/>
  <c r="A756" i="1"/>
  <c r="AM753" i="1"/>
  <c r="U753" i="1"/>
  <c r="AM754" i="1" l="1"/>
  <c r="AN753" i="1"/>
  <c r="A757" i="1"/>
  <c r="N756" i="1"/>
  <c r="Q756" i="1" s="1"/>
  <c r="U756" i="1" s="1"/>
  <c r="AN752" i="1" s="1"/>
  <c r="N757" i="1" l="1"/>
  <c r="Q757" i="1" s="1"/>
  <c r="U757" i="1" s="1"/>
  <c r="AN751" i="1" s="1"/>
  <c r="A758" i="1"/>
  <c r="AM755" i="1"/>
  <c r="AN754" i="1"/>
  <c r="AM756" i="1" l="1"/>
  <c r="AN755" i="1"/>
  <c r="N758" i="1"/>
  <c r="Q758" i="1" s="1"/>
  <c r="U758" i="1" s="1"/>
  <c r="AN750" i="1" s="1"/>
  <c r="A759" i="1"/>
  <c r="N759" i="1" l="1"/>
  <c r="Q759" i="1" s="1"/>
  <c r="U759" i="1" s="1"/>
  <c r="AN749" i="1" s="1"/>
  <c r="A760" i="1"/>
  <c r="AN756" i="1"/>
  <c r="AM757" i="1"/>
  <c r="AN757" i="1" l="1"/>
  <c r="AM758" i="1"/>
  <c r="A761" i="1"/>
  <c r="N760" i="1"/>
  <c r="Q760" i="1" s="1"/>
  <c r="U760" i="1" s="1"/>
  <c r="N761" i="1" l="1"/>
  <c r="Q761" i="1" s="1"/>
  <c r="U761" i="1" s="1"/>
  <c r="A762" i="1"/>
  <c r="AM759" i="1"/>
  <c r="AN758" i="1"/>
  <c r="AM760" i="1" l="1"/>
  <c r="AN759" i="1"/>
  <c r="N762" i="1"/>
  <c r="A763" i="1"/>
  <c r="N763" i="1" l="1"/>
  <c r="Q763" i="1" s="1"/>
  <c r="U763" i="1" s="1"/>
  <c r="A764" i="1"/>
  <c r="Q762" i="1"/>
  <c r="R762" i="1"/>
  <c r="AN760" i="1"/>
  <c r="AM761" i="1"/>
  <c r="AN761" i="1" l="1"/>
  <c r="AM762" i="1"/>
  <c r="U762" i="1"/>
  <c r="A765" i="1"/>
  <c r="N764" i="1"/>
  <c r="Q764" i="1" s="1"/>
  <c r="U764" i="1" s="1"/>
  <c r="N765" i="1" l="1"/>
  <c r="A766" i="1"/>
  <c r="AM763" i="1"/>
  <c r="AN762" i="1"/>
  <c r="N766" i="1" l="1"/>
  <c r="A767" i="1"/>
  <c r="AM764" i="1"/>
  <c r="AN763" i="1"/>
  <c r="Q765" i="1"/>
  <c r="R765" i="1"/>
  <c r="AN764" i="1" l="1"/>
  <c r="AM765" i="1"/>
  <c r="A768" i="1"/>
  <c r="N767" i="1"/>
  <c r="U765" i="1"/>
  <c r="Q766" i="1"/>
  <c r="U766" i="1" s="1"/>
  <c r="R766" i="1"/>
  <c r="Q767" i="1" l="1"/>
  <c r="R767" i="1"/>
  <c r="N768" i="1"/>
  <c r="A769" i="1"/>
  <c r="AM766" i="1"/>
  <c r="AN765" i="1"/>
  <c r="N769" i="1" l="1"/>
  <c r="Q769" i="1" s="1"/>
  <c r="U769" i="1" s="1"/>
  <c r="A770" i="1"/>
  <c r="AM767" i="1"/>
  <c r="AN766" i="1"/>
  <c r="Q768" i="1"/>
  <c r="R768" i="1"/>
  <c r="U767" i="1"/>
  <c r="U768" i="1" l="1"/>
  <c r="AN767" i="1"/>
  <c r="AM768" i="1"/>
  <c r="A771" i="1"/>
  <c r="N770" i="1"/>
  <c r="N771" i="1" l="1"/>
  <c r="A772" i="1"/>
  <c r="Q770" i="1"/>
  <c r="R770" i="1"/>
  <c r="AM769" i="1"/>
  <c r="AN768" i="1"/>
  <c r="U770" i="1" l="1"/>
  <c r="A773" i="1"/>
  <c r="N772" i="1"/>
  <c r="AN769" i="1"/>
  <c r="AM770" i="1"/>
  <c r="Q771" i="1"/>
  <c r="R771" i="1"/>
  <c r="AM771" i="1" l="1"/>
  <c r="AN770" i="1"/>
  <c r="Q772" i="1"/>
  <c r="R772" i="1"/>
  <c r="N773" i="1"/>
  <c r="A774" i="1"/>
  <c r="U771" i="1"/>
  <c r="U772" i="1" l="1"/>
  <c r="A775" i="1"/>
  <c r="N774" i="1"/>
  <c r="R773" i="1"/>
  <c r="Q773" i="1"/>
  <c r="U773" i="1" s="1"/>
  <c r="AN771" i="1"/>
  <c r="AM772" i="1"/>
  <c r="AN772" i="1" l="1"/>
  <c r="AM773" i="1"/>
  <c r="Q774" i="1"/>
  <c r="U774" i="1" s="1"/>
  <c r="R774" i="1"/>
  <c r="N775" i="1"/>
  <c r="A776" i="1"/>
  <c r="Q775" i="1" l="1"/>
  <c r="R775" i="1"/>
  <c r="N776" i="1"/>
  <c r="A777" i="1"/>
  <c r="AM774" i="1"/>
  <c r="AN773" i="1"/>
  <c r="A778" i="1" l="1"/>
  <c r="N777" i="1"/>
  <c r="Q777" i="1" s="1"/>
  <c r="U777" i="1" s="1"/>
  <c r="AN774" i="1"/>
  <c r="AM775" i="1"/>
  <c r="Q776" i="1"/>
  <c r="R776" i="1"/>
  <c r="U775" i="1"/>
  <c r="U776" i="1" l="1"/>
  <c r="AN775" i="1"/>
  <c r="AM776" i="1"/>
  <c r="N778" i="1"/>
  <c r="A779" i="1"/>
  <c r="A780" i="1" l="1"/>
  <c r="N779" i="1"/>
  <c r="AM777" i="1"/>
  <c r="AN776" i="1"/>
  <c r="Q778" i="1"/>
  <c r="R778" i="1"/>
  <c r="U778" i="1" l="1"/>
  <c r="AN777" i="1"/>
  <c r="AM778" i="1"/>
  <c r="Q779" i="1"/>
  <c r="R779" i="1"/>
  <c r="N780" i="1"/>
  <c r="Q780" i="1" s="1"/>
  <c r="U780" i="1" s="1"/>
  <c r="A781" i="1"/>
  <c r="U779" i="1" l="1"/>
  <c r="N781" i="1"/>
  <c r="A782" i="1"/>
  <c r="AM779" i="1"/>
  <c r="AN778" i="1"/>
  <c r="AN779" i="1" l="1"/>
  <c r="AM780" i="1"/>
  <c r="A783" i="1"/>
  <c r="N782" i="1"/>
  <c r="Q781" i="1"/>
  <c r="R781" i="1"/>
  <c r="N783" i="1" l="1"/>
  <c r="Q783" i="1" s="1"/>
  <c r="U783" i="1" s="1"/>
  <c r="A784" i="1"/>
  <c r="U781" i="1"/>
  <c r="Q782" i="1"/>
  <c r="R782" i="1"/>
  <c r="AM781" i="1"/>
  <c r="AN780" i="1"/>
  <c r="AM782" i="1" l="1"/>
  <c r="AN781" i="1"/>
  <c r="U782" i="1"/>
  <c r="A785" i="1"/>
  <c r="N784" i="1"/>
  <c r="Q784" i="1" s="1"/>
  <c r="U784" i="1" s="1"/>
  <c r="N785" i="1" l="1"/>
  <c r="Q785" i="1" s="1"/>
  <c r="U785" i="1" s="1"/>
  <c r="A786" i="1"/>
  <c r="AN782" i="1"/>
  <c r="AM783" i="1"/>
  <c r="AN783" i="1" l="1"/>
  <c r="AM784" i="1"/>
  <c r="N786" i="1"/>
  <c r="A787" i="1"/>
  <c r="A788" i="1" l="1"/>
  <c r="N787" i="1"/>
  <c r="Q786" i="1"/>
  <c r="R786" i="1"/>
  <c r="AN784" i="1"/>
  <c r="AM785" i="1"/>
  <c r="AM786" i="1" l="1"/>
  <c r="AN785" i="1"/>
  <c r="U786" i="1"/>
  <c r="Q787" i="1"/>
  <c r="R787" i="1"/>
  <c r="N788" i="1"/>
  <c r="Q788" i="1" s="1"/>
  <c r="U788" i="1" s="1"/>
  <c r="A789" i="1"/>
  <c r="A790" i="1" l="1"/>
  <c r="N789" i="1"/>
  <c r="U787" i="1"/>
  <c r="AN786" i="1"/>
  <c r="AM787" i="1"/>
  <c r="AN787" i="1" l="1"/>
  <c r="AM788" i="1"/>
  <c r="R789" i="1"/>
  <c r="Q789" i="1"/>
  <c r="U789" i="1" s="1"/>
  <c r="N790" i="1"/>
  <c r="A791" i="1"/>
  <c r="A792" i="1" l="1"/>
  <c r="N791" i="1"/>
  <c r="Q790" i="1"/>
  <c r="R790" i="1"/>
  <c r="AM789" i="1"/>
  <c r="AN788" i="1"/>
  <c r="U790" i="1" l="1"/>
  <c r="AN789" i="1"/>
  <c r="AM790" i="1"/>
  <c r="Q791" i="1"/>
  <c r="R791" i="1"/>
  <c r="N792" i="1"/>
  <c r="A793" i="1"/>
  <c r="U791" i="1" l="1"/>
  <c r="Q792" i="1"/>
  <c r="R792" i="1"/>
  <c r="AM791" i="1"/>
  <c r="AN790" i="1"/>
  <c r="N793" i="1"/>
  <c r="A794" i="1"/>
  <c r="AN791" i="1" l="1"/>
  <c r="AM792" i="1"/>
  <c r="A795" i="1"/>
  <c r="N794" i="1"/>
  <c r="Q793" i="1"/>
  <c r="R793" i="1"/>
  <c r="U792" i="1"/>
  <c r="U793" i="1" l="1"/>
  <c r="Q794" i="1"/>
  <c r="R794" i="1"/>
  <c r="N795" i="1"/>
  <c r="A796" i="1"/>
  <c r="AN792" i="1"/>
  <c r="AM793" i="1"/>
  <c r="N796" i="1" l="1"/>
  <c r="A797" i="1"/>
  <c r="AM794" i="1"/>
  <c r="AN793" i="1"/>
  <c r="Q795" i="1"/>
  <c r="R795" i="1"/>
  <c r="U794" i="1"/>
  <c r="U795" i="1" l="1"/>
  <c r="A798" i="1"/>
  <c r="N797" i="1"/>
  <c r="AN794" i="1"/>
  <c r="AM795" i="1"/>
  <c r="Q796" i="1"/>
  <c r="U796" i="1" s="1"/>
  <c r="R796" i="1"/>
  <c r="Q797" i="1" l="1"/>
  <c r="R797" i="1"/>
  <c r="AM796" i="1"/>
  <c r="AN795" i="1"/>
  <c r="N798" i="1"/>
  <c r="A799" i="1"/>
  <c r="Q798" i="1" l="1"/>
  <c r="R798" i="1"/>
  <c r="AM797" i="1"/>
  <c r="AN796" i="1"/>
  <c r="A800" i="1"/>
  <c r="N799" i="1"/>
  <c r="U797" i="1"/>
  <c r="Q799" i="1" l="1"/>
  <c r="R799" i="1"/>
  <c r="N800" i="1"/>
  <c r="A801" i="1"/>
  <c r="AM798" i="1"/>
  <c r="AN797" i="1"/>
  <c r="U798" i="1"/>
  <c r="AN798" i="1" l="1"/>
  <c r="AM799" i="1"/>
  <c r="A802" i="1"/>
  <c r="N801" i="1"/>
  <c r="Q801" i="1" s="1"/>
  <c r="U801" i="1" s="1"/>
  <c r="Q800" i="1"/>
  <c r="R800" i="1"/>
  <c r="U799" i="1"/>
  <c r="U800" i="1" l="1"/>
  <c r="N802" i="1"/>
  <c r="Q802" i="1" s="1"/>
  <c r="U802" i="1" s="1"/>
  <c r="A803" i="1"/>
  <c r="AM800" i="1"/>
  <c r="AN799" i="1"/>
  <c r="A804" i="1" l="1"/>
  <c r="N803" i="1"/>
  <c r="Q803" i="1" s="1"/>
  <c r="U803" i="1" s="1"/>
  <c r="AM801" i="1"/>
  <c r="AN800" i="1"/>
  <c r="AN801" i="1" l="1"/>
  <c r="AM802" i="1"/>
  <c r="N804" i="1"/>
  <c r="Q804" i="1" s="1"/>
  <c r="U804" i="1" s="1"/>
  <c r="A805" i="1"/>
  <c r="A806" i="1" l="1"/>
  <c r="N805" i="1"/>
  <c r="Q805" i="1" s="1"/>
  <c r="U805" i="1" s="1"/>
  <c r="AM803" i="1"/>
  <c r="AN802" i="1"/>
  <c r="AM804" i="1" l="1"/>
  <c r="AN803" i="1"/>
  <c r="N806" i="1"/>
  <c r="Q806" i="1" s="1"/>
  <c r="U806" i="1" s="1"/>
  <c r="A807" i="1"/>
  <c r="N807" i="1" l="1"/>
  <c r="Q807" i="1" s="1"/>
  <c r="U807" i="1" s="1"/>
  <c r="A808" i="1"/>
  <c r="AN804" i="1"/>
  <c r="AM805" i="1"/>
  <c r="AM806" i="1" l="1"/>
  <c r="AN805" i="1"/>
  <c r="N808" i="1"/>
  <c r="A809" i="1"/>
  <c r="Q808" i="1" l="1"/>
  <c r="U808" i="1" s="1"/>
  <c r="R808" i="1"/>
  <c r="A810" i="1"/>
  <c r="N809" i="1"/>
  <c r="AM807" i="1"/>
  <c r="AN806" i="1"/>
  <c r="Q809" i="1" l="1"/>
  <c r="R809" i="1"/>
  <c r="N810" i="1"/>
  <c r="A811" i="1"/>
  <c r="AM808" i="1"/>
  <c r="AN807" i="1"/>
  <c r="AM809" i="1" l="1"/>
  <c r="AN808" i="1"/>
  <c r="N811" i="1"/>
  <c r="Q811" i="1" s="1"/>
  <c r="U811" i="1" s="1"/>
  <c r="A812" i="1"/>
  <c r="Q810" i="1"/>
  <c r="R810" i="1"/>
  <c r="U809" i="1"/>
  <c r="U810" i="1" l="1"/>
  <c r="A813" i="1"/>
  <c r="N812" i="1"/>
  <c r="Q812" i="1" s="1"/>
  <c r="U812" i="1" s="1"/>
  <c r="AM810" i="1"/>
  <c r="AN809" i="1"/>
  <c r="AM811" i="1" l="1"/>
  <c r="AN810" i="1"/>
  <c r="N813" i="1"/>
  <c r="Q813" i="1" s="1"/>
  <c r="U813" i="1" s="1"/>
  <c r="A814" i="1"/>
  <c r="N814" i="1" l="1"/>
  <c r="Q814" i="1" s="1"/>
  <c r="U814" i="1" s="1"/>
  <c r="A815" i="1"/>
  <c r="AM812" i="1"/>
  <c r="AN811" i="1"/>
  <c r="AN812" i="1" l="1"/>
  <c r="AM813" i="1"/>
  <c r="A816" i="1"/>
  <c r="N815" i="1"/>
  <c r="Q815" i="1" s="1"/>
  <c r="U815" i="1" s="1"/>
  <c r="A817" i="1" l="1"/>
  <c r="N816" i="1"/>
  <c r="Q816" i="1" s="1"/>
  <c r="U816" i="1" s="1"/>
  <c r="AN813" i="1"/>
  <c r="AM814" i="1"/>
  <c r="AM815" i="1" l="1"/>
  <c r="AN814" i="1"/>
  <c r="N817" i="1"/>
  <c r="Q817" i="1" s="1"/>
  <c r="U817" i="1" s="1"/>
  <c r="A818" i="1"/>
  <c r="N818" i="1" l="1"/>
  <c r="Q818" i="1" s="1"/>
  <c r="U818" i="1" s="1"/>
  <c r="A819" i="1"/>
  <c r="AM816" i="1"/>
  <c r="AN815" i="1"/>
  <c r="AM817" i="1" l="1"/>
  <c r="AN816" i="1"/>
  <c r="N819" i="1"/>
  <c r="A820" i="1"/>
  <c r="A821" i="1" l="1"/>
  <c r="N820" i="1"/>
  <c r="Q819" i="1"/>
  <c r="R819" i="1"/>
  <c r="AM818" i="1"/>
  <c r="AN817" i="1"/>
  <c r="AM819" i="1" l="1"/>
  <c r="AN818" i="1"/>
  <c r="Q820" i="1"/>
  <c r="R820" i="1"/>
  <c r="U819" i="1"/>
  <c r="N821" i="1"/>
  <c r="Q821" i="1" s="1"/>
  <c r="U821" i="1" s="1"/>
  <c r="A822" i="1"/>
  <c r="N822" i="1" l="1"/>
  <c r="A823" i="1"/>
  <c r="U820" i="1"/>
  <c r="AM820" i="1"/>
  <c r="AN819" i="1"/>
  <c r="AN820" i="1" l="1"/>
  <c r="AM821" i="1"/>
  <c r="N823" i="1"/>
  <c r="A824" i="1"/>
  <c r="Q822" i="1"/>
  <c r="U822" i="1" s="1"/>
  <c r="R822" i="1"/>
  <c r="A825" i="1" l="1"/>
  <c r="N824" i="1"/>
  <c r="Q824" i="1" s="1"/>
  <c r="U824" i="1" s="1"/>
  <c r="Q823" i="1"/>
  <c r="R823" i="1"/>
  <c r="AM822" i="1"/>
  <c r="AN821" i="1"/>
  <c r="AM823" i="1" l="1"/>
  <c r="AN822" i="1"/>
  <c r="U823" i="1"/>
  <c r="N825" i="1"/>
  <c r="Q825" i="1" s="1"/>
  <c r="U825" i="1" s="1"/>
  <c r="A826" i="1"/>
  <c r="N826" i="1" l="1"/>
  <c r="Q826" i="1" s="1"/>
  <c r="U826" i="1" s="1"/>
  <c r="A827" i="1"/>
  <c r="AM824" i="1"/>
  <c r="AN823" i="1"/>
  <c r="AN824" i="1" l="1"/>
  <c r="AM825" i="1"/>
  <c r="N827" i="1"/>
  <c r="A828" i="1"/>
  <c r="Q827" i="1" l="1"/>
  <c r="R827" i="1"/>
  <c r="A829" i="1"/>
  <c r="N828" i="1"/>
  <c r="AM826" i="1"/>
  <c r="AN825" i="1"/>
  <c r="AM827" i="1" l="1"/>
  <c r="AN826" i="1"/>
  <c r="Q828" i="1"/>
  <c r="U828" i="1" s="1"/>
  <c r="R828" i="1"/>
  <c r="N829" i="1"/>
  <c r="Q829" i="1" s="1"/>
  <c r="U829" i="1" s="1"/>
  <c r="A830" i="1"/>
  <c r="U827" i="1"/>
  <c r="N830" i="1" l="1"/>
  <c r="Q830" i="1" s="1"/>
  <c r="U830" i="1" s="1"/>
  <c r="A831" i="1"/>
  <c r="AM828" i="1"/>
  <c r="AN827" i="1"/>
  <c r="AN828" i="1" l="1"/>
  <c r="AM829" i="1"/>
  <c r="N831" i="1"/>
  <c r="Q831" i="1" s="1"/>
  <c r="U831" i="1" s="1"/>
  <c r="A832" i="1"/>
  <c r="A833" i="1" l="1"/>
  <c r="N832" i="1"/>
  <c r="Q832" i="1" s="1"/>
  <c r="U832" i="1" s="1"/>
  <c r="AM830" i="1"/>
  <c r="AN829" i="1"/>
  <c r="AM831" i="1" l="1"/>
  <c r="AN830" i="1"/>
  <c r="N833" i="1"/>
  <c r="Q833" i="1" s="1"/>
  <c r="U833" i="1" s="1"/>
  <c r="A834" i="1"/>
  <c r="N834" i="1" l="1"/>
  <c r="Q834" i="1" s="1"/>
  <c r="U834" i="1" s="1"/>
  <c r="A835" i="1"/>
  <c r="AM832" i="1"/>
  <c r="AN831" i="1"/>
  <c r="AM833" i="1" l="1"/>
  <c r="AN832" i="1"/>
  <c r="N835" i="1"/>
  <c r="Q835" i="1" s="1"/>
  <c r="U835" i="1" s="1"/>
  <c r="A836" i="1"/>
  <c r="A837" i="1" l="1"/>
  <c r="N836" i="1"/>
  <c r="AM834" i="1"/>
  <c r="AN833" i="1"/>
  <c r="AM835" i="1" l="1"/>
  <c r="AN834" i="1"/>
  <c r="Q836" i="1"/>
  <c r="R836" i="1"/>
  <c r="N837" i="1"/>
  <c r="A838" i="1"/>
  <c r="N838" i="1" l="1"/>
  <c r="A839" i="1"/>
  <c r="Q837" i="1"/>
  <c r="R837" i="1"/>
  <c r="U836" i="1"/>
  <c r="AM836" i="1"/>
  <c r="AN835" i="1"/>
  <c r="AM837" i="1" l="1"/>
  <c r="AN836" i="1"/>
  <c r="N839" i="1"/>
  <c r="A840" i="1"/>
  <c r="U837" i="1"/>
  <c r="Q838" i="1"/>
  <c r="R838" i="1"/>
  <c r="U838" i="1" l="1"/>
  <c r="A841" i="1"/>
  <c r="N840" i="1"/>
  <c r="Q839" i="1"/>
  <c r="U839" i="1" s="1"/>
  <c r="R839" i="1"/>
  <c r="AM838" i="1"/>
  <c r="AN837" i="1"/>
  <c r="AM839" i="1" l="1"/>
  <c r="AN838" i="1"/>
  <c r="Q840" i="1"/>
  <c r="U840" i="1" s="1"/>
  <c r="R840" i="1"/>
  <c r="N841" i="1"/>
  <c r="A842" i="1"/>
  <c r="N842" i="1" l="1"/>
  <c r="A843" i="1"/>
  <c r="Q841" i="1"/>
  <c r="R841" i="1"/>
  <c r="AM840" i="1"/>
  <c r="AN839" i="1"/>
  <c r="AN840" i="1" l="1"/>
  <c r="AM841" i="1"/>
  <c r="N843" i="1"/>
  <c r="Q843" i="1" s="1"/>
  <c r="U843" i="1" s="1"/>
  <c r="A844" i="1"/>
  <c r="U841" i="1"/>
  <c r="Q842" i="1"/>
  <c r="R842" i="1"/>
  <c r="U842" i="1" l="1"/>
  <c r="A845" i="1"/>
  <c r="N844" i="1"/>
  <c r="Q844" i="1" s="1"/>
  <c r="U844" i="1" s="1"/>
  <c r="AM842" i="1"/>
  <c r="AN841" i="1"/>
  <c r="AM843" i="1" l="1"/>
  <c r="AN842" i="1"/>
  <c r="N845" i="1"/>
  <c r="A846" i="1"/>
  <c r="N846" i="1" l="1"/>
  <c r="A847" i="1"/>
  <c r="Q845" i="1"/>
  <c r="U845" i="1" s="1"/>
  <c r="R845" i="1"/>
  <c r="AM844" i="1"/>
  <c r="AN843" i="1"/>
  <c r="AM845" i="1" l="1"/>
  <c r="AN844" i="1"/>
  <c r="N847" i="1"/>
  <c r="A848" i="1"/>
  <c r="Q846" i="1"/>
  <c r="U846" i="1" s="1"/>
  <c r="R846" i="1"/>
  <c r="A849" i="1" l="1"/>
  <c r="N848" i="1"/>
  <c r="Q847" i="1"/>
  <c r="R847" i="1"/>
  <c r="AM846" i="1"/>
  <c r="AN845" i="1"/>
  <c r="AM847" i="1" l="1"/>
  <c r="AN846" i="1"/>
  <c r="U847" i="1"/>
  <c r="Q848" i="1"/>
  <c r="R848" i="1"/>
  <c r="N849" i="1"/>
  <c r="A850" i="1"/>
  <c r="U848" i="1" l="1"/>
  <c r="N850" i="1"/>
  <c r="Q850" i="1" s="1"/>
  <c r="U850" i="1" s="1"/>
  <c r="A851" i="1"/>
  <c r="Q849" i="1"/>
  <c r="R849" i="1"/>
  <c r="AM848" i="1"/>
  <c r="AN847" i="1"/>
  <c r="U849" i="1" l="1"/>
  <c r="AM849" i="1"/>
  <c r="AN848" i="1"/>
  <c r="N851" i="1"/>
  <c r="A852" i="1"/>
  <c r="Q851" i="1" l="1"/>
  <c r="R851" i="1"/>
  <c r="AM850" i="1"/>
  <c r="AN849" i="1"/>
  <c r="A853" i="1"/>
  <c r="N852" i="1"/>
  <c r="Q852" i="1" l="1"/>
  <c r="R852" i="1"/>
  <c r="AM851" i="1"/>
  <c r="AN850" i="1"/>
  <c r="N853" i="1"/>
  <c r="Q853" i="1" s="1"/>
  <c r="U853" i="1" s="1"/>
  <c r="A854" i="1"/>
  <c r="U851" i="1"/>
  <c r="AM852" i="1" l="1"/>
  <c r="AN851" i="1"/>
  <c r="N854" i="1"/>
  <c r="A855" i="1"/>
  <c r="U852" i="1"/>
  <c r="N855" i="1" l="1"/>
  <c r="Q855" i="1" s="1"/>
  <c r="U855" i="1" s="1"/>
  <c r="A856" i="1"/>
  <c r="Q854" i="1"/>
  <c r="R854" i="1"/>
  <c r="AM853" i="1"/>
  <c r="AN852" i="1"/>
  <c r="U854" i="1" l="1"/>
  <c r="AM854" i="1"/>
  <c r="AN853" i="1"/>
  <c r="A857" i="1"/>
  <c r="N856" i="1"/>
  <c r="Q856" i="1" s="1"/>
  <c r="U856" i="1" s="1"/>
  <c r="N857" i="1" l="1"/>
  <c r="A858" i="1"/>
  <c r="AM855" i="1"/>
  <c r="AN854" i="1"/>
  <c r="AM856" i="1" l="1"/>
  <c r="AN855" i="1"/>
  <c r="N858" i="1"/>
  <c r="A859" i="1"/>
  <c r="Q857" i="1"/>
  <c r="R857" i="1"/>
  <c r="U857" i="1" l="1"/>
  <c r="N859" i="1"/>
  <c r="Q859" i="1" s="1"/>
  <c r="U859" i="1" s="1"/>
  <c r="A860" i="1"/>
  <c r="Q858" i="1"/>
  <c r="R858" i="1"/>
  <c r="AM857" i="1"/>
  <c r="AN856" i="1"/>
  <c r="AM858" i="1" l="1"/>
  <c r="AN857" i="1"/>
  <c r="A861" i="1"/>
  <c r="N860" i="1"/>
  <c r="Q860" i="1" s="1"/>
  <c r="U860" i="1" s="1"/>
  <c r="U858" i="1"/>
  <c r="N861" i="1" l="1"/>
  <c r="A862" i="1"/>
  <c r="AM859" i="1"/>
  <c r="AN858" i="1"/>
  <c r="N862" i="1" l="1"/>
  <c r="Q862" i="1" s="1"/>
  <c r="U862" i="1" s="1"/>
  <c r="A863" i="1"/>
  <c r="AM860" i="1"/>
  <c r="AN859" i="1"/>
  <c r="Q861" i="1"/>
  <c r="R861" i="1"/>
  <c r="U861" i="1" l="1"/>
  <c r="AM861" i="1"/>
  <c r="AN860" i="1"/>
  <c r="N863" i="1"/>
  <c r="Q863" i="1" s="1"/>
  <c r="U863" i="1" s="1"/>
  <c r="A864" i="1"/>
  <c r="A865" i="1" l="1"/>
  <c r="N864" i="1"/>
  <c r="Q864" i="1" s="1"/>
  <c r="U864" i="1" s="1"/>
  <c r="AM862" i="1"/>
  <c r="AN861" i="1"/>
  <c r="AM863" i="1" l="1"/>
  <c r="AN862" i="1"/>
  <c r="N865" i="1"/>
  <c r="Q865" i="1" s="1"/>
  <c r="U865" i="1" s="1"/>
  <c r="A866" i="1"/>
  <c r="N866" i="1" l="1"/>
  <c r="Q866" i="1" s="1"/>
  <c r="U866" i="1" s="1"/>
  <c r="A867" i="1"/>
  <c r="AM864" i="1"/>
  <c r="AN863" i="1"/>
  <c r="AM865" i="1" l="1"/>
  <c r="AN864" i="1"/>
  <c r="N867" i="1"/>
  <c r="Q867" i="1" s="1"/>
  <c r="U867" i="1" s="1"/>
  <c r="A868" i="1"/>
  <c r="A869" i="1" l="1"/>
  <c r="N868" i="1"/>
  <c r="Q868" i="1" s="1"/>
  <c r="U868" i="1" s="1"/>
  <c r="AM866" i="1"/>
  <c r="AN865" i="1"/>
  <c r="AM867" i="1" l="1"/>
  <c r="AN866" i="1"/>
  <c r="N869" i="1"/>
  <c r="Q869" i="1" s="1"/>
  <c r="U869" i="1" s="1"/>
  <c r="A870" i="1"/>
  <c r="N870" i="1" l="1"/>
  <c r="Q870" i="1" s="1"/>
  <c r="U870" i="1" s="1"/>
  <c r="A871" i="1"/>
  <c r="AM868" i="1"/>
  <c r="AN867" i="1"/>
  <c r="AM869" i="1" l="1"/>
  <c r="AN868" i="1"/>
  <c r="N871" i="1"/>
  <c r="Q871" i="1" s="1"/>
  <c r="U871" i="1" s="1"/>
  <c r="A872" i="1"/>
  <c r="A873" i="1" l="1"/>
  <c r="N872" i="1"/>
  <c r="Q872" i="1" s="1"/>
  <c r="U872" i="1" s="1"/>
  <c r="AM870" i="1"/>
  <c r="AN869" i="1"/>
  <c r="AM871" i="1" l="1"/>
  <c r="AN870" i="1"/>
  <c r="N873" i="1"/>
  <c r="Q873" i="1" s="1"/>
  <c r="U873" i="1" s="1"/>
  <c r="A874" i="1"/>
  <c r="N874" i="1" l="1"/>
  <c r="A875" i="1"/>
  <c r="AM872" i="1"/>
  <c r="AN871" i="1"/>
  <c r="N875" i="1" l="1"/>
  <c r="A876" i="1"/>
  <c r="AM873" i="1"/>
  <c r="AN872" i="1"/>
  <c r="Q874" i="1"/>
  <c r="R874" i="1"/>
  <c r="U874" i="1" l="1"/>
  <c r="A877" i="1"/>
  <c r="N876" i="1"/>
  <c r="AM874" i="1"/>
  <c r="AN873" i="1"/>
  <c r="Q875" i="1"/>
  <c r="R875" i="1"/>
  <c r="AM875" i="1" l="1"/>
  <c r="AN874" i="1"/>
  <c r="U875" i="1"/>
  <c r="Q876" i="1"/>
  <c r="R876" i="1"/>
  <c r="N877" i="1"/>
  <c r="Q877" i="1" s="1"/>
  <c r="U877" i="1" s="1"/>
  <c r="A878" i="1"/>
  <c r="N878" i="1" l="1"/>
  <c r="Q878" i="1" s="1"/>
  <c r="U878" i="1" s="1"/>
  <c r="A879" i="1"/>
  <c r="U876" i="1"/>
  <c r="AM876" i="1"/>
  <c r="AN875" i="1"/>
  <c r="AM877" i="1" l="1"/>
  <c r="AN876" i="1"/>
  <c r="N879" i="1"/>
  <c r="A880" i="1"/>
  <c r="A881" i="1" l="1"/>
  <c r="N880" i="1"/>
  <c r="Q879" i="1"/>
  <c r="R879" i="1"/>
  <c r="AM878" i="1"/>
  <c r="AN877" i="1"/>
  <c r="U879" i="1" l="1"/>
  <c r="AM879" i="1"/>
  <c r="AN878" i="1"/>
  <c r="Q880" i="1"/>
  <c r="R880" i="1"/>
  <c r="N881" i="1"/>
  <c r="Q881" i="1" s="1"/>
  <c r="U881" i="1" s="1"/>
  <c r="A882" i="1"/>
  <c r="N882" i="1" l="1"/>
  <c r="A883" i="1"/>
  <c r="U880" i="1"/>
  <c r="AM880" i="1"/>
  <c r="AN879" i="1"/>
  <c r="AM881" i="1" l="1"/>
  <c r="AN880" i="1"/>
  <c r="N883" i="1"/>
  <c r="Q883" i="1" s="1"/>
  <c r="U883" i="1" s="1"/>
  <c r="A884" i="1"/>
  <c r="Q882" i="1"/>
  <c r="R882" i="1"/>
  <c r="U882" i="1" l="1"/>
  <c r="A885" i="1"/>
  <c r="N884" i="1"/>
  <c r="Q884" i="1" s="1"/>
  <c r="U884" i="1" s="1"/>
  <c r="AM882" i="1"/>
  <c r="AN881" i="1"/>
  <c r="AM883" i="1" l="1"/>
  <c r="AN882" i="1"/>
  <c r="N885" i="1"/>
  <c r="A886" i="1"/>
  <c r="N886" i="1" l="1"/>
  <c r="Q886" i="1" s="1"/>
  <c r="U886" i="1" s="1"/>
  <c r="A887" i="1"/>
  <c r="Q885" i="1"/>
  <c r="R885" i="1"/>
  <c r="AM884" i="1"/>
  <c r="AN883" i="1"/>
  <c r="U885" i="1" l="1"/>
  <c r="AM885" i="1"/>
  <c r="AN884" i="1"/>
  <c r="N887" i="1"/>
  <c r="Q887" i="1" s="1"/>
  <c r="U887" i="1" s="1"/>
  <c r="A888" i="1"/>
  <c r="A889" i="1" l="1"/>
  <c r="N888" i="1"/>
  <c r="Q888" i="1" s="1"/>
  <c r="U888" i="1" s="1"/>
  <c r="AM886" i="1"/>
  <c r="AN885" i="1"/>
  <c r="AM887" i="1" l="1"/>
  <c r="AN886" i="1"/>
  <c r="N889" i="1"/>
  <c r="Q889" i="1" s="1"/>
  <c r="U889" i="1" s="1"/>
  <c r="A890" i="1"/>
  <c r="N890" i="1" l="1"/>
  <c r="Q890" i="1" s="1"/>
  <c r="U890" i="1" s="1"/>
  <c r="A891" i="1"/>
  <c r="AM888" i="1"/>
  <c r="AN887" i="1"/>
  <c r="AM889" i="1" l="1"/>
  <c r="AN888" i="1"/>
  <c r="N891" i="1"/>
  <c r="Q891" i="1" s="1"/>
  <c r="U891" i="1" s="1"/>
  <c r="A892" i="1"/>
  <c r="A893" i="1" l="1"/>
  <c r="N892" i="1"/>
  <c r="Q892" i="1" s="1"/>
  <c r="U892" i="1" s="1"/>
  <c r="AM890" i="1"/>
  <c r="AN889" i="1"/>
  <c r="AM891" i="1" l="1"/>
  <c r="AN890" i="1"/>
  <c r="N893" i="1"/>
  <c r="Q893" i="1" s="1"/>
  <c r="U893" i="1" s="1"/>
  <c r="A894" i="1"/>
  <c r="N894" i="1" l="1"/>
  <c r="A895" i="1"/>
  <c r="AM892" i="1"/>
  <c r="AN891" i="1"/>
  <c r="AM893" i="1" l="1"/>
  <c r="AN892" i="1"/>
  <c r="N895" i="1"/>
  <c r="A896" i="1"/>
  <c r="Q894" i="1"/>
  <c r="R894" i="1"/>
  <c r="U894" i="1" l="1"/>
  <c r="A897" i="1"/>
  <c r="N896" i="1"/>
  <c r="Q896" i="1" s="1"/>
  <c r="U896" i="1" s="1"/>
  <c r="Q895" i="1"/>
  <c r="R895" i="1"/>
  <c r="AM894" i="1"/>
  <c r="AN893" i="1"/>
  <c r="AM895" i="1" l="1"/>
  <c r="AN894" i="1"/>
  <c r="N897" i="1"/>
  <c r="Q897" i="1" s="1"/>
  <c r="U897" i="1" s="1"/>
  <c r="A898" i="1"/>
  <c r="U895" i="1"/>
  <c r="N898" i="1" l="1"/>
  <c r="A899" i="1"/>
  <c r="AM896" i="1"/>
  <c r="AN895" i="1"/>
  <c r="AM897" i="1" l="1"/>
  <c r="AN896" i="1"/>
  <c r="N899" i="1"/>
  <c r="Q899" i="1" s="1"/>
  <c r="U899" i="1" s="1"/>
  <c r="A900" i="1"/>
  <c r="Q898" i="1"/>
  <c r="R898" i="1"/>
  <c r="U898" i="1" l="1"/>
  <c r="A901" i="1"/>
  <c r="N900" i="1"/>
  <c r="AM898" i="1"/>
  <c r="AN897" i="1"/>
  <c r="AM899" i="1" l="1"/>
  <c r="AN898" i="1"/>
  <c r="Q900" i="1"/>
  <c r="R900" i="1"/>
  <c r="N901" i="1"/>
  <c r="A902" i="1"/>
  <c r="N902" i="1" l="1"/>
  <c r="A903" i="1"/>
  <c r="Q901" i="1"/>
  <c r="R901" i="1"/>
  <c r="U900" i="1"/>
  <c r="AM900" i="1"/>
  <c r="AN899" i="1"/>
  <c r="AM901" i="1" l="1"/>
  <c r="AN900" i="1"/>
  <c r="N903" i="1"/>
  <c r="Q903" i="1" s="1"/>
  <c r="U903" i="1" s="1"/>
  <c r="A904" i="1"/>
  <c r="U901" i="1"/>
  <c r="Q902" i="1"/>
  <c r="R902" i="1"/>
  <c r="U902" i="1" l="1"/>
  <c r="A905" i="1"/>
  <c r="N904" i="1"/>
  <c r="Q904" i="1" s="1"/>
  <c r="U904" i="1" s="1"/>
  <c r="AM902" i="1"/>
  <c r="AN901" i="1"/>
  <c r="AM903" i="1" l="1"/>
  <c r="AN902" i="1"/>
  <c r="N905" i="1"/>
  <c r="Q905" i="1" s="1"/>
  <c r="U905" i="1" s="1"/>
  <c r="A906" i="1"/>
  <c r="N906" i="1" l="1"/>
  <c r="Q906" i="1" s="1"/>
  <c r="U906" i="1" s="1"/>
  <c r="A907" i="1"/>
  <c r="AM904" i="1"/>
  <c r="AN903" i="1"/>
  <c r="AM905" i="1" l="1"/>
  <c r="AN904" i="1"/>
  <c r="N907" i="1"/>
  <c r="Q907" i="1" s="1"/>
  <c r="U907" i="1" s="1"/>
  <c r="A908" i="1"/>
  <c r="A909" i="1" l="1"/>
  <c r="N908" i="1"/>
  <c r="AM906" i="1"/>
  <c r="AN905" i="1"/>
  <c r="AM907" i="1" l="1"/>
  <c r="AN906" i="1"/>
  <c r="Q908" i="1"/>
  <c r="R908" i="1"/>
  <c r="N909" i="1"/>
  <c r="A910" i="1"/>
  <c r="N910" i="1" l="1"/>
  <c r="Q910" i="1" s="1"/>
  <c r="U910" i="1" s="1"/>
  <c r="A911" i="1"/>
  <c r="Q909" i="1"/>
  <c r="R909" i="1"/>
  <c r="U908" i="1"/>
  <c r="AM908" i="1"/>
  <c r="AN907" i="1"/>
  <c r="U909" i="1" l="1"/>
  <c r="AM909" i="1"/>
  <c r="AN908" i="1"/>
  <c r="N911" i="1"/>
  <c r="Q911" i="1" s="1"/>
  <c r="U911" i="1" s="1"/>
  <c r="A912" i="1"/>
  <c r="AM910" i="1" l="1"/>
  <c r="AN909" i="1"/>
  <c r="A913" i="1"/>
  <c r="N912" i="1"/>
  <c r="Q912" i="1" s="1"/>
  <c r="U912" i="1" s="1"/>
  <c r="N913" i="1" l="1"/>
  <c r="Q913" i="1" s="1"/>
  <c r="U913" i="1" s="1"/>
  <c r="A914" i="1"/>
  <c r="AM911" i="1"/>
  <c r="AN910" i="1"/>
  <c r="AM912" i="1" l="1"/>
  <c r="AN911" i="1"/>
  <c r="N914" i="1"/>
  <c r="Q914" i="1" s="1"/>
  <c r="U914" i="1" s="1"/>
  <c r="A915" i="1"/>
  <c r="N915" i="1" l="1"/>
  <c r="Q915" i="1" s="1"/>
  <c r="U915" i="1" s="1"/>
  <c r="A916" i="1"/>
  <c r="AM913" i="1"/>
  <c r="AN912" i="1"/>
  <c r="AN913" i="1" l="1"/>
  <c r="AM914" i="1"/>
  <c r="A917" i="1"/>
  <c r="N916" i="1"/>
  <c r="Q916" i="1" s="1"/>
  <c r="U916" i="1" s="1"/>
  <c r="N917" i="1" l="1"/>
  <c r="Q917" i="1" s="1"/>
  <c r="U917" i="1" s="1"/>
  <c r="A918" i="1"/>
  <c r="AM915" i="1"/>
  <c r="AN914" i="1"/>
  <c r="AM916" i="1" l="1"/>
  <c r="AN915" i="1"/>
  <c r="N918" i="1"/>
  <c r="Q918" i="1" s="1"/>
  <c r="U918" i="1" s="1"/>
  <c r="A919" i="1"/>
  <c r="N919" i="1" l="1"/>
  <c r="Q919" i="1" s="1"/>
  <c r="U919" i="1" s="1"/>
  <c r="A920" i="1"/>
  <c r="AM917" i="1"/>
  <c r="AN916" i="1"/>
  <c r="AN917" i="1" l="1"/>
  <c r="AM918" i="1"/>
  <c r="A921" i="1"/>
  <c r="N920" i="1"/>
  <c r="Q920" i="1" s="1"/>
  <c r="U920" i="1" s="1"/>
  <c r="N921" i="1" l="1"/>
  <c r="Q921" i="1" s="1"/>
  <c r="U921" i="1" s="1"/>
  <c r="A922" i="1"/>
  <c r="AM919" i="1"/>
  <c r="AN918" i="1"/>
  <c r="AM920" i="1" l="1"/>
  <c r="AN919" i="1"/>
  <c r="N922" i="1"/>
  <c r="Q922" i="1" s="1"/>
  <c r="U922" i="1" s="1"/>
  <c r="A923" i="1"/>
  <c r="N923" i="1" l="1"/>
  <c r="Q923" i="1" s="1"/>
  <c r="U923" i="1" s="1"/>
  <c r="A924" i="1"/>
  <c r="AN920" i="1"/>
  <c r="AM921" i="1"/>
  <c r="AN921" i="1" l="1"/>
  <c r="AM922" i="1"/>
  <c r="A925" i="1"/>
  <c r="N924" i="1"/>
  <c r="Q924" i="1" s="1"/>
  <c r="U924" i="1" s="1"/>
  <c r="N925" i="1" l="1"/>
  <c r="Q925" i="1" s="1"/>
  <c r="U925" i="1" s="1"/>
  <c r="A926" i="1"/>
  <c r="AM923" i="1"/>
  <c r="AN922" i="1"/>
  <c r="AM924" i="1" l="1"/>
  <c r="AN923" i="1"/>
  <c r="N926" i="1"/>
  <c r="Q926" i="1" s="1"/>
  <c r="U926" i="1" s="1"/>
  <c r="A927" i="1"/>
  <c r="N927" i="1" l="1"/>
  <c r="Q927" i="1" s="1"/>
  <c r="U927" i="1" s="1"/>
  <c r="A928" i="1"/>
  <c r="AN924" i="1"/>
  <c r="AM925" i="1"/>
  <c r="AM926" i="1" l="1"/>
  <c r="AN925" i="1"/>
  <c r="A929" i="1"/>
  <c r="N928" i="1"/>
  <c r="Q928" i="1" s="1"/>
  <c r="U928" i="1" s="1"/>
  <c r="A930" i="1" l="1"/>
  <c r="N929" i="1"/>
  <c r="Q929" i="1" s="1"/>
  <c r="U929" i="1" s="1"/>
  <c r="AM927" i="1"/>
  <c r="AN926" i="1"/>
  <c r="AM928" i="1" l="1"/>
  <c r="AN927" i="1"/>
  <c r="N930" i="1"/>
  <c r="Q930" i="1" s="1"/>
  <c r="U930" i="1" s="1"/>
  <c r="A931" i="1"/>
  <c r="N931" i="1" l="1"/>
  <c r="A932" i="1"/>
  <c r="AN928" i="1"/>
  <c r="AM929" i="1"/>
  <c r="AM930" i="1" l="1"/>
  <c r="AN929" i="1"/>
  <c r="A933" i="1"/>
  <c r="N932" i="1"/>
  <c r="Q932" i="1" s="1"/>
  <c r="U932" i="1" s="1"/>
  <c r="Q931" i="1"/>
  <c r="R931" i="1"/>
  <c r="U931" i="1" l="1"/>
  <c r="A934" i="1"/>
  <c r="N933" i="1"/>
  <c r="Q933" i="1" s="1"/>
  <c r="U933" i="1" s="1"/>
  <c r="AM931" i="1"/>
  <c r="AN930" i="1"/>
  <c r="AM932" i="1" l="1"/>
  <c r="AN931" i="1"/>
  <c r="N934" i="1"/>
  <c r="A935" i="1"/>
  <c r="N935" i="1" l="1"/>
  <c r="A936" i="1"/>
  <c r="Q934" i="1"/>
  <c r="R934" i="1"/>
  <c r="AN932" i="1"/>
  <c r="AM933" i="1"/>
  <c r="AN933" i="1" l="1"/>
  <c r="AM934" i="1"/>
  <c r="N936" i="1"/>
  <c r="Q936" i="1" s="1"/>
  <c r="U936" i="1" s="1"/>
  <c r="A937" i="1"/>
  <c r="U934" i="1"/>
  <c r="R935" i="1"/>
  <c r="Q935" i="1"/>
  <c r="U935" i="1" l="1"/>
  <c r="A938" i="1"/>
  <c r="N937" i="1"/>
  <c r="AM935" i="1"/>
  <c r="AN934" i="1"/>
  <c r="Q937" i="1" l="1"/>
  <c r="R937" i="1"/>
  <c r="AM936" i="1"/>
  <c r="AN935" i="1"/>
  <c r="N938" i="1"/>
  <c r="A939" i="1"/>
  <c r="N939" i="1" l="1"/>
  <c r="A940" i="1"/>
  <c r="R938" i="1"/>
  <c r="Q938" i="1"/>
  <c r="U938" i="1" s="1"/>
  <c r="AN936" i="1"/>
  <c r="AM937" i="1"/>
  <c r="U937" i="1"/>
  <c r="AN937" i="1" l="1"/>
  <c r="AM938" i="1"/>
  <c r="A941" i="1"/>
  <c r="N940" i="1"/>
  <c r="Q939" i="1"/>
  <c r="U939" i="1" s="1"/>
  <c r="R939" i="1"/>
  <c r="Q940" i="1" l="1"/>
  <c r="R940" i="1"/>
  <c r="N941" i="1"/>
  <c r="A942" i="1"/>
  <c r="AM939" i="1"/>
  <c r="AN938" i="1"/>
  <c r="AN939" i="1" l="1"/>
  <c r="AM940" i="1"/>
  <c r="N942" i="1"/>
  <c r="A943" i="1"/>
  <c r="Q941" i="1"/>
  <c r="R941" i="1"/>
  <c r="U940" i="1"/>
  <c r="Q942" i="1" l="1"/>
  <c r="R942" i="1"/>
  <c r="U941" i="1"/>
  <c r="N943" i="1"/>
  <c r="Q943" i="1" s="1"/>
  <c r="U943" i="1" s="1"/>
  <c r="A944" i="1"/>
  <c r="AM941" i="1"/>
  <c r="AN940" i="1"/>
  <c r="A945" i="1" l="1"/>
  <c r="N944" i="1"/>
  <c r="Q944" i="1" s="1"/>
  <c r="U944" i="1" s="1"/>
  <c r="AN941" i="1"/>
  <c r="AM942" i="1"/>
  <c r="U942" i="1"/>
  <c r="AM943" i="1" l="1"/>
  <c r="AN942" i="1"/>
  <c r="N945" i="1"/>
  <c r="A946" i="1"/>
  <c r="N946" i="1" l="1"/>
  <c r="A947" i="1"/>
  <c r="Q945" i="1"/>
  <c r="U945" i="1" s="1"/>
  <c r="R945" i="1"/>
  <c r="AN943" i="1"/>
  <c r="AM944" i="1"/>
  <c r="AN944" i="1" l="1"/>
  <c r="AM945" i="1"/>
  <c r="A948" i="1"/>
  <c r="N947" i="1"/>
  <c r="Q946" i="1"/>
  <c r="U946" i="1" s="1"/>
  <c r="R946" i="1"/>
  <c r="Q947" i="1" l="1"/>
  <c r="R947" i="1"/>
  <c r="A949" i="1"/>
  <c r="N948" i="1"/>
  <c r="AN945" i="1"/>
  <c r="AM946" i="1"/>
  <c r="Q948" i="1" l="1"/>
  <c r="R948" i="1"/>
  <c r="N949" i="1"/>
  <c r="A950" i="1"/>
  <c r="AM947" i="1"/>
  <c r="AN946" i="1"/>
  <c r="U947" i="1"/>
  <c r="N950" i="1" l="1"/>
  <c r="Q950" i="1" s="1"/>
  <c r="U950" i="1" s="1"/>
  <c r="A951" i="1"/>
  <c r="AN947" i="1"/>
  <c r="AM948" i="1"/>
  <c r="Q949" i="1"/>
  <c r="R949" i="1"/>
  <c r="U948" i="1"/>
  <c r="U949" i="1" l="1"/>
  <c r="AN948" i="1"/>
  <c r="AM949" i="1"/>
  <c r="A952" i="1"/>
  <c r="N951" i="1"/>
  <c r="Q951" i="1" s="1"/>
  <c r="U951" i="1" s="1"/>
  <c r="A953" i="1" l="1"/>
  <c r="N952" i="1"/>
  <c r="Q952" i="1" s="1"/>
  <c r="U952" i="1" s="1"/>
  <c r="AN949" i="1"/>
  <c r="AM950" i="1"/>
  <c r="AM951" i="1" l="1"/>
  <c r="AN950" i="1"/>
  <c r="N953" i="1"/>
  <c r="A954" i="1"/>
  <c r="N954" i="1" l="1"/>
  <c r="A955" i="1"/>
  <c r="Q953" i="1"/>
  <c r="R953" i="1"/>
  <c r="AN951" i="1"/>
  <c r="AM952" i="1"/>
  <c r="U953" i="1" l="1"/>
  <c r="AM953" i="1"/>
  <c r="AN952" i="1"/>
  <c r="A956" i="1"/>
  <c r="N955" i="1"/>
  <c r="Q954" i="1"/>
  <c r="U954" i="1" s="1"/>
  <c r="R954" i="1"/>
  <c r="Q955" i="1" l="1"/>
  <c r="R955" i="1"/>
  <c r="AM954" i="1"/>
  <c r="AN953" i="1"/>
  <c r="A957" i="1"/>
  <c r="N956" i="1"/>
  <c r="Q956" i="1" s="1"/>
  <c r="U956" i="1" s="1"/>
  <c r="AM955" i="1" l="1"/>
  <c r="AN954" i="1"/>
  <c r="N957" i="1"/>
  <c r="Q957" i="1" s="1"/>
  <c r="U957" i="1" s="1"/>
  <c r="A958" i="1"/>
  <c r="U955" i="1"/>
  <c r="N958" i="1" l="1"/>
  <c r="Q958" i="1" s="1"/>
  <c r="U958" i="1" s="1"/>
  <c r="A959" i="1"/>
  <c r="AN955" i="1"/>
  <c r="AM956" i="1"/>
  <c r="AM957" i="1" l="1"/>
  <c r="AN956" i="1"/>
  <c r="N959" i="1"/>
  <c r="Q959" i="1" s="1"/>
  <c r="U959" i="1" s="1"/>
  <c r="A960" i="1"/>
  <c r="A961" i="1" l="1"/>
  <c r="N960" i="1"/>
  <c r="Q960" i="1" s="1"/>
  <c r="U960" i="1" s="1"/>
  <c r="AM958" i="1"/>
  <c r="AN957" i="1"/>
  <c r="AM959" i="1" l="1"/>
  <c r="AN958" i="1"/>
  <c r="N961" i="1"/>
  <c r="Q961" i="1" s="1"/>
  <c r="U961" i="1" s="1"/>
  <c r="A962" i="1"/>
  <c r="N962" i="1" l="1"/>
  <c r="Q962" i="1" s="1"/>
  <c r="U962" i="1" s="1"/>
  <c r="A963" i="1"/>
  <c r="AN959" i="1"/>
  <c r="AM960" i="1"/>
  <c r="AM961" i="1" l="1"/>
  <c r="AN960" i="1"/>
  <c r="N963" i="1"/>
  <c r="A964" i="1"/>
  <c r="A965" i="1" l="1"/>
  <c r="N964" i="1"/>
  <c r="Q963" i="1"/>
  <c r="R963" i="1"/>
  <c r="AM962" i="1"/>
  <c r="AN961" i="1"/>
  <c r="U963" i="1" l="1"/>
  <c r="R964" i="1"/>
  <c r="Q964" i="1"/>
  <c r="AM963" i="1"/>
  <c r="AN962" i="1"/>
  <c r="N965" i="1"/>
  <c r="A966" i="1"/>
  <c r="N966" i="1" l="1"/>
  <c r="Q966" i="1" s="1"/>
  <c r="U966" i="1" s="1"/>
  <c r="A967" i="1"/>
  <c r="U964" i="1"/>
  <c r="Q965" i="1"/>
  <c r="R965" i="1"/>
  <c r="AN963" i="1"/>
  <c r="AM964" i="1"/>
  <c r="AM965" i="1" l="1"/>
  <c r="AN964" i="1"/>
  <c r="U965" i="1"/>
  <c r="N967" i="1"/>
  <c r="Q967" i="1" s="1"/>
  <c r="U967" i="1" s="1"/>
  <c r="A968" i="1"/>
  <c r="A969" i="1" l="1"/>
  <c r="N968" i="1"/>
  <c r="Q968" i="1" s="1"/>
  <c r="U968" i="1" s="1"/>
  <c r="AM966" i="1"/>
  <c r="AN965" i="1"/>
  <c r="AM967" i="1" l="1"/>
  <c r="AN966" i="1"/>
  <c r="N969" i="1"/>
  <c r="A970" i="1"/>
  <c r="N970" i="1" l="1"/>
  <c r="A971" i="1"/>
  <c r="Q969" i="1"/>
  <c r="R969" i="1"/>
  <c r="AN967" i="1"/>
  <c r="AM968" i="1"/>
  <c r="AM969" i="1" l="1"/>
  <c r="AN968" i="1"/>
  <c r="U969" i="1"/>
  <c r="A972" i="1"/>
  <c r="N971" i="1"/>
  <c r="Q971" i="1" s="1"/>
  <c r="U971" i="1" s="1"/>
  <c r="Q970" i="1"/>
  <c r="R970" i="1"/>
  <c r="A973" i="1" l="1"/>
  <c r="N972" i="1"/>
  <c r="U970" i="1"/>
  <c r="AM970" i="1"/>
  <c r="AN969" i="1"/>
  <c r="R972" i="1" l="1"/>
  <c r="Q972" i="1"/>
  <c r="U972" i="1" s="1"/>
  <c r="AM971" i="1"/>
  <c r="AN970" i="1"/>
  <c r="N973" i="1"/>
  <c r="A974" i="1"/>
  <c r="Q973" i="1" l="1"/>
  <c r="R973" i="1"/>
  <c r="N974" i="1"/>
  <c r="A975" i="1"/>
  <c r="AN971" i="1"/>
  <c r="AM972" i="1"/>
  <c r="AM973" i="1" l="1"/>
  <c r="AN972" i="1"/>
  <c r="A976" i="1"/>
  <c r="N975" i="1"/>
  <c r="Q974" i="1"/>
  <c r="U974" i="1" s="1"/>
  <c r="R974" i="1"/>
  <c r="U973" i="1"/>
  <c r="A977" i="1" l="1"/>
  <c r="N976" i="1"/>
  <c r="Q976" i="1" s="1"/>
  <c r="U976" i="1" s="1"/>
  <c r="Q975" i="1"/>
  <c r="R975" i="1"/>
  <c r="AM974" i="1"/>
  <c r="AN973" i="1"/>
  <c r="AM975" i="1" l="1"/>
  <c r="AN974" i="1"/>
  <c r="U975" i="1"/>
  <c r="N977" i="1"/>
  <c r="Q977" i="1" s="1"/>
  <c r="U977" i="1" s="1"/>
  <c r="A978" i="1"/>
  <c r="N978" i="1" l="1"/>
  <c r="A979" i="1"/>
  <c r="AN975" i="1"/>
  <c r="AM976" i="1"/>
  <c r="AM977" i="1" l="1"/>
  <c r="AN976" i="1"/>
  <c r="A980" i="1"/>
  <c r="N979" i="1"/>
  <c r="Q978" i="1"/>
  <c r="R978" i="1"/>
  <c r="U978" i="1" l="1"/>
  <c r="A981" i="1"/>
  <c r="N980" i="1"/>
  <c r="Q979" i="1"/>
  <c r="R979" i="1"/>
  <c r="AM978" i="1"/>
  <c r="AN977" i="1"/>
  <c r="U979" i="1" l="1"/>
  <c r="Q980" i="1"/>
  <c r="U980" i="1" s="1"/>
  <c r="R980" i="1"/>
  <c r="AM979" i="1"/>
  <c r="AN978" i="1"/>
  <c r="N981" i="1"/>
  <c r="A982" i="1"/>
  <c r="N982" i="1" l="1"/>
  <c r="A983" i="1"/>
  <c r="AN979" i="1"/>
  <c r="AM980" i="1"/>
  <c r="Q981" i="1"/>
  <c r="R981" i="1"/>
  <c r="U981" i="1" l="1"/>
  <c r="AM981" i="1"/>
  <c r="AN980" i="1"/>
  <c r="N983" i="1"/>
  <c r="A984" i="1"/>
  <c r="Q982" i="1"/>
  <c r="U982" i="1" s="1"/>
  <c r="R982" i="1"/>
  <c r="Q983" i="1" l="1"/>
  <c r="R983" i="1"/>
  <c r="A985" i="1"/>
  <c r="N984" i="1"/>
  <c r="I2" i="1"/>
  <c r="J2" i="1" s="1"/>
  <c r="AN981" i="1"/>
  <c r="AM982" i="1"/>
  <c r="AM983" i="1" l="1"/>
  <c r="AN982" i="1"/>
  <c r="Q984" i="1"/>
  <c r="U984" i="1" s="1"/>
  <c r="R984" i="1"/>
  <c r="N985" i="1"/>
  <c r="Q985" i="1" s="1"/>
  <c r="U985" i="1" s="1"/>
  <c r="A986" i="1"/>
  <c r="U983" i="1"/>
  <c r="N986" i="1" l="1"/>
  <c r="Q986" i="1" s="1"/>
  <c r="U986" i="1" s="1"/>
  <c r="A987" i="1"/>
  <c r="AN983" i="1"/>
  <c r="AM984" i="1"/>
  <c r="AM985" i="1" l="1"/>
  <c r="AN984" i="1"/>
  <c r="N987" i="1"/>
  <c r="A988" i="1"/>
  <c r="A989" i="1" l="1"/>
  <c r="N988" i="1"/>
  <c r="Q987" i="1"/>
  <c r="U987" i="1" s="1"/>
  <c r="R987" i="1"/>
  <c r="AN985" i="1"/>
  <c r="AM986" i="1"/>
  <c r="AM987" i="1" l="1"/>
  <c r="AN986" i="1"/>
  <c r="Q988" i="1"/>
  <c r="R988" i="1"/>
  <c r="N989" i="1"/>
  <c r="Q989" i="1" s="1"/>
  <c r="U989" i="1" s="1"/>
  <c r="A990" i="1"/>
  <c r="N990" i="1" l="1"/>
  <c r="Q990" i="1" s="1"/>
  <c r="U990" i="1" s="1"/>
  <c r="A991" i="1"/>
  <c r="U988" i="1"/>
  <c r="AM988" i="1"/>
  <c r="AN987" i="1"/>
  <c r="AM989" i="1" l="1"/>
  <c r="AN988" i="1"/>
  <c r="A992" i="1"/>
  <c r="N991" i="1"/>
  <c r="Q991" i="1" s="1"/>
  <c r="U991" i="1" s="1"/>
  <c r="A993" i="1" l="1"/>
  <c r="N992" i="1"/>
  <c r="Q992" i="1" s="1"/>
  <c r="U992" i="1" s="1"/>
  <c r="AM990" i="1"/>
  <c r="AN989" i="1"/>
  <c r="AM991" i="1" l="1"/>
  <c r="AN990" i="1"/>
  <c r="N993" i="1"/>
  <c r="A994" i="1"/>
  <c r="N994" i="1" l="1"/>
  <c r="A995" i="1"/>
  <c r="Q993" i="1"/>
  <c r="R993" i="1"/>
  <c r="AM992" i="1"/>
  <c r="AN991" i="1"/>
  <c r="U993" i="1" l="1"/>
  <c r="AM993" i="1"/>
  <c r="AN992" i="1"/>
  <c r="A996" i="1"/>
  <c r="N995" i="1"/>
  <c r="Q995" i="1" s="1"/>
  <c r="U995" i="1" s="1"/>
  <c r="Q994" i="1"/>
  <c r="R994" i="1"/>
  <c r="AM994" i="1" l="1"/>
  <c r="AN993" i="1"/>
  <c r="U994" i="1"/>
  <c r="A997" i="1"/>
  <c r="N996" i="1"/>
  <c r="Q996" i="1" s="1"/>
  <c r="U996" i="1" s="1"/>
  <c r="N997" i="1" l="1"/>
  <c r="A998" i="1"/>
  <c r="AM995" i="1"/>
  <c r="AN994" i="1"/>
  <c r="AM996" i="1" l="1"/>
  <c r="AN995" i="1"/>
  <c r="N998" i="1"/>
  <c r="A999" i="1"/>
  <c r="Q997" i="1"/>
  <c r="R997" i="1"/>
  <c r="U997" i="1" l="1"/>
  <c r="A1000" i="1"/>
  <c r="N999" i="1"/>
  <c r="Q998" i="1"/>
  <c r="U998" i="1" s="1"/>
  <c r="R998" i="1"/>
  <c r="AM997" i="1"/>
  <c r="AN996" i="1"/>
  <c r="Q999" i="1" l="1"/>
  <c r="U999" i="1" s="1"/>
  <c r="R999" i="1"/>
  <c r="A1001" i="1"/>
  <c r="N1000" i="1"/>
  <c r="Q1000" i="1" s="1"/>
  <c r="U1000" i="1" s="1"/>
  <c r="AM998" i="1"/>
  <c r="AN997" i="1"/>
  <c r="N1001" i="1" l="1"/>
  <c r="Q1001" i="1" s="1"/>
  <c r="U1001" i="1" s="1"/>
  <c r="A1002" i="1"/>
  <c r="AM999" i="1"/>
  <c r="AN998" i="1"/>
  <c r="AM1000" i="1" l="1"/>
  <c r="AN999" i="1"/>
  <c r="N1002" i="1"/>
  <c r="Q1002" i="1" s="1"/>
  <c r="U1002" i="1" s="1"/>
  <c r="A1003" i="1"/>
  <c r="A1004" i="1" l="1"/>
  <c r="N1003" i="1"/>
  <c r="Q1003" i="1" s="1"/>
  <c r="U1003" i="1" s="1"/>
  <c r="AM1001" i="1"/>
  <c r="AN1000" i="1"/>
  <c r="AM1002" i="1" l="1"/>
  <c r="AN1001" i="1"/>
  <c r="A1005" i="1"/>
  <c r="N1004" i="1"/>
  <c r="Q1004" i="1" s="1"/>
  <c r="U1004" i="1" s="1"/>
  <c r="N1005" i="1" l="1"/>
  <c r="Q1005" i="1" s="1"/>
  <c r="U1005" i="1" s="1"/>
  <c r="A1006" i="1"/>
  <c r="AM1003" i="1"/>
  <c r="AN1002" i="1"/>
  <c r="AM1004" i="1" l="1"/>
  <c r="AN1003" i="1"/>
  <c r="N1006" i="1"/>
  <c r="Q1006" i="1" s="1"/>
  <c r="U1006" i="1" s="1"/>
  <c r="A1007" i="1"/>
  <c r="A1008" i="1" l="1"/>
  <c r="N1007" i="1"/>
  <c r="Q1007" i="1" s="1"/>
  <c r="U1007" i="1" s="1"/>
  <c r="AM1005" i="1"/>
  <c r="AN1004" i="1"/>
  <c r="AM1006" i="1" l="1"/>
  <c r="AN1005" i="1"/>
  <c r="A1009" i="1"/>
  <c r="N1008" i="1"/>
  <c r="Q1008" i="1" s="1"/>
  <c r="U1008" i="1" s="1"/>
  <c r="N1009" i="1" l="1"/>
  <c r="Q1009" i="1" s="1"/>
  <c r="U1009" i="1" s="1"/>
  <c r="A1010" i="1"/>
  <c r="AM1007" i="1"/>
  <c r="AN1006" i="1"/>
  <c r="AM1008" i="1" l="1"/>
  <c r="AN1007" i="1"/>
  <c r="N1010" i="1"/>
  <c r="Q1010" i="1" s="1"/>
  <c r="U1010" i="1" s="1"/>
  <c r="A1011" i="1"/>
  <c r="A1012" i="1" l="1"/>
  <c r="N1011" i="1"/>
  <c r="Q1011" i="1" s="1"/>
  <c r="U1011" i="1" s="1"/>
  <c r="AM1009" i="1"/>
  <c r="AN1008" i="1"/>
  <c r="AM1010" i="1" l="1"/>
  <c r="AN1009" i="1"/>
  <c r="A1013" i="1"/>
  <c r="N1012" i="1"/>
  <c r="Q1012" i="1" s="1"/>
  <c r="U1012" i="1" s="1"/>
  <c r="N1013" i="1" l="1"/>
  <c r="Q1013" i="1" s="1"/>
  <c r="U1013" i="1" s="1"/>
  <c r="A1014" i="1"/>
  <c r="AM1011" i="1"/>
  <c r="AN1010" i="1"/>
  <c r="AM1012" i="1" l="1"/>
  <c r="AN1011" i="1"/>
  <c r="N1014" i="1"/>
  <c r="Q1014" i="1" s="1"/>
  <c r="U1014" i="1" s="1"/>
  <c r="A1015" i="1"/>
  <c r="A1016" i="1" l="1"/>
  <c r="N1015" i="1"/>
  <c r="AM1013" i="1"/>
  <c r="AN1012" i="1"/>
  <c r="Q1015" i="1" l="1"/>
  <c r="R1015" i="1"/>
  <c r="AM1014" i="1"/>
  <c r="AN1013" i="1"/>
  <c r="A1017" i="1"/>
  <c r="N1016" i="1"/>
  <c r="AM1015" i="1" l="1"/>
  <c r="AN1014" i="1"/>
  <c r="Q1016" i="1"/>
  <c r="R1016" i="1"/>
  <c r="N1017" i="1"/>
  <c r="Q1017" i="1" s="1"/>
  <c r="U1017" i="1" s="1"/>
  <c r="A1018" i="1"/>
  <c r="U1015" i="1"/>
  <c r="N1018" i="1" l="1"/>
  <c r="Q1018" i="1" s="1"/>
  <c r="U1018" i="1" s="1"/>
  <c r="A1019" i="1"/>
  <c r="U1016" i="1"/>
  <c r="AM1016" i="1"/>
  <c r="AN1015" i="1"/>
  <c r="AM1017" i="1" l="1"/>
  <c r="AN1016" i="1"/>
  <c r="A1020" i="1"/>
  <c r="N1019" i="1"/>
  <c r="Q1019" i="1" s="1"/>
  <c r="U1019" i="1" s="1"/>
  <c r="A1021" i="1" l="1"/>
  <c r="N1020" i="1"/>
  <c r="Q1020" i="1" s="1"/>
  <c r="U1020" i="1" s="1"/>
  <c r="AM1018" i="1"/>
  <c r="AN1017" i="1"/>
  <c r="AM1019" i="1" l="1"/>
  <c r="AN1018" i="1"/>
  <c r="N1021" i="1"/>
  <c r="Q1021" i="1" s="1"/>
  <c r="U1021" i="1" s="1"/>
  <c r="A1022" i="1"/>
  <c r="N1022" i="1" l="1"/>
  <c r="Q1022" i="1" s="1"/>
  <c r="U1022" i="1" s="1"/>
  <c r="A1023" i="1"/>
  <c r="AM1020" i="1"/>
  <c r="AN1019" i="1"/>
  <c r="AM1021" i="1" l="1"/>
  <c r="AN1020" i="1"/>
  <c r="A1024" i="1"/>
  <c r="N1023" i="1"/>
  <c r="Q1023" i="1" s="1"/>
  <c r="U1023" i="1" s="1"/>
  <c r="A1025" i="1" l="1"/>
  <c r="N1024" i="1"/>
  <c r="AM1022" i="1"/>
  <c r="AN1021" i="1"/>
  <c r="Q1024" i="1" l="1"/>
  <c r="R1024" i="1"/>
  <c r="AM1023" i="1"/>
  <c r="AN1022" i="1"/>
  <c r="N1025" i="1"/>
  <c r="A1026" i="1"/>
  <c r="Q1025" i="1" l="1"/>
  <c r="R1025" i="1"/>
  <c r="N1026" i="1"/>
  <c r="Q1026" i="1" s="1"/>
  <c r="U1026" i="1" s="1"/>
  <c r="A1027" i="1"/>
  <c r="AM1024" i="1"/>
  <c r="AN1023" i="1"/>
  <c r="U1024" i="1"/>
  <c r="AM1025" i="1" l="1"/>
  <c r="AN1024" i="1"/>
  <c r="A1028" i="1"/>
  <c r="N1027" i="1"/>
  <c r="Q1027" i="1" s="1"/>
  <c r="U1027" i="1" s="1"/>
  <c r="U1025" i="1"/>
  <c r="A1029" i="1" l="1"/>
  <c r="N1028" i="1"/>
  <c r="Q1028" i="1" s="1"/>
  <c r="U1028" i="1" s="1"/>
  <c r="AM1026" i="1"/>
  <c r="AN1025" i="1"/>
  <c r="AM1027" i="1" l="1"/>
  <c r="AN1026" i="1"/>
  <c r="N1029" i="1"/>
  <c r="Q1029" i="1" s="1"/>
  <c r="U1029" i="1" s="1"/>
  <c r="A1030" i="1"/>
  <c r="N1030" i="1" l="1"/>
  <c r="Q1030" i="1" s="1"/>
  <c r="U1030" i="1" s="1"/>
  <c r="A1031" i="1"/>
  <c r="AM1028" i="1"/>
  <c r="AN1027" i="1"/>
  <c r="AM1029" i="1" l="1"/>
  <c r="AN1028" i="1"/>
  <c r="A1032" i="1"/>
  <c r="N1031" i="1"/>
  <c r="Q1031" i="1" s="1"/>
  <c r="U1031" i="1" s="1"/>
  <c r="N1032" i="1" l="1"/>
  <c r="A1033" i="1"/>
  <c r="AM1030" i="1"/>
  <c r="AN1029" i="1"/>
  <c r="AN1030" i="1" l="1"/>
  <c r="AM1031" i="1"/>
  <c r="N1033" i="1"/>
  <c r="A1034" i="1"/>
  <c r="Q1032" i="1"/>
  <c r="U1032" i="1" s="1"/>
  <c r="R1032" i="1"/>
  <c r="Q1033" i="1" l="1"/>
  <c r="R1033" i="1"/>
  <c r="A1035" i="1"/>
  <c r="N1034" i="1"/>
  <c r="Q1034" i="1" s="1"/>
  <c r="U1034" i="1" s="1"/>
  <c r="AM1032" i="1"/>
  <c r="AN1031" i="1"/>
  <c r="AM1033" i="1" l="1"/>
  <c r="AN1032" i="1"/>
  <c r="A1036" i="1"/>
  <c r="N1035" i="1"/>
  <c r="Q1035" i="1" s="1"/>
  <c r="U1035" i="1" s="1"/>
  <c r="U1033" i="1"/>
  <c r="N1036" i="1" l="1"/>
  <c r="Q1036" i="1" s="1"/>
  <c r="U1036" i="1" s="1"/>
  <c r="A1037" i="1"/>
  <c r="AM1034" i="1"/>
  <c r="AN1033" i="1"/>
  <c r="AN1034" i="1" l="1"/>
  <c r="AM1035" i="1"/>
  <c r="N1037" i="1"/>
  <c r="Q1037" i="1" s="1"/>
  <c r="U1037" i="1" s="1"/>
  <c r="A1038" i="1"/>
  <c r="A1039" i="1" l="1"/>
  <c r="N1038" i="1"/>
  <c r="Q1038" i="1" s="1"/>
  <c r="U1038" i="1" s="1"/>
  <c r="AM1036" i="1"/>
  <c r="AN1035" i="1"/>
  <c r="AM1037" i="1" l="1"/>
  <c r="AN1036" i="1"/>
  <c r="A1040" i="1"/>
  <c r="N1039" i="1"/>
  <c r="Q1039" i="1" s="1"/>
  <c r="U1039" i="1" s="1"/>
  <c r="N1040" i="1" l="1"/>
  <c r="Q1040" i="1" s="1"/>
  <c r="U1040" i="1" s="1"/>
  <c r="A1041" i="1"/>
  <c r="AM1038" i="1"/>
  <c r="AN1037" i="1"/>
  <c r="AN1038" i="1" l="1"/>
  <c r="AM1039" i="1"/>
  <c r="N1041" i="1"/>
  <c r="Q1041" i="1" s="1"/>
  <c r="U1041" i="1" s="1"/>
  <c r="A1042" i="1"/>
  <c r="A1043" i="1" l="1"/>
  <c r="N1042" i="1"/>
  <c r="Q1042" i="1" s="1"/>
  <c r="U1042" i="1" s="1"/>
  <c r="AM1040" i="1"/>
  <c r="AN1039" i="1"/>
  <c r="AM1041" i="1" l="1"/>
  <c r="AN1040" i="1"/>
  <c r="A1044" i="1"/>
  <c r="N1043" i="1"/>
  <c r="Q1043" i="1" s="1"/>
  <c r="U1043" i="1" s="1"/>
  <c r="N1044" i="1" l="1"/>
  <c r="Q1044" i="1" s="1"/>
  <c r="U1044" i="1" s="1"/>
  <c r="A1045" i="1"/>
  <c r="AM1042" i="1"/>
  <c r="AN1041" i="1"/>
  <c r="AN1042" i="1" l="1"/>
  <c r="AM1043" i="1"/>
  <c r="N1045" i="1"/>
  <c r="Q1045" i="1" s="1"/>
  <c r="U1045" i="1" s="1"/>
  <c r="A1046" i="1"/>
  <c r="A1047" i="1" l="1"/>
  <c r="N1046" i="1"/>
  <c r="Q1046" i="1" s="1"/>
  <c r="U1046" i="1" s="1"/>
  <c r="AM1044" i="1"/>
  <c r="AN1043" i="1"/>
  <c r="AN1044" i="1" l="1"/>
  <c r="AM1045" i="1"/>
  <c r="A1048" i="1"/>
  <c r="N1047" i="1"/>
  <c r="Q1047" i="1" s="1"/>
  <c r="U1047" i="1" s="1"/>
  <c r="N1048" i="1" l="1"/>
  <c r="Q1048" i="1" s="1"/>
  <c r="U1048" i="1" s="1"/>
  <c r="A1049" i="1"/>
  <c r="AM1046" i="1"/>
  <c r="AN1045" i="1"/>
  <c r="AN1046" i="1" l="1"/>
  <c r="AM1047" i="1"/>
  <c r="N1049" i="1"/>
  <c r="Q1049" i="1" s="1"/>
  <c r="U1049" i="1" s="1"/>
  <c r="A1050" i="1"/>
  <c r="A1051" i="1" l="1"/>
  <c r="N1050" i="1"/>
  <c r="Q1050" i="1" s="1"/>
  <c r="U1050" i="1" s="1"/>
  <c r="AM1048" i="1"/>
  <c r="AN1047" i="1"/>
  <c r="AN1048" i="1" l="1"/>
  <c r="AM1049" i="1"/>
  <c r="A1052" i="1"/>
  <c r="N1051" i="1"/>
  <c r="Q1051" i="1" l="1"/>
  <c r="R1051" i="1"/>
  <c r="N1052" i="1"/>
  <c r="Q1052" i="1" s="1"/>
  <c r="U1052" i="1" s="1"/>
  <c r="A1053" i="1"/>
  <c r="AM1050" i="1"/>
  <c r="AN1049" i="1"/>
  <c r="AN1050" i="1" l="1"/>
  <c r="AM1051" i="1"/>
  <c r="N1053" i="1"/>
  <c r="A1054" i="1"/>
  <c r="U1051" i="1"/>
  <c r="Q1053" i="1" l="1"/>
  <c r="R1053" i="1"/>
  <c r="A1055" i="1"/>
  <c r="N1054" i="1"/>
  <c r="AM1052" i="1"/>
  <c r="AN1051" i="1"/>
  <c r="AN1052" i="1" l="1"/>
  <c r="AM1053" i="1"/>
  <c r="Q1054" i="1"/>
  <c r="U1054" i="1" s="1"/>
  <c r="R1054" i="1"/>
  <c r="A1056" i="1"/>
  <c r="N1055" i="1"/>
  <c r="U1053" i="1"/>
  <c r="Q1055" i="1" l="1"/>
  <c r="R1055" i="1"/>
  <c r="N1056" i="1"/>
  <c r="A1057" i="1"/>
  <c r="AM1054" i="1"/>
  <c r="AN1053" i="1"/>
  <c r="N1057" i="1" l="1"/>
  <c r="A1058" i="1"/>
  <c r="AN1054" i="1"/>
  <c r="AM1055" i="1"/>
  <c r="Q1056" i="1"/>
  <c r="U1056" i="1" s="1"/>
  <c r="R1056" i="1"/>
  <c r="U1055" i="1"/>
  <c r="AM1056" i="1" l="1"/>
  <c r="AN1055" i="1"/>
  <c r="A1059" i="1"/>
  <c r="N1058" i="1"/>
  <c r="Q1057" i="1"/>
  <c r="R1057" i="1"/>
  <c r="U1057" i="1" l="1"/>
  <c r="Q1058" i="1"/>
  <c r="R1058" i="1"/>
  <c r="A1060" i="1"/>
  <c r="N1059" i="1"/>
  <c r="AN1056" i="1"/>
  <c r="AM1057" i="1"/>
  <c r="Q1059" i="1" l="1"/>
  <c r="U1059" i="1" s="1"/>
  <c r="R1059" i="1"/>
  <c r="AM1058" i="1"/>
  <c r="AN1057" i="1"/>
  <c r="N1060" i="1"/>
  <c r="A1061" i="1"/>
  <c r="U1058" i="1"/>
  <c r="N1061" i="1" l="1"/>
  <c r="A1062" i="1"/>
  <c r="Q1060" i="1"/>
  <c r="R1060" i="1"/>
  <c r="AN1058" i="1"/>
  <c r="AM1059" i="1"/>
  <c r="AM1060" i="1" l="1"/>
  <c r="AN1059" i="1"/>
  <c r="U1060" i="1"/>
  <c r="A1063" i="1"/>
  <c r="N1062" i="1"/>
  <c r="Q1062" i="1" s="1"/>
  <c r="U1062" i="1" s="1"/>
  <c r="Q1061" i="1"/>
  <c r="R1061" i="1"/>
  <c r="A1064" i="1" l="1"/>
  <c r="N1063" i="1"/>
  <c r="Q1063" i="1" s="1"/>
  <c r="U1063" i="1" s="1"/>
  <c r="U1061" i="1"/>
  <c r="AN1060" i="1"/>
  <c r="AM1061" i="1"/>
  <c r="AM1062" i="1" l="1"/>
  <c r="AN1061" i="1"/>
  <c r="N1064" i="1"/>
  <c r="A1065" i="1"/>
  <c r="N1065" i="1" l="1"/>
  <c r="A1066" i="1"/>
  <c r="Q1064" i="1"/>
  <c r="R1064" i="1"/>
  <c r="AN1062" i="1"/>
  <c r="AM1063" i="1"/>
  <c r="U1064" i="1" l="1"/>
  <c r="A1067" i="1"/>
  <c r="N1066" i="1"/>
  <c r="AM1064" i="1"/>
  <c r="AN1063" i="1"/>
  <c r="Q1065" i="1"/>
  <c r="R1065" i="1"/>
  <c r="Q1066" i="1" l="1"/>
  <c r="R1066" i="1"/>
  <c r="U1065" i="1"/>
  <c r="AN1064" i="1"/>
  <c r="AM1065" i="1"/>
  <c r="A1068" i="1"/>
  <c r="N1067" i="1"/>
  <c r="Q1067" i="1" s="1"/>
  <c r="U1067" i="1" s="1"/>
  <c r="N1068" i="1" l="1"/>
  <c r="Q1068" i="1" s="1"/>
  <c r="U1068" i="1" s="1"/>
  <c r="A1069" i="1"/>
  <c r="AM1066" i="1"/>
  <c r="AN1065" i="1"/>
  <c r="U1066" i="1"/>
  <c r="AN1066" i="1" l="1"/>
  <c r="AM1067" i="1"/>
  <c r="N1069" i="1"/>
  <c r="Q1069" i="1" s="1"/>
  <c r="U1069" i="1" s="1"/>
  <c r="A1070" i="1"/>
  <c r="A1071" i="1" l="1"/>
  <c r="N1070" i="1"/>
  <c r="AM1068" i="1"/>
  <c r="AN1067" i="1"/>
  <c r="AN1068" i="1" l="1"/>
  <c r="AM1069" i="1"/>
  <c r="Q1070" i="1"/>
  <c r="R1070" i="1"/>
  <c r="A1072" i="1"/>
  <c r="N1071" i="1"/>
  <c r="Q1071" i="1" s="1"/>
  <c r="U1071" i="1" s="1"/>
  <c r="N1072" i="1" l="1"/>
  <c r="Q1072" i="1" s="1"/>
  <c r="U1072" i="1" s="1"/>
  <c r="A1073" i="1"/>
  <c r="U1070" i="1"/>
  <c r="AM1070" i="1"/>
  <c r="AN1069" i="1"/>
  <c r="AM1071" i="1" l="1"/>
  <c r="AN1070" i="1"/>
  <c r="N1073" i="1"/>
  <c r="A1074" i="1"/>
  <c r="A1075" i="1" l="1"/>
  <c r="N1074" i="1"/>
  <c r="Q1073" i="1"/>
  <c r="R1073" i="1"/>
  <c r="AM1072" i="1"/>
  <c r="AN1071" i="1"/>
  <c r="U1073" i="1" l="1"/>
  <c r="Q1074" i="1"/>
  <c r="R1074" i="1"/>
  <c r="AN1072" i="1"/>
  <c r="AM1073" i="1"/>
  <c r="A1076" i="1"/>
  <c r="N1075" i="1"/>
  <c r="AM1074" i="1" l="1"/>
  <c r="AN1073" i="1"/>
  <c r="Q1075" i="1"/>
  <c r="R1075" i="1"/>
  <c r="U1074" i="1"/>
  <c r="N1076" i="1"/>
  <c r="A1077" i="1"/>
  <c r="N1077" i="1" l="1"/>
  <c r="Q1077" i="1" s="1"/>
  <c r="U1077" i="1" s="1"/>
  <c r="A1078" i="1"/>
  <c r="Q1076" i="1"/>
  <c r="R1076" i="1"/>
  <c r="U1075" i="1"/>
  <c r="AM1075" i="1"/>
  <c r="AN1074" i="1"/>
  <c r="AM1076" i="1" l="1"/>
  <c r="AN1075" i="1"/>
  <c r="U1076" i="1"/>
  <c r="A1079" i="1"/>
  <c r="N1078" i="1"/>
  <c r="Q1078" i="1" s="1"/>
  <c r="U1078" i="1" s="1"/>
  <c r="A1080" i="1" l="1"/>
  <c r="N1079" i="1"/>
  <c r="Q1079" i="1" s="1"/>
  <c r="U1079" i="1" s="1"/>
  <c r="AN1076" i="1"/>
  <c r="AM1077" i="1"/>
  <c r="AM1078" i="1" l="1"/>
  <c r="AN1077" i="1"/>
  <c r="N1080" i="1"/>
  <c r="Q1080" i="1" s="1"/>
  <c r="U1080" i="1" s="1"/>
  <c r="A1081" i="1"/>
  <c r="N1081" i="1" l="1"/>
  <c r="Q1081" i="1" s="1"/>
  <c r="U1081" i="1" s="1"/>
  <c r="A1082" i="1"/>
  <c r="AM1079" i="1"/>
  <c r="AN1078" i="1"/>
  <c r="AM1080" i="1" l="1"/>
  <c r="AN1079" i="1"/>
  <c r="A1083" i="1"/>
  <c r="N1082" i="1"/>
  <c r="Q1082" i="1" s="1"/>
  <c r="U1082" i="1" s="1"/>
  <c r="A1084" i="1" l="1"/>
  <c r="N1083" i="1"/>
  <c r="Q1083" i="1" s="1"/>
  <c r="U1083" i="1" s="1"/>
  <c r="AN1080" i="1"/>
  <c r="AM1081" i="1"/>
  <c r="AM1082" i="1" l="1"/>
  <c r="AN1081" i="1"/>
  <c r="N1084" i="1"/>
  <c r="Q1084" i="1" s="1"/>
  <c r="U1084" i="1" s="1"/>
  <c r="A1085" i="1"/>
  <c r="N1085" i="1" l="1"/>
  <c r="Q1085" i="1" s="1"/>
  <c r="U1085" i="1" s="1"/>
  <c r="A1086" i="1"/>
  <c r="AM1083" i="1"/>
  <c r="AN1082" i="1"/>
  <c r="AN1083" i="1" l="1"/>
  <c r="AM1084" i="1"/>
  <c r="A1087" i="1"/>
  <c r="N1086" i="1"/>
  <c r="Q1086" i="1" s="1"/>
  <c r="U1086" i="1" s="1"/>
  <c r="A1088" i="1" l="1"/>
  <c r="N1087" i="1"/>
  <c r="Q1087" i="1" s="1"/>
  <c r="U1087" i="1" s="1"/>
  <c r="AM1085" i="1"/>
  <c r="AN1084" i="1"/>
  <c r="AM1086" i="1" l="1"/>
  <c r="AN1085" i="1"/>
  <c r="N1088" i="1"/>
  <c r="A1089" i="1"/>
  <c r="N1089" i="1" l="1"/>
  <c r="A1090" i="1"/>
  <c r="Q1088" i="1"/>
  <c r="R1088" i="1"/>
  <c r="AM1087" i="1"/>
  <c r="AN1086" i="1"/>
  <c r="U1088" i="1" l="1"/>
  <c r="AN1087" i="1"/>
  <c r="AM1088" i="1"/>
  <c r="N1090" i="1"/>
  <c r="A1091" i="1"/>
  <c r="Q1089" i="1"/>
  <c r="R1089" i="1"/>
  <c r="Q1090" i="1" l="1"/>
  <c r="R1090" i="1"/>
  <c r="U1089" i="1"/>
  <c r="A1092" i="1"/>
  <c r="N1091" i="1"/>
  <c r="Q1091" i="1" s="1"/>
  <c r="U1091" i="1" s="1"/>
  <c r="AN1088" i="1"/>
  <c r="AM1089" i="1"/>
  <c r="AM1090" i="1" l="1"/>
  <c r="AN1089" i="1"/>
  <c r="N1092" i="1"/>
  <c r="Q1092" i="1" s="1"/>
  <c r="U1092" i="1" s="1"/>
  <c r="A1093" i="1"/>
  <c r="U1090" i="1"/>
  <c r="N1093" i="1" l="1"/>
  <c r="Q1093" i="1" s="1"/>
  <c r="U1093" i="1" s="1"/>
  <c r="A1094" i="1"/>
  <c r="AM1091" i="1"/>
  <c r="AN1090" i="1"/>
  <c r="AN1091" i="1" l="1"/>
  <c r="AM1092" i="1"/>
  <c r="N1094" i="1"/>
  <c r="A1095" i="1"/>
  <c r="A1096" i="1" l="1"/>
  <c r="N1095" i="1"/>
  <c r="Q1094" i="1"/>
  <c r="U1094" i="1" s="1"/>
  <c r="R1094" i="1"/>
  <c r="AN1092" i="1"/>
  <c r="AM1093" i="1"/>
  <c r="AM1094" i="1" l="1"/>
  <c r="AN1093" i="1"/>
  <c r="Q1095" i="1"/>
  <c r="R1095" i="1"/>
  <c r="N1096" i="1"/>
  <c r="A1097" i="1"/>
  <c r="N1097" i="1" l="1"/>
  <c r="A1098" i="1"/>
  <c r="Q1096" i="1"/>
  <c r="U1096" i="1" s="1"/>
  <c r="R1096" i="1"/>
  <c r="U1095" i="1"/>
  <c r="AM1095" i="1"/>
  <c r="AN1094" i="1"/>
  <c r="AN1095" i="1" l="1"/>
  <c r="AM1096" i="1"/>
  <c r="N1098" i="1"/>
  <c r="Q1098" i="1" s="1"/>
  <c r="U1098" i="1" s="1"/>
  <c r="A1099" i="1"/>
  <c r="Q1097" i="1"/>
  <c r="U1097" i="1" s="1"/>
  <c r="R1097" i="1"/>
  <c r="A1100" i="1" l="1"/>
  <c r="N1099" i="1"/>
  <c r="Q1099" i="1" s="1"/>
  <c r="U1099" i="1" s="1"/>
  <c r="AN1096" i="1"/>
  <c r="AM1097" i="1"/>
  <c r="AM1098" i="1" l="1"/>
  <c r="AN1097" i="1"/>
  <c r="N1100" i="1"/>
  <c r="Q1100" i="1" s="1"/>
  <c r="U1100" i="1" s="1"/>
  <c r="A1101" i="1"/>
  <c r="A1102" i="1" l="1"/>
  <c r="N1101" i="1"/>
  <c r="Q1101" i="1" s="1"/>
  <c r="U1101" i="1" s="1"/>
  <c r="AM1099" i="1"/>
  <c r="AN1098" i="1"/>
  <c r="AM1100" i="1" l="1"/>
  <c r="AN1099" i="1"/>
  <c r="N1102" i="1"/>
  <c r="Q1102" i="1" s="1"/>
  <c r="U1102" i="1" s="1"/>
  <c r="A1103" i="1"/>
  <c r="N1103" i="1" l="1"/>
  <c r="Q1103" i="1" s="1"/>
  <c r="U1103" i="1" s="1"/>
  <c r="A1104" i="1"/>
  <c r="AM1101" i="1"/>
  <c r="AN1100" i="1"/>
  <c r="AN1101" i="1" l="1"/>
  <c r="AM1102" i="1"/>
  <c r="N1104" i="1"/>
  <c r="A1105" i="1"/>
  <c r="A1106" i="1" l="1"/>
  <c r="N1105" i="1"/>
  <c r="Q1104" i="1"/>
  <c r="R1104" i="1"/>
  <c r="AM1103" i="1"/>
  <c r="AN1102" i="1"/>
  <c r="AM1104" i="1" l="1"/>
  <c r="AN1103" i="1"/>
  <c r="Q1105" i="1"/>
  <c r="R1105" i="1"/>
  <c r="U1104" i="1"/>
  <c r="N1106" i="1"/>
  <c r="A1107" i="1"/>
  <c r="N1107" i="1" l="1"/>
  <c r="Q1107" i="1" s="1"/>
  <c r="U1107" i="1" s="1"/>
  <c r="A1108" i="1"/>
  <c r="Q1106" i="1"/>
  <c r="R1106" i="1"/>
  <c r="U1105" i="1"/>
  <c r="AM1105" i="1"/>
  <c r="AN1104" i="1"/>
  <c r="AN1105" i="1" l="1"/>
  <c r="AM1106" i="1"/>
  <c r="U1106" i="1"/>
  <c r="N1108" i="1"/>
  <c r="Q1108" i="1" s="1"/>
  <c r="U1108" i="1" s="1"/>
  <c r="A1109" i="1"/>
  <c r="A1110" i="1" l="1"/>
  <c r="N1109" i="1"/>
  <c r="Q1109" i="1" s="1"/>
  <c r="U1109" i="1" s="1"/>
  <c r="AM1107" i="1"/>
  <c r="AN1106" i="1"/>
  <c r="AM1108" i="1" l="1"/>
  <c r="AN1107" i="1"/>
  <c r="N1110" i="1"/>
  <c r="A1111" i="1"/>
  <c r="N1111" i="1" l="1"/>
  <c r="A1112" i="1"/>
  <c r="Q1110" i="1"/>
  <c r="R1110" i="1"/>
  <c r="AM1109" i="1"/>
  <c r="AN1108" i="1"/>
  <c r="U1110" i="1" l="1"/>
  <c r="AN1109" i="1"/>
  <c r="AM1110" i="1"/>
  <c r="N1112" i="1"/>
  <c r="A1113" i="1"/>
  <c r="Q1111" i="1"/>
  <c r="R1111" i="1"/>
  <c r="A1114" i="1" l="1"/>
  <c r="N1113" i="1"/>
  <c r="Q1112" i="1"/>
  <c r="U1112" i="1" s="1"/>
  <c r="R1112" i="1"/>
  <c r="AM1111" i="1"/>
  <c r="AN1110" i="1"/>
  <c r="U1111" i="1"/>
  <c r="AM1112" i="1" l="1"/>
  <c r="AN1111" i="1"/>
  <c r="Q1113" i="1"/>
  <c r="R1113" i="1"/>
  <c r="N1114" i="1"/>
  <c r="A1115" i="1"/>
  <c r="A1116" i="1" l="1"/>
  <c r="N1115" i="1"/>
  <c r="Q1115" i="1" s="1"/>
  <c r="U1115" i="1" s="1"/>
  <c r="Q1114" i="1"/>
  <c r="U1114" i="1" s="1"/>
  <c r="R1114" i="1"/>
  <c r="U1113" i="1"/>
  <c r="AM1113" i="1"/>
  <c r="AN1112" i="1"/>
  <c r="AN1113" i="1" l="1"/>
  <c r="AM1114" i="1"/>
  <c r="A1117" i="1"/>
  <c r="N1116" i="1"/>
  <c r="Q1116" i="1" s="1"/>
  <c r="U1116" i="1" s="1"/>
  <c r="N1117" i="1" l="1"/>
  <c r="Q1117" i="1" s="1"/>
  <c r="U1117" i="1" s="1"/>
  <c r="A1118" i="1"/>
  <c r="AM1115" i="1"/>
  <c r="AN1114" i="1"/>
  <c r="AN1115" i="1" l="1"/>
  <c r="AM1116" i="1"/>
  <c r="N1118" i="1"/>
  <c r="A1119" i="1"/>
  <c r="A1120" i="1" l="1"/>
  <c r="N1119" i="1"/>
  <c r="Q1118" i="1"/>
  <c r="R1118" i="1"/>
  <c r="AM1117" i="1"/>
  <c r="AN1116" i="1"/>
  <c r="AN1117" i="1" l="1"/>
  <c r="AM1118" i="1"/>
  <c r="Q1119" i="1"/>
  <c r="R1119" i="1"/>
  <c r="U1118" i="1"/>
  <c r="A1121" i="1"/>
  <c r="N1120" i="1"/>
  <c r="Q1120" i="1" s="1"/>
  <c r="U1120" i="1" s="1"/>
  <c r="N1121" i="1" l="1"/>
  <c r="Q1121" i="1" s="1"/>
  <c r="U1121" i="1" s="1"/>
  <c r="A1122" i="1"/>
  <c r="U1119" i="1"/>
  <c r="AM1119" i="1"/>
  <c r="AN1118" i="1"/>
  <c r="AN1119" i="1" l="1"/>
  <c r="AM1120" i="1"/>
  <c r="N1122" i="1"/>
  <c r="A1123" i="1"/>
  <c r="A1124" i="1" l="1"/>
  <c r="N1123" i="1"/>
  <c r="Q1122" i="1"/>
  <c r="U1122" i="1" s="1"/>
  <c r="R1122" i="1"/>
  <c r="AN1120" i="1"/>
  <c r="AM1121" i="1"/>
  <c r="AM1122" i="1" l="1"/>
  <c r="AN1121" i="1"/>
  <c r="Q1123" i="1"/>
  <c r="R1123" i="1"/>
  <c r="A1125" i="1"/>
  <c r="N1124" i="1"/>
  <c r="Q1124" i="1" l="1"/>
  <c r="R1124" i="1"/>
  <c r="N1125" i="1"/>
  <c r="Q1125" i="1" s="1"/>
  <c r="U1125" i="1" s="1"/>
  <c r="A1126" i="1"/>
  <c r="U1123" i="1"/>
  <c r="AM1123" i="1"/>
  <c r="AN1122" i="1"/>
  <c r="AN1123" i="1" l="1"/>
  <c r="AM1124" i="1"/>
  <c r="A1127" i="1"/>
  <c r="N1126" i="1"/>
  <c r="U1124" i="1"/>
  <c r="Q1126" i="1" l="1"/>
  <c r="R1126" i="1"/>
  <c r="A1128" i="1"/>
  <c r="N1127" i="1"/>
  <c r="Q1127" i="1" s="1"/>
  <c r="U1127" i="1" s="1"/>
  <c r="AM1125" i="1"/>
  <c r="AN1124" i="1"/>
  <c r="AM1126" i="1" l="1"/>
  <c r="AN1125" i="1"/>
  <c r="A1129" i="1"/>
  <c r="N1128" i="1"/>
  <c r="U1126" i="1"/>
  <c r="Q1128" i="1" l="1"/>
  <c r="R1128" i="1"/>
  <c r="N1129" i="1"/>
  <c r="A1130" i="1"/>
  <c r="AM1127" i="1"/>
  <c r="AN1126" i="1"/>
  <c r="A1131" i="1" l="1"/>
  <c r="N1130" i="1"/>
  <c r="Q1130" i="1" s="1"/>
  <c r="U1130" i="1" s="1"/>
  <c r="Q1129" i="1"/>
  <c r="U1129" i="1" s="1"/>
  <c r="R1129" i="1"/>
  <c r="AM1128" i="1"/>
  <c r="AN1127" i="1"/>
  <c r="U1128" i="1"/>
  <c r="AM1129" i="1" l="1"/>
  <c r="AN1128" i="1"/>
  <c r="A1132" i="1"/>
  <c r="N1131" i="1"/>
  <c r="Q1131" i="1" l="1"/>
  <c r="R1131" i="1"/>
  <c r="A1133" i="1"/>
  <c r="N1132" i="1"/>
  <c r="AM1130" i="1"/>
  <c r="AN1129" i="1"/>
  <c r="AM1131" i="1" l="1"/>
  <c r="AN1130" i="1"/>
  <c r="Q1132" i="1"/>
  <c r="R1132" i="1"/>
  <c r="N1133" i="1"/>
  <c r="A1134" i="1"/>
  <c r="U1131" i="1"/>
  <c r="Q1133" i="1" l="1"/>
  <c r="R1133" i="1"/>
  <c r="A1135" i="1"/>
  <c r="N1134" i="1"/>
  <c r="U1132" i="1"/>
  <c r="AM1132" i="1"/>
  <c r="AN1131" i="1"/>
  <c r="Q1134" i="1" l="1"/>
  <c r="R1134" i="1"/>
  <c r="A1136" i="1"/>
  <c r="N1135" i="1"/>
  <c r="AM1133" i="1"/>
  <c r="AN1132" i="1"/>
  <c r="U1133" i="1"/>
  <c r="AM1134" i="1" l="1"/>
  <c r="AN1133" i="1"/>
  <c r="Q1135" i="1"/>
  <c r="U1135" i="1" s="1"/>
  <c r="R1135" i="1"/>
  <c r="N1136" i="1"/>
  <c r="Q1136" i="1" s="1"/>
  <c r="U1136" i="1" s="1"/>
  <c r="A1137" i="1"/>
  <c r="U1134" i="1"/>
  <c r="N1137" i="1" l="1"/>
  <c r="A1138" i="1"/>
  <c r="AM1135" i="1"/>
  <c r="AN1134" i="1"/>
  <c r="N1138" i="1" l="1"/>
  <c r="A1139" i="1"/>
  <c r="AM1136" i="1"/>
  <c r="AN1135" i="1"/>
  <c r="Q1137" i="1"/>
  <c r="U1137" i="1" s="1"/>
  <c r="R1137" i="1"/>
  <c r="AM1137" i="1" l="1"/>
  <c r="AN1136" i="1"/>
  <c r="A1140" i="1"/>
  <c r="N1139" i="1"/>
  <c r="Q1138" i="1"/>
  <c r="U1138" i="1" s="1"/>
  <c r="R1138" i="1"/>
  <c r="N1140" i="1" l="1"/>
  <c r="Q1140" i="1" s="1"/>
  <c r="U1140" i="1" s="1"/>
  <c r="A1141" i="1"/>
  <c r="Q1139" i="1"/>
  <c r="R1139" i="1"/>
  <c r="AM1138" i="1"/>
  <c r="AN1137" i="1"/>
  <c r="U1139" i="1" l="1"/>
  <c r="AM1139" i="1"/>
  <c r="AN1138" i="1"/>
  <c r="N1141" i="1"/>
  <c r="Q1141" i="1" s="1"/>
  <c r="U1141" i="1" s="1"/>
  <c r="A1142" i="1"/>
  <c r="AM1140" i="1" l="1"/>
  <c r="AN1139" i="1"/>
  <c r="N1142" i="1"/>
  <c r="Q1142" i="1" s="1"/>
  <c r="U1142" i="1" s="1"/>
  <c r="A1143" i="1"/>
  <c r="A1144" i="1" l="1"/>
  <c r="N1143" i="1"/>
  <c r="Q1143" i="1" s="1"/>
  <c r="U1143" i="1" s="1"/>
  <c r="AM1141" i="1"/>
  <c r="AN1140" i="1"/>
  <c r="AM1142" i="1" l="1"/>
  <c r="AN1141" i="1"/>
  <c r="N1144" i="1"/>
  <c r="Q1144" i="1" s="1"/>
  <c r="U1144" i="1" s="1"/>
  <c r="A1145" i="1"/>
  <c r="N1145" i="1" l="1"/>
  <c r="Q1145" i="1" s="1"/>
  <c r="U1145" i="1" s="1"/>
  <c r="A1146" i="1"/>
  <c r="AM1143" i="1"/>
  <c r="AN1142" i="1"/>
  <c r="AM1144" i="1" l="1"/>
  <c r="AN1143" i="1"/>
  <c r="N1146" i="1"/>
  <c r="Q1146" i="1" s="1"/>
  <c r="U1146" i="1" s="1"/>
  <c r="A1147" i="1"/>
  <c r="A1148" i="1" l="1"/>
  <c r="N1147" i="1"/>
  <c r="Q1147" i="1" s="1"/>
  <c r="U1147" i="1" s="1"/>
  <c r="AM1145" i="1"/>
  <c r="AN1144" i="1"/>
  <c r="AM1146" i="1" l="1"/>
  <c r="AN1145" i="1"/>
  <c r="N1148" i="1"/>
  <c r="A1149" i="1"/>
  <c r="N1149" i="1" l="1"/>
  <c r="A1150" i="1"/>
  <c r="Q1148" i="1"/>
  <c r="R1148" i="1"/>
  <c r="AM1147" i="1"/>
  <c r="AN1146" i="1"/>
  <c r="AM1148" i="1" l="1"/>
  <c r="AN1147" i="1"/>
  <c r="U1148" i="1"/>
  <c r="N1150" i="1"/>
  <c r="A1151" i="1"/>
  <c r="Q1149" i="1"/>
  <c r="R1149" i="1"/>
  <c r="A1152" i="1" l="1"/>
  <c r="N1151" i="1"/>
  <c r="U1149" i="1"/>
  <c r="Q1150" i="1"/>
  <c r="R1150" i="1"/>
  <c r="AM1149" i="1"/>
  <c r="AN1148" i="1"/>
  <c r="AM1150" i="1" l="1"/>
  <c r="AN1149" i="1"/>
  <c r="U1150" i="1"/>
  <c r="Q1151" i="1"/>
  <c r="U1151" i="1" s="1"/>
  <c r="R1151" i="1"/>
  <c r="N1152" i="1"/>
  <c r="Q1152" i="1" s="1"/>
  <c r="U1152" i="1" s="1"/>
  <c r="A1153" i="1"/>
  <c r="N1153" i="1" l="1"/>
  <c r="A1154" i="1"/>
  <c r="AM1151" i="1"/>
  <c r="AN1150" i="1"/>
  <c r="AM1152" i="1" l="1"/>
  <c r="AN1151" i="1"/>
  <c r="N1154" i="1"/>
  <c r="Q1154" i="1" s="1"/>
  <c r="U1154" i="1" s="1"/>
  <c r="A1155" i="1"/>
  <c r="Q1153" i="1"/>
  <c r="R1153" i="1"/>
  <c r="A1156" i="1" l="1"/>
  <c r="N1155" i="1"/>
  <c r="Q1155" i="1" s="1"/>
  <c r="U1155" i="1" s="1"/>
  <c r="U1153" i="1"/>
  <c r="AM1153" i="1"/>
  <c r="AN1152" i="1"/>
  <c r="AM1154" i="1" l="1"/>
  <c r="AN1153" i="1"/>
  <c r="N1156" i="1"/>
  <c r="Q1156" i="1" s="1"/>
  <c r="U1156" i="1" s="1"/>
  <c r="A1157" i="1"/>
  <c r="N1157" i="1" l="1"/>
  <c r="Q1157" i="1" s="1"/>
  <c r="U1157" i="1" s="1"/>
  <c r="A1158" i="1"/>
  <c r="AN1154" i="1"/>
  <c r="AM1155" i="1"/>
  <c r="AM1156" i="1" l="1"/>
  <c r="AN1155" i="1"/>
  <c r="N1158" i="1"/>
  <c r="Q1158" i="1" s="1"/>
  <c r="U1158" i="1" s="1"/>
  <c r="A1159" i="1"/>
  <c r="A1160" i="1" l="1"/>
  <c r="N1159" i="1"/>
  <c r="Q1159" i="1" s="1"/>
  <c r="U1159" i="1" s="1"/>
  <c r="AM1157" i="1"/>
  <c r="AN1156" i="1"/>
  <c r="AM1158" i="1" l="1"/>
  <c r="AN1157" i="1"/>
  <c r="N1160" i="1"/>
  <c r="Q1160" i="1" s="1"/>
  <c r="U1160" i="1" s="1"/>
  <c r="A1161" i="1"/>
  <c r="N1161" i="1" l="1"/>
  <c r="Q1161" i="1" s="1"/>
  <c r="U1161" i="1" s="1"/>
  <c r="A1162" i="1"/>
  <c r="AN1158" i="1"/>
  <c r="AM1159" i="1"/>
  <c r="AN1159" i="1" l="1"/>
  <c r="AM1160" i="1"/>
  <c r="N1162" i="1"/>
  <c r="Q1162" i="1" s="1"/>
  <c r="U1162" i="1" s="1"/>
  <c r="A1163" i="1"/>
  <c r="A1164" i="1" l="1"/>
  <c r="N1163" i="1"/>
  <c r="Q1163" i="1" s="1"/>
  <c r="U1163" i="1" s="1"/>
  <c r="AM1161" i="1"/>
  <c r="AN1160" i="1"/>
  <c r="AM1162" i="1" l="1"/>
  <c r="AN1161" i="1"/>
  <c r="N1164" i="1"/>
  <c r="A1165" i="1"/>
  <c r="N1165" i="1" l="1"/>
  <c r="A1166" i="1"/>
  <c r="Q1164" i="1"/>
  <c r="U1164" i="1" s="1"/>
  <c r="R1164" i="1"/>
  <c r="AN1162" i="1"/>
  <c r="AM1163" i="1"/>
  <c r="AN1163" i="1" l="1"/>
  <c r="AM1164" i="1"/>
  <c r="N1166" i="1"/>
  <c r="A1167" i="1"/>
  <c r="Q1165" i="1"/>
  <c r="R1165" i="1"/>
  <c r="U1165" i="1" l="1"/>
  <c r="Q1166" i="1"/>
  <c r="R1166" i="1"/>
  <c r="A1168" i="1"/>
  <c r="N1167" i="1"/>
  <c r="AN1164" i="1"/>
  <c r="AM1165" i="1"/>
  <c r="Q1167" i="1" l="1"/>
  <c r="U1167" i="1" s="1"/>
  <c r="R1167" i="1"/>
  <c r="U1166" i="1"/>
  <c r="AM1166" i="1"/>
  <c r="AN1165" i="1"/>
  <c r="N1168" i="1"/>
  <c r="Q1168" i="1" s="1"/>
  <c r="U1168" i="1" s="1"/>
  <c r="A1169" i="1"/>
  <c r="AN1166" i="1" l="1"/>
  <c r="AM1167" i="1"/>
  <c r="N1169" i="1"/>
  <c r="Q1169" i="1" s="1"/>
  <c r="U1169" i="1" s="1"/>
  <c r="A1170" i="1"/>
  <c r="N1170" i="1" l="1"/>
  <c r="A1171" i="1"/>
  <c r="AM1168" i="1"/>
  <c r="AN1167" i="1"/>
  <c r="AN1168" i="1" l="1"/>
  <c r="AM1169" i="1"/>
  <c r="A1172" i="1"/>
  <c r="N1171" i="1"/>
  <c r="Q1170" i="1"/>
  <c r="U1170" i="1" s="1"/>
  <c r="R1170" i="1"/>
  <c r="N1172" i="1" l="1"/>
  <c r="Q1172" i="1" s="1"/>
  <c r="U1172" i="1" s="1"/>
  <c r="A1173" i="1"/>
  <c r="Q1171" i="1"/>
  <c r="R1171" i="1"/>
  <c r="AM1170" i="1"/>
  <c r="AN1169" i="1"/>
  <c r="AN1170" i="1" l="1"/>
  <c r="AM1171" i="1"/>
  <c r="U1171" i="1"/>
  <c r="N1173" i="1"/>
  <c r="Q1173" i="1" s="1"/>
  <c r="U1173" i="1" s="1"/>
  <c r="A1174" i="1"/>
  <c r="N1174" i="1" l="1"/>
  <c r="A1175" i="1"/>
  <c r="AM1172" i="1"/>
  <c r="AN1171" i="1"/>
  <c r="AN1172" i="1" l="1"/>
  <c r="AM1173" i="1"/>
  <c r="A1176" i="1"/>
  <c r="N1175" i="1"/>
  <c r="Q1174" i="1"/>
  <c r="R1174" i="1"/>
  <c r="Q1175" i="1" l="1"/>
  <c r="U1175" i="1" s="1"/>
  <c r="R1175" i="1"/>
  <c r="U1174" i="1"/>
  <c r="N1176" i="1"/>
  <c r="Q1176" i="1" s="1"/>
  <c r="U1176" i="1" s="1"/>
  <c r="A1177" i="1"/>
  <c r="AM1174" i="1"/>
  <c r="AN1173" i="1"/>
  <c r="AN1174" i="1" l="1"/>
  <c r="AM1175" i="1"/>
  <c r="N1177" i="1"/>
  <c r="Q1177" i="1" s="1"/>
  <c r="U1177" i="1" s="1"/>
  <c r="A1178" i="1"/>
  <c r="N1178" i="1" l="1"/>
  <c r="Q1178" i="1" s="1"/>
  <c r="U1178" i="1" s="1"/>
  <c r="A1179" i="1"/>
  <c r="AM1176" i="1"/>
  <c r="AN1175" i="1"/>
  <c r="AM1177" i="1" l="1"/>
  <c r="AN1176" i="1"/>
  <c r="A1180" i="1"/>
  <c r="N1179" i="1"/>
  <c r="R1179" i="1" l="1"/>
  <c r="Q1179" i="1"/>
  <c r="U1179" i="1" s="1"/>
  <c r="N1180" i="1"/>
  <c r="A1181" i="1"/>
  <c r="AN1177" i="1"/>
  <c r="AM1178" i="1"/>
  <c r="AM1179" i="1" l="1"/>
  <c r="AN1178" i="1"/>
  <c r="N1181" i="1"/>
  <c r="A1182" i="1"/>
  <c r="Q1180" i="1"/>
  <c r="U1180" i="1" s="1"/>
  <c r="R1180" i="1"/>
  <c r="N1182" i="1" l="1"/>
  <c r="A1183" i="1"/>
  <c r="Q1181" i="1"/>
  <c r="R1181" i="1"/>
  <c r="AN1179" i="1"/>
  <c r="AM1180" i="1"/>
  <c r="AM1181" i="1" l="1"/>
  <c r="AN1180" i="1"/>
  <c r="U1181" i="1"/>
  <c r="A1184" i="1"/>
  <c r="N1183" i="1"/>
  <c r="Q1182" i="1"/>
  <c r="R1182" i="1"/>
  <c r="N1184" i="1" l="1"/>
  <c r="Q1184" i="1" s="1"/>
  <c r="U1184" i="1" s="1"/>
  <c r="A1185" i="1"/>
  <c r="U1182" i="1"/>
  <c r="Q1183" i="1"/>
  <c r="U1183" i="1" s="1"/>
  <c r="R1183" i="1"/>
  <c r="AN1181" i="1"/>
  <c r="AM1182" i="1"/>
  <c r="AN1182" i="1" l="1"/>
  <c r="AM1183" i="1"/>
  <c r="A1186" i="1"/>
  <c r="N1185" i="1"/>
  <c r="Q1185" i="1" l="1"/>
  <c r="U1185" i="1" s="1"/>
  <c r="R1185" i="1"/>
  <c r="A1187" i="1"/>
  <c r="N1186" i="1"/>
  <c r="AN1183" i="1"/>
  <c r="AM1184" i="1"/>
  <c r="AM1185" i="1" l="1"/>
  <c r="AN1184" i="1"/>
  <c r="Q1186" i="1"/>
  <c r="R1186" i="1"/>
  <c r="A1188" i="1"/>
  <c r="N1187" i="1"/>
  <c r="Q1187" i="1" s="1"/>
  <c r="U1187" i="1" s="1"/>
  <c r="N1188" i="1" l="1"/>
  <c r="Q1188" i="1" s="1"/>
  <c r="U1188" i="1" s="1"/>
  <c r="A1189" i="1"/>
  <c r="U1186" i="1"/>
  <c r="AN1185" i="1"/>
  <c r="AM1186" i="1"/>
  <c r="AN1186" i="1" l="1"/>
  <c r="AM1187" i="1"/>
  <c r="A1190" i="1"/>
  <c r="N1189" i="1"/>
  <c r="Q1189" i="1" s="1"/>
  <c r="U1189" i="1" s="1"/>
  <c r="A1191" i="1" l="1"/>
  <c r="N1190" i="1"/>
  <c r="Q1190" i="1" s="1"/>
  <c r="U1190" i="1" s="1"/>
  <c r="AN1187" i="1"/>
  <c r="AM1188" i="1"/>
  <c r="AN1188" i="1" l="1"/>
  <c r="AM1189" i="1"/>
  <c r="A1192" i="1"/>
  <c r="N1191" i="1"/>
  <c r="Q1191" i="1" l="1"/>
  <c r="R1191" i="1"/>
  <c r="N1192" i="1"/>
  <c r="A1193" i="1"/>
  <c r="AN1189" i="1"/>
  <c r="AM1190" i="1"/>
  <c r="A1194" i="1" l="1"/>
  <c r="N1193" i="1"/>
  <c r="AN1190" i="1"/>
  <c r="AM1191" i="1"/>
  <c r="Q1192" i="1"/>
  <c r="U1192" i="1" s="1"/>
  <c r="R1192" i="1"/>
  <c r="U1191" i="1"/>
  <c r="AM1192" i="1" l="1"/>
  <c r="AN1191" i="1"/>
  <c r="Q1193" i="1"/>
  <c r="R1193" i="1"/>
  <c r="N1194" i="1"/>
  <c r="A1195" i="1"/>
  <c r="N1195" i="1" l="1"/>
  <c r="Q1195" i="1" s="1"/>
  <c r="U1195" i="1" s="1"/>
  <c r="A1196" i="1"/>
  <c r="Q1194" i="1"/>
  <c r="U1194" i="1" s="1"/>
  <c r="R1194" i="1"/>
  <c r="U1193" i="1"/>
  <c r="AN1192" i="1"/>
  <c r="AM1193" i="1"/>
  <c r="AM1194" i="1" l="1"/>
  <c r="AN1193" i="1"/>
  <c r="A1197" i="1"/>
  <c r="N1196" i="1"/>
  <c r="Q1196" i="1" s="1"/>
  <c r="U1196" i="1" s="1"/>
  <c r="A1198" i="1" l="1"/>
  <c r="N1197" i="1"/>
  <c r="AN1194" i="1"/>
  <c r="AM1195" i="1"/>
  <c r="AM1196" i="1" l="1"/>
  <c r="AN1195" i="1"/>
  <c r="Q1197" i="1"/>
  <c r="R1197" i="1"/>
  <c r="N1198" i="1"/>
  <c r="Q1198" i="1" s="1"/>
  <c r="U1198" i="1" s="1"/>
  <c r="A1199" i="1"/>
  <c r="N1199" i="1" l="1"/>
  <c r="Q1199" i="1" s="1"/>
  <c r="U1199" i="1" s="1"/>
  <c r="A1200" i="1"/>
  <c r="U1197" i="1"/>
  <c r="AN1196" i="1"/>
  <c r="AM1197" i="1"/>
  <c r="AM1198" i="1" l="1"/>
  <c r="AN1197" i="1"/>
  <c r="A1201" i="1"/>
  <c r="N1200" i="1"/>
  <c r="Q1200" i="1" l="1"/>
  <c r="R1200" i="1"/>
  <c r="A1202" i="1"/>
  <c r="N1201" i="1"/>
  <c r="Q1201" i="1" s="1"/>
  <c r="U1201" i="1" s="1"/>
  <c r="AN1198" i="1"/>
  <c r="AM1199" i="1"/>
  <c r="N1202" i="1" l="1"/>
  <c r="Q1202" i="1" s="1"/>
  <c r="U1202" i="1" s="1"/>
  <c r="A1203" i="1"/>
  <c r="AM1200" i="1"/>
  <c r="AN1199" i="1"/>
  <c r="U1200" i="1"/>
  <c r="AN1200" i="1" l="1"/>
  <c r="AM1201" i="1"/>
  <c r="N1203" i="1"/>
  <c r="Q1203" i="1" s="1"/>
  <c r="U1203" i="1" s="1"/>
  <c r="A1204" i="1"/>
  <c r="A1205" i="1" l="1"/>
  <c r="N1204" i="1"/>
  <c r="AM1202" i="1"/>
  <c r="AN1201" i="1"/>
  <c r="AN1202" i="1" l="1"/>
  <c r="AM1203" i="1"/>
  <c r="Q1204" i="1"/>
  <c r="R1204" i="1"/>
  <c r="A1206" i="1"/>
  <c r="N1205" i="1"/>
  <c r="N1206" i="1" l="1"/>
  <c r="Q1206" i="1" s="1"/>
  <c r="U1206" i="1" s="1"/>
  <c r="A1207" i="1"/>
  <c r="R1205" i="1"/>
  <c r="Q1205" i="1"/>
  <c r="U1204" i="1"/>
  <c r="AM1204" i="1"/>
  <c r="AN1203" i="1"/>
  <c r="AN1204" i="1" l="1"/>
  <c r="AM1205" i="1"/>
  <c r="U1205" i="1"/>
  <c r="N1207" i="1"/>
  <c r="Q1207" i="1" s="1"/>
  <c r="U1207" i="1" s="1"/>
  <c r="A1208" i="1"/>
  <c r="A1209" i="1" l="1"/>
  <c r="N1208" i="1"/>
  <c r="Q1208" i="1" s="1"/>
  <c r="U1208" i="1" s="1"/>
  <c r="AM1206" i="1"/>
  <c r="AN1205" i="1"/>
  <c r="AN1206" i="1" l="1"/>
  <c r="AM1207" i="1"/>
  <c r="A1210" i="1"/>
  <c r="N1209" i="1"/>
  <c r="Q1209" i="1" s="1"/>
  <c r="U1209" i="1" s="1"/>
  <c r="N1210" i="1" l="1"/>
  <c r="A1211" i="1"/>
  <c r="AM1208" i="1"/>
  <c r="AN1207" i="1"/>
  <c r="AN1208" i="1" l="1"/>
  <c r="AM1209" i="1"/>
  <c r="N1211" i="1"/>
  <c r="A1212" i="1"/>
  <c r="Q1210" i="1"/>
  <c r="U1210" i="1" s="1"/>
  <c r="R1210" i="1"/>
  <c r="A1213" i="1" l="1"/>
  <c r="N1212" i="1"/>
  <c r="Q1211" i="1"/>
  <c r="U1211" i="1" s="1"/>
  <c r="R1211" i="1"/>
  <c r="AM1210" i="1"/>
  <c r="AN1209" i="1"/>
  <c r="Q1212" i="1" l="1"/>
  <c r="U1212" i="1" s="1"/>
  <c r="R1212" i="1"/>
  <c r="AN1210" i="1"/>
  <c r="AM1211" i="1"/>
  <c r="A1214" i="1"/>
  <c r="N1213" i="1"/>
  <c r="N1214" i="1" l="1"/>
  <c r="A1215" i="1"/>
  <c r="AM1212" i="1"/>
  <c r="AN1211" i="1"/>
  <c r="R1213" i="1"/>
  <c r="Q1213" i="1"/>
  <c r="U1213" i="1" s="1"/>
  <c r="AN1212" i="1" l="1"/>
  <c r="AM1213" i="1"/>
  <c r="N1215" i="1"/>
  <c r="A1216" i="1"/>
  <c r="Q1214" i="1"/>
  <c r="R1214" i="1"/>
  <c r="A1217" i="1" l="1"/>
  <c r="N1216" i="1"/>
  <c r="Q1216" i="1" s="1"/>
  <c r="U1216" i="1" s="1"/>
  <c r="U1214" i="1"/>
  <c r="Q1215" i="1"/>
  <c r="R1215" i="1"/>
  <c r="AM1214" i="1"/>
  <c r="AN1213" i="1"/>
  <c r="AN1214" i="1" l="1"/>
  <c r="AM1215" i="1"/>
  <c r="U1215" i="1"/>
  <c r="A1218" i="1"/>
  <c r="N1217" i="1"/>
  <c r="R1217" i="1" l="1"/>
  <c r="Q1217" i="1"/>
  <c r="U1217" i="1" s="1"/>
  <c r="N1218" i="1"/>
  <c r="A1219" i="1"/>
  <c r="AM1216" i="1"/>
  <c r="AN1215" i="1"/>
  <c r="N1219" i="1" l="1"/>
  <c r="A1220" i="1"/>
  <c r="Q1218" i="1"/>
  <c r="R1218" i="1"/>
  <c r="AN1216" i="1"/>
  <c r="AM1217" i="1"/>
  <c r="AM1218" i="1" l="1"/>
  <c r="AN1217" i="1"/>
  <c r="U1218" i="1"/>
  <c r="A1221" i="1"/>
  <c r="N1220" i="1"/>
  <c r="Q1220" i="1" s="1"/>
  <c r="U1220" i="1" s="1"/>
  <c r="Q1219" i="1"/>
  <c r="R1219" i="1"/>
  <c r="U1219" i="1" l="1"/>
  <c r="A1222" i="1"/>
  <c r="N1221" i="1"/>
  <c r="Q1221" i="1" s="1"/>
  <c r="U1221" i="1" s="1"/>
  <c r="AM1219" i="1"/>
  <c r="AN1218" i="1"/>
  <c r="AM1220" i="1" l="1"/>
  <c r="AN1219" i="1"/>
  <c r="N1222" i="1"/>
  <c r="Q1222" i="1" s="1"/>
  <c r="U1222" i="1" s="1"/>
  <c r="A1223" i="1"/>
  <c r="N1223" i="1" l="1"/>
  <c r="Q1223" i="1" s="1"/>
  <c r="U1223" i="1" s="1"/>
  <c r="A1224" i="1"/>
  <c r="AN1220" i="1"/>
  <c r="AM1221" i="1"/>
  <c r="AM1222" i="1" l="1"/>
  <c r="AN1221" i="1"/>
  <c r="N1224" i="1"/>
  <c r="Q1224" i="1" s="1"/>
  <c r="U1224" i="1" s="1"/>
  <c r="A1225" i="1"/>
  <c r="A1226" i="1" l="1"/>
  <c r="N1225" i="1"/>
  <c r="Q1225" i="1" s="1"/>
  <c r="U1225" i="1" s="1"/>
  <c r="AN1222" i="1"/>
  <c r="AM1223" i="1"/>
  <c r="AM1224" i="1" l="1"/>
  <c r="AN1223" i="1"/>
  <c r="N1226" i="1"/>
  <c r="Q1226" i="1" s="1"/>
  <c r="U1226" i="1" s="1"/>
  <c r="A1227" i="1"/>
  <c r="N1227" i="1" l="1"/>
  <c r="Q1227" i="1" s="1"/>
  <c r="U1227" i="1" s="1"/>
  <c r="A1228" i="1"/>
  <c r="AN1224" i="1"/>
  <c r="AM1225" i="1"/>
  <c r="AM1226" i="1" l="1"/>
  <c r="AN1225" i="1"/>
  <c r="N1228" i="1"/>
  <c r="Q1228" i="1" s="1"/>
  <c r="U1228" i="1" s="1"/>
  <c r="A1229" i="1"/>
  <c r="A1230" i="1" l="1"/>
  <c r="N1229" i="1"/>
  <c r="Q1229" i="1" s="1"/>
  <c r="U1229" i="1" s="1"/>
  <c r="AM1227" i="1"/>
  <c r="AN1226" i="1"/>
  <c r="AM1228" i="1" l="1"/>
  <c r="AN1227" i="1"/>
  <c r="N1230" i="1"/>
  <c r="Q1230" i="1" s="1"/>
  <c r="U1230" i="1" s="1"/>
  <c r="A1231" i="1"/>
  <c r="A1232" i="1" l="1"/>
  <c r="N1231" i="1"/>
  <c r="Q1231" i="1" s="1"/>
  <c r="U1231" i="1" s="1"/>
  <c r="AN1228" i="1"/>
  <c r="AM1229" i="1"/>
  <c r="AN1229" i="1" l="1"/>
  <c r="AM1230" i="1"/>
  <c r="N1232" i="1"/>
  <c r="Q1232" i="1" s="1"/>
  <c r="U1232" i="1" s="1"/>
  <c r="A1233" i="1"/>
  <c r="A1234" i="1" l="1"/>
  <c r="N1233" i="1"/>
  <c r="Q1233" i="1" s="1"/>
  <c r="U1233" i="1" s="1"/>
  <c r="AM1231" i="1"/>
  <c r="AN1230" i="1"/>
  <c r="AM1232" i="1" l="1"/>
  <c r="AN1231" i="1"/>
  <c r="N1234" i="1"/>
  <c r="Q1234" i="1" s="1"/>
  <c r="U1234" i="1" s="1"/>
  <c r="A1235" i="1"/>
  <c r="N1235" i="1" l="1"/>
  <c r="Q1235" i="1" s="1"/>
  <c r="U1235" i="1" s="1"/>
  <c r="A1236" i="1"/>
  <c r="AM1233" i="1"/>
  <c r="AN1232" i="1"/>
  <c r="AN1233" i="1" l="1"/>
  <c r="AM1234" i="1"/>
  <c r="A1237" i="1"/>
  <c r="N1236" i="1"/>
  <c r="Q1236" i="1" s="1"/>
  <c r="U1236" i="1" s="1"/>
  <c r="A1238" i="1" l="1"/>
  <c r="N1237" i="1"/>
  <c r="Q1237" i="1" s="1"/>
  <c r="U1237" i="1" s="1"/>
  <c r="AN1234" i="1"/>
  <c r="AM1235" i="1"/>
  <c r="AM1236" i="1" l="1"/>
  <c r="AN1235" i="1"/>
  <c r="N1238" i="1"/>
  <c r="Q1238" i="1" s="1"/>
  <c r="U1238" i="1" s="1"/>
  <c r="A1239" i="1"/>
  <c r="N1239" i="1" l="1"/>
  <c r="A1240" i="1"/>
  <c r="AM1237" i="1"/>
  <c r="AN1236" i="1"/>
  <c r="AM1238" i="1" l="1"/>
  <c r="AN1237" i="1"/>
  <c r="A1241" i="1"/>
  <c r="N1240" i="1"/>
  <c r="Q1239" i="1"/>
  <c r="R1239" i="1"/>
  <c r="N1241" i="1" l="1"/>
  <c r="Q1241" i="1" s="1"/>
  <c r="U1241" i="1" s="1"/>
  <c r="A1242" i="1"/>
  <c r="U1239" i="1"/>
  <c r="Q1240" i="1"/>
  <c r="R1240" i="1"/>
  <c r="AM1239" i="1"/>
  <c r="AN1238" i="1"/>
  <c r="AN1239" i="1" l="1"/>
  <c r="AM1240" i="1"/>
  <c r="U1240" i="1"/>
  <c r="N1242" i="1"/>
  <c r="A1243" i="1"/>
  <c r="A1244" i="1" l="1"/>
  <c r="N1243" i="1"/>
  <c r="Q1242" i="1"/>
  <c r="U1242" i="1" s="1"/>
  <c r="R1242" i="1"/>
  <c r="AN1240" i="1"/>
  <c r="AM1241" i="1"/>
  <c r="AN1241" i="1" l="1"/>
  <c r="AM1242" i="1"/>
  <c r="Q1243" i="1"/>
  <c r="U1243" i="1" s="1"/>
  <c r="R1243" i="1"/>
  <c r="A1245" i="1"/>
  <c r="N1244" i="1"/>
  <c r="Q1244" i="1" s="1"/>
  <c r="U1244" i="1" s="1"/>
  <c r="N1245" i="1" l="1"/>
  <c r="A1246" i="1"/>
  <c r="AM1243" i="1"/>
  <c r="AN1242" i="1"/>
  <c r="AN1243" i="1" l="1"/>
  <c r="AM1244" i="1"/>
  <c r="N1246" i="1"/>
  <c r="A1247" i="1"/>
  <c r="Q1245" i="1"/>
  <c r="U1245" i="1" s="1"/>
  <c r="R1245" i="1"/>
  <c r="A1248" i="1" l="1"/>
  <c r="N1247" i="1"/>
  <c r="Q1247" i="1" s="1"/>
  <c r="U1247" i="1" s="1"/>
  <c r="Q1246" i="1"/>
  <c r="R1246" i="1"/>
  <c r="AN1244" i="1"/>
  <c r="AM1245" i="1"/>
  <c r="AN1245" i="1" l="1"/>
  <c r="AM1246" i="1"/>
  <c r="U1246" i="1"/>
  <c r="A1249" i="1"/>
  <c r="N1248" i="1"/>
  <c r="Q1248" i="1" s="1"/>
  <c r="U1248" i="1" s="1"/>
  <c r="N1249" i="1" l="1"/>
  <c r="Q1249" i="1" s="1"/>
  <c r="U1249" i="1" s="1"/>
  <c r="A1250" i="1"/>
  <c r="AM1247" i="1"/>
  <c r="AN1246" i="1"/>
  <c r="AN1247" i="1" l="1"/>
  <c r="AM1248" i="1"/>
  <c r="N1250" i="1"/>
  <c r="A1251" i="1"/>
  <c r="A1252" i="1" l="1"/>
  <c r="N1251" i="1"/>
  <c r="Q1250" i="1"/>
  <c r="U1250" i="1" s="1"/>
  <c r="R1250" i="1"/>
  <c r="AN1248" i="1"/>
  <c r="AM1249" i="1"/>
  <c r="AN1249" i="1" l="1"/>
  <c r="AM1250" i="1"/>
  <c r="Q1251" i="1"/>
  <c r="U1251" i="1" s="1"/>
  <c r="R1251" i="1"/>
  <c r="A1253" i="1"/>
  <c r="N1252" i="1"/>
  <c r="Q1252" i="1" l="1"/>
  <c r="R1252" i="1"/>
  <c r="N1253" i="1"/>
  <c r="A1254" i="1"/>
  <c r="AM1251" i="1"/>
  <c r="AN1250" i="1"/>
  <c r="N1254" i="1" l="1"/>
  <c r="A1255" i="1"/>
  <c r="Q1253" i="1"/>
  <c r="R1253" i="1"/>
  <c r="AN1251" i="1"/>
  <c r="AM1252" i="1"/>
  <c r="U1252" i="1"/>
  <c r="AN1252" i="1" l="1"/>
  <c r="AM1253" i="1"/>
  <c r="U1253" i="1"/>
  <c r="A1256" i="1"/>
  <c r="N1255" i="1"/>
  <c r="Q1255" i="1" s="1"/>
  <c r="U1255" i="1" s="1"/>
  <c r="Q1254" i="1"/>
  <c r="R1254" i="1"/>
  <c r="A1257" i="1" l="1"/>
  <c r="N1256" i="1"/>
  <c r="Q1256" i="1" s="1"/>
  <c r="U1256" i="1" s="1"/>
  <c r="U1254" i="1"/>
  <c r="AN1253" i="1"/>
  <c r="AM1254" i="1"/>
  <c r="AM1255" i="1" l="1"/>
  <c r="AN1254" i="1"/>
  <c r="N1257" i="1"/>
  <c r="Q1257" i="1" s="1"/>
  <c r="U1257" i="1" s="1"/>
  <c r="A1258" i="1"/>
  <c r="N1258" i="1" l="1"/>
  <c r="Q1258" i="1" s="1"/>
  <c r="U1258" i="1" s="1"/>
  <c r="A1259" i="1"/>
  <c r="AN1255" i="1"/>
  <c r="AM1256" i="1"/>
  <c r="AN1256" i="1" l="1"/>
  <c r="AM1257" i="1"/>
  <c r="A1260" i="1"/>
  <c r="N1259" i="1"/>
  <c r="Q1259" i="1" s="1"/>
  <c r="U1259" i="1" s="1"/>
  <c r="A1261" i="1" l="1"/>
  <c r="N1260" i="1"/>
  <c r="Q1260" i="1" s="1"/>
  <c r="U1260" i="1" s="1"/>
  <c r="AN1257" i="1"/>
  <c r="AM1258" i="1"/>
  <c r="AM1259" i="1" l="1"/>
  <c r="AN1258" i="1"/>
  <c r="N1261" i="1"/>
  <c r="Q1261" i="1" s="1"/>
  <c r="U1261" i="1" s="1"/>
  <c r="A1262" i="1"/>
  <c r="A1263" i="1" l="1"/>
  <c r="N1262" i="1"/>
  <c r="Q1262" i="1" s="1"/>
  <c r="U1262" i="1" s="1"/>
  <c r="AN1259" i="1"/>
  <c r="AM1260" i="1"/>
  <c r="AN1260" i="1" l="1"/>
  <c r="AM1261" i="1"/>
  <c r="N1263" i="1"/>
  <c r="Q1263" i="1" s="1"/>
  <c r="U1263" i="1" s="1"/>
  <c r="A1264" i="1"/>
  <c r="A1265" i="1" l="1"/>
  <c r="N1264" i="1"/>
  <c r="Q1264" i="1" s="1"/>
  <c r="U1264" i="1" s="1"/>
  <c r="AN1261" i="1"/>
  <c r="AM1262" i="1"/>
  <c r="AM1263" i="1" l="1"/>
  <c r="AN1262" i="1"/>
  <c r="N1265" i="1"/>
  <c r="Q1265" i="1" s="1"/>
  <c r="U1265" i="1" s="1"/>
  <c r="A1266" i="1"/>
  <c r="A1267" i="1" l="1"/>
  <c r="N1266" i="1"/>
  <c r="Q1266" i="1" s="1"/>
  <c r="U1266" i="1" s="1"/>
  <c r="AM1264" i="1"/>
  <c r="AN1263" i="1"/>
  <c r="AM1265" i="1" l="1"/>
  <c r="AN1264" i="1"/>
  <c r="N1267" i="1"/>
  <c r="Q1267" i="1" s="1"/>
  <c r="U1267" i="1" s="1"/>
  <c r="A1268" i="1"/>
  <c r="A1269" i="1" l="1"/>
  <c r="N1268" i="1"/>
  <c r="Q1268" i="1" s="1"/>
  <c r="U1268" i="1" s="1"/>
  <c r="AN1265" i="1"/>
  <c r="AM1266" i="1"/>
  <c r="AM1267" i="1" l="1"/>
  <c r="AN1266" i="1"/>
  <c r="N1269" i="1"/>
  <c r="Q1269" i="1" s="1"/>
  <c r="U1269" i="1" s="1"/>
  <c r="A1270" i="1"/>
  <c r="A1271" i="1" l="1"/>
  <c r="N1270" i="1"/>
  <c r="Q1270" i="1" s="1"/>
  <c r="U1270" i="1" s="1"/>
  <c r="AM1268" i="1"/>
  <c r="AN1267" i="1"/>
  <c r="AM1269" i="1" l="1"/>
  <c r="AN1268" i="1"/>
  <c r="N1271" i="1"/>
  <c r="Q1271" i="1" s="1"/>
  <c r="U1271" i="1" s="1"/>
  <c r="A1272" i="1"/>
  <c r="A1273" i="1" l="1"/>
  <c r="N1272" i="1"/>
  <c r="Q1272" i="1" s="1"/>
  <c r="U1272" i="1" s="1"/>
  <c r="AM1270" i="1"/>
  <c r="AN1269" i="1"/>
  <c r="AM1271" i="1" l="1"/>
  <c r="AN1270" i="1"/>
  <c r="N1273" i="1"/>
  <c r="Q1273" i="1" s="1"/>
  <c r="U1273" i="1" s="1"/>
  <c r="A1274" i="1"/>
  <c r="A1275" i="1" l="1"/>
  <c r="N1274" i="1"/>
  <c r="Q1274" i="1" s="1"/>
  <c r="U1274" i="1" s="1"/>
  <c r="AM1272" i="1"/>
  <c r="AN1271" i="1"/>
  <c r="AM1273" i="1" l="1"/>
  <c r="AN1272" i="1"/>
  <c r="N1275" i="1"/>
  <c r="Q1275" i="1" s="1"/>
  <c r="U1275" i="1" s="1"/>
  <c r="A1276" i="1"/>
  <c r="A1277" i="1" l="1"/>
  <c r="N1276" i="1"/>
  <c r="Q1276" i="1" s="1"/>
  <c r="U1276" i="1" s="1"/>
  <c r="AM1274" i="1"/>
  <c r="AN1273" i="1"/>
  <c r="AM1275" i="1" l="1"/>
  <c r="AN1274" i="1"/>
  <c r="N1277" i="1"/>
  <c r="Q1277" i="1" s="1"/>
  <c r="U1277" i="1" s="1"/>
  <c r="A1278" i="1"/>
  <c r="A1279" i="1" l="1"/>
  <c r="N1278" i="1"/>
  <c r="Q1278" i="1" s="1"/>
  <c r="U1278" i="1" s="1"/>
  <c r="AM1276" i="1"/>
  <c r="AN1275" i="1"/>
  <c r="AM1277" i="1" l="1"/>
  <c r="AN1276" i="1"/>
  <c r="N1279" i="1"/>
  <c r="Q1279" i="1" s="1"/>
  <c r="U1279" i="1" s="1"/>
  <c r="A1280" i="1"/>
  <c r="A1281" i="1" l="1"/>
  <c r="N1280" i="1"/>
  <c r="Q1280" i="1" s="1"/>
  <c r="U1280" i="1" s="1"/>
  <c r="AM1278" i="1"/>
  <c r="AN1277" i="1"/>
  <c r="AM1279" i="1" l="1"/>
  <c r="AN1278" i="1"/>
  <c r="N1281" i="1"/>
  <c r="Q1281" i="1" s="1"/>
  <c r="U1281" i="1" s="1"/>
  <c r="A1282" i="1"/>
  <c r="A1283" i="1" l="1"/>
  <c r="N1282" i="1"/>
  <c r="Q1282" i="1" s="1"/>
  <c r="U1282" i="1" s="1"/>
  <c r="AM1280" i="1"/>
  <c r="AN1279" i="1"/>
  <c r="AM1281" i="1" l="1"/>
  <c r="AN1280" i="1"/>
  <c r="N1283" i="1"/>
  <c r="Q1283" i="1" s="1"/>
  <c r="U1283" i="1" s="1"/>
  <c r="A1284" i="1"/>
  <c r="A1285" i="1" l="1"/>
  <c r="N1284" i="1"/>
  <c r="Q1284" i="1" s="1"/>
  <c r="U1284" i="1" s="1"/>
  <c r="AM1282" i="1"/>
  <c r="AN1281" i="1"/>
  <c r="AM1283" i="1" l="1"/>
  <c r="AN1282" i="1"/>
  <c r="N1285" i="1"/>
  <c r="Q1285" i="1" s="1"/>
  <c r="U1285" i="1" s="1"/>
  <c r="A1286" i="1"/>
  <c r="A1287" i="1" l="1"/>
  <c r="N1286" i="1"/>
  <c r="Q1286" i="1" s="1"/>
  <c r="U1286" i="1" s="1"/>
  <c r="AM1284" i="1"/>
  <c r="AN1283" i="1"/>
  <c r="AM1285" i="1" l="1"/>
  <c r="AN1284" i="1"/>
  <c r="N1287" i="1"/>
  <c r="A1288" i="1"/>
  <c r="A1289" i="1" l="1"/>
  <c r="N1288" i="1"/>
  <c r="Q1287" i="1"/>
  <c r="R1287" i="1"/>
  <c r="AM1286" i="1"/>
  <c r="AN1285" i="1"/>
  <c r="AM1287" i="1" l="1"/>
  <c r="AN1286" i="1"/>
  <c r="U1287" i="1"/>
  <c r="Q1288" i="1"/>
  <c r="R1288" i="1"/>
  <c r="N1289" i="1"/>
  <c r="Q1289" i="1" s="1"/>
  <c r="U1289" i="1" s="1"/>
  <c r="A1290" i="1"/>
  <c r="U1288" i="1" l="1"/>
  <c r="A1291" i="1"/>
  <c r="N1290" i="1"/>
  <c r="Q1290" i="1" s="1"/>
  <c r="U1290" i="1" s="1"/>
  <c r="AM1288" i="1"/>
  <c r="AN1287" i="1"/>
  <c r="AM1289" i="1" l="1"/>
  <c r="AN1288" i="1"/>
  <c r="N1291" i="1"/>
  <c r="Q1291" i="1" s="1"/>
  <c r="U1291" i="1" s="1"/>
  <c r="A1292" i="1"/>
  <c r="A1293" i="1" l="1"/>
  <c r="N1292" i="1"/>
  <c r="Q1292" i="1" s="1"/>
  <c r="U1292" i="1" s="1"/>
  <c r="AM1290" i="1"/>
  <c r="AN1289" i="1"/>
  <c r="AM1291" i="1" l="1"/>
  <c r="AN1290" i="1"/>
  <c r="N1293" i="1"/>
  <c r="Q1293" i="1" s="1"/>
  <c r="U1293" i="1" s="1"/>
  <c r="A1294" i="1"/>
  <c r="N1294" i="1" l="1"/>
  <c r="Q1294" i="1" s="1"/>
  <c r="U1294" i="1" s="1"/>
  <c r="A1295" i="1"/>
  <c r="AM1292" i="1"/>
  <c r="AN1291" i="1"/>
  <c r="AM1293" i="1" l="1"/>
  <c r="AN1292" i="1"/>
  <c r="N1295" i="1"/>
  <c r="Q1295" i="1" s="1"/>
  <c r="U1295" i="1" s="1"/>
  <c r="A1296" i="1"/>
  <c r="A1297" i="1" l="1"/>
  <c r="N1296" i="1"/>
  <c r="Q1296" i="1" s="1"/>
  <c r="U1296" i="1" s="1"/>
  <c r="AN1293" i="1"/>
  <c r="AM1294" i="1"/>
  <c r="AM1295" i="1" l="1"/>
  <c r="AN1294" i="1"/>
  <c r="N1297" i="1"/>
  <c r="Q1297" i="1" s="1"/>
  <c r="U1297" i="1" s="1"/>
  <c r="A1298" i="1"/>
  <c r="N1298" i="1" l="1"/>
  <c r="A1299" i="1"/>
  <c r="AM1296" i="1"/>
  <c r="AN1295" i="1"/>
  <c r="AM1297" i="1" l="1"/>
  <c r="AN1296" i="1"/>
  <c r="N1299" i="1"/>
  <c r="A1300" i="1"/>
  <c r="Q1298" i="1"/>
  <c r="R1298" i="1"/>
  <c r="U1298" i="1" l="1"/>
  <c r="A1301" i="1"/>
  <c r="N1300" i="1"/>
  <c r="Q1300" i="1" s="1"/>
  <c r="U1300" i="1" s="1"/>
  <c r="Q1299" i="1"/>
  <c r="U1299" i="1" s="1"/>
  <c r="R1299" i="1"/>
  <c r="AN1297" i="1"/>
  <c r="AM1298" i="1"/>
  <c r="AM1299" i="1" l="1"/>
  <c r="AN1298" i="1"/>
  <c r="N1301" i="1"/>
  <c r="Q1301" i="1" s="1"/>
  <c r="U1301" i="1" s="1"/>
  <c r="A1302" i="1"/>
  <c r="N1302" i="1" l="1"/>
  <c r="A1303" i="1"/>
  <c r="AM1300" i="1"/>
  <c r="AN1299" i="1"/>
  <c r="AM1301" i="1" l="1"/>
  <c r="AN1300" i="1"/>
  <c r="A1304" i="1"/>
  <c r="N1303" i="1"/>
  <c r="Q1302" i="1"/>
  <c r="U1302" i="1" s="1"/>
  <c r="R1302" i="1"/>
  <c r="Q1303" i="1" l="1"/>
  <c r="R1303" i="1"/>
  <c r="N1304" i="1"/>
  <c r="A1305" i="1"/>
  <c r="AM1302" i="1"/>
  <c r="AN1301" i="1"/>
  <c r="AN1302" i="1" l="1"/>
  <c r="AM1303" i="1"/>
  <c r="A1306" i="1"/>
  <c r="N1305" i="1"/>
  <c r="Q1304" i="1"/>
  <c r="R1304" i="1"/>
  <c r="U1303" i="1"/>
  <c r="U1304" i="1" l="1"/>
  <c r="N1306" i="1"/>
  <c r="A1307" i="1"/>
  <c r="Q1305" i="1"/>
  <c r="U1305" i="1" s="1"/>
  <c r="R1305" i="1"/>
  <c r="AM1304" i="1"/>
  <c r="AN1303" i="1"/>
  <c r="A1308" i="1" l="1"/>
  <c r="N1307" i="1"/>
  <c r="Q1307" i="1" s="1"/>
  <c r="U1307" i="1" s="1"/>
  <c r="Q1306" i="1"/>
  <c r="R1306" i="1"/>
  <c r="AM1305" i="1"/>
  <c r="AN1304" i="1"/>
  <c r="AM1306" i="1" l="1"/>
  <c r="AN1305" i="1"/>
  <c r="U1306" i="1"/>
  <c r="N1308" i="1"/>
  <c r="Q1308" i="1" s="1"/>
  <c r="U1308" i="1" s="1"/>
  <c r="A1309" i="1"/>
  <c r="N1309" i="1" s="1"/>
  <c r="Q1309" i="1" s="1"/>
  <c r="U1309" i="1" s="1"/>
  <c r="AN2" i="1" l="1"/>
  <c r="AN3" i="1"/>
  <c r="AN4" i="1"/>
  <c r="AN5" i="1"/>
  <c r="AN6" i="1"/>
  <c r="AN8" i="1"/>
  <c r="AN7" i="1"/>
  <c r="AN10" i="1"/>
  <c r="AN9" i="1"/>
  <c r="AN12" i="1"/>
  <c r="AN11" i="1"/>
  <c r="AN13" i="1"/>
  <c r="AN14" i="1"/>
  <c r="AN15" i="1"/>
  <c r="AN16" i="1"/>
  <c r="AN17" i="1"/>
  <c r="AN18" i="1"/>
  <c r="AN20" i="1"/>
  <c r="AN19" i="1"/>
  <c r="AN21" i="1"/>
  <c r="AN22" i="1"/>
  <c r="AN23" i="1"/>
  <c r="AN24" i="1"/>
  <c r="AN25" i="1"/>
  <c r="AN26" i="1"/>
  <c r="AN27" i="1"/>
  <c r="AN28" i="1"/>
  <c r="AN29" i="1"/>
  <c r="AN32" i="1"/>
  <c r="AN30" i="1"/>
  <c r="AN31" i="1"/>
  <c r="AN33" i="1"/>
  <c r="AN34" i="1"/>
  <c r="AN36" i="1"/>
  <c r="AN35" i="1"/>
  <c r="AN37" i="1"/>
  <c r="AN39" i="1"/>
  <c r="AN38" i="1"/>
  <c r="AN40" i="1"/>
  <c r="AN42" i="1"/>
  <c r="AN41" i="1"/>
  <c r="AN43" i="1"/>
  <c r="AN46" i="1"/>
  <c r="AN44" i="1"/>
  <c r="AN45" i="1"/>
  <c r="AN47" i="1"/>
  <c r="AN48" i="1"/>
  <c r="AN49" i="1"/>
  <c r="AN50" i="1"/>
  <c r="AN51" i="1"/>
  <c r="AN52" i="1"/>
  <c r="AN54" i="1"/>
  <c r="AN53" i="1"/>
  <c r="AN56" i="1"/>
  <c r="AN55" i="1"/>
  <c r="AN57" i="1"/>
  <c r="AN58" i="1"/>
  <c r="AN59" i="1"/>
  <c r="AN60" i="1"/>
  <c r="AN61" i="1"/>
  <c r="AN62" i="1"/>
  <c r="AN64" i="1"/>
  <c r="AN63" i="1"/>
  <c r="AN65" i="1"/>
  <c r="AN67" i="1"/>
  <c r="AN66" i="1"/>
  <c r="AN69" i="1"/>
  <c r="AN68" i="1"/>
  <c r="AN70" i="1"/>
  <c r="AN71" i="1"/>
  <c r="AN72" i="1"/>
  <c r="AN73" i="1"/>
  <c r="AN75" i="1"/>
  <c r="AN74" i="1"/>
  <c r="AN76" i="1"/>
  <c r="AN77" i="1"/>
  <c r="AN79" i="1"/>
  <c r="AN78" i="1"/>
  <c r="AN81" i="1"/>
  <c r="AN80" i="1"/>
  <c r="AN83" i="1"/>
  <c r="AN82" i="1"/>
  <c r="AN84" i="1"/>
  <c r="AN85" i="1"/>
  <c r="AN86" i="1"/>
  <c r="AN87" i="1"/>
  <c r="AN88" i="1"/>
  <c r="AN90" i="1"/>
  <c r="AN89" i="1"/>
  <c r="AN91" i="1"/>
  <c r="AN92" i="1"/>
  <c r="AN94" i="1"/>
  <c r="AN93" i="1"/>
  <c r="AN95" i="1"/>
  <c r="AN96" i="1"/>
  <c r="AN97" i="1"/>
  <c r="AN98" i="1"/>
  <c r="AN99" i="1"/>
  <c r="AN100" i="1"/>
  <c r="AN101" i="1"/>
  <c r="AN102" i="1"/>
  <c r="AN103" i="1"/>
  <c r="AN104" i="1"/>
  <c r="AN105" i="1"/>
  <c r="AN106" i="1"/>
  <c r="AN108" i="1"/>
  <c r="AN107" i="1"/>
  <c r="AN109" i="1"/>
  <c r="AN110" i="1"/>
  <c r="AN112" i="1"/>
  <c r="AN111" i="1"/>
  <c r="AN113" i="1"/>
  <c r="AN114" i="1"/>
  <c r="AN115" i="1"/>
  <c r="AN116" i="1"/>
  <c r="AN117" i="1"/>
  <c r="AN118" i="1"/>
  <c r="AN119" i="1"/>
  <c r="AN120" i="1"/>
  <c r="AN121" i="1"/>
  <c r="AN122" i="1"/>
  <c r="AN124" i="1"/>
  <c r="AN123" i="1"/>
  <c r="AN125" i="1"/>
  <c r="AN126" i="1"/>
  <c r="AN128" i="1"/>
  <c r="AN127"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1" i="1"/>
  <c r="AN160" i="1"/>
  <c r="AN162" i="1"/>
  <c r="AN163" i="1"/>
  <c r="AN164" i="1"/>
  <c r="AN165" i="1"/>
  <c r="AN167" i="1"/>
  <c r="AN166" i="1"/>
  <c r="AN168" i="1"/>
  <c r="AN169" i="1"/>
  <c r="AN170" i="1"/>
  <c r="AN171" i="1"/>
  <c r="AN172" i="1"/>
  <c r="AN173" i="1"/>
  <c r="AN174" i="1"/>
  <c r="AN175" i="1"/>
  <c r="AN176" i="1"/>
  <c r="AN177" i="1"/>
  <c r="AN178" i="1"/>
  <c r="AN179" i="1"/>
  <c r="AN180" i="1"/>
  <c r="AN181" i="1"/>
  <c r="AN182" i="1"/>
  <c r="AN183" i="1"/>
  <c r="AN184" i="1"/>
  <c r="AN185" i="1"/>
  <c r="AN186" i="1"/>
  <c r="AN188" i="1"/>
  <c r="AN187" i="1"/>
  <c r="AN189" i="1"/>
  <c r="AN190" i="1"/>
  <c r="AN191" i="1"/>
  <c r="AN192" i="1"/>
  <c r="AN193" i="1"/>
  <c r="AN194" i="1"/>
  <c r="AN195" i="1"/>
  <c r="AN196" i="1"/>
  <c r="AN197" i="1"/>
  <c r="AN198" i="1"/>
  <c r="AN199" i="1"/>
  <c r="AN200" i="1"/>
  <c r="AN201" i="1"/>
  <c r="AN202" i="1"/>
  <c r="AN203" i="1"/>
  <c r="AN204"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41" i="1"/>
  <c r="AN242" i="1"/>
  <c r="AN243" i="1"/>
  <c r="AN244" i="1"/>
  <c r="AN245" i="1"/>
  <c r="AN246" i="1"/>
  <c r="AN248" i="1"/>
  <c r="AN247" i="1"/>
  <c r="AN249" i="1"/>
  <c r="AN250" i="1"/>
  <c r="AN251" i="1"/>
  <c r="AN252" i="1"/>
  <c r="AN253" i="1"/>
  <c r="AN254" i="1"/>
  <c r="AN255" i="1"/>
  <c r="AN256" i="1"/>
  <c r="AN257" i="1"/>
  <c r="AN258" i="1"/>
  <c r="AN259" i="1"/>
  <c r="AN260" i="1"/>
  <c r="AN261" i="1"/>
  <c r="AN262" i="1"/>
  <c r="AN263" i="1"/>
  <c r="AN264" i="1"/>
  <c r="AN265" i="1"/>
  <c r="AN266" i="1"/>
  <c r="AN267" i="1"/>
  <c r="AN268" i="1"/>
  <c r="AN269" i="1"/>
  <c r="AN270" i="1"/>
  <c r="AN271" i="1"/>
  <c r="AN272" i="1"/>
  <c r="AN273" i="1"/>
  <c r="AN274" i="1"/>
  <c r="AN275" i="1"/>
  <c r="AN276" i="1"/>
  <c r="AN277" i="1"/>
  <c r="AN278" i="1"/>
  <c r="AN279" i="1"/>
  <c r="AN280" i="1"/>
  <c r="AN281" i="1"/>
  <c r="AN282" i="1"/>
  <c r="AN283" i="1"/>
  <c r="AN284" i="1"/>
  <c r="AN285" i="1"/>
  <c r="AN286" i="1"/>
  <c r="AN287" i="1"/>
  <c r="AN288" i="1"/>
  <c r="AN289" i="1"/>
  <c r="AN290" i="1"/>
  <c r="AN291" i="1"/>
  <c r="AN292" i="1"/>
  <c r="AN293" i="1"/>
  <c r="AN294" i="1"/>
  <c r="AN295" i="1"/>
  <c r="AN296" i="1"/>
  <c r="AN297" i="1"/>
  <c r="AN298" i="1"/>
  <c r="AN299" i="1"/>
  <c r="AN300" i="1"/>
  <c r="AN301" i="1"/>
  <c r="AN302" i="1"/>
  <c r="AN303" i="1"/>
  <c r="AN304" i="1"/>
  <c r="AN305" i="1"/>
  <c r="AN306" i="1"/>
  <c r="AN307" i="1"/>
  <c r="AN308" i="1"/>
  <c r="AN309" i="1"/>
  <c r="AN310" i="1"/>
  <c r="AN311" i="1"/>
  <c r="AN312" i="1"/>
  <c r="AN313" i="1"/>
  <c r="AN314" i="1"/>
  <c r="AN315" i="1"/>
  <c r="AN316" i="1"/>
  <c r="AN317" i="1"/>
  <c r="AN318" i="1"/>
  <c r="AN319" i="1"/>
  <c r="AN320" i="1"/>
  <c r="AN321" i="1"/>
  <c r="AN322" i="1"/>
  <c r="AN323" i="1"/>
  <c r="AN324" i="1"/>
  <c r="AN325" i="1"/>
  <c r="AN326" i="1"/>
  <c r="AN327" i="1"/>
  <c r="AN328" i="1"/>
  <c r="AN329" i="1"/>
  <c r="AN330" i="1"/>
  <c r="AN331" i="1"/>
  <c r="AN332" i="1"/>
  <c r="AN333" i="1"/>
  <c r="AN334" i="1"/>
  <c r="AN335" i="1"/>
  <c r="AN336" i="1"/>
  <c r="AN337" i="1"/>
  <c r="AN338" i="1"/>
  <c r="AN339" i="1"/>
  <c r="AN340" i="1"/>
  <c r="AN341" i="1"/>
  <c r="AN342" i="1"/>
  <c r="AN343" i="1"/>
  <c r="AN344" i="1"/>
  <c r="AN345" i="1"/>
  <c r="AN346" i="1"/>
  <c r="AN347" i="1"/>
  <c r="AN348" i="1"/>
  <c r="AN349" i="1"/>
  <c r="AN350" i="1"/>
  <c r="AN351" i="1"/>
  <c r="AN352" i="1"/>
  <c r="AN353" i="1"/>
  <c r="AN354" i="1"/>
  <c r="AN355" i="1"/>
  <c r="AN356" i="1"/>
  <c r="AN357" i="1"/>
  <c r="AN358" i="1"/>
  <c r="AN359" i="1"/>
  <c r="AN360" i="1"/>
  <c r="AN361" i="1"/>
  <c r="AN362" i="1"/>
  <c r="AN363" i="1"/>
  <c r="AN364" i="1"/>
  <c r="AN365" i="1"/>
  <c r="AN366" i="1"/>
  <c r="AN367" i="1"/>
  <c r="AN368" i="1"/>
  <c r="AN369" i="1"/>
  <c r="AN370" i="1"/>
  <c r="AN371" i="1"/>
  <c r="AN372" i="1"/>
  <c r="AN373" i="1"/>
  <c r="AN374" i="1"/>
  <c r="AN375" i="1"/>
  <c r="AN376" i="1"/>
  <c r="AN377" i="1"/>
  <c r="AN378" i="1"/>
  <c r="AN379" i="1"/>
  <c r="AN380" i="1"/>
  <c r="AN381" i="1"/>
  <c r="AN382" i="1"/>
  <c r="AN383" i="1"/>
  <c r="AN384" i="1"/>
  <c r="AN385" i="1"/>
  <c r="AN386" i="1"/>
  <c r="AN387" i="1"/>
  <c r="AN388" i="1"/>
  <c r="AN389" i="1"/>
  <c r="AN390" i="1"/>
  <c r="AN391" i="1"/>
  <c r="AN392" i="1"/>
  <c r="AN393" i="1"/>
  <c r="AN394" i="1"/>
  <c r="AN395" i="1"/>
  <c r="AN396" i="1"/>
  <c r="AN397" i="1"/>
  <c r="AN398" i="1"/>
  <c r="AN399" i="1"/>
  <c r="AN400" i="1"/>
  <c r="AN401" i="1"/>
  <c r="AN402" i="1"/>
  <c r="AN403" i="1"/>
  <c r="AN404" i="1"/>
  <c r="AN405" i="1"/>
  <c r="AN406" i="1"/>
  <c r="AN407" i="1"/>
  <c r="AN408" i="1"/>
  <c r="AN409" i="1"/>
  <c r="AN410" i="1"/>
  <c r="AN411" i="1"/>
  <c r="AN412" i="1"/>
  <c r="AN413" i="1"/>
  <c r="AN414" i="1"/>
  <c r="AN415" i="1"/>
  <c r="AN416" i="1"/>
  <c r="AN417" i="1"/>
  <c r="AN418" i="1"/>
  <c r="AN419" i="1"/>
  <c r="AN420" i="1"/>
  <c r="AN421" i="1"/>
  <c r="AN422" i="1"/>
  <c r="AN423" i="1"/>
  <c r="AN424" i="1"/>
  <c r="AN425" i="1"/>
  <c r="AN426" i="1"/>
  <c r="AN427" i="1"/>
  <c r="AN428" i="1"/>
  <c r="AN429" i="1"/>
  <c r="AN430" i="1"/>
  <c r="AN431" i="1"/>
  <c r="AN432" i="1"/>
  <c r="AN433" i="1"/>
  <c r="AN434" i="1"/>
  <c r="AN435" i="1"/>
  <c r="AN436" i="1"/>
  <c r="AN437" i="1"/>
  <c r="AN438" i="1"/>
  <c r="AN439" i="1"/>
  <c r="AN440" i="1"/>
  <c r="AN441" i="1"/>
  <c r="AN442" i="1"/>
  <c r="AN443" i="1"/>
  <c r="AN444" i="1"/>
  <c r="AN445" i="1"/>
  <c r="AN446" i="1"/>
  <c r="AN447" i="1"/>
  <c r="AN448" i="1"/>
  <c r="AN449" i="1"/>
  <c r="AN450" i="1"/>
  <c r="AN451" i="1"/>
  <c r="AN452" i="1"/>
  <c r="AN453" i="1"/>
  <c r="AN454" i="1"/>
  <c r="AN455" i="1"/>
  <c r="AN456" i="1"/>
  <c r="AN457" i="1"/>
  <c r="AN458" i="1"/>
  <c r="AN459" i="1"/>
  <c r="AN460" i="1"/>
  <c r="AN461" i="1"/>
  <c r="AN462" i="1"/>
  <c r="AN463" i="1"/>
  <c r="AN464" i="1"/>
  <c r="AN465" i="1"/>
  <c r="AN466" i="1"/>
  <c r="AN467" i="1"/>
  <c r="AN468" i="1"/>
  <c r="AN469" i="1"/>
  <c r="AN470" i="1"/>
  <c r="AN471" i="1"/>
  <c r="AN472" i="1"/>
  <c r="AN473" i="1"/>
  <c r="AN474" i="1"/>
  <c r="AN475" i="1"/>
  <c r="AN476" i="1"/>
  <c r="AN477" i="1"/>
  <c r="AN478" i="1"/>
  <c r="AN479" i="1"/>
  <c r="AN480" i="1"/>
  <c r="AN481" i="1"/>
  <c r="AN482" i="1"/>
  <c r="AN483" i="1"/>
  <c r="AN484" i="1"/>
  <c r="AN485" i="1"/>
  <c r="AN486" i="1"/>
  <c r="AN487" i="1"/>
  <c r="AN488" i="1"/>
  <c r="AN489" i="1"/>
  <c r="AN490" i="1"/>
  <c r="AN491" i="1"/>
  <c r="AN492" i="1"/>
  <c r="AN493" i="1"/>
  <c r="AN494" i="1"/>
  <c r="AN495" i="1"/>
  <c r="AN496" i="1"/>
  <c r="AN497" i="1"/>
  <c r="AN498" i="1"/>
  <c r="AN499" i="1"/>
  <c r="AN500" i="1"/>
  <c r="AN501" i="1"/>
  <c r="AN502" i="1"/>
  <c r="AN503" i="1"/>
  <c r="AN504" i="1"/>
  <c r="AN505" i="1"/>
  <c r="AN506" i="1"/>
  <c r="AN507" i="1"/>
  <c r="AN508" i="1"/>
  <c r="AN509" i="1"/>
  <c r="AN510" i="1"/>
  <c r="AN511" i="1"/>
  <c r="AN512" i="1"/>
  <c r="AN513" i="1"/>
  <c r="AN514" i="1"/>
  <c r="AN515" i="1"/>
  <c r="AN516" i="1"/>
  <c r="AN517" i="1"/>
  <c r="AN518" i="1"/>
  <c r="AN519" i="1"/>
  <c r="AN520" i="1"/>
  <c r="AN521" i="1"/>
  <c r="AN522" i="1"/>
  <c r="AN523" i="1"/>
  <c r="AN524" i="1"/>
  <c r="AN525" i="1"/>
  <c r="AN526" i="1"/>
  <c r="AN527" i="1"/>
  <c r="AN528" i="1"/>
  <c r="AN529" i="1"/>
  <c r="AN530" i="1"/>
  <c r="AN531" i="1"/>
  <c r="AN532" i="1"/>
  <c r="AN533" i="1"/>
  <c r="AN534" i="1"/>
  <c r="AN535" i="1"/>
  <c r="AN536" i="1"/>
  <c r="AN537" i="1"/>
  <c r="AN538" i="1"/>
  <c r="AN539" i="1"/>
  <c r="AN540" i="1"/>
  <c r="AN541" i="1"/>
  <c r="AN542" i="1"/>
  <c r="AN543" i="1"/>
  <c r="AN544" i="1"/>
  <c r="AN545" i="1"/>
  <c r="AN546" i="1"/>
  <c r="AN547" i="1"/>
  <c r="AN548" i="1"/>
  <c r="AN549" i="1"/>
  <c r="AN550" i="1"/>
  <c r="AN551" i="1"/>
  <c r="AN552" i="1"/>
  <c r="AN553" i="1"/>
  <c r="AN554" i="1"/>
  <c r="AN555" i="1"/>
  <c r="AN556" i="1"/>
  <c r="AN557" i="1"/>
  <c r="AN558" i="1"/>
  <c r="AN559" i="1"/>
  <c r="AN560" i="1"/>
  <c r="AN561" i="1"/>
  <c r="AN562" i="1"/>
  <c r="AN563" i="1"/>
  <c r="AN564" i="1"/>
  <c r="AN565" i="1"/>
  <c r="AN566" i="1"/>
  <c r="AN567" i="1"/>
  <c r="AN568" i="1"/>
  <c r="AN569" i="1"/>
  <c r="AN570" i="1"/>
  <c r="AN571" i="1"/>
  <c r="AN572" i="1"/>
  <c r="AN573" i="1"/>
  <c r="AN574" i="1"/>
  <c r="AN575" i="1"/>
  <c r="AN576" i="1"/>
  <c r="AN577" i="1"/>
  <c r="AN578" i="1"/>
  <c r="AN579" i="1"/>
  <c r="AN580" i="1"/>
  <c r="AN581" i="1"/>
  <c r="AN582" i="1"/>
  <c r="AN583" i="1"/>
  <c r="AN584" i="1"/>
  <c r="AN585" i="1"/>
  <c r="AN586" i="1"/>
  <c r="AN587" i="1"/>
  <c r="AN588" i="1"/>
  <c r="AN589" i="1"/>
  <c r="AN590" i="1"/>
  <c r="AN591" i="1"/>
  <c r="AN592" i="1"/>
  <c r="AN593" i="1"/>
  <c r="AN594" i="1"/>
  <c r="AN595" i="1"/>
  <c r="AN596" i="1"/>
  <c r="AN597" i="1"/>
  <c r="AN598" i="1"/>
  <c r="AN599" i="1"/>
  <c r="AN600" i="1"/>
  <c r="AN601" i="1"/>
  <c r="AN602" i="1"/>
  <c r="AN603" i="1"/>
  <c r="AN604" i="1"/>
  <c r="AN605" i="1"/>
  <c r="AN606" i="1"/>
  <c r="AN607" i="1"/>
  <c r="AN608" i="1"/>
  <c r="AN609" i="1"/>
  <c r="AN610" i="1"/>
  <c r="AN611" i="1"/>
  <c r="AN612" i="1"/>
  <c r="AN613" i="1"/>
  <c r="AN614" i="1"/>
  <c r="AN615" i="1"/>
  <c r="AN616" i="1"/>
  <c r="AN617" i="1"/>
  <c r="AN618" i="1"/>
  <c r="AN619" i="1"/>
  <c r="AN620" i="1"/>
  <c r="AN621" i="1"/>
  <c r="AN622" i="1"/>
  <c r="AN623" i="1"/>
  <c r="AN624" i="1"/>
  <c r="AN625" i="1"/>
  <c r="AN626" i="1"/>
  <c r="AN627" i="1"/>
  <c r="AN628" i="1"/>
  <c r="AN629" i="1"/>
  <c r="AN630" i="1"/>
  <c r="AN631" i="1"/>
  <c r="AN632" i="1"/>
  <c r="AN633" i="1"/>
  <c r="AN634" i="1"/>
  <c r="AN635" i="1"/>
  <c r="AN636" i="1"/>
  <c r="AN637" i="1"/>
  <c r="AN638" i="1"/>
  <c r="AN639" i="1"/>
  <c r="AN640" i="1"/>
  <c r="AN641" i="1"/>
  <c r="AN642" i="1"/>
  <c r="AN643" i="1"/>
  <c r="AN644" i="1"/>
  <c r="AN645" i="1"/>
  <c r="AN646" i="1"/>
  <c r="AN647" i="1"/>
  <c r="AN648" i="1"/>
  <c r="AN649" i="1"/>
  <c r="AN650" i="1"/>
  <c r="AN651" i="1"/>
  <c r="AN652" i="1"/>
  <c r="AN653" i="1"/>
  <c r="AN654" i="1"/>
  <c r="AN655" i="1"/>
  <c r="AN656" i="1"/>
  <c r="AN657" i="1"/>
  <c r="AN658" i="1"/>
  <c r="AN659" i="1"/>
  <c r="AN660" i="1"/>
  <c r="AN661" i="1"/>
  <c r="AN662" i="1"/>
  <c r="AN663" i="1"/>
  <c r="AN664" i="1"/>
  <c r="AN665" i="1"/>
  <c r="AN666" i="1"/>
  <c r="AN667" i="1"/>
  <c r="AN668" i="1"/>
  <c r="AN669" i="1"/>
  <c r="AN670" i="1"/>
  <c r="AN671" i="1"/>
  <c r="AN672" i="1"/>
  <c r="AN673" i="1"/>
  <c r="AN674" i="1"/>
  <c r="AN675" i="1"/>
  <c r="AN676" i="1"/>
  <c r="AN677" i="1"/>
  <c r="AN678" i="1"/>
  <c r="AN679" i="1"/>
  <c r="AN680" i="1"/>
  <c r="AN681" i="1"/>
  <c r="AN682" i="1"/>
  <c r="AN683" i="1"/>
  <c r="AN684" i="1"/>
  <c r="AN685" i="1"/>
  <c r="AN686" i="1"/>
  <c r="AN687" i="1"/>
  <c r="AN688" i="1"/>
  <c r="AN689" i="1"/>
  <c r="AN690" i="1"/>
  <c r="AN691" i="1"/>
  <c r="AN692" i="1"/>
  <c r="AN693" i="1"/>
  <c r="AN694" i="1"/>
  <c r="AN695" i="1"/>
  <c r="AN696" i="1"/>
  <c r="AN697" i="1"/>
  <c r="AN698" i="1"/>
  <c r="AN699" i="1"/>
  <c r="AN700" i="1"/>
  <c r="AN701" i="1"/>
  <c r="AN702" i="1"/>
  <c r="AN703" i="1"/>
  <c r="AN704" i="1"/>
  <c r="AN705" i="1"/>
  <c r="AN706" i="1"/>
  <c r="AN707" i="1"/>
  <c r="AN708" i="1"/>
  <c r="AN709" i="1"/>
  <c r="AN710" i="1"/>
  <c r="AN711" i="1"/>
  <c r="AN712" i="1"/>
  <c r="AN713" i="1"/>
  <c r="AN714" i="1"/>
  <c r="AN715" i="1"/>
  <c r="AN716" i="1"/>
  <c r="AN717" i="1"/>
  <c r="AN718" i="1"/>
  <c r="AN719" i="1"/>
  <c r="AN720" i="1"/>
  <c r="AN721" i="1"/>
  <c r="AN722" i="1"/>
  <c r="AN723" i="1"/>
  <c r="AN724" i="1"/>
  <c r="AN725" i="1"/>
  <c r="AN726" i="1"/>
  <c r="AN727" i="1"/>
  <c r="AN728" i="1"/>
  <c r="AN729" i="1"/>
  <c r="AN730" i="1"/>
  <c r="AN731" i="1"/>
  <c r="AN732" i="1"/>
  <c r="AN733" i="1"/>
  <c r="AN734" i="1"/>
  <c r="AN735" i="1"/>
  <c r="AN736" i="1"/>
  <c r="AN737" i="1"/>
  <c r="AN738" i="1"/>
  <c r="AN739" i="1"/>
  <c r="AN740" i="1"/>
  <c r="AN741" i="1"/>
  <c r="AN742" i="1"/>
  <c r="AN743" i="1"/>
  <c r="AN744" i="1"/>
  <c r="AN745" i="1"/>
  <c r="AN746" i="1"/>
  <c r="AN747" i="1"/>
  <c r="AN748" i="1"/>
  <c r="AM1307" i="1"/>
  <c r="AN1306" i="1"/>
  <c r="AM1308" i="1" l="1"/>
  <c r="AN1307" i="1"/>
  <c r="AM1309" i="1" l="1"/>
  <c r="AN1308" i="1"/>
  <c r="AM1310" i="1" l="1"/>
  <c r="AN1309" i="1"/>
  <c r="AN1310" i="1" l="1"/>
  <c r="AM1311" i="1"/>
  <c r="AN1311" i="1" l="1"/>
  <c r="AM1312" i="1"/>
  <c r="AM1313" i="1" l="1"/>
  <c r="AN1312" i="1"/>
  <c r="AN1313" i="1" l="1"/>
  <c r="AM1314" i="1"/>
  <c r="AM1315" i="1" l="1"/>
  <c r="AN1314" i="1"/>
  <c r="AM1316" i="1" l="1"/>
  <c r="AN1315" i="1"/>
  <c r="AN1316" i="1" l="1"/>
  <c r="AM1317" i="1"/>
  <c r="AM1318" i="1" l="1"/>
  <c r="AN1317" i="1"/>
  <c r="AN1318" i="1" l="1"/>
  <c r="AM1319" i="1"/>
  <c r="AN1319" i="1" l="1"/>
  <c r="AM1320" i="1"/>
  <c r="AM1321" i="1" l="1"/>
  <c r="AN1320" i="1"/>
  <c r="AN1321" i="1" l="1"/>
  <c r="AM1322" i="1"/>
  <c r="AM1323" i="1" l="1"/>
  <c r="AN1322" i="1"/>
  <c r="AM1324" i="1" l="1"/>
  <c r="AN1323" i="1"/>
  <c r="AN1324" i="1" l="1"/>
  <c r="AM1325" i="1"/>
  <c r="AM1326" i="1" l="1"/>
  <c r="AN1325" i="1"/>
  <c r="AN1326" i="1" l="1"/>
  <c r="AM1327" i="1"/>
  <c r="AN1327" i="1" l="1"/>
  <c r="AM1328" i="1"/>
  <c r="AM1329" i="1" l="1"/>
  <c r="AN1328" i="1"/>
  <c r="AN1329" i="1" l="1"/>
  <c r="AM1330" i="1"/>
  <c r="AM1331" i="1" l="1"/>
  <c r="AN1330" i="1"/>
  <c r="AM1332" i="1" l="1"/>
  <c r="AN1331" i="1"/>
  <c r="AN1332" i="1" l="1"/>
  <c r="AM1333" i="1"/>
  <c r="AM1334" i="1" l="1"/>
  <c r="AN1333" i="1"/>
  <c r="AN1334" i="1" l="1"/>
  <c r="AM1335" i="1"/>
  <c r="AN1335" i="1" l="1"/>
  <c r="AM1336" i="1"/>
  <c r="AM1337" i="1" l="1"/>
  <c r="AN1336" i="1"/>
  <c r="AN1337" i="1" l="1"/>
  <c r="AM1338" i="1"/>
  <c r="AM1339" i="1" l="1"/>
  <c r="AN1338" i="1"/>
  <c r="AM1340" i="1" l="1"/>
  <c r="AN1339" i="1"/>
  <c r="AN1340" i="1" l="1"/>
  <c r="AM1341" i="1"/>
  <c r="AM1342" i="1" l="1"/>
  <c r="AN1341" i="1"/>
  <c r="AN1342" i="1" l="1"/>
  <c r="AM1343" i="1"/>
  <c r="AN1343" i="1" l="1"/>
  <c r="AM1344" i="1"/>
  <c r="AM1345" i="1" l="1"/>
  <c r="AN1344" i="1"/>
  <c r="AN1345" i="1" l="1"/>
  <c r="AM1346" i="1"/>
  <c r="AM1347" i="1" l="1"/>
  <c r="AN1346" i="1"/>
  <c r="AM1348" i="1" l="1"/>
  <c r="AN1347" i="1"/>
  <c r="AN1348" i="1" l="1"/>
  <c r="AM1349" i="1"/>
  <c r="AM1350" i="1" l="1"/>
  <c r="AN1349" i="1"/>
  <c r="AN1350" i="1" l="1"/>
  <c r="AM1351" i="1"/>
  <c r="AN1351" i="1" l="1"/>
  <c r="AM1352" i="1"/>
  <c r="AM1353" i="1" l="1"/>
  <c r="AN1352" i="1"/>
  <c r="AN1353" i="1" l="1"/>
  <c r="AM1354" i="1"/>
  <c r="AM1355" i="1" l="1"/>
  <c r="AN1354" i="1"/>
  <c r="AM1356" i="1" l="1"/>
  <c r="AN1355" i="1"/>
  <c r="AN1356" i="1" l="1"/>
  <c r="AM1357" i="1"/>
  <c r="AM1358" i="1" l="1"/>
  <c r="AN1357" i="1"/>
  <c r="AN1358" i="1" l="1"/>
  <c r="AM1359" i="1"/>
  <c r="AN1359" i="1" l="1"/>
  <c r="AM1360" i="1"/>
  <c r="AM1361" i="1" l="1"/>
  <c r="AN1360" i="1"/>
  <c r="AN1361" i="1" l="1"/>
  <c r="AM1362" i="1"/>
  <c r="AM1363" i="1" l="1"/>
  <c r="AN1362" i="1"/>
  <c r="AM1364" i="1" l="1"/>
  <c r="AN1363" i="1"/>
  <c r="AN1364" i="1" l="1"/>
  <c r="AM1365" i="1"/>
  <c r="AM1366" i="1" l="1"/>
  <c r="AN1365" i="1"/>
  <c r="AN1366" i="1" l="1"/>
  <c r="AM1367" i="1"/>
  <c r="AN1367" i="1" l="1"/>
  <c r="AM1368" i="1"/>
  <c r="AM1369" i="1" l="1"/>
  <c r="AN1368" i="1"/>
  <c r="AN1369" i="1" l="1"/>
  <c r="AM1370" i="1"/>
  <c r="AM1371" i="1" l="1"/>
  <c r="AN1370" i="1"/>
  <c r="AM1372" i="1" l="1"/>
  <c r="AN1371" i="1"/>
  <c r="AN1372" i="1" l="1"/>
  <c r="AM1373" i="1"/>
  <c r="AM1374" i="1" l="1"/>
  <c r="AN1373" i="1"/>
  <c r="AN1374" i="1" l="1"/>
  <c r="AM1375" i="1"/>
  <c r="AN1375" i="1" l="1"/>
  <c r="AM1376" i="1"/>
  <c r="AM1377" i="1" l="1"/>
  <c r="AN1376" i="1"/>
  <c r="AN1377" i="1" l="1"/>
  <c r="AM1378" i="1"/>
  <c r="AM1379" i="1" l="1"/>
  <c r="AN1378" i="1"/>
  <c r="AM1380" i="1" l="1"/>
  <c r="AN1379" i="1"/>
  <c r="AN1380" i="1" l="1"/>
  <c r="AM1381" i="1"/>
  <c r="AM1382" i="1" l="1"/>
  <c r="AN1381" i="1"/>
  <c r="AN1382" i="1" l="1"/>
  <c r="AM1383" i="1"/>
  <c r="AN1383" i="1" l="1"/>
  <c r="AM1384" i="1"/>
  <c r="AM1385" i="1" l="1"/>
  <c r="AN1384" i="1"/>
  <c r="AN1385" i="1" l="1"/>
  <c r="AM1386" i="1"/>
  <c r="AM1387" i="1" l="1"/>
  <c r="AN1386" i="1"/>
  <c r="AM1388" i="1" l="1"/>
  <c r="AN1387" i="1"/>
  <c r="AN1388" i="1" l="1"/>
  <c r="AM1389" i="1"/>
  <c r="AM1390" i="1" l="1"/>
  <c r="AN1389" i="1"/>
  <c r="AN1390" i="1" l="1"/>
  <c r="AM1391" i="1"/>
  <c r="AN1391" i="1" l="1"/>
  <c r="AM1392" i="1"/>
  <c r="AM1393" i="1" l="1"/>
  <c r="AN1392" i="1"/>
  <c r="AN1393" i="1" l="1"/>
  <c r="AM1394" i="1"/>
  <c r="AM1395" i="1" l="1"/>
  <c r="AN1394" i="1"/>
  <c r="AM1396" i="1" l="1"/>
  <c r="AN1395" i="1"/>
  <c r="AN1396" i="1" l="1"/>
  <c r="AM1397" i="1"/>
  <c r="AM1398" i="1" l="1"/>
  <c r="AN1397" i="1"/>
  <c r="AN1398" i="1" l="1"/>
  <c r="AM1399" i="1"/>
  <c r="AN1399" i="1" l="1"/>
  <c r="AM1400" i="1"/>
  <c r="AM1401" i="1" l="1"/>
  <c r="AN1400" i="1"/>
  <c r="AN1401" i="1" l="1"/>
  <c r="AM1402" i="1"/>
  <c r="AM1403" i="1" l="1"/>
  <c r="AN1402" i="1"/>
  <c r="AM1404" i="1" l="1"/>
  <c r="AN1403" i="1"/>
  <c r="AN1404" i="1" l="1"/>
  <c r="AM1405" i="1"/>
  <c r="AM1406" i="1" l="1"/>
  <c r="AN1405" i="1"/>
  <c r="AN1406" i="1" l="1"/>
  <c r="AM1407" i="1"/>
  <c r="AN1407" i="1" l="1"/>
  <c r="AM1408" i="1"/>
  <c r="AM1409" i="1" l="1"/>
  <c r="AN1408" i="1"/>
  <c r="AN1409" i="1" l="1"/>
  <c r="AM1410" i="1"/>
  <c r="AM1411" i="1" l="1"/>
  <c r="AN1410" i="1"/>
  <c r="AM1412" i="1" l="1"/>
  <c r="AN1411" i="1"/>
  <c r="AN1412" i="1" l="1"/>
  <c r="AM1413" i="1"/>
  <c r="AM1414" i="1" l="1"/>
  <c r="AN1413" i="1"/>
  <c r="AN1414" i="1" l="1"/>
  <c r="AM1415" i="1"/>
  <c r="AN1415" i="1" l="1"/>
  <c r="AM1416" i="1"/>
  <c r="AM1417" i="1" l="1"/>
  <c r="AN1416" i="1"/>
  <c r="AN1417" i="1" l="1"/>
  <c r="AM1418" i="1"/>
  <c r="AM1419" i="1" l="1"/>
  <c r="AN1418" i="1"/>
  <c r="AM1420" i="1" l="1"/>
  <c r="AN1419" i="1"/>
  <c r="AN1420" i="1" l="1"/>
  <c r="AM1421" i="1"/>
  <c r="AM1422" i="1" l="1"/>
  <c r="AN1421" i="1"/>
  <c r="AN1422" i="1" l="1"/>
  <c r="AM1423" i="1"/>
  <c r="AN1423" i="1" l="1"/>
  <c r="AM1424" i="1"/>
  <c r="AM1425" i="1" l="1"/>
  <c r="AN1424" i="1"/>
  <c r="AN1425" i="1" l="1"/>
  <c r="AM1426" i="1"/>
  <c r="AM1427" i="1" l="1"/>
  <c r="AN1426" i="1"/>
  <c r="AM1428" i="1" l="1"/>
  <c r="AN1427" i="1"/>
  <c r="AN1428" i="1" l="1"/>
  <c r="AM1429" i="1"/>
  <c r="AM1430" i="1" l="1"/>
  <c r="AN1429" i="1"/>
  <c r="AN1430" i="1" l="1"/>
  <c r="AM1431" i="1"/>
  <c r="AN1431" i="1" l="1"/>
  <c r="AM1432" i="1"/>
  <c r="AM1433" i="1" l="1"/>
  <c r="AN1432" i="1"/>
  <c r="AN1433" i="1" l="1"/>
  <c r="AM1434" i="1"/>
  <c r="AM1435" i="1" l="1"/>
  <c r="AN1434" i="1"/>
  <c r="AM1436" i="1" l="1"/>
  <c r="AN1435" i="1"/>
  <c r="AN1436" i="1" l="1"/>
  <c r="AM1437" i="1"/>
  <c r="AM1438" i="1" l="1"/>
  <c r="AN1437" i="1"/>
  <c r="AN1438" i="1" l="1"/>
  <c r="AM1439" i="1"/>
  <c r="AN1439" i="1" l="1"/>
  <c r="AM1440" i="1"/>
  <c r="AM1441" i="1" l="1"/>
  <c r="AN1440" i="1"/>
  <c r="AN1441" i="1" l="1"/>
  <c r="AM1442" i="1"/>
  <c r="AM1443" i="1" l="1"/>
  <c r="AN1442" i="1"/>
  <c r="AM1444" i="1" l="1"/>
  <c r="AN1443" i="1"/>
  <c r="AN1444" i="1" l="1"/>
  <c r="AM1445" i="1"/>
  <c r="AM1446" i="1" l="1"/>
  <c r="AN1445" i="1"/>
  <c r="AN1446" i="1" l="1"/>
  <c r="AM1447" i="1"/>
  <c r="AN1447" i="1" l="1"/>
  <c r="AM1448" i="1"/>
  <c r="AM1449" i="1" l="1"/>
  <c r="AN1448" i="1"/>
  <c r="AN1449" i="1" l="1"/>
  <c r="AM1450" i="1"/>
  <c r="AM1451" i="1" l="1"/>
  <c r="AN1450" i="1"/>
  <c r="AM1452" i="1" l="1"/>
  <c r="AN1451" i="1"/>
  <c r="AN1452" i="1" l="1"/>
  <c r="AM1453" i="1"/>
  <c r="AM1454" i="1" l="1"/>
  <c r="AN1453" i="1"/>
  <c r="AN1454" i="1" l="1"/>
  <c r="AM1455" i="1"/>
  <c r="AN1455" i="1" l="1"/>
  <c r="AM1456" i="1"/>
  <c r="AM1457" i="1" l="1"/>
  <c r="AN1456" i="1"/>
  <c r="AN1457" i="1" l="1"/>
  <c r="AM1458" i="1"/>
  <c r="AM1459" i="1" l="1"/>
  <c r="AN1458" i="1"/>
  <c r="AM1460" i="1" l="1"/>
  <c r="AN1459" i="1"/>
  <c r="AN1460" i="1" l="1"/>
  <c r="AM1461" i="1"/>
  <c r="AM1462" i="1" l="1"/>
  <c r="AN1461" i="1"/>
  <c r="AN1462" i="1" l="1"/>
  <c r="AM1463" i="1"/>
  <c r="AN1463" i="1" l="1"/>
  <c r="AM1464" i="1"/>
  <c r="AM1465" i="1" l="1"/>
  <c r="AN1464" i="1"/>
  <c r="AN1465" i="1" l="1"/>
  <c r="AM1466" i="1"/>
  <c r="AM1467" i="1" l="1"/>
  <c r="AN1466" i="1"/>
  <c r="AM1468" i="1" l="1"/>
  <c r="AN1467" i="1"/>
  <c r="AM1469" i="1" l="1"/>
  <c r="AN1468" i="1"/>
  <c r="AN1469" i="1" l="1"/>
  <c r="AM1470" i="1"/>
  <c r="AM1471" i="1" l="1"/>
  <c r="AN1470" i="1"/>
  <c r="AM1472" i="1" l="1"/>
  <c r="AN1471" i="1"/>
  <c r="AM1473" i="1" l="1"/>
  <c r="AN1472" i="1"/>
  <c r="AN1473" i="1" l="1"/>
  <c r="AM1474" i="1"/>
  <c r="AM1475" i="1" l="1"/>
  <c r="AN1474" i="1"/>
  <c r="AM1476" i="1" l="1"/>
  <c r="AN1475" i="1"/>
  <c r="AM1477" i="1" l="1"/>
  <c r="AN1476" i="1"/>
  <c r="AN1477" i="1" l="1"/>
  <c r="AM1478" i="1"/>
  <c r="AM1479" i="1" l="1"/>
  <c r="AN1478" i="1"/>
  <c r="AM1480" i="1" l="1"/>
  <c r="AN1479" i="1"/>
  <c r="AM1481" i="1" l="1"/>
  <c r="AN1480" i="1"/>
  <c r="AN1481" i="1" l="1"/>
  <c r="AM1482" i="1"/>
  <c r="AM1483" i="1" l="1"/>
  <c r="AN1482" i="1"/>
  <c r="AM1484" i="1" l="1"/>
  <c r="AN1483" i="1"/>
  <c r="AM1485" i="1" l="1"/>
  <c r="AN1484" i="1"/>
  <c r="AN1485" i="1" l="1"/>
  <c r="AM1486" i="1"/>
  <c r="AM1487" i="1" l="1"/>
  <c r="AN1486" i="1"/>
  <c r="AM1488" i="1" l="1"/>
  <c r="AN1487" i="1"/>
  <c r="AM1489" i="1" l="1"/>
  <c r="AN1488" i="1"/>
  <c r="AN1489" i="1" l="1"/>
  <c r="AM1490" i="1"/>
  <c r="AM1491" i="1" l="1"/>
  <c r="AN1490" i="1"/>
  <c r="AM1492" i="1" l="1"/>
  <c r="AN1491" i="1"/>
  <c r="AM1493" i="1" l="1"/>
  <c r="AN1492" i="1"/>
  <c r="AN1493" i="1" l="1"/>
  <c r="AM1494" i="1"/>
  <c r="AM1495" i="1" l="1"/>
  <c r="AN1494" i="1"/>
  <c r="AM1496" i="1" l="1"/>
  <c r="AN1495" i="1"/>
  <c r="AM1497" i="1" l="1"/>
  <c r="AN1496" i="1"/>
  <c r="AN1497" i="1" l="1"/>
  <c r="AM1498" i="1"/>
  <c r="AM1499" i="1" l="1"/>
  <c r="AN1498" i="1"/>
  <c r="AM1500" i="1" l="1"/>
  <c r="AN1499" i="1"/>
  <c r="AM1501" i="1" l="1"/>
  <c r="AN1501" i="1" s="1"/>
  <c r="AN1500" i="1"/>
</calcChain>
</file>

<file path=xl/sharedStrings.xml><?xml version="1.0" encoding="utf-8"?>
<sst xmlns="http://schemas.openxmlformats.org/spreadsheetml/2006/main" count="2104" uniqueCount="37">
  <si>
    <t>Patch #</t>
  </si>
  <si>
    <t>att_id</t>
  </si>
  <si>
    <t>mp3_id</t>
  </si>
  <si>
    <t>mp3/0/XX</t>
  </si>
  <si>
    <t>other title</t>
  </si>
  <si>
    <t>yt link</t>
  </si>
  <si>
    <t>other creator</t>
  </si>
  <si>
    <t>attach_id_PATCH</t>
  </si>
  <si>
    <t>topic ID</t>
  </si>
  <si>
    <t>Patchname</t>
  </si>
  <si>
    <t>MP3 name(only to check)</t>
  </si>
  <si>
    <t>Creator</t>
  </si>
  <si>
    <t>number</t>
  </si>
  <si>
    <t>attach_id_mp3</t>
  </si>
  <si>
    <t>post</t>
  </si>
  <si>
    <t>1st</t>
  </si>
  <si>
    <t>2nd</t>
  </si>
  <si>
    <t>3rd</t>
  </si>
  <si>
    <t>TOTAL</t>
  </si>
  <si>
    <t xml:space="preserve"> </t>
  </si>
  <si>
    <t>dl_count</t>
  </si>
  <si>
    <t>date</t>
  </si>
  <si>
    <t>dl/week</t>
  </si>
  <si>
    <t>reverse for pasting</t>
  </si>
  <si>
    <t>#</t>
  </si>
  <si>
    <t>NSMP</t>
  </si>
  <si>
    <t>Sample Collection:</t>
  </si>
  <si>
    <t>in library</t>
  </si>
  <si>
    <t>uploaded</t>
  </si>
  <si>
    <t>size</t>
  </si>
  <si>
    <t>size MB</t>
  </si>
  <si>
    <t>Pad 9 (higher oct.)</t>
  </si>
  <si>
    <t>XX</t>
  </si>
  <si>
    <t>Boogie_Blaster</t>
  </si>
  <si>
    <t>http://www.youtube.com/watch?feature=player_embedded&amp;v=7Jz094NRn2s</t>
  </si>
  <si>
    <t>SC Sounds</t>
  </si>
  <si>
    <t>Federicosolazzo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</si>
</sst>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409]d\-mmm\-yyyy;@"/>
  </numFmts>
  <fonts count="10" x14ac:knownFonts="1">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1"/>
      <color rgb="FFFF0000"/>
      <name val="Calibri"/>
      <family val="2"/>
      <scheme val="minor"/>
    </font>
    <font>
      <sz val="11"/>
      <color theme="0" tint="-0.499984740745262"/>
      <name val="Calibri"/>
      <family val="2"/>
      <scheme val="minor"/>
    </font>
    <font>
      <b/>
      <sz val="18"/>
      <color rgb="FFFF0000"/>
      <name val="Calibri"/>
      <family val="2"/>
      <scheme val="minor"/>
    </font>
    <font>
      <u/>
      <sz val="11"/>
      <color theme="10"/>
      <name val="Calibri"/>
      <family val="2"/>
    </font>
    <font>
      <b/>
      <sz val="11"/>
      <name val="Calibri"/>
      <family val="2"/>
      <scheme val="minor"/>
    </font>
    <font>
      <sz val="10"/>
      <color rgb="FF333333"/>
      <name val="Trebuchet MS"/>
      <family val="2"/>
    </font>
  </fonts>
  <fills count="2">
    <fill>
      <patternFill patternType="none"/>
    </fill>
    <fill>
      <patternFill patternType="gray125"/>
    </fill>
  </fills>
  <borders count="4">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28">
    <xf numFmtId="0" fontId="0" fillId="0" borderId="0" xfId="0"/>
    <xf numFmtId="0" fontId="3" fillId="0" borderId="0" xfId="0" applyFont="1" applyBorder="1"/>
    <xf numFmtId="0" fontId="4" fillId="0" borderId="0" xfId="0" applyFont="1" applyBorder="1"/>
    <xf numFmtId="0" fontId="1" fillId="0" borderId="0" xfId="0" applyFont="1" applyBorder="1"/>
    <xf numFmtId="0" fontId="1" fillId="0" borderId="1" xfId="0" applyFont="1" applyBorder="1"/>
    <xf numFmtId="0" fontId="3" fillId="0" borderId="0" xfId="0" applyFont="1"/>
    <xf numFmtId="0" fontId="5" fillId="0" borderId="0" xfId="0" applyFont="1"/>
    <xf numFmtId="0" fontId="1" fillId="0" borderId="0" xfId="0" applyFont="1"/>
    <xf numFmtId="14" fontId="1" fillId="0" borderId="0" xfId="0" applyNumberFormat="1" applyFont="1"/>
    <xf numFmtId="0" fontId="6" fillId="0" borderId="0" xfId="0" applyFont="1" applyBorder="1" applyAlignment="1">
      <alignment horizontal="center"/>
    </xf>
    <xf numFmtId="0" fontId="6" fillId="0" borderId="1" xfId="0" applyFont="1" applyBorder="1" applyAlignment="1">
      <alignment horizontal="center"/>
    </xf>
    <xf numFmtId="0" fontId="7" fillId="0" borderId="0" xfId="1" applyBorder="1" applyAlignment="1" applyProtection="1"/>
    <xf numFmtId="0" fontId="7" fillId="0" borderId="0" xfId="1" applyAlignment="1" applyProtection="1"/>
    <xf numFmtId="0" fontId="5" fillId="0" borderId="0" xfId="0" applyFont="1" applyBorder="1"/>
    <xf numFmtId="164" fontId="0" fillId="0" borderId="0" xfId="0" applyNumberFormat="1"/>
    <xf numFmtId="165" fontId="0" fillId="0" borderId="0" xfId="0" applyNumberFormat="1"/>
    <xf numFmtId="0" fontId="4" fillId="0" borderId="0" xfId="0" applyFont="1"/>
    <xf numFmtId="0" fontId="2" fillId="0" borderId="0" xfId="0" applyFont="1"/>
    <xf numFmtId="0" fontId="0" fillId="0" borderId="0" xfId="0" applyFont="1"/>
    <xf numFmtId="0" fontId="8" fillId="0" borderId="0" xfId="0" applyFont="1"/>
    <xf numFmtId="0" fontId="8" fillId="0" borderId="0" xfId="0" applyFont="1" applyBorder="1"/>
    <xf numFmtId="0" fontId="0" fillId="0" borderId="0" xfId="0" applyBorder="1"/>
    <xf numFmtId="0" fontId="9" fillId="0" borderId="1" xfId="0" applyFont="1" applyBorder="1"/>
    <xf numFmtId="0" fontId="2" fillId="0" borderId="2" xfId="0" applyFont="1" applyBorder="1"/>
    <xf numFmtId="0" fontId="4" fillId="0" borderId="2" xfId="0" applyFont="1" applyBorder="1"/>
    <xf numFmtId="0" fontId="1" fillId="0" borderId="2" xfId="0" applyFont="1" applyBorder="1"/>
    <xf numFmtId="0" fontId="1" fillId="0" borderId="3" xfId="0" applyFont="1" applyBorder="1"/>
    <xf numFmtId="0" fontId="0" fillId="0" borderId="2" xfId="0" applyBorder="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Emmerling/Documents/Dropbox%20(Personal)/Webdesign/norduserforum/Nord%20User%20Forum%20Statistic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casts"/>
      <sheetName val="Users"/>
      <sheetName val="Moderators"/>
      <sheetName val="Visitors"/>
      <sheetName val="Finances"/>
      <sheetName val="adsense"/>
      <sheetName val="Monetizing Experiments"/>
      <sheetName val="Attachments"/>
      <sheetName val="NSPG"/>
      <sheetName val="NSMP"/>
      <sheetName val="NS2P"/>
      <sheetName val="change gearfields"/>
      <sheetName val="members active"/>
      <sheetName val="flags econ"/>
      <sheetName val="flags results"/>
    </sheetNames>
    <sheetDataSet>
      <sheetData sheetId="0"/>
      <sheetData sheetId="1">
        <row r="2">
          <cell r="A2" t="str">
            <v>#</v>
          </cell>
          <cell r="B2" t="str">
            <v>Username</v>
          </cell>
        </row>
        <row r="3">
          <cell r="A3">
            <v>2</v>
          </cell>
          <cell r="B3" t="str">
            <v>Johannes</v>
          </cell>
        </row>
        <row r="4">
          <cell r="A4">
            <v>53</v>
          </cell>
          <cell r="B4" t="str">
            <v>kagamul</v>
          </cell>
        </row>
        <row r="5">
          <cell r="A5">
            <v>54</v>
          </cell>
          <cell r="B5" t="str">
            <v>csab</v>
          </cell>
        </row>
        <row r="6">
          <cell r="A6">
            <v>55</v>
          </cell>
          <cell r="B6" t="str">
            <v>jpcaruana</v>
          </cell>
        </row>
        <row r="7">
          <cell r="A7">
            <v>56</v>
          </cell>
          <cell r="B7" t="str">
            <v>RobbertZZZc</v>
          </cell>
        </row>
        <row r="8">
          <cell r="A8">
            <v>57</v>
          </cell>
          <cell r="B8" t="str">
            <v>Cbas</v>
          </cell>
        </row>
        <row r="9">
          <cell r="A9">
            <v>58</v>
          </cell>
          <cell r="B9" t="str">
            <v>johnny88</v>
          </cell>
        </row>
        <row r="10">
          <cell r="A10">
            <v>59</v>
          </cell>
          <cell r="B10" t="str">
            <v>casiomanchris</v>
          </cell>
        </row>
        <row r="11">
          <cell r="A11">
            <v>60</v>
          </cell>
          <cell r="B11" t="str">
            <v>plapczyn</v>
          </cell>
        </row>
        <row r="12">
          <cell r="A12">
            <v>61</v>
          </cell>
          <cell r="B12" t="str">
            <v>waaktaar</v>
          </cell>
        </row>
        <row r="13">
          <cell r="A13">
            <v>62</v>
          </cell>
          <cell r="B13" t="str">
            <v>cheesie_keys</v>
          </cell>
        </row>
        <row r="14">
          <cell r="A14">
            <v>63</v>
          </cell>
          <cell r="B14" t="str">
            <v>Edmusic</v>
          </cell>
        </row>
        <row r="15">
          <cell r="A15">
            <v>64</v>
          </cell>
          <cell r="B15" t="str">
            <v>mon8169</v>
          </cell>
        </row>
        <row r="16">
          <cell r="A16">
            <v>65</v>
          </cell>
          <cell r="B16" t="str">
            <v>MvanD</v>
          </cell>
        </row>
        <row r="17">
          <cell r="A17">
            <v>66</v>
          </cell>
          <cell r="B17" t="str">
            <v>keram</v>
          </cell>
        </row>
        <row r="18">
          <cell r="A18">
            <v>67</v>
          </cell>
          <cell r="B18" t="str">
            <v>Bistikas</v>
          </cell>
        </row>
        <row r="19">
          <cell r="A19">
            <v>69</v>
          </cell>
          <cell r="B19" t="str">
            <v>Novacz</v>
          </cell>
        </row>
        <row r="20">
          <cell r="A20">
            <v>70</v>
          </cell>
          <cell r="B20" t="str">
            <v>Mr. Marko</v>
          </cell>
        </row>
        <row r="21">
          <cell r="A21">
            <v>72</v>
          </cell>
          <cell r="B21" t="str">
            <v>cowbellster</v>
          </cell>
        </row>
        <row r="22">
          <cell r="A22">
            <v>73</v>
          </cell>
          <cell r="B22" t="str">
            <v>Moonglow</v>
          </cell>
        </row>
        <row r="23">
          <cell r="A23">
            <v>74</v>
          </cell>
          <cell r="B23" t="str">
            <v>hallk</v>
          </cell>
        </row>
        <row r="24">
          <cell r="A24">
            <v>75</v>
          </cell>
          <cell r="B24" t="str">
            <v>zwitska</v>
          </cell>
        </row>
        <row r="25">
          <cell r="A25">
            <v>76</v>
          </cell>
          <cell r="B25" t="str">
            <v>Carbon111</v>
          </cell>
        </row>
        <row r="26">
          <cell r="A26">
            <v>77</v>
          </cell>
          <cell r="B26" t="str">
            <v>Normswwworld</v>
          </cell>
        </row>
        <row r="27">
          <cell r="A27">
            <v>78</v>
          </cell>
          <cell r="B27" t="str">
            <v>minskiboy</v>
          </cell>
        </row>
        <row r="28">
          <cell r="A28">
            <v>79</v>
          </cell>
          <cell r="B28" t="str">
            <v>Music*aL</v>
          </cell>
        </row>
        <row r="29">
          <cell r="A29">
            <v>81</v>
          </cell>
          <cell r="B29" t="str">
            <v>b3bobster</v>
          </cell>
        </row>
        <row r="30">
          <cell r="A30">
            <v>82</v>
          </cell>
          <cell r="B30" t="str">
            <v>bibsys</v>
          </cell>
        </row>
        <row r="31">
          <cell r="A31">
            <v>83</v>
          </cell>
          <cell r="B31" t="str">
            <v>Fossdog</v>
          </cell>
        </row>
        <row r="32">
          <cell r="A32">
            <v>84</v>
          </cell>
          <cell r="B32" t="str">
            <v>SOTW</v>
          </cell>
        </row>
        <row r="33">
          <cell r="A33">
            <v>85</v>
          </cell>
          <cell r="B33" t="str">
            <v>douglas2white</v>
          </cell>
        </row>
        <row r="34">
          <cell r="A34">
            <v>86</v>
          </cell>
          <cell r="B34" t="str">
            <v>lpnalda</v>
          </cell>
        </row>
        <row r="35">
          <cell r="A35">
            <v>87</v>
          </cell>
          <cell r="B35" t="str">
            <v>keybee54</v>
          </cell>
        </row>
        <row r="36">
          <cell r="A36">
            <v>88</v>
          </cell>
          <cell r="B36" t="str">
            <v>kensho</v>
          </cell>
        </row>
        <row r="37">
          <cell r="A37">
            <v>89</v>
          </cell>
          <cell r="B37" t="str">
            <v>bixb2004</v>
          </cell>
        </row>
        <row r="38">
          <cell r="A38">
            <v>90</v>
          </cell>
          <cell r="B38" t="str">
            <v>b3man</v>
          </cell>
        </row>
        <row r="39">
          <cell r="A39">
            <v>91</v>
          </cell>
          <cell r="B39" t="str">
            <v>dukewacoan</v>
          </cell>
        </row>
        <row r="40">
          <cell r="A40">
            <v>92</v>
          </cell>
          <cell r="B40" t="str">
            <v>Jeffero</v>
          </cell>
        </row>
        <row r="41">
          <cell r="A41">
            <v>93</v>
          </cell>
          <cell r="B41" t="str">
            <v>talito</v>
          </cell>
        </row>
        <row r="42">
          <cell r="A42">
            <v>94</v>
          </cell>
          <cell r="B42" t="str">
            <v>kellyd</v>
          </cell>
        </row>
        <row r="43">
          <cell r="A43">
            <v>95</v>
          </cell>
          <cell r="B43" t="str">
            <v>grahamenglish</v>
          </cell>
        </row>
        <row r="44">
          <cell r="A44">
            <v>96</v>
          </cell>
          <cell r="B44" t="str">
            <v>diceman93</v>
          </cell>
        </row>
        <row r="45">
          <cell r="A45">
            <v>97</v>
          </cell>
          <cell r="B45" t="str">
            <v>nordack</v>
          </cell>
        </row>
        <row r="46">
          <cell r="A46">
            <v>98</v>
          </cell>
          <cell r="B46" t="str">
            <v>nateohara</v>
          </cell>
        </row>
        <row r="47">
          <cell r="A47">
            <v>99</v>
          </cell>
          <cell r="B47" t="str">
            <v>heiko</v>
          </cell>
        </row>
        <row r="48">
          <cell r="A48">
            <v>100</v>
          </cell>
          <cell r="B48" t="str">
            <v>Bjosko</v>
          </cell>
        </row>
        <row r="49">
          <cell r="A49">
            <v>101</v>
          </cell>
          <cell r="B49" t="str">
            <v>proteus1712</v>
          </cell>
        </row>
        <row r="50">
          <cell r="A50">
            <v>102</v>
          </cell>
          <cell r="B50" t="str">
            <v>wartaler</v>
          </cell>
        </row>
        <row r="51">
          <cell r="A51">
            <v>103</v>
          </cell>
          <cell r="B51" t="str">
            <v>nmcq</v>
          </cell>
        </row>
        <row r="52">
          <cell r="A52">
            <v>105</v>
          </cell>
          <cell r="B52" t="str">
            <v>aramis</v>
          </cell>
        </row>
        <row r="53">
          <cell r="A53">
            <v>106</v>
          </cell>
          <cell r="B53" t="str">
            <v>magic_dillitzer</v>
          </cell>
        </row>
        <row r="54">
          <cell r="A54">
            <v>107</v>
          </cell>
          <cell r="B54" t="str">
            <v>faustus</v>
          </cell>
        </row>
        <row r="55">
          <cell r="A55">
            <v>108</v>
          </cell>
          <cell r="B55" t="str">
            <v>cl516</v>
          </cell>
        </row>
        <row r="56">
          <cell r="A56">
            <v>109</v>
          </cell>
          <cell r="B56" t="str">
            <v>Dansev</v>
          </cell>
        </row>
        <row r="57">
          <cell r="A57">
            <v>111</v>
          </cell>
          <cell r="B57" t="str">
            <v>Gustavo</v>
          </cell>
        </row>
        <row r="58">
          <cell r="A58">
            <v>112</v>
          </cell>
          <cell r="B58" t="str">
            <v>BonzoBall</v>
          </cell>
        </row>
        <row r="59">
          <cell r="A59">
            <v>113</v>
          </cell>
          <cell r="B59" t="str">
            <v>88 keys</v>
          </cell>
        </row>
        <row r="60">
          <cell r="A60">
            <v>114</v>
          </cell>
          <cell r="B60" t="str">
            <v>matthais</v>
          </cell>
        </row>
        <row r="61">
          <cell r="A61">
            <v>115</v>
          </cell>
          <cell r="B61" t="str">
            <v>Scully</v>
          </cell>
        </row>
        <row r="62">
          <cell r="A62">
            <v>116</v>
          </cell>
          <cell r="B62" t="str">
            <v>realvoices</v>
          </cell>
        </row>
        <row r="63">
          <cell r="A63">
            <v>117</v>
          </cell>
          <cell r="B63" t="str">
            <v>multitracker</v>
          </cell>
        </row>
        <row r="64">
          <cell r="A64">
            <v>118</v>
          </cell>
          <cell r="B64" t="str">
            <v>tonilou</v>
          </cell>
        </row>
        <row r="65">
          <cell r="A65">
            <v>121</v>
          </cell>
          <cell r="B65" t="str">
            <v>sbridgett</v>
          </cell>
        </row>
        <row r="66">
          <cell r="A66">
            <v>122</v>
          </cell>
          <cell r="B66" t="str">
            <v>tacks</v>
          </cell>
        </row>
        <row r="67">
          <cell r="A67">
            <v>123</v>
          </cell>
          <cell r="B67" t="str">
            <v>olafhaugan</v>
          </cell>
        </row>
        <row r="68">
          <cell r="A68">
            <v>128</v>
          </cell>
          <cell r="B68" t="str">
            <v>hyper285</v>
          </cell>
        </row>
        <row r="69">
          <cell r="A69">
            <v>129</v>
          </cell>
          <cell r="B69" t="str">
            <v>Andy Keys</v>
          </cell>
        </row>
        <row r="70">
          <cell r="A70">
            <v>131</v>
          </cell>
          <cell r="B70" t="str">
            <v>Laver</v>
          </cell>
        </row>
        <row r="71">
          <cell r="A71">
            <v>135</v>
          </cell>
          <cell r="B71" t="str">
            <v>Mindsynth</v>
          </cell>
        </row>
        <row r="72">
          <cell r="A72">
            <v>136</v>
          </cell>
          <cell r="B72" t="str">
            <v>ca8888</v>
          </cell>
        </row>
        <row r="73">
          <cell r="A73">
            <v>137</v>
          </cell>
          <cell r="B73" t="str">
            <v>jgigli</v>
          </cell>
        </row>
        <row r="74">
          <cell r="A74">
            <v>139</v>
          </cell>
          <cell r="B74" t="str">
            <v>accobello</v>
          </cell>
        </row>
        <row r="75">
          <cell r="A75">
            <v>141</v>
          </cell>
          <cell r="B75" t="str">
            <v>vocalist75</v>
          </cell>
        </row>
        <row r="76">
          <cell r="A76">
            <v>143</v>
          </cell>
          <cell r="B76" t="str">
            <v>diperott</v>
          </cell>
        </row>
        <row r="77">
          <cell r="A77">
            <v>146</v>
          </cell>
          <cell r="B77" t="str">
            <v>camaldoli78</v>
          </cell>
        </row>
        <row r="78">
          <cell r="A78">
            <v>147</v>
          </cell>
          <cell r="B78" t="str">
            <v>wurly_dervish</v>
          </cell>
        </row>
        <row r="79">
          <cell r="A79">
            <v>148</v>
          </cell>
          <cell r="B79" t="str">
            <v>luky</v>
          </cell>
        </row>
        <row r="80">
          <cell r="A80">
            <v>151</v>
          </cell>
          <cell r="B80" t="str">
            <v>doctorgeorge</v>
          </cell>
        </row>
        <row r="81">
          <cell r="A81">
            <v>156</v>
          </cell>
          <cell r="B81" t="str">
            <v>casi</v>
          </cell>
        </row>
        <row r="82">
          <cell r="A82">
            <v>157</v>
          </cell>
          <cell r="B82" t="str">
            <v>Pabl</v>
          </cell>
        </row>
        <row r="83">
          <cell r="A83">
            <v>160</v>
          </cell>
          <cell r="B83" t="str">
            <v>jeffekeys</v>
          </cell>
        </row>
        <row r="84">
          <cell r="A84">
            <v>161</v>
          </cell>
          <cell r="B84" t="str">
            <v>jeffkeys</v>
          </cell>
        </row>
        <row r="85">
          <cell r="A85">
            <v>167</v>
          </cell>
          <cell r="B85" t="str">
            <v>bananasunyata</v>
          </cell>
        </row>
        <row r="86">
          <cell r="A86">
            <v>169</v>
          </cell>
          <cell r="B86" t="str">
            <v>daenavax</v>
          </cell>
        </row>
        <row r="87">
          <cell r="A87">
            <v>173</v>
          </cell>
          <cell r="B87" t="str">
            <v>Roger</v>
          </cell>
        </row>
        <row r="88">
          <cell r="A88">
            <v>174</v>
          </cell>
          <cell r="B88" t="str">
            <v>sf-logic/Nrdstgk</v>
          </cell>
        </row>
        <row r="89">
          <cell r="A89">
            <v>175</v>
          </cell>
          <cell r="B89" t="str">
            <v>bigguitarbrad</v>
          </cell>
        </row>
        <row r="90">
          <cell r="A90">
            <v>176</v>
          </cell>
          <cell r="B90" t="str">
            <v>stage1080</v>
          </cell>
        </row>
        <row r="91">
          <cell r="A91">
            <v>178</v>
          </cell>
          <cell r="B91" t="str">
            <v>AlexNagel</v>
          </cell>
        </row>
        <row r="92">
          <cell r="A92">
            <v>179</v>
          </cell>
          <cell r="B92" t="str">
            <v>bedetek</v>
          </cell>
        </row>
        <row r="93">
          <cell r="A93">
            <v>184</v>
          </cell>
          <cell r="B93" t="str">
            <v>Janbart Kalk</v>
          </cell>
        </row>
        <row r="94">
          <cell r="A94">
            <v>202</v>
          </cell>
          <cell r="B94" t="str">
            <v>rafa</v>
          </cell>
        </row>
        <row r="95">
          <cell r="A95">
            <v>209</v>
          </cell>
          <cell r="B95" t="str">
            <v>Storm Music</v>
          </cell>
        </row>
        <row r="96">
          <cell r="A96">
            <v>213</v>
          </cell>
          <cell r="B96" t="str">
            <v>PENTS</v>
          </cell>
        </row>
        <row r="97">
          <cell r="A97">
            <v>216</v>
          </cell>
          <cell r="B97" t="str">
            <v>boise101</v>
          </cell>
        </row>
        <row r="98">
          <cell r="A98">
            <v>226</v>
          </cell>
          <cell r="B98" t="str">
            <v>Ricovision</v>
          </cell>
        </row>
        <row r="99">
          <cell r="A99">
            <v>227</v>
          </cell>
          <cell r="B99" t="str">
            <v>mtias</v>
          </cell>
        </row>
        <row r="100">
          <cell r="A100">
            <v>228</v>
          </cell>
          <cell r="B100" t="str">
            <v>mu-sick</v>
          </cell>
        </row>
        <row r="101">
          <cell r="A101">
            <v>229</v>
          </cell>
          <cell r="B101" t="str">
            <v>svinesunds</v>
          </cell>
        </row>
        <row r="102">
          <cell r="A102">
            <v>230</v>
          </cell>
          <cell r="B102" t="str">
            <v>Sarre</v>
          </cell>
        </row>
        <row r="103">
          <cell r="A103">
            <v>231</v>
          </cell>
          <cell r="B103" t="str">
            <v>Fons909</v>
          </cell>
        </row>
        <row r="104">
          <cell r="A104">
            <v>232</v>
          </cell>
          <cell r="B104" t="str">
            <v>jeremy_norbury</v>
          </cell>
        </row>
        <row r="105">
          <cell r="A105">
            <v>233</v>
          </cell>
          <cell r="B105" t="str">
            <v>Prowler</v>
          </cell>
        </row>
        <row r="106">
          <cell r="A106">
            <v>234</v>
          </cell>
          <cell r="B106" t="str">
            <v>arizjazzman</v>
          </cell>
        </row>
        <row r="107">
          <cell r="A107">
            <v>235</v>
          </cell>
          <cell r="B107" t="str">
            <v>joeleric26</v>
          </cell>
        </row>
        <row r="108">
          <cell r="A108">
            <v>236</v>
          </cell>
          <cell r="B108" t="str">
            <v>Odfield</v>
          </cell>
        </row>
        <row r="109">
          <cell r="A109">
            <v>237</v>
          </cell>
          <cell r="B109" t="str">
            <v>jazzdude</v>
          </cell>
        </row>
        <row r="110">
          <cell r="A110">
            <v>238</v>
          </cell>
          <cell r="B110" t="str">
            <v>arachnot</v>
          </cell>
        </row>
        <row r="111">
          <cell r="A111">
            <v>239</v>
          </cell>
          <cell r="B111" t="str">
            <v>DoctorC</v>
          </cell>
        </row>
        <row r="112">
          <cell r="A112">
            <v>240</v>
          </cell>
          <cell r="B112" t="str">
            <v>mbsmith03</v>
          </cell>
        </row>
        <row r="113">
          <cell r="A113">
            <v>241</v>
          </cell>
          <cell r="B113" t="str">
            <v>teofilus</v>
          </cell>
        </row>
        <row r="114">
          <cell r="A114">
            <v>242</v>
          </cell>
          <cell r="B114" t="str">
            <v>mastersplntr</v>
          </cell>
        </row>
        <row r="115">
          <cell r="A115">
            <v>243</v>
          </cell>
          <cell r="B115" t="str">
            <v>johnbanfield</v>
          </cell>
        </row>
        <row r="116">
          <cell r="A116">
            <v>244</v>
          </cell>
          <cell r="B116" t="str">
            <v>tommytravolta</v>
          </cell>
        </row>
        <row r="117">
          <cell r="A117">
            <v>245</v>
          </cell>
          <cell r="B117" t="str">
            <v>ibs</v>
          </cell>
        </row>
        <row r="118">
          <cell r="A118">
            <v>246</v>
          </cell>
          <cell r="B118" t="str">
            <v>mohnatiy</v>
          </cell>
        </row>
        <row r="119">
          <cell r="A119">
            <v>248</v>
          </cell>
          <cell r="B119" t="str">
            <v>Aucland</v>
          </cell>
        </row>
        <row r="120">
          <cell r="A120">
            <v>250</v>
          </cell>
          <cell r="B120" t="str">
            <v>Nintz</v>
          </cell>
        </row>
        <row r="121">
          <cell r="A121">
            <v>252</v>
          </cell>
          <cell r="B121" t="str">
            <v>maxipf</v>
          </cell>
        </row>
        <row r="122">
          <cell r="A122">
            <v>254</v>
          </cell>
          <cell r="B122" t="str">
            <v>robsputin</v>
          </cell>
        </row>
        <row r="123">
          <cell r="A123">
            <v>255</v>
          </cell>
          <cell r="B123" t="str">
            <v>gildabass</v>
          </cell>
        </row>
        <row r="124">
          <cell r="A124">
            <v>256</v>
          </cell>
          <cell r="B124" t="str">
            <v>Mooseblaster</v>
          </cell>
        </row>
        <row r="125">
          <cell r="A125">
            <v>257</v>
          </cell>
          <cell r="B125" t="str">
            <v>musicalfruits</v>
          </cell>
        </row>
        <row r="126">
          <cell r="A126">
            <v>258</v>
          </cell>
          <cell r="B126" t="str">
            <v>Nikos8190</v>
          </cell>
        </row>
        <row r="127">
          <cell r="A127">
            <v>260</v>
          </cell>
          <cell r="B127" t="str">
            <v>stagekid73</v>
          </cell>
        </row>
        <row r="128">
          <cell r="A128">
            <v>261</v>
          </cell>
          <cell r="B128" t="str">
            <v>alessandro</v>
          </cell>
        </row>
        <row r="129">
          <cell r="A129">
            <v>262</v>
          </cell>
          <cell r="B129" t="str">
            <v>jukkierules</v>
          </cell>
        </row>
        <row r="130">
          <cell r="A130">
            <v>266</v>
          </cell>
          <cell r="B130" t="str">
            <v>sonicNRG</v>
          </cell>
        </row>
        <row r="131">
          <cell r="A131">
            <v>267</v>
          </cell>
          <cell r="B131" t="str">
            <v>step</v>
          </cell>
        </row>
        <row r="132">
          <cell r="A132">
            <v>268</v>
          </cell>
          <cell r="B132" t="str">
            <v>ilan chester</v>
          </cell>
        </row>
        <row r="133">
          <cell r="A133">
            <v>270</v>
          </cell>
          <cell r="B133" t="str">
            <v>nickwing</v>
          </cell>
        </row>
        <row r="134">
          <cell r="A134">
            <v>271</v>
          </cell>
          <cell r="B134" t="str">
            <v>psieciech</v>
          </cell>
        </row>
        <row r="135">
          <cell r="A135">
            <v>272</v>
          </cell>
          <cell r="B135" t="str">
            <v>Rob</v>
          </cell>
        </row>
        <row r="136">
          <cell r="A136">
            <v>274</v>
          </cell>
          <cell r="B136" t="str">
            <v>topkat</v>
          </cell>
        </row>
        <row r="137">
          <cell r="A137">
            <v>276</v>
          </cell>
          <cell r="B137" t="str">
            <v>pedrokeys</v>
          </cell>
        </row>
        <row r="138">
          <cell r="A138">
            <v>278</v>
          </cell>
          <cell r="B138" t="str">
            <v>Cincy-E</v>
          </cell>
        </row>
        <row r="139">
          <cell r="A139">
            <v>281</v>
          </cell>
          <cell r="B139" t="str">
            <v>curled_up</v>
          </cell>
        </row>
        <row r="140">
          <cell r="A140">
            <v>282</v>
          </cell>
          <cell r="B140" t="str">
            <v>Fabright</v>
          </cell>
        </row>
        <row r="141">
          <cell r="A141">
            <v>283</v>
          </cell>
          <cell r="B141" t="str">
            <v>john poole</v>
          </cell>
        </row>
        <row r="142">
          <cell r="A142">
            <v>284</v>
          </cell>
          <cell r="B142" t="str">
            <v>bigtrain</v>
          </cell>
        </row>
        <row r="143">
          <cell r="A143">
            <v>285</v>
          </cell>
          <cell r="B143" t="str">
            <v>haro22</v>
          </cell>
        </row>
        <row r="144">
          <cell r="A144">
            <v>286</v>
          </cell>
          <cell r="B144" t="str">
            <v>laandodeman</v>
          </cell>
        </row>
        <row r="145">
          <cell r="A145">
            <v>287</v>
          </cell>
          <cell r="B145" t="str">
            <v>milton1lfred</v>
          </cell>
        </row>
        <row r="146">
          <cell r="A146">
            <v>288</v>
          </cell>
          <cell r="B146" t="str">
            <v>Cesarsound</v>
          </cell>
        </row>
        <row r="147">
          <cell r="A147">
            <v>289</v>
          </cell>
          <cell r="B147" t="str">
            <v>bobby3572</v>
          </cell>
        </row>
        <row r="148">
          <cell r="A148">
            <v>290</v>
          </cell>
          <cell r="B148" t="str">
            <v>Joepno</v>
          </cell>
        </row>
        <row r="149">
          <cell r="A149">
            <v>291</v>
          </cell>
          <cell r="B149" t="str">
            <v>tgoode</v>
          </cell>
        </row>
        <row r="150">
          <cell r="A150">
            <v>292</v>
          </cell>
          <cell r="B150" t="str">
            <v>boyd_rb</v>
          </cell>
        </row>
        <row r="151">
          <cell r="A151">
            <v>293</v>
          </cell>
          <cell r="B151" t="str">
            <v>savgro</v>
          </cell>
        </row>
        <row r="152">
          <cell r="A152">
            <v>295</v>
          </cell>
          <cell r="B152" t="str">
            <v>pablomastodon</v>
          </cell>
        </row>
        <row r="153">
          <cell r="A153">
            <v>296</v>
          </cell>
          <cell r="B153" t="str">
            <v>Anthonyc</v>
          </cell>
        </row>
        <row r="154">
          <cell r="A154">
            <v>297</v>
          </cell>
          <cell r="B154" t="str">
            <v>porghi</v>
          </cell>
        </row>
        <row r="155">
          <cell r="A155">
            <v>299</v>
          </cell>
          <cell r="B155" t="str">
            <v>RexIndico</v>
          </cell>
        </row>
        <row r="156">
          <cell r="A156">
            <v>300</v>
          </cell>
          <cell r="B156" t="str">
            <v>lyndonmoore</v>
          </cell>
        </row>
        <row r="157">
          <cell r="A157">
            <v>302</v>
          </cell>
          <cell r="B157" t="str">
            <v>Maurits089</v>
          </cell>
        </row>
        <row r="158">
          <cell r="A158">
            <v>304</v>
          </cell>
          <cell r="B158" t="str">
            <v>yossi mor</v>
          </cell>
        </row>
        <row r="159">
          <cell r="A159">
            <v>305</v>
          </cell>
          <cell r="B159" t="str">
            <v>fabiokey</v>
          </cell>
        </row>
        <row r="160">
          <cell r="A160">
            <v>306</v>
          </cell>
          <cell r="B160" t="str">
            <v>t9cstudio</v>
          </cell>
        </row>
        <row r="161">
          <cell r="A161">
            <v>307</v>
          </cell>
          <cell r="B161" t="str">
            <v>SixthandRain</v>
          </cell>
        </row>
        <row r="162">
          <cell r="A162">
            <v>311</v>
          </cell>
          <cell r="B162" t="str">
            <v>olli-b</v>
          </cell>
        </row>
        <row r="163">
          <cell r="A163">
            <v>312</v>
          </cell>
          <cell r="B163" t="str">
            <v>pelleitaby</v>
          </cell>
        </row>
        <row r="164">
          <cell r="A164">
            <v>313</v>
          </cell>
          <cell r="B164" t="str">
            <v>RainZagrada</v>
          </cell>
        </row>
        <row r="165">
          <cell r="A165">
            <v>314</v>
          </cell>
          <cell r="B165" t="str">
            <v>Wgornall</v>
          </cell>
        </row>
        <row r="166">
          <cell r="A166">
            <v>315</v>
          </cell>
          <cell r="B166" t="str">
            <v>RainZagradaNS</v>
          </cell>
        </row>
        <row r="167">
          <cell r="A167">
            <v>316</v>
          </cell>
          <cell r="B167" t="str">
            <v>qpw</v>
          </cell>
        </row>
        <row r="168">
          <cell r="A168">
            <v>317</v>
          </cell>
          <cell r="B168" t="str">
            <v>chickencurry</v>
          </cell>
        </row>
        <row r="169">
          <cell r="A169">
            <v>319</v>
          </cell>
          <cell r="B169" t="str">
            <v>mekranil</v>
          </cell>
        </row>
        <row r="170">
          <cell r="A170">
            <v>320</v>
          </cell>
          <cell r="B170" t="str">
            <v>gator9t9@comcast.net</v>
          </cell>
        </row>
        <row r="171">
          <cell r="A171">
            <v>324</v>
          </cell>
          <cell r="B171" t="str">
            <v>thewildchild</v>
          </cell>
        </row>
        <row r="172">
          <cell r="A172">
            <v>329</v>
          </cell>
          <cell r="B172" t="str">
            <v>downie111</v>
          </cell>
        </row>
        <row r="173">
          <cell r="A173">
            <v>332</v>
          </cell>
          <cell r="B173" t="str">
            <v>Maeli</v>
          </cell>
        </row>
        <row r="174">
          <cell r="A174">
            <v>333</v>
          </cell>
          <cell r="B174" t="str">
            <v>Ma3li</v>
          </cell>
        </row>
        <row r="175">
          <cell r="A175">
            <v>335</v>
          </cell>
          <cell r="B175" t="str">
            <v>sirque</v>
          </cell>
        </row>
        <row r="176">
          <cell r="A176">
            <v>337</v>
          </cell>
          <cell r="B176" t="str">
            <v>amosandy</v>
          </cell>
        </row>
        <row r="177">
          <cell r="A177">
            <v>338</v>
          </cell>
          <cell r="B177" t="str">
            <v>nickjhansen</v>
          </cell>
        </row>
        <row r="178">
          <cell r="A178">
            <v>339</v>
          </cell>
          <cell r="B178" t="str">
            <v>tmartin</v>
          </cell>
        </row>
        <row r="179">
          <cell r="A179">
            <v>340</v>
          </cell>
          <cell r="B179" t="str">
            <v>cleito</v>
          </cell>
        </row>
        <row r="180">
          <cell r="A180">
            <v>341</v>
          </cell>
          <cell r="B180" t="str">
            <v>Dieguet</v>
          </cell>
        </row>
        <row r="181">
          <cell r="A181">
            <v>342</v>
          </cell>
          <cell r="B181" t="str">
            <v>Randelph</v>
          </cell>
        </row>
        <row r="182">
          <cell r="A182">
            <v>343</v>
          </cell>
          <cell r="B182" t="str">
            <v>davidk</v>
          </cell>
        </row>
        <row r="183">
          <cell r="A183">
            <v>344</v>
          </cell>
          <cell r="B183" t="str">
            <v>Patschi</v>
          </cell>
        </row>
        <row r="184">
          <cell r="A184">
            <v>345</v>
          </cell>
          <cell r="B184" t="str">
            <v>joanba</v>
          </cell>
        </row>
        <row r="185">
          <cell r="A185">
            <v>346</v>
          </cell>
          <cell r="B185" t="str">
            <v>dglavko</v>
          </cell>
        </row>
        <row r="186">
          <cell r="A186">
            <v>347</v>
          </cell>
          <cell r="B186" t="str">
            <v>Guthers</v>
          </cell>
        </row>
        <row r="187">
          <cell r="A187">
            <v>348</v>
          </cell>
          <cell r="B187" t="str">
            <v>dupton9</v>
          </cell>
        </row>
        <row r="188">
          <cell r="A188">
            <v>350</v>
          </cell>
          <cell r="B188" t="str">
            <v>stagelady</v>
          </cell>
        </row>
        <row r="189">
          <cell r="A189">
            <v>351</v>
          </cell>
          <cell r="B189" t="str">
            <v>daltraparte</v>
          </cell>
        </row>
        <row r="190">
          <cell r="A190">
            <v>352</v>
          </cell>
          <cell r="B190" t="str">
            <v>avlatte</v>
          </cell>
        </row>
        <row r="191">
          <cell r="A191">
            <v>353</v>
          </cell>
          <cell r="B191" t="str">
            <v>edwhite</v>
          </cell>
        </row>
        <row r="192">
          <cell r="A192">
            <v>354</v>
          </cell>
          <cell r="B192" t="str">
            <v>dkgross</v>
          </cell>
        </row>
        <row r="193">
          <cell r="A193">
            <v>355</v>
          </cell>
          <cell r="B193" t="str">
            <v>seventn</v>
          </cell>
        </row>
        <row r="194">
          <cell r="A194">
            <v>357</v>
          </cell>
          <cell r="B194" t="str">
            <v>Steven</v>
          </cell>
        </row>
        <row r="195">
          <cell r="A195">
            <v>358</v>
          </cell>
          <cell r="B195" t="str">
            <v>bpbpbp</v>
          </cell>
        </row>
        <row r="196">
          <cell r="A196">
            <v>362</v>
          </cell>
          <cell r="B196" t="str">
            <v>fabio.rhodes</v>
          </cell>
        </row>
        <row r="197">
          <cell r="A197">
            <v>363</v>
          </cell>
          <cell r="B197" t="str">
            <v>vidoni.max</v>
          </cell>
        </row>
        <row r="198">
          <cell r="A198">
            <v>364</v>
          </cell>
          <cell r="B198" t="str">
            <v>GlÃ¶ckner</v>
          </cell>
        </row>
        <row r="199">
          <cell r="A199">
            <v>365</v>
          </cell>
          <cell r="B199" t="str">
            <v>lippi</v>
          </cell>
        </row>
        <row r="200">
          <cell r="A200">
            <v>366</v>
          </cell>
          <cell r="B200" t="str">
            <v>nick</v>
          </cell>
        </row>
        <row r="201">
          <cell r="A201">
            <v>367</v>
          </cell>
          <cell r="B201" t="str">
            <v>agmcisaac</v>
          </cell>
        </row>
        <row r="202">
          <cell r="A202">
            <v>368</v>
          </cell>
          <cell r="B202" t="str">
            <v>occmed</v>
          </cell>
        </row>
        <row r="203">
          <cell r="A203">
            <v>369</v>
          </cell>
          <cell r="B203" t="str">
            <v>thefishproductions</v>
          </cell>
        </row>
        <row r="204">
          <cell r="A204">
            <v>370</v>
          </cell>
          <cell r="B204" t="str">
            <v>Graham</v>
          </cell>
        </row>
        <row r="205">
          <cell r="A205">
            <v>373</v>
          </cell>
          <cell r="B205" t="str">
            <v>martin</v>
          </cell>
        </row>
        <row r="206">
          <cell r="A206">
            <v>374</v>
          </cell>
          <cell r="B206" t="str">
            <v>poiter.mcd</v>
          </cell>
        </row>
        <row r="207">
          <cell r="A207">
            <v>375</v>
          </cell>
          <cell r="B207" t="str">
            <v>Paji</v>
          </cell>
        </row>
        <row r="208">
          <cell r="A208">
            <v>376</v>
          </cell>
          <cell r="B208" t="str">
            <v>toro.larsson</v>
          </cell>
        </row>
        <row r="209">
          <cell r="A209">
            <v>377</v>
          </cell>
          <cell r="B209" t="str">
            <v>kermadec</v>
          </cell>
        </row>
        <row r="210">
          <cell r="A210">
            <v>378</v>
          </cell>
          <cell r="B210" t="str">
            <v>zirkdextron</v>
          </cell>
        </row>
        <row r="211">
          <cell r="A211">
            <v>380</v>
          </cell>
          <cell r="B211" t="str">
            <v>sigiriuk</v>
          </cell>
        </row>
        <row r="212">
          <cell r="A212">
            <v>381</v>
          </cell>
          <cell r="B212" t="str">
            <v>percy's ledge</v>
          </cell>
        </row>
        <row r="213">
          <cell r="A213">
            <v>382</v>
          </cell>
          <cell r="B213" t="str">
            <v>tylert</v>
          </cell>
        </row>
        <row r="214">
          <cell r="A214">
            <v>384</v>
          </cell>
          <cell r="B214" t="str">
            <v>Timosur</v>
          </cell>
        </row>
        <row r="215">
          <cell r="A215">
            <v>385</v>
          </cell>
          <cell r="B215" t="str">
            <v>blackcoast</v>
          </cell>
        </row>
        <row r="216">
          <cell r="A216">
            <v>388</v>
          </cell>
          <cell r="B216" t="str">
            <v>ahmedowski</v>
          </cell>
        </row>
        <row r="217">
          <cell r="A217">
            <v>389</v>
          </cell>
          <cell r="B217" t="str">
            <v>MikeyMcG</v>
          </cell>
        </row>
        <row r="218">
          <cell r="A218">
            <v>391</v>
          </cell>
          <cell r="B218" t="str">
            <v>walkerdata</v>
          </cell>
        </row>
        <row r="219">
          <cell r="A219">
            <v>392</v>
          </cell>
          <cell r="B219" t="str">
            <v>jjones</v>
          </cell>
        </row>
        <row r="220">
          <cell r="A220">
            <v>393</v>
          </cell>
          <cell r="B220" t="str">
            <v>Gert</v>
          </cell>
        </row>
        <row r="221">
          <cell r="A221">
            <v>394</v>
          </cell>
          <cell r="B221" t="str">
            <v>Burningkeys</v>
          </cell>
        </row>
        <row r="222">
          <cell r="A222">
            <v>395</v>
          </cell>
          <cell r="B222" t="str">
            <v>kristiantkey</v>
          </cell>
        </row>
        <row r="223">
          <cell r="A223">
            <v>396</v>
          </cell>
          <cell r="B223" t="str">
            <v>Petrounic</v>
          </cell>
        </row>
        <row r="224">
          <cell r="A224">
            <v>397</v>
          </cell>
          <cell r="B224" t="str">
            <v>Boutrosbrother</v>
          </cell>
        </row>
        <row r="225">
          <cell r="A225">
            <v>398</v>
          </cell>
          <cell r="B225" t="str">
            <v>macray</v>
          </cell>
        </row>
        <row r="226">
          <cell r="A226">
            <v>399</v>
          </cell>
          <cell r="B226" t="str">
            <v>Christian</v>
          </cell>
        </row>
        <row r="227">
          <cell r="A227">
            <v>400</v>
          </cell>
          <cell r="B227" t="str">
            <v>pmharth</v>
          </cell>
        </row>
        <row r="228">
          <cell r="A228">
            <v>401</v>
          </cell>
          <cell r="B228" t="str">
            <v>Zoltan</v>
          </cell>
        </row>
        <row r="229">
          <cell r="A229">
            <v>402</v>
          </cell>
          <cell r="B229" t="str">
            <v>ijsbrand</v>
          </cell>
        </row>
        <row r="230">
          <cell r="A230">
            <v>403</v>
          </cell>
          <cell r="B230" t="str">
            <v>quisisuona</v>
          </cell>
        </row>
        <row r="231">
          <cell r="A231">
            <v>404</v>
          </cell>
          <cell r="B231" t="str">
            <v>galagator</v>
          </cell>
        </row>
        <row r="232">
          <cell r="A232">
            <v>405</v>
          </cell>
          <cell r="B232" t="str">
            <v>carbo74</v>
          </cell>
        </row>
        <row r="233">
          <cell r="A233">
            <v>406</v>
          </cell>
          <cell r="B233" t="str">
            <v>benevolence</v>
          </cell>
        </row>
        <row r="234">
          <cell r="A234">
            <v>407</v>
          </cell>
          <cell r="B234" t="str">
            <v>Miro</v>
          </cell>
        </row>
        <row r="235">
          <cell r="A235">
            <v>408</v>
          </cell>
          <cell r="B235" t="str">
            <v>freddan</v>
          </cell>
        </row>
        <row r="236">
          <cell r="A236">
            <v>409</v>
          </cell>
          <cell r="B236" t="str">
            <v>nordakias</v>
          </cell>
        </row>
        <row r="237">
          <cell r="A237">
            <v>410</v>
          </cell>
          <cell r="B237" t="str">
            <v>Robypurple</v>
          </cell>
        </row>
        <row r="238">
          <cell r="A238">
            <v>411</v>
          </cell>
          <cell r="B238" t="str">
            <v>pianist</v>
          </cell>
        </row>
        <row r="239">
          <cell r="A239">
            <v>413</v>
          </cell>
          <cell r="B239" t="str">
            <v>potz</v>
          </cell>
        </row>
        <row r="240">
          <cell r="A240">
            <v>414</v>
          </cell>
          <cell r="B240" t="str">
            <v>Ronnie</v>
          </cell>
        </row>
        <row r="241">
          <cell r="A241">
            <v>415</v>
          </cell>
          <cell r="B241" t="str">
            <v>wader</v>
          </cell>
        </row>
        <row r="242">
          <cell r="A242">
            <v>416</v>
          </cell>
          <cell r="B242" t="str">
            <v>LordGreymoore</v>
          </cell>
        </row>
        <row r="243">
          <cell r="A243">
            <v>417</v>
          </cell>
          <cell r="B243" t="str">
            <v>Kman</v>
          </cell>
        </row>
        <row r="244">
          <cell r="A244">
            <v>418</v>
          </cell>
          <cell r="B244" t="str">
            <v>TomS</v>
          </cell>
        </row>
        <row r="245">
          <cell r="A245">
            <v>419</v>
          </cell>
          <cell r="B245" t="str">
            <v>Julian</v>
          </cell>
        </row>
        <row r="246">
          <cell r="A246">
            <v>420</v>
          </cell>
          <cell r="B246" t="str">
            <v>thesuitelounge</v>
          </cell>
        </row>
        <row r="247">
          <cell r="A247">
            <v>421</v>
          </cell>
          <cell r="B247" t="str">
            <v>JASJAMUS</v>
          </cell>
        </row>
        <row r="248">
          <cell r="A248">
            <v>422</v>
          </cell>
          <cell r="B248" t="str">
            <v>Keith</v>
          </cell>
        </row>
        <row r="249">
          <cell r="A249">
            <v>424</v>
          </cell>
          <cell r="B249" t="str">
            <v>bobo11235</v>
          </cell>
        </row>
        <row r="250">
          <cell r="A250">
            <v>425</v>
          </cell>
          <cell r="B250" t="str">
            <v>nord329</v>
          </cell>
        </row>
        <row r="251">
          <cell r="A251">
            <v>426</v>
          </cell>
          <cell r="B251" t="str">
            <v>koloman</v>
          </cell>
        </row>
        <row r="252">
          <cell r="A252">
            <v>427</v>
          </cell>
          <cell r="B252" t="str">
            <v>dre</v>
          </cell>
        </row>
        <row r="253">
          <cell r="A253">
            <v>428</v>
          </cell>
          <cell r="B253" t="str">
            <v>Mortenling</v>
          </cell>
        </row>
        <row r="254">
          <cell r="A254">
            <v>429</v>
          </cell>
          <cell r="B254" t="str">
            <v>PiezoC2</v>
          </cell>
        </row>
        <row r="255">
          <cell r="A255">
            <v>430</v>
          </cell>
          <cell r="B255" t="str">
            <v>Rene</v>
          </cell>
        </row>
        <row r="256">
          <cell r="A256">
            <v>431</v>
          </cell>
          <cell r="B256" t="str">
            <v>jdrone13</v>
          </cell>
        </row>
        <row r="257">
          <cell r="A257">
            <v>432</v>
          </cell>
          <cell r="B257" t="str">
            <v>vanderhill22</v>
          </cell>
        </row>
        <row r="258">
          <cell r="A258">
            <v>433</v>
          </cell>
          <cell r="B258" t="str">
            <v>arecio</v>
          </cell>
        </row>
        <row r="259">
          <cell r="A259">
            <v>435</v>
          </cell>
          <cell r="B259" t="str">
            <v>bragea</v>
          </cell>
        </row>
        <row r="260">
          <cell r="A260">
            <v>436</v>
          </cell>
          <cell r="B260" t="str">
            <v>FranÃ§ois</v>
          </cell>
        </row>
        <row r="261">
          <cell r="A261">
            <v>437</v>
          </cell>
          <cell r="B261" t="str">
            <v>janboog</v>
          </cell>
        </row>
        <row r="262">
          <cell r="A262">
            <v>438</v>
          </cell>
          <cell r="B262" t="str">
            <v>Vargz</v>
          </cell>
        </row>
        <row r="263">
          <cell r="A263">
            <v>439</v>
          </cell>
          <cell r="B263" t="str">
            <v>bitto69</v>
          </cell>
        </row>
        <row r="264">
          <cell r="A264">
            <v>440</v>
          </cell>
          <cell r="B264" t="str">
            <v>Tsetso</v>
          </cell>
        </row>
        <row r="265">
          <cell r="A265">
            <v>442</v>
          </cell>
          <cell r="B265" t="str">
            <v>neckbeard</v>
          </cell>
        </row>
        <row r="266">
          <cell r="A266">
            <v>443</v>
          </cell>
          <cell r="B266" t="str">
            <v>percobarocho</v>
          </cell>
        </row>
        <row r="267">
          <cell r="A267">
            <v>444</v>
          </cell>
          <cell r="B267" t="str">
            <v>joeljjison</v>
          </cell>
        </row>
        <row r="268">
          <cell r="A268">
            <v>446</v>
          </cell>
          <cell r="B268" t="str">
            <v>Marshmallow</v>
          </cell>
        </row>
        <row r="269">
          <cell r="A269">
            <v>447</v>
          </cell>
          <cell r="B269" t="str">
            <v>pzadach</v>
          </cell>
        </row>
        <row r="270">
          <cell r="A270">
            <v>448</v>
          </cell>
          <cell r="B270" t="str">
            <v>kaufmann6988</v>
          </cell>
        </row>
        <row r="271">
          <cell r="A271">
            <v>449</v>
          </cell>
          <cell r="B271" t="str">
            <v>onomatopea</v>
          </cell>
        </row>
        <row r="272">
          <cell r="A272">
            <v>450</v>
          </cell>
          <cell r="B272" t="str">
            <v>baranzo</v>
          </cell>
        </row>
        <row r="273">
          <cell r="A273">
            <v>451</v>
          </cell>
          <cell r="B273" t="str">
            <v>burgjo</v>
          </cell>
        </row>
        <row r="274">
          <cell r="A274">
            <v>452</v>
          </cell>
          <cell r="B274" t="str">
            <v>geirerik</v>
          </cell>
        </row>
        <row r="275">
          <cell r="A275">
            <v>453</v>
          </cell>
          <cell r="B275" t="str">
            <v>subatomic</v>
          </cell>
        </row>
        <row r="276">
          <cell r="A276">
            <v>454</v>
          </cell>
          <cell r="B276" t="str">
            <v>smetti</v>
          </cell>
        </row>
        <row r="277">
          <cell r="A277">
            <v>455</v>
          </cell>
          <cell r="B277" t="str">
            <v>FlyRider</v>
          </cell>
        </row>
        <row r="278">
          <cell r="A278">
            <v>456</v>
          </cell>
          <cell r="B278" t="str">
            <v>StefanNowak</v>
          </cell>
        </row>
        <row r="279">
          <cell r="A279">
            <v>457</v>
          </cell>
          <cell r="B279" t="str">
            <v>jazzfer</v>
          </cell>
        </row>
        <row r="280">
          <cell r="A280">
            <v>458</v>
          </cell>
          <cell r="B280" t="str">
            <v>glennwass</v>
          </cell>
        </row>
        <row r="281">
          <cell r="A281">
            <v>459</v>
          </cell>
          <cell r="B281" t="str">
            <v>leogilly</v>
          </cell>
        </row>
        <row r="282">
          <cell r="A282">
            <v>460</v>
          </cell>
          <cell r="B282" t="str">
            <v>ThisPoison</v>
          </cell>
        </row>
        <row r="283">
          <cell r="A283">
            <v>461</v>
          </cell>
          <cell r="B283" t="str">
            <v>doctorno</v>
          </cell>
        </row>
        <row r="284">
          <cell r="A284">
            <v>462</v>
          </cell>
          <cell r="B284" t="str">
            <v>sir alejandron</v>
          </cell>
        </row>
        <row r="285">
          <cell r="A285">
            <v>464</v>
          </cell>
          <cell r="B285" t="str">
            <v>hand solo</v>
          </cell>
        </row>
        <row r="286">
          <cell r="A286">
            <v>465</v>
          </cell>
          <cell r="B286" t="str">
            <v>eissi</v>
          </cell>
        </row>
        <row r="287">
          <cell r="A287">
            <v>467</v>
          </cell>
          <cell r="B287" t="str">
            <v>kram21</v>
          </cell>
        </row>
        <row r="288">
          <cell r="A288">
            <v>468</v>
          </cell>
          <cell r="B288" t="str">
            <v>cocovi</v>
          </cell>
        </row>
        <row r="289">
          <cell r="A289">
            <v>469</v>
          </cell>
          <cell r="B289" t="str">
            <v>chris91351</v>
          </cell>
        </row>
        <row r="290">
          <cell r="A290">
            <v>470</v>
          </cell>
          <cell r="B290" t="str">
            <v>GRod926</v>
          </cell>
        </row>
        <row r="291">
          <cell r="A291">
            <v>471</v>
          </cell>
          <cell r="B291" t="str">
            <v>slootspr</v>
          </cell>
        </row>
        <row r="292">
          <cell r="A292">
            <v>472</v>
          </cell>
          <cell r="B292" t="str">
            <v>sten</v>
          </cell>
        </row>
        <row r="293">
          <cell r="A293">
            <v>473</v>
          </cell>
          <cell r="B293" t="str">
            <v>TrishG</v>
          </cell>
        </row>
        <row r="294">
          <cell r="A294">
            <v>474</v>
          </cell>
          <cell r="B294" t="str">
            <v>eduski</v>
          </cell>
        </row>
        <row r="295">
          <cell r="A295">
            <v>475</v>
          </cell>
          <cell r="B295" t="str">
            <v>subwoofed</v>
          </cell>
        </row>
        <row r="296">
          <cell r="A296">
            <v>476</v>
          </cell>
          <cell r="B296" t="str">
            <v>Rien</v>
          </cell>
        </row>
        <row r="297">
          <cell r="A297">
            <v>479</v>
          </cell>
          <cell r="B297" t="str">
            <v>nateholt75</v>
          </cell>
        </row>
        <row r="298">
          <cell r="A298">
            <v>481</v>
          </cell>
          <cell r="B298" t="str">
            <v>r_o_b_w</v>
          </cell>
        </row>
        <row r="299">
          <cell r="A299">
            <v>485</v>
          </cell>
          <cell r="B299" t="str">
            <v>ReinM</v>
          </cell>
        </row>
        <row r="300">
          <cell r="A300">
            <v>486</v>
          </cell>
          <cell r="B300" t="str">
            <v>JohnDavid</v>
          </cell>
        </row>
        <row r="301">
          <cell r="A301">
            <v>488</v>
          </cell>
          <cell r="B301" t="str">
            <v>radams7531</v>
          </cell>
        </row>
        <row r="302">
          <cell r="A302">
            <v>490</v>
          </cell>
          <cell r="B302" t="str">
            <v>TheNordCrew</v>
          </cell>
        </row>
        <row r="303">
          <cell r="A303">
            <v>491</v>
          </cell>
          <cell r="B303" t="str">
            <v>guarreiro</v>
          </cell>
        </row>
        <row r="304">
          <cell r="A304">
            <v>492</v>
          </cell>
          <cell r="B304" t="str">
            <v>blouis</v>
          </cell>
        </row>
        <row r="305">
          <cell r="A305">
            <v>493</v>
          </cell>
          <cell r="B305" t="str">
            <v>tweeksdad</v>
          </cell>
        </row>
        <row r="306">
          <cell r="A306">
            <v>494</v>
          </cell>
          <cell r="B306" t="str">
            <v>HotteHue</v>
          </cell>
        </row>
        <row r="307">
          <cell r="A307">
            <v>495</v>
          </cell>
          <cell r="B307" t="str">
            <v>stelmerfudd</v>
          </cell>
        </row>
        <row r="308">
          <cell r="A308">
            <v>497</v>
          </cell>
          <cell r="B308" t="str">
            <v>danipiano</v>
          </cell>
        </row>
        <row r="309">
          <cell r="A309">
            <v>499</v>
          </cell>
          <cell r="B309" t="str">
            <v>TastenquÃ¤ler</v>
          </cell>
        </row>
        <row r="310">
          <cell r="A310">
            <v>500</v>
          </cell>
          <cell r="B310" t="str">
            <v>micr0c0sm</v>
          </cell>
        </row>
        <row r="311">
          <cell r="A311">
            <v>501</v>
          </cell>
          <cell r="B311" t="str">
            <v>mijomusic@mac.com</v>
          </cell>
        </row>
        <row r="312">
          <cell r="A312">
            <v>505</v>
          </cell>
          <cell r="B312" t="str">
            <v>kareldejong</v>
          </cell>
        </row>
        <row r="313">
          <cell r="A313">
            <v>509</v>
          </cell>
          <cell r="B313" t="str">
            <v>Keyrobot</v>
          </cell>
        </row>
        <row r="314">
          <cell r="A314">
            <v>514</v>
          </cell>
          <cell r="B314" t="str">
            <v>Rainer T</v>
          </cell>
        </row>
        <row r="315">
          <cell r="A315">
            <v>516</v>
          </cell>
          <cell r="B315" t="str">
            <v>tastenhamster</v>
          </cell>
        </row>
        <row r="316">
          <cell r="A316">
            <v>517</v>
          </cell>
          <cell r="B316" t="str">
            <v>DavideM</v>
          </cell>
        </row>
        <row r="317">
          <cell r="A317">
            <v>519</v>
          </cell>
          <cell r="B317" t="str">
            <v>ballers</v>
          </cell>
        </row>
        <row r="318">
          <cell r="A318">
            <v>521</v>
          </cell>
          <cell r="B318" t="str">
            <v>Santa</v>
          </cell>
        </row>
        <row r="319">
          <cell r="A319">
            <v>522</v>
          </cell>
          <cell r="B319" t="str">
            <v>mehighpatzany</v>
          </cell>
        </row>
        <row r="320">
          <cell r="A320">
            <v>524</v>
          </cell>
          <cell r="B320" t="str">
            <v>midicinman</v>
          </cell>
        </row>
        <row r="321">
          <cell r="A321">
            <v>526</v>
          </cell>
          <cell r="B321" t="str">
            <v>mtx64</v>
          </cell>
        </row>
        <row r="322">
          <cell r="A322">
            <v>527</v>
          </cell>
          <cell r="B322" t="str">
            <v>jhwater</v>
          </cell>
        </row>
        <row r="323">
          <cell r="A323">
            <v>528</v>
          </cell>
          <cell r="B323" t="str">
            <v>boydsongs</v>
          </cell>
        </row>
        <row r="324">
          <cell r="A324">
            <v>529</v>
          </cell>
          <cell r="B324" t="str">
            <v>Juliandb</v>
          </cell>
        </row>
        <row r="325">
          <cell r="A325">
            <v>530</v>
          </cell>
          <cell r="B325" t="str">
            <v>Willem</v>
          </cell>
        </row>
        <row r="326">
          <cell r="A326">
            <v>532</v>
          </cell>
          <cell r="B326" t="str">
            <v>kjellml</v>
          </cell>
        </row>
        <row r="327">
          <cell r="A327">
            <v>533</v>
          </cell>
          <cell r="B327" t="str">
            <v>steresi</v>
          </cell>
        </row>
        <row r="328">
          <cell r="A328">
            <v>534</v>
          </cell>
          <cell r="B328" t="str">
            <v>DrNeurus</v>
          </cell>
        </row>
        <row r="329">
          <cell r="A329">
            <v>536</v>
          </cell>
          <cell r="B329" t="str">
            <v>JohnDonovan</v>
          </cell>
        </row>
        <row r="330">
          <cell r="A330">
            <v>537</v>
          </cell>
          <cell r="B330" t="str">
            <v>Haki</v>
          </cell>
        </row>
        <row r="331">
          <cell r="A331">
            <v>538</v>
          </cell>
          <cell r="B331" t="str">
            <v>Browncard</v>
          </cell>
        </row>
        <row r="332">
          <cell r="A332">
            <v>539</v>
          </cell>
          <cell r="B332" t="str">
            <v>marcsoucy</v>
          </cell>
        </row>
        <row r="333">
          <cell r="A333">
            <v>541</v>
          </cell>
          <cell r="B333" t="str">
            <v>TheCapMan</v>
          </cell>
        </row>
        <row r="334">
          <cell r="A334">
            <v>543</v>
          </cell>
          <cell r="B334" t="str">
            <v>CatManDingo</v>
          </cell>
        </row>
        <row r="335">
          <cell r="A335">
            <v>544</v>
          </cell>
          <cell r="B335" t="str">
            <v>Joe Warren</v>
          </cell>
        </row>
        <row r="336">
          <cell r="A336">
            <v>545</v>
          </cell>
          <cell r="B336" t="str">
            <v>spytzo</v>
          </cell>
        </row>
        <row r="337">
          <cell r="A337">
            <v>546</v>
          </cell>
          <cell r="B337" t="str">
            <v>geoffmartyn</v>
          </cell>
        </row>
        <row r="338">
          <cell r="A338">
            <v>547</v>
          </cell>
          <cell r="B338" t="str">
            <v>Ecaroh</v>
          </cell>
        </row>
        <row r="339">
          <cell r="A339">
            <v>548</v>
          </cell>
          <cell r="B339" t="str">
            <v>djtomy.d1</v>
          </cell>
        </row>
        <row r="340">
          <cell r="A340">
            <v>551</v>
          </cell>
          <cell r="B340" t="str">
            <v>chien</v>
          </cell>
        </row>
        <row r="341">
          <cell r="A341">
            <v>552</v>
          </cell>
          <cell r="B341" t="str">
            <v>anotherscott</v>
          </cell>
        </row>
        <row r="342">
          <cell r="A342">
            <v>553</v>
          </cell>
          <cell r="B342" t="str">
            <v>spookyman</v>
          </cell>
        </row>
        <row r="343">
          <cell r="A343">
            <v>554</v>
          </cell>
          <cell r="B343" t="str">
            <v>bjhindman</v>
          </cell>
        </row>
        <row r="344">
          <cell r="A344">
            <v>555</v>
          </cell>
          <cell r="B344" t="str">
            <v>schesser</v>
          </cell>
        </row>
        <row r="345">
          <cell r="A345">
            <v>556</v>
          </cell>
          <cell r="B345" t="str">
            <v>aaronscharmer</v>
          </cell>
        </row>
        <row r="346">
          <cell r="A346">
            <v>557</v>
          </cell>
          <cell r="B346" t="str">
            <v>theshowbizkid</v>
          </cell>
        </row>
        <row r="347">
          <cell r="A347">
            <v>558</v>
          </cell>
          <cell r="B347" t="str">
            <v>Robin</v>
          </cell>
        </row>
        <row r="348">
          <cell r="A348">
            <v>559</v>
          </cell>
          <cell r="B348" t="str">
            <v>bluesdog</v>
          </cell>
        </row>
        <row r="349">
          <cell r="A349">
            <v>560</v>
          </cell>
          <cell r="B349" t="str">
            <v>friendben</v>
          </cell>
        </row>
        <row r="350">
          <cell r="A350">
            <v>561</v>
          </cell>
          <cell r="B350" t="str">
            <v>ken</v>
          </cell>
        </row>
        <row r="351">
          <cell r="A351">
            <v>562</v>
          </cell>
          <cell r="B351" t="str">
            <v>SP11</v>
          </cell>
        </row>
        <row r="352">
          <cell r="A352">
            <v>563</v>
          </cell>
          <cell r="B352" t="str">
            <v>tazfriend</v>
          </cell>
        </row>
        <row r="353">
          <cell r="A353">
            <v>564</v>
          </cell>
          <cell r="B353" t="str">
            <v>rodaguilera</v>
          </cell>
        </row>
        <row r="354">
          <cell r="A354">
            <v>565</v>
          </cell>
          <cell r="B354" t="str">
            <v>urasam381001</v>
          </cell>
        </row>
        <row r="355">
          <cell r="A355">
            <v>566</v>
          </cell>
          <cell r="B355" t="str">
            <v>mimmofrac</v>
          </cell>
        </row>
        <row r="356">
          <cell r="A356">
            <v>567</v>
          </cell>
          <cell r="B356" t="str">
            <v>Liverpoolhaze</v>
          </cell>
        </row>
        <row r="357">
          <cell r="A357">
            <v>569</v>
          </cell>
          <cell r="B357" t="str">
            <v>contest</v>
          </cell>
        </row>
        <row r="358">
          <cell r="A358">
            <v>570</v>
          </cell>
          <cell r="B358" t="str">
            <v>vinimorales</v>
          </cell>
        </row>
        <row r="359">
          <cell r="A359">
            <v>572</v>
          </cell>
          <cell r="B359" t="str">
            <v>filipbl</v>
          </cell>
        </row>
        <row r="360">
          <cell r="A360">
            <v>573</v>
          </cell>
          <cell r="B360" t="str">
            <v>jepoulson</v>
          </cell>
        </row>
        <row r="361">
          <cell r="A361">
            <v>575</v>
          </cell>
          <cell r="B361" t="str">
            <v>contestt</v>
          </cell>
        </row>
        <row r="362">
          <cell r="A362">
            <v>576</v>
          </cell>
          <cell r="B362" t="str">
            <v>livio50</v>
          </cell>
        </row>
        <row r="363">
          <cell r="A363">
            <v>577</v>
          </cell>
          <cell r="B363" t="str">
            <v>mishelina</v>
          </cell>
        </row>
        <row r="364">
          <cell r="A364">
            <v>578</v>
          </cell>
          <cell r="B364" t="str">
            <v>Nordi</v>
          </cell>
        </row>
        <row r="365">
          <cell r="A365">
            <v>579</v>
          </cell>
          <cell r="B365" t="str">
            <v>pianopiano</v>
          </cell>
        </row>
        <row r="366">
          <cell r="A366">
            <v>580</v>
          </cell>
          <cell r="B366" t="str">
            <v>jcpiano</v>
          </cell>
        </row>
        <row r="367">
          <cell r="A367">
            <v>581</v>
          </cell>
          <cell r="B367" t="str">
            <v>zahush76</v>
          </cell>
        </row>
        <row r="368">
          <cell r="A368">
            <v>582</v>
          </cell>
          <cell r="B368" t="str">
            <v>utgi</v>
          </cell>
        </row>
        <row r="369">
          <cell r="A369">
            <v>583</v>
          </cell>
          <cell r="B369" t="str">
            <v>Dax</v>
          </cell>
        </row>
        <row r="370">
          <cell r="A370">
            <v>584</v>
          </cell>
          <cell r="B370" t="str">
            <v>Ingo</v>
          </cell>
        </row>
        <row r="371">
          <cell r="A371">
            <v>585</v>
          </cell>
          <cell r="B371" t="str">
            <v>DJ Stevie Steve</v>
          </cell>
        </row>
        <row r="372">
          <cell r="A372">
            <v>586</v>
          </cell>
          <cell r="B372" t="str">
            <v>anibas</v>
          </cell>
        </row>
        <row r="373">
          <cell r="A373">
            <v>587</v>
          </cell>
          <cell r="B373" t="str">
            <v>JazzJasper</v>
          </cell>
        </row>
        <row r="374">
          <cell r="A374">
            <v>589</v>
          </cell>
          <cell r="B374" t="str">
            <v>twicko</v>
          </cell>
        </row>
        <row r="375">
          <cell r="A375">
            <v>592</v>
          </cell>
          <cell r="B375" t="str">
            <v>domneary</v>
          </cell>
        </row>
        <row r="376">
          <cell r="A376">
            <v>593</v>
          </cell>
          <cell r="B376" t="str">
            <v>rickshapiro</v>
          </cell>
        </row>
        <row r="377">
          <cell r="A377">
            <v>594</v>
          </cell>
          <cell r="B377" t="str">
            <v>mattnothmusic</v>
          </cell>
        </row>
        <row r="378">
          <cell r="A378">
            <v>595</v>
          </cell>
          <cell r="B378" t="str">
            <v>ponting</v>
          </cell>
        </row>
        <row r="379">
          <cell r="A379">
            <v>597</v>
          </cell>
          <cell r="B379" t="str">
            <v>bertpeeters</v>
          </cell>
        </row>
        <row r="380">
          <cell r="A380">
            <v>599</v>
          </cell>
          <cell r="B380" t="str">
            <v>heiseric</v>
          </cell>
        </row>
        <row r="381">
          <cell r="A381">
            <v>601</v>
          </cell>
          <cell r="B381" t="str">
            <v>jowang</v>
          </cell>
        </row>
        <row r="382">
          <cell r="A382">
            <v>603</v>
          </cell>
          <cell r="B382" t="str">
            <v>Red Fan</v>
          </cell>
        </row>
        <row r="383">
          <cell r="A383">
            <v>604</v>
          </cell>
          <cell r="B383" t="str">
            <v>sir tobi</v>
          </cell>
        </row>
        <row r="384">
          <cell r="A384">
            <v>605</v>
          </cell>
          <cell r="B384" t="str">
            <v>wolferl</v>
          </cell>
        </row>
        <row r="385">
          <cell r="A385">
            <v>606</v>
          </cell>
          <cell r="B385" t="str">
            <v>robconstantine</v>
          </cell>
        </row>
        <row r="386">
          <cell r="A386">
            <v>607</v>
          </cell>
          <cell r="B386" t="str">
            <v>playstation</v>
          </cell>
        </row>
        <row r="387">
          <cell r="A387">
            <v>608</v>
          </cell>
          <cell r="B387" t="str">
            <v>gazzeel</v>
          </cell>
        </row>
        <row r="388">
          <cell r="A388">
            <v>609</v>
          </cell>
          <cell r="B388" t="str">
            <v>Cee</v>
          </cell>
        </row>
        <row r="389">
          <cell r="A389">
            <v>610</v>
          </cell>
          <cell r="B389" t="str">
            <v>rena</v>
          </cell>
        </row>
        <row r="390">
          <cell r="A390">
            <v>615</v>
          </cell>
          <cell r="B390" t="str">
            <v>jepoulsn</v>
          </cell>
        </row>
        <row r="391">
          <cell r="A391">
            <v>616</v>
          </cell>
          <cell r="B391" t="str">
            <v>Mr. Anxiety</v>
          </cell>
        </row>
        <row r="392">
          <cell r="A392">
            <v>617</v>
          </cell>
          <cell r="B392" t="str">
            <v>paulaus</v>
          </cell>
        </row>
        <row r="393">
          <cell r="A393">
            <v>618</v>
          </cell>
          <cell r="B393" t="str">
            <v>mattydemont</v>
          </cell>
        </row>
        <row r="394">
          <cell r="A394">
            <v>619</v>
          </cell>
          <cell r="B394" t="str">
            <v>wd8dky</v>
          </cell>
        </row>
        <row r="395">
          <cell r="A395">
            <v>621</v>
          </cell>
          <cell r="B395" t="str">
            <v>jimohio</v>
          </cell>
        </row>
        <row r="396">
          <cell r="A396">
            <v>622</v>
          </cell>
          <cell r="B396" t="str">
            <v>ralph</v>
          </cell>
        </row>
        <row r="397">
          <cell r="A397">
            <v>623</v>
          </cell>
          <cell r="B397" t="str">
            <v>sir_thompson</v>
          </cell>
        </row>
        <row r="398">
          <cell r="A398">
            <v>627</v>
          </cell>
          <cell r="B398" t="str">
            <v>scottjoyce</v>
          </cell>
        </row>
        <row r="399">
          <cell r="A399">
            <v>628</v>
          </cell>
          <cell r="B399" t="str">
            <v>RAMON</v>
          </cell>
        </row>
        <row r="400">
          <cell r="A400">
            <v>630</v>
          </cell>
          <cell r="B400" t="str">
            <v>ozio01</v>
          </cell>
        </row>
        <row r="401">
          <cell r="A401">
            <v>631</v>
          </cell>
          <cell r="B401" t="str">
            <v>ybakos</v>
          </cell>
        </row>
        <row r="402">
          <cell r="A402">
            <v>633</v>
          </cell>
          <cell r="B402" t="str">
            <v>onomatopeasalaprove</v>
          </cell>
        </row>
        <row r="403">
          <cell r="A403">
            <v>634</v>
          </cell>
          <cell r="B403" t="str">
            <v>larossa</v>
          </cell>
        </row>
        <row r="404">
          <cell r="A404">
            <v>635</v>
          </cell>
          <cell r="B404" t="str">
            <v>khva1380</v>
          </cell>
        </row>
        <row r="405">
          <cell r="A405">
            <v>636</v>
          </cell>
          <cell r="B405" t="str">
            <v>nordly</v>
          </cell>
        </row>
        <row r="406">
          <cell r="A406">
            <v>637</v>
          </cell>
          <cell r="B406" t="str">
            <v>Parkol</v>
          </cell>
        </row>
        <row r="407">
          <cell r="A407">
            <v>638</v>
          </cell>
          <cell r="B407" t="str">
            <v>phunkey</v>
          </cell>
        </row>
        <row r="408">
          <cell r="A408">
            <v>639</v>
          </cell>
          <cell r="B408" t="str">
            <v>blastula</v>
          </cell>
        </row>
        <row r="409">
          <cell r="A409">
            <v>640</v>
          </cell>
          <cell r="B409" t="str">
            <v>anchovyd</v>
          </cell>
        </row>
        <row r="410">
          <cell r="A410">
            <v>641</v>
          </cell>
          <cell r="B410" t="str">
            <v>jvg</v>
          </cell>
        </row>
        <row r="411">
          <cell r="A411">
            <v>642</v>
          </cell>
          <cell r="B411" t="str">
            <v>noamdin</v>
          </cell>
        </row>
        <row r="412">
          <cell r="A412">
            <v>643</v>
          </cell>
          <cell r="B412" t="str">
            <v>gusex</v>
          </cell>
        </row>
        <row r="413">
          <cell r="A413">
            <v>645</v>
          </cell>
          <cell r="B413" t="str">
            <v>Andrey</v>
          </cell>
        </row>
        <row r="414">
          <cell r="A414">
            <v>647</v>
          </cell>
          <cell r="B414" t="str">
            <v>Kynkos</v>
          </cell>
        </row>
        <row r="415">
          <cell r="A415">
            <v>649</v>
          </cell>
          <cell r="B415" t="str">
            <v>krto</v>
          </cell>
        </row>
        <row r="416">
          <cell r="A416">
            <v>651</v>
          </cell>
          <cell r="B416" t="str">
            <v>chinakohl</v>
          </cell>
        </row>
        <row r="417">
          <cell r="A417">
            <v>655</v>
          </cell>
          <cell r="B417" t="str">
            <v>rev_mex</v>
          </cell>
        </row>
        <row r="418">
          <cell r="A418">
            <v>657</v>
          </cell>
          <cell r="B418" t="str">
            <v>tagj3r</v>
          </cell>
        </row>
        <row r="419">
          <cell r="A419">
            <v>658</v>
          </cell>
          <cell r="B419" t="str">
            <v>endoskeleton1</v>
          </cell>
        </row>
        <row r="420">
          <cell r="A420">
            <v>660</v>
          </cell>
          <cell r="B420" t="str">
            <v>brucecoughlin</v>
          </cell>
        </row>
        <row r="421">
          <cell r="A421">
            <v>663</v>
          </cell>
          <cell r="B421" t="str">
            <v>bmillions</v>
          </cell>
        </row>
        <row r="422">
          <cell r="A422">
            <v>664</v>
          </cell>
          <cell r="B422" t="str">
            <v>rosbo4703</v>
          </cell>
        </row>
        <row r="423">
          <cell r="A423">
            <v>667</v>
          </cell>
          <cell r="B423" t="str">
            <v>p100mo</v>
          </cell>
        </row>
        <row r="424">
          <cell r="A424">
            <v>673</v>
          </cell>
          <cell r="B424" t="str">
            <v>AgoZone</v>
          </cell>
        </row>
        <row r="425">
          <cell r="A425">
            <v>676</v>
          </cell>
          <cell r="B425" t="str">
            <v>vildbas</v>
          </cell>
        </row>
        <row r="426">
          <cell r="A426">
            <v>677</v>
          </cell>
          <cell r="B426" t="str">
            <v>clark_is_superman99</v>
          </cell>
        </row>
        <row r="427">
          <cell r="A427">
            <v>678</v>
          </cell>
          <cell r="B427" t="str">
            <v>moongate</v>
          </cell>
        </row>
        <row r="428">
          <cell r="A428">
            <v>679</v>
          </cell>
          <cell r="B428" t="str">
            <v>Rockboy</v>
          </cell>
        </row>
        <row r="429">
          <cell r="A429">
            <v>680</v>
          </cell>
          <cell r="B429" t="str">
            <v>steviehutch</v>
          </cell>
        </row>
        <row r="430">
          <cell r="A430">
            <v>681</v>
          </cell>
          <cell r="B430" t="str">
            <v>PianoZac</v>
          </cell>
        </row>
        <row r="431">
          <cell r="A431">
            <v>682</v>
          </cell>
          <cell r="B431" t="str">
            <v>muckmuck</v>
          </cell>
        </row>
        <row r="432">
          <cell r="A432">
            <v>683</v>
          </cell>
          <cell r="B432" t="str">
            <v>HenriHammond</v>
          </cell>
        </row>
        <row r="433">
          <cell r="A433">
            <v>684</v>
          </cell>
          <cell r="B433" t="str">
            <v>tomassenkyrik</v>
          </cell>
        </row>
        <row r="434">
          <cell r="A434">
            <v>685</v>
          </cell>
          <cell r="B434" t="str">
            <v>skipgilles</v>
          </cell>
        </row>
        <row r="435">
          <cell r="A435">
            <v>686</v>
          </cell>
          <cell r="B435" t="str">
            <v>henrishammonds</v>
          </cell>
        </row>
        <row r="436">
          <cell r="A436">
            <v>687</v>
          </cell>
          <cell r="B436" t="str">
            <v>cmylmz</v>
          </cell>
        </row>
        <row r="437">
          <cell r="A437">
            <v>688</v>
          </cell>
          <cell r="B437" t="str">
            <v>taylor914</v>
          </cell>
        </row>
        <row r="438">
          <cell r="A438">
            <v>689</v>
          </cell>
          <cell r="B438" t="str">
            <v>lumberjack</v>
          </cell>
        </row>
        <row r="439">
          <cell r="A439">
            <v>690</v>
          </cell>
          <cell r="B439" t="str">
            <v>rundll32</v>
          </cell>
        </row>
        <row r="440">
          <cell r="A440">
            <v>691</v>
          </cell>
          <cell r="B440" t="str">
            <v>pp3f4577</v>
          </cell>
        </row>
        <row r="441">
          <cell r="A441">
            <v>692</v>
          </cell>
          <cell r="B441" t="str">
            <v>chilton</v>
          </cell>
        </row>
        <row r="442">
          <cell r="A442">
            <v>693</v>
          </cell>
          <cell r="B442" t="str">
            <v>rfriedman</v>
          </cell>
        </row>
        <row r="443">
          <cell r="A443">
            <v>694</v>
          </cell>
          <cell r="B443" t="str">
            <v>Mister2ub</v>
          </cell>
        </row>
        <row r="444">
          <cell r="A444">
            <v>695</v>
          </cell>
          <cell r="B444" t="str">
            <v>Oyvinson_NSEX88</v>
          </cell>
        </row>
        <row r="445">
          <cell r="A445">
            <v>696</v>
          </cell>
          <cell r="B445" t="str">
            <v>Goldphinga</v>
          </cell>
        </row>
        <row r="446">
          <cell r="A446">
            <v>697</v>
          </cell>
          <cell r="B446" t="str">
            <v>alexkorogodin</v>
          </cell>
        </row>
        <row r="447">
          <cell r="A447">
            <v>698</v>
          </cell>
          <cell r="B447" t="str">
            <v>alapo0615</v>
          </cell>
        </row>
        <row r="448">
          <cell r="A448">
            <v>699</v>
          </cell>
          <cell r="B448" t="str">
            <v>morten79</v>
          </cell>
        </row>
        <row r="449">
          <cell r="A449">
            <v>701</v>
          </cell>
          <cell r="B449" t="str">
            <v>redface</v>
          </cell>
        </row>
        <row r="450">
          <cell r="A450">
            <v>702</v>
          </cell>
          <cell r="B450" t="str">
            <v>lerber3</v>
          </cell>
        </row>
        <row r="451">
          <cell r="A451">
            <v>703</v>
          </cell>
          <cell r="B451" t="str">
            <v>johnny5</v>
          </cell>
        </row>
        <row r="452">
          <cell r="A452">
            <v>704</v>
          </cell>
          <cell r="B452" t="str">
            <v>localguit</v>
          </cell>
        </row>
        <row r="453">
          <cell r="A453">
            <v>705</v>
          </cell>
          <cell r="B453" t="str">
            <v>christowei79</v>
          </cell>
        </row>
        <row r="454">
          <cell r="A454">
            <v>706</v>
          </cell>
          <cell r="B454" t="str">
            <v>kenny danse</v>
          </cell>
        </row>
        <row r="455">
          <cell r="A455">
            <v>707</v>
          </cell>
          <cell r="B455" t="str">
            <v>Hanon_CTS</v>
          </cell>
        </row>
        <row r="456">
          <cell r="A456">
            <v>708</v>
          </cell>
          <cell r="B456" t="str">
            <v>MalcolmH</v>
          </cell>
        </row>
        <row r="457">
          <cell r="A457">
            <v>710</v>
          </cell>
          <cell r="B457" t="str">
            <v>Tsi_music</v>
          </cell>
        </row>
        <row r="458">
          <cell r="A458">
            <v>712</v>
          </cell>
          <cell r="B458" t="str">
            <v>DaniRieg</v>
          </cell>
        </row>
        <row r="459">
          <cell r="A459">
            <v>714</v>
          </cell>
          <cell r="B459" t="str">
            <v>wayne</v>
          </cell>
        </row>
        <row r="460">
          <cell r="A460">
            <v>715</v>
          </cell>
          <cell r="B460" t="str">
            <v>Mike Fritz</v>
          </cell>
        </row>
        <row r="461">
          <cell r="A461">
            <v>716</v>
          </cell>
          <cell r="B461" t="str">
            <v>pianoman222</v>
          </cell>
        </row>
        <row r="462">
          <cell r="A462">
            <v>717</v>
          </cell>
          <cell r="B462" t="str">
            <v>hangaf</v>
          </cell>
        </row>
        <row r="463">
          <cell r="A463">
            <v>718</v>
          </cell>
          <cell r="B463" t="str">
            <v>ponciarello</v>
          </cell>
        </row>
        <row r="464">
          <cell r="A464">
            <v>719</v>
          </cell>
          <cell r="B464" t="str">
            <v>Siriosys</v>
          </cell>
        </row>
        <row r="465">
          <cell r="A465">
            <v>721</v>
          </cell>
          <cell r="B465" t="str">
            <v>dhkybds</v>
          </cell>
        </row>
        <row r="466">
          <cell r="A466">
            <v>722</v>
          </cell>
          <cell r="B466" t="str">
            <v>tomcartledge</v>
          </cell>
        </row>
        <row r="467">
          <cell r="A467">
            <v>723</v>
          </cell>
          <cell r="B467" t="str">
            <v>flamingo</v>
          </cell>
        </row>
        <row r="468">
          <cell r="A468">
            <v>724</v>
          </cell>
          <cell r="B468" t="str">
            <v>AForce</v>
          </cell>
        </row>
        <row r="469">
          <cell r="A469">
            <v>725</v>
          </cell>
          <cell r="B469" t="str">
            <v>iaorana</v>
          </cell>
        </row>
        <row r="470">
          <cell r="A470">
            <v>726</v>
          </cell>
          <cell r="B470" t="str">
            <v>chevere</v>
          </cell>
        </row>
        <row r="471">
          <cell r="A471">
            <v>727</v>
          </cell>
          <cell r="B471" t="str">
            <v>OBDave</v>
          </cell>
        </row>
        <row r="472">
          <cell r="A472">
            <v>729</v>
          </cell>
          <cell r="B472" t="str">
            <v>rr123</v>
          </cell>
        </row>
        <row r="473">
          <cell r="A473">
            <v>730</v>
          </cell>
          <cell r="B473" t="str">
            <v>kharismata</v>
          </cell>
        </row>
        <row r="474">
          <cell r="A474">
            <v>731</v>
          </cell>
          <cell r="B474" t="str">
            <v>Oliver</v>
          </cell>
        </row>
        <row r="475">
          <cell r="A475">
            <v>732</v>
          </cell>
          <cell r="B475" t="str">
            <v>penfield</v>
          </cell>
        </row>
        <row r="476">
          <cell r="A476">
            <v>733</v>
          </cell>
          <cell r="B476" t="str">
            <v>Emergency</v>
          </cell>
        </row>
        <row r="477">
          <cell r="A477">
            <v>734</v>
          </cell>
          <cell r="B477" t="str">
            <v>Boyke</v>
          </cell>
        </row>
        <row r="478">
          <cell r="A478">
            <v>735</v>
          </cell>
          <cell r="B478" t="str">
            <v>Henriksen</v>
          </cell>
        </row>
        <row r="479">
          <cell r="A479">
            <v>736</v>
          </cell>
          <cell r="B479" t="str">
            <v>getlucky</v>
          </cell>
        </row>
        <row r="480">
          <cell r="A480">
            <v>737</v>
          </cell>
          <cell r="B480" t="str">
            <v>MaxBauer</v>
          </cell>
        </row>
        <row r="481">
          <cell r="A481">
            <v>739</v>
          </cell>
          <cell r="B481" t="str">
            <v>kpm00</v>
          </cell>
        </row>
        <row r="482">
          <cell r="A482">
            <v>740</v>
          </cell>
          <cell r="B482" t="str">
            <v>WillParish</v>
          </cell>
        </row>
        <row r="483">
          <cell r="A483">
            <v>741</v>
          </cell>
          <cell r="B483" t="str">
            <v>kidsinhalf</v>
          </cell>
        </row>
        <row r="484">
          <cell r="A484">
            <v>742</v>
          </cell>
          <cell r="B484" t="str">
            <v>abright1978</v>
          </cell>
        </row>
        <row r="485">
          <cell r="A485">
            <v>743</v>
          </cell>
          <cell r="B485" t="str">
            <v>keego19</v>
          </cell>
        </row>
        <row r="486">
          <cell r="A486">
            <v>745</v>
          </cell>
          <cell r="B486" t="str">
            <v>mal-hardiker</v>
          </cell>
        </row>
        <row r="487">
          <cell r="A487">
            <v>746</v>
          </cell>
          <cell r="B487" t="str">
            <v>DanDare</v>
          </cell>
        </row>
        <row r="488">
          <cell r="A488">
            <v>747</v>
          </cell>
          <cell r="B488" t="str">
            <v>FrankFinger</v>
          </cell>
        </row>
        <row r="489">
          <cell r="A489">
            <v>748</v>
          </cell>
          <cell r="B489" t="str">
            <v>gkmn76</v>
          </cell>
        </row>
        <row r="490">
          <cell r="A490">
            <v>749</v>
          </cell>
          <cell r="B490" t="str">
            <v>supersatish</v>
          </cell>
        </row>
        <row r="491">
          <cell r="A491">
            <v>750</v>
          </cell>
          <cell r="B491" t="str">
            <v>leonardo 1</v>
          </cell>
        </row>
        <row r="492">
          <cell r="A492">
            <v>751</v>
          </cell>
          <cell r="B492" t="str">
            <v>robotwolf</v>
          </cell>
        </row>
        <row r="493">
          <cell r="A493">
            <v>752</v>
          </cell>
          <cell r="B493" t="str">
            <v>luisdent</v>
          </cell>
        </row>
        <row r="494">
          <cell r="A494">
            <v>753</v>
          </cell>
          <cell r="B494" t="str">
            <v>thedberg</v>
          </cell>
        </row>
        <row r="495">
          <cell r="A495">
            <v>754</v>
          </cell>
          <cell r="B495" t="str">
            <v>kwynn</v>
          </cell>
        </row>
        <row r="496">
          <cell r="A496">
            <v>755</v>
          </cell>
          <cell r="B496" t="str">
            <v>George</v>
          </cell>
        </row>
        <row r="497">
          <cell r="A497">
            <v>756</v>
          </cell>
          <cell r="B497" t="str">
            <v>Nillerbabs</v>
          </cell>
        </row>
        <row r="498">
          <cell r="A498">
            <v>757</v>
          </cell>
          <cell r="B498" t="str">
            <v>whitenoise</v>
          </cell>
        </row>
        <row r="499">
          <cell r="A499">
            <v>758</v>
          </cell>
          <cell r="B499" t="str">
            <v>AuverAskerud</v>
          </cell>
        </row>
        <row r="500">
          <cell r="A500">
            <v>759</v>
          </cell>
          <cell r="B500" t="str">
            <v>jazzystu</v>
          </cell>
        </row>
        <row r="501">
          <cell r="A501">
            <v>760</v>
          </cell>
          <cell r="B501" t="str">
            <v>Tinpig</v>
          </cell>
        </row>
        <row r="502">
          <cell r="A502">
            <v>761</v>
          </cell>
          <cell r="B502" t="str">
            <v>jjkeys</v>
          </cell>
        </row>
        <row r="503">
          <cell r="A503">
            <v>762</v>
          </cell>
          <cell r="B503" t="str">
            <v>shark</v>
          </cell>
        </row>
        <row r="504">
          <cell r="A504">
            <v>763</v>
          </cell>
          <cell r="B504" t="str">
            <v>wingomingo</v>
          </cell>
        </row>
        <row r="505">
          <cell r="A505">
            <v>764</v>
          </cell>
          <cell r="B505" t="str">
            <v>chrisk</v>
          </cell>
        </row>
        <row r="506">
          <cell r="A506">
            <v>765</v>
          </cell>
          <cell r="B506" t="str">
            <v>n8thegr8</v>
          </cell>
        </row>
        <row r="507">
          <cell r="A507">
            <v>766</v>
          </cell>
          <cell r="B507" t="str">
            <v>escargot</v>
          </cell>
        </row>
        <row r="508">
          <cell r="A508">
            <v>767</v>
          </cell>
          <cell r="B508" t="str">
            <v>mnkey</v>
          </cell>
        </row>
        <row r="509">
          <cell r="A509">
            <v>768</v>
          </cell>
          <cell r="B509" t="str">
            <v>subvox</v>
          </cell>
        </row>
        <row r="510">
          <cell r="A510">
            <v>769</v>
          </cell>
          <cell r="B510" t="str">
            <v>Jim7699</v>
          </cell>
        </row>
        <row r="511">
          <cell r="A511">
            <v>770</v>
          </cell>
          <cell r="B511" t="str">
            <v>MausB</v>
          </cell>
        </row>
        <row r="512">
          <cell r="A512">
            <v>771</v>
          </cell>
          <cell r="B512" t="str">
            <v>Ricket</v>
          </cell>
        </row>
        <row r="513">
          <cell r="A513">
            <v>772</v>
          </cell>
          <cell r="B513" t="str">
            <v>sbmusic</v>
          </cell>
        </row>
        <row r="514">
          <cell r="A514">
            <v>773</v>
          </cell>
          <cell r="B514" t="str">
            <v>henkjan</v>
          </cell>
        </row>
        <row r="515">
          <cell r="A515">
            <v>774</v>
          </cell>
          <cell r="B515" t="str">
            <v>vocalchords</v>
          </cell>
        </row>
        <row r="516">
          <cell r="A516">
            <v>775</v>
          </cell>
          <cell r="B516" t="str">
            <v>nordicwalker</v>
          </cell>
        </row>
        <row r="517">
          <cell r="A517">
            <v>776</v>
          </cell>
          <cell r="B517" t="str">
            <v>funkhacker</v>
          </cell>
        </row>
        <row r="518">
          <cell r="A518">
            <v>777</v>
          </cell>
          <cell r="B518" t="str">
            <v>souly</v>
          </cell>
        </row>
        <row r="519">
          <cell r="A519">
            <v>778</v>
          </cell>
          <cell r="B519" t="str">
            <v>PhilPeterson</v>
          </cell>
        </row>
        <row r="520">
          <cell r="A520">
            <v>779</v>
          </cell>
          <cell r="B520" t="str">
            <v>martinxm</v>
          </cell>
        </row>
        <row r="521">
          <cell r="A521">
            <v>780</v>
          </cell>
          <cell r="B521" t="str">
            <v>Chummy</v>
          </cell>
        </row>
        <row r="522">
          <cell r="A522">
            <v>781</v>
          </cell>
          <cell r="B522" t="str">
            <v>hammondking</v>
          </cell>
        </row>
        <row r="523">
          <cell r="A523">
            <v>782</v>
          </cell>
          <cell r="B523" t="str">
            <v>Florian</v>
          </cell>
        </row>
        <row r="524">
          <cell r="A524">
            <v>783</v>
          </cell>
          <cell r="B524" t="str">
            <v>awolf99</v>
          </cell>
        </row>
        <row r="525">
          <cell r="A525">
            <v>784</v>
          </cell>
          <cell r="B525" t="str">
            <v>Klangwerk</v>
          </cell>
        </row>
        <row r="526">
          <cell r="A526">
            <v>785</v>
          </cell>
          <cell r="B526" t="str">
            <v>division</v>
          </cell>
        </row>
        <row r="527">
          <cell r="A527">
            <v>786</v>
          </cell>
          <cell r="B527" t="str">
            <v>superbmario</v>
          </cell>
        </row>
        <row r="528">
          <cell r="A528">
            <v>787</v>
          </cell>
          <cell r="B528" t="str">
            <v>IvanBukovac</v>
          </cell>
        </row>
        <row r="529">
          <cell r="A529">
            <v>788</v>
          </cell>
          <cell r="B529" t="str">
            <v>DB1488</v>
          </cell>
        </row>
        <row r="530">
          <cell r="A530">
            <v>789</v>
          </cell>
          <cell r="B530" t="str">
            <v>friviere</v>
          </cell>
        </row>
        <row r="531">
          <cell r="A531">
            <v>790</v>
          </cell>
          <cell r="B531" t="str">
            <v>stefan</v>
          </cell>
        </row>
        <row r="532">
          <cell r="A532">
            <v>791</v>
          </cell>
          <cell r="B532" t="str">
            <v>nordfanatic</v>
          </cell>
        </row>
        <row r="533">
          <cell r="A533">
            <v>792</v>
          </cell>
          <cell r="B533" t="str">
            <v>monobeach</v>
          </cell>
        </row>
        <row r="534">
          <cell r="A534">
            <v>793</v>
          </cell>
          <cell r="B534" t="str">
            <v>rayrat</v>
          </cell>
        </row>
        <row r="535">
          <cell r="A535">
            <v>794</v>
          </cell>
          <cell r="B535" t="str">
            <v>toebr</v>
          </cell>
        </row>
        <row r="536">
          <cell r="A536">
            <v>796</v>
          </cell>
          <cell r="B536" t="str">
            <v>poldo</v>
          </cell>
        </row>
        <row r="537">
          <cell r="A537">
            <v>797</v>
          </cell>
          <cell r="B537" t="str">
            <v>hughes</v>
          </cell>
        </row>
        <row r="538">
          <cell r="A538">
            <v>798</v>
          </cell>
          <cell r="B538" t="str">
            <v>Emeritus</v>
          </cell>
        </row>
        <row r="539">
          <cell r="A539">
            <v>799</v>
          </cell>
          <cell r="B539" t="str">
            <v>KeyMaster88</v>
          </cell>
        </row>
        <row r="540">
          <cell r="A540">
            <v>800</v>
          </cell>
          <cell r="B540" t="str">
            <v>DJKeys</v>
          </cell>
        </row>
        <row r="541">
          <cell r="A541">
            <v>801</v>
          </cell>
          <cell r="B541" t="str">
            <v>Threster</v>
          </cell>
        </row>
        <row r="542">
          <cell r="A542">
            <v>802</v>
          </cell>
          <cell r="B542" t="str">
            <v>edwinstar</v>
          </cell>
        </row>
        <row r="543">
          <cell r="A543">
            <v>803</v>
          </cell>
          <cell r="B543" t="str">
            <v>andrewjames</v>
          </cell>
        </row>
        <row r="544">
          <cell r="A544">
            <v>804</v>
          </cell>
          <cell r="B544" t="str">
            <v>castor</v>
          </cell>
        </row>
        <row r="545">
          <cell r="A545">
            <v>805</v>
          </cell>
          <cell r="B545" t="str">
            <v>mrtyros</v>
          </cell>
        </row>
        <row r="546">
          <cell r="A546">
            <v>806</v>
          </cell>
          <cell r="B546" t="str">
            <v>scouter</v>
          </cell>
        </row>
        <row r="547">
          <cell r="A547">
            <v>807</v>
          </cell>
          <cell r="B547" t="str">
            <v>nickbeischer</v>
          </cell>
        </row>
        <row r="548">
          <cell r="A548">
            <v>808</v>
          </cell>
          <cell r="B548" t="str">
            <v>davidstvz</v>
          </cell>
        </row>
        <row r="549">
          <cell r="A549">
            <v>809</v>
          </cell>
          <cell r="B549" t="str">
            <v>Fred67</v>
          </cell>
        </row>
        <row r="550">
          <cell r="A550">
            <v>810</v>
          </cell>
          <cell r="B550" t="str">
            <v>gertready</v>
          </cell>
        </row>
        <row r="551">
          <cell r="A551">
            <v>811</v>
          </cell>
          <cell r="B551" t="str">
            <v>Dherwig</v>
          </cell>
        </row>
        <row r="552">
          <cell r="A552">
            <v>812</v>
          </cell>
          <cell r="B552" t="str">
            <v>nordborg</v>
          </cell>
        </row>
        <row r="553">
          <cell r="A553">
            <v>813</v>
          </cell>
          <cell r="B553" t="str">
            <v>drjonestones</v>
          </cell>
        </row>
        <row r="554">
          <cell r="A554">
            <v>814</v>
          </cell>
          <cell r="B554" t="str">
            <v>dzollo</v>
          </cell>
        </row>
        <row r="555">
          <cell r="A555">
            <v>815</v>
          </cell>
          <cell r="B555" t="str">
            <v>Adrian</v>
          </cell>
        </row>
        <row r="556">
          <cell r="A556">
            <v>817</v>
          </cell>
          <cell r="B556" t="str">
            <v>daveyoungman</v>
          </cell>
        </row>
        <row r="557">
          <cell r="A557">
            <v>818</v>
          </cell>
          <cell r="B557" t="str">
            <v>Gary4</v>
          </cell>
        </row>
        <row r="558">
          <cell r="A558">
            <v>819</v>
          </cell>
          <cell r="B558" t="str">
            <v>NickyD</v>
          </cell>
        </row>
        <row r="559">
          <cell r="A559">
            <v>820</v>
          </cell>
          <cell r="B559" t="str">
            <v>titus12</v>
          </cell>
        </row>
        <row r="560">
          <cell r="A560">
            <v>821</v>
          </cell>
          <cell r="B560" t="str">
            <v>magog</v>
          </cell>
        </row>
        <row r="561">
          <cell r="A561">
            <v>822</v>
          </cell>
          <cell r="B561" t="str">
            <v>gatzou</v>
          </cell>
        </row>
        <row r="562">
          <cell r="A562">
            <v>823</v>
          </cell>
          <cell r="B562" t="str">
            <v>Torbis</v>
          </cell>
        </row>
        <row r="563">
          <cell r="A563">
            <v>824</v>
          </cell>
          <cell r="B563" t="str">
            <v>rbrigid1</v>
          </cell>
        </row>
        <row r="564">
          <cell r="A564">
            <v>825</v>
          </cell>
          <cell r="B564" t="str">
            <v>scjazzy</v>
          </cell>
        </row>
        <row r="565">
          <cell r="A565">
            <v>826</v>
          </cell>
          <cell r="B565" t="str">
            <v>missjayne</v>
          </cell>
        </row>
        <row r="566">
          <cell r="A566">
            <v>827</v>
          </cell>
          <cell r="B566" t="str">
            <v>Dave Ferris</v>
          </cell>
        </row>
        <row r="567">
          <cell r="A567">
            <v>828</v>
          </cell>
          <cell r="B567" t="str">
            <v>Apollo</v>
          </cell>
        </row>
        <row r="568">
          <cell r="A568">
            <v>829</v>
          </cell>
          <cell r="B568" t="str">
            <v>tomzi</v>
          </cell>
        </row>
        <row r="569">
          <cell r="A569">
            <v>830</v>
          </cell>
          <cell r="B569" t="str">
            <v>Ritchie333</v>
          </cell>
        </row>
        <row r="570">
          <cell r="A570">
            <v>831</v>
          </cell>
          <cell r="B570" t="str">
            <v>tharranger</v>
          </cell>
        </row>
        <row r="571">
          <cell r="A571">
            <v>832</v>
          </cell>
          <cell r="B571" t="str">
            <v>Grayling</v>
          </cell>
        </row>
        <row r="572">
          <cell r="A572">
            <v>833</v>
          </cell>
          <cell r="B572" t="str">
            <v>mriddle</v>
          </cell>
        </row>
        <row r="573">
          <cell r="A573">
            <v>834</v>
          </cell>
          <cell r="B573" t="str">
            <v>StefanLeers</v>
          </cell>
        </row>
        <row r="574">
          <cell r="A574">
            <v>835</v>
          </cell>
          <cell r="B574" t="str">
            <v>RockyRacoon</v>
          </cell>
        </row>
        <row r="575">
          <cell r="A575">
            <v>836</v>
          </cell>
          <cell r="B575" t="str">
            <v>juno666</v>
          </cell>
        </row>
        <row r="576">
          <cell r="A576">
            <v>837</v>
          </cell>
          <cell r="B576" t="str">
            <v>Northern Lights</v>
          </cell>
        </row>
        <row r="577">
          <cell r="A577">
            <v>838</v>
          </cell>
          <cell r="B577" t="str">
            <v>evertoric</v>
          </cell>
        </row>
        <row r="578">
          <cell r="A578">
            <v>839</v>
          </cell>
          <cell r="B578" t="str">
            <v>jazzonebyone</v>
          </cell>
        </row>
        <row r="579">
          <cell r="A579">
            <v>840</v>
          </cell>
          <cell r="B579" t="str">
            <v>fcar01</v>
          </cell>
        </row>
        <row r="580">
          <cell r="A580">
            <v>841</v>
          </cell>
          <cell r="B580" t="str">
            <v>Nanawel</v>
          </cell>
        </row>
        <row r="581">
          <cell r="A581">
            <v>842</v>
          </cell>
          <cell r="B581" t="str">
            <v>Raymond</v>
          </cell>
        </row>
        <row r="582">
          <cell r="A582">
            <v>843</v>
          </cell>
          <cell r="B582" t="str">
            <v>janka</v>
          </cell>
        </row>
        <row r="583">
          <cell r="A583">
            <v>844</v>
          </cell>
          <cell r="B583" t="str">
            <v>NordFan</v>
          </cell>
        </row>
        <row r="584">
          <cell r="A584">
            <v>845</v>
          </cell>
          <cell r="B584" t="str">
            <v>EddieV</v>
          </cell>
        </row>
        <row r="585">
          <cell r="A585">
            <v>846</v>
          </cell>
          <cell r="B585" t="str">
            <v>paulkaltt</v>
          </cell>
        </row>
        <row r="586">
          <cell r="A586">
            <v>847</v>
          </cell>
          <cell r="B586" t="str">
            <v>RandomBoy</v>
          </cell>
        </row>
        <row r="587">
          <cell r="A587">
            <v>848</v>
          </cell>
          <cell r="B587" t="str">
            <v>terryhughes</v>
          </cell>
        </row>
        <row r="588">
          <cell r="A588">
            <v>849</v>
          </cell>
          <cell r="B588" t="str">
            <v>JoeyC</v>
          </cell>
        </row>
        <row r="589">
          <cell r="A589">
            <v>850</v>
          </cell>
          <cell r="B589" t="str">
            <v>rb4u1</v>
          </cell>
        </row>
        <row r="590">
          <cell r="A590">
            <v>851</v>
          </cell>
          <cell r="B590" t="str">
            <v>Frantz</v>
          </cell>
        </row>
        <row r="591">
          <cell r="A591">
            <v>852</v>
          </cell>
          <cell r="B591" t="str">
            <v>Cute James</v>
          </cell>
        </row>
        <row r="592">
          <cell r="A592">
            <v>853</v>
          </cell>
          <cell r="B592" t="str">
            <v>jbowers</v>
          </cell>
        </row>
        <row r="593">
          <cell r="A593">
            <v>854</v>
          </cell>
          <cell r="B593" t="str">
            <v>Bruinmac</v>
          </cell>
        </row>
        <row r="594">
          <cell r="A594">
            <v>855</v>
          </cell>
          <cell r="B594" t="str">
            <v>musixer</v>
          </cell>
        </row>
        <row r="595">
          <cell r="A595">
            <v>856</v>
          </cell>
          <cell r="B595" t="str">
            <v>lumino</v>
          </cell>
        </row>
        <row r="596">
          <cell r="A596">
            <v>857</v>
          </cell>
          <cell r="B596" t="str">
            <v>electric</v>
          </cell>
        </row>
        <row r="597">
          <cell r="A597">
            <v>858</v>
          </cell>
          <cell r="B597" t="str">
            <v>dakev1</v>
          </cell>
        </row>
        <row r="598">
          <cell r="A598">
            <v>859</v>
          </cell>
          <cell r="B598" t="str">
            <v>thegrom</v>
          </cell>
        </row>
        <row r="599">
          <cell r="A599">
            <v>860</v>
          </cell>
          <cell r="B599" t="str">
            <v>hertelend</v>
          </cell>
        </row>
        <row r="600">
          <cell r="A600">
            <v>861</v>
          </cell>
          <cell r="B600" t="str">
            <v>Rhodester</v>
          </cell>
        </row>
        <row r="601">
          <cell r="A601">
            <v>862</v>
          </cell>
          <cell r="B601" t="str">
            <v>Gigikjarr</v>
          </cell>
        </row>
        <row r="602">
          <cell r="A602">
            <v>863</v>
          </cell>
          <cell r="B602" t="str">
            <v>dereklim1992</v>
          </cell>
        </row>
        <row r="603">
          <cell r="A603">
            <v>864</v>
          </cell>
          <cell r="B603" t="str">
            <v>pfdrjam</v>
          </cell>
        </row>
        <row r="604">
          <cell r="A604">
            <v>865</v>
          </cell>
          <cell r="B604" t="str">
            <v>kkrepp</v>
          </cell>
        </row>
        <row r="605">
          <cell r="A605">
            <v>866</v>
          </cell>
          <cell r="B605" t="str">
            <v>exquisito</v>
          </cell>
        </row>
        <row r="606">
          <cell r="A606">
            <v>867</v>
          </cell>
          <cell r="B606" t="str">
            <v>StefanAjax</v>
          </cell>
        </row>
        <row r="607">
          <cell r="A607">
            <v>868</v>
          </cell>
          <cell r="B607" t="str">
            <v>Joshysaid</v>
          </cell>
        </row>
        <row r="608">
          <cell r="A608">
            <v>869</v>
          </cell>
          <cell r="B608" t="str">
            <v>OlliP</v>
          </cell>
        </row>
        <row r="609">
          <cell r="A609">
            <v>870</v>
          </cell>
          <cell r="B609" t="str">
            <v>Tylden</v>
          </cell>
        </row>
        <row r="610">
          <cell r="A610">
            <v>871</v>
          </cell>
          <cell r="B610" t="str">
            <v>Vitaliy</v>
          </cell>
        </row>
        <row r="611">
          <cell r="A611">
            <v>872</v>
          </cell>
          <cell r="B611" t="str">
            <v>pjforney</v>
          </cell>
        </row>
        <row r="612">
          <cell r="A612">
            <v>873</v>
          </cell>
          <cell r="B612" t="str">
            <v>Spherical</v>
          </cell>
        </row>
        <row r="613">
          <cell r="A613">
            <v>874</v>
          </cell>
          <cell r="B613" t="str">
            <v>alcools</v>
          </cell>
        </row>
        <row r="614">
          <cell r="A614">
            <v>875</v>
          </cell>
          <cell r="B614" t="str">
            <v>Solimo</v>
          </cell>
        </row>
        <row r="615">
          <cell r="A615">
            <v>876</v>
          </cell>
          <cell r="B615" t="str">
            <v>tomogrady</v>
          </cell>
        </row>
        <row r="616">
          <cell r="A616">
            <v>877</v>
          </cell>
          <cell r="B616" t="str">
            <v>kaveaa</v>
          </cell>
        </row>
        <row r="617">
          <cell r="A617">
            <v>878</v>
          </cell>
          <cell r="B617" t="str">
            <v>selmer</v>
          </cell>
        </row>
        <row r="618">
          <cell r="A618">
            <v>879</v>
          </cell>
          <cell r="B618" t="str">
            <v>npjazzer</v>
          </cell>
        </row>
        <row r="619">
          <cell r="A619">
            <v>880</v>
          </cell>
          <cell r="B619" t="str">
            <v>habakkuk3178</v>
          </cell>
        </row>
        <row r="620">
          <cell r="A620">
            <v>881</v>
          </cell>
          <cell r="B620" t="str">
            <v>sergxp</v>
          </cell>
        </row>
        <row r="621">
          <cell r="A621">
            <v>882</v>
          </cell>
          <cell r="B621" t="str">
            <v>bobbyrobert</v>
          </cell>
        </row>
        <row r="622">
          <cell r="A622">
            <v>883</v>
          </cell>
          <cell r="B622" t="str">
            <v>redrocket</v>
          </cell>
        </row>
        <row r="623">
          <cell r="A623">
            <v>884</v>
          </cell>
          <cell r="B623" t="str">
            <v>IanWhite</v>
          </cell>
        </row>
        <row r="624">
          <cell r="A624">
            <v>885</v>
          </cell>
          <cell r="B624" t="str">
            <v>gspeed</v>
          </cell>
        </row>
        <row r="625">
          <cell r="A625">
            <v>886</v>
          </cell>
          <cell r="B625" t="str">
            <v>BastiBe</v>
          </cell>
        </row>
        <row r="626">
          <cell r="A626">
            <v>887</v>
          </cell>
          <cell r="B626" t="str">
            <v>alancondie</v>
          </cell>
        </row>
        <row r="627">
          <cell r="A627">
            <v>888</v>
          </cell>
          <cell r="B627" t="str">
            <v>TDLemon</v>
          </cell>
        </row>
        <row r="628">
          <cell r="A628">
            <v>889</v>
          </cell>
          <cell r="B628" t="str">
            <v>austin</v>
          </cell>
        </row>
        <row r="629">
          <cell r="A629">
            <v>890</v>
          </cell>
          <cell r="B629" t="str">
            <v>Mattia</v>
          </cell>
        </row>
        <row r="630">
          <cell r="A630">
            <v>891</v>
          </cell>
          <cell r="B630" t="str">
            <v>jazzcornwall</v>
          </cell>
        </row>
        <row r="631">
          <cell r="A631">
            <v>892</v>
          </cell>
          <cell r="B631" t="str">
            <v>defonkt</v>
          </cell>
        </row>
        <row r="632">
          <cell r="A632">
            <v>893</v>
          </cell>
          <cell r="B632" t="str">
            <v>ofmr35</v>
          </cell>
        </row>
        <row r="633">
          <cell r="A633">
            <v>894</v>
          </cell>
          <cell r="B633" t="str">
            <v>Jyazz21</v>
          </cell>
        </row>
        <row r="634">
          <cell r="A634">
            <v>895</v>
          </cell>
          <cell r="B634" t="str">
            <v>macschar</v>
          </cell>
        </row>
        <row r="635">
          <cell r="A635">
            <v>896</v>
          </cell>
          <cell r="B635" t="str">
            <v>kozelnik</v>
          </cell>
        </row>
        <row r="636">
          <cell r="A636">
            <v>897</v>
          </cell>
          <cell r="B636" t="str">
            <v>kkreutler</v>
          </cell>
        </row>
        <row r="637">
          <cell r="A637">
            <v>898</v>
          </cell>
          <cell r="B637" t="str">
            <v>moogy66</v>
          </cell>
        </row>
        <row r="638">
          <cell r="A638">
            <v>899</v>
          </cell>
          <cell r="B638" t="str">
            <v>resonant</v>
          </cell>
        </row>
        <row r="639">
          <cell r="A639">
            <v>900</v>
          </cell>
          <cell r="B639" t="str">
            <v>Nordbit</v>
          </cell>
        </row>
        <row r="640">
          <cell r="A640">
            <v>901</v>
          </cell>
          <cell r="B640" t="str">
            <v>lackoma</v>
          </cell>
        </row>
        <row r="641">
          <cell r="A641">
            <v>902</v>
          </cell>
          <cell r="B641" t="str">
            <v>klauss</v>
          </cell>
        </row>
        <row r="642">
          <cell r="A642">
            <v>903</v>
          </cell>
          <cell r="B642" t="str">
            <v>Pianohenke</v>
          </cell>
        </row>
        <row r="643">
          <cell r="A643">
            <v>904</v>
          </cell>
          <cell r="B643" t="str">
            <v>ThreeTowns</v>
          </cell>
        </row>
        <row r="644">
          <cell r="A644">
            <v>905</v>
          </cell>
          <cell r="B644" t="str">
            <v>StellaM</v>
          </cell>
        </row>
        <row r="645">
          <cell r="A645">
            <v>906</v>
          </cell>
          <cell r="B645" t="str">
            <v>norm41</v>
          </cell>
        </row>
        <row r="646">
          <cell r="A646">
            <v>907</v>
          </cell>
          <cell r="B646" t="str">
            <v>megavoice</v>
          </cell>
        </row>
        <row r="647">
          <cell r="A647">
            <v>908</v>
          </cell>
          <cell r="B647" t="str">
            <v>robkey76</v>
          </cell>
        </row>
        <row r="648">
          <cell r="A648">
            <v>909</v>
          </cell>
          <cell r="B648" t="str">
            <v>youbeauty66</v>
          </cell>
        </row>
        <row r="649">
          <cell r="A649">
            <v>910</v>
          </cell>
          <cell r="B649" t="str">
            <v>Carlzzon</v>
          </cell>
        </row>
        <row r="650">
          <cell r="A650">
            <v>911</v>
          </cell>
          <cell r="B650" t="str">
            <v>gils33</v>
          </cell>
        </row>
        <row r="651">
          <cell r="A651">
            <v>912</v>
          </cell>
          <cell r="B651" t="str">
            <v>Freebs</v>
          </cell>
        </row>
        <row r="652">
          <cell r="A652">
            <v>913</v>
          </cell>
          <cell r="B652" t="str">
            <v>Krzysztof</v>
          </cell>
        </row>
        <row r="653">
          <cell r="A653">
            <v>914</v>
          </cell>
          <cell r="B653" t="str">
            <v>tomtaste</v>
          </cell>
        </row>
        <row r="654">
          <cell r="A654">
            <v>915</v>
          </cell>
          <cell r="B654" t="str">
            <v>dietmax</v>
          </cell>
        </row>
        <row r="655">
          <cell r="A655">
            <v>916</v>
          </cell>
          <cell r="B655" t="str">
            <v>rmerritt</v>
          </cell>
        </row>
        <row r="656">
          <cell r="A656">
            <v>917</v>
          </cell>
          <cell r="B656" t="str">
            <v>JeanJean</v>
          </cell>
        </row>
        <row r="657">
          <cell r="A657">
            <v>918</v>
          </cell>
          <cell r="B657" t="str">
            <v>stevekeys74</v>
          </cell>
        </row>
        <row r="658">
          <cell r="A658">
            <v>919</v>
          </cell>
          <cell r="B658" t="str">
            <v>ssrmnch</v>
          </cell>
        </row>
        <row r="659">
          <cell r="A659">
            <v>920</v>
          </cell>
          <cell r="B659" t="str">
            <v>ADSRLFO</v>
          </cell>
        </row>
        <row r="660">
          <cell r="A660">
            <v>921</v>
          </cell>
          <cell r="B660" t="str">
            <v>allstops</v>
          </cell>
        </row>
        <row r="661">
          <cell r="A661">
            <v>922</v>
          </cell>
          <cell r="B661" t="str">
            <v>brokensound</v>
          </cell>
        </row>
        <row r="662">
          <cell r="A662">
            <v>923</v>
          </cell>
          <cell r="B662" t="str">
            <v>Okkervil</v>
          </cell>
        </row>
        <row r="663">
          <cell r="A663">
            <v>924</v>
          </cell>
          <cell r="B663" t="str">
            <v>maxikeys</v>
          </cell>
        </row>
        <row r="664">
          <cell r="A664">
            <v>925</v>
          </cell>
          <cell r="B664" t="str">
            <v>gringle</v>
          </cell>
        </row>
        <row r="665">
          <cell r="A665">
            <v>926</v>
          </cell>
          <cell r="B665" t="str">
            <v>Totmusic</v>
          </cell>
        </row>
        <row r="666">
          <cell r="A666">
            <v>927</v>
          </cell>
          <cell r="B666" t="str">
            <v>jaco944</v>
          </cell>
        </row>
        <row r="667">
          <cell r="A667">
            <v>928</v>
          </cell>
          <cell r="B667" t="str">
            <v>zorbian</v>
          </cell>
        </row>
        <row r="668">
          <cell r="A668">
            <v>929</v>
          </cell>
          <cell r="B668" t="str">
            <v>Starless</v>
          </cell>
        </row>
        <row r="669">
          <cell r="A669">
            <v>930</v>
          </cell>
          <cell r="B669" t="str">
            <v>jreils</v>
          </cell>
        </row>
        <row r="670">
          <cell r="A670">
            <v>931</v>
          </cell>
          <cell r="B670" t="str">
            <v>Timber</v>
          </cell>
        </row>
        <row r="671">
          <cell r="A671">
            <v>932</v>
          </cell>
          <cell r="B671" t="str">
            <v>Mikeynod</v>
          </cell>
        </row>
        <row r="672">
          <cell r="A672">
            <v>934</v>
          </cell>
          <cell r="B672" t="str">
            <v>dizie</v>
          </cell>
        </row>
        <row r="673">
          <cell r="A673">
            <v>935</v>
          </cell>
          <cell r="B673" t="str">
            <v>grzywacz</v>
          </cell>
        </row>
        <row r="674">
          <cell r="A674">
            <v>936</v>
          </cell>
          <cell r="B674" t="str">
            <v>daggers</v>
          </cell>
        </row>
        <row r="675">
          <cell r="A675">
            <v>937</v>
          </cell>
          <cell r="B675" t="str">
            <v>rokdcasbah</v>
          </cell>
        </row>
        <row r="676">
          <cell r="A676">
            <v>938</v>
          </cell>
          <cell r="B676" t="str">
            <v>fraberonline</v>
          </cell>
        </row>
        <row r="677">
          <cell r="A677">
            <v>939</v>
          </cell>
          <cell r="B677" t="str">
            <v>Jorrox</v>
          </cell>
        </row>
        <row r="678">
          <cell r="A678">
            <v>940</v>
          </cell>
          <cell r="B678" t="str">
            <v>SheldonR</v>
          </cell>
        </row>
        <row r="679">
          <cell r="A679">
            <v>941</v>
          </cell>
          <cell r="B679" t="str">
            <v>embassy</v>
          </cell>
        </row>
        <row r="680">
          <cell r="A680">
            <v>942</v>
          </cell>
          <cell r="B680" t="str">
            <v>sparre</v>
          </cell>
        </row>
        <row r="681">
          <cell r="A681">
            <v>943</v>
          </cell>
          <cell r="B681" t="str">
            <v>jamesanthony</v>
          </cell>
        </row>
        <row r="682">
          <cell r="A682">
            <v>944</v>
          </cell>
          <cell r="B682" t="str">
            <v>romelio</v>
          </cell>
        </row>
        <row r="683">
          <cell r="A683">
            <v>945</v>
          </cell>
          <cell r="B683" t="str">
            <v>HStreek</v>
          </cell>
        </row>
        <row r="684">
          <cell r="A684">
            <v>946</v>
          </cell>
          <cell r="B684" t="str">
            <v>HollywoodBob</v>
          </cell>
        </row>
        <row r="685">
          <cell r="A685">
            <v>947</v>
          </cell>
          <cell r="B685" t="str">
            <v>beej1968</v>
          </cell>
        </row>
        <row r="686">
          <cell r="A686">
            <v>948</v>
          </cell>
          <cell r="B686" t="str">
            <v>shuralee</v>
          </cell>
        </row>
        <row r="687">
          <cell r="A687">
            <v>949</v>
          </cell>
          <cell r="B687" t="str">
            <v>connorgm</v>
          </cell>
        </row>
        <row r="688">
          <cell r="A688">
            <v>950</v>
          </cell>
          <cell r="B688" t="str">
            <v>midicijnman</v>
          </cell>
        </row>
        <row r="689">
          <cell r="A689">
            <v>951</v>
          </cell>
          <cell r="B689" t="str">
            <v>paulob</v>
          </cell>
        </row>
        <row r="690">
          <cell r="A690">
            <v>952</v>
          </cell>
          <cell r="B690" t="str">
            <v>Armin</v>
          </cell>
        </row>
        <row r="691">
          <cell r="A691">
            <v>953</v>
          </cell>
          <cell r="B691" t="str">
            <v>Chryly</v>
          </cell>
        </row>
        <row r="692">
          <cell r="A692">
            <v>954</v>
          </cell>
          <cell r="B692" t="str">
            <v>davidbald</v>
          </cell>
        </row>
        <row r="693">
          <cell r="A693">
            <v>955</v>
          </cell>
          <cell r="B693" t="str">
            <v>bburtin</v>
          </cell>
        </row>
        <row r="694">
          <cell r="A694">
            <v>956</v>
          </cell>
          <cell r="B694" t="str">
            <v>elsa01</v>
          </cell>
        </row>
        <row r="695">
          <cell r="A695">
            <v>957</v>
          </cell>
          <cell r="B695" t="str">
            <v>bananaelk</v>
          </cell>
        </row>
        <row r="696">
          <cell r="A696">
            <v>958</v>
          </cell>
          <cell r="B696" t="str">
            <v>sadoji</v>
          </cell>
        </row>
        <row r="697">
          <cell r="A697">
            <v>959</v>
          </cell>
          <cell r="B697" t="str">
            <v>Mikissuk</v>
          </cell>
        </row>
        <row r="698">
          <cell r="A698">
            <v>960</v>
          </cell>
          <cell r="B698" t="str">
            <v>transfixer</v>
          </cell>
        </row>
        <row r="699">
          <cell r="A699">
            <v>961</v>
          </cell>
          <cell r="B699" t="str">
            <v>unrest</v>
          </cell>
        </row>
        <row r="700">
          <cell r="A700">
            <v>962</v>
          </cell>
          <cell r="B700" t="str">
            <v>rorryrojas</v>
          </cell>
        </row>
        <row r="701">
          <cell r="A701">
            <v>963</v>
          </cell>
          <cell r="B701" t="str">
            <v>GearOrphan</v>
          </cell>
        </row>
        <row r="702">
          <cell r="A702">
            <v>964</v>
          </cell>
          <cell r="B702" t="str">
            <v>microscopial</v>
          </cell>
        </row>
        <row r="703">
          <cell r="A703">
            <v>965</v>
          </cell>
          <cell r="B703" t="str">
            <v>womas</v>
          </cell>
        </row>
        <row r="704">
          <cell r="A704">
            <v>966</v>
          </cell>
          <cell r="B704" t="str">
            <v>gbrad12</v>
          </cell>
        </row>
        <row r="705">
          <cell r="A705">
            <v>967</v>
          </cell>
          <cell r="B705" t="str">
            <v>madhermit</v>
          </cell>
        </row>
        <row r="706">
          <cell r="A706">
            <v>968</v>
          </cell>
          <cell r="B706" t="str">
            <v>qwert</v>
          </cell>
        </row>
        <row r="707">
          <cell r="A707">
            <v>969</v>
          </cell>
          <cell r="B707" t="str">
            <v>ParanoidPyro</v>
          </cell>
        </row>
        <row r="708">
          <cell r="A708">
            <v>970</v>
          </cell>
          <cell r="B708" t="str">
            <v>cattaneonico</v>
          </cell>
        </row>
        <row r="709">
          <cell r="A709">
            <v>971</v>
          </cell>
          <cell r="B709" t="str">
            <v>musicman100</v>
          </cell>
        </row>
        <row r="710">
          <cell r="A710">
            <v>972</v>
          </cell>
          <cell r="B710" t="str">
            <v>benj00</v>
          </cell>
        </row>
        <row r="711">
          <cell r="A711">
            <v>973</v>
          </cell>
          <cell r="B711" t="str">
            <v>iNordStage</v>
          </cell>
        </row>
        <row r="712">
          <cell r="A712">
            <v>975</v>
          </cell>
          <cell r="B712" t="str">
            <v>jnscnln</v>
          </cell>
        </row>
        <row r="713">
          <cell r="A713">
            <v>976</v>
          </cell>
          <cell r="B713" t="str">
            <v>trevolution</v>
          </cell>
        </row>
        <row r="714">
          <cell r="A714">
            <v>977</v>
          </cell>
          <cell r="B714" t="str">
            <v>cormaccurran</v>
          </cell>
        </row>
        <row r="715">
          <cell r="A715">
            <v>978</v>
          </cell>
          <cell r="B715" t="str">
            <v>gaga07</v>
          </cell>
        </row>
        <row r="716">
          <cell r="A716">
            <v>979</v>
          </cell>
          <cell r="B716" t="str">
            <v>jwh261091</v>
          </cell>
        </row>
        <row r="717">
          <cell r="A717">
            <v>980</v>
          </cell>
          <cell r="B717" t="str">
            <v>fusionfai</v>
          </cell>
        </row>
        <row r="718">
          <cell r="A718">
            <v>981</v>
          </cell>
          <cell r="B718" t="str">
            <v>Scherer</v>
          </cell>
        </row>
        <row r="719">
          <cell r="A719">
            <v>982</v>
          </cell>
          <cell r="B719" t="str">
            <v>daniel70</v>
          </cell>
        </row>
        <row r="720">
          <cell r="A720">
            <v>983</v>
          </cell>
          <cell r="B720" t="str">
            <v>luczak</v>
          </cell>
        </row>
        <row r="721">
          <cell r="A721">
            <v>984</v>
          </cell>
          <cell r="B721" t="str">
            <v>electro832</v>
          </cell>
        </row>
        <row r="722">
          <cell r="A722">
            <v>985</v>
          </cell>
          <cell r="B722" t="str">
            <v>DSR31</v>
          </cell>
        </row>
        <row r="723">
          <cell r="A723">
            <v>986</v>
          </cell>
          <cell r="B723" t="str">
            <v>amccann</v>
          </cell>
        </row>
        <row r="724">
          <cell r="A724">
            <v>987</v>
          </cell>
          <cell r="B724" t="str">
            <v>Spike</v>
          </cell>
        </row>
        <row r="725">
          <cell r="A725">
            <v>988</v>
          </cell>
          <cell r="B725" t="str">
            <v>pizzo</v>
          </cell>
        </row>
        <row r="726">
          <cell r="A726">
            <v>989</v>
          </cell>
          <cell r="B726" t="str">
            <v>Spucki2000</v>
          </cell>
        </row>
        <row r="727">
          <cell r="A727">
            <v>990</v>
          </cell>
          <cell r="B727" t="str">
            <v>jerome55</v>
          </cell>
        </row>
        <row r="728">
          <cell r="A728">
            <v>991</v>
          </cell>
          <cell r="B728" t="str">
            <v>marin</v>
          </cell>
        </row>
        <row r="729">
          <cell r="A729">
            <v>992</v>
          </cell>
          <cell r="B729" t="str">
            <v>clearbob</v>
          </cell>
        </row>
        <row r="730">
          <cell r="A730">
            <v>993</v>
          </cell>
          <cell r="B730" t="str">
            <v>lukedizzle</v>
          </cell>
        </row>
        <row r="731">
          <cell r="A731">
            <v>994</v>
          </cell>
          <cell r="B731" t="str">
            <v>Kaorin</v>
          </cell>
        </row>
        <row r="732">
          <cell r="A732">
            <v>995</v>
          </cell>
          <cell r="B732" t="str">
            <v>ibeihenacho</v>
          </cell>
        </row>
        <row r="733">
          <cell r="A733">
            <v>996</v>
          </cell>
          <cell r="B733" t="str">
            <v>beuky</v>
          </cell>
        </row>
        <row r="734">
          <cell r="A734">
            <v>997</v>
          </cell>
          <cell r="B734" t="str">
            <v>kennycheng93</v>
          </cell>
        </row>
        <row r="735">
          <cell r="A735">
            <v>998</v>
          </cell>
          <cell r="B735" t="str">
            <v>NordPH</v>
          </cell>
        </row>
        <row r="736">
          <cell r="A736">
            <v>999</v>
          </cell>
          <cell r="B736" t="str">
            <v>fred1996</v>
          </cell>
        </row>
        <row r="737">
          <cell r="A737">
            <v>1000</v>
          </cell>
          <cell r="B737" t="str">
            <v>FreddyRich</v>
          </cell>
        </row>
        <row r="738">
          <cell r="A738">
            <v>1001</v>
          </cell>
          <cell r="B738" t="str">
            <v>Belmonte</v>
          </cell>
        </row>
        <row r="739">
          <cell r="A739">
            <v>1002</v>
          </cell>
          <cell r="B739" t="str">
            <v>Boogie</v>
          </cell>
        </row>
        <row r="740">
          <cell r="A740">
            <v>1003</v>
          </cell>
          <cell r="B740" t="str">
            <v>ksira</v>
          </cell>
        </row>
        <row r="741">
          <cell r="A741">
            <v>1004</v>
          </cell>
          <cell r="B741" t="str">
            <v>Darwin</v>
          </cell>
        </row>
        <row r="742">
          <cell r="A742">
            <v>1005</v>
          </cell>
          <cell r="B742" t="str">
            <v>Judas</v>
          </cell>
        </row>
        <row r="743">
          <cell r="A743">
            <v>1006</v>
          </cell>
          <cell r="B743" t="str">
            <v>dbwizard</v>
          </cell>
        </row>
        <row r="744">
          <cell r="A744">
            <v>1007</v>
          </cell>
          <cell r="B744" t="str">
            <v>peshko</v>
          </cell>
        </row>
        <row r="745">
          <cell r="A745">
            <v>1008</v>
          </cell>
          <cell r="B745" t="str">
            <v>JamesBrauns</v>
          </cell>
        </row>
        <row r="746">
          <cell r="A746">
            <v>1009</v>
          </cell>
          <cell r="B746" t="str">
            <v>ShadowStrat1</v>
          </cell>
        </row>
        <row r="747">
          <cell r="A747">
            <v>1010</v>
          </cell>
          <cell r="B747" t="str">
            <v>Stage2</v>
          </cell>
        </row>
        <row r="748">
          <cell r="A748">
            <v>1011</v>
          </cell>
          <cell r="B748" t="str">
            <v>bdodds</v>
          </cell>
        </row>
        <row r="749">
          <cell r="A749">
            <v>1012</v>
          </cell>
          <cell r="B749" t="str">
            <v>coboune</v>
          </cell>
        </row>
        <row r="750">
          <cell r="A750">
            <v>1013</v>
          </cell>
          <cell r="B750" t="str">
            <v>justinf</v>
          </cell>
        </row>
        <row r="751">
          <cell r="A751">
            <v>1014</v>
          </cell>
          <cell r="B751" t="str">
            <v>Tonio</v>
          </cell>
        </row>
        <row r="752">
          <cell r="A752">
            <v>1015</v>
          </cell>
          <cell r="B752" t="str">
            <v>Gospelkeys</v>
          </cell>
        </row>
        <row r="753">
          <cell r="A753">
            <v>1016</v>
          </cell>
          <cell r="B753" t="str">
            <v>yoda2010</v>
          </cell>
        </row>
        <row r="754">
          <cell r="A754">
            <v>1017</v>
          </cell>
          <cell r="B754" t="str">
            <v>pianomans</v>
          </cell>
        </row>
        <row r="755">
          <cell r="A755">
            <v>1018</v>
          </cell>
          <cell r="B755" t="str">
            <v>billydschol</v>
          </cell>
        </row>
        <row r="756">
          <cell r="A756">
            <v>1019</v>
          </cell>
          <cell r="B756" t="str">
            <v>paul1000au</v>
          </cell>
        </row>
        <row r="757">
          <cell r="A757">
            <v>1020</v>
          </cell>
          <cell r="B757" t="str">
            <v>mikedunne1</v>
          </cell>
        </row>
        <row r="758">
          <cell r="A758">
            <v>1021</v>
          </cell>
          <cell r="B758" t="str">
            <v>JaZzMaN251</v>
          </cell>
        </row>
        <row r="759">
          <cell r="A759">
            <v>1022</v>
          </cell>
          <cell r="B759" t="str">
            <v>foxct</v>
          </cell>
        </row>
        <row r="760">
          <cell r="A760">
            <v>1023</v>
          </cell>
          <cell r="B760" t="str">
            <v>angelogogo0</v>
          </cell>
        </row>
        <row r="761">
          <cell r="A761">
            <v>1024</v>
          </cell>
          <cell r="B761" t="str">
            <v>joeymex</v>
          </cell>
        </row>
        <row r="762">
          <cell r="A762">
            <v>1025</v>
          </cell>
          <cell r="B762" t="str">
            <v>CRClemens</v>
          </cell>
        </row>
        <row r="763">
          <cell r="A763">
            <v>1026</v>
          </cell>
          <cell r="B763" t="str">
            <v>mescalero</v>
          </cell>
        </row>
        <row r="764">
          <cell r="A764">
            <v>1027</v>
          </cell>
          <cell r="B764" t="str">
            <v>mpc25000</v>
          </cell>
        </row>
        <row r="765">
          <cell r="A765">
            <v>1028</v>
          </cell>
          <cell r="B765" t="str">
            <v>pblancka</v>
          </cell>
        </row>
        <row r="766">
          <cell r="A766">
            <v>1029</v>
          </cell>
          <cell r="B766" t="str">
            <v>RnBDog</v>
          </cell>
        </row>
        <row r="767">
          <cell r="A767">
            <v>1030</v>
          </cell>
          <cell r="B767" t="str">
            <v>OldSkool</v>
          </cell>
        </row>
        <row r="768">
          <cell r="A768">
            <v>1031</v>
          </cell>
          <cell r="B768" t="str">
            <v>agent17</v>
          </cell>
        </row>
        <row r="769">
          <cell r="A769">
            <v>1032</v>
          </cell>
          <cell r="B769" t="str">
            <v>ednyec</v>
          </cell>
        </row>
        <row r="770">
          <cell r="A770">
            <v>1033</v>
          </cell>
          <cell r="B770" t="str">
            <v>apoggio</v>
          </cell>
        </row>
        <row r="771">
          <cell r="A771">
            <v>1034</v>
          </cell>
          <cell r="B771" t="str">
            <v>marko79</v>
          </cell>
        </row>
        <row r="772">
          <cell r="A772">
            <v>1036</v>
          </cell>
          <cell r="B772" t="str">
            <v>zogood</v>
          </cell>
        </row>
        <row r="773">
          <cell r="A773">
            <v>1037</v>
          </cell>
          <cell r="B773" t="str">
            <v>vanzea</v>
          </cell>
        </row>
        <row r="774">
          <cell r="A774">
            <v>1038</v>
          </cell>
          <cell r="B774" t="str">
            <v>david778866</v>
          </cell>
        </row>
        <row r="775">
          <cell r="A775">
            <v>1039</v>
          </cell>
          <cell r="B775" t="str">
            <v>trx2001</v>
          </cell>
        </row>
        <row r="776">
          <cell r="A776">
            <v>1040</v>
          </cell>
          <cell r="B776" t="str">
            <v>unforeseen</v>
          </cell>
        </row>
        <row r="777">
          <cell r="A777">
            <v>1041</v>
          </cell>
          <cell r="B777" t="str">
            <v>ChriChri</v>
          </cell>
        </row>
        <row r="778">
          <cell r="A778">
            <v>1042</v>
          </cell>
          <cell r="B778" t="str">
            <v>nerast</v>
          </cell>
        </row>
        <row r="779">
          <cell r="A779">
            <v>1043</v>
          </cell>
          <cell r="B779" t="str">
            <v>mrKey</v>
          </cell>
        </row>
        <row r="780">
          <cell r="A780">
            <v>1044</v>
          </cell>
          <cell r="B780" t="str">
            <v>ianrsweet</v>
          </cell>
        </row>
        <row r="781">
          <cell r="A781">
            <v>1045</v>
          </cell>
          <cell r="B781" t="str">
            <v>danpianista</v>
          </cell>
        </row>
        <row r="782">
          <cell r="A782">
            <v>1046</v>
          </cell>
          <cell r="B782" t="str">
            <v>smith0001</v>
          </cell>
        </row>
        <row r="783">
          <cell r="A783">
            <v>1047</v>
          </cell>
          <cell r="B783" t="str">
            <v>elvis</v>
          </cell>
        </row>
        <row r="784">
          <cell r="A784">
            <v>1048</v>
          </cell>
          <cell r="B784" t="str">
            <v>mirvin</v>
          </cell>
        </row>
        <row r="785">
          <cell r="A785">
            <v>1049</v>
          </cell>
          <cell r="B785" t="str">
            <v>scribibastos</v>
          </cell>
        </row>
        <row r="786">
          <cell r="A786">
            <v>1050</v>
          </cell>
          <cell r="B786" t="str">
            <v>MartinA</v>
          </cell>
        </row>
        <row r="787">
          <cell r="A787">
            <v>1051</v>
          </cell>
          <cell r="B787" t="str">
            <v>Steinmetzger</v>
          </cell>
        </row>
        <row r="788">
          <cell r="A788">
            <v>1052</v>
          </cell>
          <cell r="B788" t="str">
            <v>ajplaykeys</v>
          </cell>
        </row>
        <row r="789">
          <cell r="A789">
            <v>1053</v>
          </cell>
          <cell r="B789" t="str">
            <v>beeboss</v>
          </cell>
        </row>
        <row r="790">
          <cell r="A790">
            <v>1054</v>
          </cell>
          <cell r="B790" t="str">
            <v>stagepit</v>
          </cell>
        </row>
        <row r="791">
          <cell r="A791">
            <v>1055</v>
          </cell>
          <cell r="B791" t="str">
            <v>nordwest</v>
          </cell>
        </row>
        <row r="792">
          <cell r="A792">
            <v>1057</v>
          </cell>
          <cell r="B792" t="str">
            <v>Rickysus</v>
          </cell>
        </row>
        <row r="793">
          <cell r="A793">
            <v>1058</v>
          </cell>
          <cell r="B793" t="str">
            <v>markus666666</v>
          </cell>
        </row>
        <row r="794">
          <cell r="A794">
            <v>1059</v>
          </cell>
          <cell r="B794" t="str">
            <v>zippo</v>
          </cell>
        </row>
        <row r="795">
          <cell r="A795">
            <v>1060</v>
          </cell>
          <cell r="B795" t="str">
            <v>Beanie33</v>
          </cell>
        </row>
        <row r="796">
          <cell r="A796">
            <v>1062</v>
          </cell>
          <cell r="B796" t="str">
            <v>nordberg</v>
          </cell>
        </row>
        <row r="797">
          <cell r="A797">
            <v>1063</v>
          </cell>
          <cell r="B797" t="str">
            <v>Bandinabox</v>
          </cell>
        </row>
        <row r="798">
          <cell r="A798">
            <v>1064</v>
          </cell>
          <cell r="B798" t="str">
            <v>missisabel</v>
          </cell>
        </row>
        <row r="799">
          <cell r="A799">
            <v>1065</v>
          </cell>
          <cell r="B799" t="str">
            <v>woogie48</v>
          </cell>
        </row>
        <row r="800">
          <cell r="A800">
            <v>1066</v>
          </cell>
          <cell r="B800" t="str">
            <v>handanpatmac</v>
          </cell>
        </row>
        <row r="801">
          <cell r="A801">
            <v>1067</v>
          </cell>
          <cell r="B801" t="str">
            <v>funkysami</v>
          </cell>
        </row>
        <row r="802">
          <cell r="A802">
            <v>1068</v>
          </cell>
          <cell r="B802" t="str">
            <v>francklefunk</v>
          </cell>
        </row>
        <row r="803">
          <cell r="A803">
            <v>1069</v>
          </cell>
          <cell r="B803" t="str">
            <v>jfloriani</v>
          </cell>
        </row>
        <row r="804">
          <cell r="A804">
            <v>1070</v>
          </cell>
          <cell r="B804" t="str">
            <v>larslefstad</v>
          </cell>
        </row>
        <row r="805">
          <cell r="A805">
            <v>1071</v>
          </cell>
          <cell r="B805" t="str">
            <v>cramalex</v>
          </cell>
        </row>
        <row r="806">
          <cell r="A806">
            <v>1072</v>
          </cell>
          <cell r="B806" t="str">
            <v>timothytoh</v>
          </cell>
        </row>
        <row r="807">
          <cell r="A807">
            <v>1073</v>
          </cell>
          <cell r="B807" t="str">
            <v>ScheltoMusic</v>
          </cell>
        </row>
        <row r="808">
          <cell r="A808">
            <v>1074</v>
          </cell>
          <cell r="B808" t="str">
            <v>WakemanFan</v>
          </cell>
        </row>
        <row r="809">
          <cell r="A809">
            <v>1075</v>
          </cell>
          <cell r="B809" t="str">
            <v>ZeroZero</v>
          </cell>
        </row>
        <row r="810">
          <cell r="A810">
            <v>1076</v>
          </cell>
          <cell r="B810" t="str">
            <v>MattChopin</v>
          </cell>
        </row>
        <row r="811">
          <cell r="A811">
            <v>1077</v>
          </cell>
          <cell r="B811" t="str">
            <v>funky</v>
          </cell>
        </row>
        <row r="812">
          <cell r="A812">
            <v>1078</v>
          </cell>
          <cell r="B812" t="str">
            <v>wdehaas</v>
          </cell>
        </row>
        <row r="813">
          <cell r="A813">
            <v>1079</v>
          </cell>
          <cell r="B813" t="str">
            <v>mpoeschl</v>
          </cell>
        </row>
        <row r="814">
          <cell r="A814">
            <v>1080</v>
          </cell>
          <cell r="B814" t="str">
            <v>laurent13687</v>
          </cell>
        </row>
        <row r="815">
          <cell r="A815">
            <v>1081</v>
          </cell>
          <cell r="B815" t="str">
            <v>korni</v>
          </cell>
        </row>
        <row r="816">
          <cell r="A816">
            <v>1082</v>
          </cell>
          <cell r="B816" t="str">
            <v>Emaj7</v>
          </cell>
        </row>
        <row r="817">
          <cell r="A817">
            <v>1083</v>
          </cell>
          <cell r="B817" t="str">
            <v>peterbot</v>
          </cell>
        </row>
        <row r="818">
          <cell r="A818">
            <v>1084</v>
          </cell>
          <cell r="B818" t="str">
            <v>dalesnord</v>
          </cell>
        </row>
        <row r="819">
          <cell r="A819">
            <v>1085</v>
          </cell>
          <cell r="B819" t="str">
            <v>melscomp</v>
          </cell>
        </row>
        <row r="820">
          <cell r="A820">
            <v>1086</v>
          </cell>
          <cell r="B820" t="str">
            <v>nsambo</v>
          </cell>
        </row>
        <row r="821">
          <cell r="A821">
            <v>1087</v>
          </cell>
          <cell r="B821" t="str">
            <v>devilzord</v>
          </cell>
        </row>
        <row r="822">
          <cell r="A822">
            <v>1088</v>
          </cell>
          <cell r="B822" t="str">
            <v>Craigo</v>
          </cell>
        </row>
        <row r="823">
          <cell r="A823">
            <v>1089</v>
          </cell>
          <cell r="B823" t="str">
            <v>ludeu</v>
          </cell>
        </row>
        <row r="824">
          <cell r="A824">
            <v>1090</v>
          </cell>
          <cell r="B824" t="str">
            <v>barwork</v>
          </cell>
        </row>
        <row r="825">
          <cell r="A825">
            <v>1091</v>
          </cell>
          <cell r="B825" t="str">
            <v>KeesKooijman</v>
          </cell>
        </row>
        <row r="826">
          <cell r="A826">
            <v>1092</v>
          </cell>
          <cell r="B826" t="str">
            <v>dsmusic</v>
          </cell>
        </row>
        <row r="827">
          <cell r="A827">
            <v>1093</v>
          </cell>
          <cell r="B827" t="str">
            <v>Nemob3</v>
          </cell>
        </row>
        <row r="828">
          <cell r="A828">
            <v>1094</v>
          </cell>
          <cell r="B828" t="str">
            <v>czopen</v>
          </cell>
        </row>
        <row r="829">
          <cell r="A829">
            <v>1095</v>
          </cell>
          <cell r="B829" t="str">
            <v>banjo</v>
          </cell>
        </row>
        <row r="830">
          <cell r="A830">
            <v>1096</v>
          </cell>
          <cell r="B830" t="str">
            <v>semema</v>
          </cell>
        </row>
        <row r="831">
          <cell r="A831">
            <v>1097</v>
          </cell>
          <cell r="B831" t="str">
            <v>kevinjohnson916</v>
          </cell>
        </row>
        <row r="832">
          <cell r="A832">
            <v>1098</v>
          </cell>
          <cell r="B832" t="str">
            <v>mikael63</v>
          </cell>
        </row>
        <row r="833">
          <cell r="A833">
            <v>1099</v>
          </cell>
          <cell r="B833" t="str">
            <v>Gough89</v>
          </cell>
        </row>
        <row r="834">
          <cell r="A834">
            <v>1100</v>
          </cell>
          <cell r="B834" t="str">
            <v>dandwoz</v>
          </cell>
        </row>
        <row r="835">
          <cell r="A835">
            <v>1101</v>
          </cell>
          <cell r="B835" t="str">
            <v>Rationalist</v>
          </cell>
        </row>
        <row r="836">
          <cell r="A836">
            <v>1102</v>
          </cell>
          <cell r="B836" t="str">
            <v>cliffspencer</v>
          </cell>
        </row>
        <row r="837">
          <cell r="A837">
            <v>1103</v>
          </cell>
          <cell r="B837" t="str">
            <v>fzimmerm</v>
          </cell>
        </row>
        <row r="838">
          <cell r="A838">
            <v>1104</v>
          </cell>
          <cell r="B838" t="str">
            <v>ubaratt</v>
          </cell>
        </row>
        <row r="839">
          <cell r="A839">
            <v>1105</v>
          </cell>
          <cell r="B839" t="str">
            <v>terje7</v>
          </cell>
        </row>
        <row r="840">
          <cell r="A840">
            <v>1106</v>
          </cell>
          <cell r="B840" t="str">
            <v>EdmundBarry</v>
          </cell>
        </row>
        <row r="841">
          <cell r="A841">
            <v>1107</v>
          </cell>
          <cell r="B841" t="str">
            <v>ChuckJB</v>
          </cell>
        </row>
        <row r="842">
          <cell r="A842">
            <v>1108</v>
          </cell>
          <cell r="B842" t="str">
            <v>thejam1999</v>
          </cell>
        </row>
        <row r="843">
          <cell r="A843">
            <v>1109</v>
          </cell>
          <cell r="B843" t="str">
            <v>juergen</v>
          </cell>
        </row>
        <row r="844">
          <cell r="A844">
            <v>1110</v>
          </cell>
          <cell r="B844" t="str">
            <v>daffyduxxx</v>
          </cell>
        </row>
        <row r="845">
          <cell r="A845">
            <v>1111</v>
          </cell>
          <cell r="B845" t="str">
            <v>vitulano</v>
          </cell>
        </row>
        <row r="846">
          <cell r="A846">
            <v>1113</v>
          </cell>
          <cell r="B846" t="str">
            <v>Zorglub</v>
          </cell>
        </row>
        <row r="847">
          <cell r="A847">
            <v>1114</v>
          </cell>
          <cell r="B847" t="str">
            <v>micko001</v>
          </cell>
        </row>
        <row r="848">
          <cell r="A848">
            <v>1115</v>
          </cell>
          <cell r="B848" t="str">
            <v>daniele</v>
          </cell>
        </row>
        <row r="849">
          <cell r="A849">
            <v>1116</v>
          </cell>
          <cell r="B849" t="str">
            <v>enricar</v>
          </cell>
        </row>
        <row r="850">
          <cell r="A850">
            <v>1117</v>
          </cell>
          <cell r="B850" t="str">
            <v>andreasd</v>
          </cell>
        </row>
        <row r="851">
          <cell r="A851">
            <v>1118</v>
          </cell>
          <cell r="B851" t="str">
            <v>mikmouse</v>
          </cell>
        </row>
        <row r="852">
          <cell r="A852">
            <v>1119</v>
          </cell>
          <cell r="B852" t="str">
            <v>jrox1</v>
          </cell>
        </row>
        <row r="853">
          <cell r="A853">
            <v>1120</v>
          </cell>
          <cell r="B853" t="str">
            <v>ducatiboy</v>
          </cell>
        </row>
        <row r="854">
          <cell r="A854">
            <v>1121</v>
          </cell>
          <cell r="B854" t="str">
            <v>macness</v>
          </cell>
        </row>
        <row r="855">
          <cell r="A855">
            <v>1122</v>
          </cell>
          <cell r="B855" t="str">
            <v>dannyj</v>
          </cell>
        </row>
        <row r="856">
          <cell r="A856">
            <v>1123</v>
          </cell>
          <cell r="B856" t="str">
            <v>Malupi75</v>
          </cell>
        </row>
        <row r="857">
          <cell r="A857">
            <v>1124</v>
          </cell>
          <cell r="B857" t="str">
            <v>Ruthbuzzi</v>
          </cell>
        </row>
        <row r="858">
          <cell r="A858">
            <v>1125</v>
          </cell>
          <cell r="B858" t="str">
            <v>redbudslim</v>
          </cell>
        </row>
        <row r="859">
          <cell r="A859">
            <v>1126</v>
          </cell>
          <cell r="B859" t="str">
            <v>Pende</v>
          </cell>
        </row>
        <row r="860">
          <cell r="A860">
            <v>1127</v>
          </cell>
          <cell r="B860" t="str">
            <v>metallmackan</v>
          </cell>
        </row>
        <row r="861">
          <cell r="A861">
            <v>1128</v>
          </cell>
          <cell r="B861" t="str">
            <v>Tano79</v>
          </cell>
        </row>
        <row r="862">
          <cell r="A862">
            <v>1129</v>
          </cell>
          <cell r="B862" t="str">
            <v>perfectsam</v>
          </cell>
        </row>
        <row r="863">
          <cell r="A863">
            <v>1130</v>
          </cell>
          <cell r="B863" t="str">
            <v>wackoworld</v>
          </cell>
        </row>
        <row r="864">
          <cell r="A864">
            <v>1131</v>
          </cell>
          <cell r="B864" t="str">
            <v>progg</v>
          </cell>
        </row>
        <row r="865">
          <cell r="A865">
            <v>1132</v>
          </cell>
          <cell r="B865" t="str">
            <v>LPB1980</v>
          </cell>
        </row>
        <row r="866">
          <cell r="A866">
            <v>1133</v>
          </cell>
          <cell r="B866" t="str">
            <v>Bfulton47</v>
          </cell>
        </row>
        <row r="867">
          <cell r="A867">
            <v>1134</v>
          </cell>
          <cell r="B867" t="str">
            <v>Fritz</v>
          </cell>
        </row>
        <row r="868">
          <cell r="A868">
            <v>1135</v>
          </cell>
          <cell r="B868" t="str">
            <v>maurus</v>
          </cell>
        </row>
        <row r="869">
          <cell r="A869">
            <v>1136</v>
          </cell>
          <cell r="B869">
            <v>80776</v>
          </cell>
        </row>
        <row r="870">
          <cell r="A870">
            <v>1137</v>
          </cell>
          <cell r="B870" t="str">
            <v>andrewwintl</v>
          </cell>
        </row>
        <row r="871">
          <cell r="A871">
            <v>1138</v>
          </cell>
          <cell r="B871" t="str">
            <v>haipo</v>
          </cell>
        </row>
        <row r="872">
          <cell r="A872">
            <v>1139</v>
          </cell>
          <cell r="B872" t="str">
            <v>Lando</v>
          </cell>
        </row>
        <row r="873">
          <cell r="A873">
            <v>1140</v>
          </cell>
          <cell r="B873" t="str">
            <v>maxpiano</v>
          </cell>
        </row>
        <row r="874">
          <cell r="A874">
            <v>1141</v>
          </cell>
          <cell r="B874" t="str">
            <v>zeppusclub</v>
          </cell>
        </row>
        <row r="875">
          <cell r="A875">
            <v>1142</v>
          </cell>
          <cell r="B875" t="str">
            <v>italija3</v>
          </cell>
        </row>
        <row r="876">
          <cell r="A876">
            <v>1143</v>
          </cell>
          <cell r="B876" t="str">
            <v>ancasus7000</v>
          </cell>
        </row>
        <row r="877">
          <cell r="A877">
            <v>1144</v>
          </cell>
          <cell r="B877" t="str">
            <v>btrane</v>
          </cell>
        </row>
        <row r="878">
          <cell r="A878">
            <v>1145</v>
          </cell>
          <cell r="B878" t="str">
            <v>Bernt</v>
          </cell>
        </row>
        <row r="879">
          <cell r="A879">
            <v>1146</v>
          </cell>
          <cell r="B879" t="str">
            <v>burkina</v>
          </cell>
        </row>
        <row r="880">
          <cell r="A880">
            <v>1147</v>
          </cell>
          <cell r="B880" t="str">
            <v>mipc2049</v>
          </cell>
        </row>
        <row r="881">
          <cell r="A881">
            <v>1148</v>
          </cell>
          <cell r="B881" t="str">
            <v>metalfingers</v>
          </cell>
        </row>
        <row r="882">
          <cell r="A882">
            <v>1149</v>
          </cell>
          <cell r="B882" t="str">
            <v>ghimbo</v>
          </cell>
        </row>
        <row r="883">
          <cell r="A883">
            <v>1150</v>
          </cell>
          <cell r="B883" t="str">
            <v>kpm75</v>
          </cell>
        </row>
        <row r="884">
          <cell r="A884">
            <v>1151</v>
          </cell>
          <cell r="B884" t="str">
            <v>jjdnord</v>
          </cell>
        </row>
        <row r="885">
          <cell r="A885">
            <v>1152</v>
          </cell>
          <cell r="B885" t="str">
            <v>Anatoli</v>
          </cell>
        </row>
        <row r="886">
          <cell r="A886">
            <v>1153</v>
          </cell>
          <cell r="B886" t="str">
            <v>12grudzien</v>
          </cell>
        </row>
        <row r="887">
          <cell r="A887">
            <v>1154</v>
          </cell>
          <cell r="B887" t="str">
            <v>astronaut</v>
          </cell>
        </row>
        <row r="888">
          <cell r="A888">
            <v>1155</v>
          </cell>
          <cell r="B888" t="str">
            <v>skatman123</v>
          </cell>
        </row>
        <row r="889">
          <cell r="A889">
            <v>1156</v>
          </cell>
          <cell r="B889" t="str">
            <v>spudley</v>
          </cell>
        </row>
        <row r="890">
          <cell r="A890">
            <v>1157</v>
          </cell>
          <cell r="B890" t="str">
            <v>Chrisquick</v>
          </cell>
        </row>
        <row r="891">
          <cell r="A891">
            <v>1158</v>
          </cell>
          <cell r="B891" t="str">
            <v>Bueddie</v>
          </cell>
        </row>
        <row r="892">
          <cell r="A892">
            <v>1159</v>
          </cell>
          <cell r="B892" t="str">
            <v>YvesEchoes</v>
          </cell>
        </row>
        <row r="893">
          <cell r="A893">
            <v>1160</v>
          </cell>
          <cell r="B893" t="str">
            <v>heisterkamp</v>
          </cell>
        </row>
        <row r="894">
          <cell r="A894">
            <v>1161</v>
          </cell>
          <cell r="B894" t="str">
            <v>bzag76</v>
          </cell>
        </row>
        <row r="895">
          <cell r="A895">
            <v>1162</v>
          </cell>
          <cell r="B895" t="str">
            <v>aeagleso</v>
          </cell>
        </row>
        <row r="896">
          <cell r="A896">
            <v>1163</v>
          </cell>
          <cell r="B896" t="str">
            <v>adamcook</v>
          </cell>
        </row>
        <row r="897">
          <cell r="A897">
            <v>1164</v>
          </cell>
          <cell r="B897" t="str">
            <v>lennaerttol</v>
          </cell>
        </row>
        <row r="898">
          <cell r="A898">
            <v>1165</v>
          </cell>
          <cell r="B898" t="str">
            <v>V88EX</v>
          </cell>
        </row>
        <row r="899">
          <cell r="A899">
            <v>1166</v>
          </cell>
          <cell r="B899" t="str">
            <v>Antone</v>
          </cell>
        </row>
        <row r="900">
          <cell r="A900">
            <v>1167</v>
          </cell>
          <cell r="B900" t="str">
            <v>Gandalf</v>
          </cell>
        </row>
        <row r="901">
          <cell r="A901">
            <v>1168</v>
          </cell>
          <cell r="B901" t="str">
            <v>marsuk</v>
          </cell>
        </row>
        <row r="902">
          <cell r="A902">
            <v>1169</v>
          </cell>
          <cell r="B902" t="str">
            <v>lily0971</v>
          </cell>
        </row>
        <row r="903">
          <cell r="A903">
            <v>1170</v>
          </cell>
          <cell r="B903" t="str">
            <v>aepmail</v>
          </cell>
        </row>
        <row r="904">
          <cell r="A904">
            <v>1171</v>
          </cell>
          <cell r="B904" t="str">
            <v>mbb100</v>
          </cell>
        </row>
        <row r="905">
          <cell r="A905">
            <v>1172</v>
          </cell>
          <cell r="B905" t="str">
            <v>Mr Clav</v>
          </cell>
        </row>
        <row r="906">
          <cell r="A906">
            <v>1173</v>
          </cell>
          <cell r="B906" t="str">
            <v>philmuzik</v>
          </cell>
        </row>
        <row r="907">
          <cell r="A907">
            <v>1174</v>
          </cell>
          <cell r="B907" t="str">
            <v>Synthes1s</v>
          </cell>
        </row>
        <row r="908">
          <cell r="A908">
            <v>1175</v>
          </cell>
          <cell r="B908" t="str">
            <v>clavinator</v>
          </cell>
        </row>
        <row r="909">
          <cell r="A909">
            <v>1176</v>
          </cell>
          <cell r="B909" t="str">
            <v>opetrakis</v>
          </cell>
        </row>
        <row r="910">
          <cell r="A910">
            <v>1177</v>
          </cell>
          <cell r="B910" t="str">
            <v>athosrothen</v>
          </cell>
        </row>
        <row r="911">
          <cell r="A911">
            <v>1178</v>
          </cell>
          <cell r="B911" t="str">
            <v>DrFunk</v>
          </cell>
        </row>
        <row r="912">
          <cell r="A912">
            <v>1179</v>
          </cell>
          <cell r="B912" t="str">
            <v>fabryp75</v>
          </cell>
        </row>
        <row r="913">
          <cell r="A913">
            <v>1180</v>
          </cell>
          <cell r="B913" t="str">
            <v>danchen</v>
          </cell>
        </row>
        <row r="914">
          <cell r="A914">
            <v>1181</v>
          </cell>
          <cell r="B914" t="str">
            <v>theGman</v>
          </cell>
        </row>
        <row r="915">
          <cell r="A915">
            <v>1182</v>
          </cell>
          <cell r="B915" t="str">
            <v>SilvenZ</v>
          </cell>
        </row>
        <row r="916">
          <cell r="A916">
            <v>1183</v>
          </cell>
          <cell r="B916" t="str">
            <v>ewhirsh</v>
          </cell>
        </row>
        <row r="917">
          <cell r="A917">
            <v>1184</v>
          </cell>
          <cell r="B917" t="str">
            <v>dia2004</v>
          </cell>
        </row>
        <row r="918">
          <cell r="A918">
            <v>1185</v>
          </cell>
          <cell r="B918" t="str">
            <v>Cransfeld</v>
          </cell>
        </row>
        <row r="919">
          <cell r="A919">
            <v>1186</v>
          </cell>
          <cell r="B919" t="str">
            <v>Blemished</v>
          </cell>
        </row>
        <row r="920">
          <cell r="A920">
            <v>1187</v>
          </cell>
          <cell r="B920" t="str">
            <v>SorenP</v>
          </cell>
        </row>
        <row r="921">
          <cell r="A921">
            <v>1188</v>
          </cell>
          <cell r="B921" t="str">
            <v>sukram7</v>
          </cell>
        </row>
        <row r="922">
          <cell r="A922">
            <v>1189</v>
          </cell>
          <cell r="B922" t="str">
            <v>pianistje</v>
          </cell>
        </row>
        <row r="923">
          <cell r="A923">
            <v>1190</v>
          </cell>
          <cell r="B923" t="str">
            <v>QuestionMark</v>
          </cell>
        </row>
        <row r="924">
          <cell r="A924">
            <v>1191</v>
          </cell>
          <cell r="B924" t="str">
            <v>jackkaugh</v>
          </cell>
        </row>
        <row r="925">
          <cell r="A925">
            <v>1192</v>
          </cell>
          <cell r="B925" t="str">
            <v>KoenJ</v>
          </cell>
        </row>
        <row r="926">
          <cell r="A926">
            <v>1193</v>
          </cell>
          <cell r="B926" t="str">
            <v>chielio72</v>
          </cell>
        </row>
        <row r="927">
          <cell r="A927">
            <v>1194</v>
          </cell>
          <cell r="B927" t="str">
            <v>ajevas</v>
          </cell>
        </row>
        <row r="928">
          <cell r="A928">
            <v>1195</v>
          </cell>
          <cell r="B928" t="str">
            <v>Geler</v>
          </cell>
        </row>
        <row r="929">
          <cell r="A929">
            <v>1196</v>
          </cell>
          <cell r="B929" t="str">
            <v>jamo87</v>
          </cell>
        </row>
        <row r="930">
          <cell r="A930">
            <v>1197</v>
          </cell>
          <cell r="B930" t="str">
            <v>Jazzperado</v>
          </cell>
        </row>
        <row r="931">
          <cell r="A931">
            <v>1198</v>
          </cell>
          <cell r="B931" t="str">
            <v>Rskrivo</v>
          </cell>
        </row>
        <row r="932">
          <cell r="A932">
            <v>1199</v>
          </cell>
          <cell r="B932" t="str">
            <v>friede</v>
          </cell>
        </row>
        <row r="933">
          <cell r="A933">
            <v>1200</v>
          </cell>
          <cell r="B933" t="str">
            <v>AdamNoise</v>
          </cell>
        </row>
        <row r="934">
          <cell r="A934">
            <v>1201</v>
          </cell>
          <cell r="B934" t="str">
            <v>cnervi</v>
          </cell>
        </row>
        <row r="935">
          <cell r="A935">
            <v>1202</v>
          </cell>
          <cell r="B935" t="str">
            <v>funkjunky</v>
          </cell>
        </row>
        <row r="936">
          <cell r="A936">
            <v>1203</v>
          </cell>
          <cell r="B936" t="str">
            <v>BachW</v>
          </cell>
        </row>
        <row r="937">
          <cell r="A937">
            <v>1204</v>
          </cell>
          <cell r="B937" t="str">
            <v>chucksense</v>
          </cell>
        </row>
        <row r="938">
          <cell r="A938">
            <v>1205</v>
          </cell>
          <cell r="B938" t="str">
            <v>Melies</v>
          </cell>
        </row>
        <row r="939">
          <cell r="A939">
            <v>1206</v>
          </cell>
          <cell r="B939" t="str">
            <v>rajames</v>
          </cell>
        </row>
        <row r="940">
          <cell r="A940">
            <v>1207</v>
          </cell>
          <cell r="B940" t="str">
            <v>Nordish</v>
          </cell>
        </row>
        <row r="941">
          <cell r="A941">
            <v>1208</v>
          </cell>
          <cell r="B941" t="str">
            <v>Tienietiny</v>
          </cell>
        </row>
        <row r="942">
          <cell r="A942">
            <v>1209</v>
          </cell>
          <cell r="B942" t="str">
            <v>pa1bke</v>
          </cell>
        </row>
        <row r="943">
          <cell r="A943">
            <v>1210</v>
          </cell>
          <cell r="B943" t="str">
            <v>Dglavkou</v>
          </cell>
        </row>
        <row r="944">
          <cell r="A944">
            <v>1211</v>
          </cell>
          <cell r="B944" t="str">
            <v>hlj388</v>
          </cell>
        </row>
        <row r="945">
          <cell r="A945">
            <v>1212</v>
          </cell>
          <cell r="B945" t="str">
            <v>demonsjan</v>
          </cell>
        </row>
        <row r="946">
          <cell r="A946">
            <v>1213</v>
          </cell>
          <cell r="B946" t="str">
            <v>TSETS0</v>
          </cell>
        </row>
        <row r="947">
          <cell r="A947">
            <v>1214</v>
          </cell>
          <cell r="B947" t="str">
            <v>Wlevinson</v>
          </cell>
        </row>
        <row r="948">
          <cell r="A948">
            <v>1216</v>
          </cell>
          <cell r="B948" t="str">
            <v>EugenePiano</v>
          </cell>
        </row>
        <row r="949">
          <cell r="A949">
            <v>1217</v>
          </cell>
          <cell r="B949" t="str">
            <v>TheWeed42</v>
          </cell>
        </row>
        <row r="950">
          <cell r="A950">
            <v>1218</v>
          </cell>
          <cell r="B950" t="str">
            <v>engineerjoel</v>
          </cell>
        </row>
        <row r="951">
          <cell r="A951">
            <v>1219</v>
          </cell>
          <cell r="B951" t="str">
            <v>BrokenStage</v>
          </cell>
        </row>
        <row r="952">
          <cell r="A952">
            <v>1220</v>
          </cell>
          <cell r="B952" t="str">
            <v>Bogosity</v>
          </cell>
        </row>
        <row r="953">
          <cell r="A953">
            <v>1221</v>
          </cell>
          <cell r="B953" t="str">
            <v>organut</v>
          </cell>
        </row>
        <row r="954">
          <cell r="A954">
            <v>1222</v>
          </cell>
          <cell r="B954" t="str">
            <v>colourisred</v>
          </cell>
        </row>
        <row r="955">
          <cell r="A955">
            <v>1223</v>
          </cell>
          <cell r="B955" t="str">
            <v>baboti</v>
          </cell>
        </row>
        <row r="956">
          <cell r="A956">
            <v>1224</v>
          </cell>
          <cell r="B956" t="str">
            <v>skipcourt</v>
          </cell>
        </row>
        <row r="957">
          <cell r="A957">
            <v>1225</v>
          </cell>
          <cell r="B957" t="str">
            <v>andy_keys</v>
          </cell>
        </row>
        <row r="958">
          <cell r="A958">
            <v>1226</v>
          </cell>
          <cell r="B958" t="str">
            <v>ITGITC</v>
          </cell>
        </row>
        <row r="959">
          <cell r="A959">
            <v>1227</v>
          </cell>
          <cell r="B959" t="str">
            <v>zambo</v>
          </cell>
        </row>
        <row r="960">
          <cell r="A960">
            <v>1228</v>
          </cell>
          <cell r="B960" t="str">
            <v>tmallalieu</v>
          </cell>
        </row>
        <row r="961">
          <cell r="A961">
            <v>1229</v>
          </cell>
          <cell r="B961" t="str">
            <v>jakob1979</v>
          </cell>
        </row>
        <row r="962">
          <cell r="A962">
            <v>1230</v>
          </cell>
          <cell r="B962" t="str">
            <v>fatboyslim89</v>
          </cell>
        </row>
        <row r="963">
          <cell r="A963">
            <v>1231</v>
          </cell>
          <cell r="B963" t="str">
            <v>mnarcko</v>
          </cell>
        </row>
        <row r="964">
          <cell r="A964">
            <v>1232</v>
          </cell>
          <cell r="B964" t="str">
            <v>marctuma</v>
          </cell>
        </row>
        <row r="965">
          <cell r="A965">
            <v>1233</v>
          </cell>
          <cell r="B965" t="str">
            <v>davidiliyn</v>
          </cell>
        </row>
        <row r="966">
          <cell r="A966">
            <v>1234</v>
          </cell>
          <cell r="B966" t="str">
            <v>jlmartin</v>
          </cell>
        </row>
        <row r="967">
          <cell r="A967">
            <v>1237</v>
          </cell>
          <cell r="B967" t="str">
            <v>toto99</v>
          </cell>
        </row>
        <row r="968">
          <cell r="A968">
            <v>1238</v>
          </cell>
          <cell r="B968" t="str">
            <v>Arielilu</v>
          </cell>
        </row>
        <row r="969">
          <cell r="A969">
            <v>1239</v>
          </cell>
          <cell r="B969" t="str">
            <v>maggi</v>
          </cell>
        </row>
        <row r="970">
          <cell r="A970">
            <v>1240</v>
          </cell>
          <cell r="B970" t="str">
            <v>randy</v>
          </cell>
        </row>
        <row r="971">
          <cell r="A971">
            <v>1241</v>
          </cell>
          <cell r="B971" t="str">
            <v>holone</v>
          </cell>
        </row>
        <row r="972">
          <cell r="A972">
            <v>1242</v>
          </cell>
          <cell r="B972" t="str">
            <v>Alchemist</v>
          </cell>
        </row>
        <row r="973">
          <cell r="A973">
            <v>1243</v>
          </cell>
          <cell r="B973" t="str">
            <v>frankydm</v>
          </cell>
        </row>
        <row r="974">
          <cell r="A974">
            <v>1244</v>
          </cell>
          <cell r="B974" t="str">
            <v>Laurent</v>
          </cell>
        </row>
        <row r="975">
          <cell r="A975">
            <v>1245</v>
          </cell>
          <cell r="B975" t="str">
            <v>Tbone</v>
          </cell>
        </row>
        <row r="976">
          <cell r="A976">
            <v>1246</v>
          </cell>
          <cell r="B976" t="str">
            <v>Musicman222</v>
          </cell>
        </row>
        <row r="977">
          <cell r="A977">
            <v>1247</v>
          </cell>
          <cell r="B977" t="str">
            <v>rafaelw</v>
          </cell>
        </row>
        <row r="978">
          <cell r="A978">
            <v>1248</v>
          </cell>
          <cell r="B978" t="str">
            <v>Jlc2296</v>
          </cell>
        </row>
        <row r="979">
          <cell r="A979">
            <v>1249</v>
          </cell>
          <cell r="B979" t="str">
            <v>Kristin</v>
          </cell>
        </row>
        <row r="980">
          <cell r="A980">
            <v>1250</v>
          </cell>
          <cell r="B980" t="str">
            <v>jbtraylor</v>
          </cell>
        </row>
        <row r="981">
          <cell r="A981">
            <v>1251</v>
          </cell>
          <cell r="B981" t="str">
            <v>FJRNord</v>
          </cell>
        </row>
        <row r="982">
          <cell r="A982">
            <v>1252</v>
          </cell>
          <cell r="B982" t="str">
            <v>PriitS</v>
          </cell>
        </row>
        <row r="983">
          <cell r="A983">
            <v>1253</v>
          </cell>
          <cell r="B983" t="str">
            <v>Danie123</v>
          </cell>
        </row>
        <row r="984">
          <cell r="A984">
            <v>1254</v>
          </cell>
          <cell r="B984" t="str">
            <v>eyalamir</v>
          </cell>
        </row>
        <row r="985">
          <cell r="A985">
            <v>1255</v>
          </cell>
          <cell r="B985" t="str">
            <v>tommy247365</v>
          </cell>
        </row>
        <row r="986">
          <cell r="A986">
            <v>1256</v>
          </cell>
          <cell r="B986" t="str">
            <v>vascoboy</v>
          </cell>
        </row>
        <row r="987">
          <cell r="A987">
            <v>1257</v>
          </cell>
          <cell r="B987" t="str">
            <v>walterpiano</v>
          </cell>
        </row>
        <row r="988">
          <cell r="A988">
            <v>1258</v>
          </cell>
          <cell r="B988" t="str">
            <v>samuele74</v>
          </cell>
        </row>
        <row r="989">
          <cell r="A989">
            <v>1259</v>
          </cell>
          <cell r="B989" t="str">
            <v>JeanYves</v>
          </cell>
        </row>
        <row r="990">
          <cell r="A990">
            <v>1260</v>
          </cell>
          <cell r="B990" t="str">
            <v>Svein</v>
          </cell>
        </row>
        <row r="991">
          <cell r="A991">
            <v>1261</v>
          </cell>
          <cell r="B991" t="str">
            <v>2LOUDM</v>
          </cell>
        </row>
        <row r="992">
          <cell r="A992">
            <v>1262</v>
          </cell>
          <cell r="B992" t="str">
            <v>vanderpas12</v>
          </cell>
        </row>
        <row r="993">
          <cell r="A993">
            <v>1263</v>
          </cell>
          <cell r="B993" t="str">
            <v>filoteno</v>
          </cell>
        </row>
        <row r="994">
          <cell r="A994">
            <v>1264</v>
          </cell>
          <cell r="B994" t="str">
            <v>hapbarb</v>
          </cell>
        </row>
        <row r="995">
          <cell r="A995">
            <v>1265</v>
          </cell>
          <cell r="B995" t="str">
            <v>lvvo42</v>
          </cell>
        </row>
        <row r="996">
          <cell r="A996">
            <v>1266</v>
          </cell>
          <cell r="B996" t="str">
            <v>danielv</v>
          </cell>
        </row>
        <row r="997">
          <cell r="A997">
            <v>1267</v>
          </cell>
          <cell r="B997" t="str">
            <v>Stue007</v>
          </cell>
        </row>
        <row r="998">
          <cell r="A998">
            <v>1268</v>
          </cell>
          <cell r="B998" t="str">
            <v>Mchlwlsn</v>
          </cell>
        </row>
        <row r="999">
          <cell r="A999">
            <v>1269</v>
          </cell>
          <cell r="B999" t="str">
            <v>stian</v>
          </cell>
        </row>
        <row r="1000">
          <cell r="A1000">
            <v>1270</v>
          </cell>
          <cell r="B1000" t="str">
            <v>Daan94</v>
          </cell>
        </row>
        <row r="1001">
          <cell r="A1001">
            <v>1271</v>
          </cell>
          <cell r="B1001" t="str">
            <v>manilben</v>
          </cell>
        </row>
        <row r="1002">
          <cell r="A1002">
            <v>1272</v>
          </cell>
          <cell r="B1002" t="str">
            <v>Gknuts</v>
          </cell>
        </row>
        <row r="1003">
          <cell r="A1003">
            <v>1273</v>
          </cell>
          <cell r="B1003" t="str">
            <v>ncsanborn</v>
          </cell>
        </row>
        <row r="1004">
          <cell r="A1004">
            <v>1274</v>
          </cell>
          <cell r="B1004" t="str">
            <v>romackr</v>
          </cell>
        </row>
        <row r="1005">
          <cell r="A1005">
            <v>1275</v>
          </cell>
          <cell r="B1005" t="str">
            <v>godzilla</v>
          </cell>
        </row>
        <row r="1006">
          <cell r="A1006">
            <v>1276</v>
          </cell>
          <cell r="B1006" t="str">
            <v>Funk76</v>
          </cell>
        </row>
        <row r="1007">
          <cell r="A1007">
            <v>1277</v>
          </cell>
          <cell r="B1007" t="str">
            <v>UweBen</v>
          </cell>
        </row>
        <row r="1008">
          <cell r="A1008">
            <v>1278</v>
          </cell>
          <cell r="B1008" t="str">
            <v>Bernt009</v>
          </cell>
        </row>
        <row r="1009">
          <cell r="A1009">
            <v>1279</v>
          </cell>
          <cell r="B1009" t="str">
            <v>gwennoyel</v>
          </cell>
        </row>
        <row r="1010">
          <cell r="A1010">
            <v>1280</v>
          </cell>
          <cell r="B1010" t="str">
            <v>telecaster</v>
          </cell>
        </row>
        <row r="1011">
          <cell r="A1011">
            <v>1281</v>
          </cell>
          <cell r="B1011" t="str">
            <v>katerelwood</v>
          </cell>
        </row>
        <row r="1012">
          <cell r="A1012">
            <v>1282</v>
          </cell>
          <cell r="B1012" t="str">
            <v>funkosauras</v>
          </cell>
        </row>
        <row r="1013">
          <cell r="A1013">
            <v>1283</v>
          </cell>
          <cell r="B1013" t="str">
            <v>Shaun</v>
          </cell>
        </row>
        <row r="1014">
          <cell r="A1014">
            <v>1284</v>
          </cell>
          <cell r="B1014" t="str">
            <v>mrblutone57</v>
          </cell>
        </row>
        <row r="1015">
          <cell r="A1015">
            <v>1285</v>
          </cell>
          <cell r="B1015" t="str">
            <v>kjcoral</v>
          </cell>
        </row>
        <row r="1016">
          <cell r="A1016">
            <v>1286</v>
          </cell>
          <cell r="B1016" t="str">
            <v>kf2xn</v>
          </cell>
        </row>
        <row r="1017">
          <cell r="A1017">
            <v>1287</v>
          </cell>
          <cell r="B1017" t="str">
            <v>Spike65</v>
          </cell>
        </row>
        <row r="1018">
          <cell r="A1018">
            <v>1288</v>
          </cell>
          <cell r="B1018" t="str">
            <v>savelkoul</v>
          </cell>
        </row>
        <row r="1019">
          <cell r="A1019">
            <v>1289</v>
          </cell>
          <cell r="B1019" t="str">
            <v>surfbuddie3</v>
          </cell>
        </row>
        <row r="1020">
          <cell r="A1020">
            <v>1290</v>
          </cell>
          <cell r="B1020" t="str">
            <v>claus</v>
          </cell>
        </row>
        <row r="1021">
          <cell r="A1021">
            <v>1291</v>
          </cell>
          <cell r="B1021" t="str">
            <v>Mittoo</v>
          </cell>
        </row>
        <row r="1022">
          <cell r="A1022">
            <v>1292</v>
          </cell>
          <cell r="B1022" t="str">
            <v>hoshyboshy</v>
          </cell>
        </row>
        <row r="1023">
          <cell r="A1023">
            <v>1293</v>
          </cell>
          <cell r="B1023" t="str">
            <v>styxou</v>
          </cell>
        </row>
        <row r="1024">
          <cell r="A1024">
            <v>1294</v>
          </cell>
          <cell r="B1024" t="str">
            <v>essjrnet</v>
          </cell>
        </row>
        <row r="1025">
          <cell r="A1025">
            <v>1295</v>
          </cell>
          <cell r="B1025" t="str">
            <v>Stephan22</v>
          </cell>
        </row>
        <row r="1026">
          <cell r="A1026">
            <v>1296</v>
          </cell>
          <cell r="B1026" t="str">
            <v>olivier</v>
          </cell>
        </row>
        <row r="1027">
          <cell r="A1027">
            <v>1297</v>
          </cell>
          <cell r="B1027" t="str">
            <v>Fabinlive</v>
          </cell>
        </row>
        <row r="1028">
          <cell r="A1028">
            <v>1298</v>
          </cell>
          <cell r="B1028" t="str">
            <v>danielsan59</v>
          </cell>
        </row>
        <row r="1029">
          <cell r="A1029">
            <v>1299</v>
          </cell>
          <cell r="B1029" t="str">
            <v>mountainsma</v>
          </cell>
        </row>
        <row r="1030">
          <cell r="A1030">
            <v>1300</v>
          </cell>
          <cell r="B1030" t="str">
            <v>koks123</v>
          </cell>
        </row>
        <row r="1031">
          <cell r="A1031">
            <v>1301</v>
          </cell>
          <cell r="B1031" t="str">
            <v>hadrien</v>
          </cell>
        </row>
        <row r="1032">
          <cell r="A1032">
            <v>1302</v>
          </cell>
          <cell r="B1032" t="str">
            <v>kryonso</v>
          </cell>
        </row>
        <row r="1033">
          <cell r="A1033">
            <v>1303</v>
          </cell>
          <cell r="B1033" t="str">
            <v>WannitBBBad</v>
          </cell>
        </row>
        <row r="1034">
          <cell r="A1034">
            <v>1304</v>
          </cell>
          <cell r="B1034" t="str">
            <v>FrankieR</v>
          </cell>
        </row>
        <row r="1035">
          <cell r="A1035">
            <v>1305</v>
          </cell>
          <cell r="B1035" t="str">
            <v>trogular</v>
          </cell>
        </row>
        <row r="1036">
          <cell r="A1036">
            <v>1306</v>
          </cell>
          <cell r="B1036" t="str">
            <v>RayRoberts</v>
          </cell>
        </row>
        <row r="1037">
          <cell r="A1037">
            <v>1307</v>
          </cell>
          <cell r="B1037" t="str">
            <v>lither</v>
          </cell>
        </row>
        <row r="1038">
          <cell r="A1038">
            <v>1308</v>
          </cell>
          <cell r="B1038" t="str">
            <v>musickd</v>
          </cell>
        </row>
        <row r="1039">
          <cell r="A1039">
            <v>1309</v>
          </cell>
          <cell r="B1039" t="str">
            <v>rougenavarre</v>
          </cell>
        </row>
        <row r="1040">
          <cell r="A1040">
            <v>1310</v>
          </cell>
          <cell r="B1040" t="str">
            <v>akblues</v>
          </cell>
        </row>
        <row r="1041">
          <cell r="A1041">
            <v>1311</v>
          </cell>
          <cell r="B1041" t="str">
            <v>wendo</v>
          </cell>
        </row>
        <row r="1042">
          <cell r="A1042">
            <v>1312</v>
          </cell>
          <cell r="B1042" t="str">
            <v>cutmyearoff</v>
          </cell>
        </row>
        <row r="1043">
          <cell r="A1043">
            <v>1313</v>
          </cell>
          <cell r="B1043" t="str">
            <v>Jermsredkeys</v>
          </cell>
        </row>
        <row r="1044">
          <cell r="A1044">
            <v>1314</v>
          </cell>
          <cell r="B1044" t="str">
            <v>keyplayer</v>
          </cell>
        </row>
        <row r="1045">
          <cell r="A1045">
            <v>1315</v>
          </cell>
          <cell r="B1045" t="str">
            <v>klavifon</v>
          </cell>
        </row>
        <row r="1046">
          <cell r="A1046">
            <v>1316</v>
          </cell>
          <cell r="B1046" t="str">
            <v>studioh</v>
          </cell>
        </row>
        <row r="1047">
          <cell r="A1047">
            <v>1317</v>
          </cell>
          <cell r="B1047" t="str">
            <v>whytelight</v>
          </cell>
        </row>
        <row r="1048">
          <cell r="A1048">
            <v>1318</v>
          </cell>
          <cell r="B1048" t="str">
            <v>Bobondis</v>
          </cell>
        </row>
        <row r="1049">
          <cell r="A1049">
            <v>1319</v>
          </cell>
          <cell r="B1049" t="str">
            <v>Gudini</v>
          </cell>
        </row>
        <row r="1050">
          <cell r="A1050">
            <v>1320</v>
          </cell>
          <cell r="B1050" t="str">
            <v>FlashZange</v>
          </cell>
        </row>
        <row r="1051">
          <cell r="A1051">
            <v>1321</v>
          </cell>
          <cell r="B1051" t="str">
            <v>Grasoon</v>
          </cell>
        </row>
        <row r="1052">
          <cell r="A1052">
            <v>1322</v>
          </cell>
          <cell r="B1052" t="str">
            <v>chimney chop</v>
          </cell>
        </row>
        <row r="1053">
          <cell r="A1053">
            <v>1324</v>
          </cell>
          <cell r="B1053" t="str">
            <v>Deadthing</v>
          </cell>
        </row>
        <row r="1054">
          <cell r="A1054">
            <v>1325</v>
          </cell>
          <cell r="B1054" t="str">
            <v>leifbruun</v>
          </cell>
        </row>
        <row r="1055">
          <cell r="A1055">
            <v>1326</v>
          </cell>
          <cell r="B1055" t="str">
            <v>0nvmx0</v>
          </cell>
        </row>
        <row r="1056">
          <cell r="A1056">
            <v>1327</v>
          </cell>
          <cell r="B1056" t="str">
            <v>willinger</v>
          </cell>
        </row>
        <row r="1057">
          <cell r="A1057">
            <v>1328</v>
          </cell>
          <cell r="B1057" t="str">
            <v>Shootingstar</v>
          </cell>
        </row>
        <row r="1058">
          <cell r="A1058">
            <v>1329</v>
          </cell>
          <cell r="B1058" t="str">
            <v>Circles</v>
          </cell>
        </row>
        <row r="1059">
          <cell r="A1059">
            <v>1330</v>
          </cell>
          <cell r="B1059" t="str">
            <v>kinasy</v>
          </cell>
        </row>
        <row r="1060">
          <cell r="A1060">
            <v>1331</v>
          </cell>
          <cell r="B1060" t="str">
            <v>Greyhound</v>
          </cell>
        </row>
        <row r="1061">
          <cell r="A1061">
            <v>1332</v>
          </cell>
          <cell r="B1061" t="str">
            <v>carlos</v>
          </cell>
        </row>
        <row r="1062">
          <cell r="A1062">
            <v>1333</v>
          </cell>
          <cell r="B1062" t="str">
            <v>Rickspahn</v>
          </cell>
        </row>
        <row r="1063">
          <cell r="A1063">
            <v>1334</v>
          </cell>
          <cell r="B1063" t="str">
            <v>chatfd</v>
          </cell>
        </row>
        <row r="1064">
          <cell r="A1064">
            <v>1335</v>
          </cell>
          <cell r="B1064" t="str">
            <v>qtscho</v>
          </cell>
        </row>
        <row r="1065">
          <cell r="A1065">
            <v>1336</v>
          </cell>
          <cell r="B1065" t="str">
            <v>Mickrick</v>
          </cell>
        </row>
        <row r="1066">
          <cell r="A1066">
            <v>1337</v>
          </cell>
          <cell r="B1066" t="str">
            <v>geson</v>
          </cell>
        </row>
        <row r="1067">
          <cell r="A1067">
            <v>1338</v>
          </cell>
          <cell r="B1067" t="str">
            <v>spamaj</v>
          </cell>
        </row>
        <row r="1068">
          <cell r="A1068">
            <v>1339</v>
          </cell>
          <cell r="B1068" t="str">
            <v>Ragged</v>
          </cell>
        </row>
        <row r="1069">
          <cell r="A1069">
            <v>1340</v>
          </cell>
          <cell r="B1069" t="str">
            <v>Celdrak</v>
          </cell>
        </row>
        <row r="1070">
          <cell r="A1070">
            <v>1341</v>
          </cell>
          <cell r="B1070" t="str">
            <v>kevinbro</v>
          </cell>
        </row>
        <row r="1071">
          <cell r="A1071">
            <v>1342</v>
          </cell>
          <cell r="B1071" t="str">
            <v>josols</v>
          </cell>
        </row>
        <row r="1072">
          <cell r="A1072">
            <v>1343</v>
          </cell>
          <cell r="B1072" t="str">
            <v>Aidanglover</v>
          </cell>
        </row>
        <row r="1073">
          <cell r="A1073">
            <v>1344</v>
          </cell>
          <cell r="B1073" t="str">
            <v>misterioso</v>
          </cell>
        </row>
        <row r="1074">
          <cell r="A1074">
            <v>1345</v>
          </cell>
          <cell r="B1074" t="str">
            <v>patrick</v>
          </cell>
        </row>
        <row r="1075">
          <cell r="A1075">
            <v>1347</v>
          </cell>
          <cell r="B1075" t="str">
            <v>mor74</v>
          </cell>
        </row>
        <row r="1076">
          <cell r="A1076">
            <v>1348</v>
          </cell>
          <cell r="B1076" t="str">
            <v>steef</v>
          </cell>
        </row>
        <row r="1077">
          <cell r="A1077">
            <v>1349</v>
          </cell>
          <cell r="B1077" t="str">
            <v>cdiben11</v>
          </cell>
        </row>
        <row r="1078">
          <cell r="A1078">
            <v>1350</v>
          </cell>
          <cell r="B1078" t="str">
            <v>oreginald</v>
          </cell>
        </row>
        <row r="1079">
          <cell r="A1079">
            <v>1351</v>
          </cell>
          <cell r="B1079" t="str">
            <v>Moboto3000</v>
          </cell>
        </row>
        <row r="1080">
          <cell r="A1080">
            <v>1352</v>
          </cell>
          <cell r="B1080" t="str">
            <v>severence</v>
          </cell>
        </row>
        <row r="1081">
          <cell r="A1081">
            <v>1353</v>
          </cell>
          <cell r="B1081" t="str">
            <v>Brett</v>
          </cell>
        </row>
        <row r="1082">
          <cell r="A1082">
            <v>1354</v>
          </cell>
          <cell r="B1082" t="str">
            <v>dido1</v>
          </cell>
        </row>
        <row r="1083">
          <cell r="A1083">
            <v>1355</v>
          </cell>
          <cell r="B1083" t="str">
            <v>meisenhower</v>
          </cell>
        </row>
        <row r="1084">
          <cell r="A1084">
            <v>1356</v>
          </cell>
          <cell r="B1084" t="str">
            <v>raabix</v>
          </cell>
        </row>
        <row r="1085">
          <cell r="A1085">
            <v>1357</v>
          </cell>
          <cell r="B1085" t="str">
            <v>Rune E</v>
          </cell>
        </row>
        <row r="1086">
          <cell r="A1086">
            <v>1358</v>
          </cell>
          <cell r="B1086" t="str">
            <v>electrolegs</v>
          </cell>
        </row>
        <row r="1087">
          <cell r="A1087">
            <v>1359</v>
          </cell>
          <cell r="B1087" t="str">
            <v>reinout</v>
          </cell>
        </row>
        <row r="1088">
          <cell r="A1088">
            <v>1360</v>
          </cell>
          <cell r="B1088" t="str">
            <v>kallereich</v>
          </cell>
        </row>
        <row r="1089">
          <cell r="A1089">
            <v>1361</v>
          </cell>
          <cell r="B1089" t="str">
            <v>wammerfors</v>
          </cell>
        </row>
        <row r="1090">
          <cell r="A1090">
            <v>1362</v>
          </cell>
          <cell r="B1090" t="str">
            <v>rosesound</v>
          </cell>
        </row>
        <row r="1091">
          <cell r="A1091">
            <v>1363</v>
          </cell>
          <cell r="B1091" t="str">
            <v>saltwater</v>
          </cell>
        </row>
        <row r="1092">
          <cell r="A1092">
            <v>1364</v>
          </cell>
          <cell r="B1092" t="str">
            <v>zoooombiex</v>
          </cell>
        </row>
        <row r="1093">
          <cell r="A1093">
            <v>1365</v>
          </cell>
          <cell r="B1093" t="str">
            <v>dinosaurbonz</v>
          </cell>
        </row>
        <row r="1094">
          <cell r="A1094">
            <v>1366</v>
          </cell>
          <cell r="B1094" t="str">
            <v>andrew1789</v>
          </cell>
        </row>
        <row r="1095">
          <cell r="A1095">
            <v>1368</v>
          </cell>
          <cell r="B1095" t="str">
            <v>MattiP</v>
          </cell>
        </row>
        <row r="1096">
          <cell r="A1096">
            <v>1369</v>
          </cell>
          <cell r="B1096" t="str">
            <v>firebird</v>
          </cell>
        </row>
        <row r="1097">
          <cell r="A1097">
            <v>1370</v>
          </cell>
          <cell r="B1097" t="str">
            <v>chvaud</v>
          </cell>
        </row>
        <row r="1098">
          <cell r="A1098">
            <v>1371</v>
          </cell>
          <cell r="B1098" t="str">
            <v>Panglobal</v>
          </cell>
        </row>
        <row r="1099">
          <cell r="A1099">
            <v>1372</v>
          </cell>
          <cell r="B1099" t="str">
            <v>derekwebb</v>
          </cell>
        </row>
        <row r="1100">
          <cell r="A1100">
            <v>1373</v>
          </cell>
          <cell r="B1100" t="str">
            <v>boteul</v>
          </cell>
        </row>
        <row r="1101">
          <cell r="A1101">
            <v>1374</v>
          </cell>
          <cell r="B1101" t="str">
            <v>Farfisameister</v>
          </cell>
        </row>
        <row r="1102">
          <cell r="A1102">
            <v>1375</v>
          </cell>
          <cell r="B1102" t="str">
            <v>tgwindu</v>
          </cell>
        </row>
        <row r="1103">
          <cell r="A1103">
            <v>1376</v>
          </cell>
          <cell r="B1103" t="str">
            <v>fernandomagoo</v>
          </cell>
        </row>
        <row r="1104">
          <cell r="A1104">
            <v>1377</v>
          </cell>
          <cell r="B1104" t="str">
            <v>OsvaldoPereira</v>
          </cell>
        </row>
        <row r="1105">
          <cell r="A1105">
            <v>1378</v>
          </cell>
          <cell r="B1105" t="str">
            <v>claytonrimes</v>
          </cell>
        </row>
        <row r="1106">
          <cell r="A1106">
            <v>1379</v>
          </cell>
          <cell r="B1106" t="str">
            <v>eddymomo</v>
          </cell>
        </row>
        <row r="1107">
          <cell r="A1107">
            <v>1380</v>
          </cell>
          <cell r="B1107" t="str">
            <v>ral1020</v>
          </cell>
        </row>
        <row r="1108">
          <cell r="A1108">
            <v>1381</v>
          </cell>
          <cell r="B1108" t="str">
            <v>blimpmason</v>
          </cell>
        </row>
        <row r="1109">
          <cell r="A1109">
            <v>1382</v>
          </cell>
          <cell r="B1109" t="str">
            <v>hansjazz</v>
          </cell>
        </row>
        <row r="1110">
          <cell r="A1110">
            <v>1383</v>
          </cell>
          <cell r="B1110" t="str">
            <v>lydian91</v>
          </cell>
        </row>
        <row r="1111">
          <cell r="A1111">
            <v>1384</v>
          </cell>
          <cell r="B1111" t="str">
            <v>teekaa1</v>
          </cell>
        </row>
        <row r="1112">
          <cell r="A1112">
            <v>1385</v>
          </cell>
          <cell r="B1112" t="str">
            <v>Alexo1005</v>
          </cell>
        </row>
        <row r="1113">
          <cell r="A1113">
            <v>1386</v>
          </cell>
          <cell r="B1113" t="str">
            <v>Lollorock</v>
          </cell>
        </row>
        <row r="1114">
          <cell r="A1114">
            <v>1387</v>
          </cell>
          <cell r="B1114" t="str">
            <v>Tivos</v>
          </cell>
        </row>
        <row r="1115">
          <cell r="A1115">
            <v>1388</v>
          </cell>
          <cell r="B1115" t="str">
            <v>redsmith</v>
          </cell>
        </row>
        <row r="1116">
          <cell r="A1116">
            <v>1389</v>
          </cell>
          <cell r="B1116" t="str">
            <v>jamienewman</v>
          </cell>
        </row>
        <row r="1117">
          <cell r="A1117">
            <v>1390</v>
          </cell>
          <cell r="B1117" t="str">
            <v>xp3085</v>
          </cell>
        </row>
        <row r="1118">
          <cell r="A1118">
            <v>1392</v>
          </cell>
          <cell r="B1118" t="str">
            <v>Sioux</v>
          </cell>
        </row>
        <row r="1119">
          <cell r="A1119">
            <v>1393</v>
          </cell>
          <cell r="B1119" t="str">
            <v>Bazzer</v>
          </cell>
        </row>
        <row r="1120">
          <cell r="A1120">
            <v>1394</v>
          </cell>
          <cell r="B1120" t="str">
            <v>nordchri</v>
          </cell>
        </row>
        <row r="1121">
          <cell r="A1121">
            <v>1395</v>
          </cell>
          <cell r="B1121" t="str">
            <v>patychard</v>
          </cell>
        </row>
        <row r="1122">
          <cell r="A1122">
            <v>1396</v>
          </cell>
          <cell r="B1122" t="str">
            <v>John1102</v>
          </cell>
        </row>
        <row r="1123">
          <cell r="A1123">
            <v>1397</v>
          </cell>
          <cell r="B1123" t="str">
            <v>tirila</v>
          </cell>
        </row>
        <row r="1124">
          <cell r="A1124">
            <v>1398</v>
          </cell>
          <cell r="B1124" t="str">
            <v>septpwlm</v>
          </cell>
        </row>
        <row r="1125">
          <cell r="A1125">
            <v>1399</v>
          </cell>
          <cell r="B1125" t="str">
            <v>reelfood</v>
          </cell>
        </row>
        <row r="1126">
          <cell r="A1126">
            <v>1400</v>
          </cell>
          <cell r="B1126" t="str">
            <v>ijbandman</v>
          </cell>
        </row>
        <row r="1127">
          <cell r="A1127">
            <v>1401</v>
          </cell>
          <cell r="B1127" t="str">
            <v>pimdevente</v>
          </cell>
        </row>
        <row r="1128">
          <cell r="A1128">
            <v>1402</v>
          </cell>
          <cell r="B1128" t="str">
            <v>Neller</v>
          </cell>
        </row>
        <row r="1129">
          <cell r="A1129">
            <v>1403</v>
          </cell>
          <cell r="B1129" t="str">
            <v>tester2</v>
          </cell>
        </row>
        <row r="1130">
          <cell r="A1130">
            <v>1404</v>
          </cell>
          <cell r="B1130" t="str">
            <v>CrossFace</v>
          </cell>
        </row>
        <row r="1131">
          <cell r="A1131">
            <v>1405</v>
          </cell>
          <cell r="B1131" t="str">
            <v>RedLeo</v>
          </cell>
        </row>
        <row r="1132">
          <cell r="A1132">
            <v>1406</v>
          </cell>
          <cell r="B1132" t="str">
            <v>kenan</v>
          </cell>
        </row>
        <row r="1133">
          <cell r="A1133">
            <v>1408</v>
          </cell>
          <cell r="B1133" t="str">
            <v>JazzJohn</v>
          </cell>
        </row>
        <row r="1134">
          <cell r="A1134">
            <v>1409</v>
          </cell>
          <cell r="B1134" t="str">
            <v>kawee</v>
          </cell>
        </row>
        <row r="1135">
          <cell r="A1135">
            <v>1410</v>
          </cell>
          <cell r="B1135" t="str">
            <v>fritzhoefer</v>
          </cell>
        </row>
        <row r="1136">
          <cell r="A1136">
            <v>1411</v>
          </cell>
          <cell r="B1136" t="str">
            <v>eddo_</v>
          </cell>
        </row>
        <row r="1137">
          <cell r="A1137">
            <v>1412</v>
          </cell>
          <cell r="B1137" t="str">
            <v>Asiaplayboy</v>
          </cell>
        </row>
        <row r="1138">
          <cell r="A1138">
            <v>1413</v>
          </cell>
          <cell r="B1138" t="str">
            <v>basarrrr</v>
          </cell>
        </row>
        <row r="1139">
          <cell r="A1139">
            <v>1414</v>
          </cell>
          <cell r="B1139" t="str">
            <v>LiveeviL</v>
          </cell>
        </row>
        <row r="1140">
          <cell r="A1140">
            <v>1415</v>
          </cell>
          <cell r="B1140" t="str">
            <v>Linkstern</v>
          </cell>
        </row>
        <row r="1141">
          <cell r="A1141">
            <v>1416</v>
          </cell>
          <cell r="B1141" t="str">
            <v>federicovan</v>
          </cell>
        </row>
        <row r="1142">
          <cell r="A1142">
            <v>1417</v>
          </cell>
          <cell r="B1142" t="str">
            <v>jerry-stage2</v>
          </cell>
        </row>
        <row r="1143">
          <cell r="A1143">
            <v>1418</v>
          </cell>
          <cell r="B1143" t="str">
            <v>sus_4</v>
          </cell>
        </row>
        <row r="1144">
          <cell r="A1144">
            <v>1419</v>
          </cell>
          <cell r="B1144" t="str">
            <v>MrBlonde</v>
          </cell>
        </row>
        <row r="1145">
          <cell r="A1145">
            <v>1420</v>
          </cell>
          <cell r="B1145" t="str">
            <v>petersmith</v>
          </cell>
        </row>
        <row r="1146">
          <cell r="A1146">
            <v>1421</v>
          </cell>
          <cell r="B1146" t="str">
            <v>filipkost</v>
          </cell>
        </row>
        <row r="1147">
          <cell r="A1147">
            <v>1422</v>
          </cell>
          <cell r="B1147" t="str">
            <v>chups59800</v>
          </cell>
        </row>
        <row r="1148">
          <cell r="A1148">
            <v>1423</v>
          </cell>
          <cell r="B1148" t="str">
            <v>HerrLogan</v>
          </cell>
        </row>
        <row r="1149">
          <cell r="A1149">
            <v>1425</v>
          </cell>
          <cell r="B1149" t="str">
            <v>AaGeOn</v>
          </cell>
        </row>
        <row r="1150">
          <cell r="A1150">
            <v>1426</v>
          </cell>
          <cell r="B1150" t="str">
            <v>RSilva</v>
          </cell>
        </row>
        <row r="1151">
          <cell r="A1151">
            <v>1427</v>
          </cell>
          <cell r="B1151" t="str">
            <v>sparky737</v>
          </cell>
        </row>
        <row r="1152">
          <cell r="A1152">
            <v>1428</v>
          </cell>
          <cell r="B1152" t="str">
            <v>cupachump</v>
          </cell>
        </row>
        <row r="1153">
          <cell r="A1153">
            <v>1429</v>
          </cell>
          <cell r="B1153" t="str">
            <v>rekisum</v>
          </cell>
        </row>
        <row r="1154">
          <cell r="A1154">
            <v>1430</v>
          </cell>
          <cell r="B1154" t="str">
            <v>mojo74x</v>
          </cell>
        </row>
        <row r="1155">
          <cell r="A1155">
            <v>1431</v>
          </cell>
          <cell r="B1155" t="str">
            <v>bruno2502</v>
          </cell>
        </row>
        <row r="1156">
          <cell r="A1156">
            <v>1432</v>
          </cell>
          <cell r="B1156" t="str">
            <v>Jack78</v>
          </cell>
        </row>
        <row r="1157">
          <cell r="A1157">
            <v>1433</v>
          </cell>
          <cell r="B1157" t="str">
            <v>Whitar</v>
          </cell>
        </row>
        <row r="1158">
          <cell r="A1158">
            <v>1434</v>
          </cell>
          <cell r="B1158" t="str">
            <v>_kla_</v>
          </cell>
        </row>
        <row r="1159">
          <cell r="A1159">
            <v>1435</v>
          </cell>
          <cell r="B1159" t="str">
            <v>snerkler</v>
          </cell>
        </row>
        <row r="1160">
          <cell r="A1160">
            <v>1436</v>
          </cell>
          <cell r="B1160" t="str">
            <v>WoutBlommers</v>
          </cell>
        </row>
        <row r="1161">
          <cell r="A1161">
            <v>1437</v>
          </cell>
          <cell r="B1161" t="str">
            <v>jpag57</v>
          </cell>
        </row>
        <row r="1162">
          <cell r="A1162">
            <v>1438</v>
          </cell>
          <cell r="B1162" t="str">
            <v>keyboardburt</v>
          </cell>
        </row>
        <row r="1163">
          <cell r="A1163">
            <v>1439</v>
          </cell>
          <cell r="B1163" t="str">
            <v>iZoid</v>
          </cell>
        </row>
        <row r="1164">
          <cell r="A1164">
            <v>1440</v>
          </cell>
          <cell r="B1164" t="str">
            <v>woody</v>
          </cell>
        </row>
        <row r="1165">
          <cell r="A1165">
            <v>1441</v>
          </cell>
          <cell r="B1165" t="str">
            <v>rdaswav</v>
          </cell>
        </row>
        <row r="1166">
          <cell r="A1166">
            <v>1442</v>
          </cell>
          <cell r="B1166" t="str">
            <v>taxman</v>
          </cell>
        </row>
        <row r="1167">
          <cell r="A1167">
            <v>1443</v>
          </cell>
          <cell r="B1167" t="str">
            <v>shadeki</v>
          </cell>
        </row>
        <row r="1168">
          <cell r="A1168">
            <v>1444</v>
          </cell>
          <cell r="B1168" t="str">
            <v>Malvik</v>
          </cell>
        </row>
        <row r="1169">
          <cell r="A1169">
            <v>1445</v>
          </cell>
          <cell r="B1169" t="str">
            <v>the Sandman</v>
          </cell>
        </row>
        <row r="1170">
          <cell r="A1170">
            <v>1446</v>
          </cell>
          <cell r="B1170" t="str">
            <v>sacras</v>
          </cell>
        </row>
        <row r="1171">
          <cell r="A1171">
            <v>1447</v>
          </cell>
          <cell r="B1171" t="str">
            <v>Jeroen Gr</v>
          </cell>
        </row>
        <row r="1172">
          <cell r="A1172">
            <v>1448</v>
          </cell>
          <cell r="B1172" t="str">
            <v>theSuperape</v>
          </cell>
        </row>
        <row r="1173">
          <cell r="A1173">
            <v>1449</v>
          </cell>
          <cell r="B1173" t="str">
            <v>Yanler</v>
          </cell>
        </row>
        <row r="1174">
          <cell r="A1174">
            <v>1450</v>
          </cell>
          <cell r="B1174" t="str">
            <v>kopone</v>
          </cell>
        </row>
        <row r="1175">
          <cell r="A1175">
            <v>1451</v>
          </cell>
          <cell r="B1175" t="str">
            <v>bioche</v>
          </cell>
        </row>
        <row r="1176">
          <cell r="A1176">
            <v>1452</v>
          </cell>
          <cell r="B1176" t="str">
            <v>bosquecillos</v>
          </cell>
        </row>
        <row r="1177">
          <cell r="A1177">
            <v>1453</v>
          </cell>
          <cell r="B1177" t="str">
            <v>KSyler</v>
          </cell>
        </row>
        <row r="1178">
          <cell r="A1178">
            <v>1454</v>
          </cell>
          <cell r="B1178" t="str">
            <v>lvervoort</v>
          </cell>
        </row>
        <row r="1179">
          <cell r="A1179">
            <v>1455</v>
          </cell>
          <cell r="B1179" t="str">
            <v>tonysounds</v>
          </cell>
        </row>
        <row r="1180">
          <cell r="A1180">
            <v>1456</v>
          </cell>
          <cell r="B1180" t="str">
            <v>Kayj_prod</v>
          </cell>
        </row>
        <row r="1181">
          <cell r="A1181">
            <v>1457</v>
          </cell>
          <cell r="B1181" t="str">
            <v>Linus</v>
          </cell>
        </row>
        <row r="1182">
          <cell r="A1182">
            <v>1458</v>
          </cell>
          <cell r="B1182" t="str">
            <v>feegeemac</v>
          </cell>
        </row>
        <row r="1183">
          <cell r="A1183">
            <v>1459</v>
          </cell>
          <cell r="B1183" t="str">
            <v>EumirK</v>
          </cell>
        </row>
        <row r="1184">
          <cell r="A1184">
            <v>1460</v>
          </cell>
          <cell r="B1184" t="str">
            <v>ferran</v>
          </cell>
        </row>
        <row r="1185">
          <cell r="A1185">
            <v>1461</v>
          </cell>
          <cell r="B1185" t="str">
            <v>beukie</v>
          </cell>
        </row>
        <row r="1186">
          <cell r="A1186">
            <v>1462</v>
          </cell>
          <cell r="B1186" t="str">
            <v>cathalc2011</v>
          </cell>
        </row>
        <row r="1187">
          <cell r="A1187">
            <v>1463</v>
          </cell>
          <cell r="B1187" t="str">
            <v>lovano</v>
          </cell>
        </row>
        <row r="1188">
          <cell r="A1188">
            <v>1464</v>
          </cell>
          <cell r="B1188" t="str">
            <v>ricochet</v>
          </cell>
        </row>
        <row r="1189">
          <cell r="A1189">
            <v>1465</v>
          </cell>
          <cell r="B1189" t="str">
            <v>mazemania</v>
          </cell>
        </row>
        <row r="1190">
          <cell r="A1190">
            <v>1466</v>
          </cell>
          <cell r="B1190" t="str">
            <v>Brainsponsch</v>
          </cell>
        </row>
        <row r="1191">
          <cell r="A1191">
            <v>1467</v>
          </cell>
          <cell r="B1191" t="str">
            <v>curonianspit</v>
          </cell>
        </row>
        <row r="1192">
          <cell r="A1192">
            <v>1468</v>
          </cell>
          <cell r="B1192" t="str">
            <v>planetqwerty</v>
          </cell>
        </row>
        <row r="1193">
          <cell r="A1193">
            <v>1469</v>
          </cell>
          <cell r="B1193" t="str">
            <v>Ehrhorn</v>
          </cell>
        </row>
        <row r="1194">
          <cell r="A1194">
            <v>1470</v>
          </cell>
          <cell r="B1194" t="str">
            <v>abdab</v>
          </cell>
        </row>
        <row r="1195">
          <cell r="A1195">
            <v>1471</v>
          </cell>
          <cell r="B1195" t="str">
            <v>jro_sf</v>
          </cell>
        </row>
        <row r="1196">
          <cell r="A1196">
            <v>1472</v>
          </cell>
          <cell r="B1196" t="str">
            <v>Android</v>
          </cell>
        </row>
        <row r="1197">
          <cell r="A1197">
            <v>1473</v>
          </cell>
          <cell r="B1197" t="str">
            <v>ergo91</v>
          </cell>
        </row>
        <row r="1198">
          <cell r="A1198">
            <v>1474</v>
          </cell>
          <cell r="B1198" t="str">
            <v>Seroff</v>
          </cell>
        </row>
        <row r="1199">
          <cell r="A1199">
            <v>1475</v>
          </cell>
          <cell r="B1199" t="str">
            <v>mjhspark</v>
          </cell>
        </row>
        <row r="1200">
          <cell r="A1200">
            <v>1476</v>
          </cell>
          <cell r="B1200" t="str">
            <v>imfrml</v>
          </cell>
        </row>
        <row r="1201">
          <cell r="A1201">
            <v>1477</v>
          </cell>
          <cell r="B1201" t="str">
            <v>Inge+</v>
          </cell>
        </row>
        <row r="1202">
          <cell r="A1202">
            <v>1478</v>
          </cell>
          <cell r="B1202" t="str">
            <v>arvidsson</v>
          </cell>
        </row>
        <row r="1203">
          <cell r="A1203">
            <v>1479</v>
          </cell>
          <cell r="B1203" t="str">
            <v>jakobbs</v>
          </cell>
        </row>
        <row r="1204">
          <cell r="A1204">
            <v>1480</v>
          </cell>
          <cell r="B1204" t="str">
            <v>Khenzo99</v>
          </cell>
        </row>
        <row r="1205">
          <cell r="A1205">
            <v>1481</v>
          </cell>
          <cell r="B1205" t="str">
            <v>davidireland</v>
          </cell>
        </row>
        <row r="1206">
          <cell r="A1206">
            <v>1482</v>
          </cell>
          <cell r="B1206" t="str">
            <v>gintarios</v>
          </cell>
        </row>
        <row r="1207">
          <cell r="A1207">
            <v>1483</v>
          </cell>
          <cell r="B1207" t="str">
            <v>dan88z</v>
          </cell>
        </row>
        <row r="1208">
          <cell r="A1208">
            <v>1484</v>
          </cell>
          <cell r="B1208" t="str">
            <v>metzie</v>
          </cell>
        </row>
        <row r="1209">
          <cell r="A1209">
            <v>1485</v>
          </cell>
          <cell r="B1209" t="str">
            <v>ak-birdy</v>
          </cell>
        </row>
        <row r="1210">
          <cell r="A1210">
            <v>1486</v>
          </cell>
          <cell r="B1210" t="str">
            <v>bengeringh</v>
          </cell>
        </row>
        <row r="1211">
          <cell r="A1211">
            <v>1487</v>
          </cell>
          <cell r="B1211" t="str">
            <v>franz</v>
          </cell>
        </row>
        <row r="1212">
          <cell r="A1212">
            <v>1488</v>
          </cell>
          <cell r="B1212" t="str">
            <v>Bodewadt</v>
          </cell>
        </row>
        <row r="1213">
          <cell r="A1213">
            <v>1489</v>
          </cell>
          <cell r="B1213" t="str">
            <v>nufnuf</v>
          </cell>
        </row>
        <row r="1214">
          <cell r="A1214">
            <v>1490</v>
          </cell>
          <cell r="B1214" t="str">
            <v>Rickster</v>
          </cell>
        </row>
        <row r="1215">
          <cell r="A1215">
            <v>1491</v>
          </cell>
          <cell r="B1215" t="str">
            <v>DrDres</v>
          </cell>
        </row>
        <row r="1216">
          <cell r="A1216">
            <v>1492</v>
          </cell>
          <cell r="B1216" t="str">
            <v>blairbooth</v>
          </cell>
        </row>
        <row r="1217">
          <cell r="A1217">
            <v>1493</v>
          </cell>
          <cell r="B1217" t="str">
            <v>entertain70</v>
          </cell>
        </row>
        <row r="1218">
          <cell r="A1218">
            <v>1494</v>
          </cell>
          <cell r="B1218" t="str">
            <v>Chris_Cerri</v>
          </cell>
        </row>
        <row r="1219">
          <cell r="A1219">
            <v>1495</v>
          </cell>
          <cell r="B1219" t="str">
            <v>Hyvis</v>
          </cell>
        </row>
        <row r="1220">
          <cell r="A1220">
            <v>1496</v>
          </cell>
          <cell r="B1220" t="str">
            <v>robak86</v>
          </cell>
        </row>
        <row r="1221">
          <cell r="A1221">
            <v>1497</v>
          </cell>
          <cell r="B1221" t="str">
            <v>Steve_W</v>
          </cell>
        </row>
        <row r="1222">
          <cell r="A1222">
            <v>1498</v>
          </cell>
          <cell r="B1222" t="str">
            <v>DerMoritz</v>
          </cell>
        </row>
        <row r="1223">
          <cell r="A1223">
            <v>1499</v>
          </cell>
          <cell r="B1223" t="str">
            <v>govscientist</v>
          </cell>
        </row>
        <row r="1224">
          <cell r="A1224">
            <v>1500</v>
          </cell>
          <cell r="B1224" t="str">
            <v>Tuneaholic</v>
          </cell>
        </row>
        <row r="1225">
          <cell r="A1225">
            <v>1501</v>
          </cell>
          <cell r="B1225" t="str">
            <v>Kirnus</v>
          </cell>
        </row>
        <row r="1226">
          <cell r="A1226">
            <v>1502</v>
          </cell>
          <cell r="B1226" t="str">
            <v>Elwood</v>
          </cell>
        </row>
        <row r="1227">
          <cell r="A1227">
            <v>1503</v>
          </cell>
          <cell r="B1227" t="str">
            <v>jakebowser</v>
          </cell>
        </row>
        <row r="1228">
          <cell r="A1228">
            <v>1504</v>
          </cell>
          <cell r="B1228" t="str">
            <v>harlequin79</v>
          </cell>
        </row>
        <row r="1229">
          <cell r="A1229">
            <v>1505</v>
          </cell>
          <cell r="B1229" t="str">
            <v>copenhagen2</v>
          </cell>
        </row>
        <row r="1230">
          <cell r="A1230">
            <v>1506</v>
          </cell>
          <cell r="B1230" t="str">
            <v>lcampf</v>
          </cell>
        </row>
        <row r="1231">
          <cell r="A1231">
            <v>1507</v>
          </cell>
          <cell r="B1231" t="str">
            <v>michel</v>
          </cell>
        </row>
        <row r="1232">
          <cell r="A1232">
            <v>1508</v>
          </cell>
          <cell r="B1232" t="str">
            <v>GoodSounds</v>
          </cell>
        </row>
        <row r="1233">
          <cell r="A1233">
            <v>1509</v>
          </cell>
          <cell r="B1233" t="str">
            <v>gledhillda</v>
          </cell>
        </row>
        <row r="1234">
          <cell r="A1234">
            <v>1510</v>
          </cell>
          <cell r="B1234" t="str">
            <v>seheydt</v>
          </cell>
        </row>
        <row r="1235">
          <cell r="A1235">
            <v>1511</v>
          </cell>
          <cell r="B1235" t="str">
            <v>gusafy</v>
          </cell>
        </row>
        <row r="1236">
          <cell r="A1236">
            <v>1512</v>
          </cell>
          <cell r="B1236" t="str">
            <v>jusch</v>
          </cell>
        </row>
        <row r="1237">
          <cell r="A1237">
            <v>1513</v>
          </cell>
          <cell r="B1237" t="str">
            <v>mkozyra</v>
          </cell>
        </row>
        <row r="1238">
          <cell r="A1238">
            <v>1514</v>
          </cell>
          <cell r="B1238" t="str">
            <v>JohnF</v>
          </cell>
        </row>
        <row r="1239">
          <cell r="A1239">
            <v>1515</v>
          </cell>
          <cell r="B1239" t="str">
            <v>H NAPIER</v>
          </cell>
        </row>
        <row r="1240">
          <cell r="A1240">
            <v>1516</v>
          </cell>
          <cell r="B1240" t="str">
            <v>nordkapa</v>
          </cell>
        </row>
        <row r="1241">
          <cell r="A1241">
            <v>1517</v>
          </cell>
          <cell r="B1241" t="str">
            <v>Bernard</v>
          </cell>
        </row>
        <row r="1242">
          <cell r="A1242">
            <v>1518</v>
          </cell>
          <cell r="B1242" t="str">
            <v>stlroger</v>
          </cell>
        </row>
        <row r="1243">
          <cell r="A1243">
            <v>1519</v>
          </cell>
          <cell r="B1243" t="str">
            <v>apricotpear1</v>
          </cell>
        </row>
        <row r="1244">
          <cell r="A1244">
            <v>1520</v>
          </cell>
          <cell r="B1244" t="str">
            <v>fakegolfer</v>
          </cell>
        </row>
        <row r="1245">
          <cell r="A1245">
            <v>1521</v>
          </cell>
          <cell r="B1245" t="str">
            <v>Atilkurt</v>
          </cell>
        </row>
        <row r="1246">
          <cell r="A1246">
            <v>1522</v>
          </cell>
          <cell r="B1246" t="str">
            <v>MListenA</v>
          </cell>
        </row>
        <row r="1247">
          <cell r="A1247">
            <v>1523</v>
          </cell>
          <cell r="B1247" t="str">
            <v>jym62</v>
          </cell>
        </row>
        <row r="1248">
          <cell r="A1248">
            <v>1524</v>
          </cell>
          <cell r="B1248" t="str">
            <v>Chris King</v>
          </cell>
        </row>
        <row r="1249">
          <cell r="A1249">
            <v>1525</v>
          </cell>
          <cell r="B1249" t="str">
            <v>badseed</v>
          </cell>
        </row>
        <row r="1250">
          <cell r="A1250">
            <v>1526</v>
          </cell>
          <cell r="B1250" t="str">
            <v>Freak out</v>
          </cell>
        </row>
        <row r="1251">
          <cell r="A1251">
            <v>1527</v>
          </cell>
          <cell r="B1251" t="str">
            <v>Chris_Pearce</v>
          </cell>
        </row>
        <row r="1252">
          <cell r="A1252">
            <v>1528</v>
          </cell>
          <cell r="B1252" t="str">
            <v>north</v>
          </cell>
        </row>
        <row r="1253">
          <cell r="A1253">
            <v>1529</v>
          </cell>
          <cell r="B1253" t="str">
            <v>Vadzvik</v>
          </cell>
        </row>
        <row r="1254">
          <cell r="A1254">
            <v>1530</v>
          </cell>
          <cell r="B1254" t="str">
            <v>nicolas</v>
          </cell>
        </row>
        <row r="1255">
          <cell r="A1255">
            <v>1531</v>
          </cell>
          <cell r="B1255" t="str">
            <v>gustavokeys</v>
          </cell>
        </row>
        <row r="1256">
          <cell r="A1256">
            <v>1532</v>
          </cell>
          <cell r="B1256" t="str">
            <v>Sondergaard</v>
          </cell>
        </row>
        <row r="1257">
          <cell r="A1257">
            <v>1533</v>
          </cell>
          <cell r="B1257" t="str">
            <v>adc1200</v>
          </cell>
        </row>
        <row r="1258">
          <cell r="A1258">
            <v>1534</v>
          </cell>
          <cell r="B1258" t="str">
            <v>lunique</v>
          </cell>
        </row>
        <row r="1259">
          <cell r="A1259">
            <v>1535</v>
          </cell>
          <cell r="B1259" t="str">
            <v>danadiamond</v>
          </cell>
        </row>
        <row r="1260">
          <cell r="A1260">
            <v>1536</v>
          </cell>
          <cell r="B1260" t="str">
            <v>nilsemil</v>
          </cell>
        </row>
        <row r="1261">
          <cell r="A1261">
            <v>1537</v>
          </cell>
          <cell r="B1261" t="str">
            <v>funkprof</v>
          </cell>
        </row>
        <row r="1262">
          <cell r="A1262">
            <v>1538</v>
          </cell>
          <cell r="B1262" t="str">
            <v>Horacio</v>
          </cell>
        </row>
        <row r="1263">
          <cell r="A1263">
            <v>1539</v>
          </cell>
          <cell r="B1263" t="str">
            <v>Wolle</v>
          </cell>
        </row>
        <row r="1264">
          <cell r="A1264">
            <v>1540</v>
          </cell>
          <cell r="B1264" t="str">
            <v>Unclebyron</v>
          </cell>
        </row>
        <row r="1265">
          <cell r="A1265">
            <v>1541</v>
          </cell>
          <cell r="B1265" t="str">
            <v>tlmerrick</v>
          </cell>
        </row>
        <row r="1266">
          <cell r="A1266">
            <v>1542</v>
          </cell>
          <cell r="B1266" t="str">
            <v>liv3evil</v>
          </cell>
        </row>
        <row r="1267">
          <cell r="A1267">
            <v>1543</v>
          </cell>
          <cell r="B1267" t="str">
            <v>NordPeter</v>
          </cell>
        </row>
        <row r="1268">
          <cell r="A1268">
            <v>1544</v>
          </cell>
          <cell r="B1268" t="str">
            <v>hpro94</v>
          </cell>
        </row>
        <row r="1269">
          <cell r="A1269">
            <v>1545</v>
          </cell>
          <cell r="B1269" t="str">
            <v>jurgen</v>
          </cell>
        </row>
        <row r="1270">
          <cell r="A1270">
            <v>1546</v>
          </cell>
          <cell r="B1270" t="str">
            <v>bodhisattva</v>
          </cell>
        </row>
        <row r="1271">
          <cell r="A1271">
            <v>1547</v>
          </cell>
          <cell r="B1271" t="str">
            <v>varete71</v>
          </cell>
        </row>
        <row r="1272">
          <cell r="A1272">
            <v>1548</v>
          </cell>
          <cell r="B1272" t="str">
            <v>joma1</v>
          </cell>
        </row>
        <row r="1273">
          <cell r="A1273">
            <v>1549</v>
          </cell>
          <cell r="B1273" t="str">
            <v>normalkeyboa</v>
          </cell>
        </row>
        <row r="1274">
          <cell r="A1274">
            <v>1550</v>
          </cell>
          <cell r="B1274" t="str">
            <v>dj100</v>
          </cell>
        </row>
        <row r="1275">
          <cell r="A1275">
            <v>1551</v>
          </cell>
          <cell r="B1275" t="str">
            <v>christus1989</v>
          </cell>
        </row>
        <row r="1276">
          <cell r="A1276">
            <v>1552</v>
          </cell>
          <cell r="B1276" t="str">
            <v>JohnLord85</v>
          </cell>
        </row>
        <row r="1277">
          <cell r="A1277">
            <v>1553</v>
          </cell>
          <cell r="B1277" t="str">
            <v>billingeboy</v>
          </cell>
        </row>
        <row r="1278">
          <cell r="A1278">
            <v>1554</v>
          </cell>
          <cell r="B1278" t="str">
            <v>S Righteous</v>
          </cell>
        </row>
        <row r="1279">
          <cell r="A1279">
            <v>1556</v>
          </cell>
          <cell r="B1279" t="str">
            <v>Nitrofunk</v>
          </cell>
        </row>
        <row r="1280">
          <cell r="A1280">
            <v>1557</v>
          </cell>
          <cell r="B1280" t="str">
            <v>contrasax</v>
          </cell>
        </row>
        <row r="1281">
          <cell r="A1281">
            <v>1558</v>
          </cell>
          <cell r="B1281" t="str">
            <v>andres</v>
          </cell>
        </row>
        <row r="1282">
          <cell r="A1282">
            <v>1559</v>
          </cell>
          <cell r="B1282" t="str">
            <v>PEO74</v>
          </cell>
        </row>
        <row r="1283">
          <cell r="A1283">
            <v>1560</v>
          </cell>
          <cell r="B1283" t="str">
            <v>carolito</v>
          </cell>
        </row>
        <row r="1284">
          <cell r="A1284">
            <v>1561</v>
          </cell>
          <cell r="B1284" t="str">
            <v>Cidrack</v>
          </cell>
        </row>
        <row r="1285">
          <cell r="A1285">
            <v>1562</v>
          </cell>
          <cell r="B1285" t="str">
            <v>mr_zkam</v>
          </cell>
        </row>
        <row r="1286">
          <cell r="A1286">
            <v>1563</v>
          </cell>
          <cell r="B1286" t="str">
            <v>Marcez</v>
          </cell>
        </row>
        <row r="1287">
          <cell r="A1287">
            <v>1564</v>
          </cell>
          <cell r="B1287" t="str">
            <v>justinshearn</v>
          </cell>
        </row>
        <row r="1288">
          <cell r="A1288">
            <v>1565</v>
          </cell>
          <cell r="B1288" t="str">
            <v>grooveaddict</v>
          </cell>
        </row>
        <row r="1289">
          <cell r="A1289">
            <v>1566</v>
          </cell>
          <cell r="B1289" t="str">
            <v>NetGrabber</v>
          </cell>
        </row>
        <row r="1290">
          <cell r="A1290">
            <v>1567</v>
          </cell>
          <cell r="B1290" t="str">
            <v>roycool</v>
          </cell>
        </row>
        <row r="1291">
          <cell r="A1291">
            <v>1568</v>
          </cell>
          <cell r="B1291" t="str">
            <v>lamadalton</v>
          </cell>
        </row>
        <row r="1292">
          <cell r="A1292">
            <v>1569</v>
          </cell>
          <cell r="B1292" t="str">
            <v>paul4917</v>
          </cell>
        </row>
        <row r="1293">
          <cell r="A1293">
            <v>1570</v>
          </cell>
          <cell r="B1293" t="str">
            <v>nimaco</v>
          </cell>
        </row>
        <row r="1294">
          <cell r="A1294">
            <v>1571</v>
          </cell>
          <cell r="B1294" t="str">
            <v>ucheta</v>
          </cell>
        </row>
        <row r="1295">
          <cell r="A1295">
            <v>1572</v>
          </cell>
          <cell r="B1295" t="str">
            <v>redred</v>
          </cell>
        </row>
        <row r="1296">
          <cell r="A1296">
            <v>1573</v>
          </cell>
          <cell r="B1296" t="str">
            <v>koeyyy</v>
          </cell>
        </row>
        <row r="1297">
          <cell r="A1297">
            <v>1574</v>
          </cell>
          <cell r="B1297" t="str">
            <v>Nord Face</v>
          </cell>
        </row>
        <row r="1298">
          <cell r="A1298">
            <v>1577</v>
          </cell>
          <cell r="B1298" t="str">
            <v>keyes</v>
          </cell>
        </row>
        <row r="1299">
          <cell r="A1299">
            <v>1578</v>
          </cell>
          <cell r="B1299" t="str">
            <v>dashermusic</v>
          </cell>
        </row>
        <row r="1300">
          <cell r="A1300">
            <v>1579</v>
          </cell>
          <cell r="B1300" t="str">
            <v>daviddorey</v>
          </cell>
        </row>
        <row r="1301">
          <cell r="A1301">
            <v>1580</v>
          </cell>
          <cell r="B1301" t="str">
            <v>klokan72</v>
          </cell>
        </row>
        <row r="1302">
          <cell r="A1302">
            <v>1581</v>
          </cell>
          <cell r="B1302" t="str">
            <v>zilentman</v>
          </cell>
        </row>
        <row r="1303">
          <cell r="A1303">
            <v>1582</v>
          </cell>
          <cell r="B1303" t="str">
            <v>aandersen</v>
          </cell>
        </row>
        <row r="1304">
          <cell r="A1304">
            <v>1583</v>
          </cell>
          <cell r="B1304" t="str">
            <v>Foortheband</v>
          </cell>
        </row>
        <row r="1305">
          <cell r="A1305">
            <v>1584</v>
          </cell>
          <cell r="B1305" t="str">
            <v>sagov</v>
          </cell>
        </row>
        <row r="1306">
          <cell r="A1306">
            <v>1585</v>
          </cell>
          <cell r="B1306" t="str">
            <v>Dbrawner</v>
          </cell>
        </row>
        <row r="1307">
          <cell r="A1307">
            <v>1586</v>
          </cell>
          <cell r="B1307" t="str">
            <v>pjfry</v>
          </cell>
        </row>
        <row r="1308">
          <cell r="A1308">
            <v>1587</v>
          </cell>
          <cell r="B1308" t="str">
            <v>robmack</v>
          </cell>
        </row>
        <row r="1309">
          <cell r="A1309">
            <v>1588</v>
          </cell>
          <cell r="B1309" t="str">
            <v>jperiod</v>
          </cell>
        </row>
        <row r="1310">
          <cell r="A1310">
            <v>1589</v>
          </cell>
          <cell r="B1310" t="str">
            <v>Merdhin</v>
          </cell>
        </row>
        <row r="1311">
          <cell r="A1311">
            <v>1590</v>
          </cell>
          <cell r="B1311" t="str">
            <v>dommo</v>
          </cell>
        </row>
        <row r="1312">
          <cell r="A1312">
            <v>1591</v>
          </cell>
          <cell r="B1312" t="str">
            <v>MACLima</v>
          </cell>
        </row>
        <row r="1313">
          <cell r="A1313">
            <v>1592</v>
          </cell>
          <cell r="B1313" t="str">
            <v>vegan</v>
          </cell>
        </row>
        <row r="1314">
          <cell r="A1314">
            <v>1593</v>
          </cell>
          <cell r="B1314" t="str">
            <v>Nordee</v>
          </cell>
        </row>
        <row r="1315">
          <cell r="A1315">
            <v>1594</v>
          </cell>
          <cell r="B1315" t="str">
            <v>dcblues88</v>
          </cell>
        </row>
        <row r="1316">
          <cell r="A1316">
            <v>1595</v>
          </cell>
          <cell r="B1316" t="str">
            <v>Markoman</v>
          </cell>
        </row>
        <row r="1317">
          <cell r="A1317">
            <v>1597</v>
          </cell>
          <cell r="B1317" t="str">
            <v>pyemus</v>
          </cell>
        </row>
        <row r="1318">
          <cell r="A1318">
            <v>1598</v>
          </cell>
          <cell r="B1318" t="str">
            <v>jockewall</v>
          </cell>
        </row>
        <row r="1319">
          <cell r="A1319">
            <v>1599</v>
          </cell>
          <cell r="B1319" t="str">
            <v>efire1</v>
          </cell>
        </row>
        <row r="1320">
          <cell r="A1320">
            <v>1600</v>
          </cell>
          <cell r="B1320" t="str">
            <v>mikeD</v>
          </cell>
        </row>
        <row r="1321">
          <cell r="A1321">
            <v>1601</v>
          </cell>
          <cell r="B1321" t="str">
            <v>JayvR</v>
          </cell>
        </row>
        <row r="1322">
          <cell r="A1322">
            <v>1602</v>
          </cell>
          <cell r="B1322" t="str">
            <v>aappos</v>
          </cell>
        </row>
        <row r="1323">
          <cell r="A1323">
            <v>1603</v>
          </cell>
          <cell r="B1323" t="str">
            <v>regardybur</v>
          </cell>
        </row>
        <row r="1324">
          <cell r="A1324">
            <v>1604</v>
          </cell>
          <cell r="B1324" t="str">
            <v>hoanguy</v>
          </cell>
        </row>
        <row r="1325">
          <cell r="A1325">
            <v>1605</v>
          </cell>
          <cell r="B1325" t="str">
            <v>tagirov</v>
          </cell>
        </row>
        <row r="1326">
          <cell r="A1326">
            <v>1606</v>
          </cell>
          <cell r="B1326" t="str">
            <v>jdaymusic</v>
          </cell>
        </row>
        <row r="1327">
          <cell r="A1327">
            <v>1607</v>
          </cell>
          <cell r="B1327" t="str">
            <v>wierd</v>
          </cell>
        </row>
        <row r="1328">
          <cell r="A1328">
            <v>1608</v>
          </cell>
          <cell r="B1328" t="str">
            <v>jloup</v>
          </cell>
        </row>
        <row r="1329">
          <cell r="A1329">
            <v>1609</v>
          </cell>
          <cell r="B1329" t="str">
            <v>snsbola</v>
          </cell>
        </row>
        <row r="1330">
          <cell r="A1330">
            <v>1610</v>
          </cell>
          <cell r="B1330" t="str">
            <v>simonempler</v>
          </cell>
        </row>
        <row r="1331">
          <cell r="A1331">
            <v>1611</v>
          </cell>
          <cell r="B1331" t="str">
            <v>Eadmer</v>
          </cell>
        </row>
        <row r="1332">
          <cell r="A1332">
            <v>1612</v>
          </cell>
          <cell r="B1332" t="str">
            <v>gonzz2</v>
          </cell>
        </row>
        <row r="1333">
          <cell r="A1333">
            <v>1613</v>
          </cell>
          <cell r="B1333" t="str">
            <v>tibu73</v>
          </cell>
        </row>
        <row r="1334">
          <cell r="A1334">
            <v>1614</v>
          </cell>
          <cell r="B1334" t="str">
            <v>Nftenfte</v>
          </cell>
        </row>
        <row r="1335">
          <cell r="A1335">
            <v>1615</v>
          </cell>
          <cell r="B1335" t="str">
            <v>methos</v>
          </cell>
        </row>
        <row r="1336">
          <cell r="A1336">
            <v>1616</v>
          </cell>
          <cell r="B1336" t="str">
            <v>jmitchell00</v>
          </cell>
        </row>
        <row r="1337">
          <cell r="A1337">
            <v>1617</v>
          </cell>
          <cell r="B1337" t="str">
            <v>heptet</v>
          </cell>
        </row>
        <row r="1338">
          <cell r="A1338">
            <v>1618</v>
          </cell>
          <cell r="B1338" t="str">
            <v>swiftbyrd</v>
          </cell>
        </row>
        <row r="1339">
          <cell r="A1339">
            <v>1619</v>
          </cell>
          <cell r="B1339" t="str">
            <v>chilldave73</v>
          </cell>
        </row>
        <row r="1340">
          <cell r="A1340">
            <v>1620</v>
          </cell>
          <cell r="B1340" t="str">
            <v>BrunoM</v>
          </cell>
        </row>
        <row r="1341">
          <cell r="A1341">
            <v>1621</v>
          </cell>
          <cell r="B1341" t="str">
            <v>robcollins</v>
          </cell>
        </row>
        <row r="1342">
          <cell r="A1342">
            <v>1622</v>
          </cell>
          <cell r="B1342" t="str">
            <v>caso12</v>
          </cell>
        </row>
        <row r="1343">
          <cell r="A1343">
            <v>1623</v>
          </cell>
          <cell r="B1343" t="str">
            <v>Romes</v>
          </cell>
        </row>
        <row r="1344">
          <cell r="A1344">
            <v>1624</v>
          </cell>
          <cell r="B1344" t="str">
            <v>valentin[95]</v>
          </cell>
        </row>
        <row r="1345">
          <cell r="A1345">
            <v>1625</v>
          </cell>
          <cell r="B1345" t="str">
            <v>Dimitri77</v>
          </cell>
        </row>
        <row r="1346">
          <cell r="A1346">
            <v>1626</v>
          </cell>
          <cell r="B1346" t="str">
            <v>michal</v>
          </cell>
        </row>
        <row r="1347">
          <cell r="A1347">
            <v>1627</v>
          </cell>
          <cell r="B1347" t="str">
            <v>ImetElvis</v>
          </cell>
        </row>
        <row r="1348">
          <cell r="A1348">
            <v>1628</v>
          </cell>
          <cell r="B1348" t="str">
            <v>dan_e_thomas</v>
          </cell>
        </row>
        <row r="1349">
          <cell r="A1349">
            <v>1629</v>
          </cell>
          <cell r="B1349" t="str">
            <v>Magnus</v>
          </cell>
        </row>
        <row r="1350">
          <cell r="A1350">
            <v>1630</v>
          </cell>
          <cell r="B1350" t="str">
            <v>bokaco</v>
          </cell>
        </row>
        <row r="1351">
          <cell r="A1351">
            <v>1631</v>
          </cell>
          <cell r="B1351" t="str">
            <v>avogra</v>
          </cell>
        </row>
        <row r="1352">
          <cell r="A1352">
            <v>1632</v>
          </cell>
          <cell r="B1352" t="str">
            <v>Nordpol</v>
          </cell>
        </row>
        <row r="1353">
          <cell r="A1353">
            <v>1633</v>
          </cell>
          <cell r="B1353" t="str">
            <v>sthsquid</v>
          </cell>
        </row>
        <row r="1354">
          <cell r="A1354">
            <v>1634</v>
          </cell>
          <cell r="B1354">
            <v>2400778</v>
          </cell>
        </row>
        <row r="1355">
          <cell r="A1355">
            <v>1635</v>
          </cell>
          <cell r="B1355" t="str">
            <v>lvercaut</v>
          </cell>
        </row>
        <row r="1356">
          <cell r="A1356">
            <v>1636</v>
          </cell>
          <cell r="B1356" t="str">
            <v>ooglie</v>
          </cell>
        </row>
        <row r="1357">
          <cell r="A1357">
            <v>1637</v>
          </cell>
          <cell r="B1357" t="str">
            <v>JimTussing</v>
          </cell>
        </row>
        <row r="1358">
          <cell r="A1358">
            <v>1638</v>
          </cell>
          <cell r="B1358" t="str">
            <v>jontutcher</v>
          </cell>
        </row>
        <row r="1359">
          <cell r="A1359">
            <v>1639</v>
          </cell>
          <cell r="B1359" t="str">
            <v>funked up</v>
          </cell>
        </row>
        <row r="1360">
          <cell r="A1360">
            <v>1640</v>
          </cell>
          <cell r="B1360" t="str">
            <v>fransvannoo</v>
          </cell>
        </row>
        <row r="1361">
          <cell r="A1361">
            <v>1641</v>
          </cell>
          <cell r="B1361" t="str">
            <v>jazzcat</v>
          </cell>
        </row>
        <row r="1362">
          <cell r="A1362">
            <v>1642</v>
          </cell>
          <cell r="B1362" t="str">
            <v>Rstettler</v>
          </cell>
        </row>
        <row r="1363">
          <cell r="A1363">
            <v>1643</v>
          </cell>
          <cell r="B1363" t="str">
            <v>devoge+</v>
          </cell>
        </row>
        <row r="1364">
          <cell r="A1364">
            <v>1644</v>
          </cell>
          <cell r="B1364" t="str">
            <v>waeberd</v>
          </cell>
        </row>
        <row r="1365">
          <cell r="A1365">
            <v>1645</v>
          </cell>
          <cell r="B1365" t="str">
            <v>Westerlind</v>
          </cell>
        </row>
        <row r="1366">
          <cell r="A1366">
            <v>1646</v>
          </cell>
          <cell r="B1366" t="str">
            <v>bassist</v>
          </cell>
        </row>
        <row r="1367">
          <cell r="A1367">
            <v>1647</v>
          </cell>
          <cell r="B1367" t="str">
            <v>BrianC</v>
          </cell>
        </row>
        <row r="1368">
          <cell r="A1368">
            <v>1648</v>
          </cell>
          <cell r="B1368" t="str">
            <v>nonstopdisco</v>
          </cell>
        </row>
        <row r="1369">
          <cell r="A1369">
            <v>1649</v>
          </cell>
          <cell r="B1369" t="str">
            <v>lukey_muso</v>
          </cell>
        </row>
        <row r="1370">
          <cell r="A1370">
            <v>1650</v>
          </cell>
          <cell r="B1370" t="str">
            <v>apawlum</v>
          </cell>
        </row>
        <row r="1371">
          <cell r="A1371">
            <v>1651</v>
          </cell>
          <cell r="B1371" t="str">
            <v>newctik</v>
          </cell>
        </row>
        <row r="1372">
          <cell r="A1372">
            <v>1652</v>
          </cell>
          <cell r="B1372" t="str">
            <v>rich_1145</v>
          </cell>
        </row>
        <row r="1373">
          <cell r="A1373">
            <v>1653</v>
          </cell>
          <cell r="B1373" t="str">
            <v>mal7896</v>
          </cell>
        </row>
        <row r="1374">
          <cell r="A1374">
            <v>1654</v>
          </cell>
          <cell r="B1374" t="str">
            <v>Marlowes</v>
          </cell>
        </row>
        <row r="1375">
          <cell r="A1375">
            <v>1655</v>
          </cell>
          <cell r="B1375" t="str">
            <v>SYNTHY</v>
          </cell>
        </row>
        <row r="1376">
          <cell r="A1376">
            <v>1657</v>
          </cell>
          <cell r="B1376" t="str">
            <v>Paule Pils</v>
          </cell>
        </row>
        <row r="1377">
          <cell r="A1377">
            <v>1658</v>
          </cell>
          <cell r="B1377" t="str">
            <v>kshim</v>
          </cell>
        </row>
        <row r="1378">
          <cell r="A1378">
            <v>1659</v>
          </cell>
          <cell r="B1378" t="str">
            <v>Hansd</v>
          </cell>
        </row>
        <row r="1379">
          <cell r="A1379">
            <v>1660</v>
          </cell>
          <cell r="B1379" t="str">
            <v>Bugzie</v>
          </cell>
        </row>
        <row r="1380">
          <cell r="A1380">
            <v>1661</v>
          </cell>
          <cell r="B1380" t="str">
            <v>johsgjerde</v>
          </cell>
        </row>
        <row r="1381">
          <cell r="A1381">
            <v>1662</v>
          </cell>
          <cell r="B1381" t="str">
            <v>joepjaz</v>
          </cell>
        </row>
        <row r="1382">
          <cell r="A1382">
            <v>1663</v>
          </cell>
          <cell r="B1382" t="str">
            <v>Bucksnort</v>
          </cell>
        </row>
        <row r="1383">
          <cell r="A1383">
            <v>1665</v>
          </cell>
          <cell r="B1383" t="str">
            <v>Wilrud</v>
          </cell>
        </row>
        <row r="1384">
          <cell r="A1384">
            <v>1666</v>
          </cell>
          <cell r="B1384" t="str">
            <v>souljah</v>
          </cell>
        </row>
        <row r="1385">
          <cell r="A1385">
            <v>1667</v>
          </cell>
          <cell r="B1385" t="str">
            <v>Marsha</v>
          </cell>
        </row>
        <row r="1386">
          <cell r="A1386">
            <v>1668</v>
          </cell>
          <cell r="B1386" t="str">
            <v>musicthinker</v>
          </cell>
        </row>
        <row r="1387">
          <cell r="A1387">
            <v>1669</v>
          </cell>
          <cell r="B1387" t="str">
            <v>Toonysgroove</v>
          </cell>
        </row>
        <row r="1388">
          <cell r="A1388">
            <v>1670</v>
          </cell>
          <cell r="B1388" t="str">
            <v>mattpeckham</v>
          </cell>
        </row>
        <row r="1389">
          <cell r="A1389">
            <v>1671</v>
          </cell>
          <cell r="B1389" t="str">
            <v>richpace</v>
          </cell>
        </row>
        <row r="1390">
          <cell r="A1390">
            <v>1672</v>
          </cell>
          <cell r="B1390" t="str">
            <v>Valpurgis</v>
          </cell>
        </row>
        <row r="1391">
          <cell r="A1391">
            <v>1673</v>
          </cell>
          <cell r="B1391" t="str">
            <v>rajprods</v>
          </cell>
        </row>
        <row r="1392">
          <cell r="A1392">
            <v>1674</v>
          </cell>
          <cell r="B1392" t="str">
            <v>voddeka</v>
          </cell>
        </row>
        <row r="1393">
          <cell r="A1393">
            <v>1675</v>
          </cell>
          <cell r="B1393" t="str">
            <v>jeff8979</v>
          </cell>
        </row>
        <row r="1394">
          <cell r="A1394">
            <v>1676</v>
          </cell>
          <cell r="B1394" t="str">
            <v>MrMark1977</v>
          </cell>
        </row>
        <row r="1395">
          <cell r="A1395">
            <v>1677</v>
          </cell>
          <cell r="B1395" t="str">
            <v>angemon75</v>
          </cell>
        </row>
        <row r="1396">
          <cell r="A1396">
            <v>1678</v>
          </cell>
          <cell r="B1396" t="str">
            <v>TheZjon</v>
          </cell>
        </row>
        <row r="1397">
          <cell r="A1397">
            <v>1679</v>
          </cell>
          <cell r="B1397" t="str">
            <v>mingusmonk</v>
          </cell>
        </row>
        <row r="1398">
          <cell r="A1398">
            <v>1680</v>
          </cell>
          <cell r="B1398" t="str">
            <v>daniel_mioni</v>
          </cell>
        </row>
        <row r="1399">
          <cell r="A1399">
            <v>1681</v>
          </cell>
          <cell r="B1399" t="str">
            <v>BiscoMix</v>
          </cell>
        </row>
        <row r="1400">
          <cell r="A1400">
            <v>1682</v>
          </cell>
          <cell r="B1400" t="str">
            <v>mcmaklin</v>
          </cell>
        </row>
        <row r="1401">
          <cell r="A1401">
            <v>1683</v>
          </cell>
          <cell r="B1401" t="str">
            <v>agoldstraw</v>
          </cell>
        </row>
        <row r="1402">
          <cell r="A1402">
            <v>1684</v>
          </cell>
          <cell r="B1402" t="str">
            <v>livestagekid</v>
          </cell>
        </row>
        <row r="1403">
          <cell r="A1403">
            <v>1685</v>
          </cell>
          <cell r="B1403" t="str">
            <v>tdemay</v>
          </cell>
        </row>
        <row r="1404">
          <cell r="A1404">
            <v>1686</v>
          </cell>
          <cell r="B1404" t="str">
            <v>d tambellini</v>
          </cell>
        </row>
        <row r="1405">
          <cell r="A1405">
            <v>1687</v>
          </cell>
          <cell r="B1405" t="str">
            <v>strongshould</v>
          </cell>
        </row>
        <row r="1406">
          <cell r="A1406">
            <v>1688</v>
          </cell>
          <cell r="B1406" t="str">
            <v>robbierobin1</v>
          </cell>
        </row>
        <row r="1407">
          <cell r="A1407">
            <v>1689</v>
          </cell>
          <cell r="B1407" t="str">
            <v>anto74</v>
          </cell>
        </row>
        <row r="1408">
          <cell r="A1408">
            <v>1690</v>
          </cell>
          <cell r="B1408" t="str">
            <v>jamesbragg</v>
          </cell>
        </row>
        <row r="1409">
          <cell r="A1409">
            <v>1691</v>
          </cell>
          <cell r="B1409" t="str">
            <v>WesBurgiss1</v>
          </cell>
        </row>
        <row r="1410">
          <cell r="A1410">
            <v>1692</v>
          </cell>
          <cell r="B1410" t="str">
            <v>johnnythelip</v>
          </cell>
        </row>
        <row r="1411">
          <cell r="A1411">
            <v>1693</v>
          </cell>
          <cell r="B1411" t="str">
            <v>bjwik</v>
          </cell>
        </row>
        <row r="1412">
          <cell r="A1412">
            <v>1694</v>
          </cell>
          <cell r="B1412" t="str">
            <v>cotosso</v>
          </cell>
        </row>
        <row r="1413">
          <cell r="A1413">
            <v>1695</v>
          </cell>
          <cell r="B1413" t="str">
            <v>andy7418</v>
          </cell>
        </row>
        <row r="1414">
          <cell r="A1414">
            <v>1696</v>
          </cell>
          <cell r="B1414" t="str">
            <v>lwk362393</v>
          </cell>
        </row>
        <row r="1415">
          <cell r="A1415">
            <v>1697</v>
          </cell>
          <cell r="B1415" t="str">
            <v>knowon</v>
          </cell>
        </row>
        <row r="1416">
          <cell r="A1416">
            <v>1698</v>
          </cell>
          <cell r="B1416" t="str">
            <v>paulbuck</v>
          </cell>
        </row>
        <row r="1417">
          <cell r="A1417">
            <v>1699</v>
          </cell>
          <cell r="B1417" t="str">
            <v>NotQuite</v>
          </cell>
        </row>
        <row r="1418">
          <cell r="A1418">
            <v>1700</v>
          </cell>
          <cell r="B1418" t="str">
            <v>brianr19</v>
          </cell>
        </row>
        <row r="1419">
          <cell r="A1419">
            <v>1701</v>
          </cell>
          <cell r="B1419" t="str">
            <v>dimmu</v>
          </cell>
        </row>
        <row r="1420">
          <cell r="A1420">
            <v>1702</v>
          </cell>
          <cell r="B1420" t="str">
            <v>h8hoos</v>
          </cell>
        </row>
        <row r="1421">
          <cell r="A1421">
            <v>1703</v>
          </cell>
          <cell r="B1421" t="str">
            <v>turugsoy</v>
          </cell>
        </row>
        <row r="1422">
          <cell r="A1422">
            <v>1704</v>
          </cell>
          <cell r="B1422" t="str">
            <v>BeBoP777</v>
          </cell>
        </row>
        <row r="1423">
          <cell r="A1423">
            <v>1705</v>
          </cell>
          <cell r="B1423" t="str">
            <v>silvner</v>
          </cell>
        </row>
        <row r="1424">
          <cell r="A1424">
            <v>1706</v>
          </cell>
          <cell r="B1424" t="str">
            <v>grey_c</v>
          </cell>
        </row>
        <row r="1425">
          <cell r="A1425">
            <v>1707</v>
          </cell>
          <cell r="B1425" t="str">
            <v>djwis</v>
          </cell>
        </row>
        <row r="1426">
          <cell r="A1426">
            <v>1708</v>
          </cell>
          <cell r="B1426" t="str">
            <v>Erik Alenius</v>
          </cell>
        </row>
        <row r="1427">
          <cell r="A1427">
            <v>1709</v>
          </cell>
          <cell r="B1427" t="str">
            <v>schroeder_jr</v>
          </cell>
        </row>
        <row r="1428">
          <cell r="A1428">
            <v>1710</v>
          </cell>
          <cell r="B1428" t="str">
            <v>w00k1e</v>
          </cell>
        </row>
        <row r="1429">
          <cell r="A1429">
            <v>1711</v>
          </cell>
          <cell r="B1429" t="str">
            <v>svleeuwen</v>
          </cell>
        </row>
        <row r="1430">
          <cell r="A1430">
            <v>1712</v>
          </cell>
          <cell r="B1430" t="str">
            <v>lydays</v>
          </cell>
        </row>
        <row r="1431">
          <cell r="A1431">
            <v>1713</v>
          </cell>
          <cell r="B1431" t="str">
            <v>Tastist</v>
          </cell>
        </row>
        <row r="1432">
          <cell r="A1432">
            <v>1714</v>
          </cell>
          <cell r="B1432" t="str">
            <v>jeepee54</v>
          </cell>
        </row>
        <row r="1433">
          <cell r="A1433">
            <v>1715</v>
          </cell>
          <cell r="B1433" t="str">
            <v>iamtara</v>
          </cell>
        </row>
        <row r="1434">
          <cell r="A1434">
            <v>1716</v>
          </cell>
          <cell r="B1434" t="str">
            <v>kawa4</v>
          </cell>
        </row>
        <row r="1435">
          <cell r="A1435">
            <v>1717</v>
          </cell>
          <cell r="B1435" t="str">
            <v>olbap90</v>
          </cell>
        </row>
        <row r="1436">
          <cell r="A1436">
            <v>1718</v>
          </cell>
          <cell r="B1436" t="str">
            <v>MJWB82</v>
          </cell>
        </row>
        <row r="1437">
          <cell r="A1437">
            <v>1719</v>
          </cell>
          <cell r="B1437" t="str">
            <v>kmano8</v>
          </cell>
        </row>
        <row r="1438">
          <cell r="A1438">
            <v>1720</v>
          </cell>
          <cell r="B1438" t="str">
            <v>keysson</v>
          </cell>
        </row>
        <row r="1439">
          <cell r="A1439">
            <v>1721</v>
          </cell>
          <cell r="B1439" t="str">
            <v>RockyMM</v>
          </cell>
        </row>
        <row r="1440">
          <cell r="A1440">
            <v>1722</v>
          </cell>
          <cell r="B1440" t="str">
            <v>samnz78</v>
          </cell>
        </row>
        <row r="1441">
          <cell r="A1441">
            <v>1723</v>
          </cell>
          <cell r="B1441" t="str">
            <v>Helmerson</v>
          </cell>
        </row>
        <row r="1442">
          <cell r="A1442">
            <v>1724</v>
          </cell>
          <cell r="B1442" t="str">
            <v>numericstep</v>
          </cell>
        </row>
        <row r="1443">
          <cell r="A1443">
            <v>1725</v>
          </cell>
          <cell r="B1443" t="str">
            <v>alhildreth</v>
          </cell>
        </row>
        <row r="1444">
          <cell r="A1444">
            <v>1726</v>
          </cell>
          <cell r="B1444" t="str">
            <v>Nordnodoubt</v>
          </cell>
        </row>
        <row r="1445">
          <cell r="A1445">
            <v>1727</v>
          </cell>
          <cell r="B1445" t="str">
            <v>simonbeck</v>
          </cell>
        </row>
        <row r="1446">
          <cell r="A1446">
            <v>1728</v>
          </cell>
          <cell r="B1446" t="str">
            <v>ebonybrose</v>
          </cell>
        </row>
        <row r="1447">
          <cell r="A1447">
            <v>1729</v>
          </cell>
          <cell r="B1447" t="str">
            <v>roly-m</v>
          </cell>
        </row>
        <row r="1448">
          <cell r="A1448">
            <v>1730</v>
          </cell>
          <cell r="B1448" t="str">
            <v>th2911</v>
          </cell>
        </row>
        <row r="1449">
          <cell r="A1449">
            <v>1731</v>
          </cell>
          <cell r="B1449" t="str">
            <v>C2manyStages</v>
          </cell>
        </row>
        <row r="1450">
          <cell r="A1450">
            <v>1732</v>
          </cell>
          <cell r="B1450" t="str">
            <v>DoubleGui38</v>
          </cell>
        </row>
        <row r="1451">
          <cell r="A1451">
            <v>1733</v>
          </cell>
          <cell r="B1451" t="str">
            <v>wfrasch</v>
          </cell>
        </row>
        <row r="1452">
          <cell r="A1452">
            <v>1734</v>
          </cell>
          <cell r="B1452" t="str">
            <v>eifelbeat</v>
          </cell>
        </row>
        <row r="1453">
          <cell r="A1453">
            <v>1735</v>
          </cell>
          <cell r="B1453" t="str">
            <v>JadeChoi</v>
          </cell>
        </row>
        <row r="1454">
          <cell r="A1454">
            <v>1736</v>
          </cell>
          <cell r="B1454" t="str">
            <v>uwerrr</v>
          </cell>
        </row>
        <row r="1455">
          <cell r="A1455">
            <v>1737</v>
          </cell>
          <cell r="B1455" t="str">
            <v>James</v>
          </cell>
        </row>
        <row r="1456">
          <cell r="A1456">
            <v>1738</v>
          </cell>
          <cell r="B1456" t="str">
            <v>sir_thomas</v>
          </cell>
        </row>
        <row r="1457">
          <cell r="A1457">
            <v>1739</v>
          </cell>
          <cell r="B1457" t="str">
            <v>wokman101</v>
          </cell>
        </row>
        <row r="1458">
          <cell r="A1458">
            <v>1740</v>
          </cell>
          <cell r="B1458" t="str">
            <v>Joe_Zap</v>
          </cell>
        </row>
        <row r="1459">
          <cell r="A1459">
            <v>1741</v>
          </cell>
          <cell r="B1459" t="str">
            <v>ajl89</v>
          </cell>
        </row>
        <row r="1460">
          <cell r="A1460">
            <v>1742</v>
          </cell>
          <cell r="B1460" t="str">
            <v>Pianomatte</v>
          </cell>
        </row>
        <row r="1461">
          <cell r="A1461">
            <v>1743</v>
          </cell>
          <cell r="B1461" t="str">
            <v>jazz sid</v>
          </cell>
        </row>
        <row r="1462">
          <cell r="A1462">
            <v>1744</v>
          </cell>
          <cell r="B1462" t="str">
            <v>Richjud</v>
          </cell>
        </row>
        <row r="1463">
          <cell r="A1463">
            <v>1745</v>
          </cell>
          <cell r="B1463" t="str">
            <v>GregTotal</v>
          </cell>
        </row>
        <row r="1464">
          <cell r="A1464">
            <v>1746</v>
          </cell>
          <cell r="B1464" t="str">
            <v>taeheec</v>
          </cell>
        </row>
        <row r="1465">
          <cell r="A1465">
            <v>1747</v>
          </cell>
          <cell r="B1465" t="str">
            <v>odd meter</v>
          </cell>
        </row>
        <row r="1466">
          <cell r="A1466">
            <v>1748</v>
          </cell>
          <cell r="B1466" t="str">
            <v>Bavinckovic</v>
          </cell>
        </row>
        <row r="1467">
          <cell r="A1467">
            <v>1749</v>
          </cell>
          <cell r="B1467" t="str">
            <v>mpabisz</v>
          </cell>
        </row>
        <row r="1468">
          <cell r="A1468">
            <v>1750</v>
          </cell>
          <cell r="B1468" t="str">
            <v>Georg</v>
          </cell>
        </row>
        <row r="1469">
          <cell r="A1469">
            <v>1751</v>
          </cell>
          <cell r="B1469" t="str">
            <v>ozgur</v>
          </cell>
        </row>
        <row r="1470">
          <cell r="A1470">
            <v>1752</v>
          </cell>
          <cell r="B1470" t="str">
            <v>likabov</v>
          </cell>
        </row>
        <row r="1471">
          <cell r="A1471">
            <v>1753</v>
          </cell>
          <cell r="B1471" t="str">
            <v>EriJon</v>
          </cell>
        </row>
        <row r="1472">
          <cell r="A1472">
            <v>1754</v>
          </cell>
          <cell r="B1472" t="str">
            <v>z0tt0</v>
          </cell>
        </row>
        <row r="1473">
          <cell r="A1473">
            <v>1755</v>
          </cell>
          <cell r="B1473" t="str">
            <v>mikegazza</v>
          </cell>
        </row>
        <row r="1474">
          <cell r="A1474">
            <v>1756</v>
          </cell>
          <cell r="B1474" t="str">
            <v>mikepryor007</v>
          </cell>
        </row>
        <row r="1475">
          <cell r="A1475">
            <v>1757</v>
          </cell>
          <cell r="B1475" t="str">
            <v>Frans</v>
          </cell>
        </row>
        <row r="1476">
          <cell r="A1476">
            <v>1758</v>
          </cell>
          <cell r="B1476" t="str">
            <v>Brody</v>
          </cell>
        </row>
        <row r="1477">
          <cell r="A1477">
            <v>1759</v>
          </cell>
          <cell r="B1477" t="str">
            <v>Meriadain</v>
          </cell>
        </row>
        <row r="1478">
          <cell r="A1478">
            <v>1760</v>
          </cell>
          <cell r="B1478" t="str">
            <v>saucisson</v>
          </cell>
        </row>
        <row r="1479">
          <cell r="A1479">
            <v>1761</v>
          </cell>
          <cell r="B1479" t="str">
            <v>luis84</v>
          </cell>
        </row>
        <row r="1480">
          <cell r="A1480">
            <v>1762</v>
          </cell>
          <cell r="B1480" t="str">
            <v>st0kes</v>
          </cell>
        </row>
        <row r="1481">
          <cell r="A1481">
            <v>1763</v>
          </cell>
          <cell r="B1481" t="str">
            <v>antoc</v>
          </cell>
        </row>
        <row r="1482">
          <cell r="A1482">
            <v>1764</v>
          </cell>
          <cell r="B1482" t="str">
            <v>ellse</v>
          </cell>
        </row>
        <row r="1483">
          <cell r="A1483">
            <v>1765</v>
          </cell>
          <cell r="B1483" t="str">
            <v>nordmaybe</v>
          </cell>
        </row>
        <row r="1484">
          <cell r="A1484">
            <v>1766</v>
          </cell>
          <cell r="B1484" t="str">
            <v>silveirajc</v>
          </cell>
        </row>
        <row r="1485">
          <cell r="A1485">
            <v>1767</v>
          </cell>
          <cell r="B1485" t="str">
            <v>synthdogg</v>
          </cell>
        </row>
        <row r="1486">
          <cell r="A1486">
            <v>1768</v>
          </cell>
          <cell r="B1486" t="str">
            <v>tobruk</v>
          </cell>
        </row>
        <row r="1487">
          <cell r="A1487">
            <v>1769</v>
          </cell>
          <cell r="B1487" t="str">
            <v>tdunst</v>
          </cell>
        </row>
        <row r="1488">
          <cell r="A1488">
            <v>1770</v>
          </cell>
          <cell r="B1488" t="str">
            <v>OUTSEA</v>
          </cell>
        </row>
        <row r="1489">
          <cell r="A1489">
            <v>1771</v>
          </cell>
          <cell r="B1489" t="str">
            <v>les_Niobides</v>
          </cell>
        </row>
        <row r="1490">
          <cell r="A1490">
            <v>1772</v>
          </cell>
          <cell r="B1490" t="str">
            <v>Gorantovic</v>
          </cell>
        </row>
        <row r="1491">
          <cell r="A1491">
            <v>1773</v>
          </cell>
          <cell r="B1491" t="str">
            <v>KyDave</v>
          </cell>
        </row>
        <row r="1492">
          <cell r="A1492">
            <v>1774</v>
          </cell>
          <cell r="B1492" t="str">
            <v>nitro-sditer</v>
          </cell>
        </row>
        <row r="1493">
          <cell r="A1493">
            <v>1775</v>
          </cell>
          <cell r="B1493" t="str">
            <v>manulli</v>
          </cell>
        </row>
        <row r="1494">
          <cell r="A1494">
            <v>1776</v>
          </cell>
          <cell r="B1494" t="str">
            <v>barrymendez</v>
          </cell>
        </row>
        <row r="1495">
          <cell r="A1495">
            <v>1777</v>
          </cell>
          <cell r="B1495" t="str">
            <v>lispector</v>
          </cell>
        </row>
        <row r="1496">
          <cell r="A1496">
            <v>1778</v>
          </cell>
          <cell r="B1496" t="str">
            <v>lluviasonido</v>
          </cell>
        </row>
        <row r="1497">
          <cell r="A1497">
            <v>1779</v>
          </cell>
          <cell r="B1497" t="str">
            <v>dolceshan</v>
          </cell>
        </row>
        <row r="1498">
          <cell r="A1498">
            <v>1780</v>
          </cell>
          <cell r="B1498" t="str">
            <v>ClintonLiew</v>
          </cell>
        </row>
        <row r="1499">
          <cell r="A1499">
            <v>1781</v>
          </cell>
          <cell r="B1499" t="str">
            <v>munkibear</v>
          </cell>
        </row>
        <row r="1500">
          <cell r="A1500">
            <v>1782</v>
          </cell>
          <cell r="B1500" t="str">
            <v>Pablito</v>
          </cell>
        </row>
        <row r="1501">
          <cell r="A1501">
            <v>1783</v>
          </cell>
          <cell r="B1501" t="str">
            <v>hcoblin</v>
          </cell>
        </row>
        <row r="1502">
          <cell r="A1502">
            <v>1784</v>
          </cell>
          <cell r="B1502" t="str">
            <v>oboemaroni</v>
          </cell>
        </row>
        <row r="1503">
          <cell r="A1503">
            <v>1785</v>
          </cell>
          <cell r="B1503" t="str">
            <v>remida</v>
          </cell>
        </row>
        <row r="1504">
          <cell r="A1504">
            <v>1786</v>
          </cell>
          <cell r="B1504" t="str">
            <v>sninety</v>
          </cell>
        </row>
        <row r="1505">
          <cell r="A1505">
            <v>1787</v>
          </cell>
          <cell r="B1505" t="str">
            <v>marko</v>
          </cell>
        </row>
        <row r="1506">
          <cell r="A1506">
            <v>1788</v>
          </cell>
          <cell r="B1506" t="str">
            <v>moogprodigy</v>
          </cell>
        </row>
        <row r="1507">
          <cell r="A1507">
            <v>1789</v>
          </cell>
          <cell r="B1507" t="str">
            <v>Fonkyzeus</v>
          </cell>
        </row>
        <row r="1508">
          <cell r="A1508">
            <v>1790</v>
          </cell>
          <cell r="B1508" t="str">
            <v>nikkowmann</v>
          </cell>
        </row>
        <row r="1509">
          <cell r="A1509">
            <v>1791</v>
          </cell>
          <cell r="B1509" t="str">
            <v>flo2311</v>
          </cell>
        </row>
        <row r="1510">
          <cell r="A1510">
            <v>1792</v>
          </cell>
          <cell r="B1510" t="str">
            <v>TonyJ</v>
          </cell>
        </row>
        <row r="1511">
          <cell r="A1511">
            <v>1793</v>
          </cell>
          <cell r="B1511" t="str">
            <v>primemp</v>
          </cell>
        </row>
        <row r="1512">
          <cell r="A1512">
            <v>1794</v>
          </cell>
          <cell r="B1512" t="str">
            <v>blarek</v>
          </cell>
        </row>
        <row r="1513">
          <cell r="A1513">
            <v>1795</v>
          </cell>
          <cell r="B1513" t="str">
            <v>compactduo</v>
          </cell>
        </row>
        <row r="1514">
          <cell r="A1514">
            <v>1796</v>
          </cell>
          <cell r="B1514" t="str">
            <v>Gta v6 24v</v>
          </cell>
        </row>
        <row r="1515">
          <cell r="A1515">
            <v>1797</v>
          </cell>
          <cell r="B1515" t="str">
            <v>dipa84</v>
          </cell>
        </row>
        <row r="1516">
          <cell r="A1516">
            <v>1798</v>
          </cell>
          <cell r="B1516" t="str">
            <v>ecosdadega</v>
          </cell>
        </row>
        <row r="1517">
          <cell r="A1517">
            <v>1799</v>
          </cell>
          <cell r="B1517" t="str">
            <v>Orlindo</v>
          </cell>
        </row>
        <row r="1518">
          <cell r="A1518">
            <v>1801</v>
          </cell>
          <cell r="B1518" t="str">
            <v>Micke_OWL</v>
          </cell>
        </row>
        <row r="1519">
          <cell r="A1519">
            <v>1802</v>
          </cell>
          <cell r="B1519" t="str">
            <v>bassclefjeff</v>
          </cell>
        </row>
        <row r="1520">
          <cell r="A1520">
            <v>1803</v>
          </cell>
          <cell r="B1520" t="str">
            <v>JLord</v>
          </cell>
        </row>
        <row r="1521">
          <cell r="A1521">
            <v>1804</v>
          </cell>
          <cell r="B1521" t="str">
            <v>lino z750</v>
          </cell>
        </row>
        <row r="1522">
          <cell r="A1522">
            <v>1805</v>
          </cell>
          <cell r="B1522" t="str">
            <v>risottound</v>
          </cell>
        </row>
        <row r="1523">
          <cell r="A1523">
            <v>1806</v>
          </cell>
          <cell r="B1523" t="str">
            <v>jodrum</v>
          </cell>
        </row>
        <row r="1524">
          <cell r="A1524">
            <v>1807</v>
          </cell>
          <cell r="B1524" t="str">
            <v>Syyy83</v>
          </cell>
        </row>
        <row r="1525">
          <cell r="A1525">
            <v>1808</v>
          </cell>
          <cell r="B1525" t="str">
            <v>Tomasoli</v>
          </cell>
        </row>
        <row r="1526">
          <cell r="A1526">
            <v>1809</v>
          </cell>
          <cell r="B1526" t="str">
            <v>teska</v>
          </cell>
        </row>
        <row r="1527">
          <cell r="A1527">
            <v>1810</v>
          </cell>
          <cell r="B1527" t="str">
            <v>Mooser</v>
          </cell>
        </row>
        <row r="1528">
          <cell r="A1528">
            <v>1811</v>
          </cell>
          <cell r="B1528" t="str">
            <v>nhirst</v>
          </cell>
        </row>
        <row r="1529">
          <cell r="A1529">
            <v>1812</v>
          </cell>
          <cell r="B1529" t="str">
            <v>rkwestbrook</v>
          </cell>
        </row>
        <row r="1530">
          <cell r="A1530">
            <v>1813</v>
          </cell>
          <cell r="B1530" t="str">
            <v>fatelvis2002</v>
          </cell>
        </row>
        <row r="1531">
          <cell r="A1531">
            <v>1814</v>
          </cell>
          <cell r="B1531" t="str">
            <v>clintongrey</v>
          </cell>
        </row>
        <row r="1532">
          <cell r="A1532">
            <v>1815</v>
          </cell>
          <cell r="B1532" t="str">
            <v>olicaliente</v>
          </cell>
        </row>
        <row r="1533">
          <cell r="A1533">
            <v>1816</v>
          </cell>
          <cell r="B1533" t="str">
            <v>morgonte</v>
          </cell>
        </row>
        <row r="1534">
          <cell r="A1534">
            <v>1817</v>
          </cell>
          <cell r="B1534" t="str">
            <v>havoc</v>
          </cell>
        </row>
        <row r="1535">
          <cell r="A1535">
            <v>1818</v>
          </cell>
          <cell r="B1535" t="str">
            <v>Rauldef</v>
          </cell>
        </row>
        <row r="1536">
          <cell r="A1536">
            <v>1819</v>
          </cell>
          <cell r="B1536" t="str">
            <v>cb1974</v>
          </cell>
        </row>
        <row r="1537">
          <cell r="A1537">
            <v>1820</v>
          </cell>
          <cell r="B1537" t="str">
            <v>gabe666</v>
          </cell>
        </row>
        <row r="1538">
          <cell r="A1538">
            <v>1821</v>
          </cell>
          <cell r="B1538" t="str">
            <v>Mr Wombat</v>
          </cell>
        </row>
        <row r="1539">
          <cell r="A1539">
            <v>1822</v>
          </cell>
          <cell r="B1539" t="str">
            <v>Rojador</v>
          </cell>
        </row>
        <row r="1540">
          <cell r="A1540">
            <v>1823</v>
          </cell>
          <cell r="B1540" t="str">
            <v>CityBill</v>
          </cell>
        </row>
        <row r="1541">
          <cell r="A1541">
            <v>1824</v>
          </cell>
          <cell r="B1541" t="str">
            <v>jtdestroyer</v>
          </cell>
        </row>
        <row r="1542">
          <cell r="A1542">
            <v>1825</v>
          </cell>
          <cell r="B1542" t="str">
            <v>cschroeter</v>
          </cell>
        </row>
        <row r="1543">
          <cell r="A1543">
            <v>1826</v>
          </cell>
          <cell r="B1543" t="str">
            <v>LUISPA</v>
          </cell>
        </row>
        <row r="1544">
          <cell r="A1544">
            <v>1827</v>
          </cell>
          <cell r="B1544" t="str">
            <v>andyb1</v>
          </cell>
        </row>
        <row r="1545">
          <cell r="A1545">
            <v>1828</v>
          </cell>
          <cell r="B1545" t="str">
            <v>905jack</v>
          </cell>
        </row>
        <row r="1546">
          <cell r="A1546">
            <v>1829</v>
          </cell>
          <cell r="B1546" t="str">
            <v>keyman27</v>
          </cell>
        </row>
        <row r="1547">
          <cell r="A1547">
            <v>1830</v>
          </cell>
          <cell r="B1547" t="str">
            <v>gusdawg</v>
          </cell>
        </row>
        <row r="1548">
          <cell r="A1548">
            <v>1831</v>
          </cell>
          <cell r="B1548" t="str">
            <v>low monday</v>
          </cell>
        </row>
        <row r="1549">
          <cell r="A1549">
            <v>1832</v>
          </cell>
          <cell r="B1549" t="str">
            <v>sequnerd</v>
          </cell>
        </row>
        <row r="1550">
          <cell r="A1550">
            <v>1833</v>
          </cell>
          <cell r="B1550" t="str">
            <v>Brerx</v>
          </cell>
        </row>
        <row r="1551">
          <cell r="A1551">
            <v>1834</v>
          </cell>
          <cell r="B1551" t="str">
            <v>Pikatch</v>
          </cell>
        </row>
        <row r="1552">
          <cell r="A1552">
            <v>1835</v>
          </cell>
          <cell r="B1552" t="str">
            <v>Aron Olbers</v>
          </cell>
        </row>
        <row r="1553">
          <cell r="A1553">
            <v>1836</v>
          </cell>
          <cell r="B1553" t="str">
            <v>addissax</v>
          </cell>
        </row>
        <row r="1554">
          <cell r="A1554">
            <v>1837</v>
          </cell>
          <cell r="B1554" t="str">
            <v>teedub</v>
          </cell>
        </row>
        <row r="1555">
          <cell r="A1555">
            <v>1838</v>
          </cell>
          <cell r="B1555" t="str">
            <v>muzibey</v>
          </cell>
        </row>
        <row r="1556">
          <cell r="A1556">
            <v>1839</v>
          </cell>
          <cell r="B1556" t="str">
            <v>petekeys</v>
          </cell>
        </row>
        <row r="1557">
          <cell r="A1557">
            <v>1840</v>
          </cell>
          <cell r="B1557" t="str">
            <v>tomerx4</v>
          </cell>
        </row>
        <row r="1558">
          <cell r="A1558">
            <v>1841</v>
          </cell>
          <cell r="B1558" t="str">
            <v>MrAndyJ</v>
          </cell>
        </row>
        <row r="1559">
          <cell r="A1559">
            <v>1842</v>
          </cell>
          <cell r="B1559" t="str">
            <v>hammy50</v>
          </cell>
        </row>
        <row r="1560">
          <cell r="A1560">
            <v>1843</v>
          </cell>
          <cell r="B1560" t="str">
            <v>claytowne</v>
          </cell>
        </row>
        <row r="1561">
          <cell r="A1561">
            <v>1844</v>
          </cell>
          <cell r="B1561" t="str">
            <v>jkodhner</v>
          </cell>
        </row>
        <row r="1562">
          <cell r="A1562">
            <v>1845</v>
          </cell>
          <cell r="B1562" t="str">
            <v>woolybeard</v>
          </cell>
        </row>
        <row r="1563">
          <cell r="A1563">
            <v>1846</v>
          </cell>
          <cell r="B1563" t="str">
            <v>reneshelle</v>
          </cell>
        </row>
        <row r="1564">
          <cell r="A1564">
            <v>1847</v>
          </cell>
          <cell r="B1564" t="str">
            <v>Garion</v>
          </cell>
        </row>
        <row r="1565">
          <cell r="A1565">
            <v>1848</v>
          </cell>
          <cell r="B1565" t="str">
            <v>keyman</v>
          </cell>
        </row>
        <row r="1566">
          <cell r="A1566">
            <v>1849</v>
          </cell>
          <cell r="B1566" t="str">
            <v>pintar</v>
          </cell>
        </row>
        <row r="1567">
          <cell r="A1567">
            <v>1850</v>
          </cell>
          <cell r="B1567" t="str">
            <v>FantomXR</v>
          </cell>
        </row>
        <row r="1568">
          <cell r="A1568">
            <v>1851</v>
          </cell>
          <cell r="B1568" t="str">
            <v>steevokeys</v>
          </cell>
        </row>
        <row r="1569">
          <cell r="A1569">
            <v>1852</v>
          </cell>
          <cell r="B1569" t="str">
            <v>scooley</v>
          </cell>
        </row>
        <row r="1570">
          <cell r="A1570">
            <v>1853</v>
          </cell>
          <cell r="B1570" t="str">
            <v>blundellpark</v>
          </cell>
        </row>
        <row r="1571">
          <cell r="A1571">
            <v>1854</v>
          </cell>
          <cell r="B1571" t="str">
            <v>heartofgold</v>
          </cell>
        </row>
        <row r="1572">
          <cell r="A1572">
            <v>1855</v>
          </cell>
          <cell r="B1572" t="str">
            <v>bglawe</v>
          </cell>
        </row>
        <row r="1573">
          <cell r="A1573">
            <v>1856</v>
          </cell>
          <cell r="B1573" t="str">
            <v>t_cove</v>
          </cell>
        </row>
        <row r="1574">
          <cell r="A1574">
            <v>1857</v>
          </cell>
          <cell r="B1574" t="str">
            <v>pablosp</v>
          </cell>
        </row>
        <row r="1575">
          <cell r="A1575">
            <v>1858</v>
          </cell>
          <cell r="B1575" t="str">
            <v>ERKeys</v>
          </cell>
        </row>
        <row r="1576">
          <cell r="A1576">
            <v>1860</v>
          </cell>
          <cell r="B1576" t="str">
            <v>pavladoc</v>
          </cell>
        </row>
        <row r="1577">
          <cell r="A1577">
            <v>1861</v>
          </cell>
          <cell r="B1577" t="str">
            <v>F-Chris-O</v>
          </cell>
        </row>
        <row r="1578">
          <cell r="A1578">
            <v>1862</v>
          </cell>
          <cell r="B1578" t="str">
            <v>stiiiiiiive</v>
          </cell>
        </row>
        <row r="1579">
          <cell r="A1579">
            <v>1863</v>
          </cell>
          <cell r="B1579" t="str">
            <v>gilad_j</v>
          </cell>
        </row>
        <row r="1580">
          <cell r="A1580">
            <v>1864</v>
          </cell>
          <cell r="B1580" t="str">
            <v>carlcheung4</v>
          </cell>
        </row>
        <row r="1581">
          <cell r="A1581">
            <v>1865</v>
          </cell>
          <cell r="B1581" t="str">
            <v>topsymusic</v>
          </cell>
        </row>
        <row r="1582">
          <cell r="A1582">
            <v>1866</v>
          </cell>
          <cell r="B1582" t="str">
            <v>airjared</v>
          </cell>
        </row>
        <row r="1583">
          <cell r="A1583">
            <v>1867</v>
          </cell>
          <cell r="B1583" t="str">
            <v>domifa2000</v>
          </cell>
        </row>
        <row r="1584">
          <cell r="A1584">
            <v>1868</v>
          </cell>
          <cell r="B1584" t="str">
            <v>Blessedx7</v>
          </cell>
        </row>
        <row r="1585">
          <cell r="A1585">
            <v>1869</v>
          </cell>
          <cell r="B1585" t="str">
            <v>dlrshort</v>
          </cell>
        </row>
        <row r="1586">
          <cell r="A1586">
            <v>1870</v>
          </cell>
          <cell r="B1586" t="str">
            <v>bu-fischer</v>
          </cell>
        </row>
        <row r="1587">
          <cell r="A1587">
            <v>1871</v>
          </cell>
          <cell r="B1587" t="str">
            <v>Wailingmilk</v>
          </cell>
        </row>
        <row r="1588">
          <cell r="A1588">
            <v>1873</v>
          </cell>
          <cell r="B1588" t="str">
            <v>coopersan</v>
          </cell>
        </row>
        <row r="1589">
          <cell r="A1589">
            <v>1874</v>
          </cell>
          <cell r="B1589" t="str">
            <v>robferr</v>
          </cell>
        </row>
        <row r="1590">
          <cell r="A1590">
            <v>1875</v>
          </cell>
          <cell r="B1590" t="str">
            <v>titanium</v>
          </cell>
        </row>
        <row r="1591">
          <cell r="A1591">
            <v>1876</v>
          </cell>
          <cell r="B1591" t="str">
            <v>biomechanik</v>
          </cell>
        </row>
        <row r="1592">
          <cell r="A1592">
            <v>1877</v>
          </cell>
          <cell r="B1592" t="str">
            <v>toad1</v>
          </cell>
        </row>
        <row r="1593">
          <cell r="A1593">
            <v>1878</v>
          </cell>
          <cell r="B1593" t="str">
            <v>lipidios</v>
          </cell>
        </row>
        <row r="1594">
          <cell r="A1594">
            <v>1879</v>
          </cell>
          <cell r="B1594" t="str">
            <v>simmoti</v>
          </cell>
        </row>
        <row r="1595">
          <cell r="A1595">
            <v>1880</v>
          </cell>
          <cell r="B1595" t="str">
            <v>lisany</v>
          </cell>
        </row>
        <row r="1596">
          <cell r="A1596">
            <v>1881</v>
          </cell>
          <cell r="B1596" t="str">
            <v>monty24</v>
          </cell>
        </row>
        <row r="1597">
          <cell r="A1597">
            <v>1882</v>
          </cell>
          <cell r="B1597" t="str">
            <v>kirishouston</v>
          </cell>
        </row>
        <row r="1598">
          <cell r="A1598">
            <v>1883</v>
          </cell>
          <cell r="B1598" t="str">
            <v>jtilton</v>
          </cell>
        </row>
        <row r="1599">
          <cell r="A1599">
            <v>1884</v>
          </cell>
          <cell r="B1599" t="str">
            <v>alangrane</v>
          </cell>
        </row>
        <row r="1600">
          <cell r="A1600">
            <v>1885</v>
          </cell>
          <cell r="B1600" t="str">
            <v>StereoImage</v>
          </cell>
        </row>
        <row r="1601">
          <cell r="A1601">
            <v>1887</v>
          </cell>
          <cell r="B1601" t="str">
            <v>brabrab</v>
          </cell>
        </row>
        <row r="1602">
          <cell r="A1602">
            <v>1888</v>
          </cell>
          <cell r="B1602" t="str">
            <v>erorkut</v>
          </cell>
        </row>
        <row r="1603">
          <cell r="A1603">
            <v>1889</v>
          </cell>
          <cell r="B1603" t="str">
            <v>RBerguin</v>
          </cell>
        </row>
        <row r="1604">
          <cell r="A1604">
            <v>1890</v>
          </cell>
          <cell r="B1604" t="str">
            <v>Tyros4User</v>
          </cell>
        </row>
        <row r="1605">
          <cell r="A1605">
            <v>1891</v>
          </cell>
          <cell r="B1605" t="str">
            <v>ethayes</v>
          </cell>
        </row>
        <row r="1606">
          <cell r="A1606">
            <v>1892</v>
          </cell>
          <cell r="B1606" t="str">
            <v>himpax</v>
          </cell>
        </row>
        <row r="1607">
          <cell r="A1607">
            <v>1893</v>
          </cell>
          <cell r="B1607" t="str">
            <v>jemarcec</v>
          </cell>
        </row>
        <row r="1608">
          <cell r="A1608">
            <v>1894</v>
          </cell>
          <cell r="B1608" t="str">
            <v>potions</v>
          </cell>
        </row>
        <row r="1609">
          <cell r="A1609">
            <v>1896</v>
          </cell>
          <cell r="B1609" t="str">
            <v>dkaul2</v>
          </cell>
        </row>
        <row r="1610">
          <cell r="A1610">
            <v>1897</v>
          </cell>
          <cell r="B1610" t="str">
            <v>alexp</v>
          </cell>
        </row>
        <row r="1611">
          <cell r="A1611">
            <v>1898</v>
          </cell>
          <cell r="B1611" t="str">
            <v>evospire</v>
          </cell>
        </row>
        <row r="1612">
          <cell r="A1612">
            <v>1899</v>
          </cell>
          <cell r="B1612" t="str">
            <v>dodorock</v>
          </cell>
        </row>
        <row r="1613">
          <cell r="A1613">
            <v>1900</v>
          </cell>
          <cell r="B1613" t="str">
            <v>GabeCarter</v>
          </cell>
        </row>
        <row r="1614">
          <cell r="A1614">
            <v>1901</v>
          </cell>
          <cell r="B1614" t="str">
            <v>plumpvs</v>
          </cell>
        </row>
        <row r="1615">
          <cell r="A1615">
            <v>1902</v>
          </cell>
          <cell r="B1615" t="str">
            <v>jonasf</v>
          </cell>
        </row>
        <row r="1616">
          <cell r="A1616">
            <v>1903</v>
          </cell>
          <cell r="B1616" t="str">
            <v>Fredda B</v>
          </cell>
        </row>
        <row r="1617">
          <cell r="A1617">
            <v>1904</v>
          </cell>
          <cell r="B1617" t="str">
            <v>tfac22</v>
          </cell>
        </row>
        <row r="1618">
          <cell r="A1618">
            <v>1905</v>
          </cell>
          <cell r="B1618" t="str">
            <v>changearound</v>
          </cell>
        </row>
        <row r="1619">
          <cell r="A1619">
            <v>1906</v>
          </cell>
          <cell r="B1619" t="str">
            <v>stevensound</v>
          </cell>
        </row>
        <row r="1620">
          <cell r="A1620">
            <v>1907</v>
          </cell>
          <cell r="B1620" t="str">
            <v>bstyles18</v>
          </cell>
        </row>
        <row r="1621">
          <cell r="A1621">
            <v>1908</v>
          </cell>
          <cell r="B1621" t="str">
            <v>dsasso</v>
          </cell>
        </row>
        <row r="1622">
          <cell r="A1622">
            <v>1909</v>
          </cell>
          <cell r="B1622" t="str">
            <v>Paul-up</v>
          </cell>
        </row>
        <row r="1623">
          <cell r="A1623">
            <v>1910</v>
          </cell>
          <cell r="B1623" t="str">
            <v>KayJay</v>
          </cell>
        </row>
        <row r="1624">
          <cell r="A1624">
            <v>1911</v>
          </cell>
          <cell r="B1624" t="str">
            <v>olibailey</v>
          </cell>
        </row>
        <row r="1625">
          <cell r="A1625">
            <v>1912</v>
          </cell>
          <cell r="B1625" t="str">
            <v>martouf</v>
          </cell>
        </row>
        <row r="1626">
          <cell r="A1626">
            <v>1913</v>
          </cell>
          <cell r="B1626" t="str">
            <v>jagalactic</v>
          </cell>
        </row>
        <row r="1627">
          <cell r="A1627">
            <v>1914</v>
          </cell>
          <cell r="B1627" t="str">
            <v>parnowkloth</v>
          </cell>
        </row>
        <row r="1628">
          <cell r="A1628">
            <v>1915</v>
          </cell>
          <cell r="B1628" t="str">
            <v>Dennuh</v>
          </cell>
        </row>
        <row r="1629">
          <cell r="A1629">
            <v>1916</v>
          </cell>
          <cell r="B1629" t="str">
            <v>nerdjam31</v>
          </cell>
        </row>
        <row r="1630">
          <cell r="A1630">
            <v>1917</v>
          </cell>
          <cell r="B1630" t="str">
            <v>nailmusic</v>
          </cell>
        </row>
        <row r="1631">
          <cell r="A1631">
            <v>1918</v>
          </cell>
          <cell r="B1631" t="str">
            <v>klekey</v>
          </cell>
        </row>
        <row r="1632">
          <cell r="A1632">
            <v>1919</v>
          </cell>
          <cell r="B1632" t="str">
            <v>MichiStage2</v>
          </cell>
        </row>
        <row r="1633">
          <cell r="A1633">
            <v>1920</v>
          </cell>
          <cell r="B1633" t="str">
            <v>artelect</v>
          </cell>
        </row>
        <row r="1634">
          <cell r="A1634">
            <v>1921</v>
          </cell>
          <cell r="B1634" t="str">
            <v>muja6</v>
          </cell>
        </row>
        <row r="1635">
          <cell r="A1635">
            <v>1922</v>
          </cell>
          <cell r="B1635" t="str">
            <v>luigi50</v>
          </cell>
        </row>
        <row r="1636">
          <cell r="A1636">
            <v>1923</v>
          </cell>
          <cell r="B1636" t="str">
            <v>busynorm</v>
          </cell>
        </row>
        <row r="1637">
          <cell r="A1637">
            <v>1924</v>
          </cell>
          <cell r="B1637" t="str">
            <v>thomas</v>
          </cell>
        </row>
        <row r="1638">
          <cell r="A1638">
            <v>1925</v>
          </cell>
          <cell r="B1638" t="str">
            <v>john hodson</v>
          </cell>
        </row>
        <row r="1639">
          <cell r="A1639">
            <v>1926</v>
          </cell>
          <cell r="B1639" t="str">
            <v>peregrines</v>
          </cell>
        </row>
        <row r="1640">
          <cell r="A1640">
            <v>1927</v>
          </cell>
          <cell r="B1640" t="str">
            <v>jgn1230</v>
          </cell>
        </row>
        <row r="1641">
          <cell r="A1641">
            <v>1928</v>
          </cell>
          <cell r="B1641" t="str">
            <v>nagytivadar</v>
          </cell>
        </row>
        <row r="1642">
          <cell r="A1642">
            <v>1929</v>
          </cell>
          <cell r="B1642" t="str">
            <v>Mooseheader</v>
          </cell>
        </row>
        <row r="1643">
          <cell r="A1643">
            <v>1931</v>
          </cell>
          <cell r="B1643" t="str">
            <v>Altscar</v>
          </cell>
        </row>
        <row r="1644">
          <cell r="A1644">
            <v>1932</v>
          </cell>
          <cell r="B1644" t="str">
            <v>Kathod</v>
          </cell>
        </row>
        <row r="1645">
          <cell r="A1645">
            <v>1933</v>
          </cell>
          <cell r="B1645" t="str">
            <v>stephen</v>
          </cell>
        </row>
        <row r="1646">
          <cell r="A1646">
            <v>1934</v>
          </cell>
          <cell r="B1646" t="str">
            <v>sofa_king</v>
          </cell>
        </row>
        <row r="1647">
          <cell r="A1647">
            <v>1935</v>
          </cell>
          <cell r="B1647" t="str">
            <v>montmarek</v>
          </cell>
        </row>
        <row r="1648">
          <cell r="A1648">
            <v>1936</v>
          </cell>
          <cell r="B1648" t="str">
            <v>guillex</v>
          </cell>
        </row>
        <row r="1649">
          <cell r="A1649">
            <v>1937</v>
          </cell>
          <cell r="B1649" t="str">
            <v>darius59</v>
          </cell>
        </row>
        <row r="1650">
          <cell r="A1650">
            <v>1938</v>
          </cell>
          <cell r="B1650" t="str">
            <v>bluebird2011</v>
          </cell>
        </row>
        <row r="1651">
          <cell r="A1651">
            <v>1939</v>
          </cell>
          <cell r="B1651" t="str">
            <v>jwidner7</v>
          </cell>
        </row>
        <row r="1652">
          <cell r="A1652">
            <v>1940</v>
          </cell>
          <cell r="B1652" t="str">
            <v>escapeII</v>
          </cell>
        </row>
        <row r="1653">
          <cell r="A1653">
            <v>1941</v>
          </cell>
          <cell r="B1653" t="str">
            <v>brandon</v>
          </cell>
        </row>
        <row r="1654">
          <cell r="A1654">
            <v>1942</v>
          </cell>
          <cell r="B1654" t="str">
            <v>RuudVincent</v>
          </cell>
        </row>
        <row r="1655">
          <cell r="A1655">
            <v>1943</v>
          </cell>
          <cell r="B1655" t="str">
            <v>srprose</v>
          </cell>
        </row>
        <row r="1656">
          <cell r="A1656">
            <v>1944</v>
          </cell>
          <cell r="B1656" t="str">
            <v>addyman</v>
          </cell>
        </row>
        <row r="1657">
          <cell r="A1657">
            <v>1946</v>
          </cell>
          <cell r="B1657" t="str">
            <v>olivr</v>
          </cell>
        </row>
        <row r="1658">
          <cell r="A1658">
            <v>1947</v>
          </cell>
          <cell r="B1658" t="str">
            <v>VINNY</v>
          </cell>
        </row>
        <row r="1659">
          <cell r="A1659">
            <v>1948</v>
          </cell>
          <cell r="B1659" t="str">
            <v>Zenimo</v>
          </cell>
        </row>
        <row r="1660">
          <cell r="A1660">
            <v>1949</v>
          </cell>
          <cell r="B1660" t="str">
            <v>rcbiay</v>
          </cell>
        </row>
        <row r="1661">
          <cell r="A1661">
            <v>1950</v>
          </cell>
          <cell r="B1661" t="str">
            <v>lsitta</v>
          </cell>
        </row>
        <row r="1662">
          <cell r="A1662">
            <v>1951</v>
          </cell>
          <cell r="B1662" t="str">
            <v>choiby</v>
          </cell>
        </row>
        <row r="1663">
          <cell r="A1663">
            <v>1952</v>
          </cell>
          <cell r="B1663" t="str">
            <v>mikolopez</v>
          </cell>
        </row>
        <row r="1664">
          <cell r="A1664">
            <v>1953</v>
          </cell>
          <cell r="B1664" t="str">
            <v>glhqglhq</v>
          </cell>
        </row>
        <row r="1665">
          <cell r="A1665">
            <v>1954</v>
          </cell>
          <cell r="B1665" t="str">
            <v>ChrisChunk</v>
          </cell>
        </row>
        <row r="1666">
          <cell r="A1666">
            <v>1955</v>
          </cell>
          <cell r="B1666" t="str">
            <v>robnuckels</v>
          </cell>
        </row>
        <row r="1667">
          <cell r="A1667">
            <v>1956</v>
          </cell>
          <cell r="B1667" t="str">
            <v>STLBigKat</v>
          </cell>
        </row>
        <row r="1668">
          <cell r="A1668">
            <v>1957</v>
          </cell>
          <cell r="B1668" t="str">
            <v>msurendonk</v>
          </cell>
        </row>
        <row r="1669">
          <cell r="A1669">
            <v>1958</v>
          </cell>
          <cell r="B1669" t="str">
            <v>Blurps</v>
          </cell>
        </row>
        <row r="1670">
          <cell r="A1670">
            <v>1959</v>
          </cell>
          <cell r="B1670" t="str">
            <v>bradthepunk</v>
          </cell>
        </row>
        <row r="1671">
          <cell r="A1671">
            <v>1960</v>
          </cell>
          <cell r="B1671" t="str">
            <v>jazzy747</v>
          </cell>
        </row>
        <row r="1672">
          <cell r="A1672">
            <v>1961</v>
          </cell>
          <cell r="B1672" t="str">
            <v>flintstone</v>
          </cell>
        </row>
        <row r="1673">
          <cell r="A1673">
            <v>1962</v>
          </cell>
          <cell r="B1673" t="str">
            <v>jerrydpi</v>
          </cell>
        </row>
        <row r="1674">
          <cell r="A1674">
            <v>1963</v>
          </cell>
          <cell r="B1674" t="str">
            <v>kos60</v>
          </cell>
        </row>
        <row r="1675">
          <cell r="A1675">
            <v>1964</v>
          </cell>
          <cell r="B1675" t="str">
            <v>Yokitani</v>
          </cell>
        </row>
        <row r="1676">
          <cell r="A1676">
            <v>1965</v>
          </cell>
          <cell r="B1676" t="str">
            <v>mongor</v>
          </cell>
        </row>
        <row r="1677">
          <cell r="A1677">
            <v>1966</v>
          </cell>
          <cell r="B1677" t="str">
            <v>Montana</v>
          </cell>
        </row>
        <row r="1678">
          <cell r="A1678">
            <v>1967</v>
          </cell>
          <cell r="B1678" t="str">
            <v>angelcotallo</v>
          </cell>
        </row>
        <row r="1679">
          <cell r="A1679">
            <v>1968</v>
          </cell>
          <cell r="B1679" t="str">
            <v>belindadog</v>
          </cell>
        </row>
        <row r="1680">
          <cell r="A1680">
            <v>1969</v>
          </cell>
          <cell r="B1680" t="str">
            <v>Trinityman</v>
          </cell>
        </row>
        <row r="1681">
          <cell r="A1681">
            <v>1970</v>
          </cell>
          <cell r="B1681" t="str">
            <v>lgexz</v>
          </cell>
        </row>
        <row r="1682">
          <cell r="A1682">
            <v>1971</v>
          </cell>
          <cell r="B1682" t="str">
            <v>Jordi</v>
          </cell>
        </row>
        <row r="1683">
          <cell r="A1683">
            <v>1972</v>
          </cell>
          <cell r="B1683" t="str">
            <v>jesav</v>
          </cell>
        </row>
        <row r="1684">
          <cell r="A1684">
            <v>1973</v>
          </cell>
          <cell r="B1684" t="str">
            <v>raffaeletart</v>
          </cell>
        </row>
        <row r="1685">
          <cell r="A1685">
            <v>1974</v>
          </cell>
          <cell r="B1685" t="str">
            <v>marinns2</v>
          </cell>
        </row>
        <row r="1686">
          <cell r="A1686">
            <v>1975</v>
          </cell>
          <cell r="B1686" t="str">
            <v>Wastavino</v>
          </cell>
        </row>
        <row r="1687">
          <cell r="A1687">
            <v>1976</v>
          </cell>
          <cell r="B1687" t="str">
            <v>djokiller</v>
          </cell>
        </row>
        <row r="1688">
          <cell r="A1688">
            <v>1977</v>
          </cell>
          <cell r="B1688" t="str">
            <v>TommyBrommy</v>
          </cell>
        </row>
        <row r="1689">
          <cell r="A1689">
            <v>1978</v>
          </cell>
          <cell r="B1689" t="str">
            <v>keys-on-tour</v>
          </cell>
        </row>
        <row r="1690">
          <cell r="A1690">
            <v>1979</v>
          </cell>
          <cell r="B1690" t="str">
            <v>Andregu</v>
          </cell>
        </row>
        <row r="1691">
          <cell r="A1691">
            <v>1980</v>
          </cell>
          <cell r="B1691" t="str">
            <v>kitchen</v>
          </cell>
        </row>
        <row r="1692">
          <cell r="A1692">
            <v>1981</v>
          </cell>
          <cell r="B1692" t="str">
            <v>Souljam</v>
          </cell>
        </row>
        <row r="1693">
          <cell r="A1693">
            <v>1982</v>
          </cell>
          <cell r="B1693" t="str">
            <v>gsbe_com</v>
          </cell>
        </row>
        <row r="1694">
          <cell r="A1694">
            <v>1983</v>
          </cell>
          <cell r="B1694" t="str">
            <v>jberry</v>
          </cell>
        </row>
        <row r="1695">
          <cell r="A1695">
            <v>1984</v>
          </cell>
          <cell r="B1695" t="str">
            <v>woern</v>
          </cell>
        </row>
        <row r="1696">
          <cell r="A1696">
            <v>1985</v>
          </cell>
          <cell r="B1696" t="str">
            <v>step04</v>
          </cell>
        </row>
        <row r="1697">
          <cell r="A1697">
            <v>1986</v>
          </cell>
          <cell r="B1697" t="str">
            <v>guyfox57</v>
          </cell>
        </row>
        <row r="1698">
          <cell r="A1698">
            <v>1987</v>
          </cell>
          <cell r="B1698" t="str">
            <v>Flyntball</v>
          </cell>
        </row>
        <row r="1699">
          <cell r="A1699">
            <v>1988</v>
          </cell>
          <cell r="B1699" t="str">
            <v>Giampaolo</v>
          </cell>
        </row>
        <row r="1700">
          <cell r="A1700">
            <v>1989</v>
          </cell>
          <cell r="B1700" t="str">
            <v>Frits90</v>
          </cell>
        </row>
        <row r="1701">
          <cell r="A1701">
            <v>1990</v>
          </cell>
          <cell r="B1701" t="str">
            <v>jflom1</v>
          </cell>
        </row>
        <row r="1702">
          <cell r="A1702">
            <v>1991</v>
          </cell>
          <cell r="B1702" t="str">
            <v>KramerWolf</v>
          </cell>
        </row>
        <row r="1703">
          <cell r="A1703">
            <v>1992</v>
          </cell>
          <cell r="B1703" t="str">
            <v>Mjazz215</v>
          </cell>
        </row>
        <row r="1704">
          <cell r="A1704">
            <v>1993</v>
          </cell>
          <cell r="B1704" t="str">
            <v>ricklrox</v>
          </cell>
        </row>
        <row r="1705">
          <cell r="A1705">
            <v>1994</v>
          </cell>
          <cell r="B1705" t="str">
            <v>Learjeff</v>
          </cell>
        </row>
        <row r="1706">
          <cell r="A1706">
            <v>1995</v>
          </cell>
          <cell r="B1706" t="str">
            <v>noelcirce</v>
          </cell>
        </row>
        <row r="1707">
          <cell r="A1707">
            <v>1996</v>
          </cell>
          <cell r="B1707" t="str">
            <v>spursbury</v>
          </cell>
        </row>
        <row r="1708">
          <cell r="A1708">
            <v>1997</v>
          </cell>
          <cell r="B1708" t="str">
            <v>cristofc</v>
          </cell>
        </row>
        <row r="1709">
          <cell r="A1709">
            <v>1998</v>
          </cell>
          <cell r="B1709" t="str">
            <v>mariczer</v>
          </cell>
        </row>
        <row r="1710">
          <cell r="A1710">
            <v>1999</v>
          </cell>
          <cell r="B1710" t="str">
            <v>marmyz</v>
          </cell>
        </row>
        <row r="1711">
          <cell r="A1711">
            <v>2000</v>
          </cell>
          <cell r="B1711" t="str">
            <v>willzimjohn</v>
          </cell>
        </row>
        <row r="1712">
          <cell r="A1712">
            <v>2001</v>
          </cell>
          <cell r="B1712" t="str">
            <v>peterfs</v>
          </cell>
        </row>
        <row r="1713">
          <cell r="A1713">
            <v>2002</v>
          </cell>
          <cell r="B1713" t="str">
            <v>TomAlm</v>
          </cell>
        </row>
        <row r="1714">
          <cell r="A1714">
            <v>2003</v>
          </cell>
          <cell r="B1714" t="str">
            <v>edku2</v>
          </cell>
        </row>
        <row r="1715">
          <cell r="A1715">
            <v>2004</v>
          </cell>
          <cell r="B1715" t="str">
            <v>Gordo</v>
          </cell>
        </row>
        <row r="1716">
          <cell r="A1716">
            <v>2006</v>
          </cell>
          <cell r="B1716" t="str">
            <v>dgarland</v>
          </cell>
        </row>
        <row r="1717">
          <cell r="A1717">
            <v>2007</v>
          </cell>
          <cell r="B1717" t="str">
            <v>LordHelmchen</v>
          </cell>
        </row>
        <row r="1718">
          <cell r="A1718">
            <v>2008</v>
          </cell>
          <cell r="B1718" t="str">
            <v>cornology</v>
          </cell>
        </row>
        <row r="1719">
          <cell r="A1719">
            <v>2009</v>
          </cell>
          <cell r="B1719" t="str">
            <v>Tonis</v>
          </cell>
        </row>
        <row r="1720">
          <cell r="A1720">
            <v>2010</v>
          </cell>
          <cell r="B1720" t="str">
            <v>Ronnybonny</v>
          </cell>
        </row>
        <row r="1721">
          <cell r="A1721">
            <v>2011</v>
          </cell>
          <cell r="B1721" t="str">
            <v>Andrusha</v>
          </cell>
        </row>
        <row r="1722">
          <cell r="A1722">
            <v>2012</v>
          </cell>
          <cell r="B1722" t="str">
            <v>omvibraphone</v>
          </cell>
        </row>
        <row r="1723">
          <cell r="A1723">
            <v>2013</v>
          </cell>
          <cell r="B1723" t="str">
            <v>chriselectro</v>
          </cell>
        </row>
        <row r="1724">
          <cell r="A1724">
            <v>2014</v>
          </cell>
          <cell r="B1724" t="str">
            <v>lazarus 1</v>
          </cell>
        </row>
        <row r="1725">
          <cell r="A1725">
            <v>2015</v>
          </cell>
          <cell r="B1725" t="str">
            <v>krslae</v>
          </cell>
        </row>
        <row r="1726">
          <cell r="A1726">
            <v>2016</v>
          </cell>
          <cell r="B1726" t="str">
            <v>ahm2135</v>
          </cell>
        </row>
        <row r="1727">
          <cell r="A1727">
            <v>2017</v>
          </cell>
          <cell r="B1727" t="str">
            <v>craigc3522</v>
          </cell>
        </row>
        <row r="1728">
          <cell r="A1728">
            <v>2018</v>
          </cell>
          <cell r="B1728" t="str">
            <v>leannehope</v>
          </cell>
        </row>
        <row r="1729">
          <cell r="A1729">
            <v>2019</v>
          </cell>
          <cell r="B1729" t="str">
            <v>artelion</v>
          </cell>
        </row>
        <row r="1730">
          <cell r="A1730">
            <v>2020</v>
          </cell>
          <cell r="B1730" t="str">
            <v>Kekkomonte</v>
          </cell>
        </row>
        <row r="1731">
          <cell r="A1731">
            <v>2021</v>
          </cell>
          <cell r="B1731" t="str">
            <v>zackanas</v>
          </cell>
        </row>
        <row r="1732">
          <cell r="A1732">
            <v>2022</v>
          </cell>
          <cell r="B1732" t="str">
            <v>aashideacon</v>
          </cell>
        </row>
        <row r="1733">
          <cell r="A1733">
            <v>2023</v>
          </cell>
          <cell r="B1733" t="str">
            <v>jamespiano</v>
          </cell>
        </row>
        <row r="1734">
          <cell r="A1734">
            <v>2024</v>
          </cell>
          <cell r="B1734" t="str">
            <v>mrj999</v>
          </cell>
        </row>
        <row r="1735">
          <cell r="A1735">
            <v>2025</v>
          </cell>
          <cell r="B1735" t="str">
            <v>klangzucht</v>
          </cell>
        </row>
        <row r="1736">
          <cell r="A1736">
            <v>2026</v>
          </cell>
          <cell r="B1736" t="str">
            <v>sorcalou</v>
          </cell>
        </row>
        <row r="1737">
          <cell r="A1737">
            <v>2027</v>
          </cell>
          <cell r="B1737" t="str">
            <v>Quique</v>
          </cell>
        </row>
        <row r="1738">
          <cell r="A1738">
            <v>2028</v>
          </cell>
          <cell r="B1738" t="str">
            <v>spiral-lake</v>
          </cell>
        </row>
        <row r="1739">
          <cell r="A1739">
            <v>2029</v>
          </cell>
          <cell r="B1739" t="str">
            <v>dchristian44</v>
          </cell>
        </row>
        <row r="1740">
          <cell r="A1740">
            <v>2030</v>
          </cell>
          <cell r="B1740" t="str">
            <v>elm22</v>
          </cell>
        </row>
        <row r="1741">
          <cell r="A1741">
            <v>2031</v>
          </cell>
          <cell r="B1741" t="str">
            <v>neeohw</v>
          </cell>
        </row>
        <row r="1742">
          <cell r="A1742">
            <v>2032</v>
          </cell>
          <cell r="B1742" t="str">
            <v>malthe</v>
          </cell>
        </row>
        <row r="1743">
          <cell r="A1743">
            <v>2033</v>
          </cell>
          <cell r="B1743" t="str">
            <v>seymoun</v>
          </cell>
        </row>
        <row r="1744">
          <cell r="A1744">
            <v>2034</v>
          </cell>
          <cell r="B1744" t="str">
            <v>LooseWheels</v>
          </cell>
        </row>
        <row r="1745">
          <cell r="A1745">
            <v>2035</v>
          </cell>
          <cell r="B1745" t="str">
            <v>Ezequiel</v>
          </cell>
        </row>
        <row r="1746">
          <cell r="A1746">
            <v>2036</v>
          </cell>
          <cell r="B1746" t="str">
            <v>BravoJr</v>
          </cell>
        </row>
        <row r="1747">
          <cell r="A1747">
            <v>2037</v>
          </cell>
          <cell r="B1747" t="str">
            <v>Aytac</v>
          </cell>
        </row>
        <row r="1748">
          <cell r="A1748">
            <v>2038</v>
          </cell>
          <cell r="B1748" t="str">
            <v>Amit-Harel</v>
          </cell>
        </row>
        <row r="1749">
          <cell r="A1749">
            <v>2039</v>
          </cell>
          <cell r="B1749" t="str">
            <v>ewall</v>
          </cell>
        </row>
        <row r="1750">
          <cell r="A1750">
            <v>2040</v>
          </cell>
          <cell r="B1750" t="str">
            <v>DK1989</v>
          </cell>
        </row>
        <row r="1751">
          <cell r="A1751">
            <v>2042</v>
          </cell>
          <cell r="B1751" t="str">
            <v>Sparklejet</v>
          </cell>
        </row>
        <row r="1752">
          <cell r="A1752">
            <v>2043</v>
          </cell>
          <cell r="B1752" t="str">
            <v>Lord Badgers</v>
          </cell>
        </row>
        <row r="1753">
          <cell r="A1753">
            <v>2044</v>
          </cell>
          <cell r="B1753" t="str">
            <v>longline7</v>
          </cell>
        </row>
        <row r="1754">
          <cell r="A1754">
            <v>2045</v>
          </cell>
          <cell r="B1754" t="str">
            <v>RemPro</v>
          </cell>
        </row>
        <row r="1755">
          <cell r="A1755">
            <v>2047</v>
          </cell>
          <cell r="B1755" t="str">
            <v>blugrasskeys</v>
          </cell>
        </row>
        <row r="1756">
          <cell r="A1756">
            <v>2048</v>
          </cell>
          <cell r="B1756" t="str">
            <v>guiliguilix</v>
          </cell>
        </row>
        <row r="1757">
          <cell r="A1757">
            <v>2049</v>
          </cell>
          <cell r="B1757" t="str">
            <v>chris</v>
          </cell>
        </row>
        <row r="1758">
          <cell r="A1758">
            <v>2051</v>
          </cell>
          <cell r="B1758" t="str">
            <v>pantes272</v>
          </cell>
        </row>
        <row r="1759">
          <cell r="A1759">
            <v>2052</v>
          </cell>
          <cell r="B1759" t="str">
            <v>Rusty Mike</v>
          </cell>
        </row>
        <row r="1760">
          <cell r="A1760">
            <v>2053</v>
          </cell>
          <cell r="B1760" t="str">
            <v>xamoog</v>
          </cell>
        </row>
        <row r="1761">
          <cell r="A1761">
            <v>2054</v>
          </cell>
          <cell r="B1761" t="str">
            <v>dedile</v>
          </cell>
        </row>
        <row r="1762">
          <cell r="A1762">
            <v>2055</v>
          </cell>
          <cell r="B1762" t="str">
            <v>jonbnews</v>
          </cell>
        </row>
        <row r="1763">
          <cell r="A1763">
            <v>2056</v>
          </cell>
          <cell r="B1763" t="str">
            <v>Tomas</v>
          </cell>
        </row>
        <row r="1764">
          <cell r="A1764">
            <v>2057</v>
          </cell>
          <cell r="B1764" t="str">
            <v>pianoman99</v>
          </cell>
        </row>
        <row r="1765">
          <cell r="A1765">
            <v>2058</v>
          </cell>
          <cell r="B1765" t="str">
            <v>cristiungur</v>
          </cell>
        </row>
        <row r="1766">
          <cell r="A1766">
            <v>2059</v>
          </cell>
          <cell r="B1766" t="str">
            <v>NewNordy</v>
          </cell>
        </row>
        <row r="1767">
          <cell r="A1767">
            <v>2060</v>
          </cell>
          <cell r="B1767" t="str">
            <v>micantox</v>
          </cell>
        </row>
        <row r="1768">
          <cell r="A1768">
            <v>2062</v>
          </cell>
          <cell r="B1768" t="str">
            <v>fmaarsen</v>
          </cell>
        </row>
        <row r="1769">
          <cell r="A1769">
            <v>2063</v>
          </cell>
          <cell r="B1769" t="str">
            <v>alfolav</v>
          </cell>
        </row>
        <row r="1770">
          <cell r="A1770">
            <v>2064</v>
          </cell>
          <cell r="B1770" t="str">
            <v>floydortiz</v>
          </cell>
        </row>
        <row r="1771">
          <cell r="A1771">
            <v>2065</v>
          </cell>
          <cell r="B1771" t="str">
            <v>PolloGuitar</v>
          </cell>
        </row>
        <row r="1772">
          <cell r="A1772">
            <v>2066</v>
          </cell>
          <cell r="B1772" t="str">
            <v>warse22</v>
          </cell>
        </row>
        <row r="1773">
          <cell r="A1773">
            <v>2067</v>
          </cell>
          <cell r="B1773" t="str">
            <v>johnnynord</v>
          </cell>
        </row>
        <row r="1774">
          <cell r="A1774">
            <v>2068</v>
          </cell>
          <cell r="B1774" t="str">
            <v>horizoneyes</v>
          </cell>
        </row>
        <row r="1775">
          <cell r="A1775">
            <v>2069</v>
          </cell>
          <cell r="B1775" t="str">
            <v>Nacampos</v>
          </cell>
        </row>
        <row r="1776">
          <cell r="A1776">
            <v>2070</v>
          </cell>
          <cell r="B1776" t="str">
            <v>Hanselino</v>
          </cell>
        </row>
        <row r="1777">
          <cell r="A1777">
            <v>2071</v>
          </cell>
          <cell r="B1777" t="str">
            <v>Chrisb</v>
          </cell>
        </row>
        <row r="1778">
          <cell r="A1778">
            <v>2072</v>
          </cell>
          <cell r="B1778" t="str">
            <v>daselm</v>
          </cell>
        </row>
        <row r="1779">
          <cell r="A1779">
            <v>2073</v>
          </cell>
          <cell r="B1779" t="str">
            <v>gijimmyd</v>
          </cell>
        </row>
        <row r="1780">
          <cell r="A1780">
            <v>2074</v>
          </cell>
          <cell r="B1780" t="str">
            <v>Phil2626</v>
          </cell>
        </row>
        <row r="1781">
          <cell r="A1781">
            <v>2075</v>
          </cell>
          <cell r="B1781" t="str">
            <v>deonord</v>
          </cell>
        </row>
        <row r="1782">
          <cell r="A1782">
            <v>2077</v>
          </cell>
          <cell r="B1782" t="str">
            <v>Danalogue</v>
          </cell>
        </row>
        <row r="1783">
          <cell r="A1783">
            <v>2078</v>
          </cell>
          <cell r="B1783" t="str">
            <v>Hammondman</v>
          </cell>
        </row>
        <row r="1784">
          <cell r="A1784">
            <v>2079</v>
          </cell>
          <cell r="B1784" t="str">
            <v>babowers</v>
          </cell>
        </row>
        <row r="1785">
          <cell r="A1785">
            <v>2080</v>
          </cell>
          <cell r="B1785" t="str">
            <v>kurz00</v>
          </cell>
        </row>
        <row r="1786">
          <cell r="A1786">
            <v>2081</v>
          </cell>
          <cell r="B1786" t="str">
            <v>skssdl</v>
          </cell>
        </row>
        <row r="1787">
          <cell r="A1787">
            <v>2082</v>
          </cell>
          <cell r="B1787" t="str">
            <v>[mda]</v>
          </cell>
        </row>
        <row r="1788">
          <cell r="A1788">
            <v>2083</v>
          </cell>
          <cell r="B1788" t="str">
            <v>ian_driver</v>
          </cell>
        </row>
        <row r="1789">
          <cell r="A1789">
            <v>2084</v>
          </cell>
          <cell r="B1789" t="str">
            <v>Trabanne</v>
          </cell>
        </row>
        <row r="1790">
          <cell r="A1790">
            <v>2085</v>
          </cell>
          <cell r="B1790" t="str">
            <v>bermandave</v>
          </cell>
        </row>
        <row r="1791">
          <cell r="A1791">
            <v>2086</v>
          </cell>
          <cell r="B1791" t="str">
            <v>Joe Edward</v>
          </cell>
        </row>
        <row r="1792">
          <cell r="A1792">
            <v>2087</v>
          </cell>
          <cell r="B1792" t="str">
            <v>eightyseven</v>
          </cell>
        </row>
        <row r="1793">
          <cell r="A1793">
            <v>2088</v>
          </cell>
          <cell r="B1793" t="str">
            <v>haraldlh</v>
          </cell>
        </row>
        <row r="1794">
          <cell r="A1794">
            <v>2089</v>
          </cell>
          <cell r="B1794" t="str">
            <v>Grabows</v>
          </cell>
        </row>
        <row r="1795">
          <cell r="A1795">
            <v>2090</v>
          </cell>
          <cell r="B1795" t="str">
            <v>gluer</v>
          </cell>
        </row>
        <row r="1796">
          <cell r="A1796">
            <v>2091</v>
          </cell>
          <cell r="B1796" t="str">
            <v>jwallin</v>
          </cell>
        </row>
        <row r="1797">
          <cell r="A1797">
            <v>2092</v>
          </cell>
          <cell r="B1797" t="str">
            <v>Triton456</v>
          </cell>
        </row>
        <row r="1798">
          <cell r="A1798">
            <v>2093</v>
          </cell>
          <cell r="B1798" t="str">
            <v>christos69</v>
          </cell>
        </row>
        <row r="1799">
          <cell r="A1799">
            <v>2094</v>
          </cell>
          <cell r="B1799" t="str">
            <v>maxnig</v>
          </cell>
        </row>
        <row r="1800">
          <cell r="A1800">
            <v>2095</v>
          </cell>
          <cell r="B1800" t="str">
            <v>Pema2</v>
          </cell>
        </row>
        <row r="1801">
          <cell r="A1801">
            <v>2096</v>
          </cell>
          <cell r="B1801" t="str">
            <v>polo88h</v>
          </cell>
        </row>
        <row r="1802">
          <cell r="A1802">
            <v>2097</v>
          </cell>
          <cell r="B1802" t="str">
            <v>Microship</v>
          </cell>
        </row>
        <row r="1803">
          <cell r="A1803">
            <v>2098</v>
          </cell>
          <cell r="B1803" t="str">
            <v>Aurele</v>
          </cell>
        </row>
        <row r="1804">
          <cell r="A1804">
            <v>2099</v>
          </cell>
          <cell r="B1804" t="str">
            <v>cmoseman</v>
          </cell>
        </row>
        <row r="1805">
          <cell r="A1805">
            <v>2100</v>
          </cell>
          <cell r="B1805" t="str">
            <v>randyreider</v>
          </cell>
        </row>
        <row r="1806">
          <cell r="A1806">
            <v>2101</v>
          </cell>
          <cell r="B1806" t="str">
            <v>jerry</v>
          </cell>
        </row>
        <row r="1807">
          <cell r="A1807">
            <v>2102</v>
          </cell>
          <cell r="B1807" t="str">
            <v>nastiordie</v>
          </cell>
        </row>
        <row r="1808">
          <cell r="A1808">
            <v>2103</v>
          </cell>
          <cell r="B1808" t="str">
            <v>prodaro</v>
          </cell>
        </row>
        <row r="1809">
          <cell r="A1809">
            <v>2104</v>
          </cell>
          <cell r="B1809" t="str">
            <v>bennez</v>
          </cell>
        </row>
        <row r="1810">
          <cell r="A1810">
            <v>2105</v>
          </cell>
          <cell r="B1810" t="str">
            <v>Tobes</v>
          </cell>
        </row>
        <row r="1811">
          <cell r="A1811">
            <v>2106</v>
          </cell>
          <cell r="B1811" t="str">
            <v>jonoje</v>
          </cell>
        </row>
        <row r="1812">
          <cell r="A1812">
            <v>2107</v>
          </cell>
          <cell r="B1812" t="str">
            <v>tatiana</v>
          </cell>
        </row>
        <row r="1813">
          <cell r="A1813">
            <v>2108</v>
          </cell>
          <cell r="B1813" t="str">
            <v>bonowicz</v>
          </cell>
        </row>
        <row r="1814">
          <cell r="A1814">
            <v>2109</v>
          </cell>
          <cell r="B1814" t="str">
            <v>Kriff</v>
          </cell>
        </row>
        <row r="1815">
          <cell r="A1815">
            <v>2110</v>
          </cell>
          <cell r="B1815" t="str">
            <v>lucaburkh</v>
          </cell>
        </row>
        <row r="1816">
          <cell r="A1816">
            <v>2111</v>
          </cell>
          <cell r="B1816" t="str">
            <v>Swaintek</v>
          </cell>
        </row>
        <row r="1817">
          <cell r="A1817">
            <v>2112</v>
          </cell>
          <cell r="B1817" t="str">
            <v>strep1</v>
          </cell>
        </row>
        <row r="1818">
          <cell r="A1818">
            <v>2113</v>
          </cell>
          <cell r="B1818" t="str">
            <v>a2mclavia</v>
          </cell>
        </row>
        <row r="1819">
          <cell r="A1819">
            <v>2114</v>
          </cell>
          <cell r="B1819" t="str">
            <v>kalmivagyok</v>
          </cell>
        </row>
        <row r="1820">
          <cell r="A1820">
            <v>2115</v>
          </cell>
          <cell r="B1820" t="str">
            <v>gkeys</v>
          </cell>
        </row>
        <row r="1821">
          <cell r="A1821">
            <v>2116</v>
          </cell>
          <cell r="B1821" t="str">
            <v>usugi</v>
          </cell>
        </row>
        <row r="1822">
          <cell r="A1822">
            <v>2117</v>
          </cell>
          <cell r="B1822" t="str">
            <v>ks1991</v>
          </cell>
        </row>
        <row r="1823">
          <cell r="A1823">
            <v>2118</v>
          </cell>
          <cell r="B1823" t="str">
            <v>bscepter</v>
          </cell>
        </row>
        <row r="1824">
          <cell r="A1824">
            <v>2119</v>
          </cell>
          <cell r="B1824" t="str">
            <v>martinw7750</v>
          </cell>
        </row>
        <row r="1825">
          <cell r="A1825">
            <v>2120</v>
          </cell>
          <cell r="B1825" t="str">
            <v>sunnys</v>
          </cell>
        </row>
        <row r="1826">
          <cell r="A1826">
            <v>2121</v>
          </cell>
          <cell r="B1826" t="str">
            <v>clementbarba</v>
          </cell>
        </row>
        <row r="1827">
          <cell r="A1827">
            <v>2122</v>
          </cell>
          <cell r="B1827" t="str">
            <v>Woody123</v>
          </cell>
        </row>
        <row r="1828">
          <cell r="A1828">
            <v>2123</v>
          </cell>
          <cell r="B1828" t="str">
            <v>jdrew619</v>
          </cell>
        </row>
        <row r="1829">
          <cell r="A1829">
            <v>2125</v>
          </cell>
          <cell r="B1829" t="str">
            <v>gibsonmb</v>
          </cell>
        </row>
        <row r="1830">
          <cell r="A1830">
            <v>2126</v>
          </cell>
          <cell r="B1830" t="str">
            <v>ragamuffin31011</v>
          </cell>
        </row>
        <row r="1831">
          <cell r="A1831">
            <v>2127</v>
          </cell>
          <cell r="B1831" t="str">
            <v>Anthony1221</v>
          </cell>
        </row>
        <row r="1832">
          <cell r="A1832">
            <v>2128</v>
          </cell>
          <cell r="B1832" t="str">
            <v>CoreyCJ</v>
          </cell>
        </row>
        <row r="1833">
          <cell r="A1833">
            <v>2129</v>
          </cell>
          <cell r="B1833" t="str">
            <v>torusbiglane</v>
          </cell>
        </row>
        <row r="1834">
          <cell r="A1834">
            <v>2130</v>
          </cell>
          <cell r="B1834" t="str">
            <v>mhw004</v>
          </cell>
        </row>
        <row r="1835">
          <cell r="A1835">
            <v>2132</v>
          </cell>
          <cell r="B1835" t="str">
            <v>Jacotb</v>
          </cell>
        </row>
        <row r="1836">
          <cell r="A1836">
            <v>2133</v>
          </cell>
          <cell r="B1836" t="str">
            <v>wurlisf</v>
          </cell>
        </row>
        <row r="1837">
          <cell r="A1837">
            <v>2135</v>
          </cell>
          <cell r="B1837" t="str">
            <v>JenCordero</v>
          </cell>
        </row>
        <row r="1838">
          <cell r="A1838">
            <v>2136</v>
          </cell>
          <cell r="B1838" t="str">
            <v>Apocalips207</v>
          </cell>
        </row>
        <row r="1839">
          <cell r="A1839">
            <v>2137</v>
          </cell>
          <cell r="B1839" t="str">
            <v>gfullick</v>
          </cell>
        </row>
        <row r="1840">
          <cell r="A1840">
            <v>2138</v>
          </cell>
          <cell r="B1840" t="str">
            <v>SAILENCIO</v>
          </cell>
        </row>
        <row r="1841">
          <cell r="A1841">
            <v>2139</v>
          </cell>
          <cell r="B1841" t="str">
            <v>jeancorsaire</v>
          </cell>
        </row>
        <row r="1842">
          <cell r="A1842">
            <v>2140</v>
          </cell>
          <cell r="B1842" t="str">
            <v>samuelwhi</v>
          </cell>
        </row>
        <row r="1843">
          <cell r="A1843">
            <v>2142</v>
          </cell>
          <cell r="B1843" t="str">
            <v>Kremona73</v>
          </cell>
        </row>
        <row r="1844">
          <cell r="A1844">
            <v>2143</v>
          </cell>
          <cell r="B1844" t="str">
            <v>colorea</v>
          </cell>
        </row>
        <row r="1845">
          <cell r="A1845">
            <v>2144</v>
          </cell>
          <cell r="B1845" t="str">
            <v>paer09</v>
          </cell>
        </row>
        <row r="1846">
          <cell r="A1846">
            <v>2145</v>
          </cell>
          <cell r="B1846" t="str">
            <v>mejazzz</v>
          </cell>
        </row>
        <row r="1847">
          <cell r="A1847">
            <v>2146</v>
          </cell>
          <cell r="B1847" t="str">
            <v>Rosales</v>
          </cell>
        </row>
        <row r="1848">
          <cell r="A1848">
            <v>2147</v>
          </cell>
          <cell r="B1848" t="str">
            <v>Deadwing42</v>
          </cell>
        </row>
        <row r="1849">
          <cell r="A1849">
            <v>2148</v>
          </cell>
          <cell r="B1849" t="str">
            <v>juju70560</v>
          </cell>
        </row>
        <row r="1850">
          <cell r="A1850">
            <v>2149</v>
          </cell>
          <cell r="B1850" t="str">
            <v>elegua</v>
          </cell>
        </row>
        <row r="1851">
          <cell r="A1851">
            <v>2150</v>
          </cell>
          <cell r="B1851" t="str">
            <v>Glitterboy</v>
          </cell>
        </row>
        <row r="1852">
          <cell r="A1852">
            <v>2151</v>
          </cell>
          <cell r="B1852" t="str">
            <v>PianoManChuck</v>
          </cell>
        </row>
        <row r="1853">
          <cell r="A1853">
            <v>2152</v>
          </cell>
          <cell r="B1853" t="str">
            <v>Ranjith</v>
          </cell>
        </row>
        <row r="1854">
          <cell r="A1854">
            <v>2153</v>
          </cell>
          <cell r="B1854" t="str">
            <v>lipelord</v>
          </cell>
        </row>
        <row r="1855">
          <cell r="A1855">
            <v>2154</v>
          </cell>
          <cell r="B1855" t="str">
            <v>ronnihud</v>
          </cell>
        </row>
        <row r="1856">
          <cell r="A1856">
            <v>2155</v>
          </cell>
          <cell r="B1856" t="str">
            <v>dlargent</v>
          </cell>
        </row>
        <row r="1857">
          <cell r="A1857">
            <v>2156</v>
          </cell>
          <cell r="B1857" t="str">
            <v>Malliflitti</v>
          </cell>
        </row>
        <row r="1858">
          <cell r="A1858">
            <v>2157</v>
          </cell>
          <cell r="B1858" t="str">
            <v>studio25</v>
          </cell>
        </row>
        <row r="1859">
          <cell r="A1859">
            <v>2158</v>
          </cell>
          <cell r="B1859" t="str">
            <v>kjohnson29</v>
          </cell>
        </row>
        <row r="1860">
          <cell r="A1860">
            <v>2159</v>
          </cell>
          <cell r="B1860" t="str">
            <v>rvavrick</v>
          </cell>
        </row>
        <row r="1861">
          <cell r="A1861">
            <v>2160</v>
          </cell>
          <cell r="B1861" t="str">
            <v>Carsten</v>
          </cell>
        </row>
        <row r="1862">
          <cell r="A1862">
            <v>2161</v>
          </cell>
          <cell r="B1862" t="str">
            <v>dathan</v>
          </cell>
        </row>
        <row r="1863">
          <cell r="A1863">
            <v>2162</v>
          </cell>
          <cell r="B1863" t="str">
            <v>awistran</v>
          </cell>
        </row>
        <row r="1864">
          <cell r="A1864">
            <v>2163</v>
          </cell>
          <cell r="B1864" t="str">
            <v>Simpa-Dan</v>
          </cell>
        </row>
        <row r="1865">
          <cell r="A1865">
            <v>2164</v>
          </cell>
          <cell r="B1865" t="str">
            <v>LeoB3</v>
          </cell>
        </row>
        <row r="1866">
          <cell r="A1866">
            <v>2165</v>
          </cell>
          <cell r="B1866" t="str">
            <v>free126126</v>
          </cell>
        </row>
        <row r="1867">
          <cell r="A1867">
            <v>2166</v>
          </cell>
          <cell r="B1867" t="str">
            <v>ubald</v>
          </cell>
        </row>
        <row r="1868">
          <cell r="A1868">
            <v>2167</v>
          </cell>
          <cell r="B1868" t="str">
            <v>Mighty Quin</v>
          </cell>
        </row>
        <row r="1869">
          <cell r="A1869">
            <v>2168</v>
          </cell>
          <cell r="B1869" t="str">
            <v>Jochen</v>
          </cell>
        </row>
        <row r="1870">
          <cell r="A1870">
            <v>2169</v>
          </cell>
          <cell r="B1870" t="str">
            <v>kybrdGuy</v>
          </cell>
        </row>
        <row r="1871">
          <cell r="A1871">
            <v>2170</v>
          </cell>
          <cell r="B1871" t="str">
            <v>bakkus</v>
          </cell>
        </row>
        <row r="1872">
          <cell r="A1872">
            <v>2171</v>
          </cell>
          <cell r="B1872" t="str">
            <v>deBigote</v>
          </cell>
        </row>
        <row r="1873">
          <cell r="A1873">
            <v>2172</v>
          </cell>
          <cell r="B1873" t="str">
            <v>electrotre</v>
          </cell>
        </row>
        <row r="1874">
          <cell r="A1874">
            <v>2173</v>
          </cell>
          <cell r="B1874" t="str">
            <v>nordmaniac</v>
          </cell>
        </row>
        <row r="1875">
          <cell r="A1875">
            <v>2174</v>
          </cell>
          <cell r="B1875" t="str">
            <v>szulmi</v>
          </cell>
        </row>
        <row r="1876">
          <cell r="A1876">
            <v>2175</v>
          </cell>
          <cell r="B1876" t="str">
            <v>Topcat</v>
          </cell>
        </row>
        <row r="1877">
          <cell r="A1877">
            <v>2176</v>
          </cell>
          <cell r="B1877" t="str">
            <v>jake_p</v>
          </cell>
        </row>
        <row r="1878">
          <cell r="A1878">
            <v>2177</v>
          </cell>
          <cell r="B1878" t="str">
            <v>jp2112pj</v>
          </cell>
        </row>
        <row r="1879">
          <cell r="A1879">
            <v>2179</v>
          </cell>
          <cell r="B1879" t="str">
            <v>thoughtaddict</v>
          </cell>
        </row>
        <row r="1880">
          <cell r="A1880">
            <v>2180</v>
          </cell>
          <cell r="B1880" t="str">
            <v>D50Lover</v>
          </cell>
        </row>
        <row r="1881">
          <cell r="A1881">
            <v>2181</v>
          </cell>
          <cell r="B1881" t="str">
            <v>rulasrules</v>
          </cell>
        </row>
        <row r="1882">
          <cell r="A1882">
            <v>2182</v>
          </cell>
          <cell r="B1882" t="str">
            <v>lovemahnord</v>
          </cell>
        </row>
        <row r="1883">
          <cell r="A1883">
            <v>2183</v>
          </cell>
          <cell r="B1883" t="str">
            <v>Alejandro</v>
          </cell>
        </row>
        <row r="1884">
          <cell r="A1884">
            <v>2184</v>
          </cell>
          <cell r="B1884" t="str">
            <v>jumpstart</v>
          </cell>
        </row>
        <row r="1885">
          <cell r="A1885">
            <v>2185</v>
          </cell>
          <cell r="B1885" t="str">
            <v>mattywalls</v>
          </cell>
        </row>
        <row r="1886">
          <cell r="A1886">
            <v>2186</v>
          </cell>
          <cell r="B1886" t="str">
            <v>magnushjort</v>
          </cell>
        </row>
        <row r="1887">
          <cell r="A1887">
            <v>2187</v>
          </cell>
          <cell r="B1887" t="str">
            <v>KeyBaard</v>
          </cell>
        </row>
        <row r="1888">
          <cell r="A1888">
            <v>2188</v>
          </cell>
          <cell r="B1888" t="str">
            <v>iDrkWgnr</v>
          </cell>
        </row>
        <row r="1889">
          <cell r="A1889">
            <v>2189</v>
          </cell>
          <cell r="B1889" t="str">
            <v>leoaprilia</v>
          </cell>
        </row>
        <row r="1890">
          <cell r="A1890">
            <v>2190</v>
          </cell>
          <cell r="B1890" t="str">
            <v>Maur0w</v>
          </cell>
        </row>
        <row r="1891">
          <cell r="A1891">
            <v>2191</v>
          </cell>
          <cell r="B1891" t="str">
            <v>AkberdinN</v>
          </cell>
        </row>
        <row r="1892">
          <cell r="A1892">
            <v>2192</v>
          </cell>
          <cell r="B1892" t="str">
            <v>brillobox</v>
          </cell>
        </row>
        <row r="1893">
          <cell r="A1893">
            <v>2193</v>
          </cell>
          <cell r="B1893" t="str">
            <v>mattymc2</v>
          </cell>
        </row>
        <row r="1894">
          <cell r="A1894">
            <v>2194</v>
          </cell>
          <cell r="B1894" t="str">
            <v>emusicny</v>
          </cell>
        </row>
        <row r="1895">
          <cell r="A1895">
            <v>2195</v>
          </cell>
          <cell r="B1895" t="str">
            <v>kheled</v>
          </cell>
        </row>
        <row r="1896">
          <cell r="A1896">
            <v>2196</v>
          </cell>
          <cell r="B1896" t="str">
            <v>Lazzlo</v>
          </cell>
        </row>
        <row r="1897">
          <cell r="A1897">
            <v>2197</v>
          </cell>
          <cell r="B1897" t="str">
            <v>maxcomi</v>
          </cell>
        </row>
        <row r="1898">
          <cell r="A1898">
            <v>2198</v>
          </cell>
          <cell r="B1898" t="str">
            <v>ale_cool82</v>
          </cell>
        </row>
        <row r="1899">
          <cell r="A1899">
            <v>2199</v>
          </cell>
          <cell r="B1899" t="str">
            <v>patryfreak</v>
          </cell>
        </row>
        <row r="1900">
          <cell r="A1900">
            <v>2200</v>
          </cell>
          <cell r="B1900" t="str">
            <v>markalpinee</v>
          </cell>
        </row>
        <row r="1901">
          <cell r="A1901">
            <v>2201</v>
          </cell>
          <cell r="B1901" t="str">
            <v>berenger</v>
          </cell>
        </row>
        <row r="1902">
          <cell r="A1902">
            <v>2202</v>
          </cell>
          <cell r="B1902" t="str">
            <v>jamesblack</v>
          </cell>
        </row>
        <row r="1903">
          <cell r="A1903">
            <v>2203</v>
          </cell>
          <cell r="B1903" t="str">
            <v>cdodson</v>
          </cell>
        </row>
        <row r="1904">
          <cell r="A1904">
            <v>2204</v>
          </cell>
          <cell r="B1904" t="str">
            <v>Bobby G</v>
          </cell>
        </row>
        <row r="1905">
          <cell r="A1905">
            <v>2205</v>
          </cell>
          <cell r="B1905" t="str">
            <v>soundsbig</v>
          </cell>
        </row>
        <row r="1906">
          <cell r="A1906">
            <v>2206</v>
          </cell>
          <cell r="B1906" t="str">
            <v>peggersplays</v>
          </cell>
        </row>
        <row r="1907">
          <cell r="A1907">
            <v>2207</v>
          </cell>
          <cell r="B1907" t="str">
            <v>Nikko73</v>
          </cell>
        </row>
        <row r="1908">
          <cell r="A1908">
            <v>2208</v>
          </cell>
          <cell r="B1908" t="str">
            <v>mongoose</v>
          </cell>
        </row>
        <row r="1909">
          <cell r="A1909">
            <v>2209</v>
          </cell>
          <cell r="B1909" t="str">
            <v>Neiled1</v>
          </cell>
        </row>
        <row r="1910">
          <cell r="A1910">
            <v>2210</v>
          </cell>
          <cell r="B1910" t="str">
            <v>Zordfish</v>
          </cell>
        </row>
        <row r="1911">
          <cell r="A1911">
            <v>2211</v>
          </cell>
          <cell r="B1911" t="str">
            <v>BHSSM</v>
          </cell>
        </row>
        <row r="1912">
          <cell r="A1912">
            <v>2212</v>
          </cell>
          <cell r="B1912" t="str">
            <v>dokkoisam</v>
          </cell>
        </row>
        <row r="1913">
          <cell r="A1913">
            <v>2214</v>
          </cell>
          <cell r="B1913" t="str">
            <v>bmcmahon</v>
          </cell>
        </row>
        <row r="1914">
          <cell r="A1914">
            <v>2215</v>
          </cell>
          <cell r="B1914" t="str">
            <v>Matte</v>
          </cell>
        </row>
        <row r="1915">
          <cell r="A1915">
            <v>2217</v>
          </cell>
          <cell r="B1915" t="str">
            <v>neilgggg</v>
          </cell>
        </row>
        <row r="1916">
          <cell r="A1916">
            <v>2219</v>
          </cell>
          <cell r="B1916" t="str">
            <v>madcox</v>
          </cell>
        </row>
        <row r="1917">
          <cell r="A1917">
            <v>2224</v>
          </cell>
          <cell r="B1917" t="str">
            <v>MystikMajik</v>
          </cell>
        </row>
        <row r="1918">
          <cell r="A1918">
            <v>2225</v>
          </cell>
          <cell r="B1918" t="str">
            <v>rpaulo</v>
          </cell>
        </row>
        <row r="1919">
          <cell r="A1919">
            <v>2232</v>
          </cell>
          <cell r="B1919" t="str">
            <v>JasonLollar</v>
          </cell>
        </row>
        <row r="1920">
          <cell r="A1920">
            <v>2235</v>
          </cell>
          <cell r="B1920" t="str">
            <v>muphkinman</v>
          </cell>
        </row>
        <row r="1921">
          <cell r="A1921">
            <v>2236</v>
          </cell>
          <cell r="B1921" t="str">
            <v>jgowen</v>
          </cell>
        </row>
        <row r="1922">
          <cell r="A1922">
            <v>2237</v>
          </cell>
          <cell r="B1922" t="str">
            <v>ARTPOP</v>
          </cell>
        </row>
        <row r="1923">
          <cell r="A1923">
            <v>2238</v>
          </cell>
          <cell r="B1923" t="str">
            <v>Qtipcore</v>
          </cell>
        </row>
        <row r="1924">
          <cell r="A1924">
            <v>2239</v>
          </cell>
          <cell r="B1924" t="str">
            <v>Arthur Toper</v>
          </cell>
        </row>
        <row r="1925">
          <cell r="A1925">
            <v>2240</v>
          </cell>
          <cell r="B1925" t="str">
            <v>mikepha</v>
          </cell>
        </row>
        <row r="1926">
          <cell r="A1926">
            <v>2242</v>
          </cell>
          <cell r="B1926" t="str">
            <v>Avijeet</v>
          </cell>
        </row>
        <row r="1927">
          <cell r="A1927">
            <v>2243</v>
          </cell>
          <cell r="B1927" t="str">
            <v>hpcrazy</v>
          </cell>
        </row>
        <row r="1928">
          <cell r="A1928">
            <v>2244</v>
          </cell>
          <cell r="B1928" t="str">
            <v>gafmusic</v>
          </cell>
        </row>
        <row r="1929">
          <cell r="A1929">
            <v>2245</v>
          </cell>
          <cell r="B1929" t="str">
            <v>bjorns</v>
          </cell>
        </row>
        <row r="1930">
          <cell r="A1930">
            <v>2246</v>
          </cell>
          <cell r="B1930" t="str">
            <v>michael_C1</v>
          </cell>
        </row>
        <row r="1931">
          <cell r="A1931">
            <v>2247</v>
          </cell>
          <cell r="B1931" t="str">
            <v>Michael Wright</v>
          </cell>
        </row>
        <row r="1932">
          <cell r="A1932">
            <v>2249</v>
          </cell>
          <cell r="B1932" t="str">
            <v>emiliano</v>
          </cell>
        </row>
        <row r="1933">
          <cell r="A1933">
            <v>2250</v>
          </cell>
          <cell r="B1933" t="str">
            <v>ButtonMasher</v>
          </cell>
        </row>
        <row r="1934">
          <cell r="A1934">
            <v>2251</v>
          </cell>
          <cell r="B1934" t="str">
            <v>therulah</v>
          </cell>
        </row>
        <row r="1935">
          <cell r="A1935">
            <v>2252</v>
          </cell>
          <cell r="B1935" t="str">
            <v>dustnic</v>
          </cell>
        </row>
        <row r="1936">
          <cell r="A1936">
            <v>2253</v>
          </cell>
          <cell r="B1936" t="str">
            <v>bobby3xl</v>
          </cell>
        </row>
        <row r="1937">
          <cell r="A1937">
            <v>2254</v>
          </cell>
          <cell r="B1937" t="str">
            <v>rainydays</v>
          </cell>
        </row>
        <row r="1938">
          <cell r="A1938">
            <v>2255</v>
          </cell>
          <cell r="B1938" t="str">
            <v>dmia2004</v>
          </cell>
        </row>
        <row r="1939">
          <cell r="A1939">
            <v>2256</v>
          </cell>
          <cell r="B1939" t="str">
            <v>artoor</v>
          </cell>
        </row>
        <row r="1940">
          <cell r="A1940">
            <v>2257</v>
          </cell>
          <cell r="B1940" t="str">
            <v>CrazyDriver</v>
          </cell>
        </row>
        <row r="1941">
          <cell r="A1941">
            <v>2258</v>
          </cell>
          <cell r="B1941" t="str">
            <v>AlQuinn</v>
          </cell>
        </row>
        <row r="1942">
          <cell r="A1942">
            <v>2259</v>
          </cell>
          <cell r="B1942" t="str">
            <v>scienceguy</v>
          </cell>
        </row>
        <row r="1943">
          <cell r="A1943">
            <v>2260</v>
          </cell>
          <cell r="B1943" t="str">
            <v>finboy</v>
          </cell>
        </row>
        <row r="1944">
          <cell r="A1944">
            <v>2261</v>
          </cell>
          <cell r="B1944" t="str">
            <v>SpongebobUke</v>
          </cell>
        </row>
        <row r="1945">
          <cell r="A1945">
            <v>2262</v>
          </cell>
          <cell r="B1945" t="str">
            <v>nikszaifkana</v>
          </cell>
        </row>
        <row r="1946">
          <cell r="A1946">
            <v>2263</v>
          </cell>
          <cell r="B1946" t="str">
            <v>rhodesboy</v>
          </cell>
        </row>
        <row r="1947">
          <cell r="A1947">
            <v>2264</v>
          </cell>
          <cell r="B1947" t="str">
            <v>coolhans</v>
          </cell>
        </row>
        <row r="1948">
          <cell r="A1948">
            <v>2265</v>
          </cell>
          <cell r="B1948" t="str">
            <v>Keplinger</v>
          </cell>
        </row>
        <row r="1949">
          <cell r="A1949">
            <v>2266</v>
          </cell>
          <cell r="B1949" t="str">
            <v>kitabu</v>
          </cell>
        </row>
        <row r="1950">
          <cell r="A1950">
            <v>2268</v>
          </cell>
          <cell r="B1950" t="str">
            <v>dazzjazz</v>
          </cell>
        </row>
        <row r="1951">
          <cell r="A1951">
            <v>2269</v>
          </cell>
          <cell r="B1951" t="str">
            <v>Dave Pierce</v>
          </cell>
        </row>
        <row r="1952">
          <cell r="A1952">
            <v>2270</v>
          </cell>
          <cell r="B1952" t="str">
            <v>fixou10</v>
          </cell>
        </row>
        <row r="1953">
          <cell r="A1953">
            <v>2271</v>
          </cell>
          <cell r="B1953" t="str">
            <v>Keys Wizard</v>
          </cell>
        </row>
        <row r="1954">
          <cell r="A1954">
            <v>2272</v>
          </cell>
          <cell r="B1954" t="str">
            <v>tithrion</v>
          </cell>
        </row>
        <row r="1955">
          <cell r="A1955">
            <v>2273</v>
          </cell>
          <cell r="B1955" t="str">
            <v>Marc Weyts</v>
          </cell>
        </row>
        <row r="1956">
          <cell r="A1956">
            <v>2274</v>
          </cell>
          <cell r="B1956" t="str">
            <v>Rockit</v>
          </cell>
        </row>
        <row r="1957">
          <cell r="A1957">
            <v>2275</v>
          </cell>
          <cell r="B1957" t="str">
            <v>mugwump</v>
          </cell>
        </row>
        <row r="1958">
          <cell r="A1958">
            <v>2276</v>
          </cell>
          <cell r="B1958" t="str">
            <v>lmcdasm</v>
          </cell>
        </row>
        <row r="1959">
          <cell r="A1959">
            <v>2277</v>
          </cell>
          <cell r="B1959" t="str">
            <v>amgems22</v>
          </cell>
        </row>
        <row r="1960">
          <cell r="A1960">
            <v>2278</v>
          </cell>
          <cell r="B1960" t="str">
            <v>yamahagrand</v>
          </cell>
        </row>
        <row r="1961">
          <cell r="A1961">
            <v>2280</v>
          </cell>
          <cell r="B1961" t="str">
            <v>SuperTrooper</v>
          </cell>
        </row>
        <row r="1962">
          <cell r="A1962">
            <v>2281</v>
          </cell>
          <cell r="B1962" t="str">
            <v>babbidibop</v>
          </cell>
        </row>
        <row r="1963">
          <cell r="A1963">
            <v>2282</v>
          </cell>
          <cell r="B1963" t="str">
            <v>bjpereira</v>
          </cell>
        </row>
        <row r="1964">
          <cell r="A1964">
            <v>2283</v>
          </cell>
          <cell r="B1964" t="str">
            <v>kc taylor</v>
          </cell>
        </row>
        <row r="1965">
          <cell r="A1965">
            <v>2285</v>
          </cell>
          <cell r="B1965" t="str">
            <v>pinar747</v>
          </cell>
        </row>
        <row r="1966">
          <cell r="A1966">
            <v>2286</v>
          </cell>
          <cell r="B1966" t="str">
            <v>MarkusC</v>
          </cell>
        </row>
        <row r="1967">
          <cell r="A1967">
            <v>2287</v>
          </cell>
          <cell r="B1967" t="str">
            <v>RHINOBUG</v>
          </cell>
        </row>
        <row r="1968">
          <cell r="A1968">
            <v>2288</v>
          </cell>
          <cell r="B1968" t="str">
            <v>mortgarson</v>
          </cell>
        </row>
        <row r="1969">
          <cell r="A1969">
            <v>2289</v>
          </cell>
          <cell r="B1969" t="str">
            <v>rlpool06</v>
          </cell>
        </row>
        <row r="1970">
          <cell r="A1970">
            <v>2290</v>
          </cell>
          <cell r="B1970" t="str">
            <v>thedoors79</v>
          </cell>
        </row>
        <row r="1971">
          <cell r="A1971">
            <v>2291</v>
          </cell>
          <cell r="B1971" t="str">
            <v>ARTUR</v>
          </cell>
        </row>
        <row r="1972">
          <cell r="A1972">
            <v>2292</v>
          </cell>
          <cell r="B1972" t="str">
            <v>chriszeng</v>
          </cell>
        </row>
        <row r="1973">
          <cell r="A1973">
            <v>2293</v>
          </cell>
          <cell r="B1973" t="str">
            <v>silentune</v>
          </cell>
        </row>
        <row r="1974">
          <cell r="A1974">
            <v>2294</v>
          </cell>
          <cell r="B1974" t="str">
            <v>kevinashba</v>
          </cell>
        </row>
        <row r="1975">
          <cell r="A1975">
            <v>2295</v>
          </cell>
          <cell r="B1975" t="str">
            <v>JPowell</v>
          </cell>
        </row>
        <row r="1976">
          <cell r="A1976">
            <v>2296</v>
          </cell>
          <cell r="B1976" t="str">
            <v>jambeaux</v>
          </cell>
        </row>
        <row r="1977">
          <cell r="A1977">
            <v>2297</v>
          </cell>
          <cell r="B1977" t="str">
            <v>FTDrop</v>
          </cell>
        </row>
        <row r="1978">
          <cell r="A1978">
            <v>2298</v>
          </cell>
          <cell r="B1978" t="str">
            <v>cookie</v>
          </cell>
        </row>
        <row r="1979">
          <cell r="A1979">
            <v>2299</v>
          </cell>
          <cell r="B1979" t="str">
            <v>Pianolaio</v>
          </cell>
        </row>
        <row r="1980">
          <cell r="A1980">
            <v>2300</v>
          </cell>
          <cell r="B1980" t="str">
            <v>john_nick</v>
          </cell>
        </row>
        <row r="1981">
          <cell r="A1981">
            <v>2301</v>
          </cell>
          <cell r="B1981" t="str">
            <v>erlend</v>
          </cell>
        </row>
        <row r="1982">
          <cell r="A1982">
            <v>2302</v>
          </cell>
          <cell r="B1982" t="str">
            <v>bwelchkeys5</v>
          </cell>
        </row>
        <row r="1983">
          <cell r="A1983">
            <v>2303</v>
          </cell>
          <cell r="B1983" t="str">
            <v>Dre T</v>
          </cell>
        </row>
        <row r="1984">
          <cell r="A1984">
            <v>2304</v>
          </cell>
          <cell r="B1984" t="str">
            <v>retrogorilla</v>
          </cell>
        </row>
        <row r="1985">
          <cell r="A1985">
            <v>2305</v>
          </cell>
          <cell r="B1985" t="str">
            <v>DvBuggenum</v>
          </cell>
        </row>
        <row r="1986">
          <cell r="A1986">
            <v>2306</v>
          </cell>
          <cell r="B1986" t="str">
            <v>stefanpotiau</v>
          </cell>
        </row>
        <row r="1987">
          <cell r="A1987">
            <v>2307</v>
          </cell>
          <cell r="B1987" t="str">
            <v>hernan</v>
          </cell>
        </row>
        <row r="1988">
          <cell r="A1988">
            <v>2308</v>
          </cell>
          <cell r="B1988" t="str">
            <v>keyboarder73</v>
          </cell>
        </row>
        <row r="1989">
          <cell r="A1989">
            <v>2309</v>
          </cell>
          <cell r="B1989" t="str">
            <v>michaelmwong</v>
          </cell>
        </row>
        <row r="1990">
          <cell r="A1990">
            <v>2310</v>
          </cell>
          <cell r="B1990" t="str">
            <v>hpsiikasaari</v>
          </cell>
        </row>
        <row r="1991">
          <cell r="A1991">
            <v>2311</v>
          </cell>
          <cell r="B1991" t="str">
            <v>Tommapika</v>
          </cell>
        </row>
        <row r="1992">
          <cell r="A1992">
            <v>2312</v>
          </cell>
          <cell r="B1992" t="str">
            <v>Red Moon</v>
          </cell>
        </row>
        <row r="1993">
          <cell r="A1993">
            <v>2313</v>
          </cell>
          <cell r="B1993" t="str">
            <v>Bruce</v>
          </cell>
        </row>
        <row r="1994">
          <cell r="A1994">
            <v>2314</v>
          </cell>
          <cell r="B1994" t="str">
            <v>Sticky Stuff</v>
          </cell>
        </row>
        <row r="1995">
          <cell r="A1995">
            <v>2315</v>
          </cell>
          <cell r="B1995" t="str">
            <v>glacieruk</v>
          </cell>
        </row>
        <row r="1996">
          <cell r="A1996">
            <v>2316</v>
          </cell>
          <cell r="B1996" t="str">
            <v>generosus</v>
          </cell>
        </row>
        <row r="1997">
          <cell r="A1997">
            <v>2317</v>
          </cell>
          <cell r="B1997" t="str">
            <v>krelis</v>
          </cell>
        </row>
        <row r="1998">
          <cell r="A1998">
            <v>2318</v>
          </cell>
          <cell r="B1998" t="str">
            <v>davinski</v>
          </cell>
        </row>
        <row r="1999">
          <cell r="A1999">
            <v>2319</v>
          </cell>
          <cell r="B1999" t="str">
            <v>manodiego</v>
          </cell>
        </row>
        <row r="2000">
          <cell r="A2000">
            <v>2320</v>
          </cell>
          <cell r="B2000" t="str">
            <v>narapo</v>
          </cell>
        </row>
        <row r="2001">
          <cell r="A2001">
            <v>2321</v>
          </cell>
          <cell r="B2001" t="str">
            <v>boyhood</v>
          </cell>
        </row>
        <row r="2002">
          <cell r="A2002">
            <v>2322</v>
          </cell>
          <cell r="B2002" t="str">
            <v>Moscardo</v>
          </cell>
        </row>
        <row r="2003">
          <cell r="A2003">
            <v>2323</v>
          </cell>
          <cell r="B2003" t="str">
            <v>Octopus</v>
          </cell>
        </row>
        <row r="2004">
          <cell r="A2004">
            <v>2324</v>
          </cell>
          <cell r="B2004" t="str">
            <v>jensedlef</v>
          </cell>
        </row>
        <row r="2005">
          <cell r="A2005">
            <v>2325</v>
          </cell>
          <cell r="B2005" t="str">
            <v>lxnaw</v>
          </cell>
        </row>
        <row r="2006">
          <cell r="A2006">
            <v>2326</v>
          </cell>
          <cell r="B2006" t="str">
            <v>mahinty</v>
          </cell>
        </row>
        <row r="2007">
          <cell r="A2007">
            <v>2327</v>
          </cell>
          <cell r="B2007" t="str">
            <v>stephenfun</v>
          </cell>
        </row>
        <row r="2008">
          <cell r="A2008">
            <v>2328</v>
          </cell>
          <cell r="B2008" t="str">
            <v>jamieallen</v>
          </cell>
        </row>
        <row r="2009">
          <cell r="A2009">
            <v>2329</v>
          </cell>
          <cell r="B2009" t="str">
            <v>Potiau1234</v>
          </cell>
        </row>
        <row r="2010">
          <cell r="A2010">
            <v>2330</v>
          </cell>
          <cell r="B2010" t="str">
            <v>jdahms</v>
          </cell>
        </row>
        <row r="2011">
          <cell r="A2011">
            <v>2331</v>
          </cell>
          <cell r="B2011" t="str">
            <v>dobson45</v>
          </cell>
        </row>
        <row r="2012">
          <cell r="A2012">
            <v>2332</v>
          </cell>
          <cell r="B2012" t="str">
            <v>zgogor</v>
          </cell>
        </row>
        <row r="2013">
          <cell r="A2013">
            <v>2333</v>
          </cell>
          <cell r="B2013" t="str">
            <v>agmoz7</v>
          </cell>
        </row>
        <row r="2014">
          <cell r="A2014">
            <v>2334</v>
          </cell>
          <cell r="B2014" t="str">
            <v>criseijk</v>
          </cell>
        </row>
        <row r="2015">
          <cell r="A2015">
            <v>2335</v>
          </cell>
          <cell r="B2015" t="str">
            <v>nicolangelo</v>
          </cell>
        </row>
        <row r="2016">
          <cell r="A2016">
            <v>2336</v>
          </cell>
          <cell r="B2016" t="str">
            <v>gboscariol</v>
          </cell>
        </row>
        <row r="2017">
          <cell r="A2017">
            <v>2337</v>
          </cell>
          <cell r="B2017" t="str">
            <v>Melodialwork</v>
          </cell>
        </row>
        <row r="2018">
          <cell r="A2018">
            <v>2338</v>
          </cell>
          <cell r="B2018" t="str">
            <v>knopf_piano</v>
          </cell>
        </row>
        <row r="2019">
          <cell r="A2019">
            <v>2339</v>
          </cell>
          <cell r="B2019" t="str">
            <v>ThomR1986</v>
          </cell>
        </row>
        <row r="2020">
          <cell r="A2020">
            <v>2340</v>
          </cell>
          <cell r="B2020" t="str">
            <v>happy-arnold</v>
          </cell>
        </row>
        <row r="2021">
          <cell r="A2021">
            <v>2341</v>
          </cell>
          <cell r="B2021" t="str">
            <v>davidedudine</v>
          </cell>
        </row>
        <row r="2022">
          <cell r="A2022">
            <v>2342</v>
          </cell>
          <cell r="B2022" t="str">
            <v>Frans dk</v>
          </cell>
        </row>
        <row r="2023">
          <cell r="A2023">
            <v>2343</v>
          </cell>
          <cell r="B2023" t="str">
            <v>7sharp9</v>
          </cell>
        </row>
        <row r="2024">
          <cell r="A2024">
            <v>2344</v>
          </cell>
          <cell r="B2024" t="str">
            <v>mcevans</v>
          </cell>
        </row>
        <row r="2025">
          <cell r="A2025">
            <v>2345</v>
          </cell>
          <cell r="B2025" t="str">
            <v>olsen56</v>
          </cell>
        </row>
        <row r="2026">
          <cell r="A2026">
            <v>2346</v>
          </cell>
          <cell r="B2026" t="str">
            <v>bumathan</v>
          </cell>
        </row>
        <row r="2027">
          <cell r="A2027">
            <v>2347</v>
          </cell>
          <cell r="B2027" t="str">
            <v>ondape</v>
          </cell>
        </row>
        <row r="2028">
          <cell r="A2028">
            <v>2348</v>
          </cell>
          <cell r="B2028" t="str">
            <v>designx</v>
          </cell>
        </row>
        <row r="2029">
          <cell r="A2029">
            <v>2349</v>
          </cell>
          <cell r="B2029" t="str">
            <v>dburggraaf</v>
          </cell>
        </row>
        <row r="2030">
          <cell r="A2030">
            <v>2350</v>
          </cell>
          <cell r="B2030" t="str">
            <v>davidehfong</v>
          </cell>
        </row>
        <row r="2031">
          <cell r="A2031">
            <v>2351</v>
          </cell>
          <cell r="B2031" t="str">
            <v>waffle</v>
          </cell>
        </row>
        <row r="2032">
          <cell r="A2032">
            <v>2352</v>
          </cell>
          <cell r="B2032" t="str">
            <v>savejazz75</v>
          </cell>
        </row>
        <row r="2033">
          <cell r="A2033">
            <v>2353</v>
          </cell>
          <cell r="B2033" t="str">
            <v>BSCIENCE</v>
          </cell>
        </row>
        <row r="2034">
          <cell r="A2034">
            <v>2354</v>
          </cell>
          <cell r="B2034" t="str">
            <v>vinjali</v>
          </cell>
        </row>
        <row r="2035">
          <cell r="A2035">
            <v>2355</v>
          </cell>
          <cell r="B2035" t="str">
            <v>mdlieb</v>
          </cell>
        </row>
        <row r="2036">
          <cell r="A2036">
            <v>2356</v>
          </cell>
          <cell r="B2036" t="str">
            <v>titch</v>
          </cell>
        </row>
        <row r="2037">
          <cell r="A2037">
            <v>2357</v>
          </cell>
          <cell r="B2037" t="str">
            <v>THROTTUR</v>
          </cell>
        </row>
        <row r="2038">
          <cell r="A2038">
            <v>2358</v>
          </cell>
          <cell r="B2038" t="str">
            <v>pierrea777</v>
          </cell>
        </row>
        <row r="2039">
          <cell r="A2039">
            <v>2359</v>
          </cell>
          <cell r="B2039" t="str">
            <v>piano_1964</v>
          </cell>
        </row>
        <row r="2040">
          <cell r="A2040">
            <v>2360</v>
          </cell>
          <cell r="B2040" t="str">
            <v>richnota</v>
          </cell>
        </row>
        <row r="2041">
          <cell r="A2041">
            <v>2361</v>
          </cell>
          <cell r="B2041" t="str">
            <v>daniel mioni</v>
          </cell>
        </row>
        <row r="2042">
          <cell r="A2042">
            <v>2362</v>
          </cell>
          <cell r="B2042" t="str">
            <v>Nenkins</v>
          </cell>
        </row>
        <row r="2043">
          <cell r="A2043">
            <v>2363</v>
          </cell>
          <cell r="B2043" t="str">
            <v>denser</v>
          </cell>
        </row>
        <row r="2044">
          <cell r="A2044">
            <v>2364</v>
          </cell>
          <cell r="B2044" t="str">
            <v>urwerk</v>
          </cell>
        </row>
        <row r="2045">
          <cell r="A2045">
            <v>2365</v>
          </cell>
          <cell r="B2045" t="str">
            <v>michaelforte</v>
          </cell>
        </row>
        <row r="2046">
          <cell r="A2046">
            <v>2366</v>
          </cell>
          <cell r="B2046" t="str">
            <v>michelfaure</v>
          </cell>
        </row>
        <row r="2047">
          <cell r="A2047">
            <v>2367</v>
          </cell>
          <cell r="B2047" t="str">
            <v>gr8ch1mp</v>
          </cell>
        </row>
        <row r="2048">
          <cell r="A2048">
            <v>2368</v>
          </cell>
          <cell r="B2048" t="str">
            <v>pianojun</v>
          </cell>
        </row>
        <row r="2049">
          <cell r="A2049">
            <v>2369</v>
          </cell>
          <cell r="B2049" t="str">
            <v>frangioni</v>
          </cell>
        </row>
        <row r="2050">
          <cell r="A2050">
            <v>2370</v>
          </cell>
          <cell r="B2050" t="str">
            <v>ramengos</v>
          </cell>
        </row>
        <row r="2051">
          <cell r="A2051">
            <v>2371</v>
          </cell>
          <cell r="B2051" t="str">
            <v>FearofJazz</v>
          </cell>
        </row>
        <row r="2052">
          <cell r="A2052">
            <v>2372</v>
          </cell>
          <cell r="B2052" t="str">
            <v>unkofunki</v>
          </cell>
        </row>
        <row r="2053">
          <cell r="A2053">
            <v>2373</v>
          </cell>
          <cell r="B2053" t="str">
            <v>Nordy66</v>
          </cell>
        </row>
        <row r="2054">
          <cell r="A2054">
            <v>2374</v>
          </cell>
          <cell r="B2054" t="str">
            <v>ruubz</v>
          </cell>
        </row>
        <row r="2055">
          <cell r="A2055">
            <v>2375</v>
          </cell>
          <cell r="B2055" t="str">
            <v>zarquon</v>
          </cell>
        </row>
        <row r="2056">
          <cell r="A2056">
            <v>2376</v>
          </cell>
          <cell r="B2056" t="str">
            <v>Rob Yale</v>
          </cell>
        </row>
        <row r="2057">
          <cell r="A2057">
            <v>2377</v>
          </cell>
          <cell r="B2057" t="str">
            <v>ForeverYoung</v>
          </cell>
        </row>
        <row r="2058">
          <cell r="A2058">
            <v>2378</v>
          </cell>
          <cell r="B2058" t="str">
            <v>dlawrence</v>
          </cell>
        </row>
        <row r="2059">
          <cell r="A2059">
            <v>2379</v>
          </cell>
          <cell r="B2059" t="str">
            <v>seanwayland</v>
          </cell>
        </row>
        <row r="2060">
          <cell r="A2060">
            <v>2380</v>
          </cell>
          <cell r="B2060" t="str">
            <v>Fross</v>
          </cell>
        </row>
        <row r="2061">
          <cell r="A2061">
            <v>2381</v>
          </cell>
          <cell r="B2061" t="str">
            <v>paolocatone</v>
          </cell>
        </row>
        <row r="2062">
          <cell r="A2062">
            <v>2382</v>
          </cell>
          <cell r="B2062" t="str">
            <v>rmeier</v>
          </cell>
        </row>
        <row r="2063">
          <cell r="A2063">
            <v>2383</v>
          </cell>
          <cell r="B2063" t="str">
            <v>twice</v>
          </cell>
        </row>
        <row r="2064">
          <cell r="A2064">
            <v>2384</v>
          </cell>
          <cell r="B2064" t="str">
            <v>chapelierfou</v>
          </cell>
        </row>
        <row r="2065">
          <cell r="A2065">
            <v>2386</v>
          </cell>
          <cell r="B2065" t="str">
            <v>Schlumpf1</v>
          </cell>
        </row>
        <row r="2066">
          <cell r="A2066">
            <v>2387</v>
          </cell>
          <cell r="B2066" t="str">
            <v>dkreutz</v>
          </cell>
        </row>
        <row r="2067">
          <cell r="A2067">
            <v>2388</v>
          </cell>
          <cell r="B2067" t="str">
            <v>kritsan</v>
          </cell>
        </row>
        <row r="2068">
          <cell r="A2068">
            <v>2389</v>
          </cell>
          <cell r="B2068" t="str">
            <v>Idrigol</v>
          </cell>
        </row>
        <row r="2069">
          <cell r="A2069">
            <v>2390</v>
          </cell>
          <cell r="B2069" t="str">
            <v>michielbraam</v>
          </cell>
        </row>
        <row r="2070">
          <cell r="A2070">
            <v>2391</v>
          </cell>
          <cell r="B2070" t="str">
            <v>fhende10</v>
          </cell>
        </row>
        <row r="2071">
          <cell r="A2071">
            <v>2392</v>
          </cell>
          <cell r="B2071" t="str">
            <v>schall</v>
          </cell>
        </row>
        <row r="2072">
          <cell r="A2072">
            <v>2393</v>
          </cell>
          <cell r="B2072" t="str">
            <v>Galitzine</v>
          </cell>
        </row>
        <row r="2073">
          <cell r="A2073">
            <v>2394</v>
          </cell>
          <cell r="B2073" t="str">
            <v>Leirdalag</v>
          </cell>
        </row>
        <row r="2074">
          <cell r="A2074">
            <v>2395</v>
          </cell>
          <cell r="B2074" t="str">
            <v>major tom</v>
          </cell>
        </row>
        <row r="2075">
          <cell r="A2075">
            <v>2396</v>
          </cell>
          <cell r="B2075" t="str">
            <v>luigiron</v>
          </cell>
        </row>
        <row r="2076">
          <cell r="A2076">
            <v>2397</v>
          </cell>
          <cell r="B2076" t="str">
            <v>Bo_bo</v>
          </cell>
        </row>
        <row r="2077">
          <cell r="A2077">
            <v>2398</v>
          </cell>
          <cell r="B2077" t="str">
            <v>spicki</v>
          </cell>
        </row>
        <row r="2078">
          <cell r="A2078">
            <v>2399</v>
          </cell>
          <cell r="B2078" t="str">
            <v>nordfizi</v>
          </cell>
        </row>
        <row r="2079">
          <cell r="A2079">
            <v>2400</v>
          </cell>
          <cell r="B2079" t="str">
            <v>vigankuci</v>
          </cell>
        </row>
        <row r="2080">
          <cell r="A2080">
            <v>2401</v>
          </cell>
          <cell r="B2080" t="str">
            <v>nordnewbie</v>
          </cell>
        </row>
        <row r="2081">
          <cell r="A2081">
            <v>2402</v>
          </cell>
          <cell r="B2081" t="str">
            <v>Kurt Sverre</v>
          </cell>
        </row>
        <row r="2082">
          <cell r="A2082">
            <v>2403</v>
          </cell>
          <cell r="B2082" t="str">
            <v>laura</v>
          </cell>
        </row>
        <row r="2083">
          <cell r="A2083">
            <v>2404</v>
          </cell>
          <cell r="B2083" t="str">
            <v>billnordwall</v>
          </cell>
        </row>
        <row r="2084">
          <cell r="A2084">
            <v>2405</v>
          </cell>
          <cell r="B2084" t="str">
            <v>Jimbsbwe</v>
          </cell>
        </row>
        <row r="2085">
          <cell r="A2085">
            <v>2406</v>
          </cell>
          <cell r="B2085" t="str">
            <v>melissaeve1</v>
          </cell>
        </row>
        <row r="2086">
          <cell r="A2086">
            <v>2407</v>
          </cell>
          <cell r="B2086" t="str">
            <v>GuyManning</v>
          </cell>
        </row>
        <row r="2087">
          <cell r="A2087">
            <v>2409</v>
          </cell>
          <cell r="B2087" t="str">
            <v>Timo83</v>
          </cell>
        </row>
        <row r="2088">
          <cell r="A2088">
            <v>2410</v>
          </cell>
          <cell r="B2088" t="str">
            <v>Shikaka111</v>
          </cell>
        </row>
        <row r="2089">
          <cell r="A2089">
            <v>2411</v>
          </cell>
          <cell r="B2089" t="str">
            <v>willsenaaa</v>
          </cell>
        </row>
        <row r="2090">
          <cell r="A2090">
            <v>2412</v>
          </cell>
          <cell r="B2090" t="str">
            <v>Davidgp1080</v>
          </cell>
        </row>
        <row r="2091">
          <cell r="A2091">
            <v>2414</v>
          </cell>
          <cell r="B2091" t="str">
            <v>Tedygarcia</v>
          </cell>
        </row>
        <row r="2092">
          <cell r="A2092">
            <v>2415</v>
          </cell>
          <cell r="B2092" t="str">
            <v>esp__ltd</v>
          </cell>
        </row>
        <row r="2093">
          <cell r="A2093">
            <v>2416</v>
          </cell>
          <cell r="B2093" t="str">
            <v>thom_79</v>
          </cell>
        </row>
        <row r="2094">
          <cell r="A2094">
            <v>2417</v>
          </cell>
          <cell r="B2094" t="str">
            <v>hay1700</v>
          </cell>
        </row>
        <row r="2095">
          <cell r="A2095">
            <v>2418</v>
          </cell>
          <cell r="B2095" t="str">
            <v>reachinOUT</v>
          </cell>
        </row>
        <row r="2096">
          <cell r="A2096">
            <v>2419</v>
          </cell>
          <cell r="B2096" t="str">
            <v>andymay</v>
          </cell>
        </row>
        <row r="2097">
          <cell r="A2097">
            <v>2420</v>
          </cell>
          <cell r="B2097" t="str">
            <v>restoshock</v>
          </cell>
        </row>
        <row r="2098">
          <cell r="A2098">
            <v>2421</v>
          </cell>
          <cell r="B2098" t="str">
            <v>theo7x</v>
          </cell>
        </row>
        <row r="2099">
          <cell r="A2099">
            <v>2422</v>
          </cell>
          <cell r="B2099" t="str">
            <v>videorov</v>
          </cell>
        </row>
        <row r="2100">
          <cell r="A2100">
            <v>2423</v>
          </cell>
          <cell r="B2100" t="str">
            <v>aarida</v>
          </cell>
        </row>
        <row r="2101">
          <cell r="A2101">
            <v>2424</v>
          </cell>
          <cell r="B2101" t="str">
            <v>sixex</v>
          </cell>
        </row>
        <row r="2102">
          <cell r="A2102">
            <v>2425</v>
          </cell>
          <cell r="B2102" t="str">
            <v>dunna71</v>
          </cell>
        </row>
        <row r="2103">
          <cell r="A2103">
            <v>2426</v>
          </cell>
          <cell r="B2103" t="str">
            <v>tsunaminaut</v>
          </cell>
        </row>
        <row r="2104">
          <cell r="A2104">
            <v>2427</v>
          </cell>
          <cell r="B2104" t="str">
            <v>leifjohans</v>
          </cell>
        </row>
        <row r="2105">
          <cell r="A2105">
            <v>2428</v>
          </cell>
          <cell r="B2105" t="str">
            <v>LouisTM</v>
          </cell>
        </row>
        <row r="2106">
          <cell r="A2106">
            <v>2429</v>
          </cell>
          <cell r="B2106" t="str">
            <v>dstrnts</v>
          </cell>
        </row>
        <row r="2107">
          <cell r="A2107">
            <v>2430</v>
          </cell>
          <cell r="B2107" t="str">
            <v>jonassendk</v>
          </cell>
        </row>
        <row r="2108">
          <cell r="A2108">
            <v>2431</v>
          </cell>
          <cell r="B2108" t="str">
            <v>DREAMWISH</v>
          </cell>
        </row>
        <row r="2109">
          <cell r="A2109">
            <v>2432</v>
          </cell>
          <cell r="B2109" t="str">
            <v>tallulah</v>
          </cell>
        </row>
        <row r="2110">
          <cell r="A2110">
            <v>2433</v>
          </cell>
          <cell r="B2110" t="str">
            <v>MrSummer316</v>
          </cell>
        </row>
        <row r="2111">
          <cell r="A2111">
            <v>2434</v>
          </cell>
          <cell r="B2111" t="str">
            <v>AndyPotter</v>
          </cell>
        </row>
        <row r="2112">
          <cell r="A2112">
            <v>2435</v>
          </cell>
          <cell r="B2112" t="str">
            <v>massiliattak</v>
          </cell>
        </row>
        <row r="2113">
          <cell r="A2113">
            <v>2436</v>
          </cell>
          <cell r="B2113" t="str">
            <v>StillPlayin</v>
          </cell>
        </row>
        <row r="2114">
          <cell r="A2114">
            <v>2437</v>
          </cell>
          <cell r="B2114" t="str">
            <v>topancio</v>
          </cell>
        </row>
        <row r="2115">
          <cell r="A2115">
            <v>2438</v>
          </cell>
          <cell r="B2115" t="str">
            <v>fredflibotte</v>
          </cell>
        </row>
        <row r="2116">
          <cell r="A2116">
            <v>2439</v>
          </cell>
          <cell r="B2116" t="str">
            <v>313ryans</v>
          </cell>
        </row>
        <row r="2117">
          <cell r="A2117">
            <v>2440</v>
          </cell>
          <cell r="B2117" t="str">
            <v>erimonki</v>
          </cell>
        </row>
        <row r="2118">
          <cell r="A2118">
            <v>2441</v>
          </cell>
          <cell r="B2118" t="str">
            <v>creative69</v>
          </cell>
        </row>
        <row r="2119">
          <cell r="A2119">
            <v>2442</v>
          </cell>
          <cell r="B2119" t="str">
            <v>mauro_belem</v>
          </cell>
        </row>
        <row r="2120">
          <cell r="A2120">
            <v>2443</v>
          </cell>
          <cell r="B2120" t="str">
            <v>Professor</v>
          </cell>
        </row>
        <row r="2121">
          <cell r="A2121">
            <v>2444</v>
          </cell>
          <cell r="B2121" t="str">
            <v>Smooth Staf</v>
          </cell>
        </row>
        <row r="2122">
          <cell r="A2122">
            <v>2446</v>
          </cell>
          <cell r="B2122" t="str">
            <v>fets1980</v>
          </cell>
        </row>
        <row r="2123">
          <cell r="A2123">
            <v>2447</v>
          </cell>
          <cell r="B2123" t="str">
            <v>Scunner</v>
          </cell>
        </row>
        <row r="2124">
          <cell r="A2124">
            <v>2448</v>
          </cell>
          <cell r="B2124" t="str">
            <v>arnaud762002</v>
          </cell>
        </row>
        <row r="2125">
          <cell r="A2125">
            <v>2449</v>
          </cell>
          <cell r="B2125" t="str">
            <v>FunKey</v>
          </cell>
        </row>
        <row r="2126">
          <cell r="A2126">
            <v>2450</v>
          </cell>
          <cell r="B2126" t="str">
            <v>Quai34</v>
          </cell>
        </row>
        <row r="2127">
          <cell r="A2127">
            <v>2452</v>
          </cell>
          <cell r="B2127" t="str">
            <v>Jvelez</v>
          </cell>
        </row>
        <row r="2128">
          <cell r="A2128">
            <v>2453</v>
          </cell>
          <cell r="B2128" t="str">
            <v>Fauley</v>
          </cell>
        </row>
        <row r="2129">
          <cell r="A2129">
            <v>2454</v>
          </cell>
          <cell r="B2129" t="str">
            <v>Niekholland</v>
          </cell>
        </row>
        <row r="2130">
          <cell r="A2130">
            <v>2455</v>
          </cell>
          <cell r="B2130" t="str">
            <v>MiKeRoLLe</v>
          </cell>
        </row>
        <row r="2131">
          <cell r="A2131">
            <v>2456</v>
          </cell>
          <cell r="B2131" t="str">
            <v>Orangegroove</v>
          </cell>
        </row>
        <row r="2132">
          <cell r="A2132">
            <v>2457</v>
          </cell>
          <cell r="B2132" t="str">
            <v>Mothaba</v>
          </cell>
        </row>
        <row r="2133">
          <cell r="A2133">
            <v>2458</v>
          </cell>
          <cell r="B2133" t="str">
            <v>speedlink</v>
          </cell>
        </row>
        <row r="2134">
          <cell r="A2134">
            <v>2459</v>
          </cell>
          <cell r="B2134" t="str">
            <v>musicaL</v>
          </cell>
        </row>
        <row r="2135">
          <cell r="A2135">
            <v>2460</v>
          </cell>
          <cell r="B2135" t="str">
            <v>AlainK</v>
          </cell>
        </row>
        <row r="2136">
          <cell r="A2136">
            <v>2461</v>
          </cell>
          <cell r="B2136" t="str">
            <v>apeeeek</v>
          </cell>
        </row>
        <row r="2137">
          <cell r="A2137">
            <v>2463</v>
          </cell>
          <cell r="B2137" t="str">
            <v>manzalord</v>
          </cell>
        </row>
        <row r="2138">
          <cell r="A2138">
            <v>2464</v>
          </cell>
          <cell r="B2138" t="str">
            <v>Deckard</v>
          </cell>
        </row>
        <row r="2139">
          <cell r="A2139">
            <v>2465</v>
          </cell>
          <cell r="B2139" t="str">
            <v>cristina</v>
          </cell>
        </row>
        <row r="2140">
          <cell r="A2140">
            <v>2466</v>
          </cell>
          <cell r="B2140" t="str">
            <v>Eberhart</v>
          </cell>
        </row>
        <row r="2141">
          <cell r="A2141">
            <v>2467</v>
          </cell>
          <cell r="B2141" t="str">
            <v>patoon</v>
          </cell>
        </row>
        <row r="2142">
          <cell r="A2142">
            <v>2468</v>
          </cell>
          <cell r="B2142" t="str">
            <v>ramoore</v>
          </cell>
        </row>
        <row r="2143">
          <cell r="A2143">
            <v>2469</v>
          </cell>
          <cell r="B2143" t="str">
            <v>fun-key</v>
          </cell>
        </row>
        <row r="2144">
          <cell r="A2144">
            <v>2470</v>
          </cell>
          <cell r="B2144" t="str">
            <v>BluesxAlice</v>
          </cell>
        </row>
        <row r="2145">
          <cell r="A2145">
            <v>2471</v>
          </cell>
          <cell r="B2145" t="str">
            <v>mrwalker</v>
          </cell>
        </row>
        <row r="2146">
          <cell r="A2146">
            <v>2472</v>
          </cell>
          <cell r="B2146" t="str">
            <v>alofio</v>
          </cell>
        </row>
        <row r="2147">
          <cell r="A2147">
            <v>2473</v>
          </cell>
          <cell r="B2147" t="str">
            <v>flmc59</v>
          </cell>
        </row>
        <row r="2148">
          <cell r="A2148">
            <v>2474</v>
          </cell>
          <cell r="B2148" t="str">
            <v>onslow</v>
          </cell>
        </row>
        <row r="2149">
          <cell r="A2149">
            <v>2475</v>
          </cell>
          <cell r="B2149" t="str">
            <v>elgatorlv</v>
          </cell>
        </row>
        <row r="2150">
          <cell r="A2150">
            <v>2476</v>
          </cell>
          <cell r="B2150" t="str">
            <v>FreemanKeys</v>
          </cell>
        </row>
        <row r="2151">
          <cell r="A2151">
            <v>2478</v>
          </cell>
          <cell r="B2151" t="str">
            <v>yeloop</v>
          </cell>
        </row>
        <row r="2152">
          <cell r="A2152">
            <v>2479</v>
          </cell>
          <cell r="B2152" t="str">
            <v>canal92</v>
          </cell>
        </row>
        <row r="2153">
          <cell r="A2153">
            <v>2480</v>
          </cell>
          <cell r="B2153" t="str">
            <v>didiheut</v>
          </cell>
        </row>
        <row r="2154">
          <cell r="A2154">
            <v>2481</v>
          </cell>
          <cell r="B2154" t="str">
            <v>mk123</v>
          </cell>
        </row>
        <row r="2155">
          <cell r="A2155">
            <v>2482</v>
          </cell>
          <cell r="B2155" t="str">
            <v>davebuzzbee</v>
          </cell>
        </row>
        <row r="2156">
          <cell r="A2156">
            <v>2483</v>
          </cell>
          <cell r="B2156" t="str">
            <v>yakirbt</v>
          </cell>
        </row>
        <row r="2157">
          <cell r="A2157">
            <v>2485</v>
          </cell>
          <cell r="B2157" t="str">
            <v>jzabernathy</v>
          </cell>
        </row>
        <row r="2158">
          <cell r="A2158">
            <v>2486</v>
          </cell>
          <cell r="B2158" t="str">
            <v>dudsy</v>
          </cell>
        </row>
        <row r="2159">
          <cell r="A2159">
            <v>2487</v>
          </cell>
          <cell r="B2159" t="str">
            <v>toblerone72</v>
          </cell>
        </row>
        <row r="2160">
          <cell r="A2160">
            <v>2488</v>
          </cell>
          <cell r="B2160" t="str">
            <v>hokiepokie</v>
          </cell>
        </row>
        <row r="2161">
          <cell r="A2161">
            <v>2489</v>
          </cell>
          <cell r="B2161" t="str">
            <v>rgnlgu</v>
          </cell>
        </row>
        <row r="2162">
          <cell r="A2162">
            <v>2490</v>
          </cell>
          <cell r="B2162" t="str">
            <v>pebop</v>
          </cell>
        </row>
        <row r="2163">
          <cell r="A2163">
            <v>2491</v>
          </cell>
          <cell r="B2163" t="str">
            <v>fidelius</v>
          </cell>
        </row>
        <row r="2164">
          <cell r="A2164">
            <v>2492</v>
          </cell>
          <cell r="B2164" t="str">
            <v>wiplo</v>
          </cell>
        </row>
        <row r="2165">
          <cell r="A2165">
            <v>2493</v>
          </cell>
          <cell r="B2165" t="str">
            <v>aciaroch</v>
          </cell>
        </row>
        <row r="2166">
          <cell r="A2166">
            <v>2494</v>
          </cell>
          <cell r="B2166" t="str">
            <v>Asterix</v>
          </cell>
        </row>
        <row r="2167">
          <cell r="A2167">
            <v>2495</v>
          </cell>
          <cell r="B2167" t="str">
            <v>w1inthorpe</v>
          </cell>
        </row>
        <row r="2168">
          <cell r="A2168">
            <v>2496</v>
          </cell>
          <cell r="B2168" t="str">
            <v>Roscormjross</v>
          </cell>
        </row>
        <row r="2169">
          <cell r="A2169">
            <v>2497</v>
          </cell>
          <cell r="B2169" t="str">
            <v>Scott</v>
          </cell>
        </row>
        <row r="2170">
          <cell r="A2170">
            <v>2498</v>
          </cell>
          <cell r="B2170" t="str">
            <v>ckocatepe</v>
          </cell>
        </row>
        <row r="2171">
          <cell r="A2171">
            <v>2499</v>
          </cell>
          <cell r="B2171" t="str">
            <v>talnadav</v>
          </cell>
        </row>
        <row r="2172">
          <cell r="A2172">
            <v>2500</v>
          </cell>
          <cell r="B2172" t="str">
            <v>gjnpe</v>
          </cell>
        </row>
        <row r="2173">
          <cell r="A2173">
            <v>2501</v>
          </cell>
          <cell r="B2173" t="str">
            <v>hrprrbrt</v>
          </cell>
        </row>
        <row r="2174">
          <cell r="A2174">
            <v>2502</v>
          </cell>
          <cell r="B2174" t="str">
            <v>ddevaurs</v>
          </cell>
        </row>
        <row r="2175">
          <cell r="A2175">
            <v>2503</v>
          </cell>
          <cell r="B2175" t="str">
            <v>D Gawthorpe</v>
          </cell>
        </row>
        <row r="2176">
          <cell r="A2176">
            <v>2504</v>
          </cell>
          <cell r="B2176" t="str">
            <v>liquidcit</v>
          </cell>
        </row>
        <row r="2177">
          <cell r="A2177">
            <v>2505</v>
          </cell>
          <cell r="B2177" t="str">
            <v>Yogurtu</v>
          </cell>
        </row>
        <row r="2178">
          <cell r="A2178">
            <v>2506</v>
          </cell>
          <cell r="B2178" t="str">
            <v>jdmorris</v>
          </cell>
        </row>
        <row r="2179">
          <cell r="A2179">
            <v>2507</v>
          </cell>
          <cell r="B2179" t="str">
            <v>koji303</v>
          </cell>
        </row>
        <row r="2180">
          <cell r="A2180">
            <v>2508</v>
          </cell>
          <cell r="B2180" t="str">
            <v>jazzer</v>
          </cell>
        </row>
        <row r="2181">
          <cell r="A2181">
            <v>2509</v>
          </cell>
          <cell r="B2181" t="str">
            <v>mtaylorp</v>
          </cell>
        </row>
        <row r="2182">
          <cell r="A2182">
            <v>2510</v>
          </cell>
          <cell r="B2182" t="str">
            <v>drQuant</v>
          </cell>
        </row>
        <row r="2183">
          <cell r="A2183">
            <v>2511</v>
          </cell>
          <cell r="B2183" t="str">
            <v>lynseyway75</v>
          </cell>
        </row>
        <row r="2184">
          <cell r="A2184">
            <v>2512</v>
          </cell>
          <cell r="B2184" t="str">
            <v>Dennis</v>
          </cell>
        </row>
        <row r="2185">
          <cell r="A2185">
            <v>2513</v>
          </cell>
          <cell r="B2185" t="str">
            <v>latenite</v>
          </cell>
        </row>
        <row r="2186">
          <cell r="A2186">
            <v>2514</v>
          </cell>
          <cell r="B2186" t="str">
            <v>hidekey</v>
          </cell>
        </row>
        <row r="2187">
          <cell r="A2187">
            <v>2515</v>
          </cell>
          <cell r="B2187" t="str">
            <v>SamPepys</v>
          </cell>
        </row>
        <row r="2188">
          <cell r="A2188">
            <v>2516</v>
          </cell>
          <cell r="B2188" t="str">
            <v>springvloed</v>
          </cell>
        </row>
        <row r="2189">
          <cell r="A2189">
            <v>2517</v>
          </cell>
          <cell r="B2189" t="str">
            <v>elisazoot</v>
          </cell>
        </row>
        <row r="2190">
          <cell r="A2190">
            <v>2518</v>
          </cell>
          <cell r="B2190" t="str">
            <v>Steve</v>
          </cell>
        </row>
        <row r="2191">
          <cell r="A2191">
            <v>2519</v>
          </cell>
          <cell r="B2191" t="str">
            <v>melmanovitz</v>
          </cell>
        </row>
        <row r="2192">
          <cell r="A2192">
            <v>2520</v>
          </cell>
          <cell r="B2192" t="str">
            <v>zanwa</v>
          </cell>
        </row>
        <row r="2193">
          <cell r="A2193">
            <v>2521</v>
          </cell>
          <cell r="B2193" t="str">
            <v>Magpei9</v>
          </cell>
        </row>
        <row r="2194">
          <cell r="A2194">
            <v>2522</v>
          </cell>
          <cell r="B2194" t="str">
            <v>LMoseley85</v>
          </cell>
        </row>
        <row r="2195">
          <cell r="A2195">
            <v>2523</v>
          </cell>
          <cell r="B2195" t="str">
            <v>Gbags</v>
          </cell>
        </row>
        <row r="2196">
          <cell r="A2196">
            <v>2524</v>
          </cell>
          <cell r="B2196" t="str">
            <v>NordManiac30</v>
          </cell>
        </row>
        <row r="2197">
          <cell r="A2197">
            <v>2525</v>
          </cell>
          <cell r="B2197" t="str">
            <v>beaucas</v>
          </cell>
        </row>
        <row r="2198">
          <cell r="A2198">
            <v>2527</v>
          </cell>
          <cell r="B2198" t="str">
            <v>streetnik83</v>
          </cell>
        </row>
        <row r="2199">
          <cell r="A2199">
            <v>2528</v>
          </cell>
          <cell r="B2199" t="str">
            <v>DanielReds</v>
          </cell>
        </row>
        <row r="2200">
          <cell r="A2200">
            <v>2529</v>
          </cell>
          <cell r="B2200" t="str">
            <v>Antoine</v>
          </cell>
        </row>
        <row r="2201">
          <cell r="A2201">
            <v>2530</v>
          </cell>
          <cell r="B2201" t="str">
            <v>Mar-red</v>
          </cell>
        </row>
        <row r="2202">
          <cell r="A2202">
            <v>2531</v>
          </cell>
          <cell r="B2202" t="str">
            <v>Rachidvh</v>
          </cell>
        </row>
        <row r="2203">
          <cell r="A2203">
            <v>2532</v>
          </cell>
          <cell r="B2203" t="str">
            <v>frekadly</v>
          </cell>
        </row>
        <row r="2204">
          <cell r="A2204">
            <v>2533</v>
          </cell>
          <cell r="B2204" t="str">
            <v>bunker</v>
          </cell>
        </row>
        <row r="2205">
          <cell r="A2205">
            <v>2534</v>
          </cell>
          <cell r="B2205" t="str">
            <v>markiew</v>
          </cell>
        </row>
        <row r="2206">
          <cell r="A2206">
            <v>2535</v>
          </cell>
          <cell r="B2206" t="str">
            <v>AfterFuture</v>
          </cell>
        </row>
        <row r="2207">
          <cell r="A2207">
            <v>2536</v>
          </cell>
          <cell r="B2207" t="str">
            <v>Keywalker</v>
          </cell>
        </row>
        <row r="2208">
          <cell r="A2208">
            <v>2537</v>
          </cell>
          <cell r="B2208" t="str">
            <v>Erana Jones</v>
          </cell>
        </row>
        <row r="2209">
          <cell r="A2209">
            <v>2538</v>
          </cell>
          <cell r="B2209" t="str">
            <v>Nordlicht</v>
          </cell>
        </row>
        <row r="2210">
          <cell r="A2210">
            <v>2539</v>
          </cell>
          <cell r="B2210" t="str">
            <v>saverio</v>
          </cell>
        </row>
        <row r="2211">
          <cell r="A2211">
            <v>2540</v>
          </cell>
          <cell r="B2211" t="str">
            <v>Bendy_</v>
          </cell>
        </row>
        <row r="2212">
          <cell r="A2212">
            <v>2541</v>
          </cell>
          <cell r="B2212" t="str">
            <v>TotoHammond</v>
          </cell>
        </row>
        <row r="2213">
          <cell r="A2213">
            <v>2542</v>
          </cell>
          <cell r="B2213" t="str">
            <v>jazzhead</v>
          </cell>
        </row>
        <row r="2214">
          <cell r="A2214">
            <v>2543</v>
          </cell>
          <cell r="B2214" t="str">
            <v>Black Fennec</v>
          </cell>
        </row>
        <row r="2215">
          <cell r="A2215">
            <v>2544</v>
          </cell>
          <cell r="B2215" t="str">
            <v>robes</v>
          </cell>
        </row>
        <row r="2216">
          <cell r="A2216">
            <v>2545</v>
          </cell>
          <cell r="B2216" t="str">
            <v>thepeg</v>
          </cell>
        </row>
        <row r="2217">
          <cell r="A2217">
            <v>2546</v>
          </cell>
          <cell r="B2217" t="str">
            <v>mpourkhess</v>
          </cell>
        </row>
        <row r="2218">
          <cell r="A2218">
            <v>2547</v>
          </cell>
          <cell r="B2218" t="str">
            <v>1Tschortsch</v>
          </cell>
        </row>
        <row r="2219">
          <cell r="A2219">
            <v>2548</v>
          </cell>
          <cell r="B2219" t="str">
            <v>waaldam</v>
          </cell>
        </row>
        <row r="2220">
          <cell r="A2220">
            <v>2549</v>
          </cell>
          <cell r="B2220" t="str">
            <v>Houseoflogic</v>
          </cell>
        </row>
        <row r="2221">
          <cell r="A2221">
            <v>2551</v>
          </cell>
          <cell r="B2221" t="str">
            <v>Andilein</v>
          </cell>
        </row>
        <row r="2222">
          <cell r="A2222">
            <v>2552</v>
          </cell>
          <cell r="B2222" t="str">
            <v>ffred-9c</v>
          </cell>
        </row>
        <row r="2223">
          <cell r="A2223">
            <v>2554</v>
          </cell>
          <cell r="B2223" t="str">
            <v>dalepackard</v>
          </cell>
        </row>
        <row r="2224">
          <cell r="A2224">
            <v>2555</v>
          </cell>
          <cell r="B2224" t="str">
            <v>stellarangel</v>
          </cell>
        </row>
        <row r="2225">
          <cell r="A2225">
            <v>2556</v>
          </cell>
          <cell r="B2225" t="str">
            <v>wimappels</v>
          </cell>
        </row>
        <row r="2226">
          <cell r="A2226">
            <v>2557</v>
          </cell>
          <cell r="B2226" t="str">
            <v>hshir</v>
          </cell>
        </row>
        <row r="2227">
          <cell r="A2227">
            <v>2558</v>
          </cell>
          <cell r="B2227" t="str">
            <v>Perry</v>
          </cell>
        </row>
        <row r="2228">
          <cell r="A2228">
            <v>2559</v>
          </cell>
          <cell r="B2228" t="str">
            <v>PPereira</v>
          </cell>
        </row>
        <row r="2229">
          <cell r="A2229">
            <v>2560</v>
          </cell>
          <cell r="B2229" t="str">
            <v>fbond</v>
          </cell>
        </row>
        <row r="2230">
          <cell r="A2230">
            <v>2561</v>
          </cell>
          <cell r="B2230" t="str">
            <v>Dom Phenom</v>
          </cell>
        </row>
        <row r="2231">
          <cell r="A2231">
            <v>2562</v>
          </cell>
          <cell r="B2231" t="str">
            <v>mator</v>
          </cell>
        </row>
        <row r="2232">
          <cell r="A2232">
            <v>2563</v>
          </cell>
          <cell r="B2232" t="str">
            <v>vitoke</v>
          </cell>
        </row>
        <row r="2233">
          <cell r="A2233">
            <v>2564</v>
          </cell>
          <cell r="B2233" t="str">
            <v>Gmanohman</v>
          </cell>
        </row>
        <row r="2234">
          <cell r="A2234">
            <v>2565</v>
          </cell>
          <cell r="B2234" t="str">
            <v>Bertotti</v>
          </cell>
        </row>
        <row r="2235">
          <cell r="A2235">
            <v>2566</v>
          </cell>
          <cell r="B2235" t="str">
            <v>mwo2012</v>
          </cell>
        </row>
        <row r="2236">
          <cell r="A2236">
            <v>2567</v>
          </cell>
          <cell r="B2236" t="str">
            <v>organisch</v>
          </cell>
        </row>
        <row r="2237">
          <cell r="A2237">
            <v>2568</v>
          </cell>
          <cell r="B2237" t="str">
            <v>Sinosonis</v>
          </cell>
        </row>
        <row r="2238">
          <cell r="A2238">
            <v>2569</v>
          </cell>
          <cell r="B2238" t="str">
            <v>gross20</v>
          </cell>
        </row>
        <row r="2239">
          <cell r="A2239">
            <v>2570</v>
          </cell>
          <cell r="B2239" t="str">
            <v>jackcraft</v>
          </cell>
        </row>
        <row r="2240">
          <cell r="A2240">
            <v>2571</v>
          </cell>
          <cell r="B2240" t="str">
            <v>pmcraver</v>
          </cell>
        </row>
        <row r="2241">
          <cell r="A2241">
            <v>2572</v>
          </cell>
          <cell r="B2241" t="str">
            <v>Chops</v>
          </cell>
        </row>
        <row r="2242">
          <cell r="A2242">
            <v>2573</v>
          </cell>
          <cell r="B2242" t="str">
            <v>Pianistrudy</v>
          </cell>
        </row>
        <row r="2243">
          <cell r="A2243">
            <v>2574</v>
          </cell>
          <cell r="B2243" t="str">
            <v>Rocknrev</v>
          </cell>
        </row>
        <row r="2244">
          <cell r="A2244">
            <v>2575</v>
          </cell>
          <cell r="B2244" t="str">
            <v>Pisgah</v>
          </cell>
        </row>
        <row r="2245">
          <cell r="A2245">
            <v>2576</v>
          </cell>
          <cell r="B2245" t="str">
            <v>jaasjaas</v>
          </cell>
        </row>
        <row r="2246">
          <cell r="A2246">
            <v>2577</v>
          </cell>
          <cell r="B2246" t="str">
            <v>Ian Hay</v>
          </cell>
        </row>
        <row r="2247">
          <cell r="A2247">
            <v>2578</v>
          </cell>
          <cell r="B2247" t="str">
            <v>rainey</v>
          </cell>
        </row>
        <row r="2248">
          <cell r="A2248">
            <v>2579</v>
          </cell>
          <cell r="B2248" t="str">
            <v>paname75</v>
          </cell>
        </row>
        <row r="2249">
          <cell r="A2249">
            <v>2580</v>
          </cell>
          <cell r="B2249" t="str">
            <v>Wilhelm</v>
          </cell>
        </row>
        <row r="2250">
          <cell r="A2250">
            <v>2581</v>
          </cell>
          <cell r="B2250" t="str">
            <v>LPCmusic</v>
          </cell>
        </row>
        <row r="2251">
          <cell r="A2251">
            <v>2582</v>
          </cell>
          <cell r="B2251" t="str">
            <v>audioturtle</v>
          </cell>
        </row>
        <row r="2252">
          <cell r="A2252">
            <v>2583</v>
          </cell>
          <cell r="B2252" t="str">
            <v>fabia85</v>
          </cell>
        </row>
        <row r="2253">
          <cell r="A2253">
            <v>2584</v>
          </cell>
          <cell r="B2253" t="str">
            <v>Quantics</v>
          </cell>
        </row>
        <row r="2254">
          <cell r="A2254">
            <v>2585</v>
          </cell>
          <cell r="B2254" t="str">
            <v>TUBbrain</v>
          </cell>
        </row>
        <row r="2255">
          <cell r="A2255">
            <v>2586</v>
          </cell>
          <cell r="B2255" t="str">
            <v>Punsch</v>
          </cell>
        </row>
        <row r="2256">
          <cell r="A2256">
            <v>2587</v>
          </cell>
          <cell r="B2256" t="str">
            <v>biebalou</v>
          </cell>
        </row>
        <row r="2257">
          <cell r="A2257">
            <v>2588</v>
          </cell>
          <cell r="B2257" t="str">
            <v>shinobi</v>
          </cell>
        </row>
        <row r="2258">
          <cell r="A2258">
            <v>2589</v>
          </cell>
          <cell r="B2258" t="str">
            <v>Olevedel</v>
          </cell>
        </row>
        <row r="2259">
          <cell r="A2259">
            <v>2591</v>
          </cell>
          <cell r="B2259" t="str">
            <v>bwest87</v>
          </cell>
        </row>
        <row r="2260">
          <cell r="A2260">
            <v>2592</v>
          </cell>
          <cell r="B2260" t="str">
            <v>ksmithmom7</v>
          </cell>
        </row>
        <row r="2261">
          <cell r="A2261">
            <v>2593</v>
          </cell>
          <cell r="B2261" t="str">
            <v>rumguit</v>
          </cell>
        </row>
        <row r="2262">
          <cell r="A2262">
            <v>2594</v>
          </cell>
          <cell r="B2262" t="str">
            <v>ilanfridman</v>
          </cell>
        </row>
        <row r="2263">
          <cell r="A2263">
            <v>2595</v>
          </cell>
          <cell r="B2263" t="str">
            <v>Androken</v>
          </cell>
        </row>
        <row r="2264">
          <cell r="A2264">
            <v>2596</v>
          </cell>
          <cell r="B2264" t="str">
            <v>mrcshock</v>
          </cell>
        </row>
        <row r="2265">
          <cell r="A2265">
            <v>2597</v>
          </cell>
          <cell r="B2265" t="str">
            <v>cocolia1</v>
          </cell>
        </row>
        <row r="2266">
          <cell r="A2266">
            <v>2598</v>
          </cell>
          <cell r="B2266" t="str">
            <v>JohnDNord</v>
          </cell>
        </row>
        <row r="2267">
          <cell r="A2267">
            <v>2599</v>
          </cell>
          <cell r="B2267" t="str">
            <v>jazzorgan</v>
          </cell>
        </row>
        <row r="2268">
          <cell r="A2268">
            <v>2601</v>
          </cell>
          <cell r="B2268" t="str">
            <v>Tamaman</v>
          </cell>
        </row>
        <row r="2269">
          <cell r="A2269">
            <v>2602</v>
          </cell>
          <cell r="B2269" t="str">
            <v>mynia</v>
          </cell>
        </row>
        <row r="2270">
          <cell r="A2270">
            <v>2603</v>
          </cell>
          <cell r="B2270" t="str">
            <v>dslippitt</v>
          </cell>
        </row>
        <row r="2271">
          <cell r="A2271">
            <v>2604</v>
          </cell>
          <cell r="B2271" t="str">
            <v>tonecafe</v>
          </cell>
        </row>
        <row r="2272">
          <cell r="A2272">
            <v>2605</v>
          </cell>
          <cell r="B2272" t="str">
            <v>lenilson</v>
          </cell>
        </row>
        <row r="2273">
          <cell r="A2273">
            <v>2606</v>
          </cell>
          <cell r="B2273" t="str">
            <v>labulbe</v>
          </cell>
        </row>
        <row r="2274">
          <cell r="A2274">
            <v>2607</v>
          </cell>
          <cell r="B2274" t="str">
            <v>redpiano</v>
          </cell>
        </row>
        <row r="2275">
          <cell r="A2275">
            <v>2609</v>
          </cell>
          <cell r="B2275" t="str">
            <v>Rolli</v>
          </cell>
        </row>
        <row r="2276">
          <cell r="A2276">
            <v>2610</v>
          </cell>
          <cell r="B2276" t="str">
            <v>groover69</v>
          </cell>
        </row>
        <row r="2277">
          <cell r="A2277">
            <v>2611</v>
          </cell>
          <cell r="B2277" t="str">
            <v>ibljula</v>
          </cell>
        </row>
        <row r="2278">
          <cell r="A2278">
            <v>2612</v>
          </cell>
          <cell r="B2278" t="str">
            <v>goodwolf</v>
          </cell>
        </row>
        <row r="2279">
          <cell r="A2279">
            <v>2613</v>
          </cell>
          <cell r="B2279" t="str">
            <v>brodiddley</v>
          </cell>
        </row>
        <row r="2280">
          <cell r="A2280">
            <v>2614</v>
          </cell>
          <cell r="B2280" t="str">
            <v>soratach</v>
          </cell>
        </row>
        <row r="2281">
          <cell r="A2281">
            <v>2615</v>
          </cell>
          <cell r="B2281" t="str">
            <v>kev037</v>
          </cell>
        </row>
        <row r="2282">
          <cell r="A2282">
            <v>2616</v>
          </cell>
          <cell r="B2282" t="str">
            <v>sabin333</v>
          </cell>
        </row>
        <row r="2283">
          <cell r="A2283">
            <v>2617</v>
          </cell>
          <cell r="B2283" t="str">
            <v>egorpiano</v>
          </cell>
        </row>
        <row r="2284">
          <cell r="A2284">
            <v>2619</v>
          </cell>
          <cell r="B2284" t="str">
            <v>Lord_Nord</v>
          </cell>
        </row>
        <row r="2285">
          <cell r="A2285">
            <v>2620</v>
          </cell>
          <cell r="B2285" t="str">
            <v>redbaron</v>
          </cell>
        </row>
        <row r="2286">
          <cell r="A2286">
            <v>2621</v>
          </cell>
          <cell r="B2286" t="str">
            <v>Gil missFlag</v>
          </cell>
        </row>
        <row r="2287">
          <cell r="A2287">
            <v>2622</v>
          </cell>
          <cell r="B2287" t="str">
            <v>bad andy</v>
          </cell>
        </row>
        <row r="2288">
          <cell r="A2288">
            <v>2623</v>
          </cell>
          <cell r="B2288" t="str">
            <v>santanos</v>
          </cell>
        </row>
        <row r="2289">
          <cell r="A2289">
            <v>2624</v>
          </cell>
          <cell r="B2289" t="str">
            <v>tofogel</v>
          </cell>
        </row>
        <row r="2290">
          <cell r="A2290">
            <v>2625</v>
          </cell>
          <cell r="B2290" t="str">
            <v>tallkeydude</v>
          </cell>
        </row>
        <row r="2291">
          <cell r="A2291">
            <v>2626</v>
          </cell>
          <cell r="B2291" t="str">
            <v>juholaatu</v>
          </cell>
        </row>
        <row r="2292">
          <cell r="A2292">
            <v>2627</v>
          </cell>
          <cell r="B2292" t="str">
            <v>Eddie_Axel</v>
          </cell>
        </row>
        <row r="2293">
          <cell r="A2293">
            <v>2628</v>
          </cell>
          <cell r="B2293" t="str">
            <v>jujufon</v>
          </cell>
        </row>
        <row r="2294">
          <cell r="A2294">
            <v>2629</v>
          </cell>
          <cell r="B2294" t="str">
            <v>EKKAB</v>
          </cell>
        </row>
        <row r="2295">
          <cell r="A2295">
            <v>2630</v>
          </cell>
          <cell r="B2295" t="str">
            <v>DanielD71</v>
          </cell>
        </row>
        <row r="2296">
          <cell r="A2296">
            <v>2631</v>
          </cell>
          <cell r="B2296" t="str">
            <v>cmcenearney</v>
          </cell>
        </row>
        <row r="2297">
          <cell r="A2297">
            <v>2632</v>
          </cell>
          <cell r="B2297" t="str">
            <v>dan32954</v>
          </cell>
        </row>
        <row r="2298">
          <cell r="A2298">
            <v>2633</v>
          </cell>
          <cell r="B2298" t="str">
            <v>Vern750</v>
          </cell>
        </row>
        <row r="2299">
          <cell r="A2299">
            <v>2634</v>
          </cell>
          <cell r="B2299" t="str">
            <v>ulflag</v>
          </cell>
        </row>
        <row r="2300">
          <cell r="A2300">
            <v>2635</v>
          </cell>
          <cell r="B2300" t="str">
            <v>zagger17</v>
          </cell>
        </row>
        <row r="2301">
          <cell r="A2301">
            <v>2636</v>
          </cell>
          <cell r="B2301" t="str">
            <v>motten1</v>
          </cell>
        </row>
        <row r="2302">
          <cell r="A2302">
            <v>2637</v>
          </cell>
          <cell r="B2302" t="str">
            <v>damdom</v>
          </cell>
        </row>
        <row r="2303">
          <cell r="A2303">
            <v>2638</v>
          </cell>
          <cell r="B2303" t="str">
            <v>munch</v>
          </cell>
        </row>
        <row r="2304">
          <cell r="A2304">
            <v>2639</v>
          </cell>
          <cell r="B2304" t="str">
            <v>nathansh</v>
          </cell>
        </row>
        <row r="2305">
          <cell r="A2305">
            <v>2640</v>
          </cell>
          <cell r="B2305" t="str">
            <v>Jim Winkler</v>
          </cell>
        </row>
        <row r="2306">
          <cell r="A2306">
            <v>2641</v>
          </cell>
          <cell r="B2306" t="str">
            <v>mikekehas</v>
          </cell>
        </row>
        <row r="2307">
          <cell r="A2307">
            <v>2642</v>
          </cell>
          <cell r="B2307" t="str">
            <v>jrosand</v>
          </cell>
        </row>
        <row r="2308">
          <cell r="A2308">
            <v>2643</v>
          </cell>
          <cell r="B2308" t="str">
            <v>EskildP</v>
          </cell>
        </row>
        <row r="2309">
          <cell r="A2309">
            <v>2644</v>
          </cell>
          <cell r="B2309" t="str">
            <v>dcullen</v>
          </cell>
        </row>
        <row r="2310">
          <cell r="A2310">
            <v>2645</v>
          </cell>
          <cell r="B2310" t="str">
            <v>heijkant</v>
          </cell>
        </row>
        <row r="2311">
          <cell r="A2311">
            <v>2646</v>
          </cell>
          <cell r="B2311" t="str">
            <v>blubby</v>
          </cell>
        </row>
        <row r="2312">
          <cell r="A2312">
            <v>2647</v>
          </cell>
          <cell r="B2312" t="str">
            <v>bartley99</v>
          </cell>
        </row>
        <row r="2313">
          <cell r="A2313">
            <v>2649</v>
          </cell>
          <cell r="B2313" t="str">
            <v>robwilpow</v>
          </cell>
        </row>
        <row r="2314">
          <cell r="A2314">
            <v>2650</v>
          </cell>
          <cell r="B2314" t="str">
            <v>Hoylander</v>
          </cell>
        </row>
        <row r="2315">
          <cell r="A2315">
            <v>2651</v>
          </cell>
          <cell r="B2315" t="str">
            <v>BrianH</v>
          </cell>
        </row>
        <row r="2316">
          <cell r="A2316">
            <v>2652</v>
          </cell>
          <cell r="B2316" t="str">
            <v>hiprock88</v>
          </cell>
        </row>
        <row r="2317">
          <cell r="A2317">
            <v>2653</v>
          </cell>
          <cell r="B2317" t="str">
            <v>DANYPINEL</v>
          </cell>
        </row>
        <row r="2318">
          <cell r="A2318">
            <v>2654</v>
          </cell>
          <cell r="B2318" t="str">
            <v>arnonord</v>
          </cell>
        </row>
        <row r="2319">
          <cell r="A2319">
            <v>2655</v>
          </cell>
          <cell r="B2319" t="str">
            <v>matterock</v>
          </cell>
        </row>
        <row r="2320">
          <cell r="A2320">
            <v>2657</v>
          </cell>
          <cell r="B2320" t="str">
            <v>ccfly</v>
          </cell>
        </row>
        <row r="2321">
          <cell r="A2321">
            <v>2658</v>
          </cell>
          <cell r="B2321" t="str">
            <v>gary1bartley</v>
          </cell>
        </row>
        <row r="2322">
          <cell r="A2322">
            <v>2659</v>
          </cell>
          <cell r="B2322" t="str">
            <v>gjons</v>
          </cell>
        </row>
        <row r="2323">
          <cell r="A2323">
            <v>2660</v>
          </cell>
          <cell r="B2323" t="str">
            <v>Krzysiek</v>
          </cell>
        </row>
        <row r="2324">
          <cell r="A2324">
            <v>2661</v>
          </cell>
          <cell r="B2324" t="str">
            <v>miguel_eedl</v>
          </cell>
        </row>
        <row r="2325">
          <cell r="A2325">
            <v>2662</v>
          </cell>
          <cell r="B2325" t="str">
            <v>terrybenson</v>
          </cell>
        </row>
        <row r="2326">
          <cell r="A2326">
            <v>2663</v>
          </cell>
          <cell r="B2326" t="str">
            <v>ty4sax</v>
          </cell>
        </row>
        <row r="2327">
          <cell r="A2327">
            <v>2664</v>
          </cell>
          <cell r="B2327" t="str">
            <v>sethro</v>
          </cell>
        </row>
        <row r="2328">
          <cell r="A2328">
            <v>2665</v>
          </cell>
          <cell r="B2328" t="str">
            <v>Affen</v>
          </cell>
        </row>
        <row r="2329">
          <cell r="A2329">
            <v>2666</v>
          </cell>
          <cell r="B2329" t="str">
            <v>deems57</v>
          </cell>
        </row>
        <row r="2330">
          <cell r="A2330">
            <v>2667</v>
          </cell>
          <cell r="B2330" t="str">
            <v>paulchan</v>
          </cell>
        </row>
        <row r="2331">
          <cell r="A2331">
            <v>2668</v>
          </cell>
          <cell r="B2331" t="str">
            <v>bpifano</v>
          </cell>
        </row>
        <row r="2332">
          <cell r="A2332">
            <v>2669</v>
          </cell>
          <cell r="B2332" t="str">
            <v>srsotutor</v>
          </cell>
        </row>
        <row r="2333">
          <cell r="A2333">
            <v>2670</v>
          </cell>
          <cell r="B2333" t="str">
            <v>solano5</v>
          </cell>
        </row>
        <row r="2334">
          <cell r="A2334">
            <v>2671</v>
          </cell>
          <cell r="B2334" t="str">
            <v>cannot_fr</v>
          </cell>
        </row>
        <row r="2335">
          <cell r="A2335">
            <v>2672</v>
          </cell>
          <cell r="B2335" t="str">
            <v>kelpchofs</v>
          </cell>
        </row>
        <row r="2336">
          <cell r="A2336">
            <v>2673</v>
          </cell>
          <cell r="B2336" t="str">
            <v>Vleatt</v>
          </cell>
        </row>
        <row r="2337">
          <cell r="A2337">
            <v>2674</v>
          </cell>
          <cell r="B2337" t="str">
            <v>Nordjam88</v>
          </cell>
        </row>
        <row r="2338">
          <cell r="A2338">
            <v>2675</v>
          </cell>
          <cell r="B2338" t="str">
            <v>david44tn</v>
          </cell>
        </row>
        <row r="2339">
          <cell r="A2339">
            <v>2676</v>
          </cell>
          <cell r="B2339" t="str">
            <v>hugues</v>
          </cell>
        </row>
        <row r="2340">
          <cell r="A2340">
            <v>2677</v>
          </cell>
          <cell r="B2340" t="str">
            <v>Wbodell</v>
          </cell>
        </row>
        <row r="2341">
          <cell r="A2341">
            <v>2678</v>
          </cell>
          <cell r="B2341" t="str">
            <v>nponte</v>
          </cell>
        </row>
        <row r="2342">
          <cell r="A2342">
            <v>2679</v>
          </cell>
          <cell r="B2342" t="str">
            <v>dfibraio</v>
          </cell>
        </row>
        <row r="2343">
          <cell r="A2343">
            <v>2680</v>
          </cell>
          <cell r="B2343" t="str">
            <v>Snippertje</v>
          </cell>
        </row>
        <row r="2344">
          <cell r="A2344">
            <v>2681</v>
          </cell>
          <cell r="B2344" t="str">
            <v>Brasil10</v>
          </cell>
        </row>
        <row r="2345">
          <cell r="A2345">
            <v>2682</v>
          </cell>
          <cell r="B2345" t="str">
            <v>dantheman</v>
          </cell>
        </row>
        <row r="2346">
          <cell r="A2346">
            <v>2683</v>
          </cell>
          <cell r="B2346" t="str">
            <v>synthsix</v>
          </cell>
        </row>
        <row r="2347">
          <cell r="A2347">
            <v>2684</v>
          </cell>
          <cell r="B2347" t="str">
            <v>toffern</v>
          </cell>
        </row>
        <row r="2348">
          <cell r="A2348">
            <v>2685</v>
          </cell>
          <cell r="B2348" t="str">
            <v>Jawhitti</v>
          </cell>
        </row>
        <row r="2349">
          <cell r="A2349">
            <v>2686</v>
          </cell>
          <cell r="B2349" t="str">
            <v>pianogineer</v>
          </cell>
        </row>
        <row r="2350">
          <cell r="A2350">
            <v>2687</v>
          </cell>
          <cell r="B2350" t="str">
            <v>gm_nate</v>
          </cell>
        </row>
        <row r="2351">
          <cell r="A2351">
            <v>2688</v>
          </cell>
          <cell r="B2351" t="str">
            <v>GReinhard</v>
          </cell>
        </row>
        <row r="2352">
          <cell r="A2352">
            <v>2689</v>
          </cell>
          <cell r="B2352" t="str">
            <v>JohnnyFic</v>
          </cell>
        </row>
        <row r="2353">
          <cell r="A2353">
            <v>2690</v>
          </cell>
          <cell r="B2353" t="str">
            <v>matthewcoy</v>
          </cell>
        </row>
        <row r="2354">
          <cell r="A2354">
            <v>2691</v>
          </cell>
          <cell r="B2354" t="str">
            <v>wcogan</v>
          </cell>
        </row>
        <row r="2355">
          <cell r="A2355">
            <v>2692</v>
          </cell>
          <cell r="B2355" t="str">
            <v>Greenslade</v>
          </cell>
        </row>
        <row r="2356">
          <cell r="A2356">
            <v>2693</v>
          </cell>
          <cell r="B2356" t="str">
            <v>apollomusic</v>
          </cell>
        </row>
        <row r="2357">
          <cell r="A2357">
            <v>2694</v>
          </cell>
          <cell r="B2357" t="str">
            <v>false404</v>
          </cell>
        </row>
        <row r="2358">
          <cell r="A2358">
            <v>2696</v>
          </cell>
          <cell r="B2358" t="str">
            <v>powerplanta</v>
          </cell>
        </row>
        <row r="2359">
          <cell r="A2359">
            <v>2697</v>
          </cell>
          <cell r="B2359" t="str">
            <v>MarkF</v>
          </cell>
        </row>
        <row r="2360">
          <cell r="A2360">
            <v>2698</v>
          </cell>
          <cell r="B2360" t="str">
            <v>hoody1983</v>
          </cell>
        </row>
        <row r="2361">
          <cell r="A2361">
            <v>2699</v>
          </cell>
          <cell r="B2361" t="str">
            <v>Alinox</v>
          </cell>
        </row>
        <row r="2362">
          <cell r="A2362">
            <v>2700</v>
          </cell>
          <cell r="B2362" t="str">
            <v>Paddymossy</v>
          </cell>
        </row>
        <row r="2363">
          <cell r="A2363">
            <v>2701</v>
          </cell>
          <cell r="B2363" t="str">
            <v>ulf2345</v>
          </cell>
        </row>
        <row r="2364">
          <cell r="A2364">
            <v>2702</v>
          </cell>
          <cell r="B2364" t="str">
            <v>selden14</v>
          </cell>
        </row>
        <row r="2365">
          <cell r="A2365">
            <v>2703</v>
          </cell>
          <cell r="B2365" t="str">
            <v>SynthzGuy</v>
          </cell>
        </row>
        <row r="2366">
          <cell r="A2366">
            <v>2704</v>
          </cell>
          <cell r="B2366" t="str">
            <v>huttyhut1961</v>
          </cell>
        </row>
        <row r="2367">
          <cell r="A2367">
            <v>2705</v>
          </cell>
          <cell r="B2367" t="str">
            <v>Robkeyz</v>
          </cell>
        </row>
        <row r="2368">
          <cell r="A2368">
            <v>2706</v>
          </cell>
          <cell r="B2368" t="str">
            <v>mattreeve</v>
          </cell>
        </row>
        <row r="2369">
          <cell r="A2369">
            <v>2707</v>
          </cell>
          <cell r="B2369" t="str">
            <v>Jason</v>
          </cell>
        </row>
        <row r="2370">
          <cell r="A2370">
            <v>2708</v>
          </cell>
          <cell r="B2370" t="str">
            <v>newbie1</v>
          </cell>
        </row>
        <row r="2371">
          <cell r="A2371">
            <v>2709</v>
          </cell>
          <cell r="B2371" t="str">
            <v>valle4</v>
          </cell>
        </row>
        <row r="2372">
          <cell r="A2372">
            <v>2710</v>
          </cell>
          <cell r="B2372" t="str">
            <v>camille_keys</v>
          </cell>
        </row>
        <row r="2373">
          <cell r="A2373">
            <v>2711</v>
          </cell>
          <cell r="B2373" t="str">
            <v>Papamotif</v>
          </cell>
        </row>
        <row r="2374">
          <cell r="A2374">
            <v>2712</v>
          </cell>
          <cell r="B2374" t="str">
            <v>wolles</v>
          </cell>
        </row>
        <row r="2375">
          <cell r="A2375">
            <v>2713</v>
          </cell>
          <cell r="B2375" t="str">
            <v>acorde_</v>
          </cell>
        </row>
        <row r="2376">
          <cell r="A2376">
            <v>2714</v>
          </cell>
          <cell r="B2376" t="str">
            <v>sjefque</v>
          </cell>
        </row>
        <row r="2377">
          <cell r="A2377">
            <v>2715</v>
          </cell>
          <cell r="B2377" t="str">
            <v>Hightines</v>
          </cell>
        </row>
        <row r="2378">
          <cell r="A2378">
            <v>2716</v>
          </cell>
          <cell r="B2378" t="str">
            <v>generalgist</v>
          </cell>
        </row>
        <row r="2379">
          <cell r="A2379">
            <v>2717</v>
          </cell>
          <cell r="B2379" t="str">
            <v>scalshere</v>
          </cell>
        </row>
        <row r="2380">
          <cell r="A2380">
            <v>2718</v>
          </cell>
          <cell r="B2380" t="str">
            <v>stefolof</v>
          </cell>
        </row>
        <row r="2381">
          <cell r="A2381">
            <v>2719</v>
          </cell>
          <cell r="B2381" t="str">
            <v>afrk61</v>
          </cell>
        </row>
        <row r="2382">
          <cell r="A2382">
            <v>2720</v>
          </cell>
          <cell r="B2382" t="str">
            <v>Baldo-53</v>
          </cell>
        </row>
        <row r="2383">
          <cell r="A2383">
            <v>2721</v>
          </cell>
          <cell r="B2383" t="str">
            <v>Phil Abair</v>
          </cell>
        </row>
        <row r="2384">
          <cell r="A2384">
            <v>2722</v>
          </cell>
          <cell r="B2384" t="str">
            <v>romanempire</v>
          </cell>
        </row>
        <row r="2385">
          <cell r="A2385">
            <v>2723</v>
          </cell>
          <cell r="B2385" t="str">
            <v>dannymo</v>
          </cell>
        </row>
        <row r="2386">
          <cell r="A2386">
            <v>2724</v>
          </cell>
          <cell r="B2386" t="str">
            <v>olebjorns</v>
          </cell>
        </row>
        <row r="2387">
          <cell r="A2387">
            <v>2727</v>
          </cell>
          <cell r="B2387" t="str">
            <v>mcemce1</v>
          </cell>
        </row>
        <row r="2388">
          <cell r="A2388">
            <v>2728</v>
          </cell>
          <cell r="B2388" t="str">
            <v>dasach</v>
          </cell>
        </row>
        <row r="2389">
          <cell r="A2389">
            <v>2729</v>
          </cell>
          <cell r="B2389" t="str">
            <v>seanneyb</v>
          </cell>
        </row>
        <row r="2390">
          <cell r="A2390">
            <v>2730</v>
          </cell>
          <cell r="B2390" t="str">
            <v>tyraf</v>
          </cell>
        </row>
        <row r="2391">
          <cell r="A2391">
            <v>2731</v>
          </cell>
          <cell r="B2391" t="str">
            <v>smullins</v>
          </cell>
        </row>
        <row r="2392">
          <cell r="A2392">
            <v>2732</v>
          </cell>
          <cell r="B2392" t="str">
            <v>flint_3125</v>
          </cell>
        </row>
        <row r="2393">
          <cell r="A2393">
            <v>2733</v>
          </cell>
          <cell r="B2393" t="str">
            <v>fontayne</v>
          </cell>
        </row>
        <row r="2394">
          <cell r="A2394">
            <v>2734</v>
          </cell>
          <cell r="B2394" t="str">
            <v>drparticle</v>
          </cell>
        </row>
        <row r="2395">
          <cell r="A2395">
            <v>2735</v>
          </cell>
          <cell r="B2395" t="str">
            <v>jazzrob69</v>
          </cell>
        </row>
        <row r="2396">
          <cell r="A2396">
            <v>2736</v>
          </cell>
          <cell r="B2396" t="str">
            <v>Sidnei Brito</v>
          </cell>
        </row>
        <row r="2397">
          <cell r="A2397">
            <v>2737</v>
          </cell>
          <cell r="B2397" t="str">
            <v>RikLoveridge</v>
          </cell>
        </row>
        <row r="2398">
          <cell r="A2398">
            <v>2738</v>
          </cell>
          <cell r="B2398" t="str">
            <v>UncleChubb</v>
          </cell>
        </row>
        <row r="2399">
          <cell r="A2399">
            <v>2739</v>
          </cell>
          <cell r="B2399" t="str">
            <v>ykkkks</v>
          </cell>
        </row>
        <row r="2400">
          <cell r="A2400">
            <v>2740</v>
          </cell>
          <cell r="B2400" t="str">
            <v>rantony</v>
          </cell>
        </row>
        <row r="2401">
          <cell r="A2401">
            <v>2741</v>
          </cell>
          <cell r="B2401" t="str">
            <v>gatosoft13</v>
          </cell>
        </row>
        <row r="2402">
          <cell r="A2402">
            <v>2742</v>
          </cell>
          <cell r="B2402" t="str">
            <v>cellomangler</v>
          </cell>
        </row>
        <row r="2403">
          <cell r="A2403">
            <v>2743</v>
          </cell>
          <cell r="B2403" t="str">
            <v>chris29</v>
          </cell>
        </row>
        <row r="2404">
          <cell r="A2404">
            <v>2744</v>
          </cell>
          <cell r="B2404" t="str">
            <v>bavustzayn</v>
          </cell>
        </row>
        <row r="2405">
          <cell r="A2405">
            <v>2746</v>
          </cell>
          <cell r="B2405" t="str">
            <v>WonkoDV</v>
          </cell>
        </row>
        <row r="2406">
          <cell r="A2406">
            <v>2747</v>
          </cell>
          <cell r="B2406" t="str">
            <v>padonker</v>
          </cell>
        </row>
        <row r="2407">
          <cell r="A2407">
            <v>2748</v>
          </cell>
          <cell r="B2407" t="str">
            <v>Organ Morgan</v>
          </cell>
        </row>
        <row r="2408">
          <cell r="A2408">
            <v>2749</v>
          </cell>
          <cell r="B2408" t="str">
            <v>thinkerbill</v>
          </cell>
        </row>
        <row r="2409">
          <cell r="A2409">
            <v>2750</v>
          </cell>
          <cell r="B2409" t="str">
            <v>cliffjpiano</v>
          </cell>
        </row>
        <row r="2410">
          <cell r="A2410">
            <v>2751</v>
          </cell>
          <cell r="B2410" t="str">
            <v>zacherma</v>
          </cell>
        </row>
        <row r="2411">
          <cell r="A2411">
            <v>2752</v>
          </cell>
          <cell r="B2411" t="str">
            <v>Steff10er</v>
          </cell>
        </row>
        <row r="2412">
          <cell r="A2412">
            <v>2753</v>
          </cell>
          <cell r="B2412" t="str">
            <v>vjones1952</v>
          </cell>
        </row>
        <row r="2413">
          <cell r="A2413">
            <v>2754</v>
          </cell>
          <cell r="B2413" t="str">
            <v>cekkomusic</v>
          </cell>
        </row>
        <row r="2414">
          <cell r="A2414">
            <v>2755</v>
          </cell>
          <cell r="B2414" t="str">
            <v>Jumbo57</v>
          </cell>
        </row>
        <row r="2415">
          <cell r="A2415">
            <v>2756</v>
          </cell>
          <cell r="B2415" t="str">
            <v>fizikisto</v>
          </cell>
        </row>
        <row r="2416">
          <cell r="A2416">
            <v>2757</v>
          </cell>
          <cell r="B2416" t="str">
            <v>gianmarco</v>
          </cell>
        </row>
        <row r="2417">
          <cell r="A2417">
            <v>2758</v>
          </cell>
          <cell r="B2417" t="str">
            <v>aaroneous</v>
          </cell>
        </row>
        <row r="2418">
          <cell r="A2418">
            <v>2759</v>
          </cell>
          <cell r="B2418" t="str">
            <v>Jumbolini</v>
          </cell>
        </row>
        <row r="2419">
          <cell r="A2419">
            <v>2760</v>
          </cell>
          <cell r="B2419" t="str">
            <v>mich2563</v>
          </cell>
        </row>
        <row r="2420">
          <cell r="A2420">
            <v>2761</v>
          </cell>
          <cell r="B2420" t="str">
            <v>gonte</v>
          </cell>
        </row>
        <row r="2421">
          <cell r="A2421">
            <v>2762</v>
          </cell>
          <cell r="B2421" t="str">
            <v>woody450</v>
          </cell>
        </row>
        <row r="2422">
          <cell r="A2422">
            <v>2763</v>
          </cell>
          <cell r="B2422" t="str">
            <v>HeartOfDavid</v>
          </cell>
        </row>
        <row r="2423">
          <cell r="A2423">
            <v>2764</v>
          </cell>
          <cell r="B2423" t="str">
            <v>macmaven</v>
          </cell>
        </row>
        <row r="2424">
          <cell r="A2424">
            <v>2765</v>
          </cell>
          <cell r="B2424" t="str">
            <v>rhosking</v>
          </cell>
        </row>
        <row r="2425">
          <cell r="A2425">
            <v>2766</v>
          </cell>
          <cell r="B2425" t="str">
            <v>sage_</v>
          </cell>
        </row>
        <row r="2426">
          <cell r="A2426">
            <v>2767</v>
          </cell>
          <cell r="B2426" t="str">
            <v>macphil1</v>
          </cell>
        </row>
        <row r="2427">
          <cell r="A2427">
            <v>2768</v>
          </cell>
          <cell r="B2427" t="str">
            <v>seasky21</v>
          </cell>
        </row>
        <row r="2428">
          <cell r="A2428">
            <v>2770</v>
          </cell>
          <cell r="B2428" t="str">
            <v>Stuart</v>
          </cell>
        </row>
        <row r="2429">
          <cell r="A2429">
            <v>2772</v>
          </cell>
          <cell r="B2429" t="str">
            <v>masred</v>
          </cell>
        </row>
        <row r="2430">
          <cell r="A2430">
            <v>2773</v>
          </cell>
          <cell r="B2430" t="str">
            <v>Neyowolf</v>
          </cell>
        </row>
        <row r="2431">
          <cell r="A2431">
            <v>2774</v>
          </cell>
          <cell r="B2431" t="str">
            <v>hey_jude</v>
          </cell>
        </row>
        <row r="2432">
          <cell r="A2432">
            <v>2775</v>
          </cell>
          <cell r="B2432" t="str">
            <v>bazhill</v>
          </cell>
        </row>
        <row r="2433">
          <cell r="A2433">
            <v>2776</v>
          </cell>
          <cell r="B2433" t="str">
            <v>Migges</v>
          </cell>
        </row>
        <row r="2434">
          <cell r="A2434">
            <v>2777</v>
          </cell>
          <cell r="B2434" t="str">
            <v>ramiro</v>
          </cell>
        </row>
        <row r="2435">
          <cell r="A2435">
            <v>2778</v>
          </cell>
          <cell r="B2435" t="str">
            <v>blluejuice</v>
          </cell>
        </row>
        <row r="2436">
          <cell r="A2436">
            <v>2779</v>
          </cell>
          <cell r="B2436" t="str">
            <v>Diegerson</v>
          </cell>
        </row>
        <row r="2437">
          <cell r="A2437">
            <v>2780</v>
          </cell>
          <cell r="B2437" t="str">
            <v>sagulf</v>
          </cell>
        </row>
        <row r="2438">
          <cell r="A2438">
            <v>2781</v>
          </cell>
          <cell r="B2438" t="str">
            <v>wunderbarman</v>
          </cell>
        </row>
        <row r="2439">
          <cell r="A2439">
            <v>2782</v>
          </cell>
          <cell r="B2439" t="str">
            <v>pianoman0018</v>
          </cell>
        </row>
        <row r="2440">
          <cell r="A2440">
            <v>2783</v>
          </cell>
          <cell r="B2440" t="str">
            <v>david_willco</v>
          </cell>
        </row>
        <row r="2441">
          <cell r="A2441">
            <v>2784</v>
          </cell>
          <cell r="B2441" t="str">
            <v>markeith89</v>
          </cell>
        </row>
        <row r="2442">
          <cell r="A2442">
            <v>2785</v>
          </cell>
          <cell r="B2442" t="str">
            <v>civimixer</v>
          </cell>
        </row>
        <row r="2443">
          <cell r="A2443">
            <v>2786</v>
          </cell>
          <cell r="B2443" t="str">
            <v>Compagnone</v>
          </cell>
        </row>
        <row r="2444">
          <cell r="A2444">
            <v>2787</v>
          </cell>
          <cell r="B2444" t="str">
            <v>osvaldo</v>
          </cell>
        </row>
        <row r="2445">
          <cell r="A2445">
            <v>2788</v>
          </cell>
          <cell r="B2445" t="str">
            <v>tpmarshall</v>
          </cell>
        </row>
        <row r="2446">
          <cell r="A2446">
            <v>2789</v>
          </cell>
          <cell r="B2446" t="str">
            <v>Supersonic</v>
          </cell>
        </row>
        <row r="2447">
          <cell r="A2447">
            <v>2790</v>
          </cell>
          <cell r="B2447" t="str">
            <v>Paulovik</v>
          </cell>
        </row>
        <row r="2448">
          <cell r="A2448">
            <v>2791</v>
          </cell>
          <cell r="B2448" t="str">
            <v>121gustaw</v>
          </cell>
        </row>
        <row r="2449">
          <cell r="A2449">
            <v>2792</v>
          </cell>
          <cell r="B2449" t="str">
            <v>DrG+keys</v>
          </cell>
        </row>
        <row r="2450">
          <cell r="A2450">
            <v>2793</v>
          </cell>
          <cell r="B2450" t="str">
            <v>hansh</v>
          </cell>
        </row>
        <row r="2451">
          <cell r="A2451">
            <v>2794</v>
          </cell>
          <cell r="B2451" t="str">
            <v>s1mplem1nds</v>
          </cell>
        </row>
        <row r="2452">
          <cell r="A2452">
            <v>2795</v>
          </cell>
          <cell r="B2452" t="str">
            <v>xyzzy</v>
          </cell>
        </row>
        <row r="2453">
          <cell r="A2453">
            <v>2797</v>
          </cell>
          <cell r="B2453" t="str">
            <v>roche1162h</v>
          </cell>
        </row>
        <row r="2454">
          <cell r="A2454">
            <v>2798</v>
          </cell>
          <cell r="B2454" t="str">
            <v>TeleMike</v>
          </cell>
        </row>
        <row r="2455">
          <cell r="A2455">
            <v>2799</v>
          </cell>
          <cell r="B2455" t="str">
            <v>D6E2114E</v>
          </cell>
        </row>
        <row r="2456">
          <cell r="A2456">
            <v>2800</v>
          </cell>
          <cell r="B2456" t="str">
            <v>w1nthorpe</v>
          </cell>
        </row>
        <row r="2457">
          <cell r="A2457">
            <v>2801</v>
          </cell>
          <cell r="B2457" t="str">
            <v>padraig reed</v>
          </cell>
        </row>
        <row r="2458">
          <cell r="A2458">
            <v>2802</v>
          </cell>
          <cell r="B2458" t="str">
            <v>Retmon</v>
          </cell>
        </row>
        <row r="2459">
          <cell r="A2459">
            <v>2803</v>
          </cell>
          <cell r="B2459" t="str">
            <v>flooyd</v>
          </cell>
        </row>
        <row r="2460">
          <cell r="A2460">
            <v>2804</v>
          </cell>
          <cell r="B2460" t="str">
            <v>alex2040</v>
          </cell>
        </row>
        <row r="2461">
          <cell r="A2461">
            <v>2805</v>
          </cell>
          <cell r="B2461" t="str">
            <v>Bimbos1515</v>
          </cell>
        </row>
        <row r="2462">
          <cell r="A2462">
            <v>2806</v>
          </cell>
          <cell r="B2462" t="str">
            <v>lsb399</v>
          </cell>
        </row>
        <row r="2463">
          <cell r="A2463">
            <v>2807</v>
          </cell>
          <cell r="B2463" t="str">
            <v>kenheine</v>
          </cell>
        </row>
        <row r="2464">
          <cell r="A2464">
            <v>2808</v>
          </cell>
          <cell r="B2464" t="str">
            <v>omniscius</v>
          </cell>
        </row>
        <row r="2465">
          <cell r="A2465">
            <v>2809</v>
          </cell>
          <cell r="B2465" t="str">
            <v>mnighlin</v>
          </cell>
        </row>
        <row r="2466">
          <cell r="A2466">
            <v>2810</v>
          </cell>
          <cell r="B2466" t="str">
            <v>cherry9977</v>
          </cell>
        </row>
        <row r="2467">
          <cell r="A2467">
            <v>2811</v>
          </cell>
          <cell r="B2467" t="str">
            <v>bopgun</v>
          </cell>
        </row>
        <row r="2468">
          <cell r="A2468">
            <v>2812</v>
          </cell>
          <cell r="B2468" t="str">
            <v>bobob22220</v>
          </cell>
        </row>
        <row r="2469">
          <cell r="A2469">
            <v>2813</v>
          </cell>
          <cell r="B2469" t="str">
            <v>kevman</v>
          </cell>
        </row>
        <row r="2470">
          <cell r="A2470">
            <v>2814</v>
          </cell>
          <cell r="B2470" t="str">
            <v>Manoffono</v>
          </cell>
        </row>
        <row r="2471">
          <cell r="A2471">
            <v>2815</v>
          </cell>
          <cell r="B2471" t="str">
            <v>James_E</v>
          </cell>
        </row>
        <row r="2472">
          <cell r="A2472">
            <v>2816</v>
          </cell>
          <cell r="B2472" t="str">
            <v>RevvDon</v>
          </cell>
        </row>
        <row r="2473">
          <cell r="A2473">
            <v>2817</v>
          </cell>
          <cell r="B2473" t="str">
            <v>Lou Iten</v>
          </cell>
        </row>
        <row r="2474">
          <cell r="A2474">
            <v>2818</v>
          </cell>
          <cell r="B2474" t="str">
            <v>peterkey</v>
          </cell>
        </row>
        <row r="2475">
          <cell r="A2475">
            <v>2819</v>
          </cell>
          <cell r="B2475" t="str">
            <v>bo2150</v>
          </cell>
        </row>
        <row r="2476">
          <cell r="A2476">
            <v>2820</v>
          </cell>
          <cell r="B2476" t="str">
            <v>killmelater</v>
          </cell>
        </row>
        <row r="2477">
          <cell r="A2477">
            <v>2821</v>
          </cell>
          <cell r="B2477" t="str">
            <v>humtata</v>
          </cell>
        </row>
        <row r="2478">
          <cell r="A2478">
            <v>2822</v>
          </cell>
          <cell r="B2478" t="str">
            <v>Serena-5</v>
          </cell>
        </row>
        <row r="2479">
          <cell r="A2479">
            <v>2823</v>
          </cell>
          <cell r="B2479" t="str">
            <v>mongomatt</v>
          </cell>
        </row>
        <row r="2480">
          <cell r="A2480">
            <v>2824</v>
          </cell>
          <cell r="B2480" t="str">
            <v>chopin83</v>
          </cell>
        </row>
        <row r="2481">
          <cell r="A2481">
            <v>2825</v>
          </cell>
          <cell r="B2481" t="str">
            <v>Yanty</v>
          </cell>
        </row>
        <row r="2482">
          <cell r="A2482">
            <v>2827</v>
          </cell>
          <cell r="B2482" t="str">
            <v>hunthearin</v>
          </cell>
        </row>
        <row r="2483">
          <cell r="A2483">
            <v>2828</v>
          </cell>
          <cell r="B2483" t="str">
            <v>RAW_infinite</v>
          </cell>
        </row>
        <row r="2484">
          <cell r="A2484">
            <v>2829</v>
          </cell>
          <cell r="B2484" t="str">
            <v>nikeane</v>
          </cell>
        </row>
        <row r="2485">
          <cell r="A2485">
            <v>2830</v>
          </cell>
          <cell r="B2485" t="str">
            <v>robbieuswain</v>
          </cell>
        </row>
        <row r="2486">
          <cell r="A2486">
            <v>2831</v>
          </cell>
          <cell r="B2486" t="str">
            <v>keymangk</v>
          </cell>
        </row>
        <row r="2487">
          <cell r="A2487">
            <v>2832</v>
          </cell>
          <cell r="B2487" t="str">
            <v>titou2k4</v>
          </cell>
        </row>
        <row r="2488">
          <cell r="A2488">
            <v>2833</v>
          </cell>
          <cell r="B2488" t="str">
            <v>keyman1983</v>
          </cell>
        </row>
        <row r="2489">
          <cell r="A2489">
            <v>2834</v>
          </cell>
          <cell r="B2489" t="str">
            <v>fissmoll</v>
          </cell>
        </row>
        <row r="2490">
          <cell r="A2490">
            <v>2835</v>
          </cell>
          <cell r="B2490" t="str">
            <v>ChrisE</v>
          </cell>
        </row>
        <row r="2491">
          <cell r="A2491">
            <v>2836</v>
          </cell>
          <cell r="B2491" t="str">
            <v>namahshaman</v>
          </cell>
        </row>
        <row r="2492">
          <cell r="A2492">
            <v>2837</v>
          </cell>
          <cell r="B2492" t="str">
            <v>tedrettsu</v>
          </cell>
        </row>
        <row r="2493">
          <cell r="A2493">
            <v>2838</v>
          </cell>
          <cell r="B2493" t="str">
            <v>korgtrash</v>
          </cell>
        </row>
        <row r="2494">
          <cell r="A2494">
            <v>2839</v>
          </cell>
          <cell r="B2494" t="str">
            <v>apocalisse</v>
          </cell>
        </row>
        <row r="2495">
          <cell r="A2495">
            <v>2840</v>
          </cell>
          <cell r="B2495" t="str">
            <v>JPArtsite</v>
          </cell>
        </row>
        <row r="2496">
          <cell r="A2496">
            <v>2841</v>
          </cell>
          <cell r="B2496" t="str">
            <v>tke283</v>
          </cell>
        </row>
        <row r="2497">
          <cell r="A2497">
            <v>2842</v>
          </cell>
          <cell r="B2497" t="str">
            <v>bbshow</v>
          </cell>
        </row>
        <row r="2498">
          <cell r="A2498">
            <v>2843</v>
          </cell>
          <cell r="B2498" t="str">
            <v>juwwie</v>
          </cell>
        </row>
        <row r="2499">
          <cell r="A2499">
            <v>2844</v>
          </cell>
          <cell r="B2499" t="str">
            <v>mhoupt856</v>
          </cell>
        </row>
        <row r="2500">
          <cell r="A2500">
            <v>2845</v>
          </cell>
          <cell r="B2500" t="str">
            <v>gregsongs</v>
          </cell>
        </row>
        <row r="2501">
          <cell r="A2501">
            <v>2846</v>
          </cell>
          <cell r="B2501" t="str">
            <v>toolmaker</v>
          </cell>
        </row>
        <row r="2502">
          <cell r="A2502">
            <v>2847</v>
          </cell>
          <cell r="B2502" t="str">
            <v>ilClaus</v>
          </cell>
        </row>
        <row r="2503">
          <cell r="A2503">
            <v>2848</v>
          </cell>
          <cell r="B2503" t="str">
            <v>gar101</v>
          </cell>
        </row>
        <row r="2504">
          <cell r="A2504">
            <v>2849</v>
          </cell>
          <cell r="B2504" t="str">
            <v>Renevatio</v>
          </cell>
        </row>
        <row r="2505">
          <cell r="A2505">
            <v>2850</v>
          </cell>
          <cell r="B2505" t="str">
            <v>mafunk</v>
          </cell>
        </row>
        <row r="2506">
          <cell r="A2506">
            <v>2851</v>
          </cell>
          <cell r="B2506" t="str">
            <v>clavicefalo</v>
          </cell>
        </row>
        <row r="2507">
          <cell r="A2507">
            <v>2852</v>
          </cell>
          <cell r="B2507" t="str">
            <v>jazzsf</v>
          </cell>
        </row>
        <row r="2508">
          <cell r="A2508">
            <v>2853</v>
          </cell>
          <cell r="B2508" t="str">
            <v>leisler</v>
          </cell>
        </row>
        <row r="2509">
          <cell r="A2509">
            <v>2854</v>
          </cell>
          <cell r="B2509" t="str">
            <v>petoja77</v>
          </cell>
        </row>
        <row r="2510">
          <cell r="A2510">
            <v>2855</v>
          </cell>
          <cell r="B2510" t="str">
            <v>Pfelelep</v>
          </cell>
        </row>
        <row r="2511">
          <cell r="A2511">
            <v>2856</v>
          </cell>
          <cell r="B2511" t="str">
            <v>Mischa</v>
          </cell>
        </row>
        <row r="2512">
          <cell r="A2512">
            <v>2857</v>
          </cell>
          <cell r="B2512" t="str">
            <v>auroranjana</v>
          </cell>
        </row>
        <row r="2513">
          <cell r="A2513">
            <v>2858</v>
          </cell>
          <cell r="B2513" t="str">
            <v>Tanche</v>
          </cell>
        </row>
        <row r="2514">
          <cell r="A2514">
            <v>2859</v>
          </cell>
          <cell r="B2514" t="str">
            <v>Ebril</v>
          </cell>
        </row>
        <row r="2515">
          <cell r="A2515">
            <v>2860</v>
          </cell>
          <cell r="B2515" t="str">
            <v>waffen</v>
          </cell>
        </row>
        <row r="2516">
          <cell r="A2516">
            <v>2861</v>
          </cell>
          <cell r="B2516" t="str">
            <v>MelOffOn</v>
          </cell>
        </row>
        <row r="2517">
          <cell r="A2517">
            <v>2862</v>
          </cell>
          <cell r="B2517" t="str">
            <v>alphadynamic</v>
          </cell>
        </row>
        <row r="2518">
          <cell r="A2518">
            <v>2863</v>
          </cell>
          <cell r="B2518" t="str">
            <v>Drdoom</v>
          </cell>
        </row>
        <row r="2519">
          <cell r="A2519">
            <v>2865</v>
          </cell>
          <cell r="B2519" t="str">
            <v>Wizeguy39</v>
          </cell>
        </row>
        <row r="2520">
          <cell r="A2520">
            <v>2866</v>
          </cell>
          <cell r="B2520" t="str">
            <v>ivories</v>
          </cell>
        </row>
        <row r="2521">
          <cell r="A2521">
            <v>2867</v>
          </cell>
          <cell r="B2521" t="str">
            <v>delifak</v>
          </cell>
        </row>
        <row r="2522">
          <cell r="A2522">
            <v>2868</v>
          </cell>
          <cell r="B2522" t="str">
            <v>Kungfujeezus</v>
          </cell>
        </row>
        <row r="2523">
          <cell r="A2523">
            <v>2869</v>
          </cell>
          <cell r="B2523" t="str">
            <v>die_inex</v>
          </cell>
        </row>
        <row r="2524">
          <cell r="A2524">
            <v>2870</v>
          </cell>
          <cell r="B2524" t="str">
            <v>Joargr</v>
          </cell>
        </row>
        <row r="2525">
          <cell r="A2525">
            <v>2871</v>
          </cell>
          <cell r="B2525" t="str">
            <v>jazzuhead</v>
          </cell>
        </row>
        <row r="2526">
          <cell r="A2526">
            <v>2872</v>
          </cell>
          <cell r="B2526" t="str">
            <v>rvmeer</v>
          </cell>
        </row>
        <row r="2527">
          <cell r="A2527">
            <v>2873</v>
          </cell>
          <cell r="B2527" t="str">
            <v>Rakete</v>
          </cell>
        </row>
        <row r="2528">
          <cell r="A2528">
            <v>2874</v>
          </cell>
          <cell r="B2528" t="str">
            <v>fukioma</v>
          </cell>
        </row>
        <row r="2529">
          <cell r="A2529">
            <v>2875</v>
          </cell>
          <cell r="B2529" t="str">
            <v>dd austin</v>
          </cell>
        </row>
        <row r="2530">
          <cell r="A2530">
            <v>2876</v>
          </cell>
          <cell r="B2530" t="str">
            <v>jc383</v>
          </cell>
        </row>
        <row r="2531">
          <cell r="A2531">
            <v>2877</v>
          </cell>
          <cell r="B2531" t="str">
            <v>blakebratton</v>
          </cell>
        </row>
        <row r="2532">
          <cell r="A2532">
            <v>2878</v>
          </cell>
          <cell r="B2532" t="str">
            <v>lukadallasta</v>
          </cell>
        </row>
        <row r="2533">
          <cell r="A2533">
            <v>2879</v>
          </cell>
          <cell r="B2533" t="str">
            <v>sambeaubien</v>
          </cell>
        </row>
        <row r="2534">
          <cell r="A2534">
            <v>2880</v>
          </cell>
          <cell r="B2534" t="str">
            <v>jasonb3</v>
          </cell>
        </row>
        <row r="2535">
          <cell r="A2535">
            <v>2881</v>
          </cell>
          <cell r="B2535" t="str">
            <v>Harisahn</v>
          </cell>
        </row>
        <row r="2536">
          <cell r="A2536">
            <v>2883</v>
          </cell>
          <cell r="B2536" t="str">
            <v>markearmusic</v>
          </cell>
        </row>
        <row r="2537">
          <cell r="A2537">
            <v>2885</v>
          </cell>
          <cell r="B2537" t="str">
            <v>FL3KTOR</v>
          </cell>
        </row>
        <row r="2538">
          <cell r="A2538">
            <v>2886</v>
          </cell>
          <cell r="B2538" t="str">
            <v>knophople</v>
          </cell>
        </row>
        <row r="2539">
          <cell r="A2539">
            <v>2887</v>
          </cell>
          <cell r="B2539" t="str">
            <v>a3dokter</v>
          </cell>
        </row>
        <row r="2540">
          <cell r="A2540">
            <v>2888</v>
          </cell>
          <cell r="B2540" t="str">
            <v>vromlogos</v>
          </cell>
        </row>
        <row r="2541">
          <cell r="A2541">
            <v>2889</v>
          </cell>
          <cell r="B2541" t="str">
            <v>rozzbud</v>
          </cell>
        </row>
        <row r="2542">
          <cell r="A2542">
            <v>2891</v>
          </cell>
          <cell r="B2542" t="str">
            <v>basholland</v>
          </cell>
        </row>
        <row r="2543">
          <cell r="A2543">
            <v>2892</v>
          </cell>
          <cell r="B2543" t="str">
            <v>colemanalley</v>
          </cell>
        </row>
        <row r="2544">
          <cell r="A2544">
            <v>2894</v>
          </cell>
          <cell r="B2544" t="str">
            <v>pianoman</v>
          </cell>
        </row>
        <row r="2545">
          <cell r="A2545">
            <v>2896</v>
          </cell>
          <cell r="B2545" t="str">
            <v>Jack Sun</v>
          </cell>
        </row>
        <row r="2546">
          <cell r="A2546">
            <v>2897</v>
          </cell>
          <cell r="B2546" t="str">
            <v>doghousenyc</v>
          </cell>
        </row>
        <row r="2547">
          <cell r="A2547">
            <v>2900</v>
          </cell>
          <cell r="B2547" t="str">
            <v>salvio75</v>
          </cell>
        </row>
        <row r="2548">
          <cell r="A2548">
            <v>2901</v>
          </cell>
          <cell r="B2548" t="str">
            <v>sagedragon17</v>
          </cell>
        </row>
        <row r="2549">
          <cell r="A2549">
            <v>2903</v>
          </cell>
          <cell r="B2549" t="str">
            <v>Larsaukrust</v>
          </cell>
        </row>
        <row r="2550">
          <cell r="A2550">
            <v>2904</v>
          </cell>
          <cell r="B2550" t="str">
            <v>sten arve</v>
          </cell>
        </row>
        <row r="2551">
          <cell r="A2551">
            <v>2905</v>
          </cell>
          <cell r="B2551" t="str">
            <v>gautier54</v>
          </cell>
        </row>
        <row r="2552">
          <cell r="A2552">
            <v>2906</v>
          </cell>
          <cell r="B2552" t="str">
            <v>wildangus</v>
          </cell>
        </row>
        <row r="2553">
          <cell r="A2553">
            <v>2907</v>
          </cell>
          <cell r="B2553" t="str">
            <v>albertochi76</v>
          </cell>
        </row>
        <row r="2554">
          <cell r="A2554">
            <v>2908</v>
          </cell>
          <cell r="B2554" t="str">
            <v>capurasna</v>
          </cell>
        </row>
        <row r="2555">
          <cell r="A2555">
            <v>2909</v>
          </cell>
          <cell r="B2555" t="str">
            <v>Palindrome</v>
          </cell>
        </row>
        <row r="2556">
          <cell r="A2556">
            <v>2910</v>
          </cell>
          <cell r="B2556" t="str">
            <v>JuJu5000</v>
          </cell>
        </row>
        <row r="2557">
          <cell r="A2557">
            <v>2911</v>
          </cell>
          <cell r="B2557" t="str">
            <v>seanwilly</v>
          </cell>
        </row>
        <row r="2558">
          <cell r="A2558">
            <v>2912</v>
          </cell>
          <cell r="B2558" t="str">
            <v>Scrivvy1</v>
          </cell>
        </row>
        <row r="2559">
          <cell r="A2559">
            <v>2913</v>
          </cell>
          <cell r="B2559" t="str">
            <v>JazzKars</v>
          </cell>
        </row>
        <row r="2560">
          <cell r="A2560">
            <v>2914</v>
          </cell>
          <cell r="B2560" t="str">
            <v>tollbooth86</v>
          </cell>
        </row>
        <row r="2561">
          <cell r="A2561">
            <v>2915</v>
          </cell>
          <cell r="B2561" t="str">
            <v>Linkan</v>
          </cell>
        </row>
        <row r="2562">
          <cell r="A2562">
            <v>2916</v>
          </cell>
          <cell r="B2562" t="str">
            <v>robinlee28</v>
          </cell>
        </row>
        <row r="2563">
          <cell r="A2563">
            <v>2917</v>
          </cell>
          <cell r="B2563" t="str">
            <v>macchew</v>
          </cell>
        </row>
        <row r="2564">
          <cell r="A2564">
            <v>2918</v>
          </cell>
          <cell r="B2564" t="str">
            <v>Cacofiend</v>
          </cell>
        </row>
        <row r="2565">
          <cell r="A2565">
            <v>2919</v>
          </cell>
          <cell r="B2565" t="str">
            <v>ik_01</v>
          </cell>
        </row>
        <row r="2566">
          <cell r="A2566">
            <v>2920</v>
          </cell>
          <cell r="B2566" t="str">
            <v>fabryz77</v>
          </cell>
        </row>
        <row r="2567">
          <cell r="A2567">
            <v>2921</v>
          </cell>
          <cell r="B2567" t="str">
            <v>musosebbo</v>
          </cell>
        </row>
        <row r="2568">
          <cell r="A2568">
            <v>2922</v>
          </cell>
          <cell r="B2568" t="str">
            <v>marco</v>
          </cell>
        </row>
        <row r="2569">
          <cell r="A2569">
            <v>2923</v>
          </cell>
          <cell r="B2569" t="str">
            <v>tkschultz</v>
          </cell>
        </row>
        <row r="2570">
          <cell r="A2570">
            <v>2925</v>
          </cell>
          <cell r="B2570" t="str">
            <v>rkmahar</v>
          </cell>
        </row>
        <row r="2571">
          <cell r="A2571">
            <v>2926</v>
          </cell>
          <cell r="B2571" t="str">
            <v>Doctor Why</v>
          </cell>
        </row>
        <row r="2572">
          <cell r="A2572">
            <v>2927</v>
          </cell>
          <cell r="B2572" t="str">
            <v>AaronIsles</v>
          </cell>
        </row>
        <row r="2573">
          <cell r="A2573">
            <v>2928</v>
          </cell>
          <cell r="B2573" t="str">
            <v>kbeat</v>
          </cell>
        </row>
        <row r="2574">
          <cell r="A2574">
            <v>2929</v>
          </cell>
          <cell r="B2574" t="str">
            <v>asterios_p73</v>
          </cell>
        </row>
        <row r="2575">
          <cell r="A2575">
            <v>2930</v>
          </cell>
          <cell r="B2575" t="str">
            <v>jamesg509</v>
          </cell>
        </row>
        <row r="2576">
          <cell r="A2576">
            <v>2931</v>
          </cell>
          <cell r="B2576" t="str">
            <v>gregtoulou</v>
          </cell>
        </row>
        <row r="2577">
          <cell r="A2577">
            <v>2932</v>
          </cell>
          <cell r="B2577" t="str">
            <v>paulymusik</v>
          </cell>
        </row>
        <row r="2578">
          <cell r="A2578">
            <v>2933</v>
          </cell>
          <cell r="B2578" t="str">
            <v>Bear7</v>
          </cell>
        </row>
        <row r="2579">
          <cell r="A2579">
            <v>2934</v>
          </cell>
          <cell r="B2579" t="str">
            <v>hammond89</v>
          </cell>
        </row>
        <row r="2580">
          <cell r="A2580">
            <v>2935</v>
          </cell>
          <cell r="B2580" t="str">
            <v>schmitz</v>
          </cell>
        </row>
        <row r="2581">
          <cell r="A2581">
            <v>2936</v>
          </cell>
          <cell r="B2581" t="str">
            <v>MorganMusic</v>
          </cell>
        </row>
        <row r="2582">
          <cell r="A2582">
            <v>2937</v>
          </cell>
          <cell r="B2582" t="str">
            <v>shaolong11</v>
          </cell>
        </row>
        <row r="2583">
          <cell r="A2583">
            <v>2938</v>
          </cell>
          <cell r="B2583" t="str">
            <v>jmarkstu</v>
          </cell>
        </row>
        <row r="2584">
          <cell r="A2584">
            <v>2939</v>
          </cell>
          <cell r="B2584" t="str">
            <v>alexhorky</v>
          </cell>
        </row>
        <row r="2585">
          <cell r="A2585">
            <v>2940</v>
          </cell>
          <cell r="B2585" t="str">
            <v>bidesi</v>
          </cell>
        </row>
        <row r="2586">
          <cell r="A2586">
            <v>2941</v>
          </cell>
          <cell r="B2586" t="str">
            <v>paper</v>
          </cell>
        </row>
        <row r="2587">
          <cell r="A2587">
            <v>2942</v>
          </cell>
          <cell r="B2587" t="str">
            <v>buggy</v>
          </cell>
        </row>
        <row r="2588">
          <cell r="A2588">
            <v>2943</v>
          </cell>
          <cell r="B2588" t="str">
            <v>Rusty</v>
          </cell>
        </row>
        <row r="2589">
          <cell r="A2589">
            <v>2944</v>
          </cell>
          <cell r="B2589" t="str">
            <v>buggymusic</v>
          </cell>
        </row>
        <row r="2590">
          <cell r="A2590">
            <v>2945</v>
          </cell>
          <cell r="B2590" t="str">
            <v>mistral_73</v>
          </cell>
        </row>
        <row r="2591">
          <cell r="A2591">
            <v>2946</v>
          </cell>
          <cell r="B2591" t="str">
            <v>gcaseres</v>
          </cell>
        </row>
        <row r="2592">
          <cell r="A2592">
            <v>2948</v>
          </cell>
          <cell r="B2592" t="str">
            <v>soulgolem</v>
          </cell>
        </row>
        <row r="2593">
          <cell r="A2593">
            <v>2949</v>
          </cell>
          <cell r="B2593" t="str">
            <v>DarioMoog</v>
          </cell>
        </row>
        <row r="2594">
          <cell r="A2594">
            <v>2950</v>
          </cell>
          <cell r="B2594" t="str">
            <v>villitrompet</v>
          </cell>
        </row>
        <row r="2595">
          <cell r="A2595">
            <v>2951</v>
          </cell>
          <cell r="B2595" t="str">
            <v>suricatehill</v>
          </cell>
        </row>
        <row r="2596">
          <cell r="A2596">
            <v>2952</v>
          </cell>
          <cell r="B2596" t="str">
            <v>Microcroft</v>
          </cell>
        </row>
        <row r="2597">
          <cell r="A2597">
            <v>2953</v>
          </cell>
          <cell r="B2597" t="str">
            <v>haiku</v>
          </cell>
        </row>
        <row r="2598">
          <cell r="A2598">
            <v>2954</v>
          </cell>
          <cell r="B2598" t="str">
            <v>Miras</v>
          </cell>
        </row>
        <row r="2599">
          <cell r="A2599">
            <v>2955</v>
          </cell>
          <cell r="B2599" t="str">
            <v>nordstager</v>
          </cell>
        </row>
        <row r="2600">
          <cell r="A2600">
            <v>2956</v>
          </cell>
          <cell r="B2600" t="str">
            <v>fusionsport</v>
          </cell>
        </row>
        <row r="2601">
          <cell r="A2601">
            <v>2957</v>
          </cell>
          <cell r="B2601" t="str">
            <v>peak_p</v>
          </cell>
        </row>
        <row r="2602">
          <cell r="A2602">
            <v>2958</v>
          </cell>
          <cell r="B2602" t="str">
            <v>john gulack</v>
          </cell>
        </row>
        <row r="2603">
          <cell r="A2603">
            <v>2959</v>
          </cell>
          <cell r="B2603" t="str">
            <v>pantelis272</v>
          </cell>
        </row>
        <row r="2604">
          <cell r="A2604">
            <v>2960</v>
          </cell>
          <cell r="B2604" t="str">
            <v>cubansammy</v>
          </cell>
        </row>
        <row r="2605">
          <cell r="A2605">
            <v>2961</v>
          </cell>
          <cell r="B2605" t="str">
            <v>Applecapp</v>
          </cell>
        </row>
        <row r="2606">
          <cell r="A2606">
            <v>2962</v>
          </cell>
          <cell r="B2606" t="str">
            <v>dcraftfrombr</v>
          </cell>
        </row>
        <row r="2607">
          <cell r="A2607">
            <v>2964</v>
          </cell>
          <cell r="B2607" t="str">
            <v>tunerguy</v>
          </cell>
        </row>
        <row r="2608">
          <cell r="A2608">
            <v>2965</v>
          </cell>
          <cell r="B2608" t="str">
            <v>sakari</v>
          </cell>
        </row>
        <row r="2609">
          <cell r="A2609">
            <v>2966</v>
          </cell>
          <cell r="B2609" t="str">
            <v>nordyboy</v>
          </cell>
        </row>
        <row r="2610">
          <cell r="A2610">
            <v>2967</v>
          </cell>
          <cell r="B2610" t="str">
            <v>memig</v>
          </cell>
        </row>
        <row r="2611">
          <cell r="A2611">
            <v>2968</v>
          </cell>
          <cell r="B2611" t="str">
            <v>saoullabit</v>
          </cell>
        </row>
        <row r="2612">
          <cell r="A2612">
            <v>2969</v>
          </cell>
          <cell r="B2612" t="str">
            <v>piotrekbc</v>
          </cell>
        </row>
        <row r="2613">
          <cell r="A2613">
            <v>2970</v>
          </cell>
          <cell r="B2613" t="str">
            <v>Timbo</v>
          </cell>
        </row>
        <row r="2614">
          <cell r="A2614">
            <v>2971</v>
          </cell>
          <cell r="B2614" t="str">
            <v>paolo</v>
          </cell>
        </row>
        <row r="2615">
          <cell r="A2615">
            <v>2972</v>
          </cell>
          <cell r="B2615" t="str">
            <v>abbep</v>
          </cell>
        </row>
        <row r="2616">
          <cell r="A2616">
            <v>2973</v>
          </cell>
          <cell r="B2616" t="str">
            <v>jlp54</v>
          </cell>
        </row>
        <row r="2617">
          <cell r="A2617">
            <v>2974</v>
          </cell>
          <cell r="B2617" t="str">
            <v>williamThe2</v>
          </cell>
        </row>
        <row r="2618">
          <cell r="A2618">
            <v>2975</v>
          </cell>
          <cell r="B2618" t="str">
            <v>emrish</v>
          </cell>
        </row>
        <row r="2619">
          <cell r="A2619">
            <v>2976</v>
          </cell>
          <cell r="B2619" t="str">
            <v>elamen</v>
          </cell>
        </row>
        <row r="2620">
          <cell r="A2620">
            <v>2977</v>
          </cell>
          <cell r="B2620" t="str">
            <v>combine</v>
          </cell>
        </row>
        <row r="2621">
          <cell r="A2621">
            <v>2978</v>
          </cell>
          <cell r="B2621" t="str">
            <v>zerom</v>
          </cell>
        </row>
        <row r="2622">
          <cell r="A2622">
            <v>2979</v>
          </cell>
          <cell r="B2622" t="str">
            <v>lespnd</v>
          </cell>
        </row>
        <row r="2623">
          <cell r="A2623">
            <v>2980</v>
          </cell>
          <cell r="B2623" t="str">
            <v>Opak 1</v>
          </cell>
        </row>
        <row r="2624">
          <cell r="A2624">
            <v>2981</v>
          </cell>
          <cell r="B2624" t="str">
            <v>RickS</v>
          </cell>
        </row>
        <row r="2625">
          <cell r="A2625">
            <v>2982</v>
          </cell>
          <cell r="B2625" t="str">
            <v>vhfilho</v>
          </cell>
        </row>
        <row r="2626">
          <cell r="A2626">
            <v>2983</v>
          </cell>
          <cell r="B2626" t="str">
            <v>itteetti</v>
          </cell>
        </row>
        <row r="2627">
          <cell r="A2627">
            <v>2984</v>
          </cell>
          <cell r="B2627" t="str">
            <v>dmwplgregor</v>
          </cell>
        </row>
        <row r="2628">
          <cell r="A2628">
            <v>2985</v>
          </cell>
          <cell r="B2628" t="str">
            <v>mudhoney</v>
          </cell>
        </row>
        <row r="2629">
          <cell r="A2629">
            <v>2986</v>
          </cell>
          <cell r="B2629" t="str">
            <v>FaceofEvil6</v>
          </cell>
        </row>
        <row r="2630">
          <cell r="A2630">
            <v>2987</v>
          </cell>
          <cell r="B2630" t="str">
            <v>Plasticnaner</v>
          </cell>
        </row>
        <row r="2631">
          <cell r="A2631">
            <v>2988</v>
          </cell>
          <cell r="B2631" t="str">
            <v>19matze80</v>
          </cell>
        </row>
        <row r="2632">
          <cell r="A2632">
            <v>2989</v>
          </cell>
          <cell r="B2632" t="str">
            <v>slimj</v>
          </cell>
        </row>
        <row r="2633">
          <cell r="A2633">
            <v>2990</v>
          </cell>
          <cell r="B2633" t="str">
            <v>ChrisNord</v>
          </cell>
        </row>
        <row r="2634">
          <cell r="A2634">
            <v>2992</v>
          </cell>
          <cell r="B2634" t="str">
            <v>testuser</v>
          </cell>
        </row>
        <row r="2635">
          <cell r="A2635">
            <v>2993</v>
          </cell>
          <cell r="B2635" t="str">
            <v>dodostage</v>
          </cell>
        </row>
        <row r="2636">
          <cell r="A2636">
            <v>2994</v>
          </cell>
          <cell r="B2636" t="str">
            <v>gregdulli</v>
          </cell>
        </row>
        <row r="2637">
          <cell r="A2637">
            <v>2995</v>
          </cell>
          <cell r="B2637" t="str">
            <v>emrec</v>
          </cell>
        </row>
        <row r="2638">
          <cell r="A2638">
            <v>2996</v>
          </cell>
          <cell r="B2638" t="str">
            <v>smilzo</v>
          </cell>
        </row>
        <row r="2639">
          <cell r="A2639">
            <v>2997</v>
          </cell>
          <cell r="B2639" t="str">
            <v>beatmaster</v>
          </cell>
        </row>
        <row r="2640">
          <cell r="A2640">
            <v>2998</v>
          </cell>
          <cell r="B2640" t="str">
            <v>JoSSC</v>
          </cell>
        </row>
        <row r="2641">
          <cell r="A2641">
            <v>2999</v>
          </cell>
          <cell r="B2641" t="str">
            <v>aussiemark</v>
          </cell>
        </row>
        <row r="2642">
          <cell r="A2642">
            <v>3001</v>
          </cell>
          <cell r="B2642" t="str">
            <v>HarryMiller</v>
          </cell>
        </row>
        <row r="2643">
          <cell r="A2643">
            <v>3002</v>
          </cell>
          <cell r="B2643" t="str">
            <v>Atomic</v>
          </cell>
        </row>
        <row r="2644">
          <cell r="A2644">
            <v>3003</v>
          </cell>
          <cell r="B2644" t="str">
            <v>bmt22033</v>
          </cell>
        </row>
        <row r="2645">
          <cell r="A2645">
            <v>3004</v>
          </cell>
          <cell r="B2645" t="str">
            <v>senorboon</v>
          </cell>
        </row>
        <row r="2646">
          <cell r="A2646">
            <v>3005</v>
          </cell>
          <cell r="B2646" t="str">
            <v>rudyz1</v>
          </cell>
        </row>
        <row r="2647">
          <cell r="A2647">
            <v>3006</v>
          </cell>
          <cell r="B2647" t="str">
            <v>johndalberg</v>
          </cell>
        </row>
        <row r="2648">
          <cell r="A2648">
            <v>3008</v>
          </cell>
          <cell r="B2648" t="str">
            <v>pabloduville</v>
          </cell>
        </row>
        <row r="2649">
          <cell r="A2649">
            <v>3009</v>
          </cell>
          <cell r="B2649" t="str">
            <v>Keys916</v>
          </cell>
        </row>
        <row r="2650">
          <cell r="A2650">
            <v>3011</v>
          </cell>
          <cell r="B2650" t="str">
            <v>fonkey</v>
          </cell>
        </row>
        <row r="2651">
          <cell r="A2651">
            <v>3012</v>
          </cell>
          <cell r="B2651" t="str">
            <v>be-flat</v>
          </cell>
        </row>
        <row r="2652">
          <cell r="A2652">
            <v>3013</v>
          </cell>
          <cell r="B2652" t="str">
            <v>bruler</v>
          </cell>
        </row>
        <row r="2653">
          <cell r="A2653">
            <v>3014</v>
          </cell>
          <cell r="B2653" t="str">
            <v>B3boy</v>
          </cell>
        </row>
        <row r="2654">
          <cell r="A2654">
            <v>3016</v>
          </cell>
          <cell r="B2654" t="str">
            <v>Alan Key</v>
          </cell>
        </row>
        <row r="2655">
          <cell r="A2655">
            <v>3017</v>
          </cell>
          <cell r="B2655" t="str">
            <v>JonathanFK</v>
          </cell>
        </row>
        <row r="2656">
          <cell r="A2656">
            <v>3018</v>
          </cell>
          <cell r="B2656" t="str">
            <v>Azhoral</v>
          </cell>
        </row>
        <row r="2657">
          <cell r="A2657">
            <v>3019</v>
          </cell>
          <cell r="B2657" t="str">
            <v>thzrg</v>
          </cell>
        </row>
        <row r="2658">
          <cell r="A2658">
            <v>3020</v>
          </cell>
          <cell r="B2658" t="str">
            <v>PolishPrince</v>
          </cell>
        </row>
        <row r="2659">
          <cell r="A2659">
            <v>3021</v>
          </cell>
          <cell r="B2659" t="str">
            <v>flybyfender</v>
          </cell>
        </row>
        <row r="2660">
          <cell r="A2660">
            <v>3022</v>
          </cell>
          <cell r="B2660" t="str">
            <v>Phloyd</v>
          </cell>
        </row>
        <row r="2661">
          <cell r="A2661">
            <v>3023</v>
          </cell>
          <cell r="B2661" t="str">
            <v>tomnouga</v>
          </cell>
        </row>
        <row r="2662">
          <cell r="A2662">
            <v>3024</v>
          </cell>
          <cell r="B2662" t="str">
            <v>abreis</v>
          </cell>
        </row>
        <row r="2663">
          <cell r="A2663">
            <v>3025</v>
          </cell>
          <cell r="B2663" t="str">
            <v>WHO63</v>
          </cell>
        </row>
        <row r="2664">
          <cell r="A2664">
            <v>3026</v>
          </cell>
          <cell r="B2664" t="str">
            <v>DanielJC</v>
          </cell>
        </row>
        <row r="2665">
          <cell r="A2665">
            <v>3027</v>
          </cell>
          <cell r="B2665" t="str">
            <v>mashby</v>
          </cell>
        </row>
        <row r="2666">
          <cell r="A2666">
            <v>3028</v>
          </cell>
          <cell r="B2666" t="str">
            <v>saintsalo</v>
          </cell>
        </row>
        <row r="2667">
          <cell r="A2667">
            <v>3029</v>
          </cell>
          <cell r="B2667" t="str">
            <v>jb1979</v>
          </cell>
        </row>
        <row r="2668">
          <cell r="A2668">
            <v>3030</v>
          </cell>
          <cell r="B2668" t="str">
            <v>jwalla</v>
          </cell>
        </row>
        <row r="2669">
          <cell r="A2669">
            <v>3031</v>
          </cell>
          <cell r="B2669" t="str">
            <v>futureworld</v>
          </cell>
        </row>
        <row r="2670">
          <cell r="A2670">
            <v>3032</v>
          </cell>
          <cell r="B2670" t="str">
            <v>Pierre74</v>
          </cell>
        </row>
        <row r="2671">
          <cell r="A2671">
            <v>3033</v>
          </cell>
          <cell r="B2671" t="str">
            <v>mrdangerous</v>
          </cell>
        </row>
        <row r="2672">
          <cell r="A2672">
            <v>3034</v>
          </cell>
          <cell r="B2672" t="str">
            <v>Jkingma</v>
          </cell>
        </row>
        <row r="2673">
          <cell r="A2673">
            <v>3035</v>
          </cell>
          <cell r="B2673" t="str">
            <v>glenboarder</v>
          </cell>
        </row>
        <row r="2674">
          <cell r="A2674">
            <v>3036</v>
          </cell>
          <cell r="B2674" t="str">
            <v>deeno</v>
          </cell>
        </row>
        <row r="2675">
          <cell r="A2675">
            <v>3037</v>
          </cell>
          <cell r="B2675" t="str">
            <v>Nicky</v>
          </cell>
        </row>
        <row r="2676">
          <cell r="A2676">
            <v>3038</v>
          </cell>
          <cell r="B2676" t="str">
            <v>Fabio</v>
          </cell>
        </row>
        <row r="2677">
          <cell r="A2677">
            <v>3039</v>
          </cell>
          <cell r="B2677" t="str">
            <v>HLittauer</v>
          </cell>
        </row>
        <row r="2678">
          <cell r="A2678">
            <v>3040</v>
          </cell>
          <cell r="B2678" t="str">
            <v>Angeon123</v>
          </cell>
        </row>
        <row r="2679">
          <cell r="A2679">
            <v>3042</v>
          </cell>
          <cell r="B2679" t="str">
            <v>nordelectro</v>
          </cell>
        </row>
        <row r="2680">
          <cell r="A2680">
            <v>3043</v>
          </cell>
          <cell r="B2680" t="str">
            <v>HunterRoss</v>
          </cell>
        </row>
        <row r="2681">
          <cell r="A2681">
            <v>3044</v>
          </cell>
          <cell r="B2681" t="str">
            <v>bravo0884</v>
          </cell>
        </row>
        <row r="2682">
          <cell r="A2682">
            <v>3046</v>
          </cell>
          <cell r="B2682" t="str">
            <v>lastdance81</v>
          </cell>
        </row>
        <row r="2683">
          <cell r="A2683">
            <v>3047</v>
          </cell>
          <cell r="B2683" t="str">
            <v>Abbe1</v>
          </cell>
        </row>
        <row r="2684">
          <cell r="A2684">
            <v>3048</v>
          </cell>
          <cell r="B2684" t="str">
            <v>gee_cee0</v>
          </cell>
        </row>
        <row r="2685">
          <cell r="A2685">
            <v>3049</v>
          </cell>
          <cell r="B2685" t="str">
            <v>ddyslexia</v>
          </cell>
        </row>
        <row r="2686">
          <cell r="A2686">
            <v>3050</v>
          </cell>
          <cell r="B2686" t="str">
            <v>Minburn</v>
          </cell>
        </row>
        <row r="2687">
          <cell r="A2687">
            <v>3051</v>
          </cell>
          <cell r="B2687" t="str">
            <v>dg-1590</v>
          </cell>
        </row>
        <row r="2688">
          <cell r="A2688">
            <v>3052</v>
          </cell>
          <cell r="B2688" t="str">
            <v>obarth</v>
          </cell>
        </row>
        <row r="2689">
          <cell r="A2689">
            <v>3053</v>
          </cell>
          <cell r="B2689" t="str">
            <v>misnjoe</v>
          </cell>
        </row>
        <row r="2690">
          <cell r="A2690">
            <v>3054</v>
          </cell>
          <cell r="B2690" t="str">
            <v>madcaplabs</v>
          </cell>
        </row>
        <row r="2691">
          <cell r="A2691">
            <v>3055</v>
          </cell>
          <cell r="B2691" t="str">
            <v>andrekNORD</v>
          </cell>
        </row>
        <row r="2692">
          <cell r="A2692">
            <v>3056</v>
          </cell>
          <cell r="B2692" t="str">
            <v>schonis</v>
          </cell>
        </row>
        <row r="2693">
          <cell r="A2693">
            <v>3057</v>
          </cell>
          <cell r="B2693" t="str">
            <v>uusiv1</v>
          </cell>
        </row>
        <row r="2694">
          <cell r="A2694">
            <v>3058</v>
          </cell>
          <cell r="B2694" t="str">
            <v>Squatrix</v>
          </cell>
        </row>
        <row r="2695">
          <cell r="A2695">
            <v>3059</v>
          </cell>
          <cell r="B2695" t="str">
            <v>manners</v>
          </cell>
        </row>
        <row r="2696">
          <cell r="A2696">
            <v>3060</v>
          </cell>
          <cell r="B2696" t="str">
            <v>motif</v>
          </cell>
        </row>
        <row r="2697">
          <cell r="A2697">
            <v>3061</v>
          </cell>
          <cell r="B2697" t="str">
            <v>sparke</v>
          </cell>
        </row>
        <row r="2698">
          <cell r="A2698">
            <v>3062</v>
          </cell>
          <cell r="B2698" t="str">
            <v>janosch</v>
          </cell>
        </row>
        <row r="2699">
          <cell r="A2699">
            <v>3063</v>
          </cell>
          <cell r="B2699" t="str">
            <v>bernacampos</v>
          </cell>
        </row>
        <row r="2700">
          <cell r="A2700">
            <v>3064</v>
          </cell>
          <cell r="B2700" t="str">
            <v>hej_joe</v>
          </cell>
        </row>
        <row r="2701">
          <cell r="A2701">
            <v>3065</v>
          </cell>
          <cell r="B2701" t="str">
            <v>altherr</v>
          </cell>
        </row>
        <row r="2702">
          <cell r="A2702">
            <v>3066</v>
          </cell>
          <cell r="B2702" t="str">
            <v>joesiekeys</v>
          </cell>
        </row>
        <row r="2703">
          <cell r="A2703">
            <v>3067</v>
          </cell>
          <cell r="B2703" t="str">
            <v>boogie88</v>
          </cell>
        </row>
        <row r="2704">
          <cell r="A2704">
            <v>3069</v>
          </cell>
          <cell r="B2704" t="str">
            <v>ziggy_keys</v>
          </cell>
        </row>
        <row r="2705">
          <cell r="A2705">
            <v>3070</v>
          </cell>
          <cell r="B2705" t="str">
            <v>marcello</v>
          </cell>
        </row>
        <row r="2706">
          <cell r="A2706">
            <v>3071</v>
          </cell>
          <cell r="B2706" t="str">
            <v>clavianord</v>
          </cell>
        </row>
        <row r="2707">
          <cell r="A2707">
            <v>3072</v>
          </cell>
          <cell r="B2707" t="str">
            <v>dat888</v>
          </cell>
        </row>
        <row r="2708">
          <cell r="A2708">
            <v>3073</v>
          </cell>
          <cell r="B2708" t="str">
            <v>luko01</v>
          </cell>
        </row>
        <row r="2709">
          <cell r="A2709">
            <v>3074</v>
          </cell>
          <cell r="B2709" t="str">
            <v>misterbimbo</v>
          </cell>
        </row>
        <row r="2710">
          <cell r="A2710">
            <v>3075</v>
          </cell>
          <cell r="B2710" t="str">
            <v>klayderman</v>
          </cell>
        </row>
        <row r="2711">
          <cell r="A2711">
            <v>3076</v>
          </cell>
          <cell r="B2711" t="str">
            <v>Lkeys91</v>
          </cell>
        </row>
        <row r="2712">
          <cell r="A2712">
            <v>3077</v>
          </cell>
          <cell r="B2712" t="str">
            <v>frankwolf</v>
          </cell>
        </row>
        <row r="2713">
          <cell r="A2713">
            <v>3078</v>
          </cell>
          <cell r="B2713" t="str">
            <v>Peter Wagner</v>
          </cell>
        </row>
        <row r="2714">
          <cell r="A2714">
            <v>3079</v>
          </cell>
          <cell r="B2714" t="str">
            <v>LeoNP2</v>
          </cell>
        </row>
        <row r="2715">
          <cell r="A2715">
            <v>3080</v>
          </cell>
          <cell r="B2715" t="str">
            <v>knutigro</v>
          </cell>
        </row>
        <row r="2716">
          <cell r="A2716">
            <v>3081</v>
          </cell>
          <cell r="B2716" t="str">
            <v>preekeys</v>
          </cell>
        </row>
        <row r="2717">
          <cell r="A2717">
            <v>3082</v>
          </cell>
          <cell r="B2717" t="str">
            <v>revkent</v>
          </cell>
        </row>
        <row r="2718">
          <cell r="A2718">
            <v>3083</v>
          </cell>
          <cell r="B2718" t="str">
            <v>vigliensoni</v>
          </cell>
        </row>
        <row r="2719">
          <cell r="A2719">
            <v>3084</v>
          </cell>
          <cell r="B2719" t="str">
            <v>HalleksB</v>
          </cell>
        </row>
        <row r="2720">
          <cell r="A2720">
            <v>3085</v>
          </cell>
          <cell r="B2720" t="str">
            <v>xavier</v>
          </cell>
        </row>
        <row r="2721">
          <cell r="A2721">
            <v>3086</v>
          </cell>
          <cell r="B2721" t="str">
            <v>Basspianist</v>
          </cell>
        </row>
        <row r="2722">
          <cell r="A2722">
            <v>3087</v>
          </cell>
          <cell r="B2722" t="str">
            <v>johnnyp</v>
          </cell>
        </row>
        <row r="2723">
          <cell r="A2723">
            <v>3088</v>
          </cell>
          <cell r="B2723" t="str">
            <v>marcus</v>
          </cell>
        </row>
        <row r="2724">
          <cell r="A2724">
            <v>3089</v>
          </cell>
          <cell r="B2724" t="str">
            <v>Karson</v>
          </cell>
        </row>
        <row r="2725">
          <cell r="A2725">
            <v>3090</v>
          </cell>
          <cell r="B2725" t="str">
            <v>deswind</v>
          </cell>
        </row>
        <row r="2726">
          <cell r="A2726">
            <v>3091</v>
          </cell>
          <cell r="B2726" t="str">
            <v>disiembre</v>
          </cell>
        </row>
        <row r="2727">
          <cell r="A2727">
            <v>3092</v>
          </cell>
          <cell r="B2727" t="str">
            <v>Groovesquad</v>
          </cell>
        </row>
        <row r="2728">
          <cell r="A2728">
            <v>3093</v>
          </cell>
          <cell r="B2728" t="str">
            <v>Nicko</v>
          </cell>
        </row>
        <row r="2729">
          <cell r="A2729">
            <v>3094</v>
          </cell>
          <cell r="B2729" t="str">
            <v>nord_Stage_2</v>
          </cell>
        </row>
        <row r="2730">
          <cell r="A2730">
            <v>3095</v>
          </cell>
          <cell r="B2730" t="str">
            <v>mossy</v>
          </cell>
        </row>
        <row r="2731">
          <cell r="A2731">
            <v>3096</v>
          </cell>
          <cell r="B2731" t="str">
            <v>alcat1973</v>
          </cell>
        </row>
        <row r="2732">
          <cell r="A2732">
            <v>3097</v>
          </cell>
          <cell r="B2732" t="str">
            <v>porlair</v>
          </cell>
        </row>
        <row r="2733">
          <cell r="A2733">
            <v>3098</v>
          </cell>
          <cell r="B2733" t="str">
            <v>Gangstanizer</v>
          </cell>
        </row>
        <row r="2734">
          <cell r="A2734">
            <v>3099</v>
          </cell>
          <cell r="B2734" t="str">
            <v>bblues2</v>
          </cell>
        </row>
        <row r="2735">
          <cell r="A2735">
            <v>3100</v>
          </cell>
          <cell r="B2735" t="str">
            <v>napper20</v>
          </cell>
        </row>
        <row r="2736">
          <cell r="A2736">
            <v>3101</v>
          </cell>
          <cell r="B2736" t="str">
            <v>Yoe73</v>
          </cell>
        </row>
        <row r="2737">
          <cell r="A2737">
            <v>3102</v>
          </cell>
          <cell r="B2737" t="str">
            <v>ProfGadget</v>
          </cell>
        </row>
        <row r="2738">
          <cell r="A2738">
            <v>3104</v>
          </cell>
          <cell r="B2738" t="str">
            <v>Jez2in</v>
          </cell>
        </row>
        <row r="2739">
          <cell r="A2739">
            <v>3105</v>
          </cell>
          <cell r="B2739" t="str">
            <v>jean-mimi</v>
          </cell>
        </row>
        <row r="2740">
          <cell r="A2740">
            <v>3106</v>
          </cell>
          <cell r="B2740" t="str">
            <v>Niekbruijs</v>
          </cell>
        </row>
        <row r="2741">
          <cell r="A2741">
            <v>3107</v>
          </cell>
          <cell r="B2741" t="str">
            <v>mrpinkeys</v>
          </cell>
        </row>
        <row r="2742">
          <cell r="A2742">
            <v>3108</v>
          </cell>
          <cell r="B2742" t="str">
            <v>johnbudding</v>
          </cell>
        </row>
        <row r="2743">
          <cell r="A2743">
            <v>3109</v>
          </cell>
          <cell r="B2743" t="str">
            <v>Guidotoons</v>
          </cell>
        </row>
        <row r="2744">
          <cell r="A2744">
            <v>3110</v>
          </cell>
          <cell r="B2744" t="str">
            <v>radar59</v>
          </cell>
        </row>
        <row r="2745">
          <cell r="A2745">
            <v>3112</v>
          </cell>
          <cell r="B2745" t="str">
            <v>thruxman7</v>
          </cell>
        </row>
        <row r="2746">
          <cell r="A2746">
            <v>3113</v>
          </cell>
          <cell r="B2746" t="str">
            <v>Trebos</v>
          </cell>
        </row>
        <row r="2747">
          <cell r="A2747">
            <v>3114</v>
          </cell>
          <cell r="B2747" t="str">
            <v>Majsttro</v>
          </cell>
        </row>
        <row r="2748">
          <cell r="A2748">
            <v>3115</v>
          </cell>
          <cell r="B2748" t="str">
            <v>Noresz83</v>
          </cell>
        </row>
        <row r="2749">
          <cell r="A2749">
            <v>3116</v>
          </cell>
          <cell r="B2749" t="str">
            <v>Lemmon</v>
          </cell>
        </row>
        <row r="2750">
          <cell r="A2750">
            <v>3117</v>
          </cell>
          <cell r="B2750" t="str">
            <v>ahraxalac</v>
          </cell>
        </row>
        <row r="2751">
          <cell r="A2751">
            <v>3118</v>
          </cell>
          <cell r="B2751" t="str">
            <v>freddie_tane</v>
          </cell>
        </row>
        <row r="2752">
          <cell r="A2752">
            <v>3119</v>
          </cell>
          <cell r="B2752" t="str">
            <v>luigi</v>
          </cell>
        </row>
        <row r="2753">
          <cell r="A2753">
            <v>3120</v>
          </cell>
          <cell r="B2753" t="str">
            <v>ivimano</v>
          </cell>
        </row>
        <row r="2754">
          <cell r="A2754">
            <v>3121</v>
          </cell>
          <cell r="B2754" t="str">
            <v>974rider</v>
          </cell>
        </row>
        <row r="2755">
          <cell r="A2755">
            <v>3122</v>
          </cell>
          <cell r="B2755" t="str">
            <v>rocknkeyz</v>
          </cell>
        </row>
        <row r="2756">
          <cell r="A2756">
            <v>3124</v>
          </cell>
          <cell r="B2756" t="str">
            <v>michalnocny</v>
          </cell>
        </row>
        <row r="2757">
          <cell r="A2757">
            <v>3125</v>
          </cell>
          <cell r="B2757" t="str">
            <v>sciante</v>
          </cell>
        </row>
        <row r="2758">
          <cell r="A2758">
            <v>3126</v>
          </cell>
          <cell r="B2758" t="str">
            <v>der_janson</v>
          </cell>
        </row>
        <row r="2759">
          <cell r="A2759">
            <v>3127</v>
          </cell>
          <cell r="B2759" t="str">
            <v>kensho2</v>
          </cell>
        </row>
        <row r="2760">
          <cell r="A2760">
            <v>3128</v>
          </cell>
          <cell r="B2760" t="str">
            <v>FloydianNM</v>
          </cell>
        </row>
        <row r="2761">
          <cell r="A2761">
            <v>3129</v>
          </cell>
          <cell r="B2761" t="str">
            <v>Bexy1</v>
          </cell>
        </row>
        <row r="2762">
          <cell r="A2762">
            <v>3130</v>
          </cell>
          <cell r="B2762" t="str">
            <v>docholladay</v>
          </cell>
        </row>
        <row r="2763">
          <cell r="A2763">
            <v>3131</v>
          </cell>
          <cell r="B2763" t="str">
            <v>tidelipop</v>
          </cell>
        </row>
        <row r="2764">
          <cell r="A2764">
            <v>3132</v>
          </cell>
          <cell r="B2764" t="str">
            <v>Skogholm</v>
          </cell>
        </row>
        <row r="2765">
          <cell r="A2765">
            <v>3133</v>
          </cell>
          <cell r="B2765" t="str">
            <v>Kounkoun</v>
          </cell>
        </row>
        <row r="2766">
          <cell r="A2766">
            <v>3134</v>
          </cell>
          <cell r="B2766" t="str">
            <v>JoeCool</v>
          </cell>
        </row>
        <row r="2767">
          <cell r="A2767">
            <v>3135</v>
          </cell>
          <cell r="B2767" t="str">
            <v>Hardybaby</v>
          </cell>
        </row>
        <row r="2768">
          <cell r="A2768">
            <v>3136</v>
          </cell>
          <cell r="B2768" t="str">
            <v>c1c1c1</v>
          </cell>
        </row>
        <row r="2769">
          <cell r="A2769">
            <v>3137</v>
          </cell>
          <cell r="B2769" t="str">
            <v>Timer110</v>
          </cell>
        </row>
        <row r="2770">
          <cell r="A2770">
            <v>3138</v>
          </cell>
          <cell r="B2770" t="str">
            <v>Landeryk</v>
          </cell>
        </row>
        <row r="2771">
          <cell r="A2771">
            <v>3139</v>
          </cell>
          <cell r="B2771" t="str">
            <v>phreek</v>
          </cell>
        </row>
        <row r="2772">
          <cell r="A2772">
            <v>3140</v>
          </cell>
          <cell r="B2772" t="str">
            <v>fluxsoda</v>
          </cell>
        </row>
        <row r="2773">
          <cell r="A2773">
            <v>3141</v>
          </cell>
          <cell r="B2773" t="str">
            <v>Zopha</v>
          </cell>
        </row>
        <row r="2774">
          <cell r="A2774">
            <v>3142</v>
          </cell>
          <cell r="B2774" t="str">
            <v>pclare</v>
          </cell>
        </row>
        <row r="2775">
          <cell r="A2775">
            <v>3143</v>
          </cell>
          <cell r="B2775" t="str">
            <v>Phantom63</v>
          </cell>
        </row>
        <row r="2776">
          <cell r="A2776">
            <v>3144</v>
          </cell>
          <cell r="B2776" t="str">
            <v>Woodster63</v>
          </cell>
        </row>
        <row r="2777">
          <cell r="A2777">
            <v>3145</v>
          </cell>
          <cell r="B2777" t="str">
            <v>Sirabhorn</v>
          </cell>
        </row>
        <row r="2778">
          <cell r="A2778">
            <v>3146</v>
          </cell>
          <cell r="B2778" t="str">
            <v>cramp</v>
          </cell>
        </row>
        <row r="2779">
          <cell r="A2779">
            <v>3147</v>
          </cell>
          <cell r="B2779" t="str">
            <v>pianojames</v>
          </cell>
        </row>
        <row r="2780">
          <cell r="A2780">
            <v>3148</v>
          </cell>
          <cell r="B2780" t="str">
            <v>weaponEX</v>
          </cell>
        </row>
        <row r="2781">
          <cell r="A2781">
            <v>3149</v>
          </cell>
          <cell r="B2781" t="str">
            <v>spidey1971</v>
          </cell>
        </row>
        <row r="2782">
          <cell r="A2782">
            <v>3150</v>
          </cell>
          <cell r="B2782" t="str">
            <v>Cornelvis</v>
          </cell>
        </row>
        <row r="2783">
          <cell r="A2783">
            <v>3151</v>
          </cell>
          <cell r="B2783" t="str">
            <v>chrissennett</v>
          </cell>
        </row>
        <row r="2784">
          <cell r="A2784">
            <v>3152</v>
          </cell>
          <cell r="B2784" t="str">
            <v>nilessmiles</v>
          </cell>
        </row>
        <row r="2785">
          <cell r="A2785">
            <v>3153</v>
          </cell>
          <cell r="B2785" t="str">
            <v>Old School</v>
          </cell>
        </row>
        <row r="2786">
          <cell r="A2786">
            <v>3154</v>
          </cell>
          <cell r="B2786" t="str">
            <v>gymrocker01</v>
          </cell>
        </row>
        <row r="2787">
          <cell r="A2787">
            <v>3155</v>
          </cell>
          <cell r="B2787" t="str">
            <v>paintedpiano</v>
          </cell>
        </row>
        <row r="2788">
          <cell r="A2788">
            <v>3156</v>
          </cell>
          <cell r="B2788" t="str">
            <v>henchmen</v>
          </cell>
        </row>
        <row r="2789">
          <cell r="A2789">
            <v>3157</v>
          </cell>
          <cell r="B2789" t="str">
            <v>ddeitch</v>
          </cell>
        </row>
        <row r="2790">
          <cell r="A2790">
            <v>3158</v>
          </cell>
          <cell r="B2790" t="str">
            <v>scottpiano</v>
          </cell>
        </row>
        <row r="2791">
          <cell r="A2791">
            <v>3159</v>
          </cell>
          <cell r="B2791" t="str">
            <v>renommee</v>
          </cell>
        </row>
        <row r="2792">
          <cell r="A2792">
            <v>3160</v>
          </cell>
          <cell r="B2792" t="str">
            <v>nachos</v>
          </cell>
        </row>
        <row r="2793">
          <cell r="A2793">
            <v>3161</v>
          </cell>
          <cell r="B2793" t="str">
            <v>wascomat</v>
          </cell>
        </row>
        <row r="2794">
          <cell r="A2794">
            <v>3162</v>
          </cell>
          <cell r="B2794" t="str">
            <v>Fourier</v>
          </cell>
        </row>
        <row r="2795">
          <cell r="A2795">
            <v>3163</v>
          </cell>
          <cell r="B2795" t="str">
            <v>macmic</v>
          </cell>
        </row>
        <row r="2796">
          <cell r="A2796">
            <v>3164</v>
          </cell>
          <cell r="B2796" t="str">
            <v>ForExult</v>
          </cell>
        </row>
        <row r="2797">
          <cell r="A2797">
            <v>3165</v>
          </cell>
          <cell r="B2797" t="str">
            <v>yongq</v>
          </cell>
        </row>
        <row r="2798">
          <cell r="A2798">
            <v>3166</v>
          </cell>
          <cell r="B2798" t="str">
            <v>estokes1958</v>
          </cell>
        </row>
        <row r="2799">
          <cell r="A2799">
            <v>3167</v>
          </cell>
          <cell r="B2799" t="str">
            <v>ivorytickler</v>
          </cell>
        </row>
        <row r="2800">
          <cell r="A2800">
            <v>3168</v>
          </cell>
          <cell r="B2800" t="str">
            <v>ronstar</v>
          </cell>
        </row>
        <row r="2801">
          <cell r="A2801">
            <v>3169</v>
          </cell>
          <cell r="B2801" t="str">
            <v>clanli</v>
          </cell>
        </row>
        <row r="2802">
          <cell r="A2802">
            <v>3170</v>
          </cell>
          <cell r="B2802" t="str">
            <v>ebowen4221</v>
          </cell>
        </row>
        <row r="2803">
          <cell r="A2803">
            <v>3171</v>
          </cell>
          <cell r="B2803" t="str">
            <v>slash</v>
          </cell>
        </row>
        <row r="2804">
          <cell r="A2804">
            <v>3172</v>
          </cell>
          <cell r="B2804" t="str">
            <v>Lkeys</v>
          </cell>
        </row>
        <row r="2805">
          <cell r="A2805">
            <v>3173</v>
          </cell>
          <cell r="B2805" t="str">
            <v>Mr Cheesey</v>
          </cell>
        </row>
        <row r="2806">
          <cell r="A2806">
            <v>3174</v>
          </cell>
          <cell r="B2806" t="str">
            <v>araudio</v>
          </cell>
        </row>
        <row r="2807">
          <cell r="A2807">
            <v>3175</v>
          </cell>
          <cell r="B2807" t="str">
            <v>lundbergb</v>
          </cell>
        </row>
        <row r="2808">
          <cell r="A2808">
            <v>3176</v>
          </cell>
          <cell r="B2808" t="str">
            <v>robwilf</v>
          </cell>
        </row>
        <row r="2809">
          <cell r="A2809">
            <v>3177</v>
          </cell>
          <cell r="B2809" t="str">
            <v>sting99</v>
          </cell>
        </row>
        <row r="2810">
          <cell r="A2810">
            <v>3178</v>
          </cell>
          <cell r="B2810" t="str">
            <v>vicmachine</v>
          </cell>
        </row>
        <row r="2811">
          <cell r="A2811">
            <v>3179</v>
          </cell>
          <cell r="B2811" t="str">
            <v>brooklyn59</v>
          </cell>
        </row>
        <row r="2812">
          <cell r="A2812">
            <v>3180</v>
          </cell>
          <cell r="B2812" t="str">
            <v>DMarshall32D</v>
          </cell>
        </row>
        <row r="2813">
          <cell r="A2813">
            <v>3181</v>
          </cell>
          <cell r="B2813" t="str">
            <v>flyingtaste</v>
          </cell>
        </row>
        <row r="2814">
          <cell r="A2814">
            <v>3182</v>
          </cell>
          <cell r="B2814" t="str">
            <v>mr_shakti</v>
          </cell>
        </row>
        <row r="2815">
          <cell r="A2815">
            <v>3183</v>
          </cell>
          <cell r="B2815" t="str">
            <v>hallo_spank</v>
          </cell>
        </row>
        <row r="2816">
          <cell r="A2816">
            <v>3184</v>
          </cell>
          <cell r="B2816" t="str">
            <v>dxhanley</v>
          </cell>
        </row>
        <row r="2817">
          <cell r="A2817">
            <v>3185</v>
          </cell>
          <cell r="B2817" t="str">
            <v>JWZ20</v>
          </cell>
        </row>
        <row r="2818">
          <cell r="A2818">
            <v>3186</v>
          </cell>
          <cell r="B2818" t="str">
            <v>snuggie</v>
          </cell>
        </row>
        <row r="2819">
          <cell r="A2819">
            <v>3187</v>
          </cell>
          <cell r="B2819" t="str">
            <v>nordcastic</v>
          </cell>
        </row>
        <row r="2820">
          <cell r="A2820">
            <v>3188</v>
          </cell>
          <cell r="B2820" t="str">
            <v>don_skal</v>
          </cell>
        </row>
        <row r="2821">
          <cell r="A2821">
            <v>3189</v>
          </cell>
          <cell r="B2821" t="str">
            <v>Front</v>
          </cell>
        </row>
        <row r="2822">
          <cell r="A2822">
            <v>3190</v>
          </cell>
          <cell r="B2822" t="str">
            <v>pjrehmer</v>
          </cell>
        </row>
        <row r="2823">
          <cell r="A2823">
            <v>3191</v>
          </cell>
          <cell r="B2823" t="str">
            <v>badger</v>
          </cell>
        </row>
        <row r="2824">
          <cell r="A2824">
            <v>3192</v>
          </cell>
          <cell r="B2824" t="str">
            <v>jorr92</v>
          </cell>
        </row>
        <row r="2825">
          <cell r="A2825">
            <v>3193</v>
          </cell>
          <cell r="B2825" t="str">
            <v>stormtrivs</v>
          </cell>
        </row>
        <row r="2826">
          <cell r="A2826">
            <v>3194</v>
          </cell>
          <cell r="B2826" t="str">
            <v>resonance</v>
          </cell>
        </row>
        <row r="2827">
          <cell r="A2827">
            <v>3195</v>
          </cell>
          <cell r="B2827" t="str">
            <v>andrejk1</v>
          </cell>
        </row>
        <row r="2828">
          <cell r="A2828">
            <v>3196</v>
          </cell>
          <cell r="B2828" t="str">
            <v>parencibia</v>
          </cell>
        </row>
        <row r="2829">
          <cell r="A2829">
            <v>3197</v>
          </cell>
          <cell r="B2829" t="str">
            <v>lancaihe</v>
          </cell>
        </row>
        <row r="2830">
          <cell r="A2830">
            <v>3198</v>
          </cell>
          <cell r="B2830" t="str">
            <v>kullio</v>
          </cell>
        </row>
        <row r="2831">
          <cell r="A2831">
            <v>3199</v>
          </cell>
          <cell r="B2831" t="str">
            <v>marcuscus</v>
          </cell>
        </row>
        <row r="2832">
          <cell r="A2832">
            <v>3200</v>
          </cell>
          <cell r="B2832" t="str">
            <v>Dino_789</v>
          </cell>
        </row>
        <row r="2833">
          <cell r="A2833">
            <v>3201</v>
          </cell>
          <cell r="B2833" t="str">
            <v>aantetomaso</v>
          </cell>
        </row>
        <row r="2834">
          <cell r="A2834">
            <v>3202</v>
          </cell>
          <cell r="B2834" t="str">
            <v>inorbez</v>
          </cell>
        </row>
        <row r="2835">
          <cell r="A2835">
            <v>3203</v>
          </cell>
          <cell r="B2835" t="str">
            <v>youngandrich</v>
          </cell>
        </row>
        <row r="2836">
          <cell r="A2836">
            <v>3204</v>
          </cell>
          <cell r="B2836" t="str">
            <v>Shor1988</v>
          </cell>
        </row>
        <row r="2837">
          <cell r="A2837">
            <v>3205</v>
          </cell>
          <cell r="B2837" t="str">
            <v>slipnote</v>
          </cell>
        </row>
        <row r="2838">
          <cell r="A2838">
            <v>3206</v>
          </cell>
          <cell r="B2838" t="str">
            <v>hammondan</v>
          </cell>
        </row>
        <row r="2839">
          <cell r="A2839">
            <v>3207</v>
          </cell>
          <cell r="B2839" t="str">
            <v>mamahubner</v>
          </cell>
        </row>
        <row r="2840">
          <cell r="A2840">
            <v>3208</v>
          </cell>
          <cell r="B2840" t="str">
            <v>MikeRS562</v>
          </cell>
        </row>
        <row r="2841">
          <cell r="A2841">
            <v>3209</v>
          </cell>
          <cell r="B2841" t="str">
            <v>kaneman</v>
          </cell>
        </row>
        <row r="2842">
          <cell r="A2842">
            <v>3210</v>
          </cell>
          <cell r="B2842" t="str">
            <v>ProblemChild</v>
          </cell>
        </row>
        <row r="2843">
          <cell r="A2843">
            <v>3211</v>
          </cell>
          <cell r="B2843" t="str">
            <v>waelwell</v>
          </cell>
        </row>
        <row r="2844">
          <cell r="A2844">
            <v>3212</v>
          </cell>
          <cell r="B2844" t="str">
            <v>davidberdugo</v>
          </cell>
        </row>
        <row r="2845">
          <cell r="A2845">
            <v>3213</v>
          </cell>
          <cell r="B2845" t="str">
            <v>miros</v>
          </cell>
        </row>
        <row r="2846">
          <cell r="A2846">
            <v>3215</v>
          </cell>
          <cell r="B2846" t="str">
            <v>mrgkeys</v>
          </cell>
        </row>
        <row r="2847">
          <cell r="A2847">
            <v>3216</v>
          </cell>
          <cell r="B2847" t="str">
            <v>Hinricus</v>
          </cell>
        </row>
        <row r="2848">
          <cell r="A2848">
            <v>3217</v>
          </cell>
          <cell r="B2848" t="str">
            <v>singplaybass</v>
          </cell>
        </row>
        <row r="2849">
          <cell r="A2849">
            <v>3218</v>
          </cell>
          <cell r="B2849" t="str">
            <v>Palmetto Kid</v>
          </cell>
        </row>
        <row r="2850">
          <cell r="A2850">
            <v>3219</v>
          </cell>
          <cell r="B2850" t="str">
            <v>mattski2579</v>
          </cell>
        </row>
        <row r="2851">
          <cell r="A2851">
            <v>3220</v>
          </cell>
          <cell r="B2851" t="str">
            <v>fschreuder</v>
          </cell>
        </row>
        <row r="2852">
          <cell r="A2852">
            <v>3221</v>
          </cell>
          <cell r="B2852" t="str">
            <v>Fred83</v>
          </cell>
        </row>
        <row r="2853">
          <cell r="A2853">
            <v>3222</v>
          </cell>
          <cell r="B2853" t="str">
            <v>crit49</v>
          </cell>
        </row>
        <row r="2854">
          <cell r="A2854">
            <v>3223</v>
          </cell>
          <cell r="B2854" t="str">
            <v>Shullo</v>
          </cell>
        </row>
        <row r="2855">
          <cell r="A2855">
            <v>3224</v>
          </cell>
          <cell r="B2855" t="str">
            <v>phrygian</v>
          </cell>
        </row>
        <row r="2856">
          <cell r="A2856">
            <v>3225</v>
          </cell>
          <cell r="B2856" t="str">
            <v>panfer</v>
          </cell>
        </row>
        <row r="2857">
          <cell r="A2857">
            <v>3226</v>
          </cell>
          <cell r="B2857" t="str">
            <v>Zargon33</v>
          </cell>
        </row>
        <row r="2858">
          <cell r="A2858">
            <v>3227</v>
          </cell>
          <cell r="B2858" t="str">
            <v>greisler</v>
          </cell>
        </row>
        <row r="2859">
          <cell r="A2859">
            <v>3228</v>
          </cell>
          <cell r="B2859" t="str">
            <v>blufire080</v>
          </cell>
        </row>
        <row r="2860">
          <cell r="A2860">
            <v>3229</v>
          </cell>
          <cell r="B2860" t="str">
            <v>WhoisBC</v>
          </cell>
        </row>
        <row r="2861">
          <cell r="A2861">
            <v>3230</v>
          </cell>
          <cell r="B2861" t="str">
            <v>mjrdds</v>
          </cell>
        </row>
        <row r="2862">
          <cell r="A2862">
            <v>3231</v>
          </cell>
          <cell r="B2862" t="str">
            <v>AnEarthquake</v>
          </cell>
        </row>
        <row r="2863">
          <cell r="A2863">
            <v>3232</v>
          </cell>
          <cell r="B2863" t="str">
            <v>koronka</v>
          </cell>
        </row>
        <row r="2864">
          <cell r="A2864">
            <v>3233</v>
          </cell>
          <cell r="B2864" t="str">
            <v>Protocol</v>
          </cell>
        </row>
        <row r="2865">
          <cell r="A2865">
            <v>3234</v>
          </cell>
          <cell r="B2865" t="str">
            <v>staig</v>
          </cell>
        </row>
        <row r="2866">
          <cell r="A2866">
            <v>3235</v>
          </cell>
          <cell r="B2866" t="str">
            <v>Hambone</v>
          </cell>
        </row>
        <row r="2867">
          <cell r="A2867">
            <v>3236</v>
          </cell>
          <cell r="B2867" t="str">
            <v>nord-est</v>
          </cell>
        </row>
        <row r="2868">
          <cell r="A2868">
            <v>3237</v>
          </cell>
          <cell r="B2868" t="str">
            <v>bbrito1</v>
          </cell>
        </row>
        <row r="2869">
          <cell r="A2869">
            <v>3238</v>
          </cell>
          <cell r="B2869" t="str">
            <v>ianhultquist</v>
          </cell>
        </row>
        <row r="2870">
          <cell r="A2870">
            <v>3239</v>
          </cell>
          <cell r="B2870" t="str">
            <v>zenchemical</v>
          </cell>
        </row>
        <row r="2871">
          <cell r="A2871">
            <v>3240</v>
          </cell>
          <cell r="B2871" t="str">
            <v>purpurkatten</v>
          </cell>
        </row>
        <row r="2872">
          <cell r="A2872">
            <v>3242</v>
          </cell>
          <cell r="B2872" t="str">
            <v>Billy Nagle</v>
          </cell>
        </row>
        <row r="2873">
          <cell r="A2873">
            <v>3243</v>
          </cell>
          <cell r="B2873" t="str">
            <v>kavatappi</v>
          </cell>
        </row>
        <row r="2874">
          <cell r="A2874">
            <v>3244</v>
          </cell>
          <cell r="B2874" t="str">
            <v>BELLONE_78</v>
          </cell>
        </row>
        <row r="2875">
          <cell r="A2875">
            <v>3246</v>
          </cell>
          <cell r="B2875" t="str">
            <v>Talljoe</v>
          </cell>
        </row>
        <row r="2876">
          <cell r="A2876">
            <v>3247</v>
          </cell>
          <cell r="B2876" t="str">
            <v>fotyok</v>
          </cell>
        </row>
        <row r="2877">
          <cell r="A2877">
            <v>3248</v>
          </cell>
          <cell r="B2877" t="str">
            <v>RemBx</v>
          </cell>
        </row>
        <row r="2878">
          <cell r="A2878">
            <v>3249</v>
          </cell>
          <cell r="B2878" t="str">
            <v>Alexey</v>
          </cell>
        </row>
        <row r="2879">
          <cell r="A2879">
            <v>3250</v>
          </cell>
          <cell r="B2879" t="str">
            <v>Wavepackets</v>
          </cell>
        </row>
        <row r="2880">
          <cell r="A2880">
            <v>3251</v>
          </cell>
          <cell r="B2880" t="str">
            <v>Cyniq</v>
          </cell>
        </row>
        <row r="2881">
          <cell r="A2881">
            <v>3252</v>
          </cell>
          <cell r="B2881" t="str">
            <v>stroettchen</v>
          </cell>
        </row>
        <row r="2882">
          <cell r="A2882">
            <v>3253</v>
          </cell>
          <cell r="B2882" t="str">
            <v>janwz</v>
          </cell>
        </row>
        <row r="2883">
          <cell r="A2883">
            <v>3254</v>
          </cell>
          <cell r="B2883" t="str">
            <v>manuz</v>
          </cell>
        </row>
        <row r="2884">
          <cell r="A2884">
            <v>3255</v>
          </cell>
          <cell r="B2884" t="str">
            <v>peopower</v>
          </cell>
        </row>
        <row r="2885">
          <cell r="A2885">
            <v>3256</v>
          </cell>
          <cell r="B2885" t="str">
            <v>Avalong</v>
          </cell>
        </row>
        <row r="2886">
          <cell r="A2886">
            <v>3257</v>
          </cell>
          <cell r="B2886" t="str">
            <v>Jpurcell</v>
          </cell>
        </row>
        <row r="2887">
          <cell r="A2887">
            <v>3258</v>
          </cell>
          <cell r="B2887" t="str">
            <v>Reveirg</v>
          </cell>
        </row>
        <row r="2888">
          <cell r="A2888">
            <v>3259</v>
          </cell>
          <cell r="B2888" t="str">
            <v>Nexim</v>
          </cell>
        </row>
        <row r="2889">
          <cell r="A2889">
            <v>3260</v>
          </cell>
          <cell r="B2889" t="str">
            <v>hockeyokkie</v>
          </cell>
        </row>
        <row r="2890">
          <cell r="A2890">
            <v>3261</v>
          </cell>
          <cell r="B2890" t="str">
            <v>johannl</v>
          </cell>
        </row>
        <row r="2891">
          <cell r="A2891">
            <v>3262</v>
          </cell>
          <cell r="B2891" t="str">
            <v>phly23</v>
          </cell>
        </row>
        <row r="2892">
          <cell r="A2892">
            <v>3263</v>
          </cell>
          <cell r="B2892" t="str">
            <v>pajama</v>
          </cell>
        </row>
        <row r="2893">
          <cell r="A2893">
            <v>3264</v>
          </cell>
          <cell r="B2893" t="str">
            <v>alpi1972</v>
          </cell>
        </row>
        <row r="2894">
          <cell r="A2894">
            <v>3265</v>
          </cell>
          <cell r="B2894" t="str">
            <v>Roman</v>
          </cell>
        </row>
        <row r="2895">
          <cell r="A2895">
            <v>3266</v>
          </cell>
          <cell r="B2895" t="str">
            <v>Ranton</v>
          </cell>
        </row>
        <row r="2896">
          <cell r="A2896">
            <v>3267</v>
          </cell>
          <cell r="B2896" t="str">
            <v>andy74italy</v>
          </cell>
        </row>
        <row r="2897">
          <cell r="A2897">
            <v>3268</v>
          </cell>
          <cell r="B2897" t="str">
            <v>crismacchi</v>
          </cell>
        </row>
        <row r="2898">
          <cell r="A2898">
            <v>3269</v>
          </cell>
          <cell r="B2898" t="str">
            <v>Gawain</v>
          </cell>
        </row>
        <row r="2899">
          <cell r="A2899">
            <v>3270</v>
          </cell>
          <cell r="B2899" t="str">
            <v>george mc</v>
          </cell>
        </row>
        <row r="2900">
          <cell r="A2900">
            <v>3271</v>
          </cell>
          <cell r="B2900" t="str">
            <v>OscBombs</v>
          </cell>
        </row>
        <row r="2901">
          <cell r="A2901">
            <v>3272</v>
          </cell>
          <cell r="B2901" t="str">
            <v>mitkroy</v>
          </cell>
        </row>
        <row r="2902">
          <cell r="A2902">
            <v>3273</v>
          </cell>
          <cell r="B2902" t="str">
            <v>tgship</v>
          </cell>
        </row>
        <row r="2903">
          <cell r="A2903">
            <v>3274</v>
          </cell>
          <cell r="B2903" t="str">
            <v>rcunning411</v>
          </cell>
        </row>
        <row r="2904">
          <cell r="A2904">
            <v>3276</v>
          </cell>
          <cell r="B2904" t="str">
            <v>nikoniko</v>
          </cell>
        </row>
        <row r="2905">
          <cell r="A2905">
            <v>3277</v>
          </cell>
          <cell r="B2905" t="str">
            <v>blackkeys</v>
          </cell>
        </row>
        <row r="2906">
          <cell r="A2906">
            <v>3278</v>
          </cell>
          <cell r="B2906" t="str">
            <v>lundin</v>
          </cell>
        </row>
        <row r="2907">
          <cell r="A2907">
            <v>3280</v>
          </cell>
          <cell r="B2907" t="str">
            <v>Breeze</v>
          </cell>
        </row>
        <row r="2908">
          <cell r="A2908">
            <v>3281</v>
          </cell>
          <cell r="B2908" t="str">
            <v>CCS_KEYS</v>
          </cell>
        </row>
        <row r="2909">
          <cell r="A2909">
            <v>3282</v>
          </cell>
          <cell r="B2909" t="str">
            <v>Itazink</v>
          </cell>
        </row>
        <row r="2910">
          <cell r="A2910">
            <v>3283</v>
          </cell>
          <cell r="B2910" t="str">
            <v>Nordstrom2</v>
          </cell>
        </row>
        <row r="2911">
          <cell r="A2911">
            <v>3284</v>
          </cell>
          <cell r="B2911" t="str">
            <v>Thornberry</v>
          </cell>
        </row>
        <row r="2912">
          <cell r="A2912">
            <v>3285</v>
          </cell>
          <cell r="B2912" t="str">
            <v>lorenzst</v>
          </cell>
        </row>
        <row r="2913">
          <cell r="A2913">
            <v>3286</v>
          </cell>
          <cell r="B2913" t="str">
            <v>EdVanHalen</v>
          </cell>
        </row>
        <row r="2914">
          <cell r="A2914">
            <v>3287</v>
          </cell>
          <cell r="B2914" t="str">
            <v>solaris76</v>
          </cell>
        </row>
        <row r="2915">
          <cell r="A2915">
            <v>3289</v>
          </cell>
          <cell r="B2915" t="str">
            <v>cgiles</v>
          </cell>
        </row>
        <row r="2916">
          <cell r="A2916">
            <v>3291</v>
          </cell>
          <cell r="B2916" t="str">
            <v>Acidstudio</v>
          </cell>
        </row>
        <row r="2917">
          <cell r="A2917">
            <v>3292</v>
          </cell>
          <cell r="B2917" t="str">
            <v>GRTZ_JOKKE</v>
          </cell>
        </row>
        <row r="2918">
          <cell r="A2918">
            <v>3293</v>
          </cell>
          <cell r="B2918" t="str">
            <v>ooovitaly</v>
          </cell>
        </row>
        <row r="2919">
          <cell r="A2919">
            <v>3294</v>
          </cell>
          <cell r="B2919" t="str">
            <v>butusov</v>
          </cell>
        </row>
        <row r="2920">
          <cell r="A2920">
            <v>3295</v>
          </cell>
          <cell r="B2920" t="str">
            <v>wolfman50</v>
          </cell>
        </row>
        <row r="2921">
          <cell r="A2921">
            <v>3297</v>
          </cell>
          <cell r="B2921" t="str">
            <v>jesimiel</v>
          </cell>
        </row>
        <row r="2922">
          <cell r="A2922">
            <v>3298</v>
          </cell>
          <cell r="B2922" t="str">
            <v>Zakiddine</v>
          </cell>
        </row>
        <row r="2923">
          <cell r="A2923">
            <v>3299</v>
          </cell>
          <cell r="B2923" t="str">
            <v>Kenny</v>
          </cell>
        </row>
        <row r="2924">
          <cell r="A2924">
            <v>3300</v>
          </cell>
          <cell r="B2924" t="str">
            <v>evaqueen</v>
          </cell>
        </row>
        <row r="2925">
          <cell r="A2925">
            <v>3301</v>
          </cell>
          <cell r="B2925" t="str">
            <v>DoublTyme</v>
          </cell>
        </row>
        <row r="2926">
          <cell r="A2926">
            <v>3303</v>
          </cell>
          <cell r="B2926" t="str">
            <v>theflea</v>
          </cell>
        </row>
        <row r="2927">
          <cell r="A2927">
            <v>3304</v>
          </cell>
          <cell r="B2927" t="str">
            <v>bjoos</v>
          </cell>
        </row>
        <row r="2928">
          <cell r="A2928">
            <v>3305</v>
          </cell>
          <cell r="B2928" t="str">
            <v>dylansm</v>
          </cell>
        </row>
        <row r="2929">
          <cell r="A2929">
            <v>3306</v>
          </cell>
          <cell r="B2929" t="str">
            <v>dferreira</v>
          </cell>
        </row>
        <row r="2930">
          <cell r="A2930">
            <v>3307</v>
          </cell>
          <cell r="B2930" t="str">
            <v>lewjo954</v>
          </cell>
        </row>
        <row r="2931">
          <cell r="A2931">
            <v>3308</v>
          </cell>
          <cell r="B2931" t="str">
            <v>geissls7</v>
          </cell>
        </row>
        <row r="2932">
          <cell r="A2932">
            <v>3310</v>
          </cell>
          <cell r="B2932" t="str">
            <v>alecssson</v>
          </cell>
        </row>
        <row r="2933">
          <cell r="A2933">
            <v>3311</v>
          </cell>
          <cell r="B2933" t="str">
            <v>manuelfilho</v>
          </cell>
        </row>
        <row r="2934">
          <cell r="A2934">
            <v>3312</v>
          </cell>
          <cell r="B2934" t="str">
            <v>austinmrk</v>
          </cell>
        </row>
        <row r="2935">
          <cell r="A2935">
            <v>3313</v>
          </cell>
          <cell r="B2935" t="str">
            <v>ghidone</v>
          </cell>
        </row>
        <row r="2936">
          <cell r="A2936">
            <v>3314</v>
          </cell>
          <cell r="B2936" t="str">
            <v>bebop</v>
          </cell>
        </row>
        <row r="2937">
          <cell r="A2937">
            <v>3315</v>
          </cell>
          <cell r="B2937" t="str">
            <v>anthem</v>
          </cell>
        </row>
        <row r="2938">
          <cell r="A2938">
            <v>3316</v>
          </cell>
          <cell r="B2938" t="str">
            <v>TonyHoyting</v>
          </cell>
        </row>
        <row r="2939">
          <cell r="A2939">
            <v>3317</v>
          </cell>
          <cell r="B2939" t="str">
            <v>Joeldanell</v>
          </cell>
        </row>
        <row r="2940">
          <cell r="A2940">
            <v>3318</v>
          </cell>
          <cell r="B2940" t="str">
            <v>fppoirier</v>
          </cell>
        </row>
        <row r="2941">
          <cell r="A2941">
            <v>3319</v>
          </cell>
          <cell r="B2941" t="str">
            <v>mn678</v>
          </cell>
        </row>
        <row r="2942">
          <cell r="A2942">
            <v>3320</v>
          </cell>
          <cell r="B2942" t="str">
            <v>David_M</v>
          </cell>
        </row>
        <row r="2943">
          <cell r="A2943">
            <v>3321</v>
          </cell>
          <cell r="B2943" t="str">
            <v>justfun</v>
          </cell>
        </row>
        <row r="2944">
          <cell r="A2944">
            <v>3322</v>
          </cell>
          <cell r="B2944" t="str">
            <v>andrecollini</v>
          </cell>
        </row>
        <row r="2945">
          <cell r="A2945">
            <v>3323</v>
          </cell>
          <cell r="B2945" t="str">
            <v>dobosh</v>
          </cell>
        </row>
        <row r="2946">
          <cell r="A2946">
            <v>3324</v>
          </cell>
          <cell r="B2946" t="str">
            <v>driesje1990</v>
          </cell>
        </row>
        <row r="2947">
          <cell r="A2947">
            <v>3326</v>
          </cell>
          <cell r="B2947" t="str">
            <v>dortola</v>
          </cell>
        </row>
        <row r="2948">
          <cell r="A2948">
            <v>3327</v>
          </cell>
          <cell r="B2948" t="str">
            <v>threlf</v>
          </cell>
        </row>
        <row r="2949">
          <cell r="A2949">
            <v>3328</v>
          </cell>
          <cell r="B2949" t="str">
            <v>jregghead</v>
          </cell>
        </row>
        <row r="2950">
          <cell r="A2950">
            <v>3329</v>
          </cell>
          <cell r="B2950" t="str">
            <v>candidhat</v>
          </cell>
        </row>
        <row r="2951">
          <cell r="A2951">
            <v>3330</v>
          </cell>
          <cell r="B2951" t="str">
            <v>SlyLaMenace</v>
          </cell>
        </row>
        <row r="2952">
          <cell r="A2952">
            <v>3331</v>
          </cell>
          <cell r="B2952" t="str">
            <v>ursulac9</v>
          </cell>
        </row>
        <row r="2953">
          <cell r="A2953">
            <v>3332</v>
          </cell>
          <cell r="B2953" t="str">
            <v>lagess</v>
          </cell>
        </row>
        <row r="2954">
          <cell r="A2954">
            <v>3333</v>
          </cell>
          <cell r="B2954" t="str">
            <v>xushanord</v>
          </cell>
        </row>
        <row r="2955">
          <cell r="A2955">
            <v>3334</v>
          </cell>
          <cell r="B2955" t="str">
            <v>namron</v>
          </cell>
        </row>
        <row r="2956">
          <cell r="A2956">
            <v>3335</v>
          </cell>
          <cell r="B2956" t="str">
            <v>4chestra</v>
          </cell>
        </row>
        <row r="2957">
          <cell r="A2957">
            <v>3336</v>
          </cell>
          <cell r="B2957" t="str">
            <v>palermosf</v>
          </cell>
        </row>
        <row r="2958">
          <cell r="A2958">
            <v>3337</v>
          </cell>
          <cell r="B2958" t="str">
            <v>F_Munson</v>
          </cell>
        </row>
        <row r="2959">
          <cell r="A2959">
            <v>3338</v>
          </cell>
          <cell r="B2959" t="str">
            <v>goldbergv</v>
          </cell>
        </row>
        <row r="2960">
          <cell r="A2960">
            <v>3339</v>
          </cell>
          <cell r="B2960" t="str">
            <v>Munky</v>
          </cell>
        </row>
        <row r="2961">
          <cell r="A2961">
            <v>3340</v>
          </cell>
          <cell r="B2961" t="str">
            <v>thehypnoise</v>
          </cell>
        </row>
        <row r="2962">
          <cell r="A2962">
            <v>3341</v>
          </cell>
          <cell r="B2962" t="str">
            <v>zendur</v>
          </cell>
        </row>
        <row r="2963">
          <cell r="A2963">
            <v>3342</v>
          </cell>
          <cell r="B2963" t="str">
            <v>lrdkmdsad</v>
          </cell>
        </row>
        <row r="2964">
          <cell r="A2964">
            <v>3343</v>
          </cell>
          <cell r="B2964" t="str">
            <v>mauschger</v>
          </cell>
        </row>
        <row r="2965">
          <cell r="A2965">
            <v>3344</v>
          </cell>
          <cell r="B2965" t="str">
            <v>polvere</v>
          </cell>
        </row>
        <row r="2966">
          <cell r="A2966">
            <v>3345</v>
          </cell>
          <cell r="B2966" t="str">
            <v>zeitsprung</v>
          </cell>
        </row>
        <row r="2967">
          <cell r="A2967">
            <v>3346</v>
          </cell>
          <cell r="B2967" t="str">
            <v>lauri87</v>
          </cell>
        </row>
        <row r="2968">
          <cell r="A2968">
            <v>3347</v>
          </cell>
          <cell r="B2968" t="str">
            <v>Clever</v>
          </cell>
        </row>
        <row r="2969">
          <cell r="A2969">
            <v>3348</v>
          </cell>
          <cell r="B2969" t="str">
            <v>jhon9080</v>
          </cell>
        </row>
        <row r="2970">
          <cell r="A2970">
            <v>3349</v>
          </cell>
          <cell r="B2970" t="str">
            <v>krainermen</v>
          </cell>
        </row>
        <row r="2971">
          <cell r="A2971">
            <v>3350</v>
          </cell>
          <cell r="B2971" t="str">
            <v>Boldus</v>
          </cell>
        </row>
        <row r="2972">
          <cell r="A2972">
            <v>3351</v>
          </cell>
          <cell r="B2972" t="str">
            <v>Marin91</v>
          </cell>
        </row>
        <row r="2973">
          <cell r="A2973">
            <v>3352</v>
          </cell>
          <cell r="B2973" t="str">
            <v>JACSONMUSICO</v>
          </cell>
        </row>
        <row r="2974">
          <cell r="A2974">
            <v>3353</v>
          </cell>
          <cell r="B2974" t="str">
            <v>gelsonpiano</v>
          </cell>
        </row>
        <row r="2975">
          <cell r="A2975">
            <v>3354</v>
          </cell>
          <cell r="B2975" t="str">
            <v>krydolf</v>
          </cell>
        </row>
        <row r="2976">
          <cell r="A2976">
            <v>3355</v>
          </cell>
          <cell r="B2976" t="str">
            <v>philtre</v>
          </cell>
        </row>
        <row r="2977">
          <cell r="A2977">
            <v>3356</v>
          </cell>
          <cell r="B2977" t="str">
            <v>spock4</v>
          </cell>
        </row>
        <row r="2978">
          <cell r="A2978">
            <v>3357</v>
          </cell>
          <cell r="B2978" t="str">
            <v>dapopo</v>
          </cell>
        </row>
        <row r="2979">
          <cell r="A2979">
            <v>3358</v>
          </cell>
          <cell r="B2979" t="str">
            <v>onekidgoes</v>
          </cell>
        </row>
        <row r="2980">
          <cell r="A2980">
            <v>3359</v>
          </cell>
          <cell r="B2980" t="str">
            <v>numuse</v>
          </cell>
        </row>
        <row r="2981">
          <cell r="A2981">
            <v>3360</v>
          </cell>
          <cell r="B2981" t="str">
            <v>Peter</v>
          </cell>
        </row>
        <row r="2982">
          <cell r="A2982">
            <v>3361</v>
          </cell>
          <cell r="B2982" t="str">
            <v>chuseto</v>
          </cell>
        </row>
        <row r="2983">
          <cell r="A2983">
            <v>3362</v>
          </cell>
          <cell r="B2983" t="str">
            <v>Tarkus</v>
          </cell>
        </row>
        <row r="2984">
          <cell r="A2984">
            <v>3364</v>
          </cell>
          <cell r="B2984" t="str">
            <v>Daminou31</v>
          </cell>
        </row>
        <row r="2985">
          <cell r="A2985">
            <v>3365</v>
          </cell>
          <cell r="B2985" t="str">
            <v>RedZapp</v>
          </cell>
        </row>
        <row r="2986">
          <cell r="A2986">
            <v>3366</v>
          </cell>
          <cell r="B2986" t="str">
            <v>mimidebuissy</v>
          </cell>
        </row>
        <row r="2987">
          <cell r="A2987">
            <v>3367</v>
          </cell>
          <cell r="B2987" t="str">
            <v>sery78t</v>
          </cell>
        </row>
        <row r="2988">
          <cell r="A2988">
            <v>3368</v>
          </cell>
          <cell r="B2988" t="str">
            <v>iwerica</v>
          </cell>
        </row>
        <row r="2989">
          <cell r="A2989">
            <v>3369</v>
          </cell>
          <cell r="B2989" t="str">
            <v>koomanchu</v>
          </cell>
        </row>
        <row r="2990">
          <cell r="A2990">
            <v>3370</v>
          </cell>
          <cell r="B2990" t="str">
            <v>christopher3</v>
          </cell>
        </row>
        <row r="2991">
          <cell r="A2991">
            <v>3371</v>
          </cell>
          <cell r="B2991" t="str">
            <v>Cinemafixer</v>
          </cell>
        </row>
        <row r="2992">
          <cell r="A2992">
            <v>3372</v>
          </cell>
          <cell r="B2992" t="str">
            <v>robtannen</v>
          </cell>
        </row>
        <row r="2993">
          <cell r="A2993">
            <v>3373</v>
          </cell>
          <cell r="B2993" t="str">
            <v>goedral</v>
          </cell>
        </row>
        <row r="2994">
          <cell r="A2994">
            <v>3374</v>
          </cell>
          <cell r="B2994" t="str">
            <v>Ivan Calvin</v>
          </cell>
        </row>
        <row r="2995">
          <cell r="A2995">
            <v>3375</v>
          </cell>
          <cell r="B2995" t="str">
            <v>merijnwouda</v>
          </cell>
        </row>
        <row r="2996">
          <cell r="A2996">
            <v>3376</v>
          </cell>
          <cell r="B2996" t="str">
            <v>garjam</v>
          </cell>
        </row>
        <row r="2997">
          <cell r="A2997">
            <v>3377</v>
          </cell>
          <cell r="B2997" t="str">
            <v>thom0720</v>
          </cell>
        </row>
        <row r="2998">
          <cell r="A2998">
            <v>3378</v>
          </cell>
          <cell r="B2998" t="str">
            <v>cr3spoa</v>
          </cell>
        </row>
        <row r="2999">
          <cell r="A2999">
            <v>3379</v>
          </cell>
          <cell r="B2999" t="str">
            <v>susancompton</v>
          </cell>
        </row>
        <row r="3000">
          <cell r="A3000">
            <v>3380</v>
          </cell>
          <cell r="B3000" t="str">
            <v>musickessi</v>
          </cell>
        </row>
        <row r="3001">
          <cell r="A3001">
            <v>3381</v>
          </cell>
          <cell r="B3001" t="str">
            <v>Rudietano</v>
          </cell>
        </row>
        <row r="3002">
          <cell r="A3002">
            <v>3382</v>
          </cell>
          <cell r="B3002" t="str">
            <v>tapatalk</v>
          </cell>
        </row>
        <row r="3003">
          <cell r="A3003">
            <v>3383</v>
          </cell>
          <cell r="B3003" t="str">
            <v>RUFUS</v>
          </cell>
        </row>
        <row r="3004">
          <cell r="A3004">
            <v>3385</v>
          </cell>
          <cell r="B3004" t="str">
            <v>celfand</v>
          </cell>
        </row>
        <row r="3005">
          <cell r="A3005">
            <v>3386</v>
          </cell>
          <cell r="B3005" t="str">
            <v>Galletas</v>
          </cell>
        </row>
        <row r="3006">
          <cell r="A3006">
            <v>3388</v>
          </cell>
          <cell r="B3006" t="str">
            <v>MarcoP</v>
          </cell>
        </row>
        <row r="3007">
          <cell r="A3007">
            <v>3389</v>
          </cell>
          <cell r="B3007" t="str">
            <v>feline1</v>
          </cell>
        </row>
        <row r="3008">
          <cell r="A3008">
            <v>3390</v>
          </cell>
          <cell r="B3008" t="str">
            <v>putorodri</v>
          </cell>
        </row>
        <row r="3009">
          <cell r="A3009">
            <v>3391</v>
          </cell>
          <cell r="B3009" t="str">
            <v>Jeff_D_in_MD</v>
          </cell>
        </row>
        <row r="3010">
          <cell r="A3010">
            <v>3392</v>
          </cell>
          <cell r="B3010" t="str">
            <v>nordik</v>
          </cell>
        </row>
        <row r="3011">
          <cell r="A3011">
            <v>3393</v>
          </cell>
          <cell r="B3011" t="str">
            <v>Tio74</v>
          </cell>
        </row>
        <row r="3012">
          <cell r="A3012">
            <v>3394</v>
          </cell>
          <cell r="B3012" t="str">
            <v>hbrennum</v>
          </cell>
        </row>
        <row r="3013">
          <cell r="A3013">
            <v>3395</v>
          </cell>
          <cell r="B3013" t="str">
            <v>hawkan2580</v>
          </cell>
        </row>
        <row r="3014">
          <cell r="A3014">
            <v>3396</v>
          </cell>
          <cell r="B3014" t="str">
            <v>mgirardot</v>
          </cell>
        </row>
        <row r="3015">
          <cell r="A3015">
            <v>3397</v>
          </cell>
          <cell r="B3015" t="str">
            <v>shorty</v>
          </cell>
        </row>
        <row r="3016">
          <cell r="A3016">
            <v>3398</v>
          </cell>
          <cell r="B3016" t="str">
            <v>dmgoodwin24</v>
          </cell>
        </row>
        <row r="3017">
          <cell r="A3017">
            <v>3399</v>
          </cell>
          <cell r="B3017" t="str">
            <v>hg123</v>
          </cell>
        </row>
        <row r="3018">
          <cell r="A3018">
            <v>3400</v>
          </cell>
          <cell r="B3018" t="str">
            <v>Noddy</v>
          </cell>
        </row>
        <row r="3019">
          <cell r="A3019">
            <v>3401</v>
          </cell>
          <cell r="B3019" t="str">
            <v>bccampbell</v>
          </cell>
        </row>
        <row r="3020">
          <cell r="A3020">
            <v>3402</v>
          </cell>
          <cell r="B3020" t="str">
            <v>adamkranz</v>
          </cell>
        </row>
        <row r="3021">
          <cell r="A3021">
            <v>3404</v>
          </cell>
          <cell r="B3021" t="str">
            <v>Dayon2447</v>
          </cell>
        </row>
        <row r="3022">
          <cell r="A3022">
            <v>3405</v>
          </cell>
          <cell r="B3022" t="str">
            <v>henrikn</v>
          </cell>
        </row>
        <row r="3023">
          <cell r="A3023">
            <v>3406</v>
          </cell>
          <cell r="B3023" t="str">
            <v>notacarft</v>
          </cell>
        </row>
        <row r="3024">
          <cell r="A3024">
            <v>3408</v>
          </cell>
          <cell r="B3024" t="str">
            <v>Thie67</v>
          </cell>
        </row>
        <row r="3025">
          <cell r="A3025">
            <v>3409</v>
          </cell>
          <cell r="B3025" t="str">
            <v>luctroop</v>
          </cell>
        </row>
        <row r="3026">
          <cell r="A3026">
            <v>3410</v>
          </cell>
          <cell r="B3026" t="str">
            <v>Maxwell</v>
          </cell>
        </row>
        <row r="3027">
          <cell r="A3027">
            <v>3411</v>
          </cell>
          <cell r="B3027" t="str">
            <v>rays88keys</v>
          </cell>
        </row>
        <row r="3028">
          <cell r="A3028">
            <v>3413</v>
          </cell>
          <cell r="B3028" t="str">
            <v>tomastsm</v>
          </cell>
        </row>
        <row r="3029">
          <cell r="A3029">
            <v>3414</v>
          </cell>
          <cell r="B3029" t="str">
            <v>richsimmonds</v>
          </cell>
        </row>
        <row r="3030">
          <cell r="A3030">
            <v>3415</v>
          </cell>
          <cell r="B3030" t="str">
            <v>rvega1981</v>
          </cell>
        </row>
        <row r="3031">
          <cell r="A3031">
            <v>3416</v>
          </cell>
          <cell r="B3031" t="str">
            <v>MilesMusic</v>
          </cell>
        </row>
        <row r="3032">
          <cell r="A3032">
            <v>3417</v>
          </cell>
          <cell r="B3032" t="str">
            <v>weblogik</v>
          </cell>
        </row>
        <row r="3033">
          <cell r="A3033">
            <v>3418</v>
          </cell>
          <cell r="B3033" t="str">
            <v>closystem8</v>
          </cell>
        </row>
        <row r="3034">
          <cell r="A3034">
            <v>3419</v>
          </cell>
          <cell r="B3034" t="str">
            <v>mattponsford</v>
          </cell>
        </row>
        <row r="3035">
          <cell r="A3035">
            <v>3420</v>
          </cell>
          <cell r="B3035" t="str">
            <v>Troy_79</v>
          </cell>
        </row>
        <row r="3036">
          <cell r="A3036">
            <v>3421</v>
          </cell>
          <cell r="B3036" t="str">
            <v>Bernie</v>
          </cell>
        </row>
        <row r="3037">
          <cell r="A3037">
            <v>3422</v>
          </cell>
          <cell r="B3037" t="str">
            <v>barismertpeker</v>
          </cell>
        </row>
        <row r="3038">
          <cell r="A3038">
            <v>3423</v>
          </cell>
          <cell r="B3038" t="str">
            <v>Niarf</v>
          </cell>
        </row>
        <row r="3039">
          <cell r="A3039">
            <v>3424</v>
          </cell>
          <cell r="B3039" t="str">
            <v>asmilindog</v>
          </cell>
        </row>
        <row r="3040">
          <cell r="A3040">
            <v>3425</v>
          </cell>
          <cell r="B3040" t="str">
            <v>evernord</v>
          </cell>
        </row>
        <row r="3041">
          <cell r="A3041">
            <v>3426</v>
          </cell>
          <cell r="B3041" t="str">
            <v>Bjorn</v>
          </cell>
        </row>
        <row r="3042">
          <cell r="A3042">
            <v>3427</v>
          </cell>
          <cell r="B3042" t="str">
            <v>gtrkid</v>
          </cell>
        </row>
        <row r="3043">
          <cell r="A3043">
            <v>3428</v>
          </cell>
          <cell r="B3043" t="str">
            <v>NnordMann</v>
          </cell>
        </row>
        <row r="3044">
          <cell r="A3044">
            <v>3429</v>
          </cell>
          <cell r="B3044" t="str">
            <v>vmbakken</v>
          </cell>
        </row>
        <row r="3045">
          <cell r="A3045">
            <v>3430</v>
          </cell>
          <cell r="B3045" t="str">
            <v>CrunchieNZ</v>
          </cell>
        </row>
        <row r="3046">
          <cell r="A3046">
            <v>3431</v>
          </cell>
          <cell r="B3046" t="str">
            <v>Donny1994</v>
          </cell>
        </row>
        <row r="3047">
          <cell r="A3047">
            <v>3432</v>
          </cell>
          <cell r="B3047" t="str">
            <v>Kroupik</v>
          </cell>
        </row>
        <row r="3048">
          <cell r="A3048">
            <v>3433</v>
          </cell>
          <cell r="B3048" t="str">
            <v>adamburgess</v>
          </cell>
        </row>
        <row r="3049">
          <cell r="A3049">
            <v>3434</v>
          </cell>
          <cell r="B3049" t="str">
            <v>drdons</v>
          </cell>
        </row>
        <row r="3050">
          <cell r="A3050">
            <v>3435</v>
          </cell>
          <cell r="B3050" t="str">
            <v>carlocimino</v>
          </cell>
        </row>
        <row r="3051">
          <cell r="A3051">
            <v>3436</v>
          </cell>
          <cell r="B3051" t="str">
            <v>epr106</v>
          </cell>
        </row>
        <row r="3052">
          <cell r="A3052">
            <v>3437</v>
          </cell>
          <cell r="B3052" t="str">
            <v>CHRISHARRAD</v>
          </cell>
        </row>
        <row r="3053">
          <cell r="A3053">
            <v>3438</v>
          </cell>
          <cell r="B3053" t="str">
            <v>niel_sen</v>
          </cell>
        </row>
        <row r="3054">
          <cell r="A3054">
            <v>3439</v>
          </cell>
          <cell r="B3054" t="str">
            <v>rhuddb3</v>
          </cell>
        </row>
        <row r="3055">
          <cell r="A3055">
            <v>3440</v>
          </cell>
          <cell r="B3055" t="str">
            <v>pianoduo</v>
          </cell>
        </row>
        <row r="3056">
          <cell r="A3056">
            <v>3441</v>
          </cell>
          <cell r="B3056" t="str">
            <v>Meggia</v>
          </cell>
        </row>
        <row r="3057">
          <cell r="A3057">
            <v>3442</v>
          </cell>
          <cell r="B3057" t="str">
            <v>envy77</v>
          </cell>
        </row>
        <row r="3058">
          <cell r="A3058">
            <v>3443</v>
          </cell>
          <cell r="B3058" t="str">
            <v>Baronetto14</v>
          </cell>
        </row>
        <row r="3059">
          <cell r="A3059">
            <v>3444</v>
          </cell>
          <cell r="B3059" t="str">
            <v>Arvear</v>
          </cell>
        </row>
        <row r="3060">
          <cell r="A3060">
            <v>3445</v>
          </cell>
          <cell r="B3060" t="str">
            <v>andip01</v>
          </cell>
        </row>
        <row r="3061">
          <cell r="A3061">
            <v>3446</v>
          </cell>
          <cell r="B3061" t="str">
            <v>marcelmusico</v>
          </cell>
        </row>
        <row r="3062">
          <cell r="A3062">
            <v>3447</v>
          </cell>
          <cell r="B3062" t="str">
            <v>theharmonium</v>
          </cell>
        </row>
        <row r="3063">
          <cell r="A3063">
            <v>3448</v>
          </cell>
          <cell r="B3063" t="str">
            <v>jakethehand</v>
          </cell>
        </row>
        <row r="3064">
          <cell r="A3064">
            <v>3449</v>
          </cell>
          <cell r="B3064" t="str">
            <v>theokeys</v>
          </cell>
        </row>
        <row r="3065">
          <cell r="A3065">
            <v>3450</v>
          </cell>
          <cell r="B3065" t="str">
            <v>hsersoz</v>
          </cell>
        </row>
        <row r="3066">
          <cell r="A3066">
            <v>3451</v>
          </cell>
          <cell r="B3066" t="str">
            <v>vslourenco</v>
          </cell>
        </row>
        <row r="3067">
          <cell r="A3067">
            <v>3452</v>
          </cell>
          <cell r="B3067" t="str">
            <v>melodiousb</v>
          </cell>
        </row>
        <row r="3068">
          <cell r="A3068">
            <v>3453</v>
          </cell>
          <cell r="B3068" t="str">
            <v>Manitu</v>
          </cell>
        </row>
        <row r="3069">
          <cell r="A3069">
            <v>3454</v>
          </cell>
          <cell r="B3069" t="str">
            <v>latvian+8</v>
          </cell>
        </row>
        <row r="3070">
          <cell r="A3070">
            <v>3455</v>
          </cell>
          <cell r="B3070" t="str">
            <v>MNordex</v>
          </cell>
        </row>
        <row r="3071">
          <cell r="A3071">
            <v>3456</v>
          </cell>
          <cell r="B3071" t="str">
            <v>freakpower</v>
          </cell>
        </row>
        <row r="3072">
          <cell r="A3072">
            <v>3457</v>
          </cell>
          <cell r="B3072" t="str">
            <v>Amondi</v>
          </cell>
        </row>
        <row r="3073">
          <cell r="A3073">
            <v>3458</v>
          </cell>
          <cell r="B3073" t="str">
            <v>joe_nor</v>
          </cell>
        </row>
        <row r="3074">
          <cell r="A3074">
            <v>3459</v>
          </cell>
          <cell r="B3074" t="str">
            <v>Wolfgang</v>
          </cell>
        </row>
        <row r="3075">
          <cell r="A3075">
            <v>3460</v>
          </cell>
          <cell r="B3075" t="str">
            <v>rawkid</v>
          </cell>
        </row>
        <row r="3076">
          <cell r="A3076">
            <v>3461</v>
          </cell>
          <cell r="B3076" t="str">
            <v>Montis</v>
          </cell>
        </row>
        <row r="3077">
          <cell r="A3077">
            <v>3462</v>
          </cell>
          <cell r="B3077" t="str">
            <v>Smithy</v>
          </cell>
        </row>
        <row r="3078">
          <cell r="A3078">
            <v>3463</v>
          </cell>
          <cell r="B3078" t="str">
            <v>stumaxuk</v>
          </cell>
        </row>
        <row r="3079">
          <cell r="A3079">
            <v>3464</v>
          </cell>
          <cell r="B3079" t="str">
            <v>MrPropre</v>
          </cell>
        </row>
        <row r="3080">
          <cell r="A3080">
            <v>3465</v>
          </cell>
          <cell r="B3080" t="str">
            <v>loudness</v>
          </cell>
        </row>
        <row r="3081">
          <cell r="A3081">
            <v>3466</v>
          </cell>
          <cell r="B3081" t="str">
            <v>bk-bk</v>
          </cell>
        </row>
        <row r="3082">
          <cell r="A3082">
            <v>3467</v>
          </cell>
          <cell r="B3082" t="str">
            <v>molev</v>
          </cell>
        </row>
        <row r="3083">
          <cell r="A3083">
            <v>3468</v>
          </cell>
          <cell r="B3083" t="str">
            <v>Heliograph</v>
          </cell>
        </row>
        <row r="3084">
          <cell r="A3084">
            <v>3469</v>
          </cell>
          <cell r="B3084" t="str">
            <v>Vjsings79</v>
          </cell>
        </row>
        <row r="3085">
          <cell r="A3085">
            <v>3470</v>
          </cell>
          <cell r="B3085" t="str">
            <v>Rcmusic</v>
          </cell>
        </row>
        <row r="3086">
          <cell r="A3086">
            <v>3471</v>
          </cell>
          <cell r="B3086" t="str">
            <v>A440qe2</v>
          </cell>
        </row>
        <row r="3087">
          <cell r="A3087">
            <v>3472</v>
          </cell>
          <cell r="B3087" t="str">
            <v>tastino</v>
          </cell>
        </row>
        <row r="3088">
          <cell r="A3088">
            <v>3475</v>
          </cell>
          <cell r="B3088" t="str">
            <v>wwan7020</v>
          </cell>
        </row>
        <row r="3089">
          <cell r="A3089">
            <v>3476</v>
          </cell>
          <cell r="B3089" t="str">
            <v>Klaviator</v>
          </cell>
        </row>
        <row r="3090">
          <cell r="A3090">
            <v>3477</v>
          </cell>
          <cell r="B3090" t="str">
            <v>James Wiles</v>
          </cell>
        </row>
        <row r="3091">
          <cell r="A3091">
            <v>3478</v>
          </cell>
          <cell r="B3091" t="str">
            <v>jonpuffin</v>
          </cell>
        </row>
        <row r="3092">
          <cell r="A3092">
            <v>3479</v>
          </cell>
          <cell r="B3092" t="str">
            <v>nordie</v>
          </cell>
        </row>
        <row r="3093">
          <cell r="A3093">
            <v>3480</v>
          </cell>
          <cell r="B3093" t="str">
            <v>delbou5</v>
          </cell>
        </row>
        <row r="3094">
          <cell r="A3094">
            <v>3481</v>
          </cell>
          <cell r="B3094" t="str">
            <v>KyleM</v>
          </cell>
        </row>
        <row r="3095">
          <cell r="A3095">
            <v>3482</v>
          </cell>
          <cell r="B3095" t="str">
            <v>CrockerNord</v>
          </cell>
        </row>
        <row r="3096">
          <cell r="A3096">
            <v>3483</v>
          </cell>
          <cell r="B3096" t="str">
            <v>MasterAl</v>
          </cell>
        </row>
        <row r="3097">
          <cell r="A3097">
            <v>3484</v>
          </cell>
          <cell r="B3097" t="str">
            <v>bargemeister</v>
          </cell>
        </row>
        <row r="3098">
          <cell r="A3098">
            <v>3485</v>
          </cell>
          <cell r="B3098" t="str">
            <v>ananas620</v>
          </cell>
        </row>
        <row r="3099">
          <cell r="A3099">
            <v>3486</v>
          </cell>
          <cell r="B3099" t="str">
            <v>emiloz</v>
          </cell>
        </row>
        <row r="3100">
          <cell r="A3100">
            <v>3487</v>
          </cell>
          <cell r="B3100" t="str">
            <v>coco1981</v>
          </cell>
        </row>
        <row r="3101">
          <cell r="A3101">
            <v>3488</v>
          </cell>
          <cell r="B3101" t="str">
            <v>harrysonfor</v>
          </cell>
        </row>
        <row r="3102">
          <cell r="A3102">
            <v>3489</v>
          </cell>
          <cell r="B3102" t="str">
            <v>thirdshiftdj</v>
          </cell>
        </row>
        <row r="3103">
          <cell r="A3103">
            <v>3491</v>
          </cell>
          <cell r="B3103" t="str">
            <v>klavishko</v>
          </cell>
        </row>
        <row r="3104">
          <cell r="A3104">
            <v>3492</v>
          </cell>
          <cell r="B3104" t="str">
            <v>wcx08</v>
          </cell>
        </row>
        <row r="3105">
          <cell r="A3105">
            <v>3493</v>
          </cell>
          <cell r="B3105" t="str">
            <v>oddowl</v>
          </cell>
        </row>
        <row r="3106">
          <cell r="A3106">
            <v>3494</v>
          </cell>
          <cell r="B3106" t="str">
            <v>klingguru</v>
          </cell>
        </row>
        <row r="3107">
          <cell r="A3107">
            <v>3495</v>
          </cell>
          <cell r="B3107" t="str">
            <v>Bluemaster</v>
          </cell>
        </row>
        <row r="3108">
          <cell r="A3108">
            <v>3496</v>
          </cell>
          <cell r="B3108" t="str">
            <v>Dr_Sleepy</v>
          </cell>
        </row>
        <row r="3109">
          <cell r="A3109">
            <v>3497</v>
          </cell>
          <cell r="B3109" t="str">
            <v>Leocianca</v>
          </cell>
        </row>
        <row r="3110">
          <cell r="A3110">
            <v>3498</v>
          </cell>
          <cell r="B3110" t="str">
            <v>Blair</v>
          </cell>
        </row>
        <row r="3111">
          <cell r="A3111">
            <v>3499</v>
          </cell>
          <cell r="B3111" t="str">
            <v>jdiercks</v>
          </cell>
        </row>
        <row r="3112">
          <cell r="A3112">
            <v>3500</v>
          </cell>
          <cell r="B3112" t="str">
            <v>ejwalker</v>
          </cell>
        </row>
        <row r="3113">
          <cell r="A3113">
            <v>3501</v>
          </cell>
          <cell r="B3113" t="str">
            <v>mpdench</v>
          </cell>
        </row>
        <row r="3114">
          <cell r="A3114">
            <v>3503</v>
          </cell>
          <cell r="B3114" t="str">
            <v>jamoo</v>
          </cell>
        </row>
        <row r="3115">
          <cell r="A3115">
            <v>3504</v>
          </cell>
          <cell r="B3115" t="str">
            <v>hoenderdaal</v>
          </cell>
        </row>
        <row r="3116">
          <cell r="A3116">
            <v>3505</v>
          </cell>
          <cell r="B3116" t="str">
            <v>holland</v>
          </cell>
        </row>
        <row r="3117">
          <cell r="A3117">
            <v>3506</v>
          </cell>
          <cell r="B3117" t="str">
            <v>esmondw</v>
          </cell>
        </row>
        <row r="3118">
          <cell r="A3118">
            <v>3507</v>
          </cell>
          <cell r="B3118" t="str">
            <v>claufran</v>
          </cell>
        </row>
        <row r="3119">
          <cell r="A3119">
            <v>3508</v>
          </cell>
          <cell r="B3119" t="str">
            <v>dvgarcia</v>
          </cell>
        </row>
        <row r="3120">
          <cell r="A3120">
            <v>3509</v>
          </cell>
          <cell r="B3120" t="str">
            <v>monkees</v>
          </cell>
        </row>
        <row r="3121">
          <cell r="A3121">
            <v>3510</v>
          </cell>
          <cell r="B3121" t="str">
            <v>ypstatus</v>
          </cell>
        </row>
        <row r="3122">
          <cell r="A3122">
            <v>3511</v>
          </cell>
          <cell r="B3122" t="str">
            <v>mralisson</v>
          </cell>
        </row>
        <row r="3123">
          <cell r="A3123">
            <v>3512</v>
          </cell>
          <cell r="B3123" t="str">
            <v>lutonbod</v>
          </cell>
        </row>
        <row r="3124">
          <cell r="A3124">
            <v>3513</v>
          </cell>
          <cell r="B3124" t="str">
            <v>possema</v>
          </cell>
        </row>
        <row r="3125">
          <cell r="A3125">
            <v>3515</v>
          </cell>
          <cell r="B3125" t="str">
            <v>CABRETA</v>
          </cell>
        </row>
        <row r="3126">
          <cell r="A3126">
            <v>3516</v>
          </cell>
          <cell r="B3126" t="str">
            <v>sarcese52</v>
          </cell>
        </row>
        <row r="3127">
          <cell r="A3127">
            <v>3517</v>
          </cell>
          <cell r="B3127" t="str">
            <v>Seurch</v>
          </cell>
        </row>
        <row r="3128">
          <cell r="A3128">
            <v>3518</v>
          </cell>
          <cell r="B3128" t="str">
            <v>rhincephalon</v>
          </cell>
        </row>
        <row r="3129">
          <cell r="A3129">
            <v>3519</v>
          </cell>
          <cell r="B3129" t="str">
            <v>s2max</v>
          </cell>
        </row>
        <row r="3130">
          <cell r="A3130">
            <v>3520</v>
          </cell>
          <cell r="B3130" t="str">
            <v>wrongs</v>
          </cell>
        </row>
        <row r="3131">
          <cell r="A3131">
            <v>3521</v>
          </cell>
          <cell r="B3131" t="str">
            <v>grillo</v>
          </cell>
        </row>
        <row r="3132">
          <cell r="A3132">
            <v>3522</v>
          </cell>
          <cell r="B3132" t="str">
            <v>Lmdoreste</v>
          </cell>
        </row>
        <row r="3133">
          <cell r="A3133">
            <v>3523</v>
          </cell>
          <cell r="B3133" t="str">
            <v>brakmoll</v>
          </cell>
        </row>
        <row r="3134">
          <cell r="A3134">
            <v>3524</v>
          </cell>
          <cell r="B3134" t="str">
            <v>maestro</v>
          </cell>
        </row>
        <row r="3135">
          <cell r="A3135">
            <v>3525</v>
          </cell>
          <cell r="B3135" t="str">
            <v>spiffe</v>
          </cell>
        </row>
        <row r="3136">
          <cell r="A3136">
            <v>3526</v>
          </cell>
          <cell r="B3136" t="str">
            <v>wjmcl</v>
          </cell>
        </row>
        <row r="3137">
          <cell r="A3137">
            <v>3527</v>
          </cell>
          <cell r="B3137" t="str">
            <v>Igles</v>
          </cell>
        </row>
        <row r="3138">
          <cell r="A3138">
            <v>3528</v>
          </cell>
          <cell r="B3138" t="str">
            <v>FrankO</v>
          </cell>
        </row>
        <row r="3139">
          <cell r="A3139">
            <v>3529</v>
          </cell>
          <cell r="B3139" t="str">
            <v>andrejikica</v>
          </cell>
        </row>
        <row r="3140">
          <cell r="A3140">
            <v>3530</v>
          </cell>
          <cell r="B3140" t="str">
            <v>delamitri</v>
          </cell>
        </row>
        <row r="3141">
          <cell r="A3141">
            <v>3531</v>
          </cell>
          <cell r="B3141" t="str">
            <v>johndoes</v>
          </cell>
        </row>
        <row r="3142">
          <cell r="A3142">
            <v>3532</v>
          </cell>
          <cell r="B3142" t="str">
            <v>bob1772</v>
          </cell>
        </row>
        <row r="3143">
          <cell r="A3143">
            <v>3533</v>
          </cell>
          <cell r="B3143" t="str">
            <v>praisenord</v>
          </cell>
        </row>
        <row r="3144">
          <cell r="A3144">
            <v>3534</v>
          </cell>
          <cell r="B3144" t="str">
            <v>JazzinPete</v>
          </cell>
        </row>
        <row r="3145">
          <cell r="A3145">
            <v>3535</v>
          </cell>
          <cell r="B3145" t="str">
            <v>brittap</v>
          </cell>
        </row>
        <row r="3146">
          <cell r="A3146">
            <v>3536</v>
          </cell>
          <cell r="B3146" t="str">
            <v>lukasz</v>
          </cell>
        </row>
        <row r="3147">
          <cell r="A3147">
            <v>3537</v>
          </cell>
          <cell r="B3147" t="str">
            <v>nptchang</v>
          </cell>
        </row>
        <row r="3148">
          <cell r="A3148">
            <v>3538</v>
          </cell>
          <cell r="B3148" t="str">
            <v>emporio05</v>
          </cell>
        </row>
        <row r="3149">
          <cell r="A3149">
            <v>3539</v>
          </cell>
          <cell r="B3149" t="str">
            <v>TheCannie</v>
          </cell>
        </row>
        <row r="3150">
          <cell r="A3150">
            <v>3540</v>
          </cell>
          <cell r="B3150" t="str">
            <v>kodebode</v>
          </cell>
        </row>
        <row r="3151">
          <cell r="A3151">
            <v>3541</v>
          </cell>
          <cell r="B3151" t="str">
            <v>Svenne</v>
          </cell>
        </row>
        <row r="3152">
          <cell r="A3152">
            <v>3542</v>
          </cell>
          <cell r="B3152" t="str">
            <v>Sveo66</v>
          </cell>
        </row>
        <row r="3153">
          <cell r="A3153">
            <v>3543</v>
          </cell>
          <cell r="B3153" t="str">
            <v>piuspius</v>
          </cell>
        </row>
        <row r="3154">
          <cell r="A3154">
            <v>3545</v>
          </cell>
          <cell r="B3154" t="str">
            <v>carloconde</v>
          </cell>
        </row>
        <row r="3155">
          <cell r="A3155">
            <v>3546</v>
          </cell>
          <cell r="B3155" t="str">
            <v>bolece</v>
          </cell>
        </row>
        <row r="3156">
          <cell r="A3156">
            <v>3549</v>
          </cell>
          <cell r="B3156" t="str">
            <v>Simon0204</v>
          </cell>
        </row>
        <row r="3157">
          <cell r="A3157">
            <v>3551</v>
          </cell>
          <cell r="B3157" t="str">
            <v>wruess</v>
          </cell>
        </row>
        <row r="3158">
          <cell r="A3158">
            <v>3552</v>
          </cell>
          <cell r="B3158" t="str">
            <v>cantopera</v>
          </cell>
        </row>
        <row r="3159">
          <cell r="A3159">
            <v>3553</v>
          </cell>
          <cell r="B3159" t="str">
            <v>pdxc82</v>
          </cell>
        </row>
        <row r="3160">
          <cell r="A3160">
            <v>3554</v>
          </cell>
          <cell r="B3160" t="str">
            <v>ssaab</v>
          </cell>
        </row>
        <row r="3161">
          <cell r="A3161">
            <v>3556</v>
          </cell>
          <cell r="B3161" t="str">
            <v>SvenneAnton</v>
          </cell>
        </row>
        <row r="3162">
          <cell r="A3162">
            <v>3557</v>
          </cell>
          <cell r="B3162" t="str">
            <v>vdguchte</v>
          </cell>
        </row>
        <row r="3163">
          <cell r="A3163">
            <v>3558</v>
          </cell>
          <cell r="B3163" t="str">
            <v>arthur</v>
          </cell>
        </row>
        <row r="3164">
          <cell r="A3164">
            <v>3559</v>
          </cell>
          <cell r="B3164" t="str">
            <v>CyberGene</v>
          </cell>
        </row>
        <row r="3165">
          <cell r="A3165">
            <v>3560</v>
          </cell>
          <cell r="B3165" t="str">
            <v>maicongama</v>
          </cell>
        </row>
        <row r="3166">
          <cell r="A3166">
            <v>3561</v>
          </cell>
          <cell r="B3166" t="str">
            <v>negiyan</v>
          </cell>
        </row>
        <row r="3167">
          <cell r="A3167">
            <v>3562</v>
          </cell>
          <cell r="B3167" t="str">
            <v>Midi novice</v>
          </cell>
        </row>
        <row r="3168">
          <cell r="A3168">
            <v>3563</v>
          </cell>
          <cell r="B3168" t="str">
            <v>Farakeys</v>
          </cell>
        </row>
        <row r="3169">
          <cell r="A3169">
            <v>3565</v>
          </cell>
          <cell r="B3169" t="str">
            <v>rustyd</v>
          </cell>
        </row>
        <row r="3170">
          <cell r="A3170">
            <v>3566</v>
          </cell>
          <cell r="B3170" t="str">
            <v>jimkost2002</v>
          </cell>
        </row>
        <row r="3171">
          <cell r="A3171">
            <v>3567</v>
          </cell>
          <cell r="B3171" t="str">
            <v>silenceart</v>
          </cell>
        </row>
        <row r="3172">
          <cell r="A3172">
            <v>3568</v>
          </cell>
          <cell r="B3172" t="str">
            <v>paulkiskis</v>
          </cell>
        </row>
        <row r="3173">
          <cell r="A3173">
            <v>3569</v>
          </cell>
          <cell r="B3173" t="str">
            <v>Jonsanovice</v>
          </cell>
        </row>
        <row r="3174">
          <cell r="A3174">
            <v>3570</v>
          </cell>
          <cell r="B3174" t="str">
            <v>manuelvalera</v>
          </cell>
        </row>
        <row r="3175">
          <cell r="A3175">
            <v>3571</v>
          </cell>
          <cell r="B3175" t="str">
            <v>Somnambule</v>
          </cell>
        </row>
        <row r="3176">
          <cell r="A3176">
            <v>3573</v>
          </cell>
          <cell r="B3176" t="str">
            <v>dandb</v>
          </cell>
        </row>
        <row r="3177">
          <cell r="A3177">
            <v>3574</v>
          </cell>
          <cell r="B3177" t="str">
            <v>vicart</v>
          </cell>
        </row>
        <row r="3178">
          <cell r="A3178">
            <v>3575</v>
          </cell>
          <cell r="B3178" t="str">
            <v>monkey1553</v>
          </cell>
        </row>
        <row r="3179">
          <cell r="A3179">
            <v>3577</v>
          </cell>
          <cell r="B3179" t="str">
            <v>bumblebee</v>
          </cell>
        </row>
        <row r="3180">
          <cell r="A3180">
            <v>3578</v>
          </cell>
          <cell r="B3180" t="str">
            <v>dimola</v>
          </cell>
        </row>
        <row r="3181">
          <cell r="A3181">
            <v>3580</v>
          </cell>
          <cell r="B3181" t="str">
            <v>coralcave</v>
          </cell>
        </row>
        <row r="3182">
          <cell r="A3182">
            <v>3581</v>
          </cell>
          <cell r="B3182" t="str">
            <v>rbisco</v>
          </cell>
        </row>
        <row r="3183">
          <cell r="A3183">
            <v>3582</v>
          </cell>
          <cell r="B3183" t="str">
            <v>oggidoggi</v>
          </cell>
        </row>
        <row r="3184">
          <cell r="A3184">
            <v>3583</v>
          </cell>
          <cell r="B3184" t="str">
            <v>Flathead</v>
          </cell>
        </row>
        <row r="3185">
          <cell r="A3185">
            <v>3584</v>
          </cell>
          <cell r="B3185" t="str">
            <v>ztuak2001</v>
          </cell>
        </row>
        <row r="3186">
          <cell r="A3186">
            <v>3585</v>
          </cell>
          <cell r="B3186" t="str">
            <v>dmidos</v>
          </cell>
        </row>
        <row r="3187">
          <cell r="A3187">
            <v>3587</v>
          </cell>
          <cell r="B3187" t="str">
            <v>ludo123</v>
          </cell>
        </row>
        <row r="3188">
          <cell r="A3188">
            <v>3588</v>
          </cell>
          <cell r="B3188" t="str">
            <v>femagon</v>
          </cell>
        </row>
        <row r="3189">
          <cell r="A3189">
            <v>3589</v>
          </cell>
          <cell r="B3189" t="str">
            <v>wolfmusic</v>
          </cell>
        </row>
        <row r="3190">
          <cell r="A3190">
            <v>3590</v>
          </cell>
          <cell r="B3190" t="str">
            <v>tonyw</v>
          </cell>
        </row>
        <row r="3191">
          <cell r="A3191">
            <v>3592</v>
          </cell>
          <cell r="B3191" t="str">
            <v>gianni</v>
          </cell>
        </row>
        <row r="3192">
          <cell r="A3192">
            <v>3593</v>
          </cell>
          <cell r="B3192" t="str">
            <v>kerryg</v>
          </cell>
        </row>
        <row r="3193">
          <cell r="A3193">
            <v>3594</v>
          </cell>
          <cell r="B3193" t="str">
            <v>Geeza</v>
          </cell>
        </row>
        <row r="3194">
          <cell r="A3194">
            <v>3596</v>
          </cell>
          <cell r="B3194" t="str">
            <v>Spanda</v>
          </cell>
        </row>
        <row r="3195">
          <cell r="A3195">
            <v>3597</v>
          </cell>
          <cell r="B3195" t="str">
            <v>chris-meyer</v>
          </cell>
        </row>
        <row r="3196">
          <cell r="A3196">
            <v>3598</v>
          </cell>
          <cell r="B3196" t="str">
            <v>Del Vecchio</v>
          </cell>
        </row>
        <row r="3197">
          <cell r="A3197">
            <v>3599</v>
          </cell>
          <cell r="B3197" t="str">
            <v>Tuesday</v>
          </cell>
        </row>
        <row r="3198">
          <cell r="A3198">
            <v>3600</v>
          </cell>
          <cell r="B3198" t="str">
            <v>jdeputy</v>
          </cell>
        </row>
        <row r="3199">
          <cell r="A3199">
            <v>3601</v>
          </cell>
          <cell r="B3199" t="str">
            <v>laurence</v>
          </cell>
        </row>
        <row r="3200">
          <cell r="A3200">
            <v>3603</v>
          </cell>
          <cell r="B3200" t="str">
            <v>obbnob1</v>
          </cell>
        </row>
        <row r="3201">
          <cell r="A3201">
            <v>3604</v>
          </cell>
          <cell r="B3201" t="str">
            <v>tneedyer1</v>
          </cell>
        </row>
        <row r="3202">
          <cell r="A3202">
            <v>3605</v>
          </cell>
          <cell r="B3202" t="str">
            <v>Airswing</v>
          </cell>
        </row>
        <row r="3203">
          <cell r="A3203">
            <v>3606</v>
          </cell>
          <cell r="B3203" t="str">
            <v>guli787</v>
          </cell>
        </row>
        <row r="3204">
          <cell r="A3204">
            <v>3607</v>
          </cell>
          <cell r="B3204" t="str">
            <v>TorLS</v>
          </cell>
        </row>
        <row r="3205">
          <cell r="A3205">
            <v>3608</v>
          </cell>
          <cell r="B3205" t="str">
            <v>JKintheDark</v>
          </cell>
        </row>
        <row r="3206">
          <cell r="A3206">
            <v>3609</v>
          </cell>
          <cell r="B3206" t="str">
            <v>Rick777</v>
          </cell>
        </row>
        <row r="3207">
          <cell r="A3207">
            <v>3610</v>
          </cell>
          <cell r="B3207" t="str">
            <v>x80xmayox80x</v>
          </cell>
        </row>
        <row r="3208">
          <cell r="A3208">
            <v>3611</v>
          </cell>
          <cell r="B3208" t="str">
            <v>raduazzo8</v>
          </cell>
        </row>
        <row r="3209">
          <cell r="A3209">
            <v>3612</v>
          </cell>
          <cell r="B3209" t="str">
            <v>AUkeys</v>
          </cell>
        </row>
        <row r="3210">
          <cell r="A3210">
            <v>3613</v>
          </cell>
          <cell r="B3210" t="str">
            <v>jakescusack</v>
          </cell>
        </row>
        <row r="3211">
          <cell r="A3211">
            <v>3615</v>
          </cell>
          <cell r="B3211" t="str">
            <v>chilldragon</v>
          </cell>
        </row>
        <row r="3212">
          <cell r="A3212">
            <v>3616</v>
          </cell>
          <cell r="B3212" t="str">
            <v>knutanders95</v>
          </cell>
        </row>
        <row r="3213">
          <cell r="A3213">
            <v>3617</v>
          </cell>
          <cell r="B3213" t="str">
            <v>battleship</v>
          </cell>
        </row>
        <row r="3214">
          <cell r="A3214">
            <v>3618</v>
          </cell>
          <cell r="B3214" t="str">
            <v>servranckx</v>
          </cell>
        </row>
        <row r="3215">
          <cell r="A3215">
            <v>3619</v>
          </cell>
          <cell r="B3215" t="str">
            <v>antarctica</v>
          </cell>
        </row>
        <row r="3216">
          <cell r="A3216">
            <v>3620</v>
          </cell>
          <cell r="B3216" t="str">
            <v>mr-hammond</v>
          </cell>
        </row>
        <row r="3217">
          <cell r="A3217">
            <v>3621</v>
          </cell>
          <cell r="B3217" t="str">
            <v>HiggsBosom</v>
          </cell>
        </row>
        <row r="3218">
          <cell r="A3218">
            <v>3622</v>
          </cell>
          <cell r="B3218" t="str">
            <v>roby007</v>
          </cell>
        </row>
        <row r="3219">
          <cell r="A3219">
            <v>3623</v>
          </cell>
          <cell r="B3219" t="str">
            <v>andromeda02</v>
          </cell>
        </row>
        <row r="3220">
          <cell r="A3220">
            <v>3624</v>
          </cell>
          <cell r="B3220" t="str">
            <v>DavidSydney</v>
          </cell>
        </row>
        <row r="3221">
          <cell r="A3221">
            <v>3625</v>
          </cell>
          <cell r="B3221" t="str">
            <v>mallarme</v>
          </cell>
        </row>
        <row r="3222">
          <cell r="A3222">
            <v>3626</v>
          </cell>
          <cell r="B3222" t="str">
            <v>pauljiang</v>
          </cell>
        </row>
        <row r="3223">
          <cell r="A3223">
            <v>3627</v>
          </cell>
          <cell r="B3223" t="str">
            <v>marshman</v>
          </cell>
        </row>
        <row r="3224">
          <cell r="A3224">
            <v>3628</v>
          </cell>
          <cell r="B3224" t="str">
            <v>pba2002</v>
          </cell>
        </row>
        <row r="3225">
          <cell r="A3225">
            <v>3629</v>
          </cell>
          <cell r="B3225" t="str">
            <v>Zolwen</v>
          </cell>
        </row>
        <row r="3226">
          <cell r="A3226">
            <v>3630</v>
          </cell>
          <cell r="B3226" t="str">
            <v>Dickymartin</v>
          </cell>
        </row>
        <row r="3227">
          <cell r="A3227">
            <v>3631</v>
          </cell>
          <cell r="B3227" t="str">
            <v>france666red</v>
          </cell>
        </row>
        <row r="3228">
          <cell r="A3228">
            <v>3632</v>
          </cell>
          <cell r="B3228" t="str">
            <v>clave</v>
          </cell>
        </row>
        <row r="3229">
          <cell r="A3229">
            <v>3634</v>
          </cell>
          <cell r="B3229" t="str">
            <v>ringo54</v>
          </cell>
        </row>
        <row r="3230">
          <cell r="A3230">
            <v>3635</v>
          </cell>
          <cell r="B3230" t="str">
            <v>Roland Kuit</v>
          </cell>
        </row>
        <row r="3231">
          <cell r="A3231">
            <v>3636</v>
          </cell>
          <cell r="B3231" t="str">
            <v>Wvlfzerge</v>
          </cell>
        </row>
        <row r="3232">
          <cell r="A3232">
            <v>3637</v>
          </cell>
          <cell r="B3232" t="str">
            <v>SingerNick</v>
          </cell>
        </row>
        <row r="3233">
          <cell r="A3233">
            <v>3638</v>
          </cell>
          <cell r="B3233" t="str">
            <v>tiebreaker</v>
          </cell>
        </row>
        <row r="3234">
          <cell r="A3234">
            <v>3639</v>
          </cell>
          <cell r="B3234" t="str">
            <v>aleztown</v>
          </cell>
        </row>
        <row r="3235">
          <cell r="A3235">
            <v>3640</v>
          </cell>
          <cell r="B3235" t="str">
            <v>volkendevlas</v>
          </cell>
        </row>
        <row r="3236">
          <cell r="A3236">
            <v>3641</v>
          </cell>
          <cell r="B3236" t="str">
            <v>vjnoriega</v>
          </cell>
        </row>
        <row r="3237">
          <cell r="A3237">
            <v>3642</v>
          </cell>
          <cell r="B3237" t="str">
            <v>andy171927</v>
          </cell>
        </row>
        <row r="3238">
          <cell r="A3238">
            <v>3643</v>
          </cell>
          <cell r="B3238" t="str">
            <v>jollypiano</v>
          </cell>
        </row>
        <row r="3239">
          <cell r="A3239">
            <v>3644</v>
          </cell>
          <cell r="B3239" t="str">
            <v>jjazz</v>
          </cell>
        </row>
        <row r="3240">
          <cell r="A3240">
            <v>3645</v>
          </cell>
          <cell r="B3240" t="str">
            <v>ravald</v>
          </cell>
        </row>
        <row r="3241">
          <cell r="A3241">
            <v>3646</v>
          </cell>
          <cell r="B3241" t="str">
            <v>Gianmarcokey</v>
          </cell>
        </row>
        <row r="3242">
          <cell r="A3242">
            <v>3647</v>
          </cell>
          <cell r="B3242" t="str">
            <v>Tim rayfield</v>
          </cell>
        </row>
        <row r="3243">
          <cell r="A3243">
            <v>3648</v>
          </cell>
          <cell r="B3243" t="str">
            <v>abemusic</v>
          </cell>
        </row>
        <row r="3244">
          <cell r="A3244">
            <v>3649</v>
          </cell>
          <cell r="B3244" t="str">
            <v>Deevz</v>
          </cell>
        </row>
        <row r="3245">
          <cell r="A3245">
            <v>3650</v>
          </cell>
          <cell r="B3245" t="str">
            <v>bmoore11</v>
          </cell>
        </row>
        <row r="3246">
          <cell r="A3246">
            <v>3651</v>
          </cell>
          <cell r="B3246" t="str">
            <v>lucio1</v>
          </cell>
        </row>
        <row r="3247">
          <cell r="A3247">
            <v>3652</v>
          </cell>
          <cell r="B3247" t="str">
            <v>jungle</v>
          </cell>
        </row>
        <row r="3248">
          <cell r="A3248">
            <v>3653</v>
          </cell>
          <cell r="B3248" t="str">
            <v>p4r4d4is</v>
          </cell>
        </row>
        <row r="3249">
          <cell r="A3249">
            <v>3654</v>
          </cell>
          <cell r="B3249" t="str">
            <v>05ict306</v>
          </cell>
        </row>
        <row r="3250">
          <cell r="A3250">
            <v>3655</v>
          </cell>
          <cell r="B3250" t="str">
            <v>blacklodge</v>
          </cell>
        </row>
        <row r="3251">
          <cell r="A3251">
            <v>3657</v>
          </cell>
          <cell r="B3251" t="str">
            <v>Patozzi</v>
          </cell>
        </row>
        <row r="3252">
          <cell r="A3252">
            <v>3658</v>
          </cell>
          <cell r="B3252" t="str">
            <v>JOSHUA</v>
          </cell>
        </row>
        <row r="3253">
          <cell r="A3253">
            <v>3660</v>
          </cell>
          <cell r="B3253" t="str">
            <v>randall</v>
          </cell>
        </row>
        <row r="3254">
          <cell r="A3254">
            <v>3662</v>
          </cell>
          <cell r="B3254" t="str">
            <v>navnoire</v>
          </cell>
        </row>
        <row r="3255">
          <cell r="A3255">
            <v>3664</v>
          </cell>
          <cell r="B3255" t="str">
            <v>markfport</v>
          </cell>
        </row>
        <row r="3256">
          <cell r="A3256">
            <v>3665</v>
          </cell>
          <cell r="B3256" t="str">
            <v>nordienordie</v>
          </cell>
        </row>
        <row r="3257">
          <cell r="A3257">
            <v>3666</v>
          </cell>
          <cell r="B3257" t="str">
            <v>zvukless</v>
          </cell>
        </row>
        <row r="3258">
          <cell r="A3258">
            <v>3667</v>
          </cell>
          <cell r="B3258" t="str">
            <v>Reto 961</v>
          </cell>
        </row>
        <row r="3259">
          <cell r="A3259">
            <v>3668</v>
          </cell>
          <cell r="B3259" t="str">
            <v>gustavokeyb</v>
          </cell>
        </row>
        <row r="3260">
          <cell r="A3260">
            <v>3669</v>
          </cell>
          <cell r="B3260" t="str">
            <v>koolenpaul</v>
          </cell>
        </row>
        <row r="3261">
          <cell r="A3261">
            <v>3670</v>
          </cell>
          <cell r="B3261" t="str">
            <v>alexboyar</v>
          </cell>
        </row>
        <row r="3262">
          <cell r="A3262">
            <v>3671</v>
          </cell>
          <cell r="B3262" t="str">
            <v>Uppertown</v>
          </cell>
        </row>
        <row r="3263">
          <cell r="A3263">
            <v>3672</v>
          </cell>
          <cell r="B3263" t="str">
            <v>meoaw</v>
          </cell>
        </row>
        <row r="3264">
          <cell r="A3264">
            <v>3673</v>
          </cell>
          <cell r="B3264" t="str">
            <v>gogahome</v>
          </cell>
        </row>
        <row r="3265">
          <cell r="A3265">
            <v>3674</v>
          </cell>
          <cell r="B3265" t="str">
            <v>Wastli15</v>
          </cell>
        </row>
        <row r="3266">
          <cell r="A3266">
            <v>3675</v>
          </cell>
          <cell r="B3266" t="str">
            <v>jodea</v>
          </cell>
        </row>
        <row r="3267">
          <cell r="A3267">
            <v>3676</v>
          </cell>
          <cell r="B3267" t="str">
            <v>gustavolagos</v>
          </cell>
        </row>
        <row r="3268">
          <cell r="A3268">
            <v>3677</v>
          </cell>
          <cell r="B3268" t="str">
            <v>phillypotts</v>
          </cell>
        </row>
        <row r="3269">
          <cell r="A3269">
            <v>3678</v>
          </cell>
          <cell r="B3269" t="str">
            <v>keytarwizard</v>
          </cell>
        </row>
        <row r="3270">
          <cell r="A3270">
            <v>3679</v>
          </cell>
          <cell r="B3270" t="str">
            <v>mimpag</v>
          </cell>
        </row>
        <row r="3271">
          <cell r="A3271">
            <v>3681</v>
          </cell>
          <cell r="B3271" t="str">
            <v>ChatNoir</v>
          </cell>
        </row>
        <row r="3272">
          <cell r="A3272">
            <v>3683</v>
          </cell>
          <cell r="B3272" t="str">
            <v>otviracek</v>
          </cell>
        </row>
        <row r="3273">
          <cell r="A3273">
            <v>3684</v>
          </cell>
          <cell r="B3273" t="str">
            <v>tarche</v>
          </cell>
        </row>
        <row r="3274">
          <cell r="A3274">
            <v>3685</v>
          </cell>
          <cell r="B3274" t="str">
            <v>Matthew</v>
          </cell>
        </row>
        <row r="3275">
          <cell r="A3275">
            <v>3686</v>
          </cell>
          <cell r="B3275" t="str">
            <v>2frallow</v>
          </cell>
        </row>
        <row r="3276">
          <cell r="A3276">
            <v>3688</v>
          </cell>
          <cell r="B3276" t="str">
            <v>sveintore1</v>
          </cell>
        </row>
        <row r="3277">
          <cell r="A3277">
            <v>3689</v>
          </cell>
          <cell r="B3277" t="str">
            <v>breadk</v>
          </cell>
        </row>
        <row r="3278">
          <cell r="A3278">
            <v>3690</v>
          </cell>
          <cell r="B3278" t="str">
            <v>oscarg</v>
          </cell>
        </row>
        <row r="3279">
          <cell r="A3279">
            <v>3691</v>
          </cell>
          <cell r="B3279" t="str">
            <v>mrwillisman</v>
          </cell>
        </row>
        <row r="3280">
          <cell r="A3280">
            <v>3692</v>
          </cell>
          <cell r="B3280" t="str">
            <v>Dave1</v>
          </cell>
        </row>
        <row r="3281">
          <cell r="A3281">
            <v>3693</v>
          </cell>
          <cell r="B3281" t="str">
            <v>Space_Ace19</v>
          </cell>
        </row>
        <row r="3282">
          <cell r="A3282">
            <v>3694</v>
          </cell>
          <cell r="B3282" t="str">
            <v>spaceace19</v>
          </cell>
        </row>
        <row r="3283">
          <cell r="A3283">
            <v>3695</v>
          </cell>
          <cell r="B3283" t="str">
            <v>nordic</v>
          </cell>
        </row>
        <row r="3284">
          <cell r="A3284">
            <v>3696</v>
          </cell>
          <cell r="B3284" t="str">
            <v>jaywilson</v>
          </cell>
        </row>
        <row r="3285">
          <cell r="A3285">
            <v>3697</v>
          </cell>
          <cell r="B3285" t="str">
            <v>in_stereo</v>
          </cell>
        </row>
        <row r="3286">
          <cell r="A3286">
            <v>3698</v>
          </cell>
          <cell r="B3286" t="str">
            <v>j_cohen</v>
          </cell>
        </row>
        <row r="3287">
          <cell r="A3287">
            <v>3699</v>
          </cell>
          <cell r="B3287" t="str">
            <v>ltristan</v>
          </cell>
        </row>
        <row r="3288">
          <cell r="A3288">
            <v>3700</v>
          </cell>
          <cell r="B3288" t="str">
            <v>woualou</v>
          </cell>
        </row>
        <row r="3289">
          <cell r="A3289">
            <v>3701</v>
          </cell>
          <cell r="B3289" t="str">
            <v>touchdry</v>
          </cell>
        </row>
        <row r="3290">
          <cell r="A3290">
            <v>3702</v>
          </cell>
          <cell r="B3290" t="str">
            <v>maczip</v>
          </cell>
        </row>
        <row r="3291">
          <cell r="A3291">
            <v>3703</v>
          </cell>
          <cell r="B3291" t="str">
            <v>Wushu</v>
          </cell>
        </row>
        <row r="3292">
          <cell r="A3292">
            <v>3704</v>
          </cell>
          <cell r="B3292" t="str">
            <v>tortoisetnt</v>
          </cell>
        </row>
        <row r="3293">
          <cell r="A3293">
            <v>3705</v>
          </cell>
          <cell r="B3293" t="str">
            <v>nordlove</v>
          </cell>
        </row>
        <row r="3294">
          <cell r="A3294">
            <v>3707</v>
          </cell>
          <cell r="B3294" t="str">
            <v>jinlaca</v>
          </cell>
        </row>
        <row r="3295">
          <cell r="A3295">
            <v>3708</v>
          </cell>
          <cell r="B3295" t="str">
            <v>suedopod804</v>
          </cell>
        </row>
        <row r="3296">
          <cell r="A3296">
            <v>3709</v>
          </cell>
          <cell r="B3296" t="str">
            <v>romanovserj</v>
          </cell>
        </row>
        <row r="3297">
          <cell r="A3297">
            <v>3710</v>
          </cell>
          <cell r="B3297" t="str">
            <v>JP_88</v>
          </cell>
        </row>
        <row r="3298">
          <cell r="A3298">
            <v>3711</v>
          </cell>
          <cell r="B3298" t="str">
            <v>Ruiveloso</v>
          </cell>
        </row>
        <row r="3299">
          <cell r="A3299">
            <v>3712</v>
          </cell>
          <cell r="B3299" t="str">
            <v>Kelolol</v>
          </cell>
        </row>
        <row r="3300">
          <cell r="A3300">
            <v>3713</v>
          </cell>
          <cell r="B3300" t="str">
            <v>RobbieStage2</v>
          </cell>
        </row>
        <row r="3301">
          <cell r="A3301">
            <v>3714</v>
          </cell>
          <cell r="B3301" t="str">
            <v>Quarkmonk</v>
          </cell>
        </row>
        <row r="3302">
          <cell r="A3302">
            <v>3715</v>
          </cell>
          <cell r="B3302" t="str">
            <v>Mick_S</v>
          </cell>
        </row>
        <row r="3303">
          <cell r="A3303">
            <v>3716</v>
          </cell>
          <cell r="B3303" t="str">
            <v>Sanglorians</v>
          </cell>
        </row>
        <row r="3304">
          <cell r="A3304">
            <v>3717</v>
          </cell>
          <cell r="B3304" t="str">
            <v>Midside</v>
          </cell>
        </row>
        <row r="3305">
          <cell r="A3305">
            <v>3718</v>
          </cell>
          <cell r="B3305" t="str">
            <v>karmapolice</v>
          </cell>
        </row>
        <row r="3306">
          <cell r="A3306">
            <v>3719</v>
          </cell>
          <cell r="B3306" t="str">
            <v>masanieddo</v>
          </cell>
        </row>
        <row r="3307">
          <cell r="A3307">
            <v>3720</v>
          </cell>
          <cell r="B3307" t="str">
            <v>MrTobbe</v>
          </cell>
        </row>
        <row r="3308">
          <cell r="A3308">
            <v>3721</v>
          </cell>
          <cell r="B3308" t="str">
            <v>kawalsh</v>
          </cell>
        </row>
        <row r="3309">
          <cell r="A3309">
            <v>3722</v>
          </cell>
          <cell r="B3309" t="str">
            <v>SethK</v>
          </cell>
        </row>
        <row r="3310">
          <cell r="A3310">
            <v>3723</v>
          </cell>
          <cell r="B3310" t="str">
            <v>gfcalvi</v>
          </cell>
        </row>
        <row r="3311">
          <cell r="A3311">
            <v>3724</v>
          </cell>
          <cell r="B3311" t="str">
            <v>NSComp</v>
          </cell>
        </row>
        <row r="3312">
          <cell r="A3312">
            <v>3725</v>
          </cell>
          <cell r="B3312" t="str">
            <v>ultimokey</v>
          </cell>
        </row>
        <row r="3313">
          <cell r="A3313">
            <v>3726</v>
          </cell>
          <cell r="B3313" t="str">
            <v>Ramonramirez</v>
          </cell>
        </row>
        <row r="3314">
          <cell r="A3314">
            <v>3727</v>
          </cell>
          <cell r="B3314" t="str">
            <v>pem2008</v>
          </cell>
        </row>
        <row r="3315">
          <cell r="A3315">
            <v>3729</v>
          </cell>
          <cell r="B3315" t="str">
            <v>deacondean</v>
          </cell>
        </row>
        <row r="3316">
          <cell r="A3316">
            <v>3730</v>
          </cell>
          <cell r="B3316" t="str">
            <v>Ediliano</v>
          </cell>
        </row>
        <row r="3317">
          <cell r="A3317">
            <v>3731</v>
          </cell>
          <cell r="B3317" t="str">
            <v>Jenkan81</v>
          </cell>
        </row>
        <row r="3318">
          <cell r="A3318">
            <v>3735</v>
          </cell>
          <cell r="B3318" t="str">
            <v>juhana</v>
          </cell>
        </row>
        <row r="3319">
          <cell r="A3319">
            <v>3737</v>
          </cell>
          <cell r="B3319" t="str">
            <v>Rymdis</v>
          </cell>
        </row>
        <row r="3320">
          <cell r="A3320">
            <v>3738</v>
          </cell>
          <cell r="B3320" t="str">
            <v>hubnermoreira</v>
          </cell>
        </row>
        <row r="3321">
          <cell r="A3321">
            <v>3739</v>
          </cell>
          <cell r="B3321" t="str">
            <v>bosa76</v>
          </cell>
        </row>
        <row r="3322">
          <cell r="A3322">
            <v>3740</v>
          </cell>
          <cell r="B3322" t="str">
            <v>sowhat</v>
          </cell>
        </row>
        <row r="3323">
          <cell r="A3323">
            <v>3741</v>
          </cell>
          <cell r="B3323" t="str">
            <v>lotsakeys</v>
          </cell>
        </row>
        <row r="3324">
          <cell r="A3324">
            <v>3742</v>
          </cell>
          <cell r="B3324" t="str">
            <v>Duncsand</v>
          </cell>
        </row>
        <row r="3325">
          <cell r="A3325">
            <v>3743</v>
          </cell>
          <cell r="B3325" t="str">
            <v>flop71</v>
          </cell>
        </row>
        <row r="3326">
          <cell r="A3326">
            <v>3744</v>
          </cell>
          <cell r="B3326" t="str">
            <v>rrmccool</v>
          </cell>
        </row>
        <row r="3327">
          <cell r="A3327">
            <v>3745</v>
          </cell>
          <cell r="B3327" t="str">
            <v>mudgery</v>
          </cell>
        </row>
        <row r="3328">
          <cell r="A3328">
            <v>3746</v>
          </cell>
          <cell r="B3328" t="str">
            <v>Krusty</v>
          </cell>
        </row>
        <row r="3329">
          <cell r="A3329">
            <v>3747</v>
          </cell>
          <cell r="B3329" t="str">
            <v>prohammond</v>
          </cell>
        </row>
        <row r="3330">
          <cell r="A3330">
            <v>3748</v>
          </cell>
          <cell r="B3330" t="str">
            <v>MidLifeinMI</v>
          </cell>
        </row>
        <row r="3331">
          <cell r="A3331">
            <v>3750</v>
          </cell>
          <cell r="B3331" t="str">
            <v>Aliman</v>
          </cell>
        </row>
        <row r="3332">
          <cell r="A3332">
            <v>3751</v>
          </cell>
          <cell r="B3332" t="str">
            <v>vibribib</v>
          </cell>
        </row>
        <row r="3333">
          <cell r="A3333">
            <v>3752</v>
          </cell>
          <cell r="B3333" t="str">
            <v>patience1T4</v>
          </cell>
        </row>
        <row r="3334">
          <cell r="A3334">
            <v>3753</v>
          </cell>
          <cell r="B3334" t="str">
            <v>musicmanht</v>
          </cell>
        </row>
        <row r="3335">
          <cell r="A3335">
            <v>3754</v>
          </cell>
          <cell r="B3335" t="str">
            <v>hschwarz</v>
          </cell>
        </row>
        <row r="3336">
          <cell r="A3336">
            <v>3755</v>
          </cell>
          <cell r="B3336" t="str">
            <v>captain</v>
          </cell>
        </row>
        <row r="3337">
          <cell r="A3337">
            <v>3756</v>
          </cell>
          <cell r="B3337" t="str">
            <v>Ritchie</v>
          </cell>
        </row>
        <row r="3338">
          <cell r="A3338">
            <v>3757</v>
          </cell>
          <cell r="B3338" t="str">
            <v>Altadrummer</v>
          </cell>
        </row>
        <row r="3339">
          <cell r="A3339">
            <v>3758</v>
          </cell>
          <cell r="B3339" t="str">
            <v>joseolopez</v>
          </cell>
        </row>
        <row r="3340">
          <cell r="A3340">
            <v>3759</v>
          </cell>
          <cell r="B3340" t="str">
            <v>2xbasssist</v>
          </cell>
        </row>
        <row r="3341">
          <cell r="A3341">
            <v>3760</v>
          </cell>
          <cell r="B3341" t="str">
            <v>paul whelan</v>
          </cell>
        </row>
        <row r="3342">
          <cell r="A3342">
            <v>3761</v>
          </cell>
          <cell r="B3342" t="str">
            <v>dizeemills</v>
          </cell>
        </row>
        <row r="3343">
          <cell r="A3343">
            <v>3762</v>
          </cell>
          <cell r="B3343" t="str">
            <v>aggiberg</v>
          </cell>
        </row>
        <row r="3344">
          <cell r="A3344">
            <v>3763</v>
          </cell>
          <cell r="B3344" t="str">
            <v>vetmark</v>
          </cell>
        </row>
        <row r="3345">
          <cell r="A3345">
            <v>3764</v>
          </cell>
          <cell r="B3345" t="str">
            <v>bluesbaba</v>
          </cell>
        </row>
        <row r="3346">
          <cell r="A3346">
            <v>3765</v>
          </cell>
          <cell r="B3346" t="str">
            <v>prhian</v>
          </cell>
        </row>
        <row r="3347">
          <cell r="A3347">
            <v>3766</v>
          </cell>
          <cell r="B3347" t="str">
            <v>DirkWmr</v>
          </cell>
        </row>
        <row r="3348">
          <cell r="A3348">
            <v>3768</v>
          </cell>
          <cell r="B3348" t="str">
            <v>Oblivionize</v>
          </cell>
        </row>
        <row r="3349">
          <cell r="A3349">
            <v>3769</v>
          </cell>
          <cell r="B3349" t="str">
            <v>John Do John</v>
          </cell>
        </row>
        <row r="3350">
          <cell r="A3350">
            <v>3770</v>
          </cell>
          <cell r="B3350" t="str">
            <v>stratsimir</v>
          </cell>
        </row>
        <row r="3351">
          <cell r="A3351">
            <v>3771</v>
          </cell>
          <cell r="B3351" t="str">
            <v>butterfly</v>
          </cell>
        </row>
        <row r="3352">
          <cell r="A3352">
            <v>3772</v>
          </cell>
          <cell r="B3352" t="str">
            <v>ne3jsh58</v>
          </cell>
        </row>
        <row r="3353">
          <cell r="A3353">
            <v>3773</v>
          </cell>
          <cell r="B3353" t="str">
            <v>onlymusica</v>
          </cell>
        </row>
        <row r="3354">
          <cell r="A3354">
            <v>3774</v>
          </cell>
          <cell r="B3354" t="str">
            <v>sherwoods</v>
          </cell>
        </row>
        <row r="3355">
          <cell r="A3355">
            <v>3775</v>
          </cell>
          <cell r="B3355" t="str">
            <v>markstuk</v>
          </cell>
        </row>
        <row r="3356">
          <cell r="A3356">
            <v>3776</v>
          </cell>
          <cell r="B3356" t="str">
            <v>Andra2000</v>
          </cell>
        </row>
        <row r="3357">
          <cell r="A3357">
            <v>3777</v>
          </cell>
          <cell r="B3357" t="str">
            <v>popsicle</v>
          </cell>
        </row>
        <row r="3358">
          <cell r="A3358">
            <v>3778</v>
          </cell>
          <cell r="B3358" t="str">
            <v>Attorks</v>
          </cell>
        </row>
        <row r="3359">
          <cell r="A3359">
            <v>3779</v>
          </cell>
          <cell r="B3359" t="str">
            <v>Grensbelg</v>
          </cell>
        </row>
        <row r="3360">
          <cell r="A3360">
            <v>3781</v>
          </cell>
          <cell r="B3360" t="str">
            <v>bartollo</v>
          </cell>
        </row>
        <row r="3361">
          <cell r="A3361">
            <v>3782</v>
          </cell>
          <cell r="B3361" t="str">
            <v>TRvA5</v>
          </cell>
        </row>
        <row r="3362">
          <cell r="A3362">
            <v>3783</v>
          </cell>
          <cell r="B3362" t="str">
            <v>tom_menlo_park</v>
          </cell>
        </row>
        <row r="3363">
          <cell r="A3363">
            <v>3784</v>
          </cell>
          <cell r="B3363" t="str">
            <v>Chromophore</v>
          </cell>
        </row>
        <row r="3364">
          <cell r="A3364">
            <v>3785</v>
          </cell>
          <cell r="B3364" t="str">
            <v>remokleiner</v>
          </cell>
        </row>
        <row r="3365">
          <cell r="A3365">
            <v>3788</v>
          </cell>
          <cell r="B3365" t="str">
            <v>David87</v>
          </cell>
        </row>
        <row r="3366">
          <cell r="A3366">
            <v>3789</v>
          </cell>
          <cell r="B3366" t="str">
            <v>Orgelmann94</v>
          </cell>
        </row>
        <row r="3367">
          <cell r="A3367">
            <v>3790</v>
          </cell>
          <cell r="B3367" t="str">
            <v>st7zu</v>
          </cell>
        </row>
        <row r="3368">
          <cell r="A3368">
            <v>3791</v>
          </cell>
          <cell r="B3368" t="str">
            <v>ariadi</v>
          </cell>
        </row>
        <row r="3369">
          <cell r="A3369">
            <v>3792</v>
          </cell>
          <cell r="B3369" t="str">
            <v>madjom</v>
          </cell>
        </row>
        <row r="3370">
          <cell r="A3370">
            <v>3793</v>
          </cell>
          <cell r="B3370" t="str">
            <v>koeniggag</v>
          </cell>
        </row>
        <row r="3371">
          <cell r="A3371">
            <v>3794</v>
          </cell>
          <cell r="B3371" t="str">
            <v>Hancock</v>
          </cell>
        </row>
        <row r="3372">
          <cell r="A3372">
            <v>3795</v>
          </cell>
          <cell r="B3372" t="str">
            <v>daverosscohen</v>
          </cell>
        </row>
        <row r="3373">
          <cell r="A3373">
            <v>3796</v>
          </cell>
          <cell r="B3373" t="str">
            <v>ebert</v>
          </cell>
        </row>
        <row r="3374">
          <cell r="A3374">
            <v>3798</v>
          </cell>
          <cell r="B3374" t="str">
            <v>thelord1111</v>
          </cell>
        </row>
        <row r="3375">
          <cell r="A3375">
            <v>3799</v>
          </cell>
          <cell r="B3375" t="str">
            <v>Mechanical</v>
          </cell>
        </row>
        <row r="3376">
          <cell r="A3376">
            <v>3800</v>
          </cell>
          <cell r="B3376" t="str">
            <v>ciselkovy</v>
          </cell>
        </row>
        <row r="3377">
          <cell r="A3377">
            <v>3801</v>
          </cell>
          <cell r="B3377" t="str">
            <v>biampli</v>
          </cell>
        </row>
        <row r="3378">
          <cell r="A3378">
            <v>3802</v>
          </cell>
          <cell r="B3378" t="str">
            <v>cliffchapman</v>
          </cell>
        </row>
        <row r="3379">
          <cell r="A3379">
            <v>3803</v>
          </cell>
          <cell r="B3379" t="str">
            <v>cleveland</v>
          </cell>
        </row>
        <row r="3380">
          <cell r="A3380">
            <v>3804</v>
          </cell>
          <cell r="B3380" t="str">
            <v>wattman</v>
          </cell>
        </row>
        <row r="3381">
          <cell r="A3381">
            <v>3805</v>
          </cell>
          <cell r="B3381" t="str">
            <v>sunnygal7</v>
          </cell>
        </row>
        <row r="3382">
          <cell r="A3382">
            <v>3806</v>
          </cell>
          <cell r="B3382" t="str">
            <v>rachelkay</v>
          </cell>
        </row>
        <row r="3383">
          <cell r="A3383">
            <v>3807</v>
          </cell>
          <cell r="B3383" t="str">
            <v>Papareed</v>
          </cell>
        </row>
        <row r="3384">
          <cell r="A3384">
            <v>3808</v>
          </cell>
          <cell r="B3384" t="str">
            <v>Nessynord</v>
          </cell>
        </row>
        <row r="3385">
          <cell r="A3385">
            <v>3809</v>
          </cell>
          <cell r="B3385" t="str">
            <v>glenno42</v>
          </cell>
        </row>
        <row r="3386">
          <cell r="A3386">
            <v>3810</v>
          </cell>
          <cell r="B3386" t="str">
            <v>the Nagual</v>
          </cell>
        </row>
        <row r="3387">
          <cell r="A3387">
            <v>3811</v>
          </cell>
          <cell r="B3387" t="str">
            <v>Lukas</v>
          </cell>
        </row>
        <row r="3388">
          <cell r="A3388">
            <v>3813</v>
          </cell>
          <cell r="B3388" t="str">
            <v>hinsn</v>
          </cell>
        </row>
        <row r="3389">
          <cell r="A3389">
            <v>3814</v>
          </cell>
          <cell r="B3389" t="str">
            <v>fredpac</v>
          </cell>
        </row>
        <row r="3390">
          <cell r="A3390">
            <v>3815</v>
          </cell>
          <cell r="B3390" t="str">
            <v>Steuerkuenstler</v>
          </cell>
        </row>
        <row r="3391">
          <cell r="A3391">
            <v>3816</v>
          </cell>
          <cell r="B3391" t="str">
            <v>viegaspr</v>
          </cell>
        </row>
        <row r="3392">
          <cell r="A3392">
            <v>3817</v>
          </cell>
          <cell r="B3392" t="str">
            <v>ryanmross</v>
          </cell>
        </row>
        <row r="3393">
          <cell r="A3393">
            <v>3818</v>
          </cell>
          <cell r="B3393" t="str">
            <v>Bengt C</v>
          </cell>
        </row>
        <row r="3394">
          <cell r="A3394">
            <v>3819</v>
          </cell>
          <cell r="B3394" t="str">
            <v>stoken6</v>
          </cell>
        </row>
        <row r="3395">
          <cell r="A3395">
            <v>3820</v>
          </cell>
          <cell r="B3395" t="str">
            <v>musicroom</v>
          </cell>
        </row>
        <row r="3396">
          <cell r="A3396">
            <v>3822</v>
          </cell>
          <cell r="B3396" t="str">
            <v>zuckwheat</v>
          </cell>
        </row>
        <row r="3397">
          <cell r="A3397">
            <v>3823</v>
          </cell>
          <cell r="B3397" t="str">
            <v>Martijn70</v>
          </cell>
        </row>
        <row r="3398">
          <cell r="A3398">
            <v>3824</v>
          </cell>
          <cell r="B3398" t="str">
            <v>Rolfvlietman</v>
          </cell>
        </row>
        <row r="3399">
          <cell r="A3399">
            <v>3825</v>
          </cell>
          <cell r="B3399" t="str">
            <v>faiellow</v>
          </cell>
        </row>
        <row r="3400">
          <cell r="A3400">
            <v>3827</v>
          </cell>
          <cell r="B3400" t="str">
            <v>jqstudios</v>
          </cell>
        </row>
        <row r="3401">
          <cell r="A3401">
            <v>3828</v>
          </cell>
          <cell r="B3401" t="str">
            <v>Josti</v>
          </cell>
        </row>
        <row r="3402">
          <cell r="A3402">
            <v>3829</v>
          </cell>
          <cell r="B3402" t="str">
            <v>trumelpuut</v>
          </cell>
        </row>
        <row r="3403">
          <cell r="A3403">
            <v>3830</v>
          </cell>
          <cell r="B3403" t="str">
            <v>Darthen</v>
          </cell>
        </row>
        <row r="3404">
          <cell r="A3404">
            <v>3831</v>
          </cell>
          <cell r="B3404" t="str">
            <v>jimirules</v>
          </cell>
        </row>
        <row r="3405">
          <cell r="A3405">
            <v>3832</v>
          </cell>
          <cell r="B3405" t="str">
            <v>ginesonline</v>
          </cell>
        </row>
        <row r="3406">
          <cell r="A3406">
            <v>3833</v>
          </cell>
          <cell r="B3406" t="str">
            <v>mfash</v>
          </cell>
        </row>
        <row r="3407">
          <cell r="A3407">
            <v>3834</v>
          </cell>
          <cell r="B3407" t="str">
            <v>midilar</v>
          </cell>
        </row>
        <row r="3408">
          <cell r="A3408">
            <v>3835</v>
          </cell>
          <cell r="B3408" t="str">
            <v>coldbuffetking</v>
          </cell>
        </row>
        <row r="3409">
          <cell r="A3409">
            <v>3837</v>
          </cell>
          <cell r="B3409" t="str">
            <v>Frederic</v>
          </cell>
        </row>
        <row r="3410">
          <cell r="A3410">
            <v>3839</v>
          </cell>
          <cell r="B3410" t="str">
            <v>ChrisBart</v>
          </cell>
        </row>
        <row r="3411">
          <cell r="A3411">
            <v>3840</v>
          </cell>
          <cell r="B3411" t="str">
            <v>WelshMikey</v>
          </cell>
        </row>
        <row r="3412">
          <cell r="A3412">
            <v>3842</v>
          </cell>
          <cell r="B3412" t="str">
            <v>tintin99</v>
          </cell>
        </row>
        <row r="3413">
          <cell r="A3413">
            <v>3843</v>
          </cell>
          <cell r="B3413" t="str">
            <v>Sandoval</v>
          </cell>
        </row>
        <row r="3414">
          <cell r="A3414">
            <v>3844</v>
          </cell>
          <cell r="B3414" t="str">
            <v>saxofone2</v>
          </cell>
        </row>
        <row r="3415">
          <cell r="A3415">
            <v>3845</v>
          </cell>
          <cell r="B3415" t="str">
            <v>Juninho Morim</v>
          </cell>
        </row>
        <row r="3416">
          <cell r="A3416">
            <v>3846</v>
          </cell>
          <cell r="B3416" t="str">
            <v>ellyllonmusic</v>
          </cell>
        </row>
        <row r="3417">
          <cell r="A3417">
            <v>3847</v>
          </cell>
          <cell r="B3417" t="str">
            <v>Pasquale</v>
          </cell>
        </row>
        <row r="3418">
          <cell r="A3418">
            <v>3848</v>
          </cell>
          <cell r="B3418" t="str">
            <v>Grovestand</v>
          </cell>
        </row>
        <row r="3419">
          <cell r="A3419">
            <v>3849</v>
          </cell>
          <cell r="B3419" t="str">
            <v>christoph2k</v>
          </cell>
        </row>
        <row r="3420">
          <cell r="A3420">
            <v>3850</v>
          </cell>
          <cell r="B3420" t="str">
            <v>elke4jc</v>
          </cell>
        </row>
        <row r="3421">
          <cell r="A3421">
            <v>3852</v>
          </cell>
          <cell r="B3421" t="str">
            <v>garyforyou</v>
          </cell>
        </row>
        <row r="3422">
          <cell r="A3422">
            <v>3855</v>
          </cell>
          <cell r="B3422" t="str">
            <v>mu301nh</v>
          </cell>
        </row>
        <row r="3423">
          <cell r="A3423">
            <v>3856</v>
          </cell>
          <cell r="B3423" t="str">
            <v>ida-nilsen</v>
          </cell>
        </row>
        <row r="3424">
          <cell r="A3424">
            <v>3857</v>
          </cell>
          <cell r="B3424" t="str">
            <v>Aaakromann</v>
          </cell>
        </row>
        <row r="3425">
          <cell r="A3425">
            <v>3858</v>
          </cell>
          <cell r="B3425" t="str">
            <v>mattiasnord</v>
          </cell>
        </row>
        <row r="3426">
          <cell r="A3426">
            <v>3859</v>
          </cell>
          <cell r="B3426" t="str">
            <v>Simonr</v>
          </cell>
        </row>
        <row r="3427">
          <cell r="A3427">
            <v>3860</v>
          </cell>
          <cell r="B3427" t="str">
            <v>Doughster</v>
          </cell>
        </row>
        <row r="3428">
          <cell r="A3428">
            <v>3861</v>
          </cell>
          <cell r="B3428" t="str">
            <v>Shawnicu5</v>
          </cell>
        </row>
        <row r="3429">
          <cell r="A3429">
            <v>3862</v>
          </cell>
          <cell r="B3429" t="str">
            <v>nivaea</v>
          </cell>
        </row>
        <row r="3430">
          <cell r="A3430">
            <v>3863</v>
          </cell>
          <cell r="B3430" t="str">
            <v>phinf</v>
          </cell>
        </row>
        <row r="3431">
          <cell r="A3431">
            <v>3864</v>
          </cell>
          <cell r="B3431" t="str">
            <v>mcolgrove</v>
          </cell>
        </row>
        <row r="3432">
          <cell r="A3432">
            <v>3865</v>
          </cell>
          <cell r="B3432" t="str">
            <v>Beatless</v>
          </cell>
        </row>
        <row r="3433">
          <cell r="A3433">
            <v>3866</v>
          </cell>
          <cell r="B3433" t="str">
            <v>framer8</v>
          </cell>
        </row>
        <row r="3434">
          <cell r="A3434">
            <v>3867</v>
          </cell>
          <cell r="B3434" t="str">
            <v>Zombieman</v>
          </cell>
        </row>
        <row r="3435">
          <cell r="A3435">
            <v>3868</v>
          </cell>
          <cell r="B3435" t="str">
            <v>Voices</v>
          </cell>
        </row>
        <row r="3436">
          <cell r="A3436">
            <v>3869</v>
          </cell>
          <cell r="B3436" t="str">
            <v>nevarit</v>
          </cell>
        </row>
        <row r="3437">
          <cell r="A3437">
            <v>3870</v>
          </cell>
          <cell r="B3437" t="str">
            <v>julian6400</v>
          </cell>
        </row>
        <row r="3438">
          <cell r="A3438">
            <v>3871</v>
          </cell>
          <cell r="B3438" t="str">
            <v>satch77</v>
          </cell>
        </row>
        <row r="3439">
          <cell r="A3439">
            <v>3872</v>
          </cell>
          <cell r="B3439" t="str">
            <v>Dreamer</v>
          </cell>
        </row>
        <row r="3440">
          <cell r="A3440">
            <v>3873</v>
          </cell>
          <cell r="B3440" t="str">
            <v>falth</v>
          </cell>
        </row>
        <row r="3441">
          <cell r="A3441">
            <v>3874</v>
          </cell>
          <cell r="B3441" t="str">
            <v>Ppainter</v>
          </cell>
        </row>
        <row r="3442">
          <cell r="A3442">
            <v>3875</v>
          </cell>
          <cell r="B3442" t="str">
            <v>missoferreira</v>
          </cell>
        </row>
        <row r="3443">
          <cell r="A3443">
            <v>3876</v>
          </cell>
          <cell r="B3443" t="str">
            <v>Gabpianiste</v>
          </cell>
        </row>
        <row r="3444">
          <cell r="A3444">
            <v>3878</v>
          </cell>
          <cell r="B3444" t="str">
            <v>pianomaciek</v>
          </cell>
        </row>
        <row r="3445">
          <cell r="A3445">
            <v>3879</v>
          </cell>
          <cell r="B3445" t="str">
            <v>heavysoul</v>
          </cell>
        </row>
        <row r="3446">
          <cell r="A3446">
            <v>3880</v>
          </cell>
          <cell r="B3446" t="str">
            <v>piana</v>
          </cell>
        </row>
        <row r="3447">
          <cell r="A3447">
            <v>3881</v>
          </cell>
          <cell r="B3447" t="str">
            <v>kingpin</v>
          </cell>
        </row>
        <row r="3448">
          <cell r="A3448">
            <v>3882</v>
          </cell>
          <cell r="B3448" t="str">
            <v>jonathan</v>
          </cell>
        </row>
        <row r="3449">
          <cell r="A3449">
            <v>3883</v>
          </cell>
          <cell r="B3449" t="str">
            <v>ejack</v>
          </cell>
        </row>
        <row r="3450">
          <cell r="A3450">
            <v>3884</v>
          </cell>
          <cell r="B3450" t="str">
            <v>cdobrian</v>
          </cell>
        </row>
        <row r="3451">
          <cell r="A3451">
            <v>3885</v>
          </cell>
          <cell r="B3451" t="str">
            <v>hanhoo</v>
          </cell>
        </row>
        <row r="3452">
          <cell r="A3452">
            <v>3886</v>
          </cell>
          <cell r="B3452" t="str">
            <v>eterten</v>
          </cell>
        </row>
        <row r="3453">
          <cell r="A3453">
            <v>3887</v>
          </cell>
          <cell r="B3453" t="str">
            <v>jstulb</v>
          </cell>
        </row>
        <row r="3454">
          <cell r="A3454">
            <v>3888</v>
          </cell>
          <cell r="B3454" t="str">
            <v>TvR69</v>
          </cell>
        </row>
        <row r="3455">
          <cell r="A3455">
            <v>3889</v>
          </cell>
          <cell r="B3455" t="str">
            <v>naohiro2g</v>
          </cell>
        </row>
        <row r="3456">
          <cell r="A3456">
            <v>3890</v>
          </cell>
          <cell r="B3456" t="str">
            <v>slavo</v>
          </cell>
        </row>
        <row r="3457">
          <cell r="A3457">
            <v>3891</v>
          </cell>
          <cell r="B3457" t="str">
            <v>stwi78</v>
          </cell>
        </row>
        <row r="3458">
          <cell r="A3458">
            <v>3892</v>
          </cell>
          <cell r="B3458" t="str">
            <v>sgeocaris</v>
          </cell>
        </row>
        <row r="3459">
          <cell r="A3459">
            <v>3893</v>
          </cell>
          <cell r="B3459" t="str">
            <v>keyboardnut</v>
          </cell>
        </row>
        <row r="3460">
          <cell r="A3460">
            <v>3894</v>
          </cell>
          <cell r="B3460" t="str">
            <v>BillBailey</v>
          </cell>
        </row>
        <row r="3461">
          <cell r="A3461">
            <v>3895</v>
          </cell>
          <cell r="B3461" t="str">
            <v>Haimer</v>
          </cell>
        </row>
        <row r="3462">
          <cell r="A3462">
            <v>3896</v>
          </cell>
          <cell r="B3462" t="str">
            <v>vortmaxx</v>
          </cell>
        </row>
        <row r="3463">
          <cell r="A3463">
            <v>3897</v>
          </cell>
          <cell r="B3463" t="str">
            <v>avantworld</v>
          </cell>
        </row>
        <row r="3464">
          <cell r="A3464">
            <v>3898</v>
          </cell>
          <cell r="B3464" t="str">
            <v>Caleeeb</v>
          </cell>
        </row>
        <row r="3465">
          <cell r="A3465">
            <v>3899</v>
          </cell>
          <cell r="B3465" t="str">
            <v>dersidc</v>
          </cell>
        </row>
        <row r="3466">
          <cell r="A3466">
            <v>3900</v>
          </cell>
          <cell r="B3466" t="str">
            <v>spiff68</v>
          </cell>
        </row>
        <row r="3467">
          <cell r="A3467">
            <v>3901</v>
          </cell>
          <cell r="B3467" t="str">
            <v>Daniel</v>
          </cell>
        </row>
        <row r="3468">
          <cell r="A3468">
            <v>3902</v>
          </cell>
          <cell r="B3468" t="str">
            <v>yeyo13</v>
          </cell>
        </row>
        <row r="3469">
          <cell r="A3469">
            <v>3903</v>
          </cell>
          <cell r="B3469" t="str">
            <v>monacoglynn</v>
          </cell>
        </row>
        <row r="3470">
          <cell r="A3470">
            <v>3904</v>
          </cell>
          <cell r="B3470" t="str">
            <v>ueichner</v>
          </cell>
        </row>
        <row r="3471">
          <cell r="A3471">
            <v>3905</v>
          </cell>
          <cell r="B3471" t="str">
            <v>The Piano Man</v>
          </cell>
        </row>
        <row r="3472">
          <cell r="A3472">
            <v>3907</v>
          </cell>
          <cell r="B3472" t="str">
            <v>Nitrogen</v>
          </cell>
        </row>
        <row r="3473">
          <cell r="A3473">
            <v>3908</v>
          </cell>
          <cell r="B3473" t="str">
            <v>elmue</v>
          </cell>
        </row>
        <row r="3474">
          <cell r="A3474">
            <v>3909</v>
          </cell>
          <cell r="B3474" t="str">
            <v>nord-man</v>
          </cell>
        </row>
        <row r="3475">
          <cell r="A3475">
            <v>3910</v>
          </cell>
          <cell r="B3475" t="str">
            <v>kylehoward5486</v>
          </cell>
        </row>
        <row r="3476">
          <cell r="A3476">
            <v>3911</v>
          </cell>
          <cell r="B3476" t="str">
            <v>TobHeb</v>
          </cell>
        </row>
        <row r="3477">
          <cell r="A3477">
            <v>3912</v>
          </cell>
          <cell r="B3477" t="str">
            <v>spixycat</v>
          </cell>
        </row>
        <row r="3478">
          <cell r="A3478">
            <v>3913</v>
          </cell>
          <cell r="B3478" t="str">
            <v>Electronicwood</v>
          </cell>
        </row>
        <row r="3479">
          <cell r="A3479">
            <v>3914</v>
          </cell>
          <cell r="B3479" t="str">
            <v>SoundwithSilence</v>
          </cell>
        </row>
        <row r="3480">
          <cell r="A3480">
            <v>3915</v>
          </cell>
          <cell r="B3480" t="str">
            <v>dpbUK</v>
          </cell>
        </row>
        <row r="3481">
          <cell r="A3481">
            <v>3916</v>
          </cell>
          <cell r="B3481" t="str">
            <v>hoghoj</v>
          </cell>
        </row>
        <row r="3482">
          <cell r="A3482">
            <v>3917</v>
          </cell>
          <cell r="B3482" t="str">
            <v>skaaat</v>
          </cell>
        </row>
        <row r="3483">
          <cell r="A3483">
            <v>3918</v>
          </cell>
          <cell r="B3483" t="str">
            <v>Slang</v>
          </cell>
        </row>
        <row r="3484">
          <cell r="A3484">
            <v>3919</v>
          </cell>
          <cell r="B3484" t="str">
            <v>acdekorver</v>
          </cell>
        </row>
        <row r="3485">
          <cell r="A3485">
            <v>3921</v>
          </cell>
          <cell r="B3485" t="str">
            <v>sebu13</v>
          </cell>
        </row>
        <row r="3486">
          <cell r="A3486">
            <v>3922</v>
          </cell>
          <cell r="B3486" t="str">
            <v>kaploc</v>
          </cell>
        </row>
        <row r="3487">
          <cell r="A3487">
            <v>3923</v>
          </cell>
          <cell r="B3487" t="str">
            <v>Nordener</v>
          </cell>
        </row>
        <row r="3488">
          <cell r="A3488">
            <v>3924</v>
          </cell>
          <cell r="B3488" t="str">
            <v>alfhansen</v>
          </cell>
        </row>
        <row r="3489">
          <cell r="A3489">
            <v>3925</v>
          </cell>
          <cell r="B3489" t="str">
            <v>greenpaint</v>
          </cell>
        </row>
        <row r="3490">
          <cell r="A3490">
            <v>3926</v>
          </cell>
          <cell r="B3490" t="str">
            <v>Mone88</v>
          </cell>
        </row>
        <row r="3491">
          <cell r="A3491">
            <v>3927</v>
          </cell>
          <cell r="B3491" t="str">
            <v>Philibertb</v>
          </cell>
        </row>
        <row r="3492">
          <cell r="A3492">
            <v>3928</v>
          </cell>
          <cell r="B3492" t="str">
            <v>Eric Johan</v>
          </cell>
        </row>
        <row r="3493">
          <cell r="A3493">
            <v>3929</v>
          </cell>
          <cell r="B3493" t="str">
            <v>Juanca</v>
          </cell>
        </row>
        <row r="3494">
          <cell r="A3494">
            <v>3930</v>
          </cell>
          <cell r="B3494" t="str">
            <v>turnstyle</v>
          </cell>
        </row>
        <row r="3495">
          <cell r="A3495">
            <v>3931</v>
          </cell>
          <cell r="B3495" t="str">
            <v>julnord</v>
          </cell>
        </row>
        <row r="3496">
          <cell r="A3496">
            <v>3932</v>
          </cell>
          <cell r="B3496" t="str">
            <v>soundog</v>
          </cell>
        </row>
        <row r="3497">
          <cell r="A3497">
            <v>3933</v>
          </cell>
          <cell r="B3497" t="str">
            <v>dcontris</v>
          </cell>
        </row>
        <row r="3498">
          <cell r="A3498">
            <v>3934</v>
          </cell>
          <cell r="B3498" t="str">
            <v>bobby68</v>
          </cell>
        </row>
        <row r="3499">
          <cell r="A3499">
            <v>3935</v>
          </cell>
          <cell r="B3499" t="str">
            <v>rodokopac</v>
          </cell>
        </row>
        <row r="3500">
          <cell r="A3500">
            <v>3936</v>
          </cell>
          <cell r="B3500" t="str">
            <v>cemo69</v>
          </cell>
        </row>
        <row r="3501">
          <cell r="A3501">
            <v>3937</v>
          </cell>
          <cell r="B3501" t="str">
            <v>kevofromspace</v>
          </cell>
        </row>
        <row r="3502">
          <cell r="A3502">
            <v>3938</v>
          </cell>
          <cell r="B3502" t="str">
            <v>petercrockett</v>
          </cell>
        </row>
        <row r="3503">
          <cell r="A3503">
            <v>3940</v>
          </cell>
          <cell r="B3503" t="str">
            <v>ChrisH</v>
          </cell>
        </row>
        <row r="3504">
          <cell r="A3504">
            <v>3941</v>
          </cell>
          <cell r="B3504" t="str">
            <v>ElectroKid</v>
          </cell>
        </row>
        <row r="3505">
          <cell r="A3505">
            <v>3942</v>
          </cell>
          <cell r="B3505" t="str">
            <v>nelsonic2k</v>
          </cell>
        </row>
        <row r="3506">
          <cell r="A3506">
            <v>3943</v>
          </cell>
          <cell r="B3506" t="str">
            <v>Derjster</v>
          </cell>
        </row>
        <row r="3507">
          <cell r="A3507">
            <v>3944</v>
          </cell>
          <cell r="B3507" t="str">
            <v>balkan33</v>
          </cell>
        </row>
        <row r="3508">
          <cell r="A3508">
            <v>3945</v>
          </cell>
          <cell r="B3508" t="str">
            <v>PSaurbier</v>
          </cell>
        </row>
        <row r="3509">
          <cell r="A3509">
            <v>3946</v>
          </cell>
          <cell r="B3509" t="str">
            <v>thelogicguy</v>
          </cell>
        </row>
        <row r="3510">
          <cell r="A3510">
            <v>3947</v>
          </cell>
          <cell r="B3510" t="str">
            <v>400nvd</v>
          </cell>
        </row>
        <row r="3511">
          <cell r="A3511">
            <v>3948</v>
          </cell>
          <cell r="B3511" t="str">
            <v>epantera</v>
          </cell>
        </row>
        <row r="3512">
          <cell r="A3512">
            <v>3949</v>
          </cell>
          <cell r="B3512" t="str">
            <v>pianobaz</v>
          </cell>
        </row>
        <row r="3513">
          <cell r="A3513">
            <v>3950</v>
          </cell>
          <cell r="B3513" t="str">
            <v>ducatstrada</v>
          </cell>
        </row>
        <row r="3514">
          <cell r="A3514">
            <v>3951</v>
          </cell>
          <cell r="B3514" t="str">
            <v>Manek</v>
          </cell>
        </row>
        <row r="3515">
          <cell r="A3515">
            <v>3952</v>
          </cell>
          <cell r="B3515" t="str">
            <v>Swingslain</v>
          </cell>
        </row>
        <row r="3516">
          <cell r="A3516">
            <v>3954</v>
          </cell>
          <cell r="B3516" t="str">
            <v>pentatonicle</v>
          </cell>
        </row>
        <row r="3517">
          <cell r="A3517">
            <v>3955</v>
          </cell>
          <cell r="B3517" t="str">
            <v>Edu Fernandez</v>
          </cell>
        </row>
        <row r="3518">
          <cell r="A3518">
            <v>3956</v>
          </cell>
          <cell r="B3518" t="str">
            <v>Fotoplastikon</v>
          </cell>
        </row>
        <row r="3519">
          <cell r="A3519">
            <v>3957</v>
          </cell>
          <cell r="B3519" t="str">
            <v>ericL</v>
          </cell>
        </row>
        <row r="3520">
          <cell r="A3520">
            <v>3958</v>
          </cell>
          <cell r="B3520" t="str">
            <v>artnamus</v>
          </cell>
        </row>
        <row r="3521">
          <cell r="A3521">
            <v>3959</v>
          </cell>
          <cell r="B3521" t="str">
            <v>Gijsbakker</v>
          </cell>
        </row>
        <row r="3522">
          <cell r="A3522">
            <v>3960</v>
          </cell>
          <cell r="B3522" t="str">
            <v>franksaworth</v>
          </cell>
        </row>
        <row r="3523">
          <cell r="A3523">
            <v>3961</v>
          </cell>
          <cell r="B3523" t="str">
            <v>GijsBak</v>
          </cell>
        </row>
        <row r="3524">
          <cell r="A3524">
            <v>3962</v>
          </cell>
          <cell r="B3524" t="str">
            <v>eli869</v>
          </cell>
        </row>
        <row r="3525">
          <cell r="A3525">
            <v>3963</v>
          </cell>
          <cell r="B3525" t="str">
            <v>MartinL</v>
          </cell>
        </row>
        <row r="3526">
          <cell r="A3526">
            <v>3964</v>
          </cell>
          <cell r="B3526" t="str">
            <v>pianohenry</v>
          </cell>
        </row>
        <row r="3527">
          <cell r="A3527">
            <v>3965</v>
          </cell>
          <cell r="B3527" t="str">
            <v>markvdlaan</v>
          </cell>
        </row>
        <row r="3528">
          <cell r="A3528">
            <v>3966</v>
          </cell>
          <cell r="B3528" t="str">
            <v>Henrik</v>
          </cell>
        </row>
        <row r="3529">
          <cell r="A3529">
            <v>3967</v>
          </cell>
          <cell r="B3529" t="str">
            <v>Hape01</v>
          </cell>
        </row>
        <row r="3530">
          <cell r="A3530">
            <v>3969</v>
          </cell>
          <cell r="B3530" t="str">
            <v>chrischmer</v>
          </cell>
        </row>
        <row r="3531">
          <cell r="A3531">
            <v>3971</v>
          </cell>
          <cell r="B3531" t="str">
            <v>Bluekeys</v>
          </cell>
        </row>
        <row r="3532">
          <cell r="A3532">
            <v>3972</v>
          </cell>
          <cell r="B3532" t="str">
            <v>westlandc</v>
          </cell>
        </row>
        <row r="3533">
          <cell r="A3533">
            <v>3973</v>
          </cell>
          <cell r="B3533" t="str">
            <v>Mazera01</v>
          </cell>
        </row>
        <row r="3534">
          <cell r="A3534">
            <v>3974</v>
          </cell>
          <cell r="B3534" t="str">
            <v>grebys</v>
          </cell>
        </row>
        <row r="3535">
          <cell r="A3535">
            <v>3975</v>
          </cell>
          <cell r="B3535" t="str">
            <v>tehsoundguy</v>
          </cell>
        </row>
        <row r="3536">
          <cell r="A3536">
            <v>3976</v>
          </cell>
          <cell r="B3536" t="str">
            <v>Mantrak</v>
          </cell>
        </row>
        <row r="3537">
          <cell r="A3537">
            <v>3977</v>
          </cell>
          <cell r="B3537" t="str">
            <v>Hudson2010</v>
          </cell>
        </row>
        <row r="3538">
          <cell r="A3538">
            <v>3978</v>
          </cell>
          <cell r="B3538" t="str">
            <v>thomas54</v>
          </cell>
        </row>
        <row r="3539">
          <cell r="A3539">
            <v>3979</v>
          </cell>
          <cell r="B3539" t="str">
            <v>yokoyama</v>
          </cell>
        </row>
        <row r="3540">
          <cell r="A3540">
            <v>3981</v>
          </cell>
          <cell r="B3540" t="str">
            <v>Vmuller</v>
          </cell>
        </row>
        <row r="3541">
          <cell r="A3541">
            <v>3982</v>
          </cell>
          <cell r="B3541" t="str">
            <v>Tarkus697</v>
          </cell>
        </row>
        <row r="3542">
          <cell r="A3542">
            <v>3983</v>
          </cell>
          <cell r="B3542" t="str">
            <v>Durdeldurt</v>
          </cell>
        </row>
        <row r="3543">
          <cell r="A3543">
            <v>3984</v>
          </cell>
          <cell r="B3543" t="str">
            <v>tutenchamun</v>
          </cell>
        </row>
        <row r="3544">
          <cell r="A3544">
            <v>3985</v>
          </cell>
          <cell r="B3544" t="str">
            <v>videodude047</v>
          </cell>
        </row>
        <row r="3545">
          <cell r="A3545">
            <v>3986</v>
          </cell>
          <cell r="B3545" t="str">
            <v>Beate</v>
          </cell>
        </row>
        <row r="3546">
          <cell r="A3546">
            <v>3987</v>
          </cell>
          <cell r="B3546" t="str">
            <v>mhorspool</v>
          </cell>
        </row>
        <row r="3547">
          <cell r="A3547">
            <v>3988</v>
          </cell>
          <cell r="B3547" t="str">
            <v>tonespam</v>
          </cell>
        </row>
        <row r="3548">
          <cell r="A3548">
            <v>3989</v>
          </cell>
          <cell r="B3548" t="str">
            <v>shandro</v>
          </cell>
        </row>
        <row r="3549">
          <cell r="A3549">
            <v>3990</v>
          </cell>
          <cell r="B3549" t="str">
            <v>nordymatt</v>
          </cell>
        </row>
        <row r="3550">
          <cell r="A3550">
            <v>3991</v>
          </cell>
          <cell r="B3550" t="str">
            <v>stefanstage</v>
          </cell>
        </row>
        <row r="3551">
          <cell r="A3551">
            <v>3992</v>
          </cell>
          <cell r="B3551" t="str">
            <v>nibelo</v>
          </cell>
        </row>
        <row r="3552">
          <cell r="A3552">
            <v>3993</v>
          </cell>
          <cell r="B3552" t="str">
            <v>noel914</v>
          </cell>
        </row>
        <row r="3553">
          <cell r="A3553">
            <v>3994</v>
          </cell>
          <cell r="B3553" t="str">
            <v>thekiller01</v>
          </cell>
        </row>
        <row r="3554">
          <cell r="A3554">
            <v>3995</v>
          </cell>
          <cell r="B3554" t="str">
            <v>trondg</v>
          </cell>
        </row>
        <row r="3555">
          <cell r="A3555">
            <v>3996</v>
          </cell>
          <cell r="B3555" t="str">
            <v>ipopeskic</v>
          </cell>
        </row>
        <row r="3556">
          <cell r="A3556">
            <v>3997</v>
          </cell>
          <cell r="B3556" t="str">
            <v>barnaby86</v>
          </cell>
        </row>
        <row r="3557">
          <cell r="A3557">
            <v>3998</v>
          </cell>
          <cell r="B3557" t="str">
            <v>pimpingreenhat</v>
          </cell>
        </row>
        <row r="3558">
          <cell r="A3558">
            <v>3999</v>
          </cell>
          <cell r="B3558" t="str">
            <v>yoyolgo</v>
          </cell>
        </row>
        <row r="3559">
          <cell r="A3559">
            <v>4000</v>
          </cell>
          <cell r="B3559" t="str">
            <v>cmatt10</v>
          </cell>
        </row>
        <row r="3560">
          <cell r="A3560">
            <v>4002</v>
          </cell>
          <cell r="B3560" t="str">
            <v>sadling</v>
          </cell>
        </row>
        <row r="3561">
          <cell r="A3561">
            <v>4003</v>
          </cell>
          <cell r="B3561" t="str">
            <v>billz</v>
          </cell>
        </row>
        <row r="3562">
          <cell r="A3562">
            <v>4004</v>
          </cell>
          <cell r="B3562" t="str">
            <v>Wizard Of Tunes</v>
          </cell>
        </row>
        <row r="3563">
          <cell r="A3563">
            <v>4005</v>
          </cell>
          <cell r="B3563" t="str">
            <v>BetoSenhorX</v>
          </cell>
        </row>
        <row r="3564">
          <cell r="A3564">
            <v>4006</v>
          </cell>
          <cell r="B3564" t="str">
            <v>BezowinZ</v>
          </cell>
        </row>
        <row r="3565">
          <cell r="A3565">
            <v>4007</v>
          </cell>
          <cell r="B3565" t="str">
            <v>sbroadbere1</v>
          </cell>
        </row>
        <row r="3566">
          <cell r="A3566">
            <v>4008</v>
          </cell>
          <cell r="B3566" t="str">
            <v>qhufferd</v>
          </cell>
        </row>
        <row r="3567">
          <cell r="A3567">
            <v>4009</v>
          </cell>
          <cell r="B3567" t="str">
            <v>jeff1909</v>
          </cell>
        </row>
        <row r="3568">
          <cell r="A3568">
            <v>4010</v>
          </cell>
          <cell r="B3568" t="str">
            <v>bitre</v>
          </cell>
        </row>
        <row r="3569">
          <cell r="A3569">
            <v>4011</v>
          </cell>
          <cell r="B3569" t="str">
            <v>jbolazzi</v>
          </cell>
        </row>
        <row r="3570">
          <cell r="A3570">
            <v>4012</v>
          </cell>
          <cell r="B3570" t="str">
            <v>RainyWoods</v>
          </cell>
        </row>
        <row r="3571">
          <cell r="A3571">
            <v>4013</v>
          </cell>
          <cell r="B3571" t="str">
            <v>Eduardo</v>
          </cell>
        </row>
        <row r="3572">
          <cell r="A3572">
            <v>4014</v>
          </cell>
          <cell r="B3572" t="str">
            <v>Juninho Sarpa</v>
          </cell>
        </row>
        <row r="3573">
          <cell r="A3573">
            <v>4015</v>
          </cell>
          <cell r="B3573" t="str">
            <v>David_Morris</v>
          </cell>
        </row>
        <row r="3574">
          <cell r="A3574">
            <v>4016</v>
          </cell>
          <cell r="B3574" t="str">
            <v>Jblopez16</v>
          </cell>
        </row>
        <row r="3575">
          <cell r="A3575">
            <v>4017</v>
          </cell>
          <cell r="B3575" t="str">
            <v>WagsPacifica</v>
          </cell>
        </row>
        <row r="3576">
          <cell r="A3576">
            <v>4018</v>
          </cell>
          <cell r="B3576" t="str">
            <v>barbararana</v>
          </cell>
        </row>
        <row r="3577">
          <cell r="A3577">
            <v>4019</v>
          </cell>
          <cell r="B3577" t="str">
            <v>Jay thomas</v>
          </cell>
        </row>
        <row r="3578">
          <cell r="A3578">
            <v>4020</v>
          </cell>
          <cell r="B3578" t="str">
            <v>Sebastian85</v>
          </cell>
        </row>
        <row r="3579">
          <cell r="A3579">
            <v>4021</v>
          </cell>
          <cell r="B3579" t="str">
            <v>RichieAHB</v>
          </cell>
        </row>
        <row r="3580">
          <cell r="A3580">
            <v>4023</v>
          </cell>
          <cell r="B3580" t="str">
            <v>studentm23</v>
          </cell>
        </row>
        <row r="3581">
          <cell r="A3581">
            <v>4024</v>
          </cell>
          <cell r="B3581" t="str">
            <v>tckelly47</v>
          </cell>
        </row>
        <row r="3582">
          <cell r="A3582">
            <v>4025</v>
          </cell>
          <cell r="B3582" t="str">
            <v>Svein_Tore</v>
          </cell>
        </row>
        <row r="3583">
          <cell r="A3583">
            <v>4026</v>
          </cell>
          <cell r="B3583" t="str">
            <v>sinisterbotanist</v>
          </cell>
        </row>
        <row r="3584">
          <cell r="A3584">
            <v>4027</v>
          </cell>
          <cell r="B3584" t="str">
            <v>kokiman</v>
          </cell>
        </row>
        <row r="3585">
          <cell r="A3585">
            <v>4028</v>
          </cell>
          <cell r="B3585" t="str">
            <v>alfredsolax</v>
          </cell>
        </row>
        <row r="3586">
          <cell r="A3586">
            <v>4029</v>
          </cell>
          <cell r="B3586" t="str">
            <v>arnie zip</v>
          </cell>
        </row>
        <row r="3587">
          <cell r="A3587">
            <v>4030</v>
          </cell>
          <cell r="B3587" t="str">
            <v>LudwigW</v>
          </cell>
        </row>
        <row r="3588">
          <cell r="A3588">
            <v>4031</v>
          </cell>
          <cell r="B3588" t="str">
            <v>88keyman</v>
          </cell>
        </row>
        <row r="3589">
          <cell r="A3589">
            <v>4033</v>
          </cell>
          <cell r="B3589" t="str">
            <v>DaveF</v>
          </cell>
        </row>
        <row r="3590">
          <cell r="A3590">
            <v>4034</v>
          </cell>
          <cell r="B3590" t="str">
            <v>remountier</v>
          </cell>
        </row>
        <row r="3591">
          <cell r="A3591">
            <v>4035</v>
          </cell>
          <cell r="B3591" t="str">
            <v>Rob555</v>
          </cell>
        </row>
        <row r="3592">
          <cell r="A3592">
            <v>4036</v>
          </cell>
          <cell r="B3592" t="str">
            <v>coolgreek</v>
          </cell>
        </row>
        <row r="3593">
          <cell r="A3593">
            <v>4037</v>
          </cell>
          <cell r="B3593" t="str">
            <v>cecconit</v>
          </cell>
        </row>
        <row r="3594">
          <cell r="A3594">
            <v>4038</v>
          </cell>
          <cell r="B3594" t="str">
            <v>elem1</v>
          </cell>
        </row>
        <row r="3595">
          <cell r="A3595">
            <v>4039</v>
          </cell>
          <cell r="B3595" t="str">
            <v>tilleylad</v>
          </cell>
        </row>
        <row r="3596">
          <cell r="A3596">
            <v>4040</v>
          </cell>
          <cell r="B3596" t="str">
            <v>Nobo3</v>
          </cell>
        </row>
        <row r="3597">
          <cell r="A3597">
            <v>4041</v>
          </cell>
          <cell r="B3597" t="str">
            <v>eriktark</v>
          </cell>
        </row>
        <row r="3598">
          <cell r="A3598">
            <v>4042</v>
          </cell>
          <cell r="B3598" t="str">
            <v>sanxose</v>
          </cell>
        </row>
        <row r="3599">
          <cell r="A3599">
            <v>4043</v>
          </cell>
          <cell r="B3599" t="str">
            <v>jarno2</v>
          </cell>
        </row>
        <row r="3600">
          <cell r="A3600">
            <v>4044</v>
          </cell>
          <cell r="B3600" t="str">
            <v>b3bully</v>
          </cell>
        </row>
        <row r="3601">
          <cell r="A3601">
            <v>4045</v>
          </cell>
          <cell r="B3601" t="str">
            <v>toddague</v>
          </cell>
        </row>
        <row r="3602">
          <cell r="A3602">
            <v>4046</v>
          </cell>
          <cell r="B3602" t="str">
            <v>calvinthebird</v>
          </cell>
        </row>
        <row r="3603">
          <cell r="A3603">
            <v>4047</v>
          </cell>
          <cell r="B3603" t="str">
            <v>pinballsand</v>
          </cell>
        </row>
        <row r="3604">
          <cell r="A3604">
            <v>4048</v>
          </cell>
          <cell r="B3604" t="str">
            <v>jeffgoodin</v>
          </cell>
        </row>
        <row r="3605">
          <cell r="A3605">
            <v>4049</v>
          </cell>
          <cell r="B3605" t="str">
            <v>Nawave</v>
          </cell>
        </row>
        <row r="3606">
          <cell r="A3606">
            <v>4050</v>
          </cell>
          <cell r="B3606" t="str">
            <v>hathawonder</v>
          </cell>
        </row>
        <row r="3607">
          <cell r="A3607">
            <v>4051</v>
          </cell>
          <cell r="B3607" t="str">
            <v>mandrathara</v>
          </cell>
        </row>
        <row r="3608">
          <cell r="A3608">
            <v>4052</v>
          </cell>
          <cell r="B3608" t="str">
            <v>larsmagnus</v>
          </cell>
        </row>
        <row r="3609">
          <cell r="A3609">
            <v>4053</v>
          </cell>
          <cell r="B3609" t="str">
            <v>adielbenhaim</v>
          </cell>
        </row>
        <row r="3610">
          <cell r="A3610">
            <v>4054</v>
          </cell>
          <cell r="B3610" t="str">
            <v>scho0768</v>
          </cell>
        </row>
        <row r="3611">
          <cell r="A3611">
            <v>4055</v>
          </cell>
          <cell r="B3611" t="str">
            <v>matthew970</v>
          </cell>
        </row>
        <row r="3612">
          <cell r="A3612">
            <v>4057</v>
          </cell>
          <cell r="B3612" t="str">
            <v>jrcalver</v>
          </cell>
        </row>
        <row r="3613">
          <cell r="A3613">
            <v>4058</v>
          </cell>
          <cell r="B3613" t="str">
            <v>daveb</v>
          </cell>
        </row>
        <row r="3614">
          <cell r="A3614">
            <v>4059</v>
          </cell>
          <cell r="B3614" t="str">
            <v>crumbdaddy</v>
          </cell>
        </row>
        <row r="3615">
          <cell r="A3615">
            <v>4060</v>
          </cell>
          <cell r="B3615" t="str">
            <v>Aleksander</v>
          </cell>
        </row>
        <row r="3616">
          <cell r="A3616">
            <v>4061</v>
          </cell>
          <cell r="B3616" t="str">
            <v>draobyek</v>
          </cell>
        </row>
        <row r="3617">
          <cell r="A3617">
            <v>4062</v>
          </cell>
          <cell r="B3617" t="str">
            <v>Edenrage</v>
          </cell>
        </row>
        <row r="3618">
          <cell r="A3618">
            <v>4063</v>
          </cell>
          <cell r="B3618" t="str">
            <v>podmed</v>
          </cell>
        </row>
        <row r="3619">
          <cell r="A3619">
            <v>4064</v>
          </cell>
          <cell r="B3619" t="str">
            <v>JSteed</v>
          </cell>
        </row>
        <row r="3620">
          <cell r="A3620">
            <v>4065</v>
          </cell>
          <cell r="B3620" t="str">
            <v>peterb</v>
          </cell>
        </row>
        <row r="3621">
          <cell r="A3621">
            <v>4066</v>
          </cell>
          <cell r="B3621" t="str">
            <v>Corell</v>
          </cell>
        </row>
        <row r="3622">
          <cell r="A3622">
            <v>4067</v>
          </cell>
          <cell r="B3622" t="str">
            <v>phlattgetit</v>
          </cell>
        </row>
        <row r="3623">
          <cell r="A3623">
            <v>4068</v>
          </cell>
          <cell r="B3623" t="str">
            <v>tiggimi</v>
          </cell>
        </row>
        <row r="3624">
          <cell r="A3624">
            <v>4069</v>
          </cell>
          <cell r="B3624" t="str">
            <v>goluphi</v>
          </cell>
        </row>
        <row r="3625">
          <cell r="A3625">
            <v>4071</v>
          </cell>
          <cell r="B3625" t="str">
            <v>gmusic</v>
          </cell>
        </row>
        <row r="3626">
          <cell r="A3626">
            <v>4072</v>
          </cell>
          <cell r="B3626" t="str">
            <v>hollyhouser</v>
          </cell>
        </row>
        <row r="3627">
          <cell r="A3627">
            <v>4073</v>
          </cell>
          <cell r="B3627" t="str">
            <v>martineznapoleon</v>
          </cell>
        </row>
        <row r="3628">
          <cell r="A3628">
            <v>4074</v>
          </cell>
          <cell r="B3628" t="str">
            <v>jdifeb74</v>
          </cell>
        </row>
        <row r="3629">
          <cell r="A3629">
            <v>4075</v>
          </cell>
          <cell r="B3629" t="str">
            <v>Tong Island</v>
          </cell>
        </row>
        <row r="3630">
          <cell r="A3630">
            <v>4076</v>
          </cell>
          <cell r="B3630" t="str">
            <v>ndiiorio</v>
          </cell>
        </row>
        <row r="3631">
          <cell r="A3631">
            <v>4077</v>
          </cell>
          <cell r="B3631" t="str">
            <v>HOOKSnKISSES</v>
          </cell>
        </row>
        <row r="3632">
          <cell r="A3632">
            <v>4078</v>
          </cell>
          <cell r="B3632" t="str">
            <v>cooltour</v>
          </cell>
        </row>
        <row r="3633">
          <cell r="A3633">
            <v>4079</v>
          </cell>
          <cell r="B3633" t="str">
            <v>elpiulas</v>
          </cell>
        </row>
        <row r="3634">
          <cell r="A3634">
            <v>4081</v>
          </cell>
          <cell r="B3634" t="str">
            <v>mojjamm</v>
          </cell>
        </row>
        <row r="3635">
          <cell r="A3635">
            <v>4083</v>
          </cell>
          <cell r="B3635" t="str">
            <v>geovani</v>
          </cell>
        </row>
        <row r="3636">
          <cell r="A3636">
            <v>4084</v>
          </cell>
          <cell r="B3636" t="str">
            <v>yvoln</v>
          </cell>
        </row>
        <row r="3637">
          <cell r="A3637">
            <v>4087</v>
          </cell>
          <cell r="B3637" t="str">
            <v>kaeggers</v>
          </cell>
        </row>
        <row r="3638">
          <cell r="A3638">
            <v>4089</v>
          </cell>
          <cell r="B3638" t="str">
            <v>arnold_lane</v>
          </cell>
        </row>
        <row r="3639">
          <cell r="A3639">
            <v>4090</v>
          </cell>
          <cell r="B3639" t="str">
            <v>Ole_Gjostol</v>
          </cell>
        </row>
        <row r="3640">
          <cell r="A3640">
            <v>4091</v>
          </cell>
          <cell r="B3640" t="str">
            <v>John in Bismarck</v>
          </cell>
        </row>
        <row r="3641">
          <cell r="A3641">
            <v>4092</v>
          </cell>
          <cell r="B3641" t="str">
            <v>Jiles95</v>
          </cell>
        </row>
        <row r="3642">
          <cell r="A3642">
            <v>4093</v>
          </cell>
          <cell r="B3642" t="str">
            <v>DustBomb</v>
          </cell>
        </row>
        <row r="3643">
          <cell r="A3643">
            <v>4094</v>
          </cell>
          <cell r="B3643" t="str">
            <v>ernst</v>
          </cell>
        </row>
        <row r="3644">
          <cell r="A3644">
            <v>4095</v>
          </cell>
          <cell r="B3644" t="str">
            <v>Lackie</v>
          </cell>
        </row>
        <row r="3645">
          <cell r="A3645">
            <v>4096</v>
          </cell>
          <cell r="B3645" t="str">
            <v>Abstractionisms</v>
          </cell>
        </row>
        <row r="3646">
          <cell r="A3646">
            <v>4097</v>
          </cell>
          <cell r="B3646" t="str">
            <v>freekdenhartogh</v>
          </cell>
        </row>
        <row r="3647">
          <cell r="A3647">
            <v>4098</v>
          </cell>
          <cell r="B3647" t="str">
            <v>huguelet</v>
          </cell>
        </row>
        <row r="3648">
          <cell r="A3648">
            <v>4099</v>
          </cell>
          <cell r="B3648" t="str">
            <v>stayRed</v>
          </cell>
        </row>
        <row r="3649">
          <cell r="A3649">
            <v>4100</v>
          </cell>
          <cell r="B3649" t="str">
            <v>Rainbow Dash</v>
          </cell>
        </row>
        <row r="3650">
          <cell r="A3650">
            <v>4101</v>
          </cell>
          <cell r="B3650" t="str">
            <v>Sumagene</v>
          </cell>
        </row>
        <row r="3651">
          <cell r="A3651">
            <v>4102</v>
          </cell>
          <cell r="B3651" t="str">
            <v>sprawdz22</v>
          </cell>
        </row>
        <row r="3652">
          <cell r="A3652">
            <v>4103</v>
          </cell>
          <cell r="B3652" t="str">
            <v>ozanylmz</v>
          </cell>
        </row>
        <row r="3653">
          <cell r="A3653">
            <v>4104</v>
          </cell>
          <cell r="B3653" t="str">
            <v>pokerillo1968</v>
          </cell>
        </row>
        <row r="3654">
          <cell r="A3654">
            <v>4105</v>
          </cell>
          <cell r="B3654" t="str">
            <v>soulserenade04</v>
          </cell>
        </row>
        <row r="3655">
          <cell r="A3655">
            <v>4106</v>
          </cell>
          <cell r="B3655" t="str">
            <v>astronaut-house</v>
          </cell>
        </row>
        <row r="3656">
          <cell r="A3656">
            <v>4107</v>
          </cell>
          <cell r="B3656" t="str">
            <v>TheNoid</v>
          </cell>
        </row>
        <row r="3657">
          <cell r="A3657">
            <v>4108</v>
          </cell>
          <cell r="B3657" t="str">
            <v>iluvchiclets</v>
          </cell>
        </row>
        <row r="3658">
          <cell r="A3658">
            <v>4109</v>
          </cell>
          <cell r="B3658" t="str">
            <v>jorgan</v>
          </cell>
        </row>
        <row r="3659">
          <cell r="A3659">
            <v>4110</v>
          </cell>
          <cell r="B3659" t="str">
            <v>tarun713</v>
          </cell>
        </row>
        <row r="3660">
          <cell r="A3660">
            <v>4111</v>
          </cell>
          <cell r="B3660" t="str">
            <v>xmortenx</v>
          </cell>
        </row>
        <row r="3661">
          <cell r="A3661">
            <v>4112</v>
          </cell>
          <cell r="B3661" t="str">
            <v>shanube</v>
          </cell>
        </row>
        <row r="3662">
          <cell r="A3662">
            <v>4113</v>
          </cell>
          <cell r="B3662" t="str">
            <v>mthomashow</v>
          </cell>
        </row>
        <row r="3663">
          <cell r="A3663">
            <v>4114</v>
          </cell>
          <cell r="B3663" t="str">
            <v>thomasgynn</v>
          </cell>
        </row>
        <row r="3664">
          <cell r="A3664">
            <v>4115</v>
          </cell>
          <cell r="B3664" t="str">
            <v>Stefaan</v>
          </cell>
        </row>
        <row r="3665">
          <cell r="A3665">
            <v>4116</v>
          </cell>
          <cell r="B3665" t="str">
            <v>HersalThomas</v>
          </cell>
        </row>
        <row r="3666">
          <cell r="A3666">
            <v>4117</v>
          </cell>
          <cell r="B3666" t="str">
            <v>Bilbrobaggins</v>
          </cell>
        </row>
        <row r="3667">
          <cell r="A3667">
            <v>4118</v>
          </cell>
          <cell r="B3667" t="str">
            <v>ggama</v>
          </cell>
        </row>
        <row r="3668">
          <cell r="A3668">
            <v>4119</v>
          </cell>
          <cell r="B3668" t="str">
            <v>thamainthing</v>
          </cell>
        </row>
        <row r="3669">
          <cell r="A3669">
            <v>4120</v>
          </cell>
          <cell r="B3669" t="str">
            <v>The Soundsmith</v>
          </cell>
        </row>
        <row r="3670">
          <cell r="A3670">
            <v>4121</v>
          </cell>
          <cell r="B3670" t="str">
            <v>klhuhi</v>
          </cell>
        </row>
        <row r="3671">
          <cell r="A3671">
            <v>4122</v>
          </cell>
          <cell r="B3671" t="str">
            <v>vanredin</v>
          </cell>
        </row>
        <row r="3672">
          <cell r="A3672">
            <v>4123</v>
          </cell>
          <cell r="B3672" t="str">
            <v>Milkshaketm</v>
          </cell>
        </row>
        <row r="3673">
          <cell r="A3673">
            <v>4124</v>
          </cell>
          <cell r="B3673" t="str">
            <v>jasonlee</v>
          </cell>
        </row>
        <row r="3674">
          <cell r="A3674">
            <v>4126</v>
          </cell>
          <cell r="B3674" t="str">
            <v>odderskjaer</v>
          </cell>
        </row>
        <row r="3675">
          <cell r="A3675">
            <v>4127</v>
          </cell>
          <cell r="B3675" t="str">
            <v>lio_nel</v>
          </cell>
        </row>
        <row r="3676">
          <cell r="A3676">
            <v>4128</v>
          </cell>
          <cell r="B3676" t="str">
            <v>riberto123</v>
          </cell>
        </row>
        <row r="3677">
          <cell r="A3677">
            <v>4129</v>
          </cell>
          <cell r="B3677" t="str">
            <v>eoghanruadh</v>
          </cell>
        </row>
        <row r="3678">
          <cell r="A3678">
            <v>4130</v>
          </cell>
          <cell r="B3678" t="str">
            <v>mikyaranaz</v>
          </cell>
        </row>
        <row r="3679">
          <cell r="A3679">
            <v>4131</v>
          </cell>
          <cell r="B3679" t="str">
            <v>simur</v>
          </cell>
        </row>
        <row r="3680">
          <cell r="A3680">
            <v>4132</v>
          </cell>
          <cell r="B3680" t="str">
            <v>skey68</v>
          </cell>
        </row>
        <row r="3681">
          <cell r="A3681">
            <v>4133</v>
          </cell>
          <cell r="B3681" t="str">
            <v>nordguy</v>
          </cell>
        </row>
        <row r="3682">
          <cell r="A3682">
            <v>4135</v>
          </cell>
          <cell r="B3682" t="str">
            <v>groove9028</v>
          </cell>
        </row>
        <row r="3683">
          <cell r="A3683">
            <v>4136</v>
          </cell>
          <cell r="B3683" t="str">
            <v>xaviquerol</v>
          </cell>
        </row>
        <row r="3684">
          <cell r="A3684">
            <v>4137</v>
          </cell>
          <cell r="B3684" t="str">
            <v>BillW</v>
          </cell>
        </row>
        <row r="3685">
          <cell r="A3685">
            <v>4138</v>
          </cell>
          <cell r="B3685" t="str">
            <v>cimaxe</v>
          </cell>
        </row>
        <row r="3686">
          <cell r="A3686">
            <v>4139</v>
          </cell>
          <cell r="B3686" t="str">
            <v>timajackson</v>
          </cell>
        </row>
        <row r="3687">
          <cell r="A3687">
            <v>4140</v>
          </cell>
          <cell r="B3687" t="str">
            <v>glennzel</v>
          </cell>
        </row>
        <row r="3688">
          <cell r="A3688">
            <v>4141</v>
          </cell>
          <cell r="B3688" t="str">
            <v>Pladask</v>
          </cell>
        </row>
        <row r="3689">
          <cell r="A3689">
            <v>4142</v>
          </cell>
          <cell r="B3689" t="str">
            <v>zephonic</v>
          </cell>
        </row>
        <row r="3690">
          <cell r="A3690">
            <v>4143</v>
          </cell>
          <cell r="B3690" t="str">
            <v>chrisdonnelly99</v>
          </cell>
        </row>
        <row r="3691">
          <cell r="A3691">
            <v>4144</v>
          </cell>
          <cell r="B3691" t="str">
            <v>stevehagel</v>
          </cell>
        </row>
        <row r="3692">
          <cell r="A3692">
            <v>4145</v>
          </cell>
          <cell r="B3692" t="str">
            <v>macco00</v>
          </cell>
        </row>
        <row r="3693">
          <cell r="A3693">
            <v>4146</v>
          </cell>
          <cell r="B3693" t="str">
            <v>cerwin</v>
          </cell>
        </row>
        <row r="3694">
          <cell r="A3694">
            <v>4147</v>
          </cell>
          <cell r="B3694" t="str">
            <v>R Jay</v>
          </cell>
        </row>
        <row r="3695">
          <cell r="A3695">
            <v>4148</v>
          </cell>
          <cell r="B3695" t="str">
            <v>kh1kh1</v>
          </cell>
        </row>
        <row r="3696">
          <cell r="A3696">
            <v>4149</v>
          </cell>
          <cell r="B3696" t="str">
            <v>CMD-Z</v>
          </cell>
        </row>
        <row r="3697">
          <cell r="A3697">
            <v>4150</v>
          </cell>
          <cell r="B3697" t="str">
            <v>dvdbks</v>
          </cell>
        </row>
        <row r="3698">
          <cell r="A3698">
            <v>4151</v>
          </cell>
          <cell r="B3698" t="str">
            <v>FerBellaco</v>
          </cell>
        </row>
        <row r="3699">
          <cell r="A3699">
            <v>4152</v>
          </cell>
          <cell r="B3699" t="str">
            <v>robinkle</v>
          </cell>
        </row>
        <row r="3700">
          <cell r="A3700">
            <v>4153</v>
          </cell>
          <cell r="B3700" t="str">
            <v>kapush</v>
          </cell>
        </row>
        <row r="3701">
          <cell r="A3701">
            <v>4154</v>
          </cell>
          <cell r="B3701" t="str">
            <v>onosson</v>
          </cell>
        </row>
        <row r="3702">
          <cell r="A3702">
            <v>4155</v>
          </cell>
          <cell r="B3702" t="str">
            <v>klavio78</v>
          </cell>
        </row>
        <row r="3703">
          <cell r="A3703">
            <v>4156</v>
          </cell>
          <cell r="B3703" t="str">
            <v>Manfred</v>
          </cell>
        </row>
        <row r="3704">
          <cell r="A3704">
            <v>4157</v>
          </cell>
          <cell r="B3704" t="str">
            <v>dangpzanco</v>
          </cell>
        </row>
        <row r="3705">
          <cell r="A3705">
            <v>4158</v>
          </cell>
          <cell r="B3705" t="str">
            <v>TITIN</v>
          </cell>
        </row>
        <row r="3706">
          <cell r="A3706">
            <v>4159</v>
          </cell>
          <cell r="B3706" t="str">
            <v>yanosevende</v>
          </cell>
        </row>
        <row r="3707">
          <cell r="A3707">
            <v>4160</v>
          </cell>
          <cell r="B3707" t="str">
            <v>timdaykey</v>
          </cell>
        </row>
        <row r="3708">
          <cell r="A3708">
            <v>4161</v>
          </cell>
          <cell r="B3708" t="str">
            <v>misty eyes</v>
          </cell>
        </row>
        <row r="3709">
          <cell r="A3709">
            <v>4162</v>
          </cell>
          <cell r="B3709" t="str">
            <v>drazen612</v>
          </cell>
        </row>
        <row r="3710">
          <cell r="A3710">
            <v>4163</v>
          </cell>
          <cell r="B3710" t="str">
            <v>phusu</v>
          </cell>
        </row>
        <row r="3711">
          <cell r="A3711">
            <v>4164</v>
          </cell>
          <cell r="B3711" t="str">
            <v>88tasti</v>
          </cell>
        </row>
        <row r="3712">
          <cell r="A3712">
            <v>4165</v>
          </cell>
          <cell r="B3712" t="str">
            <v>yubby67</v>
          </cell>
        </row>
        <row r="3713">
          <cell r="A3713">
            <v>4166</v>
          </cell>
          <cell r="B3713" t="str">
            <v>heyjunjin1</v>
          </cell>
        </row>
        <row r="3714">
          <cell r="A3714">
            <v>4167</v>
          </cell>
          <cell r="B3714" t="str">
            <v>wazril</v>
          </cell>
        </row>
        <row r="3715">
          <cell r="A3715">
            <v>4169</v>
          </cell>
          <cell r="B3715" t="str">
            <v>inaki13</v>
          </cell>
        </row>
        <row r="3716">
          <cell r="A3716">
            <v>4170</v>
          </cell>
          <cell r="B3716" t="str">
            <v>asthenik</v>
          </cell>
        </row>
        <row r="3717">
          <cell r="A3717">
            <v>4172</v>
          </cell>
          <cell r="B3717" t="str">
            <v>dexter_levin</v>
          </cell>
        </row>
        <row r="3718">
          <cell r="A3718">
            <v>4173</v>
          </cell>
          <cell r="B3718" t="str">
            <v>kalston</v>
          </cell>
        </row>
        <row r="3719">
          <cell r="A3719">
            <v>4176</v>
          </cell>
          <cell r="B3719" t="str">
            <v>barry</v>
          </cell>
        </row>
        <row r="3720">
          <cell r="A3720">
            <v>4177</v>
          </cell>
          <cell r="B3720" t="str">
            <v>HAlfie</v>
          </cell>
        </row>
        <row r="3721">
          <cell r="A3721">
            <v>4178</v>
          </cell>
          <cell r="B3721" t="str">
            <v>gpalmer</v>
          </cell>
        </row>
        <row r="3722">
          <cell r="A3722">
            <v>4179</v>
          </cell>
          <cell r="B3722" t="str">
            <v>nordiv8</v>
          </cell>
        </row>
        <row r="3723">
          <cell r="A3723">
            <v>4180</v>
          </cell>
          <cell r="B3723" t="str">
            <v>pfrocha</v>
          </cell>
        </row>
        <row r="3724">
          <cell r="A3724">
            <v>4182</v>
          </cell>
          <cell r="B3724" t="str">
            <v>bagas68</v>
          </cell>
        </row>
        <row r="3725">
          <cell r="A3725">
            <v>4183</v>
          </cell>
          <cell r="B3725" t="str">
            <v>raomcz</v>
          </cell>
        </row>
        <row r="3726">
          <cell r="A3726">
            <v>4184</v>
          </cell>
          <cell r="B3726" t="str">
            <v>davidlamb</v>
          </cell>
        </row>
        <row r="3727">
          <cell r="A3727">
            <v>4185</v>
          </cell>
          <cell r="B3727" t="str">
            <v>zach36</v>
          </cell>
        </row>
        <row r="3728">
          <cell r="A3728">
            <v>4186</v>
          </cell>
          <cell r="B3728" t="str">
            <v>F_R_E_D_R_I_K</v>
          </cell>
        </row>
        <row r="3729">
          <cell r="A3729">
            <v>4187</v>
          </cell>
          <cell r="B3729" t="str">
            <v>Goodnight</v>
          </cell>
        </row>
        <row r="3730">
          <cell r="A3730">
            <v>4188</v>
          </cell>
          <cell r="B3730" t="str">
            <v>Alex11</v>
          </cell>
        </row>
        <row r="3731">
          <cell r="A3731">
            <v>4189</v>
          </cell>
          <cell r="B3731" t="str">
            <v>tharzang</v>
          </cell>
        </row>
        <row r="3732">
          <cell r="A3732">
            <v>4190</v>
          </cell>
          <cell r="B3732" t="str">
            <v>post450</v>
          </cell>
        </row>
        <row r="3733">
          <cell r="A3733">
            <v>4191</v>
          </cell>
          <cell r="B3733" t="str">
            <v>coustics</v>
          </cell>
        </row>
        <row r="3734">
          <cell r="A3734">
            <v>4192</v>
          </cell>
          <cell r="B3734" t="str">
            <v>ravamoshion</v>
          </cell>
        </row>
        <row r="3735">
          <cell r="A3735">
            <v>4193</v>
          </cell>
          <cell r="B3735" t="str">
            <v>Sverre Larson</v>
          </cell>
        </row>
        <row r="3736">
          <cell r="A3736">
            <v>4194</v>
          </cell>
          <cell r="B3736" t="str">
            <v>AlexAmaralbrazil</v>
          </cell>
        </row>
        <row r="3737">
          <cell r="A3737">
            <v>4195</v>
          </cell>
          <cell r="B3737" t="str">
            <v>Andros</v>
          </cell>
        </row>
        <row r="3738">
          <cell r="A3738">
            <v>4196</v>
          </cell>
          <cell r="B3738" t="str">
            <v>josef142</v>
          </cell>
        </row>
        <row r="3739">
          <cell r="A3739">
            <v>4198</v>
          </cell>
          <cell r="B3739" t="str">
            <v>pierrevdd</v>
          </cell>
        </row>
        <row r="3740">
          <cell r="A3740">
            <v>4199</v>
          </cell>
          <cell r="B3740" t="str">
            <v>BachaSnz</v>
          </cell>
        </row>
        <row r="3741">
          <cell r="A3741">
            <v>4201</v>
          </cell>
          <cell r="B3741" t="str">
            <v>ezeroren</v>
          </cell>
        </row>
        <row r="3742">
          <cell r="A3742">
            <v>4202</v>
          </cell>
          <cell r="B3742" t="str">
            <v>hoostie145</v>
          </cell>
        </row>
        <row r="3743">
          <cell r="A3743">
            <v>4203</v>
          </cell>
          <cell r="B3743" t="str">
            <v>bvbjorklund</v>
          </cell>
        </row>
        <row r="3744">
          <cell r="A3744">
            <v>4204</v>
          </cell>
          <cell r="B3744" t="str">
            <v>Sidolin</v>
          </cell>
        </row>
        <row r="3745">
          <cell r="A3745">
            <v>4205</v>
          </cell>
          <cell r="B3745" t="str">
            <v>klaussss</v>
          </cell>
        </row>
        <row r="3746">
          <cell r="A3746">
            <v>4206</v>
          </cell>
          <cell r="B3746" t="str">
            <v>Andy S</v>
          </cell>
        </row>
        <row r="3747">
          <cell r="A3747">
            <v>4207</v>
          </cell>
          <cell r="B3747" t="str">
            <v>paganino23</v>
          </cell>
        </row>
        <row r="3748">
          <cell r="A3748">
            <v>4208</v>
          </cell>
          <cell r="B3748" t="str">
            <v>oscar</v>
          </cell>
        </row>
        <row r="3749">
          <cell r="A3749">
            <v>4209</v>
          </cell>
          <cell r="B3749" t="str">
            <v>Oscar Chuntonov</v>
          </cell>
        </row>
        <row r="3750">
          <cell r="A3750">
            <v>4210</v>
          </cell>
          <cell r="B3750" t="str">
            <v>jeschi</v>
          </cell>
        </row>
        <row r="3751">
          <cell r="A3751">
            <v>4211</v>
          </cell>
          <cell r="B3751" t="str">
            <v>evdbnord</v>
          </cell>
        </row>
        <row r="3752">
          <cell r="A3752">
            <v>4212</v>
          </cell>
          <cell r="B3752" t="str">
            <v>analogue</v>
          </cell>
        </row>
        <row r="3753">
          <cell r="A3753">
            <v>4213</v>
          </cell>
          <cell r="B3753" t="str">
            <v>nick-carleton</v>
          </cell>
        </row>
        <row r="3754">
          <cell r="A3754">
            <v>4214</v>
          </cell>
          <cell r="B3754" t="str">
            <v>dan10101</v>
          </cell>
        </row>
        <row r="3755">
          <cell r="A3755">
            <v>4215</v>
          </cell>
          <cell r="B3755" t="str">
            <v>rosco</v>
          </cell>
        </row>
        <row r="3756">
          <cell r="A3756">
            <v>4216</v>
          </cell>
          <cell r="B3756" t="str">
            <v>rphilipp</v>
          </cell>
        </row>
        <row r="3757">
          <cell r="A3757">
            <v>4217</v>
          </cell>
          <cell r="B3757" t="str">
            <v>axoscorelis</v>
          </cell>
        </row>
        <row r="3758">
          <cell r="A3758">
            <v>4218</v>
          </cell>
          <cell r="B3758" t="str">
            <v>asajdera</v>
          </cell>
        </row>
        <row r="3759">
          <cell r="A3759">
            <v>4219</v>
          </cell>
          <cell r="B3759" t="str">
            <v>kenaself</v>
          </cell>
        </row>
        <row r="3760">
          <cell r="A3760">
            <v>4220</v>
          </cell>
          <cell r="B3760" t="str">
            <v>once_stirred</v>
          </cell>
        </row>
        <row r="3761">
          <cell r="A3761">
            <v>4221</v>
          </cell>
          <cell r="B3761" t="str">
            <v>Jogruhag</v>
          </cell>
        </row>
        <row r="3762">
          <cell r="A3762">
            <v>4223</v>
          </cell>
          <cell r="B3762" t="str">
            <v>genab</v>
          </cell>
        </row>
        <row r="3763">
          <cell r="A3763">
            <v>4224</v>
          </cell>
          <cell r="B3763" t="str">
            <v>RBGuizar+3</v>
          </cell>
        </row>
        <row r="3764">
          <cell r="A3764">
            <v>4225</v>
          </cell>
          <cell r="B3764" t="str">
            <v>crit52</v>
          </cell>
        </row>
        <row r="3765">
          <cell r="A3765">
            <v>4226</v>
          </cell>
          <cell r="B3765" t="str">
            <v>GregKaighin</v>
          </cell>
        </row>
        <row r="3766">
          <cell r="A3766">
            <v>4227</v>
          </cell>
          <cell r="B3766" t="str">
            <v>Soljanka</v>
          </cell>
        </row>
        <row r="3767">
          <cell r="A3767">
            <v>4228</v>
          </cell>
          <cell r="B3767" t="str">
            <v>Sandom</v>
          </cell>
        </row>
        <row r="3768">
          <cell r="A3768">
            <v>4229</v>
          </cell>
          <cell r="B3768" t="str">
            <v>dedukes</v>
          </cell>
        </row>
        <row r="3769">
          <cell r="A3769">
            <v>4230</v>
          </cell>
          <cell r="B3769" t="str">
            <v>pianogroove</v>
          </cell>
        </row>
        <row r="3770">
          <cell r="A3770">
            <v>4231</v>
          </cell>
          <cell r="B3770" t="str">
            <v>cubbyblue</v>
          </cell>
        </row>
        <row r="3771">
          <cell r="A3771">
            <v>4232</v>
          </cell>
          <cell r="B3771" t="str">
            <v>maxmitchell</v>
          </cell>
        </row>
        <row r="3772">
          <cell r="A3772">
            <v>4233</v>
          </cell>
          <cell r="B3772" t="str">
            <v>davidl06</v>
          </cell>
        </row>
        <row r="3773">
          <cell r="A3773">
            <v>4234</v>
          </cell>
          <cell r="B3773" t="str">
            <v>Moulinet</v>
          </cell>
        </row>
        <row r="3774">
          <cell r="A3774">
            <v>4235</v>
          </cell>
          <cell r="B3774" t="str">
            <v>menegass</v>
          </cell>
        </row>
        <row r="3775">
          <cell r="A3775">
            <v>4236</v>
          </cell>
          <cell r="B3775" t="str">
            <v>Panalreggae</v>
          </cell>
        </row>
        <row r="3776">
          <cell r="A3776">
            <v>4237</v>
          </cell>
          <cell r="B3776" t="str">
            <v>Davey0001</v>
          </cell>
        </row>
        <row r="3777">
          <cell r="A3777">
            <v>4238</v>
          </cell>
          <cell r="B3777" t="str">
            <v>Ursus</v>
          </cell>
        </row>
        <row r="3778">
          <cell r="A3778">
            <v>4239</v>
          </cell>
          <cell r="B3778" t="str">
            <v>Ferdinandus</v>
          </cell>
        </row>
        <row r="3779">
          <cell r="A3779">
            <v>4241</v>
          </cell>
          <cell r="B3779" t="str">
            <v>gustavoamores</v>
          </cell>
        </row>
        <row r="3780">
          <cell r="A3780">
            <v>4242</v>
          </cell>
          <cell r="B3780" t="str">
            <v>sincero 325</v>
          </cell>
        </row>
        <row r="3781">
          <cell r="A3781">
            <v>4243</v>
          </cell>
          <cell r="B3781" t="str">
            <v>cdaniel</v>
          </cell>
        </row>
        <row r="3782">
          <cell r="A3782">
            <v>4244</v>
          </cell>
          <cell r="B3782" t="str">
            <v>raymondo</v>
          </cell>
        </row>
        <row r="3783">
          <cell r="A3783">
            <v>4245</v>
          </cell>
          <cell r="B3783" t="str">
            <v>tritonesubz</v>
          </cell>
        </row>
        <row r="3784">
          <cell r="A3784">
            <v>4246</v>
          </cell>
          <cell r="B3784" t="str">
            <v>sourwookie</v>
          </cell>
        </row>
        <row r="3785">
          <cell r="A3785">
            <v>4247</v>
          </cell>
          <cell r="B3785" t="str">
            <v>kenbyers</v>
          </cell>
        </row>
        <row r="3786">
          <cell r="A3786">
            <v>4248</v>
          </cell>
          <cell r="B3786" t="str">
            <v>DielonA</v>
          </cell>
        </row>
        <row r="3787">
          <cell r="A3787">
            <v>4249</v>
          </cell>
          <cell r="B3787" t="str">
            <v>frantisek</v>
          </cell>
        </row>
        <row r="3788">
          <cell r="A3788">
            <v>4252</v>
          </cell>
          <cell r="B3788" t="str">
            <v>Pitzone</v>
          </cell>
        </row>
        <row r="3789">
          <cell r="A3789">
            <v>4253</v>
          </cell>
          <cell r="B3789" t="str">
            <v>dal carvalho</v>
          </cell>
        </row>
        <row r="3790">
          <cell r="A3790">
            <v>4254</v>
          </cell>
          <cell r="B3790" t="str">
            <v>andyt_casas</v>
          </cell>
        </row>
        <row r="3791">
          <cell r="A3791">
            <v>4255</v>
          </cell>
          <cell r="B3791" t="str">
            <v>jackeboy</v>
          </cell>
        </row>
        <row r="3792">
          <cell r="A3792">
            <v>4256</v>
          </cell>
          <cell r="B3792" t="str">
            <v>BillTash</v>
          </cell>
        </row>
        <row r="3793">
          <cell r="A3793">
            <v>4257</v>
          </cell>
          <cell r="B3793" t="str">
            <v>siinapase</v>
          </cell>
        </row>
        <row r="3794">
          <cell r="A3794">
            <v>4258</v>
          </cell>
          <cell r="B3794" t="str">
            <v>Evinum</v>
          </cell>
        </row>
        <row r="3795">
          <cell r="A3795">
            <v>4259</v>
          </cell>
          <cell r="B3795" t="str">
            <v>maude</v>
          </cell>
        </row>
        <row r="3796">
          <cell r="A3796">
            <v>4260</v>
          </cell>
          <cell r="B3796" t="str">
            <v>Per Jensen</v>
          </cell>
        </row>
        <row r="3797">
          <cell r="A3797">
            <v>4261</v>
          </cell>
          <cell r="B3797" t="str">
            <v>n8dagr892</v>
          </cell>
        </row>
        <row r="3798">
          <cell r="A3798">
            <v>4262</v>
          </cell>
          <cell r="B3798" t="str">
            <v>Chuck Hasley</v>
          </cell>
        </row>
        <row r="3799">
          <cell r="A3799">
            <v>4263</v>
          </cell>
          <cell r="B3799" t="str">
            <v>Pearl G</v>
          </cell>
        </row>
        <row r="3800">
          <cell r="A3800">
            <v>4264</v>
          </cell>
          <cell r="B3800" t="str">
            <v>rbraet</v>
          </cell>
        </row>
        <row r="3801">
          <cell r="A3801">
            <v>4265</v>
          </cell>
          <cell r="B3801" t="str">
            <v>musikpini</v>
          </cell>
        </row>
        <row r="3802">
          <cell r="A3802">
            <v>4266</v>
          </cell>
          <cell r="B3802" t="str">
            <v>MusicOnPlanet</v>
          </cell>
        </row>
        <row r="3803">
          <cell r="A3803">
            <v>4267</v>
          </cell>
          <cell r="B3803" t="str">
            <v>tongnom</v>
          </cell>
        </row>
        <row r="3804">
          <cell r="A3804">
            <v>4268</v>
          </cell>
          <cell r="B3804" t="str">
            <v>pault8</v>
          </cell>
        </row>
        <row r="3805">
          <cell r="A3805">
            <v>4269</v>
          </cell>
          <cell r="B3805" t="str">
            <v>julianw</v>
          </cell>
        </row>
        <row r="3806">
          <cell r="A3806">
            <v>4270</v>
          </cell>
          <cell r="B3806" t="str">
            <v>JohannesD</v>
          </cell>
        </row>
        <row r="3807">
          <cell r="A3807">
            <v>4271</v>
          </cell>
          <cell r="B3807" t="str">
            <v>bnolan</v>
          </cell>
        </row>
        <row r="3808">
          <cell r="A3808">
            <v>4272</v>
          </cell>
          <cell r="B3808" t="str">
            <v>tijoux</v>
          </cell>
        </row>
        <row r="3809">
          <cell r="A3809">
            <v>4273</v>
          </cell>
          <cell r="B3809" t="str">
            <v>rreuscher</v>
          </cell>
        </row>
        <row r="3810">
          <cell r="A3810">
            <v>4274</v>
          </cell>
          <cell r="B3810" t="str">
            <v>1tim48</v>
          </cell>
        </row>
        <row r="3811">
          <cell r="A3811">
            <v>4275</v>
          </cell>
          <cell r="B3811" t="str">
            <v>MisterBassie</v>
          </cell>
        </row>
        <row r="3812">
          <cell r="A3812">
            <v>4276</v>
          </cell>
          <cell r="B3812" t="str">
            <v>cluedat</v>
          </cell>
        </row>
        <row r="3813">
          <cell r="A3813">
            <v>4277</v>
          </cell>
          <cell r="B3813" t="str">
            <v>Ledogboy</v>
          </cell>
        </row>
        <row r="3814">
          <cell r="A3814">
            <v>4279</v>
          </cell>
          <cell r="B3814" t="str">
            <v>rocketman</v>
          </cell>
        </row>
        <row r="3815">
          <cell r="A3815">
            <v>4280</v>
          </cell>
          <cell r="B3815" t="str">
            <v>jancaleca</v>
          </cell>
        </row>
        <row r="3816">
          <cell r="A3816">
            <v>4281</v>
          </cell>
          <cell r="B3816" t="str">
            <v>Keyyz</v>
          </cell>
        </row>
        <row r="3817">
          <cell r="A3817">
            <v>4282</v>
          </cell>
          <cell r="B3817" t="str">
            <v>Guitarlos</v>
          </cell>
        </row>
        <row r="3818">
          <cell r="A3818">
            <v>4283</v>
          </cell>
          <cell r="B3818" t="str">
            <v>Rychubil</v>
          </cell>
        </row>
        <row r="3819">
          <cell r="A3819">
            <v>4284</v>
          </cell>
          <cell r="B3819" t="str">
            <v>AussieMick</v>
          </cell>
        </row>
        <row r="3820">
          <cell r="A3820">
            <v>4285</v>
          </cell>
          <cell r="B3820" t="str">
            <v>jay72488</v>
          </cell>
        </row>
        <row r="3821">
          <cell r="A3821">
            <v>4286</v>
          </cell>
          <cell r="B3821" t="str">
            <v>Celmar</v>
          </cell>
        </row>
        <row r="3822">
          <cell r="A3822">
            <v>4287</v>
          </cell>
          <cell r="B3822" t="str">
            <v>Djoul33</v>
          </cell>
        </row>
        <row r="3823">
          <cell r="A3823">
            <v>4288</v>
          </cell>
          <cell r="B3823" t="str">
            <v>mrmidi</v>
          </cell>
        </row>
        <row r="3824">
          <cell r="A3824">
            <v>4289</v>
          </cell>
          <cell r="B3824" t="str">
            <v>alexbenini</v>
          </cell>
        </row>
        <row r="3825">
          <cell r="A3825">
            <v>4290</v>
          </cell>
          <cell r="B3825" t="str">
            <v>Unkle Munkle</v>
          </cell>
        </row>
        <row r="3826">
          <cell r="A3826">
            <v>4291</v>
          </cell>
          <cell r="B3826" t="str">
            <v>rhinoskin</v>
          </cell>
        </row>
        <row r="3827">
          <cell r="A3827">
            <v>4292</v>
          </cell>
          <cell r="B3827" t="str">
            <v>FlatOut</v>
          </cell>
        </row>
        <row r="3828">
          <cell r="A3828">
            <v>4293</v>
          </cell>
          <cell r="B3828" t="str">
            <v>ngrover</v>
          </cell>
        </row>
        <row r="3829">
          <cell r="A3829">
            <v>4294</v>
          </cell>
          <cell r="B3829" t="str">
            <v>iplaynord</v>
          </cell>
        </row>
        <row r="3830">
          <cell r="A3830">
            <v>4295</v>
          </cell>
          <cell r="B3830" t="str">
            <v>stanman</v>
          </cell>
        </row>
        <row r="3831">
          <cell r="A3831">
            <v>4296</v>
          </cell>
          <cell r="B3831" t="str">
            <v>iosujun</v>
          </cell>
        </row>
        <row r="3832">
          <cell r="A3832">
            <v>4297</v>
          </cell>
          <cell r="B3832" t="str">
            <v>spacefriend</v>
          </cell>
        </row>
        <row r="3833">
          <cell r="A3833">
            <v>4298</v>
          </cell>
          <cell r="B3833" t="str">
            <v>chrsnd</v>
          </cell>
        </row>
        <row r="3834">
          <cell r="A3834">
            <v>4299</v>
          </cell>
          <cell r="B3834" t="str">
            <v>joepiano</v>
          </cell>
        </row>
        <row r="3835">
          <cell r="A3835">
            <v>4300</v>
          </cell>
          <cell r="B3835" t="str">
            <v>J-nordster</v>
          </cell>
        </row>
        <row r="3836">
          <cell r="A3836">
            <v>4301</v>
          </cell>
          <cell r="B3836" t="str">
            <v>Gearoid</v>
          </cell>
        </row>
        <row r="3837">
          <cell r="A3837">
            <v>4302</v>
          </cell>
          <cell r="B3837" t="str">
            <v>kevinchand</v>
          </cell>
        </row>
        <row r="3838">
          <cell r="A3838">
            <v>4303</v>
          </cell>
          <cell r="B3838" t="str">
            <v>mr_dirden</v>
          </cell>
        </row>
        <row r="3839">
          <cell r="A3839">
            <v>4304</v>
          </cell>
          <cell r="B3839" t="str">
            <v>mastermind</v>
          </cell>
        </row>
        <row r="3840">
          <cell r="A3840">
            <v>4305</v>
          </cell>
          <cell r="B3840" t="str">
            <v>Bruno Brindisi</v>
          </cell>
        </row>
        <row r="3841">
          <cell r="A3841">
            <v>4306</v>
          </cell>
          <cell r="B3841" t="str">
            <v>Woomaster</v>
          </cell>
        </row>
        <row r="3842">
          <cell r="A3842">
            <v>4307</v>
          </cell>
          <cell r="B3842" t="str">
            <v>kataix</v>
          </cell>
        </row>
        <row r="3843">
          <cell r="A3843">
            <v>4308</v>
          </cell>
          <cell r="B3843" t="str">
            <v>k6kush</v>
          </cell>
        </row>
        <row r="3844">
          <cell r="A3844">
            <v>4309</v>
          </cell>
          <cell r="B3844" t="str">
            <v>wally2000</v>
          </cell>
        </row>
        <row r="3845">
          <cell r="A3845">
            <v>4310</v>
          </cell>
          <cell r="B3845" t="str">
            <v>Brunodelpiano</v>
          </cell>
        </row>
        <row r="3846">
          <cell r="A3846">
            <v>4311</v>
          </cell>
          <cell r="B3846" t="str">
            <v>ronsterboy</v>
          </cell>
        </row>
        <row r="3847">
          <cell r="A3847">
            <v>4312</v>
          </cell>
          <cell r="B3847" t="str">
            <v>thisisdg</v>
          </cell>
        </row>
        <row r="3848">
          <cell r="A3848">
            <v>4313</v>
          </cell>
          <cell r="B3848" t="str">
            <v>gatzschm</v>
          </cell>
        </row>
        <row r="3849">
          <cell r="A3849">
            <v>4314</v>
          </cell>
          <cell r="B3849" t="str">
            <v>august albert</v>
          </cell>
        </row>
        <row r="3850">
          <cell r="A3850">
            <v>4315</v>
          </cell>
          <cell r="B3850" t="str">
            <v>SymmetricTone</v>
          </cell>
        </row>
        <row r="3851">
          <cell r="A3851">
            <v>4316</v>
          </cell>
          <cell r="B3851" t="str">
            <v>ben2veld</v>
          </cell>
        </row>
        <row r="3852">
          <cell r="A3852">
            <v>4317</v>
          </cell>
          <cell r="B3852" t="str">
            <v>bullseye</v>
          </cell>
        </row>
        <row r="3853">
          <cell r="A3853">
            <v>4318</v>
          </cell>
          <cell r="B3853" t="str">
            <v>extempore20</v>
          </cell>
        </row>
        <row r="3854">
          <cell r="A3854">
            <v>4319</v>
          </cell>
          <cell r="B3854" t="str">
            <v>Ziggy</v>
          </cell>
        </row>
        <row r="3855">
          <cell r="A3855">
            <v>4320</v>
          </cell>
          <cell r="B3855" t="str">
            <v>larrybuck</v>
          </cell>
        </row>
        <row r="3856">
          <cell r="A3856">
            <v>4321</v>
          </cell>
          <cell r="B3856" t="str">
            <v>Falco58</v>
          </cell>
        </row>
        <row r="3857">
          <cell r="A3857">
            <v>4322</v>
          </cell>
          <cell r="B3857" t="str">
            <v>keef0420</v>
          </cell>
        </row>
        <row r="3858">
          <cell r="A3858">
            <v>4323</v>
          </cell>
          <cell r="B3858" t="str">
            <v>borntobemild</v>
          </cell>
        </row>
        <row r="3859">
          <cell r="A3859">
            <v>4324</v>
          </cell>
          <cell r="B3859" t="str">
            <v>wednesdayproject</v>
          </cell>
        </row>
        <row r="3860">
          <cell r="A3860">
            <v>4325</v>
          </cell>
          <cell r="B3860" t="str">
            <v>Kurzweil</v>
          </cell>
        </row>
        <row r="3861">
          <cell r="A3861">
            <v>4326</v>
          </cell>
          <cell r="B3861" t="str">
            <v>progrocker85</v>
          </cell>
        </row>
        <row r="3862">
          <cell r="A3862">
            <v>4328</v>
          </cell>
          <cell r="B3862" t="str">
            <v>weimar1</v>
          </cell>
        </row>
        <row r="3863">
          <cell r="A3863">
            <v>4329</v>
          </cell>
          <cell r="B3863" t="str">
            <v>Cyborg</v>
          </cell>
        </row>
        <row r="3864">
          <cell r="A3864">
            <v>4330</v>
          </cell>
          <cell r="B3864" t="str">
            <v>david_ka</v>
          </cell>
        </row>
        <row r="3865">
          <cell r="A3865">
            <v>4332</v>
          </cell>
          <cell r="B3865" t="str">
            <v>slimjim774ryan</v>
          </cell>
        </row>
        <row r="3866">
          <cell r="A3866">
            <v>4333</v>
          </cell>
          <cell r="B3866" t="str">
            <v>leeredmond1</v>
          </cell>
        </row>
        <row r="3867">
          <cell r="A3867">
            <v>4334</v>
          </cell>
          <cell r="B3867" t="str">
            <v>erimame</v>
          </cell>
        </row>
        <row r="3868">
          <cell r="A3868">
            <v>4335</v>
          </cell>
          <cell r="B3868" t="str">
            <v>studio595</v>
          </cell>
        </row>
        <row r="3869">
          <cell r="A3869">
            <v>4337</v>
          </cell>
          <cell r="B3869" t="str">
            <v>buehnenstich</v>
          </cell>
        </row>
        <row r="3870">
          <cell r="A3870">
            <v>4338</v>
          </cell>
          <cell r="B3870" t="str">
            <v>voxmidi</v>
          </cell>
        </row>
        <row r="3871">
          <cell r="A3871">
            <v>4339</v>
          </cell>
          <cell r="B3871" t="str">
            <v>squidproquo</v>
          </cell>
        </row>
        <row r="3872">
          <cell r="A3872">
            <v>4340</v>
          </cell>
          <cell r="B3872" t="str">
            <v>Francecote</v>
          </cell>
        </row>
        <row r="3873">
          <cell r="A3873">
            <v>4341</v>
          </cell>
          <cell r="B3873" t="str">
            <v>cabola</v>
          </cell>
        </row>
        <row r="3874">
          <cell r="A3874">
            <v>4342</v>
          </cell>
          <cell r="B3874" t="str">
            <v>coptrs</v>
          </cell>
        </row>
        <row r="3875">
          <cell r="A3875">
            <v>4343</v>
          </cell>
          <cell r="B3875" t="str">
            <v>rbotani</v>
          </cell>
        </row>
        <row r="3876">
          <cell r="A3876">
            <v>4344</v>
          </cell>
          <cell r="B3876" t="str">
            <v>nicolive</v>
          </cell>
        </row>
        <row r="3877">
          <cell r="A3877">
            <v>4345</v>
          </cell>
          <cell r="B3877" t="str">
            <v>peretotal</v>
          </cell>
        </row>
        <row r="3878">
          <cell r="A3878">
            <v>4346</v>
          </cell>
          <cell r="B3878" t="str">
            <v>craigelectro3hp</v>
          </cell>
        </row>
        <row r="3879">
          <cell r="A3879">
            <v>4347</v>
          </cell>
          <cell r="B3879" t="str">
            <v>helitom01</v>
          </cell>
        </row>
        <row r="3880">
          <cell r="A3880">
            <v>4348</v>
          </cell>
          <cell r="B3880" t="str">
            <v>enjoythemoon</v>
          </cell>
        </row>
        <row r="3881">
          <cell r="A3881">
            <v>4349</v>
          </cell>
          <cell r="B3881" t="str">
            <v>Doc Prigge</v>
          </cell>
        </row>
        <row r="3882">
          <cell r="A3882">
            <v>4350</v>
          </cell>
          <cell r="B3882" t="str">
            <v>lothjoe</v>
          </cell>
        </row>
        <row r="3883">
          <cell r="A3883">
            <v>4351</v>
          </cell>
          <cell r="B3883" t="str">
            <v>seratone</v>
          </cell>
        </row>
        <row r="3884">
          <cell r="A3884">
            <v>4352</v>
          </cell>
          <cell r="B3884" t="str">
            <v>Carlosprs</v>
          </cell>
        </row>
        <row r="3885">
          <cell r="A3885">
            <v>4353</v>
          </cell>
          <cell r="B3885" t="str">
            <v>andynaunheimer</v>
          </cell>
        </row>
        <row r="3886">
          <cell r="A3886">
            <v>4354</v>
          </cell>
          <cell r="B3886" t="str">
            <v>Jemduff</v>
          </cell>
        </row>
        <row r="3887">
          <cell r="A3887">
            <v>4355</v>
          </cell>
          <cell r="B3887" t="str">
            <v>polvere8</v>
          </cell>
        </row>
        <row r="3888">
          <cell r="A3888">
            <v>4356</v>
          </cell>
          <cell r="B3888" t="str">
            <v>Andyieff</v>
          </cell>
        </row>
        <row r="3889">
          <cell r="A3889">
            <v>4357</v>
          </cell>
          <cell r="B3889" t="str">
            <v>analogk91</v>
          </cell>
        </row>
        <row r="3890">
          <cell r="A3890">
            <v>4358</v>
          </cell>
          <cell r="B3890" t="str">
            <v>lfresh</v>
          </cell>
        </row>
        <row r="3891">
          <cell r="A3891">
            <v>4359</v>
          </cell>
          <cell r="B3891" t="str">
            <v>Jacob 132</v>
          </cell>
        </row>
        <row r="3892">
          <cell r="A3892">
            <v>4360</v>
          </cell>
          <cell r="B3892" t="str">
            <v>ultrademon</v>
          </cell>
        </row>
        <row r="3893">
          <cell r="A3893">
            <v>4361</v>
          </cell>
          <cell r="B3893" t="str">
            <v>Barbieri</v>
          </cell>
        </row>
        <row r="3894">
          <cell r="A3894">
            <v>4363</v>
          </cell>
          <cell r="B3894" t="str">
            <v>PropB3</v>
          </cell>
        </row>
        <row r="3895">
          <cell r="A3895">
            <v>4364</v>
          </cell>
          <cell r="B3895" t="str">
            <v>peterkooi</v>
          </cell>
        </row>
        <row r="3896">
          <cell r="A3896">
            <v>4365</v>
          </cell>
          <cell r="B3896" t="str">
            <v>jadkins</v>
          </cell>
        </row>
        <row r="3897">
          <cell r="A3897">
            <v>4366</v>
          </cell>
          <cell r="B3897" t="str">
            <v>thanos</v>
          </cell>
        </row>
        <row r="3898">
          <cell r="A3898">
            <v>4368</v>
          </cell>
          <cell r="B3898" t="str">
            <v>asteenb</v>
          </cell>
        </row>
        <row r="3899">
          <cell r="A3899">
            <v>4369</v>
          </cell>
          <cell r="B3899" t="str">
            <v>jimpanse</v>
          </cell>
        </row>
        <row r="3900">
          <cell r="A3900">
            <v>4370</v>
          </cell>
          <cell r="B3900" t="str">
            <v>gpwayne</v>
          </cell>
        </row>
        <row r="3901">
          <cell r="A3901">
            <v>4371</v>
          </cell>
          <cell r="B3901" t="str">
            <v>JoshuaP23</v>
          </cell>
        </row>
        <row r="3902">
          <cell r="A3902">
            <v>4372</v>
          </cell>
          <cell r="B3902" t="str">
            <v>Mr_-G-</v>
          </cell>
        </row>
        <row r="3903">
          <cell r="A3903">
            <v>4373</v>
          </cell>
          <cell r="B3903" t="str">
            <v>pettor</v>
          </cell>
        </row>
        <row r="3904">
          <cell r="A3904">
            <v>4374</v>
          </cell>
          <cell r="B3904" t="str">
            <v>maxVVell</v>
          </cell>
        </row>
        <row r="3905">
          <cell r="A3905">
            <v>4375</v>
          </cell>
          <cell r="B3905" t="str">
            <v>judas_christ</v>
          </cell>
        </row>
        <row r="3906">
          <cell r="A3906">
            <v>4376</v>
          </cell>
          <cell r="B3906" t="str">
            <v>Chafoinbilly</v>
          </cell>
        </row>
        <row r="3907">
          <cell r="A3907">
            <v>4377</v>
          </cell>
          <cell r="B3907" t="str">
            <v>joblivark</v>
          </cell>
        </row>
        <row r="3908">
          <cell r="A3908">
            <v>4378</v>
          </cell>
          <cell r="B3908" t="str">
            <v>jptiphaine</v>
          </cell>
        </row>
        <row r="3909">
          <cell r="A3909">
            <v>4379</v>
          </cell>
          <cell r="B3909" t="str">
            <v>Ergonomie</v>
          </cell>
        </row>
        <row r="3910">
          <cell r="A3910">
            <v>4380</v>
          </cell>
          <cell r="B3910" t="str">
            <v>thumky</v>
          </cell>
        </row>
        <row r="3911">
          <cell r="A3911">
            <v>4381</v>
          </cell>
          <cell r="B3911" t="str">
            <v>fishfinder</v>
          </cell>
        </row>
        <row r="3912">
          <cell r="A3912">
            <v>4382</v>
          </cell>
          <cell r="B3912" t="str">
            <v>lulabrasil</v>
          </cell>
        </row>
        <row r="3913">
          <cell r="A3913">
            <v>4383</v>
          </cell>
          <cell r="B3913" t="str">
            <v>GospelMusicians</v>
          </cell>
        </row>
        <row r="3914">
          <cell r="A3914">
            <v>4384</v>
          </cell>
          <cell r="B3914" t="str">
            <v>sliw39</v>
          </cell>
        </row>
        <row r="3915">
          <cell r="A3915">
            <v>4385</v>
          </cell>
          <cell r="B3915" t="str">
            <v>alla_turca</v>
          </cell>
        </row>
        <row r="3916">
          <cell r="A3916">
            <v>4386</v>
          </cell>
          <cell r="B3916" t="str">
            <v>houkiboshi</v>
          </cell>
        </row>
        <row r="3917">
          <cell r="A3917">
            <v>4387</v>
          </cell>
          <cell r="B3917" t="str">
            <v>Hardsoda</v>
          </cell>
        </row>
        <row r="3918">
          <cell r="A3918">
            <v>4388</v>
          </cell>
          <cell r="B3918" t="str">
            <v>traxx</v>
          </cell>
        </row>
        <row r="3919">
          <cell r="A3919">
            <v>4389</v>
          </cell>
          <cell r="B3919" t="str">
            <v>grinder</v>
          </cell>
        </row>
        <row r="3920">
          <cell r="A3920">
            <v>4390</v>
          </cell>
          <cell r="B3920" t="str">
            <v>KoenClavia</v>
          </cell>
        </row>
        <row r="3921">
          <cell r="A3921">
            <v>4391</v>
          </cell>
          <cell r="B3921" t="str">
            <v>ddedic</v>
          </cell>
        </row>
        <row r="3922">
          <cell r="A3922">
            <v>4392</v>
          </cell>
          <cell r="B3922" t="str">
            <v>arvidkastel</v>
          </cell>
        </row>
        <row r="3923">
          <cell r="A3923">
            <v>4393</v>
          </cell>
          <cell r="B3923" t="str">
            <v>Situationist221</v>
          </cell>
        </row>
        <row r="3924">
          <cell r="A3924">
            <v>4394</v>
          </cell>
          <cell r="B3924" t="str">
            <v>kvarnix</v>
          </cell>
        </row>
        <row r="3925">
          <cell r="A3925">
            <v>4395</v>
          </cell>
          <cell r="B3925" t="str">
            <v>pterm</v>
          </cell>
        </row>
        <row r="3926">
          <cell r="A3926">
            <v>4397</v>
          </cell>
          <cell r="B3926" t="str">
            <v>nordforlife</v>
          </cell>
        </row>
        <row r="3927">
          <cell r="A3927">
            <v>4398</v>
          </cell>
          <cell r="B3927" t="str">
            <v>aaronbrownsound</v>
          </cell>
        </row>
        <row r="3928">
          <cell r="A3928">
            <v>4399</v>
          </cell>
          <cell r="B3928" t="str">
            <v>Vlad89</v>
          </cell>
        </row>
        <row r="3929">
          <cell r="A3929">
            <v>4400</v>
          </cell>
          <cell r="B3929" t="str">
            <v>Louigianno</v>
          </cell>
        </row>
        <row r="3930">
          <cell r="A3930">
            <v>4401</v>
          </cell>
          <cell r="B3930" t="str">
            <v>cimiciolla</v>
          </cell>
        </row>
        <row r="3931">
          <cell r="A3931">
            <v>4402</v>
          </cell>
          <cell r="B3931" t="str">
            <v>massimo</v>
          </cell>
        </row>
        <row r="3932">
          <cell r="A3932">
            <v>4403</v>
          </cell>
          <cell r="B3932" t="str">
            <v>si_ffalex2001</v>
          </cell>
        </row>
        <row r="3933">
          <cell r="A3933">
            <v>4404</v>
          </cell>
          <cell r="B3933" t="str">
            <v>orlando</v>
          </cell>
        </row>
        <row r="3934">
          <cell r="A3934">
            <v>4405</v>
          </cell>
          <cell r="B3934" t="str">
            <v>carlos junior</v>
          </cell>
        </row>
        <row r="3935">
          <cell r="A3935">
            <v>4407</v>
          </cell>
          <cell r="B3935" t="str">
            <v>wernerargolo</v>
          </cell>
        </row>
        <row r="3936">
          <cell r="A3936">
            <v>4408</v>
          </cell>
          <cell r="B3936" t="str">
            <v>donkeyjot</v>
          </cell>
        </row>
        <row r="3937">
          <cell r="A3937">
            <v>4409</v>
          </cell>
          <cell r="B3937" t="str">
            <v>paulfiasko</v>
          </cell>
        </row>
        <row r="3938">
          <cell r="A3938">
            <v>4410</v>
          </cell>
          <cell r="B3938" t="str">
            <v>rhodescolossus</v>
          </cell>
        </row>
        <row r="3939">
          <cell r="A3939">
            <v>4411</v>
          </cell>
          <cell r="B3939" t="str">
            <v>StudioFramework</v>
          </cell>
        </row>
        <row r="3940">
          <cell r="A3940">
            <v>4412</v>
          </cell>
          <cell r="B3940" t="str">
            <v>Robbiekeys07</v>
          </cell>
        </row>
        <row r="3941">
          <cell r="A3941">
            <v>4413</v>
          </cell>
          <cell r="B3941" t="str">
            <v>pent77</v>
          </cell>
        </row>
        <row r="3942">
          <cell r="A3942">
            <v>4415</v>
          </cell>
          <cell r="B3942" t="str">
            <v>matti</v>
          </cell>
        </row>
        <row r="3943">
          <cell r="A3943">
            <v>4416</v>
          </cell>
          <cell r="B3943" t="str">
            <v>edmundo</v>
          </cell>
        </row>
        <row r="3944">
          <cell r="A3944">
            <v>4417</v>
          </cell>
          <cell r="B3944" t="str">
            <v>santasimos</v>
          </cell>
        </row>
        <row r="3945">
          <cell r="A3945">
            <v>4418</v>
          </cell>
          <cell r="B3945" t="str">
            <v>Nunder</v>
          </cell>
        </row>
        <row r="3946">
          <cell r="A3946">
            <v>4419</v>
          </cell>
          <cell r="B3946" t="str">
            <v>nordaspidura</v>
          </cell>
        </row>
        <row r="3947">
          <cell r="A3947">
            <v>4420</v>
          </cell>
          <cell r="B3947" t="str">
            <v>airlobster</v>
          </cell>
        </row>
        <row r="3948">
          <cell r="A3948">
            <v>4421</v>
          </cell>
          <cell r="B3948" t="str">
            <v>more2me</v>
          </cell>
        </row>
        <row r="3949">
          <cell r="A3949">
            <v>4422</v>
          </cell>
          <cell r="B3949" t="str">
            <v>sofbra</v>
          </cell>
        </row>
        <row r="3950">
          <cell r="A3950">
            <v>4423</v>
          </cell>
          <cell r="B3950" t="str">
            <v>Niker</v>
          </cell>
        </row>
        <row r="3951">
          <cell r="A3951">
            <v>4424</v>
          </cell>
          <cell r="B3951" t="str">
            <v>Music21260</v>
          </cell>
        </row>
        <row r="3952">
          <cell r="A3952">
            <v>4425</v>
          </cell>
          <cell r="B3952" t="str">
            <v>degruns</v>
          </cell>
        </row>
        <row r="3953">
          <cell r="A3953">
            <v>4426</v>
          </cell>
          <cell r="B3953" t="str">
            <v>Felipe Martins</v>
          </cell>
        </row>
        <row r="3954">
          <cell r="A3954">
            <v>4427</v>
          </cell>
          <cell r="B3954" t="str">
            <v>jd11193</v>
          </cell>
        </row>
        <row r="3955">
          <cell r="A3955">
            <v>4428</v>
          </cell>
          <cell r="B3955" t="str">
            <v>filou24</v>
          </cell>
        </row>
        <row r="3956">
          <cell r="A3956">
            <v>4429</v>
          </cell>
          <cell r="B3956" t="str">
            <v>michavo</v>
          </cell>
        </row>
        <row r="3957">
          <cell r="A3957">
            <v>4430</v>
          </cell>
          <cell r="B3957" t="str">
            <v>judpiano</v>
          </cell>
        </row>
        <row r="3958">
          <cell r="A3958">
            <v>4431</v>
          </cell>
          <cell r="B3958" t="str">
            <v>SebastiaanP</v>
          </cell>
        </row>
        <row r="3959">
          <cell r="A3959">
            <v>4432</v>
          </cell>
          <cell r="B3959" t="str">
            <v>vagner ferreira</v>
          </cell>
        </row>
        <row r="3960">
          <cell r="A3960">
            <v>4433</v>
          </cell>
          <cell r="B3960" t="str">
            <v>pulczar</v>
          </cell>
        </row>
        <row r="3961">
          <cell r="A3961">
            <v>4434</v>
          </cell>
          <cell r="B3961" t="str">
            <v>JavaRibera</v>
          </cell>
        </row>
        <row r="3962">
          <cell r="A3962">
            <v>4435</v>
          </cell>
          <cell r="B3962" t="str">
            <v>maddie92</v>
          </cell>
        </row>
        <row r="3963">
          <cell r="A3963">
            <v>4436</v>
          </cell>
          <cell r="B3963" t="str">
            <v>zugakeys</v>
          </cell>
        </row>
        <row r="3964">
          <cell r="A3964">
            <v>4437</v>
          </cell>
          <cell r="B3964" t="str">
            <v>tonewheelz</v>
          </cell>
        </row>
        <row r="3965">
          <cell r="A3965">
            <v>4438</v>
          </cell>
          <cell r="B3965" t="str">
            <v>guidob</v>
          </cell>
        </row>
        <row r="3966">
          <cell r="A3966">
            <v>4440</v>
          </cell>
          <cell r="B3966" t="str">
            <v>Harekop</v>
          </cell>
        </row>
        <row r="3967">
          <cell r="A3967">
            <v>4443</v>
          </cell>
          <cell r="B3967" t="str">
            <v>cialio</v>
          </cell>
        </row>
        <row r="3968">
          <cell r="A3968">
            <v>4444</v>
          </cell>
          <cell r="B3968" t="str">
            <v>slidingbob</v>
          </cell>
        </row>
        <row r="3969">
          <cell r="A3969">
            <v>4445</v>
          </cell>
          <cell r="B3969" t="str">
            <v>gacleite</v>
          </cell>
        </row>
        <row r="3970">
          <cell r="A3970">
            <v>4446</v>
          </cell>
          <cell r="B3970" t="str">
            <v>fredziak</v>
          </cell>
        </row>
        <row r="3971">
          <cell r="A3971">
            <v>4447</v>
          </cell>
          <cell r="B3971" t="str">
            <v>roook</v>
          </cell>
        </row>
        <row r="3972">
          <cell r="A3972">
            <v>4448</v>
          </cell>
          <cell r="B3972" t="str">
            <v>Puzzlefactory</v>
          </cell>
        </row>
        <row r="3973">
          <cell r="A3973">
            <v>4449</v>
          </cell>
          <cell r="B3973" t="str">
            <v>nordsuedostwest</v>
          </cell>
        </row>
        <row r="3974">
          <cell r="A3974">
            <v>4450</v>
          </cell>
          <cell r="B3974" t="str">
            <v>hpage3</v>
          </cell>
        </row>
        <row r="3975">
          <cell r="A3975">
            <v>4451</v>
          </cell>
          <cell r="B3975" t="str">
            <v>joshuakeel</v>
          </cell>
        </row>
        <row r="3976">
          <cell r="A3976">
            <v>4452</v>
          </cell>
          <cell r="B3976" t="str">
            <v>pags411</v>
          </cell>
        </row>
        <row r="3977">
          <cell r="A3977">
            <v>4453</v>
          </cell>
          <cell r="B3977" t="str">
            <v>voldemar</v>
          </cell>
        </row>
        <row r="3978">
          <cell r="A3978">
            <v>4454</v>
          </cell>
          <cell r="B3978" t="str">
            <v>lillao</v>
          </cell>
        </row>
        <row r="3979">
          <cell r="A3979">
            <v>4456</v>
          </cell>
          <cell r="B3979" t="str">
            <v>GuiltD</v>
          </cell>
        </row>
        <row r="3980">
          <cell r="A3980">
            <v>4457</v>
          </cell>
          <cell r="B3980" t="str">
            <v>donmax</v>
          </cell>
        </row>
        <row r="3981">
          <cell r="A3981">
            <v>4459</v>
          </cell>
          <cell r="B3981" t="str">
            <v>rca86</v>
          </cell>
        </row>
        <row r="3982">
          <cell r="A3982">
            <v>4460</v>
          </cell>
          <cell r="B3982" t="str">
            <v>corjanus</v>
          </cell>
        </row>
        <row r="3983">
          <cell r="A3983">
            <v>4461</v>
          </cell>
          <cell r="B3983" t="str">
            <v>barteveraerts</v>
          </cell>
        </row>
        <row r="3984">
          <cell r="A3984">
            <v>4462</v>
          </cell>
          <cell r="B3984" t="str">
            <v>Thrillium3000</v>
          </cell>
        </row>
        <row r="3985">
          <cell r="A3985">
            <v>4463</v>
          </cell>
          <cell r="B3985" t="str">
            <v>siskokeys</v>
          </cell>
        </row>
        <row r="3986">
          <cell r="A3986">
            <v>4464</v>
          </cell>
          <cell r="B3986" t="str">
            <v>Dickwakeman</v>
          </cell>
        </row>
        <row r="3987">
          <cell r="A3987">
            <v>4466</v>
          </cell>
          <cell r="B3987" t="str">
            <v>andi85</v>
          </cell>
        </row>
        <row r="3988">
          <cell r="A3988">
            <v>4467</v>
          </cell>
          <cell r="B3988" t="str">
            <v>Dagfun</v>
          </cell>
        </row>
        <row r="3989">
          <cell r="A3989">
            <v>4468</v>
          </cell>
          <cell r="B3989" t="str">
            <v>Edin72</v>
          </cell>
        </row>
        <row r="3990">
          <cell r="A3990">
            <v>4471</v>
          </cell>
          <cell r="B3990" t="str">
            <v>funkphenomena</v>
          </cell>
        </row>
        <row r="3991">
          <cell r="A3991">
            <v>4472</v>
          </cell>
          <cell r="B3991" t="str">
            <v>samohtsirrah</v>
          </cell>
        </row>
        <row r="3992">
          <cell r="A3992">
            <v>4473</v>
          </cell>
          <cell r="B3992" t="str">
            <v>Manley</v>
          </cell>
        </row>
        <row r="3993">
          <cell r="A3993">
            <v>4474</v>
          </cell>
          <cell r="B3993" t="str">
            <v>tatlem</v>
          </cell>
        </row>
        <row r="3994">
          <cell r="A3994">
            <v>4475</v>
          </cell>
          <cell r="B3994" t="str">
            <v>jairgomes</v>
          </cell>
        </row>
        <row r="3995">
          <cell r="A3995">
            <v>4476</v>
          </cell>
          <cell r="B3995" t="str">
            <v>electrojim73</v>
          </cell>
        </row>
        <row r="3996">
          <cell r="A3996">
            <v>4477</v>
          </cell>
          <cell r="B3996" t="str">
            <v>Yudjin</v>
          </cell>
        </row>
        <row r="3997">
          <cell r="A3997">
            <v>4478</v>
          </cell>
          <cell r="B3997" t="str">
            <v>userzweig</v>
          </cell>
        </row>
        <row r="3998">
          <cell r="A3998">
            <v>4479</v>
          </cell>
          <cell r="B3998" t="str">
            <v>freddeboden</v>
          </cell>
        </row>
        <row r="3999">
          <cell r="A3999">
            <v>4480</v>
          </cell>
          <cell r="B3999" t="str">
            <v>Dufus</v>
          </cell>
        </row>
        <row r="4000">
          <cell r="A4000">
            <v>4481</v>
          </cell>
          <cell r="B4000" t="str">
            <v>edcollante</v>
          </cell>
        </row>
        <row r="4001">
          <cell r="A4001">
            <v>4483</v>
          </cell>
          <cell r="B4001" t="str">
            <v>martin108</v>
          </cell>
        </row>
        <row r="4002">
          <cell r="A4002">
            <v>4484</v>
          </cell>
          <cell r="B4002" t="str">
            <v>ab_keyboards</v>
          </cell>
        </row>
        <row r="4003">
          <cell r="A4003">
            <v>4485</v>
          </cell>
          <cell r="B4003" t="str">
            <v>jan_gor</v>
          </cell>
        </row>
        <row r="4004">
          <cell r="A4004">
            <v>4486</v>
          </cell>
          <cell r="B4004" t="str">
            <v>JVonKeys</v>
          </cell>
        </row>
        <row r="4005">
          <cell r="A4005">
            <v>4487</v>
          </cell>
          <cell r="B4005" t="str">
            <v>Bilboben</v>
          </cell>
        </row>
        <row r="4006">
          <cell r="A4006">
            <v>4488</v>
          </cell>
          <cell r="B4006" t="str">
            <v>Milord</v>
          </cell>
        </row>
        <row r="4007">
          <cell r="A4007">
            <v>4489</v>
          </cell>
          <cell r="B4007" t="str">
            <v>damasp</v>
          </cell>
        </row>
        <row r="4008">
          <cell r="A4008">
            <v>4491</v>
          </cell>
          <cell r="B4008" t="str">
            <v>bommi</v>
          </cell>
        </row>
        <row r="4009">
          <cell r="A4009">
            <v>4492</v>
          </cell>
          <cell r="B4009" t="str">
            <v>Londonsi</v>
          </cell>
        </row>
        <row r="4010">
          <cell r="A4010">
            <v>4493</v>
          </cell>
          <cell r="B4010" t="str">
            <v>kzv123</v>
          </cell>
        </row>
        <row r="4011">
          <cell r="A4011">
            <v>4494</v>
          </cell>
          <cell r="B4011" t="str">
            <v>tommac</v>
          </cell>
        </row>
        <row r="4012">
          <cell r="A4012">
            <v>4495</v>
          </cell>
          <cell r="B4012" t="str">
            <v>candylion5</v>
          </cell>
        </row>
        <row r="4013">
          <cell r="A4013">
            <v>4496</v>
          </cell>
          <cell r="B4013" t="str">
            <v>arnenormann</v>
          </cell>
        </row>
        <row r="4014">
          <cell r="A4014">
            <v>4497</v>
          </cell>
          <cell r="B4014" t="str">
            <v>rogelia</v>
          </cell>
        </row>
        <row r="4015">
          <cell r="A4015">
            <v>4498</v>
          </cell>
          <cell r="B4015" t="str">
            <v>cecilia</v>
          </cell>
        </row>
        <row r="4016">
          <cell r="A4016">
            <v>4500</v>
          </cell>
          <cell r="B4016" t="str">
            <v>sonicist</v>
          </cell>
        </row>
        <row r="4017">
          <cell r="A4017">
            <v>4502</v>
          </cell>
          <cell r="B4017" t="str">
            <v>ckoum</v>
          </cell>
        </row>
        <row r="4018">
          <cell r="A4018">
            <v>4504</v>
          </cell>
          <cell r="B4018" t="str">
            <v>doug6501</v>
          </cell>
        </row>
        <row r="4019">
          <cell r="A4019">
            <v>4505</v>
          </cell>
          <cell r="B4019" t="str">
            <v>popelike</v>
          </cell>
        </row>
        <row r="4020">
          <cell r="A4020">
            <v>4506</v>
          </cell>
          <cell r="B4020" t="str">
            <v>elias marinho</v>
          </cell>
        </row>
        <row r="4021">
          <cell r="A4021">
            <v>4507</v>
          </cell>
          <cell r="B4021" t="str">
            <v>PASCAL</v>
          </cell>
        </row>
        <row r="4022">
          <cell r="A4022">
            <v>4508</v>
          </cell>
          <cell r="B4022" t="str">
            <v>dakies</v>
          </cell>
        </row>
        <row r="4023">
          <cell r="A4023">
            <v>4514</v>
          </cell>
          <cell r="B4023" t="str">
            <v>NoDirection</v>
          </cell>
        </row>
        <row r="4024">
          <cell r="A4024">
            <v>4516</v>
          </cell>
          <cell r="B4024" t="str">
            <v>wonderocean</v>
          </cell>
        </row>
        <row r="4025">
          <cell r="A4025">
            <v>4517</v>
          </cell>
          <cell r="B4025" t="str">
            <v>miloreason83</v>
          </cell>
        </row>
        <row r="4026">
          <cell r="A4026">
            <v>4518</v>
          </cell>
          <cell r="B4026" t="str">
            <v>jmatsuki</v>
          </cell>
        </row>
        <row r="4027">
          <cell r="A4027">
            <v>4519</v>
          </cell>
          <cell r="B4027" t="str">
            <v>leifb</v>
          </cell>
        </row>
        <row r="4028">
          <cell r="A4028">
            <v>4520</v>
          </cell>
          <cell r="B4028" t="str">
            <v>Dorner2011</v>
          </cell>
        </row>
        <row r="4029">
          <cell r="A4029">
            <v>4522</v>
          </cell>
          <cell r="B4029" t="str">
            <v>voice_of_reason</v>
          </cell>
        </row>
        <row r="4030">
          <cell r="A4030">
            <v>4523</v>
          </cell>
          <cell r="B4030" t="str">
            <v>Bellerafont</v>
          </cell>
        </row>
        <row r="4031">
          <cell r="A4031">
            <v>4524</v>
          </cell>
          <cell r="B4031" t="str">
            <v>rockjam</v>
          </cell>
        </row>
        <row r="4032">
          <cell r="A4032">
            <v>4525</v>
          </cell>
          <cell r="B4032" t="str">
            <v>jacowannabe</v>
          </cell>
        </row>
        <row r="4033">
          <cell r="A4033">
            <v>4526</v>
          </cell>
          <cell r="B4033" t="str">
            <v>JoeJoe</v>
          </cell>
        </row>
        <row r="4034">
          <cell r="A4034">
            <v>4527</v>
          </cell>
          <cell r="B4034" t="str">
            <v>thurt59</v>
          </cell>
        </row>
        <row r="4035">
          <cell r="A4035">
            <v>4528</v>
          </cell>
          <cell r="B4035" t="str">
            <v>deathletter</v>
          </cell>
        </row>
        <row r="4036">
          <cell r="A4036">
            <v>4529</v>
          </cell>
          <cell r="B4036" t="str">
            <v>Darren</v>
          </cell>
        </row>
        <row r="4037">
          <cell r="A4037">
            <v>4530</v>
          </cell>
          <cell r="B4037" t="str">
            <v>csongorista</v>
          </cell>
        </row>
        <row r="4038">
          <cell r="A4038">
            <v>4531</v>
          </cell>
          <cell r="B4038" t="str">
            <v>caffeinatedbob</v>
          </cell>
        </row>
        <row r="4039">
          <cell r="A4039">
            <v>4532</v>
          </cell>
          <cell r="B4039" t="str">
            <v>Mandel</v>
          </cell>
        </row>
        <row r="4040">
          <cell r="A4040">
            <v>4533</v>
          </cell>
          <cell r="B4040" t="str">
            <v>rp911</v>
          </cell>
        </row>
        <row r="4041">
          <cell r="A4041">
            <v>4534</v>
          </cell>
          <cell r="B4041" t="str">
            <v>noamg</v>
          </cell>
        </row>
        <row r="4042">
          <cell r="A4042">
            <v>4535</v>
          </cell>
          <cell r="B4042" t="str">
            <v>cagedbaby</v>
          </cell>
        </row>
        <row r="4043">
          <cell r="A4043">
            <v>4536</v>
          </cell>
          <cell r="B4043" t="str">
            <v>yadayada</v>
          </cell>
        </row>
        <row r="4044">
          <cell r="A4044">
            <v>4537</v>
          </cell>
          <cell r="B4044" t="str">
            <v>energy9</v>
          </cell>
        </row>
        <row r="4045">
          <cell r="A4045">
            <v>4538</v>
          </cell>
          <cell r="B4045" t="str">
            <v>progfan</v>
          </cell>
        </row>
        <row r="4046">
          <cell r="A4046">
            <v>4539</v>
          </cell>
          <cell r="B4046" t="str">
            <v>Dorset</v>
          </cell>
        </row>
        <row r="4047">
          <cell r="A4047">
            <v>4540</v>
          </cell>
          <cell r="B4047" t="str">
            <v>YMDREC</v>
          </cell>
        </row>
        <row r="4048">
          <cell r="A4048">
            <v>4541</v>
          </cell>
          <cell r="B4048" t="str">
            <v>giuseppemicali</v>
          </cell>
        </row>
        <row r="4049">
          <cell r="A4049">
            <v>4542</v>
          </cell>
          <cell r="B4049" t="str">
            <v>daborgh</v>
          </cell>
        </row>
        <row r="4050">
          <cell r="A4050">
            <v>4543</v>
          </cell>
          <cell r="B4050" t="str">
            <v>laidech</v>
          </cell>
        </row>
        <row r="4051">
          <cell r="A4051">
            <v>4544</v>
          </cell>
          <cell r="B4051" t="str">
            <v>henmee</v>
          </cell>
        </row>
        <row r="4052">
          <cell r="A4052">
            <v>4545</v>
          </cell>
          <cell r="B4052" t="str">
            <v>mrburns</v>
          </cell>
        </row>
        <row r="4053">
          <cell r="A4053">
            <v>4547</v>
          </cell>
          <cell r="B4053" t="str">
            <v>flojo</v>
          </cell>
        </row>
        <row r="4054">
          <cell r="A4054">
            <v>4548</v>
          </cell>
          <cell r="B4054" t="str">
            <v>rageliv3</v>
          </cell>
        </row>
        <row r="4055">
          <cell r="A4055">
            <v>4549</v>
          </cell>
          <cell r="B4055" t="str">
            <v>bernos</v>
          </cell>
        </row>
        <row r="4056">
          <cell r="A4056">
            <v>4551</v>
          </cell>
          <cell r="B4056" t="str">
            <v>Hsoj Backward</v>
          </cell>
        </row>
        <row r="4057">
          <cell r="A4057">
            <v>4552</v>
          </cell>
          <cell r="B4057" t="str">
            <v>marlboro</v>
          </cell>
        </row>
        <row r="4058">
          <cell r="A4058">
            <v>4553</v>
          </cell>
          <cell r="B4058" t="str">
            <v>posic</v>
          </cell>
        </row>
        <row r="4059">
          <cell r="A4059">
            <v>4554</v>
          </cell>
          <cell r="B4059" t="str">
            <v>davidmolina</v>
          </cell>
        </row>
        <row r="4060">
          <cell r="A4060">
            <v>4555</v>
          </cell>
          <cell r="B4060" t="str">
            <v>bozicek</v>
          </cell>
        </row>
        <row r="4061">
          <cell r="A4061">
            <v>4556</v>
          </cell>
          <cell r="B4061" t="str">
            <v>SammyBoy</v>
          </cell>
        </row>
        <row r="4062">
          <cell r="A4062">
            <v>4557</v>
          </cell>
          <cell r="B4062" t="str">
            <v>dogrokket</v>
          </cell>
        </row>
        <row r="4063">
          <cell r="A4063">
            <v>4558</v>
          </cell>
          <cell r="B4063" t="str">
            <v>jonbongjovi</v>
          </cell>
        </row>
        <row r="4064">
          <cell r="A4064">
            <v>4559</v>
          </cell>
          <cell r="B4064" t="str">
            <v>Key Elektro</v>
          </cell>
        </row>
        <row r="4065">
          <cell r="A4065">
            <v>4560</v>
          </cell>
          <cell r="B4065" t="str">
            <v>HammondToby</v>
          </cell>
        </row>
        <row r="4066">
          <cell r="A4066">
            <v>4561</v>
          </cell>
          <cell r="B4066" t="str">
            <v>cartwro</v>
          </cell>
        </row>
        <row r="4067">
          <cell r="A4067">
            <v>4562</v>
          </cell>
          <cell r="B4067" t="str">
            <v>Jibbesander</v>
          </cell>
        </row>
        <row r="4068">
          <cell r="A4068">
            <v>4563</v>
          </cell>
          <cell r="B4068" t="str">
            <v>dominic70s</v>
          </cell>
        </row>
        <row r="4069">
          <cell r="A4069">
            <v>4564</v>
          </cell>
          <cell r="B4069" t="str">
            <v>tibell</v>
          </cell>
        </row>
        <row r="4070">
          <cell r="A4070">
            <v>4565</v>
          </cell>
          <cell r="B4070" t="str">
            <v>datib</v>
          </cell>
        </row>
        <row r="4071">
          <cell r="A4071">
            <v>4566</v>
          </cell>
          <cell r="B4071" t="str">
            <v>guilovillar</v>
          </cell>
        </row>
        <row r="4072">
          <cell r="A4072">
            <v>4567</v>
          </cell>
          <cell r="B4072" t="str">
            <v>panamajack</v>
          </cell>
        </row>
        <row r="4073">
          <cell r="A4073">
            <v>4568</v>
          </cell>
          <cell r="B4073" t="str">
            <v>Tarkustrev</v>
          </cell>
        </row>
        <row r="4074">
          <cell r="A4074">
            <v>4570</v>
          </cell>
          <cell r="B4074" t="str">
            <v>xbene</v>
          </cell>
        </row>
        <row r="4075">
          <cell r="A4075">
            <v>4571</v>
          </cell>
          <cell r="B4075" t="str">
            <v>drspanky</v>
          </cell>
        </row>
        <row r="4076">
          <cell r="A4076">
            <v>4572</v>
          </cell>
          <cell r="B4076" t="str">
            <v>AbuSimbel</v>
          </cell>
        </row>
        <row r="4077">
          <cell r="A4077">
            <v>4573</v>
          </cell>
          <cell r="B4077" t="str">
            <v>Jabbar33</v>
          </cell>
        </row>
        <row r="4078">
          <cell r="A4078">
            <v>4574</v>
          </cell>
          <cell r="B4078" t="str">
            <v>shabfish</v>
          </cell>
        </row>
        <row r="4079">
          <cell r="A4079">
            <v>4575</v>
          </cell>
          <cell r="B4079" t="str">
            <v>JakeG</v>
          </cell>
        </row>
        <row r="4080">
          <cell r="A4080">
            <v>4576</v>
          </cell>
          <cell r="B4080" t="str">
            <v>Progfather</v>
          </cell>
        </row>
        <row r="4081">
          <cell r="A4081">
            <v>4577</v>
          </cell>
          <cell r="B4081" t="str">
            <v>HwyStar</v>
          </cell>
        </row>
        <row r="4082">
          <cell r="A4082">
            <v>4578</v>
          </cell>
          <cell r="B4082" t="str">
            <v>norwood</v>
          </cell>
        </row>
        <row r="4083">
          <cell r="A4083">
            <v>4579</v>
          </cell>
          <cell r="B4083" t="str">
            <v>basementsound</v>
          </cell>
        </row>
        <row r="4084">
          <cell r="A4084">
            <v>4580</v>
          </cell>
          <cell r="B4084" t="str">
            <v>giusprenc</v>
          </cell>
        </row>
        <row r="4085">
          <cell r="A4085">
            <v>4581</v>
          </cell>
          <cell r="B4085" t="str">
            <v>Crixi</v>
          </cell>
        </row>
        <row r="4086">
          <cell r="A4086">
            <v>4582</v>
          </cell>
          <cell r="B4086" t="str">
            <v>thomasdarcy1984</v>
          </cell>
        </row>
        <row r="4087">
          <cell r="A4087">
            <v>4583</v>
          </cell>
          <cell r="B4087" t="str">
            <v>spiffoy</v>
          </cell>
        </row>
        <row r="4088">
          <cell r="A4088">
            <v>4585</v>
          </cell>
          <cell r="B4088" t="str">
            <v>sriskin</v>
          </cell>
        </row>
        <row r="4089">
          <cell r="A4089">
            <v>4588</v>
          </cell>
          <cell r="B4089" t="str">
            <v>pepsiguy</v>
          </cell>
        </row>
        <row r="4090">
          <cell r="A4090">
            <v>4589</v>
          </cell>
          <cell r="B4090" t="str">
            <v>BrkoHr</v>
          </cell>
        </row>
        <row r="4091">
          <cell r="A4091">
            <v>4590</v>
          </cell>
          <cell r="B4091" t="str">
            <v>Gavin1</v>
          </cell>
        </row>
        <row r="4092">
          <cell r="A4092">
            <v>4591</v>
          </cell>
          <cell r="B4092" t="str">
            <v>streghilla</v>
          </cell>
        </row>
        <row r="4093">
          <cell r="A4093">
            <v>4592</v>
          </cell>
          <cell r="B4093" t="str">
            <v>ale_das</v>
          </cell>
        </row>
        <row r="4094">
          <cell r="A4094">
            <v>4593</v>
          </cell>
          <cell r="B4094" t="str">
            <v>vagabond</v>
          </cell>
        </row>
        <row r="4095">
          <cell r="A4095">
            <v>4595</v>
          </cell>
          <cell r="B4095" t="str">
            <v>dez2077</v>
          </cell>
        </row>
        <row r="4096">
          <cell r="A4096">
            <v>4596</v>
          </cell>
          <cell r="B4096" t="str">
            <v>Nordlord</v>
          </cell>
        </row>
        <row r="4097">
          <cell r="A4097">
            <v>4597</v>
          </cell>
          <cell r="B4097" t="str">
            <v>bodycontroller</v>
          </cell>
        </row>
        <row r="4098">
          <cell r="A4098">
            <v>4598</v>
          </cell>
          <cell r="B4098" t="str">
            <v>Gsaientz</v>
          </cell>
        </row>
        <row r="4099">
          <cell r="A4099">
            <v>4600</v>
          </cell>
          <cell r="B4099" t="str">
            <v>Joanne Hurlock</v>
          </cell>
        </row>
        <row r="4100">
          <cell r="A4100">
            <v>4601</v>
          </cell>
          <cell r="B4100" t="str">
            <v>funkdoctor</v>
          </cell>
        </row>
        <row r="4101">
          <cell r="A4101">
            <v>4602</v>
          </cell>
          <cell r="B4101" t="str">
            <v>zabegan</v>
          </cell>
        </row>
        <row r="4102">
          <cell r="A4102">
            <v>4604</v>
          </cell>
          <cell r="B4102" t="str">
            <v>Ameercat</v>
          </cell>
        </row>
        <row r="4103">
          <cell r="A4103">
            <v>4605</v>
          </cell>
          <cell r="B4103" t="str">
            <v>dogurrera</v>
          </cell>
        </row>
        <row r="4104">
          <cell r="A4104">
            <v>4606</v>
          </cell>
          <cell r="B4104" t="str">
            <v>jamex</v>
          </cell>
        </row>
        <row r="4105">
          <cell r="A4105">
            <v>4607</v>
          </cell>
          <cell r="B4105" t="str">
            <v>horizon1711</v>
          </cell>
        </row>
        <row r="4106">
          <cell r="A4106">
            <v>4610</v>
          </cell>
          <cell r="B4106" t="str">
            <v>MrBasseyPants</v>
          </cell>
        </row>
        <row r="4107">
          <cell r="A4107">
            <v>4611</v>
          </cell>
          <cell r="B4107" t="str">
            <v>EvolLove</v>
          </cell>
        </row>
        <row r="4108">
          <cell r="A4108">
            <v>4612</v>
          </cell>
          <cell r="B4108" t="str">
            <v>ClineHope</v>
          </cell>
        </row>
        <row r="4109">
          <cell r="A4109">
            <v>4613</v>
          </cell>
          <cell r="B4109" t="str">
            <v>terminalwaltz</v>
          </cell>
        </row>
        <row r="4110">
          <cell r="A4110">
            <v>4614</v>
          </cell>
          <cell r="B4110" t="str">
            <v>MorganMcRaeMusic</v>
          </cell>
        </row>
        <row r="4111">
          <cell r="A4111">
            <v>4615</v>
          </cell>
          <cell r="B4111" t="str">
            <v>MorganMcRae</v>
          </cell>
        </row>
        <row r="4112">
          <cell r="A4112">
            <v>4616</v>
          </cell>
          <cell r="B4112" t="str">
            <v>KeyboardMadness</v>
          </cell>
        </row>
        <row r="4113">
          <cell r="A4113">
            <v>4618</v>
          </cell>
          <cell r="B4113" t="str">
            <v>lach310</v>
          </cell>
        </row>
        <row r="4114">
          <cell r="A4114">
            <v>4619</v>
          </cell>
          <cell r="B4114" t="str">
            <v>studog</v>
          </cell>
        </row>
        <row r="4115">
          <cell r="A4115">
            <v>4620</v>
          </cell>
          <cell r="B4115" t="str">
            <v>Corio</v>
          </cell>
        </row>
        <row r="4116">
          <cell r="A4116">
            <v>4621</v>
          </cell>
          <cell r="B4116" t="str">
            <v>midimania</v>
          </cell>
        </row>
        <row r="4117">
          <cell r="A4117">
            <v>4622</v>
          </cell>
          <cell r="B4117" t="str">
            <v>blueroads</v>
          </cell>
        </row>
        <row r="4118">
          <cell r="A4118">
            <v>4623</v>
          </cell>
          <cell r="B4118" t="str">
            <v>moogy77</v>
          </cell>
        </row>
        <row r="4119">
          <cell r="A4119">
            <v>4624</v>
          </cell>
          <cell r="B4119" t="str">
            <v>isko001</v>
          </cell>
        </row>
        <row r="4120">
          <cell r="A4120">
            <v>4625</v>
          </cell>
          <cell r="B4120" t="str">
            <v>peterr88</v>
          </cell>
        </row>
        <row r="4121">
          <cell r="A4121">
            <v>4626</v>
          </cell>
          <cell r="B4121" t="str">
            <v>PScherer</v>
          </cell>
        </row>
        <row r="4122">
          <cell r="A4122">
            <v>4627</v>
          </cell>
          <cell r="B4122" t="str">
            <v>RuneB111</v>
          </cell>
        </row>
        <row r="4123">
          <cell r="A4123">
            <v>4628</v>
          </cell>
          <cell r="B4123" t="str">
            <v>krekkie</v>
          </cell>
        </row>
        <row r="4124">
          <cell r="A4124">
            <v>4629</v>
          </cell>
          <cell r="B4124" t="str">
            <v>Athox</v>
          </cell>
        </row>
        <row r="4125">
          <cell r="A4125">
            <v>4630</v>
          </cell>
          <cell r="B4125" t="str">
            <v>CRagsdell</v>
          </cell>
        </row>
        <row r="4126">
          <cell r="A4126">
            <v>4631</v>
          </cell>
          <cell r="B4126" t="str">
            <v>turiyski</v>
          </cell>
        </row>
        <row r="4127">
          <cell r="A4127">
            <v>4632</v>
          </cell>
          <cell r="B4127" t="str">
            <v>rsfletch</v>
          </cell>
        </row>
        <row r="4128">
          <cell r="A4128">
            <v>4633</v>
          </cell>
          <cell r="B4128" t="str">
            <v>wallace_c2</v>
          </cell>
        </row>
        <row r="4129">
          <cell r="A4129">
            <v>4634</v>
          </cell>
          <cell r="B4129" t="str">
            <v>dylanrogers50</v>
          </cell>
        </row>
        <row r="4130">
          <cell r="A4130">
            <v>4635</v>
          </cell>
          <cell r="B4130" t="str">
            <v>Player</v>
          </cell>
        </row>
        <row r="4131">
          <cell r="A4131">
            <v>4636</v>
          </cell>
          <cell r="B4131" t="str">
            <v>PitchlessFred</v>
          </cell>
        </row>
        <row r="4132">
          <cell r="A4132">
            <v>4637</v>
          </cell>
          <cell r="B4132" t="str">
            <v>turkey</v>
          </cell>
        </row>
        <row r="4133">
          <cell r="A4133">
            <v>4638</v>
          </cell>
          <cell r="B4133" t="str">
            <v>vjoly</v>
          </cell>
        </row>
        <row r="4134">
          <cell r="A4134">
            <v>4640</v>
          </cell>
          <cell r="B4134" t="str">
            <v>Sime922</v>
          </cell>
        </row>
        <row r="4135">
          <cell r="A4135">
            <v>4641</v>
          </cell>
          <cell r="B4135" t="str">
            <v>kerosene_garden</v>
          </cell>
        </row>
        <row r="4136">
          <cell r="A4136">
            <v>4642</v>
          </cell>
          <cell r="B4136" t="str">
            <v>freejazzer2</v>
          </cell>
        </row>
        <row r="4137">
          <cell r="A4137">
            <v>4643</v>
          </cell>
          <cell r="B4137" t="str">
            <v>msfoto</v>
          </cell>
        </row>
        <row r="4138">
          <cell r="A4138">
            <v>4644</v>
          </cell>
          <cell r="B4138" t="str">
            <v>courtlandurbano</v>
          </cell>
        </row>
        <row r="4139">
          <cell r="A4139">
            <v>4645</v>
          </cell>
          <cell r="B4139" t="str">
            <v>tourist</v>
          </cell>
        </row>
        <row r="4140">
          <cell r="A4140">
            <v>4647</v>
          </cell>
          <cell r="B4140" t="str">
            <v>nordinside666</v>
          </cell>
        </row>
        <row r="4141">
          <cell r="A4141">
            <v>4648</v>
          </cell>
          <cell r="B4141" t="str">
            <v>nordnerd</v>
          </cell>
        </row>
        <row r="4142">
          <cell r="A4142">
            <v>4649</v>
          </cell>
          <cell r="B4142" t="str">
            <v>pilker</v>
          </cell>
        </row>
        <row r="4143">
          <cell r="A4143">
            <v>4650</v>
          </cell>
          <cell r="B4143" t="str">
            <v>saboman</v>
          </cell>
        </row>
        <row r="4144">
          <cell r="A4144">
            <v>4651</v>
          </cell>
          <cell r="B4144" t="str">
            <v>Robban58</v>
          </cell>
        </row>
        <row r="4145">
          <cell r="A4145">
            <v>4653</v>
          </cell>
          <cell r="B4145" t="str">
            <v>tomgoedert</v>
          </cell>
        </row>
        <row r="4146">
          <cell r="A4146">
            <v>4654</v>
          </cell>
          <cell r="B4146" t="str">
            <v>kirillovkatema</v>
          </cell>
        </row>
        <row r="4147">
          <cell r="A4147">
            <v>4655</v>
          </cell>
          <cell r="B4147" t="str">
            <v>tessel</v>
          </cell>
        </row>
        <row r="4148">
          <cell r="A4148">
            <v>4656</v>
          </cell>
          <cell r="B4148" t="str">
            <v>beconsiderate</v>
          </cell>
        </row>
        <row r="4149">
          <cell r="A4149">
            <v>4659</v>
          </cell>
          <cell r="B4149" t="str">
            <v>melcart</v>
          </cell>
        </row>
        <row r="4150">
          <cell r="A4150">
            <v>4661</v>
          </cell>
          <cell r="B4150" t="str">
            <v>charlies3</v>
          </cell>
        </row>
        <row r="4151">
          <cell r="A4151">
            <v>4663</v>
          </cell>
          <cell r="B4151" t="str">
            <v>Vincelectro</v>
          </cell>
        </row>
        <row r="4152">
          <cell r="A4152">
            <v>4664</v>
          </cell>
          <cell r="B4152" t="str">
            <v>lele75</v>
          </cell>
        </row>
        <row r="4153">
          <cell r="A4153">
            <v>4665</v>
          </cell>
          <cell r="B4153" t="str">
            <v>claulog</v>
          </cell>
        </row>
        <row r="4154">
          <cell r="A4154">
            <v>4666</v>
          </cell>
          <cell r="B4154" t="str">
            <v>Pendagon</v>
          </cell>
        </row>
        <row r="4155">
          <cell r="A4155">
            <v>4667</v>
          </cell>
          <cell r="B4155" t="str">
            <v>de Haan</v>
          </cell>
        </row>
        <row r="4156">
          <cell r="A4156">
            <v>4668</v>
          </cell>
          <cell r="B4156" t="str">
            <v>Bobby1975</v>
          </cell>
        </row>
        <row r="4157">
          <cell r="A4157">
            <v>4670</v>
          </cell>
          <cell r="B4157" t="str">
            <v>albalex</v>
          </cell>
        </row>
        <row r="4158">
          <cell r="A4158">
            <v>4671</v>
          </cell>
          <cell r="B4158" t="str">
            <v>billykeys</v>
          </cell>
        </row>
        <row r="4159">
          <cell r="A4159">
            <v>4672</v>
          </cell>
          <cell r="B4159" t="str">
            <v>Fluffhead</v>
          </cell>
        </row>
        <row r="4160">
          <cell r="A4160">
            <v>4679</v>
          </cell>
          <cell r="B4160" t="str">
            <v>paciocco</v>
          </cell>
        </row>
        <row r="4161">
          <cell r="A4161">
            <v>4680</v>
          </cell>
          <cell r="B4161" t="str">
            <v>Orestis76</v>
          </cell>
        </row>
        <row r="4162">
          <cell r="A4162">
            <v>4681</v>
          </cell>
          <cell r="B4162" t="str">
            <v>dj hardbeat</v>
          </cell>
        </row>
        <row r="4163">
          <cell r="A4163">
            <v>4682</v>
          </cell>
          <cell r="B4163" t="str">
            <v>vegjoh</v>
          </cell>
        </row>
        <row r="4164">
          <cell r="A4164">
            <v>4683</v>
          </cell>
          <cell r="B4164" t="str">
            <v>barney hase</v>
          </cell>
        </row>
        <row r="4165">
          <cell r="A4165">
            <v>4684</v>
          </cell>
          <cell r="B4165" t="str">
            <v>TrueTone500</v>
          </cell>
        </row>
        <row r="4166">
          <cell r="A4166">
            <v>4685</v>
          </cell>
          <cell r="B4166" t="str">
            <v>jaffa</v>
          </cell>
        </row>
        <row r="4167">
          <cell r="A4167">
            <v>4686</v>
          </cell>
          <cell r="B4167" t="str">
            <v>variax</v>
          </cell>
        </row>
        <row r="4168">
          <cell r="A4168">
            <v>4687</v>
          </cell>
          <cell r="B4168" t="str">
            <v>judithfont1976</v>
          </cell>
        </row>
        <row r="4169">
          <cell r="A4169">
            <v>4688</v>
          </cell>
          <cell r="B4169" t="str">
            <v>judithfont1976D</v>
          </cell>
        </row>
        <row r="4170">
          <cell r="A4170">
            <v>4690</v>
          </cell>
          <cell r="B4170" t="str">
            <v>mister52ab</v>
          </cell>
        </row>
        <row r="4171">
          <cell r="A4171">
            <v>4691</v>
          </cell>
          <cell r="B4171" t="str">
            <v>kortvet</v>
          </cell>
        </row>
        <row r="4172">
          <cell r="A4172">
            <v>4692</v>
          </cell>
          <cell r="B4172" t="str">
            <v>JAWJAW</v>
          </cell>
        </row>
        <row r="4173">
          <cell r="A4173">
            <v>4693</v>
          </cell>
          <cell r="B4173" t="str">
            <v>Noway</v>
          </cell>
        </row>
        <row r="4174">
          <cell r="A4174">
            <v>4695</v>
          </cell>
          <cell r="B4174" t="str">
            <v>chezcaesar</v>
          </cell>
        </row>
        <row r="4175">
          <cell r="A4175">
            <v>4696</v>
          </cell>
          <cell r="B4175" t="str">
            <v>obro22</v>
          </cell>
        </row>
        <row r="4176">
          <cell r="A4176">
            <v>4697</v>
          </cell>
          <cell r="B4176" t="str">
            <v>scott_hunter_</v>
          </cell>
        </row>
        <row r="4177">
          <cell r="A4177">
            <v>4698</v>
          </cell>
          <cell r="B4177" t="str">
            <v>noshun</v>
          </cell>
        </row>
        <row r="4178">
          <cell r="A4178">
            <v>4699</v>
          </cell>
          <cell r="B4178" t="str">
            <v>stefmazurier</v>
          </cell>
        </row>
        <row r="4179">
          <cell r="A4179">
            <v>4700</v>
          </cell>
          <cell r="B4179" t="str">
            <v>soultrane</v>
          </cell>
        </row>
        <row r="4180">
          <cell r="A4180">
            <v>4701</v>
          </cell>
          <cell r="B4180" t="str">
            <v>tombuck</v>
          </cell>
        </row>
        <row r="4181">
          <cell r="A4181">
            <v>4702</v>
          </cell>
          <cell r="B4181" t="str">
            <v>pturcio</v>
          </cell>
        </row>
        <row r="4182">
          <cell r="A4182">
            <v>4703</v>
          </cell>
          <cell r="B4182" t="str">
            <v>Rothermusic</v>
          </cell>
        </row>
        <row r="4183">
          <cell r="A4183">
            <v>4706</v>
          </cell>
          <cell r="B4183" t="str">
            <v>-Steve-</v>
          </cell>
        </row>
        <row r="4184">
          <cell r="A4184">
            <v>4707</v>
          </cell>
          <cell r="B4184" t="str">
            <v>atopeca</v>
          </cell>
        </row>
        <row r="4185">
          <cell r="A4185">
            <v>4708</v>
          </cell>
          <cell r="B4185" t="str">
            <v>jcbangham</v>
          </cell>
        </row>
        <row r="4186">
          <cell r="A4186">
            <v>4709</v>
          </cell>
          <cell r="B4186" t="str">
            <v>WendyRed</v>
          </cell>
        </row>
        <row r="4187">
          <cell r="A4187">
            <v>4710</v>
          </cell>
          <cell r="B4187" t="str">
            <v>Filigroove</v>
          </cell>
        </row>
        <row r="4188">
          <cell r="A4188">
            <v>4711</v>
          </cell>
          <cell r="B4188" t="str">
            <v>tepa101</v>
          </cell>
        </row>
        <row r="4189">
          <cell r="A4189">
            <v>4712</v>
          </cell>
          <cell r="B4189" t="str">
            <v>einareinareinar</v>
          </cell>
        </row>
        <row r="4190">
          <cell r="A4190">
            <v>4713</v>
          </cell>
          <cell r="B4190" t="str">
            <v>cmstetch</v>
          </cell>
        </row>
        <row r="4191">
          <cell r="A4191">
            <v>4714</v>
          </cell>
          <cell r="B4191" t="str">
            <v>eighty8</v>
          </cell>
        </row>
        <row r="4192">
          <cell r="A4192">
            <v>4715</v>
          </cell>
          <cell r="B4192" t="str">
            <v>crazyTom</v>
          </cell>
        </row>
        <row r="4193">
          <cell r="A4193">
            <v>4716</v>
          </cell>
          <cell r="B4193" t="str">
            <v>Piccadilly</v>
          </cell>
        </row>
        <row r="4194">
          <cell r="A4194">
            <v>4717</v>
          </cell>
          <cell r="B4194" t="str">
            <v>dbrown</v>
          </cell>
        </row>
        <row r="4195">
          <cell r="A4195">
            <v>4718</v>
          </cell>
          <cell r="B4195" t="str">
            <v>bpalmer</v>
          </cell>
        </row>
        <row r="4196">
          <cell r="A4196">
            <v>4719</v>
          </cell>
          <cell r="B4196" t="str">
            <v>soluho</v>
          </cell>
        </row>
        <row r="4197">
          <cell r="A4197">
            <v>4720</v>
          </cell>
          <cell r="B4197" t="str">
            <v>aperev</v>
          </cell>
        </row>
        <row r="4198">
          <cell r="A4198">
            <v>4721</v>
          </cell>
          <cell r="B4198" t="str">
            <v>maurizione</v>
          </cell>
        </row>
        <row r="4199">
          <cell r="A4199">
            <v>4722</v>
          </cell>
          <cell r="B4199" t="str">
            <v>poncetm</v>
          </cell>
        </row>
        <row r="4200">
          <cell r="A4200">
            <v>4723</v>
          </cell>
          <cell r="B4200" t="str">
            <v>luckfactor</v>
          </cell>
        </row>
        <row r="4201">
          <cell r="A4201">
            <v>4724</v>
          </cell>
          <cell r="B4201" t="str">
            <v>claviafo</v>
          </cell>
        </row>
        <row r="4202">
          <cell r="A4202">
            <v>4725</v>
          </cell>
          <cell r="B4202" t="str">
            <v>vriezonia</v>
          </cell>
        </row>
        <row r="4203">
          <cell r="A4203">
            <v>4726</v>
          </cell>
          <cell r="B4203" t="str">
            <v>davidl13</v>
          </cell>
        </row>
        <row r="4204">
          <cell r="A4204">
            <v>4727</v>
          </cell>
          <cell r="B4204" t="str">
            <v>cableguy</v>
          </cell>
        </row>
        <row r="4205">
          <cell r="A4205">
            <v>4728</v>
          </cell>
          <cell r="B4205" t="str">
            <v>L3N1986</v>
          </cell>
        </row>
        <row r="4206">
          <cell r="A4206">
            <v>4729</v>
          </cell>
          <cell r="B4206" t="str">
            <v>founch</v>
          </cell>
        </row>
        <row r="4207">
          <cell r="A4207">
            <v>4730</v>
          </cell>
          <cell r="B4207" t="str">
            <v>rustiandra</v>
          </cell>
        </row>
        <row r="4208">
          <cell r="A4208">
            <v>4731</v>
          </cell>
          <cell r="B4208" t="str">
            <v>cyprisbotnik</v>
          </cell>
        </row>
        <row r="4209">
          <cell r="A4209">
            <v>4732</v>
          </cell>
          <cell r="B4209" t="str">
            <v>mmarc</v>
          </cell>
        </row>
        <row r="4210">
          <cell r="A4210">
            <v>4733</v>
          </cell>
          <cell r="B4210" t="str">
            <v>livefastdieslow</v>
          </cell>
        </row>
        <row r="4211">
          <cell r="A4211">
            <v>4734</v>
          </cell>
          <cell r="B4211" t="str">
            <v>lucadielle</v>
          </cell>
        </row>
        <row r="4212">
          <cell r="A4212">
            <v>4735</v>
          </cell>
          <cell r="B4212" t="str">
            <v>lukem68</v>
          </cell>
        </row>
        <row r="4213">
          <cell r="A4213">
            <v>4736</v>
          </cell>
          <cell r="B4213" t="str">
            <v>MarkS</v>
          </cell>
        </row>
        <row r="4214">
          <cell r="A4214">
            <v>4737</v>
          </cell>
          <cell r="B4214" t="str">
            <v>jadams</v>
          </cell>
        </row>
        <row r="4215">
          <cell r="A4215">
            <v>4738</v>
          </cell>
          <cell r="B4215" t="str">
            <v>Dugrok</v>
          </cell>
        </row>
        <row r="4216">
          <cell r="A4216">
            <v>4739</v>
          </cell>
          <cell r="B4216" t="str">
            <v>Lemon</v>
          </cell>
        </row>
        <row r="4217">
          <cell r="A4217">
            <v>4740</v>
          </cell>
          <cell r="B4217" t="str">
            <v>wildecat</v>
          </cell>
        </row>
        <row r="4218">
          <cell r="A4218">
            <v>4741</v>
          </cell>
          <cell r="B4218" t="str">
            <v>ccamusw</v>
          </cell>
        </row>
        <row r="4219">
          <cell r="A4219">
            <v>4742</v>
          </cell>
          <cell r="B4219" t="str">
            <v>aricorder</v>
          </cell>
        </row>
        <row r="4220">
          <cell r="A4220">
            <v>4743</v>
          </cell>
          <cell r="B4220" t="str">
            <v>kojo1234</v>
          </cell>
        </row>
        <row r="4221">
          <cell r="A4221">
            <v>4744</v>
          </cell>
          <cell r="B4221" t="str">
            <v>rcemyilmaz</v>
          </cell>
        </row>
        <row r="4222">
          <cell r="A4222">
            <v>4747</v>
          </cell>
          <cell r="B4222" t="str">
            <v>reid4376</v>
          </cell>
        </row>
        <row r="4223">
          <cell r="A4223">
            <v>4748</v>
          </cell>
          <cell r="B4223" t="str">
            <v>crake</v>
          </cell>
        </row>
        <row r="4224">
          <cell r="A4224">
            <v>4750</v>
          </cell>
          <cell r="B4224" t="str">
            <v>tziguk</v>
          </cell>
        </row>
        <row r="4225">
          <cell r="A4225">
            <v>4751</v>
          </cell>
          <cell r="B4225" t="str">
            <v>rvdh190</v>
          </cell>
        </row>
        <row r="4226">
          <cell r="A4226">
            <v>4752</v>
          </cell>
          <cell r="B4226" t="str">
            <v>Musikmagistern</v>
          </cell>
        </row>
        <row r="4227">
          <cell r="A4227">
            <v>4753</v>
          </cell>
          <cell r="B4227" t="str">
            <v>65jangle</v>
          </cell>
        </row>
        <row r="4228">
          <cell r="A4228">
            <v>4754</v>
          </cell>
          <cell r="B4228" t="str">
            <v>jappadudda</v>
          </cell>
        </row>
        <row r="4229">
          <cell r="A4229">
            <v>4755</v>
          </cell>
          <cell r="B4229" t="str">
            <v>pianokey88</v>
          </cell>
        </row>
        <row r="4230">
          <cell r="A4230">
            <v>4756</v>
          </cell>
          <cell r="B4230" t="str">
            <v>goodo</v>
          </cell>
        </row>
        <row r="4231">
          <cell r="A4231">
            <v>4757</v>
          </cell>
          <cell r="B4231" t="str">
            <v>fillipecaetano</v>
          </cell>
        </row>
        <row r="4232">
          <cell r="A4232">
            <v>4758</v>
          </cell>
          <cell r="B4232" t="str">
            <v>Jammusic</v>
          </cell>
        </row>
        <row r="4233">
          <cell r="A4233">
            <v>4759</v>
          </cell>
          <cell r="B4233" t="str">
            <v>Doc78</v>
          </cell>
        </row>
        <row r="4234">
          <cell r="A4234">
            <v>4760</v>
          </cell>
          <cell r="B4234" t="str">
            <v>slowfingers</v>
          </cell>
        </row>
        <row r="4235">
          <cell r="A4235">
            <v>4761</v>
          </cell>
          <cell r="B4235" t="str">
            <v>enegash</v>
          </cell>
        </row>
        <row r="4236">
          <cell r="A4236">
            <v>4762</v>
          </cell>
          <cell r="B4236" t="str">
            <v>caaajc</v>
          </cell>
        </row>
        <row r="4237">
          <cell r="A4237">
            <v>4763</v>
          </cell>
          <cell r="B4237" t="str">
            <v>gbanko</v>
          </cell>
        </row>
        <row r="4238">
          <cell r="A4238">
            <v>4764</v>
          </cell>
          <cell r="B4238" t="str">
            <v>KBiggZ</v>
          </cell>
        </row>
        <row r="4239">
          <cell r="A4239">
            <v>4765</v>
          </cell>
          <cell r="B4239" t="str">
            <v>nicolasgardner</v>
          </cell>
        </row>
        <row r="4240">
          <cell r="A4240">
            <v>4766</v>
          </cell>
          <cell r="B4240" t="str">
            <v>kokotko</v>
          </cell>
        </row>
        <row r="4241">
          <cell r="A4241">
            <v>4767</v>
          </cell>
          <cell r="B4241" t="str">
            <v>Diamond</v>
          </cell>
        </row>
        <row r="4242">
          <cell r="A4242">
            <v>4768</v>
          </cell>
          <cell r="B4242" t="str">
            <v>Rinori</v>
          </cell>
        </row>
        <row r="4243">
          <cell r="A4243">
            <v>4770</v>
          </cell>
          <cell r="B4243" t="str">
            <v>jefukom</v>
          </cell>
        </row>
        <row r="4244">
          <cell r="A4244">
            <v>4772</v>
          </cell>
          <cell r="B4244" t="str">
            <v>drawbars</v>
          </cell>
        </row>
        <row r="4245">
          <cell r="A4245">
            <v>4773</v>
          </cell>
          <cell r="B4245" t="str">
            <v>chiro973</v>
          </cell>
        </row>
        <row r="4246">
          <cell r="A4246">
            <v>4775</v>
          </cell>
          <cell r="B4246" t="str">
            <v>magt0rk</v>
          </cell>
        </row>
        <row r="4247">
          <cell r="A4247">
            <v>4776</v>
          </cell>
          <cell r="B4247" t="str">
            <v>gkilsti</v>
          </cell>
        </row>
        <row r="4248">
          <cell r="A4248">
            <v>4777</v>
          </cell>
          <cell r="B4248" t="str">
            <v>askthedust</v>
          </cell>
        </row>
        <row r="4249">
          <cell r="A4249">
            <v>4778</v>
          </cell>
          <cell r="B4249" t="str">
            <v>jjns88</v>
          </cell>
        </row>
        <row r="4250">
          <cell r="A4250">
            <v>4779</v>
          </cell>
          <cell r="B4250" t="str">
            <v>krissm79</v>
          </cell>
        </row>
        <row r="4251">
          <cell r="A4251">
            <v>4780</v>
          </cell>
          <cell r="B4251" t="str">
            <v>djthebandit</v>
          </cell>
        </row>
        <row r="4252">
          <cell r="A4252">
            <v>4781</v>
          </cell>
          <cell r="B4252" t="str">
            <v>stagewave</v>
          </cell>
        </row>
        <row r="4253">
          <cell r="A4253">
            <v>4782</v>
          </cell>
          <cell r="B4253" t="str">
            <v>unik_kagoo</v>
          </cell>
        </row>
        <row r="4254">
          <cell r="A4254">
            <v>4783</v>
          </cell>
          <cell r="B4254" t="str">
            <v>thealy</v>
          </cell>
        </row>
        <row r="4255">
          <cell r="A4255">
            <v>4784</v>
          </cell>
          <cell r="B4255" t="str">
            <v>larsm</v>
          </cell>
        </row>
        <row r="4256">
          <cell r="A4256">
            <v>4785</v>
          </cell>
          <cell r="B4256" t="str">
            <v>yannickverhelst</v>
          </cell>
        </row>
        <row r="4257">
          <cell r="A4257">
            <v>4786</v>
          </cell>
          <cell r="B4257" t="str">
            <v>andreyjazz90</v>
          </cell>
        </row>
        <row r="4258">
          <cell r="A4258">
            <v>4787</v>
          </cell>
          <cell r="B4258" t="str">
            <v>hanskoning</v>
          </cell>
        </row>
        <row r="4259">
          <cell r="A4259">
            <v>4788</v>
          </cell>
          <cell r="B4259" t="str">
            <v>nordnibor</v>
          </cell>
        </row>
        <row r="4260">
          <cell r="A4260">
            <v>4789</v>
          </cell>
          <cell r="B4260" t="str">
            <v>gangelies</v>
          </cell>
        </row>
        <row r="4261">
          <cell r="A4261">
            <v>4790</v>
          </cell>
          <cell r="B4261" t="str">
            <v>Catner</v>
          </cell>
        </row>
        <row r="4262">
          <cell r="A4262">
            <v>4791</v>
          </cell>
          <cell r="B4262" t="str">
            <v>B3Nut</v>
          </cell>
        </row>
        <row r="4263">
          <cell r="A4263">
            <v>4792</v>
          </cell>
          <cell r="B4263" t="str">
            <v>darrylaa</v>
          </cell>
        </row>
        <row r="4264">
          <cell r="A4264">
            <v>4793</v>
          </cell>
          <cell r="B4264" t="str">
            <v>RainTaylor</v>
          </cell>
        </row>
        <row r="4265">
          <cell r="A4265">
            <v>4794</v>
          </cell>
          <cell r="B4265" t="str">
            <v>rgrulke</v>
          </cell>
        </row>
        <row r="4266">
          <cell r="A4266">
            <v>4795</v>
          </cell>
          <cell r="B4266" t="str">
            <v>dariodea</v>
          </cell>
        </row>
        <row r="4267">
          <cell r="A4267">
            <v>4796</v>
          </cell>
          <cell r="B4267" t="str">
            <v>theblugos</v>
          </cell>
        </row>
        <row r="4268">
          <cell r="A4268">
            <v>4797</v>
          </cell>
          <cell r="B4268" t="str">
            <v>Dr-Angelus</v>
          </cell>
        </row>
        <row r="4269">
          <cell r="A4269">
            <v>4798</v>
          </cell>
          <cell r="B4269" t="str">
            <v>merlick</v>
          </cell>
        </row>
        <row r="4270">
          <cell r="A4270">
            <v>4799</v>
          </cell>
          <cell r="B4270" t="str">
            <v>OkaToka</v>
          </cell>
        </row>
        <row r="4271">
          <cell r="A4271">
            <v>4800</v>
          </cell>
          <cell r="B4271" t="str">
            <v>RichyB</v>
          </cell>
        </row>
        <row r="4272">
          <cell r="A4272">
            <v>4801</v>
          </cell>
          <cell r="B4272" t="str">
            <v>sevlaiur</v>
          </cell>
        </row>
        <row r="4273">
          <cell r="A4273">
            <v>4802</v>
          </cell>
          <cell r="B4273" t="str">
            <v>Tuneup</v>
          </cell>
        </row>
        <row r="4274">
          <cell r="A4274">
            <v>4803</v>
          </cell>
          <cell r="B4274" t="str">
            <v>Cozyrecordings</v>
          </cell>
        </row>
        <row r="4275">
          <cell r="A4275">
            <v>4804</v>
          </cell>
          <cell r="B4275" t="str">
            <v>Siggie</v>
          </cell>
        </row>
        <row r="4276">
          <cell r="A4276">
            <v>4805</v>
          </cell>
          <cell r="B4276" t="str">
            <v>Funtasti</v>
          </cell>
        </row>
        <row r="4277">
          <cell r="A4277">
            <v>4806</v>
          </cell>
          <cell r="B4277" t="str">
            <v>Hennerypaul</v>
          </cell>
        </row>
        <row r="4278">
          <cell r="A4278">
            <v>4807</v>
          </cell>
          <cell r="B4278" t="str">
            <v>Greedo</v>
          </cell>
        </row>
        <row r="4279">
          <cell r="A4279">
            <v>4808</v>
          </cell>
          <cell r="B4279" t="str">
            <v>keysmcgee</v>
          </cell>
        </row>
        <row r="4280">
          <cell r="A4280">
            <v>4809</v>
          </cell>
          <cell r="B4280" t="str">
            <v>mattstache</v>
          </cell>
        </row>
        <row r="4281">
          <cell r="A4281">
            <v>4810</v>
          </cell>
          <cell r="B4281" t="str">
            <v>robmacfarlane</v>
          </cell>
        </row>
        <row r="4282">
          <cell r="A4282">
            <v>4811</v>
          </cell>
          <cell r="B4282" t="str">
            <v>mmsddf</v>
          </cell>
        </row>
        <row r="4283">
          <cell r="A4283">
            <v>4812</v>
          </cell>
          <cell r="B4283" t="str">
            <v>Winley</v>
          </cell>
        </row>
        <row r="4284">
          <cell r="A4284">
            <v>4813</v>
          </cell>
          <cell r="B4284" t="str">
            <v>Herbie</v>
          </cell>
        </row>
        <row r="4285">
          <cell r="A4285">
            <v>4814</v>
          </cell>
          <cell r="B4285" t="str">
            <v>pmmcafee</v>
          </cell>
        </row>
        <row r="4286">
          <cell r="A4286">
            <v>4815</v>
          </cell>
          <cell r="B4286" t="str">
            <v>taroha10</v>
          </cell>
        </row>
        <row r="4287">
          <cell r="A4287">
            <v>4816</v>
          </cell>
          <cell r="B4287" t="str">
            <v>getintune</v>
          </cell>
        </row>
        <row r="4288">
          <cell r="A4288">
            <v>4817</v>
          </cell>
          <cell r="B4288" t="str">
            <v>mcijh</v>
          </cell>
        </row>
        <row r="4289">
          <cell r="A4289">
            <v>4818</v>
          </cell>
          <cell r="B4289" t="str">
            <v>Canecao</v>
          </cell>
        </row>
        <row r="4290">
          <cell r="A4290">
            <v>4819</v>
          </cell>
          <cell r="B4290" t="str">
            <v>bgaupset</v>
          </cell>
        </row>
        <row r="4291">
          <cell r="A4291">
            <v>4820</v>
          </cell>
          <cell r="B4291" t="str">
            <v>seaharp1</v>
          </cell>
        </row>
        <row r="4292">
          <cell r="A4292">
            <v>4821</v>
          </cell>
          <cell r="B4292" t="str">
            <v>redboots</v>
          </cell>
        </row>
        <row r="4293">
          <cell r="A4293">
            <v>4822</v>
          </cell>
          <cell r="B4293" t="str">
            <v>Raymondina</v>
          </cell>
        </row>
        <row r="4294">
          <cell r="A4294">
            <v>4823</v>
          </cell>
          <cell r="B4294" t="str">
            <v>SmellsLikeBass</v>
          </cell>
        </row>
        <row r="4295">
          <cell r="A4295">
            <v>4824</v>
          </cell>
          <cell r="B4295" t="str">
            <v>pint6x</v>
          </cell>
        </row>
        <row r="4296">
          <cell r="A4296">
            <v>4825</v>
          </cell>
          <cell r="B4296" t="str">
            <v>B0B76</v>
          </cell>
        </row>
        <row r="4297">
          <cell r="A4297">
            <v>4826</v>
          </cell>
          <cell r="B4297" t="str">
            <v>rndmdnight</v>
          </cell>
        </row>
        <row r="4298">
          <cell r="A4298">
            <v>4827</v>
          </cell>
          <cell r="B4298" t="str">
            <v>aparsegian</v>
          </cell>
        </row>
        <row r="4299">
          <cell r="A4299">
            <v>4828</v>
          </cell>
          <cell r="B4299" t="str">
            <v>kastei</v>
          </cell>
        </row>
        <row r="4300">
          <cell r="A4300">
            <v>4829</v>
          </cell>
          <cell r="B4300" t="str">
            <v>roccosergi</v>
          </cell>
        </row>
        <row r="4301">
          <cell r="A4301">
            <v>4830</v>
          </cell>
          <cell r="B4301" t="str">
            <v>nikigen68</v>
          </cell>
        </row>
        <row r="4302">
          <cell r="A4302">
            <v>4831</v>
          </cell>
          <cell r="B4302" t="str">
            <v>Paulmellors</v>
          </cell>
        </row>
        <row r="4303">
          <cell r="A4303">
            <v>4832</v>
          </cell>
          <cell r="B4303" t="str">
            <v>KasparH</v>
          </cell>
        </row>
        <row r="4304">
          <cell r="A4304">
            <v>4833</v>
          </cell>
          <cell r="B4304" t="str">
            <v>faustino</v>
          </cell>
        </row>
        <row r="4305">
          <cell r="A4305">
            <v>4834</v>
          </cell>
          <cell r="B4305" t="str">
            <v>marmic</v>
          </cell>
        </row>
        <row r="4306">
          <cell r="A4306">
            <v>4835</v>
          </cell>
          <cell r="B4306" t="str">
            <v>Gehenna</v>
          </cell>
        </row>
        <row r="4307">
          <cell r="A4307">
            <v>4837</v>
          </cell>
          <cell r="B4307" t="str">
            <v>viktoras_med</v>
          </cell>
        </row>
        <row r="4308">
          <cell r="A4308">
            <v>4838</v>
          </cell>
          <cell r="B4308" t="str">
            <v>oinkbanana</v>
          </cell>
        </row>
        <row r="4309">
          <cell r="A4309">
            <v>4839</v>
          </cell>
          <cell r="B4309" t="str">
            <v>steffen</v>
          </cell>
        </row>
        <row r="4310">
          <cell r="A4310">
            <v>4840</v>
          </cell>
          <cell r="B4310" t="str">
            <v>ooshman</v>
          </cell>
        </row>
        <row r="4311">
          <cell r="A4311">
            <v>4841</v>
          </cell>
          <cell r="B4311" t="str">
            <v>MikeRmac</v>
          </cell>
        </row>
        <row r="4312">
          <cell r="A4312">
            <v>4842</v>
          </cell>
          <cell r="B4312" t="str">
            <v>FatMartinR</v>
          </cell>
        </row>
        <row r="4313">
          <cell r="A4313">
            <v>4843</v>
          </cell>
          <cell r="B4313" t="str">
            <v>tbuscht</v>
          </cell>
        </row>
        <row r="4314">
          <cell r="A4314">
            <v>4844</v>
          </cell>
          <cell r="B4314" t="str">
            <v>dadu12</v>
          </cell>
        </row>
        <row r="4315">
          <cell r="A4315">
            <v>4845</v>
          </cell>
          <cell r="B4315" t="str">
            <v>cdnb3</v>
          </cell>
        </row>
        <row r="4316">
          <cell r="A4316">
            <v>4847</v>
          </cell>
          <cell r="B4316" t="str">
            <v>zorro</v>
          </cell>
        </row>
        <row r="4317">
          <cell r="A4317">
            <v>4848</v>
          </cell>
          <cell r="B4317" t="str">
            <v>igorsm</v>
          </cell>
        </row>
        <row r="4318">
          <cell r="A4318">
            <v>4849</v>
          </cell>
          <cell r="B4318" t="str">
            <v>Flashman</v>
          </cell>
        </row>
        <row r="4319">
          <cell r="A4319">
            <v>4850</v>
          </cell>
          <cell r="B4319" t="str">
            <v>hanshegt</v>
          </cell>
        </row>
        <row r="4320">
          <cell r="A4320">
            <v>4851</v>
          </cell>
          <cell r="B4320" t="str">
            <v>mutchoman</v>
          </cell>
        </row>
        <row r="4321">
          <cell r="A4321">
            <v>4852</v>
          </cell>
          <cell r="B4321" t="str">
            <v>Mayesmuses</v>
          </cell>
        </row>
        <row r="4322">
          <cell r="A4322">
            <v>4853</v>
          </cell>
          <cell r="B4322" t="str">
            <v>jnfnt</v>
          </cell>
        </row>
        <row r="4323">
          <cell r="A4323">
            <v>4854</v>
          </cell>
          <cell r="B4323" t="str">
            <v>uzssabvg</v>
          </cell>
        </row>
        <row r="4324">
          <cell r="A4324">
            <v>4855</v>
          </cell>
          <cell r="B4324" t="str">
            <v>smoothgroove</v>
          </cell>
        </row>
        <row r="4325">
          <cell r="A4325">
            <v>4856</v>
          </cell>
          <cell r="B4325" t="str">
            <v>soniq</v>
          </cell>
        </row>
        <row r="4326">
          <cell r="A4326">
            <v>4857</v>
          </cell>
          <cell r="B4326" t="str">
            <v>Jogga2</v>
          </cell>
        </row>
        <row r="4327">
          <cell r="A4327">
            <v>4858</v>
          </cell>
          <cell r="B4327" t="str">
            <v>initials</v>
          </cell>
        </row>
        <row r="4328">
          <cell r="A4328">
            <v>4859</v>
          </cell>
          <cell r="B4328" t="str">
            <v>dodocoperfield</v>
          </cell>
        </row>
        <row r="4329">
          <cell r="A4329">
            <v>4860</v>
          </cell>
          <cell r="B4329" t="str">
            <v>Assaf</v>
          </cell>
        </row>
        <row r="4330">
          <cell r="A4330">
            <v>4861</v>
          </cell>
          <cell r="B4330" t="str">
            <v>oyvindaune</v>
          </cell>
        </row>
        <row r="4331">
          <cell r="A4331">
            <v>4862</v>
          </cell>
          <cell r="B4331" t="str">
            <v>Geovanni Andrade</v>
          </cell>
        </row>
        <row r="4332">
          <cell r="A4332">
            <v>4863</v>
          </cell>
          <cell r="B4332" t="str">
            <v>Fasteddie</v>
          </cell>
        </row>
        <row r="4333">
          <cell r="A4333">
            <v>4864</v>
          </cell>
          <cell r="B4333" t="str">
            <v>claudiojazz</v>
          </cell>
        </row>
        <row r="4334">
          <cell r="A4334">
            <v>4865</v>
          </cell>
          <cell r="B4334" t="str">
            <v>Henry38NRW</v>
          </cell>
        </row>
        <row r="4335">
          <cell r="A4335">
            <v>4866</v>
          </cell>
          <cell r="B4335" t="str">
            <v>punschenlama</v>
          </cell>
        </row>
        <row r="4336">
          <cell r="A4336">
            <v>4867</v>
          </cell>
          <cell r="B4336" t="str">
            <v>Cannonball</v>
          </cell>
        </row>
        <row r="4337">
          <cell r="A4337">
            <v>4868</v>
          </cell>
          <cell r="B4337" t="str">
            <v>JoshuaF</v>
          </cell>
        </row>
        <row r="4338">
          <cell r="A4338">
            <v>4869</v>
          </cell>
          <cell r="B4338" t="str">
            <v>isorhythmic</v>
          </cell>
        </row>
        <row r="4339">
          <cell r="A4339">
            <v>4870</v>
          </cell>
          <cell r="B4339" t="str">
            <v>christianf</v>
          </cell>
        </row>
        <row r="4340">
          <cell r="A4340">
            <v>4871</v>
          </cell>
          <cell r="B4340" t="str">
            <v>hello howard</v>
          </cell>
        </row>
        <row r="4341">
          <cell r="A4341">
            <v>4872</v>
          </cell>
          <cell r="B4341" t="str">
            <v>kazumakoiz</v>
          </cell>
        </row>
        <row r="4342">
          <cell r="A4342">
            <v>4873</v>
          </cell>
          <cell r="B4342" t="str">
            <v>lucas</v>
          </cell>
        </row>
        <row r="4343">
          <cell r="A4343">
            <v>4874</v>
          </cell>
          <cell r="B4343" t="str">
            <v>Pb2012</v>
          </cell>
        </row>
        <row r="4344">
          <cell r="A4344">
            <v>4875</v>
          </cell>
          <cell r="B4344" t="str">
            <v>digisus</v>
          </cell>
        </row>
        <row r="4345">
          <cell r="A4345">
            <v>4876</v>
          </cell>
          <cell r="B4345" t="str">
            <v>steve_proto</v>
          </cell>
        </row>
        <row r="4346">
          <cell r="A4346">
            <v>4877</v>
          </cell>
          <cell r="B4346" t="str">
            <v>shkarlsen1958</v>
          </cell>
        </row>
        <row r="4347">
          <cell r="A4347">
            <v>4878</v>
          </cell>
          <cell r="B4347" t="str">
            <v>rpfuller</v>
          </cell>
        </row>
        <row r="4348">
          <cell r="A4348">
            <v>4879</v>
          </cell>
          <cell r="B4348" t="str">
            <v>mikejames</v>
          </cell>
        </row>
        <row r="4349">
          <cell r="A4349">
            <v>4880</v>
          </cell>
          <cell r="B4349" t="str">
            <v>PACODT</v>
          </cell>
        </row>
        <row r="4350">
          <cell r="A4350">
            <v>4881</v>
          </cell>
          <cell r="B4350" t="str">
            <v>ticlinivry</v>
          </cell>
        </row>
        <row r="4351">
          <cell r="A4351">
            <v>4882</v>
          </cell>
          <cell r="B4351" t="str">
            <v>maxpower</v>
          </cell>
        </row>
        <row r="4352">
          <cell r="A4352">
            <v>4884</v>
          </cell>
          <cell r="B4352" t="str">
            <v>Bobba</v>
          </cell>
        </row>
        <row r="4353">
          <cell r="A4353">
            <v>4885</v>
          </cell>
          <cell r="B4353" t="str">
            <v>gakken</v>
          </cell>
        </row>
        <row r="4354">
          <cell r="A4354">
            <v>4886</v>
          </cell>
          <cell r="B4354" t="str">
            <v>theelves</v>
          </cell>
        </row>
        <row r="4355">
          <cell r="A4355">
            <v>4887</v>
          </cell>
          <cell r="B4355" t="str">
            <v>ikeaboi</v>
          </cell>
        </row>
        <row r="4356">
          <cell r="A4356">
            <v>4888</v>
          </cell>
          <cell r="B4356" t="str">
            <v>ClaytonC</v>
          </cell>
        </row>
        <row r="4357">
          <cell r="A4357">
            <v>4889</v>
          </cell>
          <cell r="B4357" t="str">
            <v>lhvam</v>
          </cell>
        </row>
        <row r="4358">
          <cell r="A4358">
            <v>4890</v>
          </cell>
          <cell r="B4358" t="str">
            <v>kazumishimokawa</v>
          </cell>
        </row>
        <row r="4359">
          <cell r="A4359">
            <v>4891</v>
          </cell>
          <cell r="B4359" t="str">
            <v>ovwproductions</v>
          </cell>
        </row>
        <row r="4360">
          <cell r="A4360">
            <v>4892</v>
          </cell>
          <cell r="B4360" t="str">
            <v>laruso</v>
          </cell>
        </row>
        <row r="4361">
          <cell r="A4361">
            <v>4893</v>
          </cell>
          <cell r="B4361" t="str">
            <v>mcghegan</v>
          </cell>
        </row>
        <row r="4362">
          <cell r="A4362">
            <v>4894</v>
          </cell>
          <cell r="B4362" t="str">
            <v>Synonimus</v>
          </cell>
        </row>
        <row r="4363">
          <cell r="A4363">
            <v>4895</v>
          </cell>
          <cell r="B4363" t="str">
            <v>romberg</v>
          </cell>
        </row>
        <row r="4364">
          <cell r="A4364">
            <v>4896</v>
          </cell>
          <cell r="B4364" t="str">
            <v>johanhaglerud</v>
          </cell>
        </row>
        <row r="4365">
          <cell r="A4365">
            <v>4897</v>
          </cell>
          <cell r="B4365" t="str">
            <v>pcinhaber</v>
          </cell>
        </row>
        <row r="4366">
          <cell r="A4366">
            <v>4898</v>
          </cell>
          <cell r="B4366" t="str">
            <v>audio</v>
          </cell>
        </row>
        <row r="4367">
          <cell r="A4367">
            <v>4899</v>
          </cell>
          <cell r="B4367" t="str">
            <v>Chilitopper</v>
          </cell>
        </row>
        <row r="4368">
          <cell r="A4368">
            <v>4901</v>
          </cell>
          <cell r="B4368" t="str">
            <v>dough</v>
          </cell>
        </row>
        <row r="4369">
          <cell r="A4369">
            <v>4902</v>
          </cell>
          <cell r="B4369" t="str">
            <v>Gngngn</v>
          </cell>
        </row>
        <row r="4370">
          <cell r="A4370">
            <v>4903</v>
          </cell>
          <cell r="B4370" t="str">
            <v>ratmann</v>
          </cell>
        </row>
        <row r="4371">
          <cell r="A4371">
            <v>4904</v>
          </cell>
          <cell r="B4371" t="str">
            <v>Contact</v>
          </cell>
        </row>
        <row r="4372">
          <cell r="A4372">
            <v>4905</v>
          </cell>
          <cell r="B4372" t="str">
            <v>Tonyrc</v>
          </cell>
        </row>
        <row r="4373">
          <cell r="A4373">
            <v>4906</v>
          </cell>
          <cell r="B4373" t="str">
            <v>havlicek</v>
          </cell>
        </row>
        <row r="4374">
          <cell r="A4374">
            <v>4907</v>
          </cell>
          <cell r="B4374" t="str">
            <v>justaman</v>
          </cell>
        </row>
        <row r="4375">
          <cell r="A4375">
            <v>4908</v>
          </cell>
          <cell r="B4375" t="str">
            <v>eptupala</v>
          </cell>
        </row>
        <row r="4376">
          <cell r="A4376">
            <v>4909</v>
          </cell>
          <cell r="B4376" t="str">
            <v>Ephi82</v>
          </cell>
        </row>
        <row r="4377">
          <cell r="A4377">
            <v>4910</v>
          </cell>
          <cell r="B4377" t="str">
            <v>Fluppy</v>
          </cell>
        </row>
        <row r="4378">
          <cell r="A4378">
            <v>4911</v>
          </cell>
          <cell r="B4378" t="str">
            <v>lucasm</v>
          </cell>
        </row>
        <row r="4379">
          <cell r="A4379">
            <v>4912</v>
          </cell>
          <cell r="B4379" t="str">
            <v>Leonardo</v>
          </cell>
        </row>
        <row r="4380">
          <cell r="A4380">
            <v>4913</v>
          </cell>
          <cell r="B4380" t="str">
            <v>yomewan</v>
          </cell>
        </row>
        <row r="4381">
          <cell r="A4381">
            <v>4914</v>
          </cell>
          <cell r="B4381" t="str">
            <v>stereospread</v>
          </cell>
        </row>
        <row r="4382">
          <cell r="A4382">
            <v>4915</v>
          </cell>
          <cell r="B4382" t="str">
            <v>Gerleg</v>
          </cell>
        </row>
        <row r="4383">
          <cell r="A4383">
            <v>4916</v>
          </cell>
          <cell r="B4383" t="str">
            <v>Homey505</v>
          </cell>
        </row>
        <row r="4384">
          <cell r="A4384">
            <v>4917</v>
          </cell>
          <cell r="B4384" t="str">
            <v>fullertime</v>
          </cell>
        </row>
        <row r="4385">
          <cell r="A4385">
            <v>4918</v>
          </cell>
          <cell r="B4385" t="str">
            <v>SurfSynth</v>
          </cell>
        </row>
        <row r="4386">
          <cell r="A4386">
            <v>4919</v>
          </cell>
          <cell r="B4386" t="str">
            <v>Nph Aarhus</v>
          </cell>
        </row>
        <row r="4387">
          <cell r="A4387">
            <v>4920</v>
          </cell>
          <cell r="B4387" t="str">
            <v>Nozomi</v>
          </cell>
        </row>
        <row r="4388">
          <cell r="A4388">
            <v>4921</v>
          </cell>
          <cell r="B4388" t="str">
            <v>Depmodeche</v>
          </cell>
        </row>
        <row r="4389">
          <cell r="A4389">
            <v>4922</v>
          </cell>
          <cell r="B4389" t="str">
            <v>xlun_cai</v>
          </cell>
        </row>
        <row r="4390">
          <cell r="A4390">
            <v>4923</v>
          </cell>
          <cell r="B4390" t="str">
            <v>nickimcrae</v>
          </cell>
        </row>
        <row r="4391">
          <cell r="A4391">
            <v>4924</v>
          </cell>
          <cell r="B4391" t="str">
            <v>kom2k</v>
          </cell>
        </row>
        <row r="4392">
          <cell r="A4392">
            <v>4925</v>
          </cell>
          <cell r="B4392" t="str">
            <v>AAsmussen</v>
          </cell>
        </row>
        <row r="4393">
          <cell r="A4393">
            <v>4927</v>
          </cell>
          <cell r="B4393" t="str">
            <v>dyne_engine</v>
          </cell>
        </row>
        <row r="4394">
          <cell r="A4394">
            <v>4928</v>
          </cell>
          <cell r="B4394" t="str">
            <v>ciuco171253</v>
          </cell>
        </row>
        <row r="4395">
          <cell r="A4395">
            <v>4929</v>
          </cell>
          <cell r="B4395" t="str">
            <v>ChristianBrauer</v>
          </cell>
        </row>
        <row r="4396">
          <cell r="A4396">
            <v>4930</v>
          </cell>
          <cell r="B4396" t="str">
            <v>Lyzergic</v>
          </cell>
        </row>
        <row r="4397">
          <cell r="A4397">
            <v>4931</v>
          </cell>
          <cell r="B4397" t="str">
            <v>dodgerblue14</v>
          </cell>
        </row>
        <row r="4398">
          <cell r="A4398">
            <v>4932</v>
          </cell>
          <cell r="B4398" t="str">
            <v>snakedoktor</v>
          </cell>
        </row>
        <row r="4399">
          <cell r="A4399">
            <v>4933</v>
          </cell>
          <cell r="B4399" t="str">
            <v>dmwpl</v>
          </cell>
        </row>
        <row r="4400">
          <cell r="A4400">
            <v>4934</v>
          </cell>
          <cell r="B4400" t="str">
            <v>elizavetaka</v>
          </cell>
        </row>
        <row r="4401">
          <cell r="A4401">
            <v>4935</v>
          </cell>
          <cell r="B4401" t="str">
            <v>Keybomb</v>
          </cell>
        </row>
        <row r="4402">
          <cell r="A4402">
            <v>4936</v>
          </cell>
          <cell r="B4402" t="str">
            <v>saxonator</v>
          </cell>
        </row>
        <row r="4403">
          <cell r="A4403">
            <v>4937</v>
          </cell>
          <cell r="B4403" t="str">
            <v>chrisachu</v>
          </cell>
        </row>
        <row r="4404">
          <cell r="A4404">
            <v>4938</v>
          </cell>
          <cell r="B4404" t="str">
            <v>romanalbertini</v>
          </cell>
        </row>
        <row r="4405">
          <cell r="A4405">
            <v>4939</v>
          </cell>
          <cell r="B4405" t="str">
            <v>cgaard</v>
          </cell>
        </row>
        <row r="4406">
          <cell r="A4406">
            <v>4940</v>
          </cell>
          <cell r="B4406" t="str">
            <v>durafox</v>
          </cell>
        </row>
        <row r="4407">
          <cell r="A4407">
            <v>4941</v>
          </cell>
          <cell r="B4407" t="str">
            <v>Polarelch</v>
          </cell>
        </row>
        <row r="4408">
          <cell r="A4408">
            <v>4942</v>
          </cell>
          <cell r="B4408" t="str">
            <v>Victor Klassen</v>
          </cell>
        </row>
        <row r="4409">
          <cell r="A4409">
            <v>4943</v>
          </cell>
          <cell r="B4409" t="str">
            <v>gioerby</v>
          </cell>
        </row>
        <row r="4410">
          <cell r="A4410">
            <v>4944</v>
          </cell>
          <cell r="B4410" t="str">
            <v>pianopop9</v>
          </cell>
        </row>
        <row r="4411">
          <cell r="A4411">
            <v>4945</v>
          </cell>
          <cell r="B4411" t="str">
            <v>Loroxum</v>
          </cell>
        </row>
        <row r="4412">
          <cell r="A4412">
            <v>4946</v>
          </cell>
          <cell r="B4412" t="str">
            <v>newnorduser</v>
          </cell>
        </row>
        <row r="4413">
          <cell r="A4413">
            <v>4947</v>
          </cell>
          <cell r="B4413" t="str">
            <v>Gus1990</v>
          </cell>
        </row>
        <row r="4414">
          <cell r="A4414">
            <v>4948</v>
          </cell>
          <cell r="B4414" t="str">
            <v>augustblom</v>
          </cell>
        </row>
        <row r="4415">
          <cell r="A4415">
            <v>4949</v>
          </cell>
          <cell r="B4415" t="str">
            <v>jondrandall</v>
          </cell>
        </row>
        <row r="4416">
          <cell r="A4416">
            <v>4950</v>
          </cell>
          <cell r="B4416" t="str">
            <v>Chattanooga</v>
          </cell>
        </row>
        <row r="4417">
          <cell r="A4417">
            <v>4951</v>
          </cell>
          <cell r="B4417" t="str">
            <v>scharreleitje</v>
          </cell>
        </row>
        <row r="4418">
          <cell r="A4418">
            <v>4953</v>
          </cell>
          <cell r="B4418" t="str">
            <v>aranagu</v>
          </cell>
        </row>
        <row r="4419">
          <cell r="A4419">
            <v>4954</v>
          </cell>
          <cell r="B4419" t="str">
            <v>dtheriault</v>
          </cell>
        </row>
        <row r="4420">
          <cell r="A4420">
            <v>4955</v>
          </cell>
          <cell r="B4420" t="str">
            <v>Valmue16</v>
          </cell>
        </row>
        <row r="4421">
          <cell r="A4421">
            <v>4957</v>
          </cell>
          <cell r="B4421" t="str">
            <v>pbegert</v>
          </cell>
        </row>
        <row r="4422">
          <cell r="A4422">
            <v>4958</v>
          </cell>
          <cell r="B4422" t="str">
            <v>Grazzy</v>
          </cell>
        </row>
        <row r="4423">
          <cell r="A4423">
            <v>4959</v>
          </cell>
          <cell r="B4423" t="str">
            <v>trance55</v>
          </cell>
        </row>
        <row r="4424">
          <cell r="A4424">
            <v>4960</v>
          </cell>
          <cell r="B4424" t="str">
            <v>PeterDremstrup</v>
          </cell>
        </row>
        <row r="4425">
          <cell r="A4425">
            <v>4961</v>
          </cell>
          <cell r="B4425" t="str">
            <v>ciao234</v>
          </cell>
        </row>
        <row r="4426">
          <cell r="A4426">
            <v>4962</v>
          </cell>
          <cell r="B4426" t="str">
            <v>Jmeador</v>
          </cell>
        </row>
        <row r="4427">
          <cell r="A4427">
            <v>4963</v>
          </cell>
          <cell r="B4427" t="str">
            <v>Gringolitto</v>
          </cell>
        </row>
        <row r="4428">
          <cell r="A4428">
            <v>4964</v>
          </cell>
          <cell r="B4428" t="str">
            <v>Iberius</v>
          </cell>
        </row>
        <row r="4429">
          <cell r="A4429">
            <v>4965</v>
          </cell>
          <cell r="B4429" t="str">
            <v>f_roiter</v>
          </cell>
        </row>
        <row r="4430">
          <cell r="A4430">
            <v>4966</v>
          </cell>
          <cell r="B4430" t="str">
            <v>jb398446</v>
          </cell>
        </row>
        <row r="4431">
          <cell r="A4431">
            <v>4967</v>
          </cell>
          <cell r="B4431" t="str">
            <v>33nord33</v>
          </cell>
        </row>
        <row r="4432">
          <cell r="A4432">
            <v>4968</v>
          </cell>
          <cell r="B4432" t="str">
            <v>snow-white</v>
          </cell>
        </row>
        <row r="4433">
          <cell r="A4433">
            <v>4969</v>
          </cell>
          <cell r="B4433" t="str">
            <v>Alex83</v>
          </cell>
        </row>
        <row r="4434">
          <cell r="A4434">
            <v>4970</v>
          </cell>
          <cell r="B4434" t="str">
            <v>Pierrick</v>
          </cell>
        </row>
        <row r="4435">
          <cell r="A4435">
            <v>4971</v>
          </cell>
          <cell r="B4435" t="str">
            <v>Mrcone</v>
          </cell>
        </row>
        <row r="4436">
          <cell r="A4436">
            <v>4972</v>
          </cell>
          <cell r="B4436" t="str">
            <v>funkylaundry</v>
          </cell>
        </row>
        <row r="4437">
          <cell r="A4437">
            <v>4973</v>
          </cell>
          <cell r="B4437" t="str">
            <v>kiltak</v>
          </cell>
        </row>
        <row r="4438">
          <cell r="A4438">
            <v>4974</v>
          </cell>
          <cell r="B4438" t="str">
            <v>Boguslaw381</v>
          </cell>
        </row>
        <row r="4439">
          <cell r="A4439">
            <v>4975</v>
          </cell>
          <cell r="B4439" t="str">
            <v>muzicmaken</v>
          </cell>
        </row>
        <row r="4440">
          <cell r="A4440">
            <v>4976</v>
          </cell>
          <cell r="B4440" t="str">
            <v>anton hyks</v>
          </cell>
        </row>
        <row r="4441">
          <cell r="A4441">
            <v>4977</v>
          </cell>
          <cell r="B4441" t="str">
            <v>wolverineb52</v>
          </cell>
        </row>
        <row r="4442">
          <cell r="A4442">
            <v>4978</v>
          </cell>
          <cell r="B4442" t="str">
            <v>digital_finger</v>
          </cell>
        </row>
        <row r="4443">
          <cell r="A4443">
            <v>4979</v>
          </cell>
          <cell r="B4443" t="str">
            <v>dapopozz</v>
          </cell>
        </row>
        <row r="4444">
          <cell r="A4444">
            <v>4980</v>
          </cell>
          <cell r="B4444" t="str">
            <v>elektromin</v>
          </cell>
        </row>
        <row r="4445">
          <cell r="A4445">
            <v>4981</v>
          </cell>
          <cell r="B4445" t="str">
            <v>markdmachin</v>
          </cell>
        </row>
        <row r="4446">
          <cell r="A4446">
            <v>4982</v>
          </cell>
          <cell r="B4446" t="str">
            <v>rmcpiano</v>
          </cell>
        </row>
        <row r="4447">
          <cell r="A4447">
            <v>4983</v>
          </cell>
          <cell r="B4447" t="str">
            <v>chromastereo</v>
          </cell>
        </row>
        <row r="4448">
          <cell r="A4448">
            <v>4984</v>
          </cell>
          <cell r="B4448" t="str">
            <v>lunarsprings</v>
          </cell>
        </row>
        <row r="4449">
          <cell r="A4449">
            <v>4985</v>
          </cell>
          <cell r="B4449" t="str">
            <v>Gaudi19</v>
          </cell>
        </row>
        <row r="4450">
          <cell r="A4450">
            <v>4986</v>
          </cell>
          <cell r="B4450" t="str">
            <v>samcell</v>
          </cell>
        </row>
        <row r="4451">
          <cell r="A4451">
            <v>4988</v>
          </cell>
          <cell r="B4451" t="str">
            <v>sglynn55</v>
          </cell>
        </row>
        <row r="4452">
          <cell r="A4452">
            <v>4989</v>
          </cell>
          <cell r="B4452" t="str">
            <v>wizardofdigi63</v>
          </cell>
        </row>
        <row r="4453">
          <cell r="A4453">
            <v>4990</v>
          </cell>
          <cell r="B4453" t="str">
            <v>Tom Frei</v>
          </cell>
        </row>
        <row r="4454">
          <cell r="A4454">
            <v>4991</v>
          </cell>
          <cell r="B4454" t="str">
            <v>gijsbakke</v>
          </cell>
        </row>
        <row r="4455">
          <cell r="A4455">
            <v>4992</v>
          </cell>
          <cell r="B4455" t="str">
            <v>Legend</v>
          </cell>
        </row>
        <row r="4456">
          <cell r="A4456">
            <v>4993</v>
          </cell>
          <cell r="B4456" t="str">
            <v>peter-frisk</v>
          </cell>
        </row>
        <row r="4457">
          <cell r="A4457">
            <v>4994</v>
          </cell>
          <cell r="B4457" t="str">
            <v>Aceituna</v>
          </cell>
        </row>
        <row r="4458">
          <cell r="A4458">
            <v>4995</v>
          </cell>
          <cell r="B4458" t="str">
            <v>Nathan53</v>
          </cell>
        </row>
        <row r="4459">
          <cell r="A4459">
            <v>4996</v>
          </cell>
          <cell r="B4459" t="str">
            <v>tvanderbeek</v>
          </cell>
        </row>
        <row r="4460">
          <cell r="A4460">
            <v>4997</v>
          </cell>
          <cell r="B4460" t="str">
            <v>ManneD</v>
          </cell>
        </row>
        <row r="4461">
          <cell r="A4461">
            <v>4998</v>
          </cell>
          <cell r="B4461" t="str">
            <v>boywandered</v>
          </cell>
        </row>
        <row r="4462">
          <cell r="A4462">
            <v>4999</v>
          </cell>
          <cell r="B4462" t="str">
            <v>wezzo</v>
          </cell>
        </row>
        <row r="4463">
          <cell r="A4463">
            <v>5000</v>
          </cell>
          <cell r="B4463" t="str">
            <v>rd_wildm</v>
          </cell>
        </row>
        <row r="4464">
          <cell r="A4464">
            <v>5001</v>
          </cell>
          <cell r="B4464" t="str">
            <v>soulkiter</v>
          </cell>
        </row>
        <row r="4465">
          <cell r="A4465">
            <v>5002</v>
          </cell>
          <cell r="B4465" t="str">
            <v>nivhovav</v>
          </cell>
        </row>
        <row r="4466">
          <cell r="A4466">
            <v>5003</v>
          </cell>
          <cell r="B4466" t="str">
            <v>lukajohndoe</v>
          </cell>
        </row>
        <row r="4467">
          <cell r="A4467">
            <v>5004</v>
          </cell>
          <cell r="B4467" t="str">
            <v>ptlover</v>
          </cell>
        </row>
        <row r="4468">
          <cell r="A4468">
            <v>5005</v>
          </cell>
          <cell r="B4468" t="str">
            <v>NFunky</v>
          </cell>
        </row>
        <row r="4469">
          <cell r="A4469">
            <v>5006</v>
          </cell>
          <cell r="B4469" t="str">
            <v>alexanderrenner</v>
          </cell>
        </row>
        <row r="4470">
          <cell r="A4470">
            <v>5007</v>
          </cell>
          <cell r="B4470" t="str">
            <v>anadeji</v>
          </cell>
        </row>
        <row r="4471">
          <cell r="A4471">
            <v>5008</v>
          </cell>
          <cell r="B4471" t="str">
            <v>Leinad</v>
          </cell>
        </row>
        <row r="4472">
          <cell r="A4472">
            <v>5009</v>
          </cell>
          <cell r="B4472" t="str">
            <v>alxman</v>
          </cell>
        </row>
        <row r="4473">
          <cell r="A4473">
            <v>5010</v>
          </cell>
          <cell r="B4473" t="str">
            <v>jbostic</v>
          </cell>
        </row>
        <row r="4474">
          <cell r="A4474">
            <v>5011</v>
          </cell>
          <cell r="B4474" t="str">
            <v>charliefuga</v>
          </cell>
        </row>
        <row r="4475">
          <cell r="A4475">
            <v>5012</v>
          </cell>
          <cell r="B4475" t="str">
            <v>Electro4DSW61</v>
          </cell>
        </row>
        <row r="4476">
          <cell r="A4476">
            <v>5013</v>
          </cell>
          <cell r="B4476" t="str">
            <v>signin70</v>
          </cell>
        </row>
        <row r="4477">
          <cell r="A4477">
            <v>5014</v>
          </cell>
          <cell r="B4477" t="str">
            <v>rjonesmusic</v>
          </cell>
        </row>
        <row r="4478">
          <cell r="A4478">
            <v>5015</v>
          </cell>
          <cell r="B4478" t="str">
            <v>Dave from TMFU</v>
          </cell>
        </row>
        <row r="4479">
          <cell r="A4479">
            <v>5016</v>
          </cell>
          <cell r="B4479" t="str">
            <v>Egmond</v>
          </cell>
        </row>
        <row r="4480">
          <cell r="A4480">
            <v>5019</v>
          </cell>
          <cell r="B4480" t="str">
            <v>zikkmu</v>
          </cell>
        </row>
        <row r="4481">
          <cell r="A4481">
            <v>5020</v>
          </cell>
          <cell r="B4481" t="str">
            <v>hgbarca</v>
          </cell>
        </row>
        <row r="4482">
          <cell r="A4482">
            <v>5021</v>
          </cell>
          <cell r="B4482" t="str">
            <v>filippotani</v>
          </cell>
        </row>
        <row r="4483">
          <cell r="A4483">
            <v>5022</v>
          </cell>
          <cell r="B4483" t="str">
            <v>Falkirk</v>
          </cell>
        </row>
        <row r="4484">
          <cell r="A4484">
            <v>5023</v>
          </cell>
          <cell r="B4484" t="str">
            <v>MrSitcom</v>
          </cell>
        </row>
        <row r="4485">
          <cell r="A4485">
            <v>5024</v>
          </cell>
          <cell r="B4485" t="str">
            <v>anniel</v>
          </cell>
        </row>
        <row r="4486">
          <cell r="A4486">
            <v>5025</v>
          </cell>
          <cell r="B4486" t="str">
            <v>aalam</v>
          </cell>
        </row>
        <row r="4487">
          <cell r="A4487">
            <v>5026</v>
          </cell>
          <cell r="B4487" t="str">
            <v>jimcturner</v>
          </cell>
        </row>
        <row r="4488">
          <cell r="A4488">
            <v>5027</v>
          </cell>
          <cell r="B4488" t="str">
            <v>abelius</v>
          </cell>
        </row>
        <row r="4489">
          <cell r="A4489">
            <v>5028</v>
          </cell>
          <cell r="B4489" t="str">
            <v>he46570</v>
          </cell>
        </row>
        <row r="4490">
          <cell r="A4490">
            <v>5029</v>
          </cell>
          <cell r="B4490" t="str">
            <v>OzMaz</v>
          </cell>
        </row>
        <row r="4491">
          <cell r="A4491">
            <v>5030</v>
          </cell>
          <cell r="B4491" t="str">
            <v>Spider</v>
          </cell>
        </row>
        <row r="4492">
          <cell r="A4492">
            <v>5032</v>
          </cell>
          <cell r="B4492" t="str">
            <v>Tonkoch</v>
          </cell>
        </row>
        <row r="4493">
          <cell r="A4493">
            <v>5033</v>
          </cell>
          <cell r="B4493" t="str">
            <v>chrisgill85</v>
          </cell>
        </row>
        <row r="4494">
          <cell r="A4494">
            <v>5034</v>
          </cell>
          <cell r="B4494" t="str">
            <v>andyburton</v>
          </cell>
        </row>
        <row r="4495">
          <cell r="A4495">
            <v>5035</v>
          </cell>
          <cell r="B4495" t="str">
            <v>echoletter</v>
          </cell>
        </row>
        <row r="4496">
          <cell r="A4496">
            <v>5036</v>
          </cell>
          <cell r="B4496" t="str">
            <v>Enuff</v>
          </cell>
        </row>
        <row r="4497">
          <cell r="A4497">
            <v>5037</v>
          </cell>
          <cell r="B4497" t="str">
            <v>Steph Lo</v>
          </cell>
        </row>
        <row r="4498">
          <cell r="A4498">
            <v>5038</v>
          </cell>
          <cell r="B4498" t="str">
            <v>trick9999</v>
          </cell>
        </row>
        <row r="4499">
          <cell r="A4499">
            <v>5039</v>
          </cell>
          <cell r="B4499" t="str">
            <v>tortur</v>
          </cell>
        </row>
        <row r="4500">
          <cell r="A4500">
            <v>5040</v>
          </cell>
          <cell r="B4500" t="str">
            <v>mc1911</v>
          </cell>
        </row>
        <row r="4501">
          <cell r="A4501">
            <v>5041</v>
          </cell>
          <cell r="B4501" t="str">
            <v>hisdudeness</v>
          </cell>
        </row>
        <row r="4502">
          <cell r="A4502">
            <v>5042</v>
          </cell>
          <cell r="B4502" t="str">
            <v>beanie</v>
          </cell>
        </row>
        <row r="4503">
          <cell r="A4503">
            <v>5043</v>
          </cell>
          <cell r="B4503" t="str">
            <v>dinghygrrl</v>
          </cell>
        </row>
        <row r="4504">
          <cell r="A4504">
            <v>5044</v>
          </cell>
          <cell r="B4504" t="str">
            <v>bobrod</v>
          </cell>
        </row>
        <row r="4505">
          <cell r="A4505">
            <v>5045</v>
          </cell>
          <cell r="B4505" t="str">
            <v>mferg</v>
          </cell>
        </row>
        <row r="4506">
          <cell r="A4506">
            <v>5046</v>
          </cell>
          <cell r="B4506" t="str">
            <v>isigrim</v>
          </cell>
        </row>
        <row r="4507">
          <cell r="A4507">
            <v>5047</v>
          </cell>
          <cell r="B4507" t="str">
            <v>hyperactive6</v>
          </cell>
        </row>
        <row r="4508">
          <cell r="A4508">
            <v>5048</v>
          </cell>
          <cell r="B4508" t="str">
            <v>kalapaster</v>
          </cell>
        </row>
        <row r="4509">
          <cell r="A4509">
            <v>5049</v>
          </cell>
          <cell r="B4509" t="str">
            <v>ggltd</v>
          </cell>
        </row>
        <row r="4510">
          <cell r="A4510">
            <v>5050</v>
          </cell>
          <cell r="B4510" t="str">
            <v>betterkarma</v>
          </cell>
        </row>
        <row r="4511">
          <cell r="A4511">
            <v>5051</v>
          </cell>
          <cell r="B4511" t="str">
            <v>thesheriff7463</v>
          </cell>
        </row>
        <row r="4512">
          <cell r="A4512">
            <v>5052</v>
          </cell>
          <cell r="B4512" t="str">
            <v>richieclarkie</v>
          </cell>
        </row>
        <row r="4513">
          <cell r="A4513">
            <v>5053</v>
          </cell>
          <cell r="B4513" t="str">
            <v>Renard33</v>
          </cell>
        </row>
        <row r="4514">
          <cell r="A4514">
            <v>5055</v>
          </cell>
          <cell r="B4514" t="str">
            <v>dkristian</v>
          </cell>
        </row>
        <row r="4515">
          <cell r="A4515">
            <v>5056</v>
          </cell>
          <cell r="B4515" t="str">
            <v>breadfruit</v>
          </cell>
        </row>
        <row r="4516">
          <cell r="A4516">
            <v>5057</v>
          </cell>
          <cell r="B4516" t="str">
            <v>gautier</v>
          </cell>
        </row>
        <row r="4517">
          <cell r="A4517">
            <v>5059</v>
          </cell>
          <cell r="B4517" t="str">
            <v>organman666</v>
          </cell>
        </row>
        <row r="4518">
          <cell r="A4518">
            <v>5060</v>
          </cell>
          <cell r="B4518" t="str">
            <v>toleclavia</v>
          </cell>
        </row>
        <row r="4519">
          <cell r="A4519">
            <v>5061</v>
          </cell>
          <cell r="B4519" t="str">
            <v>bamboo</v>
          </cell>
        </row>
        <row r="4520">
          <cell r="A4520">
            <v>5063</v>
          </cell>
          <cell r="B4520" t="str">
            <v>keybo39</v>
          </cell>
        </row>
        <row r="4521">
          <cell r="A4521">
            <v>5065</v>
          </cell>
          <cell r="B4521" t="str">
            <v>manowar</v>
          </cell>
        </row>
        <row r="4522">
          <cell r="A4522">
            <v>5066</v>
          </cell>
          <cell r="B4522" t="str">
            <v>Steff</v>
          </cell>
        </row>
        <row r="4523">
          <cell r="A4523">
            <v>5067</v>
          </cell>
          <cell r="B4523" t="str">
            <v>grvisser</v>
          </cell>
        </row>
        <row r="4524">
          <cell r="A4524">
            <v>5068</v>
          </cell>
          <cell r="B4524" t="str">
            <v>Kinaesthetic</v>
          </cell>
        </row>
        <row r="4525">
          <cell r="A4525">
            <v>5069</v>
          </cell>
          <cell r="B4525" t="str">
            <v>jp123</v>
          </cell>
        </row>
        <row r="4526">
          <cell r="A4526">
            <v>5070</v>
          </cell>
          <cell r="B4526" t="str">
            <v>hubyk</v>
          </cell>
        </row>
        <row r="4527">
          <cell r="A4527">
            <v>5071</v>
          </cell>
          <cell r="B4527" t="str">
            <v>cheetahshark</v>
          </cell>
        </row>
        <row r="4528">
          <cell r="A4528">
            <v>5072</v>
          </cell>
          <cell r="B4528" t="str">
            <v>_inna_</v>
          </cell>
        </row>
        <row r="4529">
          <cell r="A4529">
            <v>5073</v>
          </cell>
          <cell r="B4529" t="str">
            <v>Fernando</v>
          </cell>
        </row>
        <row r="4530">
          <cell r="A4530">
            <v>5075</v>
          </cell>
          <cell r="B4530" t="str">
            <v>Fawito</v>
          </cell>
        </row>
        <row r="4531">
          <cell r="A4531">
            <v>5076</v>
          </cell>
          <cell r="B4531" t="str">
            <v>ilstephano</v>
          </cell>
        </row>
        <row r="4532">
          <cell r="A4532">
            <v>5077</v>
          </cell>
          <cell r="B4532" t="str">
            <v>lucaspad4</v>
          </cell>
        </row>
        <row r="4533">
          <cell r="A4533">
            <v>5078</v>
          </cell>
          <cell r="B4533" t="str">
            <v>alevass1</v>
          </cell>
        </row>
        <row r="4534">
          <cell r="A4534">
            <v>5079</v>
          </cell>
          <cell r="B4534" t="str">
            <v>BangladeshNZ</v>
          </cell>
        </row>
        <row r="4535">
          <cell r="A4535">
            <v>5081</v>
          </cell>
          <cell r="B4535" t="str">
            <v>amended</v>
          </cell>
        </row>
        <row r="4536">
          <cell r="A4536">
            <v>5083</v>
          </cell>
          <cell r="B4536" t="str">
            <v>mrboss</v>
          </cell>
        </row>
        <row r="4537">
          <cell r="A4537">
            <v>5084</v>
          </cell>
          <cell r="B4537" t="str">
            <v>JonPaname</v>
          </cell>
        </row>
        <row r="4538">
          <cell r="A4538">
            <v>5085</v>
          </cell>
          <cell r="B4538" t="str">
            <v>sintheticstudios</v>
          </cell>
        </row>
        <row r="4539">
          <cell r="A4539">
            <v>5086</v>
          </cell>
          <cell r="B4539" t="str">
            <v>Tolikg</v>
          </cell>
        </row>
        <row r="4540">
          <cell r="A4540">
            <v>5087</v>
          </cell>
          <cell r="B4540" t="str">
            <v>djangodog</v>
          </cell>
        </row>
        <row r="4541">
          <cell r="A4541">
            <v>5089</v>
          </cell>
          <cell r="B4541" t="str">
            <v>momos</v>
          </cell>
        </row>
        <row r="4542">
          <cell r="A4542">
            <v>5090</v>
          </cell>
          <cell r="B4542" t="str">
            <v>lacifer</v>
          </cell>
        </row>
        <row r="4543">
          <cell r="A4543">
            <v>5091</v>
          </cell>
          <cell r="B4543" t="str">
            <v>brokentroll</v>
          </cell>
        </row>
        <row r="4544">
          <cell r="A4544">
            <v>5092</v>
          </cell>
          <cell r="B4544" t="str">
            <v>Gorge</v>
          </cell>
        </row>
        <row r="4545">
          <cell r="A4545">
            <v>5094</v>
          </cell>
          <cell r="B4545" t="str">
            <v>yacmusic</v>
          </cell>
        </row>
        <row r="4546">
          <cell r="A4546">
            <v>5095</v>
          </cell>
          <cell r="B4546" t="str">
            <v>TheMount</v>
          </cell>
        </row>
        <row r="4547">
          <cell r="A4547">
            <v>5097</v>
          </cell>
          <cell r="B4547" t="str">
            <v>calebvt9</v>
          </cell>
        </row>
        <row r="4548">
          <cell r="A4548">
            <v>5098</v>
          </cell>
          <cell r="B4548" t="str">
            <v>lorkey</v>
          </cell>
        </row>
        <row r="4549">
          <cell r="A4549">
            <v>5099</v>
          </cell>
          <cell r="B4549" t="str">
            <v>garderobamusic</v>
          </cell>
        </row>
        <row r="4550">
          <cell r="A4550">
            <v>5100</v>
          </cell>
          <cell r="B4550" t="str">
            <v>gamrecords</v>
          </cell>
        </row>
        <row r="4551">
          <cell r="A4551">
            <v>5101</v>
          </cell>
          <cell r="B4551" t="str">
            <v>Jamees</v>
          </cell>
        </row>
        <row r="4552">
          <cell r="A4552">
            <v>5102</v>
          </cell>
          <cell r="B4552" t="str">
            <v>jonnie</v>
          </cell>
        </row>
        <row r="4553">
          <cell r="A4553">
            <v>5103</v>
          </cell>
          <cell r="B4553" t="str">
            <v>mikejurich</v>
          </cell>
        </row>
        <row r="4554">
          <cell r="A4554">
            <v>5104</v>
          </cell>
          <cell r="B4554" t="str">
            <v>dbresnan</v>
          </cell>
        </row>
        <row r="4555">
          <cell r="A4555">
            <v>5105</v>
          </cell>
          <cell r="B4555" t="str">
            <v>pipwhykes</v>
          </cell>
        </row>
        <row r="4556">
          <cell r="A4556">
            <v>5106</v>
          </cell>
          <cell r="B4556" t="str">
            <v>MatWinWin</v>
          </cell>
        </row>
        <row r="4557">
          <cell r="A4557">
            <v>5107</v>
          </cell>
          <cell r="B4557" t="str">
            <v>Pluto</v>
          </cell>
        </row>
        <row r="4558">
          <cell r="A4558">
            <v>5108</v>
          </cell>
          <cell r="B4558" t="str">
            <v>fender</v>
          </cell>
        </row>
        <row r="4559">
          <cell r="A4559">
            <v>5109</v>
          </cell>
          <cell r="B4559" t="str">
            <v>Whynot-</v>
          </cell>
        </row>
        <row r="4560">
          <cell r="A4560">
            <v>5110</v>
          </cell>
          <cell r="B4560" t="str">
            <v>Boogieman</v>
          </cell>
        </row>
        <row r="4561">
          <cell r="A4561">
            <v>5111</v>
          </cell>
          <cell r="B4561" t="str">
            <v>nicolette</v>
          </cell>
        </row>
        <row r="4562">
          <cell r="A4562">
            <v>5112</v>
          </cell>
          <cell r="B4562" t="str">
            <v>gertjanhox</v>
          </cell>
        </row>
        <row r="4563">
          <cell r="A4563">
            <v>5113</v>
          </cell>
          <cell r="B4563" t="str">
            <v>pacocarrieri</v>
          </cell>
        </row>
        <row r="4564">
          <cell r="A4564">
            <v>5114</v>
          </cell>
          <cell r="B4564" t="str">
            <v>Granath</v>
          </cell>
        </row>
        <row r="4565">
          <cell r="A4565">
            <v>5115</v>
          </cell>
          <cell r="B4565" t="str">
            <v>stewage</v>
          </cell>
        </row>
        <row r="4566">
          <cell r="A4566">
            <v>5116</v>
          </cell>
          <cell r="B4566" t="str">
            <v>Chaostar</v>
          </cell>
        </row>
        <row r="4567">
          <cell r="A4567">
            <v>5117</v>
          </cell>
          <cell r="B4567" t="str">
            <v>Norman</v>
          </cell>
        </row>
        <row r="4568">
          <cell r="A4568">
            <v>5118</v>
          </cell>
          <cell r="B4568" t="str">
            <v>bl8waire</v>
          </cell>
        </row>
        <row r="4569">
          <cell r="A4569">
            <v>5119</v>
          </cell>
          <cell r="B4569" t="str">
            <v>nudnik2</v>
          </cell>
        </row>
        <row r="4570">
          <cell r="A4570">
            <v>5120</v>
          </cell>
          <cell r="B4570" t="str">
            <v>jamiepompey</v>
          </cell>
        </row>
        <row r="4571">
          <cell r="A4571">
            <v>5122</v>
          </cell>
          <cell r="B4571" t="str">
            <v>bjbuer</v>
          </cell>
        </row>
        <row r="4572">
          <cell r="A4572">
            <v>5123</v>
          </cell>
          <cell r="B4572" t="str">
            <v>brokebeat</v>
          </cell>
        </row>
        <row r="4573">
          <cell r="A4573">
            <v>5124</v>
          </cell>
          <cell r="B4573" t="str">
            <v>nickpirelli</v>
          </cell>
        </row>
        <row r="4574">
          <cell r="A4574">
            <v>5125</v>
          </cell>
          <cell r="B4574" t="str">
            <v>shirley</v>
          </cell>
        </row>
        <row r="4575">
          <cell r="A4575">
            <v>5126</v>
          </cell>
          <cell r="B4575" t="str">
            <v>dr_de</v>
          </cell>
        </row>
        <row r="4576">
          <cell r="A4576">
            <v>5127</v>
          </cell>
          <cell r="B4576" t="str">
            <v>darlancs</v>
          </cell>
        </row>
        <row r="4577">
          <cell r="A4577">
            <v>5128</v>
          </cell>
          <cell r="B4577" t="str">
            <v>irvsax</v>
          </cell>
        </row>
        <row r="4578">
          <cell r="A4578">
            <v>5129</v>
          </cell>
          <cell r="B4578" t="str">
            <v>willywurm56</v>
          </cell>
        </row>
        <row r="4579">
          <cell r="A4579">
            <v>5130</v>
          </cell>
          <cell r="B4579" t="str">
            <v>zyrous888</v>
          </cell>
        </row>
        <row r="4580">
          <cell r="A4580">
            <v>5131</v>
          </cell>
          <cell r="B4580" t="str">
            <v>reisbrasil</v>
          </cell>
        </row>
        <row r="4581">
          <cell r="A4581">
            <v>5132</v>
          </cell>
          <cell r="B4581" t="str">
            <v>AntoineBj</v>
          </cell>
        </row>
        <row r="4582">
          <cell r="A4582">
            <v>5133</v>
          </cell>
          <cell r="B4582" t="str">
            <v>Blear251</v>
          </cell>
        </row>
        <row r="4583">
          <cell r="A4583">
            <v>5134</v>
          </cell>
          <cell r="B4583" t="str">
            <v>eadmon</v>
          </cell>
        </row>
        <row r="4584">
          <cell r="A4584">
            <v>5136</v>
          </cell>
          <cell r="B4584" t="str">
            <v>sandidee1</v>
          </cell>
        </row>
        <row r="4585">
          <cell r="A4585">
            <v>5137</v>
          </cell>
          <cell r="B4585" t="str">
            <v>Dizzywood</v>
          </cell>
        </row>
        <row r="4586">
          <cell r="A4586">
            <v>5138</v>
          </cell>
          <cell r="B4586" t="str">
            <v>nspikito</v>
          </cell>
        </row>
        <row r="4587">
          <cell r="A4587">
            <v>5139</v>
          </cell>
          <cell r="B4587" t="str">
            <v>jazzbaby</v>
          </cell>
        </row>
        <row r="4588">
          <cell r="A4588">
            <v>5140</v>
          </cell>
          <cell r="B4588" t="str">
            <v>Baldr35</v>
          </cell>
        </row>
        <row r="4589">
          <cell r="A4589">
            <v>5141</v>
          </cell>
          <cell r="B4589" t="str">
            <v>YonatoN</v>
          </cell>
        </row>
        <row r="4590">
          <cell r="A4590">
            <v>5142</v>
          </cell>
          <cell r="B4590" t="str">
            <v>Bvolker</v>
          </cell>
        </row>
        <row r="4591">
          <cell r="A4591">
            <v>5143</v>
          </cell>
          <cell r="B4591" t="str">
            <v>a-lorenzi</v>
          </cell>
        </row>
        <row r="4592">
          <cell r="A4592">
            <v>5144</v>
          </cell>
          <cell r="B4592" t="str">
            <v>nenenena</v>
          </cell>
        </row>
        <row r="4593">
          <cell r="A4593">
            <v>5145</v>
          </cell>
          <cell r="B4593" t="str">
            <v>67keys</v>
          </cell>
        </row>
        <row r="4594">
          <cell r="A4594">
            <v>5147</v>
          </cell>
          <cell r="B4594" t="str">
            <v>KingdomKeys</v>
          </cell>
        </row>
        <row r="4595">
          <cell r="A4595">
            <v>5148</v>
          </cell>
          <cell r="B4595" t="str">
            <v>Triton_e</v>
          </cell>
        </row>
        <row r="4596">
          <cell r="A4596">
            <v>5149</v>
          </cell>
          <cell r="B4596" t="str">
            <v>stevelock</v>
          </cell>
        </row>
        <row r="4597">
          <cell r="A4597">
            <v>5151</v>
          </cell>
          <cell r="B4597" t="str">
            <v>julux</v>
          </cell>
        </row>
        <row r="4598">
          <cell r="A4598">
            <v>5152</v>
          </cell>
          <cell r="B4598" t="str">
            <v>rdarton</v>
          </cell>
        </row>
        <row r="4599">
          <cell r="A4599">
            <v>5153</v>
          </cell>
          <cell r="B4599" t="str">
            <v>Sjango</v>
          </cell>
        </row>
        <row r="4600">
          <cell r="A4600">
            <v>5154</v>
          </cell>
          <cell r="B4600" t="str">
            <v>gabricasanova</v>
          </cell>
        </row>
        <row r="4601">
          <cell r="A4601">
            <v>5155</v>
          </cell>
          <cell r="B4601" t="str">
            <v>cedfrance</v>
          </cell>
        </row>
        <row r="4602">
          <cell r="A4602">
            <v>5157</v>
          </cell>
          <cell r="B4602" t="str">
            <v>sclisby</v>
          </cell>
        </row>
        <row r="4603">
          <cell r="A4603">
            <v>5158</v>
          </cell>
          <cell r="B4603" t="str">
            <v>mikenetic</v>
          </cell>
        </row>
        <row r="4604">
          <cell r="A4604">
            <v>5159</v>
          </cell>
          <cell r="B4604" t="str">
            <v>jazzpianist</v>
          </cell>
        </row>
        <row r="4605">
          <cell r="A4605">
            <v>5160</v>
          </cell>
          <cell r="B4605" t="str">
            <v>Henrypenguin</v>
          </cell>
        </row>
        <row r="4606">
          <cell r="A4606">
            <v>5161</v>
          </cell>
          <cell r="B4606" t="str">
            <v>BIPOLAR</v>
          </cell>
        </row>
        <row r="4607">
          <cell r="A4607">
            <v>5162</v>
          </cell>
          <cell r="B4607" t="str">
            <v>Lazydays</v>
          </cell>
        </row>
        <row r="4608">
          <cell r="A4608">
            <v>5163</v>
          </cell>
          <cell r="B4608" t="str">
            <v>pigi53</v>
          </cell>
        </row>
        <row r="4609">
          <cell r="A4609">
            <v>5164</v>
          </cell>
          <cell r="B4609" t="str">
            <v>brad_kaenel</v>
          </cell>
        </row>
        <row r="4610">
          <cell r="A4610">
            <v>5165</v>
          </cell>
          <cell r="B4610" t="str">
            <v>terrill</v>
          </cell>
        </row>
        <row r="4611">
          <cell r="A4611">
            <v>5166</v>
          </cell>
          <cell r="B4611" t="str">
            <v>Gasp14</v>
          </cell>
        </row>
        <row r="4612">
          <cell r="A4612">
            <v>5167</v>
          </cell>
          <cell r="B4612" t="str">
            <v>Quietone</v>
          </cell>
        </row>
        <row r="4613">
          <cell r="A4613">
            <v>5168</v>
          </cell>
          <cell r="B4613" t="str">
            <v>Leffe63</v>
          </cell>
        </row>
        <row r="4614">
          <cell r="A4614">
            <v>5169</v>
          </cell>
          <cell r="B4614" t="str">
            <v>Shadracht+</v>
          </cell>
        </row>
        <row r="4615">
          <cell r="A4615">
            <v>5170</v>
          </cell>
          <cell r="B4615" t="str">
            <v>chrisziemba</v>
          </cell>
        </row>
        <row r="4616">
          <cell r="A4616">
            <v>5171</v>
          </cell>
          <cell r="B4616" t="str">
            <v>Bunord</v>
          </cell>
        </row>
        <row r="4617">
          <cell r="A4617">
            <v>5172</v>
          </cell>
          <cell r="B4617" t="str">
            <v>clement</v>
          </cell>
        </row>
        <row r="4618">
          <cell r="A4618">
            <v>5174</v>
          </cell>
          <cell r="B4618" t="str">
            <v>alejazz</v>
          </cell>
        </row>
        <row r="4619">
          <cell r="A4619">
            <v>5175</v>
          </cell>
          <cell r="B4619" t="str">
            <v>KolaSiro</v>
          </cell>
        </row>
        <row r="4620">
          <cell r="A4620">
            <v>5176</v>
          </cell>
          <cell r="B4620" t="str">
            <v>robertderosny</v>
          </cell>
        </row>
        <row r="4621">
          <cell r="A4621">
            <v>5177</v>
          </cell>
          <cell r="B4621" t="str">
            <v>pianoman88</v>
          </cell>
        </row>
        <row r="4622">
          <cell r="A4622">
            <v>5178</v>
          </cell>
          <cell r="B4622" t="str">
            <v>hoedy</v>
          </cell>
        </row>
        <row r="4623">
          <cell r="A4623">
            <v>5179</v>
          </cell>
          <cell r="B4623" t="str">
            <v>Kryptonite1986</v>
          </cell>
        </row>
        <row r="4624">
          <cell r="A4624">
            <v>5180</v>
          </cell>
          <cell r="B4624" t="str">
            <v>Tommy777</v>
          </cell>
        </row>
        <row r="4625">
          <cell r="A4625">
            <v>5181</v>
          </cell>
          <cell r="B4625" t="str">
            <v>drchris</v>
          </cell>
        </row>
        <row r="4626">
          <cell r="A4626">
            <v>5183</v>
          </cell>
          <cell r="B4626" t="str">
            <v>Robymac</v>
          </cell>
        </row>
        <row r="4627">
          <cell r="A4627">
            <v>5184</v>
          </cell>
          <cell r="B4627" t="str">
            <v>tonyorganic</v>
          </cell>
        </row>
        <row r="4628">
          <cell r="A4628">
            <v>5185</v>
          </cell>
          <cell r="B4628" t="str">
            <v>Beto9</v>
          </cell>
        </row>
        <row r="4629">
          <cell r="A4629">
            <v>5186</v>
          </cell>
          <cell r="B4629" t="str">
            <v>Duplobaustein</v>
          </cell>
        </row>
        <row r="4630">
          <cell r="A4630">
            <v>5187</v>
          </cell>
          <cell r="B4630" t="str">
            <v>korkoddt</v>
          </cell>
        </row>
        <row r="4631">
          <cell r="A4631">
            <v>5188</v>
          </cell>
          <cell r="B4631" t="str">
            <v>cifrone</v>
          </cell>
        </row>
        <row r="4632">
          <cell r="A4632">
            <v>5189</v>
          </cell>
          <cell r="B4632" t="str">
            <v>Cls02</v>
          </cell>
        </row>
        <row r="4633">
          <cell r="A4633">
            <v>5190</v>
          </cell>
          <cell r="B4633" t="str">
            <v>englaenda</v>
          </cell>
        </row>
        <row r="4634">
          <cell r="A4634">
            <v>5191</v>
          </cell>
          <cell r="B4634" t="str">
            <v>Francisco</v>
          </cell>
        </row>
        <row r="4635">
          <cell r="A4635">
            <v>5192</v>
          </cell>
          <cell r="B4635" t="str">
            <v>NordMonkey</v>
          </cell>
        </row>
        <row r="4636">
          <cell r="A4636">
            <v>5193</v>
          </cell>
          <cell r="B4636" t="str">
            <v>Imdok</v>
          </cell>
        </row>
        <row r="4637">
          <cell r="A4637">
            <v>5194</v>
          </cell>
          <cell r="B4637" t="str">
            <v>vipurr</v>
          </cell>
        </row>
        <row r="4638">
          <cell r="A4638">
            <v>5195</v>
          </cell>
          <cell r="B4638" t="str">
            <v>groovetracks</v>
          </cell>
        </row>
        <row r="4639">
          <cell r="A4639">
            <v>5196</v>
          </cell>
          <cell r="B4639" t="str">
            <v>havia</v>
          </cell>
        </row>
        <row r="4640">
          <cell r="A4640">
            <v>5197</v>
          </cell>
          <cell r="B4640" t="str">
            <v>b3halt</v>
          </cell>
        </row>
        <row r="4641">
          <cell r="A4641">
            <v>5198</v>
          </cell>
          <cell r="B4641" t="str">
            <v>giotast</v>
          </cell>
        </row>
        <row r="4642">
          <cell r="A4642">
            <v>5199</v>
          </cell>
          <cell r="B4642" t="str">
            <v>snowman</v>
          </cell>
        </row>
        <row r="4643">
          <cell r="A4643">
            <v>5200</v>
          </cell>
          <cell r="B4643" t="str">
            <v>Herranto</v>
          </cell>
        </row>
        <row r="4644">
          <cell r="A4644">
            <v>5201</v>
          </cell>
          <cell r="B4644" t="str">
            <v>Appelgroen</v>
          </cell>
        </row>
        <row r="4645">
          <cell r="A4645">
            <v>5202</v>
          </cell>
          <cell r="B4645" t="str">
            <v>ninjatuna</v>
          </cell>
        </row>
        <row r="4646">
          <cell r="A4646">
            <v>5203</v>
          </cell>
          <cell r="B4646" t="str">
            <v>voicemaster</v>
          </cell>
        </row>
        <row r="4647">
          <cell r="A4647">
            <v>5204</v>
          </cell>
          <cell r="B4647" t="str">
            <v>Leonardos4k</v>
          </cell>
        </row>
        <row r="4648">
          <cell r="A4648">
            <v>5205</v>
          </cell>
          <cell r="B4648" t="str">
            <v>R2xman</v>
          </cell>
        </row>
        <row r="4649">
          <cell r="A4649">
            <v>5206</v>
          </cell>
          <cell r="B4649" t="str">
            <v>ridmik</v>
          </cell>
        </row>
        <row r="4650">
          <cell r="A4650">
            <v>5208</v>
          </cell>
          <cell r="B4650" t="str">
            <v>vidos1111</v>
          </cell>
        </row>
        <row r="4651">
          <cell r="A4651">
            <v>5209</v>
          </cell>
          <cell r="B4651" t="str">
            <v>flatninth</v>
          </cell>
        </row>
        <row r="4652">
          <cell r="A4652">
            <v>5210</v>
          </cell>
          <cell r="B4652" t="str">
            <v>biged</v>
          </cell>
        </row>
        <row r="4653">
          <cell r="A4653">
            <v>5211</v>
          </cell>
          <cell r="B4653" t="str">
            <v>DudaPanattoni</v>
          </cell>
        </row>
        <row r="4654">
          <cell r="A4654">
            <v>5212</v>
          </cell>
          <cell r="B4654" t="str">
            <v>kerkersome</v>
          </cell>
        </row>
        <row r="4655">
          <cell r="A4655">
            <v>5213</v>
          </cell>
          <cell r="B4655" t="str">
            <v>lincemusic</v>
          </cell>
        </row>
        <row r="4656">
          <cell r="A4656">
            <v>5214</v>
          </cell>
          <cell r="B4656" t="str">
            <v>Nikoshka</v>
          </cell>
        </row>
        <row r="4657">
          <cell r="A4657">
            <v>5215</v>
          </cell>
          <cell r="B4657" t="str">
            <v>ThePitchBoys</v>
          </cell>
        </row>
        <row r="4658">
          <cell r="A4658">
            <v>5217</v>
          </cell>
          <cell r="B4658" t="str">
            <v>berzootie</v>
          </cell>
        </row>
        <row r="4659">
          <cell r="A4659">
            <v>5218</v>
          </cell>
          <cell r="B4659" t="str">
            <v>NORDelicious</v>
          </cell>
        </row>
        <row r="4660">
          <cell r="A4660">
            <v>5219</v>
          </cell>
          <cell r="B4660" t="str">
            <v>micropete</v>
          </cell>
        </row>
        <row r="4661">
          <cell r="A4661">
            <v>5220</v>
          </cell>
          <cell r="B4661" t="str">
            <v>turj2011</v>
          </cell>
        </row>
        <row r="4662">
          <cell r="A4662">
            <v>5222</v>
          </cell>
          <cell r="B4662" t="str">
            <v>skandee</v>
          </cell>
        </row>
        <row r="4663">
          <cell r="A4663">
            <v>5223</v>
          </cell>
          <cell r="B4663" t="str">
            <v>rostak</v>
          </cell>
        </row>
        <row r="4664">
          <cell r="A4664">
            <v>5224</v>
          </cell>
          <cell r="B4664" t="str">
            <v>Wozeyky</v>
          </cell>
        </row>
        <row r="4665">
          <cell r="A4665">
            <v>5225</v>
          </cell>
          <cell r="B4665" t="str">
            <v>LHMIZU</v>
          </cell>
        </row>
        <row r="4666">
          <cell r="A4666">
            <v>5226</v>
          </cell>
          <cell r="B4666" t="str">
            <v>Nordy</v>
          </cell>
        </row>
        <row r="4667">
          <cell r="A4667">
            <v>5227</v>
          </cell>
          <cell r="B4667" t="str">
            <v>methered</v>
          </cell>
        </row>
        <row r="4668">
          <cell r="A4668">
            <v>5228</v>
          </cell>
          <cell r="B4668" t="str">
            <v>CAMTRONNNNN</v>
          </cell>
        </row>
        <row r="4669">
          <cell r="A4669">
            <v>5229</v>
          </cell>
          <cell r="B4669" t="str">
            <v>mcballe</v>
          </cell>
        </row>
        <row r="4670">
          <cell r="A4670">
            <v>5230</v>
          </cell>
          <cell r="B4670" t="str">
            <v>Yamingo</v>
          </cell>
        </row>
        <row r="4671">
          <cell r="A4671">
            <v>5231</v>
          </cell>
          <cell r="B4671" t="str">
            <v>jonnydoc</v>
          </cell>
        </row>
        <row r="4672">
          <cell r="A4672">
            <v>5232</v>
          </cell>
          <cell r="B4672" t="str">
            <v>Fabricio</v>
          </cell>
        </row>
        <row r="4673">
          <cell r="A4673">
            <v>5233</v>
          </cell>
          <cell r="B4673" t="str">
            <v>Micah</v>
          </cell>
        </row>
        <row r="4674">
          <cell r="A4674">
            <v>5234</v>
          </cell>
          <cell r="B4674" t="str">
            <v>Skantner</v>
          </cell>
        </row>
        <row r="4675">
          <cell r="A4675">
            <v>5235</v>
          </cell>
          <cell r="B4675" t="str">
            <v>score4film</v>
          </cell>
        </row>
        <row r="4676">
          <cell r="A4676">
            <v>5237</v>
          </cell>
          <cell r="B4676" t="str">
            <v>davidsortland</v>
          </cell>
        </row>
        <row r="4677">
          <cell r="A4677">
            <v>5238</v>
          </cell>
          <cell r="B4677" t="str">
            <v>Stokely</v>
          </cell>
        </row>
        <row r="4678">
          <cell r="A4678">
            <v>5239</v>
          </cell>
          <cell r="B4678" t="str">
            <v>fccmt</v>
          </cell>
        </row>
        <row r="4679">
          <cell r="A4679">
            <v>5240</v>
          </cell>
          <cell r="B4679" t="str">
            <v>aserigfx</v>
          </cell>
        </row>
        <row r="4680">
          <cell r="A4680">
            <v>5241</v>
          </cell>
          <cell r="B4680" t="str">
            <v>rafa_toowild</v>
          </cell>
        </row>
        <row r="4681">
          <cell r="A4681">
            <v>5242</v>
          </cell>
          <cell r="B4681" t="str">
            <v>coffee_is_in</v>
          </cell>
        </row>
        <row r="4682">
          <cell r="A4682">
            <v>5243</v>
          </cell>
          <cell r="B4682" t="str">
            <v>MarchRider</v>
          </cell>
        </row>
        <row r="4683">
          <cell r="A4683">
            <v>5244</v>
          </cell>
          <cell r="B4683" t="str">
            <v>voltaje</v>
          </cell>
        </row>
        <row r="4684">
          <cell r="A4684">
            <v>5245</v>
          </cell>
          <cell r="B4684" t="str">
            <v>hugh1953</v>
          </cell>
        </row>
        <row r="4685">
          <cell r="A4685">
            <v>5246</v>
          </cell>
          <cell r="B4685" t="str">
            <v>rogerevan</v>
          </cell>
        </row>
        <row r="4686">
          <cell r="A4686">
            <v>5247</v>
          </cell>
          <cell r="B4686" t="str">
            <v>Pete The Greek</v>
          </cell>
        </row>
        <row r="4687">
          <cell r="A4687">
            <v>5248</v>
          </cell>
          <cell r="B4687" t="str">
            <v>johnmc</v>
          </cell>
        </row>
        <row r="4688">
          <cell r="A4688">
            <v>5249</v>
          </cell>
          <cell r="B4688" t="str">
            <v>sand_pilot</v>
          </cell>
        </row>
        <row r="4689">
          <cell r="A4689">
            <v>5250</v>
          </cell>
          <cell r="B4689" t="str">
            <v>nalgo</v>
          </cell>
        </row>
        <row r="4690">
          <cell r="A4690">
            <v>5251</v>
          </cell>
          <cell r="B4690" t="str">
            <v>Alzira Araujo</v>
          </cell>
        </row>
        <row r="4691">
          <cell r="A4691">
            <v>5253</v>
          </cell>
          <cell r="B4691" t="str">
            <v>cavalore</v>
          </cell>
        </row>
        <row r="4692">
          <cell r="A4692">
            <v>5254</v>
          </cell>
          <cell r="B4692" t="str">
            <v>onedefmf</v>
          </cell>
        </row>
        <row r="4693">
          <cell r="A4693">
            <v>5255</v>
          </cell>
          <cell r="B4693" t="str">
            <v>Jonesy</v>
          </cell>
        </row>
        <row r="4694">
          <cell r="A4694">
            <v>5256</v>
          </cell>
          <cell r="B4694" t="str">
            <v>hati23</v>
          </cell>
        </row>
        <row r="4695">
          <cell r="A4695">
            <v>5257</v>
          </cell>
          <cell r="B4695" t="str">
            <v>gmurphydog</v>
          </cell>
        </row>
        <row r="4696">
          <cell r="A4696">
            <v>5258</v>
          </cell>
          <cell r="B4696" t="str">
            <v>lilivelez</v>
          </cell>
        </row>
        <row r="4697">
          <cell r="A4697">
            <v>5259</v>
          </cell>
          <cell r="B4697" t="str">
            <v>Ricardo75</v>
          </cell>
        </row>
        <row r="4698">
          <cell r="A4698">
            <v>5260</v>
          </cell>
          <cell r="B4698" t="str">
            <v>jasmiina</v>
          </cell>
        </row>
        <row r="4699">
          <cell r="A4699">
            <v>5261</v>
          </cell>
          <cell r="B4699" t="str">
            <v>poldus</v>
          </cell>
        </row>
        <row r="4700">
          <cell r="A4700">
            <v>5262</v>
          </cell>
          <cell r="B4700" t="str">
            <v>njoerd</v>
          </cell>
        </row>
        <row r="4701">
          <cell r="A4701">
            <v>5263</v>
          </cell>
          <cell r="B4701" t="str">
            <v>Michldigital</v>
          </cell>
        </row>
        <row r="4702">
          <cell r="A4702">
            <v>5264</v>
          </cell>
          <cell r="B4702" t="str">
            <v>jeffschoen</v>
          </cell>
        </row>
        <row r="4703">
          <cell r="A4703">
            <v>5265</v>
          </cell>
          <cell r="B4703" t="str">
            <v>hossegor</v>
          </cell>
        </row>
        <row r="4704">
          <cell r="A4704">
            <v>5266</v>
          </cell>
          <cell r="B4704" t="str">
            <v>jlrxjlrx</v>
          </cell>
        </row>
        <row r="4705">
          <cell r="A4705">
            <v>5267</v>
          </cell>
          <cell r="B4705" t="str">
            <v>donwait</v>
          </cell>
        </row>
        <row r="4706">
          <cell r="A4706">
            <v>5268</v>
          </cell>
          <cell r="B4706" t="str">
            <v>Pelletjo</v>
          </cell>
        </row>
        <row r="4707">
          <cell r="A4707">
            <v>5269</v>
          </cell>
          <cell r="B4707" t="str">
            <v>bobberg</v>
          </cell>
        </row>
        <row r="4708">
          <cell r="A4708">
            <v>5270</v>
          </cell>
          <cell r="B4708" t="str">
            <v>Jimi16</v>
          </cell>
        </row>
        <row r="4709">
          <cell r="A4709">
            <v>5271</v>
          </cell>
          <cell r="B4709" t="str">
            <v>bachmann</v>
          </cell>
        </row>
        <row r="4710">
          <cell r="A4710">
            <v>5272</v>
          </cell>
          <cell r="B4710" t="str">
            <v>Jan Offenbeck</v>
          </cell>
        </row>
        <row r="4711">
          <cell r="A4711">
            <v>5273</v>
          </cell>
          <cell r="B4711" t="str">
            <v>gipsy</v>
          </cell>
        </row>
        <row r="4712">
          <cell r="A4712">
            <v>5274</v>
          </cell>
          <cell r="B4712" t="str">
            <v>Zwopper</v>
          </cell>
        </row>
        <row r="4713">
          <cell r="A4713">
            <v>5275</v>
          </cell>
          <cell r="B4713" t="str">
            <v>pianomania</v>
          </cell>
        </row>
        <row r="4714">
          <cell r="A4714">
            <v>5276</v>
          </cell>
          <cell r="B4714" t="str">
            <v>reveltreffis</v>
          </cell>
        </row>
        <row r="4715">
          <cell r="A4715">
            <v>5277</v>
          </cell>
          <cell r="B4715" t="str">
            <v>Milix</v>
          </cell>
        </row>
        <row r="4716">
          <cell r="A4716">
            <v>5278</v>
          </cell>
          <cell r="B4716" t="str">
            <v>Thomzi</v>
          </cell>
        </row>
        <row r="4717">
          <cell r="A4717">
            <v>5279</v>
          </cell>
          <cell r="B4717" t="str">
            <v>hukkis</v>
          </cell>
        </row>
        <row r="4718">
          <cell r="A4718">
            <v>5280</v>
          </cell>
          <cell r="B4718" t="str">
            <v>Fabmtf</v>
          </cell>
        </row>
        <row r="4719">
          <cell r="A4719">
            <v>5281</v>
          </cell>
          <cell r="B4719" t="str">
            <v>amajor</v>
          </cell>
        </row>
        <row r="4720">
          <cell r="A4720">
            <v>5282</v>
          </cell>
          <cell r="B4720" t="str">
            <v>Acdeel</v>
          </cell>
        </row>
        <row r="4721">
          <cell r="A4721">
            <v>5283</v>
          </cell>
          <cell r="B4721" t="str">
            <v>smailjazz</v>
          </cell>
        </row>
        <row r="4722">
          <cell r="A4722">
            <v>5284</v>
          </cell>
          <cell r="B4722" t="str">
            <v>rogersherer</v>
          </cell>
        </row>
        <row r="4723">
          <cell r="A4723">
            <v>5285</v>
          </cell>
          <cell r="B4723" t="str">
            <v>Hvosleif</v>
          </cell>
        </row>
        <row r="4724">
          <cell r="A4724">
            <v>5286</v>
          </cell>
          <cell r="B4724" t="str">
            <v>Nisse</v>
          </cell>
        </row>
        <row r="4725">
          <cell r="A4725">
            <v>5287</v>
          </cell>
          <cell r="B4725" t="str">
            <v>skyscape</v>
          </cell>
        </row>
        <row r="4726">
          <cell r="A4726">
            <v>5288</v>
          </cell>
          <cell r="B4726" t="str">
            <v>al_hell</v>
          </cell>
        </row>
        <row r="4727">
          <cell r="A4727">
            <v>5289</v>
          </cell>
          <cell r="B4727" t="str">
            <v>sepetius</v>
          </cell>
        </row>
        <row r="4728">
          <cell r="A4728">
            <v>5290</v>
          </cell>
          <cell r="B4728" t="str">
            <v>stage2user</v>
          </cell>
        </row>
        <row r="4729">
          <cell r="A4729">
            <v>5291</v>
          </cell>
          <cell r="B4729" t="str">
            <v>Jouke</v>
          </cell>
        </row>
        <row r="4730">
          <cell r="A4730">
            <v>5292</v>
          </cell>
          <cell r="B4730" t="str">
            <v>Markus</v>
          </cell>
        </row>
        <row r="4731">
          <cell r="A4731">
            <v>5293</v>
          </cell>
          <cell r="B4731" t="str">
            <v>emmers</v>
          </cell>
        </row>
        <row r="4732">
          <cell r="A4732">
            <v>5294</v>
          </cell>
          <cell r="B4732" t="str">
            <v>jackstraw829</v>
          </cell>
        </row>
        <row r="4733">
          <cell r="A4733">
            <v>5295</v>
          </cell>
          <cell r="B4733" t="str">
            <v>base9</v>
          </cell>
        </row>
        <row r="4734">
          <cell r="A4734">
            <v>5296</v>
          </cell>
          <cell r="B4734" t="str">
            <v>Hammondhead</v>
          </cell>
        </row>
        <row r="4735">
          <cell r="A4735">
            <v>5297</v>
          </cell>
          <cell r="B4735" t="str">
            <v>gkovac16</v>
          </cell>
        </row>
        <row r="4736">
          <cell r="A4736">
            <v>5298</v>
          </cell>
          <cell r="B4736" t="str">
            <v>Cristian</v>
          </cell>
        </row>
        <row r="4737">
          <cell r="A4737">
            <v>5299</v>
          </cell>
          <cell r="B4737" t="str">
            <v>ekenner</v>
          </cell>
        </row>
        <row r="4738">
          <cell r="A4738">
            <v>5300</v>
          </cell>
          <cell r="B4738" t="str">
            <v>bendar</v>
          </cell>
        </row>
        <row r="4739">
          <cell r="A4739">
            <v>5301</v>
          </cell>
          <cell r="B4739" t="str">
            <v>mikeynyuk</v>
          </cell>
        </row>
        <row r="4740">
          <cell r="A4740">
            <v>5302</v>
          </cell>
          <cell r="B4740" t="str">
            <v>xxoddoxx</v>
          </cell>
        </row>
        <row r="4741">
          <cell r="A4741">
            <v>5303</v>
          </cell>
          <cell r="B4741" t="str">
            <v>redclay</v>
          </cell>
        </row>
        <row r="4742">
          <cell r="A4742">
            <v>5304</v>
          </cell>
          <cell r="B4742" t="str">
            <v>cjolowicz</v>
          </cell>
        </row>
        <row r="4743">
          <cell r="A4743">
            <v>5305</v>
          </cell>
          <cell r="B4743" t="str">
            <v>Thevernacular</v>
          </cell>
        </row>
        <row r="4744">
          <cell r="A4744">
            <v>5306</v>
          </cell>
          <cell r="B4744" t="str">
            <v>dynanord</v>
          </cell>
        </row>
        <row r="4745">
          <cell r="A4745">
            <v>5307</v>
          </cell>
          <cell r="B4745" t="str">
            <v>votteler</v>
          </cell>
        </row>
        <row r="4746">
          <cell r="A4746">
            <v>5308</v>
          </cell>
          <cell r="B4746" t="str">
            <v>pup_on_line</v>
          </cell>
        </row>
        <row r="4747">
          <cell r="A4747">
            <v>5309</v>
          </cell>
          <cell r="B4747" t="str">
            <v>honky-tonk5</v>
          </cell>
        </row>
        <row r="4748">
          <cell r="A4748">
            <v>5310</v>
          </cell>
          <cell r="B4748" t="str">
            <v>igor-jz</v>
          </cell>
        </row>
        <row r="4749">
          <cell r="A4749">
            <v>5311</v>
          </cell>
          <cell r="B4749" t="str">
            <v>silverdolfin</v>
          </cell>
        </row>
        <row r="4750">
          <cell r="A4750">
            <v>5312</v>
          </cell>
          <cell r="B4750" t="str">
            <v>anchortag</v>
          </cell>
        </row>
        <row r="4751">
          <cell r="A4751">
            <v>5313</v>
          </cell>
          <cell r="B4751" t="str">
            <v>shuki55</v>
          </cell>
        </row>
        <row r="4752">
          <cell r="A4752">
            <v>5314</v>
          </cell>
          <cell r="B4752" t="str">
            <v>ccr4evr</v>
          </cell>
        </row>
        <row r="4753">
          <cell r="A4753">
            <v>5315</v>
          </cell>
          <cell r="B4753" t="str">
            <v>superfly</v>
          </cell>
        </row>
        <row r="4754">
          <cell r="A4754">
            <v>5316</v>
          </cell>
          <cell r="B4754" t="str">
            <v>danielwolk</v>
          </cell>
        </row>
        <row r="4755">
          <cell r="A4755">
            <v>5317</v>
          </cell>
          <cell r="B4755" t="str">
            <v>stianchrist</v>
          </cell>
        </row>
        <row r="4756">
          <cell r="A4756">
            <v>5318</v>
          </cell>
          <cell r="B4756" t="str">
            <v>studiod</v>
          </cell>
        </row>
        <row r="4757">
          <cell r="A4757">
            <v>5319</v>
          </cell>
          <cell r="B4757" t="str">
            <v>zguitaristz</v>
          </cell>
        </row>
        <row r="4758">
          <cell r="A4758">
            <v>5320</v>
          </cell>
          <cell r="B4758" t="str">
            <v>Flopass</v>
          </cell>
        </row>
        <row r="4759">
          <cell r="A4759">
            <v>5321</v>
          </cell>
          <cell r="B4759" t="str">
            <v>frankie</v>
          </cell>
        </row>
        <row r="4760">
          <cell r="A4760">
            <v>5322</v>
          </cell>
          <cell r="B4760" t="str">
            <v>rnholmes</v>
          </cell>
        </row>
        <row r="4761">
          <cell r="A4761">
            <v>5323</v>
          </cell>
          <cell r="B4761" t="str">
            <v>Jimmyp</v>
          </cell>
        </row>
        <row r="4762">
          <cell r="A4762">
            <v>5324</v>
          </cell>
          <cell r="B4762" t="str">
            <v>frenchtrader</v>
          </cell>
        </row>
        <row r="4763">
          <cell r="A4763">
            <v>5325</v>
          </cell>
          <cell r="B4763" t="str">
            <v>franklinjuarez1</v>
          </cell>
        </row>
        <row r="4764">
          <cell r="A4764">
            <v>5326</v>
          </cell>
          <cell r="B4764" t="str">
            <v>nboskis</v>
          </cell>
        </row>
        <row r="4765">
          <cell r="A4765">
            <v>5327</v>
          </cell>
          <cell r="B4765" t="str">
            <v>godyn</v>
          </cell>
        </row>
        <row r="4766">
          <cell r="A4766">
            <v>5328</v>
          </cell>
          <cell r="B4766" t="str">
            <v>klaus birck</v>
          </cell>
        </row>
        <row r="4767">
          <cell r="A4767">
            <v>5329</v>
          </cell>
          <cell r="B4767" t="str">
            <v>apopliks</v>
          </cell>
        </row>
        <row r="4768">
          <cell r="A4768">
            <v>5330</v>
          </cell>
          <cell r="B4768" t="str">
            <v>djr97</v>
          </cell>
        </row>
        <row r="4769">
          <cell r="A4769">
            <v>5331</v>
          </cell>
          <cell r="B4769" t="str">
            <v>mookie63</v>
          </cell>
        </row>
        <row r="4770">
          <cell r="A4770">
            <v>5332</v>
          </cell>
          <cell r="B4770" t="str">
            <v>lilix</v>
          </cell>
        </row>
        <row r="4771">
          <cell r="A4771">
            <v>5333</v>
          </cell>
          <cell r="B4771" t="str">
            <v>steffensteffen</v>
          </cell>
        </row>
        <row r="4772">
          <cell r="A4772">
            <v>5334</v>
          </cell>
          <cell r="B4772" t="str">
            <v>tdmvp</v>
          </cell>
        </row>
        <row r="4773">
          <cell r="A4773">
            <v>5335</v>
          </cell>
          <cell r="B4773" t="str">
            <v>KarlSutton</v>
          </cell>
        </row>
        <row r="4774">
          <cell r="A4774">
            <v>5336</v>
          </cell>
          <cell r="B4774" t="str">
            <v>Booey</v>
          </cell>
        </row>
        <row r="4775">
          <cell r="A4775">
            <v>5337</v>
          </cell>
          <cell r="B4775" t="str">
            <v>musicworkshop</v>
          </cell>
        </row>
        <row r="4776">
          <cell r="A4776">
            <v>5338</v>
          </cell>
          <cell r="B4776" t="str">
            <v>lexluthier</v>
          </cell>
        </row>
        <row r="4777">
          <cell r="A4777">
            <v>5339</v>
          </cell>
          <cell r="B4777" t="str">
            <v>sapierre</v>
          </cell>
        </row>
        <row r="4778">
          <cell r="A4778">
            <v>5340</v>
          </cell>
          <cell r="B4778" t="str">
            <v>Davidp</v>
          </cell>
        </row>
        <row r="4779">
          <cell r="A4779">
            <v>5341</v>
          </cell>
          <cell r="B4779" t="str">
            <v>tubadarius</v>
          </cell>
        </row>
        <row r="4780">
          <cell r="A4780">
            <v>5342</v>
          </cell>
          <cell r="B4780" t="str">
            <v>icolux</v>
          </cell>
        </row>
        <row r="4781">
          <cell r="A4781">
            <v>5343</v>
          </cell>
          <cell r="B4781" t="str">
            <v>AlexandrShS</v>
          </cell>
        </row>
        <row r="4782">
          <cell r="A4782">
            <v>5344</v>
          </cell>
          <cell r="B4782" t="str">
            <v>antoniofdelgado</v>
          </cell>
        </row>
        <row r="4783">
          <cell r="A4783">
            <v>5345</v>
          </cell>
          <cell r="B4783" t="str">
            <v>bboyjamin</v>
          </cell>
        </row>
        <row r="4784">
          <cell r="A4784">
            <v>5346</v>
          </cell>
          <cell r="B4784" t="str">
            <v>binny812</v>
          </cell>
        </row>
        <row r="4785">
          <cell r="A4785">
            <v>5347</v>
          </cell>
          <cell r="B4785" t="str">
            <v>Aleks</v>
          </cell>
        </row>
        <row r="4786">
          <cell r="A4786">
            <v>5348</v>
          </cell>
          <cell r="B4786" t="str">
            <v>BrunoMB</v>
          </cell>
        </row>
        <row r="4787">
          <cell r="A4787">
            <v>5349</v>
          </cell>
          <cell r="B4787" t="str">
            <v>Eoin84</v>
          </cell>
        </row>
        <row r="4788">
          <cell r="A4788">
            <v>5350</v>
          </cell>
          <cell r="B4788" t="str">
            <v>eivind</v>
          </cell>
        </row>
        <row r="4789">
          <cell r="A4789">
            <v>5351</v>
          </cell>
          <cell r="B4789" t="str">
            <v>oil114</v>
          </cell>
        </row>
        <row r="4790">
          <cell r="A4790">
            <v>5352</v>
          </cell>
          <cell r="B4790" t="str">
            <v>ROckfossil</v>
          </cell>
        </row>
        <row r="4791">
          <cell r="A4791">
            <v>5353</v>
          </cell>
          <cell r="B4791" t="str">
            <v>FatBuck</v>
          </cell>
        </row>
        <row r="4792">
          <cell r="A4792">
            <v>5354</v>
          </cell>
          <cell r="B4792" t="str">
            <v>Liam Duggan</v>
          </cell>
        </row>
        <row r="4793">
          <cell r="A4793">
            <v>5355</v>
          </cell>
          <cell r="B4793" t="str">
            <v>Doniac</v>
          </cell>
        </row>
        <row r="4794">
          <cell r="A4794">
            <v>5356</v>
          </cell>
          <cell r="B4794" t="str">
            <v>jokeyus</v>
          </cell>
        </row>
        <row r="4795">
          <cell r="A4795">
            <v>5357</v>
          </cell>
          <cell r="B4795" t="str">
            <v>natemert</v>
          </cell>
        </row>
        <row r="4796">
          <cell r="A4796">
            <v>5358</v>
          </cell>
          <cell r="B4796" t="str">
            <v>sandiablo</v>
          </cell>
        </row>
        <row r="4797">
          <cell r="A4797">
            <v>5359</v>
          </cell>
          <cell r="B4797" t="str">
            <v>heconomou</v>
          </cell>
        </row>
        <row r="4798">
          <cell r="A4798">
            <v>5360</v>
          </cell>
          <cell r="B4798" t="str">
            <v>blaster-b</v>
          </cell>
        </row>
        <row r="4799">
          <cell r="A4799">
            <v>5361</v>
          </cell>
          <cell r="B4799" t="str">
            <v>Tolotos</v>
          </cell>
        </row>
        <row r="4800">
          <cell r="A4800">
            <v>5362</v>
          </cell>
          <cell r="B4800" t="str">
            <v>SortOfDashy</v>
          </cell>
        </row>
        <row r="4801">
          <cell r="A4801">
            <v>5363</v>
          </cell>
          <cell r="B4801" t="str">
            <v>Egokingkeys</v>
          </cell>
        </row>
        <row r="4802">
          <cell r="A4802">
            <v>5364</v>
          </cell>
          <cell r="B4802" t="str">
            <v>pchristensen</v>
          </cell>
        </row>
        <row r="4803">
          <cell r="A4803">
            <v>5365</v>
          </cell>
          <cell r="B4803" t="str">
            <v>antonius62</v>
          </cell>
        </row>
        <row r="4804">
          <cell r="A4804">
            <v>5366</v>
          </cell>
          <cell r="B4804" t="str">
            <v>themamboking</v>
          </cell>
        </row>
        <row r="4805">
          <cell r="A4805">
            <v>5367</v>
          </cell>
          <cell r="B4805" t="str">
            <v>Shivahoj</v>
          </cell>
        </row>
        <row r="4806">
          <cell r="A4806">
            <v>5368</v>
          </cell>
          <cell r="B4806" t="str">
            <v>fabricex74</v>
          </cell>
        </row>
        <row r="4807">
          <cell r="A4807">
            <v>5369</v>
          </cell>
          <cell r="B4807" t="str">
            <v>themactech</v>
          </cell>
        </row>
        <row r="4808">
          <cell r="A4808">
            <v>5370</v>
          </cell>
          <cell r="B4808" t="str">
            <v>Elton Swan</v>
          </cell>
        </row>
        <row r="4809">
          <cell r="A4809">
            <v>5371</v>
          </cell>
          <cell r="B4809" t="str">
            <v>Jbbolazzi</v>
          </cell>
        </row>
        <row r="4810">
          <cell r="A4810">
            <v>5372</v>
          </cell>
          <cell r="B4810" t="str">
            <v>smithpiano</v>
          </cell>
        </row>
        <row r="4811">
          <cell r="A4811">
            <v>5373</v>
          </cell>
          <cell r="B4811" t="str">
            <v>Claviatower</v>
          </cell>
        </row>
        <row r="4812">
          <cell r="A4812">
            <v>5374</v>
          </cell>
          <cell r="B4812" t="str">
            <v>ragadingdong</v>
          </cell>
        </row>
        <row r="4813">
          <cell r="A4813">
            <v>5375</v>
          </cell>
          <cell r="B4813" t="str">
            <v>ordina</v>
          </cell>
        </row>
        <row r="4814">
          <cell r="A4814">
            <v>5376</v>
          </cell>
          <cell r="B4814" t="str">
            <v>rigatino</v>
          </cell>
        </row>
        <row r="4815">
          <cell r="A4815">
            <v>5377</v>
          </cell>
          <cell r="B4815" t="str">
            <v>rppd10</v>
          </cell>
        </row>
        <row r="4816">
          <cell r="A4816">
            <v>5378</v>
          </cell>
          <cell r="B4816" t="str">
            <v>QuickStudy</v>
          </cell>
        </row>
        <row r="4817">
          <cell r="A4817">
            <v>5379</v>
          </cell>
          <cell r="B4817" t="str">
            <v>phonkin</v>
          </cell>
        </row>
        <row r="4818">
          <cell r="A4818">
            <v>5380</v>
          </cell>
          <cell r="B4818" t="str">
            <v>Ivizza</v>
          </cell>
        </row>
        <row r="4819">
          <cell r="A4819">
            <v>5382</v>
          </cell>
          <cell r="B4819" t="str">
            <v>rabbijoh</v>
          </cell>
        </row>
        <row r="4820">
          <cell r="A4820">
            <v>5383</v>
          </cell>
          <cell r="B4820" t="str">
            <v>flacoculebra</v>
          </cell>
        </row>
        <row r="4821">
          <cell r="A4821">
            <v>5384</v>
          </cell>
          <cell r="B4821" t="str">
            <v>chrisananda</v>
          </cell>
        </row>
        <row r="4822">
          <cell r="A4822">
            <v>5385</v>
          </cell>
          <cell r="B4822" t="str">
            <v>andrasremenyi</v>
          </cell>
        </row>
        <row r="4823">
          <cell r="A4823">
            <v>5386</v>
          </cell>
          <cell r="B4823" t="str">
            <v>bobjerre</v>
          </cell>
        </row>
        <row r="4824">
          <cell r="A4824">
            <v>5387</v>
          </cell>
          <cell r="B4824" t="str">
            <v>Basiz</v>
          </cell>
        </row>
        <row r="4825">
          <cell r="A4825">
            <v>5388</v>
          </cell>
          <cell r="B4825" t="str">
            <v>Maxlord</v>
          </cell>
        </row>
        <row r="4826">
          <cell r="A4826">
            <v>5389</v>
          </cell>
          <cell r="B4826" t="str">
            <v>HEli0</v>
          </cell>
        </row>
        <row r="4827">
          <cell r="A4827">
            <v>5390</v>
          </cell>
          <cell r="B4827" t="str">
            <v>cyberprune</v>
          </cell>
        </row>
        <row r="4828">
          <cell r="A4828">
            <v>5391</v>
          </cell>
          <cell r="B4828" t="str">
            <v>Franz Schiller</v>
          </cell>
        </row>
        <row r="4829">
          <cell r="A4829">
            <v>5392</v>
          </cell>
          <cell r="B4829" t="str">
            <v>bmousnier</v>
          </cell>
        </row>
        <row r="4830">
          <cell r="A4830">
            <v>5393</v>
          </cell>
          <cell r="B4830" t="str">
            <v>latinklavier</v>
          </cell>
        </row>
        <row r="4831">
          <cell r="A4831">
            <v>5394</v>
          </cell>
          <cell r="B4831" t="str">
            <v>audiotwk</v>
          </cell>
        </row>
        <row r="4832">
          <cell r="A4832">
            <v>5395</v>
          </cell>
          <cell r="B4832" t="str">
            <v>otroamadeo</v>
          </cell>
        </row>
        <row r="4833">
          <cell r="A4833">
            <v>5396</v>
          </cell>
          <cell r="B4833" t="str">
            <v>dozauk</v>
          </cell>
        </row>
        <row r="4834">
          <cell r="A4834">
            <v>5397</v>
          </cell>
          <cell r="B4834" t="str">
            <v>DanyX</v>
          </cell>
        </row>
        <row r="4835">
          <cell r="A4835">
            <v>5398</v>
          </cell>
          <cell r="B4835" t="str">
            <v>godivaex</v>
          </cell>
        </row>
        <row r="4836">
          <cell r="A4836">
            <v>5399</v>
          </cell>
          <cell r="B4836" t="str">
            <v>PPEverts</v>
          </cell>
        </row>
        <row r="4837">
          <cell r="A4837">
            <v>5400</v>
          </cell>
          <cell r="B4837" t="str">
            <v>vksounds</v>
          </cell>
        </row>
        <row r="4838">
          <cell r="A4838">
            <v>5401</v>
          </cell>
          <cell r="B4838" t="str">
            <v>claesp</v>
          </cell>
        </row>
        <row r="4839">
          <cell r="A4839">
            <v>5402</v>
          </cell>
          <cell r="B4839" t="str">
            <v>Gearlord</v>
          </cell>
        </row>
        <row r="4840">
          <cell r="A4840">
            <v>5403</v>
          </cell>
          <cell r="B4840" t="str">
            <v>ex_korg_user</v>
          </cell>
        </row>
        <row r="4841">
          <cell r="A4841">
            <v>5404</v>
          </cell>
          <cell r="B4841" t="str">
            <v>gervik</v>
          </cell>
        </row>
        <row r="4842">
          <cell r="A4842">
            <v>5405</v>
          </cell>
          <cell r="B4842" t="str">
            <v>elteclarota</v>
          </cell>
        </row>
        <row r="4843">
          <cell r="A4843">
            <v>5406</v>
          </cell>
          <cell r="B4843" t="str">
            <v>MatQuenneville</v>
          </cell>
        </row>
        <row r="4844">
          <cell r="A4844">
            <v>5407</v>
          </cell>
          <cell r="B4844" t="str">
            <v>jttx001</v>
          </cell>
        </row>
        <row r="4845">
          <cell r="A4845">
            <v>5408</v>
          </cell>
          <cell r="B4845" t="str">
            <v>JPurcell21</v>
          </cell>
        </row>
        <row r="4846">
          <cell r="A4846">
            <v>5409</v>
          </cell>
          <cell r="B4846" t="str">
            <v>kylevclark</v>
          </cell>
        </row>
        <row r="4847">
          <cell r="A4847">
            <v>5410</v>
          </cell>
          <cell r="B4847" t="str">
            <v>billb784</v>
          </cell>
        </row>
        <row r="4848">
          <cell r="A4848">
            <v>5411</v>
          </cell>
          <cell r="B4848" t="str">
            <v>samjazzy</v>
          </cell>
        </row>
        <row r="4849">
          <cell r="A4849">
            <v>5412</v>
          </cell>
          <cell r="B4849" t="str">
            <v>ybrian</v>
          </cell>
        </row>
        <row r="4850">
          <cell r="A4850">
            <v>5413</v>
          </cell>
          <cell r="B4850" t="str">
            <v>urania</v>
          </cell>
        </row>
        <row r="4851">
          <cell r="A4851">
            <v>5414</v>
          </cell>
          <cell r="B4851" t="str">
            <v>Uffe1959</v>
          </cell>
        </row>
        <row r="4852">
          <cell r="A4852">
            <v>5415</v>
          </cell>
          <cell r="B4852" t="str">
            <v>Pieter</v>
          </cell>
        </row>
        <row r="4853">
          <cell r="A4853">
            <v>5416</v>
          </cell>
          <cell r="B4853" t="str">
            <v>snouter</v>
          </cell>
        </row>
        <row r="4854">
          <cell r="A4854">
            <v>5417</v>
          </cell>
          <cell r="B4854" t="str">
            <v>cliofreak</v>
          </cell>
        </row>
        <row r="4855">
          <cell r="A4855">
            <v>5418</v>
          </cell>
          <cell r="B4855" t="str">
            <v>lw49wp5</v>
          </cell>
        </row>
        <row r="4856">
          <cell r="A4856">
            <v>5419</v>
          </cell>
          <cell r="B4856" t="str">
            <v>francois</v>
          </cell>
        </row>
        <row r="4857">
          <cell r="A4857">
            <v>5420</v>
          </cell>
          <cell r="B4857" t="str">
            <v>cegomu</v>
          </cell>
        </row>
        <row r="4858">
          <cell r="A4858">
            <v>5421</v>
          </cell>
          <cell r="B4858" t="str">
            <v>ejmfoz</v>
          </cell>
        </row>
        <row r="4859">
          <cell r="A4859">
            <v>5422</v>
          </cell>
          <cell r="B4859" t="str">
            <v>aliensun</v>
          </cell>
        </row>
        <row r="4860">
          <cell r="A4860">
            <v>5423</v>
          </cell>
          <cell r="B4860" t="str">
            <v>vcfvca</v>
          </cell>
        </row>
        <row r="4861">
          <cell r="A4861">
            <v>5424</v>
          </cell>
          <cell r="B4861" t="str">
            <v>morgangm</v>
          </cell>
        </row>
        <row r="4862">
          <cell r="A4862">
            <v>5425</v>
          </cell>
          <cell r="B4862" t="str">
            <v>hollyfool</v>
          </cell>
        </row>
        <row r="4863">
          <cell r="A4863">
            <v>5426</v>
          </cell>
          <cell r="B4863" t="str">
            <v>jjesp</v>
          </cell>
        </row>
        <row r="4864">
          <cell r="A4864">
            <v>5427</v>
          </cell>
          <cell r="B4864" t="str">
            <v>Marconi</v>
          </cell>
        </row>
        <row r="4865">
          <cell r="A4865">
            <v>5428</v>
          </cell>
          <cell r="B4865" t="str">
            <v>northiowakeys</v>
          </cell>
        </row>
        <row r="4866">
          <cell r="A4866">
            <v>5429</v>
          </cell>
          <cell r="B4866" t="str">
            <v>Berty</v>
          </cell>
        </row>
        <row r="4867">
          <cell r="A4867">
            <v>5430</v>
          </cell>
          <cell r="B4867" t="str">
            <v>wiebekeys</v>
          </cell>
        </row>
        <row r="4868">
          <cell r="A4868">
            <v>5431</v>
          </cell>
          <cell r="B4868" t="str">
            <v>Zinston</v>
          </cell>
        </row>
        <row r="4869">
          <cell r="A4869">
            <v>5432</v>
          </cell>
          <cell r="B4869" t="str">
            <v>Cas1no</v>
          </cell>
        </row>
        <row r="4870">
          <cell r="A4870">
            <v>5433</v>
          </cell>
          <cell r="B4870" t="str">
            <v>jfinstad</v>
          </cell>
        </row>
        <row r="4871">
          <cell r="A4871">
            <v>5434</v>
          </cell>
          <cell r="B4871" t="str">
            <v>sparisot</v>
          </cell>
        </row>
        <row r="4872">
          <cell r="A4872">
            <v>5435</v>
          </cell>
          <cell r="B4872" t="str">
            <v>kallistora</v>
          </cell>
        </row>
        <row r="4873">
          <cell r="A4873">
            <v>5436</v>
          </cell>
          <cell r="B4873" t="str">
            <v>_bokaco</v>
          </cell>
        </row>
        <row r="4874">
          <cell r="A4874">
            <v>5437</v>
          </cell>
          <cell r="B4874" t="str">
            <v>Arjan P</v>
          </cell>
        </row>
        <row r="4875">
          <cell r="A4875">
            <v>5438</v>
          </cell>
          <cell r="B4875" t="str">
            <v>Thomas Finn</v>
          </cell>
        </row>
        <row r="4876">
          <cell r="A4876">
            <v>5439</v>
          </cell>
          <cell r="B4876" t="str">
            <v>Misecop</v>
          </cell>
        </row>
        <row r="4877">
          <cell r="A4877">
            <v>5440</v>
          </cell>
          <cell r="B4877" t="str">
            <v>dvcpeter</v>
          </cell>
        </row>
        <row r="4878">
          <cell r="A4878">
            <v>5441</v>
          </cell>
          <cell r="B4878" t="str">
            <v>Saarkey</v>
          </cell>
        </row>
        <row r="4879">
          <cell r="A4879">
            <v>5442</v>
          </cell>
          <cell r="B4879" t="str">
            <v>e8ndave</v>
          </cell>
        </row>
        <row r="4880">
          <cell r="A4880">
            <v>5443</v>
          </cell>
          <cell r="B4880" t="str">
            <v>88rm88</v>
          </cell>
        </row>
        <row r="4881">
          <cell r="A4881">
            <v>5444</v>
          </cell>
          <cell r="B4881" t="str">
            <v>RandyRhoadsFan4</v>
          </cell>
        </row>
        <row r="4882">
          <cell r="A4882">
            <v>5445</v>
          </cell>
          <cell r="B4882" t="str">
            <v>Marcd</v>
          </cell>
        </row>
        <row r="4883">
          <cell r="A4883">
            <v>5446</v>
          </cell>
          <cell r="B4883" t="str">
            <v>erikssoft</v>
          </cell>
        </row>
        <row r="4884">
          <cell r="A4884">
            <v>5447</v>
          </cell>
          <cell r="B4884" t="str">
            <v>harmonizer</v>
          </cell>
        </row>
        <row r="4885">
          <cell r="A4885">
            <v>5448</v>
          </cell>
          <cell r="B4885" t="str">
            <v>levesq99</v>
          </cell>
        </row>
        <row r="4886">
          <cell r="A4886">
            <v>5449</v>
          </cell>
          <cell r="B4886" t="str">
            <v>emastyle</v>
          </cell>
        </row>
        <row r="4887">
          <cell r="A4887">
            <v>5450</v>
          </cell>
          <cell r="B4887" t="str">
            <v>cegs1988</v>
          </cell>
        </row>
        <row r="4888">
          <cell r="A4888">
            <v>5451</v>
          </cell>
          <cell r="B4888" t="str">
            <v>Euxgene</v>
          </cell>
        </row>
        <row r="4889">
          <cell r="A4889">
            <v>5452</v>
          </cell>
          <cell r="B4889" t="str">
            <v>digidog</v>
          </cell>
        </row>
        <row r="4890">
          <cell r="A4890">
            <v>5454</v>
          </cell>
          <cell r="B4890" t="str">
            <v>handlon</v>
          </cell>
        </row>
        <row r="4891">
          <cell r="A4891">
            <v>5455</v>
          </cell>
          <cell r="B4891" t="str">
            <v>pianophil66</v>
          </cell>
        </row>
        <row r="4892">
          <cell r="A4892">
            <v>5456</v>
          </cell>
          <cell r="B4892" t="str">
            <v>mexico19</v>
          </cell>
        </row>
        <row r="4893">
          <cell r="A4893">
            <v>5457</v>
          </cell>
          <cell r="B4893" t="str">
            <v>Blackdawrf</v>
          </cell>
        </row>
        <row r="4894">
          <cell r="A4894">
            <v>5458</v>
          </cell>
          <cell r="B4894" t="str">
            <v>TwoHandsDown</v>
          </cell>
        </row>
        <row r="4895">
          <cell r="A4895">
            <v>5459</v>
          </cell>
          <cell r="B4895" t="str">
            <v>KurtKuhlman</v>
          </cell>
        </row>
        <row r="4896">
          <cell r="A4896">
            <v>5460</v>
          </cell>
          <cell r="B4896" t="str">
            <v>iain114</v>
          </cell>
        </row>
        <row r="4897">
          <cell r="A4897">
            <v>5461</v>
          </cell>
          <cell r="B4897" t="str">
            <v>Steelydaniel666</v>
          </cell>
        </row>
        <row r="4898">
          <cell r="A4898">
            <v>5462</v>
          </cell>
          <cell r="B4898" t="str">
            <v>Rock Lobster</v>
          </cell>
        </row>
        <row r="4899">
          <cell r="A4899">
            <v>5463</v>
          </cell>
          <cell r="B4899" t="str">
            <v>roggie</v>
          </cell>
        </row>
        <row r="4900">
          <cell r="A4900">
            <v>5464</v>
          </cell>
          <cell r="B4900" t="str">
            <v>august</v>
          </cell>
        </row>
        <row r="4901">
          <cell r="A4901">
            <v>5465</v>
          </cell>
          <cell r="B4901" t="str">
            <v>tommmm</v>
          </cell>
        </row>
        <row r="4902">
          <cell r="A4902">
            <v>5467</v>
          </cell>
          <cell r="B4902" t="str">
            <v>oscarsboogie</v>
          </cell>
        </row>
        <row r="4903">
          <cell r="A4903">
            <v>5468</v>
          </cell>
          <cell r="B4903" t="str">
            <v>Stargazer</v>
          </cell>
        </row>
        <row r="4904">
          <cell r="A4904">
            <v>5469</v>
          </cell>
          <cell r="B4904" t="str">
            <v>edteneyck</v>
          </cell>
        </row>
        <row r="4905">
          <cell r="A4905">
            <v>5470</v>
          </cell>
          <cell r="B4905" t="str">
            <v>bobrast</v>
          </cell>
        </row>
        <row r="4906">
          <cell r="A4906">
            <v>5471</v>
          </cell>
          <cell r="B4906" t="str">
            <v>rabo44</v>
          </cell>
        </row>
        <row r="4907">
          <cell r="A4907">
            <v>5472</v>
          </cell>
          <cell r="B4907" t="str">
            <v>chetcmorton</v>
          </cell>
        </row>
        <row r="4908">
          <cell r="A4908">
            <v>5474</v>
          </cell>
          <cell r="B4908" t="str">
            <v>hardboiled</v>
          </cell>
        </row>
        <row r="4909">
          <cell r="A4909">
            <v>5475</v>
          </cell>
          <cell r="B4909" t="str">
            <v>lowjac</v>
          </cell>
        </row>
        <row r="4910">
          <cell r="A4910">
            <v>5476</v>
          </cell>
          <cell r="B4910" t="str">
            <v>goldtop24</v>
          </cell>
        </row>
        <row r="4911">
          <cell r="A4911">
            <v>5477</v>
          </cell>
          <cell r="B4911" t="str">
            <v>keygroove</v>
          </cell>
        </row>
        <row r="4912">
          <cell r="A4912">
            <v>5478</v>
          </cell>
          <cell r="B4912" t="str">
            <v>andy hodge</v>
          </cell>
        </row>
        <row r="4913">
          <cell r="A4913">
            <v>5479</v>
          </cell>
          <cell r="B4913" t="str">
            <v>jands</v>
          </cell>
        </row>
        <row r="4914">
          <cell r="A4914">
            <v>5480</v>
          </cell>
          <cell r="B4914" t="str">
            <v>cristianltorres</v>
          </cell>
        </row>
        <row r="4915">
          <cell r="A4915">
            <v>5481</v>
          </cell>
          <cell r="B4915" t="str">
            <v>Elliot</v>
          </cell>
        </row>
        <row r="4916">
          <cell r="A4916">
            <v>5483</v>
          </cell>
          <cell r="B4916" t="str">
            <v>heqiugu</v>
          </cell>
        </row>
        <row r="4917">
          <cell r="A4917">
            <v>5484</v>
          </cell>
          <cell r="B4917">
            <v>705380880</v>
          </cell>
        </row>
        <row r="4918">
          <cell r="A4918">
            <v>5486</v>
          </cell>
          <cell r="B4918" t="str">
            <v>jordeheys</v>
          </cell>
        </row>
        <row r="4919">
          <cell r="A4919">
            <v>5487</v>
          </cell>
          <cell r="B4919" t="str">
            <v>andyvanacker</v>
          </cell>
        </row>
        <row r="4920">
          <cell r="A4920">
            <v>5488</v>
          </cell>
          <cell r="B4920" t="str">
            <v>B3jockey</v>
          </cell>
        </row>
        <row r="4921">
          <cell r="A4921">
            <v>5489</v>
          </cell>
          <cell r="B4921" t="str">
            <v>c00ki3</v>
          </cell>
        </row>
        <row r="4922">
          <cell r="A4922">
            <v>5490</v>
          </cell>
          <cell r="B4922" t="str">
            <v>coxinho</v>
          </cell>
        </row>
        <row r="4923">
          <cell r="A4923">
            <v>5492</v>
          </cell>
          <cell r="B4923" t="str">
            <v>Williamdl</v>
          </cell>
        </row>
        <row r="4924">
          <cell r="A4924">
            <v>5493</v>
          </cell>
          <cell r="B4924" t="str">
            <v>Skeys</v>
          </cell>
        </row>
        <row r="4925">
          <cell r="A4925">
            <v>5494</v>
          </cell>
          <cell r="B4925" t="str">
            <v>llnagel</v>
          </cell>
        </row>
        <row r="4926">
          <cell r="A4926">
            <v>5496</v>
          </cell>
          <cell r="B4926" t="str">
            <v>smoochdaddy</v>
          </cell>
        </row>
        <row r="4927">
          <cell r="A4927">
            <v>5497</v>
          </cell>
          <cell r="B4927" t="str">
            <v>krittathum</v>
          </cell>
        </row>
        <row r="4928">
          <cell r="A4928">
            <v>5498</v>
          </cell>
          <cell r="B4928" t="str">
            <v>Hellunen</v>
          </cell>
        </row>
        <row r="4929">
          <cell r="A4929">
            <v>5499</v>
          </cell>
          <cell r="B4929" t="str">
            <v>Johnonmetod</v>
          </cell>
        </row>
        <row r="4930">
          <cell r="A4930">
            <v>5500</v>
          </cell>
          <cell r="B4930" t="str">
            <v>Dommedagsprofet</v>
          </cell>
        </row>
        <row r="4931">
          <cell r="A4931">
            <v>5501</v>
          </cell>
          <cell r="B4931" t="str">
            <v>spock</v>
          </cell>
        </row>
        <row r="4932">
          <cell r="A4932">
            <v>5502</v>
          </cell>
          <cell r="B4932" t="str">
            <v>lucadnz</v>
          </cell>
        </row>
        <row r="4933">
          <cell r="A4933">
            <v>5503</v>
          </cell>
          <cell r="B4933" t="str">
            <v>Peter Melan</v>
          </cell>
        </row>
        <row r="4934">
          <cell r="A4934">
            <v>5504</v>
          </cell>
          <cell r="B4934" t="str">
            <v>shaunh</v>
          </cell>
        </row>
        <row r="4935">
          <cell r="A4935">
            <v>5507</v>
          </cell>
          <cell r="B4935" t="str">
            <v>Markus1984</v>
          </cell>
        </row>
        <row r="4936">
          <cell r="A4936">
            <v>5508</v>
          </cell>
          <cell r="B4936" t="str">
            <v>gavinhodge</v>
          </cell>
        </row>
        <row r="4937">
          <cell r="A4937">
            <v>5509</v>
          </cell>
          <cell r="B4937" t="str">
            <v>bakus70</v>
          </cell>
        </row>
        <row r="4938">
          <cell r="A4938">
            <v>5510</v>
          </cell>
          <cell r="B4938" t="str">
            <v>JazzDMusic</v>
          </cell>
        </row>
        <row r="4939">
          <cell r="A4939">
            <v>5511</v>
          </cell>
          <cell r="B4939" t="str">
            <v>sisiL</v>
          </cell>
        </row>
        <row r="4940">
          <cell r="A4940">
            <v>5512</v>
          </cell>
          <cell r="B4940" t="str">
            <v>derek</v>
          </cell>
        </row>
        <row r="4941">
          <cell r="A4941">
            <v>5513</v>
          </cell>
          <cell r="B4941" t="str">
            <v>jschneemann</v>
          </cell>
        </row>
        <row r="4942">
          <cell r="A4942">
            <v>5514</v>
          </cell>
          <cell r="B4942" t="str">
            <v>Rasmus</v>
          </cell>
        </row>
        <row r="4943">
          <cell r="A4943">
            <v>5515</v>
          </cell>
          <cell r="B4943" t="str">
            <v>PIERRE</v>
          </cell>
        </row>
        <row r="4944">
          <cell r="A4944">
            <v>5516</v>
          </cell>
          <cell r="B4944" t="str">
            <v>ReineW</v>
          </cell>
        </row>
        <row r="4945">
          <cell r="A4945">
            <v>5517</v>
          </cell>
          <cell r="B4945" t="str">
            <v>costaseglezos</v>
          </cell>
        </row>
        <row r="4946">
          <cell r="A4946">
            <v>5518</v>
          </cell>
          <cell r="B4946" t="str">
            <v>eltnap</v>
          </cell>
        </row>
        <row r="4947">
          <cell r="A4947">
            <v>5519</v>
          </cell>
          <cell r="B4947" t="str">
            <v>limbelambe</v>
          </cell>
        </row>
        <row r="4948">
          <cell r="A4948">
            <v>5521</v>
          </cell>
          <cell r="B4948" t="str">
            <v>stevenyounger</v>
          </cell>
        </row>
        <row r="4949">
          <cell r="A4949">
            <v>5522</v>
          </cell>
          <cell r="B4949" t="str">
            <v>MoltenVoltage</v>
          </cell>
        </row>
        <row r="4950">
          <cell r="A4950">
            <v>5524</v>
          </cell>
          <cell r="B4950" t="str">
            <v>BrotherElectric</v>
          </cell>
        </row>
        <row r="4951">
          <cell r="A4951">
            <v>5525</v>
          </cell>
          <cell r="B4951" t="str">
            <v>bbgallaway</v>
          </cell>
        </row>
        <row r="4952">
          <cell r="A4952">
            <v>5526</v>
          </cell>
          <cell r="B4952" t="str">
            <v>DMnordel</v>
          </cell>
        </row>
        <row r="4953">
          <cell r="A4953">
            <v>5527</v>
          </cell>
          <cell r="B4953" t="str">
            <v>MidAtlantic</v>
          </cell>
        </row>
        <row r="4954">
          <cell r="A4954">
            <v>5528</v>
          </cell>
          <cell r="B4954" t="str">
            <v>Joe4G</v>
          </cell>
        </row>
        <row r="4955">
          <cell r="A4955">
            <v>5529</v>
          </cell>
          <cell r="B4955" t="str">
            <v>musicman63</v>
          </cell>
        </row>
        <row r="4956">
          <cell r="A4956">
            <v>5531</v>
          </cell>
          <cell r="B4956" t="str">
            <v>Spargewater</v>
          </cell>
        </row>
        <row r="4957">
          <cell r="A4957">
            <v>5532</v>
          </cell>
          <cell r="B4957" t="str">
            <v>flach</v>
          </cell>
        </row>
        <row r="4958">
          <cell r="A4958">
            <v>5534</v>
          </cell>
          <cell r="B4958" t="str">
            <v>jhardig</v>
          </cell>
        </row>
        <row r="4959">
          <cell r="A4959">
            <v>5535</v>
          </cell>
          <cell r="B4959" t="str">
            <v>amazingalf</v>
          </cell>
        </row>
        <row r="4960">
          <cell r="A4960">
            <v>5536</v>
          </cell>
          <cell r="B4960" t="str">
            <v>dstier</v>
          </cell>
        </row>
        <row r="4961">
          <cell r="A4961">
            <v>5537</v>
          </cell>
          <cell r="B4961" t="str">
            <v>MickeSwe</v>
          </cell>
        </row>
        <row r="4962">
          <cell r="A4962">
            <v>5538</v>
          </cell>
          <cell r="B4962" t="str">
            <v>Monggee</v>
          </cell>
        </row>
        <row r="4963">
          <cell r="A4963">
            <v>5539</v>
          </cell>
          <cell r="B4963" t="str">
            <v>jonthestrawb</v>
          </cell>
        </row>
        <row r="4964">
          <cell r="A4964">
            <v>5540</v>
          </cell>
          <cell r="B4964" t="str">
            <v>jdebrincat</v>
          </cell>
        </row>
        <row r="4965">
          <cell r="A4965">
            <v>5541</v>
          </cell>
          <cell r="B4965" t="str">
            <v>vudoo</v>
          </cell>
        </row>
        <row r="4966">
          <cell r="A4966">
            <v>5543</v>
          </cell>
          <cell r="B4966" t="str">
            <v>deadhedgehog</v>
          </cell>
        </row>
        <row r="4967">
          <cell r="A4967">
            <v>5545</v>
          </cell>
          <cell r="B4967" t="str">
            <v>S-V-S</v>
          </cell>
        </row>
        <row r="4968">
          <cell r="A4968">
            <v>5546</v>
          </cell>
          <cell r="B4968" t="str">
            <v>yaddia</v>
          </cell>
        </row>
        <row r="4969">
          <cell r="A4969">
            <v>5547</v>
          </cell>
          <cell r="B4969" t="str">
            <v>redstripe</v>
          </cell>
        </row>
        <row r="4970">
          <cell r="A4970">
            <v>5548</v>
          </cell>
          <cell r="B4970" t="str">
            <v>s_wones</v>
          </cell>
        </row>
        <row r="4971">
          <cell r="A4971">
            <v>5549</v>
          </cell>
          <cell r="B4971" t="str">
            <v>storyplay</v>
          </cell>
        </row>
        <row r="4972">
          <cell r="A4972">
            <v>5550</v>
          </cell>
          <cell r="B4972" t="str">
            <v>jossand</v>
          </cell>
        </row>
        <row r="4973">
          <cell r="A4973">
            <v>5551</v>
          </cell>
          <cell r="B4973" t="str">
            <v>verschel</v>
          </cell>
        </row>
        <row r="4974">
          <cell r="A4974">
            <v>5552</v>
          </cell>
          <cell r="B4974" t="str">
            <v>Rufus8102</v>
          </cell>
        </row>
        <row r="4975">
          <cell r="A4975">
            <v>5553</v>
          </cell>
          <cell r="B4975" t="str">
            <v>phogstr</v>
          </cell>
        </row>
        <row r="4976">
          <cell r="A4976">
            <v>5554</v>
          </cell>
          <cell r="B4976" t="str">
            <v>zellsito</v>
          </cell>
        </row>
        <row r="4977">
          <cell r="A4977">
            <v>5555</v>
          </cell>
          <cell r="B4977" t="str">
            <v>Cswroten</v>
          </cell>
        </row>
        <row r="4978">
          <cell r="A4978">
            <v>5556</v>
          </cell>
          <cell r="B4978" t="str">
            <v>Fonkyivories</v>
          </cell>
        </row>
        <row r="4979">
          <cell r="A4979">
            <v>5557</v>
          </cell>
          <cell r="B4979" t="str">
            <v>mbaudoux</v>
          </cell>
        </row>
        <row r="4980">
          <cell r="A4980">
            <v>5558</v>
          </cell>
          <cell r="B4980" t="str">
            <v>pianismus</v>
          </cell>
        </row>
        <row r="4981">
          <cell r="A4981">
            <v>5559</v>
          </cell>
          <cell r="B4981" t="str">
            <v>krito</v>
          </cell>
        </row>
        <row r="4982">
          <cell r="A4982">
            <v>5560</v>
          </cell>
          <cell r="B4982" t="str">
            <v>foxglove</v>
          </cell>
        </row>
        <row r="4983">
          <cell r="A4983">
            <v>5561</v>
          </cell>
          <cell r="B4983" t="str">
            <v>anhn_se</v>
          </cell>
        </row>
        <row r="4984">
          <cell r="A4984">
            <v>5562</v>
          </cell>
          <cell r="B4984" t="str">
            <v>peereboom2</v>
          </cell>
        </row>
        <row r="4985">
          <cell r="A4985">
            <v>5563</v>
          </cell>
          <cell r="B4985" t="str">
            <v>Red Fan 2</v>
          </cell>
        </row>
        <row r="4986">
          <cell r="A4986">
            <v>5564</v>
          </cell>
          <cell r="B4986" t="str">
            <v>Hotzenplotz</v>
          </cell>
        </row>
        <row r="4987">
          <cell r="A4987">
            <v>5565</v>
          </cell>
          <cell r="B4987" t="str">
            <v>howardwheat</v>
          </cell>
        </row>
        <row r="4988">
          <cell r="A4988">
            <v>5566</v>
          </cell>
          <cell r="B4988" t="str">
            <v>Peteheywood</v>
          </cell>
        </row>
        <row r="4989">
          <cell r="A4989">
            <v>5567</v>
          </cell>
          <cell r="B4989" t="str">
            <v>cougle</v>
          </cell>
        </row>
        <row r="4990">
          <cell r="A4990">
            <v>5568</v>
          </cell>
          <cell r="B4990" t="str">
            <v>PeterBa</v>
          </cell>
        </row>
        <row r="4991">
          <cell r="A4991">
            <v>5569</v>
          </cell>
          <cell r="B4991" t="str">
            <v>benkey</v>
          </cell>
        </row>
        <row r="4992">
          <cell r="A4992">
            <v>5570</v>
          </cell>
          <cell r="B4992" t="str">
            <v>AlfredStolen</v>
          </cell>
        </row>
        <row r="4993">
          <cell r="A4993">
            <v>5571</v>
          </cell>
          <cell r="B4993" t="str">
            <v>artem</v>
          </cell>
        </row>
        <row r="4994">
          <cell r="A4994">
            <v>5572</v>
          </cell>
          <cell r="B4994" t="str">
            <v>freejam</v>
          </cell>
        </row>
        <row r="4995">
          <cell r="A4995">
            <v>5573</v>
          </cell>
          <cell r="B4995" t="str">
            <v>komrad</v>
          </cell>
        </row>
        <row r="4996">
          <cell r="A4996">
            <v>5574</v>
          </cell>
          <cell r="B4996" t="str">
            <v>fantomman</v>
          </cell>
        </row>
        <row r="4997">
          <cell r="A4997">
            <v>5575</v>
          </cell>
          <cell r="B4997" t="str">
            <v>Jazz_Groove</v>
          </cell>
        </row>
        <row r="4998">
          <cell r="A4998">
            <v>5576</v>
          </cell>
          <cell r="B4998" t="str">
            <v>philou83</v>
          </cell>
        </row>
        <row r="4999">
          <cell r="A4999">
            <v>5577</v>
          </cell>
          <cell r="B4999" t="str">
            <v>racheldoe</v>
          </cell>
        </row>
        <row r="5000">
          <cell r="A5000">
            <v>5579</v>
          </cell>
          <cell r="B5000" t="str">
            <v>synonymme</v>
          </cell>
        </row>
        <row r="5001">
          <cell r="A5001">
            <v>5581</v>
          </cell>
          <cell r="B5001" t="str">
            <v>Arti99</v>
          </cell>
        </row>
        <row r="5002">
          <cell r="A5002">
            <v>5582</v>
          </cell>
          <cell r="B5002" t="str">
            <v>baabernt</v>
          </cell>
        </row>
        <row r="5003">
          <cell r="A5003">
            <v>5583</v>
          </cell>
          <cell r="B5003" t="str">
            <v>brindle</v>
          </cell>
        </row>
        <row r="5004">
          <cell r="A5004">
            <v>5584</v>
          </cell>
          <cell r="B5004" t="str">
            <v>astronaut73</v>
          </cell>
        </row>
        <row r="5005">
          <cell r="A5005">
            <v>5586</v>
          </cell>
          <cell r="B5005" t="str">
            <v>lauas</v>
          </cell>
        </row>
        <row r="5006">
          <cell r="A5006">
            <v>5587</v>
          </cell>
          <cell r="B5006" t="str">
            <v>banny</v>
          </cell>
        </row>
        <row r="5007">
          <cell r="A5007">
            <v>5588</v>
          </cell>
          <cell r="B5007" t="str">
            <v>vision</v>
          </cell>
        </row>
        <row r="5008">
          <cell r="A5008">
            <v>5589</v>
          </cell>
          <cell r="B5008" t="str">
            <v>vitasky</v>
          </cell>
        </row>
        <row r="5009">
          <cell r="A5009">
            <v>5590</v>
          </cell>
          <cell r="B5009" t="str">
            <v>shytholm</v>
          </cell>
        </row>
        <row r="5010">
          <cell r="A5010">
            <v>5591</v>
          </cell>
          <cell r="B5010" t="str">
            <v>Woolhat</v>
          </cell>
        </row>
        <row r="5011">
          <cell r="A5011">
            <v>5592</v>
          </cell>
          <cell r="B5011" t="str">
            <v>w3ird</v>
          </cell>
        </row>
        <row r="5012">
          <cell r="A5012">
            <v>5593</v>
          </cell>
          <cell r="B5012" t="str">
            <v>jjjoeycook</v>
          </cell>
        </row>
        <row r="5013">
          <cell r="A5013">
            <v>5594</v>
          </cell>
          <cell r="B5013" t="str">
            <v>ali-lunnon</v>
          </cell>
        </row>
        <row r="5014">
          <cell r="A5014">
            <v>5595</v>
          </cell>
          <cell r="B5014" t="str">
            <v>lucasfornazare</v>
          </cell>
        </row>
        <row r="5015">
          <cell r="A5015">
            <v>5596</v>
          </cell>
          <cell r="B5015" t="str">
            <v>fido108</v>
          </cell>
        </row>
        <row r="5016">
          <cell r="A5016">
            <v>5597</v>
          </cell>
          <cell r="B5016" t="str">
            <v>ruigato</v>
          </cell>
        </row>
        <row r="5017">
          <cell r="A5017">
            <v>5598</v>
          </cell>
          <cell r="B5017" t="str">
            <v>danielschenk</v>
          </cell>
        </row>
        <row r="5018">
          <cell r="A5018">
            <v>5600</v>
          </cell>
          <cell r="B5018" t="str">
            <v>swe_guy</v>
          </cell>
        </row>
        <row r="5019">
          <cell r="A5019">
            <v>5601</v>
          </cell>
          <cell r="B5019" t="str">
            <v>GregPower</v>
          </cell>
        </row>
        <row r="5020">
          <cell r="A5020">
            <v>5602</v>
          </cell>
          <cell r="B5020" t="str">
            <v>theslyprofessor</v>
          </cell>
        </row>
        <row r="5021">
          <cell r="A5021">
            <v>5603</v>
          </cell>
          <cell r="B5021" t="str">
            <v>angahsmart</v>
          </cell>
        </row>
        <row r="5022">
          <cell r="A5022">
            <v>5604</v>
          </cell>
          <cell r="B5022" t="str">
            <v>Sdzogs</v>
          </cell>
        </row>
        <row r="5023">
          <cell r="A5023">
            <v>5605</v>
          </cell>
          <cell r="B5023" t="str">
            <v>Tracbacen</v>
          </cell>
        </row>
        <row r="5024">
          <cell r="A5024">
            <v>5606</v>
          </cell>
          <cell r="B5024" t="str">
            <v>LEMONE</v>
          </cell>
        </row>
        <row r="5025">
          <cell r="A5025">
            <v>5607</v>
          </cell>
          <cell r="B5025" t="str">
            <v>jeremix79</v>
          </cell>
        </row>
        <row r="5026">
          <cell r="A5026">
            <v>5608</v>
          </cell>
          <cell r="B5026" t="str">
            <v>wolfman863</v>
          </cell>
        </row>
        <row r="5027">
          <cell r="A5027">
            <v>5610</v>
          </cell>
          <cell r="B5027" t="str">
            <v>javila550630</v>
          </cell>
        </row>
        <row r="5028">
          <cell r="A5028">
            <v>5613</v>
          </cell>
          <cell r="B5028" t="str">
            <v>ponkichi</v>
          </cell>
        </row>
        <row r="5029">
          <cell r="A5029">
            <v>5614</v>
          </cell>
          <cell r="B5029" t="str">
            <v>GuilhermeVidal</v>
          </cell>
        </row>
        <row r="5030">
          <cell r="A5030">
            <v>5615</v>
          </cell>
          <cell r="B5030" t="str">
            <v>mjw83</v>
          </cell>
        </row>
        <row r="5031">
          <cell r="A5031">
            <v>5616</v>
          </cell>
          <cell r="B5031" t="str">
            <v>thercman</v>
          </cell>
        </row>
        <row r="5032">
          <cell r="A5032">
            <v>5618</v>
          </cell>
          <cell r="B5032" t="str">
            <v>alex57</v>
          </cell>
        </row>
        <row r="5033">
          <cell r="A5033">
            <v>5619</v>
          </cell>
          <cell r="B5033" t="str">
            <v>shandydash</v>
          </cell>
        </row>
        <row r="5034">
          <cell r="A5034">
            <v>5620</v>
          </cell>
          <cell r="B5034" t="str">
            <v>uhunump</v>
          </cell>
        </row>
        <row r="5035">
          <cell r="A5035">
            <v>5621</v>
          </cell>
          <cell r="B5035" t="str">
            <v>jonas_timm</v>
          </cell>
        </row>
        <row r="5036">
          <cell r="A5036">
            <v>5622</v>
          </cell>
          <cell r="B5036" t="str">
            <v>Wakey</v>
          </cell>
        </row>
        <row r="5037">
          <cell r="A5037">
            <v>5623</v>
          </cell>
          <cell r="B5037" t="str">
            <v>pune3hp</v>
          </cell>
        </row>
        <row r="5038">
          <cell r="A5038">
            <v>5624</v>
          </cell>
          <cell r="B5038" t="str">
            <v>BeeRad</v>
          </cell>
        </row>
        <row r="5039">
          <cell r="A5039">
            <v>5625</v>
          </cell>
          <cell r="B5039" t="str">
            <v>yug22</v>
          </cell>
        </row>
        <row r="5040">
          <cell r="A5040">
            <v>5626</v>
          </cell>
          <cell r="B5040" t="str">
            <v>sandromadrid</v>
          </cell>
        </row>
        <row r="5041">
          <cell r="A5041">
            <v>5627</v>
          </cell>
          <cell r="B5041" t="str">
            <v>squadros</v>
          </cell>
        </row>
        <row r="5042">
          <cell r="A5042">
            <v>5628</v>
          </cell>
          <cell r="B5042" t="str">
            <v>Anotherleaf</v>
          </cell>
        </row>
        <row r="5043">
          <cell r="A5043">
            <v>5629</v>
          </cell>
          <cell r="B5043" t="str">
            <v>memphisbeatles</v>
          </cell>
        </row>
        <row r="5044">
          <cell r="A5044">
            <v>5630</v>
          </cell>
          <cell r="B5044" t="str">
            <v>meischter</v>
          </cell>
        </row>
        <row r="5045">
          <cell r="A5045">
            <v>5631</v>
          </cell>
          <cell r="B5045" t="str">
            <v>Prober</v>
          </cell>
        </row>
        <row r="5046">
          <cell r="A5046">
            <v>5632</v>
          </cell>
          <cell r="B5046" t="str">
            <v>wandris92</v>
          </cell>
        </row>
        <row r="5047">
          <cell r="A5047">
            <v>5633</v>
          </cell>
          <cell r="B5047" t="str">
            <v>peter_bm</v>
          </cell>
        </row>
        <row r="5048">
          <cell r="A5048">
            <v>5634</v>
          </cell>
          <cell r="B5048" t="str">
            <v>wheelworker</v>
          </cell>
        </row>
        <row r="5049">
          <cell r="A5049">
            <v>5635</v>
          </cell>
          <cell r="B5049" t="str">
            <v>gundadennis</v>
          </cell>
        </row>
        <row r="5050">
          <cell r="A5050">
            <v>5636</v>
          </cell>
          <cell r="B5050" t="str">
            <v>sebnit</v>
          </cell>
        </row>
        <row r="5051">
          <cell r="A5051">
            <v>5637</v>
          </cell>
          <cell r="B5051" t="str">
            <v>clavia88ex</v>
          </cell>
        </row>
        <row r="5052">
          <cell r="A5052">
            <v>5638</v>
          </cell>
          <cell r="B5052" t="str">
            <v>karlpl</v>
          </cell>
        </row>
        <row r="5053">
          <cell r="A5053">
            <v>5639</v>
          </cell>
          <cell r="B5053" t="str">
            <v>musicman2000</v>
          </cell>
        </row>
        <row r="5054">
          <cell r="A5054">
            <v>5640</v>
          </cell>
          <cell r="B5054" t="str">
            <v>dmichel541</v>
          </cell>
        </row>
        <row r="5055">
          <cell r="A5055">
            <v>5641</v>
          </cell>
          <cell r="B5055" t="str">
            <v>gtrick82</v>
          </cell>
        </row>
        <row r="5056">
          <cell r="A5056">
            <v>5642</v>
          </cell>
          <cell r="B5056" t="str">
            <v>malsop</v>
          </cell>
        </row>
        <row r="5057">
          <cell r="A5057">
            <v>5643</v>
          </cell>
          <cell r="B5057" t="str">
            <v>Infra</v>
          </cell>
        </row>
        <row r="5058">
          <cell r="A5058">
            <v>5644</v>
          </cell>
          <cell r="B5058" t="str">
            <v>Monty</v>
          </cell>
        </row>
        <row r="5059">
          <cell r="A5059">
            <v>5646</v>
          </cell>
          <cell r="B5059" t="str">
            <v>donleone</v>
          </cell>
        </row>
        <row r="5060">
          <cell r="A5060">
            <v>5647</v>
          </cell>
          <cell r="B5060" t="str">
            <v>Polychrest</v>
          </cell>
        </row>
        <row r="5061">
          <cell r="A5061">
            <v>5648</v>
          </cell>
          <cell r="B5061" t="str">
            <v>MadDog</v>
          </cell>
        </row>
        <row r="5062">
          <cell r="A5062">
            <v>5649</v>
          </cell>
          <cell r="B5062" t="str">
            <v>bbliska</v>
          </cell>
        </row>
        <row r="5063">
          <cell r="A5063">
            <v>5651</v>
          </cell>
          <cell r="B5063" t="str">
            <v>manufromparis</v>
          </cell>
        </row>
        <row r="5064">
          <cell r="A5064">
            <v>5652</v>
          </cell>
          <cell r="B5064" t="str">
            <v>philbmc</v>
          </cell>
        </row>
        <row r="5065">
          <cell r="A5065">
            <v>5653</v>
          </cell>
          <cell r="B5065" t="str">
            <v>scaramouche</v>
          </cell>
        </row>
        <row r="5066">
          <cell r="A5066">
            <v>5654</v>
          </cell>
          <cell r="B5066" t="str">
            <v>Walkanator</v>
          </cell>
        </row>
        <row r="5067">
          <cell r="A5067">
            <v>5655</v>
          </cell>
          <cell r="B5067" t="str">
            <v>anorak</v>
          </cell>
        </row>
        <row r="5068">
          <cell r="A5068">
            <v>5656</v>
          </cell>
          <cell r="B5068" t="str">
            <v>Alan Johnson</v>
          </cell>
        </row>
        <row r="5069">
          <cell r="A5069">
            <v>5657</v>
          </cell>
          <cell r="B5069" t="str">
            <v>jburk</v>
          </cell>
        </row>
        <row r="5070">
          <cell r="A5070">
            <v>5658</v>
          </cell>
          <cell r="B5070" t="str">
            <v>eamonn3000</v>
          </cell>
        </row>
        <row r="5071">
          <cell r="A5071">
            <v>5659</v>
          </cell>
          <cell r="B5071" t="str">
            <v>Henry82</v>
          </cell>
        </row>
        <row r="5072">
          <cell r="A5072">
            <v>5660</v>
          </cell>
          <cell r="B5072" t="str">
            <v>Kinnell</v>
          </cell>
        </row>
        <row r="5073">
          <cell r="A5073">
            <v>5661</v>
          </cell>
          <cell r="B5073" t="str">
            <v>hazzea</v>
          </cell>
        </row>
        <row r="5074">
          <cell r="A5074">
            <v>5662</v>
          </cell>
          <cell r="B5074" t="str">
            <v>b_side</v>
          </cell>
        </row>
        <row r="5075">
          <cell r="A5075">
            <v>5664</v>
          </cell>
          <cell r="B5075" t="str">
            <v>hasse</v>
          </cell>
        </row>
        <row r="5076">
          <cell r="A5076">
            <v>5665</v>
          </cell>
          <cell r="B5076" t="str">
            <v>erkintt</v>
          </cell>
        </row>
        <row r="5077">
          <cell r="A5077">
            <v>5666</v>
          </cell>
          <cell r="B5077" t="str">
            <v>Ghostown</v>
          </cell>
        </row>
        <row r="5078">
          <cell r="A5078">
            <v>5667</v>
          </cell>
          <cell r="B5078" t="str">
            <v>tonymacaroni3</v>
          </cell>
        </row>
        <row r="5079">
          <cell r="A5079">
            <v>5668</v>
          </cell>
          <cell r="B5079" t="str">
            <v>pstegall</v>
          </cell>
        </row>
        <row r="5080">
          <cell r="A5080">
            <v>5669</v>
          </cell>
          <cell r="B5080" t="str">
            <v>nataliageorgia</v>
          </cell>
        </row>
        <row r="5081">
          <cell r="A5081">
            <v>5670</v>
          </cell>
          <cell r="B5081" t="str">
            <v>ymapazagain</v>
          </cell>
        </row>
        <row r="5082">
          <cell r="A5082">
            <v>5672</v>
          </cell>
          <cell r="B5082" t="str">
            <v>spittinglama</v>
          </cell>
        </row>
        <row r="5083">
          <cell r="A5083">
            <v>5673</v>
          </cell>
          <cell r="B5083" t="str">
            <v>wisenheimer</v>
          </cell>
        </row>
        <row r="5084">
          <cell r="A5084">
            <v>5674</v>
          </cell>
          <cell r="B5084" t="str">
            <v>endofsorrow</v>
          </cell>
        </row>
        <row r="5085">
          <cell r="A5085">
            <v>5675</v>
          </cell>
          <cell r="B5085" t="str">
            <v>ETA100</v>
          </cell>
        </row>
        <row r="5086">
          <cell r="A5086">
            <v>5676</v>
          </cell>
          <cell r="B5086" t="str">
            <v>mgeiger</v>
          </cell>
        </row>
        <row r="5087">
          <cell r="A5087">
            <v>5677</v>
          </cell>
          <cell r="B5087" t="str">
            <v>coopnkc</v>
          </cell>
        </row>
        <row r="5088">
          <cell r="A5088">
            <v>5678</v>
          </cell>
          <cell r="B5088" t="str">
            <v>Torok</v>
          </cell>
        </row>
        <row r="5089">
          <cell r="A5089">
            <v>5679</v>
          </cell>
          <cell r="B5089" t="str">
            <v>tsewai</v>
          </cell>
        </row>
        <row r="5090">
          <cell r="A5090">
            <v>5680</v>
          </cell>
          <cell r="B5090" t="str">
            <v>dilldappe</v>
          </cell>
        </row>
        <row r="5091">
          <cell r="A5091">
            <v>5681</v>
          </cell>
          <cell r="B5091" t="str">
            <v>gmusic1</v>
          </cell>
        </row>
        <row r="5092">
          <cell r="A5092">
            <v>5682</v>
          </cell>
          <cell r="B5092" t="str">
            <v>MWiedersprecher</v>
          </cell>
        </row>
        <row r="5093">
          <cell r="A5093">
            <v>5683</v>
          </cell>
          <cell r="B5093" t="str">
            <v>DanielHermann</v>
          </cell>
        </row>
        <row r="5094">
          <cell r="A5094">
            <v>5684</v>
          </cell>
          <cell r="B5094" t="str">
            <v>ertner</v>
          </cell>
        </row>
        <row r="5095">
          <cell r="A5095">
            <v>5685</v>
          </cell>
          <cell r="B5095" t="str">
            <v>SGVision</v>
          </cell>
        </row>
        <row r="5096">
          <cell r="A5096">
            <v>5686</v>
          </cell>
          <cell r="B5096" t="str">
            <v>andyhk</v>
          </cell>
        </row>
        <row r="5097">
          <cell r="A5097">
            <v>5687</v>
          </cell>
          <cell r="B5097" t="str">
            <v>jorjinio gr</v>
          </cell>
        </row>
        <row r="5098">
          <cell r="A5098">
            <v>5688</v>
          </cell>
          <cell r="B5098" t="str">
            <v>steve strub</v>
          </cell>
        </row>
        <row r="5099">
          <cell r="A5099">
            <v>5689</v>
          </cell>
          <cell r="B5099" t="str">
            <v>alexhero</v>
          </cell>
        </row>
        <row r="5100">
          <cell r="A5100">
            <v>5690</v>
          </cell>
          <cell r="B5100" t="str">
            <v>white barracuda</v>
          </cell>
        </row>
        <row r="5101">
          <cell r="A5101">
            <v>5691</v>
          </cell>
          <cell r="B5101" t="str">
            <v>MrT053</v>
          </cell>
        </row>
        <row r="5102">
          <cell r="A5102">
            <v>5692</v>
          </cell>
          <cell r="B5102" t="str">
            <v>calande</v>
          </cell>
        </row>
        <row r="5103">
          <cell r="A5103">
            <v>5693</v>
          </cell>
          <cell r="B5103" t="str">
            <v>ClariRhodes</v>
          </cell>
        </row>
        <row r="5104">
          <cell r="A5104">
            <v>5694</v>
          </cell>
          <cell r="B5104" t="str">
            <v>abby2122</v>
          </cell>
        </row>
        <row r="5105">
          <cell r="A5105">
            <v>5695</v>
          </cell>
          <cell r="B5105" t="str">
            <v>wjones</v>
          </cell>
        </row>
        <row r="5106">
          <cell r="A5106">
            <v>5697</v>
          </cell>
          <cell r="B5106" t="str">
            <v>jetkey</v>
          </cell>
        </row>
        <row r="5107">
          <cell r="A5107">
            <v>5699</v>
          </cell>
          <cell r="B5107" t="str">
            <v>skinicod</v>
          </cell>
        </row>
        <row r="5108">
          <cell r="A5108">
            <v>5700</v>
          </cell>
          <cell r="B5108" t="str">
            <v>tdlinker64</v>
          </cell>
        </row>
        <row r="5109">
          <cell r="A5109">
            <v>5701</v>
          </cell>
          <cell r="B5109" t="str">
            <v>amchapman</v>
          </cell>
        </row>
        <row r="5110">
          <cell r="A5110">
            <v>5702</v>
          </cell>
          <cell r="B5110" t="str">
            <v>crebinsky</v>
          </cell>
        </row>
        <row r="5111">
          <cell r="A5111">
            <v>5703</v>
          </cell>
          <cell r="B5111" t="str">
            <v>omymac</v>
          </cell>
        </row>
        <row r="5112">
          <cell r="A5112">
            <v>5704</v>
          </cell>
          <cell r="B5112" t="str">
            <v>maciejdominik</v>
          </cell>
        </row>
        <row r="5113">
          <cell r="A5113">
            <v>5705</v>
          </cell>
          <cell r="B5113" t="str">
            <v>rjf1405</v>
          </cell>
        </row>
        <row r="5114">
          <cell r="A5114">
            <v>5706</v>
          </cell>
          <cell r="B5114" t="str">
            <v>hidaba</v>
          </cell>
        </row>
        <row r="5115">
          <cell r="A5115">
            <v>5707</v>
          </cell>
          <cell r="B5115" t="str">
            <v>maurogubbiotti</v>
          </cell>
        </row>
        <row r="5116">
          <cell r="A5116">
            <v>5710</v>
          </cell>
          <cell r="B5116" t="str">
            <v>thd77</v>
          </cell>
        </row>
        <row r="5117">
          <cell r="A5117">
            <v>5711</v>
          </cell>
          <cell r="B5117" t="str">
            <v>aresorli</v>
          </cell>
        </row>
        <row r="5118">
          <cell r="A5118">
            <v>5712</v>
          </cell>
          <cell r="B5118" t="str">
            <v>mark meldon</v>
          </cell>
        </row>
        <row r="5119">
          <cell r="A5119">
            <v>5713</v>
          </cell>
          <cell r="B5119" t="str">
            <v>ka2daha</v>
          </cell>
        </row>
        <row r="5120">
          <cell r="A5120">
            <v>5714</v>
          </cell>
          <cell r="B5120" t="str">
            <v>stager</v>
          </cell>
        </row>
        <row r="5121">
          <cell r="A5121">
            <v>5715</v>
          </cell>
          <cell r="B5121" t="str">
            <v>hwalkate</v>
          </cell>
        </row>
        <row r="5122">
          <cell r="A5122">
            <v>5716</v>
          </cell>
          <cell r="B5122" t="str">
            <v>skapone</v>
          </cell>
        </row>
        <row r="5123">
          <cell r="A5123">
            <v>5717</v>
          </cell>
          <cell r="B5123" t="str">
            <v>Ponga</v>
          </cell>
        </row>
        <row r="5124">
          <cell r="A5124">
            <v>5718</v>
          </cell>
          <cell r="B5124" t="str">
            <v>Rev Tony Newnham</v>
          </cell>
        </row>
        <row r="5125">
          <cell r="A5125">
            <v>5719</v>
          </cell>
          <cell r="B5125" t="str">
            <v>hakaba</v>
          </cell>
        </row>
        <row r="5126">
          <cell r="A5126">
            <v>5720</v>
          </cell>
          <cell r="B5126" t="str">
            <v>jocks1</v>
          </cell>
        </row>
        <row r="5127">
          <cell r="A5127">
            <v>5721</v>
          </cell>
          <cell r="B5127" t="str">
            <v>daveywoodude</v>
          </cell>
        </row>
        <row r="5128">
          <cell r="A5128">
            <v>5722</v>
          </cell>
          <cell r="B5128" t="str">
            <v>Kodiaker</v>
          </cell>
        </row>
        <row r="5129">
          <cell r="A5129">
            <v>5723</v>
          </cell>
          <cell r="B5129" t="str">
            <v>danno_O</v>
          </cell>
        </row>
        <row r="5130">
          <cell r="A5130">
            <v>5724</v>
          </cell>
          <cell r="B5130" t="str">
            <v>palakkadsreeram</v>
          </cell>
        </row>
        <row r="5131">
          <cell r="A5131">
            <v>5725</v>
          </cell>
          <cell r="B5131" t="str">
            <v>manverde</v>
          </cell>
        </row>
        <row r="5132">
          <cell r="A5132">
            <v>5727</v>
          </cell>
          <cell r="B5132" t="str">
            <v>Shatnerized</v>
          </cell>
        </row>
        <row r="5133">
          <cell r="A5133">
            <v>5728</v>
          </cell>
          <cell r="B5133" t="str">
            <v>jazzmike</v>
          </cell>
        </row>
        <row r="5134">
          <cell r="A5134">
            <v>5729</v>
          </cell>
          <cell r="B5134" t="str">
            <v>BC_C2D</v>
          </cell>
        </row>
        <row r="5135">
          <cell r="A5135">
            <v>5730</v>
          </cell>
          <cell r="B5135" t="str">
            <v>jbrashears</v>
          </cell>
        </row>
        <row r="5136">
          <cell r="A5136">
            <v>5731</v>
          </cell>
          <cell r="B5136" t="str">
            <v>Guiseppe</v>
          </cell>
        </row>
        <row r="5137">
          <cell r="A5137">
            <v>5732</v>
          </cell>
          <cell r="B5137" t="str">
            <v>nordwaveclassic</v>
          </cell>
        </row>
        <row r="5138">
          <cell r="A5138">
            <v>5733</v>
          </cell>
          <cell r="B5138" t="str">
            <v>browniepot2</v>
          </cell>
        </row>
        <row r="5139">
          <cell r="A5139">
            <v>5734</v>
          </cell>
          <cell r="B5139" t="str">
            <v>xdadex</v>
          </cell>
        </row>
        <row r="5140">
          <cell r="A5140">
            <v>5736</v>
          </cell>
          <cell r="B5140" t="str">
            <v>kimfande</v>
          </cell>
        </row>
        <row r="5141">
          <cell r="A5141">
            <v>5737</v>
          </cell>
          <cell r="B5141" t="str">
            <v>ricardo</v>
          </cell>
        </row>
        <row r="5142">
          <cell r="A5142">
            <v>5738</v>
          </cell>
          <cell r="B5142">
            <v>26724</v>
          </cell>
        </row>
        <row r="5143">
          <cell r="A5143">
            <v>5739</v>
          </cell>
          <cell r="B5143" t="str">
            <v>mobokeeg</v>
          </cell>
        </row>
        <row r="5144">
          <cell r="A5144">
            <v>5740</v>
          </cell>
          <cell r="B5144" t="str">
            <v>MarioRoche</v>
          </cell>
        </row>
        <row r="5145">
          <cell r="A5145">
            <v>5741</v>
          </cell>
          <cell r="B5145" t="str">
            <v>VincentKurl</v>
          </cell>
        </row>
        <row r="5146">
          <cell r="A5146">
            <v>5743</v>
          </cell>
          <cell r="B5146" t="str">
            <v>marcfri83</v>
          </cell>
        </row>
        <row r="5147">
          <cell r="A5147">
            <v>5744</v>
          </cell>
          <cell r="B5147" t="str">
            <v>gaulio</v>
          </cell>
        </row>
        <row r="5148">
          <cell r="A5148">
            <v>5745</v>
          </cell>
          <cell r="B5148" t="str">
            <v>jon54</v>
          </cell>
        </row>
        <row r="5149">
          <cell r="A5149">
            <v>5746</v>
          </cell>
          <cell r="B5149" t="str">
            <v>Lars Wiik</v>
          </cell>
        </row>
        <row r="5150">
          <cell r="A5150">
            <v>5747</v>
          </cell>
          <cell r="B5150" t="str">
            <v>iDavid</v>
          </cell>
        </row>
        <row r="5151">
          <cell r="A5151">
            <v>5748</v>
          </cell>
          <cell r="B5151" t="str">
            <v>bootch</v>
          </cell>
        </row>
        <row r="5152">
          <cell r="A5152">
            <v>5749</v>
          </cell>
          <cell r="B5152" t="str">
            <v>Maarkky</v>
          </cell>
        </row>
        <row r="5153">
          <cell r="A5153">
            <v>5750</v>
          </cell>
          <cell r="B5153" t="str">
            <v>drweller</v>
          </cell>
        </row>
        <row r="5154">
          <cell r="A5154">
            <v>5751</v>
          </cell>
          <cell r="B5154" t="str">
            <v>Rimmer1945</v>
          </cell>
        </row>
        <row r="5155">
          <cell r="A5155">
            <v>5752</v>
          </cell>
          <cell r="B5155" t="str">
            <v>CSharpMajor</v>
          </cell>
        </row>
        <row r="5156">
          <cell r="A5156">
            <v>5753</v>
          </cell>
          <cell r="B5156" t="str">
            <v>Spumoni</v>
          </cell>
        </row>
        <row r="5157">
          <cell r="A5157">
            <v>5754</v>
          </cell>
          <cell r="B5157" t="str">
            <v>at2de</v>
          </cell>
        </row>
        <row r="5158">
          <cell r="A5158">
            <v>5755</v>
          </cell>
          <cell r="B5158" t="str">
            <v>jer35lc</v>
          </cell>
        </row>
        <row r="5159">
          <cell r="A5159">
            <v>5756</v>
          </cell>
          <cell r="B5159" t="str">
            <v>nordelectro4D</v>
          </cell>
        </row>
        <row r="5160">
          <cell r="A5160">
            <v>5757</v>
          </cell>
          <cell r="B5160" t="str">
            <v>fkidder3</v>
          </cell>
        </row>
        <row r="5161">
          <cell r="A5161">
            <v>5758</v>
          </cell>
          <cell r="B5161" t="str">
            <v>intripletime</v>
          </cell>
        </row>
        <row r="5162">
          <cell r="A5162">
            <v>5759</v>
          </cell>
          <cell r="B5162" t="str">
            <v>whitewz1</v>
          </cell>
        </row>
        <row r="5163">
          <cell r="A5163">
            <v>5760</v>
          </cell>
          <cell r="B5163" t="str">
            <v>dinosmac</v>
          </cell>
        </row>
        <row r="5164">
          <cell r="A5164">
            <v>5761</v>
          </cell>
          <cell r="B5164" t="str">
            <v>thepianokid27</v>
          </cell>
        </row>
        <row r="5165">
          <cell r="A5165">
            <v>5762</v>
          </cell>
          <cell r="B5165" t="str">
            <v>MartinvdM</v>
          </cell>
        </row>
        <row r="5166">
          <cell r="A5166">
            <v>5763</v>
          </cell>
          <cell r="B5166" t="str">
            <v>Nilos</v>
          </cell>
        </row>
        <row r="5167">
          <cell r="A5167">
            <v>5764</v>
          </cell>
          <cell r="B5167" t="str">
            <v>John Adward</v>
          </cell>
        </row>
        <row r="5168">
          <cell r="A5168">
            <v>5765</v>
          </cell>
          <cell r="B5168" t="str">
            <v>imaruri</v>
          </cell>
        </row>
        <row r="5169">
          <cell r="A5169">
            <v>5766</v>
          </cell>
          <cell r="B5169" t="str">
            <v>metrosound</v>
          </cell>
        </row>
        <row r="5170">
          <cell r="A5170">
            <v>5767</v>
          </cell>
          <cell r="B5170" t="str">
            <v>Grauwolf</v>
          </cell>
        </row>
        <row r="5171">
          <cell r="A5171">
            <v>5768</v>
          </cell>
          <cell r="B5171" t="str">
            <v>pebbonnet</v>
          </cell>
        </row>
        <row r="5172">
          <cell r="A5172">
            <v>5769</v>
          </cell>
          <cell r="B5172" t="str">
            <v>Rogier</v>
          </cell>
        </row>
        <row r="5173">
          <cell r="A5173">
            <v>5770</v>
          </cell>
          <cell r="B5173" t="str">
            <v>scooby4</v>
          </cell>
        </row>
        <row r="5174">
          <cell r="A5174">
            <v>5771</v>
          </cell>
          <cell r="B5174" t="str">
            <v>moolaff</v>
          </cell>
        </row>
        <row r="5175">
          <cell r="A5175">
            <v>5772</v>
          </cell>
          <cell r="B5175" t="str">
            <v>janpo</v>
          </cell>
        </row>
        <row r="5176">
          <cell r="A5176">
            <v>5774</v>
          </cell>
          <cell r="B5176" t="str">
            <v>dzibu91</v>
          </cell>
        </row>
        <row r="5177">
          <cell r="A5177">
            <v>5775</v>
          </cell>
          <cell r="B5177" t="str">
            <v>Aldy M</v>
          </cell>
        </row>
        <row r="5178">
          <cell r="A5178">
            <v>5776</v>
          </cell>
          <cell r="B5178" t="str">
            <v>tsander</v>
          </cell>
        </row>
        <row r="5179">
          <cell r="A5179">
            <v>5777</v>
          </cell>
          <cell r="B5179" t="str">
            <v>baustin2</v>
          </cell>
        </row>
        <row r="5180">
          <cell r="A5180">
            <v>5778</v>
          </cell>
          <cell r="B5180" t="str">
            <v>Warlock</v>
          </cell>
        </row>
        <row r="5181">
          <cell r="A5181">
            <v>5779</v>
          </cell>
          <cell r="B5181" t="str">
            <v>Tedkaz</v>
          </cell>
        </row>
        <row r="5182">
          <cell r="A5182">
            <v>5780</v>
          </cell>
          <cell r="B5182" t="str">
            <v>salvadorpauli</v>
          </cell>
        </row>
        <row r="5183">
          <cell r="A5183">
            <v>5781</v>
          </cell>
          <cell r="B5183" t="str">
            <v>fredpar</v>
          </cell>
        </row>
        <row r="5184">
          <cell r="A5184">
            <v>5782</v>
          </cell>
          <cell r="B5184" t="str">
            <v>Shirobu</v>
          </cell>
        </row>
        <row r="5185">
          <cell r="A5185">
            <v>5783</v>
          </cell>
          <cell r="B5185" t="str">
            <v>elandro</v>
          </cell>
        </row>
        <row r="5186">
          <cell r="A5186">
            <v>5784</v>
          </cell>
          <cell r="B5186" t="str">
            <v>benne-kwband</v>
          </cell>
        </row>
        <row r="5187">
          <cell r="A5187">
            <v>5785</v>
          </cell>
          <cell r="B5187" t="str">
            <v>miraccelenk</v>
          </cell>
        </row>
        <row r="5188">
          <cell r="A5188">
            <v>5786</v>
          </cell>
          <cell r="B5188" t="str">
            <v>cocoro</v>
          </cell>
        </row>
        <row r="5189">
          <cell r="A5189">
            <v>5787</v>
          </cell>
          <cell r="B5189" t="str">
            <v>roni098</v>
          </cell>
        </row>
        <row r="5190">
          <cell r="A5190">
            <v>5788</v>
          </cell>
          <cell r="B5190" t="str">
            <v>stcmattb</v>
          </cell>
        </row>
        <row r="5191">
          <cell r="A5191">
            <v>5789</v>
          </cell>
          <cell r="B5191" t="str">
            <v>robertomonroig</v>
          </cell>
        </row>
        <row r="5192">
          <cell r="A5192">
            <v>5790</v>
          </cell>
          <cell r="B5192" t="str">
            <v>MrGolez</v>
          </cell>
        </row>
        <row r="5193">
          <cell r="A5193">
            <v>5791</v>
          </cell>
          <cell r="B5193" t="str">
            <v>alessandronoivas</v>
          </cell>
        </row>
        <row r="5194">
          <cell r="A5194">
            <v>5792</v>
          </cell>
          <cell r="B5194" t="str">
            <v>Nord-Drum-mer</v>
          </cell>
        </row>
        <row r="5195">
          <cell r="A5195">
            <v>5793</v>
          </cell>
          <cell r="B5195" t="str">
            <v>dougmack</v>
          </cell>
        </row>
        <row r="5196">
          <cell r="A5196">
            <v>5794</v>
          </cell>
          <cell r="B5196" t="str">
            <v>thebos</v>
          </cell>
        </row>
        <row r="5197">
          <cell r="A5197">
            <v>5795</v>
          </cell>
          <cell r="B5197" t="str">
            <v>Shadowfax</v>
          </cell>
        </row>
        <row r="5198">
          <cell r="A5198">
            <v>5796</v>
          </cell>
          <cell r="B5198" t="str">
            <v>Hartke</v>
          </cell>
        </row>
        <row r="5199">
          <cell r="A5199">
            <v>5797</v>
          </cell>
          <cell r="B5199" t="str">
            <v>corner</v>
          </cell>
        </row>
        <row r="5200">
          <cell r="A5200">
            <v>5798</v>
          </cell>
          <cell r="B5200" t="str">
            <v>dadonordstage88</v>
          </cell>
        </row>
        <row r="5201">
          <cell r="A5201">
            <v>5799</v>
          </cell>
          <cell r="B5201" t="str">
            <v>fabricVirtual901</v>
          </cell>
        </row>
        <row r="5202">
          <cell r="A5202">
            <v>5800</v>
          </cell>
          <cell r="B5202" t="str">
            <v>BaBaBoowee</v>
          </cell>
        </row>
        <row r="5203">
          <cell r="A5203">
            <v>5801</v>
          </cell>
          <cell r="B5203" t="str">
            <v>CvWaesberge</v>
          </cell>
        </row>
        <row r="5204">
          <cell r="A5204">
            <v>5802</v>
          </cell>
          <cell r="B5204" t="str">
            <v>RCAlexandri</v>
          </cell>
        </row>
        <row r="5205">
          <cell r="A5205">
            <v>5803</v>
          </cell>
          <cell r="B5205" t="str">
            <v>dimasari</v>
          </cell>
        </row>
        <row r="5206">
          <cell r="A5206">
            <v>5804</v>
          </cell>
          <cell r="B5206" t="str">
            <v>gb7reporter7</v>
          </cell>
        </row>
        <row r="5207">
          <cell r="A5207">
            <v>5805</v>
          </cell>
          <cell r="B5207" t="str">
            <v>Ptjazzguy</v>
          </cell>
        </row>
        <row r="5208">
          <cell r="A5208">
            <v>5806</v>
          </cell>
          <cell r="B5208" t="str">
            <v>janphkunz</v>
          </cell>
        </row>
        <row r="5209">
          <cell r="A5209">
            <v>5807</v>
          </cell>
          <cell r="B5209" t="str">
            <v>Kristian Olav</v>
          </cell>
        </row>
        <row r="5210">
          <cell r="A5210">
            <v>5808</v>
          </cell>
          <cell r="B5210" t="str">
            <v>nordelectro3</v>
          </cell>
        </row>
        <row r="5211">
          <cell r="A5211">
            <v>5809</v>
          </cell>
          <cell r="B5211" t="str">
            <v>steamkey</v>
          </cell>
        </row>
        <row r="5212">
          <cell r="A5212">
            <v>5810</v>
          </cell>
          <cell r="B5212" t="str">
            <v>jameson</v>
          </cell>
        </row>
        <row r="5213">
          <cell r="A5213">
            <v>5811</v>
          </cell>
          <cell r="B5213" t="str">
            <v>JeeWee</v>
          </cell>
        </row>
        <row r="5214">
          <cell r="A5214">
            <v>5812</v>
          </cell>
          <cell r="B5214" t="str">
            <v>andrew__g</v>
          </cell>
        </row>
        <row r="5215">
          <cell r="A5215">
            <v>5813</v>
          </cell>
          <cell r="B5215" t="str">
            <v>mgfrancis</v>
          </cell>
        </row>
        <row r="5216">
          <cell r="A5216">
            <v>5814</v>
          </cell>
          <cell r="B5216" t="str">
            <v>DrkWgnr</v>
          </cell>
        </row>
        <row r="5217">
          <cell r="A5217">
            <v>5816</v>
          </cell>
          <cell r="B5217" t="str">
            <v>quincas</v>
          </cell>
        </row>
        <row r="5218">
          <cell r="A5218">
            <v>5817</v>
          </cell>
          <cell r="B5218" t="str">
            <v>moonmail</v>
          </cell>
        </row>
        <row r="5219">
          <cell r="A5219">
            <v>5818</v>
          </cell>
          <cell r="B5219" t="str">
            <v>vollmati</v>
          </cell>
        </row>
        <row r="5220">
          <cell r="A5220">
            <v>5819</v>
          </cell>
          <cell r="B5220" t="str">
            <v>jazacoop</v>
          </cell>
        </row>
        <row r="5221">
          <cell r="A5221">
            <v>5820</v>
          </cell>
          <cell r="B5221" t="str">
            <v>GettinItDone</v>
          </cell>
        </row>
        <row r="5222">
          <cell r="A5222">
            <v>5821</v>
          </cell>
          <cell r="B5222" t="str">
            <v>ayegeebee</v>
          </cell>
        </row>
        <row r="5223">
          <cell r="A5223">
            <v>5822</v>
          </cell>
          <cell r="B5223" t="str">
            <v>jiipponen</v>
          </cell>
        </row>
        <row r="5224">
          <cell r="A5224">
            <v>5823</v>
          </cell>
          <cell r="B5224" t="str">
            <v>masari</v>
          </cell>
        </row>
        <row r="5225">
          <cell r="A5225">
            <v>5824</v>
          </cell>
          <cell r="B5225" t="str">
            <v>Andante01</v>
          </cell>
        </row>
        <row r="5226">
          <cell r="A5226">
            <v>5825</v>
          </cell>
          <cell r="B5226" t="str">
            <v>mwonord12</v>
          </cell>
        </row>
        <row r="5227">
          <cell r="A5227">
            <v>5826</v>
          </cell>
          <cell r="B5227" t="str">
            <v>nunespr</v>
          </cell>
        </row>
        <row r="5228">
          <cell r="A5228">
            <v>5827</v>
          </cell>
          <cell r="B5228" t="str">
            <v>ralleberg</v>
          </cell>
        </row>
        <row r="5229">
          <cell r="A5229">
            <v>5828</v>
          </cell>
          <cell r="B5229" t="str">
            <v>berkozdemir</v>
          </cell>
        </row>
        <row r="5230">
          <cell r="A5230">
            <v>5829</v>
          </cell>
          <cell r="B5230" t="str">
            <v>buffler</v>
          </cell>
        </row>
        <row r="5231">
          <cell r="A5231">
            <v>5830</v>
          </cell>
          <cell r="B5231" t="str">
            <v>bambijin</v>
          </cell>
        </row>
        <row r="5232">
          <cell r="A5232">
            <v>5831</v>
          </cell>
          <cell r="B5232" t="str">
            <v>Polapointe</v>
          </cell>
        </row>
        <row r="5233">
          <cell r="A5233">
            <v>5832</v>
          </cell>
          <cell r="B5233" t="str">
            <v>werebrett</v>
          </cell>
        </row>
        <row r="5234">
          <cell r="A5234">
            <v>5834</v>
          </cell>
          <cell r="B5234" t="str">
            <v>chuckiep</v>
          </cell>
        </row>
        <row r="5235">
          <cell r="A5235">
            <v>5835</v>
          </cell>
          <cell r="B5235" t="str">
            <v>maga83</v>
          </cell>
        </row>
        <row r="5236">
          <cell r="A5236">
            <v>5836</v>
          </cell>
          <cell r="B5236" t="str">
            <v>alanthemusicnerd</v>
          </cell>
        </row>
        <row r="5237">
          <cell r="A5237">
            <v>5837</v>
          </cell>
          <cell r="B5237" t="str">
            <v>surl3y</v>
          </cell>
        </row>
        <row r="5238">
          <cell r="A5238">
            <v>5838</v>
          </cell>
          <cell r="B5238" t="str">
            <v>wurliboy</v>
          </cell>
        </row>
        <row r="5239">
          <cell r="A5239">
            <v>5839</v>
          </cell>
          <cell r="B5239" t="str">
            <v>jbseattle</v>
          </cell>
        </row>
        <row r="5240">
          <cell r="A5240">
            <v>5840</v>
          </cell>
          <cell r="B5240" t="str">
            <v>Jeffersonjamorim</v>
          </cell>
        </row>
        <row r="5241">
          <cell r="A5241">
            <v>5841</v>
          </cell>
          <cell r="B5241" t="str">
            <v>tosch</v>
          </cell>
        </row>
        <row r="5242">
          <cell r="A5242">
            <v>5842</v>
          </cell>
          <cell r="B5242" t="str">
            <v>Jarmengo</v>
          </cell>
        </row>
        <row r="5243">
          <cell r="A5243">
            <v>5843</v>
          </cell>
          <cell r="B5243" t="str">
            <v>Joekeys</v>
          </cell>
        </row>
        <row r="5244">
          <cell r="A5244">
            <v>5844</v>
          </cell>
          <cell r="B5244" t="str">
            <v>Steru</v>
          </cell>
        </row>
        <row r="5245">
          <cell r="A5245">
            <v>5845</v>
          </cell>
          <cell r="B5245" t="str">
            <v>ericmire</v>
          </cell>
        </row>
        <row r="5246">
          <cell r="A5246">
            <v>5846</v>
          </cell>
          <cell r="B5246" t="str">
            <v>philthunder</v>
          </cell>
        </row>
        <row r="5247">
          <cell r="A5247">
            <v>5847</v>
          </cell>
          <cell r="B5247" t="str">
            <v>frante</v>
          </cell>
        </row>
        <row r="5248">
          <cell r="A5248">
            <v>5848</v>
          </cell>
          <cell r="B5248" t="str">
            <v>mtran132</v>
          </cell>
        </row>
        <row r="5249">
          <cell r="A5249">
            <v>5849</v>
          </cell>
          <cell r="B5249" t="str">
            <v>Earthsounds</v>
          </cell>
        </row>
        <row r="5250">
          <cell r="A5250">
            <v>5850</v>
          </cell>
          <cell r="B5250" t="str">
            <v>bgaeta</v>
          </cell>
        </row>
        <row r="5251">
          <cell r="A5251">
            <v>5851</v>
          </cell>
          <cell r="B5251" t="str">
            <v>tomheinen</v>
          </cell>
        </row>
        <row r="5252">
          <cell r="A5252">
            <v>5852</v>
          </cell>
          <cell r="B5252" t="str">
            <v>Jimus_Maximus</v>
          </cell>
        </row>
        <row r="5253">
          <cell r="A5253">
            <v>5853</v>
          </cell>
          <cell r="B5253" t="str">
            <v>danvb01</v>
          </cell>
        </row>
        <row r="5254">
          <cell r="A5254">
            <v>5854</v>
          </cell>
          <cell r="B5254" t="str">
            <v>HypnoDj</v>
          </cell>
        </row>
        <row r="5255">
          <cell r="A5255">
            <v>5855</v>
          </cell>
          <cell r="B5255" t="str">
            <v>The Clavinator</v>
          </cell>
        </row>
        <row r="5256">
          <cell r="A5256">
            <v>5856</v>
          </cell>
          <cell r="B5256" t="str">
            <v>rocklandpiano</v>
          </cell>
        </row>
        <row r="5257">
          <cell r="A5257">
            <v>5857</v>
          </cell>
          <cell r="B5257" t="str">
            <v>procky1845</v>
          </cell>
        </row>
        <row r="5258">
          <cell r="A5258">
            <v>5858</v>
          </cell>
          <cell r="B5258" t="str">
            <v>vovag</v>
          </cell>
        </row>
        <row r="5259">
          <cell r="A5259">
            <v>5859</v>
          </cell>
          <cell r="B5259" t="str">
            <v>stgermain</v>
          </cell>
        </row>
        <row r="5260">
          <cell r="A5260">
            <v>5860</v>
          </cell>
          <cell r="B5260" t="str">
            <v>Jumoz</v>
          </cell>
        </row>
        <row r="5261">
          <cell r="A5261">
            <v>5861</v>
          </cell>
          <cell r="B5261" t="str">
            <v>RocknRofl</v>
          </cell>
        </row>
        <row r="5262">
          <cell r="A5262">
            <v>5862</v>
          </cell>
          <cell r="B5262" t="str">
            <v>aaddixx</v>
          </cell>
        </row>
        <row r="5263">
          <cell r="A5263">
            <v>5863</v>
          </cell>
          <cell r="B5263" t="str">
            <v>wise500</v>
          </cell>
        </row>
        <row r="5264">
          <cell r="A5264">
            <v>5864</v>
          </cell>
          <cell r="B5264" t="str">
            <v>Sschweg</v>
          </cell>
        </row>
        <row r="5265">
          <cell r="A5265">
            <v>5865</v>
          </cell>
          <cell r="B5265" t="str">
            <v>Mieks</v>
          </cell>
        </row>
        <row r="5266">
          <cell r="A5266">
            <v>5866</v>
          </cell>
          <cell r="B5266" t="str">
            <v>Brianyealland</v>
          </cell>
        </row>
        <row r="5267">
          <cell r="A5267">
            <v>5867</v>
          </cell>
          <cell r="B5267" t="str">
            <v>nordslovenia</v>
          </cell>
        </row>
        <row r="5268">
          <cell r="A5268">
            <v>5868</v>
          </cell>
          <cell r="B5268" t="str">
            <v>jessenorthey</v>
          </cell>
        </row>
        <row r="5269">
          <cell r="A5269">
            <v>5869</v>
          </cell>
          <cell r="B5269" t="str">
            <v>vscrivan</v>
          </cell>
        </row>
        <row r="5270">
          <cell r="A5270">
            <v>5870</v>
          </cell>
          <cell r="B5270" t="str">
            <v>jaykebaldwin89</v>
          </cell>
        </row>
        <row r="5271">
          <cell r="A5271">
            <v>5871</v>
          </cell>
          <cell r="B5271" t="str">
            <v>chris1</v>
          </cell>
        </row>
        <row r="5272">
          <cell r="A5272">
            <v>5872</v>
          </cell>
          <cell r="B5272" t="str">
            <v>brice148</v>
          </cell>
        </row>
        <row r="5273">
          <cell r="A5273">
            <v>5873</v>
          </cell>
          <cell r="B5273" t="str">
            <v>jasonthomas</v>
          </cell>
        </row>
        <row r="5274">
          <cell r="A5274">
            <v>5874</v>
          </cell>
          <cell r="B5274" t="str">
            <v>alvarez537</v>
          </cell>
        </row>
        <row r="5275">
          <cell r="A5275">
            <v>5875</v>
          </cell>
          <cell r="B5275" t="str">
            <v>josephmarkdavis</v>
          </cell>
        </row>
        <row r="5276">
          <cell r="A5276">
            <v>5876</v>
          </cell>
          <cell r="B5276" t="str">
            <v>DrRobert</v>
          </cell>
        </row>
        <row r="5277">
          <cell r="A5277">
            <v>5877</v>
          </cell>
          <cell r="B5277" t="str">
            <v>Dereviled</v>
          </cell>
        </row>
        <row r="5278">
          <cell r="A5278">
            <v>5879</v>
          </cell>
          <cell r="B5278" t="str">
            <v>Mike Martin</v>
          </cell>
        </row>
        <row r="5279">
          <cell r="A5279">
            <v>5880</v>
          </cell>
          <cell r="B5279" t="str">
            <v>ghrt73</v>
          </cell>
        </row>
        <row r="5280">
          <cell r="A5280">
            <v>5881</v>
          </cell>
          <cell r="B5280" t="str">
            <v>jazzerbobby</v>
          </cell>
        </row>
        <row r="5281">
          <cell r="A5281">
            <v>5882</v>
          </cell>
          <cell r="B5281" t="str">
            <v>anthony1984</v>
          </cell>
        </row>
        <row r="5282">
          <cell r="A5282">
            <v>5883</v>
          </cell>
          <cell r="B5282" t="str">
            <v>poldo31</v>
          </cell>
        </row>
        <row r="5283">
          <cell r="A5283">
            <v>5885</v>
          </cell>
          <cell r="B5283" t="str">
            <v>Slavik</v>
          </cell>
        </row>
        <row r="5284">
          <cell r="A5284">
            <v>5886</v>
          </cell>
          <cell r="B5284" t="str">
            <v>rhoyt15</v>
          </cell>
        </row>
        <row r="5285">
          <cell r="A5285">
            <v>5887</v>
          </cell>
          <cell r="B5285" t="str">
            <v>kevinrae</v>
          </cell>
        </row>
        <row r="5286">
          <cell r="A5286">
            <v>5888</v>
          </cell>
          <cell r="B5286" t="str">
            <v>jeffh</v>
          </cell>
        </row>
        <row r="5287">
          <cell r="A5287">
            <v>5889</v>
          </cell>
          <cell r="B5287" t="str">
            <v>graziano85</v>
          </cell>
        </row>
        <row r="5288">
          <cell r="A5288">
            <v>5890</v>
          </cell>
          <cell r="B5288" t="str">
            <v>Nordvince</v>
          </cell>
        </row>
        <row r="5289">
          <cell r="A5289">
            <v>5892</v>
          </cell>
          <cell r="B5289" t="str">
            <v>macfrino</v>
          </cell>
        </row>
        <row r="5290">
          <cell r="A5290">
            <v>5893</v>
          </cell>
          <cell r="B5290" t="str">
            <v>CeeJay</v>
          </cell>
        </row>
        <row r="5291">
          <cell r="A5291">
            <v>5894</v>
          </cell>
          <cell r="B5291" t="str">
            <v>judyjjudy</v>
          </cell>
        </row>
        <row r="5292">
          <cell r="A5292">
            <v>5895</v>
          </cell>
          <cell r="B5292" t="str">
            <v>Acken</v>
          </cell>
        </row>
        <row r="5293">
          <cell r="A5293">
            <v>5896</v>
          </cell>
          <cell r="B5293" t="str">
            <v>jpurcell123</v>
          </cell>
        </row>
        <row r="5294">
          <cell r="A5294">
            <v>5897</v>
          </cell>
          <cell r="B5294" t="str">
            <v>felipe</v>
          </cell>
        </row>
        <row r="5295">
          <cell r="A5295">
            <v>5898</v>
          </cell>
          <cell r="B5295" t="str">
            <v>DefCello</v>
          </cell>
        </row>
        <row r="5296">
          <cell r="A5296">
            <v>5899</v>
          </cell>
          <cell r="B5296" t="str">
            <v>andreasreisinger</v>
          </cell>
        </row>
        <row r="5297">
          <cell r="A5297">
            <v>5901</v>
          </cell>
          <cell r="B5297" t="str">
            <v>idioot28</v>
          </cell>
        </row>
        <row r="5298">
          <cell r="A5298">
            <v>5902</v>
          </cell>
          <cell r="B5298" t="str">
            <v>michiel820</v>
          </cell>
        </row>
        <row r="5299">
          <cell r="A5299">
            <v>5903</v>
          </cell>
          <cell r="B5299" t="str">
            <v>wdco1</v>
          </cell>
        </row>
        <row r="5300">
          <cell r="A5300">
            <v>5904</v>
          </cell>
          <cell r="B5300" t="str">
            <v>elwood_blues</v>
          </cell>
        </row>
        <row r="5301">
          <cell r="A5301">
            <v>5905</v>
          </cell>
          <cell r="B5301" t="str">
            <v>rolandnord</v>
          </cell>
        </row>
        <row r="5302">
          <cell r="A5302">
            <v>5906</v>
          </cell>
          <cell r="B5302" t="str">
            <v>amorim</v>
          </cell>
        </row>
        <row r="5303">
          <cell r="A5303">
            <v>5907</v>
          </cell>
          <cell r="B5303" t="str">
            <v>vinba</v>
          </cell>
        </row>
        <row r="5304">
          <cell r="A5304">
            <v>5908</v>
          </cell>
          <cell r="B5304" t="str">
            <v>Jay Robert</v>
          </cell>
        </row>
        <row r="5305">
          <cell r="A5305">
            <v>5909</v>
          </cell>
          <cell r="B5305" t="str">
            <v>JCM86</v>
          </cell>
        </row>
        <row r="5306">
          <cell r="A5306">
            <v>5910</v>
          </cell>
          <cell r="B5306" t="str">
            <v>Orgelklon</v>
          </cell>
        </row>
        <row r="5307">
          <cell r="A5307">
            <v>5911</v>
          </cell>
          <cell r="B5307" t="str">
            <v>nicomusic</v>
          </cell>
        </row>
        <row r="5308">
          <cell r="A5308">
            <v>5912</v>
          </cell>
          <cell r="B5308" t="str">
            <v>luts76</v>
          </cell>
        </row>
        <row r="5309">
          <cell r="A5309">
            <v>5913</v>
          </cell>
          <cell r="B5309" t="str">
            <v>hbinderup94</v>
          </cell>
        </row>
        <row r="5310">
          <cell r="A5310">
            <v>5914</v>
          </cell>
          <cell r="B5310" t="str">
            <v>filtered</v>
          </cell>
        </row>
        <row r="5311">
          <cell r="A5311">
            <v>5915</v>
          </cell>
          <cell r="B5311" t="str">
            <v>andreykeyb</v>
          </cell>
        </row>
        <row r="5312">
          <cell r="A5312">
            <v>5916</v>
          </cell>
          <cell r="B5312" t="str">
            <v>thomas_k</v>
          </cell>
        </row>
        <row r="5313">
          <cell r="A5313">
            <v>5917</v>
          </cell>
          <cell r="B5313" t="str">
            <v>roman127</v>
          </cell>
        </row>
        <row r="5314">
          <cell r="A5314">
            <v>5918</v>
          </cell>
          <cell r="B5314" t="str">
            <v>pmatysiik</v>
          </cell>
        </row>
        <row r="5315">
          <cell r="A5315">
            <v>5919</v>
          </cell>
          <cell r="B5315" t="str">
            <v>Michael R</v>
          </cell>
        </row>
        <row r="5316">
          <cell r="A5316">
            <v>5920</v>
          </cell>
          <cell r="B5316" t="str">
            <v>FELKERD</v>
          </cell>
        </row>
        <row r="5317">
          <cell r="A5317">
            <v>5921</v>
          </cell>
          <cell r="B5317" t="str">
            <v>hamer</v>
          </cell>
        </row>
        <row r="5318">
          <cell r="A5318">
            <v>5922</v>
          </cell>
          <cell r="B5318" t="str">
            <v>zmike</v>
          </cell>
        </row>
        <row r="5319">
          <cell r="A5319">
            <v>5923</v>
          </cell>
          <cell r="B5319" t="str">
            <v>Alek808</v>
          </cell>
        </row>
        <row r="5320">
          <cell r="A5320">
            <v>5924</v>
          </cell>
          <cell r="B5320" t="str">
            <v>Leeann88</v>
          </cell>
        </row>
        <row r="5321">
          <cell r="A5321">
            <v>5925</v>
          </cell>
          <cell r="B5321" t="str">
            <v>fredbo65</v>
          </cell>
        </row>
        <row r="5322">
          <cell r="A5322">
            <v>5926</v>
          </cell>
          <cell r="B5322" t="str">
            <v>NiEsson</v>
          </cell>
        </row>
        <row r="5323">
          <cell r="A5323">
            <v>5927</v>
          </cell>
          <cell r="B5323" t="str">
            <v>marcofa9</v>
          </cell>
        </row>
        <row r="5324">
          <cell r="A5324">
            <v>5928</v>
          </cell>
          <cell r="B5324" t="str">
            <v>SteveO</v>
          </cell>
        </row>
        <row r="5325">
          <cell r="A5325">
            <v>5929</v>
          </cell>
          <cell r="B5325" t="str">
            <v>jaglinus</v>
          </cell>
        </row>
        <row r="5326">
          <cell r="A5326">
            <v>5930</v>
          </cell>
          <cell r="B5326" t="str">
            <v>lasmusic</v>
          </cell>
        </row>
        <row r="5327">
          <cell r="A5327">
            <v>5931</v>
          </cell>
          <cell r="B5327" t="str">
            <v>trainwreck333</v>
          </cell>
        </row>
        <row r="5328">
          <cell r="A5328">
            <v>5932</v>
          </cell>
          <cell r="B5328" t="str">
            <v>Storbotte</v>
          </cell>
        </row>
        <row r="5329">
          <cell r="A5329">
            <v>5933</v>
          </cell>
          <cell r="B5329" t="str">
            <v>sonjeev</v>
          </cell>
        </row>
        <row r="5330">
          <cell r="A5330">
            <v>5934</v>
          </cell>
          <cell r="B5330" t="str">
            <v>antwkf</v>
          </cell>
        </row>
        <row r="5331">
          <cell r="A5331">
            <v>5935</v>
          </cell>
          <cell r="B5331" t="str">
            <v>lesbennett57</v>
          </cell>
        </row>
        <row r="5332">
          <cell r="A5332">
            <v>5936</v>
          </cell>
          <cell r="B5332" t="str">
            <v>dejanche79</v>
          </cell>
        </row>
        <row r="5333">
          <cell r="A5333">
            <v>5937</v>
          </cell>
          <cell r="B5333" t="str">
            <v>domilein</v>
          </cell>
        </row>
        <row r="5334">
          <cell r="A5334">
            <v>5938</v>
          </cell>
          <cell r="B5334" t="str">
            <v>vincid</v>
          </cell>
        </row>
        <row r="5335">
          <cell r="A5335">
            <v>5939</v>
          </cell>
          <cell r="B5335" t="str">
            <v>andyshortcuts</v>
          </cell>
        </row>
        <row r="5336">
          <cell r="A5336">
            <v>5940</v>
          </cell>
          <cell r="B5336" t="str">
            <v>Sander</v>
          </cell>
        </row>
        <row r="5337">
          <cell r="A5337">
            <v>5941</v>
          </cell>
          <cell r="B5337" t="str">
            <v>eljaywe</v>
          </cell>
        </row>
        <row r="5338">
          <cell r="A5338">
            <v>5943</v>
          </cell>
          <cell r="B5338" t="str">
            <v>noersinho</v>
          </cell>
        </row>
        <row r="5339">
          <cell r="A5339">
            <v>5944</v>
          </cell>
          <cell r="B5339" t="str">
            <v>datamasons</v>
          </cell>
        </row>
        <row r="5340">
          <cell r="A5340">
            <v>5945</v>
          </cell>
          <cell r="B5340" t="str">
            <v>slowplumtaylor</v>
          </cell>
        </row>
        <row r="5341">
          <cell r="A5341">
            <v>5946</v>
          </cell>
          <cell r="B5341" t="str">
            <v>aledecimomer</v>
          </cell>
        </row>
        <row r="5342">
          <cell r="A5342">
            <v>5947</v>
          </cell>
          <cell r="B5342" t="str">
            <v>j_alvarez</v>
          </cell>
        </row>
        <row r="5343">
          <cell r="A5343">
            <v>5948</v>
          </cell>
          <cell r="B5343" t="str">
            <v>Electro Two</v>
          </cell>
        </row>
        <row r="5344">
          <cell r="A5344">
            <v>5949</v>
          </cell>
          <cell r="B5344" t="str">
            <v>Magnetic Bat</v>
          </cell>
        </row>
        <row r="5345">
          <cell r="A5345">
            <v>5950</v>
          </cell>
          <cell r="B5345" t="str">
            <v>Fabian</v>
          </cell>
        </row>
        <row r="5346">
          <cell r="A5346">
            <v>5951</v>
          </cell>
          <cell r="B5346" t="str">
            <v>Luchomario</v>
          </cell>
        </row>
        <row r="5347">
          <cell r="A5347">
            <v>5952</v>
          </cell>
          <cell r="B5347" t="str">
            <v>vibro-blues</v>
          </cell>
        </row>
        <row r="5348">
          <cell r="A5348">
            <v>5953</v>
          </cell>
          <cell r="B5348" t="str">
            <v>Lodget</v>
          </cell>
        </row>
        <row r="5349">
          <cell r="A5349">
            <v>5954</v>
          </cell>
          <cell r="B5349" t="str">
            <v>Fetsie</v>
          </cell>
        </row>
        <row r="5350">
          <cell r="A5350">
            <v>5955</v>
          </cell>
          <cell r="B5350" t="str">
            <v>lars68</v>
          </cell>
        </row>
        <row r="5351">
          <cell r="A5351">
            <v>5956</v>
          </cell>
          <cell r="B5351" t="str">
            <v>Daddel B</v>
          </cell>
        </row>
        <row r="5352">
          <cell r="A5352">
            <v>5957</v>
          </cell>
          <cell r="B5352" t="str">
            <v>musicolog</v>
          </cell>
        </row>
        <row r="5353">
          <cell r="A5353">
            <v>5958</v>
          </cell>
          <cell r="B5353" t="str">
            <v>jusix</v>
          </cell>
        </row>
        <row r="5354">
          <cell r="A5354">
            <v>5959</v>
          </cell>
          <cell r="B5354" t="str">
            <v>aageberg</v>
          </cell>
        </row>
        <row r="5355">
          <cell r="A5355">
            <v>5960</v>
          </cell>
          <cell r="B5355" t="str">
            <v>simbasand</v>
          </cell>
        </row>
        <row r="5356">
          <cell r="A5356">
            <v>5961</v>
          </cell>
          <cell r="B5356" t="str">
            <v>evilution</v>
          </cell>
        </row>
        <row r="5357">
          <cell r="A5357">
            <v>5962</v>
          </cell>
          <cell r="B5357" t="str">
            <v>licketysplit</v>
          </cell>
        </row>
        <row r="5358">
          <cell r="A5358">
            <v>5963</v>
          </cell>
          <cell r="B5358" t="str">
            <v>siciliano75</v>
          </cell>
        </row>
        <row r="5359">
          <cell r="A5359">
            <v>5964</v>
          </cell>
          <cell r="B5359" t="str">
            <v>Ugluspegill</v>
          </cell>
        </row>
        <row r="5360">
          <cell r="A5360">
            <v>5965</v>
          </cell>
          <cell r="B5360" t="str">
            <v>MKnueven</v>
          </cell>
        </row>
        <row r="5361">
          <cell r="A5361">
            <v>5966</v>
          </cell>
          <cell r="B5361" t="str">
            <v>Fscinta</v>
          </cell>
        </row>
        <row r="5362">
          <cell r="A5362">
            <v>5967</v>
          </cell>
          <cell r="B5362" t="str">
            <v>dutchmandan</v>
          </cell>
        </row>
        <row r="5363">
          <cell r="A5363">
            <v>5968</v>
          </cell>
          <cell r="B5363" t="str">
            <v>shiggins9</v>
          </cell>
        </row>
        <row r="5364">
          <cell r="A5364">
            <v>5969</v>
          </cell>
          <cell r="B5364" t="str">
            <v>iamthemanbah</v>
          </cell>
        </row>
        <row r="5365">
          <cell r="A5365">
            <v>5970</v>
          </cell>
          <cell r="B5365" t="str">
            <v>Zipthunk</v>
          </cell>
        </row>
        <row r="5366">
          <cell r="A5366">
            <v>5971</v>
          </cell>
          <cell r="B5366" t="str">
            <v>Adamkeys</v>
          </cell>
        </row>
        <row r="5367">
          <cell r="A5367">
            <v>5972</v>
          </cell>
          <cell r="B5367" t="str">
            <v>SlipperyGoose</v>
          </cell>
        </row>
        <row r="5368">
          <cell r="A5368">
            <v>5973</v>
          </cell>
          <cell r="B5368" t="str">
            <v>angelo</v>
          </cell>
        </row>
        <row r="5369">
          <cell r="A5369">
            <v>5974</v>
          </cell>
          <cell r="B5369" t="str">
            <v>slipperyfingers</v>
          </cell>
        </row>
        <row r="5370">
          <cell r="A5370">
            <v>5975</v>
          </cell>
          <cell r="B5370" t="str">
            <v>myxamore</v>
          </cell>
        </row>
        <row r="5371">
          <cell r="A5371">
            <v>5976</v>
          </cell>
          <cell r="B5371" t="str">
            <v>larsosca</v>
          </cell>
        </row>
        <row r="5372">
          <cell r="A5372">
            <v>5977</v>
          </cell>
          <cell r="B5372" t="str">
            <v>alonradai</v>
          </cell>
        </row>
        <row r="5373">
          <cell r="A5373">
            <v>5978</v>
          </cell>
          <cell r="B5373" t="str">
            <v>Felix Willows</v>
          </cell>
        </row>
        <row r="5374">
          <cell r="A5374">
            <v>5979</v>
          </cell>
          <cell r="B5374" t="str">
            <v>wells</v>
          </cell>
        </row>
        <row r="5375">
          <cell r="A5375">
            <v>5980</v>
          </cell>
          <cell r="B5375" t="str">
            <v>Moogsolo</v>
          </cell>
        </row>
        <row r="5376">
          <cell r="A5376">
            <v>5981</v>
          </cell>
          <cell r="B5376" t="str">
            <v>matthew_</v>
          </cell>
        </row>
        <row r="5377">
          <cell r="A5377">
            <v>5982</v>
          </cell>
          <cell r="B5377" t="str">
            <v>ivosuk</v>
          </cell>
        </row>
        <row r="5378">
          <cell r="A5378">
            <v>5984</v>
          </cell>
          <cell r="B5378" t="str">
            <v>koxendine2</v>
          </cell>
        </row>
        <row r="5379">
          <cell r="A5379">
            <v>5985</v>
          </cell>
          <cell r="B5379" t="str">
            <v>DRNAL82</v>
          </cell>
        </row>
        <row r="5380">
          <cell r="A5380">
            <v>5986</v>
          </cell>
          <cell r="B5380" t="str">
            <v>ortazel</v>
          </cell>
        </row>
        <row r="5381">
          <cell r="A5381">
            <v>5987</v>
          </cell>
          <cell r="B5381" t="str">
            <v>huber-t</v>
          </cell>
        </row>
        <row r="5382">
          <cell r="A5382">
            <v>5988</v>
          </cell>
          <cell r="B5382" t="str">
            <v>nordclassicwave</v>
          </cell>
        </row>
        <row r="5383">
          <cell r="A5383">
            <v>5989</v>
          </cell>
          <cell r="B5383" t="str">
            <v>Pa hangs</v>
          </cell>
        </row>
        <row r="5384">
          <cell r="A5384">
            <v>5990</v>
          </cell>
          <cell r="B5384" t="str">
            <v>drhulsey</v>
          </cell>
        </row>
        <row r="5385">
          <cell r="A5385">
            <v>5991</v>
          </cell>
          <cell r="B5385" t="str">
            <v>David7685</v>
          </cell>
        </row>
        <row r="5386">
          <cell r="A5386">
            <v>5992</v>
          </cell>
          <cell r="B5386" t="str">
            <v>ChrJohanssen</v>
          </cell>
        </row>
        <row r="5387">
          <cell r="A5387">
            <v>5993</v>
          </cell>
          <cell r="B5387" t="str">
            <v>matt100500</v>
          </cell>
        </row>
        <row r="5388">
          <cell r="A5388">
            <v>5994</v>
          </cell>
          <cell r="B5388" t="str">
            <v>rayster</v>
          </cell>
        </row>
        <row r="5389">
          <cell r="A5389">
            <v>5995</v>
          </cell>
          <cell r="B5389" t="str">
            <v>AlbergKeys</v>
          </cell>
        </row>
        <row r="5390">
          <cell r="A5390">
            <v>5996</v>
          </cell>
          <cell r="B5390" t="str">
            <v>alguy</v>
          </cell>
        </row>
        <row r="5391">
          <cell r="A5391">
            <v>5997</v>
          </cell>
          <cell r="B5391" t="str">
            <v>hitektodd</v>
          </cell>
        </row>
        <row r="5392">
          <cell r="A5392">
            <v>5998</v>
          </cell>
          <cell r="B5392" t="str">
            <v>drslimey</v>
          </cell>
        </row>
        <row r="5393">
          <cell r="A5393">
            <v>5999</v>
          </cell>
          <cell r="B5393" t="str">
            <v>tonykeyboard</v>
          </cell>
        </row>
        <row r="5394">
          <cell r="A5394">
            <v>6000</v>
          </cell>
          <cell r="B5394" t="str">
            <v>jeroentencaat</v>
          </cell>
        </row>
        <row r="5395">
          <cell r="A5395">
            <v>6001</v>
          </cell>
          <cell r="B5395" t="str">
            <v>stage288</v>
          </cell>
        </row>
        <row r="5396">
          <cell r="A5396">
            <v>6002</v>
          </cell>
          <cell r="B5396" t="str">
            <v>rippinux</v>
          </cell>
        </row>
        <row r="5397">
          <cell r="A5397">
            <v>6003</v>
          </cell>
          <cell r="B5397" t="str">
            <v>jesus</v>
          </cell>
        </row>
        <row r="5398">
          <cell r="A5398">
            <v>6004</v>
          </cell>
          <cell r="B5398" t="str">
            <v>manuelbrosa</v>
          </cell>
        </row>
        <row r="5399">
          <cell r="A5399">
            <v>6005</v>
          </cell>
          <cell r="B5399" t="str">
            <v>hereandthere</v>
          </cell>
        </row>
        <row r="5400">
          <cell r="A5400">
            <v>6006</v>
          </cell>
          <cell r="B5400" t="str">
            <v>bmovies</v>
          </cell>
        </row>
        <row r="5401">
          <cell r="A5401">
            <v>6007</v>
          </cell>
          <cell r="B5401" t="str">
            <v>danielchadstrom</v>
          </cell>
        </row>
        <row r="5402">
          <cell r="A5402">
            <v>6008</v>
          </cell>
          <cell r="B5402" t="str">
            <v>SJSPILMAN</v>
          </cell>
        </row>
        <row r="5403">
          <cell r="A5403">
            <v>6009</v>
          </cell>
          <cell r="B5403" t="str">
            <v>gmunord</v>
          </cell>
        </row>
        <row r="5404">
          <cell r="A5404">
            <v>6010</v>
          </cell>
          <cell r="B5404" t="str">
            <v>jazzundso</v>
          </cell>
        </row>
        <row r="5405">
          <cell r="A5405">
            <v>6011</v>
          </cell>
          <cell r="B5405" t="str">
            <v>barronius</v>
          </cell>
        </row>
        <row r="5406">
          <cell r="A5406">
            <v>6012</v>
          </cell>
          <cell r="B5406" t="str">
            <v>electro</v>
          </cell>
        </row>
        <row r="5407">
          <cell r="A5407">
            <v>6013</v>
          </cell>
          <cell r="B5407" t="str">
            <v>leakim</v>
          </cell>
        </row>
        <row r="5408">
          <cell r="A5408">
            <v>6014</v>
          </cell>
          <cell r="B5408" t="str">
            <v>zoggsy</v>
          </cell>
        </row>
        <row r="5409">
          <cell r="A5409">
            <v>6015</v>
          </cell>
          <cell r="B5409" t="str">
            <v>prokat99</v>
          </cell>
        </row>
        <row r="5410">
          <cell r="A5410">
            <v>6016</v>
          </cell>
          <cell r="B5410" t="str">
            <v>nevis</v>
          </cell>
        </row>
        <row r="5411">
          <cell r="A5411">
            <v>6017</v>
          </cell>
          <cell r="B5411" t="str">
            <v>Nordman51</v>
          </cell>
        </row>
        <row r="5412">
          <cell r="A5412">
            <v>6018</v>
          </cell>
          <cell r="B5412" t="str">
            <v>shannon james</v>
          </cell>
        </row>
        <row r="5413">
          <cell r="A5413">
            <v>6019</v>
          </cell>
          <cell r="B5413" t="str">
            <v>theadman95</v>
          </cell>
        </row>
        <row r="5414">
          <cell r="A5414">
            <v>6020</v>
          </cell>
          <cell r="B5414" t="str">
            <v>kachsten</v>
          </cell>
        </row>
        <row r="5415">
          <cell r="A5415">
            <v>6021</v>
          </cell>
          <cell r="B5415" t="str">
            <v>steph</v>
          </cell>
        </row>
        <row r="5416">
          <cell r="A5416">
            <v>6022</v>
          </cell>
          <cell r="B5416" t="str">
            <v>klamm</v>
          </cell>
        </row>
        <row r="5417">
          <cell r="A5417">
            <v>6023</v>
          </cell>
          <cell r="B5417" t="str">
            <v>Ray9349</v>
          </cell>
        </row>
        <row r="5418">
          <cell r="A5418">
            <v>6024</v>
          </cell>
          <cell r="B5418" t="str">
            <v>eulenauge</v>
          </cell>
        </row>
        <row r="5419">
          <cell r="A5419">
            <v>6025</v>
          </cell>
          <cell r="B5419" t="str">
            <v>keybmaniac</v>
          </cell>
        </row>
        <row r="5420">
          <cell r="A5420">
            <v>6026</v>
          </cell>
          <cell r="B5420" t="str">
            <v>nordwegianwood</v>
          </cell>
        </row>
        <row r="5421">
          <cell r="A5421">
            <v>6028</v>
          </cell>
          <cell r="B5421" t="str">
            <v>natgz</v>
          </cell>
        </row>
        <row r="5422">
          <cell r="A5422">
            <v>6029</v>
          </cell>
          <cell r="B5422" t="str">
            <v>Taque</v>
          </cell>
        </row>
        <row r="5423">
          <cell r="A5423">
            <v>6030</v>
          </cell>
          <cell r="B5423" t="str">
            <v>pjstingray</v>
          </cell>
        </row>
        <row r="5424">
          <cell r="A5424">
            <v>6031</v>
          </cell>
          <cell r="B5424" t="str">
            <v>Justin K</v>
          </cell>
        </row>
        <row r="5425">
          <cell r="A5425">
            <v>6032</v>
          </cell>
          <cell r="B5425" t="str">
            <v>Rendrikson</v>
          </cell>
        </row>
        <row r="5426">
          <cell r="A5426">
            <v>6033</v>
          </cell>
          <cell r="B5426" t="str">
            <v>22gatinho</v>
          </cell>
        </row>
        <row r="5427">
          <cell r="A5427">
            <v>6034</v>
          </cell>
          <cell r="B5427" t="str">
            <v>Cpeakey</v>
          </cell>
        </row>
        <row r="5428">
          <cell r="A5428">
            <v>6035</v>
          </cell>
          <cell r="B5428" t="str">
            <v>christos</v>
          </cell>
        </row>
        <row r="5429">
          <cell r="A5429">
            <v>6036</v>
          </cell>
          <cell r="B5429" t="str">
            <v>funkykeys</v>
          </cell>
        </row>
        <row r="5430">
          <cell r="A5430">
            <v>6037</v>
          </cell>
          <cell r="B5430" t="str">
            <v>AngelJazz</v>
          </cell>
        </row>
        <row r="5431">
          <cell r="A5431">
            <v>6038</v>
          </cell>
          <cell r="B5431" t="str">
            <v>Mitchell</v>
          </cell>
        </row>
        <row r="5432">
          <cell r="A5432">
            <v>6039</v>
          </cell>
          <cell r="B5432" t="str">
            <v>cliffk</v>
          </cell>
        </row>
        <row r="5433">
          <cell r="A5433">
            <v>6040</v>
          </cell>
          <cell r="B5433" t="str">
            <v>RaymondB</v>
          </cell>
        </row>
        <row r="5434">
          <cell r="A5434">
            <v>6041</v>
          </cell>
          <cell r="B5434" t="str">
            <v>alessamusic</v>
          </cell>
        </row>
        <row r="5435">
          <cell r="A5435">
            <v>6042</v>
          </cell>
          <cell r="B5435" t="str">
            <v>jasonshendo</v>
          </cell>
        </row>
        <row r="5436">
          <cell r="A5436">
            <v>6043</v>
          </cell>
          <cell r="B5436" t="str">
            <v>ayoung1</v>
          </cell>
        </row>
        <row r="5437">
          <cell r="A5437">
            <v>6044</v>
          </cell>
          <cell r="B5437" t="str">
            <v>Jayage</v>
          </cell>
        </row>
        <row r="5438">
          <cell r="A5438">
            <v>6045</v>
          </cell>
          <cell r="B5438" t="str">
            <v>Noi8nthard2find</v>
          </cell>
        </row>
        <row r="5439">
          <cell r="A5439">
            <v>6046</v>
          </cell>
          <cell r="B5439" t="str">
            <v>Tastentier</v>
          </cell>
        </row>
        <row r="5440">
          <cell r="A5440">
            <v>6047</v>
          </cell>
          <cell r="B5440" t="str">
            <v>lamondw</v>
          </cell>
        </row>
        <row r="5441">
          <cell r="A5441">
            <v>6048</v>
          </cell>
          <cell r="B5441" t="str">
            <v>cathermann</v>
          </cell>
        </row>
        <row r="5442">
          <cell r="A5442">
            <v>6049</v>
          </cell>
          <cell r="B5442" t="str">
            <v>Samppa_007</v>
          </cell>
        </row>
        <row r="5443">
          <cell r="A5443">
            <v>6050</v>
          </cell>
          <cell r="B5443" t="str">
            <v>langhouse</v>
          </cell>
        </row>
        <row r="5444">
          <cell r="A5444">
            <v>6051</v>
          </cell>
          <cell r="B5444" t="str">
            <v>Vinslom Bardy</v>
          </cell>
        </row>
        <row r="5445">
          <cell r="A5445">
            <v>6052</v>
          </cell>
          <cell r="B5445" t="str">
            <v>CWalker67</v>
          </cell>
        </row>
        <row r="5446">
          <cell r="A5446">
            <v>6053</v>
          </cell>
          <cell r="B5446" t="str">
            <v>Lars Spillemann</v>
          </cell>
        </row>
        <row r="5447">
          <cell r="A5447">
            <v>6054</v>
          </cell>
          <cell r="B5447" t="str">
            <v>jazzmeup</v>
          </cell>
        </row>
        <row r="5448">
          <cell r="A5448">
            <v>6055</v>
          </cell>
          <cell r="B5448" t="str">
            <v>KtaGon</v>
          </cell>
        </row>
        <row r="5449">
          <cell r="A5449">
            <v>6056</v>
          </cell>
          <cell r="B5449" t="str">
            <v>scorchb3</v>
          </cell>
        </row>
        <row r="5450">
          <cell r="A5450">
            <v>6057</v>
          </cell>
          <cell r="B5450" t="str">
            <v>floydology</v>
          </cell>
        </row>
        <row r="5451">
          <cell r="A5451">
            <v>6058</v>
          </cell>
          <cell r="B5451" t="str">
            <v>jzatorski</v>
          </cell>
        </row>
        <row r="5452">
          <cell r="A5452">
            <v>6059</v>
          </cell>
          <cell r="B5452" t="str">
            <v>jensbaekkelund</v>
          </cell>
        </row>
        <row r="5453">
          <cell r="A5453">
            <v>6060</v>
          </cell>
          <cell r="B5453" t="str">
            <v>Dave1992</v>
          </cell>
        </row>
        <row r="5454">
          <cell r="A5454">
            <v>6061</v>
          </cell>
          <cell r="B5454" t="str">
            <v>UTH_Music</v>
          </cell>
        </row>
        <row r="5455">
          <cell r="A5455">
            <v>6062</v>
          </cell>
          <cell r="B5455" t="str">
            <v>Dave C</v>
          </cell>
        </row>
        <row r="5456">
          <cell r="A5456">
            <v>6063</v>
          </cell>
          <cell r="B5456" t="str">
            <v>saswaibel</v>
          </cell>
        </row>
        <row r="5457">
          <cell r="A5457">
            <v>6064</v>
          </cell>
          <cell r="B5457" t="str">
            <v>pauljohnwhittall</v>
          </cell>
        </row>
        <row r="5458">
          <cell r="A5458">
            <v>6065</v>
          </cell>
          <cell r="B5458" t="str">
            <v>paul-ls</v>
          </cell>
        </row>
        <row r="5459">
          <cell r="A5459">
            <v>6066</v>
          </cell>
          <cell r="B5459" t="str">
            <v>matthwise</v>
          </cell>
        </row>
        <row r="5460">
          <cell r="A5460">
            <v>6067</v>
          </cell>
          <cell r="B5460" t="str">
            <v>Maarten</v>
          </cell>
        </row>
        <row r="5461">
          <cell r="A5461">
            <v>6068</v>
          </cell>
          <cell r="B5461" t="str">
            <v>Bessonprestige</v>
          </cell>
        </row>
        <row r="5462">
          <cell r="A5462">
            <v>6069</v>
          </cell>
          <cell r="B5462" t="str">
            <v>Rafunk</v>
          </cell>
        </row>
        <row r="5463">
          <cell r="A5463">
            <v>6070</v>
          </cell>
          <cell r="B5463" t="str">
            <v>pete3572</v>
          </cell>
        </row>
        <row r="5464">
          <cell r="A5464">
            <v>6071</v>
          </cell>
          <cell r="B5464" t="str">
            <v>[L-z+rd]</v>
          </cell>
        </row>
        <row r="5465">
          <cell r="A5465">
            <v>6072</v>
          </cell>
          <cell r="B5465" t="str">
            <v>Nydrik</v>
          </cell>
        </row>
        <row r="5466">
          <cell r="A5466">
            <v>6073</v>
          </cell>
          <cell r="B5466" t="str">
            <v>nordnewbieK</v>
          </cell>
        </row>
        <row r="5467">
          <cell r="A5467">
            <v>6074</v>
          </cell>
          <cell r="B5467" t="str">
            <v>Jobot</v>
          </cell>
        </row>
        <row r="5468">
          <cell r="A5468">
            <v>6075</v>
          </cell>
          <cell r="B5468" t="str">
            <v>Marvellouskeys</v>
          </cell>
        </row>
        <row r="5469">
          <cell r="A5469">
            <v>6076</v>
          </cell>
          <cell r="B5469" t="str">
            <v>musicmusic</v>
          </cell>
        </row>
        <row r="5470">
          <cell r="A5470">
            <v>6077</v>
          </cell>
          <cell r="B5470" t="str">
            <v>FRED77</v>
          </cell>
        </row>
        <row r="5471">
          <cell r="A5471">
            <v>6078</v>
          </cell>
          <cell r="B5471" t="str">
            <v>scara19</v>
          </cell>
        </row>
        <row r="5472">
          <cell r="A5472">
            <v>6079</v>
          </cell>
          <cell r="B5472" t="str">
            <v>Jockl</v>
          </cell>
        </row>
        <row r="5473">
          <cell r="A5473">
            <v>6080</v>
          </cell>
          <cell r="B5473" t="str">
            <v>sullivan</v>
          </cell>
        </row>
        <row r="5474">
          <cell r="A5474">
            <v>6081</v>
          </cell>
          <cell r="B5474" t="str">
            <v>samlasky</v>
          </cell>
        </row>
        <row r="5475">
          <cell r="A5475">
            <v>6082</v>
          </cell>
          <cell r="B5475" t="str">
            <v>qpitts</v>
          </cell>
        </row>
        <row r="5476">
          <cell r="A5476">
            <v>6083</v>
          </cell>
          <cell r="B5476" t="str">
            <v>rlamb</v>
          </cell>
        </row>
        <row r="5477">
          <cell r="A5477">
            <v>6084</v>
          </cell>
          <cell r="B5477" t="str">
            <v>soulstar</v>
          </cell>
        </row>
        <row r="5478">
          <cell r="A5478">
            <v>6086</v>
          </cell>
          <cell r="B5478" t="str">
            <v>sogblettur</v>
          </cell>
        </row>
        <row r="5479">
          <cell r="A5479">
            <v>6088</v>
          </cell>
          <cell r="B5479" t="str">
            <v>F4bster</v>
          </cell>
        </row>
        <row r="5480">
          <cell r="A5480">
            <v>6089</v>
          </cell>
          <cell r="B5480" t="str">
            <v>svenao</v>
          </cell>
        </row>
        <row r="5481">
          <cell r="A5481">
            <v>6090</v>
          </cell>
          <cell r="B5481" t="str">
            <v>1stnord</v>
          </cell>
        </row>
        <row r="5482">
          <cell r="A5482">
            <v>6091</v>
          </cell>
          <cell r="B5482" t="str">
            <v>Poliisimiez</v>
          </cell>
        </row>
        <row r="5483">
          <cell r="A5483">
            <v>6092</v>
          </cell>
          <cell r="B5483" t="str">
            <v>kentoh</v>
          </cell>
        </row>
        <row r="5484">
          <cell r="A5484">
            <v>6093</v>
          </cell>
          <cell r="B5484" t="str">
            <v>deardeer</v>
          </cell>
        </row>
        <row r="5485">
          <cell r="A5485">
            <v>6094</v>
          </cell>
          <cell r="B5485" t="str">
            <v>mathewjacob</v>
          </cell>
        </row>
        <row r="5486">
          <cell r="A5486">
            <v>6095</v>
          </cell>
          <cell r="B5486" t="str">
            <v>FreddieQueen</v>
          </cell>
        </row>
        <row r="5487">
          <cell r="A5487">
            <v>6096</v>
          </cell>
          <cell r="B5487" t="str">
            <v>Pasquino</v>
          </cell>
        </row>
        <row r="5488">
          <cell r="A5488">
            <v>6097</v>
          </cell>
          <cell r="B5488" t="str">
            <v>Blueseastudios</v>
          </cell>
        </row>
        <row r="5489">
          <cell r="A5489">
            <v>6098</v>
          </cell>
          <cell r="B5489" t="str">
            <v>timachine</v>
          </cell>
        </row>
        <row r="5490">
          <cell r="A5490">
            <v>6099</v>
          </cell>
          <cell r="B5490" t="str">
            <v>jamesralberti</v>
          </cell>
        </row>
        <row r="5491">
          <cell r="A5491">
            <v>6100</v>
          </cell>
          <cell r="B5491" t="str">
            <v>guybblue</v>
          </cell>
        </row>
        <row r="5492">
          <cell r="A5492">
            <v>6101</v>
          </cell>
          <cell r="B5492" t="str">
            <v>laststar13</v>
          </cell>
        </row>
        <row r="5493">
          <cell r="A5493">
            <v>6102</v>
          </cell>
          <cell r="B5493" t="str">
            <v>tastenonkel</v>
          </cell>
        </row>
        <row r="5494">
          <cell r="A5494">
            <v>6103</v>
          </cell>
          <cell r="B5494" t="str">
            <v>SirCular</v>
          </cell>
        </row>
        <row r="5495">
          <cell r="A5495">
            <v>6104</v>
          </cell>
          <cell r="B5495" t="str">
            <v>Fam-Os</v>
          </cell>
        </row>
        <row r="5496">
          <cell r="A5496">
            <v>6105</v>
          </cell>
          <cell r="B5496" t="str">
            <v>dangerbird</v>
          </cell>
        </row>
        <row r="5497">
          <cell r="A5497">
            <v>6106</v>
          </cell>
          <cell r="B5497" t="str">
            <v>XKOBX</v>
          </cell>
        </row>
        <row r="5498">
          <cell r="A5498">
            <v>6107</v>
          </cell>
          <cell r="B5498" t="str">
            <v>rmsarafolean</v>
          </cell>
        </row>
        <row r="5499">
          <cell r="A5499">
            <v>6108</v>
          </cell>
          <cell r="B5499" t="str">
            <v>Wolfo</v>
          </cell>
        </row>
        <row r="5500">
          <cell r="A5500">
            <v>6109</v>
          </cell>
          <cell r="B5500" t="str">
            <v>mrsmac</v>
          </cell>
        </row>
        <row r="5501">
          <cell r="A5501">
            <v>6110</v>
          </cell>
          <cell r="B5501" t="str">
            <v>Koelsch</v>
          </cell>
        </row>
        <row r="5502">
          <cell r="A5502">
            <v>6111</v>
          </cell>
          <cell r="B5502" t="str">
            <v>Emerson</v>
          </cell>
        </row>
        <row r="5503">
          <cell r="A5503">
            <v>6112</v>
          </cell>
          <cell r="B5503" t="str">
            <v>Benjamin909</v>
          </cell>
        </row>
        <row r="5504">
          <cell r="A5504">
            <v>6113</v>
          </cell>
          <cell r="B5504" t="str">
            <v>soundfreak</v>
          </cell>
        </row>
        <row r="5505">
          <cell r="A5505">
            <v>6114</v>
          </cell>
          <cell r="B5505" t="str">
            <v>thefingers</v>
          </cell>
        </row>
        <row r="5506">
          <cell r="A5506">
            <v>6115</v>
          </cell>
          <cell r="B5506" t="str">
            <v>cphollis</v>
          </cell>
        </row>
        <row r="5507">
          <cell r="A5507">
            <v>6116</v>
          </cell>
          <cell r="B5507" t="str">
            <v>masscomi</v>
          </cell>
        </row>
        <row r="5508">
          <cell r="A5508">
            <v>6117</v>
          </cell>
          <cell r="B5508" t="str">
            <v>dalton</v>
          </cell>
        </row>
        <row r="5509">
          <cell r="A5509">
            <v>6118</v>
          </cell>
          <cell r="B5509" t="str">
            <v>dayla</v>
          </cell>
        </row>
        <row r="5510">
          <cell r="A5510">
            <v>6119</v>
          </cell>
          <cell r="B5510" t="str">
            <v>waterfall</v>
          </cell>
        </row>
        <row r="5511">
          <cell r="A5511">
            <v>6120</v>
          </cell>
          <cell r="B5511" t="str">
            <v>3rgrok</v>
          </cell>
        </row>
        <row r="5512">
          <cell r="A5512">
            <v>6121</v>
          </cell>
          <cell r="B5512" t="str">
            <v>Drewa</v>
          </cell>
        </row>
        <row r="5513">
          <cell r="A5513">
            <v>6122</v>
          </cell>
          <cell r="B5513" t="str">
            <v>allenewilliam</v>
          </cell>
        </row>
        <row r="5514">
          <cell r="A5514">
            <v>6123</v>
          </cell>
          <cell r="B5514" t="str">
            <v>waldoos</v>
          </cell>
        </row>
        <row r="5515">
          <cell r="A5515">
            <v>6124</v>
          </cell>
          <cell r="B5515" t="str">
            <v>Ricardo1975</v>
          </cell>
        </row>
        <row r="5516">
          <cell r="A5516">
            <v>6125</v>
          </cell>
          <cell r="B5516" t="str">
            <v>Taupe</v>
          </cell>
        </row>
        <row r="5517">
          <cell r="A5517">
            <v>6126</v>
          </cell>
          <cell r="B5517" t="str">
            <v>siren71</v>
          </cell>
        </row>
        <row r="5518">
          <cell r="A5518">
            <v>6127</v>
          </cell>
          <cell r="B5518" t="str">
            <v>Kulos</v>
          </cell>
        </row>
        <row r="5519">
          <cell r="A5519">
            <v>6128</v>
          </cell>
          <cell r="B5519" t="str">
            <v>liger536</v>
          </cell>
        </row>
        <row r="5520">
          <cell r="A5520">
            <v>6129</v>
          </cell>
          <cell r="B5520" t="str">
            <v>lex62</v>
          </cell>
        </row>
        <row r="5521">
          <cell r="A5521">
            <v>6130</v>
          </cell>
          <cell r="B5521" t="str">
            <v>vikingsson</v>
          </cell>
        </row>
        <row r="5522">
          <cell r="A5522">
            <v>6131</v>
          </cell>
          <cell r="B5522" t="str">
            <v>wmidi</v>
          </cell>
        </row>
        <row r="5523">
          <cell r="A5523">
            <v>6132</v>
          </cell>
          <cell r="B5523" t="str">
            <v>Cwleung3</v>
          </cell>
        </row>
        <row r="5524">
          <cell r="A5524">
            <v>6133</v>
          </cell>
          <cell r="B5524" t="str">
            <v>ijmlarge</v>
          </cell>
        </row>
        <row r="5525">
          <cell r="A5525">
            <v>6134</v>
          </cell>
          <cell r="B5525" t="str">
            <v>telekom</v>
          </cell>
        </row>
        <row r="5526">
          <cell r="A5526">
            <v>6135</v>
          </cell>
          <cell r="B5526" t="str">
            <v>cjfox</v>
          </cell>
        </row>
        <row r="5527">
          <cell r="A5527">
            <v>6136</v>
          </cell>
          <cell r="B5527" t="str">
            <v>2pacalypse33</v>
          </cell>
        </row>
        <row r="5528">
          <cell r="A5528">
            <v>6138</v>
          </cell>
          <cell r="B5528" t="str">
            <v>Malayalam</v>
          </cell>
        </row>
        <row r="5529">
          <cell r="A5529">
            <v>6139</v>
          </cell>
          <cell r="B5529" t="str">
            <v>richgoodrum</v>
          </cell>
        </row>
        <row r="5530">
          <cell r="A5530">
            <v>6140</v>
          </cell>
          <cell r="B5530" t="str">
            <v>Marts</v>
          </cell>
        </row>
        <row r="5531">
          <cell r="A5531">
            <v>6141</v>
          </cell>
          <cell r="B5531" t="str">
            <v>Wally25</v>
          </cell>
        </row>
        <row r="5532">
          <cell r="A5532">
            <v>6142</v>
          </cell>
          <cell r="B5532" t="str">
            <v>traupiano</v>
          </cell>
        </row>
        <row r="5533">
          <cell r="A5533">
            <v>6143</v>
          </cell>
          <cell r="B5533" t="str">
            <v>sashasik</v>
          </cell>
        </row>
        <row r="5534">
          <cell r="A5534">
            <v>6144</v>
          </cell>
          <cell r="B5534" t="str">
            <v>Beardy jack</v>
          </cell>
        </row>
        <row r="5535">
          <cell r="A5535">
            <v>6145</v>
          </cell>
          <cell r="B5535" t="str">
            <v>pepeiyo</v>
          </cell>
        </row>
        <row r="5536">
          <cell r="A5536">
            <v>6146</v>
          </cell>
          <cell r="B5536" t="str">
            <v>matt0505</v>
          </cell>
        </row>
        <row r="5537">
          <cell r="A5537">
            <v>6147</v>
          </cell>
          <cell r="B5537" t="str">
            <v>Maverick1079</v>
          </cell>
        </row>
        <row r="5538">
          <cell r="A5538">
            <v>6148</v>
          </cell>
          <cell r="B5538" t="str">
            <v>Loom Fittuce</v>
          </cell>
        </row>
        <row r="5539">
          <cell r="A5539">
            <v>6150</v>
          </cell>
          <cell r="B5539" t="str">
            <v>pcarrilho</v>
          </cell>
        </row>
        <row r="5540">
          <cell r="A5540">
            <v>6151</v>
          </cell>
          <cell r="B5540" t="str">
            <v>jkpacman</v>
          </cell>
        </row>
        <row r="5541">
          <cell r="A5541">
            <v>6152</v>
          </cell>
          <cell r="B5541" t="str">
            <v>JiminWales</v>
          </cell>
        </row>
        <row r="5542">
          <cell r="A5542">
            <v>6153</v>
          </cell>
          <cell r="B5542" t="str">
            <v>zzAARzz</v>
          </cell>
        </row>
        <row r="5543">
          <cell r="A5543">
            <v>6154</v>
          </cell>
          <cell r="B5543" t="str">
            <v>jmbwoodstreet</v>
          </cell>
        </row>
        <row r="5544">
          <cell r="A5544">
            <v>6155</v>
          </cell>
          <cell r="B5544" t="str">
            <v>brapi</v>
          </cell>
        </row>
        <row r="5545">
          <cell r="A5545">
            <v>6156</v>
          </cell>
          <cell r="B5545" t="str">
            <v>Sigmaton</v>
          </cell>
        </row>
        <row r="5546">
          <cell r="A5546">
            <v>6157</v>
          </cell>
          <cell r="B5546" t="str">
            <v>scalatoreluigi</v>
          </cell>
        </row>
        <row r="5547">
          <cell r="A5547">
            <v>6158</v>
          </cell>
          <cell r="B5547" t="str">
            <v>humboldt</v>
          </cell>
        </row>
        <row r="5548">
          <cell r="A5548">
            <v>6159</v>
          </cell>
          <cell r="B5548" t="str">
            <v>shivi-shivi</v>
          </cell>
        </row>
        <row r="5549">
          <cell r="A5549">
            <v>6160</v>
          </cell>
          <cell r="B5549" t="str">
            <v>lookeastlive</v>
          </cell>
        </row>
        <row r="5550">
          <cell r="A5550">
            <v>6161</v>
          </cell>
          <cell r="B5550" t="str">
            <v>mrgoumi</v>
          </cell>
        </row>
        <row r="5551">
          <cell r="A5551">
            <v>6162</v>
          </cell>
          <cell r="B5551" t="str">
            <v>tockki</v>
          </cell>
        </row>
        <row r="5552">
          <cell r="A5552">
            <v>6163</v>
          </cell>
          <cell r="B5552" t="str">
            <v>Psypher</v>
          </cell>
        </row>
        <row r="5553">
          <cell r="A5553">
            <v>6164</v>
          </cell>
          <cell r="B5553" t="str">
            <v>ade_mcfade</v>
          </cell>
        </row>
        <row r="5554">
          <cell r="A5554">
            <v>6165</v>
          </cell>
          <cell r="B5554" t="str">
            <v>gaspargiacomini</v>
          </cell>
        </row>
        <row r="5555">
          <cell r="A5555">
            <v>6166</v>
          </cell>
          <cell r="B5555" t="str">
            <v>burritonightmare</v>
          </cell>
        </row>
        <row r="5556">
          <cell r="A5556">
            <v>6167</v>
          </cell>
          <cell r="B5556" t="str">
            <v>Ed_Ash</v>
          </cell>
        </row>
        <row r="5557">
          <cell r="A5557">
            <v>6168</v>
          </cell>
          <cell r="B5557" t="str">
            <v>vladex30</v>
          </cell>
        </row>
        <row r="5558">
          <cell r="A5558">
            <v>6169</v>
          </cell>
          <cell r="B5558" t="str">
            <v>pete8219</v>
          </cell>
        </row>
        <row r="5559">
          <cell r="A5559">
            <v>6171</v>
          </cell>
          <cell r="B5559" t="str">
            <v>JKUtica</v>
          </cell>
        </row>
        <row r="5560">
          <cell r="A5560">
            <v>6172</v>
          </cell>
          <cell r="B5560" t="str">
            <v>Jannelyx</v>
          </cell>
        </row>
        <row r="5561">
          <cell r="A5561">
            <v>6173</v>
          </cell>
          <cell r="B5561" t="str">
            <v>stereonoise</v>
          </cell>
        </row>
        <row r="5562">
          <cell r="A5562">
            <v>6174</v>
          </cell>
          <cell r="B5562" t="str">
            <v>Wayne Adam</v>
          </cell>
        </row>
        <row r="5563">
          <cell r="A5563">
            <v>6175</v>
          </cell>
          <cell r="B5563" t="str">
            <v>gruth151</v>
          </cell>
        </row>
        <row r="5564">
          <cell r="A5564">
            <v>6176</v>
          </cell>
          <cell r="B5564" t="str">
            <v>mcfearce1</v>
          </cell>
        </row>
        <row r="5565">
          <cell r="A5565">
            <v>6177</v>
          </cell>
          <cell r="B5565" t="str">
            <v>pierremick</v>
          </cell>
        </row>
        <row r="5566">
          <cell r="A5566">
            <v>6178</v>
          </cell>
          <cell r="B5566" t="str">
            <v>soulripper</v>
          </cell>
        </row>
        <row r="5567">
          <cell r="A5567">
            <v>6179</v>
          </cell>
          <cell r="B5567" t="str">
            <v>wakeman</v>
          </cell>
        </row>
        <row r="5568">
          <cell r="A5568">
            <v>6180</v>
          </cell>
          <cell r="B5568" t="str">
            <v>plafauci</v>
          </cell>
        </row>
        <row r="5569">
          <cell r="A5569">
            <v>6181</v>
          </cell>
          <cell r="B5569" t="str">
            <v>jilo57</v>
          </cell>
        </row>
        <row r="5570">
          <cell r="A5570">
            <v>6183</v>
          </cell>
          <cell r="B5570" t="str">
            <v>Pipolitto</v>
          </cell>
        </row>
        <row r="5571">
          <cell r="A5571">
            <v>6184</v>
          </cell>
          <cell r="B5571" t="str">
            <v>gordorama</v>
          </cell>
        </row>
        <row r="5572">
          <cell r="A5572">
            <v>6186</v>
          </cell>
          <cell r="B5572" t="str">
            <v>WCM5150</v>
          </cell>
        </row>
        <row r="5573">
          <cell r="A5573">
            <v>6187</v>
          </cell>
          <cell r="B5573" t="str">
            <v>gussto</v>
          </cell>
        </row>
        <row r="5574">
          <cell r="A5574">
            <v>6188</v>
          </cell>
          <cell r="B5574" t="str">
            <v>Nikfent</v>
          </cell>
        </row>
        <row r="5575">
          <cell r="A5575">
            <v>6189</v>
          </cell>
          <cell r="B5575" t="str">
            <v>pt1091</v>
          </cell>
        </row>
        <row r="5576">
          <cell r="A5576">
            <v>6190</v>
          </cell>
          <cell r="B5576" t="str">
            <v>Gama1984</v>
          </cell>
        </row>
        <row r="5577">
          <cell r="A5577">
            <v>6191</v>
          </cell>
          <cell r="B5577" t="str">
            <v>salern63</v>
          </cell>
        </row>
        <row r="5578">
          <cell r="A5578">
            <v>6192</v>
          </cell>
          <cell r="B5578" t="str">
            <v>aviateurmusic</v>
          </cell>
        </row>
        <row r="5579">
          <cell r="A5579">
            <v>6193</v>
          </cell>
          <cell r="B5579" t="str">
            <v>andybuelow</v>
          </cell>
        </row>
        <row r="5580">
          <cell r="A5580">
            <v>6194</v>
          </cell>
          <cell r="B5580" t="str">
            <v>Bitarello</v>
          </cell>
        </row>
        <row r="5581">
          <cell r="A5581">
            <v>6195</v>
          </cell>
          <cell r="B5581" t="str">
            <v>maxkeyboard</v>
          </cell>
        </row>
        <row r="5582">
          <cell r="A5582">
            <v>6196</v>
          </cell>
          <cell r="B5582" t="str">
            <v>mozart</v>
          </cell>
        </row>
        <row r="5583">
          <cell r="A5583">
            <v>6197</v>
          </cell>
          <cell r="B5583" t="str">
            <v>johnsmith</v>
          </cell>
        </row>
        <row r="5584">
          <cell r="A5584">
            <v>6198</v>
          </cell>
          <cell r="B5584" t="str">
            <v>Thabanitheps</v>
          </cell>
        </row>
        <row r="5585">
          <cell r="A5585">
            <v>6199</v>
          </cell>
          <cell r="B5585" t="str">
            <v>viktorsandstrm</v>
          </cell>
        </row>
        <row r="5586">
          <cell r="A5586">
            <v>6200</v>
          </cell>
          <cell r="B5586" t="str">
            <v>vanoostenbruggen</v>
          </cell>
        </row>
        <row r="5587">
          <cell r="A5587">
            <v>6201</v>
          </cell>
          <cell r="B5587" t="str">
            <v>Ruben</v>
          </cell>
        </row>
        <row r="5588">
          <cell r="A5588">
            <v>6202</v>
          </cell>
          <cell r="B5588" t="str">
            <v>tbonitz</v>
          </cell>
        </row>
        <row r="5589">
          <cell r="A5589">
            <v>6203</v>
          </cell>
          <cell r="B5589" t="str">
            <v>stanshands</v>
          </cell>
        </row>
        <row r="5590">
          <cell r="A5590">
            <v>6204</v>
          </cell>
          <cell r="B5590" t="str">
            <v>simonoldridge</v>
          </cell>
        </row>
        <row r="5591">
          <cell r="A5591">
            <v>6205</v>
          </cell>
          <cell r="B5591" t="str">
            <v>aaronsimoes</v>
          </cell>
        </row>
        <row r="5592">
          <cell r="A5592">
            <v>6206</v>
          </cell>
          <cell r="B5592" t="str">
            <v>Neri1224</v>
          </cell>
        </row>
        <row r="5593">
          <cell r="A5593">
            <v>6207</v>
          </cell>
          <cell r="B5593" t="str">
            <v>bearduk</v>
          </cell>
        </row>
        <row r="5594">
          <cell r="A5594">
            <v>6208</v>
          </cell>
          <cell r="B5594" t="str">
            <v>goriar</v>
          </cell>
        </row>
        <row r="5595">
          <cell r="A5595">
            <v>6209</v>
          </cell>
          <cell r="B5595" t="str">
            <v>RomainBerguin</v>
          </cell>
        </row>
        <row r="5596">
          <cell r="A5596">
            <v>6210</v>
          </cell>
          <cell r="B5596" t="str">
            <v>JohnnyBeatles05</v>
          </cell>
        </row>
        <row r="5597">
          <cell r="A5597">
            <v>6211</v>
          </cell>
          <cell r="B5597" t="str">
            <v>Jutta</v>
          </cell>
        </row>
        <row r="5598">
          <cell r="A5598">
            <v>6212</v>
          </cell>
          <cell r="B5598" t="str">
            <v>jolepiar</v>
          </cell>
        </row>
        <row r="5599">
          <cell r="A5599">
            <v>6213</v>
          </cell>
          <cell r="B5599" t="str">
            <v>stand</v>
          </cell>
        </row>
        <row r="5600">
          <cell r="A5600">
            <v>6214</v>
          </cell>
          <cell r="B5600" t="str">
            <v>rtarantola</v>
          </cell>
        </row>
        <row r="5601">
          <cell r="A5601">
            <v>6215</v>
          </cell>
          <cell r="B5601" t="str">
            <v>allenjp</v>
          </cell>
        </row>
        <row r="5602">
          <cell r="A5602">
            <v>6216</v>
          </cell>
          <cell r="B5602" t="str">
            <v>rhysmelbourne</v>
          </cell>
        </row>
        <row r="5603">
          <cell r="A5603">
            <v>6218</v>
          </cell>
          <cell r="B5603" t="str">
            <v>capatillo</v>
          </cell>
        </row>
        <row r="5604">
          <cell r="A5604">
            <v>6219</v>
          </cell>
          <cell r="B5604" t="str">
            <v>miksa</v>
          </cell>
        </row>
        <row r="5605">
          <cell r="A5605">
            <v>6220</v>
          </cell>
          <cell r="B5605" t="str">
            <v>lucabellanova</v>
          </cell>
        </row>
        <row r="5606">
          <cell r="A5606">
            <v>6221</v>
          </cell>
          <cell r="B5606" t="str">
            <v>tigerhour</v>
          </cell>
        </row>
        <row r="5607">
          <cell r="A5607">
            <v>6222</v>
          </cell>
          <cell r="B5607" t="str">
            <v>jospaljas</v>
          </cell>
        </row>
        <row r="5608">
          <cell r="A5608">
            <v>6223</v>
          </cell>
          <cell r="B5608" t="str">
            <v>XmasSteppes</v>
          </cell>
        </row>
        <row r="5609">
          <cell r="A5609">
            <v>6224</v>
          </cell>
          <cell r="B5609" t="str">
            <v>torontogirl</v>
          </cell>
        </row>
        <row r="5610">
          <cell r="A5610">
            <v>6225</v>
          </cell>
          <cell r="B5610" t="str">
            <v>Fredstage2</v>
          </cell>
        </row>
        <row r="5611">
          <cell r="A5611">
            <v>6226</v>
          </cell>
          <cell r="B5611" t="str">
            <v>fsalmeida</v>
          </cell>
        </row>
        <row r="5612">
          <cell r="A5612">
            <v>6227</v>
          </cell>
          <cell r="B5612" t="str">
            <v>gdlf_13</v>
          </cell>
        </row>
        <row r="5613">
          <cell r="A5613">
            <v>6228</v>
          </cell>
          <cell r="B5613" t="str">
            <v>Ingvar</v>
          </cell>
        </row>
        <row r="5614">
          <cell r="A5614">
            <v>6229</v>
          </cell>
          <cell r="B5614" t="str">
            <v>Rockguru</v>
          </cell>
        </row>
        <row r="5615">
          <cell r="A5615">
            <v>6230</v>
          </cell>
          <cell r="B5615" t="str">
            <v>barrydmd</v>
          </cell>
        </row>
        <row r="5616">
          <cell r="A5616">
            <v>6231</v>
          </cell>
          <cell r="B5616" t="str">
            <v>ollaijani</v>
          </cell>
        </row>
        <row r="5617">
          <cell r="A5617">
            <v>6232</v>
          </cell>
          <cell r="B5617" t="str">
            <v>jumegar</v>
          </cell>
        </row>
        <row r="5618">
          <cell r="A5618">
            <v>6233</v>
          </cell>
          <cell r="B5618" t="str">
            <v>lechatne3</v>
          </cell>
        </row>
        <row r="5619">
          <cell r="A5619">
            <v>6234</v>
          </cell>
          <cell r="B5619" t="str">
            <v>RamenJammin</v>
          </cell>
        </row>
        <row r="5620">
          <cell r="A5620">
            <v>6235</v>
          </cell>
          <cell r="B5620" t="str">
            <v>ncrombach</v>
          </cell>
        </row>
        <row r="5621">
          <cell r="A5621">
            <v>6236</v>
          </cell>
          <cell r="B5621" t="str">
            <v>OneManBanned</v>
          </cell>
        </row>
        <row r="5622">
          <cell r="A5622">
            <v>6237</v>
          </cell>
          <cell r="B5622" t="str">
            <v>stonemd</v>
          </cell>
        </row>
        <row r="5623">
          <cell r="A5623">
            <v>6238</v>
          </cell>
          <cell r="B5623" t="str">
            <v>Swannieboy</v>
          </cell>
        </row>
        <row r="5624">
          <cell r="A5624">
            <v>6239</v>
          </cell>
          <cell r="B5624" t="str">
            <v>narabe</v>
          </cell>
        </row>
        <row r="5625">
          <cell r="A5625">
            <v>6240</v>
          </cell>
          <cell r="B5625" t="str">
            <v>banana</v>
          </cell>
        </row>
        <row r="5626">
          <cell r="A5626">
            <v>6241</v>
          </cell>
          <cell r="B5626" t="str">
            <v>otman</v>
          </cell>
        </row>
        <row r="5627">
          <cell r="A5627">
            <v>6242</v>
          </cell>
          <cell r="B5627" t="str">
            <v>Southcatt</v>
          </cell>
        </row>
        <row r="5628">
          <cell r="A5628">
            <v>6243</v>
          </cell>
          <cell r="B5628" t="str">
            <v>LameBrane</v>
          </cell>
        </row>
        <row r="5629">
          <cell r="A5629">
            <v>6244</v>
          </cell>
          <cell r="B5629" t="str">
            <v>andre1618</v>
          </cell>
        </row>
        <row r="5630">
          <cell r="A5630">
            <v>6245</v>
          </cell>
          <cell r="B5630" t="str">
            <v>Yogen</v>
          </cell>
        </row>
        <row r="5631">
          <cell r="A5631">
            <v>6246</v>
          </cell>
          <cell r="B5631" t="str">
            <v>leandropesse</v>
          </cell>
        </row>
        <row r="5632">
          <cell r="A5632">
            <v>6247</v>
          </cell>
          <cell r="B5632" t="str">
            <v>Jazzdoc52</v>
          </cell>
        </row>
        <row r="5633">
          <cell r="A5633">
            <v>6248</v>
          </cell>
          <cell r="B5633" t="str">
            <v>Jazzy J</v>
          </cell>
        </row>
        <row r="5634">
          <cell r="A5634">
            <v>6249</v>
          </cell>
          <cell r="B5634" t="str">
            <v>xianfeng</v>
          </cell>
        </row>
        <row r="5635">
          <cell r="A5635">
            <v>6250</v>
          </cell>
          <cell r="B5635" t="str">
            <v>dwbkeys</v>
          </cell>
        </row>
        <row r="5636">
          <cell r="A5636">
            <v>6251</v>
          </cell>
          <cell r="B5636" t="str">
            <v>RobertoBennet</v>
          </cell>
        </row>
        <row r="5637">
          <cell r="A5637">
            <v>6252</v>
          </cell>
          <cell r="B5637" t="str">
            <v>Green Knight</v>
          </cell>
        </row>
        <row r="5638">
          <cell r="A5638">
            <v>6253</v>
          </cell>
          <cell r="B5638" t="str">
            <v>Morizzle</v>
          </cell>
        </row>
        <row r="5639">
          <cell r="A5639">
            <v>6254</v>
          </cell>
          <cell r="B5639" t="str">
            <v>Bigmaco971</v>
          </cell>
        </row>
        <row r="5640">
          <cell r="A5640">
            <v>6255</v>
          </cell>
          <cell r="B5640" t="str">
            <v>reeslewalle</v>
          </cell>
        </row>
        <row r="5641">
          <cell r="A5641">
            <v>6256</v>
          </cell>
          <cell r="B5641" t="str">
            <v>paolo1962</v>
          </cell>
        </row>
        <row r="5642">
          <cell r="A5642">
            <v>6257</v>
          </cell>
          <cell r="B5642" t="str">
            <v>basementstudio</v>
          </cell>
        </row>
        <row r="5643">
          <cell r="A5643">
            <v>6258</v>
          </cell>
          <cell r="B5643" t="str">
            <v>dperuzza</v>
          </cell>
        </row>
        <row r="5644">
          <cell r="A5644">
            <v>6259</v>
          </cell>
          <cell r="B5644" t="str">
            <v>steve73</v>
          </cell>
        </row>
        <row r="5645">
          <cell r="A5645">
            <v>6260</v>
          </cell>
          <cell r="B5645" t="str">
            <v>ronivaldosampaio</v>
          </cell>
        </row>
        <row r="5646">
          <cell r="A5646">
            <v>6261</v>
          </cell>
          <cell r="B5646" t="str">
            <v>DP75IT</v>
          </cell>
        </row>
        <row r="5647">
          <cell r="A5647">
            <v>6262</v>
          </cell>
          <cell r="B5647" t="str">
            <v>kiwiking</v>
          </cell>
        </row>
        <row r="5648">
          <cell r="A5648">
            <v>6263</v>
          </cell>
          <cell r="B5648" t="str">
            <v>biznusbiznus</v>
          </cell>
        </row>
        <row r="5649">
          <cell r="A5649">
            <v>6264</v>
          </cell>
          <cell r="B5649" t="str">
            <v>gfiore</v>
          </cell>
        </row>
        <row r="5650">
          <cell r="A5650">
            <v>6265</v>
          </cell>
          <cell r="B5650" t="str">
            <v>mrpiano</v>
          </cell>
        </row>
        <row r="5651">
          <cell r="A5651">
            <v>6266</v>
          </cell>
          <cell r="B5651" t="str">
            <v>jacques</v>
          </cell>
        </row>
        <row r="5652">
          <cell r="A5652">
            <v>6267</v>
          </cell>
          <cell r="B5652" t="str">
            <v>hjbauer</v>
          </cell>
        </row>
        <row r="5653">
          <cell r="A5653">
            <v>6268</v>
          </cell>
          <cell r="B5653" t="str">
            <v>Bartoszgrawicz</v>
          </cell>
        </row>
        <row r="5654">
          <cell r="A5654">
            <v>6269</v>
          </cell>
          <cell r="B5654" t="str">
            <v>aramandus</v>
          </cell>
        </row>
        <row r="5655">
          <cell r="A5655">
            <v>6270</v>
          </cell>
          <cell r="B5655" t="str">
            <v>juanjp</v>
          </cell>
        </row>
        <row r="5656">
          <cell r="A5656">
            <v>6271</v>
          </cell>
          <cell r="B5656" t="str">
            <v>Bryce</v>
          </cell>
        </row>
        <row r="5657">
          <cell r="A5657">
            <v>6272</v>
          </cell>
          <cell r="B5657" t="str">
            <v>Andrew</v>
          </cell>
        </row>
        <row r="5658">
          <cell r="A5658">
            <v>6273</v>
          </cell>
          <cell r="B5658" t="str">
            <v>Alstone</v>
          </cell>
        </row>
        <row r="5659">
          <cell r="A5659">
            <v>6274</v>
          </cell>
          <cell r="B5659" t="str">
            <v>Jhbackingtracks</v>
          </cell>
        </row>
        <row r="5660">
          <cell r="A5660">
            <v>6275</v>
          </cell>
          <cell r="B5660" t="str">
            <v>mdspider</v>
          </cell>
        </row>
        <row r="5661">
          <cell r="A5661">
            <v>6276</v>
          </cell>
          <cell r="B5661" t="str">
            <v>odedomer</v>
          </cell>
        </row>
        <row r="5662">
          <cell r="A5662">
            <v>6277</v>
          </cell>
          <cell r="B5662" t="str">
            <v>Thortal</v>
          </cell>
        </row>
        <row r="5663">
          <cell r="A5663">
            <v>6278</v>
          </cell>
          <cell r="B5663" t="str">
            <v>AndHB</v>
          </cell>
        </row>
        <row r="5664">
          <cell r="A5664">
            <v>6279</v>
          </cell>
          <cell r="B5664" t="str">
            <v>michaelkopitin</v>
          </cell>
        </row>
        <row r="5665">
          <cell r="A5665">
            <v>6280</v>
          </cell>
          <cell r="B5665" t="str">
            <v>peterkeys88</v>
          </cell>
        </row>
        <row r="5666">
          <cell r="A5666">
            <v>6281</v>
          </cell>
          <cell r="B5666" t="str">
            <v>SlowBlues</v>
          </cell>
        </row>
        <row r="5667">
          <cell r="A5667">
            <v>6282</v>
          </cell>
          <cell r="B5667" t="str">
            <v>jazzciel</v>
          </cell>
        </row>
        <row r="5668">
          <cell r="A5668">
            <v>6283</v>
          </cell>
          <cell r="B5668" t="str">
            <v>MikeCoops</v>
          </cell>
        </row>
        <row r="5669">
          <cell r="A5669">
            <v>6284</v>
          </cell>
          <cell r="B5669" t="str">
            <v>grakart</v>
          </cell>
        </row>
        <row r="5670">
          <cell r="A5670">
            <v>6285</v>
          </cell>
          <cell r="B5670" t="str">
            <v>JamesJ</v>
          </cell>
        </row>
        <row r="5671">
          <cell r="A5671">
            <v>6286</v>
          </cell>
          <cell r="B5671" t="str">
            <v>Nick_B</v>
          </cell>
        </row>
        <row r="5672">
          <cell r="A5672">
            <v>6287</v>
          </cell>
          <cell r="B5672" t="str">
            <v>Stas Fantom</v>
          </cell>
        </row>
        <row r="5673">
          <cell r="A5673">
            <v>6288</v>
          </cell>
          <cell r="B5673" t="str">
            <v>kiritubab</v>
          </cell>
        </row>
        <row r="5674">
          <cell r="A5674">
            <v>6289</v>
          </cell>
          <cell r="B5674" t="str">
            <v>nordplayer</v>
          </cell>
        </row>
        <row r="5675">
          <cell r="A5675">
            <v>6290</v>
          </cell>
          <cell r="B5675" t="str">
            <v>daren0318</v>
          </cell>
        </row>
        <row r="5676">
          <cell r="A5676">
            <v>6291</v>
          </cell>
          <cell r="B5676" t="str">
            <v>Pundsnes</v>
          </cell>
        </row>
        <row r="5677">
          <cell r="A5677">
            <v>6292</v>
          </cell>
          <cell r="B5677" t="str">
            <v>Jimmie F</v>
          </cell>
        </row>
        <row r="5678">
          <cell r="A5678">
            <v>6293</v>
          </cell>
          <cell r="B5678" t="str">
            <v>arichards</v>
          </cell>
        </row>
        <row r="5679">
          <cell r="A5679">
            <v>6294</v>
          </cell>
          <cell r="B5679" t="str">
            <v>ja22zz</v>
          </cell>
        </row>
        <row r="5680">
          <cell r="A5680">
            <v>6295</v>
          </cell>
          <cell r="B5680" t="str">
            <v>StageRevB</v>
          </cell>
        </row>
        <row r="5681">
          <cell r="A5681">
            <v>6296</v>
          </cell>
          <cell r="B5681" t="str">
            <v>PDanao</v>
          </cell>
        </row>
        <row r="5682">
          <cell r="A5682">
            <v>6297</v>
          </cell>
          <cell r="B5682" t="str">
            <v>electric454</v>
          </cell>
        </row>
        <row r="5683">
          <cell r="A5683">
            <v>6298</v>
          </cell>
          <cell r="B5683" t="str">
            <v>Novan</v>
          </cell>
        </row>
        <row r="5684">
          <cell r="A5684">
            <v>6299</v>
          </cell>
          <cell r="B5684" t="str">
            <v>korgov</v>
          </cell>
        </row>
        <row r="5685">
          <cell r="A5685">
            <v>6300</v>
          </cell>
          <cell r="B5685" t="str">
            <v>grahnen</v>
          </cell>
        </row>
        <row r="5686">
          <cell r="A5686">
            <v>6301</v>
          </cell>
          <cell r="B5686" t="str">
            <v>jamkeys</v>
          </cell>
        </row>
        <row r="5687">
          <cell r="A5687">
            <v>6302</v>
          </cell>
          <cell r="B5687" t="str">
            <v>kgrenier70</v>
          </cell>
        </row>
        <row r="5688">
          <cell r="A5688">
            <v>6303</v>
          </cell>
          <cell r="B5688" t="str">
            <v>Diddy23</v>
          </cell>
        </row>
        <row r="5689">
          <cell r="A5689">
            <v>6304</v>
          </cell>
          <cell r="B5689" t="str">
            <v>B Rawlings</v>
          </cell>
        </row>
        <row r="5690">
          <cell r="A5690">
            <v>6305</v>
          </cell>
          <cell r="B5690" t="str">
            <v>DaniPrat</v>
          </cell>
        </row>
        <row r="5691">
          <cell r="A5691">
            <v>6306</v>
          </cell>
          <cell r="B5691" t="str">
            <v>Light</v>
          </cell>
        </row>
        <row r="5692">
          <cell r="A5692">
            <v>6307</v>
          </cell>
          <cell r="B5692" t="str">
            <v>jsmaster</v>
          </cell>
        </row>
        <row r="5693">
          <cell r="A5693">
            <v>6308</v>
          </cell>
          <cell r="B5693" t="str">
            <v>brian3331</v>
          </cell>
        </row>
        <row r="5694">
          <cell r="A5694">
            <v>6309</v>
          </cell>
          <cell r="B5694" t="str">
            <v>C2-Dave</v>
          </cell>
        </row>
        <row r="5695">
          <cell r="A5695">
            <v>6310</v>
          </cell>
          <cell r="B5695" t="str">
            <v>lucasnord</v>
          </cell>
        </row>
        <row r="5696">
          <cell r="A5696">
            <v>6311</v>
          </cell>
          <cell r="B5696" t="str">
            <v>ddembicki</v>
          </cell>
        </row>
        <row r="5697">
          <cell r="A5697">
            <v>6312</v>
          </cell>
          <cell r="B5697" t="str">
            <v>Benjamin1987</v>
          </cell>
        </row>
        <row r="5698">
          <cell r="A5698">
            <v>6313</v>
          </cell>
          <cell r="B5698" t="str">
            <v>dvtunes</v>
          </cell>
        </row>
        <row r="5699">
          <cell r="A5699">
            <v>6314</v>
          </cell>
          <cell r="B5699" t="str">
            <v>nikol1967</v>
          </cell>
        </row>
        <row r="5700">
          <cell r="A5700">
            <v>6315</v>
          </cell>
          <cell r="B5700" t="str">
            <v>nilspupils</v>
          </cell>
        </row>
        <row r="5701">
          <cell r="A5701">
            <v>6316</v>
          </cell>
          <cell r="B5701" t="str">
            <v>Haddy</v>
          </cell>
        </row>
        <row r="5702">
          <cell r="A5702">
            <v>6317</v>
          </cell>
          <cell r="B5702" t="str">
            <v>DAKeys</v>
          </cell>
        </row>
        <row r="5703">
          <cell r="A5703">
            <v>6318</v>
          </cell>
          <cell r="B5703" t="str">
            <v>funkyclav</v>
          </cell>
        </row>
        <row r="5704">
          <cell r="A5704">
            <v>6319</v>
          </cell>
          <cell r="B5704" t="str">
            <v>Gaetanoneri</v>
          </cell>
        </row>
        <row r="5705">
          <cell r="A5705">
            <v>6320</v>
          </cell>
          <cell r="B5705" t="str">
            <v>helge</v>
          </cell>
        </row>
        <row r="5706">
          <cell r="A5706">
            <v>6321</v>
          </cell>
          <cell r="B5706" t="str">
            <v>Frank</v>
          </cell>
        </row>
        <row r="5707">
          <cell r="A5707">
            <v>6322</v>
          </cell>
          <cell r="B5707" t="str">
            <v>Francesco Vona</v>
          </cell>
        </row>
        <row r="5708">
          <cell r="A5708">
            <v>6323</v>
          </cell>
          <cell r="B5708" t="str">
            <v>Nelson</v>
          </cell>
        </row>
        <row r="5709">
          <cell r="A5709">
            <v>6324</v>
          </cell>
          <cell r="B5709" t="str">
            <v>TomBoy</v>
          </cell>
        </row>
        <row r="5710">
          <cell r="A5710">
            <v>6325</v>
          </cell>
          <cell r="B5710" t="str">
            <v>holmesly</v>
          </cell>
        </row>
        <row r="5711">
          <cell r="A5711">
            <v>6326</v>
          </cell>
          <cell r="B5711" t="str">
            <v>wmanusnun</v>
          </cell>
        </row>
        <row r="5712">
          <cell r="A5712">
            <v>6327</v>
          </cell>
          <cell r="B5712" t="str">
            <v>syrck</v>
          </cell>
        </row>
        <row r="5713">
          <cell r="A5713">
            <v>6328</v>
          </cell>
          <cell r="B5713" t="str">
            <v>brolynciw</v>
          </cell>
        </row>
        <row r="5714">
          <cell r="A5714">
            <v>6329</v>
          </cell>
          <cell r="B5714" t="str">
            <v>marlzjean</v>
          </cell>
        </row>
        <row r="5715">
          <cell r="A5715">
            <v>6330</v>
          </cell>
          <cell r="B5715" t="str">
            <v>Drockfresh</v>
          </cell>
        </row>
        <row r="5716">
          <cell r="A5716">
            <v>6331</v>
          </cell>
          <cell r="B5716" t="str">
            <v>GioMas</v>
          </cell>
        </row>
        <row r="5717">
          <cell r="A5717">
            <v>6332</v>
          </cell>
          <cell r="B5717" t="str">
            <v>grondal61</v>
          </cell>
        </row>
        <row r="5718">
          <cell r="A5718">
            <v>6333</v>
          </cell>
          <cell r="B5718" t="str">
            <v>proenza</v>
          </cell>
        </row>
        <row r="5719">
          <cell r="A5719">
            <v>6334</v>
          </cell>
          <cell r="B5719" t="str">
            <v>doodle</v>
          </cell>
        </row>
        <row r="5720">
          <cell r="A5720">
            <v>6335</v>
          </cell>
          <cell r="B5720" t="str">
            <v>katharina_stahl</v>
          </cell>
        </row>
        <row r="5721">
          <cell r="A5721">
            <v>6336</v>
          </cell>
          <cell r="B5721" t="str">
            <v>jeltz</v>
          </cell>
        </row>
        <row r="5722">
          <cell r="A5722">
            <v>6337</v>
          </cell>
          <cell r="B5722" t="str">
            <v>LeCuentz</v>
          </cell>
        </row>
        <row r="5723">
          <cell r="A5723">
            <v>6338</v>
          </cell>
          <cell r="B5723" t="str">
            <v>JJennings</v>
          </cell>
        </row>
        <row r="5724">
          <cell r="A5724">
            <v>6339</v>
          </cell>
          <cell r="B5724" t="str">
            <v>durala1</v>
          </cell>
        </row>
        <row r="5725">
          <cell r="A5725">
            <v>6340</v>
          </cell>
          <cell r="B5725" t="str">
            <v>arodriguesjunho</v>
          </cell>
        </row>
        <row r="5726">
          <cell r="A5726">
            <v>6341</v>
          </cell>
          <cell r="B5726" t="str">
            <v>alexdejazzbop</v>
          </cell>
        </row>
        <row r="5727">
          <cell r="A5727">
            <v>6342</v>
          </cell>
          <cell r="B5727" t="str">
            <v>Anzola</v>
          </cell>
        </row>
        <row r="5728">
          <cell r="A5728">
            <v>6343</v>
          </cell>
          <cell r="B5728" t="str">
            <v>amzhr1</v>
          </cell>
        </row>
        <row r="5729">
          <cell r="A5729">
            <v>6344</v>
          </cell>
          <cell r="B5729" t="str">
            <v>HAMERMAN409</v>
          </cell>
        </row>
        <row r="5730">
          <cell r="A5730">
            <v>6345</v>
          </cell>
          <cell r="B5730" t="str">
            <v>voronov</v>
          </cell>
        </row>
        <row r="5731">
          <cell r="A5731">
            <v>6346</v>
          </cell>
          <cell r="B5731" t="str">
            <v>starbrook84</v>
          </cell>
        </row>
        <row r="5732">
          <cell r="A5732">
            <v>6347</v>
          </cell>
          <cell r="B5732" t="str">
            <v>mukeyto2</v>
          </cell>
        </row>
        <row r="5733">
          <cell r="A5733">
            <v>6348</v>
          </cell>
          <cell r="B5733" t="str">
            <v>druidstone</v>
          </cell>
        </row>
        <row r="5734">
          <cell r="A5734">
            <v>6349</v>
          </cell>
          <cell r="B5734" t="str">
            <v>angemontalti</v>
          </cell>
        </row>
        <row r="5735">
          <cell r="A5735">
            <v>6350</v>
          </cell>
          <cell r="B5735" t="str">
            <v>AndreyVN</v>
          </cell>
        </row>
        <row r="5736">
          <cell r="A5736">
            <v>6351</v>
          </cell>
          <cell r="B5736" t="str">
            <v>Biztastic</v>
          </cell>
        </row>
        <row r="5737">
          <cell r="A5737">
            <v>6352</v>
          </cell>
          <cell r="B5737" t="str">
            <v>jodeemar</v>
          </cell>
        </row>
        <row r="5738">
          <cell r="A5738">
            <v>6353</v>
          </cell>
          <cell r="B5738" t="str">
            <v>bjornm</v>
          </cell>
        </row>
        <row r="5739">
          <cell r="A5739">
            <v>6354</v>
          </cell>
          <cell r="B5739" t="str">
            <v>kresh</v>
          </cell>
        </row>
        <row r="5740">
          <cell r="A5740">
            <v>6355</v>
          </cell>
          <cell r="B5740" t="str">
            <v>Davide Valdo</v>
          </cell>
        </row>
        <row r="5741">
          <cell r="A5741">
            <v>6356</v>
          </cell>
          <cell r="B5741" t="str">
            <v>rloyot</v>
          </cell>
        </row>
        <row r="5742">
          <cell r="A5742">
            <v>6357</v>
          </cell>
          <cell r="B5742" t="str">
            <v>selex</v>
          </cell>
        </row>
        <row r="5743">
          <cell r="A5743">
            <v>6358</v>
          </cell>
          <cell r="B5743" t="str">
            <v>Setherian</v>
          </cell>
        </row>
        <row r="5744">
          <cell r="A5744">
            <v>6359</v>
          </cell>
          <cell r="B5744" t="str">
            <v>damienjohnson</v>
          </cell>
        </row>
        <row r="5745">
          <cell r="A5745">
            <v>6360</v>
          </cell>
          <cell r="B5745" t="str">
            <v>matwed</v>
          </cell>
        </row>
        <row r="5746">
          <cell r="A5746">
            <v>6361</v>
          </cell>
          <cell r="B5746" t="str">
            <v>Mikegreene</v>
          </cell>
        </row>
        <row r="5747">
          <cell r="A5747">
            <v>6362</v>
          </cell>
          <cell r="B5747" t="str">
            <v>hardbop200</v>
          </cell>
        </row>
        <row r="5748">
          <cell r="A5748">
            <v>6363</v>
          </cell>
          <cell r="B5748" t="str">
            <v>nordycologne</v>
          </cell>
        </row>
        <row r="5749">
          <cell r="A5749">
            <v>6364</v>
          </cell>
          <cell r="B5749" t="str">
            <v>adorian</v>
          </cell>
        </row>
        <row r="5750">
          <cell r="A5750">
            <v>6365</v>
          </cell>
          <cell r="B5750" t="str">
            <v>lazzaro</v>
          </cell>
        </row>
        <row r="5751">
          <cell r="A5751">
            <v>6366</v>
          </cell>
          <cell r="B5751" t="str">
            <v>nordstage</v>
          </cell>
        </row>
        <row r="5752">
          <cell r="A5752">
            <v>6367</v>
          </cell>
          <cell r="B5752" t="str">
            <v>radiomode</v>
          </cell>
        </row>
        <row r="5753">
          <cell r="A5753">
            <v>6368</v>
          </cell>
          <cell r="B5753" t="str">
            <v>Adams</v>
          </cell>
        </row>
        <row r="5754">
          <cell r="A5754">
            <v>6369</v>
          </cell>
          <cell r="B5754" t="str">
            <v>Soultosqueeze91</v>
          </cell>
        </row>
        <row r="5755">
          <cell r="A5755">
            <v>6370</v>
          </cell>
          <cell r="B5755" t="str">
            <v>GSchmelzer</v>
          </cell>
        </row>
        <row r="5756">
          <cell r="A5756">
            <v>6372</v>
          </cell>
          <cell r="B5756" t="str">
            <v>DutchFloyd</v>
          </cell>
        </row>
        <row r="5757">
          <cell r="A5757">
            <v>6373</v>
          </cell>
          <cell r="B5757" t="str">
            <v>JosuaHaug</v>
          </cell>
        </row>
        <row r="5758">
          <cell r="A5758">
            <v>6374</v>
          </cell>
          <cell r="B5758" t="str">
            <v>raznyi33</v>
          </cell>
        </row>
        <row r="5759">
          <cell r="A5759">
            <v>6376</v>
          </cell>
          <cell r="B5759" t="str">
            <v>MichaelMac</v>
          </cell>
        </row>
        <row r="5760">
          <cell r="A5760">
            <v>6377</v>
          </cell>
          <cell r="B5760" t="str">
            <v>terracotta001</v>
          </cell>
        </row>
        <row r="5761">
          <cell r="A5761">
            <v>6378</v>
          </cell>
          <cell r="B5761" t="str">
            <v>Dewsterdude</v>
          </cell>
        </row>
        <row r="5762">
          <cell r="A5762">
            <v>6379</v>
          </cell>
          <cell r="B5762" t="str">
            <v>faluquilombo</v>
          </cell>
        </row>
        <row r="5763">
          <cell r="A5763">
            <v>6380</v>
          </cell>
          <cell r="B5763" t="str">
            <v>Chamizo</v>
          </cell>
        </row>
        <row r="5764">
          <cell r="A5764">
            <v>6381</v>
          </cell>
          <cell r="B5764" t="str">
            <v>maxbau</v>
          </cell>
        </row>
        <row r="5765">
          <cell r="A5765">
            <v>6382</v>
          </cell>
          <cell r="B5765" t="str">
            <v>azwel</v>
          </cell>
        </row>
        <row r="5766">
          <cell r="A5766">
            <v>6383</v>
          </cell>
          <cell r="B5766" t="str">
            <v>Midinotes</v>
          </cell>
        </row>
        <row r="5767">
          <cell r="A5767">
            <v>6384</v>
          </cell>
          <cell r="B5767" t="str">
            <v>Hexagon</v>
          </cell>
        </row>
        <row r="5768">
          <cell r="A5768">
            <v>6385</v>
          </cell>
          <cell r="B5768" t="str">
            <v>tagari</v>
          </cell>
        </row>
        <row r="5769">
          <cell r="A5769">
            <v>6386</v>
          </cell>
          <cell r="B5769" t="str">
            <v>efranck31</v>
          </cell>
        </row>
        <row r="5770">
          <cell r="A5770">
            <v>6387</v>
          </cell>
          <cell r="B5770" t="str">
            <v>carlosamorim</v>
          </cell>
        </row>
        <row r="5771">
          <cell r="A5771">
            <v>6388</v>
          </cell>
          <cell r="B5771" t="str">
            <v>stale</v>
          </cell>
        </row>
        <row r="5772">
          <cell r="A5772">
            <v>6389</v>
          </cell>
          <cell r="B5772" t="str">
            <v>TonRoulaux</v>
          </cell>
        </row>
        <row r="5773">
          <cell r="A5773">
            <v>6390</v>
          </cell>
          <cell r="B5773" t="str">
            <v>slatkor</v>
          </cell>
        </row>
        <row r="5774">
          <cell r="A5774">
            <v>6391</v>
          </cell>
          <cell r="B5774" t="str">
            <v>soulsounds65</v>
          </cell>
        </row>
        <row r="5775">
          <cell r="A5775">
            <v>6392</v>
          </cell>
          <cell r="B5775" t="str">
            <v>strossgodrill</v>
          </cell>
        </row>
        <row r="5776">
          <cell r="A5776">
            <v>6393</v>
          </cell>
          <cell r="B5776" t="str">
            <v>Sanjeevapalap</v>
          </cell>
        </row>
        <row r="5777">
          <cell r="A5777">
            <v>6394</v>
          </cell>
          <cell r="B5777" t="str">
            <v>mikke</v>
          </cell>
        </row>
        <row r="5778">
          <cell r="A5778">
            <v>6395</v>
          </cell>
          <cell r="B5778" t="str">
            <v>Eppik</v>
          </cell>
        </row>
        <row r="5779">
          <cell r="A5779">
            <v>6396</v>
          </cell>
          <cell r="B5779" t="str">
            <v>Cheese</v>
          </cell>
        </row>
        <row r="5780">
          <cell r="A5780">
            <v>6397</v>
          </cell>
          <cell r="B5780" t="str">
            <v>vincejohn</v>
          </cell>
        </row>
        <row r="5781">
          <cell r="A5781">
            <v>6398</v>
          </cell>
          <cell r="B5781" t="str">
            <v>seanmorse</v>
          </cell>
        </row>
        <row r="5782">
          <cell r="A5782">
            <v>6399</v>
          </cell>
          <cell r="B5782" t="str">
            <v>peterthorn</v>
          </cell>
        </row>
        <row r="5783">
          <cell r="A5783">
            <v>6400</v>
          </cell>
          <cell r="B5783" t="str">
            <v>Timovv</v>
          </cell>
        </row>
        <row r="5784">
          <cell r="A5784">
            <v>6401</v>
          </cell>
          <cell r="B5784" t="str">
            <v>jimmyjames</v>
          </cell>
        </row>
        <row r="5785">
          <cell r="A5785">
            <v>6402</v>
          </cell>
          <cell r="B5785" t="str">
            <v>Smartkid</v>
          </cell>
        </row>
        <row r="5786">
          <cell r="A5786">
            <v>6403</v>
          </cell>
          <cell r="B5786" t="str">
            <v>GnOhm</v>
          </cell>
        </row>
        <row r="5787">
          <cell r="A5787">
            <v>6404</v>
          </cell>
          <cell r="B5787" t="str">
            <v>mbilodeau</v>
          </cell>
        </row>
        <row r="5788">
          <cell r="A5788">
            <v>6405</v>
          </cell>
          <cell r="B5788" t="str">
            <v>Tomtom1983</v>
          </cell>
        </row>
        <row r="5789">
          <cell r="A5789">
            <v>6406</v>
          </cell>
          <cell r="B5789" t="str">
            <v>Liron</v>
          </cell>
        </row>
        <row r="5790">
          <cell r="A5790">
            <v>6407</v>
          </cell>
          <cell r="B5790" t="str">
            <v>LennardVink</v>
          </cell>
        </row>
        <row r="5791">
          <cell r="A5791">
            <v>6408</v>
          </cell>
          <cell r="B5791" t="str">
            <v>Regnar</v>
          </cell>
        </row>
        <row r="5792">
          <cell r="A5792">
            <v>6409</v>
          </cell>
          <cell r="B5792" t="str">
            <v>pianist88</v>
          </cell>
        </row>
        <row r="5793">
          <cell r="A5793">
            <v>6411</v>
          </cell>
          <cell r="B5793" t="str">
            <v>ryanmooney92</v>
          </cell>
        </row>
        <row r="5794">
          <cell r="A5794">
            <v>6412</v>
          </cell>
          <cell r="B5794" t="str">
            <v>btpaulen</v>
          </cell>
        </row>
        <row r="5795">
          <cell r="A5795">
            <v>6414</v>
          </cell>
          <cell r="B5795" t="str">
            <v>Corvomusico</v>
          </cell>
        </row>
        <row r="5796">
          <cell r="A5796">
            <v>6415</v>
          </cell>
          <cell r="B5796" t="str">
            <v>bharkey</v>
          </cell>
        </row>
        <row r="5797">
          <cell r="A5797">
            <v>6416</v>
          </cell>
          <cell r="B5797" t="str">
            <v>lotn73</v>
          </cell>
        </row>
        <row r="5798">
          <cell r="A5798">
            <v>6417</v>
          </cell>
          <cell r="B5798" t="str">
            <v>BenFranske</v>
          </cell>
        </row>
        <row r="5799">
          <cell r="A5799">
            <v>6418</v>
          </cell>
          <cell r="B5799" t="str">
            <v>Yertle</v>
          </cell>
        </row>
        <row r="5800">
          <cell r="A5800">
            <v>6419</v>
          </cell>
          <cell r="B5800" t="str">
            <v>dhjdhj</v>
          </cell>
        </row>
        <row r="5801">
          <cell r="A5801">
            <v>6420</v>
          </cell>
          <cell r="B5801" t="str">
            <v>raffaello</v>
          </cell>
        </row>
        <row r="5802">
          <cell r="A5802">
            <v>6421</v>
          </cell>
          <cell r="B5802" t="str">
            <v>Dr Kananga</v>
          </cell>
        </row>
        <row r="5803">
          <cell r="A5803">
            <v>6422</v>
          </cell>
          <cell r="B5803" t="str">
            <v>lucasbraga</v>
          </cell>
        </row>
        <row r="5804">
          <cell r="A5804">
            <v>6423</v>
          </cell>
          <cell r="B5804" t="str">
            <v>chiffonMyst</v>
          </cell>
        </row>
        <row r="5805">
          <cell r="A5805">
            <v>6424</v>
          </cell>
          <cell r="B5805" t="str">
            <v>DaylanRhea</v>
          </cell>
        </row>
        <row r="5806">
          <cell r="A5806">
            <v>6425</v>
          </cell>
          <cell r="B5806" t="str">
            <v>pawlim</v>
          </cell>
        </row>
        <row r="5807">
          <cell r="A5807">
            <v>6426</v>
          </cell>
          <cell r="B5807" t="str">
            <v>Bootlace80</v>
          </cell>
        </row>
        <row r="5808">
          <cell r="A5808">
            <v>6427</v>
          </cell>
          <cell r="B5808" t="str">
            <v>Bussa</v>
          </cell>
        </row>
        <row r="5809">
          <cell r="A5809">
            <v>6428</v>
          </cell>
          <cell r="B5809" t="str">
            <v>emont88</v>
          </cell>
        </row>
        <row r="5810">
          <cell r="A5810">
            <v>6429</v>
          </cell>
          <cell r="B5810" t="str">
            <v>cabrerizogf</v>
          </cell>
        </row>
        <row r="5811">
          <cell r="A5811">
            <v>6430</v>
          </cell>
          <cell r="B5811" t="str">
            <v>nunogervasio</v>
          </cell>
        </row>
        <row r="5812">
          <cell r="A5812">
            <v>6431</v>
          </cell>
          <cell r="B5812" t="str">
            <v>mobius 1</v>
          </cell>
        </row>
        <row r="5813">
          <cell r="A5813">
            <v>6432</v>
          </cell>
          <cell r="B5813" t="str">
            <v>bruno</v>
          </cell>
        </row>
        <row r="5814">
          <cell r="A5814">
            <v>6433</v>
          </cell>
          <cell r="B5814" t="str">
            <v>mauroblues</v>
          </cell>
        </row>
        <row r="5815">
          <cell r="A5815">
            <v>6434</v>
          </cell>
          <cell r="B5815" t="str">
            <v>langhorne</v>
          </cell>
        </row>
        <row r="5816">
          <cell r="A5816">
            <v>6435</v>
          </cell>
          <cell r="B5816" t="str">
            <v>dj_porter</v>
          </cell>
        </row>
        <row r="5817">
          <cell r="A5817">
            <v>6436</v>
          </cell>
          <cell r="B5817" t="str">
            <v>joemexico</v>
          </cell>
        </row>
        <row r="5818">
          <cell r="A5818">
            <v>6437</v>
          </cell>
          <cell r="B5818" t="str">
            <v>mikeaugust25</v>
          </cell>
        </row>
        <row r="5819">
          <cell r="A5819">
            <v>6438</v>
          </cell>
          <cell r="B5819" t="str">
            <v>KeyMeister</v>
          </cell>
        </row>
        <row r="5820">
          <cell r="A5820">
            <v>6439</v>
          </cell>
          <cell r="B5820" t="str">
            <v>bankerdude</v>
          </cell>
        </row>
        <row r="5821">
          <cell r="A5821">
            <v>6440</v>
          </cell>
          <cell r="B5821" t="str">
            <v>bundy73</v>
          </cell>
        </row>
        <row r="5822">
          <cell r="A5822">
            <v>6441</v>
          </cell>
          <cell r="B5822" t="str">
            <v>pwalicki</v>
          </cell>
        </row>
        <row r="5823">
          <cell r="A5823">
            <v>6442</v>
          </cell>
          <cell r="B5823" t="str">
            <v>cobasie</v>
          </cell>
        </row>
        <row r="5824">
          <cell r="A5824">
            <v>6443</v>
          </cell>
          <cell r="B5824" t="str">
            <v>Dave Number Four</v>
          </cell>
        </row>
        <row r="5825">
          <cell r="A5825">
            <v>6444</v>
          </cell>
          <cell r="B5825" t="str">
            <v>nemuru</v>
          </cell>
        </row>
        <row r="5826">
          <cell r="A5826">
            <v>6445</v>
          </cell>
          <cell r="B5826" t="str">
            <v>Renni</v>
          </cell>
        </row>
        <row r="5827">
          <cell r="A5827">
            <v>6446</v>
          </cell>
          <cell r="B5827" t="str">
            <v>Zynthesist</v>
          </cell>
        </row>
        <row r="5828">
          <cell r="A5828">
            <v>6447</v>
          </cell>
          <cell r="B5828" t="str">
            <v>jamiefb</v>
          </cell>
        </row>
        <row r="5829">
          <cell r="A5829">
            <v>6448</v>
          </cell>
          <cell r="B5829" t="str">
            <v>nathansutliff</v>
          </cell>
        </row>
        <row r="5830">
          <cell r="A5830">
            <v>6449</v>
          </cell>
          <cell r="B5830" t="str">
            <v>arbiza</v>
          </cell>
        </row>
        <row r="5831">
          <cell r="A5831">
            <v>6450</v>
          </cell>
          <cell r="B5831" t="str">
            <v>Sigge Mas</v>
          </cell>
        </row>
        <row r="5832">
          <cell r="A5832">
            <v>6451</v>
          </cell>
          <cell r="B5832" t="str">
            <v>naaith</v>
          </cell>
        </row>
        <row r="5833">
          <cell r="A5833">
            <v>6452</v>
          </cell>
          <cell r="B5833" t="str">
            <v>Billl</v>
          </cell>
        </row>
        <row r="5834">
          <cell r="A5834">
            <v>6453</v>
          </cell>
          <cell r="B5834" t="str">
            <v>bfehderau</v>
          </cell>
        </row>
        <row r="5835">
          <cell r="A5835">
            <v>6454</v>
          </cell>
          <cell r="B5835" t="str">
            <v>Polly</v>
          </cell>
        </row>
        <row r="5836">
          <cell r="A5836">
            <v>6455</v>
          </cell>
          <cell r="B5836" t="str">
            <v>Basset_hound</v>
          </cell>
        </row>
        <row r="5837">
          <cell r="A5837">
            <v>6456</v>
          </cell>
          <cell r="B5837" t="str">
            <v>Screamer</v>
          </cell>
        </row>
        <row r="5838">
          <cell r="A5838">
            <v>6457</v>
          </cell>
          <cell r="B5838" t="str">
            <v>9rifter</v>
          </cell>
        </row>
        <row r="5839">
          <cell r="A5839">
            <v>6458</v>
          </cell>
          <cell r="B5839" t="str">
            <v>a714generation</v>
          </cell>
        </row>
        <row r="5840">
          <cell r="A5840">
            <v>6459</v>
          </cell>
          <cell r="B5840" t="str">
            <v>MattVM</v>
          </cell>
        </row>
        <row r="5841">
          <cell r="A5841">
            <v>6460</v>
          </cell>
          <cell r="B5841" t="str">
            <v>davie538</v>
          </cell>
        </row>
        <row r="5842">
          <cell r="A5842">
            <v>6461</v>
          </cell>
          <cell r="B5842" t="str">
            <v>frankiduke</v>
          </cell>
        </row>
        <row r="5843">
          <cell r="A5843">
            <v>6462</v>
          </cell>
          <cell r="B5843" t="str">
            <v>terryucky</v>
          </cell>
        </row>
        <row r="5844">
          <cell r="A5844">
            <v>6463</v>
          </cell>
          <cell r="B5844" t="str">
            <v>leoni35</v>
          </cell>
        </row>
        <row r="5845">
          <cell r="A5845">
            <v>6464</v>
          </cell>
          <cell r="B5845" t="str">
            <v>tama34</v>
          </cell>
        </row>
        <row r="5846">
          <cell r="A5846">
            <v>6465</v>
          </cell>
          <cell r="B5846" t="str">
            <v>mikeys55</v>
          </cell>
        </row>
        <row r="5847">
          <cell r="A5847">
            <v>6466</v>
          </cell>
          <cell r="B5847" t="str">
            <v>tjcmus</v>
          </cell>
        </row>
        <row r="5848">
          <cell r="A5848">
            <v>6467</v>
          </cell>
          <cell r="B5848" t="str">
            <v>asenicz</v>
          </cell>
        </row>
        <row r="5849">
          <cell r="A5849">
            <v>6468</v>
          </cell>
          <cell r="B5849" t="str">
            <v>asteiner</v>
          </cell>
        </row>
        <row r="5850">
          <cell r="A5850">
            <v>6469</v>
          </cell>
          <cell r="B5850" t="str">
            <v>Antlers1968</v>
          </cell>
        </row>
        <row r="5851">
          <cell r="A5851">
            <v>6470</v>
          </cell>
          <cell r="B5851" t="str">
            <v>Icnarf</v>
          </cell>
        </row>
        <row r="5852">
          <cell r="A5852">
            <v>6471</v>
          </cell>
          <cell r="B5852" t="str">
            <v>martin101</v>
          </cell>
        </row>
        <row r="5853">
          <cell r="A5853">
            <v>6472</v>
          </cell>
          <cell r="B5853" t="str">
            <v>ABlues</v>
          </cell>
        </row>
        <row r="5854">
          <cell r="A5854">
            <v>6473</v>
          </cell>
          <cell r="B5854" t="str">
            <v>Staccers</v>
          </cell>
        </row>
        <row r="5855">
          <cell r="A5855">
            <v>6474</v>
          </cell>
          <cell r="B5855" t="str">
            <v>Mattcranley</v>
          </cell>
        </row>
        <row r="5856">
          <cell r="A5856">
            <v>6475</v>
          </cell>
          <cell r="B5856" t="str">
            <v>marabout</v>
          </cell>
        </row>
        <row r="5857">
          <cell r="A5857">
            <v>6476</v>
          </cell>
          <cell r="B5857" t="str">
            <v>seipelj2</v>
          </cell>
        </row>
        <row r="5858">
          <cell r="A5858">
            <v>6478</v>
          </cell>
          <cell r="B5858" t="str">
            <v>jhbracewell</v>
          </cell>
        </row>
        <row r="5859">
          <cell r="A5859">
            <v>6479</v>
          </cell>
          <cell r="B5859" t="str">
            <v>michalziomek29</v>
          </cell>
        </row>
        <row r="5860">
          <cell r="A5860">
            <v>6480</v>
          </cell>
          <cell r="B5860" t="str">
            <v>difrance</v>
          </cell>
        </row>
        <row r="5861">
          <cell r="A5861">
            <v>6481</v>
          </cell>
          <cell r="B5861" t="str">
            <v>kikobispo</v>
          </cell>
        </row>
        <row r="5862">
          <cell r="A5862">
            <v>6482</v>
          </cell>
          <cell r="B5862" t="str">
            <v>fox_head</v>
          </cell>
        </row>
        <row r="5863">
          <cell r="A5863">
            <v>6484</v>
          </cell>
          <cell r="B5863" t="str">
            <v>marshallombre</v>
          </cell>
        </row>
        <row r="5864">
          <cell r="A5864">
            <v>6485</v>
          </cell>
          <cell r="B5864" t="str">
            <v>Nadleeh</v>
          </cell>
        </row>
        <row r="5865">
          <cell r="A5865">
            <v>6486</v>
          </cell>
          <cell r="B5865" t="str">
            <v>rilewis3</v>
          </cell>
        </row>
        <row r="5866">
          <cell r="A5866">
            <v>6487</v>
          </cell>
          <cell r="B5866" t="str">
            <v>quycar</v>
          </cell>
        </row>
        <row r="5867">
          <cell r="A5867">
            <v>6488</v>
          </cell>
          <cell r="B5867" t="str">
            <v>rrooyyccee</v>
          </cell>
        </row>
        <row r="5868">
          <cell r="A5868">
            <v>6489</v>
          </cell>
          <cell r="B5868" t="str">
            <v>harunbilal</v>
          </cell>
        </row>
        <row r="5869">
          <cell r="A5869">
            <v>6490</v>
          </cell>
          <cell r="B5869" t="str">
            <v>tpc2001</v>
          </cell>
        </row>
        <row r="5870">
          <cell r="A5870">
            <v>6491</v>
          </cell>
          <cell r="B5870" t="str">
            <v>Bronnie</v>
          </cell>
        </row>
        <row r="5871">
          <cell r="A5871">
            <v>6492</v>
          </cell>
          <cell r="B5871" t="str">
            <v>moreno-drum</v>
          </cell>
        </row>
        <row r="5872">
          <cell r="A5872">
            <v>6493</v>
          </cell>
          <cell r="B5872" t="str">
            <v>jefferywinter</v>
          </cell>
        </row>
        <row r="5873">
          <cell r="A5873">
            <v>6494</v>
          </cell>
          <cell r="B5873" t="str">
            <v>fbassman</v>
          </cell>
        </row>
        <row r="5874">
          <cell r="A5874">
            <v>6495</v>
          </cell>
          <cell r="B5874" t="str">
            <v>Davidtatts</v>
          </cell>
        </row>
        <row r="5875">
          <cell r="A5875">
            <v>6496</v>
          </cell>
          <cell r="B5875" t="str">
            <v>weilhalt</v>
          </cell>
        </row>
        <row r="5876">
          <cell r="A5876">
            <v>6497</v>
          </cell>
          <cell r="B5876" t="str">
            <v>jazzroslin19</v>
          </cell>
        </row>
        <row r="5877">
          <cell r="A5877">
            <v>6498</v>
          </cell>
          <cell r="B5877" t="str">
            <v>dunderbear</v>
          </cell>
        </row>
        <row r="5878">
          <cell r="A5878">
            <v>6499</v>
          </cell>
          <cell r="B5878" t="str">
            <v>pellemoe</v>
          </cell>
        </row>
        <row r="5879">
          <cell r="A5879">
            <v>6500</v>
          </cell>
          <cell r="B5879" t="str">
            <v>gfmsmeets</v>
          </cell>
        </row>
        <row r="5880">
          <cell r="A5880">
            <v>6501</v>
          </cell>
          <cell r="B5880" t="str">
            <v>plastic soul</v>
          </cell>
        </row>
        <row r="5881">
          <cell r="A5881">
            <v>6502</v>
          </cell>
          <cell r="B5881" t="str">
            <v>Huijkelom</v>
          </cell>
        </row>
        <row r="5882">
          <cell r="A5882">
            <v>6503</v>
          </cell>
          <cell r="B5882" t="str">
            <v>coryking</v>
          </cell>
        </row>
        <row r="5883">
          <cell r="A5883">
            <v>6504</v>
          </cell>
          <cell r="B5883" t="str">
            <v>dendy</v>
          </cell>
        </row>
        <row r="5884">
          <cell r="A5884">
            <v>6505</v>
          </cell>
          <cell r="B5884" t="str">
            <v>tayholliday</v>
          </cell>
        </row>
        <row r="5885">
          <cell r="A5885">
            <v>6506</v>
          </cell>
          <cell r="B5885" t="str">
            <v>tmartin78</v>
          </cell>
        </row>
        <row r="5886">
          <cell r="A5886">
            <v>6507</v>
          </cell>
          <cell r="B5886" t="str">
            <v>ygreen</v>
          </cell>
        </row>
        <row r="5887">
          <cell r="A5887">
            <v>6508</v>
          </cell>
          <cell r="B5887" t="str">
            <v>skindawg</v>
          </cell>
        </row>
        <row r="5888">
          <cell r="A5888">
            <v>6509</v>
          </cell>
          <cell r="B5888" t="str">
            <v>AlexJoKeys</v>
          </cell>
        </row>
        <row r="5889">
          <cell r="A5889">
            <v>6510</v>
          </cell>
          <cell r="B5889" t="str">
            <v>SpaceChimp</v>
          </cell>
        </row>
        <row r="5890">
          <cell r="A5890">
            <v>6511</v>
          </cell>
          <cell r="B5890" t="str">
            <v>taylor87</v>
          </cell>
        </row>
        <row r="5891">
          <cell r="A5891">
            <v>6512</v>
          </cell>
          <cell r="B5891" t="str">
            <v>clavdig</v>
          </cell>
        </row>
        <row r="5892">
          <cell r="A5892">
            <v>6513</v>
          </cell>
          <cell r="B5892" t="str">
            <v>aronottignon</v>
          </cell>
        </row>
        <row r="5893">
          <cell r="A5893">
            <v>6514</v>
          </cell>
          <cell r="B5893" t="str">
            <v>tdicanio</v>
          </cell>
        </row>
        <row r="5894">
          <cell r="A5894">
            <v>6515</v>
          </cell>
          <cell r="B5894" t="str">
            <v>magnyl</v>
          </cell>
        </row>
        <row r="5895">
          <cell r="A5895">
            <v>6516</v>
          </cell>
          <cell r="B5895" t="str">
            <v>Digalev</v>
          </cell>
        </row>
        <row r="5896">
          <cell r="A5896">
            <v>6517</v>
          </cell>
          <cell r="B5896" t="str">
            <v>bradd</v>
          </cell>
        </row>
        <row r="5897">
          <cell r="A5897">
            <v>6518</v>
          </cell>
          <cell r="B5897" t="str">
            <v>julieg</v>
          </cell>
        </row>
        <row r="5898">
          <cell r="A5898">
            <v>6519</v>
          </cell>
          <cell r="B5898" t="str">
            <v>ballacr75</v>
          </cell>
        </row>
        <row r="5899">
          <cell r="A5899">
            <v>6520</v>
          </cell>
          <cell r="B5899" t="str">
            <v>cziko</v>
          </cell>
        </row>
        <row r="5900">
          <cell r="A5900">
            <v>6521</v>
          </cell>
          <cell r="B5900" t="str">
            <v>mimi h</v>
          </cell>
        </row>
        <row r="5901">
          <cell r="A5901">
            <v>6522</v>
          </cell>
          <cell r="B5901" t="str">
            <v>zumacat</v>
          </cell>
        </row>
        <row r="5902">
          <cell r="A5902">
            <v>6523</v>
          </cell>
          <cell r="B5902" t="str">
            <v>jahgardens</v>
          </cell>
        </row>
        <row r="5903">
          <cell r="A5903">
            <v>6524</v>
          </cell>
          <cell r="B5903" t="str">
            <v>grandinferno</v>
          </cell>
        </row>
        <row r="5904">
          <cell r="A5904">
            <v>6525</v>
          </cell>
          <cell r="B5904" t="str">
            <v>alexfreyer</v>
          </cell>
        </row>
        <row r="5905">
          <cell r="A5905">
            <v>6526</v>
          </cell>
          <cell r="B5905" t="str">
            <v>Cristophi</v>
          </cell>
        </row>
        <row r="5906">
          <cell r="A5906">
            <v>6527</v>
          </cell>
          <cell r="B5906" t="str">
            <v>Troels</v>
          </cell>
        </row>
        <row r="5907">
          <cell r="A5907">
            <v>6528</v>
          </cell>
          <cell r="B5907" t="str">
            <v>Vertpoulpe</v>
          </cell>
        </row>
        <row r="5908">
          <cell r="A5908">
            <v>6529</v>
          </cell>
          <cell r="B5908" t="str">
            <v>senorflow</v>
          </cell>
        </row>
        <row r="5909">
          <cell r="A5909">
            <v>6530</v>
          </cell>
          <cell r="B5909" t="str">
            <v>yamobedeh</v>
          </cell>
        </row>
        <row r="5910">
          <cell r="A5910">
            <v>6531</v>
          </cell>
          <cell r="B5910" t="str">
            <v>Freddie Gillies</v>
          </cell>
        </row>
        <row r="5911">
          <cell r="A5911">
            <v>6532</v>
          </cell>
          <cell r="B5911" t="str">
            <v>1tim412</v>
          </cell>
        </row>
        <row r="5912">
          <cell r="A5912">
            <v>6533</v>
          </cell>
          <cell r="B5912" t="str">
            <v>holdi61</v>
          </cell>
        </row>
        <row r="5913">
          <cell r="A5913">
            <v>6534</v>
          </cell>
          <cell r="B5913" t="str">
            <v>Natasha Kissell</v>
          </cell>
        </row>
        <row r="5914">
          <cell r="A5914">
            <v>6535</v>
          </cell>
          <cell r="B5914" t="str">
            <v>Jalysmile</v>
          </cell>
        </row>
        <row r="5915">
          <cell r="A5915">
            <v>6536</v>
          </cell>
          <cell r="B5915" t="str">
            <v>tfuhrmann</v>
          </cell>
        </row>
        <row r="5916">
          <cell r="A5916">
            <v>6537</v>
          </cell>
          <cell r="B5916" t="str">
            <v>Reidwwall</v>
          </cell>
        </row>
        <row r="5917">
          <cell r="A5917">
            <v>6538</v>
          </cell>
          <cell r="B5917" t="str">
            <v>flashmz</v>
          </cell>
        </row>
        <row r="5918">
          <cell r="A5918">
            <v>6539</v>
          </cell>
          <cell r="B5918" t="str">
            <v>tthurlin</v>
          </cell>
        </row>
        <row r="5919">
          <cell r="A5919">
            <v>6540</v>
          </cell>
          <cell r="B5919" t="str">
            <v>chris james</v>
          </cell>
        </row>
        <row r="5920">
          <cell r="A5920">
            <v>6541</v>
          </cell>
          <cell r="B5920" t="str">
            <v>taglia74</v>
          </cell>
        </row>
        <row r="5921">
          <cell r="A5921">
            <v>6542</v>
          </cell>
          <cell r="B5921" t="str">
            <v>leslie</v>
          </cell>
        </row>
        <row r="5922">
          <cell r="A5922">
            <v>6544</v>
          </cell>
          <cell r="B5922" t="str">
            <v>marksu</v>
          </cell>
        </row>
        <row r="5923">
          <cell r="A5923">
            <v>6545</v>
          </cell>
          <cell r="B5923" t="str">
            <v>djrhorn</v>
          </cell>
        </row>
        <row r="5924">
          <cell r="A5924">
            <v>6547</v>
          </cell>
          <cell r="B5924" t="str">
            <v>bryanturich</v>
          </cell>
        </row>
        <row r="5925">
          <cell r="A5925">
            <v>6548</v>
          </cell>
          <cell r="B5925" t="str">
            <v>tammai</v>
          </cell>
        </row>
        <row r="5926">
          <cell r="A5926">
            <v>6549</v>
          </cell>
          <cell r="B5926" t="str">
            <v>mellotron</v>
          </cell>
        </row>
        <row r="5927">
          <cell r="A5927">
            <v>6550</v>
          </cell>
          <cell r="B5927" t="str">
            <v>keza94</v>
          </cell>
        </row>
        <row r="5928">
          <cell r="A5928">
            <v>6551</v>
          </cell>
          <cell r="B5928" t="str">
            <v>canjam</v>
          </cell>
        </row>
        <row r="5929">
          <cell r="A5929">
            <v>6552</v>
          </cell>
          <cell r="B5929" t="str">
            <v>kledan</v>
          </cell>
        </row>
        <row r="5930">
          <cell r="A5930">
            <v>6553</v>
          </cell>
          <cell r="B5930" t="str">
            <v>cforshaw</v>
          </cell>
        </row>
        <row r="5931">
          <cell r="A5931">
            <v>6554</v>
          </cell>
          <cell r="B5931" t="str">
            <v>docpiano</v>
          </cell>
        </row>
        <row r="5932">
          <cell r="A5932">
            <v>6555</v>
          </cell>
          <cell r="B5932" t="str">
            <v>peznord</v>
          </cell>
        </row>
        <row r="5933">
          <cell r="A5933">
            <v>6556</v>
          </cell>
          <cell r="B5933" t="str">
            <v>rettichstrafe</v>
          </cell>
        </row>
        <row r="5934">
          <cell r="A5934">
            <v>6557</v>
          </cell>
          <cell r="B5934" t="str">
            <v>fullmo</v>
          </cell>
        </row>
        <row r="5935">
          <cell r="A5935">
            <v>6558</v>
          </cell>
          <cell r="B5935" t="str">
            <v>nikolicdn</v>
          </cell>
        </row>
        <row r="5936">
          <cell r="A5936">
            <v>6559</v>
          </cell>
          <cell r="B5936" t="str">
            <v>Norduser</v>
          </cell>
        </row>
        <row r="5937">
          <cell r="A5937">
            <v>6560</v>
          </cell>
          <cell r="B5937" t="str">
            <v>Hkeys</v>
          </cell>
        </row>
        <row r="5938">
          <cell r="A5938">
            <v>6561</v>
          </cell>
          <cell r="B5938" t="str">
            <v>Barneycanoe</v>
          </cell>
        </row>
        <row r="5939">
          <cell r="A5939">
            <v>6562</v>
          </cell>
          <cell r="B5939" t="str">
            <v>sawcreatives</v>
          </cell>
        </row>
        <row r="5940">
          <cell r="A5940">
            <v>6563</v>
          </cell>
          <cell r="B5940" t="str">
            <v>ebladinieres</v>
          </cell>
        </row>
        <row r="5941">
          <cell r="A5941">
            <v>6564</v>
          </cell>
          <cell r="B5941" t="str">
            <v>edubossa</v>
          </cell>
        </row>
        <row r="5942">
          <cell r="A5942">
            <v>6565</v>
          </cell>
          <cell r="B5942" t="str">
            <v>giocannella</v>
          </cell>
        </row>
        <row r="5943">
          <cell r="A5943">
            <v>6566</v>
          </cell>
          <cell r="B5943" t="str">
            <v>Chris Ghost</v>
          </cell>
        </row>
        <row r="5944">
          <cell r="A5944">
            <v>6567</v>
          </cell>
          <cell r="B5944" t="str">
            <v>BrainFreeze</v>
          </cell>
        </row>
        <row r="5945">
          <cell r="A5945">
            <v>6568</v>
          </cell>
          <cell r="B5945" t="str">
            <v>frankcor</v>
          </cell>
        </row>
        <row r="5946">
          <cell r="A5946">
            <v>6569</v>
          </cell>
          <cell r="B5946" t="str">
            <v>sturle</v>
          </cell>
        </row>
        <row r="5947">
          <cell r="A5947">
            <v>6570</v>
          </cell>
          <cell r="B5947" t="str">
            <v>zantel</v>
          </cell>
        </row>
        <row r="5948">
          <cell r="A5948">
            <v>6571</v>
          </cell>
          <cell r="B5948" t="str">
            <v>Loudspeaker</v>
          </cell>
        </row>
        <row r="5949">
          <cell r="A5949">
            <v>6573</v>
          </cell>
          <cell r="B5949" t="str">
            <v>swejin</v>
          </cell>
        </row>
        <row r="5950">
          <cell r="A5950">
            <v>6574</v>
          </cell>
          <cell r="B5950" t="str">
            <v>stefanamstutz</v>
          </cell>
        </row>
        <row r="5951">
          <cell r="A5951">
            <v>6575</v>
          </cell>
          <cell r="B5951" t="str">
            <v>bdev1990</v>
          </cell>
        </row>
        <row r="5952">
          <cell r="A5952">
            <v>6576</v>
          </cell>
          <cell r="B5952" t="str">
            <v>Mondrian</v>
          </cell>
        </row>
        <row r="5953">
          <cell r="A5953">
            <v>6577</v>
          </cell>
          <cell r="B5953" t="str">
            <v>stegee</v>
          </cell>
        </row>
        <row r="5954">
          <cell r="A5954">
            <v>6578</v>
          </cell>
          <cell r="B5954" t="str">
            <v>luk3tony</v>
          </cell>
        </row>
        <row r="5955">
          <cell r="A5955">
            <v>6579</v>
          </cell>
          <cell r="B5955" t="str">
            <v>Aria Music</v>
          </cell>
        </row>
        <row r="5956">
          <cell r="A5956">
            <v>6580</v>
          </cell>
          <cell r="B5956" t="str">
            <v>Simone</v>
          </cell>
        </row>
        <row r="5957">
          <cell r="A5957">
            <v>6581</v>
          </cell>
          <cell r="B5957" t="str">
            <v>djtam7</v>
          </cell>
        </row>
        <row r="5958">
          <cell r="A5958">
            <v>6582</v>
          </cell>
          <cell r="B5958" t="str">
            <v>nicksteinborn</v>
          </cell>
        </row>
        <row r="5959">
          <cell r="A5959">
            <v>6583</v>
          </cell>
          <cell r="B5959" t="str">
            <v>Magrao</v>
          </cell>
        </row>
        <row r="5960">
          <cell r="A5960">
            <v>6584</v>
          </cell>
          <cell r="B5960" t="str">
            <v>diapason_dabbler</v>
          </cell>
        </row>
        <row r="5961">
          <cell r="A5961">
            <v>6585</v>
          </cell>
          <cell r="B5961" t="str">
            <v>noebbes</v>
          </cell>
        </row>
        <row r="5962">
          <cell r="A5962">
            <v>6586</v>
          </cell>
          <cell r="B5962" t="str">
            <v>pedroerres</v>
          </cell>
        </row>
        <row r="5963">
          <cell r="A5963">
            <v>6587</v>
          </cell>
          <cell r="B5963" t="str">
            <v>marcelomartinez</v>
          </cell>
        </row>
        <row r="5964">
          <cell r="A5964">
            <v>6588</v>
          </cell>
          <cell r="B5964" t="str">
            <v>Mfranke</v>
          </cell>
        </row>
        <row r="5965">
          <cell r="A5965">
            <v>6589</v>
          </cell>
          <cell r="B5965" t="str">
            <v>ycgrey</v>
          </cell>
        </row>
        <row r="5966">
          <cell r="A5966">
            <v>6590</v>
          </cell>
          <cell r="B5966" t="str">
            <v>stainedclass88</v>
          </cell>
        </row>
        <row r="5967">
          <cell r="A5967">
            <v>6591</v>
          </cell>
          <cell r="B5967" t="str">
            <v>spaeder</v>
          </cell>
        </row>
        <row r="5968">
          <cell r="A5968">
            <v>6592</v>
          </cell>
          <cell r="B5968" t="str">
            <v>kkk1130</v>
          </cell>
        </row>
        <row r="5969">
          <cell r="A5969">
            <v>6593</v>
          </cell>
          <cell r="B5969" t="str">
            <v>heyaardvark</v>
          </cell>
        </row>
        <row r="5970">
          <cell r="A5970">
            <v>6594</v>
          </cell>
          <cell r="B5970" t="str">
            <v>andrej1973</v>
          </cell>
        </row>
        <row r="5971">
          <cell r="A5971">
            <v>6595</v>
          </cell>
          <cell r="B5971" t="str">
            <v>Guy Morris</v>
          </cell>
        </row>
        <row r="5972">
          <cell r="A5972">
            <v>6596</v>
          </cell>
          <cell r="B5972" t="str">
            <v>svevo16</v>
          </cell>
        </row>
        <row r="5973">
          <cell r="A5973">
            <v>6597</v>
          </cell>
          <cell r="B5973" t="str">
            <v>malcolm68</v>
          </cell>
        </row>
        <row r="5974">
          <cell r="A5974">
            <v>6598</v>
          </cell>
          <cell r="B5974" t="str">
            <v>gabi_esposito</v>
          </cell>
        </row>
        <row r="5975">
          <cell r="A5975">
            <v>6599</v>
          </cell>
          <cell r="B5975" t="str">
            <v>fly074</v>
          </cell>
        </row>
        <row r="5976">
          <cell r="A5976">
            <v>6600</v>
          </cell>
          <cell r="B5976" t="str">
            <v>alio188</v>
          </cell>
        </row>
        <row r="5977">
          <cell r="A5977">
            <v>6601</v>
          </cell>
          <cell r="B5977" t="str">
            <v>alaprise</v>
          </cell>
        </row>
        <row r="5978">
          <cell r="A5978">
            <v>6602</v>
          </cell>
          <cell r="B5978" t="str">
            <v>veggie_delight</v>
          </cell>
        </row>
        <row r="5979">
          <cell r="A5979">
            <v>6603</v>
          </cell>
          <cell r="B5979" t="str">
            <v>gpayne13</v>
          </cell>
        </row>
        <row r="5980">
          <cell r="A5980">
            <v>6604</v>
          </cell>
          <cell r="B5980" t="str">
            <v>weslan</v>
          </cell>
        </row>
        <row r="5981">
          <cell r="A5981">
            <v>6606</v>
          </cell>
          <cell r="B5981" t="str">
            <v>zenyogi</v>
          </cell>
        </row>
        <row r="5982">
          <cell r="A5982">
            <v>6607</v>
          </cell>
          <cell r="B5982" t="str">
            <v>smoke</v>
          </cell>
        </row>
        <row r="5983">
          <cell r="A5983">
            <v>6608</v>
          </cell>
          <cell r="B5983" t="str">
            <v>pacleb</v>
          </cell>
        </row>
        <row r="5984">
          <cell r="A5984">
            <v>6609</v>
          </cell>
          <cell r="B5984" t="str">
            <v>mebreuer</v>
          </cell>
        </row>
        <row r="5985">
          <cell r="A5985">
            <v>6610</v>
          </cell>
          <cell r="B5985" t="str">
            <v>LVD92</v>
          </cell>
        </row>
        <row r="5986">
          <cell r="A5986">
            <v>6611</v>
          </cell>
          <cell r="B5986" t="str">
            <v>Wonderbro</v>
          </cell>
        </row>
        <row r="5987">
          <cell r="A5987">
            <v>6612</v>
          </cell>
          <cell r="B5987" t="str">
            <v>vagonetta</v>
          </cell>
        </row>
        <row r="5988">
          <cell r="A5988">
            <v>6613</v>
          </cell>
          <cell r="B5988" t="str">
            <v>Lundoe</v>
          </cell>
        </row>
        <row r="5989">
          <cell r="A5989">
            <v>6614</v>
          </cell>
          <cell r="B5989" t="str">
            <v>filenilosimoes</v>
          </cell>
        </row>
        <row r="5990">
          <cell r="A5990">
            <v>6615</v>
          </cell>
          <cell r="B5990" t="str">
            <v>phiba</v>
          </cell>
        </row>
        <row r="5991">
          <cell r="A5991">
            <v>6616</v>
          </cell>
          <cell r="B5991" t="str">
            <v>Clabia</v>
          </cell>
        </row>
        <row r="5992">
          <cell r="A5992">
            <v>6617</v>
          </cell>
          <cell r="B5992" t="str">
            <v>Blake</v>
          </cell>
        </row>
        <row r="5993">
          <cell r="A5993">
            <v>6618</v>
          </cell>
          <cell r="B5993" t="str">
            <v>Troleybass</v>
          </cell>
        </row>
        <row r="5994">
          <cell r="A5994">
            <v>6619</v>
          </cell>
          <cell r="B5994" t="str">
            <v>weblight</v>
          </cell>
        </row>
        <row r="5995">
          <cell r="A5995">
            <v>6620</v>
          </cell>
          <cell r="B5995" t="str">
            <v>Robertoben</v>
          </cell>
        </row>
        <row r="5996">
          <cell r="A5996">
            <v>6621</v>
          </cell>
          <cell r="B5996" t="str">
            <v>massca</v>
          </cell>
        </row>
        <row r="5997">
          <cell r="A5997">
            <v>6622</v>
          </cell>
          <cell r="B5997" t="str">
            <v>bobbathejobba</v>
          </cell>
        </row>
        <row r="5998">
          <cell r="A5998">
            <v>6623</v>
          </cell>
          <cell r="B5998" t="str">
            <v>SANDRO</v>
          </cell>
        </row>
        <row r="5999">
          <cell r="A5999">
            <v>6624</v>
          </cell>
          <cell r="B5999" t="str">
            <v>mark87</v>
          </cell>
        </row>
        <row r="6000">
          <cell r="A6000">
            <v>6625</v>
          </cell>
          <cell r="B6000" t="str">
            <v>haircutkillers</v>
          </cell>
        </row>
        <row r="6001">
          <cell r="A6001">
            <v>6626</v>
          </cell>
          <cell r="B6001" t="str">
            <v>ievaparty</v>
          </cell>
        </row>
        <row r="6002">
          <cell r="A6002">
            <v>6627</v>
          </cell>
          <cell r="B6002" t="str">
            <v>organuts</v>
          </cell>
        </row>
        <row r="6003">
          <cell r="A6003">
            <v>6628</v>
          </cell>
          <cell r="B6003" t="str">
            <v>abcor59</v>
          </cell>
        </row>
        <row r="6004">
          <cell r="A6004">
            <v>6629</v>
          </cell>
          <cell r="B6004" t="str">
            <v>klaytongaldino</v>
          </cell>
        </row>
        <row r="6005">
          <cell r="A6005">
            <v>6630</v>
          </cell>
          <cell r="B6005" t="str">
            <v>Tom613</v>
          </cell>
        </row>
        <row r="6006">
          <cell r="A6006">
            <v>6631</v>
          </cell>
          <cell r="B6006" t="str">
            <v>giulimego</v>
          </cell>
        </row>
        <row r="6007">
          <cell r="A6007">
            <v>6632</v>
          </cell>
          <cell r="B6007" t="str">
            <v>Menko</v>
          </cell>
        </row>
        <row r="6008">
          <cell r="A6008">
            <v>6633</v>
          </cell>
          <cell r="B6008" t="str">
            <v>Johnny</v>
          </cell>
        </row>
        <row r="6009">
          <cell r="A6009">
            <v>6634</v>
          </cell>
          <cell r="B6009" t="str">
            <v>b3bro</v>
          </cell>
        </row>
        <row r="6010">
          <cell r="A6010">
            <v>6636</v>
          </cell>
          <cell r="B6010" t="str">
            <v>Lady T</v>
          </cell>
        </row>
        <row r="6011">
          <cell r="A6011">
            <v>6637</v>
          </cell>
          <cell r="B6011" t="str">
            <v>Nordieman</v>
          </cell>
        </row>
        <row r="6012">
          <cell r="A6012">
            <v>6638</v>
          </cell>
          <cell r="B6012" t="str">
            <v>prophet900</v>
          </cell>
        </row>
        <row r="6013">
          <cell r="A6013">
            <v>6639</v>
          </cell>
          <cell r="B6013" t="str">
            <v>phil59</v>
          </cell>
        </row>
        <row r="6014">
          <cell r="A6014">
            <v>6640</v>
          </cell>
          <cell r="B6014" t="str">
            <v>Thilo</v>
          </cell>
        </row>
        <row r="6015">
          <cell r="A6015">
            <v>6641</v>
          </cell>
          <cell r="B6015" t="str">
            <v>johann gottfried</v>
          </cell>
        </row>
        <row r="6016">
          <cell r="A6016">
            <v>6642</v>
          </cell>
          <cell r="B6016" t="str">
            <v>NE2 Guy</v>
          </cell>
        </row>
        <row r="6017">
          <cell r="A6017">
            <v>6643</v>
          </cell>
          <cell r="B6017" t="str">
            <v>chris2016</v>
          </cell>
        </row>
        <row r="6018">
          <cell r="A6018">
            <v>6644</v>
          </cell>
          <cell r="B6018" t="str">
            <v>smattyboy</v>
          </cell>
        </row>
        <row r="6019">
          <cell r="A6019">
            <v>6645</v>
          </cell>
          <cell r="B6019" t="str">
            <v>johnstafford</v>
          </cell>
        </row>
        <row r="6020">
          <cell r="A6020">
            <v>6646</v>
          </cell>
          <cell r="B6020" t="str">
            <v>yianni</v>
          </cell>
        </row>
        <row r="6021">
          <cell r="A6021">
            <v>6647</v>
          </cell>
          <cell r="B6021" t="str">
            <v>kevonavitch</v>
          </cell>
        </row>
        <row r="6022">
          <cell r="A6022">
            <v>6648</v>
          </cell>
          <cell r="B6022" t="str">
            <v>Roots</v>
          </cell>
        </row>
        <row r="6023">
          <cell r="A6023">
            <v>6649</v>
          </cell>
          <cell r="B6023" t="str">
            <v>vincentvegas21</v>
          </cell>
        </row>
        <row r="6024">
          <cell r="A6024">
            <v>6650</v>
          </cell>
          <cell r="B6024" t="str">
            <v>lilive68</v>
          </cell>
        </row>
        <row r="6025">
          <cell r="A6025">
            <v>6651</v>
          </cell>
          <cell r="B6025" t="str">
            <v>greggeitz</v>
          </cell>
        </row>
        <row r="6026">
          <cell r="A6026">
            <v>6652</v>
          </cell>
          <cell r="B6026" t="str">
            <v>iparkerr</v>
          </cell>
        </row>
        <row r="6027">
          <cell r="A6027">
            <v>6653</v>
          </cell>
          <cell r="B6027" t="str">
            <v>RickRiday</v>
          </cell>
        </row>
        <row r="6028">
          <cell r="A6028">
            <v>6654</v>
          </cell>
          <cell r="B6028" t="str">
            <v>wavlinc</v>
          </cell>
        </row>
        <row r="6029">
          <cell r="A6029">
            <v>6655</v>
          </cell>
          <cell r="B6029" t="str">
            <v>mkpwr</v>
          </cell>
        </row>
        <row r="6030">
          <cell r="A6030">
            <v>6656</v>
          </cell>
          <cell r="B6030" t="str">
            <v>dbohn</v>
          </cell>
        </row>
        <row r="6031">
          <cell r="A6031">
            <v>6657</v>
          </cell>
          <cell r="B6031" t="str">
            <v>jazzfreaket</v>
          </cell>
        </row>
        <row r="6032">
          <cell r="A6032">
            <v>6658</v>
          </cell>
          <cell r="B6032" t="str">
            <v>areta87</v>
          </cell>
        </row>
        <row r="6033">
          <cell r="A6033">
            <v>6659</v>
          </cell>
          <cell r="B6033" t="str">
            <v>morganf</v>
          </cell>
        </row>
        <row r="6034">
          <cell r="A6034">
            <v>6660</v>
          </cell>
          <cell r="B6034" t="str">
            <v>geoffd</v>
          </cell>
        </row>
        <row r="6035">
          <cell r="A6035">
            <v>6661</v>
          </cell>
          <cell r="B6035" t="str">
            <v>rick_shezz</v>
          </cell>
        </row>
        <row r="6036">
          <cell r="A6036">
            <v>6662</v>
          </cell>
          <cell r="B6036" t="str">
            <v>theloniuss</v>
          </cell>
        </row>
        <row r="6037">
          <cell r="A6037">
            <v>6663</v>
          </cell>
          <cell r="B6037" t="str">
            <v>Marcin</v>
          </cell>
        </row>
        <row r="6038">
          <cell r="A6038">
            <v>6664</v>
          </cell>
          <cell r="B6038" t="str">
            <v>famicom</v>
          </cell>
        </row>
        <row r="6039">
          <cell r="A6039">
            <v>6665</v>
          </cell>
          <cell r="B6039" t="str">
            <v>luisvaldes</v>
          </cell>
        </row>
        <row r="6040">
          <cell r="A6040">
            <v>6666</v>
          </cell>
          <cell r="B6040" t="str">
            <v>odd_owl</v>
          </cell>
        </row>
        <row r="6041">
          <cell r="A6041">
            <v>6667</v>
          </cell>
          <cell r="B6041" t="str">
            <v>keyplyr</v>
          </cell>
        </row>
        <row r="6042">
          <cell r="A6042">
            <v>6668</v>
          </cell>
          <cell r="B6042" t="str">
            <v>tmhoole</v>
          </cell>
        </row>
        <row r="6043">
          <cell r="A6043">
            <v>6669</v>
          </cell>
          <cell r="B6043" t="str">
            <v>Djeric</v>
          </cell>
        </row>
        <row r="6044">
          <cell r="A6044">
            <v>6670</v>
          </cell>
          <cell r="B6044" t="str">
            <v>Tastenmensch</v>
          </cell>
        </row>
        <row r="6045">
          <cell r="A6045">
            <v>6671</v>
          </cell>
          <cell r="B6045" t="str">
            <v>Mike-pol</v>
          </cell>
        </row>
        <row r="6046">
          <cell r="A6046">
            <v>6672</v>
          </cell>
          <cell r="B6046" t="str">
            <v>jesman</v>
          </cell>
        </row>
        <row r="6047">
          <cell r="A6047">
            <v>6673</v>
          </cell>
          <cell r="B6047" t="str">
            <v>zerozerozero</v>
          </cell>
        </row>
        <row r="6048">
          <cell r="A6048">
            <v>6674</v>
          </cell>
          <cell r="B6048" t="str">
            <v>_Honk_</v>
          </cell>
        </row>
        <row r="6049">
          <cell r="A6049">
            <v>6675</v>
          </cell>
          <cell r="B6049" t="str">
            <v>Steveirby</v>
          </cell>
        </row>
        <row r="6050">
          <cell r="A6050">
            <v>6676</v>
          </cell>
          <cell r="B6050" t="str">
            <v>oddmanout</v>
          </cell>
        </row>
        <row r="6051">
          <cell r="A6051">
            <v>6677</v>
          </cell>
          <cell r="B6051" t="str">
            <v>kacpernawrocki</v>
          </cell>
        </row>
        <row r="6052">
          <cell r="A6052">
            <v>6678</v>
          </cell>
          <cell r="B6052" t="str">
            <v>jo2105</v>
          </cell>
        </row>
        <row r="6053">
          <cell r="A6053">
            <v>6679</v>
          </cell>
          <cell r="B6053" t="str">
            <v>luca147</v>
          </cell>
        </row>
        <row r="6054">
          <cell r="A6054">
            <v>6680</v>
          </cell>
          <cell r="B6054" t="str">
            <v>GE1985</v>
          </cell>
        </row>
        <row r="6055">
          <cell r="A6055">
            <v>6681</v>
          </cell>
          <cell r="B6055" t="str">
            <v>madcow9889</v>
          </cell>
        </row>
        <row r="6056">
          <cell r="A6056">
            <v>6682</v>
          </cell>
          <cell r="B6056" t="str">
            <v>Mandalay</v>
          </cell>
        </row>
        <row r="6057">
          <cell r="A6057">
            <v>6683</v>
          </cell>
          <cell r="B6057" t="str">
            <v>-luca-</v>
          </cell>
        </row>
        <row r="6058">
          <cell r="A6058">
            <v>6684</v>
          </cell>
          <cell r="B6058" t="str">
            <v>fromthenord</v>
          </cell>
        </row>
        <row r="6059">
          <cell r="A6059">
            <v>6685</v>
          </cell>
          <cell r="B6059" t="str">
            <v>Mr Misfit</v>
          </cell>
        </row>
        <row r="6060">
          <cell r="A6060">
            <v>6686</v>
          </cell>
          <cell r="B6060" t="str">
            <v>mawapiano</v>
          </cell>
        </row>
        <row r="6061">
          <cell r="A6061">
            <v>6687</v>
          </cell>
          <cell r="B6061" t="str">
            <v>MatthiasMk1</v>
          </cell>
        </row>
        <row r="6062">
          <cell r="A6062">
            <v>6688</v>
          </cell>
          <cell r="B6062" t="str">
            <v>dohence</v>
          </cell>
        </row>
        <row r="6063">
          <cell r="A6063">
            <v>6689</v>
          </cell>
          <cell r="B6063" t="str">
            <v>kjlynne</v>
          </cell>
        </row>
        <row r="6064">
          <cell r="A6064">
            <v>6690</v>
          </cell>
          <cell r="B6064" t="str">
            <v>gloomyz</v>
          </cell>
        </row>
        <row r="6065">
          <cell r="A6065">
            <v>6691</v>
          </cell>
          <cell r="B6065" t="str">
            <v>mufasail</v>
          </cell>
        </row>
        <row r="6066">
          <cell r="A6066">
            <v>6692</v>
          </cell>
          <cell r="B6066" t="str">
            <v>fendi</v>
          </cell>
        </row>
        <row r="6067">
          <cell r="A6067">
            <v>6693</v>
          </cell>
          <cell r="B6067" t="str">
            <v>kamilruniek</v>
          </cell>
        </row>
        <row r="6068">
          <cell r="A6068">
            <v>6694</v>
          </cell>
          <cell r="B6068" t="str">
            <v>rezcut</v>
          </cell>
        </row>
        <row r="6069">
          <cell r="A6069">
            <v>6695</v>
          </cell>
          <cell r="B6069" t="str">
            <v>hstudio</v>
          </cell>
        </row>
        <row r="6070">
          <cell r="A6070">
            <v>6696</v>
          </cell>
          <cell r="B6070" t="str">
            <v>Replicant1970</v>
          </cell>
        </row>
        <row r="6071">
          <cell r="A6071">
            <v>6697</v>
          </cell>
          <cell r="B6071" t="str">
            <v>ABELMONTE</v>
          </cell>
        </row>
        <row r="6072">
          <cell r="A6072">
            <v>6698</v>
          </cell>
          <cell r="B6072" t="str">
            <v>ABELMONTELACUEVA</v>
          </cell>
        </row>
        <row r="6073">
          <cell r="A6073">
            <v>6699</v>
          </cell>
          <cell r="B6073" t="str">
            <v>Killroy</v>
          </cell>
        </row>
        <row r="6074">
          <cell r="A6074">
            <v>6700</v>
          </cell>
          <cell r="B6074" t="str">
            <v>therealmuffin</v>
          </cell>
        </row>
        <row r="6075">
          <cell r="A6075">
            <v>6701</v>
          </cell>
          <cell r="B6075" t="str">
            <v>lstreaty</v>
          </cell>
        </row>
        <row r="6076">
          <cell r="A6076">
            <v>6702</v>
          </cell>
          <cell r="B6076" t="str">
            <v>Dircules</v>
          </cell>
        </row>
        <row r="6077">
          <cell r="A6077">
            <v>6703</v>
          </cell>
          <cell r="B6077" t="str">
            <v>imprvyz</v>
          </cell>
        </row>
        <row r="6078">
          <cell r="A6078">
            <v>6704</v>
          </cell>
          <cell r="B6078" t="str">
            <v>jazzmastermike</v>
          </cell>
        </row>
        <row r="6079">
          <cell r="A6079">
            <v>6705</v>
          </cell>
          <cell r="B6079" t="str">
            <v>chrsbak</v>
          </cell>
        </row>
        <row r="6080">
          <cell r="A6080">
            <v>6706</v>
          </cell>
          <cell r="B6080" t="str">
            <v>BenLD</v>
          </cell>
        </row>
        <row r="6081">
          <cell r="A6081">
            <v>6707</v>
          </cell>
          <cell r="B6081" t="str">
            <v>zlatescoro</v>
          </cell>
        </row>
        <row r="6082">
          <cell r="A6082">
            <v>6708</v>
          </cell>
          <cell r="B6082" t="str">
            <v>dam87</v>
          </cell>
        </row>
        <row r="6083">
          <cell r="A6083">
            <v>6709</v>
          </cell>
          <cell r="B6083" t="str">
            <v>quartzgate</v>
          </cell>
        </row>
        <row r="6084">
          <cell r="A6084">
            <v>6711</v>
          </cell>
          <cell r="B6084" t="str">
            <v>billwr</v>
          </cell>
        </row>
        <row r="6085">
          <cell r="A6085">
            <v>6712</v>
          </cell>
          <cell r="B6085" t="str">
            <v>ivanviragine</v>
          </cell>
        </row>
        <row r="6086">
          <cell r="A6086">
            <v>6713</v>
          </cell>
          <cell r="B6086" t="str">
            <v>andyd</v>
          </cell>
        </row>
        <row r="6087">
          <cell r="A6087">
            <v>6714</v>
          </cell>
          <cell r="B6087" t="str">
            <v>Hfernandes</v>
          </cell>
        </row>
        <row r="6088">
          <cell r="A6088">
            <v>6715</v>
          </cell>
          <cell r="B6088" t="str">
            <v>Totolamblino</v>
          </cell>
        </row>
        <row r="6089">
          <cell r="A6089">
            <v>6716</v>
          </cell>
          <cell r="B6089" t="str">
            <v>KhalDardo</v>
          </cell>
        </row>
        <row r="6090">
          <cell r="A6090">
            <v>6717</v>
          </cell>
          <cell r="B6090" t="str">
            <v>mnoce</v>
          </cell>
        </row>
        <row r="6091">
          <cell r="A6091">
            <v>6718</v>
          </cell>
          <cell r="B6091" t="str">
            <v>jorgea</v>
          </cell>
        </row>
        <row r="6092">
          <cell r="A6092">
            <v>6719</v>
          </cell>
          <cell r="B6092" t="str">
            <v>salis</v>
          </cell>
        </row>
        <row r="6093">
          <cell r="A6093">
            <v>6720</v>
          </cell>
          <cell r="B6093" t="str">
            <v>paulneed</v>
          </cell>
        </row>
        <row r="6094">
          <cell r="A6094">
            <v>6721</v>
          </cell>
          <cell r="B6094" t="str">
            <v>Rockrobin</v>
          </cell>
        </row>
        <row r="6095">
          <cell r="A6095">
            <v>6722</v>
          </cell>
          <cell r="B6095" t="str">
            <v>Gero Drnek</v>
          </cell>
        </row>
        <row r="6096">
          <cell r="A6096">
            <v>6723</v>
          </cell>
          <cell r="B6096" t="str">
            <v>Giorgiojazz1991</v>
          </cell>
        </row>
        <row r="6097">
          <cell r="A6097">
            <v>6724</v>
          </cell>
          <cell r="B6097" t="str">
            <v>nilsri</v>
          </cell>
        </row>
        <row r="6098">
          <cell r="A6098">
            <v>6725</v>
          </cell>
          <cell r="B6098" t="str">
            <v>miguel silva</v>
          </cell>
        </row>
        <row r="6099">
          <cell r="A6099">
            <v>6726</v>
          </cell>
          <cell r="B6099" t="str">
            <v>AdamStage2</v>
          </cell>
        </row>
        <row r="6100">
          <cell r="A6100">
            <v>6727</v>
          </cell>
          <cell r="B6100" t="str">
            <v>churlee</v>
          </cell>
        </row>
        <row r="6101">
          <cell r="A6101">
            <v>6728</v>
          </cell>
          <cell r="B6101" t="str">
            <v>nordular</v>
          </cell>
        </row>
        <row r="6102">
          <cell r="A6102">
            <v>6729</v>
          </cell>
          <cell r="B6102" t="str">
            <v>Stubert</v>
          </cell>
        </row>
        <row r="6103">
          <cell r="A6103">
            <v>6730</v>
          </cell>
          <cell r="B6103" t="str">
            <v>dkmusic</v>
          </cell>
        </row>
        <row r="6104">
          <cell r="A6104">
            <v>6731</v>
          </cell>
          <cell r="B6104" t="str">
            <v>Orduval</v>
          </cell>
        </row>
        <row r="6105">
          <cell r="A6105">
            <v>6732</v>
          </cell>
          <cell r="B6105" t="str">
            <v>hey saturday sun</v>
          </cell>
        </row>
        <row r="6106">
          <cell r="A6106">
            <v>6733</v>
          </cell>
          <cell r="B6106" t="str">
            <v>gumpertgrimsdale</v>
          </cell>
        </row>
        <row r="6107">
          <cell r="A6107">
            <v>6734</v>
          </cell>
          <cell r="B6107" t="str">
            <v>driesvh</v>
          </cell>
        </row>
        <row r="6108">
          <cell r="A6108">
            <v>6735</v>
          </cell>
          <cell r="B6108" t="str">
            <v>Duedan</v>
          </cell>
        </row>
        <row r="6109">
          <cell r="A6109">
            <v>6736</v>
          </cell>
          <cell r="B6109" t="str">
            <v>piletpa</v>
          </cell>
        </row>
        <row r="6110">
          <cell r="A6110">
            <v>6737</v>
          </cell>
          <cell r="B6110" t="str">
            <v>levyij</v>
          </cell>
        </row>
        <row r="6111">
          <cell r="A6111">
            <v>6738</v>
          </cell>
          <cell r="B6111" t="str">
            <v>Dima35286471</v>
          </cell>
        </row>
        <row r="6112">
          <cell r="A6112">
            <v>6739</v>
          </cell>
          <cell r="B6112" t="str">
            <v>Squallsla</v>
          </cell>
        </row>
        <row r="6113">
          <cell r="A6113">
            <v>6740</v>
          </cell>
          <cell r="B6113" t="str">
            <v>BigDaddyLee</v>
          </cell>
        </row>
        <row r="6114">
          <cell r="A6114">
            <v>6741</v>
          </cell>
          <cell r="B6114" t="str">
            <v>pitfall</v>
          </cell>
        </row>
        <row r="6115">
          <cell r="A6115">
            <v>6742</v>
          </cell>
          <cell r="B6115" t="str">
            <v>Funktapu55</v>
          </cell>
        </row>
        <row r="6116">
          <cell r="A6116">
            <v>6743</v>
          </cell>
          <cell r="B6116" t="str">
            <v>jimmyscalp</v>
          </cell>
        </row>
        <row r="6117">
          <cell r="A6117">
            <v>6744</v>
          </cell>
          <cell r="B6117" t="str">
            <v>lumlum</v>
          </cell>
        </row>
        <row r="6118">
          <cell r="A6118">
            <v>6745</v>
          </cell>
          <cell r="B6118" t="str">
            <v>rocco417</v>
          </cell>
        </row>
        <row r="6119">
          <cell r="A6119">
            <v>6746</v>
          </cell>
          <cell r="B6119" t="str">
            <v>sertor</v>
          </cell>
        </row>
        <row r="6120">
          <cell r="A6120">
            <v>6747</v>
          </cell>
          <cell r="B6120" t="str">
            <v>sabrahim</v>
          </cell>
        </row>
        <row r="6121">
          <cell r="A6121">
            <v>6748</v>
          </cell>
          <cell r="B6121" t="str">
            <v>nordnoob</v>
          </cell>
        </row>
        <row r="6122">
          <cell r="A6122">
            <v>6749</v>
          </cell>
          <cell r="B6122" t="str">
            <v>sam_ok</v>
          </cell>
        </row>
        <row r="6123">
          <cell r="A6123">
            <v>6750</v>
          </cell>
          <cell r="B6123" t="str">
            <v>cnkeyboard</v>
          </cell>
        </row>
        <row r="6124">
          <cell r="A6124">
            <v>6751</v>
          </cell>
          <cell r="B6124" t="str">
            <v>artemus</v>
          </cell>
        </row>
        <row r="6125">
          <cell r="A6125">
            <v>6752</v>
          </cell>
          <cell r="B6125" t="str">
            <v>Kolbe</v>
          </cell>
        </row>
        <row r="6126">
          <cell r="A6126">
            <v>6753</v>
          </cell>
          <cell r="B6126" t="str">
            <v>eofer9</v>
          </cell>
        </row>
        <row r="6127">
          <cell r="A6127">
            <v>6754</v>
          </cell>
          <cell r="B6127" t="str">
            <v>calvin</v>
          </cell>
        </row>
        <row r="6128">
          <cell r="A6128">
            <v>6755</v>
          </cell>
          <cell r="B6128" t="str">
            <v>raphaelmedina</v>
          </cell>
        </row>
        <row r="6129">
          <cell r="A6129">
            <v>6757</v>
          </cell>
          <cell r="B6129" t="str">
            <v>Id45id45</v>
          </cell>
        </row>
        <row r="6130">
          <cell r="A6130">
            <v>6758</v>
          </cell>
          <cell r="B6130" t="str">
            <v>Phonic</v>
          </cell>
        </row>
        <row r="6131">
          <cell r="A6131">
            <v>6759</v>
          </cell>
          <cell r="B6131" t="str">
            <v>harry</v>
          </cell>
        </row>
        <row r="6132">
          <cell r="A6132">
            <v>6760</v>
          </cell>
          <cell r="B6132" t="str">
            <v>atxcojo</v>
          </cell>
        </row>
        <row r="6133">
          <cell r="A6133">
            <v>6761</v>
          </cell>
          <cell r="B6133" t="str">
            <v>McCann</v>
          </cell>
        </row>
        <row r="6134">
          <cell r="A6134">
            <v>6762</v>
          </cell>
          <cell r="B6134" t="str">
            <v>OmriAlvayero</v>
          </cell>
        </row>
        <row r="6135">
          <cell r="A6135">
            <v>6763</v>
          </cell>
          <cell r="B6135" t="str">
            <v>TenaciousP</v>
          </cell>
        </row>
        <row r="6136">
          <cell r="A6136">
            <v>6764</v>
          </cell>
          <cell r="B6136" t="str">
            <v>ciltron</v>
          </cell>
        </row>
        <row r="6137">
          <cell r="A6137">
            <v>6765</v>
          </cell>
          <cell r="B6137" t="str">
            <v>damienvanden</v>
          </cell>
        </row>
        <row r="6138">
          <cell r="A6138">
            <v>6766</v>
          </cell>
          <cell r="B6138" t="str">
            <v>cracksinthekeys</v>
          </cell>
        </row>
        <row r="6139">
          <cell r="A6139">
            <v>6767</v>
          </cell>
          <cell r="B6139" t="str">
            <v>gutis</v>
          </cell>
        </row>
        <row r="6140">
          <cell r="A6140">
            <v>6768</v>
          </cell>
          <cell r="B6140" t="str">
            <v>mezzoforte15</v>
          </cell>
        </row>
        <row r="6141">
          <cell r="A6141">
            <v>6769</v>
          </cell>
          <cell r="B6141" t="str">
            <v>mountainjam</v>
          </cell>
        </row>
        <row r="6142">
          <cell r="A6142">
            <v>6771</v>
          </cell>
          <cell r="B6142" t="str">
            <v>Tiggi</v>
          </cell>
        </row>
        <row r="6143">
          <cell r="A6143">
            <v>6772</v>
          </cell>
          <cell r="B6143" t="str">
            <v>Daftmax</v>
          </cell>
        </row>
        <row r="6144">
          <cell r="A6144">
            <v>6773</v>
          </cell>
          <cell r="B6144" t="str">
            <v>mikegatz</v>
          </cell>
        </row>
        <row r="6145">
          <cell r="A6145">
            <v>6774</v>
          </cell>
          <cell r="B6145" t="str">
            <v>andrewmessenger</v>
          </cell>
        </row>
        <row r="6146">
          <cell r="A6146">
            <v>6775</v>
          </cell>
          <cell r="B6146" t="str">
            <v>Molulo</v>
          </cell>
        </row>
        <row r="6147">
          <cell r="A6147">
            <v>6776</v>
          </cell>
          <cell r="B6147" t="str">
            <v>gneissnfunky</v>
          </cell>
        </row>
        <row r="6148">
          <cell r="A6148">
            <v>6777</v>
          </cell>
          <cell r="B6148" t="str">
            <v>uscheitu</v>
          </cell>
        </row>
        <row r="6149">
          <cell r="A6149">
            <v>6778</v>
          </cell>
          <cell r="B6149" t="str">
            <v>Andy17</v>
          </cell>
        </row>
        <row r="6150">
          <cell r="A6150">
            <v>6779</v>
          </cell>
          <cell r="B6150" t="str">
            <v>tarci</v>
          </cell>
        </row>
        <row r="6151">
          <cell r="A6151">
            <v>6780</v>
          </cell>
          <cell r="B6151" t="str">
            <v>teoclonics</v>
          </cell>
        </row>
        <row r="6152">
          <cell r="A6152">
            <v>6781</v>
          </cell>
          <cell r="B6152" t="str">
            <v>Johnny_B</v>
          </cell>
        </row>
        <row r="6153">
          <cell r="A6153">
            <v>6782</v>
          </cell>
          <cell r="B6153" t="str">
            <v>wappentake</v>
          </cell>
        </row>
        <row r="6154">
          <cell r="A6154">
            <v>6783</v>
          </cell>
          <cell r="B6154" t="str">
            <v>chrisedon</v>
          </cell>
        </row>
        <row r="6155">
          <cell r="A6155">
            <v>6784</v>
          </cell>
          <cell r="B6155" t="str">
            <v>Samathon12</v>
          </cell>
        </row>
        <row r="6156">
          <cell r="A6156">
            <v>6785</v>
          </cell>
          <cell r="B6156" t="str">
            <v>jjr938</v>
          </cell>
        </row>
        <row r="6157">
          <cell r="A6157">
            <v>6786</v>
          </cell>
          <cell r="B6157" t="str">
            <v>Perolav</v>
          </cell>
        </row>
        <row r="6158">
          <cell r="A6158">
            <v>6787</v>
          </cell>
          <cell r="B6158" t="str">
            <v>Rbj555</v>
          </cell>
        </row>
        <row r="6159">
          <cell r="A6159">
            <v>6788</v>
          </cell>
          <cell r="B6159" t="str">
            <v>markjohan</v>
          </cell>
        </row>
        <row r="6160">
          <cell r="A6160">
            <v>6789</v>
          </cell>
          <cell r="B6160" t="str">
            <v>ashleyhicklin</v>
          </cell>
        </row>
        <row r="6161">
          <cell r="A6161">
            <v>6790</v>
          </cell>
          <cell r="B6161" t="str">
            <v>dcoryh192</v>
          </cell>
        </row>
        <row r="6162">
          <cell r="A6162">
            <v>6791</v>
          </cell>
          <cell r="B6162" t="str">
            <v>daritimm</v>
          </cell>
        </row>
        <row r="6163">
          <cell r="A6163">
            <v>6792</v>
          </cell>
          <cell r="B6163" t="str">
            <v>rknaub</v>
          </cell>
        </row>
        <row r="6164">
          <cell r="A6164">
            <v>6793</v>
          </cell>
          <cell r="B6164" t="str">
            <v>lukeman5</v>
          </cell>
        </row>
        <row r="6165">
          <cell r="A6165">
            <v>6794</v>
          </cell>
          <cell r="B6165" t="str">
            <v>Sigwom</v>
          </cell>
        </row>
        <row r="6166">
          <cell r="A6166">
            <v>6795</v>
          </cell>
          <cell r="B6166" t="str">
            <v>Cbrown</v>
          </cell>
        </row>
        <row r="6167">
          <cell r="A6167">
            <v>6796</v>
          </cell>
          <cell r="B6167" t="str">
            <v>Megalomania</v>
          </cell>
        </row>
        <row r="6168">
          <cell r="A6168">
            <v>6797</v>
          </cell>
          <cell r="B6168" t="str">
            <v>Cornopean</v>
          </cell>
        </row>
        <row r="6169">
          <cell r="A6169">
            <v>6798</v>
          </cell>
          <cell r="B6169" t="str">
            <v>robbie452</v>
          </cell>
        </row>
        <row r="6170">
          <cell r="A6170">
            <v>6799</v>
          </cell>
          <cell r="B6170" t="str">
            <v>Javosorio</v>
          </cell>
        </row>
        <row r="6171">
          <cell r="A6171">
            <v>6800</v>
          </cell>
          <cell r="B6171" t="str">
            <v>suntowner</v>
          </cell>
        </row>
        <row r="6172">
          <cell r="A6172">
            <v>6801</v>
          </cell>
          <cell r="B6172" t="str">
            <v>Shevchenko_137</v>
          </cell>
        </row>
        <row r="6173">
          <cell r="A6173">
            <v>6802</v>
          </cell>
          <cell r="B6173" t="str">
            <v>guarachiguaro</v>
          </cell>
        </row>
        <row r="6174">
          <cell r="A6174">
            <v>6803</v>
          </cell>
          <cell r="B6174" t="str">
            <v>Gibbon</v>
          </cell>
        </row>
        <row r="6175">
          <cell r="A6175">
            <v>6804</v>
          </cell>
          <cell r="B6175" t="str">
            <v>cheriklein</v>
          </cell>
        </row>
        <row r="6176">
          <cell r="A6176">
            <v>6805</v>
          </cell>
          <cell r="B6176" t="str">
            <v>cady1600</v>
          </cell>
        </row>
        <row r="6177">
          <cell r="A6177">
            <v>6806</v>
          </cell>
          <cell r="B6177" t="str">
            <v>devilnishy</v>
          </cell>
        </row>
        <row r="6178">
          <cell r="A6178">
            <v>6807</v>
          </cell>
          <cell r="B6178" t="str">
            <v>hcpassi</v>
          </cell>
        </row>
        <row r="6179">
          <cell r="A6179">
            <v>6808</v>
          </cell>
          <cell r="B6179" t="str">
            <v>Ewan_Macdonald</v>
          </cell>
        </row>
        <row r="6180">
          <cell r="A6180">
            <v>6809</v>
          </cell>
          <cell r="B6180" t="str">
            <v>alioo18</v>
          </cell>
        </row>
        <row r="6181">
          <cell r="A6181">
            <v>6810</v>
          </cell>
          <cell r="B6181" t="str">
            <v>GodsPianist</v>
          </cell>
        </row>
        <row r="6182">
          <cell r="A6182">
            <v>6811</v>
          </cell>
          <cell r="B6182" t="str">
            <v>Steve K</v>
          </cell>
        </row>
        <row r="6183">
          <cell r="A6183">
            <v>6812</v>
          </cell>
          <cell r="B6183" t="str">
            <v>Friedemann</v>
          </cell>
        </row>
        <row r="6184">
          <cell r="A6184">
            <v>6813</v>
          </cell>
          <cell r="B6184" t="str">
            <v>tabaluga4711</v>
          </cell>
        </row>
        <row r="6185">
          <cell r="A6185">
            <v>6814</v>
          </cell>
          <cell r="B6185" t="str">
            <v>paruy</v>
          </cell>
        </row>
        <row r="6186">
          <cell r="A6186">
            <v>6815</v>
          </cell>
          <cell r="B6186" t="str">
            <v>pianodlej</v>
          </cell>
        </row>
        <row r="6187">
          <cell r="A6187">
            <v>6816</v>
          </cell>
          <cell r="B6187" t="str">
            <v>ra714682</v>
          </cell>
        </row>
        <row r="6188">
          <cell r="A6188">
            <v>6817</v>
          </cell>
          <cell r="B6188" t="str">
            <v>fefelix</v>
          </cell>
        </row>
        <row r="6189">
          <cell r="A6189">
            <v>6818</v>
          </cell>
          <cell r="B6189" t="str">
            <v>jay6791</v>
          </cell>
        </row>
        <row r="6190">
          <cell r="A6190">
            <v>6819</v>
          </cell>
          <cell r="B6190" t="str">
            <v>Staffanbrasjo</v>
          </cell>
        </row>
        <row r="6191">
          <cell r="A6191">
            <v>6821</v>
          </cell>
          <cell r="B6191" t="str">
            <v>dermotod</v>
          </cell>
        </row>
        <row r="6192">
          <cell r="A6192">
            <v>6822</v>
          </cell>
          <cell r="B6192" t="str">
            <v>The Franchise</v>
          </cell>
        </row>
        <row r="6193">
          <cell r="A6193">
            <v>6823</v>
          </cell>
          <cell r="B6193" t="str">
            <v>pianospieler</v>
          </cell>
        </row>
        <row r="6194">
          <cell r="A6194">
            <v>6824</v>
          </cell>
          <cell r="B6194" t="str">
            <v>AtomicFox</v>
          </cell>
        </row>
        <row r="6195">
          <cell r="A6195">
            <v>6825</v>
          </cell>
          <cell r="B6195" t="str">
            <v>Edmort</v>
          </cell>
        </row>
        <row r="6196">
          <cell r="A6196">
            <v>6826</v>
          </cell>
          <cell r="B6196" t="str">
            <v>raytabs</v>
          </cell>
        </row>
        <row r="6197">
          <cell r="A6197">
            <v>6827</v>
          </cell>
          <cell r="B6197" t="str">
            <v>bjand1</v>
          </cell>
        </row>
        <row r="6198">
          <cell r="A6198">
            <v>6828</v>
          </cell>
          <cell r="B6198" t="str">
            <v>Thortschman</v>
          </cell>
        </row>
        <row r="6199">
          <cell r="A6199">
            <v>6829</v>
          </cell>
          <cell r="B6199" t="str">
            <v>DAGRO</v>
          </cell>
        </row>
        <row r="6200">
          <cell r="A6200">
            <v>6830</v>
          </cell>
          <cell r="B6200" t="str">
            <v>gusgus</v>
          </cell>
        </row>
        <row r="6201">
          <cell r="A6201">
            <v>6831</v>
          </cell>
          <cell r="B6201" t="str">
            <v>keysandmore2</v>
          </cell>
        </row>
        <row r="6202">
          <cell r="A6202">
            <v>6832</v>
          </cell>
          <cell r="B6202" t="str">
            <v>theoriginalpol</v>
          </cell>
        </row>
        <row r="6203">
          <cell r="A6203">
            <v>6833</v>
          </cell>
          <cell r="B6203" t="str">
            <v>pbscnl21</v>
          </cell>
        </row>
        <row r="6204">
          <cell r="A6204">
            <v>6834</v>
          </cell>
          <cell r="B6204" t="str">
            <v>Guenter</v>
          </cell>
        </row>
        <row r="6205">
          <cell r="A6205">
            <v>6835</v>
          </cell>
          <cell r="B6205" t="str">
            <v>mtamitch</v>
          </cell>
        </row>
        <row r="6206">
          <cell r="A6206">
            <v>6836</v>
          </cell>
          <cell r="B6206" t="str">
            <v>simon</v>
          </cell>
        </row>
        <row r="6207">
          <cell r="A6207">
            <v>6837</v>
          </cell>
          <cell r="B6207" t="str">
            <v>vinirf2005</v>
          </cell>
        </row>
        <row r="6208">
          <cell r="A6208">
            <v>6838</v>
          </cell>
          <cell r="B6208" t="str">
            <v>er1kk</v>
          </cell>
        </row>
        <row r="6209">
          <cell r="A6209">
            <v>6839</v>
          </cell>
          <cell r="B6209" t="str">
            <v>brucea</v>
          </cell>
        </row>
        <row r="6210">
          <cell r="A6210">
            <v>6840</v>
          </cell>
          <cell r="B6210" t="str">
            <v>rafaelrosass</v>
          </cell>
        </row>
        <row r="6211">
          <cell r="A6211">
            <v>6841</v>
          </cell>
          <cell r="B6211" t="str">
            <v>rstenbac</v>
          </cell>
        </row>
        <row r="6212">
          <cell r="A6212">
            <v>6842</v>
          </cell>
          <cell r="B6212" t="str">
            <v>kevinkeysplayer</v>
          </cell>
        </row>
        <row r="6213">
          <cell r="A6213">
            <v>6843</v>
          </cell>
          <cell r="B6213" t="str">
            <v>arvin</v>
          </cell>
        </row>
        <row r="6214">
          <cell r="A6214">
            <v>6844</v>
          </cell>
          <cell r="B6214" t="str">
            <v>gcardellini</v>
          </cell>
        </row>
        <row r="6215">
          <cell r="A6215">
            <v>6845</v>
          </cell>
          <cell r="B6215" t="str">
            <v>crapetti</v>
          </cell>
        </row>
        <row r="6216">
          <cell r="A6216">
            <v>6846</v>
          </cell>
          <cell r="B6216" t="str">
            <v>danschneider</v>
          </cell>
        </row>
        <row r="6217">
          <cell r="A6217">
            <v>6847</v>
          </cell>
          <cell r="B6217" t="str">
            <v>Nordling</v>
          </cell>
        </row>
        <row r="6218">
          <cell r="A6218">
            <v>6848</v>
          </cell>
          <cell r="B6218" t="str">
            <v>karelr</v>
          </cell>
        </row>
        <row r="6219">
          <cell r="A6219">
            <v>6849</v>
          </cell>
          <cell r="B6219" t="str">
            <v>heslokleslo</v>
          </cell>
        </row>
        <row r="6220">
          <cell r="A6220">
            <v>6850</v>
          </cell>
          <cell r="B6220" t="str">
            <v>Ikenord</v>
          </cell>
        </row>
        <row r="6221">
          <cell r="A6221">
            <v>6851</v>
          </cell>
          <cell r="B6221" t="str">
            <v>karri</v>
          </cell>
        </row>
        <row r="6222">
          <cell r="A6222">
            <v>6852</v>
          </cell>
          <cell r="B6222" t="str">
            <v>Van Hansen</v>
          </cell>
        </row>
        <row r="6223">
          <cell r="A6223">
            <v>6853</v>
          </cell>
          <cell r="B6223" t="str">
            <v>7monchen</v>
          </cell>
        </row>
        <row r="6224">
          <cell r="A6224">
            <v>6854</v>
          </cell>
          <cell r="B6224" t="str">
            <v>petroyd</v>
          </cell>
        </row>
        <row r="6225">
          <cell r="A6225">
            <v>6856</v>
          </cell>
          <cell r="B6225" t="str">
            <v>alholmes44</v>
          </cell>
        </row>
        <row r="6226">
          <cell r="A6226">
            <v>6857</v>
          </cell>
          <cell r="B6226" t="str">
            <v>Oktave96</v>
          </cell>
        </row>
        <row r="6227">
          <cell r="A6227">
            <v>6858</v>
          </cell>
          <cell r="B6227" t="str">
            <v>ToneWheels</v>
          </cell>
        </row>
        <row r="6228">
          <cell r="A6228">
            <v>6859</v>
          </cell>
          <cell r="B6228" t="str">
            <v>Cptcook</v>
          </cell>
        </row>
        <row r="6229">
          <cell r="A6229">
            <v>6860</v>
          </cell>
          <cell r="B6229" t="str">
            <v>electronord</v>
          </cell>
        </row>
        <row r="6230">
          <cell r="A6230">
            <v>6861</v>
          </cell>
          <cell r="B6230" t="str">
            <v>Jenjo23</v>
          </cell>
        </row>
        <row r="6231">
          <cell r="A6231">
            <v>6862</v>
          </cell>
          <cell r="B6231" t="str">
            <v>ntxo_</v>
          </cell>
        </row>
        <row r="6232">
          <cell r="A6232">
            <v>6863</v>
          </cell>
          <cell r="B6232" t="str">
            <v>tehteh</v>
          </cell>
        </row>
        <row r="6233">
          <cell r="A6233">
            <v>6864</v>
          </cell>
          <cell r="B6233" t="str">
            <v>diome</v>
          </cell>
        </row>
        <row r="6234">
          <cell r="A6234">
            <v>6865</v>
          </cell>
          <cell r="B6234" t="str">
            <v>Marco de VIta</v>
          </cell>
        </row>
        <row r="6235">
          <cell r="A6235">
            <v>6866</v>
          </cell>
          <cell r="B6235" t="str">
            <v>de citra</v>
          </cell>
        </row>
        <row r="6236">
          <cell r="A6236">
            <v>6867</v>
          </cell>
          <cell r="B6236" t="str">
            <v>gijsbert</v>
          </cell>
        </row>
        <row r="6237">
          <cell r="A6237">
            <v>6868</v>
          </cell>
          <cell r="B6237" t="str">
            <v>nuangel</v>
          </cell>
        </row>
        <row r="6238">
          <cell r="A6238">
            <v>6871</v>
          </cell>
          <cell r="B6238" t="str">
            <v>ALEX999</v>
          </cell>
        </row>
        <row r="6239">
          <cell r="A6239">
            <v>6872</v>
          </cell>
          <cell r="B6239" t="str">
            <v>nordlieder</v>
          </cell>
        </row>
        <row r="6240">
          <cell r="A6240">
            <v>6873</v>
          </cell>
          <cell r="B6240" t="str">
            <v>daleth</v>
          </cell>
        </row>
        <row r="6241">
          <cell r="A6241">
            <v>6874</v>
          </cell>
          <cell r="B6241" t="str">
            <v>NordNerd2x</v>
          </cell>
        </row>
        <row r="6242">
          <cell r="A6242">
            <v>6875</v>
          </cell>
          <cell r="B6242" t="str">
            <v>Blood Pudding</v>
          </cell>
        </row>
        <row r="6243">
          <cell r="A6243">
            <v>6876</v>
          </cell>
          <cell r="B6243" t="str">
            <v>andy1</v>
          </cell>
        </row>
        <row r="6244">
          <cell r="A6244">
            <v>6877</v>
          </cell>
          <cell r="B6244" t="str">
            <v>TonyVennera</v>
          </cell>
        </row>
        <row r="6245">
          <cell r="A6245">
            <v>6878</v>
          </cell>
          <cell r="B6245" t="str">
            <v>golembta</v>
          </cell>
        </row>
        <row r="6246">
          <cell r="A6246">
            <v>6879</v>
          </cell>
          <cell r="B6246" t="str">
            <v>nordjames</v>
          </cell>
        </row>
        <row r="6247">
          <cell r="A6247">
            <v>6880</v>
          </cell>
          <cell r="B6247" t="str">
            <v>jazzysu</v>
          </cell>
        </row>
        <row r="6248">
          <cell r="A6248">
            <v>6881</v>
          </cell>
          <cell r="B6248" t="str">
            <v>cthil</v>
          </cell>
        </row>
        <row r="6249">
          <cell r="A6249">
            <v>6882</v>
          </cell>
          <cell r="B6249" t="str">
            <v>wolly</v>
          </cell>
        </row>
        <row r="6250">
          <cell r="A6250">
            <v>6883</v>
          </cell>
          <cell r="B6250" t="str">
            <v>smedegaard</v>
          </cell>
        </row>
        <row r="6251">
          <cell r="A6251">
            <v>6884</v>
          </cell>
          <cell r="B6251" t="str">
            <v>wilkison santos</v>
          </cell>
        </row>
        <row r="6252">
          <cell r="A6252">
            <v>6885</v>
          </cell>
          <cell r="B6252" t="str">
            <v>HOLLY</v>
          </cell>
        </row>
        <row r="6253">
          <cell r="A6253">
            <v>6886</v>
          </cell>
          <cell r="B6253" t="str">
            <v>fission99</v>
          </cell>
        </row>
        <row r="6254">
          <cell r="A6254">
            <v>6887</v>
          </cell>
          <cell r="B6254" t="str">
            <v>musicbysterling</v>
          </cell>
        </row>
        <row r="6255">
          <cell r="A6255">
            <v>6888</v>
          </cell>
          <cell r="B6255" t="str">
            <v>d2mau</v>
          </cell>
        </row>
        <row r="6256">
          <cell r="A6256">
            <v>6889</v>
          </cell>
          <cell r="B6256" t="str">
            <v>Snacinho</v>
          </cell>
        </row>
        <row r="6257">
          <cell r="A6257">
            <v>6890</v>
          </cell>
          <cell r="B6257" t="str">
            <v>Lhowdie</v>
          </cell>
        </row>
        <row r="6258">
          <cell r="A6258">
            <v>6891</v>
          </cell>
          <cell r="B6258" t="str">
            <v>Jerry J</v>
          </cell>
        </row>
        <row r="6259">
          <cell r="A6259">
            <v>6892</v>
          </cell>
          <cell r="B6259" t="str">
            <v>mmlj4</v>
          </cell>
        </row>
        <row r="6260">
          <cell r="A6260">
            <v>6893</v>
          </cell>
          <cell r="B6260" t="str">
            <v>alain</v>
          </cell>
        </row>
        <row r="6261">
          <cell r="A6261">
            <v>6894</v>
          </cell>
          <cell r="B6261" t="str">
            <v>jimkplayer</v>
          </cell>
        </row>
        <row r="6262">
          <cell r="A6262">
            <v>6895</v>
          </cell>
          <cell r="B6262" t="str">
            <v>nubop</v>
          </cell>
        </row>
        <row r="6263">
          <cell r="A6263">
            <v>6896</v>
          </cell>
          <cell r="B6263" t="str">
            <v>qsfa46</v>
          </cell>
        </row>
        <row r="6264">
          <cell r="A6264">
            <v>6897</v>
          </cell>
          <cell r="B6264" t="str">
            <v>schmch</v>
          </cell>
        </row>
        <row r="6265">
          <cell r="A6265">
            <v>6898</v>
          </cell>
          <cell r="B6265" t="str">
            <v>Luckyleo2</v>
          </cell>
        </row>
        <row r="6266">
          <cell r="A6266">
            <v>6900</v>
          </cell>
          <cell r="B6266" t="str">
            <v>NordIsNice</v>
          </cell>
        </row>
        <row r="6267">
          <cell r="A6267">
            <v>6902</v>
          </cell>
          <cell r="B6267" t="str">
            <v>nlandis</v>
          </cell>
        </row>
        <row r="6268">
          <cell r="A6268">
            <v>6903</v>
          </cell>
          <cell r="B6268" t="str">
            <v>gurek</v>
          </cell>
        </row>
        <row r="6269">
          <cell r="A6269">
            <v>6904</v>
          </cell>
          <cell r="B6269" t="str">
            <v>etopit46</v>
          </cell>
        </row>
        <row r="6270">
          <cell r="A6270">
            <v>6905</v>
          </cell>
          <cell r="B6270" t="str">
            <v>nord4fan</v>
          </cell>
        </row>
        <row r="6271">
          <cell r="A6271">
            <v>6906</v>
          </cell>
          <cell r="B6271" t="str">
            <v>Kiennast</v>
          </cell>
        </row>
        <row r="6272">
          <cell r="A6272">
            <v>6907</v>
          </cell>
          <cell r="B6272" t="str">
            <v>Artbrigade</v>
          </cell>
        </row>
        <row r="6273">
          <cell r="A6273">
            <v>6908</v>
          </cell>
          <cell r="B6273" t="str">
            <v>rob556</v>
          </cell>
        </row>
        <row r="6274">
          <cell r="A6274">
            <v>6909</v>
          </cell>
          <cell r="B6274" t="str">
            <v>elicavalcante</v>
          </cell>
        </row>
        <row r="6275">
          <cell r="A6275">
            <v>6910</v>
          </cell>
          <cell r="B6275" t="str">
            <v>yeemsplitter</v>
          </cell>
        </row>
        <row r="6276">
          <cell r="A6276">
            <v>6911</v>
          </cell>
          <cell r="B6276" t="str">
            <v>tralalou</v>
          </cell>
        </row>
        <row r="6277">
          <cell r="A6277">
            <v>6912</v>
          </cell>
          <cell r="B6277" t="str">
            <v>mvhob</v>
          </cell>
        </row>
        <row r="6278">
          <cell r="A6278">
            <v>6913</v>
          </cell>
          <cell r="B6278" t="str">
            <v>P_Pickett</v>
          </cell>
        </row>
        <row r="6279">
          <cell r="A6279">
            <v>6914</v>
          </cell>
          <cell r="B6279" t="str">
            <v>jessewiebe</v>
          </cell>
        </row>
        <row r="6280">
          <cell r="A6280">
            <v>6915</v>
          </cell>
          <cell r="B6280" t="str">
            <v>rbilliex</v>
          </cell>
        </row>
        <row r="6281">
          <cell r="A6281">
            <v>6916</v>
          </cell>
          <cell r="B6281" t="str">
            <v>Mehldau</v>
          </cell>
        </row>
        <row r="6282">
          <cell r="A6282">
            <v>6917</v>
          </cell>
          <cell r="B6282" t="str">
            <v>adrian_quantum</v>
          </cell>
        </row>
        <row r="6283">
          <cell r="A6283">
            <v>6918</v>
          </cell>
          <cell r="B6283" t="str">
            <v>mrbenjor</v>
          </cell>
        </row>
        <row r="6284">
          <cell r="A6284">
            <v>6919</v>
          </cell>
          <cell r="B6284" t="str">
            <v>mutone</v>
          </cell>
        </row>
        <row r="6285">
          <cell r="A6285">
            <v>6920</v>
          </cell>
          <cell r="B6285" t="str">
            <v>logan67</v>
          </cell>
        </row>
        <row r="6286">
          <cell r="A6286">
            <v>6921</v>
          </cell>
          <cell r="B6286" t="str">
            <v>jtlehtimaki</v>
          </cell>
        </row>
        <row r="6287">
          <cell r="A6287">
            <v>6922</v>
          </cell>
          <cell r="B6287" t="str">
            <v>Reseune</v>
          </cell>
        </row>
        <row r="6288">
          <cell r="A6288">
            <v>6923</v>
          </cell>
          <cell r="B6288" t="str">
            <v>Six-string-man</v>
          </cell>
        </row>
        <row r="6289">
          <cell r="A6289">
            <v>6924</v>
          </cell>
          <cell r="B6289" t="str">
            <v>mrbratland</v>
          </cell>
        </row>
        <row r="6290">
          <cell r="A6290">
            <v>6925</v>
          </cell>
          <cell r="B6290" t="str">
            <v>leif1000</v>
          </cell>
        </row>
        <row r="6291">
          <cell r="A6291">
            <v>6926</v>
          </cell>
          <cell r="B6291" t="str">
            <v>bigbenbullet</v>
          </cell>
        </row>
        <row r="6292">
          <cell r="A6292">
            <v>6927</v>
          </cell>
          <cell r="B6292" t="str">
            <v>jamie7080</v>
          </cell>
        </row>
        <row r="6293">
          <cell r="A6293">
            <v>6928</v>
          </cell>
          <cell r="B6293" t="str">
            <v>joespela</v>
          </cell>
        </row>
        <row r="6294">
          <cell r="A6294">
            <v>6929</v>
          </cell>
          <cell r="B6294" t="str">
            <v>lenorsk</v>
          </cell>
        </row>
        <row r="6295">
          <cell r="A6295">
            <v>6930</v>
          </cell>
          <cell r="B6295" t="str">
            <v>Hopestar</v>
          </cell>
        </row>
        <row r="6296">
          <cell r="A6296">
            <v>6931</v>
          </cell>
          <cell r="B6296" t="str">
            <v>Harrold</v>
          </cell>
        </row>
        <row r="6297">
          <cell r="A6297">
            <v>6932</v>
          </cell>
          <cell r="B6297" t="str">
            <v>eugene319</v>
          </cell>
        </row>
        <row r="6298">
          <cell r="A6298">
            <v>6933</v>
          </cell>
          <cell r="B6298" t="str">
            <v>theslun</v>
          </cell>
        </row>
        <row r="6299">
          <cell r="A6299">
            <v>6934</v>
          </cell>
          <cell r="B6299" t="str">
            <v>s3thnoel</v>
          </cell>
        </row>
        <row r="6300">
          <cell r="A6300">
            <v>6935</v>
          </cell>
          <cell r="B6300" t="str">
            <v>DaWuerschi</v>
          </cell>
        </row>
        <row r="6301">
          <cell r="A6301">
            <v>6936</v>
          </cell>
          <cell r="B6301" t="str">
            <v>HasseBasse</v>
          </cell>
        </row>
        <row r="6302">
          <cell r="A6302">
            <v>6937</v>
          </cell>
          <cell r="B6302" t="str">
            <v>campa1979</v>
          </cell>
        </row>
        <row r="6303">
          <cell r="A6303">
            <v>6938</v>
          </cell>
          <cell r="B6303" t="str">
            <v>ingcageggi</v>
          </cell>
        </row>
        <row r="6304">
          <cell r="A6304">
            <v>6939</v>
          </cell>
          <cell r="B6304" t="str">
            <v>lmaire</v>
          </cell>
        </row>
        <row r="6305">
          <cell r="A6305">
            <v>6940</v>
          </cell>
          <cell r="B6305" t="str">
            <v>jonas</v>
          </cell>
        </row>
        <row r="6306">
          <cell r="A6306">
            <v>6941</v>
          </cell>
          <cell r="B6306" t="str">
            <v>Bene Aperdannier</v>
          </cell>
        </row>
        <row r="6307">
          <cell r="A6307">
            <v>6942</v>
          </cell>
          <cell r="B6307" t="str">
            <v>nescafe</v>
          </cell>
        </row>
        <row r="6308">
          <cell r="A6308">
            <v>6943</v>
          </cell>
          <cell r="B6308" t="str">
            <v>sbailey56</v>
          </cell>
        </row>
        <row r="6309">
          <cell r="A6309">
            <v>6944</v>
          </cell>
          <cell r="B6309" t="str">
            <v>jonnyboysoul</v>
          </cell>
        </row>
        <row r="6310">
          <cell r="A6310">
            <v>6945</v>
          </cell>
          <cell r="B6310" t="str">
            <v>hibbmatt</v>
          </cell>
        </row>
        <row r="6311">
          <cell r="A6311">
            <v>6946</v>
          </cell>
          <cell r="B6311" t="str">
            <v>Pierlo</v>
          </cell>
        </row>
        <row r="6312">
          <cell r="A6312">
            <v>6947</v>
          </cell>
          <cell r="B6312" t="str">
            <v>Fabricio 1602</v>
          </cell>
        </row>
        <row r="6313">
          <cell r="A6313">
            <v>6948</v>
          </cell>
          <cell r="B6313" t="str">
            <v>cyberovski</v>
          </cell>
        </row>
        <row r="6314">
          <cell r="A6314">
            <v>6949</v>
          </cell>
          <cell r="B6314" t="str">
            <v>szabolcs</v>
          </cell>
        </row>
        <row r="6315">
          <cell r="A6315">
            <v>6950</v>
          </cell>
          <cell r="B6315" t="str">
            <v>gi4ncarl</v>
          </cell>
        </row>
        <row r="6316">
          <cell r="A6316">
            <v>6951</v>
          </cell>
          <cell r="B6316" t="str">
            <v>torjesl</v>
          </cell>
        </row>
        <row r="6317">
          <cell r="A6317">
            <v>6952</v>
          </cell>
          <cell r="B6317" t="str">
            <v>petertsja</v>
          </cell>
        </row>
        <row r="6318">
          <cell r="A6318">
            <v>6953</v>
          </cell>
          <cell r="B6318" t="str">
            <v>ticocit</v>
          </cell>
        </row>
        <row r="6319">
          <cell r="A6319">
            <v>6954</v>
          </cell>
          <cell r="B6319" t="str">
            <v>JayTea1988</v>
          </cell>
        </row>
        <row r="6320">
          <cell r="A6320">
            <v>6955</v>
          </cell>
          <cell r="B6320" t="str">
            <v>alextechie21</v>
          </cell>
        </row>
        <row r="6321">
          <cell r="A6321">
            <v>6956</v>
          </cell>
          <cell r="B6321" t="str">
            <v>LakeMode</v>
          </cell>
        </row>
        <row r="6322">
          <cell r="A6322">
            <v>6957</v>
          </cell>
          <cell r="B6322" t="str">
            <v>guitarmanman</v>
          </cell>
        </row>
        <row r="6323">
          <cell r="A6323">
            <v>6958</v>
          </cell>
          <cell r="B6323" t="str">
            <v>bostro</v>
          </cell>
        </row>
        <row r="6324">
          <cell r="A6324">
            <v>6959</v>
          </cell>
          <cell r="B6324" t="str">
            <v>Connie</v>
          </cell>
        </row>
        <row r="6325">
          <cell r="A6325">
            <v>6960</v>
          </cell>
          <cell r="B6325" t="str">
            <v>pliniobrasil</v>
          </cell>
        </row>
        <row r="6326">
          <cell r="A6326">
            <v>6961</v>
          </cell>
          <cell r="B6326" t="str">
            <v>Erdinger</v>
          </cell>
        </row>
        <row r="6327">
          <cell r="A6327">
            <v>6962</v>
          </cell>
          <cell r="B6327" t="str">
            <v>invisiblemartin</v>
          </cell>
        </row>
        <row r="6328">
          <cell r="A6328">
            <v>6963</v>
          </cell>
          <cell r="B6328" t="str">
            <v>gtfogtfo</v>
          </cell>
        </row>
        <row r="6329">
          <cell r="A6329">
            <v>6964</v>
          </cell>
          <cell r="B6329" t="str">
            <v>laurakatariina</v>
          </cell>
        </row>
        <row r="6330">
          <cell r="A6330">
            <v>6965</v>
          </cell>
          <cell r="B6330" t="str">
            <v>abojorquez</v>
          </cell>
        </row>
        <row r="6331">
          <cell r="A6331">
            <v>6966</v>
          </cell>
          <cell r="B6331" t="str">
            <v>mustelid</v>
          </cell>
        </row>
        <row r="6332">
          <cell r="A6332">
            <v>6967</v>
          </cell>
          <cell r="B6332" t="str">
            <v>Artgalen</v>
          </cell>
        </row>
        <row r="6333">
          <cell r="A6333">
            <v>6968</v>
          </cell>
          <cell r="B6333" t="str">
            <v>cezarboicu</v>
          </cell>
        </row>
        <row r="6334">
          <cell r="A6334">
            <v>6969</v>
          </cell>
          <cell r="B6334" t="str">
            <v>fastmerguez</v>
          </cell>
        </row>
        <row r="6335">
          <cell r="A6335">
            <v>6971</v>
          </cell>
          <cell r="B6335" t="str">
            <v>MattC</v>
          </cell>
        </row>
        <row r="6336">
          <cell r="A6336">
            <v>6972</v>
          </cell>
          <cell r="B6336" t="str">
            <v>Evert1987</v>
          </cell>
        </row>
        <row r="6337">
          <cell r="A6337">
            <v>6973</v>
          </cell>
          <cell r="B6337" t="str">
            <v>rodcat</v>
          </cell>
        </row>
        <row r="6338">
          <cell r="A6338">
            <v>6974</v>
          </cell>
          <cell r="B6338" t="str">
            <v>brownstudier</v>
          </cell>
        </row>
        <row r="6339">
          <cell r="A6339">
            <v>6975</v>
          </cell>
          <cell r="B6339" t="str">
            <v>krubacek</v>
          </cell>
        </row>
        <row r="6340">
          <cell r="A6340">
            <v>6976</v>
          </cell>
          <cell r="B6340" t="str">
            <v>sonnyroller</v>
          </cell>
        </row>
        <row r="6341">
          <cell r="A6341">
            <v>6977</v>
          </cell>
          <cell r="B6341" t="str">
            <v>Pantoufle</v>
          </cell>
        </row>
        <row r="6342">
          <cell r="A6342">
            <v>6978</v>
          </cell>
          <cell r="B6342" t="str">
            <v>rusty5</v>
          </cell>
        </row>
        <row r="6343">
          <cell r="A6343">
            <v>6979</v>
          </cell>
          <cell r="B6343" t="str">
            <v>hansie57</v>
          </cell>
        </row>
        <row r="6344">
          <cell r="A6344">
            <v>6980</v>
          </cell>
          <cell r="B6344" t="str">
            <v>andresverg</v>
          </cell>
        </row>
        <row r="6345">
          <cell r="A6345">
            <v>6982</v>
          </cell>
          <cell r="B6345" t="str">
            <v>giuliobrazzini</v>
          </cell>
        </row>
        <row r="6346">
          <cell r="A6346">
            <v>6983</v>
          </cell>
          <cell r="B6346" t="str">
            <v>bewa9602</v>
          </cell>
        </row>
        <row r="6347">
          <cell r="A6347">
            <v>6984</v>
          </cell>
          <cell r="B6347" t="str">
            <v>jmpilot</v>
          </cell>
        </row>
        <row r="6348">
          <cell r="A6348">
            <v>6985</v>
          </cell>
          <cell r="B6348" t="str">
            <v>VANBASTEN</v>
          </cell>
        </row>
        <row r="6349">
          <cell r="A6349">
            <v>6986</v>
          </cell>
          <cell r="B6349" t="str">
            <v>nevada35</v>
          </cell>
        </row>
        <row r="6350">
          <cell r="A6350">
            <v>6987</v>
          </cell>
          <cell r="B6350" t="str">
            <v>thelonius</v>
          </cell>
        </row>
        <row r="6351">
          <cell r="A6351">
            <v>6988</v>
          </cell>
          <cell r="B6351" t="str">
            <v>barzogti</v>
          </cell>
        </row>
        <row r="6352">
          <cell r="A6352">
            <v>6989</v>
          </cell>
          <cell r="B6352" t="str">
            <v>rizi_omer</v>
          </cell>
        </row>
        <row r="6353">
          <cell r="A6353">
            <v>6990</v>
          </cell>
          <cell r="B6353" t="str">
            <v>rjackson87</v>
          </cell>
        </row>
        <row r="6354">
          <cell r="A6354">
            <v>6991</v>
          </cell>
          <cell r="B6354" t="str">
            <v>MrBlack</v>
          </cell>
        </row>
        <row r="6355">
          <cell r="A6355">
            <v>6992</v>
          </cell>
          <cell r="B6355" t="str">
            <v>bluework</v>
          </cell>
        </row>
        <row r="6356">
          <cell r="A6356">
            <v>6993</v>
          </cell>
          <cell r="B6356" t="str">
            <v>lainster</v>
          </cell>
        </row>
        <row r="6357">
          <cell r="A6357">
            <v>6994</v>
          </cell>
          <cell r="B6357" t="str">
            <v>6v92TA</v>
          </cell>
        </row>
        <row r="6358">
          <cell r="A6358">
            <v>6995</v>
          </cell>
          <cell r="B6358" t="str">
            <v>al3xseth</v>
          </cell>
        </row>
        <row r="6359">
          <cell r="A6359">
            <v>6996</v>
          </cell>
          <cell r="B6359" t="str">
            <v>alastair</v>
          </cell>
        </row>
        <row r="6360">
          <cell r="A6360">
            <v>6997</v>
          </cell>
          <cell r="B6360" t="str">
            <v>keyplayer88</v>
          </cell>
        </row>
        <row r="6361">
          <cell r="A6361">
            <v>6998</v>
          </cell>
          <cell r="B6361" t="str">
            <v>charliesierra</v>
          </cell>
        </row>
        <row r="6362">
          <cell r="A6362">
            <v>6999</v>
          </cell>
          <cell r="B6362" t="str">
            <v>jicky</v>
          </cell>
        </row>
        <row r="6363">
          <cell r="A6363">
            <v>7000</v>
          </cell>
          <cell r="B6363" t="str">
            <v>gordinho</v>
          </cell>
        </row>
        <row r="6364">
          <cell r="A6364">
            <v>7001</v>
          </cell>
          <cell r="B6364" t="str">
            <v>RichStaffordJr</v>
          </cell>
        </row>
        <row r="6365">
          <cell r="A6365">
            <v>7002</v>
          </cell>
          <cell r="B6365" t="str">
            <v>GrandmaJoner</v>
          </cell>
        </row>
        <row r="6366">
          <cell r="A6366">
            <v>7003</v>
          </cell>
          <cell r="B6366" t="str">
            <v>kylama</v>
          </cell>
        </row>
        <row r="6367">
          <cell r="A6367">
            <v>7004</v>
          </cell>
          <cell r="B6367" t="str">
            <v>ebacott</v>
          </cell>
        </row>
        <row r="6368">
          <cell r="A6368">
            <v>7005</v>
          </cell>
          <cell r="B6368" t="str">
            <v>schlapp</v>
          </cell>
        </row>
        <row r="6369">
          <cell r="A6369">
            <v>7006</v>
          </cell>
          <cell r="B6369" t="str">
            <v>marcovanputten32</v>
          </cell>
        </row>
        <row r="6370">
          <cell r="A6370">
            <v>7007</v>
          </cell>
          <cell r="B6370" t="str">
            <v>Chromato</v>
          </cell>
        </row>
        <row r="6371">
          <cell r="A6371">
            <v>7008</v>
          </cell>
          <cell r="B6371" t="str">
            <v>marcocooper</v>
          </cell>
        </row>
        <row r="6372">
          <cell r="A6372">
            <v>7009</v>
          </cell>
          <cell r="B6372" t="str">
            <v>woweeposadas</v>
          </cell>
        </row>
        <row r="6373">
          <cell r="A6373">
            <v>7010</v>
          </cell>
          <cell r="B6373" t="str">
            <v>dzezik79</v>
          </cell>
        </row>
        <row r="6374">
          <cell r="A6374">
            <v>7011</v>
          </cell>
          <cell r="B6374" t="str">
            <v>Rhodes</v>
          </cell>
        </row>
        <row r="6375">
          <cell r="A6375">
            <v>7012</v>
          </cell>
          <cell r="B6375" t="str">
            <v>Ggrotto</v>
          </cell>
        </row>
        <row r="6376">
          <cell r="A6376">
            <v>7013</v>
          </cell>
          <cell r="B6376" t="str">
            <v>ccostano</v>
          </cell>
        </row>
        <row r="6377">
          <cell r="A6377">
            <v>7014</v>
          </cell>
          <cell r="B6377" t="str">
            <v>MartinG</v>
          </cell>
        </row>
        <row r="6378">
          <cell r="A6378">
            <v>7015</v>
          </cell>
          <cell r="B6378" t="str">
            <v>j4ckrose</v>
          </cell>
        </row>
        <row r="6379">
          <cell r="A6379">
            <v>7016</v>
          </cell>
          <cell r="B6379" t="str">
            <v>weshlesbails</v>
          </cell>
        </row>
        <row r="6380">
          <cell r="A6380">
            <v>7017</v>
          </cell>
          <cell r="B6380" t="str">
            <v>Hagenuk</v>
          </cell>
        </row>
        <row r="6381">
          <cell r="A6381">
            <v>7018</v>
          </cell>
          <cell r="B6381" t="str">
            <v>rprhendriks</v>
          </cell>
        </row>
        <row r="6382">
          <cell r="A6382">
            <v>7019</v>
          </cell>
          <cell r="B6382" t="str">
            <v>GrecoNubian</v>
          </cell>
        </row>
        <row r="6383">
          <cell r="A6383">
            <v>7020</v>
          </cell>
          <cell r="B6383" t="str">
            <v>wcmusician</v>
          </cell>
        </row>
        <row r="6384">
          <cell r="A6384">
            <v>7021</v>
          </cell>
          <cell r="B6384" t="str">
            <v>swswswsw</v>
          </cell>
        </row>
        <row r="6385">
          <cell r="A6385">
            <v>7022</v>
          </cell>
          <cell r="B6385" t="str">
            <v>syt30</v>
          </cell>
        </row>
        <row r="6386">
          <cell r="A6386">
            <v>7023</v>
          </cell>
          <cell r="B6386" t="str">
            <v>ardr61</v>
          </cell>
        </row>
        <row r="6387">
          <cell r="A6387">
            <v>7024</v>
          </cell>
          <cell r="B6387" t="str">
            <v>pierrenodoyuna</v>
          </cell>
        </row>
        <row r="6388">
          <cell r="A6388">
            <v>7025</v>
          </cell>
          <cell r="B6388" t="str">
            <v>Ickhamboy</v>
          </cell>
        </row>
        <row r="6389">
          <cell r="A6389">
            <v>7027</v>
          </cell>
          <cell r="B6389" t="str">
            <v>sveinungs</v>
          </cell>
        </row>
        <row r="6390">
          <cell r="A6390">
            <v>7028</v>
          </cell>
          <cell r="B6390" t="str">
            <v>Hammond b3</v>
          </cell>
        </row>
        <row r="6391">
          <cell r="A6391">
            <v>7029</v>
          </cell>
          <cell r="B6391" t="str">
            <v>xmota</v>
          </cell>
        </row>
        <row r="6392">
          <cell r="A6392">
            <v>7030</v>
          </cell>
          <cell r="B6392" t="str">
            <v>Giovani Junior</v>
          </cell>
        </row>
        <row r="6393">
          <cell r="A6393">
            <v>7031</v>
          </cell>
          <cell r="B6393" t="str">
            <v>andyinsweden</v>
          </cell>
        </row>
        <row r="6394">
          <cell r="A6394">
            <v>7032</v>
          </cell>
          <cell r="B6394" t="str">
            <v>Rabeeto</v>
          </cell>
        </row>
        <row r="6395">
          <cell r="A6395">
            <v>7033</v>
          </cell>
          <cell r="B6395" t="str">
            <v>marionhamster</v>
          </cell>
        </row>
        <row r="6396">
          <cell r="A6396">
            <v>7034</v>
          </cell>
          <cell r="B6396" t="str">
            <v>PaulFarnell</v>
          </cell>
        </row>
        <row r="6397">
          <cell r="A6397">
            <v>7035</v>
          </cell>
          <cell r="B6397" t="str">
            <v>Gabriel Magioni</v>
          </cell>
        </row>
        <row r="6398">
          <cell r="A6398">
            <v>7036</v>
          </cell>
          <cell r="B6398" t="str">
            <v>diomedeia</v>
          </cell>
        </row>
        <row r="6399">
          <cell r="A6399">
            <v>7037</v>
          </cell>
          <cell r="B6399" t="str">
            <v>stonegate</v>
          </cell>
        </row>
        <row r="6400">
          <cell r="A6400">
            <v>7038</v>
          </cell>
          <cell r="B6400" t="str">
            <v>Klassified</v>
          </cell>
        </row>
        <row r="6401">
          <cell r="A6401">
            <v>7039</v>
          </cell>
          <cell r="B6401" t="str">
            <v>tabasco</v>
          </cell>
        </row>
        <row r="6402">
          <cell r="A6402">
            <v>7040</v>
          </cell>
          <cell r="B6402" t="str">
            <v>Wozzeck</v>
          </cell>
        </row>
        <row r="6403">
          <cell r="A6403">
            <v>7041</v>
          </cell>
          <cell r="B6403" t="str">
            <v>mindglide</v>
          </cell>
        </row>
        <row r="6404">
          <cell r="A6404">
            <v>7042</v>
          </cell>
          <cell r="B6404" t="str">
            <v>chrisadrew</v>
          </cell>
        </row>
        <row r="6405">
          <cell r="A6405">
            <v>7043</v>
          </cell>
          <cell r="B6405" t="str">
            <v>fenster</v>
          </cell>
        </row>
        <row r="6406">
          <cell r="A6406">
            <v>7044</v>
          </cell>
          <cell r="B6406" t="str">
            <v>oaktree</v>
          </cell>
        </row>
        <row r="6407">
          <cell r="A6407">
            <v>7045</v>
          </cell>
          <cell r="B6407" t="str">
            <v>israelrisco</v>
          </cell>
        </row>
        <row r="6408">
          <cell r="A6408">
            <v>7046</v>
          </cell>
          <cell r="B6408" t="str">
            <v>Johnboudreau</v>
          </cell>
        </row>
        <row r="6409">
          <cell r="A6409">
            <v>7047</v>
          </cell>
          <cell r="B6409" t="str">
            <v>Teyerise</v>
          </cell>
        </row>
        <row r="6410">
          <cell r="A6410">
            <v>7048</v>
          </cell>
          <cell r="B6410" t="str">
            <v>Bjornma</v>
          </cell>
        </row>
        <row r="6411">
          <cell r="A6411">
            <v>7049</v>
          </cell>
          <cell r="B6411" t="str">
            <v>jmchiro</v>
          </cell>
        </row>
        <row r="6412">
          <cell r="A6412">
            <v>7050</v>
          </cell>
          <cell r="B6412" t="str">
            <v>celine</v>
          </cell>
        </row>
        <row r="6413">
          <cell r="A6413">
            <v>7051</v>
          </cell>
          <cell r="B6413" t="str">
            <v>dany lopez</v>
          </cell>
        </row>
        <row r="6414">
          <cell r="A6414">
            <v>7052</v>
          </cell>
          <cell r="B6414" t="str">
            <v>johnnykeys</v>
          </cell>
        </row>
        <row r="6415">
          <cell r="A6415">
            <v>7053</v>
          </cell>
          <cell r="B6415" t="str">
            <v>rob600</v>
          </cell>
        </row>
        <row r="6416">
          <cell r="A6416">
            <v>7054</v>
          </cell>
          <cell r="B6416" t="str">
            <v>Irene</v>
          </cell>
        </row>
        <row r="6417">
          <cell r="A6417">
            <v>7055</v>
          </cell>
          <cell r="B6417" t="str">
            <v>Marcin1</v>
          </cell>
        </row>
        <row r="6418">
          <cell r="A6418">
            <v>7056</v>
          </cell>
          <cell r="B6418" t="str">
            <v>MrPhopo</v>
          </cell>
        </row>
        <row r="6419">
          <cell r="A6419">
            <v>7057</v>
          </cell>
          <cell r="B6419" t="str">
            <v>Room101</v>
          </cell>
        </row>
        <row r="6420">
          <cell r="A6420">
            <v>7058</v>
          </cell>
          <cell r="B6420" t="str">
            <v>AllanN</v>
          </cell>
        </row>
        <row r="6421">
          <cell r="A6421">
            <v>7059</v>
          </cell>
          <cell r="B6421" t="str">
            <v>Tigerigel</v>
          </cell>
        </row>
        <row r="6422">
          <cell r="A6422">
            <v>7060</v>
          </cell>
          <cell r="B6422" t="str">
            <v>Eden_Nemesis</v>
          </cell>
        </row>
        <row r="6423">
          <cell r="A6423">
            <v>7061</v>
          </cell>
          <cell r="B6423" t="str">
            <v>schwubby</v>
          </cell>
        </row>
        <row r="6424">
          <cell r="A6424">
            <v>7062</v>
          </cell>
          <cell r="B6424" t="str">
            <v>Keytar</v>
          </cell>
        </row>
        <row r="6425">
          <cell r="A6425">
            <v>7064</v>
          </cell>
          <cell r="B6425" t="str">
            <v>abcdef</v>
          </cell>
        </row>
        <row r="6426">
          <cell r="A6426">
            <v>7065</v>
          </cell>
          <cell r="B6426" t="str">
            <v>monamar</v>
          </cell>
        </row>
        <row r="6427">
          <cell r="A6427">
            <v>7066</v>
          </cell>
          <cell r="B6427" t="str">
            <v>tapatalk1</v>
          </cell>
        </row>
        <row r="6428">
          <cell r="A6428">
            <v>7067</v>
          </cell>
          <cell r="B6428" t="str">
            <v>mdstine</v>
          </cell>
        </row>
        <row r="6429">
          <cell r="A6429">
            <v>7069</v>
          </cell>
          <cell r="B6429" t="str">
            <v>tuncy</v>
          </cell>
        </row>
        <row r="6430">
          <cell r="A6430">
            <v>7070</v>
          </cell>
          <cell r="B6430" t="str">
            <v>organgrinder</v>
          </cell>
        </row>
        <row r="6431">
          <cell r="A6431">
            <v>7071</v>
          </cell>
          <cell r="B6431" t="str">
            <v>Cj Bell</v>
          </cell>
        </row>
        <row r="6432">
          <cell r="A6432">
            <v>7072</v>
          </cell>
          <cell r="B6432" t="str">
            <v>matty</v>
          </cell>
        </row>
        <row r="6433">
          <cell r="A6433">
            <v>7073</v>
          </cell>
          <cell r="B6433" t="str">
            <v>chiefct9954</v>
          </cell>
        </row>
        <row r="6434">
          <cell r="A6434">
            <v>7074</v>
          </cell>
          <cell r="B6434" t="str">
            <v>sunkey19</v>
          </cell>
        </row>
        <row r="6435">
          <cell r="A6435">
            <v>7075</v>
          </cell>
          <cell r="B6435" t="str">
            <v>samsherman</v>
          </cell>
        </row>
        <row r="6436">
          <cell r="A6436">
            <v>7076</v>
          </cell>
          <cell r="B6436" t="str">
            <v>aureliopenna</v>
          </cell>
        </row>
        <row r="6437">
          <cell r="A6437">
            <v>7077</v>
          </cell>
          <cell r="B6437" t="str">
            <v>aurelioresende</v>
          </cell>
        </row>
        <row r="6438">
          <cell r="A6438">
            <v>7078</v>
          </cell>
          <cell r="B6438" t="str">
            <v>Carrutas</v>
          </cell>
        </row>
        <row r="6439">
          <cell r="A6439">
            <v>7079</v>
          </cell>
          <cell r="B6439" t="str">
            <v>Milongero</v>
          </cell>
        </row>
        <row r="6440">
          <cell r="A6440">
            <v>7080</v>
          </cell>
          <cell r="B6440" t="str">
            <v>anakinmozart</v>
          </cell>
        </row>
        <row r="6441">
          <cell r="A6441">
            <v>7081</v>
          </cell>
          <cell r="B6441" t="str">
            <v>Ghosttalkerr</v>
          </cell>
        </row>
        <row r="6442">
          <cell r="A6442">
            <v>7083</v>
          </cell>
          <cell r="B6442" t="str">
            <v>eddie1261</v>
          </cell>
        </row>
        <row r="6443">
          <cell r="A6443">
            <v>7084</v>
          </cell>
          <cell r="B6443" t="str">
            <v>organum1</v>
          </cell>
        </row>
        <row r="6444">
          <cell r="A6444">
            <v>7085</v>
          </cell>
          <cell r="B6444" t="str">
            <v>Bullet</v>
          </cell>
        </row>
        <row r="6445">
          <cell r="A6445">
            <v>7086</v>
          </cell>
          <cell r="B6445" t="str">
            <v>Klaviaturbutiken</v>
          </cell>
        </row>
        <row r="6446">
          <cell r="A6446">
            <v>7087</v>
          </cell>
          <cell r="B6446" t="str">
            <v>kingro119</v>
          </cell>
        </row>
        <row r="6447">
          <cell r="A6447">
            <v>7088</v>
          </cell>
          <cell r="B6447" t="str">
            <v>Arquitector</v>
          </cell>
        </row>
        <row r="6448">
          <cell r="A6448">
            <v>7089</v>
          </cell>
          <cell r="B6448" t="str">
            <v>oranjuly</v>
          </cell>
        </row>
        <row r="6449">
          <cell r="A6449">
            <v>7090</v>
          </cell>
          <cell r="B6449" t="str">
            <v>Pongo</v>
          </cell>
        </row>
        <row r="6450">
          <cell r="A6450">
            <v>7092</v>
          </cell>
          <cell r="B6450" t="str">
            <v>Anthony-paich</v>
          </cell>
        </row>
        <row r="6451">
          <cell r="A6451">
            <v>7093</v>
          </cell>
          <cell r="B6451" t="str">
            <v>SmogDec</v>
          </cell>
        </row>
        <row r="6452">
          <cell r="A6452">
            <v>7094</v>
          </cell>
          <cell r="B6452" t="str">
            <v>LA lefty</v>
          </cell>
        </row>
        <row r="6453">
          <cell r="A6453">
            <v>7095</v>
          </cell>
          <cell r="B6453" t="str">
            <v>adamg8r</v>
          </cell>
        </row>
        <row r="6454">
          <cell r="A6454">
            <v>7096</v>
          </cell>
          <cell r="B6454" t="str">
            <v>Runord</v>
          </cell>
        </row>
        <row r="6455">
          <cell r="A6455">
            <v>7097</v>
          </cell>
          <cell r="B6455" t="str">
            <v>Lomars15</v>
          </cell>
        </row>
        <row r="6456">
          <cell r="A6456">
            <v>7098</v>
          </cell>
          <cell r="B6456" t="str">
            <v>Hermuld</v>
          </cell>
        </row>
        <row r="6457">
          <cell r="A6457">
            <v>7099</v>
          </cell>
          <cell r="B6457" t="str">
            <v>EelcoS</v>
          </cell>
        </row>
        <row r="6458">
          <cell r="A6458">
            <v>7100</v>
          </cell>
          <cell r="B6458" t="str">
            <v>akrilik</v>
          </cell>
        </row>
        <row r="6459">
          <cell r="A6459">
            <v>7101</v>
          </cell>
          <cell r="B6459" t="str">
            <v>Bootsy</v>
          </cell>
        </row>
        <row r="6460">
          <cell r="A6460">
            <v>7102</v>
          </cell>
          <cell r="B6460" t="str">
            <v>Bailando</v>
          </cell>
        </row>
        <row r="6461">
          <cell r="A6461">
            <v>7103</v>
          </cell>
          <cell r="B6461" t="str">
            <v>PaulJ78</v>
          </cell>
        </row>
        <row r="6462">
          <cell r="A6462">
            <v>7104</v>
          </cell>
          <cell r="B6462" t="str">
            <v>tommepham</v>
          </cell>
        </row>
        <row r="6463">
          <cell r="A6463">
            <v>7105</v>
          </cell>
          <cell r="B6463" t="str">
            <v>elvee33</v>
          </cell>
        </row>
        <row r="6464">
          <cell r="A6464">
            <v>7107</v>
          </cell>
          <cell r="B6464" t="str">
            <v>cgk1964</v>
          </cell>
        </row>
        <row r="6465">
          <cell r="A6465">
            <v>7108</v>
          </cell>
          <cell r="B6465" t="str">
            <v>piermusic</v>
          </cell>
        </row>
        <row r="6466">
          <cell r="A6466">
            <v>7109</v>
          </cell>
          <cell r="B6466" t="str">
            <v>88Notes</v>
          </cell>
        </row>
        <row r="6467">
          <cell r="A6467">
            <v>7110</v>
          </cell>
          <cell r="B6467" t="str">
            <v>gpkid14</v>
          </cell>
        </row>
        <row r="6468">
          <cell r="A6468">
            <v>7111</v>
          </cell>
          <cell r="B6468" t="str">
            <v>cormagio</v>
          </cell>
        </row>
        <row r="6469">
          <cell r="A6469">
            <v>7112</v>
          </cell>
          <cell r="B6469" t="str">
            <v>marcosmo</v>
          </cell>
        </row>
        <row r="6470">
          <cell r="A6470">
            <v>7113</v>
          </cell>
          <cell r="B6470" t="str">
            <v>tarik</v>
          </cell>
        </row>
        <row r="6471">
          <cell r="A6471">
            <v>7114</v>
          </cell>
          <cell r="B6471" t="str">
            <v>Christy</v>
          </cell>
        </row>
        <row r="6472">
          <cell r="A6472">
            <v>7115</v>
          </cell>
          <cell r="B6472" t="str">
            <v>Moyadog</v>
          </cell>
        </row>
        <row r="6473">
          <cell r="A6473">
            <v>7116</v>
          </cell>
          <cell r="B6473" t="str">
            <v>miquelmola</v>
          </cell>
        </row>
        <row r="6474">
          <cell r="A6474">
            <v>7117</v>
          </cell>
          <cell r="B6474" t="str">
            <v>nadim123</v>
          </cell>
        </row>
        <row r="6475">
          <cell r="A6475">
            <v>7118</v>
          </cell>
          <cell r="B6475" t="str">
            <v>subway1980</v>
          </cell>
        </row>
        <row r="6476">
          <cell r="A6476">
            <v>7119</v>
          </cell>
          <cell r="B6476" t="str">
            <v>MrSirYackel</v>
          </cell>
        </row>
        <row r="6477">
          <cell r="A6477">
            <v>7120</v>
          </cell>
          <cell r="B6477" t="str">
            <v>octokitty</v>
          </cell>
        </row>
        <row r="6478">
          <cell r="A6478">
            <v>7121</v>
          </cell>
          <cell r="B6478" t="str">
            <v>JRK87</v>
          </cell>
        </row>
        <row r="6479">
          <cell r="A6479">
            <v>7122</v>
          </cell>
          <cell r="B6479" t="str">
            <v>Pushin</v>
          </cell>
        </row>
        <row r="6480">
          <cell r="A6480">
            <v>7123</v>
          </cell>
          <cell r="B6480" t="str">
            <v>skogen</v>
          </cell>
        </row>
        <row r="6481">
          <cell r="A6481">
            <v>7124</v>
          </cell>
          <cell r="B6481" t="str">
            <v>pritzkatarch</v>
          </cell>
        </row>
        <row r="6482">
          <cell r="A6482">
            <v>7125</v>
          </cell>
          <cell r="B6482" t="str">
            <v>denniswage</v>
          </cell>
        </row>
        <row r="6483">
          <cell r="A6483">
            <v>7126</v>
          </cell>
          <cell r="B6483" t="str">
            <v>dobermann103</v>
          </cell>
        </row>
        <row r="6484">
          <cell r="A6484">
            <v>7127</v>
          </cell>
          <cell r="B6484" t="str">
            <v>ghmendes</v>
          </cell>
        </row>
        <row r="6485">
          <cell r="A6485">
            <v>7128</v>
          </cell>
          <cell r="B6485" t="str">
            <v>jltucker</v>
          </cell>
        </row>
        <row r="6486">
          <cell r="A6486">
            <v>7129</v>
          </cell>
          <cell r="B6486" t="str">
            <v>ktopia</v>
          </cell>
        </row>
        <row r="6487">
          <cell r="A6487">
            <v>7130</v>
          </cell>
          <cell r="B6487" t="str">
            <v>mozartbreton</v>
          </cell>
        </row>
        <row r="6488">
          <cell r="A6488">
            <v>7131</v>
          </cell>
          <cell r="B6488" t="str">
            <v>Vlatko</v>
          </cell>
        </row>
        <row r="6489">
          <cell r="A6489">
            <v>7132</v>
          </cell>
          <cell r="B6489" t="str">
            <v>sefrhe</v>
          </cell>
        </row>
        <row r="6490">
          <cell r="A6490">
            <v>7133</v>
          </cell>
          <cell r="B6490" t="str">
            <v>juniorpapalia</v>
          </cell>
        </row>
        <row r="6491">
          <cell r="A6491">
            <v>7134</v>
          </cell>
          <cell r="B6491" t="str">
            <v>jakins</v>
          </cell>
        </row>
        <row r="6492">
          <cell r="A6492">
            <v>7135</v>
          </cell>
          <cell r="B6492" t="str">
            <v>Ledbetter</v>
          </cell>
        </row>
        <row r="6493">
          <cell r="A6493">
            <v>7136</v>
          </cell>
          <cell r="B6493" t="str">
            <v>Daniel Lumertz</v>
          </cell>
        </row>
        <row r="6494">
          <cell r="A6494">
            <v>7137</v>
          </cell>
          <cell r="B6494" t="str">
            <v>baumkirchner</v>
          </cell>
        </row>
        <row r="6495">
          <cell r="A6495">
            <v>7138</v>
          </cell>
          <cell r="B6495" t="str">
            <v>jg100</v>
          </cell>
        </row>
        <row r="6496">
          <cell r="A6496">
            <v>7139</v>
          </cell>
          <cell r="B6496" t="str">
            <v>Athaudia</v>
          </cell>
        </row>
        <row r="6497">
          <cell r="A6497">
            <v>7140</v>
          </cell>
          <cell r="B6497" t="str">
            <v>hysmitht</v>
          </cell>
        </row>
        <row r="6498">
          <cell r="A6498">
            <v>7141</v>
          </cell>
          <cell r="B6498" t="str">
            <v>bhognestad</v>
          </cell>
        </row>
        <row r="6499">
          <cell r="A6499">
            <v>7142</v>
          </cell>
          <cell r="B6499" t="str">
            <v>aguimur</v>
          </cell>
        </row>
        <row r="6500">
          <cell r="A6500">
            <v>7143</v>
          </cell>
          <cell r="B6500" t="str">
            <v>bRuno Vitorino</v>
          </cell>
        </row>
        <row r="6501">
          <cell r="A6501">
            <v>7144</v>
          </cell>
          <cell r="B6501" t="str">
            <v>Speed777</v>
          </cell>
        </row>
        <row r="6502">
          <cell r="A6502">
            <v>7145</v>
          </cell>
          <cell r="B6502" t="str">
            <v>mark_m</v>
          </cell>
        </row>
        <row r="6503">
          <cell r="A6503">
            <v>7146</v>
          </cell>
          <cell r="B6503" t="str">
            <v>jsepeta</v>
          </cell>
        </row>
        <row r="6504">
          <cell r="A6504">
            <v>7147</v>
          </cell>
          <cell r="B6504" t="str">
            <v>mfmeitbual</v>
          </cell>
        </row>
        <row r="6505">
          <cell r="A6505">
            <v>7148</v>
          </cell>
          <cell r="B6505" t="str">
            <v>matjo</v>
          </cell>
        </row>
        <row r="6506">
          <cell r="A6506">
            <v>7149</v>
          </cell>
          <cell r="B6506" t="str">
            <v>DaveNadz</v>
          </cell>
        </row>
        <row r="6507">
          <cell r="A6507">
            <v>7150</v>
          </cell>
          <cell r="B6507" t="str">
            <v>balanco</v>
          </cell>
        </row>
        <row r="6508">
          <cell r="A6508">
            <v>7151</v>
          </cell>
          <cell r="B6508" t="str">
            <v>FransR</v>
          </cell>
        </row>
        <row r="6509">
          <cell r="A6509">
            <v>7152</v>
          </cell>
          <cell r="B6509" t="str">
            <v>bigpapa</v>
          </cell>
        </row>
        <row r="6510">
          <cell r="A6510">
            <v>7153</v>
          </cell>
          <cell r="B6510" t="str">
            <v>Geoffrey</v>
          </cell>
        </row>
        <row r="6511">
          <cell r="A6511">
            <v>7154</v>
          </cell>
          <cell r="B6511" t="str">
            <v>Angelofede93</v>
          </cell>
        </row>
        <row r="6512">
          <cell r="A6512">
            <v>7155</v>
          </cell>
          <cell r="B6512" t="str">
            <v>Mikael</v>
          </cell>
        </row>
        <row r="6513">
          <cell r="A6513">
            <v>7156</v>
          </cell>
          <cell r="B6513" t="str">
            <v>Suhanti</v>
          </cell>
        </row>
        <row r="6514">
          <cell r="A6514">
            <v>7157</v>
          </cell>
          <cell r="B6514" t="str">
            <v>martinhiggs</v>
          </cell>
        </row>
        <row r="6515">
          <cell r="A6515">
            <v>7158</v>
          </cell>
          <cell r="B6515" t="str">
            <v>Tarkus82</v>
          </cell>
        </row>
        <row r="6516">
          <cell r="A6516">
            <v>7159</v>
          </cell>
          <cell r="B6516" t="str">
            <v>Foots</v>
          </cell>
        </row>
        <row r="6517">
          <cell r="A6517">
            <v>7160</v>
          </cell>
          <cell r="B6517" t="str">
            <v>cesar</v>
          </cell>
        </row>
        <row r="6518">
          <cell r="A6518">
            <v>7161</v>
          </cell>
          <cell r="B6518" t="str">
            <v>thopthop</v>
          </cell>
        </row>
        <row r="6519">
          <cell r="A6519">
            <v>7162</v>
          </cell>
          <cell r="B6519" t="str">
            <v>rmkeyspod</v>
          </cell>
        </row>
        <row r="6520">
          <cell r="A6520">
            <v>7163</v>
          </cell>
          <cell r="B6520" t="str">
            <v>fabpiano</v>
          </cell>
        </row>
        <row r="6521">
          <cell r="A6521">
            <v>7164</v>
          </cell>
          <cell r="B6521" t="str">
            <v>Silvester</v>
          </cell>
        </row>
        <row r="6522">
          <cell r="A6522">
            <v>7165</v>
          </cell>
          <cell r="B6522" t="str">
            <v>rozmo</v>
          </cell>
        </row>
        <row r="6523">
          <cell r="A6523">
            <v>7166</v>
          </cell>
          <cell r="B6523" t="str">
            <v>doneanes</v>
          </cell>
        </row>
        <row r="6524">
          <cell r="A6524">
            <v>7167</v>
          </cell>
          <cell r="B6524" t="str">
            <v>Annelies vd Ende</v>
          </cell>
        </row>
        <row r="6525">
          <cell r="A6525">
            <v>7169</v>
          </cell>
          <cell r="B6525" t="str">
            <v>mikygongo</v>
          </cell>
        </row>
        <row r="6526">
          <cell r="A6526">
            <v>7170</v>
          </cell>
          <cell r="B6526" t="str">
            <v>dt_swe</v>
          </cell>
        </row>
        <row r="6527">
          <cell r="A6527">
            <v>7171</v>
          </cell>
          <cell r="B6527" t="str">
            <v>Nordstagee</v>
          </cell>
        </row>
        <row r="6528">
          <cell r="A6528">
            <v>7172</v>
          </cell>
          <cell r="B6528" t="str">
            <v>mario8771</v>
          </cell>
        </row>
        <row r="6529">
          <cell r="A6529">
            <v>7173</v>
          </cell>
          <cell r="B6529" t="str">
            <v>glimmergo</v>
          </cell>
        </row>
        <row r="6530">
          <cell r="A6530">
            <v>7174</v>
          </cell>
          <cell r="B6530" t="str">
            <v>jumbo</v>
          </cell>
        </row>
        <row r="6531">
          <cell r="A6531">
            <v>7175</v>
          </cell>
          <cell r="B6531" t="str">
            <v>sgtyork</v>
          </cell>
        </row>
        <row r="6532">
          <cell r="A6532">
            <v>7176</v>
          </cell>
          <cell r="B6532" t="str">
            <v>dujsok</v>
          </cell>
        </row>
        <row r="6533">
          <cell r="A6533">
            <v>7177</v>
          </cell>
          <cell r="B6533" t="str">
            <v>murph</v>
          </cell>
        </row>
        <row r="6534">
          <cell r="A6534">
            <v>7178</v>
          </cell>
          <cell r="B6534" t="str">
            <v>manowar3642</v>
          </cell>
        </row>
        <row r="6535">
          <cell r="A6535">
            <v>7179</v>
          </cell>
          <cell r="B6535" t="str">
            <v>Amaros</v>
          </cell>
        </row>
        <row r="6536">
          <cell r="A6536">
            <v>7180</v>
          </cell>
          <cell r="B6536" t="str">
            <v>lakoud</v>
          </cell>
        </row>
        <row r="6537">
          <cell r="A6537">
            <v>7181</v>
          </cell>
          <cell r="B6537" t="str">
            <v>Mustafa Haybat</v>
          </cell>
        </row>
        <row r="6538">
          <cell r="A6538">
            <v>7182</v>
          </cell>
          <cell r="B6538" t="str">
            <v>leemason76</v>
          </cell>
        </row>
        <row r="6539">
          <cell r="A6539">
            <v>7183</v>
          </cell>
          <cell r="B6539" t="str">
            <v>shaoj</v>
          </cell>
        </row>
        <row r="6540">
          <cell r="A6540">
            <v>7184</v>
          </cell>
          <cell r="B6540" t="str">
            <v>Gracehopper1</v>
          </cell>
        </row>
        <row r="6541">
          <cell r="A6541">
            <v>7185</v>
          </cell>
          <cell r="B6541" t="str">
            <v>EddieZedd</v>
          </cell>
        </row>
        <row r="6542">
          <cell r="A6542">
            <v>7186</v>
          </cell>
          <cell r="B6542" t="str">
            <v>adirazran</v>
          </cell>
        </row>
        <row r="6543">
          <cell r="A6543">
            <v>7187</v>
          </cell>
          <cell r="B6543" t="str">
            <v>brassclass</v>
          </cell>
        </row>
        <row r="6544">
          <cell r="A6544">
            <v>7188</v>
          </cell>
          <cell r="B6544" t="str">
            <v>Bubba</v>
          </cell>
        </row>
        <row r="6545">
          <cell r="A6545">
            <v>7189</v>
          </cell>
          <cell r="B6545" t="str">
            <v>bhuvan</v>
          </cell>
        </row>
        <row r="6546">
          <cell r="A6546">
            <v>7190</v>
          </cell>
          <cell r="B6546" t="str">
            <v>sonsdepiano</v>
          </cell>
        </row>
        <row r="6547">
          <cell r="A6547">
            <v>7191</v>
          </cell>
          <cell r="B6547" t="str">
            <v>stale2</v>
          </cell>
        </row>
        <row r="6548">
          <cell r="A6548">
            <v>7192</v>
          </cell>
          <cell r="B6548" t="str">
            <v>michaeltopel</v>
          </cell>
        </row>
        <row r="6549">
          <cell r="A6549">
            <v>7193</v>
          </cell>
          <cell r="B6549" t="str">
            <v>Cazaril</v>
          </cell>
        </row>
        <row r="6550">
          <cell r="A6550">
            <v>7194</v>
          </cell>
          <cell r="B6550" t="str">
            <v>vintage</v>
          </cell>
        </row>
        <row r="6551">
          <cell r="A6551">
            <v>7195</v>
          </cell>
          <cell r="B6551" t="str">
            <v>AndyLee</v>
          </cell>
        </row>
        <row r="6552">
          <cell r="A6552">
            <v>7197</v>
          </cell>
          <cell r="B6552" t="str">
            <v>klim1964</v>
          </cell>
        </row>
        <row r="6553">
          <cell r="A6553">
            <v>7198</v>
          </cell>
          <cell r="B6553" t="str">
            <v>storklund</v>
          </cell>
        </row>
        <row r="6554">
          <cell r="A6554">
            <v>7199</v>
          </cell>
          <cell r="B6554" t="str">
            <v>avdnosterum</v>
          </cell>
        </row>
        <row r="6555">
          <cell r="A6555">
            <v>7200</v>
          </cell>
          <cell r="B6555" t="str">
            <v>MARDELNORTE</v>
          </cell>
        </row>
        <row r="6556">
          <cell r="A6556">
            <v>7201</v>
          </cell>
          <cell r="B6556" t="str">
            <v>dejanx</v>
          </cell>
        </row>
        <row r="6557">
          <cell r="A6557">
            <v>7202</v>
          </cell>
          <cell r="B6557" t="str">
            <v>amsjustin</v>
          </cell>
        </row>
        <row r="6558">
          <cell r="A6558">
            <v>7203</v>
          </cell>
          <cell r="B6558" t="str">
            <v>smerkl68</v>
          </cell>
        </row>
        <row r="6559">
          <cell r="A6559">
            <v>7204</v>
          </cell>
          <cell r="B6559" t="str">
            <v>imnotputtingit</v>
          </cell>
        </row>
        <row r="6560">
          <cell r="A6560">
            <v>7205</v>
          </cell>
          <cell r="B6560" t="str">
            <v>nsputnik</v>
          </cell>
        </row>
        <row r="6561">
          <cell r="A6561">
            <v>7206</v>
          </cell>
          <cell r="B6561" t="str">
            <v>Phases</v>
          </cell>
        </row>
        <row r="6562">
          <cell r="A6562">
            <v>7207</v>
          </cell>
          <cell r="B6562" t="str">
            <v>dag_gano</v>
          </cell>
        </row>
        <row r="6563">
          <cell r="A6563">
            <v>7208</v>
          </cell>
          <cell r="B6563" t="str">
            <v>Remco Gerritsen</v>
          </cell>
        </row>
        <row r="6564">
          <cell r="A6564">
            <v>7209</v>
          </cell>
          <cell r="B6564" t="str">
            <v>davidthomaere</v>
          </cell>
        </row>
        <row r="6565">
          <cell r="A6565">
            <v>7210</v>
          </cell>
          <cell r="B6565" t="str">
            <v>ceccobeppe</v>
          </cell>
        </row>
        <row r="6566">
          <cell r="A6566">
            <v>7211</v>
          </cell>
          <cell r="B6566" t="str">
            <v>victorhuggomusic</v>
          </cell>
        </row>
        <row r="6567">
          <cell r="A6567">
            <v>7212</v>
          </cell>
          <cell r="B6567" t="str">
            <v>Relyt008</v>
          </cell>
        </row>
        <row r="6568">
          <cell r="A6568">
            <v>7213</v>
          </cell>
          <cell r="B6568" t="str">
            <v>soulife13</v>
          </cell>
        </row>
        <row r="6569">
          <cell r="A6569">
            <v>7214</v>
          </cell>
          <cell r="B6569" t="str">
            <v>Peterpilz</v>
          </cell>
        </row>
        <row r="6570">
          <cell r="A6570">
            <v>7215</v>
          </cell>
          <cell r="B6570" t="str">
            <v>Deivid Junior</v>
          </cell>
        </row>
        <row r="6571">
          <cell r="A6571">
            <v>7216</v>
          </cell>
          <cell r="B6571" t="str">
            <v>Andrei</v>
          </cell>
        </row>
        <row r="6572">
          <cell r="A6572">
            <v>7217</v>
          </cell>
          <cell r="B6572" t="str">
            <v>blondin</v>
          </cell>
        </row>
        <row r="6573">
          <cell r="A6573">
            <v>7219</v>
          </cell>
          <cell r="B6573" t="str">
            <v>delacardia</v>
          </cell>
        </row>
        <row r="6574">
          <cell r="A6574">
            <v>7220</v>
          </cell>
          <cell r="B6574" t="str">
            <v>danieleimperato</v>
          </cell>
        </row>
        <row r="6575">
          <cell r="A6575">
            <v>7221</v>
          </cell>
          <cell r="B6575" t="str">
            <v>Vampidemic</v>
          </cell>
        </row>
        <row r="6576">
          <cell r="A6576">
            <v>7222</v>
          </cell>
          <cell r="B6576" t="str">
            <v>cheukpeterson</v>
          </cell>
        </row>
        <row r="6577">
          <cell r="A6577">
            <v>7223</v>
          </cell>
          <cell r="B6577" t="str">
            <v>nei2013</v>
          </cell>
        </row>
        <row r="6578">
          <cell r="A6578">
            <v>7224</v>
          </cell>
          <cell r="B6578" t="str">
            <v>Davebino</v>
          </cell>
        </row>
        <row r="6579">
          <cell r="A6579">
            <v>7225</v>
          </cell>
          <cell r="B6579" t="str">
            <v>oddlos</v>
          </cell>
        </row>
        <row r="6580">
          <cell r="A6580">
            <v>7226</v>
          </cell>
          <cell r="B6580" t="str">
            <v>jrd7991</v>
          </cell>
        </row>
        <row r="6581">
          <cell r="A6581">
            <v>7228</v>
          </cell>
          <cell r="B6581" t="str">
            <v>CGF Sounds</v>
          </cell>
        </row>
        <row r="6582">
          <cell r="A6582">
            <v>7229</v>
          </cell>
          <cell r="B6582" t="str">
            <v>The Nittis</v>
          </cell>
        </row>
        <row r="6583">
          <cell r="A6583">
            <v>7230</v>
          </cell>
          <cell r="B6583" t="str">
            <v>andymontgomery</v>
          </cell>
        </row>
        <row r="6584">
          <cell r="A6584">
            <v>7231</v>
          </cell>
          <cell r="B6584" t="str">
            <v>birdman</v>
          </cell>
        </row>
        <row r="6585">
          <cell r="A6585">
            <v>7232</v>
          </cell>
          <cell r="B6585" t="str">
            <v>ardouglas</v>
          </cell>
        </row>
        <row r="6586">
          <cell r="A6586">
            <v>7233</v>
          </cell>
          <cell r="B6586" t="str">
            <v>hbeckwith</v>
          </cell>
        </row>
        <row r="6587">
          <cell r="A6587">
            <v>7235</v>
          </cell>
          <cell r="B6587" t="str">
            <v>sEIGu</v>
          </cell>
        </row>
        <row r="6588">
          <cell r="A6588">
            <v>7236</v>
          </cell>
          <cell r="B6588" t="str">
            <v>guismarquesrj</v>
          </cell>
        </row>
        <row r="6589">
          <cell r="A6589">
            <v>7237</v>
          </cell>
          <cell r="B6589" t="str">
            <v>Bastien</v>
          </cell>
        </row>
        <row r="6590">
          <cell r="A6590">
            <v>7238</v>
          </cell>
          <cell r="B6590" t="str">
            <v>henrikp</v>
          </cell>
        </row>
        <row r="6591">
          <cell r="A6591">
            <v>7240</v>
          </cell>
          <cell r="B6591" t="str">
            <v>gristle94</v>
          </cell>
        </row>
        <row r="6592">
          <cell r="A6592">
            <v>7242</v>
          </cell>
          <cell r="B6592" t="str">
            <v>Akshown</v>
          </cell>
        </row>
        <row r="6593">
          <cell r="A6593">
            <v>7243</v>
          </cell>
          <cell r="B6593" t="str">
            <v>andre99</v>
          </cell>
        </row>
        <row r="6594">
          <cell r="A6594">
            <v>7244</v>
          </cell>
          <cell r="B6594" t="str">
            <v>bmhomer</v>
          </cell>
        </row>
        <row r="6595">
          <cell r="A6595">
            <v>7245</v>
          </cell>
          <cell r="B6595" t="str">
            <v>duxmania</v>
          </cell>
        </row>
        <row r="6596">
          <cell r="A6596">
            <v>7246</v>
          </cell>
          <cell r="B6596" t="str">
            <v>mtettmar</v>
          </cell>
        </row>
        <row r="6597">
          <cell r="A6597">
            <v>7247</v>
          </cell>
          <cell r="B6597" t="str">
            <v>Ghelida</v>
          </cell>
        </row>
        <row r="6598">
          <cell r="A6598">
            <v>7249</v>
          </cell>
          <cell r="B6598" t="str">
            <v>acho-jazz</v>
          </cell>
        </row>
        <row r="6599">
          <cell r="A6599">
            <v>7250</v>
          </cell>
          <cell r="B6599" t="str">
            <v>Jazzman128</v>
          </cell>
        </row>
        <row r="6600">
          <cell r="A6600">
            <v>7251</v>
          </cell>
          <cell r="B6600" t="str">
            <v>ronald_s</v>
          </cell>
        </row>
        <row r="6601">
          <cell r="A6601">
            <v>7252</v>
          </cell>
          <cell r="B6601" t="str">
            <v>Cheeze95</v>
          </cell>
        </row>
        <row r="6602">
          <cell r="A6602">
            <v>7253</v>
          </cell>
          <cell r="B6602" t="str">
            <v>melvis81</v>
          </cell>
        </row>
        <row r="6603">
          <cell r="A6603">
            <v>7254</v>
          </cell>
          <cell r="B6603" t="str">
            <v>maurinordstage2</v>
          </cell>
        </row>
        <row r="6604">
          <cell r="A6604">
            <v>7255</v>
          </cell>
          <cell r="B6604" t="str">
            <v>g_five</v>
          </cell>
        </row>
        <row r="6605">
          <cell r="A6605">
            <v>7256</v>
          </cell>
          <cell r="B6605" t="str">
            <v>Nielssound</v>
          </cell>
        </row>
        <row r="6606">
          <cell r="A6606">
            <v>7257</v>
          </cell>
          <cell r="B6606" t="str">
            <v>[MGW]</v>
          </cell>
        </row>
        <row r="6607">
          <cell r="A6607">
            <v>7258</v>
          </cell>
          <cell r="B6607" t="str">
            <v>peterboer</v>
          </cell>
        </row>
        <row r="6608">
          <cell r="A6608">
            <v>7259</v>
          </cell>
          <cell r="B6608" t="str">
            <v>Ynnor73</v>
          </cell>
        </row>
        <row r="6609">
          <cell r="A6609">
            <v>7260</v>
          </cell>
          <cell r="B6609" t="str">
            <v>schoggo</v>
          </cell>
        </row>
        <row r="6610">
          <cell r="A6610">
            <v>7261</v>
          </cell>
          <cell r="B6610" t="str">
            <v>Buddly</v>
          </cell>
        </row>
        <row r="6611">
          <cell r="A6611">
            <v>7262</v>
          </cell>
          <cell r="B6611" t="str">
            <v>SiddiusKeys</v>
          </cell>
        </row>
        <row r="6612">
          <cell r="A6612">
            <v>7263</v>
          </cell>
          <cell r="B6612" t="str">
            <v>max_britton</v>
          </cell>
        </row>
        <row r="6613">
          <cell r="A6613">
            <v>7264</v>
          </cell>
          <cell r="B6613" t="str">
            <v>alimonyslim</v>
          </cell>
        </row>
        <row r="6614">
          <cell r="A6614">
            <v>7265</v>
          </cell>
          <cell r="B6614" t="str">
            <v>rockin+daddy</v>
          </cell>
        </row>
        <row r="6615">
          <cell r="A6615">
            <v>7266</v>
          </cell>
          <cell r="B6615" t="str">
            <v>futuretense</v>
          </cell>
        </row>
        <row r="6616">
          <cell r="A6616">
            <v>7267</v>
          </cell>
          <cell r="B6616" t="str">
            <v>unbiasedlight</v>
          </cell>
        </row>
        <row r="6617">
          <cell r="A6617">
            <v>7268</v>
          </cell>
          <cell r="B6617" t="str">
            <v>bigkat</v>
          </cell>
        </row>
        <row r="6618">
          <cell r="A6618">
            <v>7269</v>
          </cell>
          <cell r="B6618" t="str">
            <v>Titi1506</v>
          </cell>
        </row>
        <row r="6619">
          <cell r="A6619">
            <v>7270</v>
          </cell>
          <cell r="B6619" t="str">
            <v>Musikmatthis</v>
          </cell>
        </row>
        <row r="6620">
          <cell r="A6620">
            <v>7271</v>
          </cell>
          <cell r="B6620" t="str">
            <v>wankemper</v>
          </cell>
        </row>
        <row r="6621">
          <cell r="A6621">
            <v>7272</v>
          </cell>
          <cell r="B6621" t="str">
            <v>hoyerkeys</v>
          </cell>
        </row>
        <row r="6622">
          <cell r="A6622">
            <v>7273</v>
          </cell>
          <cell r="B6622" t="str">
            <v>luisclipton</v>
          </cell>
        </row>
        <row r="6623">
          <cell r="A6623">
            <v>7274</v>
          </cell>
          <cell r="B6623" t="str">
            <v>Denis</v>
          </cell>
        </row>
        <row r="6624">
          <cell r="A6624">
            <v>7275</v>
          </cell>
          <cell r="B6624" t="str">
            <v>nordwavejam</v>
          </cell>
        </row>
        <row r="6625">
          <cell r="A6625">
            <v>7276</v>
          </cell>
          <cell r="B6625" t="str">
            <v>steviebaskin</v>
          </cell>
        </row>
        <row r="6626">
          <cell r="A6626">
            <v>7277</v>
          </cell>
          <cell r="B6626" t="str">
            <v>VerTec</v>
          </cell>
        </row>
        <row r="6627">
          <cell r="A6627">
            <v>7278</v>
          </cell>
          <cell r="B6627" t="str">
            <v>Shergill</v>
          </cell>
        </row>
        <row r="6628">
          <cell r="A6628">
            <v>7279</v>
          </cell>
          <cell r="B6628" t="str">
            <v>Mister Al</v>
          </cell>
        </row>
        <row r="6629">
          <cell r="A6629">
            <v>7280</v>
          </cell>
          <cell r="B6629" t="str">
            <v>saxlab</v>
          </cell>
        </row>
        <row r="6630">
          <cell r="A6630">
            <v>7282</v>
          </cell>
          <cell r="B6630" t="str">
            <v>Byrney</v>
          </cell>
        </row>
        <row r="6631">
          <cell r="A6631">
            <v>7283</v>
          </cell>
          <cell r="B6631" t="str">
            <v>The Digital Man</v>
          </cell>
        </row>
        <row r="6632">
          <cell r="A6632">
            <v>7284</v>
          </cell>
          <cell r="B6632" t="str">
            <v>dbengs</v>
          </cell>
        </row>
        <row r="6633">
          <cell r="A6633">
            <v>7285</v>
          </cell>
          <cell r="B6633" t="str">
            <v>baconbits</v>
          </cell>
        </row>
        <row r="6634">
          <cell r="A6634">
            <v>7286</v>
          </cell>
          <cell r="B6634" t="str">
            <v>KnobTanaka</v>
          </cell>
        </row>
        <row r="6635">
          <cell r="A6635">
            <v>7287</v>
          </cell>
          <cell r="B6635" t="str">
            <v>dra48</v>
          </cell>
        </row>
        <row r="6636">
          <cell r="A6636">
            <v>7288</v>
          </cell>
          <cell r="B6636" t="str">
            <v>Caro_Kr</v>
          </cell>
        </row>
        <row r="6637">
          <cell r="A6637">
            <v>7290</v>
          </cell>
          <cell r="B6637" t="str">
            <v>nathanbyrne</v>
          </cell>
        </row>
        <row r="6638">
          <cell r="A6638">
            <v>7291</v>
          </cell>
          <cell r="B6638" t="str">
            <v>squire</v>
          </cell>
        </row>
        <row r="6639">
          <cell r="A6639">
            <v>7292</v>
          </cell>
          <cell r="B6639" t="str">
            <v>stevewalsh</v>
          </cell>
        </row>
        <row r="6640">
          <cell r="A6640">
            <v>7293</v>
          </cell>
          <cell r="B6640" t="str">
            <v>Ginomazza</v>
          </cell>
        </row>
        <row r="6641">
          <cell r="A6641">
            <v>7294</v>
          </cell>
          <cell r="B6641" t="str">
            <v>RolandMaj7</v>
          </cell>
        </row>
        <row r="6642">
          <cell r="A6642">
            <v>7295</v>
          </cell>
          <cell r="B6642" t="str">
            <v>rpoher</v>
          </cell>
        </row>
        <row r="6643">
          <cell r="A6643">
            <v>7296</v>
          </cell>
          <cell r="B6643" t="str">
            <v>jetglo</v>
          </cell>
        </row>
        <row r="6644">
          <cell r="A6644">
            <v>7297</v>
          </cell>
          <cell r="B6644" t="str">
            <v>ckeys1963</v>
          </cell>
        </row>
        <row r="6645">
          <cell r="A6645">
            <v>7298</v>
          </cell>
          <cell r="B6645" t="str">
            <v>spoho86</v>
          </cell>
        </row>
        <row r="6646">
          <cell r="A6646">
            <v>7299</v>
          </cell>
          <cell r="B6646" t="str">
            <v>srgdavis</v>
          </cell>
        </row>
        <row r="6647">
          <cell r="A6647">
            <v>7300</v>
          </cell>
          <cell r="B6647" t="str">
            <v>luis79</v>
          </cell>
        </row>
        <row r="6648">
          <cell r="A6648">
            <v>7301</v>
          </cell>
          <cell r="B6648" t="str">
            <v>mun1nn</v>
          </cell>
        </row>
        <row r="6649">
          <cell r="A6649">
            <v>7302</v>
          </cell>
          <cell r="B6649" t="str">
            <v>nerve</v>
          </cell>
        </row>
        <row r="6650">
          <cell r="A6650">
            <v>7303</v>
          </cell>
          <cell r="B6650" t="str">
            <v>Nono 69</v>
          </cell>
        </row>
        <row r="6651">
          <cell r="A6651">
            <v>7304</v>
          </cell>
          <cell r="B6651" t="str">
            <v>chunkylover53</v>
          </cell>
        </row>
        <row r="6652">
          <cell r="A6652">
            <v>7305</v>
          </cell>
          <cell r="B6652" t="str">
            <v>Henrik80</v>
          </cell>
        </row>
        <row r="6653">
          <cell r="A6653">
            <v>7307</v>
          </cell>
          <cell r="B6653" t="str">
            <v>bobhere-uk</v>
          </cell>
        </row>
        <row r="6654">
          <cell r="A6654">
            <v>7308</v>
          </cell>
          <cell r="B6654" t="str">
            <v>jwjsnellen</v>
          </cell>
        </row>
        <row r="6655">
          <cell r="A6655">
            <v>7309</v>
          </cell>
          <cell r="B6655" t="str">
            <v>synthjunkie</v>
          </cell>
        </row>
        <row r="6656">
          <cell r="A6656">
            <v>7310</v>
          </cell>
          <cell r="B6656" t="str">
            <v>Nat Mac</v>
          </cell>
        </row>
        <row r="6657">
          <cell r="A6657">
            <v>7311</v>
          </cell>
          <cell r="B6657" t="str">
            <v>Brooke</v>
          </cell>
        </row>
        <row r="6658">
          <cell r="A6658">
            <v>7312</v>
          </cell>
          <cell r="B6658" t="str">
            <v>oevboev</v>
          </cell>
        </row>
        <row r="6659">
          <cell r="A6659">
            <v>7313</v>
          </cell>
          <cell r="B6659" t="str">
            <v>affinityfalls</v>
          </cell>
        </row>
        <row r="6660">
          <cell r="A6660">
            <v>7314</v>
          </cell>
          <cell r="B6660" t="str">
            <v>ssage</v>
          </cell>
        </row>
        <row r="6661">
          <cell r="A6661">
            <v>7315</v>
          </cell>
          <cell r="B6661" t="str">
            <v>boyle</v>
          </cell>
        </row>
        <row r="6662">
          <cell r="A6662">
            <v>7316</v>
          </cell>
          <cell r="B6662" t="str">
            <v>Sebacca</v>
          </cell>
        </row>
        <row r="6663">
          <cell r="A6663">
            <v>7317</v>
          </cell>
          <cell r="B6663" t="str">
            <v>NemoSynth</v>
          </cell>
        </row>
        <row r="6664">
          <cell r="A6664">
            <v>7318</v>
          </cell>
          <cell r="B6664" t="str">
            <v>Greg Gallant</v>
          </cell>
        </row>
        <row r="6665">
          <cell r="A6665">
            <v>7319</v>
          </cell>
          <cell r="B6665" t="str">
            <v>m-opus</v>
          </cell>
        </row>
        <row r="6666">
          <cell r="A6666">
            <v>7321</v>
          </cell>
          <cell r="B6666" t="str">
            <v>Yitian</v>
          </cell>
        </row>
        <row r="6667">
          <cell r="A6667">
            <v>7322</v>
          </cell>
          <cell r="B6667" t="str">
            <v>jeProductions</v>
          </cell>
        </row>
        <row r="6668">
          <cell r="A6668">
            <v>7324</v>
          </cell>
          <cell r="B6668" t="str">
            <v>kurzalbalex</v>
          </cell>
        </row>
        <row r="6669">
          <cell r="A6669">
            <v>7325</v>
          </cell>
          <cell r="B6669" t="str">
            <v>LBN27</v>
          </cell>
        </row>
        <row r="6670">
          <cell r="A6670">
            <v>7326</v>
          </cell>
          <cell r="B6670" t="str">
            <v>dizmac</v>
          </cell>
        </row>
        <row r="6671">
          <cell r="A6671">
            <v>7327</v>
          </cell>
          <cell r="B6671" t="str">
            <v>rikardfrom</v>
          </cell>
        </row>
        <row r="6672">
          <cell r="A6672">
            <v>7328</v>
          </cell>
          <cell r="B6672" t="str">
            <v>mcuddihy</v>
          </cell>
        </row>
        <row r="6673">
          <cell r="A6673">
            <v>7329</v>
          </cell>
          <cell r="B6673" t="str">
            <v>handstu</v>
          </cell>
        </row>
        <row r="6674">
          <cell r="A6674">
            <v>7330</v>
          </cell>
          <cell r="B6674" t="str">
            <v>cafin8edpenguin</v>
          </cell>
        </row>
        <row r="6675">
          <cell r="A6675">
            <v>7331</v>
          </cell>
          <cell r="B6675" t="str">
            <v>natxo</v>
          </cell>
        </row>
        <row r="6676">
          <cell r="A6676">
            <v>7332</v>
          </cell>
          <cell r="B6676" t="str">
            <v>Lunasal</v>
          </cell>
        </row>
        <row r="6677">
          <cell r="A6677">
            <v>7333</v>
          </cell>
          <cell r="B6677" t="str">
            <v>hammond23</v>
          </cell>
        </row>
        <row r="6678">
          <cell r="A6678">
            <v>7334</v>
          </cell>
          <cell r="B6678" t="str">
            <v>thirstybass</v>
          </cell>
        </row>
        <row r="6679">
          <cell r="A6679">
            <v>7335</v>
          </cell>
          <cell r="B6679" t="str">
            <v>jelton</v>
          </cell>
        </row>
        <row r="6680">
          <cell r="A6680">
            <v>7336</v>
          </cell>
          <cell r="B6680" t="str">
            <v>fcthulhu</v>
          </cell>
        </row>
        <row r="6681">
          <cell r="A6681">
            <v>7337</v>
          </cell>
          <cell r="B6681" t="str">
            <v>hendriklasure</v>
          </cell>
        </row>
        <row r="6682">
          <cell r="A6682">
            <v>7338</v>
          </cell>
          <cell r="B6682" t="str">
            <v>Guggele</v>
          </cell>
        </row>
        <row r="6683">
          <cell r="A6683">
            <v>7339</v>
          </cell>
          <cell r="B6683" t="str">
            <v>Lewis</v>
          </cell>
        </row>
        <row r="6684">
          <cell r="A6684">
            <v>7340</v>
          </cell>
          <cell r="B6684" t="str">
            <v>Vandelay</v>
          </cell>
        </row>
        <row r="6685">
          <cell r="A6685">
            <v>7341</v>
          </cell>
          <cell r="B6685" t="str">
            <v>djay10</v>
          </cell>
        </row>
        <row r="6686">
          <cell r="A6686">
            <v>7342</v>
          </cell>
          <cell r="B6686" t="str">
            <v>mfish</v>
          </cell>
        </row>
        <row r="6687">
          <cell r="A6687">
            <v>7343</v>
          </cell>
          <cell r="B6687" t="str">
            <v>lillebrus</v>
          </cell>
        </row>
        <row r="6688">
          <cell r="A6688">
            <v>7344</v>
          </cell>
          <cell r="B6688" t="str">
            <v>stever27</v>
          </cell>
        </row>
        <row r="6689">
          <cell r="A6689">
            <v>7345</v>
          </cell>
          <cell r="B6689" t="str">
            <v>klabungfer</v>
          </cell>
        </row>
        <row r="6690">
          <cell r="A6690">
            <v>7346</v>
          </cell>
          <cell r="B6690" t="str">
            <v>beautytheory</v>
          </cell>
        </row>
        <row r="6691">
          <cell r="A6691">
            <v>7347</v>
          </cell>
          <cell r="B6691" t="str">
            <v>chuck</v>
          </cell>
        </row>
        <row r="6692">
          <cell r="A6692">
            <v>7348</v>
          </cell>
          <cell r="B6692" t="str">
            <v>ericlm</v>
          </cell>
        </row>
        <row r="6693">
          <cell r="A6693">
            <v>7349</v>
          </cell>
          <cell r="B6693" t="str">
            <v>Pointy</v>
          </cell>
        </row>
        <row r="6694">
          <cell r="A6694">
            <v>7350</v>
          </cell>
          <cell r="B6694" t="str">
            <v>gfuliasz</v>
          </cell>
        </row>
        <row r="6695">
          <cell r="A6695">
            <v>7351</v>
          </cell>
          <cell r="B6695" t="str">
            <v>pomarguet</v>
          </cell>
        </row>
        <row r="6696">
          <cell r="A6696">
            <v>7352</v>
          </cell>
          <cell r="B6696" t="str">
            <v>timspiek</v>
          </cell>
        </row>
        <row r="6697">
          <cell r="A6697">
            <v>7353</v>
          </cell>
          <cell r="B6697" t="str">
            <v>pmec amrj</v>
          </cell>
        </row>
        <row r="6698">
          <cell r="A6698">
            <v>7354</v>
          </cell>
          <cell r="B6698" t="str">
            <v>Jaydude</v>
          </cell>
        </row>
        <row r="6699">
          <cell r="A6699">
            <v>7355</v>
          </cell>
          <cell r="B6699" t="str">
            <v>jdickel</v>
          </cell>
        </row>
        <row r="6700">
          <cell r="A6700">
            <v>7356</v>
          </cell>
          <cell r="B6700" t="str">
            <v>Martron</v>
          </cell>
        </row>
        <row r="6701">
          <cell r="A6701">
            <v>7357</v>
          </cell>
          <cell r="B6701" t="str">
            <v>marcel</v>
          </cell>
        </row>
        <row r="6702">
          <cell r="A6702">
            <v>7358</v>
          </cell>
          <cell r="B6702" t="str">
            <v>paglieranifabio</v>
          </cell>
        </row>
        <row r="6703">
          <cell r="A6703">
            <v>7359</v>
          </cell>
          <cell r="B6703" t="str">
            <v>korgx3</v>
          </cell>
        </row>
        <row r="6704">
          <cell r="A6704">
            <v>7360</v>
          </cell>
          <cell r="B6704" t="str">
            <v>Capac</v>
          </cell>
        </row>
        <row r="6705">
          <cell r="A6705">
            <v>7361</v>
          </cell>
          <cell r="B6705" t="str">
            <v>gianni76</v>
          </cell>
        </row>
        <row r="6706">
          <cell r="A6706">
            <v>7362</v>
          </cell>
          <cell r="B6706" t="str">
            <v>beatus</v>
          </cell>
        </row>
        <row r="6707">
          <cell r="A6707">
            <v>7363</v>
          </cell>
          <cell r="B6707" t="str">
            <v>attlas90b</v>
          </cell>
        </row>
        <row r="6708">
          <cell r="A6708">
            <v>7364</v>
          </cell>
          <cell r="B6708" t="str">
            <v>bsierens</v>
          </cell>
        </row>
        <row r="6709">
          <cell r="A6709">
            <v>7365</v>
          </cell>
          <cell r="B6709" t="str">
            <v>Laurent629</v>
          </cell>
        </row>
        <row r="6710">
          <cell r="A6710">
            <v>7366</v>
          </cell>
          <cell r="B6710" t="str">
            <v>VinGe</v>
          </cell>
        </row>
        <row r="6711">
          <cell r="A6711">
            <v>7367</v>
          </cell>
          <cell r="B6711" t="str">
            <v>louise</v>
          </cell>
        </row>
        <row r="6712">
          <cell r="A6712">
            <v>7368</v>
          </cell>
          <cell r="B6712" t="str">
            <v>luismiguel</v>
          </cell>
        </row>
        <row r="6713">
          <cell r="A6713">
            <v>7369</v>
          </cell>
          <cell r="B6713" t="str">
            <v>jimbo</v>
          </cell>
        </row>
        <row r="6714">
          <cell r="A6714">
            <v>7370</v>
          </cell>
          <cell r="B6714" t="str">
            <v>sinaiticus</v>
          </cell>
        </row>
        <row r="6715">
          <cell r="A6715">
            <v>7371</v>
          </cell>
          <cell r="B6715" t="str">
            <v>lamar</v>
          </cell>
        </row>
        <row r="6716">
          <cell r="A6716">
            <v>7372</v>
          </cell>
          <cell r="B6716" t="str">
            <v>mikethecreative</v>
          </cell>
        </row>
        <row r="6717">
          <cell r="A6717">
            <v>7373</v>
          </cell>
          <cell r="B6717" t="str">
            <v>daveher</v>
          </cell>
        </row>
        <row r="6718">
          <cell r="A6718">
            <v>7374</v>
          </cell>
          <cell r="B6718" t="str">
            <v>juancho_lopera</v>
          </cell>
        </row>
        <row r="6719">
          <cell r="A6719">
            <v>7375</v>
          </cell>
          <cell r="B6719" t="str">
            <v>AlexLion</v>
          </cell>
        </row>
        <row r="6720">
          <cell r="A6720">
            <v>7376</v>
          </cell>
          <cell r="B6720" t="str">
            <v>howardeastwood</v>
          </cell>
        </row>
        <row r="6721">
          <cell r="A6721">
            <v>7377</v>
          </cell>
          <cell r="B6721" t="str">
            <v>Nord_Waverly</v>
          </cell>
        </row>
        <row r="6722">
          <cell r="A6722">
            <v>7378</v>
          </cell>
          <cell r="B6722" t="str">
            <v>MikeyC</v>
          </cell>
        </row>
        <row r="6723">
          <cell r="A6723">
            <v>7379</v>
          </cell>
          <cell r="B6723" t="str">
            <v>TimPCiren</v>
          </cell>
        </row>
        <row r="6724">
          <cell r="A6724">
            <v>7380</v>
          </cell>
          <cell r="B6724" t="str">
            <v>weezycarneezy</v>
          </cell>
        </row>
        <row r="6725">
          <cell r="A6725">
            <v>7381</v>
          </cell>
          <cell r="B6725" t="str">
            <v>14greg</v>
          </cell>
        </row>
        <row r="6726">
          <cell r="A6726">
            <v>7382</v>
          </cell>
          <cell r="B6726" t="str">
            <v>rafael</v>
          </cell>
        </row>
        <row r="6727">
          <cell r="A6727">
            <v>7383</v>
          </cell>
          <cell r="B6727" t="str">
            <v>lucasfugisawa</v>
          </cell>
        </row>
        <row r="6728">
          <cell r="A6728">
            <v>7384</v>
          </cell>
          <cell r="B6728" t="str">
            <v>Boldiman</v>
          </cell>
        </row>
        <row r="6729">
          <cell r="A6729">
            <v>7385</v>
          </cell>
          <cell r="B6729" t="str">
            <v>edubisogno</v>
          </cell>
        </row>
        <row r="6730">
          <cell r="A6730">
            <v>7386</v>
          </cell>
          <cell r="B6730" t="str">
            <v>evilevans</v>
          </cell>
        </row>
        <row r="6731">
          <cell r="A6731">
            <v>7387</v>
          </cell>
          <cell r="B6731" t="str">
            <v>MagicChris</v>
          </cell>
        </row>
        <row r="6732">
          <cell r="A6732">
            <v>7388</v>
          </cell>
          <cell r="B6732" t="str">
            <v>alanzo</v>
          </cell>
        </row>
        <row r="6733">
          <cell r="A6733">
            <v>7389</v>
          </cell>
          <cell r="B6733" t="str">
            <v>najmedeniji</v>
          </cell>
        </row>
        <row r="6734">
          <cell r="A6734">
            <v>7390</v>
          </cell>
          <cell r="B6734" t="str">
            <v>pattykells</v>
          </cell>
        </row>
        <row r="6735">
          <cell r="A6735">
            <v>7391</v>
          </cell>
          <cell r="B6735" t="str">
            <v>PODGESAX</v>
          </cell>
        </row>
        <row r="6736">
          <cell r="A6736">
            <v>7392</v>
          </cell>
          <cell r="B6736" t="str">
            <v>Green Horn</v>
          </cell>
        </row>
        <row r="6737">
          <cell r="A6737">
            <v>7393</v>
          </cell>
          <cell r="B6737" t="str">
            <v>mikemcdaid</v>
          </cell>
        </row>
        <row r="6738">
          <cell r="A6738">
            <v>7394</v>
          </cell>
          <cell r="B6738" t="str">
            <v>Harpobusterstan</v>
          </cell>
        </row>
        <row r="6739">
          <cell r="A6739">
            <v>7395</v>
          </cell>
          <cell r="B6739" t="str">
            <v>steve76</v>
          </cell>
        </row>
        <row r="6740">
          <cell r="A6740">
            <v>7396</v>
          </cell>
          <cell r="B6740" t="str">
            <v>Genethekeys</v>
          </cell>
        </row>
        <row r="6741">
          <cell r="A6741">
            <v>7397</v>
          </cell>
          <cell r="B6741" t="str">
            <v>arielc</v>
          </cell>
        </row>
        <row r="6742">
          <cell r="A6742">
            <v>7398</v>
          </cell>
          <cell r="B6742" t="str">
            <v>papaya</v>
          </cell>
        </row>
        <row r="6743">
          <cell r="A6743">
            <v>7399</v>
          </cell>
          <cell r="B6743" t="str">
            <v>randallvg</v>
          </cell>
        </row>
        <row r="6744">
          <cell r="A6744">
            <v>7400</v>
          </cell>
          <cell r="B6744" t="str">
            <v>SecretFriend</v>
          </cell>
        </row>
        <row r="6745">
          <cell r="A6745">
            <v>7401</v>
          </cell>
          <cell r="B6745" t="str">
            <v>sitarhero1</v>
          </cell>
        </row>
        <row r="6746">
          <cell r="A6746">
            <v>7402</v>
          </cell>
          <cell r="B6746" t="str">
            <v>thomas_nea</v>
          </cell>
        </row>
        <row r="6747">
          <cell r="A6747">
            <v>7403</v>
          </cell>
          <cell r="B6747" t="str">
            <v>muikq</v>
          </cell>
        </row>
        <row r="6748">
          <cell r="A6748">
            <v>7404</v>
          </cell>
          <cell r="B6748" t="str">
            <v>bjboogie</v>
          </cell>
        </row>
        <row r="6749">
          <cell r="A6749">
            <v>7406</v>
          </cell>
          <cell r="B6749" t="str">
            <v>Calou2000</v>
          </cell>
        </row>
        <row r="6750">
          <cell r="A6750">
            <v>7407</v>
          </cell>
          <cell r="B6750" t="str">
            <v>herbsch</v>
          </cell>
        </row>
        <row r="6751">
          <cell r="A6751">
            <v>7408</v>
          </cell>
          <cell r="B6751" t="str">
            <v>Jedimac</v>
          </cell>
        </row>
        <row r="6752">
          <cell r="A6752">
            <v>7409</v>
          </cell>
          <cell r="B6752" t="str">
            <v>Bobbarati</v>
          </cell>
        </row>
        <row r="6753">
          <cell r="A6753">
            <v>7410</v>
          </cell>
          <cell r="B6753" t="str">
            <v>tonyduke</v>
          </cell>
        </row>
        <row r="6754">
          <cell r="A6754">
            <v>7411</v>
          </cell>
          <cell r="B6754" t="str">
            <v>tonund</v>
          </cell>
        </row>
        <row r="6755">
          <cell r="A6755">
            <v>7412</v>
          </cell>
          <cell r="B6755" t="str">
            <v>dKastlund</v>
          </cell>
        </row>
        <row r="6756">
          <cell r="A6756">
            <v>7413</v>
          </cell>
          <cell r="B6756" t="str">
            <v>sweetware</v>
          </cell>
        </row>
        <row r="6757">
          <cell r="A6757">
            <v>7414</v>
          </cell>
          <cell r="B6757" t="str">
            <v>Skjalgemann</v>
          </cell>
        </row>
        <row r="6758">
          <cell r="A6758">
            <v>7415</v>
          </cell>
          <cell r="B6758" t="str">
            <v>sppavanelli</v>
          </cell>
        </row>
        <row r="6759">
          <cell r="A6759">
            <v>7416</v>
          </cell>
          <cell r="B6759" t="str">
            <v>julia2013</v>
          </cell>
        </row>
        <row r="6760">
          <cell r="A6760">
            <v>7417</v>
          </cell>
          <cell r="B6760" t="str">
            <v>le_pierre</v>
          </cell>
        </row>
        <row r="6761">
          <cell r="A6761">
            <v>7418</v>
          </cell>
          <cell r="B6761" t="str">
            <v>WhoCanDunCan</v>
          </cell>
        </row>
        <row r="6762">
          <cell r="A6762">
            <v>7419</v>
          </cell>
          <cell r="B6762" t="str">
            <v>Wollito</v>
          </cell>
        </row>
        <row r="6763">
          <cell r="A6763">
            <v>7420</v>
          </cell>
          <cell r="B6763" t="str">
            <v>sjambala</v>
          </cell>
        </row>
        <row r="6764">
          <cell r="A6764">
            <v>7421</v>
          </cell>
          <cell r="B6764" t="str">
            <v>mlopres</v>
          </cell>
        </row>
        <row r="6765">
          <cell r="A6765">
            <v>7422</v>
          </cell>
          <cell r="B6765" t="str">
            <v>loison</v>
          </cell>
        </row>
        <row r="6766">
          <cell r="A6766">
            <v>7423</v>
          </cell>
          <cell r="B6766" t="str">
            <v>timbudavari</v>
          </cell>
        </row>
        <row r="6767">
          <cell r="A6767">
            <v>7424</v>
          </cell>
          <cell r="B6767" t="str">
            <v>rederin</v>
          </cell>
        </row>
        <row r="6768">
          <cell r="A6768">
            <v>7425</v>
          </cell>
          <cell r="B6768" t="str">
            <v>sanosano</v>
          </cell>
        </row>
        <row r="6769">
          <cell r="A6769">
            <v>7426</v>
          </cell>
          <cell r="B6769" t="str">
            <v>Charlescowper</v>
          </cell>
        </row>
        <row r="6770">
          <cell r="A6770">
            <v>7427</v>
          </cell>
          <cell r="B6770" t="str">
            <v>NolaNord504</v>
          </cell>
        </row>
        <row r="6771">
          <cell r="A6771">
            <v>7428</v>
          </cell>
          <cell r="B6771" t="str">
            <v>Aaron</v>
          </cell>
        </row>
        <row r="6772">
          <cell r="A6772">
            <v>7429</v>
          </cell>
          <cell r="B6772" t="str">
            <v>kielsasch</v>
          </cell>
        </row>
        <row r="6773">
          <cell r="A6773">
            <v>7430</v>
          </cell>
          <cell r="B6773" t="str">
            <v>oldcamel</v>
          </cell>
        </row>
        <row r="6774">
          <cell r="A6774">
            <v>7431</v>
          </cell>
          <cell r="B6774" t="str">
            <v>Weedback</v>
          </cell>
        </row>
        <row r="6775">
          <cell r="A6775">
            <v>7432</v>
          </cell>
          <cell r="B6775" t="str">
            <v>Onyar</v>
          </cell>
        </row>
        <row r="6776">
          <cell r="A6776">
            <v>7433</v>
          </cell>
          <cell r="B6776" t="str">
            <v>pbrent</v>
          </cell>
        </row>
        <row r="6777">
          <cell r="A6777">
            <v>7434</v>
          </cell>
          <cell r="B6777" t="str">
            <v>jeepsandjets</v>
          </cell>
        </row>
        <row r="6778">
          <cell r="A6778">
            <v>7435</v>
          </cell>
          <cell r="B6778" t="str">
            <v>JeffB</v>
          </cell>
        </row>
        <row r="6779">
          <cell r="A6779">
            <v>7436</v>
          </cell>
          <cell r="B6779" t="str">
            <v>traumm</v>
          </cell>
        </row>
        <row r="6780">
          <cell r="A6780">
            <v>7437</v>
          </cell>
          <cell r="B6780" t="str">
            <v>Joakims</v>
          </cell>
        </row>
        <row r="6781">
          <cell r="A6781">
            <v>7438</v>
          </cell>
          <cell r="B6781" t="str">
            <v>jhands</v>
          </cell>
        </row>
        <row r="6782">
          <cell r="A6782">
            <v>7439</v>
          </cell>
          <cell r="B6782" t="str">
            <v>Starcaloggero</v>
          </cell>
        </row>
        <row r="6783">
          <cell r="A6783">
            <v>7440</v>
          </cell>
          <cell r="B6783" t="str">
            <v>mots music</v>
          </cell>
        </row>
        <row r="6784">
          <cell r="A6784">
            <v>7441</v>
          </cell>
          <cell r="B6784" t="str">
            <v>gibbs</v>
          </cell>
        </row>
        <row r="6785">
          <cell r="A6785">
            <v>7442</v>
          </cell>
          <cell r="B6785" t="str">
            <v>Spike_</v>
          </cell>
        </row>
        <row r="6786">
          <cell r="A6786">
            <v>7443</v>
          </cell>
          <cell r="B6786" t="str">
            <v>cbbundick</v>
          </cell>
        </row>
        <row r="6787">
          <cell r="A6787">
            <v>7444</v>
          </cell>
          <cell r="B6787" t="str">
            <v>finestdarjeeling</v>
          </cell>
        </row>
        <row r="6788">
          <cell r="A6788">
            <v>7445</v>
          </cell>
          <cell r="B6788" t="str">
            <v>Mysterysanderson</v>
          </cell>
        </row>
        <row r="6789">
          <cell r="A6789">
            <v>7446</v>
          </cell>
          <cell r="B6789" t="str">
            <v>jerjo</v>
          </cell>
        </row>
        <row r="6790">
          <cell r="A6790">
            <v>7447</v>
          </cell>
          <cell r="B6790" t="str">
            <v>nclzz</v>
          </cell>
        </row>
        <row r="6791">
          <cell r="A6791">
            <v>7449</v>
          </cell>
          <cell r="B6791" t="str">
            <v>Dodo15</v>
          </cell>
        </row>
        <row r="6792">
          <cell r="A6792">
            <v>7450</v>
          </cell>
          <cell r="B6792" t="str">
            <v>kevodaly</v>
          </cell>
        </row>
        <row r="6793">
          <cell r="A6793">
            <v>7451</v>
          </cell>
          <cell r="B6793" t="str">
            <v>CamboC2D</v>
          </cell>
        </row>
        <row r="6794">
          <cell r="A6794">
            <v>7452</v>
          </cell>
          <cell r="B6794" t="str">
            <v>whawk94</v>
          </cell>
        </row>
        <row r="6795">
          <cell r="A6795">
            <v>7453</v>
          </cell>
          <cell r="B6795" t="str">
            <v>gigiobuggio</v>
          </cell>
        </row>
        <row r="6796">
          <cell r="A6796">
            <v>7454</v>
          </cell>
          <cell r="B6796" t="str">
            <v>Prsoares</v>
          </cell>
        </row>
        <row r="6797">
          <cell r="A6797">
            <v>7455</v>
          </cell>
          <cell r="B6797" t="str">
            <v>domiag</v>
          </cell>
        </row>
        <row r="6798">
          <cell r="A6798">
            <v>7456</v>
          </cell>
          <cell r="B6798" t="str">
            <v>Dave the Knife</v>
          </cell>
        </row>
        <row r="6799">
          <cell r="A6799">
            <v>7457</v>
          </cell>
          <cell r="B6799" t="str">
            <v>ptheisen</v>
          </cell>
        </row>
        <row r="6800">
          <cell r="A6800">
            <v>7458</v>
          </cell>
          <cell r="B6800" t="str">
            <v>lazaro teclado</v>
          </cell>
        </row>
        <row r="6801">
          <cell r="A6801">
            <v>7459</v>
          </cell>
          <cell r="B6801" t="str">
            <v>lukrb</v>
          </cell>
        </row>
        <row r="6802">
          <cell r="A6802">
            <v>7460</v>
          </cell>
          <cell r="B6802" t="str">
            <v>Streef</v>
          </cell>
        </row>
        <row r="6803">
          <cell r="A6803">
            <v>7461</v>
          </cell>
          <cell r="B6803" t="str">
            <v>enrico</v>
          </cell>
        </row>
        <row r="6804">
          <cell r="A6804">
            <v>7462</v>
          </cell>
          <cell r="B6804" t="str">
            <v>illute</v>
          </cell>
        </row>
        <row r="6805">
          <cell r="A6805">
            <v>7463</v>
          </cell>
          <cell r="B6805" t="str">
            <v>hbraga</v>
          </cell>
        </row>
        <row r="6806">
          <cell r="A6806">
            <v>7464</v>
          </cell>
          <cell r="B6806" t="str">
            <v>oklacrow</v>
          </cell>
        </row>
        <row r="6807">
          <cell r="A6807">
            <v>7465</v>
          </cell>
          <cell r="B6807" t="str">
            <v>angelin74</v>
          </cell>
        </row>
        <row r="6808">
          <cell r="A6808">
            <v>7466</v>
          </cell>
          <cell r="B6808" t="str">
            <v>UdoStuttgart</v>
          </cell>
        </row>
        <row r="6809">
          <cell r="A6809">
            <v>7467</v>
          </cell>
          <cell r="B6809" t="str">
            <v>cervettimaxi</v>
          </cell>
        </row>
        <row r="6810">
          <cell r="A6810">
            <v>7468</v>
          </cell>
          <cell r="B6810" t="str">
            <v>Stellafive</v>
          </cell>
        </row>
        <row r="6811">
          <cell r="A6811">
            <v>7469</v>
          </cell>
          <cell r="B6811" t="str">
            <v>Boris</v>
          </cell>
        </row>
        <row r="6812">
          <cell r="A6812">
            <v>7470</v>
          </cell>
          <cell r="B6812" t="str">
            <v>Zello</v>
          </cell>
        </row>
        <row r="6813">
          <cell r="A6813">
            <v>7471</v>
          </cell>
          <cell r="B6813" t="str">
            <v>olejorgen</v>
          </cell>
        </row>
        <row r="6814">
          <cell r="A6814">
            <v>7472</v>
          </cell>
          <cell r="B6814" t="str">
            <v>soulgirl</v>
          </cell>
        </row>
        <row r="6815">
          <cell r="A6815">
            <v>7473</v>
          </cell>
          <cell r="B6815" t="str">
            <v>Atlers</v>
          </cell>
        </row>
        <row r="6816">
          <cell r="A6816">
            <v>7474</v>
          </cell>
          <cell r="B6816" t="str">
            <v>red ace</v>
          </cell>
        </row>
        <row r="6817">
          <cell r="A6817">
            <v>7475</v>
          </cell>
          <cell r="B6817" t="str">
            <v>siles</v>
          </cell>
        </row>
        <row r="6818">
          <cell r="A6818">
            <v>7476</v>
          </cell>
          <cell r="B6818" t="str">
            <v>ronei_music</v>
          </cell>
        </row>
        <row r="6819">
          <cell r="A6819">
            <v>7477</v>
          </cell>
          <cell r="B6819" t="str">
            <v>andka771</v>
          </cell>
        </row>
        <row r="6820">
          <cell r="A6820">
            <v>7478</v>
          </cell>
          <cell r="B6820" t="str">
            <v>thecarbonpatriot</v>
          </cell>
        </row>
        <row r="6821">
          <cell r="A6821">
            <v>7479</v>
          </cell>
          <cell r="B6821" t="str">
            <v>jlastuma</v>
          </cell>
        </row>
        <row r="6822">
          <cell r="A6822">
            <v>7480</v>
          </cell>
          <cell r="B6822" t="str">
            <v>zebrasmaster</v>
          </cell>
        </row>
        <row r="6823">
          <cell r="A6823">
            <v>7481</v>
          </cell>
          <cell r="B6823" t="str">
            <v>smartcar</v>
          </cell>
        </row>
        <row r="6824">
          <cell r="A6824">
            <v>7482</v>
          </cell>
          <cell r="B6824" t="str">
            <v>ericdozier</v>
          </cell>
        </row>
        <row r="6825">
          <cell r="A6825">
            <v>7483</v>
          </cell>
          <cell r="B6825" t="str">
            <v>Harrybb</v>
          </cell>
        </row>
        <row r="6826">
          <cell r="A6826">
            <v>7484</v>
          </cell>
          <cell r="B6826" t="str">
            <v>ceegers</v>
          </cell>
        </row>
        <row r="6827">
          <cell r="A6827">
            <v>7485</v>
          </cell>
          <cell r="B6827" t="str">
            <v>pollux</v>
          </cell>
        </row>
        <row r="6828">
          <cell r="A6828">
            <v>7486</v>
          </cell>
          <cell r="B6828" t="str">
            <v>RalphGain</v>
          </cell>
        </row>
        <row r="6829">
          <cell r="A6829">
            <v>7487</v>
          </cell>
          <cell r="B6829" t="str">
            <v>CampbellSmith</v>
          </cell>
        </row>
        <row r="6830">
          <cell r="A6830">
            <v>7488</v>
          </cell>
          <cell r="B6830" t="str">
            <v>mjuicy</v>
          </cell>
        </row>
        <row r="6831">
          <cell r="A6831">
            <v>7489</v>
          </cell>
          <cell r="B6831" t="str">
            <v>marcomusicman</v>
          </cell>
        </row>
        <row r="6832">
          <cell r="A6832">
            <v>7490</v>
          </cell>
          <cell r="B6832" t="str">
            <v>rgsoft</v>
          </cell>
        </row>
        <row r="6833">
          <cell r="A6833">
            <v>7491</v>
          </cell>
          <cell r="B6833" t="str">
            <v>danielnguyen888</v>
          </cell>
        </row>
        <row r="6834">
          <cell r="A6834">
            <v>7492</v>
          </cell>
          <cell r="B6834" t="str">
            <v>badcompany</v>
          </cell>
        </row>
        <row r="6835">
          <cell r="A6835">
            <v>7494</v>
          </cell>
          <cell r="B6835" t="str">
            <v>atomanth</v>
          </cell>
        </row>
        <row r="6836">
          <cell r="A6836">
            <v>7495</v>
          </cell>
          <cell r="B6836" t="str">
            <v>theycalleditjazz</v>
          </cell>
        </row>
        <row r="6837">
          <cell r="A6837">
            <v>7496</v>
          </cell>
          <cell r="B6837" t="str">
            <v>gbaker</v>
          </cell>
        </row>
        <row r="6838">
          <cell r="A6838">
            <v>7497</v>
          </cell>
          <cell r="B6838" t="str">
            <v>russil</v>
          </cell>
        </row>
        <row r="6839">
          <cell r="A6839">
            <v>7498</v>
          </cell>
          <cell r="B6839" t="str">
            <v>samjyork</v>
          </cell>
        </row>
        <row r="6840">
          <cell r="A6840">
            <v>7499</v>
          </cell>
          <cell r="B6840" t="str">
            <v>thebestdrummer1</v>
          </cell>
        </row>
        <row r="6841">
          <cell r="A6841">
            <v>7500</v>
          </cell>
          <cell r="B6841" t="str">
            <v>spooky</v>
          </cell>
        </row>
        <row r="6842">
          <cell r="A6842">
            <v>7501</v>
          </cell>
          <cell r="B6842" t="str">
            <v>mixman09</v>
          </cell>
        </row>
        <row r="6843">
          <cell r="A6843">
            <v>7502</v>
          </cell>
          <cell r="B6843" t="str">
            <v>vizio</v>
          </cell>
        </row>
        <row r="6844">
          <cell r="A6844">
            <v>7504</v>
          </cell>
          <cell r="B6844" t="str">
            <v>ponponkia</v>
          </cell>
        </row>
        <row r="6845">
          <cell r="A6845">
            <v>7505</v>
          </cell>
          <cell r="B6845" t="str">
            <v>Garbachev</v>
          </cell>
        </row>
        <row r="6846">
          <cell r="A6846">
            <v>7506</v>
          </cell>
          <cell r="B6846" t="str">
            <v>umnikus</v>
          </cell>
        </row>
        <row r="6847">
          <cell r="A6847">
            <v>7507</v>
          </cell>
          <cell r="B6847" t="str">
            <v>alexb</v>
          </cell>
        </row>
        <row r="6848">
          <cell r="A6848">
            <v>7508</v>
          </cell>
          <cell r="B6848" t="str">
            <v>Leeroy</v>
          </cell>
        </row>
        <row r="6849">
          <cell r="A6849">
            <v>7509</v>
          </cell>
          <cell r="B6849" t="str">
            <v>dercornel</v>
          </cell>
        </row>
        <row r="6850">
          <cell r="A6850">
            <v>7510</v>
          </cell>
          <cell r="B6850" t="str">
            <v>steinway88</v>
          </cell>
        </row>
        <row r="6851">
          <cell r="A6851">
            <v>7511</v>
          </cell>
          <cell r="B6851" t="str">
            <v>ultimatio</v>
          </cell>
        </row>
        <row r="6852">
          <cell r="A6852">
            <v>7512</v>
          </cell>
          <cell r="B6852" t="str">
            <v>powerflo</v>
          </cell>
        </row>
        <row r="6853">
          <cell r="A6853">
            <v>7513</v>
          </cell>
          <cell r="B6853" t="str">
            <v>jemkeys25</v>
          </cell>
        </row>
        <row r="6854">
          <cell r="A6854">
            <v>7514</v>
          </cell>
          <cell r="B6854" t="str">
            <v>_kanon</v>
          </cell>
        </row>
        <row r="6855">
          <cell r="A6855">
            <v>7515</v>
          </cell>
          <cell r="B6855" t="str">
            <v>Groova</v>
          </cell>
        </row>
        <row r="6856">
          <cell r="A6856">
            <v>7516</v>
          </cell>
          <cell r="B6856" t="str">
            <v>Serafina</v>
          </cell>
        </row>
        <row r="6857">
          <cell r="A6857">
            <v>7517</v>
          </cell>
          <cell r="B6857" t="str">
            <v>sunfish</v>
          </cell>
        </row>
        <row r="6858">
          <cell r="A6858">
            <v>7518</v>
          </cell>
          <cell r="B6858" t="str">
            <v>berith1</v>
          </cell>
        </row>
        <row r="6859">
          <cell r="A6859">
            <v>7519</v>
          </cell>
          <cell r="B6859" t="str">
            <v>Kjellsangels</v>
          </cell>
        </row>
        <row r="6860">
          <cell r="A6860">
            <v>7520</v>
          </cell>
          <cell r="B6860" t="str">
            <v>Lophophora</v>
          </cell>
        </row>
        <row r="6861">
          <cell r="A6861">
            <v>7521</v>
          </cell>
          <cell r="B6861" t="str">
            <v>Deano</v>
          </cell>
        </row>
        <row r="6862">
          <cell r="A6862">
            <v>7522</v>
          </cell>
          <cell r="B6862" t="str">
            <v>JazzGopnik</v>
          </cell>
        </row>
        <row r="6863">
          <cell r="A6863">
            <v>7523</v>
          </cell>
          <cell r="B6863" t="str">
            <v>edmann</v>
          </cell>
        </row>
        <row r="6864">
          <cell r="A6864">
            <v>7524</v>
          </cell>
          <cell r="B6864" t="str">
            <v>smallxfires</v>
          </cell>
        </row>
        <row r="6865">
          <cell r="A6865">
            <v>7525</v>
          </cell>
          <cell r="B6865" t="str">
            <v>paul064</v>
          </cell>
        </row>
        <row r="6866">
          <cell r="A6866">
            <v>7526</v>
          </cell>
          <cell r="B6866" t="str">
            <v>hatsofftomary</v>
          </cell>
        </row>
        <row r="6867">
          <cell r="A6867">
            <v>7527</v>
          </cell>
          <cell r="B6867" t="str">
            <v>rockinglicks</v>
          </cell>
        </row>
        <row r="6868">
          <cell r="A6868">
            <v>7528</v>
          </cell>
          <cell r="B6868" t="str">
            <v>Higgens</v>
          </cell>
        </row>
        <row r="6869">
          <cell r="A6869">
            <v>7529</v>
          </cell>
          <cell r="B6869" t="str">
            <v>Syne Cosyne Dan</v>
          </cell>
        </row>
        <row r="6870">
          <cell r="A6870">
            <v>7530</v>
          </cell>
          <cell r="B6870" t="str">
            <v>conniejl</v>
          </cell>
        </row>
        <row r="6871">
          <cell r="A6871">
            <v>7531</v>
          </cell>
          <cell r="B6871" t="str">
            <v>chas nikoden</v>
          </cell>
        </row>
        <row r="6872">
          <cell r="A6872">
            <v>7532</v>
          </cell>
          <cell r="B6872" t="str">
            <v>taz206</v>
          </cell>
        </row>
        <row r="6873">
          <cell r="A6873">
            <v>7533</v>
          </cell>
          <cell r="B6873" t="str">
            <v>piotrek</v>
          </cell>
        </row>
        <row r="6874">
          <cell r="A6874">
            <v>7534</v>
          </cell>
          <cell r="B6874" t="str">
            <v>Leedsray</v>
          </cell>
        </row>
        <row r="6875">
          <cell r="A6875">
            <v>7535</v>
          </cell>
          <cell r="B6875" t="str">
            <v>Radio</v>
          </cell>
        </row>
        <row r="6876">
          <cell r="A6876">
            <v>7536</v>
          </cell>
          <cell r="B6876" t="str">
            <v>DustinFirstKeys</v>
          </cell>
        </row>
        <row r="6877">
          <cell r="A6877">
            <v>7537</v>
          </cell>
          <cell r="B6877" t="str">
            <v>miches</v>
          </cell>
        </row>
        <row r="6878">
          <cell r="A6878">
            <v>7538</v>
          </cell>
          <cell r="B6878" t="str">
            <v>Sirtompo</v>
          </cell>
        </row>
        <row r="6879">
          <cell r="A6879">
            <v>7539</v>
          </cell>
          <cell r="B6879" t="str">
            <v>patrickjoriley</v>
          </cell>
        </row>
        <row r="6880">
          <cell r="A6880">
            <v>7540</v>
          </cell>
          <cell r="B6880" t="str">
            <v>paolomarshall</v>
          </cell>
        </row>
        <row r="6881">
          <cell r="A6881">
            <v>7541</v>
          </cell>
          <cell r="B6881" t="str">
            <v>capillotraktor</v>
          </cell>
        </row>
        <row r="6882">
          <cell r="A6882">
            <v>7542</v>
          </cell>
          <cell r="B6882" t="str">
            <v>eckhard291</v>
          </cell>
        </row>
        <row r="6883">
          <cell r="A6883">
            <v>7543</v>
          </cell>
          <cell r="B6883" t="str">
            <v>avinograd</v>
          </cell>
        </row>
        <row r="6884">
          <cell r="A6884">
            <v>7544</v>
          </cell>
          <cell r="B6884" t="str">
            <v>old man ron</v>
          </cell>
        </row>
        <row r="6885">
          <cell r="A6885">
            <v>7545</v>
          </cell>
          <cell r="B6885" t="str">
            <v>acetone</v>
          </cell>
        </row>
        <row r="6886">
          <cell r="A6886">
            <v>7546</v>
          </cell>
          <cell r="B6886" t="str">
            <v>jonwithoutanh</v>
          </cell>
        </row>
        <row r="6887">
          <cell r="A6887">
            <v>7547</v>
          </cell>
          <cell r="B6887" t="str">
            <v>grob6000</v>
          </cell>
        </row>
        <row r="6888">
          <cell r="A6888">
            <v>7548</v>
          </cell>
          <cell r="B6888" t="str">
            <v>MrdannyboyC3</v>
          </cell>
        </row>
        <row r="6889">
          <cell r="A6889">
            <v>7549</v>
          </cell>
          <cell r="B6889" t="str">
            <v>janpanis</v>
          </cell>
        </row>
        <row r="6890">
          <cell r="A6890">
            <v>7550</v>
          </cell>
          <cell r="B6890" t="str">
            <v>bh1311</v>
          </cell>
        </row>
        <row r="6891">
          <cell r="A6891">
            <v>7551</v>
          </cell>
          <cell r="B6891" t="str">
            <v>khaatoon</v>
          </cell>
        </row>
        <row r="6892">
          <cell r="A6892">
            <v>7552</v>
          </cell>
          <cell r="B6892" t="str">
            <v>saxy_sanders</v>
          </cell>
        </row>
        <row r="6893">
          <cell r="A6893">
            <v>7553</v>
          </cell>
          <cell r="B6893" t="str">
            <v>NiekdeGroot</v>
          </cell>
        </row>
        <row r="6894">
          <cell r="A6894">
            <v>7554</v>
          </cell>
          <cell r="B6894" t="str">
            <v>musomark</v>
          </cell>
        </row>
        <row r="6895">
          <cell r="A6895">
            <v>7555</v>
          </cell>
          <cell r="B6895" t="str">
            <v>operwall</v>
          </cell>
        </row>
        <row r="6896">
          <cell r="A6896">
            <v>7556</v>
          </cell>
          <cell r="B6896" t="str">
            <v>mrmorg</v>
          </cell>
        </row>
        <row r="6897">
          <cell r="A6897">
            <v>7557</v>
          </cell>
          <cell r="B6897" t="str">
            <v>frdetoni</v>
          </cell>
        </row>
        <row r="6898">
          <cell r="A6898">
            <v>7558</v>
          </cell>
          <cell r="B6898" t="str">
            <v>justindelay</v>
          </cell>
        </row>
        <row r="6899">
          <cell r="A6899">
            <v>7559</v>
          </cell>
          <cell r="B6899" t="str">
            <v>jitterbox</v>
          </cell>
        </row>
        <row r="6900">
          <cell r="A6900">
            <v>7560</v>
          </cell>
          <cell r="B6900" t="str">
            <v>kokolicious</v>
          </cell>
        </row>
        <row r="6901">
          <cell r="A6901">
            <v>7561</v>
          </cell>
          <cell r="B6901" t="str">
            <v>Push-Pull</v>
          </cell>
        </row>
        <row r="6902">
          <cell r="A6902">
            <v>7562</v>
          </cell>
          <cell r="B6902" t="str">
            <v>micheljohni</v>
          </cell>
        </row>
        <row r="6903">
          <cell r="A6903">
            <v>7563</v>
          </cell>
          <cell r="B6903" t="str">
            <v>Josette</v>
          </cell>
        </row>
        <row r="6904">
          <cell r="A6904">
            <v>7564</v>
          </cell>
          <cell r="B6904" t="str">
            <v>hammond</v>
          </cell>
        </row>
        <row r="6905">
          <cell r="A6905">
            <v>7565</v>
          </cell>
          <cell r="B6905" t="str">
            <v>judyfholmes</v>
          </cell>
        </row>
        <row r="6906">
          <cell r="A6906">
            <v>7566</v>
          </cell>
          <cell r="B6906" t="str">
            <v>key141</v>
          </cell>
        </row>
        <row r="6907">
          <cell r="A6907">
            <v>7567</v>
          </cell>
          <cell r="B6907" t="str">
            <v>Janna Goodwille</v>
          </cell>
        </row>
        <row r="6908">
          <cell r="A6908">
            <v>7568</v>
          </cell>
          <cell r="B6908" t="str">
            <v>jorgito82ibz</v>
          </cell>
        </row>
        <row r="6909">
          <cell r="A6909">
            <v>7569</v>
          </cell>
          <cell r="B6909" t="str">
            <v>hmalonso</v>
          </cell>
        </row>
        <row r="6910">
          <cell r="A6910">
            <v>7570</v>
          </cell>
          <cell r="B6910" t="str">
            <v>joergen kaufmann</v>
          </cell>
        </row>
        <row r="6911">
          <cell r="A6911">
            <v>7571</v>
          </cell>
          <cell r="B6911" t="str">
            <v>esdras lage</v>
          </cell>
        </row>
        <row r="6912">
          <cell r="A6912">
            <v>7572</v>
          </cell>
          <cell r="B6912" t="str">
            <v>nord4thelord</v>
          </cell>
        </row>
        <row r="6913">
          <cell r="A6913">
            <v>7573</v>
          </cell>
          <cell r="B6913" t="str">
            <v>Interpwn</v>
          </cell>
        </row>
        <row r="6914">
          <cell r="A6914">
            <v>7574</v>
          </cell>
          <cell r="B6914" t="str">
            <v>cheungwingnok</v>
          </cell>
        </row>
        <row r="6915">
          <cell r="A6915">
            <v>7575</v>
          </cell>
          <cell r="B6915" t="str">
            <v>PRISTANIC</v>
          </cell>
        </row>
        <row r="6916">
          <cell r="A6916">
            <v>7576</v>
          </cell>
          <cell r="B6916" t="str">
            <v>Philip</v>
          </cell>
        </row>
        <row r="6917">
          <cell r="A6917">
            <v>7577</v>
          </cell>
          <cell r="B6917" t="str">
            <v>ottiott</v>
          </cell>
        </row>
        <row r="6918">
          <cell r="A6918">
            <v>7578</v>
          </cell>
          <cell r="B6918" t="str">
            <v>magnuslangli</v>
          </cell>
        </row>
        <row r="6919">
          <cell r="A6919">
            <v>7579</v>
          </cell>
          <cell r="B6919" t="str">
            <v>leecramman</v>
          </cell>
        </row>
        <row r="6920">
          <cell r="A6920">
            <v>7580</v>
          </cell>
          <cell r="B6920" t="str">
            <v>maarthel</v>
          </cell>
        </row>
        <row r="6921">
          <cell r="A6921">
            <v>7581</v>
          </cell>
          <cell r="B6921" t="str">
            <v>Es-meister</v>
          </cell>
        </row>
        <row r="6922">
          <cell r="A6922">
            <v>7582</v>
          </cell>
          <cell r="B6922" t="str">
            <v>cjtronquet</v>
          </cell>
        </row>
        <row r="6923">
          <cell r="A6923">
            <v>7583</v>
          </cell>
          <cell r="B6923" t="str">
            <v>turkishpress</v>
          </cell>
        </row>
        <row r="6924">
          <cell r="A6924">
            <v>7584</v>
          </cell>
          <cell r="B6924" t="str">
            <v>Les_Portes</v>
          </cell>
        </row>
        <row r="6925">
          <cell r="A6925">
            <v>7585</v>
          </cell>
          <cell r="B6925" t="str">
            <v>cosmicjazzer</v>
          </cell>
        </row>
        <row r="6926">
          <cell r="A6926">
            <v>7586</v>
          </cell>
          <cell r="B6926" t="str">
            <v>hijlko</v>
          </cell>
        </row>
        <row r="6927">
          <cell r="A6927">
            <v>7587</v>
          </cell>
          <cell r="B6927" t="str">
            <v>crazywmtaum</v>
          </cell>
        </row>
        <row r="6928">
          <cell r="A6928">
            <v>7588</v>
          </cell>
          <cell r="B6928" t="str">
            <v>grewz</v>
          </cell>
        </row>
        <row r="6929">
          <cell r="A6929">
            <v>7589</v>
          </cell>
          <cell r="B6929" t="str">
            <v>alexartpiano</v>
          </cell>
        </row>
        <row r="6930">
          <cell r="A6930">
            <v>7592</v>
          </cell>
          <cell r="B6930" t="str">
            <v>doctorblues</v>
          </cell>
        </row>
        <row r="6931">
          <cell r="A6931">
            <v>7594</v>
          </cell>
          <cell r="B6931" t="str">
            <v>ARCAPPYGATE</v>
          </cell>
        </row>
        <row r="6932">
          <cell r="A6932">
            <v>7595</v>
          </cell>
          <cell r="B6932" t="str">
            <v>Solum</v>
          </cell>
        </row>
        <row r="6933">
          <cell r="A6933">
            <v>7596</v>
          </cell>
          <cell r="B6933" t="str">
            <v>Xaviermoc</v>
          </cell>
        </row>
        <row r="6934">
          <cell r="A6934">
            <v>7597</v>
          </cell>
          <cell r="B6934" t="str">
            <v>ChuckB</v>
          </cell>
        </row>
        <row r="6935">
          <cell r="A6935">
            <v>7598</v>
          </cell>
          <cell r="B6935" t="str">
            <v>de1337</v>
          </cell>
        </row>
        <row r="6936">
          <cell r="A6936">
            <v>7599</v>
          </cell>
          <cell r="B6936" t="str">
            <v>hayskeys</v>
          </cell>
        </row>
        <row r="6937">
          <cell r="A6937">
            <v>7600</v>
          </cell>
          <cell r="B6937" t="str">
            <v>suzannewalton</v>
          </cell>
        </row>
        <row r="6938">
          <cell r="A6938">
            <v>7601</v>
          </cell>
          <cell r="B6938" t="str">
            <v>audiodre</v>
          </cell>
        </row>
        <row r="6939">
          <cell r="A6939">
            <v>7602</v>
          </cell>
          <cell r="B6939" t="str">
            <v>Moogoogle</v>
          </cell>
        </row>
        <row r="6940">
          <cell r="A6940">
            <v>7603</v>
          </cell>
          <cell r="B6940" t="str">
            <v>jmorris75</v>
          </cell>
        </row>
        <row r="6941">
          <cell r="A6941">
            <v>7604</v>
          </cell>
          <cell r="B6941" t="str">
            <v>Leiv L</v>
          </cell>
        </row>
        <row r="6942">
          <cell r="A6942">
            <v>7605</v>
          </cell>
          <cell r="B6942" t="str">
            <v>pecamaia</v>
          </cell>
        </row>
        <row r="6943">
          <cell r="A6943">
            <v>7606</v>
          </cell>
          <cell r="B6943" t="str">
            <v>HarryL</v>
          </cell>
        </row>
        <row r="6944">
          <cell r="A6944">
            <v>7607</v>
          </cell>
          <cell r="B6944" t="str">
            <v>austinlorber</v>
          </cell>
        </row>
        <row r="6945">
          <cell r="A6945">
            <v>7608</v>
          </cell>
          <cell r="B6945" t="str">
            <v>Victor</v>
          </cell>
        </row>
        <row r="6946">
          <cell r="A6946">
            <v>7609</v>
          </cell>
          <cell r="B6946" t="str">
            <v>carlely</v>
          </cell>
        </row>
        <row r="6947">
          <cell r="A6947">
            <v>7610</v>
          </cell>
          <cell r="B6947" t="str">
            <v>NashVegas</v>
          </cell>
        </row>
        <row r="6948">
          <cell r="A6948">
            <v>7611</v>
          </cell>
          <cell r="B6948" t="str">
            <v>PS-LeftyBass</v>
          </cell>
        </row>
        <row r="6949">
          <cell r="A6949">
            <v>7612</v>
          </cell>
          <cell r="B6949" t="str">
            <v>birdey</v>
          </cell>
        </row>
        <row r="6950">
          <cell r="A6950">
            <v>7613</v>
          </cell>
          <cell r="B6950" t="str">
            <v>ostromogothron</v>
          </cell>
        </row>
        <row r="6951">
          <cell r="A6951">
            <v>7614</v>
          </cell>
          <cell r="B6951" t="str">
            <v>racamend</v>
          </cell>
        </row>
        <row r="6952">
          <cell r="A6952">
            <v>7615</v>
          </cell>
          <cell r="B6952" t="str">
            <v>Caylapat</v>
          </cell>
        </row>
        <row r="6953">
          <cell r="A6953">
            <v>7616</v>
          </cell>
          <cell r="B6953" t="str">
            <v>tastentom</v>
          </cell>
        </row>
        <row r="6954">
          <cell r="A6954">
            <v>7617</v>
          </cell>
          <cell r="B6954" t="str">
            <v>patrickdafunk</v>
          </cell>
        </row>
        <row r="6955">
          <cell r="A6955">
            <v>7618</v>
          </cell>
          <cell r="B6955" t="str">
            <v>ilkan</v>
          </cell>
        </row>
        <row r="6956">
          <cell r="A6956">
            <v>7619</v>
          </cell>
          <cell r="B6956" t="str">
            <v>muchou</v>
          </cell>
        </row>
        <row r="6957">
          <cell r="A6957">
            <v>7620</v>
          </cell>
          <cell r="B6957" t="str">
            <v>Tibobik</v>
          </cell>
        </row>
        <row r="6958">
          <cell r="A6958">
            <v>7621</v>
          </cell>
          <cell r="B6958" t="str">
            <v>LastStraw</v>
          </cell>
        </row>
        <row r="6959">
          <cell r="A6959">
            <v>7622</v>
          </cell>
          <cell r="B6959" t="str">
            <v>joeee</v>
          </cell>
        </row>
        <row r="6960">
          <cell r="A6960">
            <v>7623</v>
          </cell>
          <cell r="B6960" t="str">
            <v>mihii</v>
          </cell>
        </row>
        <row r="6961">
          <cell r="A6961">
            <v>7624</v>
          </cell>
          <cell r="B6961" t="str">
            <v>ysound</v>
          </cell>
        </row>
        <row r="6962">
          <cell r="A6962">
            <v>7625</v>
          </cell>
          <cell r="B6962" t="str">
            <v>ciuk84</v>
          </cell>
        </row>
        <row r="6963">
          <cell r="A6963">
            <v>7626</v>
          </cell>
          <cell r="B6963" t="str">
            <v>Conti_</v>
          </cell>
        </row>
        <row r="6964">
          <cell r="A6964">
            <v>7627</v>
          </cell>
          <cell r="B6964" t="str">
            <v>Zenobia</v>
          </cell>
        </row>
        <row r="6965">
          <cell r="A6965">
            <v>7628</v>
          </cell>
          <cell r="B6965" t="str">
            <v>JAKENSA</v>
          </cell>
        </row>
        <row r="6966">
          <cell r="A6966">
            <v>7629</v>
          </cell>
          <cell r="B6966" t="str">
            <v>dcarr</v>
          </cell>
        </row>
        <row r="6967">
          <cell r="A6967">
            <v>7631</v>
          </cell>
          <cell r="B6967" t="str">
            <v>Henk Van Hiijden</v>
          </cell>
        </row>
        <row r="6968">
          <cell r="A6968">
            <v>7632</v>
          </cell>
          <cell r="B6968" t="str">
            <v>funkymiracle</v>
          </cell>
        </row>
        <row r="6969">
          <cell r="A6969">
            <v>7633</v>
          </cell>
          <cell r="B6969" t="str">
            <v>Papigami</v>
          </cell>
        </row>
        <row r="6970">
          <cell r="A6970">
            <v>7634</v>
          </cell>
          <cell r="B6970" t="str">
            <v>rock123</v>
          </cell>
        </row>
        <row r="6971">
          <cell r="A6971">
            <v>7635</v>
          </cell>
          <cell r="B6971" t="str">
            <v>Sophistikat</v>
          </cell>
        </row>
        <row r="6972">
          <cell r="A6972">
            <v>7636</v>
          </cell>
          <cell r="B6972" t="str">
            <v>MrDim</v>
          </cell>
        </row>
        <row r="6973">
          <cell r="A6973">
            <v>7637</v>
          </cell>
          <cell r="B6973" t="str">
            <v>akkyman</v>
          </cell>
        </row>
        <row r="6974">
          <cell r="A6974">
            <v>7638</v>
          </cell>
          <cell r="B6974" t="str">
            <v>Midip</v>
          </cell>
        </row>
        <row r="6975">
          <cell r="A6975">
            <v>7639</v>
          </cell>
          <cell r="B6975" t="str">
            <v>fjzingo</v>
          </cell>
        </row>
        <row r="6976">
          <cell r="A6976">
            <v>7640</v>
          </cell>
          <cell r="B6976" t="str">
            <v>Max1809</v>
          </cell>
        </row>
        <row r="6977">
          <cell r="A6977">
            <v>7641</v>
          </cell>
          <cell r="B6977" t="str">
            <v>daniel_me</v>
          </cell>
        </row>
        <row r="6978">
          <cell r="A6978">
            <v>7642</v>
          </cell>
          <cell r="B6978" t="str">
            <v>s73ve88</v>
          </cell>
        </row>
        <row r="6979">
          <cell r="A6979">
            <v>7643</v>
          </cell>
          <cell r="B6979" t="str">
            <v>Johnnycool</v>
          </cell>
        </row>
        <row r="6980">
          <cell r="A6980">
            <v>7644</v>
          </cell>
          <cell r="B6980" t="str">
            <v>Double</v>
          </cell>
        </row>
        <row r="6981">
          <cell r="A6981">
            <v>7645</v>
          </cell>
          <cell r="B6981" t="str">
            <v>jamesethanclark</v>
          </cell>
        </row>
        <row r="6982">
          <cell r="A6982">
            <v>7646</v>
          </cell>
          <cell r="B6982" t="str">
            <v>charledl</v>
          </cell>
        </row>
        <row r="6983">
          <cell r="A6983">
            <v>7647</v>
          </cell>
          <cell r="B6983" t="str">
            <v>Alisonkim</v>
          </cell>
        </row>
        <row r="6984">
          <cell r="A6984">
            <v>7648</v>
          </cell>
          <cell r="B6984" t="str">
            <v>nilux</v>
          </cell>
        </row>
        <row r="6985">
          <cell r="A6985">
            <v>7649</v>
          </cell>
          <cell r="B6985" t="str">
            <v>Jeff B</v>
          </cell>
        </row>
        <row r="6986">
          <cell r="A6986">
            <v>7650</v>
          </cell>
          <cell r="B6986" t="str">
            <v>LarryC1116</v>
          </cell>
        </row>
        <row r="6987">
          <cell r="A6987">
            <v>7651</v>
          </cell>
          <cell r="B6987" t="str">
            <v>shanpianoman</v>
          </cell>
        </row>
        <row r="6988">
          <cell r="A6988">
            <v>7652</v>
          </cell>
          <cell r="B6988" t="str">
            <v>DanielSh</v>
          </cell>
        </row>
        <row r="6989">
          <cell r="A6989">
            <v>7653</v>
          </cell>
          <cell r="B6989" t="str">
            <v>vojtech-h</v>
          </cell>
        </row>
        <row r="6990">
          <cell r="A6990">
            <v>7654</v>
          </cell>
          <cell r="B6990" t="str">
            <v>manny</v>
          </cell>
        </row>
        <row r="6991">
          <cell r="A6991">
            <v>7655</v>
          </cell>
          <cell r="B6991" t="str">
            <v>Funkhuntah</v>
          </cell>
        </row>
        <row r="6992">
          <cell r="A6992">
            <v>7656</v>
          </cell>
          <cell r="B6992" t="str">
            <v>Robi75</v>
          </cell>
        </row>
        <row r="6993">
          <cell r="A6993">
            <v>7657</v>
          </cell>
          <cell r="B6993" t="str">
            <v>cldg51</v>
          </cell>
        </row>
        <row r="6994">
          <cell r="A6994">
            <v>7658</v>
          </cell>
          <cell r="B6994" t="str">
            <v>Zivanovitch</v>
          </cell>
        </row>
        <row r="6995">
          <cell r="A6995">
            <v>7659</v>
          </cell>
          <cell r="B6995" t="str">
            <v>noahdash</v>
          </cell>
        </row>
        <row r="6996">
          <cell r="A6996">
            <v>7660</v>
          </cell>
          <cell r="B6996" t="str">
            <v>tomsrob</v>
          </cell>
        </row>
        <row r="6997">
          <cell r="A6997">
            <v>7661</v>
          </cell>
          <cell r="B6997" t="str">
            <v>deloor</v>
          </cell>
        </row>
        <row r="6998">
          <cell r="A6998">
            <v>7662</v>
          </cell>
          <cell r="B6998" t="str">
            <v>steviekeys</v>
          </cell>
        </row>
        <row r="6999">
          <cell r="A6999">
            <v>7664</v>
          </cell>
          <cell r="B6999" t="str">
            <v>spade60</v>
          </cell>
        </row>
        <row r="7000">
          <cell r="A7000">
            <v>7665</v>
          </cell>
          <cell r="B7000" t="str">
            <v>SocProf</v>
          </cell>
        </row>
        <row r="7001">
          <cell r="A7001">
            <v>7666</v>
          </cell>
          <cell r="B7001" t="str">
            <v>Fritz Klink</v>
          </cell>
        </row>
        <row r="7002">
          <cell r="A7002">
            <v>7667</v>
          </cell>
          <cell r="B7002" t="str">
            <v>waverider</v>
          </cell>
        </row>
        <row r="7003">
          <cell r="A7003">
            <v>7668</v>
          </cell>
          <cell r="B7003" t="str">
            <v>Procman</v>
          </cell>
        </row>
        <row r="7004">
          <cell r="A7004">
            <v>7669</v>
          </cell>
          <cell r="B7004" t="str">
            <v>Dan2013</v>
          </cell>
        </row>
        <row r="7005">
          <cell r="A7005">
            <v>7671</v>
          </cell>
          <cell r="B7005" t="str">
            <v>qwailers</v>
          </cell>
        </row>
        <row r="7006">
          <cell r="A7006">
            <v>7672</v>
          </cell>
          <cell r="B7006" t="str">
            <v>stavar</v>
          </cell>
        </row>
        <row r="7007">
          <cell r="A7007">
            <v>7673</v>
          </cell>
          <cell r="B7007" t="str">
            <v>DanielB</v>
          </cell>
        </row>
        <row r="7008">
          <cell r="A7008">
            <v>7674</v>
          </cell>
          <cell r="B7008" t="str">
            <v>kdinstrumental</v>
          </cell>
        </row>
        <row r="7009">
          <cell r="A7009">
            <v>7675</v>
          </cell>
          <cell r="B7009" t="str">
            <v>maclewy</v>
          </cell>
        </row>
        <row r="7010">
          <cell r="A7010">
            <v>7676</v>
          </cell>
          <cell r="B7010" t="str">
            <v>luizfbw</v>
          </cell>
        </row>
        <row r="7011">
          <cell r="A7011">
            <v>7677</v>
          </cell>
          <cell r="B7011" t="str">
            <v>stevechis</v>
          </cell>
        </row>
        <row r="7012">
          <cell r="A7012">
            <v>7678</v>
          </cell>
          <cell r="B7012" t="str">
            <v>Blipguy</v>
          </cell>
        </row>
        <row r="7013">
          <cell r="A7013">
            <v>7679</v>
          </cell>
          <cell r="B7013" t="str">
            <v>curvebender</v>
          </cell>
        </row>
        <row r="7014">
          <cell r="A7014">
            <v>7680</v>
          </cell>
          <cell r="B7014" t="str">
            <v>Daniels</v>
          </cell>
        </row>
        <row r="7015">
          <cell r="A7015">
            <v>7681</v>
          </cell>
          <cell r="B7015" t="str">
            <v>pihleke</v>
          </cell>
        </row>
        <row r="7016">
          <cell r="A7016">
            <v>7682</v>
          </cell>
          <cell r="B7016" t="str">
            <v>rottweilers5</v>
          </cell>
        </row>
        <row r="7017">
          <cell r="A7017">
            <v>7683</v>
          </cell>
          <cell r="B7017" t="str">
            <v>azkeys</v>
          </cell>
        </row>
        <row r="7018">
          <cell r="A7018">
            <v>7684</v>
          </cell>
          <cell r="B7018" t="str">
            <v>musica</v>
          </cell>
        </row>
        <row r="7019">
          <cell r="A7019">
            <v>7685</v>
          </cell>
          <cell r="B7019" t="str">
            <v>berry</v>
          </cell>
        </row>
        <row r="7020">
          <cell r="A7020">
            <v>7686</v>
          </cell>
          <cell r="B7020" t="str">
            <v>mloberg</v>
          </cell>
        </row>
        <row r="7021">
          <cell r="A7021">
            <v>7687</v>
          </cell>
          <cell r="B7021" t="str">
            <v>bluefoamroom</v>
          </cell>
        </row>
        <row r="7022">
          <cell r="A7022">
            <v>7688</v>
          </cell>
          <cell r="B7022" t="str">
            <v>AgeOleSun</v>
          </cell>
        </row>
        <row r="7023">
          <cell r="A7023">
            <v>7689</v>
          </cell>
          <cell r="B7023" t="str">
            <v>alexis_ebow</v>
          </cell>
        </row>
        <row r="7024">
          <cell r="A7024">
            <v>7690</v>
          </cell>
          <cell r="B7024" t="str">
            <v>YOANN</v>
          </cell>
        </row>
        <row r="7025">
          <cell r="A7025">
            <v>7691</v>
          </cell>
          <cell r="B7025" t="str">
            <v>Jensemann200</v>
          </cell>
        </row>
        <row r="7026">
          <cell r="A7026">
            <v>7692</v>
          </cell>
          <cell r="B7026" t="str">
            <v>mikkelsen91</v>
          </cell>
        </row>
        <row r="7027">
          <cell r="A7027">
            <v>7693</v>
          </cell>
          <cell r="B7027" t="str">
            <v>juno park</v>
          </cell>
        </row>
        <row r="7028">
          <cell r="A7028">
            <v>7694</v>
          </cell>
          <cell r="B7028" t="str">
            <v>tacitus</v>
          </cell>
        </row>
        <row r="7029">
          <cell r="A7029">
            <v>7695</v>
          </cell>
          <cell r="B7029" t="str">
            <v>microchip</v>
          </cell>
        </row>
        <row r="7030">
          <cell r="A7030">
            <v>7696</v>
          </cell>
          <cell r="B7030" t="str">
            <v>Sudsy100</v>
          </cell>
        </row>
        <row r="7031">
          <cell r="A7031">
            <v>7697</v>
          </cell>
          <cell r="B7031" t="str">
            <v>eljulioel</v>
          </cell>
        </row>
        <row r="7032">
          <cell r="A7032">
            <v>7698</v>
          </cell>
          <cell r="B7032" t="str">
            <v>Armen</v>
          </cell>
        </row>
        <row r="7033">
          <cell r="A7033">
            <v>7699</v>
          </cell>
          <cell r="B7033" t="str">
            <v>retepcram</v>
          </cell>
        </row>
        <row r="7034">
          <cell r="A7034">
            <v>7700</v>
          </cell>
          <cell r="B7034" t="str">
            <v>curriercs</v>
          </cell>
        </row>
        <row r="7035">
          <cell r="A7035">
            <v>7701</v>
          </cell>
          <cell r="B7035" t="str">
            <v>fabcosta10</v>
          </cell>
        </row>
        <row r="7036">
          <cell r="A7036">
            <v>7702</v>
          </cell>
          <cell r="B7036" t="str">
            <v>boogybops</v>
          </cell>
        </row>
        <row r="7037">
          <cell r="A7037">
            <v>7704</v>
          </cell>
          <cell r="B7037" t="str">
            <v>Hubbes</v>
          </cell>
        </row>
        <row r="7038">
          <cell r="A7038">
            <v>7705</v>
          </cell>
          <cell r="B7038" t="str">
            <v>muratmusic</v>
          </cell>
        </row>
        <row r="7039">
          <cell r="A7039">
            <v>7706</v>
          </cell>
          <cell r="B7039" t="str">
            <v>chatnuage</v>
          </cell>
        </row>
        <row r="7040">
          <cell r="A7040">
            <v>7707</v>
          </cell>
          <cell r="B7040" t="str">
            <v>gunther</v>
          </cell>
        </row>
        <row r="7041">
          <cell r="A7041">
            <v>7708</v>
          </cell>
          <cell r="B7041" t="str">
            <v>extzetera</v>
          </cell>
        </row>
        <row r="7042">
          <cell r="A7042">
            <v>7709</v>
          </cell>
          <cell r="B7042" t="str">
            <v>Misbel</v>
          </cell>
        </row>
        <row r="7043">
          <cell r="A7043">
            <v>7710</v>
          </cell>
          <cell r="B7043" t="str">
            <v>rhodeschroma</v>
          </cell>
        </row>
        <row r="7044">
          <cell r="A7044">
            <v>7711</v>
          </cell>
          <cell r="B7044" t="str">
            <v>clausmartin</v>
          </cell>
        </row>
        <row r="7045">
          <cell r="A7045">
            <v>7712</v>
          </cell>
          <cell r="B7045" t="str">
            <v>rwelteroth</v>
          </cell>
        </row>
        <row r="7046">
          <cell r="A7046">
            <v>7713</v>
          </cell>
          <cell r="B7046" t="str">
            <v>Premendra</v>
          </cell>
        </row>
        <row r="7047">
          <cell r="A7047">
            <v>7714</v>
          </cell>
          <cell r="B7047" t="str">
            <v>Ch4ch4</v>
          </cell>
        </row>
        <row r="7048">
          <cell r="A7048">
            <v>7715</v>
          </cell>
          <cell r="B7048" t="str">
            <v>morgler</v>
          </cell>
        </row>
        <row r="7049">
          <cell r="A7049">
            <v>7716</v>
          </cell>
          <cell r="B7049" t="str">
            <v>minulix</v>
          </cell>
        </row>
        <row r="7050">
          <cell r="A7050">
            <v>7717</v>
          </cell>
          <cell r="B7050" t="str">
            <v>suckamc</v>
          </cell>
        </row>
        <row r="7051">
          <cell r="A7051">
            <v>7718</v>
          </cell>
          <cell r="B7051" t="str">
            <v>felix</v>
          </cell>
        </row>
        <row r="7052">
          <cell r="A7052">
            <v>7719</v>
          </cell>
          <cell r="B7052" t="str">
            <v>ChickenCoop213</v>
          </cell>
        </row>
        <row r="7053">
          <cell r="A7053">
            <v>7720</v>
          </cell>
          <cell r="B7053" t="str">
            <v>caleb1244</v>
          </cell>
        </row>
        <row r="7054">
          <cell r="A7054">
            <v>7721</v>
          </cell>
          <cell r="B7054" t="str">
            <v>andreN</v>
          </cell>
        </row>
        <row r="7055">
          <cell r="A7055">
            <v>7722</v>
          </cell>
          <cell r="B7055" t="str">
            <v>piankul</v>
          </cell>
        </row>
        <row r="7056">
          <cell r="A7056">
            <v>7723</v>
          </cell>
          <cell r="B7056" t="str">
            <v>harristablist</v>
          </cell>
        </row>
        <row r="7057">
          <cell r="A7057">
            <v>7724</v>
          </cell>
          <cell r="B7057" t="str">
            <v>Noisewheel</v>
          </cell>
        </row>
        <row r="7058">
          <cell r="A7058">
            <v>7725</v>
          </cell>
          <cell r="B7058" t="str">
            <v>collector</v>
          </cell>
        </row>
        <row r="7059">
          <cell r="A7059">
            <v>7726</v>
          </cell>
          <cell r="B7059" t="str">
            <v>SteffenHansen</v>
          </cell>
        </row>
        <row r="7060">
          <cell r="A7060">
            <v>7727</v>
          </cell>
          <cell r="B7060" t="str">
            <v>tobidoco</v>
          </cell>
        </row>
        <row r="7061">
          <cell r="A7061">
            <v>7728</v>
          </cell>
          <cell r="B7061" t="str">
            <v>kstrand468</v>
          </cell>
        </row>
        <row r="7062">
          <cell r="A7062">
            <v>7729</v>
          </cell>
          <cell r="B7062" t="str">
            <v>4Play</v>
          </cell>
        </row>
        <row r="7063">
          <cell r="A7063">
            <v>7730</v>
          </cell>
          <cell r="B7063" t="str">
            <v>fabulous1123</v>
          </cell>
        </row>
        <row r="7064">
          <cell r="A7064">
            <v>7731</v>
          </cell>
          <cell r="B7064" t="str">
            <v>breadkafer</v>
          </cell>
        </row>
        <row r="7065">
          <cell r="A7065">
            <v>7732</v>
          </cell>
          <cell r="B7065" t="str">
            <v>ashcrok</v>
          </cell>
        </row>
        <row r="7066">
          <cell r="A7066">
            <v>7734</v>
          </cell>
          <cell r="B7066" t="str">
            <v>Itadler</v>
          </cell>
        </row>
        <row r="7067">
          <cell r="A7067">
            <v>7735</v>
          </cell>
          <cell r="B7067" t="str">
            <v>dantone</v>
          </cell>
        </row>
        <row r="7068">
          <cell r="A7068">
            <v>7736</v>
          </cell>
          <cell r="B7068" t="str">
            <v>kokiboki</v>
          </cell>
        </row>
        <row r="7069">
          <cell r="A7069">
            <v>7737</v>
          </cell>
          <cell r="B7069" t="str">
            <v>Esther</v>
          </cell>
        </row>
        <row r="7070">
          <cell r="A7070">
            <v>7738</v>
          </cell>
          <cell r="B7070" t="str">
            <v>farmersreserve</v>
          </cell>
        </row>
        <row r="7071">
          <cell r="A7071">
            <v>7739</v>
          </cell>
          <cell r="B7071" t="str">
            <v>Gaius</v>
          </cell>
        </row>
        <row r="7072">
          <cell r="A7072">
            <v>7740</v>
          </cell>
          <cell r="B7072" t="str">
            <v>jimjazzuk</v>
          </cell>
        </row>
        <row r="7073">
          <cell r="A7073">
            <v>7742</v>
          </cell>
          <cell r="B7073" t="str">
            <v>Keys516NY</v>
          </cell>
        </row>
        <row r="7074">
          <cell r="A7074">
            <v>7744</v>
          </cell>
          <cell r="B7074" t="str">
            <v>Motygut</v>
          </cell>
        </row>
        <row r="7075">
          <cell r="A7075">
            <v>7745</v>
          </cell>
          <cell r="B7075" t="str">
            <v>yatzkan</v>
          </cell>
        </row>
        <row r="7076">
          <cell r="A7076">
            <v>7746</v>
          </cell>
          <cell r="B7076" t="str">
            <v>ricard</v>
          </cell>
        </row>
        <row r="7077">
          <cell r="A7077">
            <v>7747</v>
          </cell>
          <cell r="B7077" t="str">
            <v>Merlimau</v>
          </cell>
        </row>
        <row r="7078">
          <cell r="A7078">
            <v>7748</v>
          </cell>
          <cell r="B7078" t="str">
            <v>Dan9K</v>
          </cell>
        </row>
        <row r="7079">
          <cell r="A7079">
            <v>7749</v>
          </cell>
          <cell r="B7079" t="str">
            <v>Kcengelby</v>
          </cell>
        </row>
        <row r="7080">
          <cell r="A7080">
            <v>7750</v>
          </cell>
          <cell r="B7080" t="str">
            <v>TBERNARDI</v>
          </cell>
        </row>
        <row r="7081">
          <cell r="A7081">
            <v>7751</v>
          </cell>
          <cell r="B7081" t="str">
            <v>thepad</v>
          </cell>
        </row>
        <row r="7082">
          <cell r="A7082">
            <v>7753</v>
          </cell>
          <cell r="B7082" t="str">
            <v>delendaest9270</v>
          </cell>
        </row>
        <row r="7083">
          <cell r="A7083">
            <v>7754</v>
          </cell>
          <cell r="B7083" t="str">
            <v>gerlema</v>
          </cell>
        </row>
        <row r="7084">
          <cell r="A7084">
            <v>7755</v>
          </cell>
          <cell r="B7084" t="str">
            <v>brownpower</v>
          </cell>
        </row>
        <row r="7085">
          <cell r="A7085">
            <v>7756</v>
          </cell>
          <cell r="B7085" t="str">
            <v>brianwesley06</v>
          </cell>
        </row>
        <row r="7086">
          <cell r="A7086">
            <v>7757</v>
          </cell>
          <cell r="B7086" t="str">
            <v>saynotolobsters</v>
          </cell>
        </row>
        <row r="7087">
          <cell r="A7087">
            <v>7758</v>
          </cell>
          <cell r="B7087" t="str">
            <v>jbulow</v>
          </cell>
        </row>
        <row r="7088">
          <cell r="A7088">
            <v>7759</v>
          </cell>
          <cell r="B7088" t="str">
            <v>sakindona</v>
          </cell>
        </row>
        <row r="7089">
          <cell r="A7089">
            <v>7760</v>
          </cell>
          <cell r="B7089" t="str">
            <v>brads studio</v>
          </cell>
        </row>
        <row r="7090">
          <cell r="A7090">
            <v>7761</v>
          </cell>
          <cell r="B7090" t="str">
            <v>sissi1986</v>
          </cell>
        </row>
        <row r="7091">
          <cell r="A7091">
            <v>7762</v>
          </cell>
          <cell r="B7091" t="str">
            <v>ender</v>
          </cell>
        </row>
        <row r="7092">
          <cell r="A7092">
            <v>7763</v>
          </cell>
          <cell r="B7092" t="str">
            <v>yanks01</v>
          </cell>
        </row>
        <row r="7093">
          <cell r="A7093">
            <v>7764</v>
          </cell>
          <cell r="B7093" t="str">
            <v>jimjamriff</v>
          </cell>
        </row>
        <row r="7094">
          <cell r="A7094">
            <v>7765</v>
          </cell>
          <cell r="B7094" t="str">
            <v>EVGENNES</v>
          </cell>
        </row>
        <row r="7095">
          <cell r="A7095">
            <v>7766</v>
          </cell>
          <cell r="B7095" t="str">
            <v>Thorellg</v>
          </cell>
        </row>
        <row r="7096">
          <cell r="A7096">
            <v>7767</v>
          </cell>
          <cell r="B7096" t="str">
            <v>HH666</v>
          </cell>
        </row>
        <row r="7097">
          <cell r="A7097">
            <v>7768</v>
          </cell>
          <cell r="B7097" t="str">
            <v>fatcode</v>
          </cell>
        </row>
        <row r="7098">
          <cell r="A7098">
            <v>7769</v>
          </cell>
          <cell r="B7098" t="str">
            <v>momayoma</v>
          </cell>
        </row>
        <row r="7099">
          <cell r="A7099">
            <v>7770</v>
          </cell>
          <cell r="B7099" t="str">
            <v>kayohpm</v>
          </cell>
        </row>
        <row r="7100">
          <cell r="A7100">
            <v>7771</v>
          </cell>
          <cell r="B7100" t="str">
            <v>Nightwatchman</v>
          </cell>
        </row>
        <row r="7101">
          <cell r="A7101">
            <v>7772</v>
          </cell>
          <cell r="B7101" t="str">
            <v>lizziejean</v>
          </cell>
        </row>
        <row r="7102">
          <cell r="A7102">
            <v>7773</v>
          </cell>
          <cell r="B7102" t="str">
            <v>c0wfunk</v>
          </cell>
        </row>
        <row r="7103">
          <cell r="A7103">
            <v>7774</v>
          </cell>
          <cell r="B7103" t="str">
            <v>B34keys</v>
          </cell>
        </row>
        <row r="7104">
          <cell r="A7104">
            <v>7775</v>
          </cell>
          <cell r="B7104" t="str">
            <v>NORDC1</v>
          </cell>
        </row>
        <row r="7105">
          <cell r="A7105">
            <v>7776</v>
          </cell>
          <cell r="B7105" t="str">
            <v>Westside Ryan</v>
          </cell>
        </row>
        <row r="7106">
          <cell r="A7106">
            <v>7777</v>
          </cell>
          <cell r="B7106" t="str">
            <v>manaje</v>
          </cell>
        </row>
        <row r="7107">
          <cell r="A7107">
            <v>7778</v>
          </cell>
          <cell r="B7107" t="str">
            <v>rikster</v>
          </cell>
        </row>
        <row r="7108">
          <cell r="A7108">
            <v>7779</v>
          </cell>
          <cell r="B7108" t="str">
            <v>outofthebox</v>
          </cell>
        </row>
        <row r="7109">
          <cell r="A7109">
            <v>7780</v>
          </cell>
          <cell r="B7109" t="str">
            <v>gregmidd10</v>
          </cell>
        </row>
        <row r="7110">
          <cell r="A7110">
            <v>7781</v>
          </cell>
          <cell r="B7110" t="str">
            <v>Loyoblack</v>
          </cell>
        </row>
        <row r="7111">
          <cell r="A7111">
            <v>7782</v>
          </cell>
          <cell r="B7111" t="str">
            <v>eh-koximun</v>
          </cell>
        </row>
        <row r="7112">
          <cell r="A7112">
            <v>7783</v>
          </cell>
          <cell r="B7112" t="str">
            <v>Barstar2</v>
          </cell>
        </row>
        <row r="7113">
          <cell r="A7113">
            <v>7784</v>
          </cell>
          <cell r="B7113" t="str">
            <v>fpernes</v>
          </cell>
        </row>
        <row r="7114">
          <cell r="A7114">
            <v>7785</v>
          </cell>
          <cell r="B7114" t="str">
            <v>HaroldMills</v>
          </cell>
        </row>
        <row r="7115">
          <cell r="A7115">
            <v>7786</v>
          </cell>
          <cell r="B7115" t="str">
            <v>ANeal</v>
          </cell>
        </row>
        <row r="7116">
          <cell r="A7116">
            <v>7787</v>
          </cell>
          <cell r="B7116" t="str">
            <v>etaleg</v>
          </cell>
        </row>
        <row r="7117">
          <cell r="A7117">
            <v>7788</v>
          </cell>
          <cell r="B7117" t="str">
            <v>Chris12356</v>
          </cell>
        </row>
        <row r="7118">
          <cell r="A7118">
            <v>7789</v>
          </cell>
          <cell r="B7118" t="str">
            <v>musicdortmund</v>
          </cell>
        </row>
        <row r="7119">
          <cell r="A7119">
            <v>7790</v>
          </cell>
          <cell r="B7119" t="str">
            <v>brainsurgeon440</v>
          </cell>
        </row>
        <row r="7120">
          <cell r="A7120">
            <v>7791</v>
          </cell>
          <cell r="B7120" t="str">
            <v>Rollo</v>
          </cell>
        </row>
        <row r="7121">
          <cell r="A7121">
            <v>7792</v>
          </cell>
          <cell r="B7121" t="str">
            <v>CloudCover</v>
          </cell>
        </row>
        <row r="7122">
          <cell r="A7122">
            <v>7793</v>
          </cell>
          <cell r="B7122" t="str">
            <v>mariusfilip</v>
          </cell>
        </row>
        <row r="7123">
          <cell r="A7123">
            <v>7794</v>
          </cell>
          <cell r="B7123" t="str">
            <v>steelphantom</v>
          </cell>
        </row>
        <row r="7124">
          <cell r="A7124">
            <v>7795</v>
          </cell>
          <cell r="B7124" t="str">
            <v>zarquon7</v>
          </cell>
        </row>
        <row r="7125">
          <cell r="A7125">
            <v>7796</v>
          </cell>
          <cell r="B7125" t="str">
            <v>orangesofbosch</v>
          </cell>
        </row>
        <row r="7126">
          <cell r="A7126">
            <v>7797</v>
          </cell>
          <cell r="B7126" t="str">
            <v>kuj4z</v>
          </cell>
        </row>
        <row r="7127">
          <cell r="A7127">
            <v>7798</v>
          </cell>
          <cell r="B7127" t="str">
            <v>LJLLJL</v>
          </cell>
        </row>
        <row r="7128">
          <cell r="A7128">
            <v>7799</v>
          </cell>
          <cell r="B7128" t="str">
            <v>alegrins</v>
          </cell>
        </row>
        <row r="7129">
          <cell r="A7129">
            <v>7800</v>
          </cell>
          <cell r="B7129" t="str">
            <v>induction loop</v>
          </cell>
        </row>
        <row r="7130">
          <cell r="A7130">
            <v>7801</v>
          </cell>
          <cell r="B7130" t="str">
            <v>Danman</v>
          </cell>
        </row>
        <row r="7131">
          <cell r="A7131">
            <v>7802</v>
          </cell>
          <cell r="B7131" t="str">
            <v>poorfolksblues</v>
          </cell>
        </row>
        <row r="7132">
          <cell r="A7132">
            <v>7803</v>
          </cell>
          <cell r="B7132" t="str">
            <v>Wojtek</v>
          </cell>
        </row>
        <row r="7133">
          <cell r="A7133">
            <v>7804</v>
          </cell>
          <cell r="B7133" t="str">
            <v>mabla</v>
          </cell>
        </row>
        <row r="7134">
          <cell r="A7134">
            <v>7805</v>
          </cell>
          <cell r="B7134" t="str">
            <v>malmc02</v>
          </cell>
        </row>
        <row r="7135">
          <cell r="A7135">
            <v>7806</v>
          </cell>
          <cell r="B7135" t="str">
            <v>milossd</v>
          </cell>
        </row>
        <row r="7136">
          <cell r="A7136">
            <v>7807</v>
          </cell>
          <cell r="B7136" t="str">
            <v>Patch77</v>
          </cell>
        </row>
        <row r="7137">
          <cell r="A7137">
            <v>7808</v>
          </cell>
          <cell r="B7137" t="str">
            <v>nspaas</v>
          </cell>
        </row>
        <row r="7138">
          <cell r="A7138">
            <v>7809</v>
          </cell>
          <cell r="B7138" t="str">
            <v>JohnN</v>
          </cell>
        </row>
        <row r="7139">
          <cell r="A7139">
            <v>7810</v>
          </cell>
          <cell r="B7139" t="str">
            <v>boobel</v>
          </cell>
        </row>
        <row r="7140">
          <cell r="A7140">
            <v>7812</v>
          </cell>
          <cell r="B7140" t="str">
            <v>hugorodriguesbsb</v>
          </cell>
        </row>
        <row r="7141">
          <cell r="A7141">
            <v>7814</v>
          </cell>
          <cell r="B7141" t="str">
            <v>rbutterley</v>
          </cell>
        </row>
        <row r="7142">
          <cell r="A7142">
            <v>7815</v>
          </cell>
          <cell r="B7142" t="str">
            <v>jazzspire</v>
          </cell>
        </row>
        <row r="7143">
          <cell r="A7143">
            <v>7816</v>
          </cell>
          <cell r="B7143" t="str">
            <v>Jackhot</v>
          </cell>
        </row>
        <row r="7144">
          <cell r="A7144">
            <v>7817</v>
          </cell>
          <cell r="B7144" t="str">
            <v>RuneMS</v>
          </cell>
        </row>
        <row r="7145">
          <cell r="A7145">
            <v>7819</v>
          </cell>
          <cell r="B7145" t="str">
            <v>Bruno549</v>
          </cell>
        </row>
        <row r="7146">
          <cell r="A7146">
            <v>7820</v>
          </cell>
          <cell r="B7146" t="str">
            <v>farfisa</v>
          </cell>
        </row>
        <row r="7147">
          <cell r="A7147">
            <v>7821</v>
          </cell>
          <cell r="B7147" t="str">
            <v>Knaniak</v>
          </cell>
        </row>
        <row r="7148">
          <cell r="A7148">
            <v>7822</v>
          </cell>
          <cell r="B7148" t="str">
            <v>Joseph1kremer</v>
          </cell>
        </row>
        <row r="7149">
          <cell r="A7149">
            <v>7823</v>
          </cell>
          <cell r="B7149" t="str">
            <v>kostabob</v>
          </cell>
        </row>
        <row r="7150">
          <cell r="A7150">
            <v>7824</v>
          </cell>
          <cell r="B7150" t="str">
            <v>vanilja</v>
          </cell>
        </row>
        <row r="7151">
          <cell r="A7151">
            <v>7825</v>
          </cell>
          <cell r="B7151" t="str">
            <v>musicjosue</v>
          </cell>
        </row>
        <row r="7152">
          <cell r="A7152">
            <v>7826</v>
          </cell>
          <cell r="B7152" t="str">
            <v>cali flower</v>
          </cell>
        </row>
        <row r="7153">
          <cell r="A7153">
            <v>7827</v>
          </cell>
          <cell r="B7153" t="str">
            <v>Andrea</v>
          </cell>
        </row>
        <row r="7154">
          <cell r="A7154">
            <v>7828</v>
          </cell>
          <cell r="B7154" t="str">
            <v>nordparis</v>
          </cell>
        </row>
        <row r="7155">
          <cell r="A7155">
            <v>7829</v>
          </cell>
          <cell r="B7155" t="str">
            <v>resinatedkeys</v>
          </cell>
        </row>
        <row r="7156">
          <cell r="A7156">
            <v>7830</v>
          </cell>
          <cell r="B7156" t="str">
            <v>adamking</v>
          </cell>
        </row>
        <row r="7157">
          <cell r="A7157">
            <v>7831</v>
          </cell>
          <cell r="B7157" t="str">
            <v>Vktoo</v>
          </cell>
        </row>
        <row r="7158">
          <cell r="A7158">
            <v>7832</v>
          </cell>
          <cell r="B7158" t="str">
            <v>mrnfox22</v>
          </cell>
        </row>
        <row r="7159">
          <cell r="A7159">
            <v>7833</v>
          </cell>
          <cell r="B7159" t="str">
            <v>Jazzy</v>
          </cell>
        </row>
        <row r="7160">
          <cell r="A7160">
            <v>7834</v>
          </cell>
          <cell r="B7160" t="str">
            <v>Augustinus1956</v>
          </cell>
        </row>
        <row r="7161">
          <cell r="A7161">
            <v>7835</v>
          </cell>
          <cell r="B7161" t="str">
            <v>AndreasBek</v>
          </cell>
        </row>
        <row r="7162">
          <cell r="A7162">
            <v>7836</v>
          </cell>
          <cell r="B7162" t="str">
            <v>Fiddlejoe</v>
          </cell>
        </row>
        <row r="7163">
          <cell r="A7163">
            <v>7837</v>
          </cell>
          <cell r="B7163" t="str">
            <v>karlomac</v>
          </cell>
        </row>
        <row r="7164">
          <cell r="A7164">
            <v>7838</v>
          </cell>
          <cell r="B7164" t="str">
            <v>janoschxy</v>
          </cell>
        </row>
        <row r="7165">
          <cell r="A7165">
            <v>7839</v>
          </cell>
          <cell r="B7165" t="str">
            <v>soul4life</v>
          </cell>
        </row>
        <row r="7166">
          <cell r="A7166">
            <v>7840</v>
          </cell>
          <cell r="B7166" t="str">
            <v>mtherkildsen</v>
          </cell>
        </row>
        <row r="7167">
          <cell r="A7167">
            <v>7841</v>
          </cell>
          <cell r="B7167" t="str">
            <v>mikardi</v>
          </cell>
        </row>
        <row r="7168">
          <cell r="A7168">
            <v>7842</v>
          </cell>
          <cell r="B7168" t="str">
            <v>jonnymack</v>
          </cell>
        </row>
        <row r="7169">
          <cell r="A7169">
            <v>7843</v>
          </cell>
          <cell r="B7169" t="str">
            <v>chvad</v>
          </cell>
        </row>
        <row r="7170">
          <cell r="A7170">
            <v>7844</v>
          </cell>
          <cell r="B7170" t="str">
            <v>irma_s</v>
          </cell>
        </row>
        <row r="7171">
          <cell r="A7171">
            <v>7845</v>
          </cell>
          <cell r="B7171" t="str">
            <v>jamajka15</v>
          </cell>
        </row>
        <row r="7172">
          <cell r="A7172">
            <v>7846</v>
          </cell>
          <cell r="B7172" t="str">
            <v>wardvanzeijl</v>
          </cell>
        </row>
        <row r="7173">
          <cell r="A7173">
            <v>7847</v>
          </cell>
          <cell r="B7173" t="str">
            <v>playmystrat</v>
          </cell>
        </row>
        <row r="7174">
          <cell r="A7174">
            <v>7848</v>
          </cell>
          <cell r="B7174" t="str">
            <v>aaron_nord</v>
          </cell>
        </row>
        <row r="7175">
          <cell r="A7175">
            <v>7849</v>
          </cell>
          <cell r="B7175" t="str">
            <v>benjammmin</v>
          </cell>
        </row>
        <row r="7176">
          <cell r="A7176">
            <v>7850</v>
          </cell>
          <cell r="B7176" t="str">
            <v>maghof</v>
          </cell>
        </row>
        <row r="7177">
          <cell r="A7177">
            <v>7851</v>
          </cell>
          <cell r="B7177" t="str">
            <v>Lee Scott</v>
          </cell>
        </row>
        <row r="7178">
          <cell r="A7178">
            <v>7852</v>
          </cell>
          <cell r="B7178" t="str">
            <v>antoncorea</v>
          </cell>
        </row>
        <row r="7179">
          <cell r="A7179">
            <v>7853</v>
          </cell>
          <cell r="B7179" t="str">
            <v>Chris86</v>
          </cell>
        </row>
        <row r="7180">
          <cell r="A7180">
            <v>7854</v>
          </cell>
          <cell r="B7180" t="str">
            <v>Chistiy</v>
          </cell>
        </row>
        <row r="7181">
          <cell r="A7181">
            <v>7855</v>
          </cell>
          <cell r="B7181" t="str">
            <v>NordHamburg</v>
          </cell>
        </row>
        <row r="7182">
          <cell r="A7182">
            <v>7856</v>
          </cell>
          <cell r="B7182" t="str">
            <v>zacksearcy</v>
          </cell>
        </row>
        <row r="7183">
          <cell r="A7183">
            <v>7857</v>
          </cell>
          <cell r="B7183" t="str">
            <v>SaxmanLou</v>
          </cell>
        </row>
        <row r="7184">
          <cell r="A7184">
            <v>7858</v>
          </cell>
          <cell r="B7184" t="str">
            <v>bstrangz</v>
          </cell>
        </row>
        <row r="7185">
          <cell r="A7185">
            <v>7859</v>
          </cell>
          <cell r="B7185" t="str">
            <v>frodesaa</v>
          </cell>
        </row>
        <row r="7186">
          <cell r="A7186">
            <v>7860</v>
          </cell>
          <cell r="B7186" t="str">
            <v>jonharald</v>
          </cell>
        </row>
        <row r="7187">
          <cell r="A7187">
            <v>7861</v>
          </cell>
          <cell r="B7187" t="str">
            <v>irock</v>
          </cell>
        </row>
        <row r="7188">
          <cell r="A7188">
            <v>7862</v>
          </cell>
          <cell r="B7188" t="str">
            <v>etico</v>
          </cell>
        </row>
        <row r="7189">
          <cell r="A7189">
            <v>7863</v>
          </cell>
          <cell r="B7189" t="str">
            <v>keyplayer121</v>
          </cell>
        </row>
        <row r="7190">
          <cell r="A7190">
            <v>7864</v>
          </cell>
          <cell r="B7190" t="str">
            <v>bowo99</v>
          </cell>
        </row>
        <row r="7191">
          <cell r="A7191">
            <v>7865</v>
          </cell>
          <cell r="B7191" t="str">
            <v>bongo09</v>
          </cell>
        </row>
        <row r="7192">
          <cell r="A7192">
            <v>7866</v>
          </cell>
          <cell r="B7192" t="str">
            <v>jedbayes</v>
          </cell>
        </row>
        <row r="7193">
          <cell r="A7193">
            <v>7867</v>
          </cell>
          <cell r="B7193" t="str">
            <v>Ge Fonseca</v>
          </cell>
        </row>
        <row r="7194">
          <cell r="A7194">
            <v>7868</v>
          </cell>
          <cell r="B7194" t="str">
            <v>lsb666</v>
          </cell>
        </row>
        <row r="7195">
          <cell r="A7195">
            <v>7869</v>
          </cell>
          <cell r="B7195" t="str">
            <v>Henklip</v>
          </cell>
        </row>
        <row r="7196">
          <cell r="A7196">
            <v>7870</v>
          </cell>
          <cell r="B7196" t="str">
            <v>PatrickRaz</v>
          </cell>
        </row>
        <row r="7197">
          <cell r="A7197">
            <v>7871</v>
          </cell>
          <cell r="B7197" t="str">
            <v>electrigga</v>
          </cell>
        </row>
        <row r="7198">
          <cell r="A7198">
            <v>7872</v>
          </cell>
          <cell r="B7198" t="str">
            <v>natarangone</v>
          </cell>
        </row>
        <row r="7199">
          <cell r="A7199">
            <v>7873</v>
          </cell>
          <cell r="B7199" t="str">
            <v>cbryan710</v>
          </cell>
        </row>
        <row r="7200">
          <cell r="A7200">
            <v>7875</v>
          </cell>
          <cell r="B7200" t="str">
            <v>SteveRussell</v>
          </cell>
        </row>
        <row r="7201">
          <cell r="A7201">
            <v>7876</v>
          </cell>
          <cell r="B7201" t="str">
            <v>LeFlavas</v>
          </cell>
        </row>
        <row r="7202">
          <cell r="A7202">
            <v>7877</v>
          </cell>
          <cell r="B7202" t="str">
            <v>Sempronio</v>
          </cell>
        </row>
        <row r="7203">
          <cell r="A7203">
            <v>7878</v>
          </cell>
          <cell r="B7203" t="str">
            <v>NWaveSam</v>
          </cell>
        </row>
        <row r="7204">
          <cell r="A7204">
            <v>7879</v>
          </cell>
          <cell r="B7204" t="str">
            <v>ChubbyArse</v>
          </cell>
        </row>
        <row r="7205">
          <cell r="A7205">
            <v>7881</v>
          </cell>
          <cell r="B7205" t="str">
            <v>Guigzy</v>
          </cell>
        </row>
        <row r="7206">
          <cell r="A7206">
            <v>7882</v>
          </cell>
          <cell r="B7206" t="str">
            <v>hemsals</v>
          </cell>
        </row>
        <row r="7207">
          <cell r="A7207">
            <v>7883</v>
          </cell>
          <cell r="B7207" t="str">
            <v>sijbrands</v>
          </cell>
        </row>
        <row r="7208">
          <cell r="A7208">
            <v>7884</v>
          </cell>
          <cell r="B7208" t="str">
            <v>JAZZTAB</v>
          </cell>
        </row>
        <row r="7209">
          <cell r="A7209">
            <v>7885</v>
          </cell>
          <cell r="B7209" t="str">
            <v>cyprien66</v>
          </cell>
        </row>
        <row r="7210">
          <cell r="A7210">
            <v>7886</v>
          </cell>
          <cell r="B7210" t="str">
            <v>Ronny</v>
          </cell>
        </row>
        <row r="7211">
          <cell r="A7211">
            <v>7887</v>
          </cell>
          <cell r="B7211" t="str">
            <v>bellaramotors</v>
          </cell>
        </row>
        <row r="7212">
          <cell r="A7212">
            <v>7888</v>
          </cell>
          <cell r="B7212" t="str">
            <v>aerovince</v>
          </cell>
        </row>
        <row r="7213">
          <cell r="A7213">
            <v>7891</v>
          </cell>
          <cell r="B7213" t="str">
            <v>pitchmusic</v>
          </cell>
        </row>
        <row r="7214">
          <cell r="A7214">
            <v>7892</v>
          </cell>
          <cell r="B7214" t="str">
            <v>macvez</v>
          </cell>
        </row>
        <row r="7215">
          <cell r="A7215">
            <v>7893</v>
          </cell>
          <cell r="B7215" t="str">
            <v>John Levin</v>
          </cell>
        </row>
        <row r="7216">
          <cell r="A7216">
            <v>7894</v>
          </cell>
          <cell r="B7216" t="str">
            <v>atverang</v>
          </cell>
        </row>
        <row r="7217">
          <cell r="A7217">
            <v>7895</v>
          </cell>
          <cell r="B7217" t="str">
            <v>GTjnr</v>
          </cell>
        </row>
        <row r="7218">
          <cell r="A7218">
            <v>7896</v>
          </cell>
          <cell r="B7218" t="str">
            <v>bluespacemonkey</v>
          </cell>
        </row>
        <row r="7219">
          <cell r="A7219">
            <v>7898</v>
          </cell>
          <cell r="B7219" t="str">
            <v>matiassamra</v>
          </cell>
        </row>
        <row r="7220">
          <cell r="A7220">
            <v>7899</v>
          </cell>
          <cell r="B7220" t="str">
            <v>jbryancrawford</v>
          </cell>
        </row>
        <row r="7221">
          <cell r="A7221">
            <v>7900</v>
          </cell>
          <cell r="B7221" t="str">
            <v>Faustola</v>
          </cell>
        </row>
        <row r="7222">
          <cell r="A7222">
            <v>7901</v>
          </cell>
          <cell r="B7222" t="str">
            <v>mr_Amk</v>
          </cell>
        </row>
        <row r="7223">
          <cell r="A7223">
            <v>7902</v>
          </cell>
          <cell r="B7223" t="str">
            <v>thepoosnake</v>
          </cell>
        </row>
        <row r="7224">
          <cell r="A7224">
            <v>7904</v>
          </cell>
          <cell r="B7224" t="str">
            <v>jaguero</v>
          </cell>
        </row>
        <row r="7225">
          <cell r="A7225">
            <v>7905</v>
          </cell>
          <cell r="B7225" t="str">
            <v>waaap</v>
          </cell>
        </row>
        <row r="7226">
          <cell r="A7226">
            <v>7906</v>
          </cell>
          <cell r="B7226" t="str">
            <v>waynenyaw</v>
          </cell>
        </row>
        <row r="7227">
          <cell r="A7227">
            <v>7907</v>
          </cell>
          <cell r="B7227" t="str">
            <v>Losbjer</v>
          </cell>
        </row>
        <row r="7228">
          <cell r="A7228">
            <v>7908</v>
          </cell>
          <cell r="B7228" t="str">
            <v>sheever</v>
          </cell>
        </row>
        <row r="7229">
          <cell r="A7229">
            <v>7909</v>
          </cell>
          <cell r="B7229" t="str">
            <v>electrorari1357</v>
          </cell>
        </row>
        <row r="7230">
          <cell r="A7230">
            <v>7910</v>
          </cell>
          <cell r="B7230" t="str">
            <v>Adbreez</v>
          </cell>
        </row>
        <row r="7231">
          <cell r="A7231">
            <v>7911</v>
          </cell>
          <cell r="B7231" t="str">
            <v>nnewlin</v>
          </cell>
        </row>
        <row r="7232">
          <cell r="A7232">
            <v>7912</v>
          </cell>
          <cell r="B7232" t="str">
            <v>Herminator</v>
          </cell>
        </row>
        <row r="7233">
          <cell r="A7233">
            <v>7913</v>
          </cell>
          <cell r="B7233" t="str">
            <v>pitchkb</v>
          </cell>
        </row>
        <row r="7234">
          <cell r="A7234">
            <v>7914</v>
          </cell>
          <cell r="B7234" t="str">
            <v>mecko</v>
          </cell>
        </row>
        <row r="7235">
          <cell r="A7235">
            <v>7916</v>
          </cell>
          <cell r="B7235" t="str">
            <v>markorbit</v>
          </cell>
        </row>
        <row r="7236">
          <cell r="A7236">
            <v>7917</v>
          </cell>
          <cell r="B7236" t="str">
            <v>shodanluke</v>
          </cell>
        </row>
        <row r="7237">
          <cell r="A7237">
            <v>7918</v>
          </cell>
          <cell r="B7237" t="str">
            <v>marcelnl</v>
          </cell>
        </row>
        <row r="7238">
          <cell r="A7238">
            <v>7919</v>
          </cell>
          <cell r="B7238" t="str">
            <v>gibber</v>
          </cell>
        </row>
        <row r="7239">
          <cell r="A7239">
            <v>7920</v>
          </cell>
          <cell r="B7239" t="str">
            <v>igorpianista</v>
          </cell>
        </row>
        <row r="7240">
          <cell r="A7240">
            <v>7921</v>
          </cell>
          <cell r="B7240" t="str">
            <v>codemode</v>
          </cell>
        </row>
        <row r="7241">
          <cell r="A7241">
            <v>7922</v>
          </cell>
          <cell r="B7241" t="str">
            <v>intaylor05</v>
          </cell>
        </row>
        <row r="7242">
          <cell r="A7242">
            <v>7923</v>
          </cell>
          <cell r="B7242" t="str">
            <v>dfreder1</v>
          </cell>
        </row>
        <row r="7243">
          <cell r="A7243">
            <v>7924</v>
          </cell>
          <cell r="B7243" t="str">
            <v>sanders</v>
          </cell>
        </row>
        <row r="7244">
          <cell r="A7244">
            <v>7925</v>
          </cell>
          <cell r="B7244" t="str">
            <v>socrates99</v>
          </cell>
        </row>
        <row r="7245">
          <cell r="A7245">
            <v>7926</v>
          </cell>
          <cell r="B7245" t="str">
            <v>Tomba</v>
          </cell>
        </row>
        <row r="7246">
          <cell r="A7246">
            <v>7927</v>
          </cell>
          <cell r="B7246" t="str">
            <v>e4rljune</v>
          </cell>
        </row>
        <row r="7247">
          <cell r="A7247">
            <v>7928</v>
          </cell>
          <cell r="B7247" t="str">
            <v>VaLlek</v>
          </cell>
        </row>
        <row r="7248">
          <cell r="A7248">
            <v>7929</v>
          </cell>
          <cell r="B7248" t="str">
            <v>nickabeln</v>
          </cell>
        </row>
        <row r="7249">
          <cell r="A7249">
            <v>7930</v>
          </cell>
          <cell r="B7249" t="str">
            <v>Brond</v>
          </cell>
        </row>
        <row r="7250">
          <cell r="A7250">
            <v>7931</v>
          </cell>
          <cell r="B7250" t="str">
            <v>BonzoBall88</v>
          </cell>
        </row>
        <row r="7251">
          <cell r="A7251">
            <v>7932</v>
          </cell>
          <cell r="B7251" t="str">
            <v>modernman1</v>
          </cell>
        </row>
        <row r="7252">
          <cell r="A7252">
            <v>7933</v>
          </cell>
          <cell r="B7252" t="str">
            <v>diegogoam</v>
          </cell>
        </row>
        <row r="7253">
          <cell r="A7253">
            <v>7934</v>
          </cell>
          <cell r="B7253" t="str">
            <v>rvboas00</v>
          </cell>
        </row>
        <row r="7254">
          <cell r="A7254">
            <v>7935</v>
          </cell>
          <cell r="B7254" t="str">
            <v>garusso76</v>
          </cell>
        </row>
        <row r="7255">
          <cell r="A7255">
            <v>7936</v>
          </cell>
          <cell r="B7255" t="str">
            <v>gilliam433</v>
          </cell>
        </row>
        <row r="7256">
          <cell r="A7256">
            <v>7937</v>
          </cell>
          <cell r="B7256" t="str">
            <v>organdoctor</v>
          </cell>
        </row>
        <row r="7257">
          <cell r="A7257">
            <v>7938</v>
          </cell>
          <cell r="B7257" t="str">
            <v>dessa tomo</v>
          </cell>
        </row>
        <row r="7258">
          <cell r="A7258">
            <v>7939</v>
          </cell>
          <cell r="B7258" t="str">
            <v>thehost250</v>
          </cell>
        </row>
        <row r="7259">
          <cell r="A7259">
            <v>7940</v>
          </cell>
          <cell r="B7259" t="str">
            <v>dansd</v>
          </cell>
        </row>
        <row r="7260">
          <cell r="A7260">
            <v>7941</v>
          </cell>
          <cell r="B7260" t="str">
            <v>Max R</v>
          </cell>
        </row>
        <row r="7261">
          <cell r="A7261">
            <v>7942</v>
          </cell>
          <cell r="B7261" t="str">
            <v>mado01</v>
          </cell>
        </row>
        <row r="7262">
          <cell r="A7262">
            <v>7943</v>
          </cell>
          <cell r="B7262" t="str">
            <v>tidsynth</v>
          </cell>
        </row>
        <row r="7263">
          <cell r="A7263">
            <v>7944</v>
          </cell>
          <cell r="B7263" t="str">
            <v>raelworld</v>
          </cell>
        </row>
        <row r="7264">
          <cell r="A7264">
            <v>7945</v>
          </cell>
          <cell r="B7264" t="str">
            <v>staniam</v>
          </cell>
        </row>
        <row r="7265">
          <cell r="A7265">
            <v>7946</v>
          </cell>
          <cell r="B7265" t="str">
            <v>M_Piano</v>
          </cell>
        </row>
        <row r="7266">
          <cell r="A7266">
            <v>7947</v>
          </cell>
          <cell r="B7266" t="str">
            <v>bedbug2020</v>
          </cell>
        </row>
        <row r="7267">
          <cell r="A7267">
            <v>7948</v>
          </cell>
          <cell r="B7267" t="str">
            <v>goodvibes</v>
          </cell>
        </row>
        <row r="7268">
          <cell r="A7268">
            <v>7949</v>
          </cell>
          <cell r="B7268" t="str">
            <v>von haulshoven</v>
          </cell>
        </row>
        <row r="7269">
          <cell r="A7269">
            <v>7950</v>
          </cell>
          <cell r="B7269" t="str">
            <v>jazzhory</v>
          </cell>
        </row>
        <row r="7270">
          <cell r="A7270">
            <v>7951</v>
          </cell>
          <cell r="B7270" t="str">
            <v>mpktobi</v>
          </cell>
        </row>
        <row r="7271">
          <cell r="A7271">
            <v>7952</v>
          </cell>
          <cell r="B7271" t="str">
            <v>rissos</v>
          </cell>
        </row>
        <row r="7272">
          <cell r="A7272">
            <v>7953</v>
          </cell>
          <cell r="B7272" t="str">
            <v>Albrechtsen</v>
          </cell>
        </row>
        <row r="7273">
          <cell r="A7273">
            <v>7954</v>
          </cell>
          <cell r="B7273" t="str">
            <v>Break_Point</v>
          </cell>
        </row>
        <row r="7274">
          <cell r="A7274">
            <v>7955</v>
          </cell>
          <cell r="B7274" t="str">
            <v>Toeko01</v>
          </cell>
        </row>
        <row r="7275">
          <cell r="A7275">
            <v>7956</v>
          </cell>
          <cell r="B7275" t="str">
            <v>Frielmg</v>
          </cell>
        </row>
        <row r="7276">
          <cell r="A7276">
            <v>7957</v>
          </cell>
          <cell r="B7276" t="str">
            <v>Natiteclas</v>
          </cell>
        </row>
        <row r="7277">
          <cell r="A7277">
            <v>7958</v>
          </cell>
          <cell r="B7277" t="str">
            <v>Charles</v>
          </cell>
        </row>
        <row r="7278">
          <cell r="A7278">
            <v>7959</v>
          </cell>
          <cell r="B7278" t="str">
            <v>noname</v>
          </cell>
        </row>
        <row r="7279">
          <cell r="A7279">
            <v>7960</v>
          </cell>
          <cell r="B7279" t="str">
            <v>damaga</v>
          </cell>
        </row>
        <row r="7280">
          <cell r="A7280">
            <v>7961</v>
          </cell>
          <cell r="B7280" t="str">
            <v>peter015</v>
          </cell>
        </row>
        <row r="7281">
          <cell r="A7281">
            <v>7962</v>
          </cell>
          <cell r="B7281" t="str">
            <v>Seaglass</v>
          </cell>
        </row>
        <row r="7282">
          <cell r="A7282">
            <v>7964</v>
          </cell>
          <cell r="B7282" t="str">
            <v>Petecpq</v>
          </cell>
        </row>
        <row r="7283">
          <cell r="A7283">
            <v>7965</v>
          </cell>
          <cell r="B7283" t="str">
            <v>Letisar</v>
          </cell>
        </row>
        <row r="7284">
          <cell r="A7284">
            <v>7966</v>
          </cell>
          <cell r="B7284" t="str">
            <v>vk8s80</v>
          </cell>
        </row>
        <row r="7285">
          <cell r="A7285">
            <v>7967</v>
          </cell>
          <cell r="B7285" t="str">
            <v>Tony_Ellis</v>
          </cell>
        </row>
        <row r="7286">
          <cell r="A7286">
            <v>7968</v>
          </cell>
          <cell r="B7286" t="str">
            <v>smac76</v>
          </cell>
        </row>
        <row r="7287">
          <cell r="A7287">
            <v>7969</v>
          </cell>
          <cell r="B7287" t="str">
            <v>pm991234</v>
          </cell>
        </row>
        <row r="7288">
          <cell r="A7288">
            <v>7970</v>
          </cell>
          <cell r="B7288" t="str">
            <v>lic02011519</v>
          </cell>
        </row>
        <row r="7289">
          <cell r="A7289">
            <v>7971</v>
          </cell>
          <cell r="B7289" t="str">
            <v>banterbanter</v>
          </cell>
        </row>
        <row r="7290">
          <cell r="A7290">
            <v>7972</v>
          </cell>
          <cell r="B7290" t="str">
            <v>drunkdude69</v>
          </cell>
        </row>
        <row r="7291">
          <cell r="A7291">
            <v>7973</v>
          </cell>
          <cell r="B7291" t="str">
            <v>r4ulevan</v>
          </cell>
        </row>
        <row r="7292">
          <cell r="A7292">
            <v>7974</v>
          </cell>
          <cell r="B7292" t="str">
            <v>MyFirstNord</v>
          </cell>
        </row>
        <row r="7293">
          <cell r="A7293">
            <v>7975</v>
          </cell>
          <cell r="B7293" t="str">
            <v>Zalamero</v>
          </cell>
        </row>
        <row r="7294">
          <cell r="A7294">
            <v>7976</v>
          </cell>
          <cell r="B7294" t="str">
            <v>Scarabdrums</v>
          </cell>
        </row>
        <row r="7295">
          <cell r="A7295">
            <v>7977</v>
          </cell>
          <cell r="B7295" t="str">
            <v>mfish33</v>
          </cell>
        </row>
        <row r="7296">
          <cell r="A7296">
            <v>7978</v>
          </cell>
          <cell r="B7296" t="str">
            <v>Joshhofmann3</v>
          </cell>
        </row>
        <row r="7297">
          <cell r="A7297">
            <v>7979</v>
          </cell>
          <cell r="B7297" t="str">
            <v>drcjfreelove</v>
          </cell>
        </row>
        <row r="7298">
          <cell r="A7298">
            <v>7980</v>
          </cell>
          <cell r="B7298" t="str">
            <v>mtier0067</v>
          </cell>
        </row>
        <row r="7299">
          <cell r="A7299">
            <v>7981</v>
          </cell>
          <cell r="B7299" t="str">
            <v>jaymo338338</v>
          </cell>
        </row>
        <row r="7300">
          <cell r="A7300">
            <v>7982</v>
          </cell>
          <cell r="B7300" t="str">
            <v>musicmasterace</v>
          </cell>
        </row>
        <row r="7301">
          <cell r="A7301">
            <v>7984</v>
          </cell>
          <cell r="B7301" t="str">
            <v>Ege Nord</v>
          </cell>
        </row>
        <row r="7302">
          <cell r="A7302">
            <v>7985</v>
          </cell>
          <cell r="B7302" t="str">
            <v>PsychNerD</v>
          </cell>
        </row>
        <row r="7303">
          <cell r="A7303">
            <v>7986</v>
          </cell>
          <cell r="B7303" t="str">
            <v>danearbuckle</v>
          </cell>
        </row>
        <row r="7304">
          <cell r="A7304">
            <v>7987</v>
          </cell>
          <cell r="B7304" t="str">
            <v>ilyas_cl</v>
          </cell>
        </row>
        <row r="7305">
          <cell r="A7305">
            <v>7988</v>
          </cell>
          <cell r="B7305" t="str">
            <v>pompitous</v>
          </cell>
        </row>
        <row r="7306">
          <cell r="A7306">
            <v>7989</v>
          </cell>
          <cell r="B7306" t="str">
            <v>Matswallen</v>
          </cell>
        </row>
        <row r="7307">
          <cell r="A7307">
            <v>7990</v>
          </cell>
          <cell r="B7307" t="str">
            <v>fansino</v>
          </cell>
        </row>
        <row r="7308">
          <cell r="A7308">
            <v>7991</v>
          </cell>
          <cell r="B7308" t="str">
            <v>colerobinson7</v>
          </cell>
        </row>
        <row r="7309">
          <cell r="A7309">
            <v>7992</v>
          </cell>
          <cell r="B7309" t="str">
            <v>thommydonuts</v>
          </cell>
        </row>
        <row r="7310">
          <cell r="A7310">
            <v>7993</v>
          </cell>
          <cell r="B7310" t="str">
            <v>MusedToBGood1</v>
          </cell>
        </row>
        <row r="7311">
          <cell r="A7311">
            <v>7994</v>
          </cell>
          <cell r="B7311" t="str">
            <v>lbaines</v>
          </cell>
        </row>
        <row r="7312">
          <cell r="A7312">
            <v>7995</v>
          </cell>
          <cell r="B7312" t="str">
            <v>swamp</v>
          </cell>
        </row>
        <row r="7313">
          <cell r="A7313">
            <v>7996</v>
          </cell>
          <cell r="B7313" t="str">
            <v>abernath</v>
          </cell>
        </row>
        <row r="7314">
          <cell r="A7314">
            <v>7997</v>
          </cell>
          <cell r="B7314" t="str">
            <v>Simpetto</v>
          </cell>
        </row>
        <row r="7315">
          <cell r="A7315">
            <v>7998</v>
          </cell>
          <cell r="B7315" t="str">
            <v>hellesbin</v>
          </cell>
        </row>
        <row r="7316">
          <cell r="A7316">
            <v>7999</v>
          </cell>
          <cell r="B7316" t="str">
            <v>Thomas H</v>
          </cell>
        </row>
        <row r="7317">
          <cell r="A7317">
            <v>8000</v>
          </cell>
          <cell r="B7317" t="str">
            <v>Willerysoup</v>
          </cell>
        </row>
        <row r="7318">
          <cell r="A7318">
            <v>8001</v>
          </cell>
          <cell r="B7318" t="str">
            <v>joehand</v>
          </cell>
        </row>
        <row r="7319">
          <cell r="A7319">
            <v>8002</v>
          </cell>
          <cell r="B7319" t="str">
            <v>stevieg</v>
          </cell>
        </row>
        <row r="7320">
          <cell r="A7320">
            <v>8003</v>
          </cell>
          <cell r="B7320" t="str">
            <v>paulkeys</v>
          </cell>
        </row>
        <row r="7321">
          <cell r="A7321">
            <v>8004</v>
          </cell>
          <cell r="B7321" t="str">
            <v>EliasMarinhonord</v>
          </cell>
        </row>
        <row r="7322">
          <cell r="A7322">
            <v>8005</v>
          </cell>
          <cell r="B7322" t="str">
            <v>sporter</v>
          </cell>
        </row>
        <row r="7323">
          <cell r="A7323">
            <v>8006</v>
          </cell>
          <cell r="B7323" t="str">
            <v>Karmefunk</v>
          </cell>
        </row>
        <row r="7324">
          <cell r="A7324">
            <v>8007</v>
          </cell>
          <cell r="B7324" t="str">
            <v>socialnumb</v>
          </cell>
        </row>
        <row r="7325">
          <cell r="A7325">
            <v>8008</v>
          </cell>
          <cell r="B7325" t="str">
            <v>John Gauci</v>
          </cell>
        </row>
        <row r="7326">
          <cell r="A7326">
            <v>8009</v>
          </cell>
          <cell r="B7326" t="str">
            <v>Reno Sepulveda</v>
          </cell>
        </row>
        <row r="7327">
          <cell r="A7327">
            <v>8010</v>
          </cell>
          <cell r="B7327" t="str">
            <v>bhealymusic</v>
          </cell>
        </row>
        <row r="7328">
          <cell r="A7328">
            <v>8011</v>
          </cell>
          <cell r="B7328" t="str">
            <v>mggive</v>
          </cell>
        </row>
        <row r="7329">
          <cell r="A7329">
            <v>8012</v>
          </cell>
          <cell r="B7329" t="str">
            <v>Eisenhans</v>
          </cell>
        </row>
        <row r="7330">
          <cell r="A7330">
            <v>8013</v>
          </cell>
          <cell r="B7330" t="str">
            <v>NordSide</v>
          </cell>
        </row>
        <row r="7331">
          <cell r="A7331">
            <v>8014</v>
          </cell>
          <cell r="B7331" t="str">
            <v>herwery</v>
          </cell>
        </row>
        <row r="7332">
          <cell r="A7332">
            <v>8015</v>
          </cell>
          <cell r="B7332" t="str">
            <v>auditorybliss</v>
          </cell>
        </row>
        <row r="7333">
          <cell r="A7333">
            <v>8016</v>
          </cell>
          <cell r="B7333" t="str">
            <v>Godin</v>
          </cell>
        </row>
        <row r="7334">
          <cell r="A7334">
            <v>8017</v>
          </cell>
          <cell r="B7334" t="str">
            <v>phil_jazz</v>
          </cell>
        </row>
        <row r="7335">
          <cell r="A7335">
            <v>8018</v>
          </cell>
          <cell r="B7335" t="str">
            <v>enricomessina</v>
          </cell>
        </row>
        <row r="7336">
          <cell r="A7336">
            <v>8019</v>
          </cell>
          <cell r="B7336" t="str">
            <v>cjboggs</v>
          </cell>
        </row>
        <row r="7337">
          <cell r="A7337">
            <v>8020</v>
          </cell>
          <cell r="B7337" t="str">
            <v>kpennell2</v>
          </cell>
        </row>
        <row r="7338">
          <cell r="A7338">
            <v>8021</v>
          </cell>
          <cell r="B7338" t="str">
            <v>Dulu</v>
          </cell>
        </row>
        <row r="7339">
          <cell r="A7339">
            <v>8022</v>
          </cell>
          <cell r="B7339" t="str">
            <v>uollano</v>
          </cell>
        </row>
        <row r="7340">
          <cell r="A7340">
            <v>8023</v>
          </cell>
          <cell r="B7340" t="str">
            <v>spanki</v>
          </cell>
        </row>
        <row r="7341">
          <cell r="A7341">
            <v>8024</v>
          </cell>
          <cell r="B7341" t="str">
            <v>tylerogletree</v>
          </cell>
        </row>
        <row r="7342">
          <cell r="A7342">
            <v>8025</v>
          </cell>
          <cell r="B7342" t="str">
            <v>wazzab</v>
          </cell>
        </row>
        <row r="7343">
          <cell r="A7343">
            <v>8026</v>
          </cell>
          <cell r="B7343" t="str">
            <v>pianokid</v>
          </cell>
        </row>
        <row r="7344">
          <cell r="A7344">
            <v>8028</v>
          </cell>
          <cell r="B7344" t="str">
            <v>artdusilence63</v>
          </cell>
        </row>
        <row r="7345">
          <cell r="A7345">
            <v>8029</v>
          </cell>
          <cell r="B7345" t="str">
            <v>dagarber</v>
          </cell>
        </row>
        <row r="7346">
          <cell r="A7346">
            <v>8030</v>
          </cell>
          <cell r="B7346" t="str">
            <v>alpao74</v>
          </cell>
        </row>
        <row r="7347">
          <cell r="A7347">
            <v>8031</v>
          </cell>
          <cell r="B7347" t="str">
            <v>Amoopi</v>
          </cell>
        </row>
        <row r="7348">
          <cell r="A7348">
            <v>8032</v>
          </cell>
          <cell r="B7348" t="str">
            <v>otherm</v>
          </cell>
        </row>
        <row r="7349">
          <cell r="A7349">
            <v>8033</v>
          </cell>
          <cell r="B7349" t="str">
            <v>The_Kid</v>
          </cell>
        </row>
        <row r="7350">
          <cell r="A7350">
            <v>8034</v>
          </cell>
          <cell r="B7350" t="str">
            <v>luisiannini</v>
          </cell>
        </row>
        <row r="7351">
          <cell r="A7351">
            <v>8035</v>
          </cell>
          <cell r="B7351" t="str">
            <v>leirskallen27</v>
          </cell>
        </row>
        <row r="7352">
          <cell r="A7352">
            <v>8036</v>
          </cell>
          <cell r="B7352" t="str">
            <v>Greenegage</v>
          </cell>
        </row>
        <row r="7353">
          <cell r="A7353">
            <v>8037</v>
          </cell>
          <cell r="B7353" t="str">
            <v>Frank_Attila</v>
          </cell>
        </row>
        <row r="7354">
          <cell r="A7354">
            <v>8038</v>
          </cell>
          <cell r="B7354" t="str">
            <v>tbcq715</v>
          </cell>
        </row>
        <row r="7355">
          <cell r="A7355">
            <v>8039</v>
          </cell>
          <cell r="B7355" t="str">
            <v>osierma</v>
          </cell>
        </row>
        <row r="7356">
          <cell r="A7356">
            <v>8040</v>
          </cell>
          <cell r="B7356" t="str">
            <v>RainerBomblatus</v>
          </cell>
        </row>
        <row r="7357">
          <cell r="A7357">
            <v>8041</v>
          </cell>
          <cell r="B7357" t="str">
            <v>erikmichael</v>
          </cell>
        </row>
        <row r="7358">
          <cell r="A7358">
            <v>8042</v>
          </cell>
          <cell r="B7358" t="str">
            <v>Dirk94</v>
          </cell>
        </row>
        <row r="7359">
          <cell r="A7359">
            <v>8043</v>
          </cell>
          <cell r="B7359" t="str">
            <v>miquelpas</v>
          </cell>
        </row>
        <row r="7360">
          <cell r="A7360">
            <v>8044</v>
          </cell>
          <cell r="B7360" t="str">
            <v>sheriff39</v>
          </cell>
        </row>
        <row r="7361">
          <cell r="A7361">
            <v>8045</v>
          </cell>
          <cell r="B7361" t="str">
            <v>Dan8859</v>
          </cell>
        </row>
        <row r="7362">
          <cell r="A7362">
            <v>8046</v>
          </cell>
          <cell r="B7362" t="str">
            <v>balladinous</v>
          </cell>
        </row>
        <row r="7363">
          <cell r="A7363">
            <v>8047</v>
          </cell>
          <cell r="B7363" t="str">
            <v>anthonyharding</v>
          </cell>
        </row>
        <row r="7364">
          <cell r="A7364">
            <v>8048</v>
          </cell>
          <cell r="B7364" t="str">
            <v>joshuadickey</v>
          </cell>
        </row>
        <row r="7365">
          <cell r="A7365">
            <v>8049</v>
          </cell>
          <cell r="B7365" t="str">
            <v>hanchy</v>
          </cell>
        </row>
        <row r="7366">
          <cell r="A7366">
            <v>8050</v>
          </cell>
          <cell r="B7366" t="str">
            <v>caldwellquiznos</v>
          </cell>
        </row>
        <row r="7367">
          <cell r="A7367">
            <v>8051</v>
          </cell>
          <cell r="B7367" t="str">
            <v>MattiasVanhoecke</v>
          </cell>
        </row>
        <row r="7368">
          <cell r="A7368">
            <v>8052</v>
          </cell>
          <cell r="B7368" t="str">
            <v>torkel sandegren</v>
          </cell>
        </row>
        <row r="7369">
          <cell r="A7369">
            <v>8053</v>
          </cell>
          <cell r="B7369" t="str">
            <v>timroberts16</v>
          </cell>
        </row>
        <row r="7370">
          <cell r="A7370">
            <v>8054</v>
          </cell>
          <cell r="B7370" t="str">
            <v>lucascypriano</v>
          </cell>
        </row>
        <row r="7371">
          <cell r="A7371">
            <v>8055</v>
          </cell>
          <cell r="B7371" t="str">
            <v>marlysse</v>
          </cell>
        </row>
        <row r="7372">
          <cell r="A7372">
            <v>8056</v>
          </cell>
          <cell r="B7372" t="str">
            <v>DanielLee</v>
          </cell>
        </row>
        <row r="7373">
          <cell r="A7373">
            <v>8057</v>
          </cell>
          <cell r="B7373" t="str">
            <v>jazzbydave</v>
          </cell>
        </row>
        <row r="7374">
          <cell r="A7374">
            <v>8058</v>
          </cell>
          <cell r="B7374" t="str">
            <v>jarky</v>
          </cell>
        </row>
        <row r="7375">
          <cell r="A7375">
            <v>8059</v>
          </cell>
          <cell r="B7375" t="str">
            <v>ciropiani</v>
          </cell>
        </row>
        <row r="7376">
          <cell r="A7376">
            <v>8060</v>
          </cell>
          <cell r="B7376" t="str">
            <v>baxterbradford</v>
          </cell>
        </row>
        <row r="7377">
          <cell r="A7377">
            <v>8061</v>
          </cell>
          <cell r="B7377" t="str">
            <v>clustybat</v>
          </cell>
        </row>
        <row r="7378">
          <cell r="A7378">
            <v>8062</v>
          </cell>
          <cell r="B7378" t="str">
            <v>brundlefly</v>
          </cell>
        </row>
        <row r="7379">
          <cell r="A7379">
            <v>8063</v>
          </cell>
          <cell r="B7379" t="str">
            <v>maritamurray</v>
          </cell>
        </row>
        <row r="7380">
          <cell r="A7380">
            <v>8064</v>
          </cell>
          <cell r="B7380" t="str">
            <v>Strumpur</v>
          </cell>
        </row>
        <row r="7381">
          <cell r="A7381">
            <v>8065</v>
          </cell>
          <cell r="B7381" t="str">
            <v>danae</v>
          </cell>
        </row>
        <row r="7382">
          <cell r="A7382">
            <v>8066</v>
          </cell>
          <cell r="B7382" t="str">
            <v>Howiedee</v>
          </cell>
        </row>
        <row r="7383">
          <cell r="A7383">
            <v>8067</v>
          </cell>
          <cell r="B7383" t="str">
            <v>goran</v>
          </cell>
        </row>
        <row r="7384">
          <cell r="A7384">
            <v>8068</v>
          </cell>
          <cell r="B7384" t="str">
            <v>Srm0815</v>
          </cell>
        </row>
        <row r="7385">
          <cell r="A7385">
            <v>8069</v>
          </cell>
          <cell r="B7385" t="str">
            <v>Lojne</v>
          </cell>
        </row>
        <row r="7386">
          <cell r="A7386">
            <v>8070</v>
          </cell>
          <cell r="B7386" t="str">
            <v>zomzom</v>
          </cell>
        </row>
        <row r="7387">
          <cell r="A7387">
            <v>8071</v>
          </cell>
          <cell r="B7387" t="str">
            <v>jkmedia</v>
          </cell>
        </row>
        <row r="7388">
          <cell r="A7388">
            <v>8072</v>
          </cell>
          <cell r="B7388" t="str">
            <v>3633turner</v>
          </cell>
        </row>
        <row r="7389">
          <cell r="A7389">
            <v>8073</v>
          </cell>
          <cell r="B7389" t="str">
            <v>Pedro Gil</v>
          </cell>
        </row>
        <row r="7390">
          <cell r="A7390">
            <v>8074</v>
          </cell>
          <cell r="B7390" t="str">
            <v>jasseminne</v>
          </cell>
        </row>
        <row r="7391">
          <cell r="A7391">
            <v>8075</v>
          </cell>
          <cell r="B7391" t="str">
            <v>dranreb2003</v>
          </cell>
        </row>
        <row r="7392">
          <cell r="A7392">
            <v>8076</v>
          </cell>
          <cell r="B7392" t="str">
            <v>emielskey</v>
          </cell>
        </row>
        <row r="7393">
          <cell r="A7393">
            <v>8077</v>
          </cell>
          <cell r="B7393" t="str">
            <v>p-a-amt</v>
          </cell>
        </row>
        <row r="7394">
          <cell r="A7394">
            <v>8078</v>
          </cell>
          <cell r="B7394" t="str">
            <v>Gunnar</v>
          </cell>
        </row>
        <row r="7395">
          <cell r="A7395">
            <v>8079</v>
          </cell>
          <cell r="B7395" t="str">
            <v>derkwillem</v>
          </cell>
        </row>
        <row r="7396">
          <cell r="A7396">
            <v>8080</v>
          </cell>
          <cell r="B7396" t="str">
            <v>jbirdlebough</v>
          </cell>
        </row>
        <row r="7397">
          <cell r="A7397">
            <v>8081</v>
          </cell>
          <cell r="B7397" t="str">
            <v>rob755</v>
          </cell>
        </row>
        <row r="7398">
          <cell r="A7398">
            <v>8082</v>
          </cell>
          <cell r="B7398" t="str">
            <v>The Rockbag</v>
          </cell>
        </row>
        <row r="7399">
          <cell r="A7399">
            <v>8083</v>
          </cell>
          <cell r="B7399" t="str">
            <v>ire_87i</v>
          </cell>
        </row>
        <row r="7400">
          <cell r="A7400">
            <v>8084</v>
          </cell>
          <cell r="B7400" t="str">
            <v>jbeanstalk</v>
          </cell>
        </row>
        <row r="7401">
          <cell r="A7401">
            <v>8085</v>
          </cell>
          <cell r="B7401" t="str">
            <v>MCdougieFresh</v>
          </cell>
        </row>
        <row r="7402">
          <cell r="A7402">
            <v>8086</v>
          </cell>
          <cell r="B7402" t="str">
            <v>nicooooomusic</v>
          </cell>
        </row>
        <row r="7403">
          <cell r="A7403">
            <v>8087</v>
          </cell>
          <cell r="B7403" t="str">
            <v>redpony</v>
          </cell>
        </row>
        <row r="7404">
          <cell r="A7404">
            <v>8088</v>
          </cell>
          <cell r="B7404" t="str">
            <v>Eelco</v>
          </cell>
        </row>
        <row r="7405">
          <cell r="A7405">
            <v>8089</v>
          </cell>
          <cell r="B7405" t="str">
            <v>cesarmoreno</v>
          </cell>
        </row>
        <row r="7406">
          <cell r="A7406">
            <v>8090</v>
          </cell>
          <cell r="B7406" t="str">
            <v>hilmar</v>
          </cell>
        </row>
        <row r="7407">
          <cell r="A7407">
            <v>8091</v>
          </cell>
          <cell r="B7407" t="str">
            <v>Jordan33</v>
          </cell>
        </row>
        <row r="7408">
          <cell r="A7408">
            <v>8092</v>
          </cell>
          <cell r="B7408" t="str">
            <v>Diego5150</v>
          </cell>
        </row>
        <row r="7409">
          <cell r="A7409">
            <v>8093</v>
          </cell>
          <cell r="B7409" t="str">
            <v>northstar72</v>
          </cell>
        </row>
        <row r="7410">
          <cell r="A7410">
            <v>8094</v>
          </cell>
          <cell r="B7410" t="str">
            <v>jonvnord</v>
          </cell>
        </row>
        <row r="7411">
          <cell r="A7411">
            <v>8096</v>
          </cell>
          <cell r="B7411" t="str">
            <v>Henry Huisjes</v>
          </cell>
        </row>
        <row r="7412">
          <cell r="A7412">
            <v>8097</v>
          </cell>
          <cell r="B7412" t="str">
            <v>FrankieFerrell</v>
          </cell>
        </row>
        <row r="7413">
          <cell r="A7413">
            <v>8098</v>
          </cell>
          <cell r="B7413" t="str">
            <v>azbe rowa</v>
          </cell>
        </row>
        <row r="7414">
          <cell r="A7414">
            <v>8099</v>
          </cell>
          <cell r="B7414" t="str">
            <v>Themaktima</v>
          </cell>
        </row>
        <row r="7415">
          <cell r="A7415">
            <v>8100</v>
          </cell>
          <cell r="B7415" t="str">
            <v>amnesia</v>
          </cell>
        </row>
        <row r="7416">
          <cell r="A7416">
            <v>8101</v>
          </cell>
          <cell r="B7416" t="str">
            <v>hugene</v>
          </cell>
        </row>
        <row r="7417">
          <cell r="A7417">
            <v>8102</v>
          </cell>
          <cell r="B7417" t="str">
            <v>iansoh</v>
          </cell>
        </row>
        <row r="7418">
          <cell r="A7418">
            <v>8103</v>
          </cell>
          <cell r="B7418" t="str">
            <v>kroffe</v>
          </cell>
        </row>
        <row r="7419">
          <cell r="A7419">
            <v>8104</v>
          </cell>
          <cell r="B7419" t="str">
            <v>antonyteen</v>
          </cell>
        </row>
        <row r="7420">
          <cell r="A7420">
            <v>8105</v>
          </cell>
          <cell r="B7420" t="str">
            <v>kokodme</v>
          </cell>
        </row>
        <row r="7421">
          <cell r="A7421">
            <v>8106</v>
          </cell>
          <cell r="B7421" t="str">
            <v>chasebilll</v>
          </cell>
        </row>
        <row r="7422">
          <cell r="A7422">
            <v>8107</v>
          </cell>
          <cell r="B7422" t="str">
            <v>stinkfoot</v>
          </cell>
        </row>
        <row r="7423">
          <cell r="A7423">
            <v>8108</v>
          </cell>
          <cell r="B7423" t="str">
            <v>jamieparker100</v>
          </cell>
        </row>
        <row r="7424">
          <cell r="A7424">
            <v>8109</v>
          </cell>
          <cell r="B7424" t="str">
            <v>pauloctavian19</v>
          </cell>
        </row>
        <row r="7425">
          <cell r="A7425">
            <v>8110</v>
          </cell>
          <cell r="B7425" t="str">
            <v>TheDichotomy</v>
          </cell>
        </row>
        <row r="7426">
          <cell r="A7426">
            <v>8111</v>
          </cell>
          <cell r="B7426" t="str">
            <v>TATUMAG</v>
          </cell>
        </row>
        <row r="7427">
          <cell r="A7427">
            <v>8112</v>
          </cell>
          <cell r="B7427" t="str">
            <v>johndlw</v>
          </cell>
        </row>
        <row r="7428">
          <cell r="A7428">
            <v>8113</v>
          </cell>
          <cell r="B7428" t="str">
            <v>Electrosound83</v>
          </cell>
        </row>
        <row r="7429">
          <cell r="A7429">
            <v>8114</v>
          </cell>
          <cell r="B7429" t="str">
            <v>monamar7</v>
          </cell>
        </row>
        <row r="7430">
          <cell r="A7430">
            <v>8115</v>
          </cell>
          <cell r="B7430" t="str">
            <v>DongHoon</v>
          </cell>
        </row>
        <row r="7431">
          <cell r="A7431">
            <v>8116</v>
          </cell>
          <cell r="B7431" t="str">
            <v>apc33</v>
          </cell>
        </row>
        <row r="7432">
          <cell r="A7432">
            <v>8117</v>
          </cell>
          <cell r="B7432" t="str">
            <v>discoring67</v>
          </cell>
        </row>
        <row r="7433">
          <cell r="A7433">
            <v>8118</v>
          </cell>
          <cell r="B7433" t="str">
            <v>spanner</v>
          </cell>
        </row>
        <row r="7434">
          <cell r="A7434">
            <v>8119</v>
          </cell>
          <cell r="B7434" t="str">
            <v>Ras399</v>
          </cell>
        </row>
        <row r="7435">
          <cell r="A7435">
            <v>8120</v>
          </cell>
          <cell r="B7435" t="str">
            <v>debu2013</v>
          </cell>
        </row>
        <row r="7436">
          <cell r="A7436">
            <v>8121</v>
          </cell>
          <cell r="B7436" t="str">
            <v>tripbeat</v>
          </cell>
        </row>
        <row r="7437">
          <cell r="A7437">
            <v>8122</v>
          </cell>
          <cell r="B7437" t="str">
            <v>GaborPivarcsi</v>
          </cell>
        </row>
        <row r="7438">
          <cell r="A7438">
            <v>8123</v>
          </cell>
          <cell r="B7438" t="str">
            <v>jumpthefoss</v>
          </cell>
        </row>
        <row r="7439">
          <cell r="A7439">
            <v>8124</v>
          </cell>
          <cell r="B7439" t="str">
            <v>PScooter63</v>
          </cell>
        </row>
        <row r="7440">
          <cell r="A7440">
            <v>8125</v>
          </cell>
          <cell r="B7440" t="str">
            <v>fabriziorasta</v>
          </cell>
        </row>
        <row r="7441">
          <cell r="A7441">
            <v>8126</v>
          </cell>
          <cell r="B7441" t="str">
            <v>Sven Semilla</v>
          </cell>
        </row>
        <row r="7442">
          <cell r="A7442">
            <v>8127</v>
          </cell>
          <cell r="B7442" t="str">
            <v>slpeepy</v>
          </cell>
        </row>
        <row r="7443">
          <cell r="A7443">
            <v>8128</v>
          </cell>
          <cell r="B7443" t="str">
            <v>cmikos</v>
          </cell>
        </row>
        <row r="7444">
          <cell r="A7444">
            <v>8129</v>
          </cell>
          <cell r="B7444" t="str">
            <v>Berretje</v>
          </cell>
        </row>
        <row r="7445">
          <cell r="A7445">
            <v>8130</v>
          </cell>
          <cell r="B7445" t="str">
            <v>jakk89</v>
          </cell>
        </row>
        <row r="7446">
          <cell r="A7446">
            <v>8131</v>
          </cell>
          <cell r="B7446" t="str">
            <v>pertulling</v>
          </cell>
        </row>
        <row r="7447">
          <cell r="A7447">
            <v>8132</v>
          </cell>
          <cell r="B7447" t="str">
            <v>Aphrodite</v>
          </cell>
        </row>
        <row r="7448">
          <cell r="A7448">
            <v>8133</v>
          </cell>
          <cell r="B7448" t="str">
            <v>Eohsachs</v>
          </cell>
        </row>
        <row r="7449">
          <cell r="A7449">
            <v>8134</v>
          </cell>
          <cell r="B7449" t="str">
            <v>ardude</v>
          </cell>
        </row>
        <row r="7450">
          <cell r="A7450">
            <v>8135</v>
          </cell>
          <cell r="B7450" t="str">
            <v>Guillaume</v>
          </cell>
        </row>
        <row r="7451">
          <cell r="A7451">
            <v>8136</v>
          </cell>
          <cell r="B7451" t="str">
            <v>jrpianissimo</v>
          </cell>
        </row>
        <row r="7452">
          <cell r="A7452">
            <v>8137</v>
          </cell>
          <cell r="B7452" t="str">
            <v>BP0001</v>
          </cell>
        </row>
        <row r="7453">
          <cell r="A7453">
            <v>8138</v>
          </cell>
          <cell r="B7453" t="str">
            <v>crismp</v>
          </cell>
        </row>
        <row r="7454">
          <cell r="A7454">
            <v>8139</v>
          </cell>
          <cell r="B7454" t="str">
            <v>esrra6</v>
          </cell>
        </row>
        <row r="7455">
          <cell r="A7455">
            <v>8140</v>
          </cell>
          <cell r="B7455" t="str">
            <v>streetfajita</v>
          </cell>
        </row>
        <row r="7456">
          <cell r="A7456">
            <v>8141</v>
          </cell>
          <cell r="B7456" t="str">
            <v>Bob2013</v>
          </cell>
        </row>
        <row r="7457">
          <cell r="A7457">
            <v>8142</v>
          </cell>
          <cell r="B7457" t="str">
            <v>sanille7</v>
          </cell>
        </row>
        <row r="7458">
          <cell r="A7458">
            <v>8143</v>
          </cell>
          <cell r="B7458" t="str">
            <v>momsiu</v>
          </cell>
        </row>
        <row r="7459">
          <cell r="A7459">
            <v>8144</v>
          </cell>
          <cell r="B7459" t="str">
            <v>NoGooDeeD</v>
          </cell>
        </row>
        <row r="7460">
          <cell r="A7460">
            <v>8145</v>
          </cell>
          <cell r="B7460" t="str">
            <v>Gra8am</v>
          </cell>
        </row>
        <row r="7461">
          <cell r="A7461">
            <v>8146</v>
          </cell>
          <cell r="B7461" t="str">
            <v>Keyjunk</v>
          </cell>
        </row>
        <row r="7462">
          <cell r="A7462">
            <v>8147</v>
          </cell>
          <cell r="B7462" t="str">
            <v>niklaus</v>
          </cell>
        </row>
        <row r="7463">
          <cell r="A7463">
            <v>8148</v>
          </cell>
          <cell r="B7463" t="str">
            <v>Osteology</v>
          </cell>
        </row>
        <row r="7464">
          <cell r="A7464">
            <v>8149</v>
          </cell>
          <cell r="B7464" t="str">
            <v>hector space</v>
          </cell>
        </row>
        <row r="7465">
          <cell r="A7465">
            <v>8150</v>
          </cell>
          <cell r="B7465" t="str">
            <v>benjaminshades</v>
          </cell>
        </row>
        <row r="7466">
          <cell r="A7466">
            <v>8151</v>
          </cell>
          <cell r="B7466" t="str">
            <v>andrewblair-esq</v>
          </cell>
        </row>
        <row r="7467">
          <cell r="A7467">
            <v>8152</v>
          </cell>
          <cell r="B7467" t="str">
            <v>SunnyBryan</v>
          </cell>
        </row>
        <row r="7468">
          <cell r="A7468">
            <v>8153</v>
          </cell>
          <cell r="B7468" t="str">
            <v>Nixmix</v>
          </cell>
        </row>
        <row r="7469">
          <cell r="A7469">
            <v>8154</v>
          </cell>
          <cell r="B7469" t="str">
            <v>nutrinoland</v>
          </cell>
        </row>
        <row r="7470">
          <cell r="A7470">
            <v>8155</v>
          </cell>
          <cell r="B7470" t="str">
            <v>egriner1</v>
          </cell>
        </row>
        <row r="7471">
          <cell r="A7471">
            <v>8156</v>
          </cell>
          <cell r="B7471" t="str">
            <v>MairMarco</v>
          </cell>
        </row>
        <row r="7472">
          <cell r="A7472">
            <v>8157</v>
          </cell>
          <cell r="B7472" t="str">
            <v>benfikkert</v>
          </cell>
        </row>
        <row r="7473">
          <cell r="A7473">
            <v>8158</v>
          </cell>
          <cell r="B7473" t="str">
            <v>NightSkyStudio</v>
          </cell>
        </row>
        <row r="7474">
          <cell r="A7474">
            <v>8159</v>
          </cell>
          <cell r="B7474" t="str">
            <v>therealnoddy</v>
          </cell>
        </row>
        <row r="7475">
          <cell r="A7475">
            <v>8160</v>
          </cell>
          <cell r="B7475" t="str">
            <v>jhathcock</v>
          </cell>
        </row>
        <row r="7476">
          <cell r="A7476">
            <v>8161</v>
          </cell>
          <cell r="B7476" t="str">
            <v>viniblessing</v>
          </cell>
        </row>
        <row r="7477">
          <cell r="A7477">
            <v>8162</v>
          </cell>
          <cell r="B7477" t="str">
            <v>DavidPiano12</v>
          </cell>
        </row>
        <row r="7478">
          <cell r="A7478">
            <v>8163</v>
          </cell>
          <cell r="B7478" t="str">
            <v>ToneStone</v>
          </cell>
        </row>
        <row r="7479">
          <cell r="A7479">
            <v>8164</v>
          </cell>
          <cell r="B7479" t="str">
            <v>Stargarden</v>
          </cell>
        </row>
        <row r="7480">
          <cell r="A7480">
            <v>8165</v>
          </cell>
          <cell r="B7480" t="str">
            <v>kafi-d</v>
          </cell>
        </row>
        <row r="7481">
          <cell r="A7481">
            <v>8166</v>
          </cell>
          <cell r="B7481" t="str">
            <v>serjok</v>
          </cell>
        </row>
        <row r="7482">
          <cell r="A7482">
            <v>8167</v>
          </cell>
          <cell r="B7482" t="str">
            <v>sjoman</v>
          </cell>
        </row>
        <row r="7483">
          <cell r="A7483">
            <v>8168</v>
          </cell>
          <cell r="B7483" t="str">
            <v>Skakavac</v>
          </cell>
        </row>
        <row r="7484">
          <cell r="A7484">
            <v>8169</v>
          </cell>
          <cell r="B7484" t="str">
            <v>douglask</v>
          </cell>
        </row>
        <row r="7485">
          <cell r="A7485">
            <v>8170</v>
          </cell>
          <cell r="B7485" t="str">
            <v>b a s h</v>
          </cell>
        </row>
        <row r="7486">
          <cell r="A7486">
            <v>8171</v>
          </cell>
          <cell r="B7486" t="str">
            <v>Gizmo</v>
          </cell>
        </row>
        <row r="7487">
          <cell r="A7487">
            <v>8172</v>
          </cell>
          <cell r="B7487" t="str">
            <v>samelliott1</v>
          </cell>
        </row>
        <row r="7488">
          <cell r="A7488">
            <v>8173</v>
          </cell>
          <cell r="B7488" t="str">
            <v>jimpiano</v>
          </cell>
        </row>
        <row r="7489">
          <cell r="A7489">
            <v>8174</v>
          </cell>
          <cell r="B7489" t="str">
            <v>stevie_windows</v>
          </cell>
        </row>
        <row r="7490">
          <cell r="A7490">
            <v>8175</v>
          </cell>
          <cell r="B7490" t="str">
            <v>ktsou</v>
          </cell>
        </row>
        <row r="7491">
          <cell r="A7491">
            <v>8176</v>
          </cell>
          <cell r="B7491" t="str">
            <v>mouthsore</v>
          </cell>
        </row>
        <row r="7492">
          <cell r="A7492">
            <v>8177</v>
          </cell>
          <cell r="B7492" t="str">
            <v>dutty1</v>
          </cell>
        </row>
        <row r="7493">
          <cell r="A7493">
            <v>8178</v>
          </cell>
          <cell r="B7493" t="str">
            <v>polose</v>
          </cell>
        </row>
        <row r="7494">
          <cell r="A7494">
            <v>8179</v>
          </cell>
          <cell r="B7494" t="str">
            <v>butchwho</v>
          </cell>
        </row>
        <row r="7495">
          <cell r="A7495">
            <v>8180</v>
          </cell>
          <cell r="B7495" t="str">
            <v>gigirizzi</v>
          </cell>
        </row>
        <row r="7496">
          <cell r="A7496">
            <v>8181</v>
          </cell>
          <cell r="B7496" t="str">
            <v>Jerry Huber</v>
          </cell>
        </row>
        <row r="7497">
          <cell r="A7497">
            <v>8182</v>
          </cell>
          <cell r="B7497" t="str">
            <v>olletram</v>
          </cell>
        </row>
        <row r="7498">
          <cell r="A7498">
            <v>8183</v>
          </cell>
          <cell r="B7498" t="str">
            <v>pcoldham</v>
          </cell>
        </row>
        <row r="7499">
          <cell r="A7499">
            <v>8184</v>
          </cell>
          <cell r="B7499" t="str">
            <v>Thekeybasher</v>
          </cell>
        </row>
        <row r="7500">
          <cell r="A7500">
            <v>8185</v>
          </cell>
          <cell r="B7500" t="str">
            <v>Swissmaster</v>
          </cell>
        </row>
        <row r="7501">
          <cell r="A7501">
            <v>8186</v>
          </cell>
          <cell r="B7501" t="str">
            <v>seainblur</v>
          </cell>
        </row>
        <row r="7502">
          <cell r="A7502">
            <v>8187</v>
          </cell>
          <cell r="B7502" t="str">
            <v>tyleresco</v>
          </cell>
        </row>
        <row r="7503">
          <cell r="A7503">
            <v>8188</v>
          </cell>
          <cell r="B7503" t="str">
            <v>Kibosh</v>
          </cell>
        </row>
        <row r="7504">
          <cell r="A7504">
            <v>8189</v>
          </cell>
          <cell r="B7504" t="str">
            <v>johnd_longmont</v>
          </cell>
        </row>
        <row r="7505">
          <cell r="A7505">
            <v>8190</v>
          </cell>
          <cell r="B7505" t="str">
            <v>Chrismutch</v>
          </cell>
        </row>
        <row r="7506">
          <cell r="A7506">
            <v>8191</v>
          </cell>
          <cell r="B7506" t="str">
            <v>dmaustin</v>
          </cell>
        </row>
        <row r="7507">
          <cell r="A7507">
            <v>8193</v>
          </cell>
          <cell r="B7507" t="str">
            <v>eddy_fast</v>
          </cell>
        </row>
        <row r="7508">
          <cell r="A7508">
            <v>8194</v>
          </cell>
          <cell r="B7508" t="str">
            <v>peastew</v>
          </cell>
        </row>
        <row r="7509">
          <cell r="A7509">
            <v>8195</v>
          </cell>
          <cell r="B7509" t="str">
            <v>franz253647</v>
          </cell>
        </row>
        <row r="7510">
          <cell r="A7510">
            <v>8196</v>
          </cell>
          <cell r="B7510" t="str">
            <v>burkowitz</v>
          </cell>
        </row>
        <row r="7511">
          <cell r="A7511">
            <v>8197</v>
          </cell>
          <cell r="B7511" t="str">
            <v>damsky</v>
          </cell>
        </row>
        <row r="7512">
          <cell r="A7512">
            <v>8198</v>
          </cell>
          <cell r="B7512" t="str">
            <v>StefSoub</v>
          </cell>
        </row>
        <row r="7513">
          <cell r="A7513">
            <v>8200</v>
          </cell>
          <cell r="B7513" t="str">
            <v>myextca2</v>
          </cell>
        </row>
        <row r="7514">
          <cell r="A7514">
            <v>8201</v>
          </cell>
          <cell r="B7514" t="str">
            <v>gbram</v>
          </cell>
        </row>
        <row r="7515">
          <cell r="A7515">
            <v>8202</v>
          </cell>
          <cell r="B7515" t="str">
            <v>stenert</v>
          </cell>
        </row>
        <row r="7516">
          <cell r="A7516">
            <v>8203</v>
          </cell>
          <cell r="B7516" t="str">
            <v>TinMass</v>
          </cell>
        </row>
        <row r="7517">
          <cell r="A7517">
            <v>8204</v>
          </cell>
          <cell r="B7517" t="str">
            <v>Darkspiked</v>
          </cell>
        </row>
        <row r="7518">
          <cell r="A7518">
            <v>8205</v>
          </cell>
          <cell r="B7518" t="str">
            <v>BabyC</v>
          </cell>
        </row>
        <row r="7519">
          <cell r="A7519">
            <v>8206</v>
          </cell>
          <cell r="B7519" t="str">
            <v>Nlkeys</v>
          </cell>
        </row>
        <row r="7520">
          <cell r="A7520">
            <v>8207</v>
          </cell>
          <cell r="B7520" t="str">
            <v>ciciss</v>
          </cell>
        </row>
        <row r="7521">
          <cell r="A7521">
            <v>8208</v>
          </cell>
          <cell r="B7521" t="str">
            <v>Afterlife</v>
          </cell>
        </row>
        <row r="7522">
          <cell r="A7522">
            <v>8209</v>
          </cell>
          <cell r="B7522" t="str">
            <v>allthumbs</v>
          </cell>
        </row>
        <row r="7523">
          <cell r="A7523">
            <v>8210</v>
          </cell>
          <cell r="B7523" t="str">
            <v>nordtlight</v>
          </cell>
        </row>
        <row r="7524">
          <cell r="A7524">
            <v>8211</v>
          </cell>
          <cell r="B7524" t="str">
            <v>olavbs</v>
          </cell>
        </row>
        <row r="7525">
          <cell r="A7525">
            <v>8212</v>
          </cell>
          <cell r="B7525" t="str">
            <v>Ptifred</v>
          </cell>
        </row>
        <row r="7526">
          <cell r="A7526">
            <v>8213</v>
          </cell>
          <cell r="B7526" t="str">
            <v>Ekseption</v>
          </cell>
        </row>
        <row r="7527">
          <cell r="A7527">
            <v>8214</v>
          </cell>
          <cell r="B7527" t="str">
            <v>Steffo60</v>
          </cell>
        </row>
        <row r="7528">
          <cell r="A7528">
            <v>8215</v>
          </cell>
          <cell r="B7528" t="str">
            <v>cv82x</v>
          </cell>
        </row>
        <row r="7529">
          <cell r="A7529">
            <v>8216</v>
          </cell>
          <cell r="B7529" t="str">
            <v>mixaudio</v>
          </cell>
        </row>
        <row r="7530">
          <cell r="A7530">
            <v>8217</v>
          </cell>
          <cell r="B7530" t="str">
            <v>Norby91</v>
          </cell>
        </row>
        <row r="7531">
          <cell r="A7531">
            <v>8218</v>
          </cell>
          <cell r="B7531" t="str">
            <v>mgardner</v>
          </cell>
        </row>
        <row r="7532">
          <cell r="A7532">
            <v>8219</v>
          </cell>
          <cell r="B7532" t="str">
            <v>frontier</v>
          </cell>
        </row>
        <row r="7533">
          <cell r="A7533">
            <v>8220</v>
          </cell>
          <cell r="B7533" t="str">
            <v>experiencejohnny</v>
          </cell>
        </row>
        <row r="7534">
          <cell r="A7534">
            <v>8221</v>
          </cell>
          <cell r="B7534" t="str">
            <v>TommyF</v>
          </cell>
        </row>
        <row r="7535">
          <cell r="A7535">
            <v>8222</v>
          </cell>
          <cell r="B7535" t="str">
            <v>Spynee</v>
          </cell>
        </row>
        <row r="7536">
          <cell r="A7536">
            <v>8223</v>
          </cell>
          <cell r="B7536" t="str">
            <v>circusace</v>
          </cell>
        </row>
        <row r="7537">
          <cell r="A7537">
            <v>8224</v>
          </cell>
          <cell r="B7537" t="str">
            <v>Grifo</v>
          </cell>
        </row>
        <row r="7538">
          <cell r="A7538">
            <v>8225</v>
          </cell>
          <cell r="B7538" t="str">
            <v>Kulmahammas</v>
          </cell>
        </row>
        <row r="7539">
          <cell r="A7539">
            <v>8226</v>
          </cell>
          <cell r="B7539" t="str">
            <v>analogika</v>
          </cell>
        </row>
        <row r="7540">
          <cell r="A7540">
            <v>8227</v>
          </cell>
          <cell r="B7540" t="str">
            <v>eotto</v>
          </cell>
        </row>
        <row r="7541">
          <cell r="A7541">
            <v>8228</v>
          </cell>
          <cell r="B7541" t="str">
            <v>lostindreams</v>
          </cell>
        </row>
        <row r="7542">
          <cell r="A7542">
            <v>8229</v>
          </cell>
          <cell r="B7542" t="str">
            <v>elidart</v>
          </cell>
        </row>
        <row r="7543">
          <cell r="A7543">
            <v>8230</v>
          </cell>
          <cell r="B7543" t="str">
            <v>davesc78</v>
          </cell>
        </row>
        <row r="7544">
          <cell r="A7544">
            <v>8231</v>
          </cell>
          <cell r="B7544" t="str">
            <v>recou</v>
          </cell>
        </row>
        <row r="7545">
          <cell r="A7545">
            <v>8232</v>
          </cell>
          <cell r="B7545" t="str">
            <v>NordAbuser</v>
          </cell>
        </row>
        <row r="7546">
          <cell r="A7546">
            <v>8233</v>
          </cell>
          <cell r="B7546" t="str">
            <v>Antoniokt</v>
          </cell>
        </row>
        <row r="7547">
          <cell r="A7547">
            <v>8237</v>
          </cell>
          <cell r="B7547" t="str">
            <v>davekeyes</v>
          </cell>
        </row>
        <row r="7548">
          <cell r="A7548">
            <v>8241</v>
          </cell>
          <cell r="B7548" t="str">
            <v>Logan_hem</v>
          </cell>
        </row>
        <row r="7549">
          <cell r="A7549">
            <v>8243</v>
          </cell>
          <cell r="B7549" t="str">
            <v>annakarbest</v>
          </cell>
        </row>
        <row r="7550">
          <cell r="A7550">
            <v>8245</v>
          </cell>
          <cell r="B7550" t="str">
            <v>jamesbalsillie</v>
          </cell>
        </row>
        <row r="7551">
          <cell r="A7551">
            <v>8246</v>
          </cell>
          <cell r="B7551" t="str">
            <v>stereovip</v>
          </cell>
        </row>
        <row r="7552">
          <cell r="A7552">
            <v>8247</v>
          </cell>
          <cell r="B7552" t="str">
            <v>AlfonsogOt</v>
          </cell>
        </row>
        <row r="7553">
          <cell r="A7553">
            <v>8249</v>
          </cell>
          <cell r="B7553" t="str">
            <v>Jammal</v>
          </cell>
        </row>
        <row r="7554">
          <cell r="A7554">
            <v>8251</v>
          </cell>
          <cell r="B7554" t="str">
            <v>Jake GK</v>
          </cell>
        </row>
        <row r="7555">
          <cell r="A7555">
            <v>8252</v>
          </cell>
          <cell r="B7555" t="str">
            <v>Insagnene</v>
          </cell>
        </row>
        <row r="7556">
          <cell r="A7556">
            <v>8253</v>
          </cell>
          <cell r="B7556" t="str">
            <v>e_del</v>
          </cell>
        </row>
        <row r="7557">
          <cell r="A7557">
            <v>8255</v>
          </cell>
          <cell r="B7557" t="str">
            <v>Smeramormer</v>
          </cell>
        </row>
        <row r="7558">
          <cell r="A7558">
            <v>8258</v>
          </cell>
          <cell r="B7558" t="str">
            <v>mikethekeys</v>
          </cell>
        </row>
        <row r="7559">
          <cell r="A7559">
            <v>8260</v>
          </cell>
          <cell r="B7559" t="str">
            <v>CarpeLiam</v>
          </cell>
        </row>
        <row r="7560">
          <cell r="A7560">
            <v>8263</v>
          </cell>
          <cell r="B7560" t="str">
            <v>BLACKDOG</v>
          </cell>
        </row>
        <row r="7561">
          <cell r="A7561">
            <v>8266</v>
          </cell>
          <cell r="B7561" t="str">
            <v>nexissr</v>
          </cell>
        </row>
        <row r="7562">
          <cell r="A7562">
            <v>8268</v>
          </cell>
          <cell r="B7562" t="str">
            <v>Zissetwivetib</v>
          </cell>
        </row>
        <row r="7563">
          <cell r="A7563">
            <v>8270</v>
          </cell>
          <cell r="B7563" t="str">
            <v>AUnsastting</v>
          </cell>
        </row>
        <row r="7564">
          <cell r="A7564">
            <v>8273</v>
          </cell>
          <cell r="B7564" t="str">
            <v>aClotlykerlall3</v>
          </cell>
        </row>
        <row r="7565">
          <cell r="A7565">
            <v>8275</v>
          </cell>
          <cell r="B7565" t="str">
            <v>Bounz</v>
          </cell>
        </row>
        <row r="7566">
          <cell r="A7566">
            <v>8276</v>
          </cell>
          <cell r="B7566" t="str">
            <v>vcrouwel</v>
          </cell>
        </row>
        <row r="7567">
          <cell r="A7567">
            <v>8277</v>
          </cell>
          <cell r="B7567" t="str">
            <v>mama71</v>
          </cell>
        </row>
        <row r="7568">
          <cell r="A7568">
            <v>8279</v>
          </cell>
          <cell r="B7568" t="str">
            <v>paddy</v>
          </cell>
        </row>
        <row r="7569">
          <cell r="A7569">
            <v>8280</v>
          </cell>
          <cell r="B7569" t="str">
            <v>kaif2006</v>
          </cell>
        </row>
        <row r="7570">
          <cell r="A7570">
            <v>8281</v>
          </cell>
          <cell r="B7570" t="str">
            <v>inriblue25</v>
          </cell>
        </row>
        <row r="7571">
          <cell r="A7571">
            <v>8287</v>
          </cell>
          <cell r="B7571" t="str">
            <v>asqSleem</v>
          </cell>
        </row>
        <row r="7572">
          <cell r="A7572">
            <v>8288</v>
          </cell>
          <cell r="B7572" t="str">
            <v>jcarmyrn</v>
          </cell>
        </row>
        <row r="7573">
          <cell r="A7573">
            <v>8291</v>
          </cell>
          <cell r="B7573" t="str">
            <v>ASasha Ml</v>
          </cell>
        </row>
        <row r="7574">
          <cell r="A7574">
            <v>8297</v>
          </cell>
          <cell r="B7574" t="str">
            <v>zezrosa</v>
          </cell>
        </row>
        <row r="7575">
          <cell r="A7575">
            <v>8298</v>
          </cell>
          <cell r="B7575" t="str">
            <v>OccuncMaW</v>
          </cell>
        </row>
        <row r="7576">
          <cell r="A7576">
            <v>8300</v>
          </cell>
          <cell r="B7576" t="str">
            <v>Guido</v>
          </cell>
        </row>
        <row r="7577">
          <cell r="A7577">
            <v>8320</v>
          </cell>
          <cell r="B7577" t="str">
            <v>tanyalovespete</v>
          </cell>
        </row>
        <row r="7578">
          <cell r="A7578">
            <v>8325</v>
          </cell>
          <cell r="B7578" t="str">
            <v>Affoobla</v>
          </cell>
        </row>
        <row r="7579">
          <cell r="A7579">
            <v>8328</v>
          </cell>
          <cell r="B7579" t="str">
            <v>sismencusia</v>
          </cell>
        </row>
        <row r="7580">
          <cell r="A7580">
            <v>8333</v>
          </cell>
          <cell r="B7580" t="str">
            <v>Narcissus</v>
          </cell>
        </row>
        <row r="7581">
          <cell r="A7581">
            <v>8338</v>
          </cell>
          <cell r="B7581" t="str">
            <v>onnobspstudio</v>
          </cell>
        </row>
        <row r="7582">
          <cell r="A7582">
            <v>8352</v>
          </cell>
          <cell r="B7582" t="str">
            <v>JereP</v>
          </cell>
        </row>
        <row r="7583">
          <cell r="A7583">
            <v>8353</v>
          </cell>
          <cell r="B7583" t="str">
            <v>amulitz1</v>
          </cell>
        </row>
        <row r="7584">
          <cell r="A7584">
            <v>8354</v>
          </cell>
          <cell r="B7584" t="str">
            <v>prohorofff</v>
          </cell>
        </row>
        <row r="7585">
          <cell r="A7585">
            <v>8355</v>
          </cell>
          <cell r="B7585" t="str">
            <v>Signor-Rossi</v>
          </cell>
        </row>
        <row r="7586">
          <cell r="A7586">
            <v>8356</v>
          </cell>
          <cell r="B7586" t="str">
            <v>vollpflock</v>
          </cell>
        </row>
        <row r="7587">
          <cell r="A7587">
            <v>8358</v>
          </cell>
          <cell r="B7587" t="str">
            <v>Peech</v>
          </cell>
        </row>
        <row r="7588">
          <cell r="A7588">
            <v>8359</v>
          </cell>
          <cell r="B7588" t="str">
            <v>Cburgham1</v>
          </cell>
        </row>
        <row r="7589">
          <cell r="A7589">
            <v>8360</v>
          </cell>
          <cell r="B7589" t="str">
            <v>pmarquez</v>
          </cell>
        </row>
        <row r="7590">
          <cell r="A7590">
            <v>8361</v>
          </cell>
          <cell r="B7590" t="str">
            <v>terryd1</v>
          </cell>
        </row>
        <row r="7591">
          <cell r="A7591">
            <v>8363</v>
          </cell>
          <cell r="B7591" t="str">
            <v>channie</v>
          </cell>
        </row>
        <row r="7592">
          <cell r="A7592">
            <v>8364</v>
          </cell>
          <cell r="B7592" t="str">
            <v>Balou</v>
          </cell>
        </row>
        <row r="7593">
          <cell r="A7593">
            <v>8365</v>
          </cell>
          <cell r="B7593" t="str">
            <v>AJStrijks</v>
          </cell>
        </row>
        <row r="7594">
          <cell r="A7594">
            <v>8366</v>
          </cell>
          <cell r="B7594" t="str">
            <v>BHuck67</v>
          </cell>
        </row>
        <row r="7595">
          <cell r="A7595">
            <v>8367</v>
          </cell>
          <cell r="B7595" t="str">
            <v>marsipan</v>
          </cell>
        </row>
        <row r="7596">
          <cell r="A7596">
            <v>8368</v>
          </cell>
          <cell r="B7596" t="str">
            <v>wkrbee</v>
          </cell>
        </row>
        <row r="7597">
          <cell r="A7597">
            <v>8369</v>
          </cell>
          <cell r="B7597" t="str">
            <v>brianhaggis</v>
          </cell>
        </row>
        <row r="7598">
          <cell r="A7598">
            <v>8370</v>
          </cell>
          <cell r="B7598" t="str">
            <v>pomczek</v>
          </cell>
        </row>
        <row r="7599">
          <cell r="A7599">
            <v>8371</v>
          </cell>
          <cell r="B7599" t="str">
            <v>hilluck</v>
          </cell>
        </row>
        <row r="7600">
          <cell r="A7600">
            <v>8372</v>
          </cell>
          <cell r="B7600" t="str">
            <v>skeidar</v>
          </cell>
        </row>
        <row r="7601">
          <cell r="A7601">
            <v>8373</v>
          </cell>
          <cell r="B7601" t="str">
            <v>vascolive90</v>
          </cell>
        </row>
        <row r="7602">
          <cell r="A7602">
            <v>8374</v>
          </cell>
          <cell r="B7602" t="str">
            <v>wofostudio</v>
          </cell>
        </row>
        <row r="7603">
          <cell r="A7603">
            <v>8375</v>
          </cell>
          <cell r="B7603" t="str">
            <v>Manoyo</v>
          </cell>
        </row>
        <row r="7604">
          <cell r="A7604">
            <v>8376</v>
          </cell>
          <cell r="B7604" t="str">
            <v>jfreyja</v>
          </cell>
        </row>
        <row r="7605">
          <cell r="A7605">
            <v>8377</v>
          </cell>
          <cell r="B7605" t="str">
            <v>motifes7</v>
          </cell>
        </row>
        <row r="7606">
          <cell r="A7606">
            <v>8378</v>
          </cell>
          <cell r="B7606" t="str">
            <v>popskolan</v>
          </cell>
        </row>
        <row r="7607">
          <cell r="A7607">
            <v>8379</v>
          </cell>
          <cell r="B7607" t="str">
            <v>Kimak_j</v>
          </cell>
        </row>
        <row r="7608">
          <cell r="A7608">
            <v>8380</v>
          </cell>
          <cell r="B7608" t="str">
            <v>Sukhoi</v>
          </cell>
        </row>
        <row r="7609">
          <cell r="A7609">
            <v>8381</v>
          </cell>
          <cell r="B7609" t="str">
            <v>Spittss</v>
          </cell>
        </row>
        <row r="7610">
          <cell r="A7610">
            <v>8382</v>
          </cell>
          <cell r="B7610" t="str">
            <v>ohmslaw41</v>
          </cell>
        </row>
        <row r="7611">
          <cell r="A7611">
            <v>8383</v>
          </cell>
          <cell r="B7611" t="str">
            <v>Claude Viool</v>
          </cell>
        </row>
        <row r="7612">
          <cell r="A7612">
            <v>8384</v>
          </cell>
          <cell r="B7612" t="str">
            <v>GavinSmith</v>
          </cell>
        </row>
        <row r="7613">
          <cell r="A7613">
            <v>8385</v>
          </cell>
          <cell r="B7613" t="str">
            <v>rb2014</v>
          </cell>
        </row>
        <row r="7614">
          <cell r="A7614">
            <v>8386</v>
          </cell>
          <cell r="B7614" t="str">
            <v>ChaosC</v>
          </cell>
        </row>
        <row r="7615">
          <cell r="A7615">
            <v>8387</v>
          </cell>
          <cell r="B7615" t="str">
            <v>gcole1717</v>
          </cell>
        </row>
        <row r="7616">
          <cell r="A7616">
            <v>8388</v>
          </cell>
          <cell r="B7616" t="str">
            <v>MikeMiller</v>
          </cell>
        </row>
        <row r="7617">
          <cell r="A7617">
            <v>8389</v>
          </cell>
          <cell r="B7617" t="str">
            <v>fasfasfasfas</v>
          </cell>
        </row>
        <row r="7618">
          <cell r="A7618">
            <v>8390</v>
          </cell>
          <cell r="B7618" t="str">
            <v>mjsjazz</v>
          </cell>
        </row>
        <row r="7619">
          <cell r="A7619">
            <v>8391</v>
          </cell>
          <cell r="B7619" t="str">
            <v>steverobert</v>
          </cell>
        </row>
        <row r="7620">
          <cell r="A7620">
            <v>8392</v>
          </cell>
          <cell r="B7620" t="str">
            <v>Stoat</v>
          </cell>
        </row>
        <row r="7621">
          <cell r="A7621">
            <v>8393</v>
          </cell>
          <cell r="B7621" t="str">
            <v>zxwinvl motvhab</v>
          </cell>
        </row>
        <row r="7622">
          <cell r="A7622">
            <v>8394</v>
          </cell>
          <cell r="B7622" t="str">
            <v>old guy</v>
          </cell>
        </row>
        <row r="7623">
          <cell r="A7623">
            <v>8395</v>
          </cell>
          <cell r="B7623" t="str">
            <v>tomasz-gadzina</v>
          </cell>
        </row>
        <row r="7624">
          <cell r="A7624">
            <v>8396</v>
          </cell>
          <cell r="B7624" t="str">
            <v>gamma_cygny</v>
          </cell>
        </row>
        <row r="7625">
          <cell r="A7625">
            <v>8397</v>
          </cell>
          <cell r="B7625" t="str">
            <v>Ghunt1985</v>
          </cell>
        </row>
        <row r="7626">
          <cell r="A7626">
            <v>8398</v>
          </cell>
          <cell r="B7626" t="str">
            <v>kwjohnson</v>
          </cell>
        </row>
        <row r="7627">
          <cell r="A7627">
            <v>8399</v>
          </cell>
          <cell r="B7627" t="str">
            <v>lukenord</v>
          </cell>
        </row>
        <row r="7628">
          <cell r="A7628">
            <v>8401</v>
          </cell>
          <cell r="B7628" t="str">
            <v>aeballantyne</v>
          </cell>
        </row>
        <row r="7629">
          <cell r="A7629">
            <v>8402</v>
          </cell>
          <cell r="B7629" t="str">
            <v>emoraz</v>
          </cell>
        </row>
        <row r="7630">
          <cell r="A7630">
            <v>8403</v>
          </cell>
          <cell r="B7630" t="str">
            <v>gerd2003</v>
          </cell>
        </row>
        <row r="7631">
          <cell r="A7631">
            <v>8404</v>
          </cell>
          <cell r="B7631" t="str">
            <v>ceerosyn</v>
          </cell>
        </row>
        <row r="7632">
          <cell r="A7632">
            <v>8405</v>
          </cell>
          <cell r="B7632" t="str">
            <v>Sandrobala</v>
          </cell>
        </row>
        <row r="7633">
          <cell r="A7633">
            <v>8406</v>
          </cell>
          <cell r="B7633" t="str">
            <v>george green</v>
          </cell>
        </row>
        <row r="7634">
          <cell r="A7634">
            <v>8407</v>
          </cell>
          <cell r="B7634" t="str">
            <v>black9715</v>
          </cell>
        </row>
        <row r="7635">
          <cell r="A7635">
            <v>8408</v>
          </cell>
          <cell r="B7635" t="str">
            <v>Kakdane</v>
          </cell>
        </row>
        <row r="7636">
          <cell r="A7636">
            <v>8409</v>
          </cell>
          <cell r="B7636" t="str">
            <v>Grcooper64</v>
          </cell>
        </row>
        <row r="7637">
          <cell r="A7637">
            <v>8410</v>
          </cell>
          <cell r="B7637" t="str">
            <v>tomfly</v>
          </cell>
        </row>
        <row r="7638">
          <cell r="A7638">
            <v>8411</v>
          </cell>
          <cell r="B7638" t="str">
            <v>parkpl8488</v>
          </cell>
        </row>
        <row r="7639">
          <cell r="A7639">
            <v>8412</v>
          </cell>
          <cell r="B7639" t="str">
            <v>sudkcoce</v>
          </cell>
        </row>
        <row r="7640">
          <cell r="A7640">
            <v>8413</v>
          </cell>
          <cell r="B7640" t="str">
            <v>Jean Elie</v>
          </cell>
        </row>
        <row r="7641">
          <cell r="A7641">
            <v>8415</v>
          </cell>
          <cell r="B7641" t="str">
            <v>toschek</v>
          </cell>
        </row>
        <row r="7642">
          <cell r="A7642">
            <v>8416</v>
          </cell>
          <cell r="B7642" t="str">
            <v>DaKraut</v>
          </cell>
        </row>
        <row r="7643">
          <cell r="A7643">
            <v>8417</v>
          </cell>
          <cell r="B7643" t="str">
            <v>jurgus85</v>
          </cell>
        </row>
        <row r="7644">
          <cell r="A7644">
            <v>8418</v>
          </cell>
          <cell r="B7644" t="str">
            <v>ddirty</v>
          </cell>
        </row>
        <row r="7645">
          <cell r="A7645">
            <v>8419</v>
          </cell>
          <cell r="B7645" t="str">
            <v>mescobar</v>
          </cell>
        </row>
        <row r="7646">
          <cell r="A7646">
            <v>8420</v>
          </cell>
          <cell r="B7646" t="str">
            <v>gurge</v>
          </cell>
        </row>
        <row r="7647">
          <cell r="A7647">
            <v>8421</v>
          </cell>
          <cell r="B7647" t="str">
            <v>Nights</v>
          </cell>
        </row>
        <row r="7648">
          <cell r="A7648">
            <v>8422</v>
          </cell>
          <cell r="B7648" t="str">
            <v>peterpiano</v>
          </cell>
        </row>
        <row r="7649">
          <cell r="A7649">
            <v>8423</v>
          </cell>
          <cell r="B7649" t="str">
            <v>Myles</v>
          </cell>
        </row>
        <row r="7650">
          <cell r="A7650">
            <v>8424</v>
          </cell>
          <cell r="B7650" t="str">
            <v>Cham3leon</v>
          </cell>
        </row>
        <row r="7651">
          <cell r="A7651">
            <v>8425</v>
          </cell>
          <cell r="B7651" t="str">
            <v>bewaeller</v>
          </cell>
        </row>
        <row r="7652">
          <cell r="A7652">
            <v>8426</v>
          </cell>
          <cell r="B7652" t="str">
            <v>rossoleslie</v>
          </cell>
        </row>
        <row r="7653">
          <cell r="A7653">
            <v>8427</v>
          </cell>
          <cell r="B7653" t="str">
            <v>nightschool</v>
          </cell>
        </row>
        <row r="7654">
          <cell r="A7654">
            <v>8428</v>
          </cell>
          <cell r="B7654" t="str">
            <v>achmundlumas</v>
          </cell>
        </row>
        <row r="7655">
          <cell r="A7655">
            <v>8429</v>
          </cell>
          <cell r="B7655" t="str">
            <v>wolfchoir</v>
          </cell>
        </row>
        <row r="7656">
          <cell r="A7656">
            <v>8430</v>
          </cell>
          <cell r="B7656" t="str">
            <v>grufde</v>
          </cell>
        </row>
        <row r="7657">
          <cell r="A7657">
            <v>8431</v>
          </cell>
          <cell r="B7657" t="str">
            <v>rob_lee</v>
          </cell>
        </row>
        <row r="7658">
          <cell r="A7658">
            <v>8432</v>
          </cell>
          <cell r="B7658" t="str">
            <v>Olya7lya</v>
          </cell>
        </row>
        <row r="7659">
          <cell r="A7659">
            <v>8433</v>
          </cell>
          <cell r="B7659" t="str">
            <v>Vergyl</v>
          </cell>
        </row>
        <row r="7660">
          <cell r="A7660">
            <v>8434</v>
          </cell>
          <cell r="B7660" t="str">
            <v>fernandojd</v>
          </cell>
        </row>
        <row r="7661">
          <cell r="A7661">
            <v>8436</v>
          </cell>
          <cell r="B7661" t="str">
            <v>ghislain53</v>
          </cell>
        </row>
        <row r="7662">
          <cell r="A7662">
            <v>8437</v>
          </cell>
          <cell r="B7662" t="str">
            <v>OneManBand</v>
          </cell>
        </row>
        <row r="7663">
          <cell r="A7663">
            <v>8438</v>
          </cell>
          <cell r="B7663" t="str">
            <v>antaine</v>
          </cell>
        </row>
        <row r="7664">
          <cell r="A7664">
            <v>8439</v>
          </cell>
          <cell r="B7664" t="str">
            <v>teevansk</v>
          </cell>
        </row>
        <row r="7665">
          <cell r="A7665">
            <v>8440</v>
          </cell>
          <cell r="B7665" t="str">
            <v>mr_jdd</v>
          </cell>
        </row>
        <row r="7666">
          <cell r="A7666">
            <v>8441</v>
          </cell>
          <cell r="B7666" t="str">
            <v>russd100</v>
          </cell>
        </row>
        <row r="7667">
          <cell r="A7667">
            <v>8442</v>
          </cell>
          <cell r="B7667" t="str">
            <v>nafquo</v>
          </cell>
        </row>
        <row r="7668">
          <cell r="A7668">
            <v>8443</v>
          </cell>
          <cell r="B7668" t="str">
            <v>ANordFan</v>
          </cell>
        </row>
        <row r="7669">
          <cell r="A7669">
            <v>8444</v>
          </cell>
          <cell r="B7669" t="str">
            <v>Annster</v>
          </cell>
        </row>
        <row r="7670">
          <cell r="A7670">
            <v>8445</v>
          </cell>
          <cell r="B7670" t="str">
            <v>Rin-I</v>
          </cell>
        </row>
        <row r="7671">
          <cell r="A7671">
            <v>8446</v>
          </cell>
          <cell r="B7671" t="str">
            <v>pjhendriks</v>
          </cell>
        </row>
        <row r="7672">
          <cell r="A7672">
            <v>8447</v>
          </cell>
          <cell r="B7672" t="str">
            <v>Jackson 1986</v>
          </cell>
        </row>
        <row r="7673">
          <cell r="A7673">
            <v>8448</v>
          </cell>
          <cell r="B7673" t="str">
            <v>jasonzeus</v>
          </cell>
        </row>
        <row r="7674">
          <cell r="A7674">
            <v>8449</v>
          </cell>
          <cell r="B7674" t="str">
            <v>brgoco</v>
          </cell>
        </row>
        <row r="7675">
          <cell r="A7675">
            <v>8450</v>
          </cell>
          <cell r="B7675" t="str">
            <v>Mark Jason</v>
          </cell>
        </row>
        <row r="7676">
          <cell r="A7676">
            <v>8451</v>
          </cell>
          <cell r="B7676" t="str">
            <v>TimFP_NS2</v>
          </cell>
        </row>
        <row r="7677">
          <cell r="A7677">
            <v>8452</v>
          </cell>
          <cell r="B7677" t="str">
            <v>electro4hp</v>
          </cell>
        </row>
        <row r="7678">
          <cell r="A7678">
            <v>8453</v>
          </cell>
          <cell r="B7678" t="str">
            <v>dillydally</v>
          </cell>
        </row>
        <row r="7679">
          <cell r="A7679">
            <v>8454</v>
          </cell>
          <cell r="B7679" t="str">
            <v>BahouD</v>
          </cell>
        </row>
        <row r="7680">
          <cell r="A7680">
            <v>8455</v>
          </cell>
          <cell r="B7680" t="str">
            <v>Emile</v>
          </cell>
        </row>
        <row r="7681">
          <cell r="A7681">
            <v>8456</v>
          </cell>
          <cell r="B7681" t="str">
            <v>Jason Diaz</v>
          </cell>
        </row>
        <row r="7682">
          <cell r="A7682">
            <v>8457</v>
          </cell>
          <cell r="B7682" t="str">
            <v>nickshelby</v>
          </cell>
        </row>
        <row r="7683">
          <cell r="A7683">
            <v>8458</v>
          </cell>
          <cell r="B7683" t="str">
            <v>stephrhodes</v>
          </cell>
        </row>
        <row r="7684">
          <cell r="A7684">
            <v>8459</v>
          </cell>
          <cell r="B7684" t="str">
            <v>teonaali</v>
          </cell>
        </row>
        <row r="7685">
          <cell r="A7685">
            <v>8460</v>
          </cell>
          <cell r="B7685" t="str">
            <v>bach toda futcha</v>
          </cell>
        </row>
        <row r="7686">
          <cell r="A7686">
            <v>8461</v>
          </cell>
          <cell r="B7686" t="str">
            <v>scottivxx</v>
          </cell>
        </row>
        <row r="7687">
          <cell r="A7687">
            <v>8462</v>
          </cell>
          <cell r="B7687" t="str">
            <v>korywalling</v>
          </cell>
        </row>
        <row r="7688">
          <cell r="A7688">
            <v>8463</v>
          </cell>
          <cell r="B7688" t="str">
            <v>erensecilmis</v>
          </cell>
        </row>
        <row r="7689">
          <cell r="A7689">
            <v>8464</v>
          </cell>
          <cell r="B7689" t="str">
            <v>cel2112</v>
          </cell>
        </row>
        <row r="7690">
          <cell r="A7690">
            <v>8465</v>
          </cell>
          <cell r="B7690" t="str">
            <v>acheron24</v>
          </cell>
        </row>
        <row r="7691">
          <cell r="A7691">
            <v>8467</v>
          </cell>
          <cell r="B7691" t="str">
            <v>Johann</v>
          </cell>
        </row>
        <row r="7692">
          <cell r="A7692">
            <v>8468</v>
          </cell>
          <cell r="B7692" t="str">
            <v>dobies</v>
          </cell>
        </row>
        <row r="7693">
          <cell r="A7693">
            <v>8469</v>
          </cell>
          <cell r="B7693" t="str">
            <v>TheGravityRoom</v>
          </cell>
        </row>
        <row r="7694">
          <cell r="A7694">
            <v>8470</v>
          </cell>
          <cell r="B7694" t="str">
            <v>Malak</v>
          </cell>
        </row>
        <row r="7695">
          <cell r="A7695">
            <v>8471</v>
          </cell>
          <cell r="B7695" t="str">
            <v>nvanhout</v>
          </cell>
        </row>
        <row r="7696">
          <cell r="A7696">
            <v>8472</v>
          </cell>
          <cell r="B7696" t="str">
            <v>torebhaak_1</v>
          </cell>
        </row>
        <row r="7697">
          <cell r="A7697">
            <v>8473</v>
          </cell>
          <cell r="B7697" t="str">
            <v>okiechris</v>
          </cell>
        </row>
        <row r="7698">
          <cell r="A7698">
            <v>8474</v>
          </cell>
          <cell r="B7698" t="str">
            <v>martin42</v>
          </cell>
        </row>
        <row r="7699">
          <cell r="A7699">
            <v>8475</v>
          </cell>
          <cell r="B7699" t="str">
            <v>mroetto</v>
          </cell>
        </row>
        <row r="7700">
          <cell r="A7700">
            <v>8476</v>
          </cell>
          <cell r="B7700" t="str">
            <v>panzagus</v>
          </cell>
        </row>
        <row r="7701">
          <cell r="A7701">
            <v>8477</v>
          </cell>
          <cell r="B7701" t="str">
            <v>RogerRabbit47</v>
          </cell>
        </row>
        <row r="7702">
          <cell r="A7702">
            <v>8478</v>
          </cell>
          <cell r="B7702" t="str">
            <v>Clausgb</v>
          </cell>
        </row>
        <row r="7703">
          <cell r="A7703">
            <v>8479</v>
          </cell>
          <cell r="B7703" t="str">
            <v>DannyO</v>
          </cell>
        </row>
        <row r="7704">
          <cell r="A7704">
            <v>8480</v>
          </cell>
          <cell r="B7704" t="str">
            <v>kleitonjf</v>
          </cell>
        </row>
        <row r="7705">
          <cell r="A7705">
            <v>8481</v>
          </cell>
          <cell r="B7705" t="str">
            <v>Marko7</v>
          </cell>
        </row>
        <row r="7706">
          <cell r="A7706">
            <v>8482</v>
          </cell>
          <cell r="B7706" t="str">
            <v>hailepaul</v>
          </cell>
        </row>
        <row r="7707">
          <cell r="A7707">
            <v>8483</v>
          </cell>
          <cell r="B7707" t="str">
            <v>Pianokid13</v>
          </cell>
        </row>
        <row r="7708">
          <cell r="A7708">
            <v>8484</v>
          </cell>
          <cell r="B7708" t="str">
            <v>lundin_mikael</v>
          </cell>
        </row>
        <row r="7709">
          <cell r="A7709">
            <v>8485</v>
          </cell>
          <cell r="B7709" t="str">
            <v>matlincoln</v>
          </cell>
        </row>
        <row r="7710">
          <cell r="A7710">
            <v>8486</v>
          </cell>
          <cell r="B7710" t="str">
            <v>LUC DELCOIGNE</v>
          </cell>
        </row>
        <row r="7711">
          <cell r="A7711">
            <v>8487</v>
          </cell>
          <cell r="B7711" t="str">
            <v>bryantysl</v>
          </cell>
        </row>
        <row r="7712">
          <cell r="A7712">
            <v>8488</v>
          </cell>
          <cell r="B7712" t="str">
            <v>yesterdaysbeggar</v>
          </cell>
        </row>
        <row r="7713">
          <cell r="A7713">
            <v>8489</v>
          </cell>
          <cell r="B7713" t="str">
            <v>sittingbull</v>
          </cell>
        </row>
        <row r="7714">
          <cell r="A7714">
            <v>8490</v>
          </cell>
          <cell r="B7714" t="str">
            <v>marcel_dupont</v>
          </cell>
        </row>
        <row r="7715">
          <cell r="A7715">
            <v>8491</v>
          </cell>
          <cell r="B7715" t="str">
            <v>sparko978</v>
          </cell>
        </row>
        <row r="7716">
          <cell r="A7716">
            <v>8492</v>
          </cell>
          <cell r="B7716" t="str">
            <v>N-Zo2013</v>
          </cell>
        </row>
        <row r="7717">
          <cell r="A7717">
            <v>8494</v>
          </cell>
          <cell r="B7717" t="str">
            <v>parlezvousuk</v>
          </cell>
        </row>
        <row r="7718">
          <cell r="A7718">
            <v>8495</v>
          </cell>
          <cell r="B7718" t="str">
            <v>silvanosam</v>
          </cell>
        </row>
        <row r="7719">
          <cell r="A7719">
            <v>8496</v>
          </cell>
          <cell r="B7719" t="str">
            <v>bumblebee_sara</v>
          </cell>
        </row>
        <row r="7720">
          <cell r="A7720">
            <v>8497</v>
          </cell>
          <cell r="B7720" t="str">
            <v>Nomad</v>
          </cell>
        </row>
        <row r="7721">
          <cell r="A7721">
            <v>8498</v>
          </cell>
          <cell r="B7721" t="str">
            <v>bradhillier</v>
          </cell>
        </row>
        <row r="7722">
          <cell r="A7722">
            <v>8499</v>
          </cell>
          <cell r="B7722" t="str">
            <v>Clavico</v>
          </cell>
        </row>
        <row r="7723">
          <cell r="A7723">
            <v>8500</v>
          </cell>
          <cell r="B7723" t="str">
            <v>Rusrabochiy</v>
          </cell>
        </row>
        <row r="7724">
          <cell r="A7724">
            <v>8501</v>
          </cell>
          <cell r="B7724" t="str">
            <v>sweetriverdog</v>
          </cell>
        </row>
        <row r="7725">
          <cell r="A7725">
            <v>8502</v>
          </cell>
          <cell r="B7725" t="str">
            <v>Voxtemperamental</v>
          </cell>
        </row>
        <row r="7726">
          <cell r="A7726">
            <v>8503</v>
          </cell>
          <cell r="B7726" t="str">
            <v>thegophoto1</v>
          </cell>
        </row>
        <row r="7727">
          <cell r="A7727">
            <v>8504</v>
          </cell>
          <cell r="B7727" t="str">
            <v>medusa</v>
          </cell>
        </row>
        <row r="7728">
          <cell r="A7728">
            <v>8505</v>
          </cell>
          <cell r="B7728" t="str">
            <v>sekarenggal</v>
          </cell>
        </row>
        <row r="7729">
          <cell r="A7729">
            <v>8506</v>
          </cell>
          <cell r="B7729" t="str">
            <v>yolobkk</v>
          </cell>
        </row>
        <row r="7730">
          <cell r="A7730">
            <v>8507</v>
          </cell>
          <cell r="B7730" t="str">
            <v>propius</v>
          </cell>
        </row>
        <row r="7731">
          <cell r="A7731">
            <v>8508</v>
          </cell>
          <cell r="B7731" t="str">
            <v>Raylden</v>
          </cell>
        </row>
        <row r="7732">
          <cell r="A7732">
            <v>8509</v>
          </cell>
          <cell r="B7732" t="str">
            <v>mrfunkyrhodes</v>
          </cell>
        </row>
        <row r="7733">
          <cell r="A7733">
            <v>8510</v>
          </cell>
          <cell r="B7733" t="str">
            <v>Jtmeag4</v>
          </cell>
        </row>
        <row r="7734">
          <cell r="A7734">
            <v>8511</v>
          </cell>
          <cell r="B7734" t="str">
            <v>arock</v>
          </cell>
        </row>
        <row r="7735">
          <cell r="A7735">
            <v>8512</v>
          </cell>
          <cell r="B7735" t="str">
            <v>kjm2239</v>
          </cell>
        </row>
        <row r="7736">
          <cell r="A7736">
            <v>8513</v>
          </cell>
          <cell r="B7736" t="str">
            <v>binetatz</v>
          </cell>
        </row>
        <row r="7737">
          <cell r="A7737">
            <v>8514</v>
          </cell>
          <cell r="B7737" t="str">
            <v>lasdan</v>
          </cell>
        </row>
        <row r="7738">
          <cell r="A7738">
            <v>8515</v>
          </cell>
          <cell r="B7738" t="str">
            <v>oschi097</v>
          </cell>
        </row>
        <row r="7739">
          <cell r="A7739">
            <v>8516</v>
          </cell>
          <cell r="B7739" t="str">
            <v>mynameisdanno</v>
          </cell>
        </row>
        <row r="7740">
          <cell r="A7740">
            <v>8517</v>
          </cell>
          <cell r="B7740" t="str">
            <v>doppelboot</v>
          </cell>
        </row>
        <row r="7741">
          <cell r="A7741">
            <v>8518</v>
          </cell>
          <cell r="B7741" t="str">
            <v>Alan416</v>
          </cell>
        </row>
        <row r="7742">
          <cell r="A7742">
            <v>8519</v>
          </cell>
          <cell r="B7742" t="str">
            <v>cfehlberg</v>
          </cell>
        </row>
        <row r="7743">
          <cell r="A7743">
            <v>8520</v>
          </cell>
          <cell r="B7743" t="str">
            <v>cakeys</v>
          </cell>
        </row>
        <row r="7744">
          <cell r="A7744">
            <v>8521</v>
          </cell>
          <cell r="B7744" t="str">
            <v>beltonaz</v>
          </cell>
        </row>
        <row r="7745">
          <cell r="A7745">
            <v>8522</v>
          </cell>
          <cell r="B7745" t="str">
            <v>etobenfeld</v>
          </cell>
        </row>
        <row r="7746">
          <cell r="A7746">
            <v>8523</v>
          </cell>
          <cell r="B7746" t="str">
            <v>versatiliy</v>
          </cell>
        </row>
        <row r="7747">
          <cell r="A7747">
            <v>8524</v>
          </cell>
          <cell r="B7747" t="str">
            <v>FunkyMaksim</v>
          </cell>
        </row>
        <row r="7748">
          <cell r="A7748">
            <v>8525</v>
          </cell>
          <cell r="B7748" t="str">
            <v>Dee456</v>
          </cell>
        </row>
        <row r="7749">
          <cell r="A7749">
            <v>8526</v>
          </cell>
          <cell r="B7749" t="str">
            <v>BoazNord</v>
          </cell>
        </row>
        <row r="7750">
          <cell r="A7750">
            <v>8527</v>
          </cell>
          <cell r="B7750" t="str">
            <v>tdmorley</v>
          </cell>
        </row>
        <row r="7751">
          <cell r="A7751">
            <v>8528</v>
          </cell>
          <cell r="B7751" t="str">
            <v>milve</v>
          </cell>
        </row>
        <row r="7752">
          <cell r="A7752">
            <v>8529</v>
          </cell>
          <cell r="B7752" t="str">
            <v>wailmail</v>
          </cell>
        </row>
        <row r="7753">
          <cell r="A7753">
            <v>8531</v>
          </cell>
          <cell r="B7753" t="str">
            <v>julius37</v>
          </cell>
        </row>
        <row r="7754">
          <cell r="A7754">
            <v>8532</v>
          </cell>
          <cell r="B7754" t="str">
            <v>miles49</v>
          </cell>
        </row>
        <row r="7755">
          <cell r="A7755">
            <v>8533</v>
          </cell>
          <cell r="B7755" t="str">
            <v>Vr20t10</v>
          </cell>
        </row>
        <row r="7756">
          <cell r="A7756">
            <v>8534</v>
          </cell>
          <cell r="B7756" t="str">
            <v>zj513f</v>
          </cell>
        </row>
        <row r="7757">
          <cell r="A7757">
            <v>8535</v>
          </cell>
          <cell r="B7757" t="str">
            <v>MrBarisax</v>
          </cell>
        </row>
        <row r="7758">
          <cell r="A7758">
            <v>8536</v>
          </cell>
          <cell r="B7758" t="str">
            <v>raven2005</v>
          </cell>
        </row>
        <row r="7759">
          <cell r="A7759">
            <v>8537</v>
          </cell>
          <cell r="B7759" t="str">
            <v>robo80</v>
          </cell>
        </row>
        <row r="7760">
          <cell r="A7760">
            <v>8538</v>
          </cell>
          <cell r="B7760" t="str">
            <v>timdrum</v>
          </cell>
        </row>
        <row r="7761">
          <cell r="A7761">
            <v>8539</v>
          </cell>
          <cell r="B7761" t="str">
            <v>johnupright</v>
          </cell>
        </row>
        <row r="7762">
          <cell r="A7762">
            <v>8540</v>
          </cell>
          <cell r="B7762" t="str">
            <v>kishern88</v>
          </cell>
        </row>
        <row r="7763">
          <cell r="A7763">
            <v>8541</v>
          </cell>
          <cell r="B7763" t="str">
            <v>N1bblet</v>
          </cell>
        </row>
        <row r="7764">
          <cell r="A7764">
            <v>8542</v>
          </cell>
          <cell r="B7764" t="str">
            <v>marcelo</v>
          </cell>
        </row>
        <row r="7765">
          <cell r="A7765">
            <v>8543</v>
          </cell>
          <cell r="B7765" t="str">
            <v>bergmusic</v>
          </cell>
        </row>
        <row r="7766">
          <cell r="A7766">
            <v>8544</v>
          </cell>
          <cell r="B7766" t="str">
            <v>MuzakaEklekta</v>
          </cell>
        </row>
        <row r="7767">
          <cell r="A7767">
            <v>8545</v>
          </cell>
          <cell r="B7767" t="str">
            <v>Ednord</v>
          </cell>
        </row>
        <row r="7768">
          <cell r="A7768">
            <v>8546</v>
          </cell>
          <cell r="B7768" t="str">
            <v>Tony J Tallarico</v>
          </cell>
        </row>
        <row r="7769">
          <cell r="A7769">
            <v>8547</v>
          </cell>
          <cell r="B7769" t="str">
            <v>Hederag</v>
          </cell>
        </row>
        <row r="7770">
          <cell r="A7770">
            <v>8548</v>
          </cell>
          <cell r="B7770" t="str">
            <v>dougboe</v>
          </cell>
        </row>
        <row r="7771">
          <cell r="A7771">
            <v>8549</v>
          </cell>
          <cell r="B7771" t="str">
            <v>Oldbrice</v>
          </cell>
        </row>
        <row r="7772">
          <cell r="A7772">
            <v>8550</v>
          </cell>
          <cell r="B7772" t="str">
            <v>alinux15</v>
          </cell>
        </row>
        <row r="7773">
          <cell r="A7773">
            <v>8551</v>
          </cell>
          <cell r="B7773" t="str">
            <v>NickelDance</v>
          </cell>
        </row>
        <row r="7774">
          <cell r="A7774">
            <v>8552</v>
          </cell>
          <cell r="B7774" t="str">
            <v>Jaffa Jazz</v>
          </cell>
        </row>
        <row r="7775">
          <cell r="A7775">
            <v>8553</v>
          </cell>
          <cell r="B7775" t="str">
            <v>easplund</v>
          </cell>
        </row>
        <row r="7776">
          <cell r="A7776">
            <v>8554</v>
          </cell>
          <cell r="B7776" t="str">
            <v>Jostein</v>
          </cell>
        </row>
        <row r="7777">
          <cell r="A7777">
            <v>8555</v>
          </cell>
          <cell r="B7777" t="str">
            <v>jansbe</v>
          </cell>
        </row>
        <row r="7778">
          <cell r="A7778">
            <v>8556</v>
          </cell>
          <cell r="B7778" t="str">
            <v>SOCKO Martin</v>
          </cell>
        </row>
        <row r="7779">
          <cell r="A7779">
            <v>8557</v>
          </cell>
          <cell r="B7779" t="str">
            <v>Peerasak</v>
          </cell>
        </row>
        <row r="7780">
          <cell r="A7780">
            <v>8558</v>
          </cell>
          <cell r="B7780" t="str">
            <v>casosc</v>
          </cell>
        </row>
        <row r="7781">
          <cell r="A7781">
            <v>8560</v>
          </cell>
          <cell r="B7781" t="str">
            <v>Ricoche</v>
          </cell>
        </row>
        <row r="7782">
          <cell r="A7782">
            <v>8561</v>
          </cell>
          <cell r="B7782" t="str">
            <v>Pierre-Alain</v>
          </cell>
        </row>
        <row r="7783">
          <cell r="A7783">
            <v>8562</v>
          </cell>
          <cell r="B7783" t="str">
            <v>gaute79</v>
          </cell>
        </row>
        <row r="7784">
          <cell r="A7784">
            <v>8563</v>
          </cell>
          <cell r="B7784" t="str">
            <v>alienthings</v>
          </cell>
        </row>
        <row r="7785">
          <cell r="A7785">
            <v>8564</v>
          </cell>
          <cell r="B7785" t="str">
            <v>orangefunk</v>
          </cell>
        </row>
        <row r="7786">
          <cell r="A7786">
            <v>8565</v>
          </cell>
          <cell r="B7786" t="str">
            <v>stigga</v>
          </cell>
        </row>
        <row r="7787">
          <cell r="A7787">
            <v>8566</v>
          </cell>
          <cell r="B7787" t="str">
            <v>Arjen</v>
          </cell>
        </row>
        <row r="7788">
          <cell r="A7788">
            <v>8567</v>
          </cell>
          <cell r="B7788" t="str">
            <v>maxxi1963</v>
          </cell>
        </row>
        <row r="7789">
          <cell r="A7789">
            <v>8568</v>
          </cell>
          <cell r="B7789" t="str">
            <v>tommyo</v>
          </cell>
        </row>
        <row r="7790">
          <cell r="A7790">
            <v>8569</v>
          </cell>
          <cell r="B7790" t="str">
            <v>curtisdog</v>
          </cell>
        </row>
        <row r="7791">
          <cell r="A7791">
            <v>8570</v>
          </cell>
          <cell r="B7791" t="str">
            <v>IBGroovin</v>
          </cell>
        </row>
        <row r="7792">
          <cell r="A7792">
            <v>8571</v>
          </cell>
          <cell r="B7792" t="str">
            <v>y16004</v>
          </cell>
        </row>
        <row r="7793">
          <cell r="A7793">
            <v>8572</v>
          </cell>
          <cell r="B7793" t="str">
            <v>brettburton</v>
          </cell>
        </row>
        <row r="7794">
          <cell r="A7794">
            <v>8573</v>
          </cell>
          <cell r="B7794" t="str">
            <v>Larsdka</v>
          </cell>
        </row>
        <row r="7795">
          <cell r="A7795">
            <v>8574</v>
          </cell>
          <cell r="B7795" t="str">
            <v>KeysBerlin</v>
          </cell>
        </row>
        <row r="7796">
          <cell r="A7796">
            <v>8575</v>
          </cell>
          <cell r="B7796" t="str">
            <v>johns77</v>
          </cell>
        </row>
        <row r="7797">
          <cell r="A7797">
            <v>8576</v>
          </cell>
          <cell r="B7797" t="str">
            <v>stef73</v>
          </cell>
        </row>
        <row r="7798">
          <cell r="A7798">
            <v>8577</v>
          </cell>
          <cell r="B7798" t="str">
            <v>chorleiter1</v>
          </cell>
        </row>
        <row r="7799">
          <cell r="A7799">
            <v>8578</v>
          </cell>
          <cell r="B7799" t="str">
            <v>smaiocchi</v>
          </cell>
        </row>
        <row r="7800">
          <cell r="A7800">
            <v>8579</v>
          </cell>
          <cell r="B7800" t="str">
            <v>nordwave16</v>
          </cell>
        </row>
        <row r="7801">
          <cell r="A7801">
            <v>8580</v>
          </cell>
          <cell r="B7801" t="str">
            <v>doggiemac</v>
          </cell>
        </row>
        <row r="7802">
          <cell r="A7802">
            <v>8581</v>
          </cell>
          <cell r="B7802" t="str">
            <v>masod1nome</v>
          </cell>
        </row>
        <row r="7803">
          <cell r="A7803">
            <v>8582</v>
          </cell>
          <cell r="B7803" t="str">
            <v>elcaballo</v>
          </cell>
        </row>
        <row r="7804">
          <cell r="A7804">
            <v>8583</v>
          </cell>
          <cell r="B7804" t="str">
            <v>Tom246</v>
          </cell>
        </row>
        <row r="7805">
          <cell r="A7805">
            <v>8584</v>
          </cell>
          <cell r="B7805" t="str">
            <v>WimEv</v>
          </cell>
        </row>
        <row r="7806">
          <cell r="A7806">
            <v>8585</v>
          </cell>
          <cell r="B7806" t="str">
            <v>Marijnn</v>
          </cell>
        </row>
        <row r="7807">
          <cell r="A7807">
            <v>8586</v>
          </cell>
          <cell r="B7807" t="str">
            <v>hennymugge</v>
          </cell>
        </row>
        <row r="7808">
          <cell r="A7808">
            <v>8587</v>
          </cell>
          <cell r="B7808" t="str">
            <v>ercinkaya</v>
          </cell>
        </row>
        <row r="7809">
          <cell r="A7809">
            <v>8588</v>
          </cell>
          <cell r="B7809" t="str">
            <v>Jojomojito</v>
          </cell>
        </row>
        <row r="7810">
          <cell r="A7810">
            <v>8589</v>
          </cell>
          <cell r="B7810" t="str">
            <v>satanik</v>
          </cell>
        </row>
        <row r="7811">
          <cell r="A7811">
            <v>8590</v>
          </cell>
          <cell r="B7811" t="str">
            <v>dwhite</v>
          </cell>
        </row>
        <row r="7812">
          <cell r="A7812">
            <v>8591</v>
          </cell>
          <cell r="B7812" t="str">
            <v>hazelclaire</v>
          </cell>
        </row>
        <row r="7813">
          <cell r="A7813">
            <v>8592</v>
          </cell>
          <cell r="B7813" t="str">
            <v>shackrock</v>
          </cell>
        </row>
        <row r="7814">
          <cell r="A7814">
            <v>8593</v>
          </cell>
          <cell r="B7814" t="str">
            <v>dentite</v>
          </cell>
        </row>
        <row r="7815">
          <cell r="A7815">
            <v>8594</v>
          </cell>
          <cell r="B7815" t="str">
            <v>MarkNL</v>
          </cell>
        </row>
        <row r="7816">
          <cell r="A7816">
            <v>8595</v>
          </cell>
          <cell r="B7816" t="str">
            <v>Sili22</v>
          </cell>
        </row>
        <row r="7817">
          <cell r="A7817">
            <v>8596</v>
          </cell>
          <cell r="B7817" t="str">
            <v>freejazz</v>
          </cell>
        </row>
        <row r="7818">
          <cell r="A7818">
            <v>8597</v>
          </cell>
          <cell r="B7818" t="str">
            <v>balsama</v>
          </cell>
        </row>
        <row r="7819">
          <cell r="A7819">
            <v>8598</v>
          </cell>
          <cell r="B7819" t="str">
            <v>dhmartens</v>
          </cell>
        </row>
        <row r="7820">
          <cell r="A7820">
            <v>8599</v>
          </cell>
          <cell r="B7820" t="str">
            <v>Melody_master</v>
          </cell>
        </row>
        <row r="7821">
          <cell r="A7821">
            <v>8600</v>
          </cell>
          <cell r="B7821" t="str">
            <v>lqkahler</v>
          </cell>
        </row>
        <row r="7822">
          <cell r="A7822">
            <v>8601</v>
          </cell>
          <cell r="B7822" t="str">
            <v>Lucasalborges</v>
          </cell>
        </row>
        <row r="7823">
          <cell r="A7823">
            <v>8602</v>
          </cell>
          <cell r="B7823" t="str">
            <v>echoeslord</v>
          </cell>
        </row>
        <row r="7824">
          <cell r="A7824">
            <v>8603</v>
          </cell>
          <cell r="B7824" t="str">
            <v>ahmedmhana</v>
          </cell>
        </row>
        <row r="7825">
          <cell r="A7825">
            <v>8604</v>
          </cell>
          <cell r="B7825" t="str">
            <v>BobtheSquirrel</v>
          </cell>
        </row>
        <row r="7826">
          <cell r="A7826">
            <v>8605</v>
          </cell>
          <cell r="B7826" t="str">
            <v>filipemello</v>
          </cell>
        </row>
        <row r="7827">
          <cell r="A7827">
            <v>8606</v>
          </cell>
          <cell r="B7827" t="str">
            <v>bhpollock</v>
          </cell>
        </row>
        <row r="7828">
          <cell r="A7828">
            <v>8607</v>
          </cell>
          <cell r="B7828" t="str">
            <v>adamsen</v>
          </cell>
        </row>
        <row r="7829">
          <cell r="A7829">
            <v>8608</v>
          </cell>
          <cell r="B7829" t="str">
            <v>lurji</v>
          </cell>
        </row>
        <row r="7830">
          <cell r="A7830">
            <v>8609</v>
          </cell>
          <cell r="B7830" t="str">
            <v>Sonic</v>
          </cell>
        </row>
        <row r="7831">
          <cell r="A7831">
            <v>8610</v>
          </cell>
          <cell r="B7831" t="str">
            <v>de_bien</v>
          </cell>
        </row>
        <row r="7832">
          <cell r="A7832">
            <v>8611</v>
          </cell>
          <cell r="B7832" t="str">
            <v>funkymonkey</v>
          </cell>
        </row>
        <row r="7833">
          <cell r="A7833">
            <v>8612</v>
          </cell>
          <cell r="B7833" t="str">
            <v>Cactus</v>
          </cell>
        </row>
        <row r="7834">
          <cell r="A7834">
            <v>8613</v>
          </cell>
          <cell r="B7834" t="str">
            <v>ozakharc</v>
          </cell>
        </row>
        <row r="7835">
          <cell r="A7835">
            <v>8614</v>
          </cell>
          <cell r="B7835" t="str">
            <v>nu567</v>
          </cell>
        </row>
        <row r="7836">
          <cell r="A7836">
            <v>8615</v>
          </cell>
          <cell r="B7836" t="str">
            <v>karl_haberl</v>
          </cell>
        </row>
        <row r="7837">
          <cell r="A7837">
            <v>8616</v>
          </cell>
          <cell r="B7837" t="str">
            <v>pianogj</v>
          </cell>
        </row>
        <row r="7838">
          <cell r="A7838">
            <v>8617</v>
          </cell>
          <cell r="B7838" t="str">
            <v>capirate</v>
          </cell>
        </row>
        <row r="7839">
          <cell r="A7839">
            <v>8618</v>
          </cell>
          <cell r="B7839" t="str">
            <v>brongracz</v>
          </cell>
        </row>
        <row r="7840">
          <cell r="A7840">
            <v>8619</v>
          </cell>
          <cell r="B7840" t="str">
            <v>vestan_pance</v>
          </cell>
        </row>
        <row r="7841">
          <cell r="A7841">
            <v>8620</v>
          </cell>
          <cell r="B7841" t="str">
            <v>pianop155</v>
          </cell>
        </row>
        <row r="7842">
          <cell r="A7842">
            <v>8621</v>
          </cell>
          <cell r="B7842" t="str">
            <v>drjk31</v>
          </cell>
        </row>
        <row r="7843">
          <cell r="A7843">
            <v>8622</v>
          </cell>
          <cell r="B7843" t="str">
            <v>BNord</v>
          </cell>
        </row>
        <row r="7844">
          <cell r="A7844">
            <v>8623</v>
          </cell>
          <cell r="B7844" t="str">
            <v>Green</v>
          </cell>
        </row>
        <row r="7845">
          <cell r="A7845">
            <v>8624</v>
          </cell>
          <cell r="B7845" t="str">
            <v>mirko22</v>
          </cell>
        </row>
        <row r="7846">
          <cell r="A7846">
            <v>8625</v>
          </cell>
          <cell r="B7846" t="str">
            <v>mlwsmiles</v>
          </cell>
        </row>
        <row r="7847">
          <cell r="A7847">
            <v>8626</v>
          </cell>
          <cell r="B7847" t="str">
            <v>HrSys</v>
          </cell>
        </row>
        <row r="7848">
          <cell r="A7848">
            <v>8627</v>
          </cell>
          <cell r="B7848" t="str">
            <v>blacknwhitekeys</v>
          </cell>
        </row>
        <row r="7849">
          <cell r="A7849">
            <v>8628</v>
          </cell>
          <cell r="B7849" t="str">
            <v>A flat miner</v>
          </cell>
        </row>
        <row r="7850">
          <cell r="A7850">
            <v>8629</v>
          </cell>
          <cell r="B7850" t="str">
            <v>pachuco</v>
          </cell>
        </row>
        <row r="7851">
          <cell r="A7851">
            <v>8630</v>
          </cell>
          <cell r="B7851" t="str">
            <v>Wilderei</v>
          </cell>
        </row>
        <row r="7852">
          <cell r="A7852">
            <v>8631</v>
          </cell>
          <cell r="B7852" t="str">
            <v>jazzflyer</v>
          </cell>
        </row>
        <row r="7853">
          <cell r="A7853">
            <v>8632</v>
          </cell>
          <cell r="B7853" t="str">
            <v>guslid</v>
          </cell>
        </row>
        <row r="7854">
          <cell r="A7854">
            <v>8633</v>
          </cell>
          <cell r="B7854" t="str">
            <v>ashwood</v>
          </cell>
        </row>
        <row r="7855">
          <cell r="A7855">
            <v>8634</v>
          </cell>
          <cell r="B7855" t="str">
            <v>thejazzguy</v>
          </cell>
        </row>
        <row r="7856">
          <cell r="A7856">
            <v>8635</v>
          </cell>
          <cell r="B7856" t="str">
            <v>Flocked</v>
          </cell>
        </row>
        <row r="7857">
          <cell r="A7857">
            <v>8636</v>
          </cell>
          <cell r="B7857" t="str">
            <v>stephenhumphrys</v>
          </cell>
        </row>
        <row r="7858">
          <cell r="A7858">
            <v>8637</v>
          </cell>
          <cell r="B7858" t="str">
            <v>funkysoundboy</v>
          </cell>
        </row>
        <row r="7859">
          <cell r="A7859">
            <v>8638</v>
          </cell>
          <cell r="B7859" t="str">
            <v>glabadille</v>
          </cell>
        </row>
        <row r="7860">
          <cell r="A7860">
            <v>8639</v>
          </cell>
          <cell r="B7860" t="str">
            <v>digitalmy</v>
          </cell>
        </row>
        <row r="7861">
          <cell r="A7861">
            <v>8640</v>
          </cell>
          <cell r="B7861" t="str">
            <v>stoos</v>
          </cell>
        </row>
        <row r="7862">
          <cell r="A7862">
            <v>8641</v>
          </cell>
          <cell r="B7862" t="str">
            <v>jazzjoe</v>
          </cell>
        </row>
        <row r="7863">
          <cell r="A7863">
            <v>8642</v>
          </cell>
          <cell r="B7863" t="str">
            <v>Sebasmol</v>
          </cell>
        </row>
        <row r="7864">
          <cell r="A7864">
            <v>8643</v>
          </cell>
          <cell r="B7864" t="str">
            <v>concordiasvane</v>
          </cell>
        </row>
        <row r="7865">
          <cell r="A7865">
            <v>8644</v>
          </cell>
          <cell r="B7865" t="str">
            <v>Scoop2000</v>
          </cell>
        </row>
        <row r="7866">
          <cell r="A7866">
            <v>8645</v>
          </cell>
          <cell r="B7866" t="str">
            <v>mszzzz</v>
          </cell>
        </row>
        <row r="7867">
          <cell r="A7867">
            <v>8646</v>
          </cell>
          <cell r="B7867" t="str">
            <v>Nprecourt</v>
          </cell>
        </row>
        <row r="7868">
          <cell r="A7868">
            <v>8647</v>
          </cell>
          <cell r="B7868" t="str">
            <v>Sleepwalker</v>
          </cell>
        </row>
        <row r="7869">
          <cell r="A7869">
            <v>8648</v>
          </cell>
          <cell r="B7869" t="str">
            <v>Stinker</v>
          </cell>
        </row>
        <row r="7870">
          <cell r="A7870">
            <v>8649</v>
          </cell>
          <cell r="B7870" t="str">
            <v>joshlovelace</v>
          </cell>
        </row>
        <row r="7871">
          <cell r="A7871">
            <v>8650</v>
          </cell>
          <cell r="B7871" t="str">
            <v>aldokeys</v>
          </cell>
        </row>
        <row r="7872">
          <cell r="A7872">
            <v>8651</v>
          </cell>
          <cell r="B7872" t="str">
            <v>ivanbuhlmann</v>
          </cell>
        </row>
        <row r="7873">
          <cell r="A7873">
            <v>8652</v>
          </cell>
          <cell r="B7873" t="str">
            <v>eddgazz</v>
          </cell>
        </row>
        <row r="7874">
          <cell r="A7874">
            <v>8653</v>
          </cell>
          <cell r="B7874" t="str">
            <v>herman</v>
          </cell>
        </row>
        <row r="7875">
          <cell r="A7875">
            <v>8654</v>
          </cell>
          <cell r="B7875" t="str">
            <v>jacare</v>
          </cell>
        </row>
        <row r="7876">
          <cell r="A7876">
            <v>8655</v>
          </cell>
          <cell r="B7876" t="str">
            <v>mr phono</v>
          </cell>
        </row>
        <row r="7877">
          <cell r="A7877">
            <v>8656</v>
          </cell>
          <cell r="B7877" t="str">
            <v>sebastian188</v>
          </cell>
        </row>
        <row r="7878">
          <cell r="A7878">
            <v>8657</v>
          </cell>
          <cell r="B7878" t="str">
            <v>dBalage</v>
          </cell>
        </row>
        <row r="7879">
          <cell r="A7879">
            <v>8658</v>
          </cell>
          <cell r="B7879" t="str">
            <v>marcelbo</v>
          </cell>
        </row>
        <row r="7880">
          <cell r="A7880">
            <v>8659</v>
          </cell>
          <cell r="B7880" t="str">
            <v>jimmusicmanjim52</v>
          </cell>
        </row>
        <row r="7881">
          <cell r="A7881">
            <v>8660</v>
          </cell>
          <cell r="B7881" t="str">
            <v>jerzasta</v>
          </cell>
        </row>
        <row r="7882">
          <cell r="A7882">
            <v>8661</v>
          </cell>
          <cell r="B7882" t="str">
            <v>rshorter</v>
          </cell>
        </row>
        <row r="7883">
          <cell r="A7883">
            <v>8662</v>
          </cell>
          <cell r="B7883" t="str">
            <v>tmorris</v>
          </cell>
        </row>
        <row r="7884">
          <cell r="A7884">
            <v>8663</v>
          </cell>
          <cell r="B7884" t="str">
            <v>ssaba</v>
          </cell>
        </row>
        <row r="7885">
          <cell r="A7885">
            <v>8664</v>
          </cell>
          <cell r="B7885" t="str">
            <v>Nordwolf</v>
          </cell>
        </row>
        <row r="7886">
          <cell r="A7886">
            <v>8665</v>
          </cell>
          <cell r="B7886" t="str">
            <v>Stakke</v>
          </cell>
        </row>
        <row r="7887">
          <cell r="A7887">
            <v>8666</v>
          </cell>
          <cell r="B7887" t="str">
            <v>J_Roberts89</v>
          </cell>
        </row>
        <row r="7888">
          <cell r="A7888">
            <v>8667</v>
          </cell>
          <cell r="B7888" t="str">
            <v>Andy veale</v>
          </cell>
        </row>
        <row r="7889">
          <cell r="A7889">
            <v>8668</v>
          </cell>
          <cell r="B7889" t="str">
            <v>Gordyalex123</v>
          </cell>
        </row>
        <row r="7890">
          <cell r="A7890">
            <v>8669</v>
          </cell>
          <cell r="B7890" t="str">
            <v>rachlou</v>
          </cell>
        </row>
        <row r="7891">
          <cell r="A7891">
            <v>8670</v>
          </cell>
          <cell r="B7891" t="str">
            <v>saromosi</v>
          </cell>
        </row>
        <row r="7892">
          <cell r="A7892">
            <v>8671</v>
          </cell>
          <cell r="B7892" t="str">
            <v>jbidart</v>
          </cell>
        </row>
        <row r="7893">
          <cell r="A7893">
            <v>8672</v>
          </cell>
          <cell r="B7893" t="str">
            <v>cw2134</v>
          </cell>
        </row>
        <row r="7894">
          <cell r="A7894">
            <v>8673</v>
          </cell>
          <cell r="B7894" t="str">
            <v>Keneallyplay</v>
          </cell>
        </row>
        <row r="7895">
          <cell r="A7895">
            <v>8674</v>
          </cell>
          <cell r="B7895" t="str">
            <v>EwaldP</v>
          </cell>
        </row>
        <row r="7896">
          <cell r="A7896">
            <v>8675</v>
          </cell>
          <cell r="B7896" t="str">
            <v>tanzaniaodyssey</v>
          </cell>
        </row>
        <row r="7897">
          <cell r="A7897">
            <v>8676</v>
          </cell>
          <cell r="B7897" t="str">
            <v>NordSchwarzwald</v>
          </cell>
        </row>
        <row r="7898">
          <cell r="A7898">
            <v>8677</v>
          </cell>
          <cell r="B7898" t="str">
            <v>wolfi</v>
          </cell>
        </row>
        <row r="7899">
          <cell r="A7899">
            <v>8678</v>
          </cell>
          <cell r="B7899" t="str">
            <v>texasisbig</v>
          </cell>
        </row>
        <row r="7900">
          <cell r="A7900">
            <v>8679</v>
          </cell>
          <cell r="B7900" t="str">
            <v>cosedola</v>
          </cell>
        </row>
        <row r="7901">
          <cell r="A7901">
            <v>8680</v>
          </cell>
          <cell r="B7901" t="str">
            <v>SteeplyInclined</v>
          </cell>
        </row>
        <row r="7902">
          <cell r="A7902">
            <v>8681</v>
          </cell>
          <cell r="B7902" t="str">
            <v>madkeys2000</v>
          </cell>
        </row>
        <row r="7903">
          <cell r="A7903">
            <v>8682</v>
          </cell>
          <cell r="B7903" t="str">
            <v>nrlang1986</v>
          </cell>
        </row>
        <row r="7904">
          <cell r="A7904">
            <v>8683</v>
          </cell>
          <cell r="B7904" t="str">
            <v>SongSheet</v>
          </cell>
        </row>
        <row r="7905">
          <cell r="A7905">
            <v>8684</v>
          </cell>
          <cell r="B7905" t="str">
            <v>guytaylor</v>
          </cell>
        </row>
        <row r="7906">
          <cell r="A7906">
            <v>8685</v>
          </cell>
          <cell r="B7906" t="str">
            <v>keypr</v>
          </cell>
        </row>
        <row r="7907">
          <cell r="A7907">
            <v>8686</v>
          </cell>
          <cell r="B7907" t="str">
            <v>yabbado4u</v>
          </cell>
        </row>
        <row r="7908">
          <cell r="A7908">
            <v>8687</v>
          </cell>
          <cell r="B7908" t="str">
            <v>RTinNC</v>
          </cell>
        </row>
        <row r="7909">
          <cell r="A7909">
            <v>8688</v>
          </cell>
          <cell r="B7909" t="str">
            <v>Layla F Mulder</v>
          </cell>
        </row>
        <row r="7910">
          <cell r="A7910">
            <v>8689</v>
          </cell>
          <cell r="B7910" t="str">
            <v>Pianomarev</v>
          </cell>
        </row>
        <row r="7911">
          <cell r="A7911">
            <v>8690</v>
          </cell>
          <cell r="B7911" t="str">
            <v>dvddix</v>
          </cell>
        </row>
        <row r="7912">
          <cell r="A7912">
            <v>8691</v>
          </cell>
          <cell r="B7912" t="str">
            <v>lhgriffin</v>
          </cell>
        </row>
        <row r="7913">
          <cell r="A7913">
            <v>8692</v>
          </cell>
          <cell r="B7913" t="str">
            <v>asil72</v>
          </cell>
        </row>
        <row r="7914">
          <cell r="A7914">
            <v>8693</v>
          </cell>
          <cell r="B7914" t="str">
            <v>Phleep</v>
          </cell>
        </row>
        <row r="7915">
          <cell r="A7915">
            <v>8694</v>
          </cell>
          <cell r="B7915" t="str">
            <v>RVS_NS288</v>
          </cell>
        </row>
        <row r="7916">
          <cell r="A7916">
            <v>8695</v>
          </cell>
          <cell r="B7916" t="str">
            <v>adrien</v>
          </cell>
        </row>
        <row r="7917">
          <cell r="A7917">
            <v>8696</v>
          </cell>
          <cell r="B7917" t="str">
            <v>sozomuse</v>
          </cell>
        </row>
        <row r="7918">
          <cell r="A7918">
            <v>8698</v>
          </cell>
          <cell r="B7918" t="str">
            <v>jonnypiano</v>
          </cell>
        </row>
        <row r="7919">
          <cell r="A7919">
            <v>8699</v>
          </cell>
          <cell r="B7919" t="str">
            <v>boso74</v>
          </cell>
        </row>
        <row r="7920">
          <cell r="A7920">
            <v>8700</v>
          </cell>
          <cell r="B7920" t="str">
            <v>wouterpianoman</v>
          </cell>
        </row>
        <row r="7921">
          <cell r="A7921">
            <v>8701</v>
          </cell>
          <cell r="B7921" t="str">
            <v>login</v>
          </cell>
        </row>
        <row r="7922">
          <cell r="A7922">
            <v>8702</v>
          </cell>
          <cell r="B7922" t="str">
            <v>jaapb</v>
          </cell>
        </row>
        <row r="7923">
          <cell r="A7923">
            <v>8703</v>
          </cell>
          <cell r="B7923" t="str">
            <v>miklesu</v>
          </cell>
        </row>
        <row r="7924">
          <cell r="A7924">
            <v>8704</v>
          </cell>
          <cell r="B7924" t="str">
            <v>robotronik</v>
          </cell>
        </row>
        <row r="7925">
          <cell r="A7925">
            <v>8705</v>
          </cell>
          <cell r="B7925" t="str">
            <v>malhardiker</v>
          </cell>
        </row>
        <row r="7926">
          <cell r="A7926">
            <v>8706</v>
          </cell>
          <cell r="B7926" t="str">
            <v>chris malhiot</v>
          </cell>
        </row>
        <row r="7927">
          <cell r="A7927">
            <v>8707</v>
          </cell>
          <cell r="B7927" t="str">
            <v>Bigthumbs2511</v>
          </cell>
        </row>
        <row r="7928">
          <cell r="A7928">
            <v>8708</v>
          </cell>
          <cell r="B7928" t="str">
            <v>Workingtitle</v>
          </cell>
        </row>
        <row r="7929">
          <cell r="A7929">
            <v>8709</v>
          </cell>
          <cell r="B7929" t="str">
            <v>giannine4d</v>
          </cell>
        </row>
        <row r="7930">
          <cell r="A7930">
            <v>8710</v>
          </cell>
          <cell r="B7930" t="str">
            <v>dimbiman</v>
          </cell>
        </row>
        <row r="7931">
          <cell r="A7931">
            <v>8711</v>
          </cell>
          <cell r="B7931" t="str">
            <v>zimeck</v>
          </cell>
        </row>
        <row r="7932">
          <cell r="A7932">
            <v>8712</v>
          </cell>
          <cell r="B7932" t="str">
            <v>El Macho</v>
          </cell>
        </row>
        <row r="7933">
          <cell r="A7933">
            <v>8713</v>
          </cell>
          <cell r="B7933" t="str">
            <v>VillageoInsanity</v>
          </cell>
        </row>
        <row r="7934">
          <cell r="A7934">
            <v>8714</v>
          </cell>
          <cell r="B7934" t="str">
            <v>Don Solaris</v>
          </cell>
        </row>
        <row r="7935">
          <cell r="A7935">
            <v>8715</v>
          </cell>
          <cell r="B7935" t="str">
            <v>whimsical</v>
          </cell>
        </row>
        <row r="7936">
          <cell r="A7936">
            <v>8717</v>
          </cell>
          <cell r="B7936" t="str">
            <v>RockyMtnVin</v>
          </cell>
        </row>
        <row r="7937">
          <cell r="A7937">
            <v>8718</v>
          </cell>
          <cell r="B7937" t="str">
            <v>DschoKeys</v>
          </cell>
        </row>
        <row r="7938">
          <cell r="A7938">
            <v>8719</v>
          </cell>
          <cell r="B7938" t="str">
            <v>MaartenNL</v>
          </cell>
        </row>
        <row r="7939">
          <cell r="A7939">
            <v>8720</v>
          </cell>
          <cell r="B7939" t="str">
            <v>Atomee28</v>
          </cell>
        </row>
        <row r="7940">
          <cell r="A7940">
            <v>8721</v>
          </cell>
          <cell r="B7940" t="str">
            <v>Mattekey</v>
          </cell>
        </row>
        <row r="7941">
          <cell r="A7941">
            <v>8722</v>
          </cell>
          <cell r="B7941" t="str">
            <v>Timifliegen1</v>
          </cell>
        </row>
        <row r="7942">
          <cell r="A7942">
            <v>8723</v>
          </cell>
          <cell r="B7942" t="str">
            <v>andersonfaller</v>
          </cell>
        </row>
        <row r="7943">
          <cell r="A7943">
            <v>8724</v>
          </cell>
          <cell r="B7943" t="str">
            <v>Grandview</v>
          </cell>
        </row>
        <row r="7944">
          <cell r="A7944">
            <v>8725</v>
          </cell>
          <cell r="B7944" t="str">
            <v>danielellsworth</v>
          </cell>
        </row>
        <row r="7945">
          <cell r="A7945">
            <v>8726</v>
          </cell>
          <cell r="B7945" t="str">
            <v>valotus</v>
          </cell>
        </row>
        <row r="7946">
          <cell r="A7946">
            <v>8727</v>
          </cell>
          <cell r="B7946" t="str">
            <v>ElPlauzo</v>
          </cell>
        </row>
        <row r="7947">
          <cell r="A7947">
            <v>8728</v>
          </cell>
          <cell r="B7947" t="str">
            <v>Moqwai</v>
          </cell>
        </row>
        <row r="7948">
          <cell r="A7948">
            <v>8729</v>
          </cell>
          <cell r="B7948" t="str">
            <v>DavePau</v>
          </cell>
        </row>
        <row r="7949">
          <cell r="A7949">
            <v>8730</v>
          </cell>
          <cell r="B7949" t="str">
            <v>eschneid</v>
          </cell>
        </row>
        <row r="7950">
          <cell r="A7950">
            <v>8731</v>
          </cell>
          <cell r="B7950" t="str">
            <v>voixs</v>
          </cell>
        </row>
        <row r="7951">
          <cell r="A7951">
            <v>8732</v>
          </cell>
          <cell r="B7951" t="str">
            <v>Galatajoe</v>
          </cell>
        </row>
        <row r="7952">
          <cell r="A7952">
            <v>8733</v>
          </cell>
          <cell r="B7952" t="str">
            <v>samuelin</v>
          </cell>
        </row>
        <row r="7953">
          <cell r="A7953">
            <v>8734</v>
          </cell>
          <cell r="B7953" t="str">
            <v>igor rusakovich</v>
          </cell>
        </row>
        <row r="7954">
          <cell r="A7954">
            <v>8735</v>
          </cell>
          <cell r="B7954" t="str">
            <v>Neuromantik</v>
          </cell>
        </row>
        <row r="7955">
          <cell r="A7955">
            <v>8736</v>
          </cell>
          <cell r="B7955" t="str">
            <v>nickd</v>
          </cell>
        </row>
        <row r="7956">
          <cell r="A7956">
            <v>8737</v>
          </cell>
          <cell r="B7956" t="str">
            <v>Rosendorfer</v>
          </cell>
        </row>
        <row r="7957">
          <cell r="A7957">
            <v>8738</v>
          </cell>
          <cell r="B7957" t="str">
            <v>nolead</v>
          </cell>
        </row>
        <row r="7958">
          <cell r="A7958">
            <v>8739</v>
          </cell>
          <cell r="B7958" t="str">
            <v>s991534</v>
          </cell>
        </row>
        <row r="7959">
          <cell r="A7959">
            <v>8740</v>
          </cell>
          <cell r="B7959" t="str">
            <v>octaveyeah</v>
          </cell>
        </row>
        <row r="7960">
          <cell r="A7960">
            <v>8741</v>
          </cell>
          <cell r="B7960" t="str">
            <v>blarue09</v>
          </cell>
        </row>
        <row r="7961">
          <cell r="A7961">
            <v>8742</v>
          </cell>
          <cell r="B7961" t="str">
            <v>Bennytheblender</v>
          </cell>
        </row>
        <row r="7962">
          <cell r="A7962">
            <v>8743</v>
          </cell>
          <cell r="B7962" t="str">
            <v>Meolvin</v>
          </cell>
        </row>
        <row r="7963">
          <cell r="A7963">
            <v>8744</v>
          </cell>
          <cell r="B7963" t="str">
            <v>jacknord</v>
          </cell>
        </row>
        <row r="7964">
          <cell r="A7964">
            <v>8745</v>
          </cell>
          <cell r="B7964" t="str">
            <v>eyolfn</v>
          </cell>
        </row>
        <row r="7965">
          <cell r="A7965">
            <v>8746</v>
          </cell>
          <cell r="B7965" t="str">
            <v>nico16</v>
          </cell>
        </row>
        <row r="7966">
          <cell r="A7966">
            <v>8747</v>
          </cell>
          <cell r="B7966" t="str">
            <v>annisvik</v>
          </cell>
        </row>
        <row r="7967">
          <cell r="A7967">
            <v>8748</v>
          </cell>
          <cell r="B7967" t="str">
            <v>Jamie</v>
          </cell>
        </row>
        <row r="7968">
          <cell r="A7968">
            <v>8749</v>
          </cell>
          <cell r="B7968" t="str">
            <v>fastfred16</v>
          </cell>
        </row>
        <row r="7969">
          <cell r="A7969">
            <v>8750</v>
          </cell>
          <cell r="B7969" t="str">
            <v>emagers</v>
          </cell>
        </row>
        <row r="7970">
          <cell r="A7970">
            <v>8751</v>
          </cell>
          <cell r="B7970" t="str">
            <v>dave006</v>
          </cell>
        </row>
        <row r="7971">
          <cell r="A7971">
            <v>8752</v>
          </cell>
          <cell r="B7971" t="str">
            <v>dave007</v>
          </cell>
        </row>
        <row r="7972">
          <cell r="A7972">
            <v>8753</v>
          </cell>
          <cell r="B7972" t="str">
            <v>Macrozimo</v>
          </cell>
        </row>
        <row r="7973">
          <cell r="A7973">
            <v>8754</v>
          </cell>
          <cell r="B7973" t="str">
            <v>marciomello10</v>
          </cell>
        </row>
        <row r="7974">
          <cell r="A7974">
            <v>8755</v>
          </cell>
          <cell r="B7974" t="str">
            <v>christofmock</v>
          </cell>
        </row>
        <row r="7975">
          <cell r="A7975">
            <v>8756</v>
          </cell>
          <cell r="B7975" t="str">
            <v>Sylvanito</v>
          </cell>
        </row>
        <row r="7976">
          <cell r="A7976">
            <v>8757</v>
          </cell>
          <cell r="B7976" t="str">
            <v>kckelly54</v>
          </cell>
        </row>
        <row r="7977">
          <cell r="A7977">
            <v>8758</v>
          </cell>
          <cell r="B7977" t="str">
            <v>LeoBth</v>
          </cell>
        </row>
        <row r="7978">
          <cell r="A7978">
            <v>8759</v>
          </cell>
          <cell r="B7978" t="str">
            <v>dwagar</v>
          </cell>
        </row>
        <row r="7979">
          <cell r="A7979">
            <v>8760</v>
          </cell>
          <cell r="B7979" t="str">
            <v>Abu Arai</v>
          </cell>
        </row>
        <row r="7980">
          <cell r="A7980">
            <v>8761</v>
          </cell>
          <cell r="B7980" t="str">
            <v>Katzer</v>
          </cell>
        </row>
        <row r="7981">
          <cell r="A7981">
            <v>8762</v>
          </cell>
          <cell r="B7981" t="str">
            <v>davidfralin</v>
          </cell>
        </row>
        <row r="7982">
          <cell r="A7982">
            <v>8764</v>
          </cell>
          <cell r="B7982" t="str">
            <v>synthmax</v>
          </cell>
        </row>
        <row r="7983">
          <cell r="A7983">
            <v>8765</v>
          </cell>
          <cell r="B7983" t="str">
            <v>maxcp15</v>
          </cell>
        </row>
        <row r="7984">
          <cell r="A7984">
            <v>8766</v>
          </cell>
          <cell r="B7984" t="str">
            <v>dmunz</v>
          </cell>
        </row>
        <row r="7985">
          <cell r="A7985">
            <v>8767</v>
          </cell>
          <cell r="B7985" t="str">
            <v>frankeijkelkamp</v>
          </cell>
        </row>
        <row r="7986">
          <cell r="A7986">
            <v>8768</v>
          </cell>
          <cell r="B7986" t="str">
            <v>Maaike</v>
          </cell>
        </row>
        <row r="7987">
          <cell r="A7987">
            <v>8769</v>
          </cell>
          <cell r="B7987" t="str">
            <v>mannyb</v>
          </cell>
        </row>
        <row r="7988">
          <cell r="A7988">
            <v>8770</v>
          </cell>
          <cell r="B7988" t="str">
            <v>Mauro</v>
          </cell>
        </row>
        <row r="7989">
          <cell r="A7989">
            <v>8771</v>
          </cell>
          <cell r="B7989" t="str">
            <v>quimgagarin</v>
          </cell>
        </row>
        <row r="7990">
          <cell r="A7990">
            <v>8772</v>
          </cell>
          <cell r="B7990" t="str">
            <v>didika</v>
          </cell>
        </row>
        <row r="7991">
          <cell r="A7991">
            <v>8773</v>
          </cell>
          <cell r="B7991" t="str">
            <v>HarmonicDraw</v>
          </cell>
        </row>
        <row r="7992">
          <cell r="A7992">
            <v>8774</v>
          </cell>
          <cell r="B7992" t="str">
            <v>samuelpeixoto1</v>
          </cell>
        </row>
        <row r="7993">
          <cell r="A7993">
            <v>8775</v>
          </cell>
          <cell r="B7993" t="str">
            <v>ummagumma</v>
          </cell>
        </row>
        <row r="7994">
          <cell r="A7994">
            <v>8776</v>
          </cell>
          <cell r="B7994" t="str">
            <v>jkaczmarski</v>
          </cell>
        </row>
        <row r="7995">
          <cell r="A7995">
            <v>8777</v>
          </cell>
          <cell r="B7995" t="str">
            <v>mikula7</v>
          </cell>
        </row>
        <row r="7996">
          <cell r="A7996">
            <v>8778</v>
          </cell>
          <cell r="B7996" t="str">
            <v>Eriknie</v>
          </cell>
        </row>
        <row r="7997">
          <cell r="A7997">
            <v>8779</v>
          </cell>
          <cell r="B7997" t="str">
            <v>matcharivari</v>
          </cell>
        </row>
        <row r="7998">
          <cell r="A7998">
            <v>8780</v>
          </cell>
          <cell r="B7998" t="str">
            <v>Johan</v>
          </cell>
        </row>
        <row r="7999">
          <cell r="A7999">
            <v>8781</v>
          </cell>
          <cell r="B7999" t="str">
            <v>toeknee</v>
          </cell>
        </row>
        <row r="8000">
          <cell r="A8000">
            <v>8782</v>
          </cell>
          <cell r="B8000" t="str">
            <v>cbjfrigio</v>
          </cell>
        </row>
        <row r="8001">
          <cell r="A8001">
            <v>8783</v>
          </cell>
          <cell r="B8001" t="str">
            <v>romeorun</v>
          </cell>
        </row>
        <row r="8002">
          <cell r="A8002">
            <v>8784</v>
          </cell>
          <cell r="B8002" t="str">
            <v>xtof76</v>
          </cell>
        </row>
        <row r="8003">
          <cell r="A8003">
            <v>8785</v>
          </cell>
          <cell r="B8003" t="str">
            <v>Vr4bC</v>
          </cell>
        </row>
        <row r="8004">
          <cell r="A8004">
            <v>8786</v>
          </cell>
          <cell r="B8004" t="str">
            <v>mackacj</v>
          </cell>
        </row>
        <row r="8005">
          <cell r="A8005">
            <v>8787</v>
          </cell>
          <cell r="B8005" t="str">
            <v>nordstageuser</v>
          </cell>
        </row>
        <row r="8006">
          <cell r="A8006">
            <v>8788</v>
          </cell>
          <cell r="B8006" t="str">
            <v>alexwright07</v>
          </cell>
        </row>
        <row r="8007">
          <cell r="A8007">
            <v>8789</v>
          </cell>
          <cell r="B8007" t="str">
            <v>roger delahaye</v>
          </cell>
        </row>
        <row r="8008">
          <cell r="A8008">
            <v>8791</v>
          </cell>
          <cell r="B8008" t="str">
            <v>olevedel1</v>
          </cell>
        </row>
        <row r="8009">
          <cell r="A8009">
            <v>8792</v>
          </cell>
          <cell r="B8009" t="str">
            <v>RedHot</v>
          </cell>
        </row>
        <row r="8010">
          <cell r="A8010">
            <v>8793</v>
          </cell>
          <cell r="B8010" t="str">
            <v>christinenfrance</v>
          </cell>
        </row>
        <row r="8011">
          <cell r="A8011">
            <v>8794</v>
          </cell>
          <cell r="B8011" t="str">
            <v>Paultje48</v>
          </cell>
        </row>
        <row r="8012">
          <cell r="A8012">
            <v>8795</v>
          </cell>
          <cell r="B8012" t="str">
            <v>crissi</v>
          </cell>
        </row>
        <row r="8013">
          <cell r="A8013">
            <v>8796</v>
          </cell>
          <cell r="B8013" t="str">
            <v>lujo-fox</v>
          </cell>
        </row>
        <row r="8014">
          <cell r="A8014">
            <v>8797</v>
          </cell>
          <cell r="B8014" t="str">
            <v>coshmeister</v>
          </cell>
        </row>
        <row r="8015">
          <cell r="A8015">
            <v>8798</v>
          </cell>
          <cell r="B8015" t="str">
            <v>King-Pirat</v>
          </cell>
        </row>
        <row r="8016">
          <cell r="A8016">
            <v>8799</v>
          </cell>
          <cell r="B8016" t="str">
            <v>Edefric</v>
          </cell>
        </row>
        <row r="8017">
          <cell r="A8017">
            <v>8800</v>
          </cell>
          <cell r="B8017" t="str">
            <v>Astral</v>
          </cell>
        </row>
        <row r="8018">
          <cell r="A8018">
            <v>8801</v>
          </cell>
          <cell r="B8018" t="str">
            <v>lucasg</v>
          </cell>
        </row>
        <row r="8019">
          <cell r="A8019">
            <v>8802</v>
          </cell>
          <cell r="B8019" t="str">
            <v>Stoffelbaindner</v>
          </cell>
        </row>
        <row r="8020">
          <cell r="A8020">
            <v>8803</v>
          </cell>
          <cell r="B8020" t="str">
            <v>jef028</v>
          </cell>
        </row>
        <row r="8021">
          <cell r="A8021">
            <v>8804</v>
          </cell>
          <cell r="B8021" t="str">
            <v>jorinva</v>
          </cell>
        </row>
        <row r="8022">
          <cell r="A8022">
            <v>8805</v>
          </cell>
          <cell r="B8022" t="str">
            <v>donatelazzz</v>
          </cell>
        </row>
        <row r="8023">
          <cell r="A8023">
            <v>8806</v>
          </cell>
          <cell r="B8023" t="str">
            <v>Ignatius</v>
          </cell>
        </row>
        <row r="8024">
          <cell r="A8024">
            <v>8807</v>
          </cell>
          <cell r="B8024" t="str">
            <v>macca</v>
          </cell>
        </row>
        <row r="8025">
          <cell r="A8025">
            <v>8809</v>
          </cell>
          <cell r="B8025" t="str">
            <v>tylerwester</v>
          </cell>
        </row>
        <row r="8026">
          <cell r="A8026">
            <v>8810</v>
          </cell>
          <cell r="B8026" t="str">
            <v>fizzy</v>
          </cell>
        </row>
        <row r="8027">
          <cell r="A8027">
            <v>8811</v>
          </cell>
          <cell r="B8027" t="str">
            <v>Paulo Reis</v>
          </cell>
        </row>
        <row r="8028">
          <cell r="A8028">
            <v>8812</v>
          </cell>
          <cell r="B8028" t="str">
            <v>Pitru</v>
          </cell>
        </row>
        <row r="8029">
          <cell r="A8029">
            <v>8813</v>
          </cell>
          <cell r="B8029" t="str">
            <v>kazooey</v>
          </cell>
        </row>
        <row r="8030">
          <cell r="A8030">
            <v>8814</v>
          </cell>
          <cell r="B8030" t="str">
            <v>magazaki</v>
          </cell>
        </row>
        <row r="8031">
          <cell r="A8031">
            <v>8815</v>
          </cell>
          <cell r="B8031" t="str">
            <v>Anders</v>
          </cell>
        </row>
        <row r="8032">
          <cell r="A8032">
            <v>8816</v>
          </cell>
          <cell r="B8032" t="str">
            <v>pablogarcia</v>
          </cell>
        </row>
        <row r="8033">
          <cell r="A8033">
            <v>8817</v>
          </cell>
          <cell r="B8033" t="str">
            <v>uphambat</v>
          </cell>
        </row>
        <row r="8034">
          <cell r="A8034">
            <v>8818</v>
          </cell>
          <cell r="B8034" t="str">
            <v>ElisabethJ</v>
          </cell>
        </row>
        <row r="8035">
          <cell r="A8035">
            <v>8820</v>
          </cell>
          <cell r="B8035" t="str">
            <v>Spookymooo</v>
          </cell>
        </row>
        <row r="8036">
          <cell r="A8036">
            <v>8821</v>
          </cell>
          <cell r="B8036" t="str">
            <v>wikke</v>
          </cell>
        </row>
        <row r="8037">
          <cell r="A8037">
            <v>8822</v>
          </cell>
          <cell r="B8037" t="str">
            <v>ian obrien</v>
          </cell>
        </row>
        <row r="8038">
          <cell r="A8038">
            <v>8823</v>
          </cell>
          <cell r="B8038" t="str">
            <v>country-jazz</v>
          </cell>
        </row>
        <row r="8039">
          <cell r="A8039">
            <v>8824</v>
          </cell>
          <cell r="B8039" t="str">
            <v>Chriskelsall</v>
          </cell>
        </row>
        <row r="8040">
          <cell r="A8040">
            <v>8825</v>
          </cell>
          <cell r="B8040" t="str">
            <v>Asterfix74</v>
          </cell>
        </row>
        <row r="8041">
          <cell r="A8041">
            <v>8826</v>
          </cell>
          <cell r="B8041" t="str">
            <v>zanzibar74</v>
          </cell>
        </row>
        <row r="8042">
          <cell r="A8042">
            <v>8828</v>
          </cell>
          <cell r="B8042" t="str">
            <v>cjp5v2010</v>
          </cell>
        </row>
        <row r="8043">
          <cell r="A8043">
            <v>8829</v>
          </cell>
          <cell r="B8043" t="str">
            <v>msd288</v>
          </cell>
        </row>
        <row r="8044">
          <cell r="A8044">
            <v>8830</v>
          </cell>
          <cell r="B8044" t="str">
            <v>keithm</v>
          </cell>
        </row>
        <row r="8045">
          <cell r="A8045">
            <v>8831</v>
          </cell>
          <cell r="B8045" t="str">
            <v>bennoke</v>
          </cell>
        </row>
        <row r="8046">
          <cell r="A8046">
            <v>8832</v>
          </cell>
          <cell r="B8046" t="str">
            <v>ragsup7</v>
          </cell>
        </row>
        <row r="8047">
          <cell r="A8047">
            <v>8833</v>
          </cell>
          <cell r="B8047" t="str">
            <v>glatchri</v>
          </cell>
        </row>
        <row r="8048">
          <cell r="A8048">
            <v>8834</v>
          </cell>
          <cell r="B8048" t="str">
            <v>michaelandmusic</v>
          </cell>
        </row>
        <row r="8049">
          <cell r="A8049">
            <v>8835</v>
          </cell>
          <cell r="B8049" t="str">
            <v>johnny0517</v>
          </cell>
        </row>
        <row r="8050">
          <cell r="A8050">
            <v>8836</v>
          </cell>
          <cell r="B8050" t="str">
            <v>iremau60</v>
          </cell>
        </row>
        <row r="8051">
          <cell r="A8051">
            <v>8837</v>
          </cell>
          <cell r="B8051" t="str">
            <v>roberstein</v>
          </cell>
        </row>
        <row r="8052">
          <cell r="A8052">
            <v>8838</v>
          </cell>
          <cell r="B8052" t="str">
            <v>ouraborous</v>
          </cell>
        </row>
        <row r="8053">
          <cell r="A8053">
            <v>8839</v>
          </cell>
          <cell r="B8053" t="str">
            <v>mebaynes</v>
          </cell>
        </row>
        <row r="8054">
          <cell r="A8054">
            <v>8840</v>
          </cell>
          <cell r="B8054" t="str">
            <v>Luvmynord</v>
          </cell>
        </row>
        <row r="8055">
          <cell r="A8055">
            <v>8841</v>
          </cell>
          <cell r="B8055" t="str">
            <v>benny2168</v>
          </cell>
        </row>
        <row r="8056">
          <cell r="A8056">
            <v>8842</v>
          </cell>
          <cell r="B8056" t="str">
            <v>Mevvs</v>
          </cell>
        </row>
        <row r="8057">
          <cell r="A8057">
            <v>8843</v>
          </cell>
          <cell r="B8057" t="str">
            <v>giangobongo</v>
          </cell>
        </row>
        <row r="8058">
          <cell r="A8058">
            <v>8844</v>
          </cell>
          <cell r="B8058" t="str">
            <v>iowastate89</v>
          </cell>
        </row>
        <row r="8059">
          <cell r="A8059">
            <v>8845</v>
          </cell>
          <cell r="B8059" t="str">
            <v>teclatommy</v>
          </cell>
        </row>
        <row r="8060">
          <cell r="A8060">
            <v>8846</v>
          </cell>
          <cell r="B8060" t="str">
            <v>anomsel</v>
          </cell>
        </row>
        <row r="8061">
          <cell r="A8061">
            <v>8847</v>
          </cell>
          <cell r="B8061" t="str">
            <v>stefschindler</v>
          </cell>
        </row>
        <row r="8062">
          <cell r="A8062">
            <v>8848</v>
          </cell>
          <cell r="B8062" t="str">
            <v>jazzman</v>
          </cell>
        </row>
        <row r="8063">
          <cell r="A8063">
            <v>8849</v>
          </cell>
          <cell r="B8063" t="str">
            <v>zippy</v>
          </cell>
        </row>
        <row r="8064">
          <cell r="A8064">
            <v>8850</v>
          </cell>
          <cell r="B8064" t="str">
            <v>JOGRO</v>
          </cell>
        </row>
        <row r="8065">
          <cell r="A8065">
            <v>8851</v>
          </cell>
          <cell r="B8065" t="str">
            <v>Rejiggered</v>
          </cell>
        </row>
        <row r="8066">
          <cell r="A8066">
            <v>8852</v>
          </cell>
          <cell r="B8066" t="str">
            <v>dj-notyet</v>
          </cell>
        </row>
        <row r="8067">
          <cell r="A8067">
            <v>8853</v>
          </cell>
          <cell r="B8067" t="str">
            <v>Jazzboy</v>
          </cell>
        </row>
        <row r="8068">
          <cell r="A8068">
            <v>8854</v>
          </cell>
          <cell r="B8068" t="str">
            <v>yhan818</v>
          </cell>
        </row>
        <row r="8069">
          <cell r="A8069">
            <v>8855</v>
          </cell>
          <cell r="B8069" t="str">
            <v>popfrode</v>
          </cell>
        </row>
        <row r="8070">
          <cell r="A8070">
            <v>8856</v>
          </cell>
          <cell r="B8070" t="str">
            <v>renatobacah</v>
          </cell>
        </row>
        <row r="8071">
          <cell r="A8071">
            <v>8857</v>
          </cell>
          <cell r="B8071" t="str">
            <v>gridpower</v>
          </cell>
        </row>
        <row r="8072">
          <cell r="A8072">
            <v>8858</v>
          </cell>
          <cell r="B8072" t="str">
            <v>audioworld</v>
          </cell>
        </row>
        <row r="8073">
          <cell r="A8073">
            <v>8859</v>
          </cell>
          <cell r="B8073" t="str">
            <v>Rainer Zufall</v>
          </cell>
        </row>
        <row r="8074">
          <cell r="A8074">
            <v>8860</v>
          </cell>
          <cell r="B8074" t="str">
            <v>odwilken</v>
          </cell>
        </row>
        <row r="8075">
          <cell r="A8075">
            <v>8861</v>
          </cell>
          <cell r="B8075" t="str">
            <v>Unorthodox4D</v>
          </cell>
        </row>
        <row r="8076">
          <cell r="A8076">
            <v>8862</v>
          </cell>
          <cell r="B8076" t="str">
            <v>Dies Irae</v>
          </cell>
        </row>
        <row r="8077">
          <cell r="A8077">
            <v>8863</v>
          </cell>
          <cell r="B8077" t="str">
            <v>th_monk80</v>
          </cell>
        </row>
        <row r="8078">
          <cell r="A8078">
            <v>8864</v>
          </cell>
          <cell r="B8078" t="str">
            <v>Piljok</v>
          </cell>
        </row>
        <row r="8079">
          <cell r="A8079">
            <v>8865</v>
          </cell>
          <cell r="B8079" t="str">
            <v>stage_user</v>
          </cell>
        </row>
        <row r="8080">
          <cell r="A8080">
            <v>8866</v>
          </cell>
          <cell r="B8080" t="str">
            <v>Tedduz</v>
          </cell>
        </row>
        <row r="8081">
          <cell r="A8081">
            <v>8867</v>
          </cell>
          <cell r="B8081" t="str">
            <v>djtwdix</v>
          </cell>
        </row>
        <row r="8082">
          <cell r="A8082">
            <v>8868</v>
          </cell>
          <cell r="B8082" t="str">
            <v>strincal</v>
          </cell>
        </row>
        <row r="8083">
          <cell r="A8083">
            <v>8869</v>
          </cell>
          <cell r="B8083" t="str">
            <v>tscher</v>
          </cell>
        </row>
        <row r="8084">
          <cell r="A8084">
            <v>8870</v>
          </cell>
          <cell r="B8084" t="str">
            <v>onauman</v>
          </cell>
        </row>
        <row r="8085">
          <cell r="A8085">
            <v>8871</v>
          </cell>
          <cell r="B8085" t="str">
            <v>mrdanscott</v>
          </cell>
        </row>
        <row r="8086">
          <cell r="A8086">
            <v>8872</v>
          </cell>
          <cell r="B8086" t="str">
            <v>DJCliff</v>
          </cell>
        </row>
        <row r="8087">
          <cell r="A8087">
            <v>8873</v>
          </cell>
          <cell r="B8087" t="str">
            <v>syntro93</v>
          </cell>
        </row>
        <row r="8088">
          <cell r="A8088">
            <v>8874</v>
          </cell>
          <cell r="B8088" t="str">
            <v>adriaan</v>
          </cell>
        </row>
        <row r="8089">
          <cell r="A8089">
            <v>8875</v>
          </cell>
          <cell r="B8089" t="str">
            <v>Luki_F</v>
          </cell>
        </row>
        <row r="8090">
          <cell r="A8090">
            <v>8876</v>
          </cell>
          <cell r="B8090" t="str">
            <v>rack2x</v>
          </cell>
        </row>
        <row r="8091">
          <cell r="A8091">
            <v>8877</v>
          </cell>
          <cell r="B8091" t="str">
            <v>reidstripling</v>
          </cell>
        </row>
        <row r="8092">
          <cell r="A8092">
            <v>8878</v>
          </cell>
          <cell r="B8092" t="str">
            <v>jhferrell</v>
          </cell>
        </row>
        <row r="8093">
          <cell r="A8093">
            <v>8879</v>
          </cell>
          <cell r="B8093" t="str">
            <v>jarvis</v>
          </cell>
        </row>
        <row r="8094">
          <cell r="A8094">
            <v>8880</v>
          </cell>
          <cell r="B8094" t="str">
            <v>Jamesfolo</v>
          </cell>
        </row>
        <row r="8095">
          <cell r="A8095">
            <v>8881</v>
          </cell>
          <cell r="B8095" t="str">
            <v>Muziksculp</v>
          </cell>
        </row>
        <row r="8096">
          <cell r="A8096">
            <v>8882</v>
          </cell>
          <cell r="B8096" t="str">
            <v>Canadian_Nord</v>
          </cell>
        </row>
        <row r="8097">
          <cell r="A8097">
            <v>8883</v>
          </cell>
          <cell r="B8097" t="str">
            <v>RampFlea</v>
          </cell>
        </row>
        <row r="8098">
          <cell r="A8098">
            <v>8884</v>
          </cell>
          <cell r="B8098" t="str">
            <v>JackTheRyan</v>
          </cell>
        </row>
        <row r="8099">
          <cell r="A8099">
            <v>8885</v>
          </cell>
          <cell r="B8099" t="str">
            <v>yepit</v>
          </cell>
        </row>
        <row r="8100">
          <cell r="A8100">
            <v>8886</v>
          </cell>
          <cell r="B8100" t="str">
            <v>Stevensaba</v>
          </cell>
        </row>
        <row r="8101">
          <cell r="A8101">
            <v>8887</v>
          </cell>
          <cell r="B8101" t="str">
            <v>Che13</v>
          </cell>
        </row>
        <row r="8102">
          <cell r="A8102">
            <v>8888</v>
          </cell>
          <cell r="B8102" t="str">
            <v>Rcummings</v>
          </cell>
        </row>
        <row r="8103">
          <cell r="A8103">
            <v>8889</v>
          </cell>
          <cell r="B8103" t="str">
            <v>dingoinlimbo</v>
          </cell>
        </row>
        <row r="8104">
          <cell r="A8104">
            <v>8890</v>
          </cell>
          <cell r="B8104" t="str">
            <v>AlexMontaQue</v>
          </cell>
        </row>
        <row r="8105">
          <cell r="A8105">
            <v>8891</v>
          </cell>
          <cell r="B8105" t="str">
            <v>jamoss</v>
          </cell>
        </row>
        <row r="8106">
          <cell r="A8106">
            <v>8892</v>
          </cell>
          <cell r="B8106" t="str">
            <v>YOBCULTURE</v>
          </cell>
        </row>
        <row r="8107">
          <cell r="A8107">
            <v>8893</v>
          </cell>
          <cell r="B8107" t="str">
            <v>mikeywhiteside</v>
          </cell>
        </row>
        <row r="8108">
          <cell r="A8108">
            <v>8894</v>
          </cell>
          <cell r="B8108" t="str">
            <v>976dave</v>
          </cell>
        </row>
        <row r="8109">
          <cell r="A8109">
            <v>8895</v>
          </cell>
          <cell r="B8109" t="str">
            <v>melonhead616</v>
          </cell>
        </row>
        <row r="8110">
          <cell r="A8110">
            <v>8896</v>
          </cell>
          <cell r="B8110" t="str">
            <v>Groovecake</v>
          </cell>
        </row>
        <row r="8111">
          <cell r="A8111">
            <v>8897</v>
          </cell>
          <cell r="B8111" t="str">
            <v>mea8022</v>
          </cell>
        </row>
        <row r="8112">
          <cell r="A8112">
            <v>8898</v>
          </cell>
          <cell r="B8112" t="str">
            <v>DaveL</v>
          </cell>
        </row>
        <row r="8113">
          <cell r="A8113">
            <v>8899</v>
          </cell>
          <cell r="B8113" t="str">
            <v>Pekkakaarlo</v>
          </cell>
        </row>
        <row r="8114">
          <cell r="A8114">
            <v>8900</v>
          </cell>
          <cell r="B8114" t="str">
            <v>tomit89</v>
          </cell>
        </row>
        <row r="8115">
          <cell r="A8115">
            <v>8901</v>
          </cell>
          <cell r="B8115" t="str">
            <v>pianobasher</v>
          </cell>
        </row>
        <row r="8116">
          <cell r="A8116">
            <v>8902</v>
          </cell>
          <cell r="B8116" t="str">
            <v>LeviHammock</v>
          </cell>
        </row>
        <row r="8117">
          <cell r="A8117">
            <v>8903</v>
          </cell>
          <cell r="B8117" t="str">
            <v>oliverruss</v>
          </cell>
        </row>
        <row r="8118">
          <cell r="A8118">
            <v>8904</v>
          </cell>
          <cell r="B8118" t="str">
            <v>rockpop316</v>
          </cell>
        </row>
        <row r="8119">
          <cell r="A8119">
            <v>8905</v>
          </cell>
          <cell r="B8119" t="str">
            <v>mafew</v>
          </cell>
        </row>
        <row r="8120">
          <cell r="A8120">
            <v>8906</v>
          </cell>
          <cell r="B8120" t="str">
            <v>Drunok</v>
          </cell>
        </row>
        <row r="8121">
          <cell r="A8121">
            <v>8907</v>
          </cell>
          <cell r="B8121" t="str">
            <v>Jabs3266</v>
          </cell>
        </row>
        <row r="8122">
          <cell r="A8122">
            <v>8908</v>
          </cell>
          <cell r="B8122" t="str">
            <v>oskarotto</v>
          </cell>
        </row>
        <row r="8123">
          <cell r="A8123">
            <v>8909</v>
          </cell>
          <cell r="B8123" t="str">
            <v>juton la hyene</v>
          </cell>
        </row>
        <row r="8124">
          <cell r="A8124">
            <v>8910</v>
          </cell>
          <cell r="B8124" t="str">
            <v>milux</v>
          </cell>
        </row>
        <row r="8125">
          <cell r="A8125">
            <v>8911</v>
          </cell>
          <cell r="B8125" t="str">
            <v>simdadim</v>
          </cell>
        </row>
        <row r="8126">
          <cell r="A8126">
            <v>8912</v>
          </cell>
          <cell r="B8126" t="str">
            <v>scaremi1955</v>
          </cell>
        </row>
        <row r="8127">
          <cell r="A8127">
            <v>8913</v>
          </cell>
          <cell r="B8127" t="str">
            <v>slav4ikmusic</v>
          </cell>
        </row>
        <row r="8128">
          <cell r="A8128">
            <v>8914</v>
          </cell>
          <cell r="B8128" t="str">
            <v>keybod</v>
          </cell>
        </row>
        <row r="8129">
          <cell r="A8129">
            <v>8915</v>
          </cell>
          <cell r="B8129" t="str">
            <v>Gringoire</v>
          </cell>
        </row>
        <row r="8130">
          <cell r="A8130">
            <v>8916</v>
          </cell>
          <cell r="B8130" t="str">
            <v>NorwegianDrummer</v>
          </cell>
        </row>
        <row r="8131">
          <cell r="A8131">
            <v>8917</v>
          </cell>
          <cell r="B8131" t="str">
            <v>hmrkorte</v>
          </cell>
        </row>
        <row r="8132">
          <cell r="A8132">
            <v>8918</v>
          </cell>
          <cell r="B8132" t="str">
            <v>estork</v>
          </cell>
        </row>
        <row r="8133">
          <cell r="A8133">
            <v>8919</v>
          </cell>
          <cell r="B8133" t="str">
            <v>lewismoody</v>
          </cell>
        </row>
        <row r="8134">
          <cell r="A8134">
            <v>8920</v>
          </cell>
          <cell r="B8134" t="str">
            <v>wobblywheel</v>
          </cell>
        </row>
        <row r="8135">
          <cell r="A8135">
            <v>8921</v>
          </cell>
          <cell r="B8135" t="str">
            <v>jmlopezm</v>
          </cell>
        </row>
        <row r="8136">
          <cell r="A8136">
            <v>8922</v>
          </cell>
          <cell r="B8136" t="str">
            <v>gonzales82</v>
          </cell>
        </row>
        <row r="8137">
          <cell r="A8137">
            <v>8923</v>
          </cell>
          <cell r="B8137" t="str">
            <v>rikpullen</v>
          </cell>
        </row>
        <row r="8138">
          <cell r="A8138">
            <v>8925</v>
          </cell>
          <cell r="B8138" t="str">
            <v>iw4bma</v>
          </cell>
        </row>
        <row r="8139">
          <cell r="A8139">
            <v>8926</v>
          </cell>
          <cell r="B8139" t="str">
            <v>yinyang</v>
          </cell>
        </row>
        <row r="8140">
          <cell r="A8140">
            <v>8927</v>
          </cell>
          <cell r="B8140" t="str">
            <v>Signifier</v>
          </cell>
        </row>
        <row r="8141">
          <cell r="A8141">
            <v>8928</v>
          </cell>
          <cell r="B8141" t="str">
            <v>david251524</v>
          </cell>
        </row>
        <row r="8142">
          <cell r="A8142">
            <v>8929</v>
          </cell>
          <cell r="B8142" t="str">
            <v>MaksK</v>
          </cell>
        </row>
        <row r="8143">
          <cell r="A8143">
            <v>8930</v>
          </cell>
          <cell r="B8143" t="str">
            <v>chichi</v>
          </cell>
        </row>
        <row r="8144">
          <cell r="A8144">
            <v>8931</v>
          </cell>
          <cell r="B8144" t="str">
            <v>dougbreathe</v>
          </cell>
        </row>
        <row r="8145">
          <cell r="A8145">
            <v>8932</v>
          </cell>
          <cell r="B8145" t="str">
            <v>zaslon</v>
          </cell>
        </row>
        <row r="8146">
          <cell r="A8146">
            <v>8933</v>
          </cell>
          <cell r="B8146" t="str">
            <v>jpdale</v>
          </cell>
        </row>
        <row r="8147">
          <cell r="A8147">
            <v>8934</v>
          </cell>
          <cell r="B8147" t="str">
            <v>KevinTheKeysGuy</v>
          </cell>
        </row>
        <row r="8148">
          <cell r="A8148">
            <v>8935</v>
          </cell>
          <cell r="B8148" t="str">
            <v>mrCre8iv</v>
          </cell>
        </row>
        <row r="8149">
          <cell r="A8149">
            <v>8936</v>
          </cell>
          <cell r="B8149" t="str">
            <v>ziyabaskal</v>
          </cell>
        </row>
        <row r="8150">
          <cell r="A8150">
            <v>8937</v>
          </cell>
          <cell r="B8150" t="str">
            <v>Andy Hill</v>
          </cell>
        </row>
        <row r="8151">
          <cell r="A8151">
            <v>8938</v>
          </cell>
          <cell r="B8151" t="str">
            <v>sstrom</v>
          </cell>
        </row>
        <row r="8152">
          <cell r="A8152">
            <v>8939</v>
          </cell>
          <cell r="B8152" t="str">
            <v>zmeyer</v>
          </cell>
        </row>
        <row r="8153">
          <cell r="A8153">
            <v>8940</v>
          </cell>
          <cell r="B8153" t="str">
            <v>hapeis</v>
          </cell>
        </row>
        <row r="8154">
          <cell r="A8154">
            <v>8941</v>
          </cell>
          <cell r="B8154" t="str">
            <v>jschmidt1981</v>
          </cell>
        </row>
        <row r="8155">
          <cell r="A8155">
            <v>8942</v>
          </cell>
          <cell r="B8155" t="str">
            <v>xantiom</v>
          </cell>
        </row>
        <row r="8156">
          <cell r="A8156">
            <v>8943</v>
          </cell>
          <cell r="B8156" t="str">
            <v>with657</v>
          </cell>
        </row>
        <row r="8157">
          <cell r="A8157">
            <v>8944</v>
          </cell>
          <cell r="B8157" t="str">
            <v>Zlatan</v>
          </cell>
        </row>
        <row r="8158">
          <cell r="A8158">
            <v>8945</v>
          </cell>
          <cell r="B8158" t="str">
            <v>Robert</v>
          </cell>
        </row>
        <row r="8159">
          <cell r="A8159">
            <v>8946</v>
          </cell>
          <cell r="B8159" t="str">
            <v>sallynord2</v>
          </cell>
        </row>
        <row r="8160">
          <cell r="A8160">
            <v>8947</v>
          </cell>
          <cell r="B8160" t="str">
            <v>jazzigor</v>
          </cell>
        </row>
        <row r="8161">
          <cell r="A8161">
            <v>8948</v>
          </cell>
          <cell r="B8161" t="str">
            <v>P3ngu1n99</v>
          </cell>
        </row>
        <row r="8162">
          <cell r="A8162">
            <v>8949</v>
          </cell>
          <cell r="B8162" t="str">
            <v>Eskildante</v>
          </cell>
        </row>
        <row r="8163">
          <cell r="A8163">
            <v>8950</v>
          </cell>
          <cell r="B8163" t="str">
            <v>kevindoveton</v>
          </cell>
        </row>
        <row r="8164">
          <cell r="A8164">
            <v>8951</v>
          </cell>
          <cell r="B8164" t="str">
            <v>remekdc</v>
          </cell>
        </row>
        <row r="8165">
          <cell r="A8165">
            <v>8952</v>
          </cell>
          <cell r="B8165" t="str">
            <v>tonto</v>
          </cell>
        </row>
        <row r="8166">
          <cell r="A8166">
            <v>8953</v>
          </cell>
          <cell r="B8166" t="str">
            <v>juno106</v>
          </cell>
        </row>
        <row r="8167">
          <cell r="A8167">
            <v>8954</v>
          </cell>
          <cell r="B8167" t="str">
            <v>graulila</v>
          </cell>
        </row>
        <row r="8168">
          <cell r="A8168">
            <v>8955</v>
          </cell>
          <cell r="B8168" t="str">
            <v>zeck83</v>
          </cell>
        </row>
        <row r="8169">
          <cell r="A8169">
            <v>8956</v>
          </cell>
          <cell r="B8169" t="str">
            <v>sjkeyboard</v>
          </cell>
        </row>
        <row r="8170">
          <cell r="A8170">
            <v>8957</v>
          </cell>
          <cell r="B8170" t="str">
            <v>joelteclado</v>
          </cell>
        </row>
        <row r="8171">
          <cell r="A8171">
            <v>8958</v>
          </cell>
          <cell r="B8171" t="str">
            <v>lottaann</v>
          </cell>
        </row>
        <row r="8172">
          <cell r="A8172">
            <v>8959</v>
          </cell>
          <cell r="B8172" t="str">
            <v>deejaybrice</v>
          </cell>
        </row>
        <row r="8173">
          <cell r="A8173">
            <v>8960</v>
          </cell>
          <cell r="B8173" t="str">
            <v>emphaticsounds</v>
          </cell>
        </row>
        <row r="8174">
          <cell r="A8174">
            <v>8961</v>
          </cell>
          <cell r="B8174" t="str">
            <v>Hank Aloysius</v>
          </cell>
        </row>
        <row r="8175">
          <cell r="A8175">
            <v>8962</v>
          </cell>
          <cell r="B8175" t="str">
            <v>Damytriton</v>
          </cell>
        </row>
        <row r="8176">
          <cell r="A8176">
            <v>8963</v>
          </cell>
          <cell r="B8176" t="str">
            <v>Matze</v>
          </cell>
        </row>
        <row r="8177">
          <cell r="A8177">
            <v>8964</v>
          </cell>
          <cell r="B8177" t="str">
            <v>gianni01</v>
          </cell>
        </row>
        <row r="8178">
          <cell r="A8178">
            <v>8965</v>
          </cell>
          <cell r="B8178" t="str">
            <v>sweethoni</v>
          </cell>
        </row>
        <row r="8179">
          <cell r="A8179">
            <v>8966</v>
          </cell>
          <cell r="B8179" t="str">
            <v>beoleTM</v>
          </cell>
        </row>
        <row r="8180">
          <cell r="A8180">
            <v>8967</v>
          </cell>
          <cell r="B8180" t="str">
            <v>jannedragspel</v>
          </cell>
        </row>
        <row r="8181">
          <cell r="A8181">
            <v>8968</v>
          </cell>
          <cell r="B8181" t="str">
            <v>cezarus</v>
          </cell>
        </row>
        <row r="8182">
          <cell r="A8182">
            <v>8969</v>
          </cell>
          <cell r="B8182" t="str">
            <v>starglider</v>
          </cell>
        </row>
        <row r="8183">
          <cell r="A8183">
            <v>8970</v>
          </cell>
          <cell r="B8183" t="str">
            <v>makar01</v>
          </cell>
        </row>
        <row r="8184">
          <cell r="A8184">
            <v>8971</v>
          </cell>
          <cell r="B8184" t="str">
            <v>Achim</v>
          </cell>
        </row>
        <row r="8185">
          <cell r="A8185">
            <v>8972</v>
          </cell>
          <cell r="B8185" t="str">
            <v>SimonT</v>
          </cell>
        </row>
        <row r="8186">
          <cell r="A8186">
            <v>8973</v>
          </cell>
          <cell r="B8186" t="str">
            <v>firestar4430</v>
          </cell>
        </row>
        <row r="8187">
          <cell r="A8187">
            <v>8974</v>
          </cell>
          <cell r="B8187" t="str">
            <v>rosmash</v>
          </cell>
        </row>
        <row r="8188">
          <cell r="A8188">
            <v>8975</v>
          </cell>
          <cell r="B8188" t="str">
            <v>franan1</v>
          </cell>
        </row>
        <row r="8189">
          <cell r="A8189">
            <v>8976</v>
          </cell>
          <cell r="B8189" t="str">
            <v>Kruse_Patrick</v>
          </cell>
        </row>
        <row r="8190">
          <cell r="A8190">
            <v>8977</v>
          </cell>
          <cell r="B8190" t="str">
            <v>rasberry</v>
          </cell>
        </row>
        <row r="8191">
          <cell r="A8191">
            <v>8978</v>
          </cell>
          <cell r="B8191" t="str">
            <v>Melody</v>
          </cell>
        </row>
        <row r="8192">
          <cell r="A8192">
            <v>8979</v>
          </cell>
          <cell r="B8192" t="str">
            <v>dpm-stage</v>
          </cell>
        </row>
        <row r="8193">
          <cell r="A8193">
            <v>8980</v>
          </cell>
          <cell r="B8193" t="str">
            <v>danielambrosius</v>
          </cell>
        </row>
        <row r="8194">
          <cell r="A8194">
            <v>8981</v>
          </cell>
          <cell r="B8194" t="str">
            <v>Johnny2014</v>
          </cell>
        </row>
        <row r="8195">
          <cell r="A8195">
            <v>8982</v>
          </cell>
          <cell r="B8195" t="str">
            <v>davo62</v>
          </cell>
        </row>
        <row r="8196">
          <cell r="A8196">
            <v>8983</v>
          </cell>
          <cell r="B8196" t="str">
            <v>ROBOSNIAC</v>
          </cell>
        </row>
        <row r="8197">
          <cell r="A8197">
            <v>8984</v>
          </cell>
          <cell r="B8197" t="str">
            <v>Timex03</v>
          </cell>
        </row>
        <row r="8198">
          <cell r="A8198">
            <v>8985</v>
          </cell>
          <cell r="B8198" t="str">
            <v>dagosmax</v>
          </cell>
        </row>
        <row r="8199">
          <cell r="A8199">
            <v>8986</v>
          </cell>
          <cell r="B8199" t="str">
            <v>censurlayer</v>
          </cell>
        </row>
        <row r="8200">
          <cell r="A8200">
            <v>8987</v>
          </cell>
          <cell r="B8200" t="str">
            <v>johnny_lord</v>
          </cell>
        </row>
        <row r="8201">
          <cell r="A8201">
            <v>8988</v>
          </cell>
          <cell r="B8201" t="str">
            <v>DocDecibel</v>
          </cell>
        </row>
        <row r="8202">
          <cell r="A8202">
            <v>8989</v>
          </cell>
          <cell r="B8202" t="str">
            <v>nordsound</v>
          </cell>
        </row>
        <row r="8203">
          <cell r="A8203">
            <v>8990</v>
          </cell>
          <cell r="B8203" t="str">
            <v>bigmagic</v>
          </cell>
        </row>
        <row r="8204">
          <cell r="A8204">
            <v>8991</v>
          </cell>
          <cell r="B8204" t="str">
            <v>lime1128</v>
          </cell>
        </row>
        <row r="8205">
          <cell r="A8205">
            <v>8992</v>
          </cell>
          <cell r="B8205" t="str">
            <v>gcoura</v>
          </cell>
        </row>
        <row r="8206">
          <cell r="A8206">
            <v>8993</v>
          </cell>
          <cell r="B8206" t="str">
            <v>rikardmathisson</v>
          </cell>
        </row>
        <row r="8207">
          <cell r="A8207">
            <v>8994</v>
          </cell>
          <cell r="B8207" t="str">
            <v>Qroxx</v>
          </cell>
        </row>
        <row r="8208">
          <cell r="A8208">
            <v>8995</v>
          </cell>
          <cell r="B8208" t="str">
            <v>jerharrison</v>
          </cell>
        </row>
        <row r="8209">
          <cell r="A8209">
            <v>8996</v>
          </cell>
          <cell r="B8209" t="str">
            <v>Niels</v>
          </cell>
        </row>
        <row r="8210">
          <cell r="A8210">
            <v>8997</v>
          </cell>
          <cell r="B8210" t="str">
            <v>ujjalkar</v>
          </cell>
        </row>
        <row r="8211">
          <cell r="A8211">
            <v>8998</v>
          </cell>
          <cell r="B8211" t="str">
            <v>gokosoul</v>
          </cell>
        </row>
        <row r="8212">
          <cell r="A8212">
            <v>8999</v>
          </cell>
          <cell r="B8212" t="str">
            <v>davieh</v>
          </cell>
        </row>
        <row r="8213">
          <cell r="A8213">
            <v>9000</v>
          </cell>
          <cell r="B8213" t="str">
            <v>Conor Matthews</v>
          </cell>
        </row>
        <row r="8214">
          <cell r="A8214">
            <v>9001</v>
          </cell>
          <cell r="B8214" t="str">
            <v>InkSling</v>
          </cell>
        </row>
        <row r="8215">
          <cell r="A8215">
            <v>9002</v>
          </cell>
          <cell r="B8215" t="str">
            <v>Alpaugh</v>
          </cell>
        </row>
        <row r="8216">
          <cell r="A8216">
            <v>9003</v>
          </cell>
          <cell r="B8216" t="str">
            <v>buttonboy</v>
          </cell>
        </row>
        <row r="8217">
          <cell r="A8217">
            <v>9004</v>
          </cell>
          <cell r="B8217" t="str">
            <v>martthie_08</v>
          </cell>
        </row>
        <row r="8218">
          <cell r="A8218">
            <v>9005</v>
          </cell>
          <cell r="B8218" t="str">
            <v>mingusman</v>
          </cell>
        </row>
        <row r="8219">
          <cell r="A8219">
            <v>9006</v>
          </cell>
          <cell r="B8219" t="str">
            <v>agsessionmusic</v>
          </cell>
        </row>
        <row r="8220">
          <cell r="A8220">
            <v>9007</v>
          </cell>
          <cell r="B8220" t="str">
            <v>bilko</v>
          </cell>
        </row>
        <row r="8221">
          <cell r="A8221">
            <v>9008</v>
          </cell>
          <cell r="B8221" t="str">
            <v>Warfield</v>
          </cell>
        </row>
        <row r="8222">
          <cell r="A8222">
            <v>9009</v>
          </cell>
          <cell r="B8222" t="str">
            <v>Schnicki</v>
          </cell>
        </row>
        <row r="8223">
          <cell r="A8223">
            <v>9010</v>
          </cell>
          <cell r="B8223" t="str">
            <v>brunjo480</v>
          </cell>
        </row>
        <row r="8224">
          <cell r="A8224">
            <v>9011</v>
          </cell>
          <cell r="B8224" t="str">
            <v>Okapi</v>
          </cell>
        </row>
        <row r="8225">
          <cell r="A8225">
            <v>9012</v>
          </cell>
          <cell r="B8225" t="str">
            <v>Jotzer</v>
          </cell>
        </row>
        <row r="8226">
          <cell r="A8226">
            <v>9014</v>
          </cell>
          <cell r="B8226" t="str">
            <v>mattlundstrom</v>
          </cell>
        </row>
        <row r="8227">
          <cell r="A8227">
            <v>9015</v>
          </cell>
          <cell r="B8227" t="str">
            <v>janque</v>
          </cell>
        </row>
        <row r="8228">
          <cell r="A8228">
            <v>9016</v>
          </cell>
          <cell r="B8228" t="str">
            <v>chuzz</v>
          </cell>
        </row>
        <row r="8229">
          <cell r="A8229">
            <v>9017</v>
          </cell>
          <cell r="B8229" t="str">
            <v>fp_groove</v>
          </cell>
        </row>
        <row r="8230">
          <cell r="A8230">
            <v>9018</v>
          </cell>
          <cell r="B8230" t="str">
            <v>bowline</v>
          </cell>
        </row>
        <row r="8231">
          <cell r="A8231">
            <v>9019</v>
          </cell>
          <cell r="B8231" t="str">
            <v>Roberto Nunes</v>
          </cell>
        </row>
        <row r="8232">
          <cell r="A8232">
            <v>9020</v>
          </cell>
          <cell r="B8232" t="str">
            <v>gloitre</v>
          </cell>
        </row>
        <row r="8233">
          <cell r="A8233">
            <v>9021</v>
          </cell>
          <cell r="B8233" t="str">
            <v>jansb3</v>
          </cell>
        </row>
        <row r="8234">
          <cell r="A8234">
            <v>9022</v>
          </cell>
          <cell r="B8234" t="str">
            <v>fnord</v>
          </cell>
        </row>
        <row r="8235">
          <cell r="A8235">
            <v>9023</v>
          </cell>
          <cell r="B8235" t="str">
            <v>Soundthoughts</v>
          </cell>
        </row>
        <row r="8236">
          <cell r="A8236">
            <v>9024</v>
          </cell>
          <cell r="B8236" t="str">
            <v>HolyWaters</v>
          </cell>
        </row>
        <row r="8237">
          <cell r="A8237">
            <v>9025</v>
          </cell>
          <cell r="B8237" t="str">
            <v>hchrndzcrdz</v>
          </cell>
        </row>
        <row r="8238">
          <cell r="A8238">
            <v>9026</v>
          </cell>
          <cell r="B8238" t="str">
            <v>FlyAwayCJ</v>
          </cell>
        </row>
        <row r="8239">
          <cell r="A8239">
            <v>9027</v>
          </cell>
          <cell r="B8239" t="str">
            <v>dramaking9</v>
          </cell>
        </row>
        <row r="8240">
          <cell r="A8240">
            <v>9028</v>
          </cell>
          <cell r="B8240" t="str">
            <v>masons2008</v>
          </cell>
        </row>
        <row r="8241">
          <cell r="A8241">
            <v>9029</v>
          </cell>
          <cell r="B8241" t="str">
            <v>NE4HP</v>
          </cell>
        </row>
        <row r="8242">
          <cell r="A8242">
            <v>9030</v>
          </cell>
          <cell r="B8242" t="str">
            <v>16rocco</v>
          </cell>
        </row>
        <row r="8243">
          <cell r="A8243">
            <v>9032</v>
          </cell>
          <cell r="B8243" t="str">
            <v>Daddy Rich</v>
          </cell>
        </row>
        <row r="8244">
          <cell r="A8244">
            <v>9033</v>
          </cell>
          <cell r="B8244" t="str">
            <v>dcpoet79</v>
          </cell>
        </row>
        <row r="8245">
          <cell r="A8245">
            <v>9034</v>
          </cell>
          <cell r="B8245" t="str">
            <v>Amara</v>
          </cell>
        </row>
        <row r="8246">
          <cell r="A8246">
            <v>9035</v>
          </cell>
          <cell r="B8246" t="str">
            <v>deluxe5594</v>
          </cell>
        </row>
        <row r="8247">
          <cell r="A8247">
            <v>9036</v>
          </cell>
          <cell r="B8247" t="str">
            <v>dirigent1000</v>
          </cell>
        </row>
        <row r="8248">
          <cell r="A8248">
            <v>9037</v>
          </cell>
          <cell r="B8248" t="str">
            <v>Hutchoo</v>
          </cell>
        </row>
        <row r="8249">
          <cell r="A8249">
            <v>9038</v>
          </cell>
          <cell r="B8249" t="str">
            <v>nsmateer</v>
          </cell>
        </row>
        <row r="8250">
          <cell r="A8250">
            <v>9039</v>
          </cell>
          <cell r="B8250" t="str">
            <v>Jon Lukas</v>
          </cell>
        </row>
        <row r="8251">
          <cell r="A8251">
            <v>9040</v>
          </cell>
          <cell r="B8251" t="str">
            <v>ll54729</v>
          </cell>
        </row>
        <row r="8252">
          <cell r="A8252">
            <v>9041</v>
          </cell>
          <cell r="B8252" t="str">
            <v>sabrast</v>
          </cell>
        </row>
        <row r="8253">
          <cell r="A8253">
            <v>9042</v>
          </cell>
          <cell r="B8253" t="str">
            <v>Donamr</v>
          </cell>
        </row>
        <row r="8254">
          <cell r="A8254">
            <v>9043</v>
          </cell>
          <cell r="B8254" t="str">
            <v>pieromagliano</v>
          </cell>
        </row>
        <row r="8255">
          <cell r="A8255">
            <v>9044</v>
          </cell>
          <cell r="B8255" t="str">
            <v>Happy</v>
          </cell>
        </row>
        <row r="8256">
          <cell r="A8256">
            <v>9046</v>
          </cell>
          <cell r="B8256" t="str">
            <v>Victor Hugo</v>
          </cell>
        </row>
        <row r="8257">
          <cell r="A8257">
            <v>9047</v>
          </cell>
          <cell r="B8257" t="str">
            <v>Lele_811</v>
          </cell>
        </row>
        <row r="8258">
          <cell r="A8258">
            <v>9048</v>
          </cell>
          <cell r="B8258" t="str">
            <v>felipenord</v>
          </cell>
        </row>
        <row r="8259">
          <cell r="A8259">
            <v>9049</v>
          </cell>
          <cell r="B8259" t="str">
            <v>lecroc</v>
          </cell>
        </row>
        <row r="8260">
          <cell r="A8260">
            <v>9050</v>
          </cell>
          <cell r="B8260" t="str">
            <v>Wolfie</v>
          </cell>
        </row>
        <row r="8261">
          <cell r="A8261">
            <v>9051</v>
          </cell>
          <cell r="B8261" t="str">
            <v>akseli</v>
          </cell>
        </row>
        <row r="8262">
          <cell r="A8262">
            <v>9052</v>
          </cell>
          <cell r="B8262" t="str">
            <v>Ecresis</v>
          </cell>
        </row>
        <row r="8263">
          <cell r="A8263">
            <v>9053</v>
          </cell>
          <cell r="B8263" t="str">
            <v>Noordman</v>
          </cell>
        </row>
        <row r="8264">
          <cell r="A8264">
            <v>9054</v>
          </cell>
          <cell r="B8264" t="str">
            <v>freddetroit</v>
          </cell>
        </row>
        <row r="8265">
          <cell r="A8265">
            <v>9055</v>
          </cell>
          <cell r="B8265" t="str">
            <v>rexnonverba</v>
          </cell>
        </row>
        <row r="8266">
          <cell r="A8266">
            <v>9056</v>
          </cell>
          <cell r="B8266" t="str">
            <v>Eckeys</v>
          </cell>
        </row>
        <row r="8267">
          <cell r="A8267">
            <v>9057</v>
          </cell>
          <cell r="B8267" t="str">
            <v>bbrunskill</v>
          </cell>
        </row>
        <row r="8268">
          <cell r="A8268">
            <v>9058</v>
          </cell>
          <cell r="B8268" t="str">
            <v>dedallas</v>
          </cell>
        </row>
        <row r="8269">
          <cell r="A8269">
            <v>9059</v>
          </cell>
          <cell r="B8269" t="str">
            <v>keysplease</v>
          </cell>
        </row>
        <row r="8270">
          <cell r="A8270">
            <v>9060</v>
          </cell>
          <cell r="B8270" t="str">
            <v>Jeep R</v>
          </cell>
        </row>
        <row r="8271">
          <cell r="A8271">
            <v>9061</v>
          </cell>
          <cell r="B8271" t="str">
            <v>Ftamos</v>
          </cell>
        </row>
        <row r="8272">
          <cell r="A8272">
            <v>9062</v>
          </cell>
          <cell r="B8272" t="str">
            <v>andreamusic</v>
          </cell>
        </row>
        <row r="8273">
          <cell r="A8273">
            <v>9063</v>
          </cell>
          <cell r="B8273" t="str">
            <v>jimpaq</v>
          </cell>
        </row>
        <row r="8274">
          <cell r="A8274">
            <v>9064</v>
          </cell>
          <cell r="B8274" t="str">
            <v>mcvirgo</v>
          </cell>
        </row>
        <row r="8275">
          <cell r="A8275">
            <v>9065</v>
          </cell>
          <cell r="B8275" t="str">
            <v>Spooner</v>
          </cell>
        </row>
        <row r="8276">
          <cell r="A8276">
            <v>9066</v>
          </cell>
          <cell r="B8276" t="str">
            <v>mbergeron</v>
          </cell>
        </row>
        <row r="8277">
          <cell r="A8277">
            <v>9067</v>
          </cell>
          <cell r="B8277" t="str">
            <v>affenbaer</v>
          </cell>
        </row>
        <row r="8278">
          <cell r="A8278">
            <v>9068</v>
          </cell>
          <cell r="B8278" t="str">
            <v>welsharmy</v>
          </cell>
        </row>
        <row r="8279">
          <cell r="A8279">
            <v>9069</v>
          </cell>
          <cell r="B8279" t="str">
            <v>Peteyo</v>
          </cell>
        </row>
        <row r="8280">
          <cell r="A8280">
            <v>9070</v>
          </cell>
          <cell r="B8280" t="str">
            <v>Lantz</v>
          </cell>
        </row>
        <row r="8281">
          <cell r="A8281">
            <v>9071</v>
          </cell>
          <cell r="B8281" t="str">
            <v>JackUK</v>
          </cell>
        </row>
        <row r="8282">
          <cell r="A8282">
            <v>9072</v>
          </cell>
          <cell r="B8282" t="str">
            <v>stewart</v>
          </cell>
        </row>
        <row r="8283">
          <cell r="A8283">
            <v>9073</v>
          </cell>
          <cell r="B8283" t="str">
            <v>jessenord</v>
          </cell>
        </row>
        <row r="8284">
          <cell r="A8284">
            <v>9074</v>
          </cell>
          <cell r="B8284" t="str">
            <v>ppgwave</v>
          </cell>
        </row>
        <row r="8285">
          <cell r="A8285">
            <v>9075</v>
          </cell>
          <cell r="B8285" t="str">
            <v>Peppino</v>
          </cell>
        </row>
        <row r="8286">
          <cell r="A8286">
            <v>9076</v>
          </cell>
          <cell r="B8286" t="str">
            <v>octave-plateau</v>
          </cell>
        </row>
        <row r="8287">
          <cell r="A8287">
            <v>9077</v>
          </cell>
          <cell r="B8287" t="str">
            <v>ash-smithers</v>
          </cell>
        </row>
        <row r="8288">
          <cell r="A8288">
            <v>9078</v>
          </cell>
          <cell r="B8288" t="str">
            <v>Duffbeers</v>
          </cell>
        </row>
        <row r="8289">
          <cell r="A8289">
            <v>9079</v>
          </cell>
          <cell r="B8289" t="str">
            <v>Bolliger</v>
          </cell>
        </row>
        <row r="8290">
          <cell r="A8290">
            <v>9080</v>
          </cell>
          <cell r="B8290" t="str">
            <v>treia</v>
          </cell>
        </row>
        <row r="8291">
          <cell r="A8291">
            <v>9081</v>
          </cell>
          <cell r="B8291" t="str">
            <v>johnkingan</v>
          </cell>
        </row>
        <row r="8292">
          <cell r="A8292">
            <v>9082</v>
          </cell>
          <cell r="B8292" t="str">
            <v>Gloden</v>
          </cell>
        </row>
        <row r="8293">
          <cell r="A8293">
            <v>9083</v>
          </cell>
          <cell r="B8293" t="str">
            <v>Monkey Matt</v>
          </cell>
        </row>
        <row r="8294">
          <cell r="A8294">
            <v>9084</v>
          </cell>
          <cell r="B8294" t="str">
            <v>hoorayforevery1</v>
          </cell>
        </row>
        <row r="8295">
          <cell r="A8295">
            <v>9085</v>
          </cell>
          <cell r="B8295" t="str">
            <v>chordophobia</v>
          </cell>
        </row>
        <row r="8296">
          <cell r="A8296">
            <v>9086</v>
          </cell>
          <cell r="B8296" t="str">
            <v>jeanieflowers</v>
          </cell>
        </row>
        <row r="8297">
          <cell r="A8297">
            <v>9088</v>
          </cell>
          <cell r="B8297" t="str">
            <v>PelleKa</v>
          </cell>
        </row>
        <row r="8298">
          <cell r="A8298">
            <v>9089</v>
          </cell>
          <cell r="B8298" t="str">
            <v>peterp</v>
          </cell>
        </row>
        <row r="8299">
          <cell r="A8299">
            <v>9090</v>
          </cell>
          <cell r="B8299" t="str">
            <v>danrv</v>
          </cell>
        </row>
        <row r="8300">
          <cell r="A8300">
            <v>9091</v>
          </cell>
          <cell r="B8300" t="str">
            <v>cellodiddi</v>
          </cell>
        </row>
        <row r="8301">
          <cell r="A8301">
            <v>9092</v>
          </cell>
          <cell r="B8301" t="str">
            <v>Druid</v>
          </cell>
        </row>
        <row r="8302">
          <cell r="A8302">
            <v>9093</v>
          </cell>
          <cell r="B8302" t="str">
            <v>MarkH</v>
          </cell>
        </row>
        <row r="8303">
          <cell r="A8303">
            <v>9094</v>
          </cell>
          <cell r="B8303" t="str">
            <v>Alejandro081277</v>
          </cell>
        </row>
        <row r="8304">
          <cell r="A8304">
            <v>9095</v>
          </cell>
          <cell r="B8304" t="str">
            <v>flipe</v>
          </cell>
        </row>
        <row r="8305">
          <cell r="A8305">
            <v>9096</v>
          </cell>
          <cell r="B8305" t="str">
            <v>andersoncobra</v>
          </cell>
        </row>
        <row r="8306">
          <cell r="A8306">
            <v>9097</v>
          </cell>
          <cell r="B8306" t="str">
            <v>DreamKeys</v>
          </cell>
        </row>
        <row r="8307">
          <cell r="A8307">
            <v>9098</v>
          </cell>
          <cell r="B8307" t="str">
            <v>tomday</v>
          </cell>
        </row>
        <row r="8308">
          <cell r="A8308">
            <v>9099</v>
          </cell>
          <cell r="B8308" t="str">
            <v>jimbenchas</v>
          </cell>
        </row>
        <row r="8309">
          <cell r="A8309">
            <v>9100</v>
          </cell>
          <cell r="B8309" t="str">
            <v>thebellyinthesky</v>
          </cell>
        </row>
        <row r="8310">
          <cell r="A8310">
            <v>9101</v>
          </cell>
          <cell r="B8310" t="str">
            <v>etiennejcharles</v>
          </cell>
        </row>
        <row r="8311">
          <cell r="A8311">
            <v>9102</v>
          </cell>
          <cell r="B8311" t="str">
            <v>chemyrjov</v>
          </cell>
        </row>
        <row r="8312">
          <cell r="A8312">
            <v>9103</v>
          </cell>
          <cell r="B8312" t="str">
            <v>jenfri</v>
          </cell>
        </row>
        <row r="8313">
          <cell r="A8313">
            <v>9104</v>
          </cell>
          <cell r="B8313" t="str">
            <v>raulquirce</v>
          </cell>
        </row>
        <row r="8314">
          <cell r="A8314">
            <v>9105</v>
          </cell>
          <cell r="B8314" t="str">
            <v>jogbarros</v>
          </cell>
        </row>
        <row r="8315">
          <cell r="A8315">
            <v>9106</v>
          </cell>
          <cell r="B8315" t="str">
            <v>williamlu1228</v>
          </cell>
        </row>
        <row r="8316">
          <cell r="A8316">
            <v>9107</v>
          </cell>
          <cell r="B8316" t="str">
            <v>Giordano Astral</v>
          </cell>
        </row>
        <row r="8317">
          <cell r="A8317">
            <v>9108</v>
          </cell>
          <cell r="B8317" t="str">
            <v>Liamccallan</v>
          </cell>
        </row>
        <row r="8318">
          <cell r="A8318">
            <v>9110</v>
          </cell>
          <cell r="B8318" t="str">
            <v>jcduguay</v>
          </cell>
        </row>
        <row r="8319">
          <cell r="A8319">
            <v>9111</v>
          </cell>
          <cell r="B8319" t="str">
            <v>psbase</v>
          </cell>
        </row>
        <row r="8320">
          <cell r="A8320">
            <v>9112</v>
          </cell>
          <cell r="B8320" t="str">
            <v>RocknRoux</v>
          </cell>
        </row>
        <row r="8321">
          <cell r="A8321">
            <v>9113</v>
          </cell>
          <cell r="B8321" t="str">
            <v>Stevito</v>
          </cell>
        </row>
        <row r="8322">
          <cell r="A8322">
            <v>9114</v>
          </cell>
          <cell r="B8322" t="str">
            <v>Ole Plunkster</v>
          </cell>
        </row>
        <row r="8323">
          <cell r="A8323">
            <v>9115</v>
          </cell>
          <cell r="B8323" t="str">
            <v>sergiolousada</v>
          </cell>
        </row>
        <row r="8324">
          <cell r="A8324">
            <v>9116</v>
          </cell>
          <cell r="B8324" t="str">
            <v>fabiogrecchi</v>
          </cell>
        </row>
        <row r="8325">
          <cell r="A8325">
            <v>9117</v>
          </cell>
          <cell r="B8325" t="str">
            <v>samijaki</v>
          </cell>
        </row>
        <row r="8326">
          <cell r="A8326">
            <v>9118</v>
          </cell>
          <cell r="B8326" t="str">
            <v>adgbusiness</v>
          </cell>
        </row>
        <row r="8327">
          <cell r="A8327">
            <v>9119</v>
          </cell>
          <cell r="B8327" t="str">
            <v>Falcon2e</v>
          </cell>
        </row>
        <row r="8328">
          <cell r="A8328">
            <v>9120</v>
          </cell>
          <cell r="B8328" t="str">
            <v>Jive02</v>
          </cell>
        </row>
        <row r="8329">
          <cell r="A8329">
            <v>9121</v>
          </cell>
          <cell r="B8329" t="str">
            <v>Udygal</v>
          </cell>
        </row>
        <row r="8330">
          <cell r="A8330">
            <v>9122</v>
          </cell>
          <cell r="B8330" t="str">
            <v>mdnelson86</v>
          </cell>
        </row>
        <row r="8331">
          <cell r="A8331">
            <v>9123</v>
          </cell>
          <cell r="B8331" t="str">
            <v>udolee</v>
          </cell>
        </row>
        <row r="8332">
          <cell r="A8332">
            <v>9124</v>
          </cell>
          <cell r="B8332" t="str">
            <v>Ragnar</v>
          </cell>
        </row>
        <row r="8333">
          <cell r="A8333">
            <v>9125</v>
          </cell>
          <cell r="B8333" t="str">
            <v>Hobnob</v>
          </cell>
        </row>
        <row r="8334">
          <cell r="A8334">
            <v>9126</v>
          </cell>
          <cell r="B8334" t="str">
            <v>Eirik</v>
          </cell>
        </row>
        <row r="8335">
          <cell r="A8335">
            <v>9127</v>
          </cell>
          <cell r="B8335" t="str">
            <v>hallgrim</v>
          </cell>
        </row>
        <row r="8336">
          <cell r="A8336">
            <v>9128</v>
          </cell>
          <cell r="B8336" t="str">
            <v>piero</v>
          </cell>
        </row>
        <row r="8337">
          <cell r="A8337">
            <v>9130</v>
          </cell>
          <cell r="B8337" t="str">
            <v>Jon-Lazy</v>
          </cell>
        </row>
        <row r="8338">
          <cell r="A8338">
            <v>9131</v>
          </cell>
          <cell r="B8338" t="str">
            <v>catcon</v>
          </cell>
        </row>
        <row r="8339">
          <cell r="A8339">
            <v>9132</v>
          </cell>
          <cell r="B8339" t="str">
            <v>nbrooks</v>
          </cell>
        </row>
        <row r="8340">
          <cell r="A8340">
            <v>9133</v>
          </cell>
          <cell r="B8340" t="str">
            <v>greg717</v>
          </cell>
        </row>
        <row r="8341">
          <cell r="A8341">
            <v>9134</v>
          </cell>
          <cell r="B8341" t="str">
            <v>srizzeri</v>
          </cell>
        </row>
        <row r="8342">
          <cell r="A8342">
            <v>9135</v>
          </cell>
          <cell r="B8342" t="str">
            <v>bodo307</v>
          </cell>
        </row>
        <row r="8343">
          <cell r="A8343">
            <v>9136</v>
          </cell>
          <cell r="B8343" t="str">
            <v>DAVID SKY</v>
          </cell>
        </row>
        <row r="8344">
          <cell r="A8344">
            <v>9137</v>
          </cell>
          <cell r="B8344" t="str">
            <v>Cristiano</v>
          </cell>
        </row>
        <row r="8345">
          <cell r="A8345">
            <v>9138</v>
          </cell>
          <cell r="B8345" t="str">
            <v>skyeladder</v>
          </cell>
        </row>
        <row r="8346">
          <cell r="A8346">
            <v>9139</v>
          </cell>
          <cell r="B8346" t="str">
            <v>Jappo</v>
          </cell>
        </row>
        <row r="8347">
          <cell r="A8347">
            <v>9140</v>
          </cell>
          <cell r="B8347" t="str">
            <v>Lazarus Music</v>
          </cell>
        </row>
        <row r="8348">
          <cell r="A8348">
            <v>9141</v>
          </cell>
          <cell r="B8348" t="str">
            <v>Unaleijenaar</v>
          </cell>
        </row>
        <row r="8349">
          <cell r="A8349">
            <v>9142</v>
          </cell>
          <cell r="B8349" t="str">
            <v>akaflk</v>
          </cell>
        </row>
        <row r="8350">
          <cell r="A8350">
            <v>9144</v>
          </cell>
          <cell r="B8350" t="str">
            <v>thomaspdx47</v>
          </cell>
        </row>
        <row r="8351">
          <cell r="A8351">
            <v>9145</v>
          </cell>
          <cell r="B8351" t="str">
            <v>versoriente</v>
          </cell>
        </row>
        <row r="8352">
          <cell r="A8352">
            <v>9146</v>
          </cell>
          <cell r="B8352" t="str">
            <v>nordstageex76</v>
          </cell>
        </row>
        <row r="8353">
          <cell r="A8353">
            <v>9147</v>
          </cell>
          <cell r="B8353" t="str">
            <v>kistek</v>
          </cell>
        </row>
        <row r="8354">
          <cell r="A8354">
            <v>9148</v>
          </cell>
          <cell r="B8354" t="str">
            <v>Sal-FloydonNord2</v>
          </cell>
        </row>
        <row r="8355">
          <cell r="A8355">
            <v>9149</v>
          </cell>
          <cell r="B8355" t="str">
            <v>castleif</v>
          </cell>
        </row>
        <row r="8356">
          <cell r="A8356">
            <v>9150</v>
          </cell>
          <cell r="B8356" t="str">
            <v>mariorodler</v>
          </cell>
        </row>
        <row r="8357">
          <cell r="A8357">
            <v>9151</v>
          </cell>
          <cell r="B8357" t="str">
            <v>Bio Floyd</v>
          </cell>
        </row>
        <row r="8358">
          <cell r="A8358">
            <v>9152</v>
          </cell>
          <cell r="B8358" t="str">
            <v>Graybeard</v>
          </cell>
        </row>
        <row r="8359">
          <cell r="A8359">
            <v>9153</v>
          </cell>
          <cell r="B8359" t="str">
            <v>southbound280</v>
          </cell>
        </row>
        <row r="8360">
          <cell r="A8360">
            <v>9154</v>
          </cell>
          <cell r="B8360" t="str">
            <v>sadam</v>
          </cell>
        </row>
        <row r="8361">
          <cell r="A8361">
            <v>9155</v>
          </cell>
          <cell r="B8361" t="str">
            <v>Daniel D</v>
          </cell>
        </row>
        <row r="8362">
          <cell r="A8362">
            <v>9156</v>
          </cell>
          <cell r="B8362" t="str">
            <v>sprazer</v>
          </cell>
        </row>
        <row r="8363">
          <cell r="A8363">
            <v>9157</v>
          </cell>
          <cell r="B8363" t="str">
            <v>tom_worrall</v>
          </cell>
        </row>
        <row r="8364">
          <cell r="A8364">
            <v>9158</v>
          </cell>
          <cell r="B8364" t="str">
            <v>jeffburzum</v>
          </cell>
        </row>
        <row r="8365">
          <cell r="A8365">
            <v>9159</v>
          </cell>
          <cell r="B8365" t="str">
            <v>giarossi</v>
          </cell>
        </row>
        <row r="8366">
          <cell r="A8366">
            <v>9160</v>
          </cell>
          <cell r="B8366" t="str">
            <v>gawfer620</v>
          </cell>
        </row>
        <row r="8367">
          <cell r="A8367">
            <v>9161</v>
          </cell>
          <cell r="B8367" t="str">
            <v>ChrisHan</v>
          </cell>
        </row>
        <row r="8368">
          <cell r="A8368">
            <v>9162</v>
          </cell>
          <cell r="B8368" t="str">
            <v>edroberson66</v>
          </cell>
        </row>
        <row r="8369">
          <cell r="A8369">
            <v>9163</v>
          </cell>
          <cell r="B8369" t="str">
            <v>Andromeda A6</v>
          </cell>
        </row>
        <row r="8370">
          <cell r="A8370">
            <v>9164</v>
          </cell>
          <cell r="B8370" t="str">
            <v>artatum</v>
          </cell>
        </row>
        <row r="8371">
          <cell r="A8371">
            <v>9165</v>
          </cell>
          <cell r="B8371" t="str">
            <v>Simenbjorkhaug</v>
          </cell>
        </row>
        <row r="8372">
          <cell r="A8372">
            <v>9166</v>
          </cell>
          <cell r="B8372" t="str">
            <v>nweiser</v>
          </cell>
        </row>
        <row r="8373">
          <cell r="A8373">
            <v>9167</v>
          </cell>
          <cell r="B8373" t="str">
            <v>Titan</v>
          </cell>
        </row>
        <row r="8374">
          <cell r="A8374">
            <v>9168</v>
          </cell>
          <cell r="B8374" t="str">
            <v>jazz325</v>
          </cell>
        </row>
        <row r="8375">
          <cell r="A8375">
            <v>9169</v>
          </cell>
          <cell r="B8375" t="str">
            <v>Yoshiya</v>
          </cell>
        </row>
        <row r="8376">
          <cell r="A8376">
            <v>9170</v>
          </cell>
          <cell r="B8376" t="str">
            <v>gaggag</v>
          </cell>
        </row>
        <row r="8377">
          <cell r="A8377">
            <v>9172</v>
          </cell>
          <cell r="B8377" t="str">
            <v>joe_cox</v>
          </cell>
        </row>
        <row r="8378">
          <cell r="A8378">
            <v>9173</v>
          </cell>
          <cell r="B8378" t="str">
            <v>samboydy</v>
          </cell>
        </row>
        <row r="8379">
          <cell r="A8379">
            <v>9174</v>
          </cell>
          <cell r="B8379" t="str">
            <v>robbokop</v>
          </cell>
        </row>
        <row r="8380">
          <cell r="A8380">
            <v>9175</v>
          </cell>
          <cell r="B8380" t="str">
            <v>PaulOnheiserJazz</v>
          </cell>
        </row>
        <row r="8381">
          <cell r="A8381">
            <v>9176</v>
          </cell>
          <cell r="B8381" t="str">
            <v>billbockay</v>
          </cell>
        </row>
        <row r="8382">
          <cell r="A8382">
            <v>9177</v>
          </cell>
          <cell r="B8382" t="str">
            <v>mjtramonte1</v>
          </cell>
        </row>
        <row r="8383">
          <cell r="A8383">
            <v>9178</v>
          </cell>
          <cell r="B8383" t="str">
            <v>e-zero</v>
          </cell>
        </row>
        <row r="8384">
          <cell r="A8384">
            <v>9179</v>
          </cell>
          <cell r="B8384" t="str">
            <v>muzroman</v>
          </cell>
        </row>
        <row r="8385">
          <cell r="A8385">
            <v>9180</v>
          </cell>
          <cell r="B8385" t="str">
            <v>antonvl</v>
          </cell>
        </row>
        <row r="8386">
          <cell r="A8386">
            <v>9181</v>
          </cell>
          <cell r="B8386" t="str">
            <v>odepertat</v>
          </cell>
        </row>
        <row r="8387">
          <cell r="A8387">
            <v>9182</v>
          </cell>
          <cell r="B8387" t="str">
            <v>mozartmuskoka</v>
          </cell>
        </row>
        <row r="8388">
          <cell r="A8388">
            <v>9183</v>
          </cell>
          <cell r="B8388" t="str">
            <v>EliasOlson</v>
          </cell>
        </row>
        <row r="8389">
          <cell r="A8389">
            <v>9184</v>
          </cell>
          <cell r="B8389" t="str">
            <v>davechao</v>
          </cell>
        </row>
        <row r="8390">
          <cell r="A8390">
            <v>9185</v>
          </cell>
          <cell r="B8390" t="str">
            <v>leeyang</v>
          </cell>
        </row>
        <row r="8391">
          <cell r="A8391">
            <v>9186</v>
          </cell>
          <cell r="B8391" t="str">
            <v>andrew6221</v>
          </cell>
        </row>
        <row r="8392">
          <cell r="A8392">
            <v>9187</v>
          </cell>
          <cell r="B8392" t="str">
            <v>WUSEL</v>
          </cell>
        </row>
        <row r="8393">
          <cell r="A8393">
            <v>9188</v>
          </cell>
          <cell r="B8393" t="str">
            <v>post9702</v>
          </cell>
        </row>
        <row r="8394">
          <cell r="A8394">
            <v>9189</v>
          </cell>
          <cell r="B8394" t="str">
            <v>georgeaa kozmo</v>
          </cell>
        </row>
        <row r="8395">
          <cell r="A8395">
            <v>9190</v>
          </cell>
          <cell r="B8395" t="str">
            <v>WoodyNord</v>
          </cell>
        </row>
        <row r="8396">
          <cell r="A8396">
            <v>9191</v>
          </cell>
          <cell r="B8396" t="str">
            <v>BiggJobbs</v>
          </cell>
        </row>
        <row r="8397">
          <cell r="A8397">
            <v>9192</v>
          </cell>
          <cell r="B8397" t="str">
            <v>FABRICE</v>
          </cell>
        </row>
        <row r="8398">
          <cell r="A8398">
            <v>9193</v>
          </cell>
          <cell r="B8398" t="str">
            <v>jg_21</v>
          </cell>
        </row>
        <row r="8399">
          <cell r="A8399">
            <v>9194</v>
          </cell>
          <cell r="B8399" t="str">
            <v>hakalmik</v>
          </cell>
        </row>
        <row r="8400">
          <cell r="A8400">
            <v>9195</v>
          </cell>
          <cell r="B8400" t="str">
            <v>dminor</v>
          </cell>
        </row>
        <row r="8401">
          <cell r="A8401">
            <v>9196</v>
          </cell>
          <cell r="B8401" t="str">
            <v>peanut</v>
          </cell>
        </row>
        <row r="8402">
          <cell r="A8402">
            <v>9197</v>
          </cell>
          <cell r="B8402" t="str">
            <v>ANTONELLI</v>
          </cell>
        </row>
        <row r="8403">
          <cell r="A8403">
            <v>9198</v>
          </cell>
          <cell r="B8403" t="str">
            <v>AirZeee</v>
          </cell>
        </row>
        <row r="8404">
          <cell r="A8404">
            <v>9199</v>
          </cell>
          <cell r="B8404" t="str">
            <v>Laky Franz</v>
          </cell>
        </row>
        <row r="8405">
          <cell r="A8405">
            <v>9200</v>
          </cell>
          <cell r="B8405" t="str">
            <v>timbomac</v>
          </cell>
        </row>
        <row r="8406">
          <cell r="A8406">
            <v>9201</v>
          </cell>
          <cell r="B8406" t="str">
            <v>Charley141</v>
          </cell>
        </row>
        <row r="8407">
          <cell r="A8407">
            <v>9202</v>
          </cell>
          <cell r="B8407" t="str">
            <v>swalsvik</v>
          </cell>
        </row>
        <row r="8408">
          <cell r="A8408">
            <v>9203</v>
          </cell>
          <cell r="B8408" t="str">
            <v>spargiulo</v>
          </cell>
        </row>
        <row r="8409">
          <cell r="A8409">
            <v>9204</v>
          </cell>
          <cell r="B8409" t="str">
            <v>gski58</v>
          </cell>
        </row>
        <row r="8410">
          <cell r="A8410">
            <v>9205</v>
          </cell>
          <cell r="B8410" t="str">
            <v>cosmic_artistry</v>
          </cell>
        </row>
        <row r="8411">
          <cell r="A8411">
            <v>9206</v>
          </cell>
          <cell r="B8411" t="str">
            <v>kleaver</v>
          </cell>
        </row>
        <row r="8412">
          <cell r="A8412">
            <v>9207</v>
          </cell>
          <cell r="B8412" t="str">
            <v>anttre</v>
          </cell>
        </row>
        <row r="8413">
          <cell r="A8413">
            <v>9208</v>
          </cell>
          <cell r="B8413" t="str">
            <v>julienthekid</v>
          </cell>
        </row>
        <row r="8414">
          <cell r="A8414">
            <v>9209</v>
          </cell>
          <cell r="B8414" t="str">
            <v>elvin</v>
          </cell>
        </row>
        <row r="8415">
          <cell r="A8415">
            <v>9210</v>
          </cell>
          <cell r="B8415" t="str">
            <v>siriloof</v>
          </cell>
        </row>
        <row r="8416">
          <cell r="A8416">
            <v>9211</v>
          </cell>
          <cell r="B8416" t="str">
            <v>thedudeman</v>
          </cell>
        </row>
        <row r="8417">
          <cell r="A8417">
            <v>9212</v>
          </cell>
          <cell r="B8417" t="str">
            <v>Drnubian</v>
          </cell>
        </row>
        <row r="8418">
          <cell r="A8418">
            <v>9213</v>
          </cell>
          <cell r="B8418" t="str">
            <v>nelsonelectro3</v>
          </cell>
        </row>
        <row r="8419">
          <cell r="A8419">
            <v>9214</v>
          </cell>
          <cell r="B8419" t="str">
            <v>frankl</v>
          </cell>
        </row>
        <row r="8420">
          <cell r="A8420">
            <v>9218</v>
          </cell>
          <cell r="B8420" t="str">
            <v>wurlypaul</v>
          </cell>
        </row>
        <row r="8421">
          <cell r="A8421">
            <v>9219</v>
          </cell>
          <cell r="B8421" t="str">
            <v>Keule</v>
          </cell>
        </row>
        <row r="8422">
          <cell r="A8422">
            <v>9220</v>
          </cell>
          <cell r="B8422" t="str">
            <v>ilpianolista</v>
          </cell>
        </row>
        <row r="8423">
          <cell r="A8423">
            <v>9221</v>
          </cell>
          <cell r="B8423" t="str">
            <v>saltodimata</v>
          </cell>
        </row>
        <row r="8424">
          <cell r="A8424">
            <v>9222</v>
          </cell>
          <cell r="B8424" t="str">
            <v>lllaura</v>
          </cell>
        </row>
        <row r="8425">
          <cell r="A8425">
            <v>9224</v>
          </cell>
          <cell r="B8425" t="str">
            <v>traumarchiv</v>
          </cell>
        </row>
        <row r="8426">
          <cell r="A8426">
            <v>9225</v>
          </cell>
          <cell r="B8426" t="str">
            <v>cmeif</v>
          </cell>
        </row>
        <row r="8427">
          <cell r="A8427">
            <v>9226</v>
          </cell>
          <cell r="B8427" t="str">
            <v>Warmbrother</v>
          </cell>
        </row>
        <row r="8428">
          <cell r="A8428">
            <v>9227</v>
          </cell>
          <cell r="B8428" t="str">
            <v>TimeRaveler</v>
          </cell>
        </row>
        <row r="8429">
          <cell r="A8429">
            <v>9228</v>
          </cell>
          <cell r="B8429" t="str">
            <v>gusargrk</v>
          </cell>
        </row>
        <row r="8430">
          <cell r="A8430">
            <v>9229</v>
          </cell>
          <cell r="B8430" t="str">
            <v>therobeulogy</v>
          </cell>
        </row>
        <row r="8431">
          <cell r="A8431">
            <v>9230</v>
          </cell>
          <cell r="B8431" t="str">
            <v>cornord</v>
          </cell>
        </row>
        <row r="8432">
          <cell r="A8432">
            <v>9231</v>
          </cell>
          <cell r="B8432" t="str">
            <v>darrenjames_01</v>
          </cell>
        </row>
        <row r="8433">
          <cell r="A8433">
            <v>9232</v>
          </cell>
          <cell r="B8433" t="str">
            <v>Baryl</v>
          </cell>
        </row>
        <row r="8434">
          <cell r="A8434">
            <v>9233</v>
          </cell>
          <cell r="B8434" t="str">
            <v>Bengebula</v>
          </cell>
        </row>
        <row r="8435">
          <cell r="A8435">
            <v>9234</v>
          </cell>
          <cell r="B8435" t="str">
            <v>Giuseppe</v>
          </cell>
        </row>
        <row r="8436">
          <cell r="A8436">
            <v>9235</v>
          </cell>
          <cell r="B8436" t="str">
            <v>MJohnson89</v>
          </cell>
        </row>
        <row r="8437">
          <cell r="A8437">
            <v>9236</v>
          </cell>
          <cell r="B8437" t="str">
            <v>GaryCord</v>
          </cell>
        </row>
        <row r="8438">
          <cell r="A8438">
            <v>9237</v>
          </cell>
          <cell r="B8438" t="str">
            <v>dlangfitt</v>
          </cell>
        </row>
        <row r="8439">
          <cell r="A8439">
            <v>9238</v>
          </cell>
          <cell r="B8439" t="str">
            <v>kaybee</v>
          </cell>
        </row>
        <row r="8440">
          <cell r="A8440">
            <v>9239</v>
          </cell>
          <cell r="B8440" t="str">
            <v>Toni Segura</v>
          </cell>
        </row>
        <row r="8441">
          <cell r="A8441">
            <v>9240</v>
          </cell>
          <cell r="B8441" t="str">
            <v>din351</v>
          </cell>
        </row>
        <row r="8442">
          <cell r="A8442">
            <v>9241</v>
          </cell>
          <cell r="B8442" t="str">
            <v>Bdream</v>
          </cell>
        </row>
        <row r="8443">
          <cell r="A8443">
            <v>9242</v>
          </cell>
          <cell r="B8443" t="str">
            <v>RudyS</v>
          </cell>
        </row>
        <row r="8444">
          <cell r="A8444">
            <v>9243</v>
          </cell>
          <cell r="B8444" t="str">
            <v>monday2c</v>
          </cell>
        </row>
        <row r="8445">
          <cell r="A8445">
            <v>9244</v>
          </cell>
          <cell r="B8445" t="str">
            <v>Martijn</v>
          </cell>
        </row>
        <row r="8446">
          <cell r="A8446">
            <v>9245</v>
          </cell>
          <cell r="B8446" t="str">
            <v>hchk59</v>
          </cell>
        </row>
        <row r="8447">
          <cell r="A8447">
            <v>9246</v>
          </cell>
          <cell r="B8447" t="str">
            <v>Patrik Edgren</v>
          </cell>
        </row>
        <row r="8448">
          <cell r="A8448">
            <v>9247</v>
          </cell>
          <cell r="B8448" t="str">
            <v>Stevenl</v>
          </cell>
        </row>
        <row r="8449">
          <cell r="A8449">
            <v>9248</v>
          </cell>
          <cell r="B8449" t="str">
            <v>mychica612</v>
          </cell>
        </row>
        <row r="8450">
          <cell r="A8450">
            <v>9249</v>
          </cell>
          <cell r="B8450" t="str">
            <v>This Nord At</v>
          </cell>
        </row>
        <row r="8451">
          <cell r="A8451">
            <v>9250</v>
          </cell>
          <cell r="B8451" t="str">
            <v>Bmandigo</v>
          </cell>
        </row>
        <row r="8452">
          <cell r="A8452">
            <v>9251</v>
          </cell>
          <cell r="B8452" t="str">
            <v>TheMigs</v>
          </cell>
        </row>
        <row r="8453">
          <cell r="A8453">
            <v>9252</v>
          </cell>
          <cell r="B8453" t="str">
            <v>thfls0611</v>
          </cell>
        </row>
        <row r="8454">
          <cell r="A8454">
            <v>9253</v>
          </cell>
          <cell r="B8454" t="str">
            <v>maxt69</v>
          </cell>
        </row>
        <row r="8455">
          <cell r="A8455">
            <v>9254</v>
          </cell>
          <cell r="B8455" t="str">
            <v>isatxe</v>
          </cell>
        </row>
        <row r="8456">
          <cell r="A8456">
            <v>9255</v>
          </cell>
          <cell r="B8456" t="str">
            <v>Pianomanit</v>
          </cell>
        </row>
        <row r="8457">
          <cell r="A8457">
            <v>9256</v>
          </cell>
          <cell r="B8457" t="str">
            <v>rittereichenlaub</v>
          </cell>
        </row>
        <row r="8458">
          <cell r="A8458">
            <v>9257</v>
          </cell>
          <cell r="B8458" t="str">
            <v>msharoff</v>
          </cell>
        </row>
        <row r="8459">
          <cell r="A8459">
            <v>9258</v>
          </cell>
          <cell r="B8459" t="str">
            <v>joetruck</v>
          </cell>
        </row>
        <row r="8460">
          <cell r="A8460">
            <v>9259</v>
          </cell>
          <cell r="B8460" t="str">
            <v>alexis_anf</v>
          </cell>
        </row>
        <row r="8461">
          <cell r="A8461">
            <v>9260</v>
          </cell>
          <cell r="B8461" t="str">
            <v>jhgroenjes</v>
          </cell>
        </row>
        <row r="8462">
          <cell r="A8462">
            <v>9261</v>
          </cell>
          <cell r="B8462" t="str">
            <v>waypastmidnight</v>
          </cell>
        </row>
        <row r="8463">
          <cell r="A8463">
            <v>9262</v>
          </cell>
          <cell r="B8463" t="str">
            <v>apresaca</v>
          </cell>
        </row>
        <row r="8464">
          <cell r="A8464">
            <v>9263</v>
          </cell>
          <cell r="B8464" t="str">
            <v>Franzferdinand</v>
          </cell>
        </row>
        <row r="8465">
          <cell r="A8465">
            <v>9264</v>
          </cell>
          <cell r="B8465" t="str">
            <v>atilla</v>
          </cell>
        </row>
        <row r="8466">
          <cell r="A8466">
            <v>9265</v>
          </cell>
          <cell r="B8466" t="str">
            <v>strand</v>
          </cell>
        </row>
        <row r="8467">
          <cell r="A8467">
            <v>9266</v>
          </cell>
          <cell r="B8467" t="str">
            <v>scottgallacher</v>
          </cell>
        </row>
        <row r="8468">
          <cell r="A8468">
            <v>9267</v>
          </cell>
          <cell r="B8468" t="str">
            <v>Zekesmythe</v>
          </cell>
        </row>
        <row r="8469">
          <cell r="A8469">
            <v>9268</v>
          </cell>
          <cell r="B8469" t="str">
            <v>geoffemm</v>
          </cell>
        </row>
        <row r="8470">
          <cell r="A8470">
            <v>9269</v>
          </cell>
          <cell r="B8470" t="str">
            <v>dlwprhe</v>
          </cell>
        </row>
        <row r="8471">
          <cell r="A8471">
            <v>9270</v>
          </cell>
          <cell r="B8471" t="str">
            <v>Lucas Ferrari</v>
          </cell>
        </row>
        <row r="8472">
          <cell r="A8472">
            <v>9271</v>
          </cell>
          <cell r="B8472" t="str">
            <v>dionlp</v>
          </cell>
        </row>
        <row r="8473">
          <cell r="A8473">
            <v>9272</v>
          </cell>
          <cell r="B8473" t="str">
            <v>Carrie</v>
          </cell>
        </row>
        <row r="8474">
          <cell r="A8474">
            <v>9273</v>
          </cell>
          <cell r="B8474" t="str">
            <v>FrancescoK</v>
          </cell>
        </row>
        <row r="8475">
          <cell r="A8475">
            <v>9274</v>
          </cell>
          <cell r="B8475" t="str">
            <v>kkhapahm</v>
          </cell>
        </row>
        <row r="8476">
          <cell r="A8476">
            <v>9275</v>
          </cell>
          <cell r="B8476" t="str">
            <v>Deetee</v>
          </cell>
        </row>
        <row r="8477">
          <cell r="A8477">
            <v>9276</v>
          </cell>
          <cell r="B8477" t="str">
            <v>steveb54</v>
          </cell>
        </row>
        <row r="8478">
          <cell r="A8478">
            <v>9277</v>
          </cell>
          <cell r="B8478" t="str">
            <v>drjbloodworth</v>
          </cell>
        </row>
        <row r="8479">
          <cell r="A8479">
            <v>9278</v>
          </cell>
          <cell r="B8479" t="str">
            <v>Aajii</v>
          </cell>
        </row>
        <row r="8480">
          <cell r="A8480">
            <v>9279</v>
          </cell>
          <cell r="B8480" t="str">
            <v>hammonitup</v>
          </cell>
        </row>
        <row r="8481">
          <cell r="A8481">
            <v>9280</v>
          </cell>
          <cell r="B8481" t="str">
            <v>oh6hfj</v>
          </cell>
        </row>
        <row r="8482">
          <cell r="A8482">
            <v>9281</v>
          </cell>
          <cell r="B8482" t="str">
            <v>white elefant</v>
          </cell>
        </row>
        <row r="8483">
          <cell r="A8483">
            <v>9282</v>
          </cell>
          <cell r="B8483" t="str">
            <v>zoolansky</v>
          </cell>
        </row>
        <row r="8484">
          <cell r="A8484">
            <v>9283</v>
          </cell>
          <cell r="B8484" t="str">
            <v>SusinaNord58</v>
          </cell>
        </row>
        <row r="8485">
          <cell r="A8485">
            <v>9284</v>
          </cell>
          <cell r="B8485" t="str">
            <v>Arbroath</v>
          </cell>
        </row>
        <row r="8486">
          <cell r="A8486">
            <v>9285</v>
          </cell>
          <cell r="B8486" t="str">
            <v>dan7191</v>
          </cell>
        </row>
        <row r="8487">
          <cell r="A8487">
            <v>9286</v>
          </cell>
          <cell r="B8487" t="str">
            <v>william</v>
          </cell>
        </row>
        <row r="8488">
          <cell r="A8488">
            <v>9287</v>
          </cell>
          <cell r="B8488" t="str">
            <v>Purplemouse</v>
          </cell>
        </row>
        <row r="8489">
          <cell r="A8489">
            <v>9288</v>
          </cell>
          <cell r="B8489" t="str">
            <v>marcelli</v>
          </cell>
        </row>
        <row r="8490">
          <cell r="A8490">
            <v>9289</v>
          </cell>
          <cell r="B8490" t="str">
            <v>spryo16</v>
          </cell>
        </row>
        <row r="8491">
          <cell r="A8491">
            <v>9290</v>
          </cell>
          <cell r="B8491" t="str">
            <v>nadpau</v>
          </cell>
        </row>
        <row r="8492">
          <cell r="A8492">
            <v>9291</v>
          </cell>
          <cell r="B8492" t="str">
            <v>swj8787</v>
          </cell>
        </row>
        <row r="8493">
          <cell r="A8493">
            <v>9292</v>
          </cell>
          <cell r="B8493" t="str">
            <v>crunchysue</v>
          </cell>
        </row>
        <row r="8494">
          <cell r="A8494">
            <v>9293</v>
          </cell>
          <cell r="B8494" t="str">
            <v>TESVNord</v>
          </cell>
        </row>
        <row r="8495">
          <cell r="A8495">
            <v>9294</v>
          </cell>
          <cell r="B8495" t="str">
            <v>mrkeyz88</v>
          </cell>
        </row>
        <row r="8496">
          <cell r="A8496">
            <v>9295</v>
          </cell>
          <cell r="B8496" t="str">
            <v>Lazy2014</v>
          </cell>
        </row>
        <row r="8497">
          <cell r="A8497">
            <v>9296</v>
          </cell>
          <cell r="B8497" t="str">
            <v>Robser</v>
          </cell>
        </row>
        <row r="8498">
          <cell r="A8498">
            <v>9297</v>
          </cell>
          <cell r="B8498" t="str">
            <v>mattc2599</v>
          </cell>
        </row>
        <row r="8499">
          <cell r="A8499">
            <v>9298</v>
          </cell>
          <cell r="B8499" t="str">
            <v>doordenker</v>
          </cell>
        </row>
        <row r="8500">
          <cell r="A8500">
            <v>9299</v>
          </cell>
          <cell r="B8500" t="str">
            <v>creeds</v>
          </cell>
        </row>
        <row r="8501">
          <cell r="A8501">
            <v>9300</v>
          </cell>
          <cell r="B8501" t="str">
            <v>harlanhodges</v>
          </cell>
        </row>
        <row r="8502">
          <cell r="A8502">
            <v>9301</v>
          </cell>
          <cell r="B8502" t="str">
            <v>Pauloabe</v>
          </cell>
        </row>
        <row r="8503">
          <cell r="A8503">
            <v>9302</v>
          </cell>
          <cell r="B8503" t="str">
            <v>peter_t</v>
          </cell>
        </row>
        <row r="8504">
          <cell r="A8504">
            <v>9303</v>
          </cell>
          <cell r="B8504" t="str">
            <v>matthewboyle86</v>
          </cell>
        </row>
        <row r="8505">
          <cell r="A8505">
            <v>9304</v>
          </cell>
          <cell r="B8505" t="str">
            <v>Tom M</v>
          </cell>
        </row>
        <row r="8506">
          <cell r="A8506">
            <v>9305</v>
          </cell>
          <cell r="B8506" t="str">
            <v>SideshowBob</v>
          </cell>
        </row>
        <row r="8507">
          <cell r="A8507">
            <v>9306</v>
          </cell>
          <cell r="B8507" t="str">
            <v>nacho</v>
          </cell>
        </row>
        <row r="8508">
          <cell r="A8508">
            <v>9307</v>
          </cell>
          <cell r="B8508" t="str">
            <v>frehchamp</v>
          </cell>
        </row>
        <row r="8509">
          <cell r="A8509">
            <v>9308</v>
          </cell>
          <cell r="B8509" t="str">
            <v>Connie-B3z</v>
          </cell>
        </row>
        <row r="8510">
          <cell r="A8510">
            <v>9309</v>
          </cell>
          <cell r="B8510" t="str">
            <v>Bass Orgasm</v>
          </cell>
        </row>
        <row r="8511">
          <cell r="A8511">
            <v>9310</v>
          </cell>
          <cell r="B8511" t="str">
            <v>electroneil</v>
          </cell>
        </row>
        <row r="8512">
          <cell r="A8512">
            <v>9311</v>
          </cell>
          <cell r="B8512" t="str">
            <v>pvarkoy</v>
          </cell>
        </row>
        <row r="8513">
          <cell r="A8513">
            <v>9312</v>
          </cell>
          <cell r="B8513" t="str">
            <v>starvars</v>
          </cell>
        </row>
        <row r="8514">
          <cell r="A8514">
            <v>9313</v>
          </cell>
          <cell r="B8514" t="str">
            <v>hendersongs</v>
          </cell>
        </row>
        <row r="8515">
          <cell r="A8515">
            <v>9314</v>
          </cell>
          <cell r="B8515" t="str">
            <v>museumboy</v>
          </cell>
        </row>
        <row r="8516">
          <cell r="A8516">
            <v>9315</v>
          </cell>
          <cell r="B8516" t="str">
            <v>rafa_nord</v>
          </cell>
        </row>
        <row r="8517">
          <cell r="A8517">
            <v>9316</v>
          </cell>
          <cell r="B8517" t="str">
            <v>welle66</v>
          </cell>
        </row>
        <row r="8518">
          <cell r="A8518">
            <v>9317</v>
          </cell>
          <cell r="B8518" t="str">
            <v>ailafm</v>
          </cell>
        </row>
        <row r="8519">
          <cell r="A8519">
            <v>9318</v>
          </cell>
          <cell r="B8519" t="str">
            <v>paulchier1680</v>
          </cell>
        </row>
        <row r="8520">
          <cell r="A8520">
            <v>9319</v>
          </cell>
          <cell r="B8520" t="str">
            <v>JohnLeger</v>
          </cell>
        </row>
        <row r="8521">
          <cell r="A8521">
            <v>9320</v>
          </cell>
          <cell r="B8521" t="str">
            <v>evans512</v>
          </cell>
        </row>
        <row r="8522">
          <cell r="A8522">
            <v>9321</v>
          </cell>
          <cell r="B8522" t="str">
            <v>Armands</v>
          </cell>
        </row>
        <row r="8523">
          <cell r="A8523">
            <v>9322</v>
          </cell>
          <cell r="B8523" t="str">
            <v>fstefani</v>
          </cell>
        </row>
        <row r="8524">
          <cell r="A8524">
            <v>9323</v>
          </cell>
          <cell r="B8524" t="str">
            <v>kageelectro</v>
          </cell>
        </row>
        <row r="8525">
          <cell r="A8525">
            <v>9324</v>
          </cell>
          <cell r="B8525" t="str">
            <v>stevenorthcott</v>
          </cell>
        </row>
        <row r="8526">
          <cell r="A8526">
            <v>9325</v>
          </cell>
          <cell r="B8526" t="str">
            <v>sborder</v>
          </cell>
        </row>
        <row r="8527">
          <cell r="A8527">
            <v>9327</v>
          </cell>
          <cell r="B8527" t="str">
            <v>Paul Martinez</v>
          </cell>
        </row>
        <row r="8528">
          <cell r="A8528">
            <v>9328</v>
          </cell>
          <cell r="B8528" t="str">
            <v>maxgreenwood</v>
          </cell>
        </row>
        <row r="8529">
          <cell r="A8529">
            <v>9329</v>
          </cell>
          <cell r="B8529" t="str">
            <v>davebringhurst</v>
          </cell>
        </row>
        <row r="8530">
          <cell r="A8530">
            <v>9330</v>
          </cell>
          <cell r="B8530" t="str">
            <v>mathiasrock</v>
          </cell>
        </row>
        <row r="8531">
          <cell r="A8531">
            <v>9331</v>
          </cell>
          <cell r="B8531" t="str">
            <v>Kona34</v>
          </cell>
        </row>
        <row r="8532">
          <cell r="A8532">
            <v>9332</v>
          </cell>
          <cell r="B8532" t="str">
            <v>DanBurnett</v>
          </cell>
        </row>
        <row r="8533">
          <cell r="A8533">
            <v>9333</v>
          </cell>
          <cell r="B8533" t="str">
            <v>gaylloutz</v>
          </cell>
        </row>
        <row r="8534">
          <cell r="A8534">
            <v>9334</v>
          </cell>
          <cell r="B8534" t="str">
            <v>cyberT</v>
          </cell>
        </row>
        <row r="8535">
          <cell r="A8535">
            <v>9335</v>
          </cell>
          <cell r="B8535" t="str">
            <v>noced71</v>
          </cell>
        </row>
        <row r="8536">
          <cell r="A8536">
            <v>9336</v>
          </cell>
          <cell r="B8536" t="str">
            <v>Time2play</v>
          </cell>
        </row>
        <row r="8537">
          <cell r="A8537">
            <v>9337</v>
          </cell>
          <cell r="B8537" t="str">
            <v>astronord</v>
          </cell>
        </row>
        <row r="8538">
          <cell r="A8538">
            <v>9339</v>
          </cell>
          <cell r="B8538" t="str">
            <v>nord4lifeguyz</v>
          </cell>
        </row>
        <row r="8539">
          <cell r="A8539">
            <v>9340</v>
          </cell>
          <cell r="B8539" t="str">
            <v>donharrss1</v>
          </cell>
        </row>
        <row r="8540">
          <cell r="A8540">
            <v>9341</v>
          </cell>
          <cell r="B8540" t="str">
            <v>zoodoochild</v>
          </cell>
        </row>
        <row r="8541">
          <cell r="A8541">
            <v>9342</v>
          </cell>
          <cell r="B8541" t="str">
            <v>zzzzz</v>
          </cell>
        </row>
        <row r="8542">
          <cell r="A8542">
            <v>9343</v>
          </cell>
          <cell r="B8542" t="str">
            <v>shashu</v>
          </cell>
        </row>
        <row r="8543">
          <cell r="A8543">
            <v>9344</v>
          </cell>
          <cell r="B8543" t="str">
            <v>abartlett</v>
          </cell>
        </row>
        <row r="8544">
          <cell r="A8544">
            <v>9345</v>
          </cell>
          <cell r="B8544" t="str">
            <v>muzikatz</v>
          </cell>
        </row>
        <row r="8545">
          <cell r="A8545">
            <v>9346</v>
          </cell>
          <cell r="B8545" t="str">
            <v>molottora</v>
          </cell>
        </row>
        <row r="8546">
          <cell r="A8546">
            <v>9347</v>
          </cell>
          <cell r="B8546" t="str">
            <v>jazzboy77</v>
          </cell>
        </row>
        <row r="8547">
          <cell r="A8547">
            <v>9348</v>
          </cell>
          <cell r="B8547" t="str">
            <v>King Hopeton</v>
          </cell>
        </row>
        <row r="8548">
          <cell r="A8548">
            <v>9349</v>
          </cell>
          <cell r="B8548" t="str">
            <v>johnlerouge</v>
          </cell>
        </row>
        <row r="8549">
          <cell r="A8549">
            <v>9351</v>
          </cell>
          <cell r="B8549" t="str">
            <v>Roryy</v>
          </cell>
        </row>
        <row r="8550">
          <cell r="A8550">
            <v>9352</v>
          </cell>
          <cell r="B8550" t="str">
            <v>Kroppy</v>
          </cell>
        </row>
        <row r="8551">
          <cell r="A8551">
            <v>9353</v>
          </cell>
          <cell r="B8551" t="str">
            <v>Joao Luiz</v>
          </cell>
        </row>
        <row r="8552">
          <cell r="A8552">
            <v>9354</v>
          </cell>
          <cell r="B8552" t="str">
            <v>VierDreibigZwei</v>
          </cell>
        </row>
        <row r="8553">
          <cell r="A8553">
            <v>9355</v>
          </cell>
          <cell r="B8553" t="str">
            <v>Raven</v>
          </cell>
        </row>
        <row r="8554">
          <cell r="A8554">
            <v>9356</v>
          </cell>
          <cell r="B8554" t="str">
            <v>Jackdanslenord</v>
          </cell>
        </row>
        <row r="8555">
          <cell r="A8555">
            <v>9357</v>
          </cell>
          <cell r="B8555" t="str">
            <v>Myrmur</v>
          </cell>
        </row>
        <row r="8556">
          <cell r="A8556">
            <v>9358</v>
          </cell>
          <cell r="B8556" t="str">
            <v>GuyBennett</v>
          </cell>
        </row>
        <row r="8557">
          <cell r="A8557">
            <v>9359</v>
          </cell>
          <cell r="B8557" t="str">
            <v>fstation</v>
          </cell>
        </row>
        <row r="8558">
          <cell r="A8558">
            <v>9360</v>
          </cell>
          <cell r="B8558" t="str">
            <v>NinHaoMa</v>
          </cell>
        </row>
        <row r="8559">
          <cell r="A8559">
            <v>9361</v>
          </cell>
          <cell r="B8559" t="str">
            <v>langfingerli</v>
          </cell>
        </row>
        <row r="8560">
          <cell r="A8560">
            <v>9362</v>
          </cell>
          <cell r="B8560" t="str">
            <v>Bhealy</v>
          </cell>
        </row>
        <row r="8561">
          <cell r="A8561">
            <v>9363</v>
          </cell>
          <cell r="B8561" t="str">
            <v>elmo75</v>
          </cell>
        </row>
        <row r="8562">
          <cell r="A8562">
            <v>9364</v>
          </cell>
          <cell r="B8562" t="str">
            <v>melmu</v>
          </cell>
        </row>
        <row r="8563">
          <cell r="A8563">
            <v>9365</v>
          </cell>
          <cell r="B8563" t="str">
            <v>davirho</v>
          </cell>
        </row>
        <row r="8564">
          <cell r="A8564">
            <v>9366</v>
          </cell>
          <cell r="B8564" t="str">
            <v>shaolong77777</v>
          </cell>
        </row>
        <row r="8565">
          <cell r="A8565">
            <v>9368</v>
          </cell>
          <cell r="B8565" t="str">
            <v>gerry</v>
          </cell>
        </row>
        <row r="8566">
          <cell r="A8566">
            <v>9369</v>
          </cell>
          <cell r="B8566" t="str">
            <v>nordelectro4</v>
          </cell>
        </row>
        <row r="8567">
          <cell r="A8567">
            <v>9370</v>
          </cell>
          <cell r="B8567" t="str">
            <v>markuss</v>
          </cell>
        </row>
        <row r="8568">
          <cell r="A8568">
            <v>9371</v>
          </cell>
          <cell r="B8568" t="str">
            <v>Petr_piano</v>
          </cell>
        </row>
        <row r="8569">
          <cell r="A8569">
            <v>9372</v>
          </cell>
          <cell r="B8569" t="str">
            <v>Teddy Taste</v>
          </cell>
        </row>
        <row r="8570">
          <cell r="A8570">
            <v>9373</v>
          </cell>
          <cell r="B8570" t="str">
            <v>tdspade</v>
          </cell>
        </row>
        <row r="8571">
          <cell r="A8571">
            <v>9374</v>
          </cell>
          <cell r="B8571" t="str">
            <v>Shabbarance</v>
          </cell>
        </row>
        <row r="8572">
          <cell r="A8572">
            <v>9375</v>
          </cell>
          <cell r="B8572" t="str">
            <v>luiggy</v>
          </cell>
        </row>
        <row r="8573">
          <cell r="A8573">
            <v>9376</v>
          </cell>
          <cell r="B8573" t="str">
            <v>BcuzDave</v>
          </cell>
        </row>
        <row r="8574">
          <cell r="A8574">
            <v>9378</v>
          </cell>
          <cell r="B8574" t="str">
            <v>lazerozen</v>
          </cell>
        </row>
        <row r="8575">
          <cell r="A8575">
            <v>9379</v>
          </cell>
          <cell r="B8575" t="str">
            <v>dtray187</v>
          </cell>
        </row>
        <row r="8576">
          <cell r="A8576">
            <v>9380</v>
          </cell>
          <cell r="B8576" t="str">
            <v>Bonanomi Alex</v>
          </cell>
        </row>
        <row r="8577">
          <cell r="A8577">
            <v>9381</v>
          </cell>
          <cell r="B8577" t="str">
            <v>philipjames1957</v>
          </cell>
        </row>
        <row r="8578">
          <cell r="A8578">
            <v>9382</v>
          </cell>
          <cell r="B8578" t="str">
            <v>piebri</v>
          </cell>
        </row>
        <row r="8579">
          <cell r="A8579">
            <v>9383</v>
          </cell>
          <cell r="B8579" t="str">
            <v>ticktock</v>
          </cell>
        </row>
        <row r="8580">
          <cell r="A8580">
            <v>9385</v>
          </cell>
          <cell r="B8580" t="str">
            <v>cjjjjj</v>
          </cell>
        </row>
        <row r="8581">
          <cell r="A8581">
            <v>9386</v>
          </cell>
          <cell r="B8581" t="str">
            <v>keys3230</v>
          </cell>
        </row>
        <row r="8582">
          <cell r="A8582">
            <v>9387</v>
          </cell>
          <cell r="B8582" t="str">
            <v>SeRos</v>
          </cell>
        </row>
        <row r="8583">
          <cell r="A8583">
            <v>9389</v>
          </cell>
          <cell r="B8583" t="str">
            <v>Peutchwice</v>
          </cell>
        </row>
        <row r="8584">
          <cell r="A8584">
            <v>9390</v>
          </cell>
          <cell r="B8584" t="str">
            <v>Pulex</v>
          </cell>
        </row>
        <row r="8585">
          <cell r="A8585">
            <v>9391</v>
          </cell>
          <cell r="B8585" t="str">
            <v>mbmusic</v>
          </cell>
        </row>
        <row r="8586">
          <cell r="A8586">
            <v>9392</v>
          </cell>
          <cell r="B8586" t="str">
            <v>lucinka77</v>
          </cell>
        </row>
        <row r="8587">
          <cell r="A8587">
            <v>9393</v>
          </cell>
          <cell r="B8587" t="str">
            <v>mdking1291</v>
          </cell>
        </row>
        <row r="8588">
          <cell r="A8588">
            <v>9394</v>
          </cell>
          <cell r="B8588" t="str">
            <v>lucke</v>
          </cell>
        </row>
        <row r="8589">
          <cell r="A8589">
            <v>9395</v>
          </cell>
          <cell r="B8589" t="str">
            <v>GoingRed88</v>
          </cell>
        </row>
        <row r="8590">
          <cell r="A8590">
            <v>9396</v>
          </cell>
          <cell r="B8590" t="str">
            <v>iordanid</v>
          </cell>
        </row>
        <row r="8591">
          <cell r="A8591">
            <v>9397</v>
          </cell>
          <cell r="B8591" t="str">
            <v>scottonthekeys</v>
          </cell>
        </row>
        <row r="8592">
          <cell r="A8592">
            <v>9398</v>
          </cell>
          <cell r="B8592" t="str">
            <v>dinodean</v>
          </cell>
        </row>
        <row r="8593">
          <cell r="A8593">
            <v>9400</v>
          </cell>
          <cell r="B8593" t="str">
            <v>rakebackchamps</v>
          </cell>
        </row>
        <row r="8594">
          <cell r="A8594">
            <v>9401</v>
          </cell>
          <cell r="B8594" t="str">
            <v>lioneldk</v>
          </cell>
        </row>
        <row r="8595">
          <cell r="A8595">
            <v>9402</v>
          </cell>
          <cell r="B8595" t="str">
            <v>piopah</v>
          </cell>
        </row>
        <row r="8596">
          <cell r="A8596">
            <v>9403</v>
          </cell>
          <cell r="B8596" t="str">
            <v>Moodosa</v>
          </cell>
        </row>
        <row r="8597">
          <cell r="A8597">
            <v>9405</v>
          </cell>
          <cell r="B8597" t="str">
            <v>ajmosher</v>
          </cell>
        </row>
        <row r="8598">
          <cell r="A8598">
            <v>9406</v>
          </cell>
          <cell r="B8598" t="str">
            <v>tommyhess</v>
          </cell>
        </row>
        <row r="8599">
          <cell r="A8599">
            <v>9407</v>
          </cell>
          <cell r="B8599" t="str">
            <v>shortcops</v>
          </cell>
        </row>
        <row r="8600">
          <cell r="A8600">
            <v>9408</v>
          </cell>
          <cell r="B8600" t="str">
            <v>Memory_Leak</v>
          </cell>
        </row>
        <row r="8601">
          <cell r="A8601">
            <v>9409</v>
          </cell>
          <cell r="B8601" t="str">
            <v>katnl2x</v>
          </cell>
        </row>
        <row r="8602">
          <cell r="A8602">
            <v>9410</v>
          </cell>
          <cell r="B8602" t="str">
            <v>benferguson</v>
          </cell>
        </row>
        <row r="8603">
          <cell r="A8603">
            <v>9411</v>
          </cell>
          <cell r="B8603" t="str">
            <v>Koenigartus</v>
          </cell>
        </row>
        <row r="8604">
          <cell r="A8604">
            <v>9412</v>
          </cell>
          <cell r="B8604" t="str">
            <v>Billyb</v>
          </cell>
        </row>
        <row r="8605">
          <cell r="A8605">
            <v>9413</v>
          </cell>
          <cell r="B8605" t="str">
            <v>phornberger</v>
          </cell>
        </row>
        <row r="8606">
          <cell r="A8606">
            <v>9415</v>
          </cell>
          <cell r="B8606" t="str">
            <v>Rarkof</v>
          </cell>
        </row>
        <row r="8607">
          <cell r="A8607">
            <v>9416</v>
          </cell>
          <cell r="B8607" t="str">
            <v>Fattcamp</v>
          </cell>
        </row>
        <row r="8608">
          <cell r="A8608">
            <v>9417</v>
          </cell>
          <cell r="B8608" t="str">
            <v>starzmagic</v>
          </cell>
        </row>
        <row r="8609">
          <cell r="A8609">
            <v>9418</v>
          </cell>
          <cell r="B8609" t="str">
            <v>assim2013</v>
          </cell>
        </row>
        <row r="8610">
          <cell r="A8610">
            <v>9419</v>
          </cell>
          <cell r="B8610" t="str">
            <v>natureguy</v>
          </cell>
        </row>
        <row r="8611">
          <cell r="A8611">
            <v>9421</v>
          </cell>
          <cell r="B8611" t="str">
            <v>eventpapst</v>
          </cell>
        </row>
        <row r="8612">
          <cell r="A8612">
            <v>9422</v>
          </cell>
          <cell r="B8612" t="str">
            <v>Cumbria_Pete</v>
          </cell>
        </row>
        <row r="8613">
          <cell r="A8613">
            <v>9423</v>
          </cell>
          <cell r="B8613" t="str">
            <v>ajvincent</v>
          </cell>
        </row>
        <row r="8614">
          <cell r="A8614">
            <v>9424</v>
          </cell>
          <cell r="B8614" t="str">
            <v>dspdsp</v>
          </cell>
        </row>
        <row r="8615">
          <cell r="A8615">
            <v>9425</v>
          </cell>
          <cell r="B8615" t="str">
            <v>pepgomez</v>
          </cell>
        </row>
        <row r="8616">
          <cell r="A8616">
            <v>9426</v>
          </cell>
          <cell r="B8616" t="str">
            <v>JMOsNord4HP</v>
          </cell>
        </row>
        <row r="8617">
          <cell r="A8617">
            <v>9427</v>
          </cell>
          <cell r="B8617" t="str">
            <v>toravelo</v>
          </cell>
        </row>
        <row r="8618">
          <cell r="A8618">
            <v>9428</v>
          </cell>
          <cell r="B8618" t="str">
            <v>soulman</v>
          </cell>
        </row>
        <row r="8619">
          <cell r="A8619">
            <v>9429</v>
          </cell>
          <cell r="B8619" t="str">
            <v>Bodlak</v>
          </cell>
        </row>
        <row r="8620">
          <cell r="A8620">
            <v>9430</v>
          </cell>
          <cell r="B8620" t="str">
            <v>slimdavey</v>
          </cell>
        </row>
        <row r="8621">
          <cell r="A8621">
            <v>9431</v>
          </cell>
          <cell r="B8621" t="str">
            <v>Jasonbass32</v>
          </cell>
        </row>
        <row r="8622">
          <cell r="A8622">
            <v>9432</v>
          </cell>
          <cell r="B8622" t="str">
            <v>jokwu</v>
          </cell>
        </row>
        <row r="8623">
          <cell r="A8623">
            <v>9433</v>
          </cell>
          <cell r="B8623" t="str">
            <v>luicasi</v>
          </cell>
        </row>
        <row r="8624">
          <cell r="A8624">
            <v>9434</v>
          </cell>
          <cell r="B8624" t="str">
            <v>kriptorarea</v>
          </cell>
        </row>
        <row r="8625">
          <cell r="A8625">
            <v>9435</v>
          </cell>
          <cell r="B8625" t="str">
            <v>philh</v>
          </cell>
        </row>
        <row r="8626">
          <cell r="A8626">
            <v>9436</v>
          </cell>
          <cell r="B8626" t="str">
            <v>franznord</v>
          </cell>
        </row>
        <row r="8627">
          <cell r="A8627">
            <v>9437</v>
          </cell>
          <cell r="B8627" t="str">
            <v>Jeras josip novi</v>
          </cell>
        </row>
        <row r="8628">
          <cell r="A8628">
            <v>9438</v>
          </cell>
          <cell r="B8628" t="str">
            <v>odies</v>
          </cell>
        </row>
        <row r="8629">
          <cell r="A8629">
            <v>9439</v>
          </cell>
          <cell r="B8629" t="str">
            <v>kerry</v>
          </cell>
        </row>
        <row r="8630">
          <cell r="A8630">
            <v>9440</v>
          </cell>
          <cell r="B8630" t="str">
            <v>martin basshead</v>
          </cell>
        </row>
        <row r="8631">
          <cell r="A8631">
            <v>9441</v>
          </cell>
          <cell r="B8631" t="str">
            <v>swishkeys</v>
          </cell>
        </row>
        <row r="8632">
          <cell r="A8632">
            <v>9442</v>
          </cell>
          <cell r="B8632" t="str">
            <v>Pepper</v>
          </cell>
        </row>
        <row r="8633">
          <cell r="A8633">
            <v>9443</v>
          </cell>
          <cell r="B8633" t="str">
            <v>eddlemon</v>
          </cell>
        </row>
        <row r="8634">
          <cell r="A8634">
            <v>9444</v>
          </cell>
          <cell r="B8634" t="str">
            <v>VVM1965</v>
          </cell>
        </row>
        <row r="8635">
          <cell r="A8635">
            <v>9445</v>
          </cell>
          <cell r="B8635" t="str">
            <v>Israel_Santosr</v>
          </cell>
        </row>
        <row r="8636">
          <cell r="A8636">
            <v>9446</v>
          </cell>
          <cell r="B8636" t="str">
            <v>aquaman</v>
          </cell>
        </row>
        <row r="8637">
          <cell r="A8637">
            <v>9447</v>
          </cell>
          <cell r="B8637" t="str">
            <v>casson</v>
          </cell>
        </row>
        <row r="8638">
          <cell r="A8638">
            <v>9448</v>
          </cell>
          <cell r="B8638" t="str">
            <v>ZahScr</v>
          </cell>
        </row>
        <row r="8639">
          <cell r="A8639">
            <v>9449</v>
          </cell>
          <cell r="B8639" t="str">
            <v>Bluebros</v>
          </cell>
        </row>
        <row r="8640">
          <cell r="A8640">
            <v>9450</v>
          </cell>
          <cell r="B8640" t="str">
            <v>endagallery</v>
          </cell>
        </row>
        <row r="8641">
          <cell r="A8641">
            <v>9451</v>
          </cell>
          <cell r="B8641" t="str">
            <v>xoids</v>
          </cell>
        </row>
        <row r="8642">
          <cell r="A8642">
            <v>9452</v>
          </cell>
          <cell r="B8642" t="str">
            <v>soundwave</v>
          </cell>
        </row>
        <row r="8643">
          <cell r="A8643">
            <v>9453</v>
          </cell>
          <cell r="B8643" t="str">
            <v>BrunoBeeckmans</v>
          </cell>
        </row>
        <row r="8644">
          <cell r="A8644">
            <v>9454</v>
          </cell>
          <cell r="B8644" t="str">
            <v>morten</v>
          </cell>
        </row>
        <row r="8645">
          <cell r="A8645">
            <v>9455</v>
          </cell>
          <cell r="B8645" t="str">
            <v>Zrobb</v>
          </cell>
        </row>
        <row r="8646">
          <cell r="A8646">
            <v>9456</v>
          </cell>
          <cell r="B8646" t="str">
            <v>Assika126</v>
          </cell>
        </row>
        <row r="8647">
          <cell r="A8647">
            <v>9457</v>
          </cell>
          <cell r="B8647" t="str">
            <v>michagilad</v>
          </cell>
        </row>
        <row r="8648">
          <cell r="A8648">
            <v>9458</v>
          </cell>
          <cell r="B8648" t="str">
            <v>bacizone</v>
          </cell>
        </row>
        <row r="8649">
          <cell r="A8649">
            <v>9459</v>
          </cell>
          <cell r="B8649" t="str">
            <v>gusmomo</v>
          </cell>
        </row>
        <row r="8650">
          <cell r="A8650">
            <v>9461</v>
          </cell>
          <cell r="B8650" t="str">
            <v>stl203</v>
          </cell>
        </row>
        <row r="8651">
          <cell r="A8651">
            <v>9462</v>
          </cell>
          <cell r="B8651" t="str">
            <v>Pimpao</v>
          </cell>
        </row>
        <row r="8652">
          <cell r="A8652">
            <v>9463</v>
          </cell>
          <cell r="B8652" t="str">
            <v>cheriechoo</v>
          </cell>
        </row>
        <row r="8653">
          <cell r="A8653">
            <v>9464</v>
          </cell>
          <cell r="B8653" t="str">
            <v>mpengra</v>
          </cell>
        </row>
        <row r="8654">
          <cell r="A8654">
            <v>9465</v>
          </cell>
          <cell r="B8654" t="str">
            <v>DouglasEM</v>
          </cell>
        </row>
        <row r="8655">
          <cell r="A8655">
            <v>9466</v>
          </cell>
          <cell r="B8655" t="str">
            <v>giuseppesupremo</v>
          </cell>
        </row>
        <row r="8656">
          <cell r="A8656">
            <v>9467</v>
          </cell>
          <cell r="B8656" t="str">
            <v>Harrison</v>
          </cell>
        </row>
        <row r="8657">
          <cell r="A8657">
            <v>9469</v>
          </cell>
          <cell r="B8657" t="str">
            <v>madpom</v>
          </cell>
        </row>
        <row r="8658">
          <cell r="A8658">
            <v>9470</v>
          </cell>
          <cell r="B8658" t="str">
            <v>nostatic</v>
          </cell>
        </row>
        <row r="8659">
          <cell r="A8659">
            <v>9471</v>
          </cell>
          <cell r="B8659" t="str">
            <v>tomasrangel</v>
          </cell>
        </row>
        <row r="8660">
          <cell r="A8660">
            <v>9473</v>
          </cell>
          <cell r="B8660" t="str">
            <v>Melissa</v>
          </cell>
        </row>
        <row r="8661">
          <cell r="A8661">
            <v>9474</v>
          </cell>
          <cell r="B8661" t="str">
            <v>Steve_K</v>
          </cell>
        </row>
        <row r="8662">
          <cell r="A8662">
            <v>9475</v>
          </cell>
          <cell r="B8662" t="str">
            <v>Zoopenblopper</v>
          </cell>
        </row>
        <row r="8663">
          <cell r="A8663">
            <v>9476</v>
          </cell>
          <cell r="B8663" t="str">
            <v>AshtonMoore</v>
          </cell>
        </row>
        <row r="8664">
          <cell r="A8664">
            <v>9477</v>
          </cell>
          <cell r="B8664" t="str">
            <v>dsboncza</v>
          </cell>
        </row>
        <row r="8665">
          <cell r="A8665">
            <v>9478</v>
          </cell>
          <cell r="B8665" t="str">
            <v>proben</v>
          </cell>
        </row>
        <row r="8666">
          <cell r="A8666">
            <v>9479</v>
          </cell>
          <cell r="B8666" t="str">
            <v>rufustortoise</v>
          </cell>
        </row>
        <row r="8667">
          <cell r="A8667">
            <v>9480</v>
          </cell>
          <cell r="B8667" t="str">
            <v>NordFi</v>
          </cell>
        </row>
        <row r="8668">
          <cell r="A8668">
            <v>9481</v>
          </cell>
          <cell r="B8668" t="str">
            <v>philly360</v>
          </cell>
        </row>
        <row r="8669">
          <cell r="A8669">
            <v>9482</v>
          </cell>
          <cell r="B8669" t="str">
            <v>McSwain</v>
          </cell>
        </row>
        <row r="8670">
          <cell r="A8670">
            <v>9483</v>
          </cell>
          <cell r="B8670" t="str">
            <v>spradders</v>
          </cell>
        </row>
        <row r="8671">
          <cell r="A8671">
            <v>9484</v>
          </cell>
          <cell r="B8671" t="str">
            <v>mnatale</v>
          </cell>
        </row>
        <row r="8672">
          <cell r="A8672">
            <v>9485</v>
          </cell>
          <cell r="B8672" t="str">
            <v>Novalism</v>
          </cell>
        </row>
        <row r="8673">
          <cell r="A8673">
            <v>9486</v>
          </cell>
          <cell r="B8673" t="str">
            <v>otavio</v>
          </cell>
        </row>
        <row r="8674">
          <cell r="A8674">
            <v>9487</v>
          </cell>
          <cell r="B8674" t="str">
            <v>10hertz</v>
          </cell>
        </row>
        <row r="8675">
          <cell r="A8675">
            <v>9489</v>
          </cell>
          <cell r="B8675" t="str">
            <v>reutel</v>
          </cell>
        </row>
        <row r="8676">
          <cell r="A8676">
            <v>9490</v>
          </cell>
          <cell r="B8676" t="str">
            <v>gunnar1104</v>
          </cell>
        </row>
        <row r="8677">
          <cell r="A8677">
            <v>9491</v>
          </cell>
          <cell r="B8677" t="str">
            <v>vjsingh</v>
          </cell>
        </row>
        <row r="8678">
          <cell r="A8678">
            <v>9492</v>
          </cell>
          <cell r="B8678" t="str">
            <v>stschantl</v>
          </cell>
        </row>
        <row r="8679">
          <cell r="A8679">
            <v>9493</v>
          </cell>
          <cell r="B8679" t="str">
            <v>Fran20</v>
          </cell>
        </row>
        <row r="8680">
          <cell r="A8680">
            <v>9494</v>
          </cell>
          <cell r="B8680" t="str">
            <v>crimsondiable</v>
          </cell>
        </row>
        <row r="8681">
          <cell r="A8681">
            <v>9495</v>
          </cell>
          <cell r="B8681" t="str">
            <v>jorgex</v>
          </cell>
        </row>
        <row r="8682">
          <cell r="A8682">
            <v>9496</v>
          </cell>
          <cell r="B8682" t="str">
            <v>Lucatric</v>
          </cell>
        </row>
        <row r="8683">
          <cell r="A8683">
            <v>9497</v>
          </cell>
          <cell r="B8683" t="str">
            <v>bluesduespaid</v>
          </cell>
        </row>
        <row r="8684">
          <cell r="A8684">
            <v>9498</v>
          </cell>
          <cell r="B8684" t="str">
            <v>ramon garcia</v>
          </cell>
        </row>
        <row r="8685">
          <cell r="A8685">
            <v>9499</v>
          </cell>
          <cell r="B8685" t="str">
            <v>ahurstat</v>
          </cell>
        </row>
        <row r="8686">
          <cell r="A8686">
            <v>9500</v>
          </cell>
          <cell r="B8686" t="str">
            <v>gdenete</v>
          </cell>
        </row>
        <row r="8687">
          <cell r="A8687">
            <v>9501</v>
          </cell>
          <cell r="B8687" t="str">
            <v>sirgrey</v>
          </cell>
        </row>
        <row r="8688">
          <cell r="A8688">
            <v>9502</v>
          </cell>
          <cell r="B8688" t="str">
            <v>Boof96</v>
          </cell>
        </row>
        <row r="8689">
          <cell r="A8689">
            <v>9503</v>
          </cell>
          <cell r="B8689" t="str">
            <v>SB-SIX</v>
          </cell>
        </row>
        <row r="8690">
          <cell r="A8690">
            <v>9504</v>
          </cell>
          <cell r="B8690" t="str">
            <v>Blues69</v>
          </cell>
        </row>
        <row r="8691">
          <cell r="A8691">
            <v>9505</v>
          </cell>
          <cell r="B8691" t="str">
            <v>antoniodangond</v>
          </cell>
        </row>
        <row r="8692">
          <cell r="A8692">
            <v>9506</v>
          </cell>
          <cell r="B8692" t="str">
            <v>bertidisko</v>
          </cell>
        </row>
        <row r="8693">
          <cell r="A8693">
            <v>9507</v>
          </cell>
          <cell r="B8693" t="str">
            <v>mwittwer</v>
          </cell>
        </row>
        <row r="8694">
          <cell r="A8694">
            <v>9508</v>
          </cell>
          <cell r="B8694" t="str">
            <v>deltaoreh</v>
          </cell>
        </row>
        <row r="8695">
          <cell r="A8695">
            <v>9509</v>
          </cell>
          <cell r="B8695" t="str">
            <v>ryanthompson</v>
          </cell>
        </row>
        <row r="8696">
          <cell r="A8696">
            <v>9510</v>
          </cell>
          <cell r="B8696" t="str">
            <v>Flying Orca</v>
          </cell>
        </row>
        <row r="8697">
          <cell r="A8697">
            <v>9512</v>
          </cell>
          <cell r="B8697" t="str">
            <v>erasmus</v>
          </cell>
        </row>
        <row r="8698">
          <cell r="A8698">
            <v>9513</v>
          </cell>
          <cell r="B8698" t="str">
            <v>jjr66</v>
          </cell>
        </row>
        <row r="8699">
          <cell r="A8699">
            <v>9514</v>
          </cell>
          <cell r="B8699" t="str">
            <v>orbicularis</v>
          </cell>
        </row>
        <row r="8700">
          <cell r="A8700">
            <v>9515</v>
          </cell>
          <cell r="B8700" t="str">
            <v>umutsenyaylar</v>
          </cell>
        </row>
        <row r="8701">
          <cell r="A8701">
            <v>9517</v>
          </cell>
          <cell r="B8701" t="str">
            <v>toddADSR</v>
          </cell>
        </row>
        <row r="8702">
          <cell r="A8702">
            <v>9518</v>
          </cell>
          <cell r="B8702" t="str">
            <v>dennispau</v>
          </cell>
        </row>
        <row r="8703">
          <cell r="A8703">
            <v>9519</v>
          </cell>
          <cell r="B8703" t="str">
            <v>michele125</v>
          </cell>
        </row>
        <row r="8704">
          <cell r="A8704">
            <v>9520</v>
          </cell>
          <cell r="B8704" t="str">
            <v>Nicolaasvr</v>
          </cell>
        </row>
        <row r="8705">
          <cell r="A8705">
            <v>9521</v>
          </cell>
          <cell r="B8705" t="str">
            <v>cuciu76</v>
          </cell>
        </row>
        <row r="8706">
          <cell r="A8706">
            <v>9522</v>
          </cell>
          <cell r="B8706" t="str">
            <v>OctoniX</v>
          </cell>
        </row>
        <row r="8707">
          <cell r="A8707">
            <v>9523</v>
          </cell>
          <cell r="B8707" t="str">
            <v>Paddy079</v>
          </cell>
        </row>
        <row r="8708">
          <cell r="A8708">
            <v>9524</v>
          </cell>
          <cell r="B8708" t="str">
            <v>jazzpianoman94</v>
          </cell>
        </row>
        <row r="8709">
          <cell r="A8709">
            <v>9525</v>
          </cell>
          <cell r="B8709" t="str">
            <v>ranraiten</v>
          </cell>
        </row>
        <row r="8710">
          <cell r="A8710">
            <v>9526</v>
          </cell>
          <cell r="B8710" t="str">
            <v>dlnadon</v>
          </cell>
        </row>
        <row r="8711">
          <cell r="A8711">
            <v>9527</v>
          </cell>
          <cell r="B8711" t="str">
            <v>Dewdman42</v>
          </cell>
        </row>
        <row r="8712">
          <cell r="A8712">
            <v>9528</v>
          </cell>
          <cell r="B8712" t="str">
            <v>cancerguy</v>
          </cell>
        </row>
        <row r="8713">
          <cell r="A8713">
            <v>9529</v>
          </cell>
          <cell r="B8713" t="str">
            <v>cqw26355</v>
          </cell>
        </row>
        <row r="8714">
          <cell r="A8714">
            <v>9530</v>
          </cell>
          <cell r="B8714" t="str">
            <v>syte_orion</v>
          </cell>
        </row>
        <row r="8715">
          <cell r="A8715">
            <v>9531</v>
          </cell>
          <cell r="B8715" t="str">
            <v>pert1234</v>
          </cell>
        </row>
        <row r="8716">
          <cell r="A8716">
            <v>9532</v>
          </cell>
          <cell r="B8716" t="str">
            <v>mcardle</v>
          </cell>
        </row>
        <row r="8717">
          <cell r="A8717">
            <v>9533</v>
          </cell>
          <cell r="B8717" t="str">
            <v>genegarcia</v>
          </cell>
        </row>
        <row r="8718">
          <cell r="A8718">
            <v>9534</v>
          </cell>
          <cell r="B8718" t="str">
            <v>alnadtoch</v>
          </cell>
        </row>
        <row r="8719">
          <cell r="A8719">
            <v>9535</v>
          </cell>
          <cell r="B8719" t="str">
            <v>oldswest</v>
          </cell>
        </row>
        <row r="8720">
          <cell r="A8720">
            <v>9536</v>
          </cell>
          <cell r="B8720" t="str">
            <v>colmrogan</v>
          </cell>
        </row>
        <row r="8721">
          <cell r="A8721">
            <v>9537</v>
          </cell>
          <cell r="B8721" t="str">
            <v>Schunkelaugust</v>
          </cell>
        </row>
        <row r="8722">
          <cell r="A8722">
            <v>9538</v>
          </cell>
          <cell r="B8722" t="str">
            <v>ankurba</v>
          </cell>
        </row>
        <row r="8723">
          <cell r="A8723">
            <v>9539</v>
          </cell>
          <cell r="B8723" t="str">
            <v>Nordanian</v>
          </cell>
        </row>
        <row r="8724">
          <cell r="A8724">
            <v>9540</v>
          </cell>
          <cell r="B8724" t="str">
            <v>rossjarrett</v>
          </cell>
        </row>
        <row r="8725">
          <cell r="A8725">
            <v>9541</v>
          </cell>
          <cell r="B8725" t="str">
            <v>jeanhub</v>
          </cell>
        </row>
        <row r="8726">
          <cell r="A8726">
            <v>9542</v>
          </cell>
          <cell r="B8726" t="str">
            <v>Berni</v>
          </cell>
        </row>
        <row r="8727">
          <cell r="A8727">
            <v>9543</v>
          </cell>
          <cell r="B8727" t="str">
            <v>loegran</v>
          </cell>
        </row>
        <row r="8728">
          <cell r="A8728">
            <v>9544</v>
          </cell>
          <cell r="B8728" t="str">
            <v>groovejazz</v>
          </cell>
        </row>
        <row r="8729">
          <cell r="A8729">
            <v>9545</v>
          </cell>
          <cell r="B8729" t="str">
            <v>emilbemil</v>
          </cell>
        </row>
        <row r="8730">
          <cell r="A8730">
            <v>9546</v>
          </cell>
          <cell r="B8730" t="str">
            <v>Don-Torsten</v>
          </cell>
        </row>
        <row r="8731">
          <cell r="A8731">
            <v>9547</v>
          </cell>
          <cell r="B8731" t="str">
            <v>Davo452</v>
          </cell>
        </row>
        <row r="8732">
          <cell r="A8732">
            <v>9548</v>
          </cell>
          <cell r="B8732" t="str">
            <v>benalx</v>
          </cell>
        </row>
        <row r="8733">
          <cell r="A8733">
            <v>9549</v>
          </cell>
          <cell r="B8733" t="str">
            <v>piervent</v>
          </cell>
        </row>
        <row r="8734">
          <cell r="A8734">
            <v>9550</v>
          </cell>
          <cell r="B8734" t="str">
            <v>michaelobar</v>
          </cell>
        </row>
        <row r="8735">
          <cell r="A8735">
            <v>9551</v>
          </cell>
          <cell r="B8735" t="str">
            <v>Jamin99</v>
          </cell>
        </row>
        <row r="8736">
          <cell r="A8736">
            <v>9552</v>
          </cell>
          <cell r="B8736" t="str">
            <v>Mhuval312</v>
          </cell>
        </row>
        <row r="8737">
          <cell r="A8737">
            <v>9553</v>
          </cell>
          <cell r="B8737" t="str">
            <v>vibescribe</v>
          </cell>
        </row>
        <row r="8738">
          <cell r="A8738">
            <v>9554</v>
          </cell>
          <cell r="B8738" t="str">
            <v>BassistForJesus</v>
          </cell>
        </row>
        <row r="8739">
          <cell r="A8739">
            <v>9555</v>
          </cell>
          <cell r="B8739" t="str">
            <v>hlsoares</v>
          </cell>
        </row>
        <row r="8740">
          <cell r="A8740">
            <v>9556</v>
          </cell>
          <cell r="B8740" t="str">
            <v>IamJohnGalt</v>
          </cell>
        </row>
        <row r="8741">
          <cell r="A8741">
            <v>9558</v>
          </cell>
          <cell r="B8741" t="str">
            <v>jsnoble</v>
          </cell>
        </row>
        <row r="8742">
          <cell r="A8742">
            <v>9559</v>
          </cell>
          <cell r="B8742" t="str">
            <v>Philzydan</v>
          </cell>
        </row>
        <row r="8743">
          <cell r="A8743">
            <v>9560</v>
          </cell>
          <cell r="B8743" t="str">
            <v>manuel gp</v>
          </cell>
        </row>
        <row r="8744">
          <cell r="A8744">
            <v>9561</v>
          </cell>
          <cell r="B8744" t="str">
            <v>kboard</v>
          </cell>
        </row>
        <row r="8745">
          <cell r="A8745">
            <v>9562</v>
          </cell>
          <cell r="B8745" t="str">
            <v>ovoovo</v>
          </cell>
        </row>
        <row r="8746">
          <cell r="A8746">
            <v>9563</v>
          </cell>
          <cell r="B8746" t="str">
            <v>kiddla23</v>
          </cell>
        </row>
        <row r="8747">
          <cell r="A8747">
            <v>9564</v>
          </cell>
          <cell r="B8747" t="str">
            <v>S_FuNk24</v>
          </cell>
        </row>
        <row r="8748">
          <cell r="A8748">
            <v>9565</v>
          </cell>
          <cell r="B8748" t="str">
            <v>pete36251</v>
          </cell>
        </row>
        <row r="8749">
          <cell r="A8749">
            <v>9566</v>
          </cell>
          <cell r="B8749" t="str">
            <v>garethashman</v>
          </cell>
        </row>
        <row r="8750">
          <cell r="A8750">
            <v>9567</v>
          </cell>
          <cell r="B8750" t="str">
            <v>litzinger</v>
          </cell>
        </row>
        <row r="8751">
          <cell r="A8751">
            <v>9568</v>
          </cell>
          <cell r="B8751" t="str">
            <v>vanderheydenkris</v>
          </cell>
        </row>
        <row r="8752">
          <cell r="A8752">
            <v>9569</v>
          </cell>
          <cell r="B8752" t="str">
            <v>furnius</v>
          </cell>
        </row>
        <row r="8753">
          <cell r="A8753">
            <v>9570</v>
          </cell>
          <cell r="B8753" t="str">
            <v>drlee79</v>
          </cell>
        </row>
        <row r="8754">
          <cell r="A8754">
            <v>9571</v>
          </cell>
          <cell r="B8754" t="str">
            <v>farmer</v>
          </cell>
        </row>
        <row r="8755">
          <cell r="A8755">
            <v>9572</v>
          </cell>
          <cell r="B8755" t="str">
            <v>Chill</v>
          </cell>
        </row>
        <row r="8756">
          <cell r="A8756">
            <v>9573</v>
          </cell>
          <cell r="B8756" t="str">
            <v>Morgonzo</v>
          </cell>
        </row>
        <row r="8757">
          <cell r="A8757">
            <v>9574</v>
          </cell>
          <cell r="B8757" t="str">
            <v>winzer</v>
          </cell>
        </row>
        <row r="8758">
          <cell r="A8758">
            <v>9575</v>
          </cell>
          <cell r="B8758" t="str">
            <v>penzio</v>
          </cell>
        </row>
        <row r="8759">
          <cell r="A8759">
            <v>9577</v>
          </cell>
          <cell r="B8759" t="str">
            <v>LtSwifty</v>
          </cell>
        </row>
        <row r="8760">
          <cell r="A8760">
            <v>9578</v>
          </cell>
          <cell r="B8760" t="str">
            <v>jerryboogie</v>
          </cell>
        </row>
        <row r="8761">
          <cell r="A8761">
            <v>9579</v>
          </cell>
          <cell r="B8761" t="str">
            <v>mangostage</v>
          </cell>
        </row>
        <row r="8762">
          <cell r="A8762">
            <v>9580</v>
          </cell>
          <cell r="B8762" t="str">
            <v>Pianojazz</v>
          </cell>
        </row>
        <row r="8763">
          <cell r="A8763">
            <v>9581</v>
          </cell>
          <cell r="B8763" t="str">
            <v>mrkhckrdg86</v>
          </cell>
        </row>
        <row r="8764">
          <cell r="A8764">
            <v>9582</v>
          </cell>
          <cell r="B8764" t="str">
            <v>mtvic</v>
          </cell>
        </row>
        <row r="8765">
          <cell r="A8765">
            <v>9583</v>
          </cell>
          <cell r="B8765" t="str">
            <v>besairedt</v>
          </cell>
        </row>
        <row r="8766">
          <cell r="A8766">
            <v>9584</v>
          </cell>
          <cell r="B8766" t="str">
            <v>Weaah</v>
          </cell>
        </row>
        <row r="8767">
          <cell r="A8767">
            <v>9585</v>
          </cell>
          <cell r="B8767" t="str">
            <v>MH_Jazz</v>
          </cell>
        </row>
        <row r="8768">
          <cell r="A8768">
            <v>9586</v>
          </cell>
          <cell r="B8768" t="str">
            <v>js2music</v>
          </cell>
        </row>
        <row r="8769">
          <cell r="A8769">
            <v>9587</v>
          </cell>
          <cell r="B8769" t="str">
            <v>Michael87</v>
          </cell>
        </row>
        <row r="8770">
          <cell r="A8770">
            <v>9588</v>
          </cell>
          <cell r="B8770" t="str">
            <v>sjf127</v>
          </cell>
        </row>
        <row r="8771">
          <cell r="A8771">
            <v>9589</v>
          </cell>
          <cell r="B8771" t="str">
            <v>metaxy</v>
          </cell>
        </row>
        <row r="8772">
          <cell r="A8772">
            <v>9590</v>
          </cell>
          <cell r="B8772" t="str">
            <v>franzle</v>
          </cell>
        </row>
        <row r="8773">
          <cell r="A8773">
            <v>9591</v>
          </cell>
          <cell r="B8773" t="str">
            <v>Ensoniq</v>
          </cell>
        </row>
        <row r="8774">
          <cell r="A8774">
            <v>9593</v>
          </cell>
          <cell r="B8774" t="str">
            <v>mongoomagic</v>
          </cell>
        </row>
        <row r="8775">
          <cell r="A8775">
            <v>9594</v>
          </cell>
          <cell r="B8775" t="str">
            <v>Vileza</v>
          </cell>
        </row>
        <row r="8776">
          <cell r="A8776">
            <v>9595</v>
          </cell>
          <cell r="B8776" t="str">
            <v>frenchef</v>
          </cell>
        </row>
        <row r="8777">
          <cell r="A8777">
            <v>9596</v>
          </cell>
          <cell r="B8777" t="str">
            <v>Norbert</v>
          </cell>
        </row>
        <row r="8778">
          <cell r="A8778">
            <v>9597</v>
          </cell>
          <cell r="B8778" t="str">
            <v>petit professeur</v>
          </cell>
        </row>
        <row r="8779">
          <cell r="A8779">
            <v>9598</v>
          </cell>
          <cell r="B8779" t="str">
            <v>isabellevdboomen</v>
          </cell>
        </row>
        <row r="8780">
          <cell r="A8780">
            <v>9599</v>
          </cell>
          <cell r="B8780" t="str">
            <v>philemonsantoso</v>
          </cell>
        </row>
        <row r="8781">
          <cell r="A8781">
            <v>9600</v>
          </cell>
          <cell r="B8781" t="str">
            <v>Ftessier</v>
          </cell>
        </row>
        <row r="8782">
          <cell r="A8782">
            <v>9601</v>
          </cell>
          <cell r="B8782" t="str">
            <v>elereno</v>
          </cell>
        </row>
        <row r="8783">
          <cell r="A8783">
            <v>9602</v>
          </cell>
          <cell r="B8783" t="str">
            <v>davea</v>
          </cell>
        </row>
        <row r="8784">
          <cell r="A8784">
            <v>9603</v>
          </cell>
          <cell r="B8784" t="str">
            <v>baileybob75</v>
          </cell>
        </row>
        <row r="8785">
          <cell r="A8785">
            <v>9604</v>
          </cell>
          <cell r="B8785" t="str">
            <v>Fatheart01</v>
          </cell>
        </row>
        <row r="8786">
          <cell r="A8786">
            <v>9605</v>
          </cell>
          <cell r="B8786" t="str">
            <v>Kevak</v>
          </cell>
        </row>
        <row r="8787">
          <cell r="A8787">
            <v>9606</v>
          </cell>
          <cell r="B8787" t="str">
            <v>ciccio leo</v>
          </cell>
        </row>
        <row r="8788">
          <cell r="A8788">
            <v>9607</v>
          </cell>
          <cell r="B8788" t="str">
            <v>murphygl</v>
          </cell>
        </row>
        <row r="8789">
          <cell r="A8789">
            <v>9608</v>
          </cell>
          <cell r="B8789" t="str">
            <v>Smirnoff</v>
          </cell>
        </row>
        <row r="8790">
          <cell r="A8790">
            <v>9609</v>
          </cell>
          <cell r="B8790" t="str">
            <v>Nexsus 75</v>
          </cell>
        </row>
        <row r="8791">
          <cell r="A8791">
            <v>9610</v>
          </cell>
          <cell r="B8791" t="str">
            <v>frnkielove</v>
          </cell>
        </row>
        <row r="8792">
          <cell r="A8792">
            <v>9611</v>
          </cell>
          <cell r="B8792" t="str">
            <v>JDozier16</v>
          </cell>
        </row>
        <row r="8793">
          <cell r="A8793">
            <v>9612</v>
          </cell>
          <cell r="B8793" t="str">
            <v>djmandarin</v>
          </cell>
        </row>
        <row r="8794">
          <cell r="A8794">
            <v>9613</v>
          </cell>
          <cell r="B8794" t="str">
            <v>loboster</v>
          </cell>
        </row>
        <row r="8795">
          <cell r="A8795">
            <v>9614</v>
          </cell>
          <cell r="B8795" t="str">
            <v>ZolloZ</v>
          </cell>
        </row>
        <row r="8796">
          <cell r="A8796">
            <v>9615</v>
          </cell>
          <cell r="B8796" t="str">
            <v>sarqoz</v>
          </cell>
        </row>
        <row r="8797">
          <cell r="A8797">
            <v>9616</v>
          </cell>
          <cell r="B8797" t="str">
            <v>tonydo64</v>
          </cell>
        </row>
        <row r="8798">
          <cell r="A8798">
            <v>9617</v>
          </cell>
          <cell r="B8798" t="str">
            <v>Zguignou</v>
          </cell>
        </row>
        <row r="8799">
          <cell r="A8799">
            <v>9618</v>
          </cell>
          <cell r="B8799" t="str">
            <v>Palaeosuchus</v>
          </cell>
        </row>
        <row r="8800">
          <cell r="A8800">
            <v>9619</v>
          </cell>
          <cell r="B8800" t="str">
            <v>paulf</v>
          </cell>
        </row>
        <row r="8801">
          <cell r="A8801">
            <v>9620</v>
          </cell>
          <cell r="B8801" t="str">
            <v>acedout</v>
          </cell>
        </row>
        <row r="8802">
          <cell r="A8802">
            <v>9621</v>
          </cell>
          <cell r="B8802" t="str">
            <v>skoabeatz</v>
          </cell>
        </row>
        <row r="8803">
          <cell r="A8803">
            <v>9622</v>
          </cell>
          <cell r="B8803" t="str">
            <v>toto587</v>
          </cell>
        </row>
        <row r="8804">
          <cell r="A8804">
            <v>9623</v>
          </cell>
          <cell r="B8804" t="str">
            <v>WelshBagger</v>
          </cell>
        </row>
        <row r="8805">
          <cell r="A8805">
            <v>9624</v>
          </cell>
          <cell r="B8805" t="str">
            <v>Cheb Galvan</v>
          </cell>
        </row>
        <row r="8806">
          <cell r="A8806">
            <v>9625</v>
          </cell>
          <cell r="B8806" t="str">
            <v>madserjik</v>
          </cell>
        </row>
        <row r="8807">
          <cell r="A8807">
            <v>9626</v>
          </cell>
          <cell r="B8807" t="str">
            <v>Klyv-Olle</v>
          </cell>
        </row>
        <row r="8808">
          <cell r="A8808">
            <v>9627</v>
          </cell>
          <cell r="B8808" t="str">
            <v>dr_tomk</v>
          </cell>
        </row>
        <row r="8809">
          <cell r="A8809">
            <v>9628</v>
          </cell>
          <cell r="B8809" t="str">
            <v>andmar</v>
          </cell>
        </row>
        <row r="8810">
          <cell r="A8810">
            <v>9629</v>
          </cell>
          <cell r="B8810" t="str">
            <v>keyborda</v>
          </cell>
        </row>
        <row r="8811">
          <cell r="A8811">
            <v>9630</v>
          </cell>
          <cell r="B8811" t="str">
            <v>hideoh</v>
          </cell>
        </row>
        <row r="8812">
          <cell r="A8812">
            <v>9631</v>
          </cell>
          <cell r="B8812" t="str">
            <v>jeroennoten</v>
          </cell>
        </row>
        <row r="8813">
          <cell r="A8813">
            <v>9632</v>
          </cell>
          <cell r="B8813" t="str">
            <v>Jaber</v>
          </cell>
        </row>
        <row r="8814">
          <cell r="A8814">
            <v>9633</v>
          </cell>
          <cell r="B8814" t="str">
            <v>creeeeeves</v>
          </cell>
        </row>
        <row r="8815">
          <cell r="A8815">
            <v>9635</v>
          </cell>
          <cell r="B8815" t="str">
            <v>keyrhythm1000</v>
          </cell>
        </row>
        <row r="8816">
          <cell r="A8816">
            <v>9636</v>
          </cell>
          <cell r="B8816" t="str">
            <v>lance</v>
          </cell>
        </row>
        <row r="8817">
          <cell r="A8817">
            <v>9637</v>
          </cell>
          <cell r="B8817" t="str">
            <v>TigranDanielian</v>
          </cell>
        </row>
        <row r="8818">
          <cell r="A8818">
            <v>9638</v>
          </cell>
          <cell r="B8818" t="str">
            <v>sborum</v>
          </cell>
        </row>
        <row r="8819">
          <cell r="A8819">
            <v>9639</v>
          </cell>
          <cell r="B8819" t="str">
            <v>carlinhosfofao</v>
          </cell>
        </row>
        <row r="8820">
          <cell r="A8820">
            <v>9640</v>
          </cell>
          <cell r="B8820" t="str">
            <v>johanna</v>
          </cell>
        </row>
        <row r="8821">
          <cell r="A8821">
            <v>9641</v>
          </cell>
          <cell r="B8821" t="str">
            <v>spacegods</v>
          </cell>
        </row>
        <row r="8822">
          <cell r="A8822">
            <v>9642</v>
          </cell>
          <cell r="B8822" t="str">
            <v>addazerty</v>
          </cell>
        </row>
        <row r="8823">
          <cell r="A8823">
            <v>9643</v>
          </cell>
          <cell r="B8823" t="str">
            <v>lorilind</v>
          </cell>
        </row>
        <row r="8824">
          <cell r="A8824">
            <v>9644</v>
          </cell>
          <cell r="B8824" t="str">
            <v>ericksax</v>
          </cell>
        </row>
        <row r="8825">
          <cell r="A8825">
            <v>9645</v>
          </cell>
          <cell r="B8825" t="str">
            <v>jfherts</v>
          </cell>
        </row>
        <row r="8826">
          <cell r="A8826">
            <v>9646</v>
          </cell>
          <cell r="B8826" t="str">
            <v>rachmaninoffxx</v>
          </cell>
        </row>
        <row r="8827">
          <cell r="A8827">
            <v>9647</v>
          </cell>
          <cell r="B8827" t="str">
            <v>sk4290</v>
          </cell>
        </row>
        <row r="8828">
          <cell r="A8828">
            <v>9648</v>
          </cell>
          <cell r="B8828" t="str">
            <v>jfarmerband</v>
          </cell>
        </row>
        <row r="8829">
          <cell r="A8829">
            <v>9649</v>
          </cell>
          <cell r="B8829" t="str">
            <v>swalters79</v>
          </cell>
        </row>
        <row r="8830">
          <cell r="A8830">
            <v>9650</v>
          </cell>
          <cell r="B8830" t="str">
            <v>DavideValdo</v>
          </cell>
        </row>
        <row r="8831">
          <cell r="A8831">
            <v>9651</v>
          </cell>
          <cell r="B8831" t="str">
            <v>raskeys</v>
          </cell>
        </row>
        <row r="8832">
          <cell r="A8832">
            <v>9652</v>
          </cell>
          <cell r="B8832" t="str">
            <v>arnowitteveen</v>
          </cell>
        </row>
        <row r="8833">
          <cell r="A8833">
            <v>9653</v>
          </cell>
          <cell r="B8833" t="str">
            <v>kalimero</v>
          </cell>
        </row>
        <row r="8834">
          <cell r="A8834">
            <v>9654</v>
          </cell>
          <cell r="B8834" t="str">
            <v>Mikel</v>
          </cell>
        </row>
        <row r="8835">
          <cell r="A8835">
            <v>9655</v>
          </cell>
          <cell r="B8835" t="str">
            <v>cissi</v>
          </cell>
        </row>
        <row r="8836">
          <cell r="A8836">
            <v>9656</v>
          </cell>
          <cell r="B8836" t="str">
            <v>hoothell</v>
          </cell>
        </row>
        <row r="8837">
          <cell r="A8837">
            <v>9657</v>
          </cell>
          <cell r="B8837" t="str">
            <v>elmaco_</v>
          </cell>
        </row>
        <row r="8838">
          <cell r="A8838">
            <v>9658</v>
          </cell>
          <cell r="B8838" t="str">
            <v>Timelimelim</v>
          </cell>
        </row>
        <row r="8839">
          <cell r="A8839">
            <v>9659</v>
          </cell>
          <cell r="B8839" t="str">
            <v>Jeff_Otto</v>
          </cell>
        </row>
        <row r="8840">
          <cell r="A8840">
            <v>9660</v>
          </cell>
          <cell r="B8840" t="str">
            <v>yanov</v>
          </cell>
        </row>
        <row r="8841">
          <cell r="A8841">
            <v>9661</v>
          </cell>
          <cell r="B8841" t="str">
            <v>rbstill</v>
          </cell>
        </row>
        <row r="8842">
          <cell r="A8842">
            <v>9662</v>
          </cell>
          <cell r="B8842" t="str">
            <v>pastorok</v>
          </cell>
        </row>
        <row r="8843">
          <cell r="A8843">
            <v>9663</v>
          </cell>
          <cell r="B8843" t="str">
            <v>JTurlik</v>
          </cell>
        </row>
        <row r="8844">
          <cell r="A8844">
            <v>9665</v>
          </cell>
          <cell r="B8844" t="str">
            <v>yimcat</v>
          </cell>
        </row>
        <row r="8845">
          <cell r="A8845">
            <v>9666</v>
          </cell>
          <cell r="B8845" t="str">
            <v>prime</v>
          </cell>
        </row>
        <row r="8846">
          <cell r="A8846">
            <v>9667</v>
          </cell>
          <cell r="B8846" t="str">
            <v>Gregory Holt</v>
          </cell>
        </row>
        <row r="8847">
          <cell r="A8847">
            <v>9668</v>
          </cell>
          <cell r="B8847" t="str">
            <v>floodland</v>
          </cell>
        </row>
        <row r="8848">
          <cell r="A8848">
            <v>9669</v>
          </cell>
          <cell r="B8848" t="str">
            <v>Mellobal</v>
          </cell>
        </row>
        <row r="8849">
          <cell r="A8849">
            <v>9670</v>
          </cell>
          <cell r="B8849" t="str">
            <v>gregbx</v>
          </cell>
        </row>
        <row r="8850">
          <cell r="A8850">
            <v>9671</v>
          </cell>
          <cell r="B8850" t="str">
            <v>jonkac</v>
          </cell>
        </row>
        <row r="8851">
          <cell r="A8851">
            <v>9672</v>
          </cell>
          <cell r="B8851" t="str">
            <v>icecool</v>
          </cell>
        </row>
        <row r="8852">
          <cell r="A8852">
            <v>9673</v>
          </cell>
          <cell r="B8852" t="str">
            <v>pequenaluz</v>
          </cell>
        </row>
        <row r="8853">
          <cell r="A8853">
            <v>9674</v>
          </cell>
          <cell r="B8853" t="str">
            <v>willmoore</v>
          </cell>
        </row>
        <row r="8854">
          <cell r="A8854">
            <v>9676</v>
          </cell>
          <cell r="B8854" t="str">
            <v>Noahpologies</v>
          </cell>
        </row>
        <row r="8855">
          <cell r="A8855">
            <v>9677</v>
          </cell>
          <cell r="B8855" t="str">
            <v>wandu</v>
          </cell>
        </row>
        <row r="8856">
          <cell r="A8856">
            <v>9678</v>
          </cell>
          <cell r="B8856" t="str">
            <v>neilnord</v>
          </cell>
        </row>
        <row r="8857">
          <cell r="A8857">
            <v>9679</v>
          </cell>
          <cell r="B8857" t="str">
            <v>morfman</v>
          </cell>
        </row>
        <row r="8858">
          <cell r="A8858">
            <v>9680</v>
          </cell>
          <cell r="B8858" t="str">
            <v>the_optimist</v>
          </cell>
        </row>
        <row r="8859">
          <cell r="A8859">
            <v>9681</v>
          </cell>
          <cell r="B8859" t="str">
            <v>Uli_S7</v>
          </cell>
        </row>
        <row r="8860">
          <cell r="A8860">
            <v>9682</v>
          </cell>
          <cell r="B8860" t="str">
            <v>droopydoc</v>
          </cell>
        </row>
        <row r="8861">
          <cell r="A8861">
            <v>9684</v>
          </cell>
          <cell r="B8861" t="str">
            <v>Sinswolf</v>
          </cell>
        </row>
        <row r="8862">
          <cell r="A8862">
            <v>9685</v>
          </cell>
          <cell r="B8862" t="str">
            <v>MichelF</v>
          </cell>
        </row>
        <row r="8863">
          <cell r="A8863">
            <v>9686</v>
          </cell>
          <cell r="B8863" t="str">
            <v>ofutch</v>
          </cell>
        </row>
        <row r="8864">
          <cell r="A8864">
            <v>9687</v>
          </cell>
          <cell r="B8864" t="str">
            <v>Kronos</v>
          </cell>
        </row>
        <row r="8865">
          <cell r="A8865">
            <v>9688</v>
          </cell>
          <cell r="B8865" t="str">
            <v>Peter_BS</v>
          </cell>
        </row>
        <row r="8866">
          <cell r="A8866">
            <v>9689</v>
          </cell>
          <cell r="B8866" t="str">
            <v>Rickus</v>
          </cell>
        </row>
        <row r="8867">
          <cell r="A8867">
            <v>9690</v>
          </cell>
          <cell r="B8867" t="str">
            <v>DougCK</v>
          </cell>
        </row>
        <row r="8868">
          <cell r="A8868">
            <v>9691</v>
          </cell>
          <cell r="B8868" t="str">
            <v>Mampdamp</v>
          </cell>
        </row>
        <row r="8869">
          <cell r="A8869">
            <v>9692</v>
          </cell>
          <cell r="B8869" t="str">
            <v>Pablokovsky</v>
          </cell>
        </row>
        <row r="8870">
          <cell r="A8870">
            <v>9693</v>
          </cell>
          <cell r="B8870" t="str">
            <v>chrisc19</v>
          </cell>
        </row>
        <row r="8871">
          <cell r="A8871">
            <v>9695</v>
          </cell>
          <cell r="B8871" t="str">
            <v>botafogo1</v>
          </cell>
        </row>
        <row r="8872">
          <cell r="A8872">
            <v>9696</v>
          </cell>
          <cell r="B8872" t="str">
            <v>bpotstra</v>
          </cell>
        </row>
        <row r="8873">
          <cell r="A8873">
            <v>9697</v>
          </cell>
          <cell r="B8873" t="str">
            <v>jovilama</v>
          </cell>
        </row>
        <row r="8874">
          <cell r="A8874">
            <v>9698</v>
          </cell>
          <cell r="B8874" t="str">
            <v>RyanC</v>
          </cell>
        </row>
        <row r="8875">
          <cell r="A8875">
            <v>9700</v>
          </cell>
          <cell r="B8875" t="str">
            <v>ssanche6</v>
          </cell>
        </row>
        <row r="8876">
          <cell r="A8876">
            <v>9701</v>
          </cell>
          <cell r="B8876" t="str">
            <v>danibattat</v>
          </cell>
        </row>
        <row r="8877">
          <cell r="A8877">
            <v>9702</v>
          </cell>
          <cell r="B8877" t="str">
            <v>ToadOnKeys</v>
          </cell>
        </row>
        <row r="8878">
          <cell r="A8878">
            <v>9703</v>
          </cell>
          <cell r="B8878" t="str">
            <v>germondi</v>
          </cell>
        </row>
        <row r="8879">
          <cell r="A8879">
            <v>9704</v>
          </cell>
          <cell r="B8879" t="str">
            <v>NordE</v>
          </cell>
        </row>
        <row r="8880">
          <cell r="A8880">
            <v>9705</v>
          </cell>
          <cell r="B8880" t="str">
            <v>AnalogBoy</v>
          </cell>
        </row>
        <row r="8881">
          <cell r="A8881">
            <v>9706</v>
          </cell>
          <cell r="B8881" t="str">
            <v>Legslarsen</v>
          </cell>
        </row>
        <row r="8882">
          <cell r="A8882">
            <v>9707</v>
          </cell>
          <cell r="B8882" t="str">
            <v>youfoundsteve</v>
          </cell>
        </row>
        <row r="8883">
          <cell r="A8883">
            <v>9708</v>
          </cell>
          <cell r="B8883" t="str">
            <v>matt-carter</v>
          </cell>
        </row>
        <row r="8884">
          <cell r="A8884">
            <v>9709</v>
          </cell>
          <cell r="B8884" t="str">
            <v>veretinoalex</v>
          </cell>
        </row>
        <row r="8885">
          <cell r="A8885">
            <v>9710</v>
          </cell>
          <cell r="B8885" t="str">
            <v>ladycano</v>
          </cell>
        </row>
        <row r="8886">
          <cell r="A8886">
            <v>9711</v>
          </cell>
          <cell r="B8886" t="str">
            <v>MrSilverberg</v>
          </cell>
        </row>
        <row r="8887">
          <cell r="A8887">
            <v>9712</v>
          </cell>
          <cell r="B8887" t="str">
            <v>Wendigustin</v>
          </cell>
        </row>
        <row r="8888">
          <cell r="A8888">
            <v>9713</v>
          </cell>
          <cell r="B8888" t="str">
            <v>Guitar Pete</v>
          </cell>
        </row>
        <row r="8889">
          <cell r="A8889">
            <v>9714</v>
          </cell>
          <cell r="B8889" t="str">
            <v>nhorstmann</v>
          </cell>
        </row>
        <row r="8890">
          <cell r="A8890">
            <v>9716</v>
          </cell>
          <cell r="B8890" t="str">
            <v>Reini</v>
          </cell>
        </row>
        <row r="8891">
          <cell r="A8891">
            <v>9717</v>
          </cell>
          <cell r="B8891" t="str">
            <v>Valerio_T</v>
          </cell>
        </row>
        <row r="8892">
          <cell r="A8892">
            <v>9718</v>
          </cell>
          <cell r="B8892" t="str">
            <v>HibityJibity</v>
          </cell>
        </row>
        <row r="8893">
          <cell r="A8893">
            <v>9719</v>
          </cell>
          <cell r="B8893" t="str">
            <v>sanderbekkers</v>
          </cell>
        </row>
        <row r="8894">
          <cell r="A8894">
            <v>9720</v>
          </cell>
          <cell r="B8894" t="str">
            <v>nordsud</v>
          </cell>
        </row>
        <row r="8895">
          <cell r="A8895">
            <v>9721</v>
          </cell>
          <cell r="B8895" t="str">
            <v>hqmusic</v>
          </cell>
        </row>
        <row r="8896">
          <cell r="A8896">
            <v>9722</v>
          </cell>
          <cell r="B8896" t="str">
            <v>iperloz</v>
          </cell>
        </row>
        <row r="8897">
          <cell r="A8897">
            <v>9723</v>
          </cell>
          <cell r="B8897" t="str">
            <v>SUNTYPE</v>
          </cell>
        </row>
        <row r="8898">
          <cell r="A8898">
            <v>9724</v>
          </cell>
          <cell r="B8898" t="str">
            <v>flygelman</v>
          </cell>
        </row>
        <row r="8899">
          <cell r="A8899">
            <v>9725</v>
          </cell>
          <cell r="B8899" t="str">
            <v>ohnovco</v>
          </cell>
        </row>
        <row r="8900">
          <cell r="A8900">
            <v>9726</v>
          </cell>
          <cell r="B8900" t="str">
            <v>naetns</v>
          </cell>
        </row>
        <row r="8901">
          <cell r="A8901">
            <v>9727</v>
          </cell>
          <cell r="B8901" t="str">
            <v>Pov367</v>
          </cell>
        </row>
        <row r="8902">
          <cell r="A8902">
            <v>9728</v>
          </cell>
          <cell r="B8902" t="str">
            <v>mus1c1an</v>
          </cell>
        </row>
        <row r="8903">
          <cell r="A8903">
            <v>9729</v>
          </cell>
          <cell r="B8903" t="str">
            <v>ogunter</v>
          </cell>
        </row>
        <row r="8904">
          <cell r="A8904">
            <v>9730</v>
          </cell>
          <cell r="B8904" t="str">
            <v>smartemusic</v>
          </cell>
        </row>
        <row r="8905">
          <cell r="A8905">
            <v>9731</v>
          </cell>
          <cell r="B8905" t="str">
            <v>jorgenm1995</v>
          </cell>
        </row>
        <row r="8906">
          <cell r="A8906">
            <v>9732</v>
          </cell>
          <cell r="B8906" t="str">
            <v>Anatolian</v>
          </cell>
        </row>
        <row r="8907">
          <cell r="A8907">
            <v>9733</v>
          </cell>
          <cell r="B8907" t="str">
            <v>stephan_roehr1</v>
          </cell>
        </row>
        <row r="8908">
          <cell r="A8908">
            <v>9734</v>
          </cell>
          <cell r="B8908" t="str">
            <v>mmazzon</v>
          </cell>
        </row>
        <row r="8909">
          <cell r="A8909">
            <v>9735</v>
          </cell>
          <cell r="B8909" t="str">
            <v>roberto</v>
          </cell>
        </row>
        <row r="8910">
          <cell r="A8910">
            <v>9736</v>
          </cell>
          <cell r="B8910" t="str">
            <v>nickobankio</v>
          </cell>
        </row>
        <row r="8911">
          <cell r="A8911">
            <v>9737</v>
          </cell>
          <cell r="B8911" t="str">
            <v>Gerardo11291129</v>
          </cell>
        </row>
        <row r="8912">
          <cell r="A8912">
            <v>9738</v>
          </cell>
          <cell r="B8912" t="str">
            <v>Keywiz</v>
          </cell>
        </row>
        <row r="8913">
          <cell r="A8913">
            <v>9739</v>
          </cell>
          <cell r="B8913" t="str">
            <v>yello8247</v>
          </cell>
        </row>
        <row r="8914">
          <cell r="A8914">
            <v>9740</v>
          </cell>
          <cell r="B8914" t="str">
            <v>d3po1</v>
          </cell>
        </row>
        <row r="8915">
          <cell r="A8915">
            <v>9741</v>
          </cell>
          <cell r="B8915" t="str">
            <v>jokyin2</v>
          </cell>
        </row>
        <row r="8916">
          <cell r="A8916">
            <v>9742</v>
          </cell>
          <cell r="B8916" t="str">
            <v>bjohnny85</v>
          </cell>
        </row>
        <row r="8917">
          <cell r="A8917">
            <v>9743</v>
          </cell>
          <cell r="B8917" t="str">
            <v>antonborisov</v>
          </cell>
        </row>
        <row r="8918">
          <cell r="A8918">
            <v>9744</v>
          </cell>
          <cell r="B8918" t="str">
            <v>Lenmoov</v>
          </cell>
        </row>
        <row r="8919">
          <cell r="A8919">
            <v>9745</v>
          </cell>
          <cell r="B8919" t="str">
            <v>88keys4one</v>
          </cell>
        </row>
        <row r="8920">
          <cell r="A8920">
            <v>9746</v>
          </cell>
          <cell r="B8920" t="str">
            <v>Tax-5</v>
          </cell>
        </row>
        <row r="8921">
          <cell r="A8921">
            <v>9747</v>
          </cell>
          <cell r="B8921" t="str">
            <v>Neilbarker</v>
          </cell>
        </row>
        <row r="8922">
          <cell r="A8922">
            <v>9748</v>
          </cell>
          <cell r="B8922" t="str">
            <v>igorblues</v>
          </cell>
        </row>
        <row r="8923">
          <cell r="A8923">
            <v>9749</v>
          </cell>
          <cell r="B8923" t="str">
            <v>Cantos</v>
          </cell>
        </row>
        <row r="8924">
          <cell r="A8924">
            <v>9750</v>
          </cell>
          <cell r="B8924" t="str">
            <v>gonzosverd</v>
          </cell>
        </row>
        <row r="8925">
          <cell r="A8925">
            <v>9751</v>
          </cell>
          <cell r="B8925" t="str">
            <v>musomarc</v>
          </cell>
        </row>
        <row r="8926">
          <cell r="A8926">
            <v>9753</v>
          </cell>
          <cell r="B8926" t="str">
            <v>jravitz</v>
          </cell>
        </row>
        <row r="8927">
          <cell r="A8927">
            <v>9754</v>
          </cell>
          <cell r="B8927" t="str">
            <v>glennt</v>
          </cell>
        </row>
        <row r="8928">
          <cell r="A8928">
            <v>9755</v>
          </cell>
          <cell r="B8928" t="str">
            <v>Jaiia</v>
          </cell>
        </row>
        <row r="8929">
          <cell r="A8929">
            <v>9756</v>
          </cell>
          <cell r="B8929" t="str">
            <v>gatopiano1</v>
          </cell>
        </row>
        <row r="8930">
          <cell r="A8930">
            <v>9757</v>
          </cell>
          <cell r="B8930" t="str">
            <v>nordduck</v>
          </cell>
        </row>
        <row r="8931">
          <cell r="A8931">
            <v>9758</v>
          </cell>
          <cell r="B8931" t="str">
            <v>Davwilliiams</v>
          </cell>
        </row>
        <row r="8932">
          <cell r="A8932">
            <v>9759</v>
          </cell>
          <cell r="B8932" t="str">
            <v>Alberttti</v>
          </cell>
        </row>
        <row r="8933">
          <cell r="A8933">
            <v>9760</v>
          </cell>
          <cell r="B8933" t="str">
            <v>Den_nis</v>
          </cell>
        </row>
        <row r="8934">
          <cell r="A8934">
            <v>9761</v>
          </cell>
          <cell r="B8934" t="str">
            <v>vonshavingcream</v>
          </cell>
        </row>
        <row r="8935">
          <cell r="A8935">
            <v>9762</v>
          </cell>
          <cell r="B8935" t="str">
            <v>lightbg</v>
          </cell>
        </row>
        <row r="8936">
          <cell r="A8936">
            <v>9763</v>
          </cell>
          <cell r="B8936" t="str">
            <v>Ballzzofsteel</v>
          </cell>
        </row>
        <row r="8937">
          <cell r="A8937">
            <v>9764</v>
          </cell>
          <cell r="B8937" t="str">
            <v>anthony</v>
          </cell>
        </row>
        <row r="8938">
          <cell r="A8938">
            <v>9765</v>
          </cell>
          <cell r="B8938" t="str">
            <v>Jmonk62</v>
          </cell>
        </row>
        <row r="8939">
          <cell r="A8939">
            <v>9766</v>
          </cell>
          <cell r="B8939" t="str">
            <v>Dmitry</v>
          </cell>
        </row>
        <row r="8940">
          <cell r="A8940">
            <v>9767</v>
          </cell>
          <cell r="B8940" t="str">
            <v>groovecorrecto</v>
          </cell>
        </row>
        <row r="8941">
          <cell r="A8941">
            <v>9768</v>
          </cell>
          <cell r="B8941" t="str">
            <v>elja9a</v>
          </cell>
        </row>
        <row r="8942">
          <cell r="A8942">
            <v>9769</v>
          </cell>
          <cell r="B8942" t="str">
            <v>Dijin72</v>
          </cell>
        </row>
        <row r="8943">
          <cell r="A8943">
            <v>9770</v>
          </cell>
          <cell r="B8943" t="str">
            <v>klavierschatz</v>
          </cell>
        </row>
        <row r="8944">
          <cell r="A8944">
            <v>9771</v>
          </cell>
          <cell r="B8944" t="str">
            <v>DatJames</v>
          </cell>
        </row>
        <row r="8945">
          <cell r="A8945">
            <v>9772</v>
          </cell>
          <cell r="B8945" t="str">
            <v>Iria Franco</v>
          </cell>
        </row>
        <row r="8946">
          <cell r="A8946">
            <v>9773</v>
          </cell>
          <cell r="B8946" t="str">
            <v>realgtrhero</v>
          </cell>
        </row>
        <row r="8947">
          <cell r="A8947">
            <v>9774</v>
          </cell>
          <cell r="B8947" t="str">
            <v>richardqueen</v>
          </cell>
        </row>
        <row r="8948">
          <cell r="A8948">
            <v>9775</v>
          </cell>
          <cell r="B8948" t="str">
            <v>us326544</v>
          </cell>
        </row>
        <row r="8949">
          <cell r="A8949">
            <v>9776</v>
          </cell>
          <cell r="B8949" t="str">
            <v>ASTIGITANO</v>
          </cell>
        </row>
        <row r="8950">
          <cell r="A8950">
            <v>9777</v>
          </cell>
          <cell r="B8950" t="str">
            <v>smurf</v>
          </cell>
        </row>
        <row r="8951">
          <cell r="A8951">
            <v>9778</v>
          </cell>
          <cell r="B8951" t="str">
            <v>goungyi009</v>
          </cell>
        </row>
        <row r="8952">
          <cell r="A8952">
            <v>9780</v>
          </cell>
          <cell r="B8952" t="str">
            <v>joekap</v>
          </cell>
        </row>
        <row r="8953">
          <cell r="A8953">
            <v>9781</v>
          </cell>
          <cell r="B8953" t="str">
            <v>zz800</v>
          </cell>
        </row>
        <row r="8954">
          <cell r="A8954">
            <v>9782</v>
          </cell>
          <cell r="B8954" t="str">
            <v>sidinholeal</v>
          </cell>
        </row>
        <row r="8955">
          <cell r="A8955">
            <v>9783</v>
          </cell>
          <cell r="B8955" t="str">
            <v>Owen Parker</v>
          </cell>
        </row>
        <row r="8956">
          <cell r="A8956">
            <v>9784</v>
          </cell>
          <cell r="B8956" t="str">
            <v>leloul</v>
          </cell>
        </row>
        <row r="8957">
          <cell r="A8957">
            <v>9785</v>
          </cell>
          <cell r="B8957" t="str">
            <v>realtrance</v>
          </cell>
        </row>
        <row r="8958">
          <cell r="A8958">
            <v>9786</v>
          </cell>
          <cell r="B8958" t="str">
            <v>42keys</v>
          </cell>
        </row>
        <row r="8959">
          <cell r="A8959">
            <v>9787</v>
          </cell>
          <cell r="B8959" t="str">
            <v>foscalina</v>
          </cell>
        </row>
        <row r="8960">
          <cell r="A8960">
            <v>9788</v>
          </cell>
          <cell r="B8960" t="str">
            <v>juniorshabidoo</v>
          </cell>
        </row>
        <row r="8961">
          <cell r="A8961">
            <v>9789</v>
          </cell>
          <cell r="B8961" t="str">
            <v>tipostereo</v>
          </cell>
        </row>
        <row r="8962">
          <cell r="A8962">
            <v>9790</v>
          </cell>
          <cell r="B8962" t="str">
            <v>brdmssr</v>
          </cell>
        </row>
        <row r="8963">
          <cell r="A8963">
            <v>9791</v>
          </cell>
          <cell r="B8963" t="str">
            <v>jrtexas</v>
          </cell>
        </row>
        <row r="8964">
          <cell r="A8964">
            <v>9792</v>
          </cell>
          <cell r="B8964" t="str">
            <v>StephenBennett</v>
          </cell>
        </row>
        <row r="8965">
          <cell r="A8965">
            <v>9793</v>
          </cell>
          <cell r="B8965" t="str">
            <v>color</v>
          </cell>
        </row>
        <row r="8966">
          <cell r="A8966">
            <v>9794</v>
          </cell>
          <cell r="B8966" t="str">
            <v>themusiclab</v>
          </cell>
        </row>
        <row r="8967">
          <cell r="A8967">
            <v>9795</v>
          </cell>
          <cell r="B8967" t="str">
            <v>Gloomzy</v>
          </cell>
        </row>
        <row r="8968">
          <cell r="A8968">
            <v>9796</v>
          </cell>
          <cell r="B8968" t="str">
            <v>IzoNoDoubt</v>
          </cell>
        </row>
        <row r="8969">
          <cell r="A8969">
            <v>9798</v>
          </cell>
          <cell r="B8969" t="str">
            <v>BeboDeitz</v>
          </cell>
        </row>
        <row r="8970">
          <cell r="A8970">
            <v>9799</v>
          </cell>
          <cell r="B8970" t="str">
            <v>DaveMackay</v>
          </cell>
        </row>
        <row r="8971">
          <cell r="A8971">
            <v>9800</v>
          </cell>
          <cell r="B8971" t="str">
            <v>markhuslopes</v>
          </cell>
        </row>
        <row r="8972">
          <cell r="A8972">
            <v>9801</v>
          </cell>
          <cell r="B8972" t="str">
            <v>coconut</v>
          </cell>
        </row>
        <row r="8973">
          <cell r="A8973">
            <v>9802</v>
          </cell>
          <cell r="B8973" t="str">
            <v>melmore76</v>
          </cell>
        </row>
        <row r="8974">
          <cell r="A8974">
            <v>9803</v>
          </cell>
          <cell r="B8974" t="str">
            <v>rohitmuzic</v>
          </cell>
        </row>
        <row r="8975">
          <cell r="A8975">
            <v>9804</v>
          </cell>
          <cell r="B8975" t="str">
            <v>bequinho123</v>
          </cell>
        </row>
        <row r="8976">
          <cell r="A8976">
            <v>9805</v>
          </cell>
          <cell r="B8976" t="str">
            <v>ENZO-NORD STAGE</v>
          </cell>
        </row>
        <row r="8977">
          <cell r="A8977">
            <v>9806</v>
          </cell>
          <cell r="B8977" t="str">
            <v>godkaffe</v>
          </cell>
        </row>
        <row r="8978">
          <cell r="A8978">
            <v>9807</v>
          </cell>
          <cell r="B8978" t="str">
            <v>corto76</v>
          </cell>
        </row>
        <row r="8979">
          <cell r="A8979">
            <v>9808</v>
          </cell>
          <cell r="B8979" t="str">
            <v>seppmiller</v>
          </cell>
        </row>
        <row r="8980">
          <cell r="A8980">
            <v>9809</v>
          </cell>
          <cell r="B8980" t="str">
            <v>Redsynth</v>
          </cell>
        </row>
        <row r="8981">
          <cell r="A8981">
            <v>9810</v>
          </cell>
          <cell r="B8981" t="str">
            <v>nordgirl</v>
          </cell>
        </row>
        <row r="8982">
          <cell r="A8982">
            <v>9811</v>
          </cell>
          <cell r="B8982" t="str">
            <v>1brandonwilson</v>
          </cell>
        </row>
        <row r="8983">
          <cell r="A8983">
            <v>9812</v>
          </cell>
          <cell r="B8983" t="str">
            <v>kaz_h</v>
          </cell>
        </row>
        <row r="8984">
          <cell r="A8984">
            <v>9813</v>
          </cell>
          <cell r="B8984" t="str">
            <v>mjlavert</v>
          </cell>
        </row>
        <row r="8985">
          <cell r="A8985">
            <v>9814</v>
          </cell>
          <cell r="B8985" t="str">
            <v>jofejeva</v>
          </cell>
        </row>
        <row r="8986">
          <cell r="A8986">
            <v>9815</v>
          </cell>
          <cell r="B8986" t="str">
            <v>gdilena</v>
          </cell>
        </row>
        <row r="8987">
          <cell r="A8987">
            <v>9816</v>
          </cell>
          <cell r="B8987" t="str">
            <v>pianoman19372</v>
          </cell>
        </row>
        <row r="8988">
          <cell r="A8988">
            <v>9817</v>
          </cell>
          <cell r="B8988" t="str">
            <v>kakigna</v>
          </cell>
        </row>
        <row r="8989">
          <cell r="A8989">
            <v>9818</v>
          </cell>
          <cell r="B8989" t="str">
            <v>mauroantunes</v>
          </cell>
        </row>
        <row r="8990">
          <cell r="A8990">
            <v>9819</v>
          </cell>
          <cell r="B8990" t="str">
            <v>gian77</v>
          </cell>
        </row>
        <row r="8991">
          <cell r="A8991">
            <v>9820</v>
          </cell>
          <cell r="B8991" t="str">
            <v>Locuro</v>
          </cell>
        </row>
        <row r="8992">
          <cell r="A8992">
            <v>9821</v>
          </cell>
          <cell r="B8992" t="str">
            <v>Fabrizio_ol</v>
          </cell>
        </row>
        <row r="8993">
          <cell r="A8993">
            <v>9822</v>
          </cell>
          <cell r="B8993" t="str">
            <v>DubbsBunny</v>
          </cell>
        </row>
        <row r="8994">
          <cell r="A8994">
            <v>9823</v>
          </cell>
          <cell r="B8994" t="str">
            <v>rickk</v>
          </cell>
        </row>
        <row r="8995">
          <cell r="A8995">
            <v>9824</v>
          </cell>
          <cell r="B8995" t="str">
            <v>pmusaloco</v>
          </cell>
        </row>
        <row r="8996">
          <cell r="A8996">
            <v>9825</v>
          </cell>
          <cell r="B8996" t="str">
            <v>JeffWraight</v>
          </cell>
        </row>
        <row r="8997">
          <cell r="A8997">
            <v>9826</v>
          </cell>
          <cell r="B8997" t="str">
            <v>adamdobkin</v>
          </cell>
        </row>
        <row r="8998">
          <cell r="A8998">
            <v>9827</v>
          </cell>
          <cell r="B8998" t="str">
            <v>leady</v>
          </cell>
        </row>
        <row r="8999">
          <cell r="A8999">
            <v>9828</v>
          </cell>
          <cell r="B8999" t="str">
            <v>levita08</v>
          </cell>
        </row>
        <row r="9000">
          <cell r="A9000">
            <v>9829</v>
          </cell>
          <cell r="B9000" t="str">
            <v>paulo pinto</v>
          </cell>
        </row>
        <row r="9001">
          <cell r="A9001">
            <v>9830</v>
          </cell>
          <cell r="B9001" t="str">
            <v>Dutra</v>
          </cell>
        </row>
        <row r="9002">
          <cell r="A9002">
            <v>9831</v>
          </cell>
          <cell r="B9002" t="str">
            <v>mafyla</v>
          </cell>
        </row>
        <row r="9003">
          <cell r="A9003">
            <v>9832</v>
          </cell>
          <cell r="B9003" t="str">
            <v>Thomasdall</v>
          </cell>
        </row>
        <row r="9004">
          <cell r="A9004">
            <v>9833</v>
          </cell>
          <cell r="B9004" t="str">
            <v>Helkiro</v>
          </cell>
        </row>
        <row r="9005">
          <cell r="A9005">
            <v>9834</v>
          </cell>
          <cell r="B9005" t="str">
            <v>rafael86</v>
          </cell>
        </row>
        <row r="9006">
          <cell r="A9006">
            <v>9835</v>
          </cell>
          <cell r="B9006" t="str">
            <v>cjdarby23</v>
          </cell>
        </row>
        <row r="9007">
          <cell r="A9007">
            <v>9836</v>
          </cell>
          <cell r="B9007" t="str">
            <v>inzomniac</v>
          </cell>
        </row>
        <row r="9008">
          <cell r="A9008">
            <v>9837</v>
          </cell>
          <cell r="B9008" t="str">
            <v>Dale Hubbard</v>
          </cell>
        </row>
        <row r="9009">
          <cell r="A9009">
            <v>9839</v>
          </cell>
          <cell r="B9009" t="str">
            <v>chenchukd</v>
          </cell>
        </row>
        <row r="9010">
          <cell r="A9010">
            <v>9840</v>
          </cell>
          <cell r="B9010" t="str">
            <v>momo1993</v>
          </cell>
        </row>
        <row r="9011">
          <cell r="A9011">
            <v>9841</v>
          </cell>
          <cell r="B9011" t="str">
            <v>fortunato</v>
          </cell>
        </row>
        <row r="9012">
          <cell r="A9012">
            <v>9842</v>
          </cell>
          <cell r="B9012" t="str">
            <v>eduardoborem</v>
          </cell>
        </row>
        <row r="9013">
          <cell r="A9013">
            <v>9843</v>
          </cell>
          <cell r="B9013" t="str">
            <v>jminer</v>
          </cell>
        </row>
        <row r="9014">
          <cell r="A9014">
            <v>9844</v>
          </cell>
          <cell r="B9014" t="str">
            <v>bbblehead</v>
          </cell>
        </row>
        <row r="9015">
          <cell r="A9015">
            <v>9845</v>
          </cell>
          <cell r="B9015" t="str">
            <v>mezcalito</v>
          </cell>
        </row>
        <row r="9016">
          <cell r="A9016">
            <v>9846</v>
          </cell>
          <cell r="B9016" t="str">
            <v>Ton Beljon</v>
          </cell>
        </row>
        <row r="9017">
          <cell r="A9017">
            <v>9847</v>
          </cell>
          <cell r="B9017" t="str">
            <v>12sand</v>
          </cell>
        </row>
        <row r="9018">
          <cell r="A9018">
            <v>9848</v>
          </cell>
          <cell r="B9018" t="str">
            <v>VCdave</v>
          </cell>
        </row>
        <row r="9019">
          <cell r="A9019">
            <v>9849</v>
          </cell>
          <cell r="B9019" t="str">
            <v>jjllkk</v>
          </cell>
        </row>
        <row r="9020">
          <cell r="A9020">
            <v>9850</v>
          </cell>
          <cell r="B9020" t="str">
            <v>tomplo</v>
          </cell>
        </row>
        <row r="9021">
          <cell r="A9021">
            <v>9851</v>
          </cell>
          <cell r="B9021" t="str">
            <v>avandyvmusic</v>
          </cell>
        </row>
        <row r="9022">
          <cell r="A9022">
            <v>9852</v>
          </cell>
          <cell r="B9022" t="str">
            <v>sergey</v>
          </cell>
        </row>
        <row r="9023">
          <cell r="A9023">
            <v>9853</v>
          </cell>
          <cell r="B9023" t="str">
            <v>Tyoung5147</v>
          </cell>
        </row>
        <row r="9024">
          <cell r="A9024">
            <v>9854</v>
          </cell>
          <cell r="B9024" t="str">
            <v>lostinthelost</v>
          </cell>
        </row>
        <row r="9025">
          <cell r="A9025">
            <v>9855</v>
          </cell>
          <cell r="B9025" t="str">
            <v>kenoonkeys</v>
          </cell>
        </row>
        <row r="9026">
          <cell r="A9026">
            <v>9856</v>
          </cell>
          <cell r="B9026" t="str">
            <v>octoomey1</v>
          </cell>
        </row>
        <row r="9027">
          <cell r="A9027">
            <v>9857</v>
          </cell>
          <cell r="B9027" t="str">
            <v>GarbageCan</v>
          </cell>
        </row>
        <row r="9028">
          <cell r="A9028">
            <v>9858</v>
          </cell>
          <cell r="B9028" t="str">
            <v>harpmaster</v>
          </cell>
        </row>
        <row r="9029">
          <cell r="A9029">
            <v>9859</v>
          </cell>
          <cell r="B9029" t="str">
            <v>Leo Castro</v>
          </cell>
        </row>
        <row r="9030">
          <cell r="A9030">
            <v>9860</v>
          </cell>
          <cell r="B9030" t="str">
            <v>Sctwyst</v>
          </cell>
        </row>
        <row r="9031">
          <cell r="A9031">
            <v>9861</v>
          </cell>
          <cell r="B9031" t="str">
            <v>funkyfingers</v>
          </cell>
        </row>
        <row r="9032">
          <cell r="A9032">
            <v>9862</v>
          </cell>
          <cell r="B9032" t="str">
            <v>CATFU</v>
          </cell>
        </row>
        <row r="9033">
          <cell r="A9033">
            <v>9863</v>
          </cell>
          <cell r="B9033" t="str">
            <v>torlind</v>
          </cell>
        </row>
        <row r="9034">
          <cell r="A9034">
            <v>9864</v>
          </cell>
          <cell r="B9034" t="str">
            <v>Sir Thunder</v>
          </cell>
        </row>
        <row r="9035">
          <cell r="A9035">
            <v>9865</v>
          </cell>
          <cell r="B9035" t="str">
            <v>AndyWelchel</v>
          </cell>
        </row>
        <row r="9036">
          <cell r="A9036">
            <v>9866</v>
          </cell>
          <cell r="B9036" t="str">
            <v>Sylvie</v>
          </cell>
        </row>
        <row r="9037">
          <cell r="A9037">
            <v>9868</v>
          </cell>
          <cell r="B9037" t="str">
            <v>lrrae</v>
          </cell>
        </row>
        <row r="9038">
          <cell r="A9038">
            <v>9869</v>
          </cell>
          <cell r="B9038" t="str">
            <v>tmccormi</v>
          </cell>
        </row>
        <row r="9039">
          <cell r="A9039">
            <v>9870</v>
          </cell>
          <cell r="B9039" t="str">
            <v>rossward10</v>
          </cell>
        </row>
        <row r="9040">
          <cell r="A9040">
            <v>9872</v>
          </cell>
          <cell r="B9040" t="str">
            <v>RichardK</v>
          </cell>
        </row>
        <row r="9041">
          <cell r="A9041">
            <v>9873</v>
          </cell>
          <cell r="B9041" t="str">
            <v>AlbiOdendaal</v>
          </cell>
        </row>
        <row r="9042">
          <cell r="A9042">
            <v>9874</v>
          </cell>
          <cell r="B9042" t="str">
            <v>CTL073</v>
          </cell>
        </row>
        <row r="9043">
          <cell r="A9043">
            <v>9875</v>
          </cell>
          <cell r="B9043" t="str">
            <v>Obscure</v>
          </cell>
        </row>
        <row r="9044">
          <cell r="A9044">
            <v>9876</v>
          </cell>
          <cell r="B9044" t="str">
            <v>Vladimir</v>
          </cell>
        </row>
        <row r="9045">
          <cell r="A9045">
            <v>9878</v>
          </cell>
          <cell r="B9045" t="str">
            <v>robbocam</v>
          </cell>
        </row>
        <row r="9046">
          <cell r="A9046">
            <v>9879</v>
          </cell>
          <cell r="B9046" t="str">
            <v>Gordyalex</v>
          </cell>
        </row>
        <row r="9047">
          <cell r="A9047">
            <v>9880</v>
          </cell>
          <cell r="B9047" t="str">
            <v>skater611</v>
          </cell>
        </row>
        <row r="9048">
          <cell r="A9048">
            <v>9881</v>
          </cell>
          <cell r="B9048" t="str">
            <v>frazzo</v>
          </cell>
        </row>
        <row r="9049">
          <cell r="A9049">
            <v>9882</v>
          </cell>
          <cell r="B9049" t="str">
            <v>jazzpavel</v>
          </cell>
        </row>
        <row r="9050">
          <cell r="A9050">
            <v>9883</v>
          </cell>
          <cell r="B9050" t="str">
            <v>chrissie146</v>
          </cell>
        </row>
        <row r="9051">
          <cell r="A9051">
            <v>9884</v>
          </cell>
          <cell r="B9051" t="str">
            <v>Amin Foroohandeh</v>
          </cell>
        </row>
        <row r="9052">
          <cell r="A9052">
            <v>9885</v>
          </cell>
          <cell r="B9052" t="str">
            <v>190SL</v>
          </cell>
        </row>
        <row r="9053">
          <cell r="A9053">
            <v>9886</v>
          </cell>
          <cell r="B9053" t="str">
            <v>szabe77</v>
          </cell>
        </row>
        <row r="9054">
          <cell r="A9054">
            <v>9887</v>
          </cell>
          <cell r="B9054" t="str">
            <v>Etienne</v>
          </cell>
        </row>
        <row r="9055">
          <cell r="A9055">
            <v>9888</v>
          </cell>
          <cell r="B9055" t="str">
            <v>Paiste5</v>
          </cell>
        </row>
        <row r="9056">
          <cell r="A9056">
            <v>9889</v>
          </cell>
          <cell r="B9056" t="str">
            <v>charlesprodutor</v>
          </cell>
        </row>
        <row r="9057">
          <cell r="A9057">
            <v>9890</v>
          </cell>
          <cell r="B9057" t="str">
            <v>skwanch</v>
          </cell>
        </row>
        <row r="9058">
          <cell r="A9058">
            <v>9891</v>
          </cell>
          <cell r="B9058" t="str">
            <v>Alcide</v>
          </cell>
        </row>
        <row r="9059">
          <cell r="A9059">
            <v>9893</v>
          </cell>
          <cell r="B9059" t="str">
            <v>berta-gonzo</v>
          </cell>
        </row>
        <row r="9060">
          <cell r="A9060">
            <v>9894</v>
          </cell>
          <cell r="B9060" t="str">
            <v>ropotija</v>
          </cell>
        </row>
        <row r="9061">
          <cell r="A9061">
            <v>9895</v>
          </cell>
          <cell r="B9061" t="str">
            <v>gordon</v>
          </cell>
        </row>
        <row r="9062">
          <cell r="A9062">
            <v>9896</v>
          </cell>
          <cell r="B9062" t="str">
            <v>feristip</v>
          </cell>
        </row>
        <row r="9063">
          <cell r="A9063">
            <v>9897</v>
          </cell>
          <cell r="B9063" t="str">
            <v>WMDKeys</v>
          </cell>
        </row>
        <row r="9064">
          <cell r="A9064">
            <v>9898</v>
          </cell>
          <cell r="B9064" t="str">
            <v>robsherman</v>
          </cell>
        </row>
        <row r="9065">
          <cell r="A9065">
            <v>9900</v>
          </cell>
          <cell r="B9065" t="str">
            <v>danielpeddity</v>
          </cell>
        </row>
        <row r="9066">
          <cell r="A9066">
            <v>9901</v>
          </cell>
          <cell r="B9066" t="str">
            <v>Unski</v>
          </cell>
        </row>
        <row r="9067">
          <cell r="A9067">
            <v>9902</v>
          </cell>
          <cell r="B9067" t="str">
            <v>Kkeyz08330</v>
          </cell>
        </row>
        <row r="9068">
          <cell r="A9068">
            <v>9903</v>
          </cell>
          <cell r="B9068" t="str">
            <v>authent78</v>
          </cell>
        </row>
        <row r="9069">
          <cell r="A9069">
            <v>9904</v>
          </cell>
          <cell r="B9069" t="str">
            <v>rollin</v>
          </cell>
        </row>
        <row r="9070">
          <cell r="A9070">
            <v>9905</v>
          </cell>
          <cell r="B9070" t="str">
            <v>Lauren295</v>
          </cell>
        </row>
        <row r="9071">
          <cell r="A9071">
            <v>9906</v>
          </cell>
          <cell r="B9071" t="str">
            <v>mdevivo</v>
          </cell>
        </row>
        <row r="9072">
          <cell r="A9072">
            <v>9907</v>
          </cell>
          <cell r="B9072" t="str">
            <v>fbooij50</v>
          </cell>
        </row>
        <row r="9073">
          <cell r="A9073">
            <v>9909</v>
          </cell>
          <cell r="B9073" t="str">
            <v>chris_ambro</v>
          </cell>
        </row>
        <row r="9074">
          <cell r="A9074">
            <v>9910</v>
          </cell>
          <cell r="B9074" t="str">
            <v>Perjare</v>
          </cell>
        </row>
        <row r="9075">
          <cell r="A9075">
            <v>9911</v>
          </cell>
          <cell r="B9075" t="str">
            <v>lancefortnight</v>
          </cell>
        </row>
        <row r="9076">
          <cell r="A9076">
            <v>9912</v>
          </cell>
          <cell r="B9076" t="str">
            <v>tyler8wb</v>
          </cell>
        </row>
        <row r="9077">
          <cell r="A9077">
            <v>9913</v>
          </cell>
          <cell r="B9077" t="str">
            <v>giogcr</v>
          </cell>
        </row>
        <row r="9078">
          <cell r="A9078">
            <v>9914</v>
          </cell>
          <cell r="B9078" t="str">
            <v>TVTooth</v>
          </cell>
        </row>
        <row r="9079">
          <cell r="A9079">
            <v>9915</v>
          </cell>
          <cell r="B9079" t="str">
            <v>shoki</v>
          </cell>
        </row>
        <row r="9080">
          <cell r="A9080">
            <v>9916</v>
          </cell>
          <cell r="B9080" t="str">
            <v>maelgodinat</v>
          </cell>
        </row>
        <row r="9081">
          <cell r="A9081">
            <v>9917</v>
          </cell>
          <cell r="B9081" t="str">
            <v>fleeee1</v>
          </cell>
        </row>
        <row r="9082">
          <cell r="A9082">
            <v>9918</v>
          </cell>
          <cell r="B9082" t="str">
            <v>karmeks</v>
          </cell>
        </row>
        <row r="9083">
          <cell r="A9083">
            <v>9919</v>
          </cell>
          <cell r="B9083" t="str">
            <v>leosmachado</v>
          </cell>
        </row>
        <row r="9084">
          <cell r="A9084">
            <v>9920</v>
          </cell>
          <cell r="B9084" t="str">
            <v>kungpowpro</v>
          </cell>
        </row>
        <row r="9085">
          <cell r="A9085">
            <v>9921</v>
          </cell>
          <cell r="B9085" t="str">
            <v>jehutyno</v>
          </cell>
        </row>
        <row r="9086">
          <cell r="A9086">
            <v>9922</v>
          </cell>
          <cell r="B9086" t="str">
            <v>mhuk01</v>
          </cell>
        </row>
        <row r="9087">
          <cell r="A9087">
            <v>9923</v>
          </cell>
          <cell r="B9087" t="str">
            <v>borowik</v>
          </cell>
        </row>
        <row r="9088">
          <cell r="A9088">
            <v>9924</v>
          </cell>
          <cell r="B9088" t="str">
            <v>MidiCat</v>
          </cell>
        </row>
        <row r="9089">
          <cell r="A9089">
            <v>9925</v>
          </cell>
          <cell r="B9089" t="str">
            <v>Robbysens</v>
          </cell>
        </row>
        <row r="9090">
          <cell r="A9090">
            <v>9926</v>
          </cell>
          <cell r="B9090" t="str">
            <v>Fadedglory</v>
          </cell>
        </row>
        <row r="9091">
          <cell r="A9091">
            <v>9927</v>
          </cell>
          <cell r="B9091" t="str">
            <v>wafrican</v>
          </cell>
        </row>
        <row r="9092">
          <cell r="A9092">
            <v>9928</v>
          </cell>
          <cell r="B9092" t="str">
            <v>AD07684</v>
          </cell>
        </row>
        <row r="9093">
          <cell r="A9093">
            <v>9929</v>
          </cell>
          <cell r="B9093" t="str">
            <v>FILTERSWEEP7</v>
          </cell>
        </row>
        <row r="9094">
          <cell r="A9094">
            <v>9930</v>
          </cell>
          <cell r="B9094" t="str">
            <v>davelagrande</v>
          </cell>
        </row>
        <row r="9095">
          <cell r="A9095">
            <v>9931</v>
          </cell>
          <cell r="B9095" t="str">
            <v>Kalsti</v>
          </cell>
        </row>
        <row r="9096">
          <cell r="A9096">
            <v>9932</v>
          </cell>
          <cell r="B9096" t="str">
            <v>dmgkeys</v>
          </cell>
        </row>
        <row r="9097">
          <cell r="A9097">
            <v>9934</v>
          </cell>
          <cell r="B9097" t="str">
            <v>boxfreshpidge</v>
          </cell>
        </row>
        <row r="9098">
          <cell r="A9098">
            <v>9935</v>
          </cell>
          <cell r="B9098" t="str">
            <v>jakoch</v>
          </cell>
        </row>
        <row r="9099">
          <cell r="A9099">
            <v>9936</v>
          </cell>
          <cell r="B9099" t="str">
            <v>George123</v>
          </cell>
        </row>
        <row r="9100">
          <cell r="A9100">
            <v>9937</v>
          </cell>
          <cell r="B9100" t="str">
            <v>the blast</v>
          </cell>
        </row>
        <row r="9101">
          <cell r="A9101">
            <v>9938</v>
          </cell>
          <cell r="B9101" t="str">
            <v>pastorstevieg</v>
          </cell>
        </row>
        <row r="9102">
          <cell r="A9102">
            <v>9939</v>
          </cell>
          <cell r="B9102" t="str">
            <v>julien</v>
          </cell>
        </row>
        <row r="9103">
          <cell r="A9103">
            <v>9940</v>
          </cell>
          <cell r="B9103" t="str">
            <v>jordan</v>
          </cell>
        </row>
        <row r="9104">
          <cell r="A9104">
            <v>9941</v>
          </cell>
          <cell r="B9104" t="str">
            <v>julesnewdisorder</v>
          </cell>
        </row>
        <row r="9105">
          <cell r="A9105">
            <v>9942</v>
          </cell>
          <cell r="B9105" t="str">
            <v>landon</v>
          </cell>
        </row>
        <row r="9106">
          <cell r="A9106">
            <v>9943</v>
          </cell>
          <cell r="B9106" t="str">
            <v>shaeboy</v>
          </cell>
        </row>
        <row r="9107">
          <cell r="A9107">
            <v>9944</v>
          </cell>
          <cell r="B9107" t="str">
            <v>Banal</v>
          </cell>
        </row>
        <row r="9108">
          <cell r="A9108">
            <v>9946</v>
          </cell>
          <cell r="B9108" t="str">
            <v>Nade1234</v>
          </cell>
        </row>
        <row r="9109">
          <cell r="A9109">
            <v>9947</v>
          </cell>
          <cell r="B9109" t="str">
            <v>Matrix1977</v>
          </cell>
        </row>
        <row r="9110">
          <cell r="A9110">
            <v>9948</v>
          </cell>
          <cell r="B9110" t="str">
            <v>ilesj</v>
          </cell>
        </row>
        <row r="9111">
          <cell r="A9111">
            <v>9949</v>
          </cell>
          <cell r="B9111" t="str">
            <v>Lavenderhoma</v>
          </cell>
        </row>
        <row r="9112">
          <cell r="A9112">
            <v>9950</v>
          </cell>
          <cell r="B9112" t="str">
            <v>spiegelberg</v>
          </cell>
        </row>
        <row r="9113">
          <cell r="A9113">
            <v>9951</v>
          </cell>
          <cell r="B9113" t="str">
            <v>theoh</v>
          </cell>
        </row>
        <row r="9114">
          <cell r="A9114">
            <v>9952</v>
          </cell>
          <cell r="B9114" t="str">
            <v>LouLoglisci</v>
          </cell>
        </row>
        <row r="9115">
          <cell r="A9115">
            <v>9953</v>
          </cell>
          <cell r="B9115" t="str">
            <v>scho33</v>
          </cell>
        </row>
        <row r="9116">
          <cell r="A9116">
            <v>9954</v>
          </cell>
          <cell r="B9116" t="str">
            <v>mariovn</v>
          </cell>
        </row>
        <row r="9117">
          <cell r="A9117">
            <v>9955</v>
          </cell>
          <cell r="B9117" t="str">
            <v>adam91294</v>
          </cell>
        </row>
        <row r="9118">
          <cell r="A9118">
            <v>9956</v>
          </cell>
          <cell r="B9118" t="str">
            <v>mark motlow</v>
          </cell>
        </row>
        <row r="9119">
          <cell r="A9119">
            <v>9957</v>
          </cell>
          <cell r="B9119" t="str">
            <v>melodyvos</v>
          </cell>
        </row>
        <row r="9120">
          <cell r="A9120">
            <v>9958</v>
          </cell>
          <cell r="B9120" t="str">
            <v>drhfk</v>
          </cell>
        </row>
        <row r="9121">
          <cell r="A9121">
            <v>9959</v>
          </cell>
          <cell r="B9121" t="str">
            <v>johanvdp</v>
          </cell>
        </row>
        <row r="9122">
          <cell r="A9122">
            <v>9960</v>
          </cell>
          <cell r="B9122" t="str">
            <v>Nordsund</v>
          </cell>
        </row>
        <row r="9123">
          <cell r="A9123">
            <v>9961</v>
          </cell>
          <cell r="B9123" t="str">
            <v>lotem</v>
          </cell>
        </row>
        <row r="9124">
          <cell r="A9124">
            <v>9962</v>
          </cell>
          <cell r="B9124" t="str">
            <v>Analog Archangel</v>
          </cell>
        </row>
        <row r="9125">
          <cell r="A9125">
            <v>9963</v>
          </cell>
          <cell r="B9125" t="str">
            <v>Blood-Pudding</v>
          </cell>
        </row>
        <row r="9126">
          <cell r="A9126">
            <v>9964</v>
          </cell>
          <cell r="B9126" t="str">
            <v>Lord F</v>
          </cell>
        </row>
        <row r="9127">
          <cell r="A9127">
            <v>9965</v>
          </cell>
          <cell r="B9127" t="str">
            <v>audiyong</v>
          </cell>
        </row>
        <row r="9128">
          <cell r="A9128">
            <v>9966</v>
          </cell>
          <cell r="B9128" t="str">
            <v>smithryan89</v>
          </cell>
        </row>
        <row r="9129">
          <cell r="A9129">
            <v>9967</v>
          </cell>
          <cell r="B9129" t="str">
            <v>Bama77</v>
          </cell>
        </row>
        <row r="9130">
          <cell r="A9130">
            <v>9968</v>
          </cell>
          <cell r="B9130" t="str">
            <v>monti1</v>
          </cell>
        </row>
        <row r="9131">
          <cell r="A9131">
            <v>9969</v>
          </cell>
          <cell r="B9131" t="str">
            <v>Rumca</v>
          </cell>
        </row>
        <row r="9132">
          <cell r="A9132">
            <v>9970</v>
          </cell>
          <cell r="B9132" t="str">
            <v>sarah</v>
          </cell>
        </row>
        <row r="9133">
          <cell r="A9133">
            <v>9971</v>
          </cell>
          <cell r="B9133" t="str">
            <v>Samulet</v>
          </cell>
        </row>
        <row r="9134">
          <cell r="A9134">
            <v>9972</v>
          </cell>
          <cell r="B9134" t="str">
            <v>yarden3000</v>
          </cell>
        </row>
        <row r="9135">
          <cell r="A9135">
            <v>9973</v>
          </cell>
          <cell r="B9135" t="str">
            <v>shamuna</v>
          </cell>
        </row>
        <row r="9136">
          <cell r="A9136">
            <v>9974</v>
          </cell>
          <cell r="B9136" t="str">
            <v>RedKey</v>
          </cell>
        </row>
        <row r="9137">
          <cell r="A9137">
            <v>9975</v>
          </cell>
          <cell r="B9137" t="str">
            <v>maenttang</v>
          </cell>
        </row>
        <row r="9138">
          <cell r="A9138">
            <v>9976</v>
          </cell>
          <cell r="B9138" t="str">
            <v>theamericanlion</v>
          </cell>
        </row>
        <row r="9139">
          <cell r="A9139">
            <v>9977</v>
          </cell>
          <cell r="B9139" t="str">
            <v>Gcartonilho</v>
          </cell>
        </row>
        <row r="9140">
          <cell r="A9140">
            <v>9978</v>
          </cell>
          <cell r="B9140" t="str">
            <v>nii236</v>
          </cell>
        </row>
        <row r="9141">
          <cell r="A9141">
            <v>9979</v>
          </cell>
          <cell r="B9141" t="str">
            <v>tom099</v>
          </cell>
        </row>
        <row r="9142">
          <cell r="A9142">
            <v>9980</v>
          </cell>
          <cell r="B9142" t="str">
            <v>Timetoobecool</v>
          </cell>
        </row>
        <row r="9143">
          <cell r="A9143">
            <v>9981</v>
          </cell>
          <cell r="B9143" t="str">
            <v>Skumse</v>
          </cell>
        </row>
        <row r="9144">
          <cell r="A9144">
            <v>9982</v>
          </cell>
          <cell r="B9144" t="str">
            <v>robopu2</v>
          </cell>
        </row>
        <row r="9145">
          <cell r="A9145">
            <v>9983</v>
          </cell>
          <cell r="B9145" t="str">
            <v>belbo</v>
          </cell>
        </row>
        <row r="9146">
          <cell r="A9146">
            <v>9984</v>
          </cell>
          <cell r="B9146" t="str">
            <v>Fosnes</v>
          </cell>
        </row>
        <row r="9147">
          <cell r="A9147">
            <v>9985</v>
          </cell>
          <cell r="B9147" t="str">
            <v>dzk20</v>
          </cell>
        </row>
        <row r="9148">
          <cell r="A9148">
            <v>9986</v>
          </cell>
          <cell r="B9148" t="str">
            <v>microsa</v>
          </cell>
        </row>
        <row r="9149">
          <cell r="A9149">
            <v>9987</v>
          </cell>
          <cell r="B9149" t="str">
            <v>iampaulkennedy</v>
          </cell>
        </row>
        <row r="9150">
          <cell r="A9150">
            <v>9988</v>
          </cell>
          <cell r="B9150" t="str">
            <v>hammondomio</v>
          </cell>
        </row>
        <row r="9151">
          <cell r="A9151">
            <v>9989</v>
          </cell>
          <cell r="B9151" t="str">
            <v>sveinpetter</v>
          </cell>
        </row>
        <row r="9152">
          <cell r="A9152">
            <v>9990</v>
          </cell>
          <cell r="B9152" t="str">
            <v>janne</v>
          </cell>
        </row>
        <row r="9153">
          <cell r="A9153">
            <v>9991</v>
          </cell>
          <cell r="B9153" t="str">
            <v>arthurfleming</v>
          </cell>
        </row>
        <row r="9154">
          <cell r="A9154">
            <v>9992</v>
          </cell>
          <cell r="B9154" t="str">
            <v>Genoslaw</v>
          </cell>
        </row>
        <row r="9155">
          <cell r="A9155">
            <v>9993</v>
          </cell>
          <cell r="B9155" t="str">
            <v>Icroby</v>
          </cell>
        </row>
        <row r="9156">
          <cell r="A9156">
            <v>9994</v>
          </cell>
          <cell r="B9156" t="str">
            <v>dangerous</v>
          </cell>
        </row>
        <row r="9157">
          <cell r="A9157">
            <v>9995</v>
          </cell>
          <cell r="B9157" t="str">
            <v>tadakatsukaw</v>
          </cell>
        </row>
        <row r="9158">
          <cell r="A9158">
            <v>9996</v>
          </cell>
          <cell r="B9158" t="str">
            <v>electraphonic</v>
          </cell>
        </row>
        <row r="9159">
          <cell r="A9159">
            <v>9997</v>
          </cell>
          <cell r="B9159" t="str">
            <v>hyperdirector</v>
          </cell>
        </row>
        <row r="9160">
          <cell r="A9160">
            <v>9998</v>
          </cell>
          <cell r="B9160" t="str">
            <v>marcusonica</v>
          </cell>
        </row>
        <row r="9161">
          <cell r="A9161">
            <v>10000</v>
          </cell>
          <cell r="B9161" t="str">
            <v>soulzini</v>
          </cell>
        </row>
        <row r="9162">
          <cell r="A9162">
            <v>10001</v>
          </cell>
          <cell r="B9162" t="str">
            <v>PapaZitas</v>
          </cell>
        </row>
        <row r="9163">
          <cell r="A9163">
            <v>10002</v>
          </cell>
          <cell r="B9163" t="str">
            <v>olemman</v>
          </cell>
        </row>
        <row r="9164">
          <cell r="A9164">
            <v>10003</v>
          </cell>
          <cell r="B9164" t="str">
            <v>ziondave</v>
          </cell>
        </row>
        <row r="9165">
          <cell r="A9165">
            <v>10004</v>
          </cell>
          <cell r="B9165" t="str">
            <v>tommyboy</v>
          </cell>
        </row>
        <row r="9166">
          <cell r="A9166">
            <v>10005</v>
          </cell>
          <cell r="B9166" t="str">
            <v>olcbarcelona</v>
          </cell>
        </row>
        <row r="9167">
          <cell r="A9167">
            <v>10007</v>
          </cell>
          <cell r="B9167" t="str">
            <v>esroberto</v>
          </cell>
        </row>
        <row r="9168">
          <cell r="A9168">
            <v>10009</v>
          </cell>
          <cell r="B9168" t="str">
            <v>Marisol</v>
          </cell>
        </row>
        <row r="9169">
          <cell r="A9169">
            <v>10010</v>
          </cell>
          <cell r="B9169" t="str">
            <v>goblinjack99</v>
          </cell>
        </row>
        <row r="9170">
          <cell r="A9170">
            <v>10011</v>
          </cell>
          <cell r="B9170" t="str">
            <v>Tronque</v>
          </cell>
        </row>
        <row r="9171">
          <cell r="A9171">
            <v>10012</v>
          </cell>
          <cell r="B9171" t="str">
            <v>murphdogg80</v>
          </cell>
        </row>
        <row r="9172">
          <cell r="A9172">
            <v>10013</v>
          </cell>
          <cell r="B9172" t="str">
            <v>tonnymoreira</v>
          </cell>
        </row>
        <row r="9173">
          <cell r="A9173">
            <v>10014</v>
          </cell>
          <cell r="B9173" t="str">
            <v>ACIDFACE</v>
          </cell>
        </row>
        <row r="9174">
          <cell r="A9174">
            <v>10015</v>
          </cell>
          <cell r="B9174" t="str">
            <v>Sven27</v>
          </cell>
        </row>
        <row r="9175">
          <cell r="A9175">
            <v>10016</v>
          </cell>
          <cell r="B9175" t="str">
            <v>guidovdboom</v>
          </cell>
        </row>
        <row r="9176">
          <cell r="A9176">
            <v>10017</v>
          </cell>
          <cell r="B9176" t="str">
            <v>maggiegru</v>
          </cell>
        </row>
        <row r="9177">
          <cell r="A9177">
            <v>10018</v>
          </cell>
          <cell r="B9177" t="str">
            <v>andreu</v>
          </cell>
        </row>
        <row r="9178">
          <cell r="A9178">
            <v>10019</v>
          </cell>
          <cell r="B9178" t="str">
            <v>richard_rowland</v>
          </cell>
        </row>
        <row r="9179">
          <cell r="A9179">
            <v>10020</v>
          </cell>
          <cell r="B9179" t="str">
            <v>RickyM</v>
          </cell>
        </row>
        <row r="9180">
          <cell r="A9180">
            <v>10022</v>
          </cell>
          <cell r="B9180" t="str">
            <v>zaphyd</v>
          </cell>
        </row>
        <row r="9181">
          <cell r="A9181">
            <v>10023</v>
          </cell>
          <cell r="B9181" t="str">
            <v>furqat_maestro</v>
          </cell>
        </row>
        <row r="9182">
          <cell r="A9182">
            <v>10024</v>
          </cell>
          <cell r="B9182" t="str">
            <v>cendrus</v>
          </cell>
        </row>
        <row r="9183">
          <cell r="A9183">
            <v>10025</v>
          </cell>
          <cell r="B9183" t="str">
            <v>theoldcrock</v>
          </cell>
        </row>
        <row r="9184">
          <cell r="A9184">
            <v>10027</v>
          </cell>
          <cell r="B9184" t="str">
            <v>AREMALDO</v>
          </cell>
        </row>
        <row r="9185">
          <cell r="A9185">
            <v>10028</v>
          </cell>
          <cell r="B9185" t="str">
            <v>honestaslies</v>
          </cell>
        </row>
        <row r="9186">
          <cell r="A9186">
            <v>10029</v>
          </cell>
          <cell r="B9186" t="str">
            <v>fabryizio</v>
          </cell>
        </row>
        <row r="9187">
          <cell r="A9187">
            <v>10030</v>
          </cell>
          <cell r="B9187" t="str">
            <v>sutrer</v>
          </cell>
        </row>
        <row r="9188">
          <cell r="A9188">
            <v>10031</v>
          </cell>
          <cell r="B9188" t="str">
            <v>tobias7</v>
          </cell>
        </row>
        <row r="9189">
          <cell r="A9189">
            <v>10032</v>
          </cell>
          <cell r="B9189" t="str">
            <v>zaksnoussi</v>
          </cell>
        </row>
        <row r="9190">
          <cell r="A9190">
            <v>10033</v>
          </cell>
          <cell r="B9190" t="str">
            <v>cesarldr</v>
          </cell>
        </row>
        <row r="9191">
          <cell r="A9191">
            <v>10034</v>
          </cell>
          <cell r="B9191" t="str">
            <v>alikhan</v>
          </cell>
        </row>
        <row r="9192">
          <cell r="A9192">
            <v>10035</v>
          </cell>
          <cell r="B9192" t="str">
            <v>staceyy</v>
          </cell>
        </row>
        <row r="9193">
          <cell r="A9193">
            <v>10036</v>
          </cell>
          <cell r="B9193" t="str">
            <v>Rastaal</v>
          </cell>
        </row>
        <row r="9194">
          <cell r="A9194">
            <v>10037</v>
          </cell>
          <cell r="B9194" t="str">
            <v>bk4869</v>
          </cell>
        </row>
        <row r="9195">
          <cell r="A9195">
            <v>10038</v>
          </cell>
          <cell r="B9195" t="str">
            <v>Andersson</v>
          </cell>
        </row>
        <row r="9196">
          <cell r="A9196">
            <v>10039</v>
          </cell>
          <cell r="B9196" t="str">
            <v>Peter Maatwerk</v>
          </cell>
        </row>
        <row r="9197">
          <cell r="A9197">
            <v>10041</v>
          </cell>
          <cell r="B9197" t="str">
            <v>Bidi I</v>
          </cell>
        </row>
        <row r="9198">
          <cell r="A9198">
            <v>10042</v>
          </cell>
          <cell r="B9198" t="str">
            <v>vinamsterdam</v>
          </cell>
        </row>
        <row r="9199">
          <cell r="A9199">
            <v>10043</v>
          </cell>
          <cell r="B9199" t="str">
            <v>fredpianet</v>
          </cell>
        </row>
        <row r="9200">
          <cell r="A9200">
            <v>10044</v>
          </cell>
          <cell r="B9200" t="str">
            <v>lindman</v>
          </cell>
        </row>
        <row r="9201">
          <cell r="A9201">
            <v>10045</v>
          </cell>
          <cell r="B9201" t="str">
            <v>krsnik87</v>
          </cell>
        </row>
        <row r="9202">
          <cell r="A9202">
            <v>10046</v>
          </cell>
          <cell r="B9202" t="str">
            <v>Kaakatus</v>
          </cell>
        </row>
        <row r="9203">
          <cell r="A9203">
            <v>10047</v>
          </cell>
          <cell r="B9203" t="str">
            <v>mcrossy</v>
          </cell>
        </row>
        <row r="9204">
          <cell r="A9204">
            <v>10048</v>
          </cell>
          <cell r="B9204" t="str">
            <v>kayleewilliams</v>
          </cell>
        </row>
        <row r="9205">
          <cell r="A9205">
            <v>10049</v>
          </cell>
          <cell r="B9205" t="str">
            <v>stephenm1</v>
          </cell>
        </row>
        <row r="9206">
          <cell r="A9206">
            <v>10050</v>
          </cell>
          <cell r="B9206" t="str">
            <v>henrique</v>
          </cell>
        </row>
        <row r="9207">
          <cell r="A9207">
            <v>10051</v>
          </cell>
          <cell r="B9207" t="str">
            <v>bites</v>
          </cell>
        </row>
        <row r="9208">
          <cell r="A9208">
            <v>10052</v>
          </cell>
          <cell r="B9208" t="str">
            <v>bruce mardon</v>
          </cell>
        </row>
        <row r="9209">
          <cell r="A9209">
            <v>10053</v>
          </cell>
          <cell r="B9209" t="str">
            <v>huguespl</v>
          </cell>
        </row>
        <row r="9210">
          <cell r="A9210">
            <v>10054</v>
          </cell>
          <cell r="B9210" t="str">
            <v>PTIMEL</v>
          </cell>
        </row>
        <row r="9211">
          <cell r="A9211">
            <v>10055</v>
          </cell>
          <cell r="B9211" t="str">
            <v>basscomp</v>
          </cell>
        </row>
        <row r="9212">
          <cell r="A9212">
            <v>10056</v>
          </cell>
          <cell r="B9212" t="str">
            <v>mbwc14</v>
          </cell>
        </row>
        <row r="9213">
          <cell r="A9213">
            <v>10057</v>
          </cell>
          <cell r="B9213" t="str">
            <v>zkylighter</v>
          </cell>
        </row>
        <row r="9214">
          <cell r="A9214">
            <v>10058</v>
          </cell>
          <cell r="B9214" t="str">
            <v>Tastenkarsten</v>
          </cell>
        </row>
        <row r="9215">
          <cell r="A9215">
            <v>10059</v>
          </cell>
          <cell r="B9215" t="str">
            <v>art507</v>
          </cell>
        </row>
        <row r="9216">
          <cell r="A9216">
            <v>10060</v>
          </cell>
          <cell r="B9216" t="str">
            <v>peder</v>
          </cell>
        </row>
        <row r="9217">
          <cell r="A9217">
            <v>10061</v>
          </cell>
          <cell r="B9217" t="str">
            <v>arifi</v>
          </cell>
        </row>
        <row r="9218">
          <cell r="A9218">
            <v>10062</v>
          </cell>
          <cell r="B9218" t="str">
            <v>mbrancalion</v>
          </cell>
        </row>
        <row r="9219">
          <cell r="A9219">
            <v>10063</v>
          </cell>
          <cell r="B9219" t="str">
            <v>Jericho-79</v>
          </cell>
        </row>
        <row r="9220">
          <cell r="A9220">
            <v>10064</v>
          </cell>
          <cell r="B9220" t="str">
            <v>Tree Stump</v>
          </cell>
        </row>
        <row r="9221">
          <cell r="A9221">
            <v>10065</v>
          </cell>
          <cell r="B9221" t="str">
            <v>bluesharpbob</v>
          </cell>
        </row>
        <row r="9222">
          <cell r="A9222">
            <v>10066</v>
          </cell>
          <cell r="B9222" t="str">
            <v>AshBull</v>
          </cell>
        </row>
        <row r="9223">
          <cell r="A9223">
            <v>10067</v>
          </cell>
          <cell r="B9223" t="str">
            <v>tomaspreuss</v>
          </cell>
        </row>
        <row r="9224">
          <cell r="A9224">
            <v>10068</v>
          </cell>
          <cell r="B9224" t="str">
            <v>izellso</v>
          </cell>
        </row>
        <row r="9225">
          <cell r="A9225">
            <v>10069</v>
          </cell>
          <cell r="B9225" t="str">
            <v>nadams</v>
          </cell>
        </row>
        <row r="9226">
          <cell r="A9226">
            <v>10071</v>
          </cell>
          <cell r="B9226" t="str">
            <v>freel</v>
          </cell>
        </row>
        <row r="9227">
          <cell r="A9227">
            <v>10072</v>
          </cell>
          <cell r="B9227" t="str">
            <v>damdam75</v>
          </cell>
        </row>
        <row r="9228">
          <cell r="A9228">
            <v>10073</v>
          </cell>
          <cell r="B9228" t="str">
            <v>Oestis</v>
          </cell>
        </row>
        <row r="9229">
          <cell r="A9229">
            <v>10074</v>
          </cell>
          <cell r="B9229" t="str">
            <v>MrAndyStrain</v>
          </cell>
        </row>
        <row r="9230">
          <cell r="A9230">
            <v>10075</v>
          </cell>
          <cell r="B9230" t="str">
            <v>jucabemol</v>
          </cell>
        </row>
        <row r="9231">
          <cell r="A9231">
            <v>10076</v>
          </cell>
          <cell r="B9231" t="str">
            <v>christianM</v>
          </cell>
        </row>
        <row r="9232">
          <cell r="A9232">
            <v>10077</v>
          </cell>
          <cell r="B9232" t="str">
            <v>zetecsw</v>
          </cell>
        </row>
        <row r="9233">
          <cell r="A9233">
            <v>10078</v>
          </cell>
          <cell r="B9233" t="str">
            <v>math_henri</v>
          </cell>
        </row>
        <row r="9234">
          <cell r="A9234">
            <v>10079</v>
          </cell>
          <cell r="B9234" t="str">
            <v>derrekwayne</v>
          </cell>
        </row>
        <row r="9235">
          <cell r="A9235">
            <v>10080</v>
          </cell>
          <cell r="B9235" t="str">
            <v>Zeerp</v>
          </cell>
        </row>
        <row r="9236">
          <cell r="A9236">
            <v>10081</v>
          </cell>
          <cell r="B9236" t="str">
            <v>andy6025</v>
          </cell>
        </row>
        <row r="9237">
          <cell r="A9237">
            <v>10082</v>
          </cell>
          <cell r="B9237" t="str">
            <v>Conleth</v>
          </cell>
        </row>
        <row r="9238">
          <cell r="A9238">
            <v>10083</v>
          </cell>
          <cell r="B9238" t="str">
            <v>dosti</v>
          </cell>
        </row>
        <row r="9239">
          <cell r="A9239">
            <v>10084</v>
          </cell>
          <cell r="B9239" t="str">
            <v>Elias57</v>
          </cell>
        </row>
        <row r="9240">
          <cell r="A9240">
            <v>10085</v>
          </cell>
          <cell r="B9240" t="str">
            <v>dwtomsun</v>
          </cell>
        </row>
        <row r="9241">
          <cell r="A9241">
            <v>10086</v>
          </cell>
          <cell r="B9241" t="str">
            <v>oVo_oVo</v>
          </cell>
        </row>
        <row r="9242">
          <cell r="A9242">
            <v>10087</v>
          </cell>
          <cell r="B9242" t="str">
            <v>ShadedReality</v>
          </cell>
        </row>
        <row r="9243">
          <cell r="A9243">
            <v>10088</v>
          </cell>
          <cell r="B9243" t="str">
            <v>grubaz</v>
          </cell>
        </row>
        <row r="9244">
          <cell r="A9244">
            <v>10089</v>
          </cell>
          <cell r="B9244" t="str">
            <v>fra_1983</v>
          </cell>
        </row>
        <row r="9245">
          <cell r="A9245">
            <v>10090</v>
          </cell>
          <cell r="B9245" t="str">
            <v>maparcepel</v>
          </cell>
        </row>
        <row r="9246">
          <cell r="A9246">
            <v>10091</v>
          </cell>
          <cell r="B9246" t="str">
            <v>tobie</v>
          </cell>
        </row>
        <row r="9247">
          <cell r="A9247">
            <v>10092</v>
          </cell>
          <cell r="B9247" t="str">
            <v>admepl</v>
          </cell>
        </row>
        <row r="9248">
          <cell r="A9248">
            <v>10093</v>
          </cell>
          <cell r="B9248" t="str">
            <v>dannynord2002</v>
          </cell>
        </row>
        <row r="9249">
          <cell r="A9249">
            <v>10094</v>
          </cell>
          <cell r="B9249" t="str">
            <v>kukiko</v>
          </cell>
        </row>
        <row r="9250">
          <cell r="A9250">
            <v>10095</v>
          </cell>
          <cell r="B9250" t="str">
            <v>klyddon</v>
          </cell>
        </row>
        <row r="9251">
          <cell r="A9251">
            <v>10096</v>
          </cell>
          <cell r="B9251" t="str">
            <v>Crystal2</v>
          </cell>
        </row>
        <row r="9252">
          <cell r="A9252">
            <v>10097</v>
          </cell>
          <cell r="B9252" t="str">
            <v>Prospero555</v>
          </cell>
        </row>
        <row r="9253">
          <cell r="A9253">
            <v>10098</v>
          </cell>
          <cell r="B9253" t="str">
            <v>alpinejones</v>
          </cell>
        </row>
        <row r="9254">
          <cell r="A9254">
            <v>10099</v>
          </cell>
          <cell r="B9254" t="str">
            <v>JaclynA</v>
          </cell>
        </row>
        <row r="9255">
          <cell r="A9255">
            <v>10100</v>
          </cell>
          <cell r="B9255" t="str">
            <v>mmmbient</v>
          </cell>
        </row>
        <row r="9256">
          <cell r="A9256">
            <v>10101</v>
          </cell>
          <cell r="B9256" t="str">
            <v>gianluca94</v>
          </cell>
        </row>
        <row r="9257">
          <cell r="A9257">
            <v>10102</v>
          </cell>
          <cell r="B9257" t="str">
            <v>mauurii22</v>
          </cell>
        </row>
        <row r="9258">
          <cell r="A9258">
            <v>10103</v>
          </cell>
          <cell r="B9258" t="str">
            <v>Zinfan1219</v>
          </cell>
        </row>
        <row r="9259">
          <cell r="A9259">
            <v>10105</v>
          </cell>
          <cell r="B9259" t="str">
            <v>VinoBill43</v>
          </cell>
        </row>
        <row r="9260">
          <cell r="A9260">
            <v>10106</v>
          </cell>
          <cell r="B9260" t="str">
            <v>Sandman6530</v>
          </cell>
        </row>
        <row r="9261">
          <cell r="A9261">
            <v>10107</v>
          </cell>
          <cell r="B9261" t="str">
            <v>nordfiend</v>
          </cell>
        </row>
        <row r="9262">
          <cell r="A9262">
            <v>10108</v>
          </cell>
          <cell r="B9262" t="str">
            <v>ziggy73</v>
          </cell>
        </row>
        <row r="9263">
          <cell r="A9263">
            <v>10109</v>
          </cell>
          <cell r="B9263" t="str">
            <v>koenderycke</v>
          </cell>
        </row>
        <row r="9264">
          <cell r="A9264">
            <v>10110</v>
          </cell>
          <cell r="B9264" t="str">
            <v>robinlechols</v>
          </cell>
        </row>
        <row r="9265">
          <cell r="A9265">
            <v>10112</v>
          </cell>
          <cell r="B9265" t="str">
            <v>gordonthegorilla</v>
          </cell>
        </row>
        <row r="9266">
          <cell r="A9266">
            <v>10113</v>
          </cell>
          <cell r="B9266" t="str">
            <v>Poke36879</v>
          </cell>
        </row>
        <row r="9267">
          <cell r="A9267">
            <v>10114</v>
          </cell>
          <cell r="B9267" t="str">
            <v>The King</v>
          </cell>
        </row>
        <row r="9268">
          <cell r="A9268">
            <v>10115</v>
          </cell>
          <cell r="B9268" t="str">
            <v>alanporter</v>
          </cell>
        </row>
        <row r="9269">
          <cell r="A9269">
            <v>10116</v>
          </cell>
          <cell r="B9269" t="str">
            <v>ivo stuivenberg</v>
          </cell>
        </row>
        <row r="9270">
          <cell r="A9270">
            <v>10117</v>
          </cell>
          <cell r="B9270" t="str">
            <v>Alexarive</v>
          </cell>
        </row>
        <row r="9271">
          <cell r="A9271">
            <v>10118</v>
          </cell>
          <cell r="B9271" t="str">
            <v>shanampunga</v>
          </cell>
        </row>
        <row r="9272">
          <cell r="A9272">
            <v>10119</v>
          </cell>
          <cell r="B9272" t="str">
            <v>stuartoMVF41000S</v>
          </cell>
        </row>
        <row r="9273">
          <cell r="A9273">
            <v>10120</v>
          </cell>
          <cell r="B9273" t="str">
            <v>TonyGra</v>
          </cell>
        </row>
        <row r="9274">
          <cell r="A9274">
            <v>10121</v>
          </cell>
          <cell r="B9274" t="str">
            <v>rogertilley</v>
          </cell>
        </row>
        <row r="9275">
          <cell r="A9275">
            <v>10122</v>
          </cell>
          <cell r="B9275" t="str">
            <v>ageofpoo</v>
          </cell>
        </row>
        <row r="9276">
          <cell r="A9276">
            <v>10123</v>
          </cell>
          <cell r="B9276" t="str">
            <v>NervrousTeo</v>
          </cell>
        </row>
        <row r="9277">
          <cell r="A9277">
            <v>10124</v>
          </cell>
          <cell r="B9277" t="str">
            <v>JonathanB</v>
          </cell>
        </row>
        <row r="9278">
          <cell r="A9278">
            <v>10125</v>
          </cell>
          <cell r="B9278" t="str">
            <v>b3l5tele</v>
          </cell>
        </row>
        <row r="9279">
          <cell r="A9279">
            <v>10126</v>
          </cell>
          <cell r="B9279" t="str">
            <v>jsneider</v>
          </cell>
        </row>
        <row r="9280">
          <cell r="A9280">
            <v>10127</v>
          </cell>
          <cell r="B9280" t="str">
            <v>mikegrubbs</v>
          </cell>
        </row>
        <row r="9281">
          <cell r="A9281">
            <v>10128</v>
          </cell>
          <cell r="B9281" t="str">
            <v>peuch</v>
          </cell>
        </row>
        <row r="9282">
          <cell r="A9282">
            <v>10129</v>
          </cell>
          <cell r="B9282" t="str">
            <v>groovin</v>
          </cell>
        </row>
        <row r="9283">
          <cell r="A9283">
            <v>10131</v>
          </cell>
          <cell r="B9283" t="str">
            <v>leachshwa</v>
          </cell>
        </row>
        <row r="9284">
          <cell r="A9284">
            <v>10132</v>
          </cell>
          <cell r="B9284" t="str">
            <v>Locrius</v>
          </cell>
        </row>
        <row r="9285">
          <cell r="A9285">
            <v>10133</v>
          </cell>
          <cell r="B9285" t="str">
            <v>JayCrow</v>
          </cell>
        </row>
        <row r="9286">
          <cell r="A9286">
            <v>10134</v>
          </cell>
          <cell r="B9286" t="str">
            <v>yannso</v>
          </cell>
        </row>
        <row r="9287">
          <cell r="A9287">
            <v>10135</v>
          </cell>
          <cell r="B9287" t="str">
            <v>Chazz</v>
          </cell>
        </row>
        <row r="9288">
          <cell r="A9288">
            <v>10136</v>
          </cell>
          <cell r="B9288" t="str">
            <v>thelowercaves</v>
          </cell>
        </row>
        <row r="9289">
          <cell r="A9289">
            <v>10137</v>
          </cell>
          <cell r="B9289" t="str">
            <v>alexbayly</v>
          </cell>
        </row>
        <row r="9290">
          <cell r="A9290">
            <v>10138</v>
          </cell>
          <cell r="B9290" t="str">
            <v>Rstebbings</v>
          </cell>
        </row>
        <row r="9291">
          <cell r="A9291">
            <v>10139</v>
          </cell>
          <cell r="B9291" t="str">
            <v>Ben236</v>
          </cell>
        </row>
        <row r="9292">
          <cell r="A9292">
            <v>10140</v>
          </cell>
          <cell r="B9292" t="str">
            <v>clickclack777</v>
          </cell>
        </row>
        <row r="9293">
          <cell r="A9293">
            <v>10141</v>
          </cell>
          <cell r="B9293" t="str">
            <v>DUCHER</v>
          </cell>
        </row>
        <row r="9294">
          <cell r="A9294">
            <v>10143</v>
          </cell>
          <cell r="B9294" t="str">
            <v>maximepoli</v>
          </cell>
        </row>
        <row r="9295">
          <cell r="A9295">
            <v>10144</v>
          </cell>
          <cell r="B9295" t="str">
            <v>meulen2</v>
          </cell>
        </row>
        <row r="9296">
          <cell r="A9296">
            <v>10145</v>
          </cell>
          <cell r="B9296" t="str">
            <v>davidcasey</v>
          </cell>
        </row>
        <row r="9297">
          <cell r="A9297">
            <v>10146</v>
          </cell>
          <cell r="B9297" t="str">
            <v>bicknarnard</v>
          </cell>
        </row>
        <row r="9298">
          <cell r="A9298">
            <v>10147</v>
          </cell>
          <cell r="B9298" t="str">
            <v>fk263</v>
          </cell>
        </row>
        <row r="9299">
          <cell r="A9299">
            <v>10148</v>
          </cell>
          <cell r="B9299" t="str">
            <v>Kovacs</v>
          </cell>
        </row>
        <row r="9300">
          <cell r="A9300">
            <v>10149</v>
          </cell>
          <cell r="B9300" t="str">
            <v>maarten van Es</v>
          </cell>
        </row>
        <row r="9301">
          <cell r="A9301">
            <v>10150</v>
          </cell>
          <cell r="B9301" t="str">
            <v>akane</v>
          </cell>
        </row>
        <row r="9302">
          <cell r="A9302">
            <v>10151</v>
          </cell>
          <cell r="B9302" t="str">
            <v>ShanR</v>
          </cell>
        </row>
        <row r="9303">
          <cell r="A9303">
            <v>10152</v>
          </cell>
          <cell r="B9303" t="str">
            <v>mikkellee10</v>
          </cell>
        </row>
        <row r="9304">
          <cell r="A9304">
            <v>10153</v>
          </cell>
          <cell r="B9304" t="str">
            <v>SeraphicMusic</v>
          </cell>
        </row>
        <row r="9305">
          <cell r="A9305">
            <v>10154</v>
          </cell>
          <cell r="B9305" t="str">
            <v>Pat1969</v>
          </cell>
        </row>
        <row r="9306">
          <cell r="A9306">
            <v>10155</v>
          </cell>
          <cell r="B9306" t="str">
            <v>3oland</v>
          </cell>
        </row>
        <row r="9307">
          <cell r="A9307">
            <v>10156</v>
          </cell>
          <cell r="B9307" t="str">
            <v>Mazei</v>
          </cell>
        </row>
        <row r="9308">
          <cell r="A9308">
            <v>10157</v>
          </cell>
          <cell r="B9308" t="str">
            <v>Keyzzman</v>
          </cell>
        </row>
        <row r="9309">
          <cell r="A9309">
            <v>10158</v>
          </cell>
          <cell r="B9309" t="str">
            <v>jaysea</v>
          </cell>
        </row>
        <row r="9310">
          <cell r="A9310">
            <v>10159</v>
          </cell>
          <cell r="B9310" t="str">
            <v>gravitysangel</v>
          </cell>
        </row>
        <row r="9311">
          <cell r="A9311">
            <v>10160</v>
          </cell>
          <cell r="B9311" t="str">
            <v>leandroaguia</v>
          </cell>
        </row>
        <row r="9312">
          <cell r="A9312">
            <v>10161</v>
          </cell>
          <cell r="B9312" t="str">
            <v>rgk27</v>
          </cell>
        </row>
        <row r="9313">
          <cell r="A9313">
            <v>10162</v>
          </cell>
          <cell r="B9313" t="str">
            <v>mdemian</v>
          </cell>
        </row>
        <row r="9314">
          <cell r="A9314">
            <v>10163</v>
          </cell>
          <cell r="B9314" t="str">
            <v>Barthezz</v>
          </cell>
        </row>
        <row r="9315">
          <cell r="A9315">
            <v>10164</v>
          </cell>
          <cell r="B9315" t="str">
            <v>TheHalfwayBoy</v>
          </cell>
        </row>
        <row r="9316">
          <cell r="A9316">
            <v>10165</v>
          </cell>
          <cell r="B9316" t="str">
            <v>MarkMosher</v>
          </cell>
        </row>
        <row r="9317">
          <cell r="A9317">
            <v>10166</v>
          </cell>
          <cell r="B9317" t="str">
            <v>jonnefoy</v>
          </cell>
        </row>
        <row r="9318">
          <cell r="A9318">
            <v>10167</v>
          </cell>
          <cell r="B9318" t="str">
            <v>hendrikf</v>
          </cell>
        </row>
        <row r="9319">
          <cell r="A9319">
            <v>10168</v>
          </cell>
          <cell r="B9319" t="str">
            <v>Mojotele65</v>
          </cell>
        </row>
        <row r="9320">
          <cell r="A9320">
            <v>10169</v>
          </cell>
          <cell r="B9320" t="str">
            <v>Loikkis</v>
          </cell>
        </row>
        <row r="9321">
          <cell r="A9321">
            <v>10170</v>
          </cell>
          <cell r="B9321" t="str">
            <v>parope</v>
          </cell>
        </row>
        <row r="9322">
          <cell r="A9322">
            <v>10171</v>
          </cell>
          <cell r="B9322" t="str">
            <v>blueswolf</v>
          </cell>
        </row>
        <row r="9323">
          <cell r="A9323">
            <v>10172</v>
          </cell>
          <cell r="B9323" t="str">
            <v>Krwo1</v>
          </cell>
        </row>
        <row r="9324">
          <cell r="A9324">
            <v>10173</v>
          </cell>
          <cell r="B9324" t="str">
            <v>cuneiform</v>
          </cell>
        </row>
        <row r="9325">
          <cell r="A9325">
            <v>10174</v>
          </cell>
          <cell r="B9325" t="str">
            <v>Jcarter77</v>
          </cell>
        </row>
        <row r="9326">
          <cell r="A9326">
            <v>10175</v>
          </cell>
          <cell r="B9326" t="str">
            <v>david</v>
          </cell>
        </row>
        <row r="9327">
          <cell r="A9327">
            <v>10176</v>
          </cell>
          <cell r="B9327" t="str">
            <v>nuhnen</v>
          </cell>
        </row>
        <row r="9328">
          <cell r="A9328">
            <v>10177</v>
          </cell>
          <cell r="B9328" t="str">
            <v>JIMBO1989</v>
          </cell>
        </row>
        <row r="9329">
          <cell r="A9329">
            <v>10178</v>
          </cell>
          <cell r="B9329" t="str">
            <v>jooga197</v>
          </cell>
        </row>
        <row r="9330">
          <cell r="A9330">
            <v>10179</v>
          </cell>
          <cell r="B9330" t="str">
            <v>d35pmartin</v>
          </cell>
        </row>
        <row r="9331">
          <cell r="A9331">
            <v>10180</v>
          </cell>
          <cell r="B9331" t="str">
            <v>jeanette</v>
          </cell>
        </row>
        <row r="9332">
          <cell r="A9332">
            <v>10181</v>
          </cell>
          <cell r="B9332" t="str">
            <v>mnmlst</v>
          </cell>
        </row>
        <row r="9333">
          <cell r="A9333">
            <v>10182</v>
          </cell>
          <cell r="B9333" t="str">
            <v>blazonstone</v>
          </cell>
        </row>
        <row r="9334">
          <cell r="A9334">
            <v>10183</v>
          </cell>
          <cell r="B9334" t="str">
            <v>svdiogenes</v>
          </cell>
        </row>
        <row r="9335">
          <cell r="A9335">
            <v>10184</v>
          </cell>
          <cell r="B9335" t="str">
            <v>agar media</v>
          </cell>
        </row>
        <row r="9336">
          <cell r="A9336">
            <v>10185</v>
          </cell>
          <cell r="B9336" t="str">
            <v>Maclaine</v>
          </cell>
        </row>
        <row r="9337">
          <cell r="A9337">
            <v>10186</v>
          </cell>
          <cell r="B9337" t="str">
            <v>playivorys</v>
          </cell>
        </row>
        <row r="9338">
          <cell r="A9338">
            <v>10187</v>
          </cell>
          <cell r="B9338" t="str">
            <v>akisarni</v>
          </cell>
        </row>
        <row r="9339">
          <cell r="A9339">
            <v>10188</v>
          </cell>
          <cell r="B9339" t="str">
            <v>LakeEffect</v>
          </cell>
        </row>
        <row r="9340">
          <cell r="A9340">
            <v>10189</v>
          </cell>
          <cell r="B9340" t="str">
            <v>tomhsv</v>
          </cell>
        </row>
        <row r="9341">
          <cell r="A9341">
            <v>10190</v>
          </cell>
          <cell r="B9341" t="str">
            <v>hespanhol</v>
          </cell>
        </row>
        <row r="9342">
          <cell r="A9342">
            <v>10191</v>
          </cell>
          <cell r="B9342" t="str">
            <v>gibbonorbiter</v>
          </cell>
        </row>
        <row r="9343">
          <cell r="A9343">
            <v>10192</v>
          </cell>
          <cell r="B9343" t="str">
            <v>Sheff</v>
          </cell>
        </row>
        <row r="9344">
          <cell r="A9344">
            <v>10193</v>
          </cell>
          <cell r="B9344" t="str">
            <v>Sibannac0</v>
          </cell>
        </row>
        <row r="9345">
          <cell r="A9345">
            <v>10194</v>
          </cell>
          <cell r="B9345" t="str">
            <v>JakeWerth</v>
          </cell>
        </row>
        <row r="9346">
          <cell r="A9346">
            <v>10195</v>
          </cell>
          <cell r="B9346" t="str">
            <v>Yoshi</v>
          </cell>
        </row>
        <row r="9347">
          <cell r="A9347">
            <v>10196</v>
          </cell>
          <cell r="B9347" t="str">
            <v>alanorge</v>
          </cell>
        </row>
        <row r="9348">
          <cell r="A9348">
            <v>10197</v>
          </cell>
          <cell r="B9348" t="str">
            <v>Sitonhands1</v>
          </cell>
        </row>
        <row r="9349">
          <cell r="A9349">
            <v>10198</v>
          </cell>
          <cell r="B9349" t="str">
            <v>Keys+</v>
          </cell>
        </row>
        <row r="9350">
          <cell r="A9350">
            <v>10199</v>
          </cell>
          <cell r="B9350" t="str">
            <v>syrious</v>
          </cell>
        </row>
        <row r="9351">
          <cell r="A9351">
            <v>10200</v>
          </cell>
          <cell r="B9351" t="str">
            <v>Phillips</v>
          </cell>
        </row>
        <row r="9352">
          <cell r="A9352">
            <v>10201</v>
          </cell>
          <cell r="B9352" t="str">
            <v>breezy</v>
          </cell>
        </row>
        <row r="9353">
          <cell r="A9353">
            <v>10202</v>
          </cell>
          <cell r="B9353" t="str">
            <v>Safford</v>
          </cell>
        </row>
        <row r="9354">
          <cell r="A9354">
            <v>10203</v>
          </cell>
          <cell r="B9354" t="str">
            <v>dumbandrummer</v>
          </cell>
        </row>
        <row r="9355">
          <cell r="A9355">
            <v>10204</v>
          </cell>
          <cell r="B9355" t="str">
            <v>stefpiano</v>
          </cell>
        </row>
        <row r="9356">
          <cell r="A9356">
            <v>10205</v>
          </cell>
          <cell r="B9356" t="str">
            <v>andrew_richards</v>
          </cell>
        </row>
        <row r="9357">
          <cell r="A9357">
            <v>10206</v>
          </cell>
          <cell r="B9357" t="str">
            <v>daniel1500</v>
          </cell>
        </row>
        <row r="9358">
          <cell r="A9358">
            <v>10207</v>
          </cell>
          <cell r="B9358" t="str">
            <v>Catherine</v>
          </cell>
        </row>
        <row r="9359">
          <cell r="A9359">
            <v>10208</v>
          </cell>
          <cell r="B9359" t="str">
            <v>Dipol</v>
          </cell>
        </row>
        <row r="9360">
          <cell r="A9360">
            <v>10209</v>
          </cell>
          <cell r="B9360" t="str">
            <v>fantomx</v>
          </cell>
        </row>
        <row r="9361">
          <cell r="A9361">
            <v>10210</v>
          </cell>
          <cell r="B9361" t="str">
            <v>Depo88</v>
          </cell>
        </row>
        <row r="9362">
          <cell r="A9362">
            <v>10211</v>
          </cell>
          <cell r="B9362" t="str">
            <v>opee4us</v>
          </cell>
        </row>
        <row r="9363">
          <cell r="A9363">
            <v>10212</v>
          </cell>
          <cell r="B9363" t="str">
            <v>Soultrane28</v>
          </cell>
        </row>
        <row r="9364">
          <cell r="A9364">
            <v>10214</v>
          </cell>
          <cell r="B9364" t="str">
            <v>zman9977</v>
          </cell>
        </row>
        <row r="9365">
          <cell r="A9365">
            <v>10215</v>
          </cell>
          <cell r="B9365" t="str">
            <v>tiagopiano</v>
          </cell>
        </row>
        <row r="9366">
          <cell r="A9366">
            <v>10216</v>
          </cell>
          <cell r="B9366" t="str">
            <v>ARGuitar</v>
          </cell>
        </row>
        <row r="9367">
          <cell r="A9367">
            <v>10217</v>
          </cell>
          <cell r="B9367" t="str">
            <v>Mrmoves</v>
          </cell>
        </row>
        <row r="9368">
          <cell r="A9368">
            <v>10218</v>
          </cell>
          <cell r="B9368" t="str">
            <v>Wandelkookem</v>
          </cell>
        </row>
        <row r="9369">
          <cell r="A9369">
            <v>10219</v>
          </cell>
          <cell r="B9369" t="str">
            <v>kfazaker</v>
          </cell>
        </row>
        <row r="9370">
          <cell r="A9370">
            <v>10220</v>
          </cell>
          <cell r="B9370" t="str">
            <v>Phoenix</v>
          </cell>
        </row>
        <row r="9371">
          <cell r="A9371">
            <v>10221</v>
          </cell>
          <cell r="B9371" t="str">
            <v>HarrisonPickle</v>
          </cell>
        </row>
        <row r="9372">
          <cell r="A9372">
            <v>10222</v>
          </cell>
          <cell r="B9372" t="str">
            <v>Andrej</v>
          </cell>
        </row>
        <row r="9373">
          <cell r="A9373">
            <v>10223</v>
          </cell>
          <cell r="B9373" t="str">
            <v>Spockroc</v>
          </cell>
        </row>
        <row r="9374">
          <cell r="A9374">
            <v>10224</v>
          </cell>
          <cell r="B9374" t="str">
            <v>syclone1514</v>
          </cell>
        </row>
        <row r="9375">
          <cell r="A9375">
            <v>10225</v>
          </cell>
          <cell r="B9375" t="str">
            <v>maggimagg</v>
          </cell>
        </row>
        <row r="9376">
          <cell r="A9376">
            <v>10226</v>
          </cell>
          <cell r="B9376" t="str">
            <v>triggertest1</v>
          </cell>
        </row>
        <row r="9377">
          <cell r="A9377">
            <v>10227</v>
          </cell>
          <cell r="B9377" t="str">
            <v>rick1455</v>
          </cell>
        </row>
        <row r="9378">
          <cell r="A9378">
            <v>10228</v>
          </cell>
          <cell r="B9378" t="str">
            <v>bookwin69</v>
          </cell>
        </row>
        <row r="9379">
          <cell r="A9379">
            <v>10230</v>
          </cell>
          <cell r="B9379" t="str">
            <v>fabiandreswat</v>
          </cell>
        </row>
        <row r="9380">
          <cell r="A9380">
            <v>10231</v>
          </cell>
          <cell r="B9380" t="str">
            <v>johnwilson7b9</v>
          </cell>
        </row>
        <row r="9381">
          <cell r="A9381">
            <v>10232</v>
          </cell>
          <cell r="B9381" t="str">
            <v>benjcalderon</v>
          </cell>
        </row>
        <row r="9382">
          <cell r="A9382">
            <v>10233</v>
          </cell>
          <cell r="B9382" t="str">
            <v>Matt0014</v>
          </cell>
        </row>
        <row r="9383">
          <cell r="A9383">
            <v>10234</v>
          </cell>
          <cell r="B9383" t="str">
            <v>anokaba</v>
          </cell>
        </row>
        <row r="9384">
          <cell r="A9384">
            <v>10235</v>
          </cell>
          <cell r="B9384" t="str">
            <v>thejive</v>
          </cell>
        </row>
        <row r="9385">
          <cell r="A9385">
            <v>10236</v>
          </cell>
          <cell r="B9385" t="str">
            <v>Nordstrater</v>
          </cell>
        </row>
        <row r="9386">
          <cell r="A9386">
            <v>10237</v>
          </cell>
          <cell r="B9386" t="str">
            <v>nose_</v>
          </cell>
        </row>
        <row r="9387">
          <cell r="A9387">
            <v>10238</v>
          </cell>
          <cell r="B9387" t="str">
            <v>Add21K</v>
          </cell>
        </row>
        <row r="9388">
          <cell r="A9388">
            <v>10239</v>
          </cell>
          <cell r="B9388" t="str">
            <v>R_still</v>
          </cell>
        </row>
        <row r="9389">
          <cell r="A9389">
            <v>10240</v>
          </cell>
          <cell r="B9389" t="str">
            <v>joostdijk01</v>
          </cell>
        </row>
        <row r="9390">
          <cell r="A9390">
            <v>10241</v>
          </cell>
          <cell r="B9390" t="str">
            <v>Nordjazz</v>
          </cell>
        </row>
        <row r="9391">
          <cell r="A9391">
            <v>10242</v>
          </cell>
          <cell r="B9391" t="str">
            <v>tavladwr</v>
          </cell>
        </row>
        <row r="9392">
          <cell r="A9392">
            <v>10243</v>
          </cell>
          <cell r="B9392" t="str">
            <v>Christobru</v>
          </cell>
        </row>
        <row r="9393">
          <cell r="A9393">
            <v>10244</v>
          </cell>
          <cell r="B9393" t="str">
            <v>huckrex</v>
          </cell>
        </row>
        <row r="9394">
          <cell r="A9394">
            <v>10246</v>
          </cell>
          <cell r="B9394" t="str">
            <v>Isa23lewis</v>
          </cell>
        </row>
        <row r="9395">
          <cell r="A9395">
            <v>10248</v>
          </cell>
          <cell r="B9395" t="str">
            <v>RK Supersonic</v>
          </cell>
        </row>
        <row r="9396">
          <cell r="A9396">
            <v>10249</v>
          </cell>
          <cell r="B9396" t="str">
            <v>randojazz</v>
          </cell>
        </row>
        <row r="9397">
          <cell r="A9397">
            <v>10250</v>
          </cell>
          <cell r="B9397" t="str">
            <v>Noelvd53</v>
          </cell>
        </row>
        <row r="9398">
          <cell r="A9398">
            <v>10251</v>
          </cell>
          <cell r="B9398" t="str">
            <v>Ajdepers</v>
          </cell>
        </row>
        <row r="9399">
          <cell r="A9399">
            <v>10252</v>
          </cell>
          <cell r="B9399" t="str">
            <v>Zeight</v>
          </cell>
        </row>
        <row r="9400">
          <cell r="A9400">
            <v>10253</v>
          </cell>
          <cell r="B9400" t="str">
            <v>ralhop</v>
          </cell>
        </row>
        <row r="9401">
          <cell r="A9401">
            <v>10254</v>
          </cell>
          <cell r="B9401" t="str">
            <v>weightausend</v>
          </cell>
        </row>
        <row r="9402">
          <cell r="A9402">
            <v>10255</v>
          </cell>
          <cell r="B9402" t="str">
            <v>HEFURENCE</v>
          </cell>
        </row>
        <row r="9403">
          <cell r="A9403">
            <v>10256</v>
          </cell>
          <cell r="B9403" t="str">
            <v>sampowellmusic</v>
          </cell>
        </row>
        <row r="9404">
          <cell r="A9404">
            <v>10257</v>
          </cell>
          <cell r="B9404" t="str">
            <v>Zivanov</v>
          </cell>
        </row>
        <row r="9405">
          <cell r="A9405">
            <v>10258</v>
          </cell>
          <cell r="B9405" t="str">
            <v>gibajr80</v>
          </cell>
        </row>
        <row r="9406">
          <cell r="A9406">
            <v>10259</v>
          </cell>
          <cell r="B9406" t="str">
            <v>mtc20729</v>
          </cell>
        </row>
        <row r="9407">
          <cell r="A9407">
            <v>10260</v>
          </cell>
          <cell r="B9407" t="str">
            <v>emilio</v>
          </cell>
        </row>
        <row r="9408">
          <cell r="A9408">
            <v>10261</v>
          </cell>
          <cell r="B9408" t="str">
            <v>Spotsby</v>
          </cell>
        </row>
        <row r="9409">
          <cell r="A9409">
            <v>10262</v>
          </cell>
          <cell r="B9409" t="str">
            <v>swissmisfit</v>
          </cell>
        </row>
        <row r="9410">
          <cell r="A9410">
            <v>10263</v>
          </cell>
          <cell r="B9410" t="str">
            <v>Enochjohn</v>
          </cell>
        </row>
        <row r="9411">
          <cell r="A9411">
            <v>10264</v>
          </cell>
          <cell r="B9411" t="str">
            <v>IZENMUSIC</v>
          </cell>
        </row>
        <row r="9412">
          <cell r="A9412">
            <v>10265</v>
          </cell>
          <cell r="B9412" t="str">
            <v>twimbu</v>
          </cell>
        </row>
        <row r="9413">
          <cell r="A9413">
            <v>10266</v>
          </cell>
          <cell r="B9413" t="str">
            <v>GordnNord</v>
          </cell>
        </row>
        <row r="9414">
          <cell r="A9414">
            <v>10267</v>
          </cell>
          <cell r="B9414" t="str">
            <v>RED IMPULSE</v>
          </cell>
        </row>
        <row r="9415">
          <cell r="A9415">
            <v>10268</v>
          </cell>
          <cell r="B9415" t="str">
            <v>mdelay</v>
          </cell>
        </row>
        <row r="9416">
          <cell r="A9416">
            <v>10269</v>
          </cell>
          <cell r="B9416" t="str">
            <v>generically</v>
          </cell>
        </row>
        <row r="9417">
          <cell r="A9417">
            <v>10270</v>
          </cell>
          <cell r="B9417" t="str">
            <v>Justin</v>
          </cell>
        </row>
        <row r="9418">
          <cell r="A9418">
            <v>10271</v>
          </cell>
          <cell r="B9418" t="str">
            <v>metrodora</v>
          </cell>
        </row>
        <row r="9419">
          <cell r="A9419">
            <v>10272</v>
          </cell>
          <cell r="B9419" t="str">
            <v>wallhara</v>
          </cell>
        </row>
        <row r="9420">
          <cell r="A9420">
            <v>10273</v>
          </cell>
          <cell r="B9420" t="str">
            <v>evemusic</v>
          </cell>
        </row>
        <row r="9421">
          <cell r="A9421">
            <v>10274</v>
          </cell>
          <cell r="B9421" t="str">
            <v>chindaniel97</v>
          </cell>
        </row>
        <row r="9422">
          <cell r="A9422">
            <v>10275</v>
          </cell>
          <cell r="B9422" t="str">
            <v>jazzerino</v>
          </cell>
        </row>
        <row r="9423">
          <cell r="A9423">
            <v>10276</v>
          </cell>
          <cell r="B9423" t="str">
            <v>musikcrist</v>
          </cell>
        </row>
        <row r="9424">
          <cell r="A9424">
            <v>10277</v>
          </cell>
          <cell r="B9424" t="str">
            <v>eduskar</v>
          </cell>
        </row>
        <row r="9425">
          <cell r="A9425">
            <v>10278</v>
          </cell>
          <cell r="B9425" t="str">
            <v>Kaputtnik</v>
          </cell>
        </row>
        <row r="9426">
          <cell r="A9426">
            <v>10279</v>
          </cell>
          <cell r="B9426" t="str">
            <v>Zlmntr</v>
          </cell>
        </row>
        <row r="9427">
          <cell r="A9427">
            <v>10280</v>
          </cell>
          <cell r="B9427" t="str">
            <v>mragonese16</v>
          </cell>
        </row>
        <row r="9428">
          <cell r="A9428">
            <v>10281</v>
          </cell>
          <cell r="B9428" t="str">
            <v>Sleepy</v>
          </cell>
        </row>
        <row r="9429">
          <cell r="A9429">
            <v>10282</v>
          </cell>
          <cell r="B9429" t="str">
            <v>macsynth</v>
          </cell>
        </row>
        <row r="9430">
          <cell r="A9430">
            <v>10283</v>
          </cell>
          <cell r="B9430" t="str">
            <v>Alejandreoni</v>
          </cell>
        </row>
        <row r="9431">
          <cell r="A9431">
            <v>10284</v>
          </cell>
          <cell r="B9431" t="str">
            <v>Piano</v>
          </cell>
        </row>
        <row r="9432">
          <cell r="A9432">
            <v>10285</v>
          </cell>
          <cell r="B9432" t="str">
            <v>cheerio Lee</v>
          </cell>
        </row>
        <row r="9433">
          <cell r="A9433">
            <v>10286</v>
          </cell>
          <cell r="B9433" t="str">
            <v>Thunderkyss</v>
          </cell>
        </row>
        <row r="9434">
          <cell r="A9434">
            <v>10287</v>
          </cell>
          <cell r="B9434" t="str">
            <v>jdevon324</v>
          </cell>
        </row>
        <row r="9435">
          <cell r="A9435">
            <v>10288</v>
          </cell>
          <cell r="B9435" t="str">
            <v>Arnaut</v>
          </cell>
        </row>
        <row r="9436">
          <cell r="A9436">
            <v>10289</v>
          </cell>
          <cell r="B9436" t="str">
            <v>colkeys</v>
          </cell>
        </row>
        <row r="9437">
          <cell r="A9437">
            <v>10290</v>
          </cell>
          <cell r="B9437" t="str">
            <v>pwfirth</v>
          </cell>
        </row>
        <row r="9438">
          <cell r="A9438">
            <v>10291</v>
          </cell>
          <cell r="B9438" t="str">
            <v>eyeprotocol</v>
          </cell>
        </row>
        <row r="9439">
          <cell r="A9439">
            <v>10292</v>
          </cell>
          <cell r="B9439" t="str">
            <v>SamLopez</v>
          </cell>
        </row>
        <row r="9440">
          <cell r="A9440">
            <v>10293</v>
          </cell>
          <cell r="B9440" t="str">
            <v>hlamm</v>
          </cell>
        </row>
        <row r="9441">
          <cell r="A9441">
            <v>10294</v>
          </cell>
          <cell r="B9441" t="str">
            <v>alexthewuz</v>
          </cell>
        </row>
        <row r="9442">
          <cell r="A9442">
            <v>10295</v>
          </cell>
          <cell r="B9442" t="str">
            <v>MrSaturn</v>
          </cell>
        </row>
        <row r="9443">
          <cell r="A9443">
            <v>10296</v>
          </cell>
          <cell r="B9443" t="str">
            <v>Pesuhelmi</v>
          </cell>
        </row>
        <row r="9444">
          <cell r="A9444">
            <v>10297</v>
          </cell>
          <cell r="B9444" t="str">
            <v>MasterMusician01</v>
          </cell>
        </row>
        <row r="9445">
          <cell r="A9445">
            <v>10298</v>
          </cell>
          <cell r="B9445" t="str">
            <v>lacorchea</v>
          </cell>
        </row>
        <row r="9446">
          <cell r="A9446">
            <v>10300</v>
          </cell>
          <cell r="B9446" t="str">
            <v>Silverback40</v>
          </cell>
        </row>
        <row r="9447">
          <cell r="A9447">
            <v>10301</v>
          </cell>
          <cell r="B9447" t="str">
            <v>Bugsfan</v>
          </cell>
        </row>
        <row r="9448">
          <cell r="A9448">
            <v>10302</v>
          </cell>
          <cell r="B9448" t="str">
            <v>saulo modesto</v>
          </cell>
        </row>
        <row r="9449">
          <cell r="A9449">
            <v>10303</v>
          </cell>
          <cell r="B9449" t="str">
            <v>ThyagoAmaral</v>
          </cell>
        </row>
        <row r="9450">
          <cell r="A9450">
            <v>10304</v>
          </cell>
          <cell r="B9450" t="str">
            <v>hanauer</v>
          </cell>
        </row>
        <row r="9451">
          <cell r="A9451">
            <v>10305</v>
          </cell>
          <cell r="B9451" t="str">
            <v>daveshrews</v>
          </cell>
        </row>
        <row r="9452">
          <cell r="A9452">
            <v>10307</v>
          </cell>
          <cell r="B9452" t="str">
            <v>perkare</v>
          </cell>
        </row>
        <row r="9453">
          <cell r="A9453">
            <v>10308</v>
          </cell>
          <cell r="B9453" t="str">
            <v>We Are Kin</v>
          </cell>
        </row>
        <row r="9454">
          <cell r="A9454">
            <v>10309</v>
          </cell>
          <cell r="B9454" t="str">
            <v>Welja4</v>
          </cell>
        </row>
        <row r="9455">
          <cell r="A9455">
            <v>10310</v>
          </cell>
          <cell r="B9455" t="str">
            <v>redlinky</v>
          </cell>
        </row>
        <row r="9456">
          <cell r="A9456">
            <v>10311</v>
          </cell>
          <cell r="B9456" t="str">
            <v>ceymore</v>
          </cell>
        </row>
        <row r="9457">
          <cell r="A9457">
            <v>10312</v>
          </cell>
          <cell r="B9457" t="str">
            <v>magicike</v>
          </cell>
        </row>
        <row r="9458">
          <cell r="A9458">
            <v>10313</v>
          </cell>
          <cell r="B9458" t="str">
            <v>Kites</v>
          </cell>
        </row>
        <row r="9459">
          <cell r="A9459">
            <v>10314</v>
          </cell>
          <cell r="B9459" t="str">
            <v>Soulfreeek</v>
          </cell>
        </row>
        <row r="9460">
          <cell r="A9460">
            <v>10315</v>
          </cell>
          <cell r="B9460" t="str">
            <v>jentsehoekstra</v>
          </cell>
        </row>
        <row r="9461">
          <cell r="A9461">
            <v>10316</v>
          </cell>
          <cell r="B9461" t="str">
            <v>janvdveen</v>
          </cell>
        </row>
        <row r="9462">
          <cell r="A9462">
            <v>10317</v>
          </cell>
          <cell r="B9462" t="str">
            <v>sarah2014</v>
          </cell>
        </row>
        <row r="9463">
          <cell r="A9463">
            <v>10318</v>
          </cell>
          <cell r="B9463" t="str">
            <v>area51recording</v>
          </cell>
        </row>
        <row r="9464">
          <cell r="A9464">
            <v>10319</v>
          </cell>
          <cell r="B9464" t="str">
            <v>Leland Neto</v>
          </cell>
        </row>
        <row r="9465">
          <cell r="A9465">
            <v>10320</v>
          </cell>
          <cell r="B9465" t="str">
            <v>darb007</v>
          </cell>
        </row>
        <row r="9466">
          <cell r="A9466">
            <v>10321</v>
          </cell>
          <cell r="B9466" t="str">
            <v>bloodykot</v>
          </cell>
        </row>
        <row r="9467">
          <cell r="A9467">
            <v>10322</v>
          </cell>
          <cell r="B9467" t="str">
            <v>mooseboi</v>
          </cell>
        </row>
        <row r="9468">
          <cell r="A9468">
            <v>10323</v>
          </cell>
          <cell r="B9468" t="str">
            <v>xesc88</v>
          </cell>
        </row>
        <row r="9469">
          <cell r="A9469">
            <v>10324</v>
          </cell>
          <cell r="B9469" t="str">
            <v>chedhelias</v>
          </cell>
        </row>
        <row r="9470">
          <cell r="A9470">
            <v>10325</v>
          </cell>
          <cell r="B9470" t="str">
            <v>slowclap</v>
          </cell>
        </row>
        <row r="9471">
          <cell r="A9471">
            <v>10326</v>
          </cell>
          <cell r="B9471" t="str">
            <v>edson dognani</v>
          </cell>
        </row>
        <row r="9472">
          <cell r="A9472">
            <v>10327</v>
          </cell>
          <cell r="B9472" t="str">
            <v>gregor</v>
          </cell>
        </row>
        <row r="9473">
          <cell r="A9473">
            <v>10329</v>
          </cell>
          <cell r="B9473" t="str">
            <v>giulioman</v>
          </cell>
        </row>
        <row r="9474">
          <cell r="A9474">
            <v>10330</v>
          </cell>
          <cell r="B9474" t="str">
            <v>howlinking</v>
          </cell>
        </row>
        <row r="9475">
          <cell r="A9475">
            <v>10331</v>
          </cell>
          <cell r="B9475" t="str">
            <v>Christotopher</v>
          </cell>
        </row>
        <row r="9476">
          <cell r="A9476">
            <v>10332</v>
          </cell>
          <cell r="B9476" t="str">
            <v>teunschenk</v>
          </cell>
        </row>
        <row r="9477">
          <cell r="A9477">
            <v>10333</v>
          </cell>
          <cell r="B9477" t="str">
            <v>Pruduch</v>
          </cell>
        </row>
        <row r="9478">
          <cell r="A9478">
            <v>10334</v>
          </cell>
          <cell r="B9478" t="str">
            <v>Andre56856</v>
          </cell>
        </row>
        <row r="9479">
          <cell r="A9479">
            <v>10335</v>
          </cell>
          <cell r="B9479" t="str">
            <v>tbolt</v>
          </cell>
        </row>
        <row r="9480">
          <cell r="A9480">
            <v>10336</v>
          </cell>
          <cell r="B9480" t="str">
            <v>motifdave</v>
          </cell>
        </row>
        <row r="9481">
          <cell r="A9481">
            <v>10337</v>
          </cell>
          <cell r="B9481" t="str">
            <v>philbronch</v>
          </cell>
        </row>
        <row r="9482">
          <cell r="A9482">
            <v>10338</v>
          </cell>
          <cell r="B9482" t="str">
            <v>CraigL59</v>
          </cell>
        </row>
        <row r="9483">
          <cell r="A9483">
            <v>10339</v>
          </cell>
          <cell r="B9483" t="str">
            <v>ismaeltdai</v>
          </cell>
        </row>
        <row r="9484">
          <cell r="A9484">
            <v>10340</v>
          </cell>
          <cell r="B9484" t="str">
            <v>muzzjzz</v>
          </cell>
        </row>
        <row r="9485">
          <cell r="A9485">
            <v>10341</v>
          </cell>
          <cell r="B9485" t="str">
            <v>stewca</v>
          </cell>
        </row>
        <row r="9486">
          <cell r="A9486">
            <v>10342</v>
          </cell>
          <cell r="B9486" t="str">
            <v>do_fe</v>
          </cell>
        </row>
        <row r="9487">
          <cell r="A9487">
            <v>10343</v>
          </cell>
          <cell r="B9487" t="str">
            <v>larsvader1</v>
          </cell>
        </row>
        <row r="9488">
          <cell r="A9488">
            <v>10344</v>
          </cell>
          <cell r="B9488" t="str">
            <v>marlonzap</v>
          </cell>
        </row>
        <row r="9489">
          <cell r="A9489">
            <v>10345</v>
          </cell>
          <cell r="B9489" t="str">
            <v>Stranna</v>
          </cell>
        </row>
        <row r="9490">
          <cell r="A9490">
            <v>10346</v>
          </cell>
          <cell r="B9490" t="str">
            <v>citizenlala</v>
          </cell>
        </row>
        <row r="9491">
          <cell r="A9491">
            <v>10347</v>
          </cell>
          <cell r="B9491" t="str">
            <v>mattyice818</v>
          </cell>
        </row>
        <row r="9492">
          <cell r="A9492">
            <v>10348</v>
          </cell>
          <cell r="B9492" t="str">
            <v>buhbor</v>
          </cell>
        </row>
        <row r="9493">
          <cell r="A9493">
            <v>10349</v>
          </cell>
          <cell r="B9493" t="str">
            <v>Ellen2003</v>
          </cell>
        </row>
        <row r="9494">
          <cell r="A9494">
            <v>10351</v>
          </cell>
          <cell r="B9494" t="str">
            <v>PotentialNordGuy</v>
          </cell>
        </row>
        <row r="9495">
          <cell r="A9495">
            <v>10352</v>
          </cell>
          <cell r="B9495" t="str">
            <v>mange656</v>
          </cell>
        </row>
        <row r="9496">
          <cell r="A9496">
            <v>10353</v>
          </cell>
          <cell r="B9496" t="str">
            <v>kirkawilson</v>
          </cell>
        </row>
        <row r="9497">
          <cell r="A9497">
            <v>10354</v>
          </cell>
          <cell r="B9497" t="str">
            <v>Holmgren</v>
          </cell>
        </row>
        <row r="9498">
          <cell r="A9498">
            <v>10355</v>
          </cell>
          <cell r="B9498" t="str">
            <v>goisart</v>
          </cell>
        </row>
        <row r="9499">
          <cell r="A9499">
            <v>10356</v>
          </cell>
          <cell r="B9499" t="str">
            <v>rutgerv</v>
          </cell>
        </row>
        <row r="9500">
          <cell r="A9500">
            <v>10357</v>
          </cell>
          <cell r="B9500" t="str">
            <v>JoelMenezes7</v>
          </cell>
        </row>
        <row r="9501">
          <cell r="A9501">
            <v>10358</v>
          </cell>
          <cell r="B9501" t="str">
            <v>sevidza</v>
          </cell>
        </row>
        <row r="9502">
          <cell r="A9502">
            <v>10359</v>
          </cell>
          <cell r="B9502" t="str">
            <v>pacerg</v>
          </cell>
        </row>
        <row r="9503">
          <cell r="A9503">
            <v>10360</v>
          </cell>
          <cell r="B9503" t="str">
            <v>nebbon</v>
          </cell>
        </row>
        <row r="9504">
          <cell r="A9504">
            <v>10361</v>
          </cell>
          <cell r="B9504" t="str">
            <v>Paul_Young84</v>
          </cell>
        </row>
        <row r="9505">
          <cell r="A9505">
            <v>10362</v>
          </cell>
          <cell r="B9505" t="str">
            <v>Rank31</v>
          </cell>
        </row>
        <row r="9506">
          <cell r="A9506">
            <v>10363</v>
          </cell>
          <cell r="B9506" t="str">
            <v>pkpickens</v>
          </cell>
        </row>
        <row r="9507">
          <cell r="A9507">
            <v>10364</v>
          </cell>
          <cell r="B9507" t="str">
            <v>jdrjdr</v>
          </cell>
        </row>
        <row r="9508">
          <cell r="A9508">
            <v>10365</v>
          </cell>
          <cell r="B9508" t="str">
            <v>eliveltonhorst</v>
          </cell>
        </row>
        <row r="9509">
          <cell r="A9509">
            <v>10366</v>
          </cell>
          <cell r="B9509" t="str">
            <v>thiagoanthoni</v>
          </cell>
        </row>
        <row r="9510">
          <cell r="A9510">
            <v>10367</v>
          </cell>
          <cell r="B9510" t="str">
            <v>sharkten</v>
          </cell>
        </row>
        <row r="9511">
          <cell r="A9511">
            <v>10368</v>
          </cell>
          <cell r="B9511" t="str">
            <v>stevm00</v>
          </cell>
        </row>
        <row r="9512">
          <cell r="A9512">
            <v>10370</v>
          </cell>
          <cell r="B9512" t="str">
            <v>PianistTom</v>
          </cell>
        </row>
        <row r="9513">
          <cell r="A9513">
            <v>10371</v>
          </cell>
          <cell r="B9513" t="str">
            <v>michaelgoldchain</v>
          </cell>
        </row>
        <row r="9514">
          <cell r="A9514">
            <v>10372</v>
          </cell>
          <cell r="B9514" t="str">
            <v>BigDolph</v>
          </cell>
        </row>
        <row r="9515">
          <cell r="A9515">
            <v>10373</v>
          </cell>
          <cell r="B9515" t="str">
            <v>KXTao</v>
          </cell>
        </row>
        <row r="9516">
          <cell r="A9516">
            <v>10374</v>
          </cell>
          <cell r="B9516" t="str">
            <v>Niggi</v>
          </cell>
        </row>
        <row r="9517">
          <cell r="A9517">
            <v>10375</v>
          </cell>
          <cell r="B9517" t="str">
            <v>jaume</v>
          </cell>
        </row>
        <row r="9518">
          <cell r="A9518">
            <v>10377</v>
          </cell>
          <cell r="B9518" t="str">
            <v>gkalsdl2004</v>
          </cell>
        </row>
        <row r="9519">
          <cell r="A9519">
            <v>10378</v>
          </cell>
          <cell r="B9519" t="str">
            <v>Nordraumir</v>
          </cell>
        </row>
        <row r="9520">
          <cell r="A9520">
            <v>10379</v>
          </cell>
          <cell r="B9520" t="str">
            <v>dknation</v>
          </cell>
        </row>
        <row r="9521">
          <cell r="A9521">
            <v>10380</v>
          </cell>
          <cell r="B9521" t="str">
            <v>Friend</v>
          </cell>
        </row>
        <row r="9522">
          <cell r="A9522">
            <v>10381</v>
          </cell>
          <cell r="B9522" t="str">
            <v>Josue Moreno</v>
          </cell>
        </row>
        <row r="9523">
          <cell r="A9523">
            <v>10383</v>
          </cell>
          <cell r="B9523" t="str">
            <v>mistin86</v>
          </cell>
        </row>
        <row r="9524">
          <cell r="A9524">
            <v>10384</v>
          </cell>
          <cell r="B9524" t="str">
            <v>majortomtom</v>
          </cell>
        </row>
        <row r="9525">
          <cell r="A9525">
            <v>10385</v>
          </cell>
          <cell r="B9525" t="str">
            <v>DividedSky</v>
          </cell>
        </row>
        <row r="9526">
          <cell r="A9526">
            <v>10386</v>
          </cell>
          <cell r="B9526" t="str">
            <v>nerklenerd</v>
          </cell>
        </row>
        <row r="9527">
          <cell r="A9527">
            <v>10387</v>
          </cell>
          <cell r="B9527" t="str">
            <v>Mothy</v>
          </cell>
        </row>
        <row r="9528">
          <cell r="A9528">
            <v>10388</v>
          </cell>
          <cell r="B9528" t="str">
            <v>FrankD</v>
          </cell>
        </row>
        <row r="9529">
          <cell r="A9529">
            <v>10389</v>
          </cell>
          <cell r="B9529" t="str">
            <v>Fred c</v>
          </cell>
        </row>
        <row r="9530">
          <cell r="A9530">
            <v>10390</v>
          </cell>
          <cell r="B9530" t="str">
            <v>mike jones</v>
          </cell>
        </row>
        <row r="9531">
          <cell r="A9531">
            <v>10391</v>
          </cell>
          <cell r="B9531" t="str">
            <v>productivemonkey</v>
          </cell>
        </row>
        <row r="9532">
          <cell r="A9532">
            <v>10392</v>
          </cell>
          <cell r="B9532" t="str">
            <v>homading</v>
          </cell>
        </row>
        <row r="9533">
          <cell r="A9533">
            <v>10393</v>
          </cell>
          <cell r="B9533" t="str">
            <v>arildingve</v>
          </cell>
        </row>
        <row r="9534">
          <cell r="A9534">
            <v>10394</v>
          </cell>
          <cell r="B9534" t="str">
            <v>cesartrujillo</v>
          </cell>
        </row>
        <row r="9535">
          <cell r="A9535">
            <v>10395</v>
          </cell>
          <cell r="B9535" t="str">
            <v>daveatkin</v>
          </cell>
        </row>
        <row r="9536">
          <cell r="A9536">
            <v>10396</v>
          </cell>
          <cell r="B9536" t="str">
            <v>goma1000</v>
          </cell>
        </row>
        <row r="9537">
          <cell r="A9537">
            <v>10397</v>
          </cell>
          <cell r="B9537" t="str">
            <v>mdahmen2</v>
          </cell>
        </row>
        <row r="9538">
          <cell r="A9538">
            <v>10398</v>
          </cell>
          <cell r="B9538" t="str">
            <v>TBPstudio</v>
          </cell>
        </row>
        <row r="9539">
          <cell r="A9539">
            <v>10399</v>
          </cell>
          <cell r="B9539" t="str">
            <v>michilw</v>
          </cell>
        </row>
        <row r="9540">
          <cell r="A9540">
            <v>10400</v>
          </cell>
          <cell r="B9540" t="str">
            <v>vintage51</v>
          </cell>
        </row>
        <row r="9541">
          <cell r="A9541">
            <v>10401</v>
          </cell>
          <cell r="B9541" t="str">
            <v>orcoaffamato</v>
          </cell>
        </row>
        <row r="9542">
          <cell r="A9542">
            <v>10402</v>
          </cell>
          <cell r="B9542" t="str">
            <v>chris191168</v>
          </cell>
        </row>
        <row r="9543">
          <cell r="A9543">
            <v>10403</v>
          </cell>
          <cell r="B9543" t="str">
            <v>NJShoreBeachBum</v>
          </cell>
        </row>
        <row r="9544">
          <cell r="A9544">
            <v>10404</v>
          </cell>
          <cell r="B9544" t="str">
            <v>hogansound</v>
          </cell>
        </row>
        <row r="9545">
          <cell r="A9545">
            <v>10405</v>
          </cell>
          <cell r="B9545" t="str">
            <v>Tski1</v>
          </cell>
        </row>
        <row r="9546">
          <cell r="A9546">
            <v>10406</v>
          </cell>
          <cell r="B9546" t="str">
            <v>JoelChan</v>
          </cell>
        </row>
        <row r="9547">
          <cell r="A9547">
            <v>10407</v>
          </cell>
          <cell r="B9547" t="str">
            <v>denuwankawshaka</v>
          </cell>
        </row>
        <row r="9548">
          <cell r="A9548">
            <v>10408</v>
          </cell>
          <cell r="B9548" t="str">
            <v>Jo Osantos1</v>
          </cell>
        </row>
        <row r="9549">
          <cell r="A9549">
            <v>10409</v>
          </cell>
          <cell r="B9549" t="str">
            <v>hectorthecrow</v>
          </cell>
        </row>
        <row r="9550">
          <cell r="A9550">
            <v>10410</v>
          </cell>
          <cell r="B9550" t="str">
            <v>Stefanie</v>
          </cell>
        </row>
        <row r="9551">
          <cell r="A9551">
            <v>10411</v>
          </cell>
          <cell r="B9551" t="str">
            <v>ChristianBoeskov</v>
          </cell>
        </row>
        <row r="9552">
          <cell r="A9552">
            <v>10412</v>
          </cell>
          <cell r="B9552" t="str">
            <v>astraltraveller</v>
          </cell>
        </row>
        <row r="9553">
          <cell r="A9553">
            <v>10413</v>
          </cell>
          <cell r="B9553" t="str">
            <v>cityjack</v>
          </cell>
        </row>
        <row r="9554">
          <cell r="A9554">
            <v>10414</v>
          </cell>
          <cell r="B9554" t="str">
            <v>jonhob</v>
          </cell>
        </row>
        <row r="9555">
          <cell r="A9555">
            <v>10415</v>
          </cell>
          <cell r="B9555" t="str">
            <v>bmbniner</v>
          </cell>
        </row>
        <row r="9556">
          <cell r="A9556">
            <v>10416</v>
          </cell>
          <cell r="B9556" t="str">
            <v>cpowers1981</v>
          </cell>
        </row>
        <row r="9557">
          <cell r="A9557">
            <v>10417</v>
          </cell>
          <cell r="B9557" t="str">
            <v>cguerson</v>
          </cell>
        </row>
        <row r="9558">
          <cell r="A9558">
            <v>10418</v>
          </cell>
          <cell r="B9558" t="str">
            <v>leighzi88</v>
          </cell>
        </row>
        <row r="9559">
          <cell r="A9559">
            <v>10419</v>
          </cell>
          <cell r="B9559" t="str">
            <v>lucadimira</v>
          </cell>
        </row>
        <row r="9560">
          <cell r="A9560">
            <v>10420</v>
          </cell>
          <cell r="B9560" t="str">
            <v>jandu</v>
          </cell>
        </row>
        <row r="9561">
          <cell r="A9561">
            <v>10421</v>
          </cell>
          <cell r="B9561" t="str">
            <v>eucrow23</v>
          </cell>
        </row>
        <row r="9562">
          <cell r="A9562">
            <v>10422</v>
          </cell>
          <cell r="B9562" t="str">
            <v>Nordstrand</v>
          </cell>
        </row>
        <row r="9563">
          <cell r="A9563">
            <v>10423</v>
          </cell>
          <cell r="B9563" t="str">
            <v>pufdajana</v>
          </cell>
        </row>
        <row r="9564">
          <cell r="A9564">
            <v>10424</v>
          </cell>
          <cell r="B9564" t="str">
            <v>erbus</v>
          </cell>
        </row>
        <row r="9565">
          <cell r="A9565">
            <v>10425</v>
          </cell>
          <cell r="B9565" t="str">
            <v>pulpi</v>
          </cell>
        </row>
        <row r="9566">
          <cell r="A9566">
            <v>10426</v>
          </cell>
          <cell r="B9566" t="str">
            <v>mwhitley500</v>
          </cell>
        </row>
        <row r="9567">
          <cell r="A9567">
            <v>10427</v>
          </cell>
          <cell r="B9567" t="str">
            <v>rodYah1</v>
          </cell>
        </row>
        <row r="9568">
          <cell r="A9568">
            <v>10428</v>
          </cell>
          <cell r="B9568" t="str">
            <v>mrbloom</v>
          </cell>
        </row>
        <row r="9569">
          <cell r="A9569">
            <v>10429</v>
          </cell>
          <cell r="B9569" t="str">
            <v>hugovesi</v>
          </cell>
        </row>
        <row r="9570">
          <cell r="A9570">
            <v>10430</v>
          </cell>
          <cell r="B9570" t="str">
            <v>Stoppe</v>
          </cell>
        </row>
        <row r="9571">
          <cell r="A9571">
            <v>10431</v>
          </cell>
          <cell r="B9571" t="str">
            <v>AdonisBlueMusic</v>
          </cell>
        </row>
        <row r="9572">
          <cell r="A9572">
            <v>10432</v>
          </cell>
          <cell r="B9572" t="str">
            <v>thomas_1978</v>
          </cell>
        </row>
        <row r="9573">
          <cell r="A9573">
            <v>10435</v>
          </cell>
          <cell r="B9573" t="str">
            <v>luivargas</v>
          </cell>
        </row>
        <row r="9574">
          <cell r="A9574">
            <v>10436</v>
          </cell>
          <cell r="B9574" t="str">
            <v>Willsessions</v>
          </cell>
        </row>
        <row r="9575">
          <cell r="A9575">
            <v>10437</v>
          </cell>
          <cell r="B9575" t="str">
            <v>Rob1948</v>
          </cell>
        </row>
        <row r="9576">
          <cell r="A9576">
            <v>10438</v>
          </cell>
          <cell r="B9576" t="str">
            <v>KITANDKABOODLE</v>
          </cell>
        </row>
        <row r="9577">
          <cell r="A9577">
            <v>10439</v>
          </cell>
          <cell r="B9577" t="str">
            <v>Loenborg</v>
          </cell>
        </row>
        <row r="9578">
          <cell r="A9578">
            <v>10440</v>
          </cell>
          <cell r="B9578" t="str">
            <v>mikestageex</v>
          </cell>
        </row>
        <row r="9579">
          <cell r="A9579">
            <v>10441</v>
          </cell>
          <cell r="B9579" t="str">
            <v>mbmills60</v>
          </cell>
        </row>
        <row r="9580">
          <cell r="A9580">
            <v>10442</v>
          </cell>
          <cell r="B9580" t="str">
            <v>perth1234</v>
          </cell>
        </row>
        <row r="9581">
          <cell r="A9581">
            <v>10444</v>
          </cell>
          <cell r="B9581" t="str">
            <v>dunkske</v>
          </cell>
        </row>
        <row r="9582">
          <cell r="A9582">
            <v>10445</v>
          </cell>
          <cell r="B9582" t="str">
            <v>Charlie</v>
          </cell>
        </row>
        <row r="9583">
          <cell r="A9583">
            <v>10446</v>
          </cell>
          <cell r="B9583" t="str">
            <v>Wazee</v>
          </cell>
        </row>
        <row r="9584">
          <cell r="A9584">
            <v>10447</v>
          </cell>
          <cell r="B9584" t="str">
            <v>datkinson</v>
          </cell>
        </row>
        <row r="9585">
          <cell r="A9585">
            <v>10449</v>
          </cell>
          <cell r="B9585" t="str">
            <v>davideaston</v>
          </cell>
        </row>
        <row r="9586">
          <cell r="A9586">
            <v>10450</v>
          </cell>
          <cell r="B9586" t="str">
            <v>Michi1953</v>
          </cell>
        </row>
        <row r="9587">
          <cell r="A9587">
            <v>10451</v>
          </cell>
          <cell r="B9587" t="str">
            <v>mrsunshine</v>
          </cell>
        </row>
        <row r="9588">
          <cell r="A9588">
            <v>10452</v>
          </cell>
          <cell r="B9588" t="str">
            <v>francesshelley</v>
          </cell>
        </row>
        <row r="9589">
          <cell r="A9589">
            <v>10453</v>
          </cell>
          <cell r="B9589" t="str">
            <v>drewschlegel</v>
          </cell>
        </row>
        <row r="9590">
          <cell r="A9590">
            <v>10454</v>
          </cell>
          <cell r="B9590" t="str">
            <v>ginogino</v>
          </cell>
        </row>
        <row r="9591">
          <cell r="A9591">
            <v>10455</v>
          </cell>
          <cell r="B9591" t="str">
            <v>Hertzi</v>
          </cell>
        </row>
        <row r="9592">
          <cell r="A9592">
            <v>10456</v>
          </cell>
          <cell r="B9592" t="str">
            <v>vances16</v>
          </cell>
        </row>
        <row r="9593">
          <cell r="A9593">
            <v>10457</v>
          </cell>
          <cell r="B9593" t="str">
            <v>paulinhobiazi</v>
          </cell>
        </row>
        <row r="9594">
          <cell r="A9594">
            <v>10458</v>
          </cell>
          <cell r="B9594" t="str">
            <v>svetlyachok7380</v>
          </cell>
        </row>
        <row r="9595">
          <cell r="A9595">
            <v>10459</v>
          </cell>
          <cell r="B9595" t="str">
            <v>ortega</v>
          </cell>
        </row>
        <row r="9596">
          <cell r="A9596">
            <v>10460</v>
          </cell>
          <cell r="B9596" t="str">
            <v>brizi_c</v>
          </cell>
        </row>
        <row r="9597">
          <cell r="A9597">
            <v>10461</v>
          </cell>
          <cell r="B9597" t="str">
            <v>wozric</v>
          </cell>
        </row>
        <row r="9598">
          <cell r="A9598">
            <v>10463</v>
          </cell>
          <cell r="B9598" t="str">
            <v>laughingfuzzball</v>
          </cell>
        </row>
        <row r="9599">
          <cell r="A9599">
            <v>10464</v>
          </cell>
          <cell r="B9599" t="str">
            <v>al_bot</v>
          </cell>
        </row>
        <row r="9600">
          <cell r="A9600">
            <v>10465</v>
          </cell>
          <cell r="B9600" t="str">
            <v>nigelcatch22</v>
          </cell>
        </row>
        <row r="9601">
          <cell r="A9601">
            <v>10466</v>
          </cell>
          <cell r="B9601" t="str">
            <v>djserenity</v>
          </cell>
        </row>
        <row r="9602">
          <cell r="A9602">
            <v>10467</v>
          </cell>
          <cell r="B9602" t="str">
            <v>chris67</v>
          </cell>
        </row>
        <row r="9603">
          <cell r="A9603">
            <v>10468</v>
          </cell>
          <cell r="B9603" t="str">
            <v>sroil</v>
          </cell>
        </row>
        <row r="9604">
          <cell r="A9604">
            <v>10469</v>
          </cell>
          <cell r="B9604" t="str">
            <v>stringsticks</v>
          </cell>
        </row>
        <row r="9605">
          <cell r="A9605">
            <v>10470</v>
          </cell>
          <cell r="B9605" t="str">
            <v>Giando</v>
          </cell>
        </row>
        <row r="9606">
          <cell r="A9606">
            <v>10471</v>
          </cell>
          <cell r="B9606" t="str">
            <v>richardst</v>
          </cell>
        </row>
        <row r="9607">
          <cell r="A9607">
            <v>10472</v>
          </cell>
          <cell r="B9607" t="str">
            <v>reinyschnyder</v>
          </cell>
        </row>
        <row r="9608">
          <cell r="A9608">
            <v>10473</v>
          </cell>
          <cell r="B9608" t="str">
            <v>pingvihn</v>
          </cell>
        </row>
        <row r="9609">
          <cell r="A9609">
            <v>10474</v>
          </cell>
          <cell r="B9609" t="str">
            <v>sharmel</v>
          </cell>
        </row>
        <row r="9610">
          <cell r="A9610">
            <v>10475</v>
          </cell>
          <cell r="B9610" t="str">
            <v>strman</v>
          </cell>
        </row>
        <row r="9611">
          <cell r="A9611">
            <v>10476</v>
          </cell>
          <cell r="B9611" t="str">
            <v>Zamuilla</v>
          </cell>
        </row>
        <row r="9612">
          <cell r="A9612">
            <v>10477</v>
          </cell>
          <cell r="B9612" t="str">
            <v>Ruud2312</v>
          </cell>
        </row>
        <row r="9613">
          <cell r="A9613">
            <v>10478</v>
          </cell>
          <cell r="B9613" t="str">
            <v>ubernaffa</v>
          </cell>
        </row>
        <row r="9614">
          <cell r="A9614">
            <v>10479</v>
          </cell>
          <cell r="B9614" t="str">
            <v>serginofuturino</v>
          </cell>
        </row>
        <row r="9615">
          <cell r="A9615">
            <v>10480</v>
          </cell>
          <cell r="B9615" t="str">
            <v>laurentprd</v>
          </cell>
        </row>
        <row r="9616">
          <cell r="A9616">
            <v>10481</v>
          </cell>
          <cell r="B9616" t="str">
            <v>musicistablu</v>
          </cell>
        </row>
        <row r="9617">
          <cell r="A9617">
            <v>10482</v>
          </cell>
          <cell r="B9617" t="str">
            <v>starkaudio</v>
          </cell>
        </row>
        <row r="9618">
          <cell r="A9618">
            <v>10483</v>
          </cell>
          <cell r="B9618" t="str">
            <v>victorgudmunds</v>
          </cell>
        </row>
        <row r="9619">
          <cell r="A9619">
            <v>10484</v>
          </cell>
          <cell r="B9619" t="str">
            <v>Sam Lowry Jr</v>
          </cell>
        </row>
        <row r="9620">
          <cell r="A9620">
            <v>10485</v>
          </cell>
          <cell r="B9620" t="str">
            <v>Pepperpista</v>
          </cell>
        </row>
        <row r="9621">
          <cell r="A9621">
            <v>10486</v>
          </cell>
          <cell r="B9621" t="str">
            <v>Urbanbychoice</v>
          </cell>
        </row>
        <row r="9622">
          <cell r="A9622">
            <v>10487</v>
          </cell>
          <cell r="B9622" t="str">
            <v>Edepson</v>
          </cell>
        </row>
        <row r="9623">
          <cell r="A9623">
            <v>10489</v>
          </cell>
          <cell r="B9623" t="str">
            <v>Jaytamkin</v>
          </cell>
        </row>
        <row r="9624">
          <cell r="A9624">
            <v>10490</v>
          </cell>
          <cell r="B9624" t="str">
            <v>Lacey216</v>
          </cell>
        </row>
        <row r="9625">
          <cell r="A9625">
            <v>10491</v>
          </cell>
          <cell r="B9625" t="str">
            <v>JDARL</v>
          </cell>
        </row>
        <row r="9626">
          <cell r="A9626">
            <v>10492</v>
          </cell>
          <cell r="B9626" t="str">
            <v>mgarrett</v>
          </cell>
        </row>
        <row r="9627">
          <cell r="A9627">
            <v>10493</v>
          </cell>
          <cell r="B9627" t="str">
            <v>-momo-</v>
          </cell>
        </row>
        <row r="9628">
          <cell r="A9628">
            <v>10494</v>
          </cell>
          <cell r="B9628" t="str">
            <v>pettik</v>
          </cell>
        </row>
        <row r="9629">
          <cell r="A9629">
            <v>10495</v>
          </cell>
          <cell r="B9629" t="str">
            <v>Manual</v>
          </cell>
        </row>
        <row r="9630">
          <cell r="A9630">
            <v>10496</v>
          </cell>
          <cell r="B9630" t="str">
            <v>Hurban</v>
          </cell>
        </row>
        <row r="9631">
          <cell r="A9631">
            <v>10497</v>
          </cell>
          <cell r="B9631" t="str">
            <v>rmbarr</v>
          </cell>
        </row>
        <row r="9632">
          <cell r="A9632">
            <v>10498</v>
          </cell>
          <cell r="B9632" t="str">
            <v>mmilian</v>
          </cell>
        </row>
        <row r="9633">
          <cell r="A9633">
            <v>10499</v>
          </cell>
          <cell r="B9633" t="str">
            <v>keywizz</v>
          </cell>
        </row>
        <row r="9634">
          <cell r="A9634">
            <v>10500</v>
          </cell>
          <cell r="B9634" t="str">
            <v>Pablo</v>
          </cell>
        </row>
        <row r="9635">
          <cell r="A9635">
            <v>10501</v>
          </cell>
          <cell r="B9635" t="str">
            <v>rodrigocunha</v>
          </cell>
        </row>
        <row r="9636">
          <cell r="A9636">
            <v>10502</v>
          </cell>
          <cell r="B9636" t="str">
            <v>urkujopi</v>
          </cell>
        </row>
        <row r="9637">
          <cell r="A9637">
            <v>10503</v>
          </cell>
          <cell r="B9637" t="str">
            <v>tacho</v>
          </cell>
        </row>
        <row r="9638">
          <cell r="A9638">
            <v>10504</v>
          </cell>
          <cell r="B9638" t="str">
            <v>kfinok</v>
          </cell>
        </row>
        <row r="9639">
          <cell r="A9639">
            <v>10505</v>
          </cell>
          <cell r="B9639" t="str">
            <v>qubica</v>
          </cell>
        </row>
        <row r="9640">
          <cell r="A9640">
            <v>10506</v>
          </cell>
          <cell r="B9640" t="str">
            <v>lukesg</v>
          </cell>
        </row>
        <row r="9641">
          <cell r="A9641">
            <v>10507</v>
          </cell>
          <cell r="B9641" t="str">
            <v>wphmusic</v>
          </cell>
        </row>
        <row r="9642">
          <cell r="A9642">
            <v>10508</v>
          </cell>
          <cell r="B9642" t="str">
            <v>Longjohnlennon</v>
          </cell>
        </row>
        <row r="9643">
          <cell r="A9643">
            <v>10509</v>
          </cell>
          <cell r="B9643" t="str">
            <v>oneshotkill</v>
          </cell>
        </row>
        <row r="9644">
          <cell r="A9644">
            <v>10510</v>
          </cell>
          <cell r="B9644" t="str">
            <v>dmungu00</v>
          </cell>
        </row>
        <row r="9645">
          <cell r="A9645">
            <v>10511</v>
          </cell>
          <cell r="B9645" t="str">
            <v>edredfern</v>
          </cell>
        </row>
        <row r="9646">
          <cell r="A9646">
            <v>10512</v>
          </cell>
          <cell r="B9646" t="str">
            <v>joelab</v>
          </cell>
        </row>
        <row r="9647">
          <cell r="A9647">
            <v>10513</v>
          </cell>
          <cell r="B9647" t="str">
            <v>CJFranks</v>
          </cell>
        </row>
        <row r="9648">
          <cell r="A9648">
            <v>10514</v>
          </cell>
          <cell r="B9648" t="str">
            <v>hierokon</v>
          </cell>
        </row>
        <row r="9649">
          <cell r="A9649">
            <v>10515</v>
          </cell>
          <cell r="B9649" t="str">
            <v>famarsoft</v>
          </cell>
        </row>
        <row r="9650">
          <cell r="A9650">
            <v>10516</v>
          </cell>
          <cell r="B9650" t="str">
            <v>birdswithfleas</v>
          </cell>
        </row>
        <row r="9651">
          <cell r="A9651">
            <v>10517</v>
          </cell>
          <cell r="B9651" t="str">
            <v>wondering</v>
          </cell>
        </row>
        <row r="9652">
          <cell r="A9652">
            <v>10518</v>
          </cell>
          <cell r="B9652" t="str">
            <v>simonhalleux</v>
          </cell>
        </row>
        <row r="9653">
          <cell r="A9653">
            <v>10519</v>
          </cell>
          <cell r="B9653" t="str">
            <v>Dario</v>
          </cell>
        </row>
        <row r="9654">
          <cell r="A9654">
            <v>10520</v>
          </cell>
          <cell r="B9654" t="str">
            <v>CLOUMAN</v>
          </cell>
        </row>
        <row r="9655">
          <cell r="A9655">
            <v>10521</v>
          </cell>
          <cell r="B9655" t="str">
            <v>Anders Tamm</v>
          </cell>
        </row>
        <row r="9656">
          <cell r="A9656">
            <v>10522</v>
          </cell>
          <cell r="B9656" t="str">
            <v>johri149</v>
          </cell>
        </row>
        <row r="9657">
          <cell r="A9657">
            <v>10523</v>
          </cell>
          <cell r="B9657" t="str">
            <v>jdkealy</v>
          </cell>
        </row>
        <row r="9658">
          <cell r="A9658">
            <v>10524</v>
          </cell>
          <cell r="B9658" t="str">
            <v>DaTroll</v>
          </cell>
        </row>
        <row r="9659">
          <cell r="A9659">
            <v>10525</v>
          </cell>
          <cell r="B9659" t="str">
            <v>whurly</v>
          </cell>
        </row>
        <row r="9660">
          <cell r="A9660">
            <v>10526</v>
          </cell>
          <cell r="B9660" t="str">
            <v>Jtrunzo7743</v>
          </cell>
        </row>
        <row r="9661">
          <cell r="A9661">
            <v>10527</v>
          </cell>
          <cell r="B9661" t="str">
            <v>corndog</v>
          </cell>
        </row>
        <row r="9662">
          <cell r="A9662">
            <v>10528</v>
          </cell>
          <cell r="B9662" t="str">
            <v>MuBzyk</v>
          </cell>
        </row>
        <row r="9663">
          <cell r="A9663">
            <v>10529</v>
          </cell>
          <cell r="B9663" t="str">
            <v>pianoman1</v>
          </cell>
        </row>
        <row r="9664">
          <cell r="A9664">
            <v>10530</v>
          </cell>
          <cell r="B9664" t="str">
            <v>cilek</v>
          </cell>
        </row>
        <row r="9665">
          <cell r="A9665">
            <v>10531</v>
          </cell>
          <cell r="B9665" t="str">
            <v>ChicoKeys</v>
          </cell>
        </row>
        <row r="9666">
          <cell r="A9666">
            <v>10532</v>
          </cell>
          <cell r="B9666" t="str">
            <v>Savio</v>
          </cell>
        </row>
        <row r="9667">
          <cell r="A9667">
            <v>10533</v>
          </cell>
          <cell r="B9667" t="str">
            <v>mtsen</v>
          </cell>
        </row>
        <row r="9668">
          <cell r="A9668">
            <v>10535</v>
          </cell>
          <cell r="B9668" t="str">
            <v>Nord_Ghost</v>
          </cell>
        </row>
        <row r="9669">
          <cell r="A9669">
            <v>10536</v>
          </cell>
          <cell r="B9669" t="str">
            <v>timetree</v>
          </cell>
        </row>
        <row r="9670">
          <cell r="A9670">
            <v>10537</v>
          </cell>
          <cell r="B9670" t="str">
            <v>Bichboy</v>
          </cell>
        </row>
        <row r="9671">
          <cell r="A9671">
            <v>10538</v>
          </cell>
          <cell r="B9671" t="str">
            <v>Grimler</v>
          </cell>
        </row>
        <row r="9672">
          <cell r="A9672">
            <v>10539</v>
          </cell>
          <cell r="B9672" t="str">
            <v>peternickalls</v>
          </cell>
        </row>
        <row r="9673">
          <cell r="A9673">
            <v>10540</v>
          </cell>
          <cell r="B9673" t="str">
            <v>codysonofsteve</v>
          </cell>
        </row>
        <row r="9674">
          <cell r="A9674">
            <v>10541</v>
          </cell>
          <cell r="B9674" t="str">
            <v>stephendickinson</v>
          </cell>
        </row>
        <row r="9675">
          <cell r="A9675">
            <v>10542</v>
          </cell>
          <cell r="B9675" t="str">
            <v>pgeorger97</v>
          </cell>
        </row>
        <row r="9676">
          <cell r="A9676">
            <v>10543</v>
          </cell>
          <cell r="B9676" t="str">
            <v>Dreamworx</v>
          </cell>
        </row>
        <row r="9677">
          <cell r="A9677">
            <v>10544</v>
          </cell>
          <cell r="B9677" t="str">
            <v>ardeshir19</v>
          </cell>
        </row>
        <row r="9678">
          <cell r="A9678">
            <v>10545</v>
          </cell>
          <cell r="B9678" t="str">
            <v>Danieletoroma</v>
          </cell>
        </row>
        <row r="9679">
          <cell r="A9679">
            <v>10546</v>
          </cell>
          <cell r="B9679" t="str">
            <v>Eric Bell</v>
          </cell>
        </row>
        <row r="9680">
          <cell r="A9680">
            <v>10547</v>
          </cell>
          <cell r="B9680" t="str">
            <v>growlar</v>
          </cell>
        </row>
        <row r="9681">
          <cell r="A9681">
            <v>10548</v>
          </cell>
          <cell r="B9681" t="str">
            <v>nord1jones</v>
          </cell>
        </row>
        <row r="9682">
          <cell r="A9682">
            <v>10549</v>
          </cell>
          <cell r="B9682" t="str">
            <v>leoborges</v>
          </cell>
        </row>
        <row r="9683">
          <cell r="A9683">
            <v>10550</v>
          </cell>
          <cell r="B9683" t="str">
            <v>Rossick3</v>
          </cell>
        </row>
        <row r="9684">
          <cell r="A9684">
            <v>10551</v>
          </cell>
          <cell r="B9684" t="str">
            <v>steff2178</v>
          </cell>
        </row>
        <row r="9685">
          <cell r="A9685">
            <v>10552</v>
          </cell>
          <cell r="B9685" t="str">
            <v>learnmusic</v>
          </cell>
        </row>
        <row r="9686">
          <cell r="A9686">
            <v>10553</v>
          </cell>
          <cell r="B9686" t="str">
            <v>Epistemoligus</v>
          </cell>
        </row>
        <row r="9687">
          <cell r="A9687">
            <v>10554</v>
          </cell>
          <cell r="B9687" t="str">
            <v>adammench</v>
          </cell>
        </row>
        <row r="9688">
          <cell r="A9688">
            <v>10555</v>
          </cell>
          <cell r="B9688" t="str">
            <v>auburnjamjoe</v>
          </cell>
        </row>
        <row r="9689">
          <cell r="A9689">
            <v>10556</v>
          </cell>
          <cell r="B9689" t="str">
            <v>splashonline</v>
          </cell>
        </row>
        <row r="9690">
          <cell r="A9690">
            <v>10557</v>
          </cell>
          <cell r="B9690" t="str">
            <v>maraja</v>
          </cell>
        </row>
        <row r="9691">
          <cell r="A9691">
            <v>10558</v>
          </cell>
          <cell r="B9691" t="str">
            <v>Reschkeys</v>
          </cell>
        </row>
        <row r="9692">
          <cell r="A9692">
            <v>10559</v>
          </cell>
          <cell r="B9692" t="str">
            <v>RichardNYC</v>
          </cell>
        </row>
        <row r="9693">
          <cell r="A9693">
            <v>10560</v>
          </cell>
          <cell r="B9693" t="str">
            <v>anderl</v>
          </cell>
        </row>
        <row r="9694">
          <cell r="A9694">
            <v>10561</v>
          </cell>
          <cell r="B9694" t="str">
            <v>magio</v>
          </cell>
        </row>
        <row r="9695">
          <cell r="A9695">
            <v>10562</v>
          </cell>
          <cell r="B9695" t="str">
            <v>Jumain360</v>
          </cell>
        </row>
        <row r="9696">
          <cell r="A9696">
            <v>10563</v>
          </cell>
          <cell r="B9696" t="str">
            <v>fgilde</v>
          </cell>
        </row>
        <row r="9697">
          <cell r="A9697">
            <v>10564</v>
          </cell>
          <cell r="B9697" t="str">
            <v>Denv12</v>
          </cell>
        </row>
        <row r="9698">
          <cell r="A9698">
            <v>10565</v>
          </cell>
          <cell r="B9698" t="str">
            <v>Orgelmann</v>
          </cell>
        </row>
        <row r="9699">
          <cell r="A9699">
            <v>10566</v>
          </cell>
          <cell r="B9699" t="str">
            <v>suess</v>
          </cell>
        </row>
        <row r="9700">
          <cell r="A9700">
            <v>10567</v>
          </cell>
          <cell r="B9700" t="str">
            <v>rayfusion</v>
          </cell>
        </row>
        <row r="9701">
          <cell r="A9701">
            <v>10568</v>
          </cell>
          <cell r="B9701" t="str">
            <v>thiagomesquita</v>
          </cell>
        </row>
        <row r="9702">
          <cell r="A9702">
            <v>10569</v>
          </cell>
          <cell r="B9702" t="str">
            <v>XXXXXXXX3556</v>
          </cell>
        </row>
        <row r="9703">
          <cell r="A9703">
            <v>10570</v>
          </cell>
          <cell r="B9703" t="str">
            <v>NordIOW</v>
          </cell>
        </row>
        <row r="9704">
          <cell r="A9704">
            <v>10571</v>
          </cell>
          <cell r="B9704" t="str">
            <v>Awelte</v>
          </cell>
        </row>
        <row r="9705">
          <cell r="A9705">
            <v>10572</v>
          </cell>
          <cell r="B9705" t="str">
            <v>jonotownsend13</v>
          </cell>
        </row>
        <row r="9706">
          <cell r="A9706">
            <v>10573</v>
          </cell>
          <cell r="B9706" t="str">
            <v>afish57</v>
          </cell>
        </row>
        <row r="9707">
          <cell r="A9707">
            <v>10574</v>
          </cell>
          <cell r="B9707" t="str">
            <v>kylesimmons21</v>
          </cell>
        </row>
        <row r="9708">
          <cell r="A9708">
            <v>10575</v>
          </cell>
          <cell r="B9708" t="str">
            <v>ProducerBGM</v>
          </cell>
        </row>
        <row r="9709">
          <cell r="A9709">
            <v>10576</v>
          </cell>
          <cell r="B9709" t="str">
            <v>johncorba</v>
          </cell>
        </row>
        <row r="9710">
          <cell r="A9710">
            <v>10577</v>
          </cell>
          <cell r="B9710" t="str">
            <v>avataar</v>
          </cell>
        </row>
        <row r="9711">
          <cell r="A9711">
            <v>10578</v>
          </cell>
          <cell r="B9711" t="str">
            <v>MusoMike</v>
          </cell>
        </row>
        <row r="9712">
          <cell r="A9712">
            <v>10579</v>
          </cell>
          <cell r="B9712" t="str">
            <v>Deejay75</v>
          </cell>
        </row>
        <row r="9713">
          <cell r="A9713">
            <v>10580</v>
          </cell>
          <cell r="B9713" t="str">
            <v>andrewfitis</v>
          </cell>
        </row>
        <row r="9714">
          <cell r="A9714">
            <v>10581</v>
          </cell>
          <cell r="B9714" t="str">
            <v>steve-o</v>
          </cell>
        </row>
        <row r="9715">
          <cell r="A9715">
            <v>10582</v>
          </cell>
          <cell r="B9715" t="str">
            <v>jason_atkins</v>
          </cell>
        </row>
        <row r="9716">
          <cell r="A9716">
            <v>10583</v>
          </cell>
          <cell r="B9716" t="str">
            <v>Yurkoski</v>
          </cell>
        </row>
        <row r="9717">
          <cell r="A9717">
            <v>10584</v>
          </cell>
          <cell r="B9717" t="str">
            <v>birgir</v>
          </cell>
        </row>
        <row r="9718">
          <cell r="A9718">
            <v>10585</v>
          </cell>
          <cell r="B9718" t="str">
            <v>ironwoodtatami</v>
          </cell>
        </row>
        <row r="9719">
          <cell r="A9719">
            <v>10586</v>
          </cell>
          <cell r="B9719" t="str">
            <v>nordin</v>
          </cell>
        </row>
        <row r="9720">
          <cell r="A9720">
            <v>10587</v>
          </cell>
          <cell r="B9720" t="str">
            <v>g2dan</v>
          </cell>
        </row>
        <row r="9721">
          <cell r="A9721">
            <v>10588</v>
          </cell>
          <cell r="B9721" t="str">
            <v>vpenniman</v>
          </cell>
        </row>
        <row r="9722">
          <cell r="A9722">
            <v>10589</v>
          </cell>
          <cell r="B9722" t="str">
            <v>Pescador</v>
          </cell>
        </row>
        <row r="9723">
          <cell r="A9723">
            <v>10590</v>
          </cell>
          <cell r="B9723" t="str">
            <v>rafmusic</v>
          </cell>
        </row>
        <row r="9724">
          <cell r="A9724">
            <v>10591</v>
          </cell>
          <cell r="B9724" t="str">
            <v>Sloss</v>
          </cell>
        </row>
        <row r="9725">
          <cell r="A9725">
            <v>10592</v>
          </cell>
          <cell r="B9725" t="str">
            <v>Ruby G</v>
          </cell>
        </row>
        <row r="9726">
          <cell r="A9726">
            <v>10593</v>
          </cell>
          <cell r="B9726" t="str">
            <v>michaeljackson</v>
          </cell>
        </row>
        <row r="9727">
          <cell r="A9727">
            <v>10594</v>
          </cell>
          <cell r="B9727" t="str">
            <v>Keysman1957</v>
          </cell>
        </row>
        <row r="9728">
          <cell r="A9728">
            <v>10595</v>
          </cell>
          <cell r="B9728" t="str">
            <v>maralc</v>
          </cell>
        </row>
        <row r="9729">
          <cell r="A9729">
            <v>10597</v>
          </cell>
          <cell r="B9729" t="str">
            <v>schmimat</v>
          </cell>
        </row>
        <row r="9730">
          <cell r="A9730">
            <v>10598</v>
          </cell>
          <cell r="B9730" t="str">
            <v>abbysongs</v>
          </cell>
        </row>
        <row r="9731">
          <cell r="A9731">
            <v>10599</v>
          </cell>
          <cell r="B9731" t="str">
            <v>riccardobarba</v>
          </cell>
        </row>
        <row r="9732">
          <cell r="A9732">
            <v>10600</v>
          </cell>
          <cell r="B9732" t="str">
            <v>qralex</v>
          </cell>
        </row>
        <row r="9733">
          <cell r="A9733">
            <v>10602</v>
          </cell>
          <cell r="B9733" t="str">
            <v>Eumel</v>
          </cell>
        </row>
        <row r="9734">
          <cell r="A9734">
            <v>10603</v>
          </cell>
          <cell r="B9734" t="str">
            <v>Tanner01</v>
          </cell>
        </row>
        <row r="9735">
          <cell r="A9735">
            <v>10604</v>
          </cell>
          <cell r="B9735" t="str">
            <v>TKay35</v>
          </cell>
        </row>
        <row r="9736">
          <cell r="A9736">
            <v>10605</v>
          </cell>
          <cell r="B9736" t="str">
            <v>Buffi0</v>
          </cell>
        </row>
        <row r="9737">
          <cell r="A9737">
            <v>10606</v>
          </cell>
          <cell r="B9737" t="str">
            <v>mykeaster</v>
          </cell>
        </row>
        <row r="9738">
          <cell r="A9738">
            <v>10607</v>
          </cell>
          <cell r="B9738" t="str">
            <v>asterix77</v>
          </cell>
        </row>
        <row r="9739">
          <cell r="A9739">
            <v>10608</v>
          </cell>
          <cell r="B9739" t="str">
            <v>Tim Ruben Weimer</v>
          </cell>
        </row>
        <row r="9740">
          <cell r="A9740">
            <v>10609</v>
          </cell>
          <cell r="B9740" t="str">
            <v>micahrobertson</v>
          </cell>
        </row>
        <row r="9741">
          <cell r="A9741">
            <v>10610</v>
          </cell>
          <cell r="B9741" t="str">
            <v>jonathandavid777</v>
          </cell>
        </row>
        <row r="9742">
          <cell r="A9742">
            <v>10611</v>
          </cell>
          <cell r="B9742" t="str">
            <v>djgon</v>
          </cell>
        </row>
        <row r="9743">
          <cell r="A9743">
            <v>10612</v>
          </cell>
          <cell r="B9743" t="str">
            <v>mfiorentino</v>
          </cell>
        </row>
        <row r="9744">
          <cell r="A9744">
            <v>10613</v>
          </cell>
          <cell r="B9744" t="str">
            <v>Paul953</v>
          </cell>
        </row>
        <row r="9745">
          <cell r="A9745">
            <v>10614</v>
          </cell>
          <cell r="B9745" t="str">
            <v>gustav</v>
          </cell>
        </row>
        <row r="9746">
          <cell r="A9746">
            <v>10616</v>
          </cell>
          <cell r="B9746" t="str">
            <v>brendonwade</v>
          </cell>
        </row>
        <row r="9747">
          <cell r="A9747">
            <v>10617</v>
          </cell>
          <cell r="B9747" t="str">
            <v>Mattyp</v>
          </cell>
        </row>
        <row r="9748">
          <cell r="A9748">
            <v>10618</v>
          </cell>
          <cell r="B9748" t="str">
            <v>Farben</v>
          </cell>
        </row>
        <row r="9749">
          <cell r="A9749">
            <v>10619</v>
          </cell>
          <cell r="B9749" t="str">
            <v>audun_f</v>
          </cell>
        </row>
        <row r="9750">
          <cell r="A9750">
            <v>10620</v>
          </cell>
          <cell r="B9750" t="str">
            <v>Jusbaker</v>
          </cell>
        </row>
        <row r="9751">
          <cell r="A9751">
            <v>10621</v>
          </cell>
          <cell r="B9751" t="str">
            <v>BurningSkyBand</v>
          </cell>
        </row>
        <row r="9752">
          <cell r="A9752">
            <v>10622</v>
          </cell>
          <cell r="B9752" t="str">
            <v>easybigsax</v>
          </cell>
        </row>
        <row r="9753">
          <cell r="A9753">
            <v>10623</v>
          </cell>
          <cell r="B9753" t="str">
            <v>savioric</v>
          </cell>
        </row>
        <row r="9754">
          <cell r="A9754">
            <v>10625</v>
          </cell>
          <cell r="B9754" t="str">
            <v>hiprice</v>
          </cell>
        </row>
        <row r="9755">
          <cell r="A9755">
            <v>10626</v>
          </cell>
          <cell r="B9755" t="str">
            <v>zakriles</v>
          </cell>
        </row>
        <row r="9756">
          <cell r="A9756">
            <v>10627</v>
          </cell>
          <cell r="B9756" t="str">
            <v>Johnnyzen2002</v>
          </cell>
        </row>
        <row r="9757">
          <cell r="A9757">
            <v>10628</v>
          </cell>
          <cell r="B9757" t="str">
            <v>bryanwinn</v>
          </cell>
        </row>
        <row r="9758">
          <cell r="A9758">
            <v>10629</v>
          </cell>
          <cell r="B9758" t="str">
            <v>asicismic</v>
          </cell>
        </row>
        <row r="9759">
          <cell r="A9759">
            <v>10630</v>
          </cell>
          <cell r="B9759" t="str">
            <v>ProjectD</v>
          </cell>
        </row>
        <row r="9760">
          <cell r="A9760">
            <v>10631</v>
          </cell>
          <cell r="B9760" t="str">
            <v>Petesr</v>
          </cell>
        </row>
        <row r="9761">
          <cell r="A9761">
            <v>10632</v>
          </cell>
          <cell r="B9761" t="str">
            <v>DanieleMaggioli</v>
          </cell>
        </row>
        <row r="9762">
          <cell r="A9762">
            <v>10633</v>
          </cell>
          <cell r="B9762" t="str">
            <v>crob2017</v>
          </cell>
        </row>
        <row r="9763">
          <cell r="A9763">
            <v>10634</v>
          </cell>
          <cell r="B9763" t="str">
            <v>gonzalo</v>
          </cell>
        </row>
        <row r="9764">
          <cell r="A9764">
            <v>10635</v>
          </cell>
          <cell r="B9764" t="str">
            <v>franco</v>
          </cell>
        </row>
        <row r="9765">
          <cell r="A9765">
            <v>10636</v>
          </cell>
          <cell r="B9765" t="str">
            <v>isaul</v>
          </cell>
        </row>
        <row r="9766">
          <cell r="A9766">
            <v>10637</v>
          </cell>
          <cell r="B9766" t="str">
            <v>pianofemme</v>
          </cell>
        </row>
        <row r="9767">
          <cell r="A9767">
            <v>10638</v>
          </cell>
          <cell r="B9767" t="str">
            <v>Ply-K</v>
          </cell>
        </row>
        <row r="9768">
          <cell r="A9768">
            <v>10639</v>
          </cell>
          <cell r="B9768" t="str">
            <v>DANIKEY</v>
          </cell>
        </row>
        <row r="9769">
          <cell r="A9769">
            <v>10640</v>
          </cell>
          <cell r="B9769" t="str">
            <v>muziekmanneke</v>
          </cell>
        </row>
        <row r="9770">
          <cell r="A9770">
            <v>10641</v>
          </cell>
          <cell r="B9770" t="str">
            <v>lopviche</v>
          </cell>
        </row>
        <row r="9771">
          <cell r="A9771">
            <v>10642</v>
          </cell>
          <cell r="B9771" t="str">
            <v>Rikard</v>
          </cell>
        </row>
        <row r="9772">
          <cell r="A9772">
            <v>10643</v>
          </cell>
          <cell r="B9772" t="str">
            <v>norduse-r</v>
          </cell>
        </row>
        <row r="9773">
          <cell r="A9773">
            <v>10644</v>
          </cell>
          <cell r="B9773" t="str">
            <v>NS2JC</v>
          </cell>
        </row>
        <row r="9774">
          <cell r="A9774">
            <v>10645</v>
          </cell>
          <cell r="B9774" t="str">
            <v>barbarella</v>
          </cell>
        </row>
        <row r="9775">
          <cell r="A9775">
            <v>10646</v>
          </cell>
          <cell r="B9775" t="str">
            <v>emreyazgin</v>
          </cell>
        </row>
        <row r="9776">
          <cell r="A9776">
            <v>10647</v>
          </cell>
          <cell r="B9776" t="str">
            <v>Salem888</v>
          </cell>
        </row>
        <row r="9777">
          <cell r="A9777">
            <v>10648</v>
          </cell>
          <cell r="B9777" t="str">
            <v>ptsmith</v>
          </cell>
        </row>
        <row r="9778">
          <cell r="A9778">
            <v>10649</v>
          </cell>
          <cell r="B9778" t="str">
            <v>jazzapostle</v>
          </cell>
        </row>
        <row r="9779">
          <cell r="A9779">
            <v>10650</v>
          </cell>
          <cell r="B9779" t="str">
            <v>Sleepngbear</v>
          </cell>
        </row>
        <row r="9780">
          <cell r="A9780">
            <v>10651</v>
          </cell>
          <cell r="B9780" t="str">
            <v>lindsey</v>
          </cell>
        </row>
        <row r="9781">
          <cell r="A9781">
            <v>10652</v>
          </cell>
          <cell r="B9781" t="str">
            <v>zlapidus</v>
          </cell>
        </row>
        <row r="9782">
          <cell r="A9782">
            <v>10653</v>
          </cell>
          <cell r="B9782" t="str">
            <v>ping panic</v>
          </cell>
        </row>
        <row r="9783">
          <cell r="A9783">
            <v>10654</v>
          </cell>
          <cell r="B9783" t="str">
            <v>AlandoT07</v>
          </cell>
        </row>
        <row r="9784">
          <cell r="A9784">
            <v>10655</v>
          </cell>
          <cell r="B9784" t="str">
            <v>morning0bell</v>
          </cell>
        </row>
        <row r="9785">
          <cell r="A9785">
            <v>10656</v>
          </cell>
          <cell r="B9785" t="str">
            <v>ticaboo</v>
          </cell>
        </row>
        <row r="9786">
          <cell r="A9786">
            <v>10657</v>
          </cell>
          <cell r="B9786" t="str">
            <v>tonyp66</v>
          </cell>
        </row>
        <row r="9787">
          <cell r="A9787">
            <v>10658</v>
          </cell>
          <cell r="B9787" t="str">
            <v>Gmanisax</v>
          </cell>
        </row>
        <row r="9788">
          <cell r="A9788">
            <v>10659</v>
          </cell>
          <cell r="B9788" t="str">
            <v>Nadroj</v>
          </cell>
        </row>
        <row r="9789">
          <cell r="A9789">
            <v>10661</v>
          </cell>
          <cell r="B9789" t="str">
            <v>tandc1290</v>
          </cell>
        </row>
        <row r="9790">
          <cell r="A9790">
            <v>10662</v>
          </cell>
          <cell r="B9790" t="str">
            <v>Cranky</v>
          </cell>
        </row>
        <row r="9791">
          <cell r="A9791">
            <v>10663</v>
          </cell>
          <cell r="B9791" t="str">
            <v>dwhitemusic</v>
          </cell>
        </row>
        <row r="9792">
          <cell r="A9792">
            <v>10664</v>
          </cell>
          <cell r="B9792" t="str">
            <v>Yukonjake</v>
          </cell>
        </row>
        <row r="9793">
          <cell r="A9793">
            <v>10665</v>
          </cell>
          <cell r="B9793" t="str">
            <v>philip1</v>
          </cell>
        </row>
        <row r="9794">
          <cell r="A9794">
            <v>10667</v>
          </cell>
          <cell r="B9794" t="str">
            <v>PtaSynth</v>
          </cell>
        </row>
        <row r="9795">
          <cell r="A9795">
            <v>10668</v>
          </cell>
          <cell r="B9795" t="str">
            <v>al_krause</v>
          </cell>
        </row>
        <row r="9796">
          <cell r="A9796">
            <v>10669</v>
          </cell>
          <cell r="B9796" t="str">
            <v>Nordster</v>
          </cell>
        </row>
        <row r="9797">
          <cell r="A9797">
            <v>10670</v>
          </cell>
          <cell r="B9797" t="str">
            <v>Majstro</v>
          </cell>
        </row>
        <row r="9798">
          <cell r="A9798">
            <v>10671</v>
          </cell>
          <cell r="B9798" t="str">
            <v>thomasouza</v>
          </cell>
        </row>
        <row r="9799">
          <cell r="A9799">
            <v>10672</v>
          </cell>
          <cell r="B9799" t="str">
            <v>Blackbelt Jones</v>
          </cell>
        </row>
        <row r="9800">
          <cell r="A9800">
            <v>10673</v>
          </cell>
          <cell r="B9800" t="str">
            <v>Hanna1</v>
          </cell>
        </row>
        <row r="9801">
          <cell r="A9801">
            <v>10674</v>
          </cell>
          <cell r="B9801" t="str">
            <v>FransB</v>
          </cell>
        </row>
        <row r="9802">
          <cell r="A9802">
            <v>10675</v>
          </cell>
          <cell r="B9802" t="str">
            <v>jetsuh</v>
          </cell>
        </row>
        <row r="9803">
          <cell r="A9803">
            <v>10676</v>
          </cell>
          <cell r="B9803" t="str">
            <v>wevans</v>
          </cell>
        </row>
        <row r="9804">
          <cell r="A9804">
            <v>10677</v>
          </cell>
          <cell r="B9804" t="str">
            <v>vwmertle</v>
          </cell>
        </row>
        <row r="9805">
          <cell r="A9805">
            <v>10678</v>
          </cell>
          <cell r="B9805" t="str">
            <v>csquared76</v>
          </cell>
        </row>
        <row r="9806">
          <cell r="A9806">
            <v>10679</v>
          </cell>
          <cell r="B9806" t="str">
            <v>robmess</v>
          </cell>
        </row>
        <row r="9807">
          <cell r="A9807">
            <v>10680</v>
          </cell>
          <cell r="B9807" t="str">
            <v>Ditierre</v>
          </cell>
        </row>
        <row r="9808">
          <cell r="A9808">
            <v>10681</v>
          </cell>
          <cell r="B9808" t="str">
            <v>Valeriya</v>
          </cell>
        </row>
        <row r="9809">
          <cell r="A9809">
            <v>10682</v>
          </cell>
          <cell r="B9809" t="str">
            <v>jacksonholepete</v>
          </cell>
        </row>
        <row r="9810">
          <cell r="A9810">
            <v>10683</v>
          </cell>
          <cell r="B9810" t="str">
            <v>Kevin</v>
          </cell>
        </row>
        <row r="9811">
          <cell r="A9811">
            <v>10684</v>
          </cell>
          <cell r="B9811" t="str">
            <v>jkstrong</v>
          </cell>
        </row>
        <row r="9812">
          <cell r="A9812">
            <v>10685</v>
          </cell>
          <cell r="B9812" t="str">
            <v>barryfell</v>
          </cell>
        </row>
        <row r="9813">
          <cell r="A9813">
            <v>10687</v>
          </cell>
          <cell r="B9813" t="str">
            <v>Kaplan</v>
          </cell>
        </row>
        <row r="9814">
          <cell r="A9814">
            <v>10688</v>
          </cell>
          <cell r="B9814" t="str">
            <v>Dotty</v>
          </cell>
        </row>
        <row r="9815">
          <cell r="A9815">
            <v>10689</v>
          </cell>
          <cell r="B9815" t="str">
            <v>Jeroenimo</v>
          </cell>
        </row>
        <row r="9816">
          <cell r="A9816">
            <v>10690</v>
          </cell>
          <cell r="B9816" t="str">
            <v>Peker</v>
          </cell>
        </row>
        <row r="9817">
          <cell r="A9817">
            <v>10691</v>
          </cell>
          <cell r="B9817" t="str">
            <v>PhilipK</v>
          </cell>
        </row>
        <row r="9818">
          <cell r="A9818">
            <v>10692</v>
          </cell>
          <cell r="B9818" t="str">
            <v>glaulhere</v>
          </cell>
        </row>
        <row r="9819">
          <cell r="A9819">
            <v>10693</v>
          </cell>
          <cell r="B9819" t="str">
            <v>schroeder</v>
          </cell>
        </row>
        <row r="9820">
          <cell r="A9820">
            <v>10694</v>
          </cell>
          <cell r="B9820" t="str">
            <v>schorsch27</v>
          </cell>
        </row>
        <row r="9821">
          <cell r="A9821">
            <v>10695</v>
          </cell>
          <cell r="B9821" t="str">
            <v>sidler</v>
          </cell>
        </row>
        <row r="9822">
          <cell r="A9822">
            <v>10696</v>
          </cell>
          <cell r="B9822" t="str">
            <v>lima1994</v>
          </cell>
        </row>
        <row r="9823">
          <cell r="A9823">
            <v>10697</v>
          </cell>
          <cell r="B9823" t="str">
            <v>mikeka</v>
          </cell>
        </row>
        <row r="9824">
          <cell r="A9824">
            <v>10698</v>
          </cell>
          <cell r="B9824" t="str">
            <v>NordZoli8383</v>
          </cell>
        </row>
        <row r="9825">
          <cell r="A9825">
            <v>10699</v>
          </cell>
          <cell r="B9825" t="str">
            <v>Boxitracio</v>
          </cell>
        </row>
        <row r="9826">
          <cell r="A9826">
            <v>10701</v>
          </cell>
          <cell r="B9826" t="str">
            <v>sophishy</v>
          </cell>
        </row>
        <row r="9827">
          <cell r="A9827">
            <v>10702</v>
          </cell>
          <cell r="B9827" t="str">
            <v>Sgtbigdoguk</v>
          </cell>
        </row>
        <row r="9828">
          <cell r="A9828">
            <v>10703</v>
          </cell>
          <cell r="B9828" t="str">
            <v>baumsich</v>
          </cell>
        </row>
        <row r="9829">
          <cell r="A9829">
            <v>10704</v>
          </cell>
          <cell r="B9829" t="str">
            <v>garysch</v>
          </cell>
        </row>
        <row r="9830">
          <cell r="A9830">
            <v>10705</v>
          </cell>
          <cell r="B9830" t="str">
            <v>_rhythmaning_</v>
          </cell>
        </row>
        <row r="9831">
          <cell r="A9831">
            <v>10706</v>
          </cell>
          <cell r="B9831" t="str">
            <v>pz4pete</v>
          </cell>
        </row>
        <row r="9832">
          <cell r="A9832">
            <v>10707</v>
          </cell>
          <cell r="B9832" t="str">
            <v>bertvl</v>
          </cell>
        </row>
        <row r="9833">
          <cell r="A9833">
            <v>10708</v>
          </cell>
          <cell r="B9833" t="str">
            <v>malphuncous</v>
          </cell>
        </row>
        <row r="9834">
          <cell r="A9834">
            <v>10709</v>
          </cell>
          <cell r="B9834" t="str">
            <v>choidain</v>
          </cell>
        </row>
        <row r="9835">
          <cell r="A9835">
            <v>10710</v>
          </cell>
          <cell r="B9835" t="str">
            <v>Venatt</v>
          </cell>
        </row>
        <row r="9836">
          <cell r="A9836">
            <v>10711</v>
          </cell>
          <cell r="B9836" t="str">
            <v>bowerymarc</v>
          </cell>
        </row>
        <row r="9837">
          <cell r="A9837">
            <v>10712</v>
          </cell>
          <cell r="B9837" t="str">
            <v>molul</v>
          </cell>
        </row>
        <row r="9838">
          <cell r="A9838">
            <v>10713</v>
          </cell>
          <cell r="B9838" t="str">
            <v>radicalkey</v>
          </cell>
        </row>
        <row r="9839">
          <cell r="A9839">
            <v>10714</v>
          </cell>
          <cell r="B9839" t="str">
            <v>sirhenri</v>
          </cell>
        </row>
        <row r="9840">
          <cell r="A9840">
            <v>10715</v>
          </cell>
          <cell r="B9840" t="str">
            <v>FunkySoulBrotha</v>
          </cell>
        </row>
        <row r="9841">
          <cell r="A9841">
            <v>10716</v>
          </cell>
          <cell r="B9841" t="str">
            <v>tomsaxx</v>
          </cell>
        </row>
        <row r="9842">
          <cell r="A9842">
            <v>10717</v>
          </cell>
          <cell r="B9842" t="str">
            <v>Jack Wendy</v>
          </cell>
        </row>
        <row r="9843">
          <cell r="A9843">
            <v>10718</v>
          </cell>
          <cell r="B9843" t="str">
            <v>mornetoua</v>
          </cell>
        </row>
        <row r="9844">
          <cell r="A9844">
            <v>10719</v>
          </cell>
          <cell r="B9844" t="str">
            <v>Neil2727</v>
          </cell>
        </row>
        <row r="9845">
          <cell r="A9845">
            <v>10720</v>
          </cell>
          <cell r="B9845" t="str">
            <v>sethpitman</v>
          </cell>
        </row>
        <row r="9846">
          <cell r="A9846">
            <v>10721</v>
          </cell>
          <cell r="B9846" t="str">
            <v>sergiollp</v>
          </cell>
        </row>
        <row r="9847">
          <cell r="A9847">
            <v>10722</v>
          </cell>
          <cell r="B9847" t="str">
            <v>MWSTech</v>
          </cell>
        </row>
        <row r="9848">
          <cell r="A9848">
            <v>10723</v>
          </cell>
          <cell r="B9848" t="str">
            <v>albonecutter</v>
          </cell>
        </row>
        <row r="9849">
          <cell r="A9849">
            <v>10724</v>
          </cell>
          <cell r="B9849" t="str">
            <v>synthead</v>
          </cell>
        </row>
        <row r="9850">
          <cell r="A9850">
            <v>10725</v>
          </cell>
          <cell r="B9850" t="str">
            <v>abariska</v>
          </cell>
        </row>
        <row r="9851">
          <cell r="A9851">
            <v>10726</v>
          </cell>
          <cell r="B9851" t="str">
            <v>theairportman</v>
          </cell>
        </row>
        <row r="9852">
          <cell r="A9852">
            <v>10727</v>
          </cell>
          <cell r="B9852" t="str">
            <v>fsgreww</v>
          </cell>
        </row>
        <row r="9853">
          <cell r="A9853">
            <v>10728</v>
          </cell>
          <cell r="B9853" t="str">
            <v>psaradonis</v>
          </cell>
        </row>
        <row r="9854">
          <cell r="A9854">
            <v>10729</v>
          </cell>
          <cell r="B9854" t="str">
            <v>mkostromecki</v>
          </cell>
        </row>
        <row r="9855">
          <cell r="A9855">
            <v>10730</v>
          </cell>
          <cell r="B9855" t="str">
            <v>fregot</v>
          </cell>
        </row>
        <row r="9856">
          <cell r="A9856">
            <v>10731</v>
          </cell>
          <cell r="B9856" t="str">
            <v>Orlok</v>
          </cell>
        </row>
        <row r="9857">
          <cell r="A9857">
            <v>10732</v>
          </cell>
          <cell r="B9857" t="str">
            <v>lewmanchu</v>
          </cell>
        </row>
        <row r="9858">
          <cell r="A9858">
            <v>10733</v>
          </cell>
          <cell r="B9858" t="str">
            <v>zacka</v>
          </cell>
        </row>
        <row r="9859">
          <cell r="A9859">
            <v>10734</v>
          </cell>
          <cell r="B9859" t="str">
            <v>nickeastwood</v>
          </cell>
        </row>
        <row r="9860">
          <cell r="A9860">
            <v>10735</v>
          </cell>
          <cell r="B9860" t="str">
            <v>Benjamin</v>
          </cell>
        </row>
        <row r="9861">
          <cell r="A9861">
            <v>10736</v>
          </cell>
          <cell r="B9861" t="str">
            <v>skracth</v>
          </cell>
        </row>
        <row r="9862">
          <cell r="A9862">
            <v>10737</v>
          </cell>
          <cell r="B9862" t="str">
            <v>meba369</v>
          </cell>
        </row>
        <row r="9863">
          <cell r="A9863">
            <v>10738</v>
          </cell>
          <cell r="B9863" t="str">
            <v>jazzistheword</v>
          </cell>
        </row>
        <row r="9864">
          <cell r="A9864">
            <v>10740</v>
          </cell>
          <cell r="B9864" t="str">
            <v>Koebess</v>
          </cell>
        </row>
        <row r="9865">
          <cell r="A9865">
            <v>10741</v>
          </cell>
          <cell r="B9865" t="str">
            <v>tayk2</v>
          </cell>
        </row>
        <row r="9866">
          <cell r="A9866">
            <v>10742</v>
          </cell>
          <cell r="B9866" t="str">
            <v>Jamx88</v>
          </cell>
        </row>
        <row r="9867">
          <cell r="A9867">
            <v>10743</v>
          </cell>
          <cell r="B9867" t="str">
            <v>SonicVI</v>
          </cell>
        </row>
        <row r="9868">
          <cell r="A9868">
            <v>10745</v>
          </cell>
          <cell r="B9868" t="str">
            <v>drose1</v>
          </cell>
        </row>
        <row r="9869">
          <cell r="A9869">
            <v>10746</v>
          </cell>
          <cell r="B9869" t="str">
            <v>Naquias</v>
          </cell>
        </row>
        <row r="9870">
          <cell r="A9870">
            <v>10747</v>
          </cell>
          <cell r="B9870" t="str">
            <v>serge</v>
          </cell>
        </row>
        <row r="9871">
          <cell r="A9871">
            <v>10748</v>
          </cell>
          <cell r="B9871" t="str">
            <v>pianozenz</v>
          </cell>
        </row>
        <row r="9872">
          <cell r="A9872">
            <v>10749</v>
          </cell>
          <cell r="B9872" t="str">
            <v>Gianpaolo</v>
          </cell>
        </row>
        <row r="9873">
          <cell r="A9873">
            <v>10750</v>
          </cell>
          <cell r="B9873" t="str">
            <v>Worshipdude</v>
          </cell>
        </row>
        <row r="9874">
          <cell r="A9874">
            <v>10751</v>
          </cell>
          <cell r="B9874" t="str">
            <v>jorjjj</v>
          </cell>
        </row>
        <row r="9875">
          <cell r="A9875">
            <v>10752</v>
          </cell>
          <cell r="B9875" t="str">
            <v>myonatan</v>
          </cell>
        </row>
        <row r="9876">
          <cell r="A9876">
            <v>10753</v>
          </cell>
          <cell r="B9876" t="str">
            <v>poshea</v>
          </cell>
        </row>
        <row r="9877">
          <cell r="A9877">
            <v>10754</v>
          </cell>
          <cell r="B9877" t="str">
            <v>Frank77</v>
          </cell>
        </row>
        <row r="9878">
          <cell r="A9878">
            <v>10755</v>
          </cell>
          <cell r="B9878" t="str">
            <v>thesafes</v>
          </cell>
        </row>
        <row r="9879">
          <cell r="A9879">
            <v>10756</v>
          </cell>
          <cell r="B9879" t="str">
            <v>devs1980</v>
          </cell>
        </row>
        <row r="9880">
          <cell r="A9880">
            <v>10757</v>
          </cell>
          <cell r="B9880" t="str">
            <v>netorod</v>
          </cell>
        </row>
        <row r="9881">
          <cell r="A9881">
            <v>10758</v>
          </cell>
          <cell r="B9881" t="str">
            <v>markku</v>
          </cell>
        </row>
        <row r="9882">
          <cell r="A9882">
            <v>10759</v>
          </cell>
          <cell r="B9882" t="str">
            <v>Gregger</v>
          </cell>
        </row>
        <row r="9883">
          <cell r="A9883">
            <v>10760</v>
          </cell>
          <cell r="B9883" t="str">
            <v>Rowbear</v>
          </cell>
        </row>
        <row r="9884">
          <cell r="A9884">
            <v>10761</v>
          </cell>
          <cell r="B9884" t="str">
            <v>Cliff Ernst</v>
          </cell>
        </row>
        <row r="9885">
          <cell r="A9885">
            <v>10762</v>
          </cell>
          <cell r="B9885" t="str">
            <v>vp11392</v>
          </cell>
        </row>
        <row r="9886">
          <cell r="A9886">
            <v>10763</v>
          </cell>
          <cell r="B9886" t="str">
            <v>thefunkymessiah</v>
          </cell>
        </row>
        <row r="9887">
          <cell r="A9887">
            <v>10764</v>
          </cell>
          <cell r="B9887" t="str">
            <v>pangea</v>
          </cell>
        </row>
        <row r="9888">
          <cell r="A9888">
            <v>10765</v>
          </cell>
          <cell r="B9888" t="str">
            <v>danuk99</v>
          </cell>
        </row>
        <row r="9889">
          <cell r="A9889">
            <v>10766</v>
          </cell>
          <cell r="B9889" t="str">
            <v>Juicy</v>
          </cell>
        </row>
        <row r="9890">
          <cell r="A9890">
            <v>10767</v>
          </cell>
          <cell r="B9890" t="str">
            <v>TomD65</v>
          </cell>
        </row>
        <row r="9891">
          <cell r="A9891">
            <v>10768</v>
          </cell>
          <cell r="B9891" t="str">
            <v>jackcichy</v>
          </cell>
        </row>
        <row r="9892">
          <cell r="A9892">
            <v>10770</v>
          </cell>
          <cell r="B9892" t="str">
            <v>sonorman1</v>
          </cell>
        </row>
        <row r="9893">
          <cell r="A9893">
            <v>10771</v>
          </cell>
          <cell r="B9893" t="str">
            <v>Juan Rossi</v>
          </cell>
        </row>
        <row r="9894">
          <cell r="A9894">
            <v>10772</v>
          </cell>
          <cell r="B9894" t="str">
            <v>MichaNolten</v>
          </cell>
        </row>
        <row r="9895">
          <cell r="A9895">
            <v>10773</v>
          </cell>
          <cell r="B9895" t="str">
            <v>jamesdthomas</v>
          </cell>
        </row>
        <row r="9896">
          <cell r="A9896">
            <v>10774</v>
          </cell>
          <cell r="B9896" t="str">
            <v>Zoez_</v>
          </cell>
        </row>
        <row r="9897">
          <cell r="A9897">
            <v>10775</v>
          </cell>
          <cell r="B9897" t="str">
            <v>tafw21</v>
          </cell>
        </row>
        <row r="9898">
          <cell r="A9898">
            <v>10776</v>
          </cell>
          <cell r="B9898" t="str">
            <v>JmusicGospel</v>
          </cell>
        </row>
        <row r="9899">
          <cell r="A9899">
            <v>10777</v>
          </cell>
          <cell r="B9899" t="str">
            <v>korgmonkey</v>
          </cell>
        </row>
        <row r="9900">
          <cell r="A9900">
            <v>10778</v>
          </cell>
          <cell r="B9900" t="str">
            <v>Gideon</v>
          </cell>
        </row>
        <row r="9901">
          <cell r="A9901">
            <v>10779</v>
          </cell>
          <cell r="B9901" t="str">
            <v>erikjamesmusic</v>
          </cell>
        </row>
        <row r="9902">
          <cell r="A9902">
            <v>10780</v>
          </cell>
          <cell r="B9902" t="str">
            <v>rpopescu</v>
          </cell>
        </row>
        <row r="9903">
          <cell r="A9903">
            <v>10781</v>
          </cell>
          <cell r="B9903" t="str">
            <v>anotherstate</v>
          </cell>
        </row>
        <row r="9904">
          <cell r="A9904">
            <v>10782</v>
          </cell>
          <cell r="B9904" t="str">
            <v>zingy</v>
          </cell>
        </row>
        <row r="9905">
          <cell r="A9905">
            <v>10783</v>
          </cell>
          <cell r="B9905" t="str">
            <v>lord j</v>
          </cell>
        </row>
        <row r="9906">
          <cell r="A9906">
            <v>10785</v>
          </cell>
          <cell r="B9906" t="str">
            <v>midiot</v>
          </cell>
        </row>
        <row r="9907">
          <cell r="A9907">
            <v>10786</v>
          </cell>
          <cell r="B9907" t="str">
            <v>Rufus The Dog</v>
          </cell>
        </row>
        <row r="9908">
          <cell r="A9908">
            <v>10787</v>
          </cell>
          <cell r="B9908" t="str">
            <v>A3Beton</v>
          </cell>
        </row>
        <row r="9909">
          <cell r="A9909">
            <v>10788</v>
          </cell>
          <cell r="B9909" t="str">
            <v>menelao</v>
          </cell>
        </row>
        <row r="9910">
          <cell r="A9910">
            <v>10789</v>
          </cell>
          <cell r="B9910" t="str">
            <v>armozic</v>
          </cell>
        </row>
        <row r="9911">
          <cell r="A9911">
            <v>10790</v>
          </cell>
          <cell r="B9911" t="str">
            <v>Richardcruzjazz</v>
          </cell>
        </row>
        <row r="9912">
          <cell r="A9912">
            <v>10791</v>
          </cell>
          <cell r="B9912" t="str">
            <v>toddster</v>
          </cell>
        </row>
        <row r="9913">
          <cell r="A9913">
            <v>10792</v>
          </cell>
          <cell r="B9913" t="str">
            <v>gmpmike</v>
          </cell>
        </row>
        <row r="9914">
          <cell r="A9914">
            <v>10793</v>
          </cell>
          <cell r="B9914" t="str">
            <v>callenallen</v>
          </cell>
        </row>
        <row r="9915">
          <cell r="A9915">
            <v>10794</v>
          </cell>
          <cell r="B9915" t="str">
            <v>tw4022a</v>
          </cell>
        </row>
        <row r="9916">
          <cell r="A9916">
            <v>10795</v>
          </cell>
          <cell r="B9916" t="str">
            <v>zibzack</v>
          </cell>
        </row>
        <row r="9917">
          <cell r="A9917">
            <v>10796</v>
          </cell>
          <cell r="B9917" t="str">
            <v>kyrascherb</v>
          </cell>
        </row>
        <row r="9918">
          <cell r="A9918">
            <v>10797</v>
          </cell>
          <cell r="B9918" t="str">
            <v>Firedup1</v>
          </cell>
        </row>
        <row r="9919">
          <cell r="A9919">
            <v>10798</v>
          </cell>
          <cell r="B9919" t="str">
            <v>martyman</v>
          </cell>
        </row>
        <row r="9920">
          <cell r="A9920">
            <v>10799</v>
          </cell>
          <cell r="B9920" t="str">
            <v>Zach nord user</v>
          </cell>
        </row>
        <row r="9921">
          <cell r="A9921">
            <v>10800</v>
          </cell>
          <cell r="B9921" t="str">
            <v>Dandy00</v>
          </cell>
        </row>
        <row r="9922">
          <cell r="A9922">
            <v>10801</v>
          </cell>
          <cell r="B9922" t="str">
            <v>pianoman61</v>
          </cell>
        </row>
        <row r="9923">
          <cell r="A9923">
            <v>10802</v>
          </cell>
          <cell r="B9923" t="str">
            <v>flvnet</v>
          </cell>
        </row>
        <row r="9924">
          <cell r="A9924">
            <v>10804</v>
          </cell>
          <cell r="B9924" t="str">
            <v>jnorb</v>
          </cell>
        </row>
        <row r="9925">
          <cell r="A9925">
            <v>10805</v>
          </cell>
          <cell r="B9925" t="str">
            <v>bunnerz</v>
          </cell>
        </row>
        <row r="9926">
          <cell r="A9926">
            <v>10806</v>
          </cell>
          <cell r="B9926" t="str">
            <v>mrgorilla</v>
          </cell>
        </row>
        <row r="9927">
          <cell r="A9927">
            <v>10807</v>
          </cell>
          <cell r="B9927" t="str">
            <v>bellsbackline</v>
          </cell>
        </row>
        <row r="9928">
          <cell r="A9928">
            <v>10808</v>
          </cell>
          <cell r="B9928" t="str">
            <v>bibopalula</v>
          </cell>
        </row>
        <row r="9929">
          <cell r="A9929">
            <v>10809</v>
          </cell>
          <cell r="B9929" t="str">
            <v>synthmooger</v>
          </cell>
        </row>
        <row r="9930">
          <cell r="A9930">
            <v>10810</v>
          </cell>
          <cell r="B9930" t="str">
            <v>joergalfter</v>
          </cell>
        </row>
        <row r="9931">
          <cell r="A9931">
            <v>10811</v>
          </cell>
          <cell r="B9931" t="str">
            <v>pocaprisa</v>
          </cell>
        </row>
        <row r="9932">
          <cell r="A9932">
            <v>10812</v>
          </cell>
          <cell r="B9932" t="str">
            <v>NordNiss</v>
          </cell>
        </row>
        <row r="9933">
          <cell r="A9933">
            <v>10813</v>
          </cell>
          <cell r="B9933" t="str">
            <v>Invisiband</v>
          </cell>
        </row>
        <row r="9934">
          <cell r="A9934">
            <v>10814</v>
          </cell>
          <cell r="B9934" t="str">
            <v>rodpaula</v>
          </cell>
        </row>
        <row r="9935">
          <cell r="A9935">
            <v>10815</v>
          </cell>
          <cell r="B9935" t="str">
            <v>nordzityi</v>
          </cell>
        </row>
        <row r="9936">
          <cell r="A9936">
            <v>10816</v>
          </cell>
          <cell r="B9936" t="str">
            <v>zzzzzzzzzz</v>
          </cell>
        </row>
        <row r="9937">
          <cell r="A9937">
            <v>10817</v>
          </cell>
          <cell r="B9937" t="str">
            <v>ernestopresto</v>
          </cell>
        </row>
        <row r="9938">
          <cell r="A9938">
            <v>10818</v>
          </cell>
          <cell r="B9938" t="str">
            <v>Gramus</v>
          </cell>
        </row>
        <row r="9939">
          <cell r="A9939">
            <v>10819</v>
          </cell>
          <cell r="B9939" t="str">
            <v>txuscostalago</v>
          </cell>
        </row>
        <row r="9940">
          <cell r="A9940">
            <v>10820</v>
          </cell>
          <cell r="B9940" t="str">
            <v>Roma_K</v>
          </cell>
        </row>
        <row r="9941">
          <cell r="A9941">
            <v>10821</v>
          </cell>
          <cell r="B9941" t="str">
            <v>casparmuller</v>
          </cell>
        </row>
        <row r="9942">
          <cell r="A9942">
            <v>10823</v>
          </cell>
          <cell r="B9942" t="str">
            <v>doudounord</v>
          </cell>
        </row>
        <row r="9943">
          <cell r="A9943">
            <v>10824</v>
          </cell>
          <cell r="B9943" t="str">
            <v>michaelangelo</v>
          </cell>
        </row>
        <row r="9944">
          <cell r="A9944">
            <v>10825</v>
          </cell>
          <cell r="B9944" t="str">
            <v>chonger</v>
          </cell>
        </row>
        <row r="9945">
          <cell r="A9945">
            <v>10827</v>
          </cell>
          <cell r="B9945" t="str">
            <v>mbereket</v>
          </cell>
        </row>
        <row r="9946">
          <cell r="A9946">
            <v>10828</v>
          </cell>
          <cell r="B9946" t="str">
            <v>fsoucie</v>
          </cell>
        </row>
        <row r="9947">
          <cell r="A9947">
            <v>10829</v>
          </cell>
          <cell r="B9947" t="str">
            <v>Scarlet</v>
          </cell>
        </row>
        <row r="9948">
          <cell r="A9948">
            <v>10830</v>
          </cell>
          <cell r="B9948" t="str">
            <v>bb77te</v>
          </cell>
        </row>
        <row r="9949">
          <cell r="A9949">
            <v>10831</v>
          </cell>
          <cell r="B9949" t="str">
            <v>Roadking6900</v>
          </cell>
        </row>
        <row r="9950">
          <cell r="A9950">
            <v>10832</v>
          </cell>
          <cell r="B9950" t="str">
            <v>That Guy</v>
          </cell>
        </row>
        <row r="9951">
          <cell r="A9951">
            <v>10833</v>
          </cell>
          <cell r="B9951" t="str">
            <v>chrlstn</v>
          </cell>
        </row>
        <row r="9952">
          <cell r="A9952">
            <v>10834</v>
          </cell>
          <cell r="B9952" t="str">
            <v>sarcastickeys</v>
          </cell>
        </row>
        <row r="9953">
          <cell r="A9953">
            <v>10835</v>
          </cell>
          <cell r="B9953" t="str">
            <v>gypsy</v>
          </cell>
        </row>
        <row r="9954">
          <cell r="A9954">
            <v>10836</v>
          </cell>
          <cell r="B9954" t="str">
            <v>Richman</v>
          </cell>
        </row>
        <row r="9955">
          <cell r="A9955">
            <v>10837</v>
          </cell>
          <cell r="B9955" t="str">
            <v>angelos_jr</v>
          </cell>
        </row>
        <row r="9956">
          <cell r="A9956">
            <v>10839</v>
          </cell>
          <cell r="B9956" t="str">
            <v>Belli913</v>
          </cell>
        </row>
        <row r="9957">
          <cell r="A9957">
            <v>10840</v>
          </cell>
          <cell r="B9957" t="str">
            <v>sertonerto</v>
          </cell>
        </row>
        <row r="9958">
          <cell r="A9958">
            <v>10841</v>
          </cell>
          <cell r="B9958" t="str">
            <v>b3brandon</v>
          </cell>
        </row>
        <row r="9959">
          <cell r="A9959">
            <v>10843</v>
          </cell>
          <cell r="B9959" t="str">
            <v>lysander</v>
          </cell>
        </row>
        <row r="9960">
          <cell r="A9960">
            <v>10844</v>
          </cell>
          <cell r="B9960" t="str">
            <v>gaute_r</v>
          </cell>
        </row>
        <row r="9961">
          <cell r="A9961">
            <v>10845</v>
          </cell>
          <cell r="B9961" t="str">
            <v>nordhall</v>
          </cell>
        </row>
        <row r="9962">
          <cell r="A9962">
            <v>10846</v>
          </cell>
          <cell r="B9962" t="str">
            <v>skip1</v>
          </cell>
        </row>
        <row r="9963">
          <cell r="A9963">
            <v>10847</v>
          </cell>
          <cell r="B9963" t="str">
            <v>trapdoors</v>
          </cell>
        </row>
        <row r="9964">
          <cell r="A9964">
            <v>10848</v>
          </cell>
          <cell r="B9964" t="str">
            <v>steffengrondahl</v>
          </cell>
        </row>
        <row r="9965">
          <cell r="A9965">
            <v>10849</v>
          </cell>
          <cell r="B9965" t="str">
            <v>KingInky</v>
          </cell>
        </row>
        <row r="9966">
          <cell r="A9966">
            <v>10851</v>
          </cell>
          <cell r="B9966" t="str">
            <v>zenxv</v>
          </cell>
        </row>
        <row r="9967">
          <cell r="A9967">
            <v>10852</v>
          </cell>
          <cell r="B9967" t="str">
            <v>joelherbert</v>
          </cell>
        </row>
        <row r="9968">
          <cell r="A9968">
            <v>10853</v>
          </cell>
          <cell r="B9968" t="str">
            <v>kresbeatz</v>
          </cell>
        </row>
        <row r="9969">
          <cell r="A9969">
            <v>10854</v>
          </cell>
          <cell r="B9969" t="str">
            <v>Diluca</v>
          </cell>
        </row>
        <row r="9970">
          <cell r="A9970">
            <v>10855</v>
          </cell>
          <cell r="B9970" t="str">
            <v>afewster</v>
          </cell>
        </row>
        <row r="9971">
          <cell r="A9971">
            <v>10856</v>
          </cell>
          <cell r="B9971" t="str">
            <v>MorningWill</v>
          </cell>
        </row>
        <row r="9972">
          <cell r="A9972">
            <v>10857</v>
          </cell>
          <cell r="B9972" t="str">
            <v>lordofthenord</v>
          </cell>
        </row>
        <row r="9973">
          <cell r="A9973">
            <v>10858</v>
          </cell>
          <cell r="B9973" t="str">
            <v>Ricky</v>
          </cell>
        </row>
        <row r="9974">
          <cell r="A9974">
            <v>10859</v>
          </cell>
          <cell r="B9974" t="str">
            <v>Bwoz77</v>
          </cell>
        </row>
        <row r="9975">
          <cell r="A9975">
            <v>10860</v>
          </cell>
          <cell r="B9975" t="str">
            <v>matteozucchetti1</v>
          </cell>
        </row>
        <row r="9976">
          <cell r="A9976">
            <v>10861</v>
          </cell>
          <cell r="B9976" t="str">
            <v>serpet0</v>
          </cell>
        </row>
        <row r="9977">
          <cell r="A9977">
            <v>10862</v>
          </cell>
          <cell r="B9977" t="str">
            <v>weistwoman</v>
          </cell>
        </row>
        <row r="9978">
          <cell r="A9978">
            <v>10863</v>
          </cell>
          <cell r="B9978" t="str">
            <v>ZZZ777</v>
          </cell>
        </row>
        <row r="9979">
          <cell r="A9979">
            <v>10864</v>
          </cell>
          <cell r="B9979" t="str">
            <v>lifeofworship</v>
          </cell>
        </row>
        <row r="9980">
          <cell r="A9980">
            <v>10865</v>
          </cell>
          <cell r="B9980" t="str">
            <v>mixalis</v>
          </cell>
        </row>
        <row r="9981">
          <cell r="A9981">
            <v>10866</v>
          </cell>
          <cell r="B9981" t="str">
            <v>MrMontana</v>
          </cell>
        </row>
        <row r="9982">
          <cell r="A9982">
            <v>10867</v>
          </cell>
          <cell r="B9982" t="str">
            <v>peterselie</v>
          </cell>
        </row>
        <row r="9983">
          <cell r="A9983">
            <v>10868</v>
          </cell>
          <cell r="B9983" t="str">
            <v>CROCKY</v>
          </cell>
        </row>
        <row r="9984">
          <cell r="A9984">
            <v>10869</v>
          </cell>
          <cell r="B9984" t="str">
            <v>Redsynth1</v>
          </cell>
        </row>
        <row r="9985">
          <cell r="A9985">
            <v>10870</v>
          </cell>
          <cell r="B9985" t="str">
            <v>nordicman</v>
          </cell>
        </row>
        <row r="9986">
          <cell r="A9986">
            <v>10871</v>
          </cell>
          <cell r="B9986" t="str">
            <v>djdavis</v>
          </cell>
        </row>
        <row r="9987">
          <cell r="A9987">
            <v>10872</v>
          </cell>
          <cell r="B9987" t="str">
            <v>thepotoko</v>
          </cell>
        </row>
        <row r="9988">
          <cell r="A9988">
            <v>10873</v>
          </cell>
          <cell r="B9988" t="str">
            <v>Jesco</v>
          </cell>
        </row>
        <row r="9989">
          <cell r="A9989">
            <v>10874</v>
          </cell>
          <cell r="B9989" t="str">
            <v>cherfree</v>
          </cell>
        </row>
        <row r="9990">
          <cell r="A9990">
            <v>10876</v>
          </cell>
          <cell r="B9990" t="str">
            <v>DrAnthony</v>
          </cell>
        </row>
        <row r="9991">
          <cell r="A9991">
            <v>10877</v>
          </cell>
          <cell r="B9991" t="str">
            <v>dotallan</v>
          </cell>
        </row>
        <row r="9992">
          <cell r="A9992">
            <v>10879</v>
          </cell>
          <cell r="B9992" t="str">
            <v>jonah</v>
          </cell>
        </row>
        <row r="9993">
          <cell r="A9993">
            <v>10880</v>
          </cell>
          <cell r="B9993" t="str">
            <v>photolars</v>
          </cell>
        </row>
        <row r="9994">
          <cell r="A9994">
            <v>10881</v>
          </cell>
          <cell r="B9994" t="str">
            <v>lucernejazz</v>
          </cell>
        </row>
        <row r="9995">
          <cell r="A9995">
            <v>10882</v>
          </cell>
          <cell r="B9995" t="str">
            <v>membrana</v>
          </cell>
        </row>
        <row r="9996">
          <cell r="A9996">
            <v>10883</v>
          </cell>
          <cell r="B9996" t="str">
            <v>PREDATOR</v>
          </cell>
        </row>
        <row r="9997">
          <cell r="A9997">
            <v>10884</v>
          </cell>
          <cell r="B9997" t="str">
            <v>iainthompson</v>
          </cell>
        </row>
        <row r="9998">
          <cell r="A9998">
            <v>10885</v>
          </cell>
          <cell r="B9998" t="str">
            <v>modularfreak</v>
          </cell>
        </row>
        <row r="9999">
          <cell r="A9999">
            <v>10886</v>
          </cell>
          <cell r="B9999" t="str">
            <v>Flor D</v>
          </cell>
        </row>
        <row r="10000">
          <cell r="A10000">
            <v>10887</v>
          </cell>
          <cell r="B10000" t="str">
            <v>michelle</v>
          </cell>
        </row>
        <row r="10001">
          <cell r="A10001">
            <v>10889</v>
          </cell>
          <cell r="B10001" t="str">
            <v>Woodstock91</v>
          </cell>
        </row>
        <row r="10002">
          <cell r="A10002">
            <v>10890</v>
          </cell>
          <cell r="B10002" t="str">
            <v>mjc2000</v>
          </cell>
        </row>
        <row r="10003">
          <cell r="A10003">
            <v>10891</v>
          </cell>
          <cell r="B10003" t="str">
            <v>underthebridge</v>
          </cell>
        </row>
        <row r="10004">
          <cell r="A10004">
            <v>10892</v>
          </cell>
          <cell r="B10004" t="str">
            <v>Livercheese</v>
          </cell>
        </row>
        <row r="10005">
          <cell r="A10005">
            <v>10893</v>
          </cell>
          <cell r="B10005" t="str">
            <v>xmenbteam</v>
          </cell>
        </row>
        <row r="10006">
          <cell r="A10006">
            <v>10894</v>
          </cell>
          <cell r="B10006" t="str">
            <v>TaunusX</v>
          </cell>
        </row>
        <row r="10007">
          <cell r="A10007">
            <v>10895</v>
          </cell>
          <cell r="B10007" t="str">
            <v>hobi_hobi</v>
          </cell>
        </row>
        <row r="10008">
          <cell r="A10008">
            <v>10896</v>
          </cell>
          <cell r="B10008" t="str">
            <v>manuelfigelj</v>
          </cell>
        </row>
        <row r="10009">
          <cell r="A10009">
            <v>10897</v>
          </cell>
          <cell r="B10009" t="str">
            <v>ggkeys</v>
          </cell>
        </row>
        <row r="10010">
          <cell r="A10010">
            <v>10898</v>
          </cell>
          <cell r="B10010" t="str">
            <v>HEISHOLT</v>
          </cell>
        </row>
        <row r="10011">
          <cell r="A10011">
            <v>10899</v>
          </cell>
          <cell r="B10011" t="str">
            <v>mirekhalenda</v>
          </cell>
        </row>
        <row r="10012">
          <cell r="A10012">
            <v>10900</v>
          </cell>
          <cell r="B10012" t="str">
            <v>nf77345</v>
          </cell>
        </row>
        <row r="10013">
          <cell r="A10013">
            <v>10901</v>
          </cell>
          <cell r="B10013" t="str">
            <v>Lukehighdriver</v>
          </cell>
        </row>
        <row r="10014">
          <cell r="A10014">
            <v>10903</v>
          </cell>
          <cell r="B10014" t="str">
            <v>minkus</v>
          </cell>
        </row>
        <row r="10015">
          <cell r="A10015">
            <v>10904</v>
          </cell>
          <cell r="B10015" t="str">
            <v>pelly</v>
          </cell>
        </row>
        <row r="10016">
          <cell r="A10016">
            <v>10905</v>
          </cell>
          <cell r="B10016" t="str">
            <v>avocadojesus</v>
          </cell>
        </row>
        <row r="10017">
          <cell r="A10017">
            <v>10906</v>
          </cell>
          <cell r="B10017" t="str">
            <v>watties_x</v>
          </cell>
        </row>
        <row r="10018">
          <cell r="A10018">
            <v>10907</v>
          </cell>
          <cell r="B10018" t="str">
            <v>AlexBurke</v>
          </cell>
        </row>
        <row r="10019">
          <cell r="A10019">
            <v>10908</v>
          </cell>
          <cell r="B10019" t="str">
            <v>Aero23smith</v>
          </cell>
        </row>
        <row r="10020">
          <cell r="A10020">
            <v>10909</v>
          </cell>
          <cell r="B10020" t="str">
            <v>Hchesed7</v>
          </cell>
        </row>
        <row r="10021">
          <cell r="A10021">
            <v>10910</v>
          </cell>
          <cell r="B10021" t="str">
            <v>simfx</v>
          </cell>
        </row>
        <row r="10022">
          <cell r="A10022">
            <v>10911</v>
          </cell>
          <cell r="B10022" t="str">
            <v>amfm37</v>
          </cell>
        </row>
        <row r="10023">
          <cell r="A10023">
            <v>10912</v>
          </cell>
          <cell r="B10023" t="str">
            <v>Lerato910</v>
          </cell>
        </row>
        <row r="10024">
          <cell r="A10024">
            <v>10913</v>
          </cell>
          <cell r="B10024" t="str">
            <v>fywzheng</v>
          </cell>
        </row>
        <row r="10025">
          <cell r="A10025">
            <v>10914</v>
          </cell>
          <cell r="B10025" t="str">
            <v>u074673</v>
          </cell>
        </row>
        <row r="10026">
          <cell r="A10026">
            <v>10915</v>
          </cell>
          <cell r="B10026" t="str">
            <v>petbool</v>
          </cell>
        </row>
        <row r="10027">
          <cell r="A10027">
            <v>10916</v>
          </cell>
          <cell r="B10027" t="str">
            <v>88keyz</v>
          </cell>
        </row>
        <row r="10028">
          <cell r="A10028">
            <v>10917</v>
          </cell>
          <cell r="B10028" t="str">
            <v>PeterPope</v>
          </cell>
        </row>
        <row r="10029">
          <cell r="A10029">
            <v>10918</v>
          </cell>
          <cell r="B10029" t="str">
            <v>maurizio</v>
          </cell>
        </row>
        <row r="10030">
          <cell r="A10030">
            <v>10919</v>
          </cell>
          <cell r="B10030" t="str">
            <v>willow68</v>
          </cell>
        </row>
        <row r="10031">
          <cell r="A10031">
            <v>10922</v>
          </cell>
          <cell r="B10031" t="str">
            <v>saulk</v>
          </cell>
        </row>
        <row r="10032">
          <cell r="A10032">
            <v>10923</v>
          </cell>
          <cell r="B10032" t="str">
            <v>sonico</v>
          </cell>
        </row>
        <row r="10033">
          <cell r="A10033">
            <v>10924</v>
          </cell>
          <cell r="B10033" t="str">
            <v>GaryReggae</v>
          </cell>
        </row>
        <row r="10034">
          <cell r="A10034">
            <v>10925</v>
          </cell>
          <cell r="B10034" t="str">
            <v>tarsis</v>
          </cell>
        </row>
        <row r="10035">
          <cell r="A10035">
            <v>10926</v>
          </cell>
          <cell r="B10035" t="str">
            <v>JoeKey</v>
          </cell>
        </row>
        <row r="10036">
          <cell r="A10036">
            <v>10927</v>
          </cell>
          <cell r="B10036" t="str">
            <v>Balojax</v>
          </cell>
        </row>
        <row r="10037">
          <cell r="A10037">
            <v>10928</v>
          </cell>
          <cell r="B10037" t="str">
            <v>applecake</v>
          </cell>
        </row>
        <row r="10038">
          <cell r="A10038">
            <v>10929</v>
          </cell>
          <cell r="B10038" t="str">
            <v>williamb59</v>
          </cell>
        </row>
        <row r="10039">
          <cell r="A10039">
            <v>10930</v>
          </cell>
          <cell r="B10039" t="str">
            <v>ElectricBlue</v>
          </cell>
        </row>
        <row r="10040">
          <cell r="A10040">
            <v>10931</v>
          </cell>
          <cell r="B10040" t="str">
            <v>dead689</v>
          </cell>
        </row>
        <row r="10041">
          <cell r="A10041">
            <v>10932</v>
          </cell>
          <cell r="B10041" t="str">
            <v>WARMACHINE</v>
          </cell>
        </row>
        <row r="10042">
          <cell r="A10042">
            <v>10933</v>
          </cell>
          <cell r="B10042" t="str">
            <v>wonderlost</v>
          </cell>
        </row>
        <row r="10043">
          <cell r="A10043">
            <v>10934</v>
          </cell>
          <cell r="B10043" t="str">
            <v>pgdharman</v>
          </cell>
        </row>
        <row r="10044">
          <cell r="A10044">
            <v>10935</v>
          </cell>
          <cell r="B10044" t="str">
            <v>Gushmusic98</v>
          </cell>
        </row>
        <row r="10045">
          <cell r="A10045">
            <v>10936</v>
          </cell>
          <cell r="B10045" t="str">
            <v>psychonaut</v>
          </cell>
        </row>
        <row r="10046">
          <cell r="A10046">
            <v>10937</v>
          </cell>
          <cell r="B10046" t="str">
            <v>Glupiter</v>
          </cell>
        </row>
        <row r="10047">
          <cell r="A10047">
            <v>10938</v>
          </cell>
          <cell r="B10047" t="str">
            <v>callestrand</v>
          </cell>
        </row>
        <row r="10048">
          <cell r="A10048">
            <v>10939</v>
          </cell>
          <cell r="B10048" t="str">
            <v>Pianoenrico</v>
          </cell>
        </row>
        <row r="10049">
          <cell r="A10049">
            <v>10940</v>
          </cell>
          <cell r="B10049" t="str">
            <v>sparkcle</v>
          </cell>
        </row>
        <row r="10050">
          <cell r="A10050">
            <v>10941</v>
          </cell>
          <cell r="B10050" t="str">
            <v>nannberg</v>
          </cell>
        </row>
        <row r="10051">
          <cell r="A10051">
            <v>10942</v>
          </cell>
          <cell r="B10051" t="str">
            <v>Pkulnk84</v>
          </cell>
        </row>
        <row r="10052">
          <cell r="A10052">
            <v>10943</v>
          </cell>
          <cell r="B10052" t="str">
            <v>bensod</v>
          </cell>
        </row>
        <row r="10053">
          <cell r="A10053">
            <v>10944</v>
          </cell>
          <cell r="B10053" t="str">
            <v>Claire</v>
          </cell>
        </row>
        <row r="10054">
          <cell r="A10054">
            <v>10945</v>
          </cell>
          <cell r="B10054" t="str">
            <v>bodyrogers</v>
          </cell>
        </row>
        <row r="10055">
          <cell r="A10055">
            <v>10946</v>
          </cell>
          <cell r="B10055" t="str">
            <v>memetronic</v>
          </cell>
        </row>
        <row r="10056">
          <cell r="A10056">
            <v>10948</v>
          </cell>
          <cell r="B10056" t="str">
            <v>CableguyDK</v>
          </cell>
        </row>
        <row r="10057">
          <cell r="A10057">
            <v>10949</v>
          </cell>
          <cell r="B10057" t="str">
            <v>mscialfa</v>
          </cell>
        </row>
        <row r="10058">
          <cell r="A10058">
            <v>10950</v>
          </cell>
          <cell r="B10058" t="str">
            <v>JohannesM</v>
          </cell>
        </row>
        <row r="10059">
          <cell r="A10059">
            <v>10951</v>
          </cell>
          <cell r="B10059" t="str">
            <v>pacoh</v>
          </cell>
        </row>
        <row r="10060">
          <cell r="A10060">
            <v>10952</v>
          </cell>
          <cell r="B10060" t="str">
            <v>movimentoazul</v>
          </cell>
        </row>
        <row r="10061">
          <cell r="A10061">
            <v>10953</v>
          </cell>
          <cell r="B10061" t="str">
            <v>caraicuchi</v>
          </cell>
        </row>
        <row r="10062">
          <cell r="A10062">
            <v>10954</v>
          </cell>
          <cell r="B10062" t="str">
            <v>marrix</v>
          </cell>
        </row>
        <row r="10063">
          <cell r="A10063">
            <v>10955</v>
          </cell>
          <cell r="B10063" t="str">
            <v>whocat</v>
          </cell>
        </row>
        <row r="10064">
          <cell r="A10064">
            <v>10956</v>
          </cell>
          <cell r="B10064" t="str">
            <v>rlgiackino1</v>
          </cell>
        </row>
        <row r="10065">
          <cell r="A10065">
            <v>10957</v>
          </cell>
          <cell r="B10065" t="str">
            <v>Zongo</v>
          </cell>
        </row>
        <row r="10066">
          <cell r="A10066">
            <v>10958</v>
          </cell>
          <cell r="B10066" t="str">
            <v>zachzeller37</v>
          </cell>
        </row>
        <row r="10067">
          <cell r="A10067">
            <v>10959</v>
          </cell>
          <cell r="B10067" t="str">
            <v>hspeulman</v>
          </cell>
        </row>
        <row r="10068">
          <cell r="A10068">
            <v>10960</v>
          </cell>
          <cell r="B10068" t="str">
            <v>Acoustamind</v>
          </cell>
        </row>
        <row r="10069">
          <cell r="A10069">
            <v>10961</v>
          </cell>
          <cell r="B10069" t="str">
            <v>topli</v>
          </cell>
        </row>
        <row r="10070">
          <cell r="A10070">
            <v>10962</v>
          </cell>
          <cell r="B10070" t="str">
            <v>Kurzemu</v>
          </cell>
        </row>
        <row r="10071">
          <cell r="A10071">
            <v>10963</v>
          </cell>
          <cell r="B10071" t="str">
            <v>Sarahfitz</v>
          </cell>
        </row>
        <row r="10072">
          <cell r="A10072">
            <v>10965</v>
          </cell>
          <cell r="B10072" t="str">
            <v>timewindx</v>
          </cell>
        </row>
        <row r="10073">
          <cell r="A10073">
            <v>10966</v>
          </cell>
          <cell r="B10073" t="str">
            <v>kind59</v>
          </cell>
        </row>
        <row r="10074">
          <cell r="A10074">
            <v>10967</v>
          </cell>
          <cell r="B10074" t="str">
            <v>JonasP</v>
          </cell>
        </row>
        <row r="10075">
          <cell r="A10075">
            <v>10968</v>
          </cell>
          <cell r="B10075" t="str">
            <v>andreaflaminio</v>
          </cell>
        </row>
        <row r="10076">
          <cell r="A10076">
            <v>10969</v>
          </cell>
          <cell r="B10076" t="str">
            <v>jfmax</v>
          </cell>
        </row>
        <row r="10077">
          <cell r="A10077">
            <v>10970</v>
          </cell>
          <cell r="B10077" t="str">
            <v>jcamp4</v>
          </cell>
        </row>
        <row r="10078">
          <cell r="A10078">
            <v>10971</v>
          </cell>
          <cell r="B10078" t="str">
            <v>korgws</v>
          </cell>
        </row>
        <row r="10079">
          <cell r="A10079">
            <v>10972</v>
          </cell>
          <cell r="B10079" t="str">
            <v>rodrigoborge</v>
          </cell>
        </row>
        <row r="10080">
          <cell r="A10080">
            <v>10973</v>
          </cell>
          <cell r="B10080" t="str">
            <v>afroskully</v>
          </cell>
        </row>
        <row r="10081">
          <cell r="A10081">
            <v>10974</v>
          </cell>
          <cell r="B10081" t="str">
            <v>daanvddd</v>
          </cell>
        </row>
        <row r="10082">
          <cell r="A10082">
            <v>10975</v>
          </cell>
          <cell r="B10082" t="str">
            <v>shontzomania</v>
          </cell>
        </row>
        <row r="10083">
          <cell r="A10083">
            <v>10977</v>
          </cell>
          <cell r="B10083" t="str">
            <v>THTULIO</v>
          </cell>
        </row>
        <row r="10084">
          <cell r="A10084">
            <v>10978</v>
          </cell>
          <cell r="B10084" t="str">
            <v>ldvierte</v>
          </cell>
        </row>
        <row r="10085">
          <cell r="A10085">
            <v>10979</v>
          </cell>
          <cell r="B10085" t="str">
            <v>janapavani</v>
          </cell>
        </row>
        <row r="10086">
          <cell r="A10086">
            <v>10980</v>
          </cell>
          <cell r="B10086" t="str">
            <v>robojazz</v>
          </cell>
        </row>
        <row r="10087">
          <cell r="A10087">
            <v>10981</v>
          </cell>
          <cell r="B10087" t="str">
            <v>egmond42</v>
          </cell>
        </row>
        <row r="10088">
          <cell r="A10088">
            <v>10982</v>
          </cell>
          <cell r="B10088" t="str">
            <v>smithbfs</v>
          </cell>
        </row>
        <row r="10089">
          <cell r="A10089">
            <v>10983</v>
          </cell>
          <cell r="B10089" t="str">
            <v>BenWhite</v>
          </cell>
        </row>
        <row r="10090">
          <cell r="A10090">
            <v>10984</v>
          </cell>
          <cell r="B10090" t="str">
            <v>nordpro</v>
          </cell>
        </row>
        <row r="10091">
          <cell r="A10091">
            <v>10985</v>
          </cell>
          <cell r="B10091" t="str">
            <v>Macro</v>
          </cell>
        </row>
        <row r="10092">
          <cell r="A10092">
            <v>10986</v>
          </cell>
          <cell r="B10092" t="str">
            <v>judear</v>
          </cell>
        </row>
        <row r="10093">
          <cell r="A10093">
            <v>10987</v>
          </cell>
          <cell r="B10093" t="str">
            <v>Tocco Ranica</v>
          </cell>
        </row>
        <row r="10094">
          <cell r="A10094">
            <v>10988</v>
          </cell>
          <cell r="B10094" t="str">
            <v>bcain</v>
          </cell>
        </row>
        <row r="10095">
          <cell r="A10095">
            <v>10989</v>
          </cell>
          <cell r="B10095" t="str">
            <v>theplinth</v>
          </cell>
        </row>
        <row r="10096">
          <cell r="A10096">
            <v>10990</v>
          </cell>
          <cell r="B10096" t="str">
            <v>CIRO  CESAR</v>
          </cell>
        </row>
        <row r="10097">
          <cell r="A10097">
            <v>10991</v>
          </cell>
          <cell r="B10097" t="str">
            <v>fernuncio</v>
          </cell>
        </row>
        <row r="10098">
          <cell r="A10098">
            <v>10992</v>
          </cell>
          <cell r="B10098" t="str">
            <v>Rodjah</v>
          </cell>
        </row>
        <row r="10099">
          <cell r="A10099">
            <v>10993</v>
          </cell>
          <cell r="B10099" t="str">
            <v>Mfischer</v>
          </cell>
        </row>
        <row r="10100">
          <cell r="A10100">
            <v>10994</v>
          </cell>
          <cell r="B10100" t="str">
            <v>Kristian</v>
          </cell>
        </row>
        <row r="10101">
          <cell r="A10101">
            <v>10995</v>
          </cell>
          <cell r="B10101" t="str">
            <v>Candombero</v>
          </cell>
        </row>
        <row r="10102">
          <cell r="A10102">
            <v>10996</v>
          </cell>
          <cell r="B10102" t="str">
            <v>maclainett</v>
          </cell>
        </row>
        <row r="10103">
          <cell r="A10103">
            <v>10997</v>
          </cell>
          <cell r="B10103" t="str">
            <v>Alphabet73</v>
          </cell>
        </row>
        <row r="10104">
          <cell r="A10104">
            <v>10998</v>
          </cell>
          <cell r="B10104" t="str">
            <v>crickard</v>
          </cell>
        </row>
        <row r="10105">
          <cell r="A10105">
            <v>10999</v>
          </cell>
          <cell r="B10105" t="str">
            <v>szekcs</v>
          </cell>
        </row>
        <row r="10106">
          <cell r="A10106">
            <v>11000</v>
          </cell>
          <cell r="B10106" t="str">
            <v>Rabbit</v>
          </cell>
        </row>
        <row r="10107">
          <cell r="A10107">
            <v>11001</v>
          </cell>
          <cell r="B10107" t="str">
            <v>mobodcubism</v>
          </cell>
        </row>
        <row r="10108">
          <cell r="A10108">
            <v>11002</v>
          </cell>
          <cell r="B10108" t="str">
            <v>Isastar77</v>
          </cell>
        </row>
        <row r="10109">
          <cell r="A10109">
            <v>11003</v>
          </cell>
          <cell r="B10109" t="str">
            <v>Mulgrew</v>
          </cell>
        </row>
        <row r="10110">
          <cell r="A10110">
            <v>11004</v>
          </cell>
          <cell r="B10110" t="str">
            <v>KLDirty</v>
          </cell>
        </row>
        <row r="10111">
          <cell r="A10111">
            <v>11005</v>
          </cell>
          <cell r="B10111" t="str">
            <v>J Hammond</v>
          </cell>
        </row>
        <row r="10112">
          <cell r="A10112">
            <v>11006</v>
          </cell>
          <cell r="B10112" t="str">
            <v>tighro</v>
          </cell>
        </row>
        <row r="10113">
          <cell r="A10113">
            <v>11007</v>
          </cell>
          <cell r="B10113" t="str">
            <v>studiosolbacken</v>
          </cell>
        </row>
        <row r="10114">
          <cell r="A10114">
            <v>11008</v>
          </cell>
          <cell r="B10114" t="str">
            <v>Leslie_122</v>
          </cell>
        </row>
        <row r="10115">
          <cell r="A10115">
            <v>11009</v>
          </cell>
          <cell r="B10115" t="str">
            <v>richardjm96</v>
          </cell>
        </row>
        <row r="10116">
          <cell r="A10116">
            <v>11010</v>
          </cell>
          <cell r="B10116" t="str">
            <v>Sknowman</v>
          </cell>
        </row>
        <row r="10117">
          <cell r="A10117">
            <v>11011</v>
          </cell>
          <cell r="B10117" t="str">
            <v>johnacoustic</v>
          </cell>
        </row>
        <row r="10118">
          <cell r="A10118">
            <v>11012</v>
          </cell>
          <cell r="B10118" t="str">
            <v>philly</v>
          </cell>
        </row>
        <row r="10119">
          <cell r="A10119">
            <v>11013</v>
          </cell>
          <cell r="B10119" t="str">
            <v>markjohnbleakley</v>
          </cell>
        </row>
        <row r="10120">
          <cell r="A10120">
            <v>11014</v>
          </cell>
          <cell r="B10120" t="str">
            <v>kitewombat</v>
          </cell>
        </row>
        <row r="10121">
          <cell r="A10121">
            <v>11015</v>
          </cell>
          <cell r="B10121" t="str">
            <v>Valerio_53</v>
          </cell>
        </row>
        <row r="10122">
          <cell r="A10122">
            <v>11016</v>
          </cell>
          <cell r="B10122" t="str">
            <v>johndude</v>
          </cell>
        </row>
        <row r="10123">
          <cell r="A10123">
            <v>11017</v>
          </cell>
          <cell r="B10123" t="str">
            <v>ajibbott</v>
          </cell>
        </row>
        <row r="10124">
          <cell r="A10124">
            <v>11018</v>
          </cell>
          <cell r="B10124" t="str">
            <v>kikenieto</v>
          </cell>
        </row>
        <row r="10125">
          <cell r="A10125">
            <v>11019</v>
          </cell>
          <cell r="B10125" t="str">
            <v>steve79</v>
          </cell>
        </row>
        <row r="10126">
          <cell r="A10126">
            <v>11020</v>
          </cell>
          <cell r="B10126" t="str">
            <v>ppaulo</v>
          </cell>
        </row>
        <row r="10127">
          <cell r="A10127">
            <v>11021</v>
          </cell>
          <cell r="B10127" t="str">
            <v>fadiesemineur</v>
          </cell>
        </row>
        <row r="10128">
          <cell r="A10128">
            <v>11022</v>
          </cell>
          <cell r="B10128" t="str">
            <v>Mr_teeth</v>
          </cell>
        </row>
        <row r="10129">
          <cell r="A10129">
            <v>11023</v>
          </cell>
          <cell r="B10129" t="str">
            <v>Dtaplin92</v>
          </cell>
        </row>
        <row r="10130">
          <cell r="A10130">
            <v>11024</v>
          </cell>
          <cell r="B10130" t="str">
            <v>zericho</v>
          </cell>
        </row>
        <row r="10131">
          <cell r="A10131">
            <v>11025</v>
          </cell>
          <cell r="B10131" t="str">
            <v>zeninjam</v>
          </cell>
        </row>
        <row r="10132">
          <cell r="A10132">
            <v>11026</v>
          </cell>
          <cell r="B10132" t="str">
            <v>denu_</v>
          </cell>
        </row>
        <row r="10133">
          <cell r="A10133">
            <v>11027</v>
          </cell>
          <cell r="B10133" t="str">
            <v>oktangen</v>
          </cell>
        </row>
        <row r="10134">
          <cell r="A10134">
            <v>11028</v>
          </cell>
          <cell r="B10134" t="str">
            <v>Stupidmelody</v>
          </cell>
        </row>
        <row r="10135">
          <cell r="A10135">
            <v>11029</v>
          </cell>
          <cell r="B10135" t="str">
            <v>vantager</v>
          </cell>
        </row>
        <row r="10136">
          <cell r="A10136">
            <v>11030</v>
          </cell>
          <cell r="B10136" t="str">
            <v>rotemshor</v>
          </cell>
        </row>
        <row r="10137">
          <cell r="A10137">
            <v>11031</v>
          </cell>
          <cell r="B10137" t="str">
            <v>gadtronix</v>
          </cell>
        </row>
        <row r="10138">
          <cell r="A10138">
            <v>11032</v>
          </cell>
          <cell r="B10138" t="str">
            <v>JJfromNJ</v>
          </cell>
        </row>
        <row r="10139">
          <cell r="A10139">
            <v>11033</v>
          </cell>
          <cell r="B10139" t="str">
            <v>electrow</v>
          </cell>
        </row>
        <row r="10140">
          <cell r="A10140">
            <v>11034</v>
          </cell>
          <cell r="B10140" t="str">
            <v>gingerboogie</v>
          </cell>
        </row>
        <row r="10141">
          <cell r="A10141">
            <v>11035</v>
          </cell>
          <cell r="B10141" t="str">
            <v>Loudmouth Soup</v>
          </cell>
        </row>
        <row r="10142">
          <cell r="A10142">
            <v>11036</v>
          </cell>
          <cell r="B10142" t="str">
            <v>akberglund</v>
          </cell>
        </row>
        <row r="10143">
          <cell r="A10143">
            <v>11037</v>
          </cell>
          <cell r="B10143" t="str">
            <v>macaranj</v>
          </cell>
        </row>
        <row r="10144">
          <cell r="A10144">
            <v>11038</v>
          </cell>
          <cell r="B10144" t="str">
            <v>agusalonso</v>
          </cell>
        </row>
        <row r="10145">
          <cell r="A10145">
            <v>11039</v>
          </cell>
          <cell r="B10145" t="str">
            <v>Equalizer</v>
          </cell>
        </row>
        <row r="10146">
          <cell r="A10146">
            <v>11040</v>
          </cell>
          <cell r="B10146" t="str">
            <v>AlexBremen</v>
          </cell>
        </row>
        <row r="10147">
          <cell r="A10147">
            <v>11041</v>
          </cell>
          <cell r="B10147" t="str">
            <v>AinTziLLo</v>
          </cell>
        </row>
        <row r="10148">
          <cell r="A10148">
            <v>11042</v>
          </cell>
          <cell r="B10148" t="str">
            <v>jkbm1982</v>
          </cell>
        </row>
        <row r="10149">
          <cell r="A10149">
            <v>11043</v>
          </cell>
          <cell r="B10149" t="str">
            <v>yanisandre</v>
          </cell>
        </row>
        <row r="10150">
          <cell r="A10150">
            <v>11044</v>
          </cell>
          <cell r="B10150" t="str">
            <v>dookiedave74</v>
          </cell>
        </row>
        <row r="10151">
          <cell r="A10151">
            <v>11045</v>
          </cell>
          <cell r="B10151" t="str">
            <v>arianafay</v>
          </cell>
        </row>
        <row r="10152">
          <cell r="A10152">
            <v>11046</v>
          </cell>
          <cell r="B10152" t="str">
            <v>cheeseykeys</v>
          </cell>
        </row>
        <row r="10153">
          <cell r="A10153">
            <v>11047</v>
          </cell>
          <cell r="B10153" t="str">
            <v>JackL</v>
          </cell>
        </row>
        <row r="10154">
          <cell r="A10154">
            <v>11048</v>
          </cell>
          <cell r="B10154" t="str">
            <v>personal4jesus</v>
          </cell>
        </row>
        <row r="10155">
          <cell r="A10155">
            <v>11049</v>
          </cell>
          <cell r="B10155" t="str">
            <v>smfuller0330</v>
          </cell>
        </row>
        <row r="10156">
          <cell r="A10156">
            <v>11050</v>
          </cell>
          <cell r="B10156" t="str">
            <v>Malka</v>
          </cell>
        </row>
        <row r="10157">
          <cell r="A10157">
            <v>11051</v>
          </cell>
          <cell r="B10157" t="str">
            <v>calembrun</v>
          </cell>
        </row>
        <row r="10158">
          <cell r="A10158">
            <v>11052</v>
          </cell>
          <cell r="B10158" t="str">
            <v>gzifcak</v>
          </cell>
        </row>
        <row r="10159">
          <cell r="A10159">
            <v>11053</v>
          </cell>
          <cell r="B10159" t="str">
            <v>3jam3jam</v>
          </cell>
        </row>
        <row r="10160">
          <cell r="A10160">
            <v>11055</v>
          </cell>
          <cell r="B10160" t="str">
            <v>Awhein</v>
          </cell>
        </row>
        <row r="10161">
          <cell r="A10161">
            <v>11056</v>
          </cell>
          <cell r="B10161" t="str">
            <v>Vivwilk</v>
          </cell>
        </row>
        <row r="10162">
          <cell r="A10162">
            <v>11057</v>
          </cell>
          <cell r="B10162" t="str">
            <v>jeroen</v>
          </cell>
        </row>
        <row r="10163">
          <cell r="A10163">
            <v>11058</v>
          </cell>
          <cell r="B10163" t="str">
            <v>amadosebenezer</v>
          </cell>
        </row>
        <row r="10164">
          <cell r="A10164">
            <v>11059</v>
          </cell>
          <cell r="B10164" t="str">
            <v>diederik</v>
          </cell>
        </row>
        <row r="10165">
          <cell r="A10165">
            <v>11060</v>
          </cell>
          <cell r="B10165" t="str">
            <v>snomme5</v>
          </cell>
        </row>
        <row r="10166">
          <cell r="A10166">
            <v>11061</v>
          </cell>
          <cell r="B10166" t="str">
            <v>Chris Kenevey</v>
          </cell>
        </row>
        <row r="10167">
          <cell r="A10167">
            <v>11062</v>
          </cell>
          <cell r="B10167" t="str">
            <v>Christian123</v>
          </cell>
        </row>
        <row r="10168">
          <cell r="A10168">
            <v>11063</v>
          </cell>
          <cell r="B10168" t="str">
            <v>jedwards</v>
          </cell>
        </row>
        <row r="10169">
          <cell r="A10169">
            <v>11064</v>
          </cell>
          <cell r="B10169" t="str">
            <v>reddog</v>
          </cell>
        </row>
        <row r="10170">
          <cell r="A10170">
            <v>11065</v>
          </cell>
          <cell r="B10170" t="str">
            <v>MarkChristiansen</v>
          </cell>
        </row>
        <row r="10171">
          <cell r="A10171">
            <v>11066</v>
          </cell>
          <cell r="B10171" t="str">
            <v>jharrisonmusic</v>
          </cell>
        </row>
        <row r="10172">
          <cell r="A10172">
            <v>11067</v>
          </cell>
          <cell r="B10172" t="str">
            <v>williehackitt</v>
          </cell>
        </row>
        <row r="10173">
          <cell r="A10173">
            <v>11068</v>
          </cell>
          <cell r="B10173" t="str">
            <v>Rommusic</v>
          </cell>
        </row>
        <row r="10174">
          <cell r="A10174">
            <v>11069</v>
          </cell>
          <cell r="B10174" t="str">
            <v>pmf345</v>
          </cell>
        </row>
        <row r="10175">
          <cell r="A10175">
            <v>11070</v>
          </cell>
          <cell r="B10175" t="str">
            <v>jonlord</v>
          </cell>
        </row>
        <row r="10176">
          <cell r="A10176">
            <v>11071</v>
          </cell>
          <cell r="B10176" t="str">
            <v>gertis</v>
          </cell>
        </row>
        <row r="10177">
          <cell r="A10177">
            <v>11072</v>
          </cell>
          <cell r="B10177" t="str">
            <v>safree548</v>
          </cell>
        </row>
        <row r="10178">
          <cell r="A10178">
            <v>11073</v>
          </cell>
          <cell r="B10178" t="str">
            <v>natmusic</v>
          </cell>
        </row>
        <row r="10179">
          <cell r="A10179">
            <v>11074</v>
          </cell>
          <cell r="B10179" t="str">
            <v>cecchino</v>
          </cell>
        </row>
        <row r="10180">
          <cell r="A10180">
            <v>11075</v>
          </cell>
          <cell r="B10180" t="str">
            <v>bonzoBall0</v>
          </cell>
        </row>
        <row r="10181">
          <cell r="A10181">
            <v>11076</v>
          </cell>
          <cell r="B10181" t="str">
            <v>dj_army1</v>
          </cell>
        </row>
        <row r="10182">
          <cell r="A10182">
            <v>11077</v>
          </cell>
          <cell r="B10182" t="str">
            <v>awyoung</v>
          </cell>
        </row>
        <row r="10183">
          <cell r="A10183">
            <v>11078</v>
          </cell>
          <cell r="B10183" t="str">
            <v>chango_nord</v>
          </cell>
        </row>
        <row r="10184">
          <cell r="A10184">
            <v>11079</v>
          </cell>
          <cell r="B10184" t="str">
            <v>Feutnes</v>
          </cell>
        </row>
        <row r="10185">
          <cell r="A10185">
            <v>11080</v>
          </cell>
          <cell r="B10185" t="str">
            <v>luispereyes</v>
          </cell>
        </row>
        <row r="10186">
          <cell r="A10186">
            <v>11081</v>
          </cell>
          <cell r="B10186" t="str">
            <v>mattj150</v>
          </cell>
        </row>
        <row r="10187">
          <cell r="A10187">
            <v>11082</v>
          </cell>
          <cell r="B10187" t="str">
            <v>parachutes</v>
          </cell>
        </row>
        <row r="10188">
          <cell r="A10188">
            <v>11083</v>
          </cell>
          <cell r="B10188" t="str">
            <v>cheopsnet</v>
          </cell>
        </row>
        <row r="10189">
          <cell r="A10189">
            <v>11084</v>
          </cell>
          <cell r="B10189" t="str">
            <v>safurapere</v>
          </cell>
        </row>
        <row r="10190">
          <cell r="A10190">
            <v>11085</v>
          </cell>
          <cell r="B10190" t="str">
            <v>Ernie</v>
          </cell>
        </row>
        <row r="10191">
          <cell r="A10191">
            <v>11086</v>
          </cell>
          <cell r="B10191" t="str">
            <v>salemotif</v>
          </cell>
        </row>
        <row r="10192">
          <cell r="A10192">
            <v>11087</v>
          </cell>
          <cell r="B10192" t="str">
            <v>ch79431</v>
          </cell>
        </row>
        <row r="10193">
          <cell r="A10193">
            <v>11088</v>
          </cell>
          <cell r="B10193" t="str">
            <v>general nord</v>
          </cell>
        </row>
        <row r="10194">
          <cell r="A10194">
            <v>11089</v>
          </cell>
          <cell r="B10194" t="str">
            <v>itcp1</v>
          </cell>
        </row>
        <row r="10195">
          <cell r="A10195">
            <v>11090</v>
          </cell>
          <cell r="B10195" t="str">
            <v>zineadis</v>
          </cell>
        </row>
        <row r="10196">
          <cell r="A10196">
            <v>11091</v>
          </cell>
          <cell r="B10196" t="str">
            <v>richiekidd</v>
          </cell>
        </row>
        <row r="10197">
          <cell r="A10197">
            <v>11092</v>
          </cell>
          <cell r="B10197" t="str">
            <v>johanduner</v>
          </cell>
        </row>
        <row r="10198">
          <cell r="A10198">
            <v>11093</v>
          </cell>
          <cell r="B10198" t="str">
            <v>JonnyHightower</v>
          </cell>
        </row>
        <row r="10199">
          <cell r="A10199">
            <v>11094</v>
          </cell>
          <cell r="B10199" t="str">
            <v>pasrick</v>
          </cell>
        </row>
        <row r="10200">
          <cell r="A10200">
            <v>11095</v>
          </cell>
          <cell r="B10200" t="str">
            <v>dnra42</v>
          </cell>
        </row>
        <row r="10201">
          <cell r="A10201">
            <v>11096</v>
          </cell>
          <cell r="B10201" t="str">
            <v>fabio grecchi</v>
          </cell>
        </row>
        <row r="10202">
          <cell r="A10202">
            <v>11097</v>
          </cell>
          <cell r="B10202" t="str">
            <v>Gnashetta</v>
          </cell>
        </row>
        <row r="10203">
          <cell r="A10203">
            <v>11098</v>
          </cell>
          <cell r="B10203" t="str">
            <v>hoopaksinger</v>
          </cell>
        </row>
        <row r="10204">
          <cell r="A10204">
            <v>11099</v>
          </cell>
          <cell r="B10204" t="str">
            <v>AndyRoid</v>
          </cell>
        </row>
        <row r="10205">
          <cell r="A10205">
            <v>11100</v>
          </cell>
          <cell r="B10205" t="str">
            <v>RTylerWolfe</v>
          </cell>
        </row>
        <row r="10206">
          <cell r="A10206">
            <v>11101</v>
          </cell>
          <cell r="B10206" t="str">
            <v>bkamisato</v>
          </cell>
        </row>
        <row r="10207">
          <cell r="A10207">
            <v>11102</v>
          </cell>
          <cell r="B10207" t="str">
            <v>FernandoMontiel</v>
          </cell>
        </row>
        <row r="10208">
          <cell r="A10208">
            <v>11103</v>
          </cell>
          <cell r="B10208" t="str">
            <v>royalfoundlings</v>
          </cell>
        </row>
        <row r="10209">
          <cell r="A10209">
            <v>11104</v>
          </cell>
          <cell r="B10209" t="str">
            <v>mickeyziggyk</v>
          </cell>
        </row>
        <row r="10210">
          <cell r="A10210">
            <v>11105</v>
          </cell>
          <cell r="B10210" t="str">
            <v>robnord</v>
          </cell>
        </row>
        <row r="10211">
          <cell r="A10211">
            <v>11106</v>
          </cell>
          <cell r="B10211" t="str">
            <v>rhombus</v>
          </cell>
        </row>
        <row r="10212">
          <cell r="A10212">
            <v>11107</v>
          </cell>
          <cell r="B10212" t="str">
            <v>pacopelayo77</v>
          </cell>
        </row>
        <row r="10213">
          <cell r="A10213">
            <v>11108</v>
          </cell>
          <cell r="B10213" t="str">
            <v>matthewpark2</v>
          </cell>
        </row>
        <row r="10214">
          <cell r="A10214">
            <v>11109</v>
          </cell>
          <cell r="B10214" t="str">
            <v>Catman1</v>
          </cell>
        </row>
        <row r="10215">
          <cell r="A10215">
            <v>11110</v>
          </cell>
          <cell r="B10215" t="str">
            <v>nord88</v>
          </cell>
        </row>
        <row r="10216">
          <cell r="A10216">
            <v>11111</v>
          </cell>
          <cell r="B10216" t="str">
            <v>iabbo</v>
          </cell>
        </row>
        <row r="10217">
          <cell r="A10217">
            <v>11112</v>
          </cell>
          <cell r="B10217" t="str">
            <v>Joachim Keller</v>
          </cell>
        </row>
        <row r="10218">
          <cell r="A10218">
            <v>11113</v>
          </cell>
          <cell r="B10218" t="str">
            <v>Ormin</v>
          </cell>
        </row>
        <row r="10219">
          <cell r="A10219">
            <v>11114</v>
          </cell>
          <cell r="B10219" t="str">
            <v>Piotr Kiec</v>
          </cell>
        </row>
        <row r="10220">
          <cell r="A10220">
            <v>11115</v>
          </cell>
          <cell r="B10220" t="str">
            <v>lamplighter</v>
          </cell>
        </row>
        <row r="10221">
          <cell r="A10221">
            <v>11116</v>
          </cell>
          <cell r="B10221" t="str">
            <v>kenguerra</v>
          </cell>
        </row>
        <row r="10222">
          <cell r="A10222">
            <v>11117</v>
          </cell>
          <cell r="B10222" t="str">
            <v>fabdts123</v>
          </cell>
        </row>
        <row r="10223">
          <cell r="A10223">
            <v>11118</v>
          </cell>
          <cell r="B10223" t="str">
            <v>dehermans</v>
          </cell>
        </row>
        <row r="10224">
          <cell r="A10224">
            <v>11119</v>
          </cell>
          <cell r="B10224" t="str">
            <v>Karl Mergel</v>
          </cell>
        </row>
        <row r="10225">
          <cell r="A10225">
            <v>11120</v>
          </cell>
          <cell r="B10225" t="str">
            <v>telvin67</v>
          </cell>
        </row>
        <row r="10226">
          <cell r="A10226">
            <v>11121</v>
          </cell>
          <cell r="B10226" t="str">
            <v>Jusrgen</v>
          </cell>
        </row>
        <row r="10227">
          <cell r="A10227">
            <v>11122</v>
          </cell>
          <cell r="B10227" t="str">
            <v>roarke</v>
          </cell>
        </row>
        <row r="10228">
          <cell r="A10228">
            <v>11123</v>
          </cell>
          <cell r="B10228" t="str">
            <v>mch76</v>
          </cell>
        </row>
        <row r="10229">
          <cell r="A10229">
            <v>11124</v>
          </cell>
          <cell r="B10229" t="str">
            <v>markus98</v>
          </cell>
        </row>
        <row r="10230">
          <cell r="A10230">
            <v>11125</v>
          </cell>
          <cell r="B10230" t="str">
            <v>miodek24</v>
          </cell>
        </row>
        <row r="10231">
          <cell r="A10231">
            <v>11126</v>
          </cell>
          <cell r="B10231" t="str">
            <v>cyberprimate</v>
          </cell>
        </row>
        <row r="10232">
          <cell r="A10232">
            <v>11127</v>
          </cell>
          <cell r="B10232" t="str">
            <v>Peky007</v>
          </cell>
        </row>
        <row r="10233">
          <cell r="A10233">
            <v>11128</v>
          </cell>
          <cell r="B10233" t="str">
            <v>narraboth</v>
          </cell>
        </row>
        <row r="10234">
          <cell r="A10234">
            <v>11129</v>
          </cell>
          <cell r="B10234" t="str">
            <v>malteo</v>
          </cell>
        </row>
        <row r="10235">
          <cell r="A10235">
            <v>11130</v>
          </cell>
          <cell r="B10235" t="str">
            <v>murat calasin</v>
          </cell>
        </row>
        <row r="10236">
          <cell r="A10236">
            <v>11131</v>
          </cell>
          <cell r="B10236" t="str">
            <v>levienmark</v>
          </cell>
        </row>
        <row r="10237">
          <cell r="A10237">
            <v>11132</v>
          </cell>
          <cell r="B10237" t="str">
            <v>SilentNotes</v>
          </cell>
        </row>
        <row r="10238">
          <cell r="A10238">
            <v>11133</v>
          </cell>
          <cell r="B10238" t="str">
            <v>rogersimon</v>
          </cell>
        </row>
        <row r="10239">
          <cell r="A10239">
            <v>11134</v>
          </cell>
          <cell r="B10239" t="str">
            <v>Raido</v>
          </cell>
        </row>
        <row r="10240">
          <cell r="A10240">
            <v>11135</v>
          </cell>
          <cell r="B10240" t="str">
            <v>kblok</v>
          </cell>
        </row>
        <row r="10241">
          <cell r="A10241">
            <v>11136</v>
          </cell>
          <cell r="B10241" t="str">
            <v>NordAnime</v>
          </cell>
        </row>
        <row r="10242">
          <cell r="A10242">
            <v>11137</v>
          </cell>
          <cell r="B10242" t="str">
            <v>Andre Rocha</v>
          </cell>
        </row>
        <row r="10243">
          <cell r="A10243">
            <v>11138</v>
          </cell>
          <cell r="B10243" t="str">
            <v>sushkinjazz</v>
          </cell>
        </row>
        <row r="10244">
          <cell r="A10244">
            <v>11139</v>
          </cell>
          <cell r="B10244" t="str">
            <v>Klasko</v>
          </cell>
        </row>
        <row r="10245">
          <cell r="A10245">
            <v>11140</v>
          </cell>
          <cell r="B10245" t="str">
            <v>albanclaudin</v>
          </cell>
        </row>
        <row r="10246">
          <cell r="A10246">
            <v>11141</v>
          </cell>
          <cell r="B10246" t="str">
            <v>szymonnieuzytek</v>
          </cell>
        </row>
        <row r="10247">
          <cell r="A10247">
            <v>11142</v>
          </cell>
          <cell r="B10247" t="str">
            <v>OliRas</v>
          </cell>
        </row>
        <row r="10248">
          <cell r="A10248">
            <v>11143</v>
          </cell>
          <cell r="B10248" t="str">
            <v>joeylegg</v>
          </cell>
        </row>
        <row r="10249">
          <cell r="A10249">
            <v>11144</v>
          </cell>
          <cell r="B10249" t="str">
            <v>hvcuevas</v>
          </cell>
        </row>
        <row r="10250">
          <cell r="A10250">
            <v>11145</v>
          </cell>
          <cell r="B10250" t="str">
            <v>Helixnl</v>
          </cell>
        </row>
        <row r="10251">
          <cell r="A10251">
            <v>11146</v>
          </cell>
          <cell r="B10251" t="str">
            <v>robertapac</v>
          </cell>
        </row>
        <row r="10252">
          <cell r="A10252">
            <v>11147</v>
          </cell>
          <cell r="B10252" t="str">
            <v>blacksound73</v>
          </cell>
        </row>
        <row r="10253">
          <cell r="A10253">
            <v>11148</v>
          </cell>
          <cell r="B10253" t="str">
            <v>Ratsche</v>
          </cell>
        </row>
        <row r="10254">
          <cell r="A10254">
            <v>11150</v>
          </cell>
          <cell r="B10254" t="str">
            <v>sambroadbere</v>
          </cell>
        </row>
        <row r="10255">
          <cell r="A10255">
            <v>11151</v>
          </cell>
          <cell r="B10255" t="str">
            <v>artchiem</v>
          </cell>
        </row>
        <row r="10256">
          <cell r="A10256">
            <v>11152</v>
          </cell>
          <cell r="B10256" t="str">
            <v>mi-ji</v>
          </cell>
        </row>
        <row r="10257">
          <cell r="A10257">
            <v>11153</v>
          </cell>
          <cell r="B10257" t="str">
            <v>Yernez</v>
          </cell>
        </row>
        <row r="10258">
          <cell r="A10258">
            <v>11154</v>
          </cell>
          <cell r="B10258" t="str">
            <v>Bassembbb</v>
          </cell>
        </row>
        <row r="10259">
          <cell r="A10259">
            <v>11156</v>
          </cell>
          <cell r="B10259" t="str">
            <v>rexcee</v>
          </cell>
        </row>
        <row r="10260">
          <cell r="A10260">
            <v>11157</v>
          </cell>
          <cell r="B10260" t="str">
            <v>nordland</v>
          </cell>
        </row>
        <row r="10261">
          <cell r="A10261">
            <v>11158</v>
          </cell>
          <cell r="B10261" t="str">
            <v>KeysCam</v>
          </cell>
        </row>
        <row r="10262">
          <cell r="A10262">
            <v>11159</v>
          </cell>
          <cell r="B10262" t="str">
            <v>The Deadman</v>
          </cell>
        </row>
        <row r="10263">
          <cell r="A10263">
            <v>11160</v>
          </cell>
          <cell r="B10263" t="str">
            <v>bustromo</v>
          </cell>
        </row>
        <row r="10264">
          <cell r="A10264">
            <v>11161</v>
          </cell>
          <cell r="B10264" t="str">
            <v>sanderr2</v>
          </cell>
        </row>
        <row r="10265">
          <cell r="A10265">
            <v>11162</v>
          </cell>
          <cell r="B10265" t="str">
            <v>supergod</v>
          </cell>
        </row>
        <row r="10266">
          <cell r="A10266">
            <v>11163</v>
          </cell>
          <cell r="B10266" t="str">
            <v>happynotes</v>
          </cell>
        </row>
        <row r="10267">
          <cell r="A10267">
            <v>11164</v>
          </cell>
          <cell r="B10267" t="str">
            <v>arntkaare</v>
          </cell>
        </row>
        <row r="10268">
          <cell r="A10268">
            <v>11165</v>
          </cell>
          <cell r="B10268" t="str">
            <v>Blewo</v>
          </cell>
        </row>
        <row r="10269">
          <cell r="A10269">
            <v>11166</v>
          </cell>
          <cell r="B10269" t="str">
            <v>btourwe</v>
          </cell>
        </row>
        <row r="10270">
          <cell r="A10270">
            <v>11167</v>
          </cell>
          <cell r="B10270" t="str">
            <v>MRB88s</v>
          </cell>
        </row>
        <row r="10271">
          <cell r="A10271">
            <v>11168</v>
          </cell>
          <cell r="B10271" t="str">
            <v>skintechnician</v>
          </cell>
        </row>
        <row r="10272">
          <cell r="A10272">
            <v>11169</v>
          </cell>
          <cell r="B10272" t="str">
            <v>MyBucchi</v>
          </cell>
        </row>
        <row r="10273">
          <cell r="A10273">
            <v>11170</v>
          </cell>
          <cell r="B10273" t="str">
            <v>Ersatz45</v>
          </cell>
        </row>
        <row r="10274">
          <cell r="A10274">
            <v>11171</v>
          </cell>
          <cell r="B10274" t="str">
            <v>marcora</v>
          </cell>
        </row>
        <row r="10275">
          <cell r="A10275">
            <v>11172</v>
          </cell>
          <cell r="B10275" t="str">
            <v>christianmaus</v>
          </cell>
        </row>
        <row r="10276">
          <cell r="A10276">
            <v>11173</v>
          </cell>
          <cell r="B10276" t="str">
            <v>corvair60</v>
          </cell>
        </row>
        <row r="10277">
          <cell r="A10277">
            <v>11174</v>
          </cell>
          <cell r="B10277" t="str">
            <v>lewisball</v>
          </cell>
        </row>
        <row r="10278">
          <cell r="A10278">
            <v>11175</v>
          </cell>
          <cell r="B10278" t="str">
            <v>monclarluiz</v>
          </cell>
        </row>
        <row r="10279">
          <cell r="A10279">
            <v>11176</v>
          </cell>
          <cell r="B10279" t="str">
            <v>rod24945</v>
          </cell>
        </row>
        <row r="10280">
          <cell r="A10280">
            <v>11177</v>
          </cell>
          <cell r="B10280" t="str">
            <v>samjhiggins</v>
          </cell>
        </row>
        <row r="10281">
          <cell r="A10281">
            <v>11178</v>
          </cell>
          <cell r="B10281" t="str">
            <v>Daren322</v>
          </cell>
        </row>
        <row r="10282">
          <cell r="A10282">
            <v>11179</v>
          </cell>
          <cell r="B10282" t="str">
            <v>jedors</v>
          </cell>
        </row>
        <row r="10283">
          <cell r="A10283">
            <v>11180</v>
          </cell>
          <cell r="B10283" t="str">
            <v>maxmsp</v>
          </cell>
        </row>
        <row r="10284">
          <cell r="A10284">
            <v>11181</v>
          </cell>
          <cell r="B10284" t="str">
            <v>hyperdust</v>
          </cell>
        </row>
        <row r="10285">
          <cell r="A10285">
            <v>11182</v>
          </cell>
          <cell r="B10285" t="str">
            <v>jessewdjames</v>
          </cell>
        </row>
        <row r="10286">
          <cell r="A10286">
            <v>11183</v>
          </cell>
          <cell r="B10286" t="str">
            <v>Lon_Jord</v>
          </cell>
        </row>
        <row r="10287">
          <cell r="A10287">
            <v>11184</v>
          </cell>
          <cell r="B10287" t="str">
            <v>Will1E</v>
          </cell>
        </row>
        <row r="10288">
          <cell r="A10288">
            <v>11185</v>
          </cell>
          <cell r="B10288" t="str">
            <v>Nordster31</v>
          </cell>
        </row>
        <row r="10289">
          <cell r="A10289">
            <v>11186</v>
          </cell>
          <cell r="B10289" t="str">
            <v>MarkHale</v>
          </cell>
        </row>
        <row r="10290">
          <cell r="A10290">
            <v>11187</v>
          </cell>
          <cell r="B10290" t="str">
            <v>Herbie8008</v>
          </cell>
        </row>
        <row r="10291">
          <cell r="A10291">
            <v>11188</v>
          </cell>
          <cell r="B10291" t="str">
            <v>RhodesUli1</v>
          </cell>
        </row>
        <row r="10292">
          <cell r="A10292">
            <v>11189</v>
          </cell>
          <cell r="B10292" t="str">
            <v>Kezzie</v>
          </cell>
        </row>
        <row r="10293">
          <cell r="A10293">
            <v>11190</v>
          </cell>
          <cell r="B10293" t="str">
            <v>sergioaiello</v>
          </cell>
        </row>
        <row r="10294">
          <cell r="A10294">
            <v>11191</v>
          </cell>
          <cell r="B10294" t="str">
            <v>bleu128</v>
          </cell>
        </row>
        <row r="10295">
          <cell r="A10295">
            <v>11192</v>
          </cell>
          <cell r="B10295" t="str">
            <v>Dtsparky</v>
          </cell>
        </row>
        <row r="10296">
          <cell r="A10296">
            <v>11193</v>
          </cell>
          <cell r="B10296" t="str">
            <v>krasi33</v>
          </cell>
        </row>
        <row r="10297">
          <cell r="A10297">
            <v>11194</v>
          </cell>
          <cell r="B10297" t="str">
            <v>Heatman</v>
          </cell>
        </row>
        <row r="10298">
          <cell r="A10298">
            <v>11195</v>
          </cell>
          <cell r="B10298" t="str">
            <v>emiliodamore</v>
          </cell>
        </row>
        <row r="10299">
          <cell r="A10299">
            <v>11196</v>
          </cell>
          <cell r="B10299" t="str">
            <v>jazmannnn</v>
          </cell>
        </row>
        <row r="10300">
          <cell r="A10300">
            <v>11197</v>
          </cell>
          <cell r="B10300" t="str">
            <v>timb3</v>
          </cell>
        </row>
        <row r="10301">
          <cell r="A10301">
            <v>11198</v>
          </cell>
          <cell r="B10301" t="str">
            <v>samhultman</v>
          </cell>
        </row>
        <row r="10302">
          <cell r="A10302">
            <v>11199</v>
          </cell>
          <cell r="B10302" t="str">
            <v>leggett</v>
          </cell>
        </row>
        <row r="10303">
          <cell r="A10303">
            <v>11200</v>
          </cell>
          <cell r="B10303" t="str">
            <v>stinglbob</v>
          </cell>
        </row>
        <row r="10304">
          <cell r="A10304">
            <v>11201</v>
          </cell>
          <cell r="B10304" t="str">
            <v>Mrtero</v>
          </cell>
        </row>
        <row r="10305">
          <cell r="A10305">
            <v>11202</v>
          </cell>
          <cell r="B10305" t="str">
            <v>Hexaspectrum</v>
          </cell>
        </row>
        <row r="10306">
          <cell r="A10306">
            <v>11203</v>
          </cell>
          <cell r="B10306" t="str">
            <v>MeanRedBlueZ</v>
          </cell>
        </row>
        <row r="10307">
          <cell r="A10307">
            <v>11204</v>
          </cell>
          <cell r="B10307" t="str">
            <v>jonathanelsender</v>
          </cell>
        </row>
        <row r="10308">
          <cell r="A10308">
            <v>11205</v>
          </cell>
          <cell r="B10308" t="str">
            <v>Rdballou55</v>
          </cell>
        </row>
        <row r="10309">
          <cell r="A10309">
            <v>11206</v>
          </cell>
          <cell r="B10309" t="str">
            <v>ForzaElettro</v>
          </cell>
        </row>
        <row r="10310">
          <cell r="A10310">
            <v>11207</v>
          </cell>
          <cell r="B10310" t="str">
            <v>wattanawit</v>
          </cell>
        </row>
        <row r="10311">
          <cell r="A10311">
            <v>11208</v>
          </cell>
          <cell r="B10311" t="str">
            <v>everland</v>
          </cell>
        </row>
        <row r="10312">
          <cell r="A10312">
            <v>11209</v>
          </cell>
          <cell r="B10312" t="str">
            <v>sled1025</v>
          </cell>
        </row>
        <row r="10313">
          <cell r="A10313">
            <v>11210</v>
          </cell>
          <cell r="B10313" t="str">
            <v>ThierryParis</v>
          </cell>
        </row>
        <row r="10314">
          <cell r="A10314">
            <v>11211</v>
          </cell>
          <cell r="B10314" t="str">
            <v>padresongs</v>
          </cell>
        </row>
        <row r="10315">
          <cell r="A10315">
            <v>11212</v>
          </cell>
          <cell r="B10315" t="str">
            <v>Quantum</v>
          </cell>
        </row>
        <row r="10316">
          <cell r="A10316">
            <v>11213</v>
          </cell>
          <cell r="B10316" t="str">
            <v>ferchazo111</v>
          </cell>
        </row>
        <row r="10317">
          <cell r="A10317">
            <v>11214</v>
          </cell>
          <cell r="B10317" t="str">
            <v>podnord</v>
          </cell>
        </row>
        <row r="10318">
          <cell r="A10318">
            <v>11215</v>
          </cell>
          <cell r="B10318" t="str">
            <v>KapnKrunch</v>
          </cell>
        </row>
        <row r="10319">
          <cell r="A10319">
            <v>11216</v>
          </cell>
          <cell r="B10319" t="str">
            <v>dylan2008</v>
          </cell>
        </row>
        <row r="10320">
          <cell r="A10320">
            <v>11217</v>
          </cell>
          <cell r="B10320" t="str">
            <v>Horaender</v>
          </cell>
        </row>
        <row r="10321">
          <cell r="A10321">
            <v>11218</v>
          </cell>
          <cell r="B10321" t="str">
            <v>marcomichenaud</v>
          </cell>
        </row>
        <row r="10322">
          <cell r="A10322">
            <v>11219</v>
          </cell>
          <cell r="B10322" t="str">
            <v>carcio</v>
          </cell>
        </row>
        <row r="10323">
          <cell r="A10323">
            <v>11220</v>
          </cell>
          <cell r="B10323" t="str">
            <v>Murilo</v>
          </cell>
        </row>
        <row r="10324">
          <cell r="A10324">
            <v>11221</v>
          </cell>
          <cell r="B10324" t="str">
            <v>beangorge</v>
          </cell>
        </row>
        <row r="10325">
          <cell r="A10325">
            <v>11222</v>
          </cell>
          <cell r="B10325" t="str">
            <v>dalecci</v>
          </cell>
        </row>
        <row r="10326">
          <cell r="A10326">
            <v>11223</v>
          </cell>
          <cell r="B10326" t="str">
            <v>showngo2000</v>
          </cell>
        </row>
        <row r="10327">
          <cell r="A10327">
            <v>11224</v>
          </cell>
          <cell r="B10327" t="str">
            <v>kayvon</v>
          </cell>
        </row>
        <row r="10328">
          <cell r="A10328">
            <v>11225</v>
          </cell>
          <cell r="B10328" t="str">
            <v>helcio_rosa</v>
          </cell>
        </row>
        <row r="10329">
          <cell r="A10329">
            <v>11226</v>
          </cell>
          <cell r="B10329" t="str">
            <v>wattdabny</v>
          </cell>
        </row>
        <row r="10330">
          <cell r="A10330">
            <v>11227</v>
          </cell>
          <cell r="B10330" t="str">
            <v>Jjake</v>
          </cell>
        </row>
        <row r="10331">
          <cell r="A10331">
            <v>11228</v>
          </cell>
          <cell r="B10331" t="str">
            <v>pedrolho</v>
          </cell>
        </row>
        <row r="10332">
          <cell r="A10332">
            <v>11229</v>
          </cell>
          <cell r="B10332" t="str">
            <v>sergeylk</v>
          </cell>
        </row>
        <row r="10333">
          <cell r="A10333">
            <v>11230</v>
          </cell>
          <cell r="B10333" t="str">
            <v>Pianissimo51</v>
          </cell>
        </row>
        <row r="10334">
          <cell r="A10334">
            <v>11233</v>
          </cell>
          <cell r="B10334" t="str">
            <v>richkeys</v>
          </cell>
        </row>
        <row r="10335">
          <cell r="A10335">
            <v>11234</v>
          </cell>
          <cell r="B10335" t="str">
            <v>jblive</v>
          </cell>
        </row>
        <row r="10336">
          <cell r="A10336">
            <v>11235</v>
          </cell>
          <cell r="B10336" t="str">
            <v>andybassdoyle</v>
          </cell>
        </row>
        <row r="10337">
          <cell r="A10337">
            <v>11236</v>
          </cell>
          <cell r="B10337" t="str">
            <v>jfro1000</v>
          </cell>
        </row>
        <row r="10338">
          <cell r="A10338">
            <v>11237</v>
          </cell>
          <cell r="B10338" t="str">
            <v>pseaman</v>
          </cell>
        </row>
        <row r="10339">
          <cell r="A10339">
            <v>11238</v>
          </cell>
          <cell r="B10339" t="str">
            <v>jvught</v>
          </cell>
        </row>
        <row r="10340">
          <cell r="A10340">
            <v>11239</v>
          </cell>
          <cell r="B10340" t="str">
            <v>Bistoune</v>
          </cell>
        </row>
        <row r="10341">
          <cell r="A10341">
            <v>11240</v>
          </cell>
          <cell r="B10341" t="str">
            <v>Molifir</v>
          </cell>
        </row>
        <row r="10342">
          <cell r="A10342">
            <v>11241</v>
          </cell>
          <cell r="B10342" t="str">
            <v>Remik</v>
          </cell>
        </row>
        <row r="10343">
          <cell r="A10343">
            <v>11242</v>
          </cell>
          <cell r="B10343" t="str">
            <v>lagman</v>
          </cell>
        </row>
        <row r="10344">
          <cell r="A10344">
            <v>11243</v>
          </cell>
          <cell r="B10344" t="str">
            <v>bobsyouruncle94</v>
          </cell>
        </row>
        <row r="10345">
          <cell r="A10345">
            <v>11244</v>
          </cell>
          <cell r="B10345" t="str">
            <v>Voyager1</v>
          </cell>
        </row>
        <row r="10346">
          <cell r="A10346">
            <v>11245</v>
          </cell>
          <cell r="B10346" t="str">
            <v>dybb234</v>
          </cell>
        </row>
        <row r="10347">
          <cell r="A10347">
            <v>11246</v>
          </cell>
          <cell r="B10347" t="str">
            <v>UgotPep</v>
          </cell>
        </row>
        <row r="10348">
          <cell r="A10348">
            <v>11247</v>
          </cell>
          <cell r="B10348" t="str">
            <v>Jboto2000</v>
          </cell>
        </row>
        <row r="10349">
          <cell r="A10349">
            <v>11248</v>
          </cell>
          <cell r="B10349" t="str">
            <v>Spilerman</v>
          </cell>
        </row>
        <row r="10350">
          <cell r="A10350">
            <v>11249</v>
          </cell>
          <cell r="B10350" t="str">
            <v>Scorps</v>
          </cell>
        </row>
        <row r="10351">
          <cell r="A10351">
            <v>11250</v>
          </cell>
          <cell r="B10351" t="str">
            <v>Noyan</v>
          </cell>
        </row>
        <row r="10352">
          <cell r="A10352">
            <v>11251</v>
          </cell>
          <cell r="B10352" t="str">
            <v>Jridderberg</v>
          </cell>
        </row>
        <row r="10353">
          <cell r="A10353">
            <v>11252</v>
          </cell>
          <cell r="B10353" t="str">
            <v>manderson</v>
          </cell>
        </row>
        <row r="10354">
          <cell r="A10354">
            <v>11253</v>
          </cell>
          <cell r="B10354" t="str">
            <v>decibelle</v>
          </cell>
        </row>
        <row r="10355">
          <cell r="A10355">
            <v>11254</v>
          </cell>
          <cell r="B10355" t="str">
            <v>Franke</v>
          </cell>
        </row>
        <row r="10356">
          <cell r="A10356">
            <v>11255</v>
          </cell>
          <cell r="B10356" t="str">
            <v>kierank</v>
          </cell>
        </row>
        <row r="10357">
          <cell r="A10357">
            <v>11256</v>
          </cell>
          <cell r="B10357" t="str">
            <v>liszt70</v>
          </cell>
        </row>
        <row r="10358">
          <cell r="A10358">
            <v>11257</v>
          </cell>
          <cell r="B10358" t="str">
            <v>down6543210</v>
          </cell>
        </row>
        <row r="10359">
          <cell r="A10359">
            <v>11258</v>
          </cell>
          <cell r="B10359" t="str">
            <v>C1lover</v>
          </cell>
        </row>
        <row r="10360">
          <cell r="A10360">
            <v>11259</v>
          </cell>
          <cell r="B10360" t="str">
            <v>Marlibica</v>
          </cell>
        </row>
        <row r="10361">
          <cell r="A10361">
            <v>11260</v>
          </cell>
          <cell r="B10361" t="str">
            <v>Chico Valenca</v>
          </cell>
        </row>
        <row r="10362">
          <cell r="A10362">
            <v>11261</v>
          </cell>
          <cell r="B10362" t="str">
            <v>geminijeff</v>
          </cell>
        </row>
        <row r="10363">
          <cell r="A10363">
            <v>11262</v>
          </cell>
          <cell r="B10363" t="str">
            <v>gwoodfine96</v>
          </cell>
        </row>
        <row r="10364">
          <cell r="A10364">
            <v>11263</v>
          </cell>
          <cell r="B10364" t="str">
            <v>Euleroperator</v>
          </cell>
        </row>
        <row r="10365">
          <cell r="A10365">
            <v>11265</v>
          </cell>
          <cell r="B10365" t="str">
            <v>hensleyj381</v>
          </cell>
        </row>
        <row r="10366">
          <cell r="A10366">
            <v>11266</v>
          </cell>
          <cell r="B10366" t="str">
            <v>fragment</v>
          </cell>
        </row>
        <row r="10367">
          <cell r="A10367">
            <v>11267</v>
          </cell>
          <cell r="B10367" t="str">
            <v>stillife</v>
          </cell>
        </row>
        <row r="10368">
          <cell r="A10368">
            <v>11268</v>
          </cell>
          <cell r="B10368" t="str">
            <v>dmnord</v>
          </cell>
        </row>
        <row r="10369">
          <cell r="A10369">
            <v>11269</v>
          </cell>
          <cell r="B10369" t="str">
            <v>peter_pwn</v>
          </cell>
        </row>
        <row r="10370">
          <cell r="A10370">
            <v>11270</v>
          </cell>
          <cell r="B10370" t="str">
            <v>mleffler</v>
          </cell>
        </row>
        <row r="10371">
          <cell r="A10371">
            <v>11271</v>
          </cell>
          <cell r="B10371" t="str">
            <v>okrajo</v>
          </cell>
        </row>
        <row r="10372">
          <cell r="A10372">
            <v>11272</v>
          </cell>
          <cell r="B10372" t="str">
            <v>Tefane66</v>
          </cell>
        </row>
        <row r="10373">
          <cell r="A10373">
            <v>11273</v>
          </cell>
          <cell r="B10373" t="str">
            <v>Riccardo</v>
          </cell>
        </row>
        <row r="10374">
          <cell r="A10374">
            <v>11274</v>
          </cell>
          <cell r="B10374" t="str">
            <v>Heather</v>
          </cell>
        </row>
        <row r="10375">
          <cell r="A10375">
            <v>11275</v>
          </cell>
          <cell r="B10375" t="str">
            <v>usey123</v>
          </cell>
        </row>
        <row r="10376">
          <cell r="A10376">
            <v>11276</v>
          </cell>
          <cell r="B10376" t="str">
            <v>Allister</v>
          </cell>
        </row>
        <row r="10377">
          <cell r="A10377">
            <v>11278</v>
          </cell>
          <cell r="B10377" t="str">
            <v>jubilee</v>
          </cell>
        </row>
        <row r="10378">
          <cell r="A10378">
            <v>11279</v>
          </cell>
          <cell r="B10378" t="str">
            <v>ltboros</v>
          </cell>
        </row>
        <row r="10379">
          <cell r="A10379">
            <v>11280</v>
          </cell>
          <cell r="B10379" t="str">
            <v>bambaloo</v>
          </cell>
        </row>
        <row r="10380">
          <cell r="A10380">
            <v>11281</v>
          </cell>
          <cell r="B10380" t="str">
            <v>Vanin</v>
          </cell>
        </row>
        <row r="10381">
          <cell r="A10381">
            <v>11282</v>
          </cell>
          <cell r="B10381" t="str">
            <v>adeser</v>
          </cell>
        </row>
        <row r="10382">
          <cell r="A10382">
            <v>11283</v>
          </cell>
          <cell r="B10382" t="str">
            <v>nilstielen</v>
          </cell>
        </row>
        <row r="10383">
          <cell r="A10383">
            <v>11284</v>
          </cell>
          <cell r="B10383" t="str">
            <v>axelintro</v>
          </cell>
        </row>
        <row r="10384">
          <cell r="A10384">
            <v>11285</v>
          </cell>
          <cell r="B10384" t="str">
            <v>imadrummer</v>
          </cell>
        </row>
        <row r="10385">
          <cell r="A10385">
            <v>11286</v>
          </cell>
          <cell r="B10385" t="str">
            <v>Cello Groter</v>
          </cell>
        </row>
        <row r="10386">
          <cell r="A10386">
            <v>11287</v>
          </cell>
          <cell r="B10386" t="str">
            <v>keala</v>
          </cell>
        </row>
        <row r="10387">
          <cell r="A10387">
            <v>11288</v>
          </cell>
          <cell r="B10387" t="str">
            <v>rsjones</v>
          </cell>
        </row>
        <row r="10388">
          <cell r="A10388">
            <v>11289</v>
          </cell>
          <cell r="B10388" t="str">
            <v>mjpiano</v>
          </cell>
        </row>
        <row r="10389">
          <cell r="A10389">
            <v>11290</v>
          </cell>
          <cell r="B10389" t="str">
            <v>larsmixbrukare</v>
          </cell>
        </row>
        <row r="10390">
          <cell r="A10390">
            <v>11291</v>
          </cell>
          <cell r="B10390" t="str">
            <v>alnvicz</v>
          </cell>
        </row>
        <row r="10391">
          <cell r="A10391">
            <v>11292</v>
          </cell>
          <cell r="B10391" t="str">
            <v>sefu-sefu</v>
          </cell>
        </row>
        <row r="10392">
          <cell r="A10392">
            <v>11293</v>
          </cell>
          <cell r="B10392" t="str">
            <v>alexviann2302</v>
          </cell>
        </row>
        <row r="10393">
          <cell r="A10393">
            <v>11294</v>
          </cell>
          <cell r="B10393" t="str">
            <v>sidou</v>
          </cell>
        </row>
        <row r="10394">
          <cell r="A10394">
            <v>11295</v>
          </cell>
          <cell r="B10394" t="str">
            <v>TheWildWilliams</v>
          </cell>
        </row>
        <row r="10395">
          <cell r="A10395">
            <v>11296</v>
          </cell>
          <cell r="B10395" t="str">
            <v>kvacano</v>
          </cell>
        </row>
        <row r="10396">
          <cell r="A10396">
            <v>11297</v>
          </cell>
          <cell r="B10396" t="str">
            <v>greg31</v>
          </cell>
        </row>
        <row r="10397">
          <cell r="A10397">
            <v>11298</v>
          </cell>
          <cell r="B10397" t="str">
            <v>nchamyan</v>
          </cell>
        </row>
        <row r="10398">
          <cell r="A10398">
            <v>11299</v>
          </cell>
          <cell r="B10398" t="str">
            <v>Barry Lane</v>
          </cell>
        </row>
        <row r="10399">
          <cell r="A10399">
            <v>11300</v>
          </cell>
          <cell r="B10399" t="str">
            <v>usssus</v>
          </cell>
        </row>
        <row r="10400">
          <cell r="A10400">
            <v>11301</v>
          </cell>
          <cell r="B10400" t="str">
            <v>ibicfyou</v>
          </cell>
        </row>
        <row r="10401">
          <cell r="A10401">
            <v>11302</v>
          </cell>
          <cell r="B10401" t="str">
            <v>Raoulpiano</v>
          </cell>
        </row>
        <row r="10402">
          <cell r="A10402">
            <v>11303</v>
          </cell>
          <cell r="B10402" t="str">
            <v>Santate</v>
          </cell>
        </row>
        <row r="10403">
          <cell r="A10403">
            <v>11304</v>
          </cell>
          <cell r="B10403" t="str">
            <v>waldemaR</v>
          </cell>
        </row>
        <row r="10404">
          <cell r="A10404">
            <v>11305</v>
          </cell>
          <cell r="B10404" t="str">
            <v>vgtriton</v>
          </cell>
        </row>
        <row r="10405">
          <cell r="A10405">
            <v>11306</v>
          </cell>
          <cell r="B10405" t="str">
            <v>felimagkey</v>
          </cell>
        </row>
        <row r="10406">
          <cell r="A10406">
            <v>11307</v>
          </cell>
          <cell r="B10406" t="str">
            <v>guitax</v>
          </cell>
        </row>
        <row r="10407">
          <cell r="A10407">
            <v>11308</v>
          </cell>
          <cell r="B10407" t="str">
            <v>deypo</v>
          </cell>
        </row>
        <row r="10408">
          <cell r="A10408">
            <v>11309</v>
          </cell>
          <cell r="B10408" t="str">
            <v>lestat2301</v>
          </cell>
        </row>
        <row r="10409">
          <cell r="A10409">
            <v>11310</v>
          </cell>
          <cell r="B10409" t="str">
            <v>mejerm</v>
          </cell>
        </row>
        <row r="10410">
          <cell r="A10410">
            <v>11311</v>
          </cell>
          <cell r="B10410" t="str">
            <v>jamminjj</v>
          </cell>
        </row>
        <row r="10411">
          <cell r="A10411">
            <v>11312</v>
          </cell>
          <cell r="B10411" t="str">
            <v>baresounddigital</v>
          </cell>
        </row>
        <row r="10412">
          <cell r="A10412">
            <v>11313</v>
          </cell>
          <cell r="B10412" t="str">
            <v>agtho</v>
          </cell>
        </row>
        <row r="10413">
          <cell r="A10413">
            <v>11314</v>
          </cell>
          <cell r="B10413" t="str">
            <v>tiemposdefe</v>
          </cell>
        </row>
        <row r="10414">
          <cell r="A10414">
            <v>11315</v>
          </cell>
          <cell r="B10414" t="str">
            <v>Mystic</v>
          </cell>
        </row>
        <row r="10415">
          <cell r="A10415">
            <v>11316</v>
          </cell>
          <cell r="B10415" t="str">
            <v>dudi92ns</v>
          </cell>
        </row>
        <row r="10416">
          <cell r="A10416">
            <v>11317</v>
          </cell>
          <cell r="B10416" t="str">
            <v>gandlar</v>
          </cell>
        </row>
        <row r="10417">
          <cell r="A10417">
            <v>11319</v>
          </cell>
          <cell r="B10417" t="str">
            <v>winsound</v>
          </cell>
        </row>
        <row r="10418">
          <cell r="A10418">
            <v>11320</v>
          </cell>
          <cell r="B10418" t="str">
            <v>nshelium</v>
          </cell>
        </row>
        <row r="10419">
          <cell r="A10419">
            <v>11321</v>
          </cell>
          <cell r="B10419" t="str">
            <v>Marvintheandroid</v>
          </cell>
        </row>
        <row r="10420">
          <cell r="A10420">
            <v>11322</v>
          </cell>
          <cell r="B10420" t="str">
            <v>radiospia</v>
          </cell>
        </row>
        <row r="10421">
          <cell r="A10421">
            <v>11323</v>
          </cell>
          <cell r="B10421" t="str">
            <v>Heliophile</v>
          </cell>
        </row>
        <row r="10422">
          <cell r="A10422">
            <v>11324</v>
          </cell>
          <cell r="B10422" t="str">
            <v>zinotti</v>
          </cell>
        </row>
        <row r="10423">
          <cell r="A10423">
            <v>11325</v>
          </cell>
          <cell r="B10423" t="str">
            <v>superexpress</v>
          </cell>
        </row>
        <row r="10424">
          <cell r="A10424">
            <v>11326</v>
          </cell>
          <cell r="B10424" t="str">
            <v>Dukivory90</v>
          </cell>
        </row>
        <row r="10425">
          <cell r="A10425">
            <v>11327</v>
          </cell>
          <cell r="B10425" t="str">
            <v>Andromeus</v>
          </cell>
        </row>
        <row r="10426">
          <cell r="A10426">
            <v>11328</v>
          </cell>
          <cell r="B10426" t="str">
            <v>Hooch</v>
          </cell>
        </row>
        <row r="10427">
          <cell r="A10427">
            <v>11329</v>
          </cell>
          <cell r="B10427" t="str">
            <v>dpjnatl</v>
          </cell>
        </row>
        <row r="10428">
          <cell r="A10428">
            <v>11330</v>
          </cell>
          <cell r="B10428" t="str">
            <v>siegfried</v>
          </cell>
        </row>
        <row r="10429">
          <cell r="A10429">
            <v>11331</v>
          </cell>
          <cell r="B10429" t="str">
            <v>BrazilianPianist</v>
          </cell>
        </row>
        <row r="10430">
          <cell r="A10430">
            <v>11332</v>
          </cell>
          <cell r="B10430" t="str">
            <v>berdal84</v>
          </cell>
        </row>
        <row r="10431">
          <cell r="A10431">
            <v>11333</v>
          </cell>
          <cell r="B10431" t="str">
            <v>cagb80</v>
          </cell>
        </row>
        <row r="10432">
          <cell r="A10432">
            <v>11334</v>
          </cell>
          <cell r="B10432" t="str">
            <v>gcollins72</v>
          </cell>
        </row>
        <row r="10433">
          <cell r="A10433">
            <v>11335</v>
          </cell>
          <cell r="B10433" t="str">
            <v>meemela</v>
          </cell>
        </row>
        <row r="10434">
          <cell r="A10434">
            <v>11336</v>
          </cell>
          <cell r="B10434" t="str">
            <v>Lee123</v>
          </cell>
        </row>
        <row r="10435">
          <cell r="A10435">
            <v>11337</v>
          </cell>
          <cell r="B10435" t="str">
            <v>unauthpoet21</v>
          </cell>
        </row>
        <row r="10436">
          <cell r="A10436">
            <v>11338</v>
          </cell>
          <cell r="B10436" t="str">
            <v>ultrakeys</v>
          </cell>
        </row>
        <row r="10437">
          <cell r="A10437">
            <v>11339</v>
          </cell>
          <cell r="B10437" t="str">
            <v>mididiot</v>
          </cell>
        </row>
        <row r="10438">
          <cell r="A10438">
            <v>11340</v>
          </cell>
          <cell r="B10438" t="str">
            <v>mvelcheck</v>
          </cell>
        </row>
        <row r="10439">
          <cell r="A10439">
            <v>11341</v>
          </cell>
          <cell r="B10439" t="str">
            <v>Stefotic</v>
          </cell>
        </row>
        <row r="10440">
          <cell r="A10440">
            <v>11342</v>
          </cell>
          <cell r="B10440" t="str">
            <v>Anders C</v>
          </cell>
        </row>
        <row r="10441">
          <cell r="A10441">
            <v>11343</v>
          </cell>
          <cell r="B10441" t="str">
            <v>Borch2</v>
          </cell>
        </row>
        <row r="10442">
          <cell r="A10442">
            <v>11344</v>
          </cell>
          <cell r="B10442" t="str">
            <v>andrewr</v>
          </cell>
        </row>
        <row r="10443">
          <cell r="A10443">
            <v>11345</v>
          </cell>
          <cell r="B10443" t="str">
            <v>edmundronald</v>
          </cell>
        </row>
        <row r="10444">
          <cell r="A10444">
            <v>11346</v>
          </cell>
          <cell r="B10444" t="str">
            <v>nanou</v>
          </cell>
        </row>
        <row r="10445">
          <cell r="A10445">
            <v>11347</v>
          </cell>
          <cell r="B10445" t="str">
            <v>FarryOBarrell</v>
          </cell>
        </row>
        <row r="10446">
          <cell r="A10446">
            <v>11348</v>
          </cell>
          <cell r="B10446" t="str">
            <v>NicoG60</v>
          </cell>
        </row>
        <row r="10447">
          <cell r="A10447">
            <v>11349</v>
          </cell>
          <cell r="B10447" t="str">
            <v>Jaurheid</v>
          </cell>
        </row>
        <row r="10448">
          <cell r="A10448">
            <v>11350</v>
          </cell>
          <cell r="B10448" t="str">
            <v>bomfridd</v>
          </cell>
        </row>
        <row r="10449">
          <cell r="A10449">
            <v>11351</v>
          </cell>
          <cell r="B10449" t="str">
            <v>fanjazztic</v>
          </cell>
        </row>
        <row r="10450">
          <cell r="A10450">
            <v>11352</v>
          </cell>
          <cell r="B10450" t="str">
            <v>Markusfink</v>
          </cell>
        </row>
        <row r="10451">
          <cell r="A10451">
            <v>11353</v>
          </cell>
          <cell r="B10451" t="str">
            <v>Bswartz890</v>
          </cell>
        </row>
        <row r="10452">
          <cell r="A10452">
            <v>11354</v>
          </cell>
          <cell r="B10452" t="str">
            <v>cuponthetable</v>
          </cell>
        </row>
        <row r="10453">
          <cell r="A10453">
            <v>11355</v>
          </cell>
          <cell r="B10453" t="str">
            <v>supermaks</v>
          </cell>
        </row>
        <row r="10454">
          <cell r="A10454">
            <v>11356</v>
          </cell>
          <cell r="B10454" t="str">
            <v>TOmusic72</v>
          </cell>
        </row>
        <row r="10455">
          <cell r="A10455">
            <v>11357</v>
          </cell>
          <cell r="B10455" t="str">
            <v>lamonancelo</v>
          </cell>
        </row>
        <row r="10456">
          <cell r="A10456">
            <v>11358</v>
          </cell>
          <cell r="B10456" t="str">
            <v>Samiluoma</v>
          </cell>
        </row>
        <row r="10457">
          <cell r="A10457">
            <v>11359</v>
          </cell>
          <cell r="B10457" t="str">
            <v>Anders1</v>
          </cell>
        </row>
        <row r="10458">
          <cell r="A10458">
            <v>11360</v>
          </cell>
          <cell r="B10458" t="str">
            <v>daveynix</v>
          </cell>
        </row>
        <row r="10459">
          <cell r="A10459">
            <v>11361</v>
          </cell>
          <cell r="B10459" t="str">
            <v>Haveblue</v>
          </cell>
        </row>
        <row r="10460">
          <cell r="A10460">
            <v>11362</v>
          </cell>
          <cell r="B10460" t="str">
            <v>ericvrchina</v>
          </cell>
        </row>
        <row r="10461">
          <cell r="A10461">
            <v>11363</v>
          </cell>
          <cell r="B10461" t="str">
            <v>keimkp</v>
          </cell>
        </row>
        <row r="10462">
          <cell r="A10462">
            <v>11364</v>
          </cell>
          <cell r="B10462" t="str">
            <v>Erroll</v>
          </cell>
        </row>
        <row r="10463">
          <cell r="A10463">
            <v>11365</v>
          </cell>
          <cell r="B10463" t="str">
            <v>Rattlerkeys</v>
          </cell>
        </row>
        <row r="10464">
          <cell r="A10464">
            <v>11366</v>
          </cell>
          <cell r="B10464" t="str">
            <v>kelmo5290</v>
          </cell>
        </row>
        <row r="10465">
          <cell r="A10465">
            <v>11367</v>
          </cell>
          <cell r="B10465" t="str">
            <v>Dr Dan</v>
          </cell>
        </row>
        <row r="10466">
          <cell r="A10466">
            <v>11368</v>
          </cell>
          <cell r="B10466" t="str">
            <v>Cyberherby</v>
          </cell>
        </row>
        <row r="10467">
          <cell r="A10467">
            <v>11369</v>
          </cell>
          <cell r="B10467" t="str">
            <v>Marcus Sweden</v>
          </cell>
        </row>
        <row r="10468">
          <cell r="A10468">
            <v>11370</v>
          </cell>
          <cell r="B10468" t="str">
            <v>markez414</v>
          </cell>
        </row>
        <row r="10469">
          <cell r="A10469">
            <v>11371</v>
          </cell>
          <cell r="B10469" t="str">
            <v>leonardochamoun</v>
          </cell>
        </row>
        <row r="10470">
          <cell r="A10470">
            <v>11372</v>
          </cell>
          <cell r="B10470" t="str">
            <v>pat ables</v>
          </cell>
        </row>
        <row r="10471">
          <cell r="A10471">
            <v>11373</v>
          </cell>
          <cell r="B10471" t="str">
            <v>Rasstor</v>
          </cell>
        </row>
        <row r="10472">
          <cell r="A10472">
            <v>11374</v>
          </cell>
          <cell r="B10472" t="str">
            <v>Gater</v>
          </cell>
        </row>
        <row r="10473">
          <cell r="A10473">
            <v>11376</v>
          </cell>
          <cell r="B10473" t="str">
            <v>LucJohner</v>
          </cell>
        </row>
        <row r="10474">
          <cell r="A10474">
            <v>11377</v>
          </cell>
          <cell r="B10474" t="str">
            <v>Cartoones</v>
          </cell>
        </row>
        <row r="10475">
          <cell r="A10475">
            <v>11378</v>
          </cell>
          <cell r="B10475" t="str">
            <v>rdumas</v>
          </cell>
        </row>
        <row r="10476">
          <cell r="A10476">
            <v>11379</v>
          </cell>
          <cell r="B10476" t="str">
            <v>Martinord</v>
          </cell>
        </row>
        <row r="10477">
          <cell r="A10477">
            <v>11380</v>
          </cell>
          <cell r="B10477" t="str">
            <v>andrealentullo</v>
          </cell>
        </row>
        <row r="10478">
          <cell r="A10478">
            <v>11381</v>
          </cell>
          <cell r="B10478" t="str">
            <v>vincent_brest</v>
          </cell>
        </row>
        <row r="10479">
          <cell r="A10479">
            <v>11382</v>
          </cell>
          <cell r="B10479" t="str">
            <v>tilman</v>
          </cell>
        </row>
        <row r="10480">
          <cell r="A10480">
            <v>11383</v>
          </cell>
          <cell r="B10480" t="str">
            <v>Joanne Jurlock</v>
          </cell>
        </row>
        <row r="10481">
          <cell r="A10481">
            <v>11384</v>
          </cell>
          <cell r="B10481" t="str">
            <v>erkibo</v>
          </cell>
        </row>
        <row r="10482">
          <cell r="A10482">
            <v>11385</v>
          </cell>
          <cell r="B10482" t="str">
            <v>rodlips</v>
          </cell>
        </row>
        <row r="10483">
          <cell r="A10483">
            <v>11386</v>
          </cell>
          <cell r="B10483" t="str">
            <v>xargox</v>
          </cell>
        </row>
        <row r="10484">
          <cell r="A10484">
            <v>11387</v>
          </cell>
          <cell r="B10484" t="str">
            <v>m_eyherabide</v>
          </cell>
        </row>
        <row r="10485">
          <cell r="A10485">
            <v>11388</v>
          </cell>
          <cell r="B10485" t="str">
            <v>HanOnkel_R</v>
          </cell>
        </row>
        <row r="10486">
          <cell r="A10486">
            <v>11389</v>
          </cell>
          <cell r="B10486" t="str">
            <v>kirk359</v>
          </cell>
        </row>
        <row r="10487">
          <cell r="A10487">
            <v>11390</v>
          </cell>
          <cell r="B10487" t="str">
            <v>combathook</v>
          </cell>
        </row>
        <row r="10488">
          <cell r="A10488">
            <v>11391</v>
          </cell>
          <cell r="B10488" t="str">
            <v>gogo10</v>
          </cell>
        </row>
        <row r="10489">
          <cell r="A10489">
            <v>11392</v>
          </cell>
          <cell r="B10489" t="str">
            <v>MikeTime</v>
          </cell>
        </row>
        <row r="10490">
          <cell r="A10490">
            <v>11393</v>
          </cell>
          <cell r="B10490" t="str">
            <v>keencurl</v>
          </cell>
        </row>
        <row r="10491">
          <cell r="A10491">
            <v>11394</v>
          </cell>
          <cell r="B10491" t="str">
            <v>Montebros</v>
          </cell>
        </row>
        <row r="10492">
          <cell r="A10492">
            <v>11395</v>
          </cell>
          <cell r="B10492" t="str">
            <v>rlandman</v>
          </cell>
        </row>
        <row r="10493">
          <cell r="A10493">
            <v>11396</v>
          </cell>
          <cell r="B10493" t="str">
            <v>wasserwerk</v>
          </cell>
        </row>
        <row r="10494">
          <cell r="A10494">
            <v>11397</v>
          </cell>
          <cell r="B10494" t="str">
            <v>amelie_laplante</v>
          </cell>
        </row>
        <row r="10495">
          <cell r="A10495">
            <v>11398</v>
          </cell>
          <cell r="B10495" t="str">
            <v>jonobassman</v>
          </cell>
        </row>
        <row r="10496">
          <cell r="A10496">
            <v>11399</v>
          </cell>
          <cell r="B10496" t="str">
            <v>kinleonn</v>
          </cell>
        </row>
        <row r="10497">
          <cell r="A10497">
            <v>11401</v>
          </cell>
          <cell r="B10497" t="str">
            <v>nordavid</v>
          </cell>
        </row>
        <row r="10498">
          <cell r="A10498">
            <v>11402</v>
          </cell>
          <cell r="B10498" t="str">
            <v>martinlan</v>
          </cell>
        </row>
        <row r="10499">
          <cell r="A10499">
            <v>11403</v>
          </cell>
          <cell r="B10499" t="str">
            <v>chopin_guy</v>
          </cell>
        </row>
        <row r="10500">
          <cell r="A10500">
            <v>11404</v>
          </cell>
          <cell r="B10500" t="str">
            <v>MorrisCrum</v>
          </cell>
        </row>
        <row r="10501">
          <cell r="A10501">
            <v>11405</v>
          </cell>
          <cell r="B10501" t="str">
            <v>CaseyBeans</v>
          </cell>
        </row>
        <row r="10502">
          <cell r="A10502">
            <v>11406</v>
          </cell>
          <cell r="B10502" t="str">
            <v>Bauke</v>
          </cell>
        </row>
        <row r="10503">
          <cell r="A10503">
            <v>11407</v>
          </cell>
          <cell r="B10503" t="str">
            <v>mkohan</v>
          </cell>
        </row>
        <row r="10504">
          <cell r="A10504">
            <v>11408</v>
          </cell>
          <cell r="B10504" t="str">
            <v>metsaa</v>
          </cell>
        </row>
        <row r="10505">
          <cell r="A10505">
            <v>11409</v>
          </cell>
          <cell r="B10505" t="str">
            <v>patrickhest</v>
          </cell>
        </row>
        <row r="10506">
          <cell r="A10506">
            <v>11410</v>
          </cell>
          <cell r="B10506" t="str">
            <v>fredo</v>
          </cell>
        </row>
        <row r="10507">
          <cell r="A10507">
            <v>11411</v>
          </cell>
          <cell r="B10507" t="str">
            <v>TepeInc</v>
          </cell>
        </row>
        <row r="10508">
          <cell r="A10508">
            <v>11412</v>
          </cell>
          <cell r="B10508" t="str">
            <v>arkish77</v>
          </cell>
        </row>
        <row r="10509">
          <cell r="A10509">
            <v>11413</v>
          </cell>
          <cell r="B10509" t="str">
            <v>Alfiosky</v>
          </cell>
        </row>
        <row r="10510">
          <cell r="A10510">
            <v>11415</v>
          </cell>
          <cell r="B10510" t="str">
            <v>DrFiZ</v>
          </cell>
        </row>
        <row r="10511">
          <cell r="A10511">
            <v>11416</v>
          </cell>
          <cell r="B10511" t="str">
            <v>atacilio7</v>
          </cell>
        </row>
        <row r="10512">
          <cell r="A10512">
            <v>11417</v>
          </cell>
          <cell r="B10512" t="str">
            <v>lofiluther</v>
          </cell>
        </row>
        <row r="10513">
          <cell r="A10513">
            <v>11418</v>
          </cell>
          <cell r="B10513" t="str">
            <v>Chaka Chaka</v>
          </cell>
        </row>
        <row r="10514">
          <cell r="A10514">
            <v>11420</v>
          </cell>
          <cell r="B10514" t="str">
            <v>jimborimbo</v>
          </cell>
        </row>
        <row r="10515">
          <cell r="A10515">
            <v>11421</v>
          </cell>
          <cell r="B10515" t="str">
            <v>Carver0611</v>
          </cell>
        </row>
        <row r="10516">
          <cell r="A10516">
            <v>11422</v>
          </cell>
          <cell r="B10516" t="str">
            <v>jcsteh</v>
          </cell>
        </row>
        <row r="10517">
          <cell r="A10517">
            <v>11423</v>
          </cell>
          <cell r="B10517" t="str">
            <v>HeatherAdamson</v>
          </cell>
        </row>
        <row r="10518">
          <cell r="A10518">
            <v>11424</v>
          </cell>
          <cell r="B10518" t="str">
            <v>morrislesky</v>
          </cell>
        </row>
        <row r="10519">
          <cell r="A10519">
            <v>11426</v>
          </cell>
          <cell r="B10519" t="str">
            <v>rymndmxwll8</v>
          </cell>
        </row>
        <row r="10520">
          <cell r="A10520">
            <v>11427</v>
          </cell>
          <cell r="B10520" t="str">
            <v>noisegenerator</v>
          </cell>
        </row>
        <row r="10521">
          <cell r="A10521">
            <v>11428</v>
          </cell>
          <cell r="B10521" t="str">
            <v>Fortissimo</v>
          </cell>
        </row>
        <row r="10522">
          <cell r="A10522">
            <v>11429</v>
          </cell>
          <cell r="B10522" t="str">
            <v>Wilbur</v>
          </cell>
        </row>
        <row r="10523">
          <cell r="A10523">
            <v>11430</v>
          </cell>
          <cell r="B10523" t="str">
            <v>they403</v>
          </cell>
        </row>
        <row r="10524">
          <cell r="A10524">
            <v>11431</v>
          </cell>
          <cell r="B10524" t="str">
            <v>argulli</v>
          </cell>
        </row>
        <row r="10525">
          <cell r="A10525">
            <v>11432</v>
          </cell>
          <cell r="B10525" t="str">
            <v>wurlimoog</v>
          </cell>
        </row>
        <row r="10526">
          <cell r="A10526">
            <v>11433</v>
          </cell>
          <cell r="B10526" t="str">
            <v>djporter91</v>
          </cell>
        </row>
        <row r="10527">
          <cell r="A10527">
            <v>11434</v>
          </cell>
          <cell r="B10527" t="str">
            <v>renz_</v>
          </cell>
        </row>
        <row r="10528">
          <cell r="A10528">
            <v>11435</v>
          </cell>
          <cell r="B10528" t="str">
            <v>diegotripodi</v>
          </cell>
        </row>
        <row r="10529">
          <cell r="A10529">
            <v>11436</v>
          </cell>
          <cell r="B10529" t="str">
            <v>Rex T</v>
          </cell>
        </row>
        <row r="10530">
          <cell r="A10530">
            <v>11437</v>
          </cell>
          <cell r="B10530" t="str">
            <v>jpbiou</v>
          </cell>
        </row>
        <row r="10531">
          <cell r="A10531">
            <v>11438</v>
          </cell>
          <cell r="B10531" t="str">
            <v>Richarius</v>
          </cell>
        </row>
        <row r="10532">
          <cell r="A10532">
            <v>11439</v>
          </cell>
          <cell r="B10532" t="str">
            <v>NorfolkPaul</v>
          </cell>
        </row>
        <row r="10533">
          <cell r="A10533">
            <v>11440</v>
          </cell>
          <cell r="B10533" t="str">
            <v>kslatt1234</v>
          </cell>
        </row>
        <row r="10534">
          <cell r="A10534">
            <v>11441</v>
          </cell>
          <cell r="B10534" t="str">
            <v>crosswick</v>
          </cell>
        </row>
        <row r="10535">
          <cell r="A10535">
            <v>11442</v>
          </cell>
          <cell r="B10535" t="str">
            <v>cwileyriser</v>
          </cell>
        </row>
        <row r="10536">
          <cell r="A10536">
            <v>11443</v>
          </cell>
          <cell r="B10536" t="str">
            <v>Ninetoes</v>
          </cell>
        </row>
        <row r="10537">
          <cell r="A10537">
            <v>11444</v>
          </cell>
          <cell r="B10537" t="str">
            <v>nlandess</v>
          </cell>
        </row>
        <row r="10538">
          <cell r="A10538">
            <v>11445</v>
          </cell>
          <cell r="B10538" t="str">
            <v>ndwessel</v>
          </cell>
        </row>
        <row r="10539">
          <cell r="A10539">
            <v>11446</v>
          </cell>
          <cell r="B10539" t="str">
            <v>vpmitchell</v>
          </cell>
        </row>
        <row r="10540">
          <cell r="A10540">
            <v>11447</v>
          </cell>
          <cell r="B10540" t="str">
            <v>mrnordwave</v>
          </cell>
        </row>
        <row r="10541">
          <cell r="A10541">
            <v>11448</v>
          </cell>
          <cell r="B10541" t="str">
            <v>stixnpix89</v>
          </cell>
        </row>
        <row r="10542">
          <cell r="A10542">
            <v>11449</v>
          </cell>
          <cell r="B10542" t="str">
            <v>wallgren</v>
          </cell>
        </row>
        <row r="10543">
          <cell r="A10543">
            <v>11450</v>
          </cell>
          <cell r="B10543" t="str">
            <v>Samuel Knoedel</v>
          </cell>
        </row>
        <row r="10544">
          <cell r="A10544">
            <v>11451</v>
          </cell>
          <cell r="B10544" t="str">
            <v>glellsworth</v>
          </cell>
        </row>
        <row r="10545">
          <cell r="A10545">
            <v>11452</v>
          </cell>
          <cell r="B10545" t="str">
            <v>stevem00</v>
          </cell>
        </row>
        <row r="10546">
          <cell r="A10546">
            <v>11453</v>
          </cell>
          <cell r="B10546" t="str">
            <v>Gijsdriessen</v>
          </cell>
        </row>
        <row r="10547">
          <cell r="A10547">
            <v>11454</v>
          </cell>
          <cell r="B10547" t="str">
            <v>Motion Drive</v>
          </cell>
        </row>
        <row r="10548">
          <cell r="A10548">
            <v>11455</v>
          </cell>
          <cell r="B10548" t="str">
            <v>antares</v>
          </cell>
        </row>
        <row r="10549">
          <cell r="A10549">
            <v>11456</v>
          </cell>
          <cell r="B10549" t="str">
            <v>Piangela</v>
          </cell>
        </row>
        <row r="10550">
          <cell r="A10550">
            <v>11457</v>
          </cell>
          <cell r="B10550" t="str">
            <v>jadamwesley</v>
          </cell>
        </row>
        <row r="10551">
          <cell r="A10551">
            <v>11458</v>
          </cell>
          <cell r="B10551" t="str">
            <v>ArthurS</v>
          </cell>
        </row>
        <row r="10552">
          <cell r="A10552">
            <v>11459</v>
          </cell>
          <cell r="B10552" t="str">
            <v>Onekind</v>
          </cell>
        </row>
        <row r="10553">
          <cell r="A10553">
            <v>11460</v>
          </cell>
          <cell r="B10553" t="str">
            <v>Quadron</v>
          </cell>
        </row>
        <row r="10554">
          <cell r="A10554">
            <v>11461</v>
          </cell>
          <cell r="B10554" t="str">
            <v>Jroen</v>
          </cell>
        </row>
        <row r="10555">
          <cell r="A10555">
            <v>11462</v>
          </cell>
          <cell r="B10555" t="str">
            <v>Jacob</v>
          </cell>
        </row>
        <row r="10556">
          <cell r="A10556">
            <v>11463</v>
          </cell>
          <cell r="B10556" t="str">
            <v>spdamaral</v>
          </cell>
        </row>
        <row r="10557">
          <cell r="A10557">
            <v>11464</v>
          </cell>
          <cell r="B10557" t="str">
            <v>Hunky73</v>
          </cell>
        </row>
        <row r="10558">
          <cell r="A10558">
            <v>11465</v>
          </cell>
          <cell r="B10558" t="str">
            <v>Arkantos781227</v>
          </cell>
        </row>
        <row r="10559">
          <cell r="A10559">
            <v>11467</v>
          </cell>
          <cell r="B10559" t="str">
            <v>dmajor</v>
          </cell>
        </row>
        <row r="10560">
          <cell r="A10560">
            <v>11468</v>
          </cell>
          <cell r="B10560" t="str">
            <v>frankonianblue</v>
          </cell>
        </row>
        <row r="10561">
          <cell r="A10561">
            <v>11469</v>
          </cell>
          <cell r="B10561" t="str">
            <v>eutomata</v>
          </cell>
        </row>
        <row r="10562">
          <cell r="A10562">
            <v>11470</v>
          </cell>
          <cell r="B10562" t="str">
            <v>0livier</v>
          </cell>
        </row>
        <row r="10563">
          <cell r="A10563">
            <v>11471</v>
          </cell>
          <cell r="B10563" t="str">
            <v>gabe1331</v>
          </cell>
        </row>
        <row r="10564">
          <cell r="A10564">
            <v>11472</v>
          </cell>
          <cell r="B10564" t="str">
            <v>mshamp88</v>
          </cell>
        </row>
        <row r="10565">
          <cell r="A10565">
            <v>11473</v>
          </cell>
          <cell r="B10565" t="str">
            <v>RainerKlang</v>
          </cell>
        </row>
        <row r="10566">
          <cell r="A10566">
            <v>11474</v>
          </cell>
          <cell r="B10566" t="str">
            <v>stan06</v>
          </cell>
        </row>
        <row r="10567">
          <cell r="A10567">
            <v>11475</v>
          </cell>
          <cell r="B10567" t="str">
            <v>Lueynichols</v>
          </cell>
        </row>
        <row r="10568">
          <cell r="A10568">
            <v>11476</v>
          </cell>
          <cell r="B10568" t="str">
            <v>davegoestotown</v>
          </cell>
        </row>
        <row r="10569">
          <cell r="A10569">
            <v>11477</v>
          </cell>
          <cell r="B10569" t="str">
            <v>rushcoil</v>
          </cell>
        </row>
        <row r="10570">
          <cell r="A10570">
            <v>11478</v>
          </cell>
          <cell r="B10570" t="str">
            <v>Jean-claude</v>
          </cell>
        </row>
        <row r="10571">
          <cell r="A10571">
            <v>11479</v>
          </cell>
          <cell r="B10571" t="str">
            <v>Bradh7a</v>
          </cell>
        </row>
        <row r="10572">
          <cell r="A10572">
            <v>11480</v>
          </cell>
          <cell r="B10572" t="str">
            <v>nestorgil</v>
          </cell>
        </row>
        <row r="10573">
          <cell r="A10573">
            <v>11481</v>
          </cell>
          <cell r="B10573" t="str">
            <v>Gantamps</v>
          </cell>
        </row>
        <row r="10574">
          <cell r="A10574">
            <v>11482</v>
          </cell>
          <cell r="B10574" t="str">
            <v>mkelley</v>
          </cell>
        </row>
        <row r="10575">
          <cell r="A10575">
            <v>11483</v>
          </cell>
          <cell r="B10575" t="str">
            <v>tredget27</v>
          </cell>
        </row>
        <row r="10576">
          <cell r="A10576">
            <v>11484</v>
          </cell>
          <cell r="B10576" t="str">
            <v>rezzoron</v>
          </cell>
        </row>
        <row r="10577">
          <cell r="A10577">
            <v>11485</v>
          </cell>
          <cell r="B10577" t="str">
            <v>PianoTim</v>
          </cell>
        </row>
        <row r="10578">
          <cell r="A10578">
            <v>11486</v>
          </cell>
          <cell r="B10578" t="str">
            <v>Tykketto</v>
          </cell>
        </row>
        <row r="10579">
          <cell r="A10579">
            <v>11487</v>
          </cell>
          <cell r="B10579" t="str">
            <v>white</v>
          </cell>
        </row>
        <row r="10580">
          <cell r="A10580">
            <v>11488</v>
          </cell>
          <cell r="B10580" t="str">
            <v>Cris1271</v>
          </cell>
        </row>
        <row r="10581">
          <cell r="A10581">
            <v>11489</v>
          </cell>
          <cell r="B10581" t="str">
            <v>Elislater</v>
          </cell>
        </row>
        <row r="10582">
          <cell r="A10582">
            <v>11490</v>
          </cell>
          <cell r="B10582" t="str">
            <v>jtroump</v>
          </cell>
        </row>
        <row r="10583">
          <cell r="A10583">
            <v>11491</v>
          </cell>
          <cell r="B10583" t="str">
            <v>neolithic</v>
          </cell>
        </row>
        <row r="10584">
          <cell r="A10584">
            <v>11492</v>
          </cell>
          <cell r="B10584" t="str">
            <v>ewalpin</v>
          </cell>
        </row>
        <row r="10585">
          <cell r="A10585">
            <v>11493</v>
          </cell>
          <cell r="B10585" t="str">
            <v>maika</v>
          </cell>
        </row>
        <row r="10586">
          <cell r="A10586">
            <v>11494</v>
          </cell>
          <cell r="B10586" t="str">
            <v>IVAN_POMIDOROV</v>
          </cell>
        </row>
        <row r="10587">
          <cell r="A10587">
            <v>11495</v>
          </cell>
          <cell r="B10587" t="str">
            <v>hashbrowns</v>
          </cell>
        </row>
        <row r="10588">
          <cell r="A10588">
            <v>11496</v>
          </cell>
          <cell r="B10588" t="str">
            <v>isakmo</v>
          </cell>
        </row>
        <row r="10589">
          <cell r="A10589">
            <v>11497</v>
          </cell>
          <cell r="B10589" t="str">
            <v>the_tourist</v>
          </cell>
        </row>
        <row r="10590">
          <cell r="A10590">
            <v>11498</v>
          </cell>
          <cell r="B10590" t="str">
            <v>rolfydog</v>
          </cell>
        </row>
        <row r="10591">
          <cell r="A10591">
            <v>11499</v>
          </cell>
          <cell r="B10591" t="str">
            <v>inch-gorenc</v>
          </cell>
        </row>
        <row r="10592">
          <cell r="A10592">
            <v>11500</v>
          </cell>
          <cell r="B10592" t="str">
            <v>Mrmlap</v>
          </cell>
        </row>
        <row r="10593">
          <cell r="A10593">
            <v>11501</v>
          </cell>
          <cell r="B10593" t="str">
            <v>shermanblitz</v>
          </cell>
        </row>
        <row r="10594">
          <cell r="A10594">
            <v>11502</v>
          </cell>
          <cell r="B10594" t="str">
            <v>Franky95</v>
          </cell>
        </row>
        <row r="10595">
          <cell r="A10595">
            <v>11503</v>
          </cell>
          <cell r="B10595" t="str">
            <v>tristan</v>
          </cell>
        </row>
        <row r="10596">
          <cell r="A10596">
            <v>11504</v>
          </cell>
          <cell r="B10596" t="str">
            <v>eb funk</v>
          </cell>
        </row>
        <row r="10597">
          <cell r="A10597">
            <v>11505</v>
          </cell>
          <cell r="B10597" t="str">
            <v>pezekiel</v>
          </cell>
        </row>
        <row r="10598">
          <cell r="A10598">
            <v>11506</v>
          </cell>
          <cell r="B10598" t="str">
            <v>Cris_br</v>
          </cell>
        </row>
        <row r="10599">
          <cell r="A10599">
            <v>11507</v>
          </cell>
          <cell r="B10599" t="str">
            <v>bluesist</v>
          </cell>
        </row>
        <row r="10600">
          <cell r="A10600">
            <v>11508</v>
          </cell>
          <cell r="B10600" t="str">
            <v>Hazel Marcie</v>
          </cell>
        </row>
        <row r="10601">
          <cell r="A10601">
            <v>11509</v>
          </cell>
          <cell r="B10601" t="str">
            <v>Electro-Scorpion</v>
          </cell>
        </row>
        <row r="10602">
          <cell r="A10602">
            <v>11510</v>
          </cell>
          <cell r="B10602" t="str">
            <v>slum_x</v>
          </cell>
        </row>
        <row r="10603">
          <cell r="A10603">
            <v>11511</v>
          </cell>
          <cell r="B10603" t="str">
            <v>gyrocop1</v>
          </cell>
        </row>
        <row r="10604">
          <cell r="A10604">
            <v>11512</v>
          </cell>
          <cell r="B10604" t="str">
            <v>adimaio</v>
          </cell>
        </row>
        <row r="10605">
          <cell r="A10605">
            <v>11513</v>
          </cell>
          <cell r="B10605" t="str">
            <v>capone83</v>
          </cell>
        </row>
        <row r="10606">
          <cell r="A10606">
            <v>11514</v>
          </cell>
          <cell r="B10606" t="str">
            <v>hasold</v>
          </cell>
        </row>
        <row r="10607">
          <cell r="A10607">
            <v>11515</v>
          </cell>
          <cell r="B10607" t="str">
            <v>morphine</v>
          </cell>
        </row>
        <row r="10608">
          <cell r="A10608">
            <v>11516</v>
          </cell>
          <cell r="B10608" t="str">
            <v>emidio</v>
          </cell>
        </row>
        <row r="10609">
          <cell r="A10609">
            <v>11517</v>
          </cell>
          <cell r="B10609" t="str">
            <v>kridybe</v>
          </cell>
        </row>
        <row r="10610">
          <cell r="A10610">
            <v>11518</v>
          </cell>
          <cell r="B10610" t="str">
            <v>funkypol</v>
          </cell>
        </row>
        <row r="10611">
          <cell r="A10611">
            <v>11519</v>
          </cell>
          <cell r="B10611" t="str">
            <v>cdrecords</v>
          </cell>
        </row>
        <row r="10612">
          <cell r="A10612">
            <v>11520</v>
          </cell>
          <cell r="B10612" t="str">
            <v>marco58</v>
          </cell>
        </row>
        <row r="10613">
          <cell r="A10613">
            <v>11521</v>
          </cell>
          <cell r="B10613" t="str">
            <v>AndyEst</v>
          </cell>
        </row>
        <row r="10614">
          <cell r="A10614">
            <v>11522</v>
          </cell>
          <cell r="B10614" t="str">
            <v>deeone</v>
          </cell>
        </row>
        <row r="10615">
          <cell r="A10615">
            <v>11523</v>
          </cell>
          <cell r="B10615" t="str">
            <v>domifa</v>
          </cell>
        </row>
        <row r="10616">
          <cell r="A10616">
            <v>11524</v>
          </cell>
          <cell r="B10616" t="str">
            <v>Sersch</v>
          </cell>
        </row>
        <row r="10617">
          <cell r="A10617">
            <v>11525</v>
          </cell>
          <cell r="B10617" t="str">
            <v>npbinion</v>
          </cell>
        </row>
        <row r="10618">
          <cell r="A10618">
            <v>11526</v>
          </cell>
          <cell r="B10618" t="str">
            <v>xargox1</v>
          </cell>
        </row>
        <row r="10619">
          <cell r="A10619">
            <v>11528</v>
          </cell>
          <cell r="B10619" t="str">
            <v>CFrentzen</v>
          </cell>
        </row>
        <row r="10620">
          <cell r="A10620">
            <v>11529</v>
          </cell>
          <cell r="B10620" t="str">
            <v>ebrown88</v>
          </cell>
        </row>
        <row r="10621">
          <cell r="A10621">
            <v>11530</v>
          </cell>
          <cell r="B10621" t="str">
            <v>PeterS</v>
          </cell>
        </row>
        <row r="10622">
          <cell r="A10622">
            <v>11531</v>
          </cell>
          <cell r="B10622" t="str">
            <v>billoin</v>
          </cell>
        </row>
        <row r="10623">
          <cell r="A10623">
            <v>11532</v>
          </cell>
          <cell r="B10623" t="str">
            <v>joris712</v>
          </cell>
        </row>
        <row r="10624">
          <cell r="A10624">
            <v>11533</v>
          </cell>
          <cell r="B10624" t="str">
            <v>deannajazz</v>
          </cell>
        </row>
        <row r="10625">
          <cell r="A10625">
            <v>11534</v>
          </cell>
          <cell r="B10625" t="str">
            <v>mmuussiiccaall</v>
          </cell>
        </row>
        <row r="10626">
          <cell r="A10626">
            <v>11535</v>
          </cell>
          <cell r="B10626" t="str">
            <v>paris11</v>
          </cell>
        </row>
        <row r="10627">
          <cell r="A10627">
            <v>11536</v>
          </cell>
          <cell r="B10627" t="str">
            <v>alexbeetschen</v>
          </cell>
        </row>
        <row r="10628">
          <cell r="A10628">
            <v>11537</v>
          </cell>
          <cell r="B10628" t="str">
            <v>whitefang</v>
          </cell>
        </row>
        <row r="10629">
          <cell r="A10629">
            <v>11538</v>
          </cell>
          <cell r="B10629" t="str">
            <v>Daniel96</v>
          </cell>
        </row>
        <row r="10630">
          <cell r="A10630">
            <v>11539</v>
          </cell>
          <cell r="B10630" t="str">
            <v>jaschar</v>
          </cell>
        </row>
        <row r="10631">
          <cell r="A10631">
            <v>11540</v>
          </cell>
          <cell r="B10631" t="str">
            <v>Juri Di Lenardo</v>
          </cell>
        </row>
        <row r="10632">
          <cell r="A10632">
            <v>11541</v>
          </cell>
          <cell r="B10632" t="str">
            <v>ziggyc74</v>
          </cell>
        </row>
        <row r="10633">
          <cell r="A10633">
            <v>11542</v>
          </cell>
          <cell r="B10633" t="str">
            <v>imowery</v>
          </cell>
        </row>
        <row r="10634">
          <cell r="A10634">
            <v>11543</v>
          </cell>
          <cell r="B10634" t="str">
            <v>priceylancaster</v>
          </cell>
        </row>
        <row r="10635">
          <cell r="A10635">
            <v>11544</v>
          </cell>
          <cell r="B10635" t="str">
            <v>craigogden1</v>
          </cell>
        </row>
        <row r="10636">
          <cell r="A10636">
            <v>11545</v>
          </cell>
          <cell r="B10636" t="str">
            <v>forehead84</v>
          </cell>
        </row>
        <row r="10637">
          <cell r="A10637">
            <v>11546</v>
          </cell>
          <cell r="B10637" t="str">
            <v>Geolog78</v>
          </cell>
        </row>
        <row r="10638">
          <cell r="A10638">
            <v>11547</v>
          </cell>
          <cell r="B10638" t="str">
            <v>valdielison</v>
          </cell>
        </row>
        <row r="10639">
          <cell r="A10639">
            <v>11548</v>
          </cell>
          <cell r="B10639" t="str">
            <v>jtisrad125</v>
          </cell>
        </row>
        <row r="10640">
          <cell r="A10640">
            <v>11550</v>
          </cell>
          <cell r="B10640" t="str">
            <v>teloiv</v>
          </cell>
        </row>
        <row r="10641">
          <cell r="A10641">
            <v>11551</v>
          </cell>
          <cell r="B10641" t="str">
            <v>bwcolegrove</v>
          </cell>
        </row>
        <row r="10642">
          <cell r="A10642">
            <v>11552</v>
          </cell>
          <cell r="B10642" t="str">
            <v>naynay</v>
          </cell>
        </row>
        <row r="10643">
          <cell r="A10643">
            <v>11553</v>
          </cell>
          <cell r="B10643" t="str">
            <v>OlofSvensson</v>
          </cell>
        </row>
        <row r="10644">
          <cell r="A10644">
            <v>11554</v>
          </cell>
          <cell r="B10644" t="str">
            <v>pianomanlou</v>
          </cell>
        </row>
        <row r="10645">
          <cell r="A10645">
            <v>11555</v>
          </cell>
          <cell r="B10645" t="str">
            <v>rashetty09</v>
          </cell>
        </row>
        <row r="10646">
          <cell r="A10646">
            <v>11556</v>
          </cell>
          <cell r="B10646" t="str">
            <v>moralejandr0</v>
          </cell>
        </row>
        <row r="10647">
          <cell r="A10647">
            <v>11557</v>
          </cell>
          <cell r="B10647" t="str">
            <v>oyarsa</v>
          </cell>
        </row>
        <row r="10648">
          <cell r="A10648">
            <v>11558</v>
          </cell>
          <cell r="B10648" t="str">
            <v>Dr Why</v>
          </cell>
        </row>
        <row r="10649">
          <cell r="A10649">
            <v>11559</v>
          </cell>
          <cell r="B10649" t="str">
            <v>bhcheeze</v>
          </cell>
        </row>
        <row r="10650">
          <cell r="A10650">
            <v>11560</v>
          </cell>
          <cell r="B10650" t="str">
            <v>archwilde</v>
          </cell>
        </row>
        <row r="10651">
          <cell r="A10651">
            <v>11561</v>
          </cell>
          <cell r="B10651" t="str">
            <v>daveM</v>
          </cell>
        </row>
        <row r="10652">
          <cell r="A10652">
            <v>11562</v>
          </cell>
          <cell r="B10652" t="str">
            <v>Hooch5150</v>
          </cell>
        </row>
        <row r="10653">
          <cell r="A10653">
            <v>11563</v>
          </cell>
          <cell r="B10653" t="str">
            <v>wallemolentje</v>
          </cell>
        </row>
        <row r="10654">
          <cell r="A10654">
            <v>11564</v>
          </cell>
          <cell r="B10654" t="str">
            <v>Loopmaster</v>
          </cell>
        </row>
        <row r="10655">
          <cell r="A10655">
            <v>11565</v>
          </cell>
          <cell r="B10655" t="str">
            <v>utrtua</v>
          </cell>
        </row>
        <row r="10656">
          <cell r="A10656">
            <v>11566</v>
          </cell>
          <cell r="B10656" t="str">
            <v>lemaitre1953</v>
          </cell>
        </row>
        <row r="10657">
          <cell r="A10657">
            <v>11567</v>
          </cell>
          <cell r="B10657" t="str">
            <v>geezerkeys</v>
          </cell>
        </row>
        <row r="10658">
          <cell r="A10658">
            <v>11568</v>
          </cell>
          <cell r="B10658" t="str">
            <v>simonk</v>
          </cell>
        </row>
        <row r="10659">
          <cell r="A10659">
            <v>11569</v>
          </cell>
          <cell r="B10659" t="str">
            <v>FelipeRuffato</v>
          </cell>
        </row>
        <row r="10660">
          <cell r="A10660">
            <v>11570</v>
          </cell>
          <cell r="B10660" t="str">
            <v>Laci nord stage2</v>
          </cell>
        </row>
        <row r="10661">
          <cell r="A10661">
            <v>11571</v>
          </cell>
          <cell r="B10661" t="str">
            <v>Hal9000</v>
          </cell>
        </row>
        <row r="10662">
          <cell r="A10662">
            <v>11572</v>
          </cell>
          <cell r="B10662" t="str">
            <v>Brian473317</v>
          </cell>
        </row>
        <row r="10663">
          <cell r="A10663">
            <v>11573</v>
          </cell>
          <cell r="B10663" t="str">
            <v>angelosjr26</v>
          </cell>
        </row>
        <row r="10664">
          <cell r="A10664">
            <v>11574</v>
          </cell>
          <cell r="B10664" t="str">
            <v>lekanout</v>
          </cell>
        </row>
        <row r="10665">
          <cell r="A10665">
            <v>11575</v>
          </cell>
          <cell r="B10665" t="str">
            <v>toddious</v>
          </cell>
        </row>
        <row r="10666">
          <cell r="A10666">
            <v>11576</v>
          </cell>
          <cell r="B10666" t="str">
            <v>andreughes</v>
          </cell>
        </row>
        <row r="10667">
          <cell r="A10667">
            <v>11577</v>
          </cell>
          <cell r="B10667" t="str">
            <v>tom33</v>
          </cell>
        </row>
        <row r="10668">
          <cell r="A10668">
            <v>11578</v>
          </cell>
          <cell r="B10668" t="str">
            <v>barryzena</v>
          </cell>
        </row>
        <row r="10669">
          <cell r="A10669">
            <v>11580</v>
          </cell>
          <cell r="B10669" t="str">
            <v>ihatemornings</v>
          </cell>
        </row>
        <row r="10670">
          <cell r="A10670">
            <v>11581</v>
          </cell>
          <cell r="B10670" t="str">
            <v>maccko</v>
          </cell>
        </row>
        <row r="10671">
          <cell r="A10671">
            <v>11582</v>
          </cell>
          <cell r="B10671" t="str">
            <v>OscarPeterson1</v>
          </cell>
        </row>
        <row r="10672">
          <cell r="A10672">
            <v>11583</v>
          </cell>
          <cell r="B10672" t="str">
            <v>JM 06</v>
          </cell>
        </row>
        <row r="10673">
          <cell r="A10673">
            <v>11584</v>
          </cell>
          <cell r="B10673" t="str">
            <v>Harrybaemp</v>
          </cell>
        </row>
        <row r="10674">
          <cell r="A10674">
            <v>11585</v>
          </cell>
          <cell r="B10674" t="str">
            <v>funkiepiano</v>
          </cell>
        </row>
        <row r="10675">
          <cell r="A10675">
            <v>11586</v>
          </cell>
          <cell r="B10675" t="str">
            <v>Jefferson Neves</v>
          </cell>
        </row>
        <row r="10676">
          <cell r="A10676">
            <v>11587</v>
          </cell>
          <cell r="B10676" t="str">
            <v>Steromob</v>
          </cell>
        </row>
        <row r="10677">
          <cell r="A10677">
            <v>11588</v>
          </cell>
          <cell r="B10677" t="str">
            <v>Cliffb1</v>
          </cell>
        </row>
        <row r="10678">
          <cell r="A10678">
            <v>11589</v>
          </cell>
          <cell r="B10678" t="str">
            <v>Gusmx</v>
          </cell>
        </row>
        <row r="10679">
          <cell r="A10679">
            <v>11590</v>
          </cell>
          <cell r="B10679" t="str">
            <v>DIPI100</v>
          </cell>
        </row>
        <row r="10680">
          <cell r="A10680">
            <v>11591</v>
          </cell>
          <cell r="B10680" t="str">
            <v>pelzerc</v>
          </cell>
        </row>
        <row r="10681">
          <cell r="A10681">
            <v>11592</v>
          </cell>
          <cell r="B10681" t="str">
            <v>jdpipkin</v>
          </cell>
        </row>
        <row r="10682">
          <cell r="A10682">
            <v>11593</v>
          </cell>
          <cell r="B10682" t="str">
            <v>emiller</v>
          </cell>
        </row>
        <row r="10683">
          <cell r="A10683">
            <v>11594</v>
          </cell>
          <cell r="B10683" t="str">
            <v>andycogdon</v>
          </cell>
        </row>
        <row r="10684">
          <cell r="A10684">
            <v>11595</v>
          </cell>
          <cell r="B10684" t="str">
            <v>Rudy Wendt</v>
          </cell>
        </row>
        <row r="10685">
          <cell r="A10685">
            <v>11596</v>
          </cell>
          <cell r="B10685" t="str">
            <v>rdnbgn</v>
          </cell>
        </row>
        <row r="10686">
          <cell r="A10686">
            <v>11597</v>
          </cell>
          <cell r="B10686" t="str">
            <v>clarkprice</v>
          </cell>
        </row>
        <row r="10687">
          <cell r="A10687">
            <v>11598</v>
          </cell>
          <cell r="B10687" t="str">
            <v>tomcat</v>
          </cell>
        </row>
        <row r="10688">
          <cell r="A10688">
            <v>11599</v>
          </cell>
          <cell r="B10688" t="str">
            <v>Danne</v>
          </cell>
        </row>
        <row r="10689">
          <cell r="A10689">
            <v>11600</v>
          </cell>
          <cell r="B10689" t="str">
            <v>davew</v>
          </cell>
        </row>
        <row r="10690">
          <cell r="A10690">
            <v>11601</v>
          </cell>
          <cell r="B10690" t="str">
            <v>Synthesis_</v>
          </cell>
        </row>
        <row r="10691">
          <cell r="A10691">
            <v>11602</v>
          </cell>
          <cell r="B10691" t="str">
            <v>jrmjrm</v>
          </cell>
        </row>
        <row r="10692">
          <cell r="A10692">
            <v>11603</v>
          </cell>
          <cell r="B10692" t="str">
            <v>R23571113</v>
          </cell>
        </row>
        <row r="10693">
          <cell r="A10693">
            <v>11604</v>
          </cell>
          <cell r="B10693" t="str">
            <v>aasrepl</v>
          </cell>
        </row>
        <row r="10694">
          <cell r="A10694">
            <v>11605</v>
          </cell>
          <cell r="B10694" t="str">
            <v>Redrooms</v>
          </cell>
        </row>
        <row r="10695">
          <cell r="A10695">
            <v>11606</v>
          </cell>
          <cell r="B10695" t="str">
            <v>buzge</v>
          </cell>
        </row>
        <row r="10696">
          <cell r="A10696">
            <v>11607</v>
          </cell>
          <cell r="B10696" t="str">
            <v>Popeye</v>
          </cell>
        </row>
        <row r="10697">
          <cell r="A10697">
            <v>11608</v>
          </cell>
          <cell r="B10697" t="str">
            <v>avivitz</v>
          </cell>
        </row>
        <row r="10698">
          <cell r="A10698">
            <v>11609</v>
          </cell>
          <cell r="B10698" t="str">
            <v>am1978</v>
          </cell>
        </row>
        <row r="10699">
          <cell r="A10699">
            <v>11610</v>
          </cell>
          <cell r="B10699" t="str">
            <v>dgiordx</v>
          </cell>
        </row>
        <row r="10700">
          <cell r="A10700">
            <v>11611</v>
          </cell>
          <cell r="B10700" t="str">
            <v>lucasmuniz</v>
          </cell>
        </row>
        <row r="10701">
          <cell r="A10701">
            <v>11612</v>
          </cell>
          <cell r="B10701" t="str">
            <v>tonykoole</v>
          </cell>
        </row>
        <row r="10702">
          <cell r="A10702">
            <v>11613</v>
          </cell>
          <cell r="B10702" t="str">
            <v>Cornel</v>
          </cell>
        </row>
        <row r="10703">
          <cell r="A10703">
            <v>11614</v>
          </cell>
          <cell r="B10703" t="str">
            <v>PinkRabbit</v>
          </cell>
        </row>
        <row r="10704">
          <cell r="A10704">
            <v>11615</v>
          </cell>
          <cell r="B10704" t="str">
            <v>Phant82</v>
          </cell>
        </row>
        <row r="10705">
          <cell r="A10705">
            <v>11616</v>
          </cell>
          <cell r="B10705" t="str">
            <v>ClaudeDeuce</v>
          </cell>
        </row>
        <row r="10706">
          <cell r="A10706">
            <v>11617</v>
          </cell>
          <cell r="B10706" t="str">
            <v>pat0406</v>
          </cell>
        </row>
        <row r="10707">
          <cell r="A10707">
            <v>11618</v>
          </cell>
          <cell r="B10707" t="str">
            <v>Bakkel</v>
          </cell>
        </row>
        <row r="10708">
          <cell r="A10708">
            <v>11619</v>
          </cell>
          <cell r="B10708" t="str">
            <v>Bucci</v>
          </cell>
        </row>
        <row r="10709">
          <cell r="A10709">
            <v>11620</v>
          </cell>
          <cell r="B10709" t="str">
            <v>moira</v>
          </cell>
        </row>
        <row r="10710">
          <cell r="A10710">
            <v>11621</v>
          </cell>
          <cell r="B10710" t="str">
            <v>kathenaii6</v>
          </cell>
        </row>
        <row r="10711">
          <cell r="A10711">
            <v>11622</v>
          </cell>
          <cell r="B10711" t="str">
            <v>guydabored</v>
          </cell>
        </row>
        <row r="10712">
          <cell r="A10712">
            <v>11623</v>
          </cell>
          <cell r="B10712" t="str">
            <v>rougeglory</v>
          </cell>
        </row>
        <row r="10713">
          <cell r="A10713">
            <v>11624</v>
          </cell>
          <cell r="B10713" t="str">
            <v>chipster</v>
          </cell>
        </row>
        <row r="10714">
          <cell r="A10714">
            <v>11625</v>
          </cell>
          <cell r="B10714" t="str">
            <v>Sebastian</v>
          </cell>
        </row>
        <row r="10715">
          <cell r="A10715">
            <v>11626</v>
          </cell>
          <cell r="B10715" t="str">
            <v>classicrockguy</v>
          </cell>
        </row>
        <row r="10716">
          <cell r="A10716">
            <v>11627</v>
          </cell>
          <cell r="B10716" t="str">
            <v>chrisi69</v>
          </cell>
        </row>
        <row r="10717">
          <cell r="A10717">
            <v>11628</v>
          </cell>
          <cell r="B10717" t="str">
            <v>phunky_keys</v>
          </cell>
        </row>
        <row r="10718">
          <cell r="A10718">
            <v>11630</v>
          </cell>
          <cell r="B10718" t="str">
            <v>atshef</v>
          </cell>
        </row>
        <row r="10719">
          <cell r="A10719">
            <v>11631</v>
          </cell>
          <cell r="B10719" t="str">
            <v>petrpetr</v>
          </cell>
        </row>
        <row r="10720">
          <cell r="A10720">
            <v>11632</v>
          </cell>
          <cell r="B10720" t="str">
            <v>natedogg</v>
          </cell>
        </row>
        <row r="10721">
          <cell r="A10721">
            <v>11634</v>
          </cell>
          <cell r="B10721" t="str">
            <v>dman31</v>
          </cell>
        </row>
        <row r="10722">
          <cell r="A10722">
            <v>11635</v>
          </cell>
          <cell r="B10722" t="str">
            <v>ringola</v>
          </cell>
        </row>
        <row r="10723">
          <cell r="A10723">
            <v>11636</v>
          </cell>
          <cell r="B10723" t="str">
            <v>adrian7035</v>
          </cell>
        </row>
        <row r="10724">
          <cell r="A10724">
            <v>11637</v>
          </cell>
          <cell r="B10724" t="str">
            <v>cadaques-11</v>
          </cell>
        </row>
        <row r="10725">
          <cell r="A10725">
            <v>11638</v>
          </cell>
          <cell r="B10725" t="str">
            <v>tomdog54</v>
          </cell>
        </row>
        <row r="10726">
          <cell r="A10726">
            <v>11639</v>
          </cell>
          <cell r="B10726" t="str">
            <v>Nordybally</v>
          </cell>
        </row>
        <row r="10727">
          <cell r="A10727">
            <v>11640</v>
          </cell>
          <cell r="B10727" t="str">
            <v>kleinstar</v>
          </cell>
        </row>
        <row r="10728">
          <cell r="A10728">
            <v>11641</v>
          </cell>
          <cell r="B10728" t="str">
            <v>mm690</v>
          </cell>
        </row>
        <row r="10729">
          <cell r="A10729">
            <v>11642</v>
          </cell>
          <cell r="B10729" t="str">
            <v>etjordi</v>
          </cell>
        </row>
        <row r="10730">
          <cell r="A10730">
            <v>11643</v>
          </cell>
          <cell r="B10730" t="str">
            <v>allisond</v>
          </cell>
        </row>
        <row r="10731">
          <cell r="A10731">
            <v>11644</v>
          </cell>
          <cell r="B10731" t="str">
            <v>Jakob Drefs</v>
          </cell>
        </row>
        <row r="10732">
          <cell r="A10732">
            <v>11645</v>
          </cell>
          <cell r="B10732" t="str">
            <v>Apostlejf</v>
          </cell>
        </row>
        <row r="10733">
          <cell r="A10733">
            <v>11646</v>
          </cell>
          <cell r="B10733" t="str">
            <v>Arlekin</v>
          </cell>
        </row>
        <row r="10734">
          <cell r="A10734">
            <v>11647</v>
          </cell>
          <cell r="B10734" t="str">
            <v>ryanh92</v>
          </cell>
        </row>
        <row r="10735">
          <cell r="A10735">
            <v>11648</v>
          </cell>
          <cell r="B10735" t="str">
            <v>Lippe</v>
          </cell>
        </row>
        <row r="10736">
          <cell r="A10736">
            <v>11649</v>
          </cell>
          <cell r="B10736" t="str">
            <v>costamosta</v>
          </cell>
        </row>
        <row r="10737">
          <cell r="A10737">
            <v>11650</v>
          </cell>
          <cell r="B10737" t="str">
            <v>m0d01</v>
          </cell>
        </row>
        <row r="10738">
          <cell r="A10738">
            <v>11652</v>
          </cell>
          <cell r="B10738" t="str">
            <v>schultzwill</v>
          </cell>
        </row>
        <row r="10739">
          <cell r="A10739">
            <v>11653</v>
          </cell>
          <cell r="B10739" t="str">
            <v>algarade</v>
          </cell>
        </row>
        <row r="10740">
          <cell r="A10740">
            <v>11654</v>
          </cell>
          <cell r="B10740" t="str">
            <v>pelle77</v>
          </cell>
        </row>
        <row r="10741">
          <cell r="A10741">
            <v>11655</v>
          </cell>
          <cell r="B10741" t="str">
            <v>Eddie Locrian</v>
          </cell>
        </row>
        <row r="10742">
          <cell r="A10742">
            <v>11656</v>
          </cell>
          <cell r="B10742" t="str">
            <v>StarsHero</v>
          </cell>
        </row>
        <row r="10743">
          <cell r="A10743">
            <v>11657</v>
          </cell>
          <cell r="B10743" t="str">
            <v>budlong-woods</v>
          </cell>
        </row>
        <row r="10744">
          <cell r="A10744">
            <v>11658</v>
          </cell>
          <cell r="B10744" t="str">
            <v>viliam</v>
          </cell>
        </row>
        <row r="10745">
          <cell r="A10745">
            <v>11659</v>
          </cell>
          <cell r="B10745" t="str">
            <v>Edgardo</v>
          </cell>
        </row>
        <row r="10746">
          <cell r="A10746">
            <v>11660</v>
          </cell>
          <cell r="B10746" t="str">
            <v>skogski</v>
          </cell>
        </row>
        <row r="10747">
          <cell r="A10747">
            <v>11661</v>
          </cell>
          <cell r="B10747" t="str">
            <v>moonrocks</v>
          </cell>
        </row>
        <row r="10748">
          <cell r="A10748">
            <v>11662</v>
          </cell>
          <cell r="B10748" t="str">
            <v>bmcmanus</v>
          </cell>
        </row>
        <row r="10749">
          <cell r="A10749">
            <v>11663</v>
          </cell>
          <cell r="B10749" t="str">
            <v>jipev</v>
          </cell>
        </row>
        <row r="10750">
          <cell r="A10750">
            <v>11664</v>
          </cell>
          <cell r="B10750" t="str">
            <v>Amanda25</v>
          </cell>
        </row>
        <row r="10751">
          <cell r="A10751">
            <v>11665</v>
          </cell>
          <cell r="B10751" t="str">
            <v>NinjaMaster97</v>
          </cell>
        </row>
        <row r="10752">
          <cell r="A10752">
            <v>11666</v>
          </cell>
          <cell r="B10752" t="str">
            <v>AXN001</v>
          </cell>
        </row>
        <row r="10753">
          <cell r="A10753">
            <v>11667</v>
          </cell>
          <cell r="B10753" t="str">
            <v>marsfrau</v>
          </cell>
        </row>
        <row r="10754">
          <cell r="A10754">
            <v>11668</v>
          </cell>
          <cell r="B10754" t="str">
            <v>analogholic</v>
          </cell>
        </row>
        <row r="10755">
          <cell r="A10755">
            <v>11669</v>
          </cell>
          <cell r="B10755" t="str">
            <v>Montalvo</v>
          </cell>
        </row>
        <row r="10756">
          <cell r="A10756">
            <v>11671</v>
          </cell>
          <cell r="B10756" t="str">
            <v>mheim</v>
          </cell>
        </row>
        <row r="10757">
          <cell r="A10757">
            <v>11672</v>
          </cell>
          <cell r="B10757" t="str">
            <v>jeffinpghpa</v>
          </cell>
        </row>
        <row r="10758">
          <cell r="A10758">
            <v>11673</v>
          </cell>
          <cell r="B10758" t="str">
            <v>ultraknilch</v>
          </cell>
        </row>
        <row r="10759">
          <cell r="A10759">
            <v>11675</v>
          </cell>
          <cell r="B10759" t="str">
            <v>neilhubb123</v>
          </cell>
        </row>
        <row r="10760">
          <cell r="A10760">
            <v>11676</v>
          </cell>
          <cell r="B10760" t="str">
            <v>Rodrigo Dias</v>
          </cell>
        </row>
        <row r="10761">
          <cell r="A10761">
            <v>11677</v>
          </cell>
          <cell r="B10761" t="str">
            <v>pluginbaby</v>
          </cell>
        </row>
        <row r="10762">
          <cell r="A10762">
            <v>11678</v>
          </cell>
          <cell r="B10762" t="str">
            <v>george lagogiannis</v>
          </cell>
        </row>
        <row r="10763">
          <cell r="A10763">
            <v>11679</v>
          </cell>
          <cell r="B10763" t="str">
            <v>Cymatics</v>
          </cell>
        </row>
        <row r="10764">
          <cell r="A10764">
            <v>11680</v>
          </cell>
          <cell r="B10764" t="str">
            <v>fastidio</v>
          </cell>
        </row>
        <row r="10765">
          <cell r="A10765">
            <v>11682</v>
          </cell>
          <cell r="B10765" t="str">
            <v>mans0904</v>
          </cell>
        </row>
        <row r="10766">
          <cell r="A10766">
            <v>11683</v>
          </cell>
          <cell r="B10766" t="str">
            <v>Nordwind</v>
          </cell>
        </row>
        <row r="10767">
          <cell r="A10767">
            <v>11684</v>
          </cell>
          <cell r="B10767" t="str">
            <v>junelli</v>
          </cell>
        </row>
        <row r="10768">
          <cell r="A10768">
            <v>11685</v>
          </cell>
          <cell r="B10768" t="str">
            <v>Josef</v>
          </cell>
        </row>
        <row r="10769">
          <cell r="A10769">
            <v>11686</v>
          </cell>
          <cell r="B10769" t="str">
            <v>SKouker</v>
          </cell>
        </row>
        <row r="10770">
          <cell r="A10770">
            <v>11687</v>
          </cell>
          <cell r="B10770" t="str">
            <v>mcarikn</v>
          </cell>
        </row>
        <row r="10771">
          <cell r="A10771">
            <v>11688</v>
          </cell>
          <cell r="B10771" t="str">
            <v>lukas_keyboards</v>
          </cell>
        </row>
        <row r="10772">
          <cell r="A10772">
            <v>11689</v>
          </cell>
          <cell r="B10772" t="str">
            <v>Jean14</v>
          </cell>
        </row>
        <row r="10773">
          <cell r="A10773">
            <v>11690</v>
          </cell>
          <cell r="B10773" t="str">
            <v>JMac01</v>
          </cell>
        </row>
        <row r="10774">
          <cell r="A10774">
            <v>11691</v>
          </cell>
          <cell r="B10774" t="str">
            <v>mandragora</v>
          </cell>
        </row>
        <row r="10775">
          <cell r="A10775">
            <v>11692</v>
          </cell>
          <cell r="B10775" t="str">
            <v>duplabe</v>
          </cell>
        </row>
        <row r="10776">
          <cell r="A10776">
            <v>11693</v>
          </cell>
          <cell r="B10776" t="str">
            <v>Thomas79</v>
          </cell>
        </row>
        <row r="10777">
          <cell r="A10777">
            <v>11694</v>
          </cell>
          <cell r="B10777" t="str">
            <v>Moochacha</v>
          </cell>
        </row>
        <row r="10778">
          <cell r="A10778">
            <v>11695</v>
          </cell>
          <cell r="B10778" t="str">
            <v>murvas</v>
          </cell>
        </row>
        <row r="10779">
          <cell r="A10779">
            <v>11696</v>
          </cell>
          <cell r="B10779" t="str">
            <v>johnny_1871</v>
          </cell>
        </row>
        <row r="10780">
          <cell r="A10780">
            <v>11697</v>
          </cell>
          <cell r="B10780" t="str">
            <v>hojna</v>
          </cell>
        </row>
        <row r="10781">
          <cell r="A10781">
            <v>11698</v>
          </cell>
          <cell r="B10781" t="str">
            <v>jtromburg</v>
          </cell>
        </row>
        <row r="10782">
          <cell r="A10782">
            <v>11699</v>
          </cell>
          <cell r="B10782" t="str">
            <v>hpoche</v>
          </cell>
        </row>
        <row r="10783">
          <cell r="A10783">
            <v>11700</v>
          </cell>
          <cell r="B10783" t="str">
            <v>pgarofalo</v>
          </cell>
        </row>
        <row r="10784">
          <cell r="A10784">
            <v>11701</v>
          </cell>
          <cell r="B10784" t="str">
            <v>dawnbrian</v>
          </cell>
        </row>
        <row r="10785">
          <cell r="A10785">
            <v>11703</v>
          </cell>
          <cell r="B10785" t="str">
            <v>orgelmann-de</v>
          </cell>
        </row>
        <row r="10786">
          <cell r="A10786">
            <v>11704</v>
          </cell>
          <cell r="B10786" t="str">
            <v>sunlight</v>
          </cell>
        </row>
        <row r="10787">
          <cell r="A10787">
            <v>11705</v>
          </cell>
          <cell r="B10787" t="str">
            <v>schirok</v>
          </cell>
        </row>
        <row r="10788">
          <cell r="A10788">
            <v>11707</v>
          </cell>
          <cell r="B10788" t="str">
            <v>jefferyjessy</v>
          </cell>
        </row>
        <row r="10789">
          <cell r="A10789">
            <v>11708</v>
          </cell>
          <cell r="B10789" t="str">
            <v>ccchiooi</v>
          </cell>
        </row>
        <row r="10790">
          <cell r="A10790">
            <v>11709</v>
          </cell>
          <cell r="B10790" t="str">
            <v>Cedes</v>
          </cell>
        </row>
        <row r="10791">
          <cell r="A10791">
            <v>11710</v>
          </cell>
          <cell r="B10791" t="str">
            <v>TrollChieftain</v>
          </cell>
        </row>
        <row r="10792">
          <cell r="A10792">
            <v>11712</v>
          </cell>
          <cell r="B10792" t="str">
            <v>nafets46</v>
          </cell>
        </row>
        <row r="10793">
          <cell r="A10793">
            <v>11713</v>
          </cell>
          <cell r="B10793" t="str">
            <v>Pasgwen</v>
          </cell>
        </row>
        <row r="10794">
          <cell r="A10794">
            <v>11714</v>
          </cell>
          <cell r="B10794" t="str">
            <v>laplandman</v>
          </cell>
        </row>
        <row r="10795">
          <cell r="A10795">
            <v>11716</v>
          </cell>
          <cell r="B10795" t="str">
            <v>PianoLewis</v>
          </cell>
        </row>
        <row r="10796">
          <cell r="A10796">
            <v>11717</v>
          </cell>
          <cell r="B10796" t="str">
            <v>mattlima</v>
          </cell>
        </row>
        <row r="10797">
          <cell r="A10797">
            <v>11718</v>
          </cell>
          <cell r="B10797" t="str">
            <v>abeshoot</v>
          </cell>
        </row>
        <row r="10798">
          <cell r="A10798">
            <v>11719</v>
          </cell>
          <cell r="B10798" t="str">
            <v>TangentCats</v>
          </cell>
        </row>
        <row r="10799">
          <cell r="A10799">
            <v>11720</v>
          </cell>
          <cell r="B10799" t="str">
            <v>martijnvanwesten</v>
          </cell>
        </row>
        <row r="10800">
          <cell r="A10800">
            <v>11721</v>
          </cell>
          <cell r="B10800" t="str">
            <v>mattweesner</v>
          </cell>
        </row>
        <row r="10801">
          <cell r="A10801">
            <v>11722</v>
          </cell>
          <cell r="B10801" t="str">
            <v>miripiruni</v>
          </cell>
        </row>
        <row r="10802">
          <cell r="A10802">
            <v>11723</v>
          </cell>
          <cell r="B10802" t="str">
            <v>Tobby</v>
          </cell>
        </row>
        <row r="10803">
          <cell r="A10803">
            <v>11724</v>
          </cell>
          <cell r="B10803" t="str">
            <v>tasmansea</v>
          </cell>
        </row>
        <row r="10804">
          <cell r="A10804">
            <v>11725</v>
          </cell>
          <cell r="B10804" t="str">
            <v>majseven</v>
          </cell>
        </row>
        <row r="10805">
          <cell r="A10805">
            <v>11726</v>
          </cell>
          <cell r="B10805" t="str">
            <v>fgjud</v>
          </cell>
        </row>
        <row r="10806">
          <cell r="A10806">
            <v>11727</v>
          </cell>
          <cell r="B10806" t="str">
            <v>pianoplayer</v>
          </cell>
        </row>
        <row r="10807">
          <cell r="A10807">
            <v>11728</v>
          </cell>
          <cell r="B10807" t="str">
            <v>forester</v>
          </cell>
        </row>
        <row r="10808">
          <cell r="A10808">
            <v>11729</v>
          </cell>
          <cell r="B10808" t="str">
            <v>estrica2000</v>
          </cell>
        </row>
        <row r="10809">
          <cell r="A10809">
            <v>11730</v>
          </cell>
          <cell r="B10809" t="str">
            <v>cwancykator</v>
          </cell>
        </row>
        <row r="10810">
          <cell r="A10810">
            <v>11731</v>
          </cell>
          <cell r="B10810" t="str">
            <v>Apostrophe</v>
          </cell>
        </row>
        <row r="10811">
          <cell r="A10811">
            <v>11732</v>
          </cell>
          <cell r="B10811" t="str">
            <v>COATRINE</v>
          </cell>
        </row>
        <row r="10812">
          <cell r="A10812">
            <v>11733</v>
          </cell>
          <cell r="B10812" t="str">
            <v>aluizio rezende</v>
          </cell>
        </row>
        <row r="10813">
          <cell r="A10813">
            <v>11734</v>
          </cell>
          <cell r="B10813" t="str">
            <v>finuccizoli</v>
          </cell>
        </row>
        <row r="10814">
          <cell r="A10814">
            <v>11735</v>
          </cell>
          <cell r="B10814" t="str">
            <v>davewallace</v>
          </cell>
        </row>
        <row r="10815">
          <cell r="A10815">
            <v>11736</v>
          </cell>
          <cell r="B10815" t="str">
            <v>raulmarc</v>
          </cell>
        </row>
        <row r="10816">
          <cell r="A10816">
            <v>11737</v>
          </cell>
          <cell r="B10816" t="str">
            <v>witzend</v>
          </cell>
        </row>
        <row r="10817">
          <cell r="A10817">
            <v>11738</v>
          </cell>
          <cell r="B10817" t="str">
            <v>Jmmcvickers</v>
          </cell>
        </row>
        <row r="10818">
          <cell r="A10818">
            <v>11739</v>
          </cell>
          <cell r="B10818" t="str">
            <v>lusojunior</v>
          </cell>
        </row>
        <row r="10819">
          <cell r="A10819">
            <v>11740</v>
          </cell>
          <cell r="B10819" t="str">
            <v>Dudu Viana</v>
          </cell>
        </row>
        <row r="10820">
          <cell r="A10820">
            <v>11741</v>
          </cell>
          <cell r="B10820" t="str">
            <v>tommypb</v>
          </cell>
        </row>
        <row r="10821">
          <cell r="A10821">
            <v>11742</v>
          </cell>
          <cell r="B10821" t="str">
            <v>muniernour</v>
          </cell>
        </row>
        <row r="10822">
          <cell r="A10822">
            <v>11743</v>
          </cell>
          <cell r="B10822" t="str">
            <v>ashleymknight</v>
          </cell>
        </row>
        <row r="10823">
          <cell r="A10823">
            <v>11744</v>
          </cell>
          <cell r="B10823" t="str">
            <v>yamahaahamay</v>
          </cell>
        </row>
        <row r="10824">
          <cell r="A10824">
            <v>11745</v>
          </cell>
          <cell r="B10824" t="str">
            <v>leftcoastal</v>
          </cell>
        </row>
        <row r="10825">
          <cell r="A10825">
            <v>11746</v>
          </cell>
          <cell r="B10825" t="str">
            <v>elafrosicky</v>
          </cell>
        </row>
        <row r="10826">
          <cell r="A10826">
            <v>11747</v>
          </cell>
          <cell r="B10826" t="str">
            <v>Drummercraig</v>
          </cell>
        </row>
        <row r="10827">
          <cell r="A10827">
            <v>11749</v>
          </cell>
          <cell r="B10827" t="str">
            <v>heyJulius</v>
          </cell>
        </row>
        <row r="10828">
          <cell r="A10828">
            <v>11750</v>
          </cell>
          <cell r="B10828" t="str">
            <v>musicus</v>
          </cell>
        </row>
        <row r="10829">
          <cell r="A10829">
            <v>11751</v>
          </cell>
          <cell r="B10829" t="str">
            <v>chandanbangar</v>
          </cell>
        </row>
        <row r="10830">
          <cell r="A10830">
            <v>11752</v>
          </cell>
          <cell r="B10830" t="str">
            <v>Gramula</v>
          </cell>
        </row>
        <row r="10831">
          <cell r="A10831">
            <v>11753</v>
          </cell>
          <cell r="B10831" t="str">
            <v>ibismojo</v>
          </cell>
        </row>
        <row r="10832">
          <cell r="A10832">
            <v>11754</v>
          </cell>
          <cell r="B10832" t="str">
            <v>audiounit</v>
          </cell>
        </row>
        <row r="10833">
          <cell r="A10833">
            <v>11755</v>
          </cell>
          <cell r="B10833" t="str">
            <v>rkalf</v>
          </cell>
        </row>
        <row r="10834">
          <cell r="A10834">
            <v>11756</v>
          </cell>
          <cell r="B10834" t="str">
            <v>bennyray</v>
          </cell>
        </row>
        <row r="10835">
          <cell r="A10835">
            <v>11757</v>
          </cell>
          <cell r="B10835" t="str">
            <v>erikcvisser</v>
          </cell>
        </row>
        <row r="10836">
          <cell r="A10836">
            <v>11758</v>
          </cell>
          <cell r="B10836" t="str">
            <v>philip zoubek</v>
          </cell>
        </row>
        <row r="10837">
          <cell r="A10837">
            <v>11759</v>
          </cell>
          <cell r="B10837" t="str">
            <v>SteelBreeze</v>
          </cell>
        </row>
        <row r="10838">
          <cell r="A10838">
            <v>11760</v>
          </cell>
          <cell r="B10838" t="str">
            <v>nrangone</v>
          </cell>
        </row>
        <row r="10839">
          <cell r="A10839">
            <v>11761</v>
          </cell>
          <cell r="B10839" t="str">
            <v>pjames44</v>
          </cell>
        </row>
        <row r="10840">
          <cell r="A10840">
            <v>11762</v>
          </cell>
          <cell r="B10840" t="str">
            <v>That7deezguy</v>
          </cell>
        </row>
        <row r="10841">
          <cell r="A10841">
            <v>11763</v>
          </cell>
          <cell r="B10841" t="str">
            <v>katzlawth</v>
          </cell>
        </row>
        <row r="10842">
          <cell r="A10842">
            <v>11764</v>
          </cell>
          <cell r="B10842" t="str">
            <v>shuntkeys</v>
          </cell>
        </row>
        <row r="10843">
          <cell r="A10843">
            <v>11765</v>
          </cell>
          <cell r="B10843" t="str">
            <v>MNueesch</v>
          </cell>
        </row>
        <row r="10844">
          <cell r="A10844">
            <v>11766</v>
          </cell>
          <cell r="B10844" t="str">
            <v>Seraf7</v>
          </cell>
        </row>
        <row r="10845">
          <cell r="A10845">
            <v>11767</v>
          </cell>
          <cell r="B10845" t="str">
            <v>mastaone</v>
          </cell>
        </row>
        <row r="10846">
          <cell r="A10846">
            <v>11768</v>
          </cell>
          <cell r="B10846" t="str">
            <v>jazzmeister</v>
          </cell>
        </row>
        <row r="10847">
          <cell r="A10847">
            <v>11769</v>
          </cell>
          <cell r="B10847" t="str">
            <v>jaron</v>
          </cell>
        </row>
        <row r="10848">
          <cell r="A10848">
            <v>11770</v>
          </cell>
          <cell r="B10848" t="str">
            <v>DavidYu</v>
          </cell>
        </row>
        <row r="10849">
          <cell r="A10849">
            <v>11771</v>
          </cell>
          <cell r="B10849" t="str">
            <v>apeirophobe</v>
          </cell>
        </row>
        <row r="10850">
          <cell r="A10850">
            <v>11772</v>
          </cell>
          <cell r="B10850" t="str">
            <v>mja09006</v>
          </cell>
        </row>
        <row r="10851">
          <cell r="A10851">
            <v>11773</v>
          </cell>
          <cell r="B10851" t="str">
            <v>cuchu76</v>
          </cell>
        </row>
        <row r="10852">
          <cell r="A10852">
            <v>11776</v>
          </cell>
          <cell r="B10852" t="str">
            <v>Tecniko68</v>
          </cell>
        </row>
        <row r="10853">
          <cell r="A10853">
            <v>11777</v>
          </cell>
          <cell r="B10853" t="str">
            <v>Vence</v>
          </cell>
        </row>
        <row r="10854">
          <cell r="A10854">
            <v>11778</v>
          </cell>
          <cell r="B10854" t="str">
            <v>goyen</v>
          </cell>
        </row>
        <row r="10855">
          <cell r="A10855">
            <v>11779</v>
          </cell>
          <cell r="B10855" t="str">
            <v>Tonymeister</v>
          </cell>
        </row>
        <row r="10856">
          <cell r="A10856">
            <v>11780</v>
          </cell>
          <cell r="B10856" t="str">
            <v>ChrisJG</v>
          </cell>
        </row>
        <row r="10857">
          <cell r="A10857">
            <v>11781</v>
          </cell>
          <cell r="B10857" t="str">
            <v>Petrouchka</v>
          </cell>
        </row>
        <row r="10858">
          <cell r="A10858">
            <v>11782</v>
          </cell>
          <cell r="B10858" t="str">
            <v>rgwatson17</v>
          </cell>
        </row>
        <row r="10859">
          <cell r="A10859">
            <v>11783</v>
          </cell>
          <cell r="B10859" t="str">
            <v>cmayo</v>
          </cell>
        </row>
        <row r="10860">
          <cell r="A10860">
            <v>11785</v>
          </cell>
          <cell r="B10860" t="str">
            <v>asandel</v>
          </cell>
        </row>
        <row r="10861">
          <cell r="A10861">
            <v>11786</v>
          </cell>
          <cell r="B10861" t="str">
            <v>PeterLoeb1</v>
          </cell>
        </row>
        <row r="10862">
          <cell r="A10862">
            <v>11787</v>
          </cell>
          <cell r="B10862" t="str">
            <v>pulselooper</v>
          </cell>
        </row>
        <row r="10863">
          <cell r="A10863">
            <v>11788</v>
          </cell>
          <cell r="B10863" t="str">
            <v>johnny81</v>
          </cell>
        </row>
        <row r="10864">
          <cell r="A10864">
            <v>11789</v>
          </cell>
          <cell r="B10864" t="str">
            <v>vitel2</v>
          </cell>
        </row>
        <row r="10865">
          <cell r="A10865">
            <v>11790</v>
          </cell>
          <cell r="B10865" t="str">
            <v>nsureit</v>
          </cell>
        </row>
        <row r="10866">
          <cell r="A10866">
            <v>11791</v>
          </cell>
          <cell r="B10866" t="str">
            <v>steffensen</v>
          </cell>
        </row>
        <row r="10867">
          <cell r="A10867">
            <v>11792</v>
          </cell>
          <cell r="B10867" t="str">
            <v>gyupee</v>
          </cell>
        </row>
        <row r="10868">
          <cell r="A10868">
            <v>11793</v>
          </cell>
          <cell r="B10868" t="str">
            <v>ChristiDerosa</v>
          </cell>
        </row>
        <row r="10869">
          <cell r="A10869">
            <v>11794</v>
          </cell>
          <cell r="B10869" t="str">
            <v>justingoren</v>
          </cell>
        </row>
        <row r="10870">
          <cell r="A10870">
            <v>11795</v>
          </cell>
          <cell r="B10870" t="str">
            <v>Paul Maguire</v>
          </cell>
        </row>
        <row r="10871">
          <cell r="A10871">
            <v>11796</v>
          </cell>
          <cell r="B10871" t="str">
            <v>drewbadoo</v>
          </cell>
        </row>
        <row r="10872">
          <cell r="A10872">
            <v>11797</v>
          </cell>
          <cell r="B10872" t="str">
            <v>Matticus</v>
          </cell>
        </row>
        <row r="10873">
          <cell r="A10873">
            <v>11798</v>
          </cell>
          <cell r="B10873" t="str">
            <v>nanotone</v>
          </cell>
        </row>
        <row r="10874">
          <cell r="A10874">
            <v>11799</v>
          </cell>
          <cell r="B10874" t="str">
            <v>Ruby100</v>
          </cell>
        </row>
        <row r="10875">
          <cell r="A10875">
            <v>11800</v>
          </cell>
          <cell r="B10875" t="str">
            <v>Nord2x</v>
          </cell>
        </row>
        <row r="10876">
          <cell r="A10876">
            <v>11801</v>
          </cell>
          <cell r="B10876" t="str">
            <v>jpal90</v>
          </cell>
        </row>
        <row r="10877">
          <cell r="A10877">
            <v>11802</v>
          </cell>
          <cell r="B10877" t="str">
            <v>nocnoc</v>
          </cell>
        </row>
        <row r="10878">
          <cell r="A10878">
            <v>11803</v>
          </cell>
          <cell r="B10878" t="str">
            <v>fogdigger</v>
          </cell>
        </row>
        <row r="10879">
          <cell r="A10879">
            <v>11804</v>
          </cell>
          <cell r="B10879" t="str">
            <v>Drsparfunk</v>
          </cell>
        </row>
        <row r="10880">
          <cell r="A10880">
            <v>11805</v>
          </cell>
          <cell r="B10880" t="str">
            <v>werner</v>
          </cell>
        </row>
        <row r="10881">
          <cell r="A10881">
            <v>11806</v>
          </cell>
          <cell r="B10881" t="str">
            <v>Patrik274</v>
          </cell>
        </row>
        <row r="10882">
          <cell r="A10882">
            <v>11807</v>
          </cell>
          <cell r="B10882" t="str">
            <v>jimbojetson</v>
          </cell>
        </row>
        <row r="10883">
          <cell r="A10883">
            <v>11808</v>
          </cell>
          <cell r="B10883" t="str">
            <v>auketenbrink</v>
          </cell>
        </row>
        <row r="10884">
          <cell r="A10884">
            <v>11810</v>
          </cell>
          <cell r="B10884" t="str">
            <v>jshelt2134</v>
          </cell>
        </row>
        <row r="10885">
          <cell r="A10885">
            <v>11811</v>
          </cell>
          <cell r="B10885" t="str">
            <v>aldauber</v>
          </cell>
        </row>
        <row r="10886">
          <cell r="A10886">
            <v>11813</v>
          </cell>
          <cell r="B10886" t="str">
            <v>Cylee</v>
          </cell>
        </row>
        <row r="10887">
          <cell r="A10887">
            <v>11814</v>
          </cell>
          <cell r="B10887" t="str">
            <v>puffofruit</v>
          </cell>
        </row>
        <row r="10888">
          <cell r="A10888">
            <v>11815</v>
          </cell>
          <cell r="B10888" t="str">
            <v>Diegoassis52</v>
          </cell>
        </row>
        <row r="10889">
          <cell r="A10889">
            <v>11816</v>
          </cell>
          <cell r="B10889" t="str">
            <v>roryheaton</v>
          </cell>
        </row>
        <row r="10890">
          <cell r="A10890">
            <v>11817</v>
          </cell>
          <cell r="B10890" t="str">
            <v>felipe_leme</v>
          </cell>
        </row>
        <row r="10891">
          <cell r="A10891">
            <v>11818</v>
          </cell>
          <cell r="B10891" t="str">
            <v>vincentm66</v>
          </cell>
        </row>
        <row r="10892">
          <cell r="A10892">
            <v>11819</v>
          </cell>
          <cell r="B10892" t="str">
            <v>Puresmoke</v>
          </cell>
        </row>
        <row r="10893">
          <cell r="A10893">
            <v>11820</v>
          </cell>
          <cell r="B10893" t="str">
            <v>Rylie</v>
          </cell>
        </row>
        <row r="10894">
          <cell r="A10894">
            <v>11821</v>
          </cell>
          <cell r="B10894" t="str">
            <v>DrDoo</v>
          </cell>
        </row>
        <row r="10895">
          <cell r="A10895">
            <v>11822</v>
          </cell>
          <cell r="B10895" t="str">
            <v>m_axelsson</v>
          </cell>
        </row>
        <row r="10896">
          <cell r="A10896">
            <v>11823</v>
          </cell>
          <cell r="B10896" t="str">
            <v>dontshoot</v>
          </cell>
        </row>
        <row r="10897">
          <cell r="A10897">
            <v>11824</v>
          </cell>
          <cell r="B10897" t="str">
            <v>carlkeys</v>
          </cell>
        </row>
        <row r="10898">
          <cell r="A10898">
            <v>11825</v>
          </cell>
          <cell r="B10898" t="str">
            <v>gide0n</v>
          </cell>
        </row>
        <row r="10899">
          <cell r="A10899">
            <v>11826</v>
          </cell>
          <cell r="B10899" t="str">
            <v>peterh</v>
          </cell>
        </row>
        <row r="10900">
          <cell r="A10900">
            <v>11827</v>
          </cell>
          <cell r="B10900" t="str">
            <v>savate</v>
          </cell>
        </row>
        <row r="10901">
          <cell r="A10901">
            <v>11828</v>
          </cell>
          <cell r="B10901" t="str">
            <v>anand</v>
          </cell>
        </row>
        <row r="10902">
          <cell r="A10902">
            <v>11829</v>
          </cell>
          <cell r="B10902" t="str">
            <v>antoniopansa</v>
          </cell>
        </row>
        <row r="10903">
          <cell r="A10903">
            <v>11830</v>
          </cell>
          <cell r="B10903" t="str">
            <v>andrescromatico</v>
          </cell>
        </row>
        <row r="10904">
          <cell r="A10904">
            <v>11831</v>
          </cell>
          <cell r="B10904" t="str">
            <v>Hendris</v>
          </cell>
        </row>
        <row r="10905">
          <cell r="A10905">
            <v>11832</v>
          </cell>
          <cell r="B10905" t="str">
            <v>steinman</v>
          </cell>
        </row>
        <row r="10906">
          <cell r="A10906">
            <v>11833</v>
          </cell>
          <cell r="B10906" t="str">
            <v>Black-Man</v>
          </cell>
        </row>
        <row r="10907">
          <cell r="A10907">
            <v>11834</v>
          </cell>
          <cell r="B10907" t="str">
            <v>baloo</v>
          </cell>
        </row>
        <row r="10908">
          <cell r="A10908">
            <v>11835</v>
          </cell>
          <cell r="B10908" t="str">
            <v>polder</v>
          </cell>
        </row>
        <row r="10909">
          <cell r="A10909">
            <v>11836</v>
          </cell>
          <cell r="B10909" t="str">
            <v>chuck62ie</v>
          </cell>
        </row>
        <row r="10910">
          <cell r="A10910">
            <v>11837</v>
          </cell>
          <cell r="B10910" t="str">
            <v>renatosjnr</v>
          </cell>
        </row>
        <row r="10911">
          <cell r="A10911">
            <v>11838</v>
          </cell>
          <cell r="B10911" t="str">
            <v>yakyeti</v>
          </cell>
        </row>
        <row r="10912">
          <cell r="A10912">
            <v>11839</v>
          </cell>
          <cell r="B10912" t="str">
            <v>rogge</v>
          </cell>
        </row>
        <row r="10913">
          <cell r="A10913">
            <v>11840</v>
          </cell>
          <cell r="B10913" t="str">
            <v>provensal</v>
          </cell>
        </row>
        <row r="10914">
          <cell r="A10914">
            <v>11841</v>
          </cell>
          <cell r="B10914" t="str">
            <v>Spinoria</v>
          </cell>
        </row>
        <row r="10915">
          <cell r="A10915">
            <v>11842</v>
          </cell>
          <cell r="B10915" t="str">
            <v>goranaat</v>
          </cell>
        </row>
        <row r="10916">
          <cell r="A10916">
            <v>11843</v>
          </cell>
          <cell r="B10916" t="str">
            <v>marcojmpieri</v>
          </cell>
        </row>
        <row r="10917">
          <cell r="A10917">
            <v>11844</v>
          </cell>
          <cell r="B10917" t="str">
            <v>organconnell</v>
          </cell>
        </row>
        <row r="10918">
          <cell r="A10918">
            <v>11845</v>
          </cell>
          <cell r="B10918" t="str">
            <v>dzihan</v>
          </cell>
        </row>
        <row r="10919">
          <cell r="A10919">
            <v>11846</v>
          </cell>
          <cell r="B10919" t="str">
            <v>DFranks</v>
          </cell>
        </row>
        <row r="10920">
          <cell r="A10920">
            <v>11847</v>
          </cell>
          <cell r="B10920" t="str">
            <v>derpahli</v>
          </cell>
        </row>
        <row r="10921">
          <cell r="A10921">
            <v>11848</v>
          </cell>
          <cell r="B10921" t="str">
            <v>Deville</v>
          </cell>
        </row>
        <row r="10922">
          <cell r="A10922">
            <v>11849</v>
          </cell>
          <cell r="B10922" t="str">
            <v>Bhola</v>
          </cell>
        </row>
        <row r="10923">
          <cell r="A10923">
            <v>11850</v>
          </cell>
          <cell r="B10923" t="str">
            <v>nandulaatti</v>
          </cell>
        </row>
        <row r="10924">
          <cell r="A10924">
            <v>11851</v>
          </cell>
          <cell r="B10924" t="str">
            <v>DiDog</v>
          </cell>
        </row>
        <row r="10925">
          <cell r="A10925">
            <v>11852</v>
          </cell>
          <cell r="B10925" t="str">
            <v>shrekushreku</v>
          </cell>
        </row>
        <row r="10926">
          <cell r="A10926">
            <v>11853</v>
          </cell>
          <cell r="B10926" t="str">
            <v>doji_lemaitre</v>
          </cell>
        </row>
        <row r="10927">
          <cell r="A10927">
            <v>11854</v>
          </cell>
          <cell r="B10927" t="str">
            <v>cpaterun</v>
          </cell>
        </row>
        <row r="10928">
          <cell r="A10928">
            <v>11855</v>
          </cell>
          <cell r="B10928" t="str">
            <v>Littsurf3000</v>
          </cell>
        </row>
        <row r="10929">
          <cell r="A10929">
            <v>11856</v>
          </cell>
          <cell r="B10929" t="str">
            <v>faberdido</v>
          </cell>
        </row>
        <row r="10930">
          <cell r="A10930">
            <v>11857</v>
          </cell>
          <cell r="B10930" t="str">
            <v>Jaman</v>
          </cell>
        </row>
        <row r="10931">
          <cell r="A10931">
            <v>11858</v>
          </cell>
          <cell r="B10931" t="str">
            <v>mattmatthi</v>
          </cell>
        </row>
        <row r="10932">
          <cell r="A10932">
            <v>11859</v>
          </cell>
          <cell r="B10932" t="str">
            <v>gutapps</v>
          </cell>
        </row>
        <row r="10933">
          <cell r="A10933">
            <v>11860</v>
          </cell>
          <cell r="B10933" t="str">
            <v>kucera-david</v>
          </cell>
        </row>
        <row r="10934">
          <cell r="A10934">
            <v>11861</v>
          </cell>
          <cell r="B10934" t="str">
            <v>swabianord</v>
          </cell>
        </row>
        <row r="10935">
          <cell r="A10935">
            <v>11862</v>
          </cell>
          <cell r="B10935" t="str">
            <v>Stargate66</v>
          </cell>
        </row>
        <row r="10936">
          <cell r="A10936">
            <v>11863</v>
          </cell>
          <cell r="B10936" t="str">
            <v>HyraxeC</v>
          </cell>
        </row>
        <row r="10937">
          <cell r="A10937">
            <v>11864</v>
          </cell>
          <cell r="B10937" t="str">
            <v>Vigomusic</v>
          </cell>
        </row>
        <row r="10938">
          <cell r="A10938">
            <v>11865</v>
          </cell>
          <cell r="B10938" t="str">
            <v>herbiesch</v>
          </cell>
        </row>
        <row r="10939">
          <cell r="A10939">
            <v>11866</v>
          </cell>
          <cell r="B10939" t="str">
            <v>jonilikeskeys</v>
          </cell>
        </row>
        <row r="10940">
          <cell r="A10940">
            <v>11867</v>
          </cell>
          <cell r="B10940" t="str">
            <v>eberson</v>
          </cell>
        </row>
        <row r="10941">
          <cell r="A10941">
            <v>11868</v>
          </cell>
          <cell r="B10941" t="str">
            <v>stevealbin</v>
          </cell>
        </row>
        <row r="10942">
          <cell r="A10942">
            <v>11869</v>
          </cell>
          <cell r="B10942" t="str">
            <v>lamickman</v>
          </cell>
        </row>
        <row r="10943">
          <cell r="A10943">
            <v>11870</v>
          </cell>
          <cell r="B10943" t="str">
            <v>greasy</v>
          </cell>
        </row>
        <row r="10944">
          <cell r="A10944">
            <v>11871</v>
          </cell>
          <cell r="B10944" t="str">
            <v>Sabashan</v>
          </cell>
        </row>
        <row r="10945">
          <cell r="A10945">
            <v>11872</v>
          </cell>
          <cell r="B10945" t="str">
            <v>Mr Invictum</v>
          </cell>
        </row>
        <row r="10946">
          <cell r="A10946">
            <v>11873</v>
          </cell>
          <cell r="B10946" t="str">
            <v>pmmar</v>
          </cell>
        </row>
        <row r="10947">
          <cell r="A10947">
            <v>11874</v>
          </cell>
          <cell r="B10947" t="str">
            <v>vliet483</v>
          </cell>
        </row>
        <row r="10948">
          <cell r="A10948">
            <v>11875</v>
          </cell>
          <cell r="B10948" t="str">
            <v>jasheetsmd</v>
          </cell>
        </row>
        <row r="10949">
          <cell r="A10949">
            <v>11876</v>
          </cell>
          <cell r="B10949" t="str">
            <v>Femasile</v>
          </cell>
        </row>
        <row r="10950">
          <cell r="A10950">
            <v>11877</v>
          </cell>
          <cell r="B10950" t="str">
            <v>JEDmusic</v>
          </cell>
        </row>
        <row r="10951">
          <cell r="A10951">
            <v>11878</v>
          </cell>
          <cell r="B10951" t="str">
            <v>gmarco06</v>
          </cell>
        </row>
        <row r="10952">
          <cell r="A10952">
            <v>11879</v>
          </cell>
          <cell r="B10952" t="str">
            <v>sidou2846</v>
          </cell>
        </row>
        <row r="10953">
          <cell r="A10953">
            <v>11880</v>
          </cell>
          <cell r="B10953" t="str">
            <v>Mark11Audio</v>
          </cell>
        </row>
        <row r="10954">
          <cell r="A10954">
            <v>11881</v>
          </cell>
          <cell r="B10954" t="str">
            <v>alanhurt</v>
          </cell>
        </row>
        <row r="10955">
          <cell r="A10955">
            <v>11882</v>
          </cell>
          <cell r="B10955" t="str">
            <v>nordbengt</v>
          </cell>
        </row>
        <row r="10956">
          <cell r="A10956">
            <v>11883</v>
          </cell>
          <cell r="B10956" t="str">
            <v>gitarrenseb</v>
          </cell>
        </row>
        <row r="10957">
          <cell r="A10957">
            <v>11884</v>
          </cell>
          <cell r="B10957" t="str">
            <v>jah314</v>
          </cell>
        </row>
        <row r="10958">
          <cell r="A10958">
            <v>11885</v>
          </cell>
          <cell r="B10958" t="str">
            <v>jsavs23</v>
          </cell>
        </row>
        <row r="10959">
          <cell r="A10959">
            <v>11886</v>
          </cell>
          <cell r="B10959" t="str">
            <v>Guidvdboom</v>
          </cell>
        </row>
        <row r="10960">
          <cell r="A10960">
            <v>11887</v>
          </cell>
          <cell r="B10960" t="str">
            <v>alxcarvalho</v>
          </cell>
        </row>
        <row r="10961">
          <cell r="A10961">
            <v>11888</v>
          </cell>
          <cell r="B10961" t="str">
            <v>junkomatic</v>
          </cell>
        </row>
        <row r="10962">
          <cell r="A10962">
            <v>11889</v>
          </cell>
          <cell r="B10962" t="str">
            <v>grenert</v>
          </cell>
        </row>
        <row r="10963">
          <cell r="A10963">
            <v>11890</v>
          </cell>
          <cell r="B10963" t="str">
            <v>Kwi331</v>
          </cell>
        </row>
        <row r="10964">
          <cell r="A10964">
            <v>11891</v>
          </cell>
          <cell r="B10964" t="str">
            <v>Triptic</v>
          </cell>
        </row>
        <row r="10965">
          <cell r="A10965">
            <v>11892</v>
          </cell>
          <cell r="B10965" t="str">
            <v>DAD69</v>
          </cell>
        </row>
        <row r="10966">
          <cell r="A10966">
            <v>11893</v>
          </cell>
          <cell r="B10966" t="str">
            <v>Kgb99</v>
          </cell>
        </row>
        <row r="10967">
          <cell r="A10967">
            <v>11894</v>
          </cell>
          <cell r="B10967" t="str">
            <v>elriba</v>
          </cell>
        </row>
        <row r="10968">
          <cell r="A10968">
            <v>11895</v>
          </cell>
          <cell r="B10968" t="str">
            <v>Clc508</v>
          </cell>
        </row>
        <row r="10969">
          <cell r="A10969">
            <v>11896</v>
          </cell>
          <cell r="B10969" t="str">
            <v>Riosax</v>
          </cell>
        </row>
        <row r="10970">
          <cell r="A10970">
            <v>11897</v>
          </cell>
          <cell r="B10970" t="str">
            <v>flannelforlife</v>
          </cell>
        </row>
        <row r="10971">
          <cell r="A10971">
            <v>11898</v>
          </cell>
          <cell r="B10971" t="str">
            <v>rthavard</v>
          </cell>
        </row>
        <row r="10972">
          <cell r="A10972">
            <v>11899</v>
          </cell>
          <cell r="B10972" t="str">
            <v>keyboardseb</v>
          </cell>
        </row>
        <row r="10973">
          <cell r="A10973">
            <v>11900</v>
          </cell>
          <cell r="B10973" t="str">
            <v>drc42</v>
          </cell>
        </row>
        <row r="10974">
          <cell r="A10974">
            <v>11901</v>
          </cell>
          <cell r="B10974" t="str">
            <v>zone47</v>
          </cell>
        </row>
        <row r="10975">
          <cell r="A10975">
            <v>11902</v>
          </cell>
          <cell r="B10975" t="str">
            <v>VideriQuamEsse</v>
          </cell>
        </row>
        <row r="10976">
          <cell r="A10976">
            <v>11903</v>
          </cell>
          <cell r="B10976" t="str">
            <v>laukkuryssa</v>
          </cell>
        </row>
        <row r="10977">
          <cell r="A10977">
            <v>11904</v>
          </cell>
          <cell r="B10977" t="str">
            <v>KARLITO</v>
          </cell>
        </row>
        <row r="10978">
          <cell r="A10978">
            <v>11905</v>
          </cell>
          <cell r="B10978" t="str">
            <v>Menes</v>
          </cell>
        </row>
        <row r="10979">
          <cell r="A10979">
            <v>11906</v>
          </cell>
          <cell r="B10979" t="str">
            <v>mitchull</v>
          </cell>
        </row>
        <row r="10980">
          <cell r="A10980">
            <v>11907</v>
          </cell>
          <cell r="B10980" t="str">
            <v>TurboHD</v>
          </cell>
        </row>
        <row r="10981">
          <cell r="A10981">
            <v>11908</v>
          </cell>
          <cell r="B10981" t="str">
            <v>Medimusicus</v>
          </cell>
        </row>
        <row r="10982">
          <cell r="A10982">
            <v>11909</v>
          </cell>
          <cell r="B10982" t="str">
            <v>Rizoto</v>
          </cell>
        </row>
        <row r="10983">
          <cell r="A10983">
            <v>11910</v>
          </cell>
          <cell r="B10983" t="str">
            <v>memsermann</v>
          </cell>
        </row>
        <row r="10984">
          <cell r="A10984">
            <v>11911</v>
          </cell>
          <cell r="B10984" t="str">
            <v>okdk2015</v>
          </cell>
        </row>
        <row r="10985">
          <cell r="A10985">
            <v>11912</v>
          </cell>
          <cell r="B10985" t="str">
            <v>owright</v>
          </cell>
        </row>
        <row r="10986">
          <cell r="A10986">
            <v>11913</v>
          </cell>
          <cell r="B10986" t="str">
            <v>Maxwell Tones</v>
          </cell>
        </row>
        <row r="10987">
          <cell r="A10987">
            <v>11914</v>
          </cell>
          <cell r="B10987" t="str">
            <v>Morty</v>
          </cell>
        </row>
        <row r="10988">
          <cell r="A10988">
            <v>11915</v>
          </cell>
          <cell r="B10988" t="str">
            <v>ZIVEYVES</v>
          </cell>
        </row>
        <row r="10989">
          <cell r="A10989">
            <v>11916</v>
          </cell>
          <cell r="B10989" t="str">
            <v>Addekvat</v>
          </cell>
        </row>
        <row r="10990">
          <cell r="A10990">
            <v>11917</v>
          </cell>
          <cell r="B10990" t="str">
            <v>Hansi</v>
          </cell>
        </row>
        <row r="10991">
          <cell r="A10991">
            <v>11918</v>
          </cell>
          <cell r="B10991" t="str">
            <v>Bass Player</v>
          </cell>
        </row>
        <row r="10992">
          <cell r="A10992">
            <v>11919</v>
          </cell>
          <cell r="B10992" t="str">
            <v>zoolion</v>
          </cell>
        </row>
        <row r="10993">
          <cell r="A10993">
            <v>11920</v>
          </cell>
          <cell r="B10993" t="str">
            <v>Harmen</v>
          </cell>
        </row>
        <row r="10994">
          <cell r="A10994">
            <v>11921</v>
          </cell>
          <cell r="B10994" t="str">
            <v>klingerw</v>
          </cell>
        </row>
        <row r="10995">
          <cell r="A10995">
            <v>11922</v>
          </cell>
          <cell r="B10995" t="str">
            <v>tweebin</v>
          </cell>
        </row>
        <row r="10996">
          <cell r="A10996">
            <v>11923</v>
          </cell>
          <cell r="B10996" t="str">
            <v>damiankrawiec</v>
          </cell>
        </row>
        <row r="10997">
          <cell r="A10997">
            <v>11925</v>
          </cell>
          <cell r="B10997" t="str">
            <v>ThereAreGoats</v>
          </cell>
        </row>
        <row r="10998">
          <cell r="A10998">
            <v>11926</v>
          </cell>
          <cell r="B10998" t="str">
            <v>Imran Khan</v>
          </cell>
        </row>
        <row r="10999">
          <cell r="A10999">
            <v>11927</v>
          </cell>
          <cell r="B10999" t="str">
            <v>radlad</v>
          </cell>
        </row>
        <row r="11000">
          <cell r="A11000">
            <v>11928</v>
          </cell>
          <cell r="B11000" t="str">
            <v>Shanerocke</v>
          </cell>
        </row>
        <row r="11001">
          <cell r="A11001">
            <v>11929</v>
          </cell>
          <cell r="B11001" t="str">
            <v>matkosegaric</v>
          </cell>
        </row>
        <row r="11002">
          <cell r="A11002">
            <v>11930</v>
          </cell>
          <cell r="B11002" t="str">
            <v>Mbureau</v>
          </cell>
        </row>
        <row r="11003">
          <cell r="A11003">
            <v>11931</v>
          </cell>
          <cell r="B11003" t="str">
            <v>dwilliams56</v>
          </cell>
        </row>
        <row r="11004">
          <cell r="A11004">
            <v>11932</v>
          </cell>
          <cell r="B11004" t="str">
            <v>thebeachboys</v>
          </cell>
        </row>
        <row r="11005">
          <cell r="A11005">
            <v>11933</v>
          </cell>
          <cell r="B11005" t="str">
            <v>clifhanger</v>
          </cell>
        </row>
        <row r="11006">
          <cell r="A11006">
            <v>11934</v>
          </cell>
          <cell r="B11006" t="str">
            <v>closser</v>
          </cell>
        </row>
        <row r="11007">
          <cell r="A11007">
            <v>11935</v>
          </cell>
          <cell r="B11007" t="str">
            <v>carpenzano</v>
          </cell>
        </row>
        <row r="11008">
          <cell r="A11008">
            <v>11936</v>
          </cell>
          <cell r="B11008" t="str">
            <v>apple-man</v>
          </cell>
        </row>
        <row r="11009">
          <cell r="A11009">
            <v>11937</v>
          </cell>
          <cell r="B11009" t="str">
            <v>CrisNorbedo</v>
          </cell>
        </row>
        <row r="11010">
          <cell r="A11010">
            <v>11938</v>
          </cell>
          <cell r="B11010" t="str">
            <v>bbbb3333</v>
          </cell>
        </row>
        <row r="11011">
          <cell r="A11011">
            <v>11939</v>
          </cell>
          <cell r="B11011" t="str">
            <v>jjfreedmannh</v>
          </cell>
        </row>
        <row r="11012">
          <cell r="A11012">
            <v>11940</v>
          </cell>
          <cell r="B11012" t="str">
            <v>GumbyHendrix</v>
          </cell>
        </row>
        <row r="11013">
          <cell r="A11013">
            <v>11941</v>
          </cell>
          <cell r="B11013" t="str">
            <v>Kelpie17</v>
          </cell>
        </row>
        <row r="11014">
          <cell r="A11014">
            <v>11942</v>
          </cell>
          <cell r="B11014" t="str">
            <v>saintagnes</v>
          </cell>
        </row>
        <row r="11015">
          <cell r="A11015">
            <v>11943</v>
          </cell>
          <cell r="B11015" t="str">
            <v>tommy070179</v>
          </cell>
        </row>
        <row r="11016">
          <cell r="A11016">
            <v>11944</v>
          </cell>
          <cell r="B11016" t="str">
            <v>panzi</v>
          </cell>
        </row>
        <row r="11017">
          <cell r="A11017">
            <v>11945</v>
          </cell>
          <cell r="B11017" t="str">
            <v>Antony</v>
          </cell>
        </row>
        <row r="11018">
          <cell r="A11018">
            <v>11946</v>
          </cell>
          <cell r="B11018" t="str">
            <v>Joseph Merrick</v>
          </cell>
        </row>
        <row r="11019">
          <cell r="A11019">
            <v>11947</v>
          </cell>
          <cell r="B11019" t="str">
            <v>chrisl</v>
          </cell>
        </row>
        <row r="11020">
          <cell r="A11020">
            <v>11948</v>
          </cell>
          <cell r="B11020" t="str">
            <v>Mark Mosher</v>
          </cell>
        </row>
        <row r="11021">
          <cell r="A11021">
            <v>11949</v>
          </cell>
          <cell r="B11021" t="str">
            <v>Maxxflash</v>
          </cell>
        </row>
        <row r="11022">
          <cell r="A11022">
            <v>11950</v>
          </cell>
          <cell r="B11022" t="str">
            <v>joaovitorlabres</v>
          </cell>
        </row>
        <row r="11023">
          <cell r="A11023">
            <v>11951</v>
          </cell>
          <cell r="B11023" t="str">
            <v>bluefreak</v>
          </cell>
        </row>
        <row r="11024">
          <cell r="A11024">
            <v>11953</v>
          </cell>
          <cell r="B11024" t="str">
            <v>depees501</v>
          </cell>
        </row>
        <row r="11025">
          <cell r="A11025">
            <v>11954</v>
          </cell>
          <cell r="B11025" t="str">
            <v>tony3134</v>
          </cell>
        </row>
        <row r="11026">
          <cell r="A11026">
            <v>11956</v>
          </cell>
          <cell r="B11026" t="str">
            <v>ipsonway</v>
          </cell>
        </row>
        <row r="11027">
          <cell r="A11027">
            <v>11957</v>
          </cell>
          <cell r="B11027" t="str">
            <v>goranstengl</v>
          </cell>
        </row>
        <row r="11028">
          <cell r="A11028">
            <v>11958</v>
          </cell>
          <cell r="B11028" t="str">
            <v>zoemusiclab</v>
          </cell>
        </row>
        <row r="11029">
          <cell r="A11029">
            <v>11959</v>
          </cell>
          <cell r="B11029" t="str">
            <v>mmcmahon</v>
          </cell>
        </row>
        <row r="11030">
          <cell r="A11030">
            <v>11960</v>
          </cell>
          <cell r="B11030" t="str">
            <v>MrvMusic</v>
          </cell>
        </row>
        <row r="11031">
          <cell r="A11031">
            <v>11961</v>
          </cell>
          <cell r="B11031" t="str">
            <v>bungalowbill</v>
          </cell>
        </row>
        <row r="11032">
          <cell r="A11032">
            <v>11962</v>
          </cell>
          <cell r="B11032" t="str">
            <v>Haensn</v>
          </cell>
        </row>
        <row r="11033">
          <cell r="A11033">
            <v>11963</v>
          </cell>
          <cell r="B11033" t="str">
            <v>ajklein</v>
          </cell>
        </row>
        <row r="11034">
          <cell r="A11034">
            <v>11964</v>
          </cell>
          <cell r="B11034" t="str">
            <v>Mrking</v>
          </cell>
        </row>
        <row r="11035">
          <cell r="A11035">
            <v>11966</v>
          </cell>
          <cell r="B11035" t="str">
            <v>joaosilva</v>
          </cell>
        </row>
        <row r="11036">
          <cell r="A11036">
            <v>11967</v>
          </cell>
          <cell r="B11036" t="str">
            <v>Shl_music</v>
          </cell>
        </row>
        <row r="11037">
          <cell r="A11037">
            <v>11968</v>
          </cell>
          <cell r="B11037" t="str">
            <v>contaX</v>
          </cell>
        </row>
        <row r="11038">
          <cell r="A11038">
            <v>11969</v>
          </cell>
          <cell r="B11038" t="str">
            <v>ilya82</v>
          </cell>
        </row>
        <row r="11039">
          <cell r="A11039">
            <v>11970</v>
          </cell>
          <cell r="B11039" t="str">
            <v>splonge</v>
          </cell>
        </row>
        <row r="11040">
          <cell r="A11040">
            <v>11971</v>
          </cell>
          <cell r="B11040" t="str">
            <v>trogular2</v>
          </cell>
        </row>
        <row r="11041">
          <cell r="A11041">
            <v>11974</v>
          </cell>
          <cell r="B11041" t="str">
            <v>Ron Co</v>
          </cell>
        </row>
        <row r="11042">
          <cell r="A11042">
            <v>11975</v>
          </cell>
          <cell r="B11042" t="str">
            <v>emilyn</v>
          </cell>
        </row>
        <row r="11043">
          <cell r="A11043">
            <v>11976</v>
          </cell>
          <cell r="B11043" t="str">
            <v>QuietSoul</v>
          </cell>
        </row>
        <row r="11044">
          <cell r="A11044">
            <v>11977</v>
          </cell>
          <cell r="B11044" t="str">
            <v>Compact61</v>
          </cell>
        </row>
        <row r="11045">
          <cell r="A11045">
            <v>11978</v>
          </cell>
          <cell r="B11045" t="str">
            <v>markosub79</v>
          </cell>
        </row>
        <row r="11046">
          <cell r="A11046">
            <v>11979</v>
          </cell>
          <cell r="B11046" t="str">
            <v>michalpiwowar</v>
          </cell>
        </row>
        <row r="11047">
          <cell r="A11047">
            <v>11980</v>
          </cell>
          <cell r="B11047" t="str">
            <v>jroe238</v>
          </cell>
        </row>
        <row r="11048">
          <cell r="A11048">
            <v>11981</v>
          </cell>
          <cell r="B11048" t="str">
            <v>Ear_To_Ear</v>
          </cell>
        </row>
        <row r="11049">
          <cell r="A11049">
            <v>11982</v>
          </cell>
          <cell r="B11049" t="str">
            <v>HarveyWilson</v>
          </cell>
        </row>
        <row r="11050">
          <cell r="A11050">
            <v>11983</v>
          </cell>
          <cell r="B11050" t="str">
            <v>auxein</v>
          </cell>
        </row>
        <row r="11051">
          <cell r="A11051">
            <v>11984</v>
          </cell>
          <cell r="B11051" t="str">
            <v>dannydee</v>
          </cell>
        </row>
        <row r="11052">
          <cell r="A11052">
            <v>11985</v>
          </cell>
          <cell r="B11052" t="str">
            <v>fabiogaz</v>
          </cell>
        </row>
        <row r="11053">
          <cell r="A11053">
            <v>11986</v>
          </cell>
          <cell r="B11053" t="str">
            <v>joaolucianno</v>
          </cell>
        </row>
        <row r="11054">
          <cell r="A11054">
            <v>11987</v>
          </cell>
          <cell r="B11054" t="str">
            <v>sebranc</v>
          </cell>
        </row>
        <row r="11055">
          <cell r="A11055">
            <v>11988</v>
          </cell>
          <cell r="B11055" t="str">
            <v>gardenpots</v>
          </cell>
        </row>
        <row r="11056">
          <cell r="A11056">
            <v>11989</v>
          </cell>
          <cell r="B11056" t="str">
            <v>tommes</v>
          </cell>
        </row>
        <row r="11057">
          <cell r="A11057">
            <v>11990</v>
          </cell>
          <cell r="B11057" t="str">
            <v>Twins</v>
          </cell>
        </row>
        <row r="11058">
          <cell r="A11058">
            <v>11991</v>
          </cell>
          <cell r="B11058" t="str">
            <v>vincent_liempd</v>
          </cell>
        </row>
        <row r="11059">
          <cell r="A11059">
            <v>11992</v>
          </cell>
          <cell r="B11059" t="str">
            <v>Raphi</v>
          </cell>
        </row>
        <row r="11060">
          <cell r="A11060">
            <v>11993</v>
          </cell>
          <cell r="B11060" t="str">
            <v>funord</v>
          </cell>
        </row>
        <row r="11061">
          <cell r="A11061">
            <v>11994</v>
          </cell>
          <cell r="B11061" t="str">
            <v>cesare</v>
          </cell>
        </row>
        <row r="11062">
          <cell r="A11062">
            <v>11995</v>
          </cell>
          <cell r="B11062" t="str">
            <v>thiagoo_keys</v>
          </cell>
        </row>
        <row r="11063">
          <cell r="A11063">
            <v>11996</v>
          </cell>
          <cell r="B11063" t="str">
            <v>carsg</v>
          </cell>
        </row>
        <row r="11064">
          <cell r="A11064">
            <v>11997</v>
          </cell>
          <cell r="B11064" t="str">
            <v>dguimaraes85</v>
          </cell>
        </row>
        <row r="11065">
          <cell r="A11065">
            <v>11998</v>
          </cell>
          <cell r="B11065" t="str">
            <v>frantishek</v>
          </cell>
        </row>
        <row r="11066">
          <cell r="A11066">
            <v>11999</v>
          </cell>
          <cell r="B11066" t="str">
            <v>raygmundy</v>
          </cell>
        </row>
        <row r="11067">
          <cell r="A11067">
            <v>12000</v>
          </cell>
          <cell r="B11067" t="str">
            <v>demone</v>
          </cell>
        </row>
        <row r="11068">
          <cell r="A11068">
            <v>12001</v>
          </cell>
          <cell r="B11068" t="str">
            <v>Jacques Dillies</v>
          </cell>
        </row>
        <row r="11069">
          <cell r="A11069">
            <v>12002</v>
          </cell>
          <cell r="B11069" t="str">
            <v>Tom-hutchin</v>
          </cell>
        </row>
        <row r="11070">
          <cell r="A11070">
            <v>12003</v>
          </cell>
          <cell r="B11070" t="str">
            <v>gingerbreadman</v>
          </cell>
        </row>
        <row r="11071">
          <cell r="A11071">
            <v>12004</v>
          </cell>
          <cell r="B11071" t="str">
            <v>samueloliveira</v>
          </cell>
        </row>
        <row r="11072">
          <cell r="A11072">
            <v>12005</v>
          </cell>
          <cell r="B11072" t="str">
            <v>aseneker</v>
          </cell>
        </row>
        <row r="11073">
          <cell r="A11073">
            <v>12006</v>
          </cell>
          <cell r="B11073" t="str">
            <v>ChrisNord1</v>
          </cell>
        </row>
        <row r="11074">
          <cell r="A11074">
            <v>12007</v>
          </cell>
          <cell r="B11074" t="str">
            <v>dafunk</v>
          </cell>
        </row>
        <row r="11075">
          <cell r="A11075">
            <v>12008</v>
          </cell>
          <cell r="B11075" t="str">
            <v>Chris250867</v>
          </cell>
        </row>
        <row r="11076">
          <cell r="A11076">
            <v>12009</v>
          </cell>
          <cell r="B11076" t="str">
            <v>ChrisC</v>
          </cell>
        </row>
        <row r="11077">
          <cell r="A11077">
            <v>12010</v>
          </cell>
          <cell r="B11077" t="str">
            <v>Les_Brown</v>
          </cell>
        </row>
        <row r="11078">
          <cell r="A11078">
            <v>12011</v>
          </cell>
          <cell r="B11078" t="str">
            <v>davidlruk</v>
          </cell>
        </row>
        <row r="11079">
          <cell r="A11079">
            <v>12012</v>
          </cell>
          <cell r="B11079" t="str">
            <v>eyoeyo</v>
          </cell>
        </row>
        <row r="11080">
          <cell r="A11080">
            <v>12013</v>
          </cell>
          <cell r="B11080" t="str">
            <v>Rhayader76</v>
          </cell>
        </row>
        <row r="11081">
          <cell r="A11081">
            <v>12014</v>
          </cell>
          <cell r="B11081" t="str">
            <v>Stephen Baker</v>
          </cell>
        </row>
        <row r="11082">
          <cell r="A11082">
            <v>12015</v>
          </cell>
          <cell r="B11082" t="str">
            <v>scalia5</v>
          </cell>
        </row>
        <row r="11083">
          <cell r="A11083">
            <v>12017</v>
          </cell>
          <cell r="B11083" t="str">
            <v>Livi85</v>
          </cell>
        </row>
        <row r="11084">
          <cell r="A11084">
            <v>12018</v>
          </cell>
          <cell r="B11084" t="str">
            <v>Giovani</v>
          </cell>
        </row>
        <row r="11085">
          <cell r="A11085">
            <v>12019</v>
          </cell>
          <cell r="B11085" t="str">
            <v>benthree</v>
          </cell>
        </row>
        <row r="11086">
          <cell r="A11086">
            <v>12020</v>
          </cell>
          <cell r="B11086" t="str">
            <v>kulvik</v>
          </cell>
        </row>
        <row r="11087">
          <cell r="A11087">
            <v>12021</v>
          </cell>
          <cell r="B11087" t="str">
            <v>mattiatrani</v>
          </cell>
        </row>
        <row r="11088">
          <cell r="A11088">
            <v>12022</v>
          </cell>
          <cell r="B11088" t="str">
            <v>FunkyNepomuk</v>
          </cell>
        </row>
        <row r="11089">
          <cell r="A11089">
            <v>12023</v>
          </cell>
          <cell r="B11089" t="str">
            <v>beezkat1</v>
          </cell>
        </row>
        <row r="11090">
          <cell r="A11090">
            <v>12024</v>
          </cell>
          <cell r="B11090" t="str">
            <v>Erik V</v>
          </cell>
        </row>
        <row r="11091">
          <cell r="A11091">
            <v>12025</v>
          </cell>
          <cell r="B11091" t="str">
            <v>soundguy</v>
          </cell>
        </row>
        <row r="11092">
          <cell r="A11092">
            <v>12026</v>
          </cell>
          <cell r="B11092" t="str">
            <v>justinw</v>
          </cell>
        </row>
        <row r="11093">
          <cell r="A11093">
            <v>12027</v>
          </cell>
          <cell r="B11093" t="str">
            <v>tom-cole</v>
          </cell>
        </row>
        <row r="11094">
          <cell r="A11094">
            <v>12028</v>
          </cell>
          <cell r="B11094" t="str">
            <v>jones</v>
          </cell>
        </row>
        <row r="11095">
          <cell r="A11095">
            <v>12029</v>
          </cell>
          <cell r="B11095" t="str">
            <v>WimArts</v>
          </cell>
        </row>
        <row r="11096">
          <cell r="A11096">
            <v>12030</v>
          </cell>
          <cell r="B11096" t="str">
            <v>BerkHakman</v>
          </cell>
        </row>
        <row r="11097">
          <cell r="A11097">
            <v>12031</v>
          </cell>
          <cell r="B11097" t="str">
            <v>bejoinka</v>
          </cell>
        </row>
        <row r="11098">
          <cell r="A11098">
            <v>12032</v>
          </cell>
          <cell r="B11098" t="str">
            <v>roborama</v>
          </cell>
        </row>
        <row r="11099">
          <cell r="A11099">
            <v>12033</v>
          </cell>
          <cell r="B11099" t="str">
            <v>neshibur</v>
          </cell>
        </row>
        <row r="11100">
          <cell r="A11100">
            <v>12034</v>
          </cell>
          <cell r="B11100" t="str">
            <v>gpob89</v>
          </cell>
        </row>
        <row r="11101">
          <cell r="A11101">
            <v>12035</v>
          </cell>
          <cell r="B11101" t="str">
            <v>funkyhardy</v>
          </cell>
        </row>
        <row r="11102">
          <cell r="A11102">
            <v>12036</v>
          </cell>
          <cell r="B11102" t="str">
            <v>worcestersource</v>
          </cell>
        </row>
        <row r="11103">
          <cell r="A11103">
            <v>12037</v>
          </cell>
          <cell r="B11103" t="str">
            <v>Salokcin</v>
          </cell>
        </row>
        <row r="11104">
          <cell r="A11104">
            <v>12038</v>
          </cell>
          <cell r="B11104" t="str">
            <v>pianopa</v>
          </cell>
        </row>
        <row r="11105">
          <cell r="A11105">
            <v>12039</v>
          </cell>
          <cell r="B11105" t="str">
            <v>frantopo</v>
          </cell>
        </row>
        <row r="11106">
          <cell r="A11106">
            <v>12040</v>
          </cell>
          <cell r="B11106" t="str">
            <v>ratskull</v>
          </cell>
        </row>
        <row r="11107">
          <cell r="A11107">
            <v>12041</v>
          </cell>
          <cell r="B11107" t="str">
            <v>gregoquin</v>
          </cell>
        </row>
        <row r="11108">
          <cell r="A11108">
            <v>12042</v>
          </cell>
          <cell r="B11108" t="str">
            <v>Plowky</v>
          </cell>
        </row>
        <row r="11109">
          <cell r="A11109">
            <v>12043</v>
          </cell>
          <cell r="B11109" t="str">
            <v>mmajlgv</v>
          </cell>
        </row>
        <row r="11110">
          <cell r="A11110">
            <v>12044</v>
          </cell>
          <cell r="B11110" t="str">
            <v>oldgearguy</v>
          </cell>
        </row>
        <row r="11111">
          <cell r="A11111">
            <v>12045</v>
          </cell>
          <cell r="B11111" t="str">
            <v>txeff on</v>
          </cell>
        </row>
        <row r="11112">
          <cell r="A11112">
            <v>12046</v>
          </cell>
          <cell r="B11112" t="str">
            <v>mpplaza</v>
          </cell>
        </row>
        <row r="11113">
          <cell r="A11113">
            <v>12047</v>
          </cell>
          <cell r="B11113" t="str">
            <v>Jacob Langelaan</v>
          </cell>
        </row>
        <row r="11114">
          <cell r="A11114">
            <v>12048</v>
          </cell>
          <cell r="B11114" t="str">
            <v>ljefe</v>
          </cell>
        </row>
        <row r="11115">
          <cell r="A11115">
            <v>12049</v>
          </cell>
          <cell r="B11115" t="str">
            <v>Bastian</v>
          </cell>
        </row>
        <row r="11116">
          <cell r="A11116">
            <v>12050</v>
          </cell>
          <cell r="B11116" t="str">
            <v>deaton76</v>
          </cell>
        </row>
        <row r="11117">
          <cell r="A11117">
            <v>12051</v>
          </cell>
          <cell r="B11117" t="str">
            <v>chikkinn</v>
          </cell>
        </row>
        <row r="11118">
          <cell r="A11118">
            <v>12052</v>
          </cell>
          <cell r="B11118" t="str">
            <v>mouthcherry</v>
          </cell>
        </row>
        <row r="11119">
          <cell r="A11119">
            <v>12053</v>
          </cell>
          <cell r="B11119" t="str">
            <v>skinnermike421</v>
          </cell>
        </row>
        <row r="11120">
          <cell r="A11120">
            <v>12054</v>
          </cell>
          <cell r="B11120" t="str">
            <v>Rofas</v>
          </cell>
        </row>
        <row r="11121">
          <cell r="A11121">
            <v>12055</v>
          </cell>
          <cell r="B11121" t="str">
            <v>NordMarkus</v>
          </cell>
        </row>
        <row r="11122">
          <cell r="A11122">
            <v>12056</v>
          </cell>
          <cell r="B11122" t="str">
            <v>mikifloresta</v>
          </cell>
        </row>
        <row r="11123">
          <cell r="A11123">
            <v>12057</v>
          </cell>
          <cell r="B11123" t="str">
            <v>Schrumpf</v>
          </cell>
        </row>
        <row r="11124">
          <cell r="A11124">
            <v>12058</v>
          </cell>
          <cell r="B11124" t="str">
            <v>jjcaughtup</v>
          </cell>
        </row>
        <row r="11125">
          <cell r="A11125">
            <v>12059</v>
          </cell>
          <cell r="B11125" t="str">
            <v>Ferdinand2015</v>
          </cell>
        </row>
        <row r="11126">
          <cell r="A11126">
            <v>12060</v>
          </cell>
          <cell r="B11126" t="str">
            <v>pstocker</v>
          </cell>
        </row>
        <row r="11127">
          <cell r="A11127">
            <v>12061</v>
          </cell>
          <cell r="B11127" t="str">
            <v>coloreagus</v>
          </cell>
        </row>
        <row r="11128">
          <cell r="A11128">
            <v>12062</v>
          </cell>
          <cell r="B11128" t="str">
            <v>dome19822000+</v>
          </cell>
        </row>
        <row r="11129">
          <cell r="A11129">
            <v>12063</v>
          </cell>
          <cell r="B11129" t="str">
            <v>zikpleyer</v>
          </cell>
        </row>
        <row r="11130">
          <cell r="A11130">
            <v>12064</v>
          </cell>
          <cell r="B11130" t="str">
            <v>Dav78</v>
          </cell>
        </row>
        <row r="11131">
          <cell r="A11131">
            <v>12065</v>
          </cell>
          <cell r="B11131" t="str">
            <v>novenord</v>
          </cell>
        </row>
        <row r="11132">
          <cell r="A11132">
            <v>12066</v>
          </cell>
          <cell r="B11132" t="str">
            <v>carrbar</v>
          </cell>
        </row>
        <row r="11133">
          <cell r="A11133">
            <v>12067</v>
          </cell>
          <cell r="B11133" t="str">
            <v>JockeC</v>
          </cell>
        </row>
        <row r="11134">
          <cell r="A11134">
            <v>12068</v>
          </cell>
          <cell r="B11134" t="str">
            <v>c3722446</v>
          </cell>
        </row>
        <row r="11135">
          <cell r="A11135">
            <v>12069</v>
          </cell>
          <cell r="B11135" t="str">
            <v>Nmkulukundis</v>
          </cell>
        </row>
        <row r="11136">
          <cell r="A11136">
            <v>12070</v>
          </cell>
          <cell r="B11136" t="str">
            <v>yesimsteve</v>
          </cell>
        </row>
        <row r="11137">
          <cell r="A11137">
            <v>12071</v>
          </cell>
          <cell r="B11137" t="str">
            <v>fredgamache</v>
          </cell>
        </row>
        <row r="11138">
          <cell r="A11138">
            <v>12072</v>
          </cell>
          <cell r="B11138" t="str">
            <v>Valdeir</v>
          </cell>
        </row>
        <row r="11139">
          <cell r="A11139">
            <v>12073</v>
          </cell>
          <cell r="B11139" t="str">
            <v>dawson</v>
          </cell>
        </row>
        <row r="11140">
          <cell r="A11140">
            <v>12074</v>
          </cell>
          <cell r="B11140" t="str">
            <v>pauldeutsch</v>
          </cell>
        </row>
        <row r="11141">
          <cell r="A11141">
            <v>12075</v>
          </cell>
          <cell r="B11141" t="str">
            <v>alexbenini79</v>
          </cell>
        </row>
        <row r="11142">
          <cell r="A11142">
            <v>12076</v>
          </cell>
          <cell r="B11142" t="str">
            <v>karlofinkers</v>
          </cell>
        </row>
        <row r="11143">
          <cell r="A11143">
            <v>12077</v>
          </cell>
          <cell r="B11143" t="str">
            <v>AlexL</v>
          </cell>
        </row>
        <row r="11144">
          <cell r="A11144">
            <v>12078</v>
          </cell>
          <cell r="B11144" t="str">
            <v>springboard</v>
          </cell>
        </row>
        <row r="11145">
          <cell r="A11145">
            <v>12079</v>
          </cell>
          <cell r="B11145" t="str">
            <v>roentgenmexiko</v>
          </cell>
        </row>
        <row r="11146">
          <cell r="A11146">
            <v>12080</v>
          </cell>
          <cell r="B11146" t="str">
            <v>ronzo</v>
          </cell>
        </row>
        <row r="11147">
          <cell r="A11147">
            <v>12081</v>
          </cell>
          <cell r="B11147" t="str">
            <v>carloshmm</v>
          </cell>
        </row>
        <row r="11148">
          <cell r="A11148">
            <v>12082</v>
          </cell>
          <cell r="B11148" t="str">
            <v>j0bro</v>
          </cell>
        </row>
        <row r="11149">
          <cell r="A11149">
            <v>12083</v>
          </cell>
          <cell r="B11149" t="str">
            <v>eremitalf</v>
          </cell>
        </row>
        <row r="11150">
          <cell r="A11150">
            <v>12084</v>
          </cell>
          <cell r="B11150" t="str">
            <v>onyaw</v>
          </cell>
        </row>
        <row r="11151">
          <cell r="A11151">
            <v>12085</v>
          </cell>
          <cell r="B11151" t="str">
            <v>key_newbie_1000</v>
          </cell>
        </row>
        <row r="11152">
          <cell r="A11152">
            <v>12087</v>
          </cell>
          <cell r="B11152" t="str">
            <v>swientypiotr</v>
          </cell>
        </row>
        <row r="11153">
          <cell r="A11153">
            <v>12088</v>
          </cell>
          <cell r="B11153" t="str">
            <v>synthonia</v>
          </cell>
        </row>
        <row r="11154">
          <cell r="A11154">
            <v>12089</v>
          </cell>
          <cell r="B11154" t="str">
            <v>levermontstudio</v>
          </cell>
        </row>
        <row r="11155">
          <cell r="A11155">
            <v>12092</v>
          </cell>
          <cell r="B11155" t="str">
            <v>kontyente</v>
          </cell>
        </row>
        <row r="11156">
          <cell r="A11156">
            <v>12093</v>
          </cell>
          <cell r="B11156" t="str">
            <v>alexrf87</v>
          </cell>
        </row>
        <row r="11157">
          <cell r="A11157">
            <v>12094</v>
          </cell>
          <cell r="B11157" t="str">
            <v>ocelot</v>
          </cell>
        </row>
        <row r="11158">
          <cell r="A11158">
            <v>12095</v>
          </cell>
          <cell r="B11158" t="str">
            <v>Raynor</v>
          </cell>
        </row>
        <row r="11159">
          <cell r="A11159">
            <v>12096</v>
          </cell>
          <cell r="B11159" t="str">
            <v>toku474</v>
          </cell>
        </row>
        <row r="11160">
          <cell r="A11160">
            <v>12097</v>
          </cell>
          <cell r="B11160" t="str">
            <v>beethoven9</v>
          </cell>
        </row>
        <row r="11161">
          <cell r="A11161">
            <v>12098</v>
          </cell>
          <cell r="B11161" t="str">
            <v>Bruno Azevedo</v>
          </cell>
        </row>
        <row r="11162">
          <cell r="A11162">
            <v>12099</v>
          </cell>
          <cell r="B11162" t="str">
            <v>Beaker</v>
          </cell>
        </row>
        <row r="11163">
          <cell r="A11163">
            <v>12100</v>
          </cell>
          <cell r="B11163" t="str">
            <v>neilns2</v>
          </cell>
        </row>
        <row r="11164">
          <cell r="A11164">
            <v>12101</v>
          </cell>
          <cell r="B11164" t="str">
            <v>lourinanet</v>
          </cell>
        </row>
        <row r="11165">
          <cell r="A11165">
            <v>12102</v>
          </cell>
          <cell r="B11165" t="str">
            <v>PianoPierson</v>
          </cell>
        </row>
        <row r="11166">
          <cell r="A11166">
            <v>12104</v>
          </cell>
          <cell r="B11166" t="str">
            <v>Phillipi</v>
          </cell>
        </row>
        <row r="11167">
          <cell r="A11167">
            <v>12105</v>
          </cell>
          <cell r="B11167" t="str">
            <v>John Turner</v>
          </cell>
        </row>
        <row r="11168">
          <cell r="A11168">
            <v>12106</v>
          </cell>
          <cell r="B11168" t="str">
            <v>NicholasHoward</v>
          </cell>
        </row>
        <row r="11169">
          <cell r="A11169">
            <v>12107</v>
          </cell>
          <cell r="B11169" t="str">
            <v>dariusthegreat</v>
          </cell>
        </row>
        <row r="11170">
          <cell r="A11170">
            <v>12108</v>
          </cell>
          <cell r="B11170" t="str">
            <v>newaudio</v>
          </cell>
        </row>
        <row r="11171">
          <cell r="A11171">
            <v>12109</v>
          </cell>
          <cell r="B11171" t="str">
            <v>jazzer76</v>
          </cell>
        </row>
        <row r="11172">
          <cell r="A11172">
            <v>12110</v>
          </cell>
          <cell r="B11172" t="str">
            <v>nordlai</v>
          </cell>
        </row>
        <row r="11173">
          <cell r="A11173">
            <v>12111</v>
          </cell>
          <cell r="B11173" t="str">
            <v>JohnRhodes</v>
          </cell>
        </row>
        <row r="11174">
          <cell r="A11174">
            <v>12112</v>
          </cell>
          <cell r="B11174" t="str">
            <v>AngryQuaker</v>
          </cell>
        </row>
        <row r="11175">
          <cell r="A11175">
            <v>12113</v>
          </cell>
          <cell r="B11175" t="str">
            <v>wailyn rimbar</v>
          </cell>
        </row>
        <row r="11176">
          <cell r="A11176">
            <v>12114</v>
          </cell>
          <cell r="B11176" t="str">
            <v>gusalghe</v>
          </cell>
        </row>
        <row r="11177">
          <cell r="A11177">
            <v>12115</v>
          </cell>
          <cell r="B11177" t="str">
            <v>Sanner</v>
          </cell>
        </row>
        <row r="11178">
          <cell r="A11178">
            <v>12116</v>
          </cell>
          <cell r="B11178" t="str">
            <v>jonscott</v>
          </cell>
        </row>
        <row r="11179">
          <cell r="A11179">
            <v>12117</v>
          </cell>
          <cell r="B11179" t="str">
            <v>jackpot67</v>
          </cell>
        </row>
        <row r="11180">
          <cell r="A11180">
            <v>12118</v>
          </cell>
          <cell r="B11180" t="str">
            <v>leon2004</v>
          </cell>
        </row>
        <row r="11181">
          <cell r="A11181">
            <v>12119</v>
          </cell>
          <cell r="B11181" t="str">
            <v>rialarco</v>
          </cell>
        </row>
        <row r="11182">
          <cell r="A11182">
            <v>12120</v>
          </cell>
          <cell r="B11182" t="str">
            <v>Gianluca</v>
          </cell>
        </row>
        <row r="11183">
          <cell r="A11183">
            <v>12121</v>
          </cell>
          <cell r="B11183" t="str">
            <v>filcev</v>
          </cell>
        </row>
        <row r="11184">
          <cell r="A11184">
            <v>12122</v>
          </cell>
          <cell r="B11184" t="str">
            <v>stenlaren</v>
          </cell>
        </row>
        <row r="11185">
          <cell r="A11185">
            <v>12123</v>
          </cell>
          <cell r="B11185" t="str">
            <v>manager1400</v>
          </cell>
        </row>
        <row r="11186">
          <cell r="A11186">
            <v>12124</v>
          </cell>
          <cell r="B11186" t="str">
            <v>postdarwin</v>
          </cell>
        </row>
        <row r="11187">
          <cell r="A11187">
            <v>12125</v>
          </cell>
          <cell r="B11187" t="str">
            <v>JerryMyer</v>
          </cell>
        </row>
        <row r="11188">
          <cell r="A11188">
            <v>12126</v>
          </cell>
          <cell r="B11188" t="str">
            <v>ijahmike</v>
          </cell>
        </row>
        <row r="11189">
          <cell r="A11189">
            <v>12127</v>
          </cell>
          <cell r="B11189" t="str">
            <v>natenine</v>
          </cell>
        </row>
        <row r="11190">
          <cell r="A11190">
            <v>12128</v>
          </cell>
          <cell r="B11190" t="str">
            <v>rodrigom</v>
          </cell>
        </row>
        <row r="11191">
          <cell r="A11191">
            <v>12130</v>
          </cell>
          <cell r="B11191" t="str">
            <v>HMeerbeek</v>
          </cell>
        </row>
        <row r="11192">
          <cell r="A11192">
            <v>12131</v>
          </cell>
          <cell r="B11192" t="str">
            <v>rediris</v>
          </cell>
        </row>
        <row r="11193">
          <cell r="A11193">
            <v>12132</v>
          </cell>
          <cell r="B11193" t="str">
            <v>GaryA</v>
          </cell>
        </row>
        <row r="11194">
          <cell r="A11194">
            <v>12133</v>
          </cell>
          <cell r="B11194" t="str">
            <v>mbhudson31</v>
          </cell>
        </row>
        <row r="11195">
          <cell r="A11195">
            <v>12134</v>
          </cell>
          <cell r="B11195" t="str">
            <v>SynTh</v>
          </cell>
        </row>
        <row r="11196">
          <cell r="A11196">
            <v>12135</v>
          </cell>
          <cell r="B11196" t="str">
            <v>Musicman</v>
          </cell>
        </row>
        <row r="11197">
          <cell r="A11197">
            <v>12136</v>
          </cell>
          <cell r="B11197" t="str">
            <v>steenlildal</v>
          </cell>
        </row>
        <row r="11198">
          <cell r="A11198">
            <v>12137</v>
          </cell>
          <cell r="B11198" t="str">
            <v>DanRH</v>
          </cell>
        </row>
        <row r="11199">
          <cell r="A11199">
            <v>12138</v>
          </cell>
          <cell r="B11199" t="str">
            <v>garciamf</v>
          </cell>
        </row>
        <row r="11200">
          <cell r="A11200">
            <v>12139</v>
          </cell>
          <cell r="B11200" t="str">
            <v>lb_electro</v>
          </cell>
        </row>
        <row r="11201">
          <cell r="A11201">
            <v>12140</v>
          </cell>
          <cell r="B11201" t="str">
            <v>rtsax1</v>
          </cell>
        </row>
        <row r="11202">
          <cell r="A11202">
            <v>12141</v>
          </cell>
          <cell r="B11202" t="str">
            <v>Matt4545</v>
          </cell>
        </row>
        <row r="11203">
          <cell r="A11203">
            <v>12142</v>
          </cell>
          <cell r="B11203" t="str">
            <v>timqualls</v>
          </cell>
        </row>
        <row r="11204">
          <cell r="A11204">
            <v>12143</v>
          </cell>
          <cell r="B11204" t="str">
            <v>zarco</v>
          </cell>
        </row>
        <row r="11205">
          <cell r="A11205">
            <v>12144</v>
          </cell>
          <cell r="B11205" t="str">
            <v>SamplleS</v>
          </cell>
        </row>
        <row r="11206">
          <cell r="A11206">
            <v>12145</v>
          </cell>
          <cell r="B11206" t="str">
            <v>AlanCooper</v>
          </cell>
        </row>
        <row r="11207">
          <cell r="A11207">
            <v>12146</v>
          </cell>
          <cell r="B11207" t="str">
            <v>smallestegg</v>
          </cell>
        </row>
        <row r="11208">
          <cell r="A11208">
            <v>12147</v>
          </cell>
          <cell r="B11208" t="str">
            <v>geovaniaco</v>
          </cell>
        </row>
        <row r="11209">
          <cell r="A11209">
            <v>12148</v>
          </cell>
          <cell r="B11209" t="str">
            <v>nurmiin</v>
          </cell>
        </row>
        <row r="11210">
          <cell r="A11210">
            <v>12149</v>
          </cell>
          <cell r="B11210" t="str">
            <v>zizzallone</v>
          </cell>
        </row>
        <row r="11211">
          <cell r="A11211">
            <v>12150</v>
          </cell>
          <cell r="B11211" t="str">
            <v>Soundbastler</v>
          </cell>
        </row>
        <row r="11212">
          <cell r="A11212">
            <v>12151</v>
          </cell>
          <cell r="B11212" t="str">
            <v>Robbert</v>
          </cell>
        </row>
        <row r="11213">
          <cell r="A11213">
            <v>12152</v>
          </cell>
          <cell r="B11213" t="str">
            <v>sebest</v>
          </cell>
        </row>
        <row r="11214">
          <cell r="A11214">
            <v>12153</v>
          </cell>
          <cell r="B11214" t="str">
            <v>noelfraser</v>
          </cell>
        </row>
        <row r="11215">
          <cell r="A11215">
            <v>12154</v>
          </cell>
          <cell r="B11215" t="str">
            <v>LirojAnakarkis</v>
          </cell>
        </row>
        <row r="11216">
          <cell r="A11216">
            <v>12155</v>
          </cell>
          <cell r="B11216" t="str">
            <v>Peetpeet</v>
          </cell>
        </row>
        <row r="11217">
          <cell r="A11217">
            <v>12156</v>
          </cell>
          <cell r="B11217" t="str">
            <v>Coldtoast129</v>
          </cell>
        </row>
        <row r="11218">
          <cell r="A11218">
            <v>12157</v>
          </cell>
          <cell r="B11218" t="str">
            <v>EleaS</v>
          </cell>
        </row>
        <row r="11219">
          <cell r="A11219">
            <v>12158</v>
          </cell>
          <cell r="B11219" t="str">
            <v>DiegoRodrigues</v>
          </cell>
        </row>
        <row r="11220">
          <cell r="A11220">
            <v>12159</v>
          </cell>
          <cell r="B11220" t="str">
            <v>jeddy3</v>
          </cell>
        </row>
        <row r="11221">
          <cell r="A11221">
            <v>12160</v>
          </cell>
          <cell r="B11221" t="str">
            <v>NordTiger</v>
          </cell>
        </row>
        <row r="11222">
          <cell r="A11222">
            <v>12161</v>
          </cell>
          <cell r="B11222" t="str">
            <v>bendante</v>
          </cell>
        </row>
        <row r="11223">
          <cell r="A11223">
            <v>12162</v>
          </cell>
          <cell r="B11223" t="str">
            <v>OrpheusNY</v>
          </cell>
        </row>
        <row r="11224">
          <cell r="A11224">
            <v>12163</v>
          </cell>
          <cell r="B11224" t="str">
            <v>connor_fitz</v>
          </cell>
        </row>
        <row r="11225">
          <cell r="A11225">
            <v>12164</v>
          </cell>
          <cell r="B11225" t="str">
            <v>JayEn84</v>
          </cell>
        </row>
        <row r="11226">
          <cell r="A11226">
            <v>12165</v>
          </cell>
          <cell r="B11226" t="str">
            <v>berbar</v>
          </cell>
        </row>
        <row r="11227">
          <cell r="A11227">
            <v>12166</v>
          </cell>
          <cell r="B11227" t="str">
            <v>bartvisser</v>
          </cell>
        </row>
        <row r="11228">
          <cell r="A11228">
            <v>12167</v>
          </cell>
          <cell r="B11228" t="str">
            <v>Phutney_Builder</v>
          </cell>
        </row>
        <row r="11229">
          <cell r="A11229">
            <v>12168</v>
          </cell>
          <cell r="B11229" t="str">
            <v>Klangschmied</v>
          </cell>
        </row>
        <row r="11230">
          <cell r="A11230">
            <v>12169</v>
          </cell>
          <cell r="B11230" t="str">
            <v>ElbyMan</v>
          </cell>
        </row>
        <row r="11231">
          <cell r="A11231">
            <v>12170</v>
          </cell>
          <cell r="B11231" t="str">
            <v>mhue3</v>
          </cell>
        </row>
        <row r="11232">
          <cell r="A11232">
            <v>12171</v>
          </cell>
          <cell r="B11232" t="str">
            <v>marciomellobh</v>
          </cell>
        </row>
        <row r="11233">
          <cell r="A11233">
            <v>12172</v>
          </cell>
          <cell r="B11233" t="str">
            <v>dsussin</v>
          </cell>
        </row>
        <row r="11234">
          <cell r="A11234">
            <v>12173</v>
          </cell>
          <cell r="B11234" t="str">
            <v>tute10</v>
          </cell>
        </row>
        <row r="11235">
          <cell r="A11235">
            <v>12174</v>
          </cell>
          <cell r="B11235" t="str">
            <v>dfresh25</v>
          </cell>
        </row>
        <row r="11236">
          <cell r="A11236">
            <v>12175</v>
          </cell>
          <cell r="B11236" t="str">
            <v>Sdkarcher</v>
          </cell>
        </row>
        <row r="11237">
          <cell r="A11237">
            <v>12176</v>
          </cell>
          <cell r="B11237" t="str">
            <v>Bodabada2</v>
          </cell>
        </row>
        <row r="11238">
          <cell r="A11238">
            <v>12177</v>
          </cell>
          <cell r="B11238" t="str">
            <v>Simon15</v>
          </cell>
        </row>
        <row r="11239">
          <cell r="A11239">
            <v>12178</v>
          </cell>
          <cell r="B11239" t="str">
            <v>mrsimba</v>
          </cell>
        </row>
        <row r="11240">
          <cell r="A11240">
            <v>12179</v>
          </cell>
          <cell r="B11240" t="str">
            <v>Ashton</v>
          </cell>
        </row>
        <row r="11241">
          <cell r="A11241">
            <v>12180</v>
          </cell>
          <cell r="B11241" t="str">
            <v>criscaffa</v>
          </cell>
        </row>
        <row r="11242">
          <cell r="A11242">
            <v>12181</v>
          </cell>
          <cell r="B11242" t="str">
            <v>mike turnbull</v>
          </cell>
        </row>
        <row r="11243">
          <cell r="A11243">
            <v>12182</v>
          </cell>
          <cell r="B11243" t="str">
            <v>KalyTouch</v>
          </cell>
        </row>
        <row r="11244">
          <cell r="A11244">
            <v>12183</v>
          </cell>
          <cell r="B11244" t="str">
            <v>RichieRich</v>
          </cell>
        </row>
        <row r="11245">
          <cell r="A11245">
            <v>12184</v>
          </cell>
          <cell r="B11245" t="str">
            <v>mrwplay</v>
          </cell>
        </row>
        <row r="11246">
          <cell r="A11246">
            <v>12185</v>
          </cell>
          <cell r="B11246" t="str">
            <v>andystyler</v>
          </cell>
        </row>
        <row r="11247">
          <cell r="A11247">
            <v>12186</v>
          </cell>
          <cell r="B11247" t="str">
            <v>mebush</v>
          </cell>
        </row>
        <row r="11248">
          <cell r="A11248">
            <v>12187</v>
          </cell>
          <cell r="B11248" t="str">
            <v>packo64</v>
          </cell>
        </row>
        <row r="11249">
          <cell r="A11249">
            <v>12188</v>
          </cell>
          <cell r="B11249" t="str">
            <v>Calebe Vicente</v>
          </cell>
        </row>
        <row r="11250">
          <cell r="A11250">
            <v>12189</v>
          </cell>
          <cell r="B11250" t="str">
            <v>Zargak</v>
          </cell>
        </row>
        <row r="11251">
          <cell r="A11251">
            <v>12190</v>
          </cell>
          <cell r="B11251" t="str">
            <v>gibielle</v>
          </cell>
        </row>
        <row r="11252">
          <cell r="A11252">
            <v>12191</v>
          </cell>
          <cell r="B11252" t="str">
            <v>saharahead</v>
          </cell>
        </row>
        <row r="11253">
          <cell r="A11253">
            <v>12192</v>
          </cell>
          <cell r="B11253" t="str">
            <v>laucha</v>
          </cell>
        </row>
        <row r="11254">
          <cell r="A11254">
            <v>12193</v>
          </cell>
          <cell r="B11254" t="str">
            <v>Jimmypage</v>
          </cell>
        </row>
        <row r="11255">
          <cell r="A11255">
            <v>12194</v>
          </cell>
          <cell r="B11255" t="str">
            <v>dvanpetegem</v>
          </cell>
        </row>
        <row r="11256">
          <cell r="A11256">
            <v>12195</v>
          </cell>
          <cell r="B11256" t="str">
            <v>jerry moffit</v>
          </cell>
        </row>
        <row r="11257">
          <cell r="A11257">
            <v>12196</v>
          </cell>
          <cell r="B11257" t="str">
            <v>armando</v>
          </cell>
        </row>
        <row r="11258">
          <cell r="A11258">
            <v>12197</v>
          </cell>
          <cell r="B11258" t="str">
            <v>Evgen</v>
          </cell>
        </row>
        <row r="11259">
          <cell r="A11259">
            <v>12198</v>
          </cell>
          <cell r="B11259" t="str">
            <v>John Francis</v>
          </cell>
        </row>
        <row r="11260">
          <cell r="A11260">
            <v>12199</v>
          </cell>
          <cell r="B11260" t="str">
            <v>AlexHM</v>
          </cell>
        </row>
        <row r="11261">
          <cell r="A11261">
            <v>12200</v>
          </cell>
          <cell r="B11261" t="str">
            <v>S1M0N</v>
          </cell>
        </row>
        <row r="11262">
          <cell r="A11262">
            <v>12201</v>
          </cell>
          <cell r="B11262" t="str">
            <v>elgato123</v>
          </cell>
        </row>
        <row r="11263">
          <cell r="A11263">
            <v>12202</v>
          </cell>
          <cell r="B11263" t="str">
            <v>fjhridder</v>
          </cell>
        </row>
        <row r="11264">
          <cell r="A11264">
            <v>12204</v>
          </cell>
          <cell r="B11264" t="str">
            <v>jozeias3d</v>
          </cell>
        </row>
        <row r="11265">
          <cell r="A11265">
            <v>12205</v>
          </cell>
          <cell r="B11265" t="str">
            <v>Beluguy</v>
          </cell>
        </row>
        <row r="11266">
          <cell r="A11266">
            <v>12206</v>
          </cell>
          <cell r="B11266" t="str">
            <v>GilBENETT</v>
          </cell>
        </row>
        <row r="11267">
          <cell r="A11267">
            <v>12207</v>
          </cell>
          <cell r="B11267" t="str">
            <v>renato cruz</v>
          </cell>
        </row>
        <row r="11268">
          <cell r="A11268">
            <v>12210</v>
          </cell>
          <cell r="B11268" t="str">
            <v>Goemonier</v>
          </cell>
        </row>
        <row r="11269">
          <cell r="A11269">
            <v>12211</v>
          </cell>
          <cell r="B11269" t="str">
            <v>finstage</v>
          </cell>
        </row>
        <row r="11270">
          <cell r="A11270">
            <v>12212</v>
          </cell>
          <cell r="B11270" t="str">
            <v>Pepper67</v>
          </cell>
        </row>
        <row r="11271">
          <cell r="A11271">
            <v>12213</v>
          </cell>
          <cell r="B11271" t="str">
            <v>Korgberger</v>
          </cell>
        </row>
        <row r="11272">
          <cell r="A11272">
            <v>12214</v>
          </cell>
          <cell r="B11272" t="str">
            <v>Majordad</v>
          </cell>
        </row>
        <row r="11273">
          <cell r="A11273">
            <v>12215</v>
          </cell>
          <cell r="B11273" t="str">
            <v>dapl1197</v>
          </cell>
        </row>
        <row r="11274">
          <cell r="A11274">
            <v>12216</v>
          </cell>
          <cell r="B11274" t="str">
            <v>alamoracetrack</v>
          </cell>
        </row>
        <row r="11275">
          <cell r="A11275">
            <v>12217</v>
          </cell>
          <cell r="B11275" t="str">
            <v>jtautry</v>
          </cell>
        </row>
        <row r="11276">
          <cell r="A11276">
            <v>12218</v>
          </cell>
          <cell r="B11276" t="str">
            <v>olric626</v>
          </cell>
        </row>
        <row r="11277">
          <cell r="A11277">
            <v>12219</v>
          </cell>
          <cell r="B11277" t="str">
            <v>Carl63</v>
          </cell>
        </row>
        <row r="11278">
          <cell r="A11278">
            <v>12220</v>
          </cell>
          <cell r="B11278" t="str">
            <v>flavio83roger</v>
          </cell>
        </row>
        <row r="11279">
          <cell r="A11279">
            <v>12221</v>
          </cell>
          <cell r="B11279" t="str">
            <v>chapeaumelon</v>
          </cell>
        </row>
        <row r="11280">
          <cell r="A11280">
            <v>12222</v>
          </cell>
          <cell r="B11280" t="str">
            <v>DrivesLikeJehu</v>
          </cell>
        </row>
        <row r="11281">
          <cell r="A11281">
            <v>12223</v>
          </cell>
          <cell r="B11281" t="str">
            <v>lkutler1</v>
          </cell>
        </row>
        <row r="11282">
          <cell r="A11282">
            <v>12224</v>
          </cell>
          <cell r="B11282" t="str">
            <v>noblestatman</v>
          </cell>
        </row>
        <row r="11283">
          <cell r="A11283">
            <v>12225</v>
          </cell>
          <cell r="B11283" t="str">
            <v>kubiak</v>
          </cell>
        </row>
        <row r="11284">
          <cell r="A11284">
            <v>12227</v>
          </cell>
          <cell r="B11284" t="str">
            <v>taxiblues</v>
          </cell>
        </row>
        <row r="11285">
          <cell r="A11285">
            <v>12228</v>
          </cell>
          <cell r="B11285" t="str">
            <v>Smejkald</v>
          </cell>
        </row>
        <row r="11286">
          <cell r="A11286">
            <v>12229</v>
          </cell>
          <cell r="B11286" t="str">
            <v>Rainer</v>
          </cell>
        </row>
        <row r="11287">
          <cell r="A11287">
            <v>12230</v>
          </cell>
          <cell r="B11287" t="str">
            <v>Peterjames</v>
          </cell>
        </row>
        <row r="11288">
          <cell r="A11288">
            <v>12231</v>
          </cell>
          <cell r="B11288" t="str">
            <v>aymerfu</v>
          </cell>
        </row>
        <row r="11289">
          <cell r="A11289">
            <v>12232</v>
          </cell>
          <cell r="B11289" t="str">
            <v>Anderson</v>
          </cell>
        </row>
        <row r="11290">
          <cell r="A11290">
            <v>12233</v>
          </cell>
          <cell r="B11290" t="str">
            <v>agitado</v>
          </cell>
        </row>
        <row r="11291">
          <cell r="A11291">
            <v>12234</v>
          </cell>
          <cell r="B11291" t="str">
            <v>prabirsekhri</v>
          </cell>
        </row>
        <row r="11292">
          <cell r="A11292">
            <v>12235</v>
          </cell>
          <cell r="B11292" t="str">
            <v>tjfees</v>
          </cell>
        </row>
        <row r="11293">
          <cell r="A11293">
            <v>12236</v>
          </cell>
          <cell r="B11293" t="str">
            <v>hammond55</v>
          </cell>
        </row>
        <row r="11294">
          <cell r="A11294">
            <v>12237</v>
          </cell>
          <cell r="B11294" t="str">
            <v>k8k8k8</v>
          </cell>
        </row>
        <row r="11295">
          <cell r="A11295">
            <v>12238</v>
          </cell>
          <cell r="B11295" t="str">
            <v>goetzpeter</v>
          </cell>
        </row>
        <row r="11296">
          <cell r="A11296">
            <v>12239</v>
          </cell>
          <cell r="B11296" t="str">
            <v>Thasaidon</v>
          </cell>
        </row>
        <row r="11297">
          <cell r="A11297">
            <v>12240</v>
          </cell>
          <cell r="B11297" t="str">
            <v>Ricardo Adriani</v>
          </cell>
        </row>
        <row r="11298">
          <cell r="A11298">
            <v>12241</v>
          </cell>
          <cell r="B11298" t="str">
            <v>159herb</v>
          </cell>
        </row>
        <row r="11299">
          <cell r="A11299">
            <v>12242</v>
          </cell>
          <cell r="B11299" t="str">
            <v>Clavin</v>
          </cell>
        </row>
        <row r="11300">
          <cell r="A11300">
            <v>12243</v>
          </cell>
          <cell r="B11300" t="str">
            <v>luck_diaz</v>
          </cell>
        </row>
        <row r="11301">
          <cell r="A11301">
            <v>12244</v>
          </cell>
          <cell r="B11301" t="str">
            <v>es335red</v>
          </cell>
        </row>
        <row r="11302">
          <cell r="A11302">
            <v>12245</v>
          </cell>
          <cell r="B11302" t="str">
            <v>Bollerup</v>
          </cell>
        </row>
        <row r="11303">
          <cell r="A11303">
            <v>12246</v>
          </cell>
          <cell r="B11303" t="str">
            <v>ifcho2002</v>
          </cell>
        </row>
        <row r="11304">
          <cell r="A11304">
            <v>12247</v>
          </cell>
          <cell r="B11304" t="str">
            <v>mexicoharley</v>
          </cell>
        </row>
        <row r="11305">
          <cell r="A11305">
            <v>12248</v>
          </cell>
          <cell r="B11305" t="str">
            <v>Thomas Arthur</v>
          </cell>
        </row>
        <row r="11306">
          <cell r="A11306">
            <v>12249</v>
          </cell>
          <cell r="B11306" t="str">
            <v>callahanryan12</v>
          </cell>
        </row>
        <row r="11307">
          <cell r="A11307">
            <v>12250</v>
          </cell>
          <cell r="B11307" t="str">
            <v>willyorke</v>
          </cell>
        </row>
        <row r="11308">
          <cell r="A11308">
            <v>12251</v>
          </cell>
          <cell r="B11308" t="str">
            <v>mr ex</v>
          </cell>
        </row>
        <row r="11309">
          <cell r="A11309">
            <v>12252</v>
          </cell>
          <cell r="B11309" t="str">
            <v>Retro8</v>
          </cell>
        </row>
        <row r="11310">
          <cell r="A11310">
            <v>12253</v>
          </cell>
          <cell r="B11310" t="str">
            <v>luukvk</v>
          </cell>
        </row>
        <row r="11311">
          <cell r="A11311">
            <v>12254</v>
          </cell>
          <cell r="B11311" t="str">
            <v>Dar06</v>
          </cell>
        </row>
        <row r="11312">
          <cell r="A11312">
            <v>12255</v>
          </cell>
          <cell r="B11312" t="str">
            <v>skaffie</v>
          </cell>
        </row>
        <row r="11313">
          <cell r="A11313">
            <v>12256</v>
          </cell>
          <cell r="B11313" t="str">
            <v>nicki22</v>
          </cell>
        </row>
        <row r="11314">
          <cell r="A11314">
            <v>12257</v>
          </cell>
          <cell r="B11314" t="str">
            <v>Hottes</v>
          </cell>
        </row>
        <row r="11315">
          <cell r="A11315">
            <v>12258</v>
          </cell>
          <cell r="B11315" t="str">
            <v>David Dennis</v>
          </cell>
        </row>
        <row r="11316">
          <cell r="A11316">
            <v>12259</v>
          </cell>
          <cell r="B11316" t="str">
            <v>jpoelmans</v>
          </cell>
        </row>
        <row r="11317">
          <cell r="A11317">
            <v>12260</v>
          </cell>
          <cell r="B11317" t="str">
            <v>La Tomate</v>
          </cell>
        </row>
        <row r="11318">
          <cell r="A11318">
            <v>12261</v>
          </cell>
          <cell r="B11318" t="str">
            <v>jonny</v>
          </cell>
        </row>
        <row r="11319">
          <cell r="A11319">
            <v>12262</v>
          </cell>
          <cell r="B11319" t="str">
            <v>kefir</v>
          </cell>
        </row>
        <row r="11320">
          <cell r="A11320">
            <v>12263</v>
          </cell>
          <cell r="B11320" t="str">
            <v>grabdo</v>
          </cell>
        </row>
        <row r="11321">
          <cell r="A11321">
            <v>12264</v>
          </cell>
          <cell r="B11321" t="str">
            <v>jamiebodyssey</v>
          </cell>
        </row>
        <row r="11322">
          <cell r="A11322">
            <v>12265</v>
          </cell>
          <cell r="B11322" t="str">
            <v>neemias</v>
          </cell>
        </row>
        <row r="11323">
          <cell r="A11323">
            <v>12266</v>
          </cell>
          <cell r="B11323" t="str">
            <v>arlmusic</v>
          </cell>
        </row>
        <row r="11324">
          <cell r="A11324">
            <v>12267</v>
          </cell>
          <cell r="B11324" t="str">
            <v>BigShort</v>
          </cell>
        </row>
        <row r="11325">
          <cell r="A11325">
            <v>12268</v>
          </cell>
          <cell r="B11325" t="str">
            <v>alexkeys</v>
          </cell>
        </row>
        <row r="11326">
          <cell r="A11326">
            <v>12269</v>
          </cell>
          <cell r="B11326" t="str">
            <v>Johnnyen</v>
          </cell>
        </row>
        <row r="11327">
          <cell r="A11327">
            <v>12270</v>
          </cell>
          <cell r="B11327" t="str">
            <v>danielroth</v>
          </cell>
        </row>
        <row r="11328">
          <cell r="A11328">
            <v>12271</v>
          </cell>
          <cell r="B11328" t="str">
            <v>BiNoO</v>
          </cell>
        </row>
        <row r="11329">
          <cell r="A11329">
            <v>12272</v>
          </cell>
          <cell r="B11329" t="str">
            <v>dannytii</v>
          </cell>
        </row>
        <row r="11330">
          <cell r="A11330">
            <v>12273</v>
          </cell>
          <cell r="B11330" t="str">
            <v>Nico Electro</v>
          </cell>
        </row>
        <row r="11331">
          <cell r="A11331">
            <v>12274</v>
          </cell>
          <cell r="B11331" t="str">
            <v>rematlamina</v>
          </cell>
        </row>
        <row r="11332">
          <cell r="A11332">
            <v>12275</v>
          </cell>
          <cell r="B11332" t="str">
            <v>Whitesynth</v>
          </cell>
        </row>
        <row r="11333">
          <cell r="A11333">
            <v>12276</v>
          </cell>
          <cell r="B11333" t="str">
            <v>slotved</v>
          </cell>
        </row>
        <row r="11334">
          <cell r="A11334">
            <v>12277</v>
          </cell>
          <cell r="B11334" t="str">
            <v>sh4wn</v>
          </cell>
        </row>
        <row r="11335">
          <cell r="A11335">
            <v>12278</v>
          </cell>
          <cell r="B11335" t="str">
            <v>NU_USC88keys</v>
          </cell>
        </row>
        <row r="11336">
          <cell r="A11336">
            <v>12279</v>
          </cell>
          <cell r="B11336" t="str">
            <v>ELVIS TRUFIA</v>
          </cell>
        </row>
        <row r="11337">
          <cell r="A11337">
            <v>12280</v>
          </cell>
          <cell r="B11337" t="str">
            <v>SWLABR</v>
          </cell>
        </row>
        <row r="11338">
          <cell r="A11338">
            <v>12281</v>
          </cell>
          <cell r="B11338" t="str">
            <v>Magikroom</v>
          </cell>
        </row>
        <row r="11339">
          <cell r="A11339">
            <v>12282</v>
          </cell>
          <cell r="B11339" t="str">
            <v>TGPDRUMMER</v>
          </cell>
        </row>
        <row r="11340">
          <cell r="A11340">
            <v>12283</v>
          </cell>
          <cell r="B11340" t="str">
            <v>plaidowl</v>
          </cell>
        </row>
        <row r="11341">
          <cell r="A11341">
            <v>12284</v>
          </cell>
          <cell r="B11341" t="str">
            <v>thumos</v>
          </cell>
        </row>
        <row r="11342">
          <cell r="A11342">
            <v>12285</v>
          </cell>
          <cell r="B11342" t="str">
            <v>Ckalper</v>
          </cell>
        </row>
        <row r="11343">
          <cell r="A11343">
            <v>12286</v>
          </cell>
          <cell r="B11343" t="str">
            <v>piano_jochen</v>
          </cell>
        </row>
        <row r="11344">
          <cell r="A11344">
            <v>12287</v>
          </cell>
          <cell r="B11344" t="str">
            <v>peterpan</v>
          </cell>
        </row>
        <row r="11345">
          <cell r="A11345">
            <v>12288</v>
          </cell>
          <cell r="B11345" t="str">
            <v>incubes</v>
          </cell>
        </row>
        <row r="11346">
          <cell r="A11346">
            <v>12289</v>
          </cell>
          <cell r="B11346" t="str">
            <v>Mark Krueger</v>
          </cell>
        </row>
        <row r="11347">
          <cell r="A11347">
            <v>12290</v>
          </cell>
          <cell r="B11347" t="str">
            <v>doubleh</v>
          </cell>
        </row>
        <row r="11348">
          <cell r="A11348">
            <v>12291</v>
          </cell>
          <cell r="B11348" t="str">
            <v>gregnaha</v>
          </cell>
        </row>
        <row r="11349">
          <cell r="A11349">
            <v>12292</v>
          </cell>
          <cell r="B11349" t="str">
            <v>pokes73</v>
          </cell>
        </row>
        <row r="11350">
          <cell r="A11350">
            <v>12293</v>
          </cell>
          <cell r="B11350" t="str">
            <v>tivitivi</v>
          </cell>
        </row>
        <row r="11351">
          <cell r="A11351">
            <v>12294</v>
          </cell>
          <cell r="B11351" t="str">
            <v>nineteen</v>
          </cell>
        </row>
        <row r="11352">
          <cell r="A11352">
            <v>12295</v>
          </cell>
          <cell r="B11352" t="str">
            <v>scriven_j</v>
          </cell>
        </row>
        <row r="11353">
          <cell r="A11353">
            <v>12296</v>
          </cell>
          <cell r="B11353" t="str">
            <v>Timmaahh</v>
          </cell>
        </row>
        <row r="11354">
          <cell r="A11354">
            <v>12297</v>
          </cell>
          <cell r="B11354" t="str">
            <v>capriol55</v>
          </cell>
        </row>
        <row r="11355">
          <cell r="A11355">
            <v>12298</v>
          </cell>
          <cell r="B11355" t="str">
            <v>beige</v>
          </cell>
        </row>
        <row r="11356">
          <cell r="A11356">
            <v>12299</v>
          </cell>
          <cell r="B11356" t="str">
            <v>andreasholling</v>
          </cell>
        </row>
        <row r="11357">
          <cell r="A11357">
            <v>12300</v>
          </cell>
          <cell r="B11357" t="str">
            <v>morganpierce007</v>
          </cell>
        </row>
        <row r="11358">
          <cell r="A11358">
            <v>12301</v>
          </cell>
          <cell r="B11358" t="str">
            <v>basvoet</v>
          </cell>
        </row>
        <row r="11359">
          <cell r="A11359">
            <v>12302</v>
          </cell>
          <cell r="B11359" t="str">
            <v>pvhmusic</v>
          </cell>
        </row>
        <row r="11360">
          <cell r="A11360">
            <v>12303</v>
          </cell>
          <cell r="B11360" t="str">
            <v>spacegabe</v>
          </cell>
        </row>
        <row r="11361">
          <cell r="A11361">
            <v>12304</v>
          </cell>
          <cell r="B11361" t="str">
            <v>conkeynord</v>
          </cell>
        </row>
        <row r="11362">
          <cell r="A11362">
            <v>12305</v>
          </cell>
          <cell r="B11362" t="str">
            <v>tarciso</v>
          </cell>
        </row>
        <row r="11363">
          <cell r="A11363">
            <v>12306</v>
          </cell>
          <cell r="B11363" t="str">
            <v>robertk</v>
          </cell>
        </row>
        <row r="11364">
          <cell r="A11364">
            <v>12307</v>
          </cell>
          <cell r="B11364" t="str">
            <v>rahultonga</v>
          </cell>
        </row>
        <row r="11365">
          <cell r="A11365">
            <v>12308</v>
          </cell>
          <cell r="B11365" t="str">
            <v>pianojudge</v>
          </cell>
        </row>
        <row r="11366">
          <cell r="A11366">
            <v>12309</v>
          </cell>
          <cell r="B11366" t="str">
            <v>karynroberts</v>
          </cell>
        </row>
        <row r="11367">
          <cell r="A11367">
            <v>12310</v>
          </cell>
          <cell r="B11367" t="str">
            <v>shawcunningham</v>
          </cell>
        </row>
        <row r="11368">
          <cell r="A11368">
            <v>12311</v>
          </cell>
          <cell r="B11368" t="str">
            <v>pianista2015</v>
          </cell>
        </row>
        <row r="11369">
          <cell r="A11369">
            <v>12312</v>
          </cell>
          <cell r="B11369" t="str">
            <v>forrestpiano</v>
          </cell>
        </row>
        <row r="11370">
          <cell r="A11370">
            <v>12313</v>
          </cell>
          <cell r="B11370" t="str">
            <v>vwb760</v>
          </cell>
        </row>
        <row r="11371">
          <cell r="A11371">
            <v>12314</v>
          </cell>
          <cell r="B11371" t="str">
            <v>launchcodemexico</v>
          </cell>
        </row>
        <row r="11372">
          <cell r="A11372">
            <v>12315</v>
          </cell>
          <cell r="B11372" t="str">
            <v>andydials</v>
          </cell>
        </row>
        <row r="11373">
          <cell r="A11373">
            <v>12316</v>
          </cell>
          <cell r="B11373" t="str">
            <v>11anonymus</v>
          </cell>
        </row>
        <row r="11374">
          <cell r="A11374">
            <v>12317</v>
          </cell>
          <cell r="B11374" t="str">
            <v>juhabuha</v>
          </cell>
        </row>
        <row r="11375">
          <cell r="A11375">
            <v>12318</v>
          </cell>
          <cell r="B11375" t="str">
            <v>ZellaRu</v>
          </cell>
        </row>
        <row r="11376">
          <cell r="A11376">
            <v>12319</v>
          </cell>
          <cell r="B11376" t="str">
            <v>crucer</v>
          </cell>
        </row>
        <row r="11377">
          <cell r="A11377">
            <v>12320</v>
          </cell>
          <cell r="B11377" t="str">
            <v>jonvik</v>
          </cell>
        </row>
        <row r="11378">
          <cell r="A11378">
            <v>12321</v>
          </cell>
          <cell r="B11378" t="str">
            <v>Dmoilliet</v>
          </cell>
        </row>
        <row r="11379">
          <cell r="A11379">
            <v>12322</v>
          </cell>
          <cell r="B11379" t="str">
            <v>vinnyburns</v>
          </cell>
        </row>
        <row r="11380">
          <cell r="A11380">
            <v>12323</v>
          </cell>
          <cell r="B11380" t="str">
            <v>luciusmoabe</v>
          </cell>
        </row>
        <row r="11381">
          <cell r="A11381">
            <v>12324</v>
          </cell>
          <cell r="B11381" t="str">
            <v>garfield1104</v>
          </cell>
        </row>
        <row r="11382">
          <cell r="A11382">
            <v>12325</v>
          </cell>
          <cell r="B11382" t="str">
            <v>Josias - AdC</v>
          </cell>
        </row>
        <row r="11383">
          <cell r="A11383">
            <v>12326</v>
          </cell>
          <cell r="B11383" t="str">
            <v>TheCluc</v>
          </cell>
        </row>
        <row r="11384">
          <cell r="A11384">
            <v>12327</v>
          </cell>
          <cell r="B11384" t="str">
            <v>samrosscreations</v>
          </cell>
        </row>
        <row r="11385">
          <cell r="A11385">
            <v>12328</v>
          </cell>
          <cell r="B11385" t="str">
            <v>keys2004</v>
          </cell>
        </row>
        <row r="11386">
          <cell r="A11386">
            <v>12329</v>
          </cell>
          <cell r="B11386" t="str">
            <v>kelkinson</v>
          </cell>
        </row>
        <row r="11387">
          <cell r="A11387">
            <v>12330</v>
          </cell>
          <cell r="B11387" t="str">
            <v>joshhatlestad</v>
          </cell>
        </row>
        <row r="11388">
          <cell r="A11388">
            <v>12332</v>
          </cell>
          <cell r="B11388" t="str">
            <v>Cattapan</v>
          </cell>
        </row>
        <row r="11389">
          <cell r="A11389">
            <v>12333</v>
          </cell>
          <cell r="B11389" t="str">
            <v>pneitlich</v>
          </cell>
        </row>
        <row r="11390">
          <cell r="A11390">
            <v>12334</v>
          </cell>
          <cell r="B11390" t="str">
            <v>backonthetrain</v>
          </cell>
        </row>
        <row r="11391">
          <cell r="A11391">
            <v>12335</v>
          </cell>
          <cell r="B11391" t="str">
            <v>sriviere</v>
          </cell>
        </row>
        <row r="11392">
          <cell r="A11392">
            <v>12336</v>
          </cell>
          <cell r="B11392" t="str">
            <v>Alooco</v>
          </cell>
        </row>
        <row r="11393">
          <cell r="A11393">
            <v>12337</v>
          </cell>
          <cell r="B11393" t="str">
            <v>BitRift</v>
          </cell>
        </row>
        <row r="11394">
          <cell r="A11394">
            <v>12338</v>
          </cell>
          <cell r="B11394" t="str">
            <v>davidshuffle</v>
          </cell>
        </row>
        <row r="11395">
          <cell r="A11395">
            <v>12339</v>
          </cell>
          <cell r="B11395" t="str">
            <v>davidmorrison</v>
          </cell>
        </row>
        <row r="11396">
          <cell r="A11396">
            <v>12340</v>
          </cell>
          <cell r="B11396" t="str">
            <v>emanning0325</v>
          </cell>
        </row>
        <row r="11397">
          <cell r="A11397">
            <v>12341</v>
          </cell>
          <cell r="B11397" t="str">
            <v>rolew</v>
          </cell>
        </row>
        <row r="11398">
          <cell r="A11398">
            <v>12342</v>
          </cell>
          <cell r="B11398" t="str">
            <v>igorlopes</v>
          </cell>
        </row>
        <row r="11399">
          <cell r="A11399">
            <v>12343</v>
          </cell>
          <cell r="B11399" t="str">
            <v>marcusgiannini</v>
          </cell>
        </row>
        <row r="11400">
          <cell r="A11400">
            <v>12344</v>
          </cell>
          <cell r="B11400" t="str">
            <v>livron</v>
          </cell>
        </row>
        <row r="11401">
          <cell r="A11401">
            <v>12345</v>
          </cell>
          <cell r="B11401" t="str">
            <v>ClavAnother</v>
          </cell>
        </row>
        <row r="11402">
          <cell r="A11402">
            <v>12346</v>
          </cell>
          <cell r="B11402" t="str">
            <v>musikrx</v>
          </cell>
        </row>
        <row r="11403">
          <cell r="A11403">
            <v>12347</v>
          </cell>
          <cell r="B11403" t="str">
            <v>christiancurtis</v>
          </cell>
        </row>
        <row r="11404">
          <cell r="A11404">
            <v>12348</v>
          </cell>
          <cell r="B11404" t="str">
            <v>jerrico24</v>
          </cell>
        </row>
        <row r="11405">
          <cell r="A11405">
            <v>12349</v>
          </cell>
          <cell r="B11405" t="str">
            <v>Jazzyfi</v>
          </cell>
        </row>
        <row r="11406">
          <cell r="A11406">
            <v>12350</v>
          </cell>
          <cell r="B11406" t="str">
            <v>thecurlinator</v>
          </cell>
        </row>
        <row r="11407">
          <cell r="A11407">
            <v>12351</v>
          </cell>
          <cell r="B11407" t="str">
            <v>grooveputo</v>
          </cell>
        </row>
        <row r="11408">
          <cell r="A11408">
            <v>12352</v>
          </cell>
          <cell r="B11408" t="str">
            <v>Blader</v>
          </cell>
        </row>
        <row r="11409">
          <cell r="A11409">
            <v>12353</v>
          </cell>
          <cell r="B11409" t="str">
            <v>joosties</v>
          </cell>
        </row>
        <row r="11410">
          <cell r="A11410">
            <v>12354</v>
          </cell>
          <cell r="B11410" t="str">
            <v>David Holmes</v>
          </cell>
        </row>
        <row r="11411">
          <cell r="A11411">
            <v>12355</v>
          </cell>
          <cell r="B11411" t="str">
            <v>torosufuk</v>
          </cell>
        </row>
        <row r="11412">
          <cell r="A11412">
            <v>12356</v>
          </cell>
          <cell r="B11412" t="str">
            <v>edcroon</v>
          </cell>
        </row>
        <row r="11413">
          <cell r="A11413">
            <v>12357</v>
          </cell>
          <cell r="B11413" t="str">
            <v>LordAdi</v>
          </cell>
        </row>
        <row r="11414">
          <cell r="A11414">
            <v>12358</v>
          </cell>
          <cell r="B11414" t="str">
            <v>AtlasRoadCrew</v>
          </cell>
        </row>
        <row r="11415">
          <cell r="A11415">
            <v>12359</v>
          </cell>
          <cell r="B11415" t="str">
            <v>Arnelbee</v>
          </cell>
        </row>
        <row r="11416">
          <cell r="A11416">
            <v>12360</v>
          </cell>
          <cell r="B11416" t="str">
            <v>Olsen</v>
          </cell>
        </row>
        <row r="11417">
          <cell r="A11417">
            <v>12361</v>
          </cell>
          <cell r="B11417" t="str">
            <v>siwoblau</v>
          </cell>
        </row>
        <row r="11418">
          <cell r="A11418">
            <v>12362</v>
          </cell>
          <cell r="B11418" t="str">
            <v>slu212</v>
          </cell>
        </row>
        <row r="11419">
          <cell r="A11419">
            <v>12363</v>
          </cell>
          <cell r="B11419" t="str">
            <v>chuck_leone</v>
          </cell>
        </row>
        <row r="11420">
          <cell r="A11420">
            <v>12364</v>
          </cell>
          <cell r="B11420" t="str">
            <v>jgorenberg</v>
          </cell>
        </row>
        <row r="11421">
          <cell r="A11421">
            <v>12365</v>
          </cell>
          <cell r="B11421" t="str">
            <v>kgreig</v>
          </cell>
        </row>
        <row r="11422">
          <cell r="A11422">
            <v>12366</v>
          </cell>
          <cell r="B11422" t="str">
            <v>manu4980</v>
          </cell>
        </row>
        <row r="11423">
          <cell r="A11423">
            <v>12367</v>
          </cell>
          <cell r="B11423" t="str">
            <v>thuryn974</v>
          </cell>
        </row>
        <row r="11424">
          <cell r="A11424">
            <v>12368</v>
          </cell>
          <cell r="B11424" t="str">
            <v>Flukes</v>
          </cell>
        </row>
        <row r="11425">
          <cell r="A11425">
            <v>12369</v>
          </cell>
          <cell r="B11425" t="str">
            <v>bbrown47</v>
          </cell>
        </row>
        <row r="11426">
          <cell r="A11426">
            <v>12370</v>
          </cell>
          <cell r="B11426" t="str">
            <v>Father</v>
          </cell>
        </row>
        <row r="11427">
          <cell r="A11427">
            <v>12371</v>
          </cell>
          <cell r="B11427" t="str">
            <v>test132798</v>
          </cell>
        </row>
        <row r="11428">
          <cell r="A11428">
            <v>12372</v>
          </cell>
          <cell r="B11428" t="str">
            <v>roymedhurst</v>
          </cell>
        </row>
        <row r="11429">
          <cell r="A11429">
            <v>12373</v>
          </cell>
          <cell r="B11429" t="str">
            <v>Kavinski</v>
          </cell>
        </row>
        <row r="11430">
          <cell r="A11430">
            <v>12374</v>
          </cell>
          <cell r="B11430" t="str">
            <v>Rainier</v>
          </cell>
        </row>
        <row r="11431">
          <cell r="A11431">
            <v>12375</v>
          </cell>
          <cell r="B11431" t="str">
            <v>bishizuka</v>
          </cell>
        </row>
        <row r="11432">
          <cell r="A11432">
            <v>12376</v>
          </cell>
          <cell r="B11432" t="str">
            <v>cris73</v>
          </cell>
        </row>
        <row r="11433">
          <cell r="A11433">
            <v>12377</v>
          </cell>
          <cell r="B11433" t="str">
            <v>norddrumuser</v>
          </cell>
        </row>
        <row r="11434">
          <cell r="A11434">
            <v>12378</v>
          </cell>
          <cell r="B11434" t="str">
            <v>PapaJ</v>
          </cell>
        </row>
        <row r="11435">
          <cell r="A11435">
            <v>12379</v>
          </cell>
          <cell r="B11435" t="str">
            <v>insightandsound</v>
          </cell>
        </row>
        <row r="11436">
          <cell r="A11436">
            <v>12380</v>
          </cell>
          <cell r="B11436" t="str">
            <v>smurphy70</v>
          </cell>
        </row>
        <row r="11437">
          <cell r="A11437">
            <v>12381</v>
          </cell>
          <cell r="B11437" t="str">
            <v>JMStage2</v>
          </cell>
        </row>
        <row r="11438">
          <cell r="A11438">
            <v>12382</v>
          </cell>
          <cell r="B11438" t="str">
            <v>RINALDO</v>
          </cell>
        </row>
        <row r="11439">
          <cell r="A11439">
            <v>12383</v>
          </cell>
          <cell r="B11439" t="str">
            <v>daveneiser</v>
          </cell>
        </row>
        <row r="11440">
          <cell r="A11440">
            <v>12384</v>
          </cell>
          <cell r="B11440" t="str">
            <v>JohanKjaer</v>
          </cell>
        </row>
        <row r="11441">
          <cell r="A11441">
            <v>12385</v>
          </cell>
          <cell r="B11441" t="str">
            <v>realjan</v>
          </cell>
        </row>
        <row r="11442">
          <cell r="A11442">
            <v>12386</v>
          </cell>
          <cell r="B11442" t="str">
            <v>bobcat1999</v>
          </cell>
        </row>
        <row r="11443">
          <cell r="A11443">
            <v>12387</v>
          </cell>
          <cell r="B11443" t="str">
            <v>kimer</v>
          </cell>
        </row>
        <row r="11444">
          <cell r="A11444">
            <v>12388</v>
          </cell>
          <cell r="B11444" t="str">
            <v>Nordvic</v>
          </cell>
        </row>
        <row r="11445">
          <cell r="A11445">
            <v>12389</v>
          </cell>
          <cell r="B11445" t="str">
            <v>lizzard</v>
          </cell>
        </row>
        <row r="11446">
          <cell r="A11446">
            <v>12391</v>
          </cell>
          <cell r="B11446" t="str">
            <v>2dogcrazy</v>
          </cell>
        </row>
        <row r="11447">
          <cell r="A11447">
            <v>12392</v>
          </cell>
          <cell r="B11447" t="str">
            <v>joepsycroptic</v>
          </cell>
        </row>
        <row r="11448">
          <cell r="A11448">
            <v>12394</v>
          </cell>
          <cell r="B11448" t="str">
            <v>dielle63</v>
          </cell>
        </row>
        <row r="11449">
          <cell r="A11449">
            <v>12395</v>
          </cell>
          <cell r="B11449" t="str">
            <v>Voxcaster</v>
          </cell>
        </row>
        <row r="11450">
          <cell r="A11450">
            <v>12396</v>
          </cell>
          <cell r="B11450" t="str">
            <v>jub2609</v>
          </cell>
        </row>
        <row r="11451">
          <cell r="A11451">
            <v>12397</v>
          </cell>
          <cell r="B11451" t="str">
            <v>akicats</v>
          </cell>
        </row>
        <row r="11452">
          <cell r="A11452">
            <v>12398</v>
          </cell>
          <cell r="B11452" t="str">
            <v>dummy</v>
          </cell>
        </row>
        <row r="11453">
          <cell r="A11453">
            <v>12399</v>
          </cell>
          <cell r="B11453" t="str">
            <v>gypsymoth</v>
          </cell>
        </row>
        <row r="11454">
          <cell r="A11454">
            <v>12400</v>
          </cell>
          <cell r="B11454" t="str">
            <v>DFA James</v>
          </cell>
        </row>
        <row r="11455">
          <cell r="A11455">
            <v>12401</v>
          </cell>
          <cell r="B11455" t="str">
            <v>Nachef</v>
          </cell>
        </row>
        <row r="11456">
          <cell r="A11456">
            <v>12402</v>
          </cell>
          <cell r="B11456" t="str">
            <v>Tasten-Bert</v>
          </cell>
        </row>
        <row r="11457">
          <cell r="A11457">
            <v>12403</v>
          </cell>
          <cell r="B11457" t="str">
            <v>ronnyfrasotra</v>
          </cell>
        </row>
        <row r="11458">
          <cell r="A11458">
            <v>12404</v>
          </cell>
          <cell r="B11458" t="str">
            <v>jprmusicman</v>
          </cell>
        </row>
        <row r="11459">
          <cell r="A11459">
            <v>12405</v>
          </cell>
          <cell r="B11459" t="str">
            <v>jonassen</v>
          </cell>
        </row>
        <row r="11460">
          <cell r="A11460">
            <v>12406</v>
          </cell>
          <cell r="B11460" t="str">
            <v>hansismusic</v>
          </cell>
        </row>
        <row r="11461">
          <cell r="A11461">
            <v>12407</v>
          </cell>
          <cell r="B11461" t="str">
            <v>ujmast</v>
          </cell>
        </row>
        <row r="11462">
          <cell r="A11462">
            <v>12408</v>
          </cell>
          <cell r="B11462" t="str">
            <v>lloydlawrence</v>
          </cell>
        </row>
        <row r="11463">
          <cell r="A11463">
            <v>12409</v>
          </cell>
          <cell r="B11463" t="str">
            <v>chbizz</v>
          </cell>
        </row>
        <row r="11464">
          <cell r="A11464">
            <v>12410</v>
          </cell>
          <cell r="B11464" t="str">
            <v>ohalexanderjames</v>
          </cell>
        </row>
        <row r="11465">
          <cell r="A11465">
            <v>12411</v>
          </cell>
          <cell r="B11465" t="str">
            <v>Nordmutt2</v>
          </cell>
        </row>
        <row r="11466">
          <cell r="A11466">
            <v>12412</v>
          </cell>
          <cell r="B11466" t="str">
            <v>Ddaavvee1</v>
          </cell>
        </row>
        <row r="11467">
          <cell r="A11467">
            <v>12413</v>
          </cell>
          <cell r="B11467" t="str">
            <v>phillipwright27</v>
          </cell>
        </row>
        <row r="11468">
          <cell r="A11468">
            <v>12415</v>
          </cell>
          <cell r="B11468" t="str">
            <v>Josephemet</v>
          </cell>
        </row>
        <row r="11469">
          <cell r="A11469">
            <v>12416</v>
          </cell>
          <cell r="B11469" t="str">
            <v>robarendt</v>
          </cell>
        </row>
        <row r="11470">
          <cell r="A11470">
            <v>12417</v>
          </cell>
          <cell r="B11470" t="str">
            <v>potomacmotion</v>
          </cell>
        </row>
        <row r="11471">
          <cell r="A11471">
            <v>12418</v>
          </cell>
          <cell r="B11471" t="str">
            <v>Uzziel85</v>
          </cell>
        </row>
        <row r="11472">
          <cell r="A11472">
            <v>12419</v>
          </cell>
          <cell r="B11472" t="str">
            <v>Hahaha</v>
          </cell>
        </row>
        <row r="11473">
          <cell r="A11473">
            <v>12420</v>
          </cell>
          <cell r="B11473" t="str">
            <v>BjornE</v>
          </cell>
        </row>
        <row r="11474">
          <cell r="A11474">
            <v>12421</v>
          </cell>
          <cell r="B11474" t="str">
            <v>babiliboo</v>
          </cell>
        </row>
        <row r="11475">
          <cell r="A11475">
            <v>12422</v>
          </cell>
          <cell r="B11475" t="str">
            <v>drmarcus</v>
          </cell>
        </row>
        <row r="11476">
          <cell r="A11476">
            <v>12423</v>
          </cell>
          <cell r="B11476" t="str">
            <v>Bladderbos</v>
          </cell>
        </row>
        <row r="11477">
          <cell r="A11477">
            <v>12424</v>
          </cell>
          <cell r="B11477" t="str">
            <v>music-anderson</v>
          </cell>
        </row>
        <row r="11478">
          <cell r="A11478">
            <v>12425</v>
          </cell>
          <cell r="B11478" t="str">
            <v>bruhkels</v>
          </cell>
        </row>
        <row r="11479">
          <cell r="A11479">
            <v>12426</v>
          </cell>
          <cell r="B11479" t="str">
            <v>tek303</v>
          </cell>
        </row>
        <row r="11480">
          <cell r="A11480">
            <v>12427</v>
          </cell>
          <cell r="B11480" t="str">
            <v>Spider Spence</v>
          </cell>
        </row>
        <row r="11481">
          <cell r="A11481">
            <v>12428</v>
          </cell>
          <cell r="B11481" t="str">
            <v>Nardo</v>
          </cell>
        </row>
        <row r="11482">
          <cell r="A11482">
            <v>12429</v>
          </cell>
          <cell r="B11482" t="str">
            <v>richardcarlband</v>
          </cell>
        </row>
        <row r="11483">
          <cell r="A11483">
            <v>12430</v>
          </cell>
          <cell r="B11483" t="str">
            <v>CarlosArayaF</v>
          </cell>
        </row>
        <row r="11484">
          <cell r="A11484">
            <v>12431</v>
          </cell>
          <cell r="B11484" t="str">
            <v>kaitgamer</v>
          </cell>
        </row>
        <row r="11485">
          <cell r="A11485">
            <v>12432</v>
          </cell>
          <cell r="B11485" t="str">
            <v>Mario</v>
          </cell>
        </row>
        <row r="11486">
          <cell r="A11486">
            <v>12433</v>
          </cell>
          <cell r="B11486" t="str">
            <v>adoors</v>
          </cell>
        </row>
        <row r="11487">
          <cell r="A11487">
            <v>12434</v>
          </cell>
          <cell r="B11487" t="str">
            <v>edulobeto</v>
          </cell>
        </row>
        <row r="11488">
          <cell r="A11488">
            <v>12435</v>
          </cell>
          <cell r="B11488" t="str">
            <v>orpheusnyc</v>
          </cell>
        </row>
        <row r="11489">
          <cell r="A11489">
            <v>12436</v>
          </cell>
          <cell r="B11489" t="str">
            <v>BjarkeToft</v>
          </cell>
        </row>
        <row r="11490">
          <cell r="A11490">
            <v>12437</v>
          </cell>
          <cell r="B11490" t="str">
            <v>kors_piano</v>
          </cell>
        </row>
        <row r="11491">
          <cell r="A11491">
            <v>12438</v>
          </cell>
          <cell r="B11491" t="str">
            <v>HomeAtLast</v>
          </cell>
        </row>
        <row r="11492">
          <cell r="A11492">
            <v>12439</v>
          </cell>
          <cell r="B11492" t="str">
            <v>lambson1</v>
          </cell>
        </row>
        <row r="11493">
          <cell r="A11493">
            <v>12440</v>
          </cell>
          <cell r="B11493" t="str">
            <v>JohnLandry</v>
          </cell>
        </row>
        <row r="11494">
          <cell r="A11494">
            <v>12441</v>
          </cell>
          <cell r="B11494" t="str">
            <v>whgoss</v>
          </cell>
        </row>
        <row r="11495">
          <cell r="A11495">
            <v>12442</v>
          </cell>
          <cell r="B11495" t="str">
            <v>Maxime</v>
          </cell>
        </row>
        <row r="11496">
          <cell r="A11496">
            <v>12443</v>
          </cell>
          <cell r="B11496" t="str">
            <v>izzymonkey</v>
          </cell>
        </row>
        <row r="11497">
          <cell r="A11497">
            <v>12444</v>
          </cell>
          <cell r="B11497" t="str">
            <v>manresa</v>
          </cell>
        </row>
        <row r="11498">
          <cell r="A11498">
            <v>12445</v>
          </cell>
          <cell r="B11498" t="str">
            <v>Andre</v>
          </cell>
        </row>
        <row r="11499">
          <cell r="A11499">
            <v>12446</v>
          </cell>
          <cell r="B11499" t="str">
            <v>theOrangeDoom</v>
          </cell>
        </row>
        <row r="11500">
          <cell r="A11500">
            <v>12447</v>
          </cell>
          <cell r="B11500" t="str">
            <v>WhiteRabbitZen</v>
          </cell>
        </row>
        <row r="11501">
          <cell r="A11501">
            <v>12448</v>
          </cell>
          <cell r="B11501" t="str">
            <v>condor</v>
          </cell>
        </row>
        <row r="11502">
          <cell r="A11502">
            <v>12449</v>
          </cell>
          <cell r="B11502" t="str">
            <v>frenchmexclan</v>
          </cell>
        </row>
        <row r="11503">
          <cell r="A11503">
            <v>12450</v>
          </cell>
          <cell r="B11503" t="str">
            <v>guggona</v>
          </cell>
        </row>
        <row r="11504">
          <cell r="A11504">
            <v>12451</v>
          </cell>
          <cell r="B11504" t="str">
            <v>Trener</v>
          </cell>
        </row>
        <row r="11505">
          <cell r="A11505">
            <v>12452</v>
          </cell>
          <cell r="B11505" t="str">
            <v>everygrain</v>
          </cell>
        </row>
        <row r="11506">
          <cell r="A11506">
            <v>12454</v>
          </cell>
          <cell r="B11506" t="str">
            <v>apodemusic</v>
          </cell>
        </row>
        <row r="11507">
          <cell r="A11507">
            <v>12455</v>
          </cell>
          <cell r="B11507" t="str">
            <v>jcaugh76</v>
          </cell>
        </row>
        <row r="11508">
          <cell r="A11508">
            <v>12456</v>
          </cell>
          <cell r="B11508" t="str">
            <v>juliarw</v>
          </cell>
        </row>
        <row r="11509">
          <cell r="A11509">
            <v>12457</v>
          </cell>
          <cell r="B11509" t="str">
            <v>michjeri</v>
          </cell>
        </row>
        <row r="11510">
          <cell r="A11510">
            <v>12458</v>
          </cell>
          <cell r="B11510" t="str">
            <v>mchimowycz</v>
          </cell>
        </row>
        <row r="11511">
          <cell r="A11511">
            <v>12459</v>
          </cell>
          <cell r="B11511" t="str">
            <v>bcatherwood</v>
          </cell>
        </row>
        <row r="11512">
          <cell r="A11512">
            <v>12460</v>
          </cell>
          <cell r="B11512" t="str">
            <v>lyell</v>
          </cell>
        </row>
        <row r="11513">
          <cell r="A11513">
            <v>12461</v>
          </cell>
          <cell r="B11513" t="str">
            <v>martinhietkamp</v>
          </cell>
        </row>
        <row r="11514">
          <cell r="A11514">
            <v>12462</v>
          </cell>
          <cell r="B11514" t="str">
            <v>davidmesiha</v>
          </cell>
        </row>
        <row r="11515">
          <cell r="A11515">
            <v>12463</v>
          </cell>
          <cell r="B11515" t="str">
            <v>pianoman29</v>
          </cell>
        </row>
        <row r="11516">
          <cell r="A11516">
            <v>12464</v>
          </cell>
          <cell r="B11516" t="str">
            <v>bearvincent</v>
          </cell>
        </row>
        <row r="11517">
          <cell r="A11517">
            <v>12465</v>
          </cell>
          <cell r="B11517" t="str">
            <v>anavrin</v>
          </cell>
        </row>
        <row r="11518">
          <cell r="A11518">
            <v>12466</v>
          </cell>
          <cell r="B11518" t="str">
            <v>vliet1958</v>
          </cell>
        </row>
        <row r="11519">
          <cell r="A11519">
            <v>12467</v>
          </cell>
          <cell r="B11519" t="str">
            <v>cy2486</v>
          </cell>
        </row>
        <row r="11520">
          <cell r="A11520">
            <v>12468</v>
          </cell>
          <cell r="B11520" t="str">
            <v>nbarkley</v>
          </cell>
        </row>
        <row r="11521">
          <cell r="A11521">
            <v>12469</v>
          </cell>
          <cell r="B11521" t="str">
            <v>SexualPotatoes</v>
          </cell>
        </row>
        <row r="11522">
          <cell r="A11522">
            <v>12470</v>
          </cell>
          <cell r="B11522" t="str">
            <v>Strikeael</v>
          </cell>
        </row>
        <row r="11523">
          <cell r="A11523">
            <v>12471</v>
          </cell>
          <cell r="B11523" t="str">
            <v>Caribou</v>
          </cell>
        </row>
        <row r="11524">
          <cell r="A11524">
            <v>12472</v>
          </cell>
          <cell r="B11524" t="str">
            <v>pablopiano</v>
          </cell>
        </row>
        <row r="11525">
          <cell r="A11525">
            <v>12473</v>
          </cell>
          <cell r="B11525" t="str">
            <v>meliss</v>
          </cell>
        </row>
        <row r="11526">
          <cell r="A11526">
            <v>12474</v>
          </cell>
          <cell r="B11526" t="str">
            <v>Vgndrummer</v>
          </cell>
        </row>
        <row r="11527">
          <cell r="A11527">
            <v>12475</v>
          </cell>
          <cell r="B11527" t="str">
            <v>gazmatazz</v>
          </cell>
        </row>
        <row r="11528">
          <cell r="A11528">
            <v>12476</v>
          </cell>
          <cell r="B11528" t="str">
            <v>jazzlover06</v>
          </cell>
        </row>
        <row r="11529">
          <cell r="A11529">
            <v>12477</v>
          </cell>
          <cell r="B11529" t="str">
            <v>tdwilson58</v>
          </cell>
        </row>
        <row r="11530">
          <cell r="A11530">
            <v>12478</v>
          </cell>
          <cell r="B11530" t="str">
            <v>hkekez</v>
          </cell>
        </row>
        <row r="11531">
          <cell r="A11531">
            <v>12479</v>
          </cell>
          <cell r="B11531" t="str">
            <v>kentcoop</v>
          </cell>
        </row>
        <row r="11532">
          <cell r="A11532">
            <v>12480</v>
          </cell>
          <cell r="B11532" t="str">
            <v>ferhat</v>
          </cell>
        </row>
        <row r="11533">
          <cell r="A11533">
            <v>12481</v>
          </cell>
          <cell r="B11533" t="str">
            <v>japamcdonald</v>
          </cell>
        </row>
        <row r="11534">
          <cell r="A11534">
            <v>12482</v>
          </cell>
          <cell r="B11534" t="str">
            <v>tomkale</v>
          </cell>
        </row>
        <row r="11535">
          <cell r="A11535">
            <v>12483</v>
          </cell>
          <cell r="B11535" t="str">
            <v>pianoguy</v>
          </cell>
        </row>
        <row r="11536">
          <cell r="A11536">
            <v>12484</v>
          </cell>
          <cell r="B11536" t="str">
            <v>AxiMaxi</v>
          </cell>
        </row>
        <row r="11537">
          <cell r="A11537">
            <v>12485</v>
          </cell>
          <cell r="B11537" t="str">
            <v>fidel</v>
          </cell>
        </row>
        <row r="11538">
          <cell r="A11538">
            <v>12486</v>
          </cell>
          <cell r="B11538" t="str">
            <v>fbento</v>
          </cell>
        </row>
        <row r="11539">
          <cell r="A11539">
            <v>12487</v>
          </cell>
          <cell r="B11539" t="str">
            <v>buschi</v>
          </cell>
        </row>
        <row r="11540">
          <cell r="A11540">
            <v>12488</v>
          </cell>
          <cell r="B11540" t="str">
            <v>jokey</v>
          </cell>
        </row>
        <row r="11541">
          <cell r="A11541">
            <v>12489</v>
          </cell>
          <cell r="B11541" t="str">
            <v>Allan</v>
          </cell>
        </row>
        <row r="11542">
          <cell r="A11542">
            <v>12490</v>
          </cell>
          <cell r="B11542" t="str">
            <v>Ultrasound</v>
          </cell>
        </row>
        <row r="11543">
          <cell r="A11543">
            <v>12491</v>
          </cell>
          <cell r="B11543" t="str">
            <v>GangGangGang</v>
          </cell>
        </row>
        <row r="11544">
          <cell r="A11544">
            <v>12492</v>
          </cell>
          <cell r="B11544" t="str">
            <v>oddpe</v>
          </cell>
        </row>
        <row r="11545">
          <cell r="A11545">
            <v>12493</v>
          </cell>
          <cell r="B11545" t="str">
            <v>mkastrup</v>
          </cell>
        </row>
        <row r="11546">
          <cell r="A11546">
            <v>12494</v>
          </cell>
          <cell r="B11546" t="str">
            <v>Tiennot</v>
          </cell>
        </row>
        <row r="11547">
          <cell r="A11547">
            <v>12495</v>
          </cell>
          <cell r="B11547" t="str">
            <v>pete43</v>
          </cell>
        </row>
        <row r="11548">
          <cell r="A11548">
            <v>12496</v>
          </cell>
          <cell r="B11548" t="str">
            <v>Gino C</v>
          </cell>
        </row>
        <row r="11549">
          <cell r="A11549">
            <v>12497</v>
          </cell>
          <cell r="B11549" t="str">
            <v>hwkoester</v>
          </cell>
        </row>
        <row r="11550">
          <cell r="A11550">
            <v>12498</v>
          </cell>
          <cell r="B11550" t="str">
            <v>theo_b3</v>
          </cell>
        </row>
        <row r="11551">
          <cell r="A11551">
            <v>12499</v>
          </cell>
          <cell r="B11551" t="str">
            <v>citotec</v>
          </cell>
        </row>
        <row r="11552">
          <cell r="A11552">
            <v>12500</v>
          </cell>
          <cell r="B11552" t="str">
            <v>NordSamurai</v>
          </cell>
        </row>
        <row r="11553">
          <cell r="A11553">
            <v>12501</v>
          </cell>
          <cell r="B11553" t="str">
            <v>Csharp</v>
          </cell>
        </row>
        <row r="11554">
          <cell r="A11554">
            <v>12502</v>
          </cell>
          <cell r="B11554" t="str">
            <v>vegens2</v>
          </cell>
        </row>
        <row r="11555">
          <cell r="A11555">
            <v>12503</v>
          </cell>
          <cell r="B11555" t="str">
            <v>polyman</v>
          </cell>
        </row>
        <row r="11556">
          <cell r="A11556">
            <v>12504</v>
          </cell>
          <cell r="B11556" t="str">
            <v>topformation</v>
          </cell>
        </row>
        <row r="11557">
          <cell r="A11557">
            <v>12505</v>
          </cell>
          <cell r="B11557" t="str">
            <v>Georg1</v>
          </cell>
        </row>
        <row r="11558">
          <cell r="A11558">
            <v>12506</v>
          </cell>
          <cell r="B11558" t="str">
            <v>RwnbRcktUnicorn</v>
          </cell>
        </row>
        <row r="11559">
          <cell r="A11559">
            <v>12507</v>
          </cell>
          <cell r="B11559" t="str">
            <v>stefbe</v>
          </cell>
        </row>
        <row r="11560">
          <cell r="A11560">
            <v>12508</v>
          </cell>
          <cell r="B11560" t="str">
            <v>v1slick</v>
          </cell>
        </row>
        <row r="11561">
          <cell r="A11561">
            <v>12509</v>
          </cell>
          <cell r="B11561" t="str">
            <v>raffig</v>
          </cell>
        </row>
        <row r="11562">
          <cell r="A11562">
            <v>12510</v>
          </cell>
          <cell r="B11562" t="str">
            <v>Gur57</v>
          </cell>
        </row>
        <row r="11563">
          <cell r="A11563">
            <v>12511</v>
          </cell>
          <cell r="B11563" t="str">
            <v>Gur1957</v>
          </cell>
        </row>
        <row r="11564">
          <cell r="A11564">
            <v>12512</v>
          </cell>
          <cell r="B11564" t="str">
            <v>Thewiltshire</v>
          </cell>
        </row>
        <row r="11565">
          <cell r="A11565">
            <v>12513</v>
          </cell>
          <cell r="B11565" t="str">
            <v>HarveyKey</v>
          </cell>
        </row>
        <row r="11566">
          <cell r="A11566">
            <v>12514</v>
          </cell>
          <cell r="B11566" t="str">
            <v>DavidZ</v>
          </cell>
        </row>
        <row r="11567">
          <cell r="A11567">
            <v>12515</v>
          </cell>
          <cell r="B11567" t="str">
            <v>Wheat Williams</v>
          </cell>
        </row>
        <row r="11568">
          <cell r="A11568">
            <v>12516</v>
          </cell>
          <cell r="B11568" t="str">
            <v>MEL868</v>
          </cell>
        </row>
        <row r="11569">
          <cell r="A11569">
            <v>12517</v>
          </cell>
          <cell r="B11569" t="str">
            <v>PaulOLeary</v>
          </cell>
        </row>
        <row r="11570">
          <cell r="A11570">
            <v>12518</v>
          </cell>
          <cell r="B11570" t="str">
            <v>nikolaytsolov</v>
          </cell>
        </row>
        <row r="11571">
          <cell r="A11571">
            <v>12519</v>
          </cell>
          <cell r="B11571" t="str">
            <v>Chris cook</v>
          </cell>
        </row>
        <row r="11572">
          <cell r="A11572">
            <v>12520</v>
          </cell>
          <cell r="B11572" t="str">
            <v>lewbrew</v>
          </cell>
        </row>
        <row r="11573">
          <cell r="A11573">
            <v>12522</v>
          </cell>
          <cell r="B11573" t="str">
            <v>roemu</v>
          </cell>
        </row>
        <row r="11574">
          <cell r="A11574">
            <v>12523</v>
          </cell>
          <cell r="B11574" t="str">
            <v>bilursag</v>
          </cell>
        </row>
        <row r="11575">
          <cell r="A11575">
            <v>12524</v>
          </cell>
          <cell r="B11575" t="str">
            <v>Maurice29</v>
          </cell>
        </row>
        <row r="11576">
          <cell r="A11576">
            <v>12525</v>
          </cell>
          <cell r="B11576" t="str">
            <v>zesax</v>
          </cell>
        </row>
        <row r="11577">
          <cell r="A11577">
            <v>12527</v>
          </cell>
          <cell r="B11577" t="str">
            <v>nabbostage</v>
          </cell>
        </row>
        <row r="11578">
          <cell r="A11578">
            <v>12528</v>
          </cell>
          <cell r="B11578" t="str">
            <v>karzah</v>
          </cell>
        </row>
        <row r="11579">
          <cell r="A11579">
            <v>12529</v>
          </cell>
          <cell r="B11579" t="str">
            <v>falecomdiego</v>
          </cell>
        </row>
        <row r="11580">
          <cell r="A11580">
            <v>12530</v>
          </cell>
          <cell r="B11580" t="str">
            <v>nordmac</v>
          </cell>
        </row>
        <row r="11581">
          <cell r="A11581">
            <v>12531</v>
          </cell>
          <cell r="B11581" t="str">
            <v>peterunderdog</v>
          </cell>
        </row>
        <row r="11582">
          <cell r="A11582">
            <v>12532</v>
          </cell>
          <cell r="B11582" t="str">
            <v>Skult</v>
          </cell>
        </row>
        <row r="11583">
          <cell r="A11583">
            <v>12533</v>
          </cell>
          <cell r="B11583" t="str">
            <v>Nordy_2</v>
          </cell>
        </row>
        <row r="11584">
          <cell r="A11584">
            <v>12534</v>
          </cell>
          <cell r="B11584" t="str">
            <v>Oz3000</v>
          </cell>
        </row>
        <row r="11585">
          <cell r="A11585">
            <v>12535</v>
          </cell>
          <cell r="B11585" t="str">
            <v>narfnord</v>
          </cell>
        </row>
        <row r="11586">
          <cell r="A11586">
            <v>12536</v>
          </cell>
          <cell r="B11586" t="str">
            <v>fortisback</v>
          </cell>
        </row>
        <row r="11587">
          <cell r="A11587">
            <v>12537</v>
          </cell>
          <cell r="B11587" t="str">
            <v>johnlazz</v>
          </cell>
        </row>
        <row r="11588">
          <cell r="A11588">
            <v>12540</v>
          </cell>
          <cell r="B11588" t="str">
            <v>danielhayles</v>
          </cell>
        </row>
        <row r="11589">
          <cell r="A11589">
            <v>12541</v>
          </cell>
          <cell r="B11589" t="str">
            <v>Tommy</v>
          </cell>
        </row>
        <row r="11590">
          <cell r="A11590">
            <v>12542</v>
          </cell>
          <cell r="B11590" t="str">
            <v>jvanwijk</v>
          </cell>
        </row>
        <row r="11591">
          <cell r="A11591">
            <v>12544</v>
          </cell>
          <cell r="B11591" t="str">
            <v>TommyTomato</v>
          </cell>
        </row>
        <row r="11592">
          <cell r="A11592">
            <v>12545</v>
          </cell>
          <cell r="B11592" t="str">
            <v>polive</v>
          </cell>
        </row>
        <row r="11593">
          <cell r="A11593">
            <v>12546</v>
          </cell>
          <cell r="B11593" t="str">
            <v>plueschopath</v>
          </cell>
        </row>
        <row r="11594">
          <cell r="A11594">
            <v>12547</v>
          </cell>
          <cell r="B11594" t="str">
            <v>lukasruhe</v>
          </cell>
        </row>
        <row r="11595">
          <cell r="A11595">
            <v>12548</v>
          </cell>
          <cell r="B11595" t="str">
            <v>akuaman1</v>
          </cell>
        </row>
        <row r="11596">
          <cell r="A11596">
            <v>12549</v>
          </cell>
          <cell r="B11596" t="str">
            <v>Mike37</v>
          </cell>
        </row>
        <row r="11597">
          <cell r="A11597">
            <v>12550</v>
          </cell>
          <cell r="B11597" t="str">
            <v>kskroner</v>
          </cell>
        </row>
        <row r="11598">
          <cell r="A11598">
            <v>12551</v>
          </cell>
          <cell r="B11598" t="str">
            <v>ccwgtech</v>
          </cell>
        </row>
        <row r="11599">
          <cell r="A11599">
            <v>12552</v>
          </cell>
          <cell r="B11599" t="str">
            <v>Scooter</v>
          </cell>
        </row>
        <row r="11600">
          <cell r="A11600">
            <v>12553</v>
          </cell>
          <cell r="B11600" t="str">
            <v>mikeondadike</v>
          </cell>
        </row>
        <row r="11601">
          <cell r="A11601">
            <v>12554</v>
          </cell>
          <cell r="B11601" t="str">
            <v>Relhby</v>
          </cell>
        </row>
        <row r="11602">
          <cell r="A11602">
            <v>12555</v>
          </cell>
          <cell r="B11602" t="str">
            <v>jmdodge</v>
          </cell>
        </row>
        <row r="11603">
          <cell r="A11603">
            <v>12556</v>
          </cell>
          <cell r="B11603" t="str">
            <v>gpderosa</v>
          </cell>
        </row>
        <row r="11604">
          <cell r="A11604">
            <v>12557</v>
          </cell>
          <cell r="B11604" t="str">
            <v>Rossijo1</v>
          </cell>
        </row>
        <row r="11605">
          <cell r="A11605">
            <v>12558</v>
          </cell>
          <cell r="B11605" t="str">
            <v>Auronaut</v>
          </cell>
        </row>
        <row r="11606">
          <cell r="A11606">
            <v>12559</v>
          </cell>
          <cell r="B11606" t="str">
            <v>saundersi5</v>
          </cell>
        </row>
        <row r="11607">
          <cell r="A11607">
            <v>12560</v>
          </cell>
          <cell r="B11607" t="str">
            <v>Erikbroberg</v>
          </cell>
        </row>
        <row r="11608">
          <cell r="A11608">
            <v>12561</v>
          </cell>
          <cell r="B11608" t="str">
            <v>rockstar431</v>
          </cell>
        </row>
        <row r="11609">
          <cell r="A11609">
            <v>12562</v>
          </cell>
          <cell r="B11609" t="str">
            <v>roscob</v>
          </cell>
        </row>
        <row r="11610">
          <cell r="A11610">
            <v>12563</v>
          </cell>
          <cell r="B11610" t="str">
            <v>radohammonda</v>
          </cell>
        </row>
        <row r="11611">
          <cell r="A11611">
            <v>12564</v>
          </cell>
          <cell r="B11611" t="str">
            <v>minimurph</v>
          </cell>
        </row>
        <row r="11612">
          <cell r="A11612">
            <v>12565</v>
          </cell>
          <cell r="B11612" t="str">
            <v>hotskuzz</v>
          </cell>
        </row>
        <row r="11613">
          <cell r="A11613">
            <v>12566</v>
          </cell>
          <cell r="B11613" t="str">
            <v>Schnitzelbub</v>
          </cell>
        </row>
        <row r="11614">
          <cell r="A11614">
            <v>12567</v>
          </cell>
          <cell r="B11614" t="str">
            <v>JohnnySynthTr</v>
          </cell>
        </row>
        <row r="11615">
          <cell r="A11615">
            <v>12568</v>
          </cell>
          <cell r="B11615" t="str">
            <v>MezghounChi</v>
          </cell>
        </row>
        <row r="11616">
          <cell r="A11616">
            <v>12569</v>
          </cell>
          <cell r="B11616" t="str">
            <v>xugalde</v>
          </cell>
        </row>
        <row r="11617">
          <cell r="A11617">
            <v>12570</v>
          </cell>
          <cell r="B11617" t="str">
            <v>Klaus</v>
          </cell>
        </row>
        <row r="11618">
          <cell r="A11618">
            <v>12571</v>
          </cell>
          <cell r="B11618" t="str">
            <v>schludi</v>
          </cell>
        </row>
        <row r="11619">
          <cell r="A11619">
            <v>12572</v>
          </cell>
          <cell r="B11619" t="str">
            <v>Benni Co</v>
          </cell>
        </row>
        <row r="11620">
          <cell r="A11620">
            <v>12573</v>
          </cell>
          <cell r="B11620" t="str">
            <v>edthered90</v>
          </cell>
        </row>
        <row r="11621">
          <cell r="A11621">
            <v>12574</v>
          </cell>
          <cell r="B11621" t="str">
            <v>Mappi</v>
          </cell>
        </row>
        <row r="11622">
          <cell r="A11622">
            <v>12575</v>
          </cell>
          <cell r="B11622" t="str">
            <v>clanang</v>
          </cell>
        </row>
        <row r="11623">
          <cell r="A11623">
            <v>12576</v>
          </cell>
          <cell r="B11623" t="str">
            <v>ethanholtzman</v>
          </cell>
        </row>
        <row r="11624">
          <cell r="A11624">
            <v>12577</v>
          </cell>
          <cell r="B11624" t="str">
            <v>chucklabelle1</v>
          </cell>
        </row>
        <row r="11625">
          <cell r="A11625">
            <v>12578</v>
          </cell>
          <cell r="B11625" t="str">
            <v>dinko</v>
          </cell>
        </row>
        <row r="11626">
          <cell r="A11626">
            <v>12579</v>
          </cell>
          <cell r="B11626" t="str">
            <v>Mirzo</v>
          </cell>
        </row>
        <row r="11627">
          <cell r="A11627">
            <v>12580</v>
          </cell>
          <cell r="B11627" t="str">
            <v>Mr Tonewheel</v>
          </cell>
        </row>
        <row r="11628">
          <cell r="A11628">
            <v>12582</v>
          </cell>
          <cell r="B11628" t="str">
            <v>beth65</v>
          </cell>
        </row>
        <row r="11629">
          <cell r="A11629">
            <v>12583</v>
          </cell>
          <cell r="B11629" t="str">
            <v>chuckeh</v>
          </cell>
        </row>
        <row r="11630">
          <cell r="A11630">
            <v>12584</v>
          </cell>
          <cell r="B11630" t="str">
            <v>bsidoryk</v>
          </cell>
        </row>
        <row r="11631">
          <cell r="A11631">
            <v>12585</v>
          </cell>
          <cell r="B11631" t="str">
            <v>guilloclav</v>
          </cell>
        </row>
        <row r="11632">
          <cell r="A11632">
            <v>12586</v>
          </cell>
          <cell r="B11632" t="str">
            <v>Casalebarp</v>
          </cell>
        </row>
        <row r="11633">
          <cell r="A11633">
            <v>12587</v>
          </cell>
          <cell r="B11633" t="str">
            <v>paulc</v>
          </cell>
        </row>
        <row r="11634">
          <cell r="A11634">
            <v>12588</v>
          </cell>
          <cell r="B11634" t="str">
            <v>JDelilama</v>
          </cell>
        </row>
        <row r="11635">
          <cell r="A11635">
            <v>12589</v>
          </cell>
          <cell r="B11635" t="str">
            <v>Keysplayer</v>
          </cell>
        </row>
        <row r="11636">
          <cell r="A11636">
            <v>12590</v>
          </cell>
          <cell r="B11636" t="str">
            <v>wperrynord3</v>
          </cell>
        </row>
        <row r="11637">
          <cell r="A11637">
            <v>12591</v>
          </cell>
          <cell r="B11637" t="str">
            <v>happy-jeroen</v>
          </cell>
        </row>
        <row r="11638">
          <cell r="A11638">
            <v>12592</v>
          </cell>
          <cell r="B11638" t="str">
            <v>Vilkritzl7</v>
          </cell>
        </row>
        <row r="11639">
          <cell r="A11639">
            <v>12593</v>
          </cell>
          <cell r="B11639" t="str">
            <v>franky</v>
          </cell>
        </row>
        <row r="11640">
          <cell r="A11640">
            <v>12594</v>
          </cell>
          <cell r="B11640" t="str">
            <v>pwlaack</v>
          </cell>
        </row>
        <row r="11641">
          <cell r="A11641">
            <v>12595</v>
          </cell>
          <cell r="B11641" t="str">
            <v>mcsynth</v>
          </cell>
        </row>
        <row r="11642">
          <cell r="A11642">
            <v>12596</v>
          </cell>
          <cell r="B11642" t="str">
            <v>fireflykeys</v>
          </cell>
        </row>
        <row r="11643">
          <cell r="A11643">
            <v>12597</v>
          </cell>
          <cell r="B11643" t="str">
            <v>yeroz</v>
          </cell>
        </row>
        <row r="11644">
          <cell r="A11644">
            <v>12598</v>
          </cell>
          <cell r="B11644" t="str">
            <v>diegopianista</v>
          </cell>
        </row>
        <row r="11645">
          <cell r="A11645">
            <v>12599</v>
          </cell>
          <cell r="B11645" t="str">
            <v>Laugesen</v>
          </cell>
        </row>
        <row r="11646">
          <cell r="A11646">
            <v>12600</v>
          </cell>
          <cell r="B11646" t="str">
            <v>Pip89o-S</v>
          </cell>
        </row>
        <row r="11647">
          <cell r="A11647">
            <v>12601</v>
          </cell>
          <cell r="B11647" t="str">
            <v>michelbenoit</v>
          </cell>
        </row>
        <row r="11648">
          <cell r="A11648">
            <v>12602</v>
          </cell>
          <cell r="B11648" t="str">
            <v>cracklepops</v>
          </cell>
        </row>
        <row r="11649">
          <cell r="A11649">
            <v>12603</v>
          </cell>
          <cell r="B11649" t="str">
            <v>axel angelo</v>
          </cell>
        </row>
        <row r="11650">
          <cell r="A11650">
            <v>12604</v>
          </cell>
          <cell r="B11650" t="str">
            <v>chris2</v>
          </cell>
        </row>
        <row r="11651">
          <cell r="A11651">
            <v>12605</v>
          </cell>
          <cell r="B11651" t="str">
            <v>mparrish3</v>
          </cell>
        </row>
        <row r="11652">
          <cell r="A11652">
            <v>12606</v>
          </cell>
          <cell r="B11652" t="str">
            <v>aristote797</v>
          </cell>
        </row>
        <row r="11653">
          <cell r="A11653">
            <v>12607</v>
          </cell>
          <cell r="B11653" t="str">
            <v>bolben</v>
          </cell>
        </row>
        <row r="11654">
          <cell r="A11654">
            <v>12608</v>
          </cell>
          <cell r="B11654" t="str">
            <v>jtoews</v>
          </cell>
        </row>
        <row r="11655">
          <cell r="A11655">
            <v>12609</v>
          </cell>
          <cell r="B11655" t="str">
            <v>Klaus Pfreundner</v>
          </cell>
        </row>
        <row r="11656">
          <cell r="A11656">
            <v>12610</v>
          </cell>
          <cell r="B11656" t="str">
            <v>marechaljustin</v>
          </cell>
        </row>
        <row r="11657">
          <cell r="A11657">
            <v>12611</v>
          </cell>
          <cell r="B11657" t="str">
            <v>Dracutus</v>
          </cell>
        </row>
        <row r="11658">
          <cell r="A11658">
            <v>12612</v>
          </cell>
          <cell r="B11658" t="str">
            <v>Danglese</v>
          </cell>
        </row>
        <row r="11659">
          <cell r="A11659">
            <v>12613</v>
          </cell>
          <cell r="B11659" t="str">
            <v>J_Beat</v>
          </cell>
        </row>
        <row r="11660">
          <cell r="A11660">
            <v>12614</v>
          </cell>
          <cell r="B11660" t="str">
            <v>gb_garfield</v>
          </cell>
        </row>
        <row r="11661">
          <cell r="A11661">
            <v>12615</v>
          </cell>
          <cell r="B11661" t="str">
            <v>Rhimeric</v>
          </cell>
        </row>
        <row r="11662">
          <cell r="A11662">
            <v>12616</v>
          </cell>
          <cell r="B11662" t="str">
            <v>JDrage</v>
          </cell>
        </row>
        <row r="11663">
          <cell r="A11663">
            <v>12617</v>
          </cell>
          <cell r="B11663" t="str">
            <v>mooseonfire</v>
          </cell>
        </row>
        <row r="11664">
          <cell r="A11664">
            <v>12618</v>
          </cell>
          <cell r="B11664" t="str">
            <v>BiggerThanJebus</v>
          </cell>
        </row>
        <row r="11665">
          <cell r="A11665">
            <v>12619</v>
          </cell>
          <cell r="B11665" t="str">
            <v>DouglasFlather</v>
          </cell>
        </row>
        <row r="11666">
          <cell r="A11666">
            <v>12620</v>
          </cell>
          <cell r="B11666" t="str">
            <v>brock29692</v>
          </cell>
        </row>
        <row r="11667">
          <cell r="A11667">
            <v>12621</v>
          </cell>
          <cell r="B11667" t="str">
            <v>Yeargdribble</v>
          </cell>
        </row>
        <row r="11668">
          <cell r="A11668">
            <v>12622</v>
          </cell>
          <cell r="B11668" t="str">
            <v>Ironic77</v>
          </cell>
        </row>
        <row r="11669">
          <cell r="A11669">
            <v>12623</v>
          </cell>
          <cell r="B11669" t="str">
            <v>ton van leeuwen</v>
          </cell>
        </row>
        <row r="11670">
          <cell r="A11670">
            <v>12624</v>
          </cell>
          <cell r="B11670" t="str">
            <v>Beat Counter</v>
          </cell>
        </row>
        <row r="11671">
          <cell r="A11671">
            <v>12625</v>
          </cell>
          <cell r="B11671" t="str">
            <v>diogosoul</v>
          </cell>
        </row>
        <row r="11672">
          <cell r="A11672">
            <v>12626</v>
          </cell>
          <cell r="B11672" t="str">
            <v>Janeontour</v>
          </cell>
        </row>
        <row r="11673">
          <cell r="A11673">
            <v>12627</v>
          </cell>
          <cell r="B11673" t="str">
            <v>mr-rhodes</v>
          </cell>
        </row>
        <row r="11674">
          <cell r="A11674">
            <v>12628</v>
          </cell>
          <cell r="B11674" t="str">
            <v>Lorenz</v>
          </cell>
        </row>
        <row r="11675">
          <cell r="A11675">
            <v>12629</v>
          </cell>
          <cell r="B11675" t="str">
            <v>zowizo</v>
          </cell>
        </row>
        <row r="11676">
          <cell r="A11676">
            <v>12630</v>
          </cell>
          <cell r="B11676" t="str">
            <v>uncletort</v>
          </cell>
        </row>
        <row r="11677">
          <cell r="A11677">
            <v>12631</v>
          </cell>
          <cell r="B11677" t="str">
            <v>1234asbl</v>
          </cell>
        </row>
        <row r="11678">
          <cell r="A11678">
            <v>12632</v>
          </cell>
          <cell r="B11678" t="str">
            <v>Orike</v>
          </cell>
        </row>
        <row r="11679">
          <cell r="A11679">
            <v>12633</v>
          </cell>
          <cell r="B11679" t="str">
            <v>fredbdrews</v>
          </cell>
        </row>
        <row r="11680">
          <cell r="A11680">
            <v>12634</v>
          </cell>
          <cell r="B11680" t="str">
            <v>Rob Millis</v>
          </cell>
        </row>
        <row r="11681">
          <cell r="A11681">
            <v>12635</v>
          </cell>
          <cell r="B11681" t="str">
            <v>rickbryant</v>
          </cell>
        </row>
        <row r="11682">
          <cell r="A11682">
            <v>12636</v>
          </cell>
          <cell r="B11682" t="str">
            <v>sonofkem</v>
          </cell>
        </row>
        <row r="11683">
          <cell r="A11683">
            <v>12637</v>
          </cell>
          <cell r="B11683" t="str">
            <v>Alpalp</v>
          </cell>
        </row>
        <row r="11684">
          <cell r="A11684">
            <v>12638</v>
          </cell>
          <cell r="B11684" t="str">
            <v>michelebottacin</v>
          </cell>
        </row>
        <row r="11685">
          <cell r="A11685">
            <v>12640</v>
          </cell>
          <cell r="B11685" t="str">
            <v>lunatic666</v>
          </cell>
        </row>
        <row r="11686">
          <cell r="A11686">
            <v>12641</v>
          </cell>
          <cell r="B11686" t="str">
            <v>Robi1502</v>
          </cell>
        </row>
        <row r="11687">
          <cell r="A11687">
            <v>12642</v>
          </cell>
          <cell r="B11687" t="str">
            <v>Markl</v>
          </cell>
        </row>
        <row r="11688">
          <cell r="A11688">
            <v>12643</v>
          </cell>
          <cell r="B11688" t="str">
            <v>guitardoc</v>
          </cell>
        </row>
        <row r="11689">
          <cell r="A11689">
            <v>12645</v>
          </cell>
          <cell r="B11689" t="str">
            <v>BobXK3C</v>
          </cell>
        </row>
        <row r="11690">
          <cell r="A11690">
            <v>12646</v>
          </cell>
          <cell r="B11690" t="str">
            <v>jorgelgfj</v>
          </cell>
        </row>
        <row r="11691">
          <cell r="A11691">
            <v>12647</v>
          </cell>
          <cell r="B11691" t="str">
            <v>Proskie</v>
          </cell>
        </row>
        <row r="11692">
          <cell r="A11692">
            <v>12648</v>
          </cell>
          <cell r="B11692" t="str">
            <v>marilyn</v>
          </cell>
        </row>
        <row r="11693">
          <cell r="A11693">
            <v>12649</v>
          </cell>
          <cell r="B11693" t="str">
            <v>tonimusic</v>
          </cell>
        </row>
        <row r="11694">
          <cell r="A11694">
            <v>12650</v>
          </cell>
          <cell r="B11694" t="str">
            <v>mirspasaka</v>
          </cell>
        </row>
        <row r="11695">
          <cell r="A11695">
            <v>12651</v>
          </cell>
          <cell r="B11695" t="str">
            <v>guran</v>
          </cell>
        </row>
        <row r="11696">
          <cell r="A11696">
            <v>12652</v>
          </cell>
          <cell r="B11696" t="str">
            <v>ugurblackeagle</v>
          </cell>
        </row>
        <row r="11697">
          <cell r="A11697">
            <v>12653</v>
          </cell>
          <cell r="B11697" t="str">
            <v>pablotiburcio</v>
          </cell>
        </row>
        <row r="11698">
          <cell r="A11698">
            <v>12654</v>
          </cell>
          <cell r="B11698" t="str">
            <v>Oceanism</v>
          </cell>
        </row>
        <row r="11699">
          <cell r="A11699">
            <v>12656</v>
          </cell>
          <cell r="B11699" t="str">
            <v>phardy</v>
          </cell>
        </row>
        <row r="11700">
          <cell r="A11700">
            <v>12657</v>
          </cell>
          <cell r="B11700" t="str">
            <v>espuninoz</v>
          </cell>
        </row>
        <row r="11701">
          <cell r="A11701">
            <v>12658</v>
          </cell>
          <cell r="B11701" t="str">
            <v>steveneler</v>
          </cell>
        </row>
        <row r="11702">
          <cell r="A11702">
            <v>12659</v>
          </cell>
          <cell r="B11702" t="str">
            <v>gamma</v>
          </cell>
        </row>
        <row r="11703">
          <cell r="A11703">
            <v>12660</v>
          </cell>
          <cell r="B11703" t="str">
            <v>mquick70</v>
          </cell>
        </row>
        <row r="11704">
          <cell r="A11704">
            <v>12662</v>
          </cell>
          <cell r="B11704" t="str">
            <v>fitzer4775</v>
          </cell>
        </row>
        <row r="11705">
          <cell r="A11705">
            <v>12663</v>
          </cell>
          <cell r="B11705" t="str">
            <v>b-sounds</v>
          </cell>
        </row>
        <row r="11706">
          <cell r="A11706">
            <v>12664</v>
          </cell>
          <cell r="B11706" t="str">
            <v>go go gergie</v>
          </cell>
        </row>
        <row r="11707">
          <cell r="A11707">
            <v>12665</v>
          </cell>
          <cell r="B11707" t="str">
            <v>jazzfreak</v>
          </cell>
        </row>
        <row r="11708">
          <cell r="A11708">
            <v>12666</v>
          </cell>
          <cell r="B11708" t="str">
            <v>great dame</v>
          </cell>
        </row>
        <row r="11709">
          <cell r="A11709">
            <v>12667</v>
          </cell>
          <cell r="B11709" t="str">
            <v>Cheetop</v>
          </cell>
        </row>
        <row r="11710">
          <cell r="A11710">
            <v>12668</v>
          </cell>
          <cell r="B11710" t="str">
            <v>riven</v>
          </cell>
        </row>
        <row r="11711">
          <cell r="A11711">
            <v>12669</v>
          </cell>
          <cell r="B11711" t="str">
            <v>remlap42</v>
          </cell>
        </row>
        <row r="11712">
          <cell r="A11712">
            <v>12670</v>
          </cell>
          <cell r="B11712" t="str">
            <v>gijsc</v>
          </cell>
        </row>
        <row r="11713">
          <cell r="A11713">
            <v>12671</v>
          </cell>
          <cell r="B11713" t="str">
            <v>Vladymyr Tsap</v>
          </cell>
        </row>
        <row r="11714">
          <cell r="A11714">
            <v>12672</v>
          </cell>
          <cell r="B11714" t="str">
            <v>Mmikee</v>
          </cell>
        </row>
        <row r="11715">
          <cell r="A11715">
            <v>12673</v>
          </cell>
          <cell r="B11715" t="str">
            <v>rolle</v>
          </cell>
        </row>
        <row r="11716">
          <cell r="A11716">
            <v>12674</v>
          </cell>
          <cell r="B11716" t="str">
            <v>jdalejdale</v>
          </cell>
        </row>
        <row r="11717">
          <cell r="A11717">
            <v>12675</v>
          </cell>
          <cell r="B11717" t="str">
            <v>gmuirhead</v>
          </cell>
        </row>
        <row r="11718">
          <cell r="A11718">
            <v>12676</v>
          </cell>
          <cell r="B11718" t="str">
            <v>sergio23</v>
          </cell>
        </row>
        <row r="11719">
          <cell r="A11719">
            <v>12677</v>
          </cell>
          <cell r="B11719" t="str">
            <v>chibis</v>
          </cell>
        </row>
        <row r="11720">
          <cell r="A11720">
            <v>12678</v>
          </cell>
          <cell r="B11720" t="str">
            <v>jennytrio</v>
          </cell>
        </row>
        <row r="11721">
          <cell r="A11721">
            <v>12679</v>
          </cell>
          <cell r="B11721" t="str">
            <v>wickedy081</v>
          </cell>
        </row>
        <row r="11722">
          <cell r="A11722">
            <v>12680</v>
          </cell>
          <cell r="B11722" t="str">
            <v>ylitalo</v>
          </cell>
        </row>
        <row r="11723">
          <cell r="A11723">
            <v>12681</v>
          </cell>
          <cell r="B11723" t="str">
            <v>Bonzerelie</v>
          </cell>
        </row>
        <row r="11724">
          <cell r="A11724">
            <v>12682</v>
          </cell>
          <cell r="B11724" t="str">
            <v>Roodle</v>
          </cell>
        </row>
        <row r="11725">
          <cell r="A11725">
            <v>12683</v>
          </cell>
          <cell r="B11725" t="str">
            <v>bubbajazz</v>
          </cell>
        </row>
        <row r="11726">
          <cell r="A11726">
            <v>12684</v>
          </cell>
          <cell r="B11726" t="str">
            <v>jalen94</v>
          </cell>
        </row>
        <row r="11727">
          <cell r="A11727">
            <v>12685</v>
          </cell>
          <cell r="B11727" t="str">
            <v>Bennett</v>
          </cell>
        </row>
        <row r="11728">
          <cell r="A11728">
            <v>12686</v>
          </cell>
          <cell r="B11728" t="str">
            <v>SteelyFan</v>
          </cell>
        </row>
        <row r="11729">
          <cell r="A11729">
            <v>12687</v>
          </cell>
          <cell r="B11729" t="str">
            <v>Tojas</v>
          </cell>
        </row>
        <row r="11730">
          <cell r="A11730">
            <v>12688</v>
          </cell>
          <cell r="B11730" t="str">
            <v>EethSmit</v>
          </cell>
        </row>
        <row r="11731">
          <cell r="A11731">
            <v>12691</v>
          </cell>
          <cell r="B11731" t="str">
            <v>Pinhead4711</v>
          </cell>
        </row>
        <row r="11732">
          <cell r="A11732">
            <v>12692</v>
          </cell>
          <cell r="B11732" t="str">
            <v>Amadein</v>
          </cell>
        </row>
        <row r="11733">
          <cell r="A11733">
            <v>12693</v>
          </cell>
          <cell r="B11733" t="str">
            <v>Vesa Laine</v>
          </cell>
        </row>
        <row r="11734">
          <cell r="A11734">
            <v>12694</v>
          </cell>
          <cell r="B11734" t="str">
            <v>elvio</v>
          </cell>
        </row>
        <row r="11735">
          <cell r="A11735">
            <v>12695</v>
          </cell>
          <cell r="B11735" t="str">
            <v>Ceyhan</v>
          </cell>
        </row>
        <row r="11736">
          <cell r="A11736">
            <v>12696</v>
          </cell>
          <cell r="B11736" t="str">
            <v>shakebeforewill</v>
          </cell>
        </row>
        <row r="11737">
          <cell r="A11737">
            <v>12697</v>
          </cell>
          <cell r="B11737" t="str">
            <v>tiagocarrilho</v>
          </cell>
        </row>
        <row r="11738">
          <cell r="A11738">
            <v>12699</v>
          </cell>
          <cell r="B11738" t="str">
            <v>akkrause 18</v>
          </cell>
        </row>
        <row r="11739">
          <cell r="A11739">
            <v>12700</v>
          </cell>
          <cell r="B11739" t="str">
            <v>thisisthelion</v>
          </cell>
        </row>
        <row r="11740">
          <cell r="A11740">
            <v>12701</v>
          </cell>
          <cell r="B11740" t="str">
            <v>manumanuh</v>
          </cell>
        </row>
        <row r="11741">
          <cell r="A11741">
            <v>12702</v>
          </cell>
          <cell r="B11741" t="str">
            <v>shalomuzik</v>
          </cell>
        </row>
        <row r="11742">
          <cell r="A11742">
            <v>12703</v>
          </cell>
          <cell r="B11742" t="str">
            <v>Josete</v>
          </cell>
        </row>
        <row r="11743">
          <cell r="A11743">
            <v>12704</v>
          </cell>
          <cell r="B11743" t="str">
            <v>LioPass</v>
          </cell>
        </row>
        <row r="11744">
          <cell r="A11744">
            <v>12705</v>
          </cell>
          <cell r="B11744" t="str">
            <v>Markc</v>
          </cell>
        </row>
        <row r="11745">
          <cell r="A11745">
            <v>12706</v>
          </cell>
          <cell r="B11745" t="str">
            <v>jazzymike</v>
          </cell>
        </row>
        <row r="11746">
          <cell r="A11746">
            <v>12707</v>
          </cell>
          <cell r="B11746" t="str">
            <v>mariosmm</v>
          </cell>
        </row>
        <row r="11747">
          <cell r="A11747">
            <v>12708</v>
          </cell>
          <cell r="B11747" t="str">
            <v>littlephatty</v>
          </cell>
        </row>
        <row r="11748">
          <cell r="A11748">
            <v>12709</v>
          </cell>
          <cell r="B11748" t="str">
            <v>DChen721</v>
          </cell>
        </row>
        <row r="11749">
          <cell r="A11749">
            <v>12710</v>
          </cell>
          <cell r="B11749" t="str">
            <v>guitolog</v>
          </cell>
        </row>
        <row r="11750">
          <cell r="A11750">
            <v>12711</v>
          </cell>
          <cell r="B11750" t="str">
            <v>falecomdiego1</v>
          </cell>
        </row>
        <row r="11751">
          <cell r="A11751">
            <v>12712</v>
          </cell>
          <cell r="B11751" t="str">
            <v>gantelius</v>
          </cell>
        </row>
        <row r="11752">
          <cell r="A11752">
            <v>12713</v>
          </cell>
          <cell r="B11752" t="str">
            <v>Anssi</v>
          </cell>
        </row>
        <row r="11753">
          <cell r="A11753">
            <v>12714</v>
          </cell>
          <cell r="B11753" t="str">
            <v>LordQuiche</v>
          </cell>
        </row>
        <row r="11754">
          <cell r="A11754">
            <v>12715</v>
          </cell>
          <cell r="B11754" t="str">
            <v>jwktje</v>
          </cell>
        </row>
        <row r="11755">
          <cell r="A11755">
            <v>12716</v>
          </cell>
          <cell r="B11755" t="str">
            <v>favisse</v>
          </cell>
        </row>
        <row r="11756">
          <cell r="A11756">
            <v>12717</v>
          </cell>
          <cell r="B11756" t="str">
            <v>canatella</v>
          </cell>
        </row>
        <row r="11757">
          <cell r="A11757">
            <v>12718</v>
          </cell>
          <cell r="B11757" t="str">
            <v>Celio_Linhares</v>
          </cell>
        </row>
        <row r="11758">
          <cell r="A11758">
            <v>12719</v>
          </cell>
          <cell r="B11758" t="str">
            <v>pierlogam</v>
          </cell>
        </row>
        <row r="11759">
          <cell r="A11759">
            <v>12720</v>
          </cell>
          <cell r="B11759" t="str">
            <v>geoduck</v>
          </cell>
        </row>
        <row r="11760">
          <cell r="A11760">
            <v>12721</v>
          </cell>
          <cell r="B11760" t="str">
            <v>effair</v>
          </cell>
        </row>
        <row r="11761">
          <cell r="A11761">
            <v>12722</v>
          </cell>
          <cell r="B11761" t="str">
            <v>Full Stops</v>
          </cell>
        </row>
        <row r="11762">
          <cell r="A11762">
            <v>12723</v>
          </cell>
          <cell r="B11762" t="str">
            <v>den10</v>
          </cell>
        </row>
        <row r="11763">
          <cell r="A11763">
            <v>12724</v>
          </cell>
          <cell r="B11763" t="str">
            <v>eurlmartin</v>
          </cell>
        </row>
        <row r="11764">
          <cell r="A11764">
            <v>12725</v>
          </cell>
          <cell r="B11764" t="str">
            <v>eudolah</v>
          </cell>
        </row>
        <row r="11765">
          <cell r="A11765">
            <v>12726</v>
          </cell>
          <cell r="B11765" t="str">
            <v>Eyewellwales</v>
          </cell>
        </row>
        <row r="11766">
          <cell r="A11766">
            <v>12727</v>
          </cell>
          <cell r="B11766" t="str">
            <v>voffka</v>
          </cell>
        </row>
        <row r="11767">
          <cell r="A11767">
            <v>12730</v>
          </cell>
          <cell r="B11767" t="str">
            <v>jeph82</v>
          </cell>
        </row>
        <row r="11768">
          <cell r="A11768">
            <v>12731</v>
          </cell>
          <cell r="B11768" t="str">
            <v>Soulgazer360</v>
          </cell>
        </row>
        <row r="11769">
          <cell r="A11769">
            <v>12732</v>
          </cell>
          <cell r="B11769" t="str">
            <v>enzidavid</v>
          </cell>
        </row>
        <row r="11770">
          <cell r="A11770">
            <v>12733</v>
          </cell>
          <cell r="B11770" t="str">
            <v>ArmanD</v>
          </cell>
        </row>
        <row r="11771">
          <cell r="A11771">
            <v>12734</v>
          </cell>
          <cell r="B11771" t="str">
            <v>JazzFranco</v>
          </cell>
        </row>
        <row r="11772">
          <cell r="A11772">
            <v>12735</v>
          </cell>
          <cell r="B11772" t="str">
            <v>eddie_escobar</v>
          </cell>
        </row>
        <row r="11773">
          <cell r="A11773">
            <v>12736</v>
          </cell>
          <cell r="B11773" t="str">
            <v>Guscha</v>
          </cell>
        </row>
        <row r="11774">
          <cell r="A11774">
            <v>12737</v>
          </cell>
          <cell r="B11774" t="str">
            <v>Mone88_</v>
          </cell>
        </row>
        <row r="11775">
          <cell r="A11775">
            <v>12738</v>
          </cell>
          <cell r="B11775" t="str">
            <v>robertjahosking</v>
          </cell>
        </row>
        <row r="11776">
          <cell r="A11776">
            <v>12739</v>
          </cell>
          <cell r="B11776" t="str">
            <v>NisseJ</v>
          </cell>
        </row>
        <row r="11777">
          <cell r="A11777">
            <v>12741</v>
          </cell>
          <cell r="B11777" t="str">
            <v>johnmansfield</v>
          </cell>
        </row>
        <row r="11778">
          <cell r="A11778">
            <v>12742</v>
          </cell>
          <cell r="B11778" t="str">
            <v>cband</v>
          </cell>
        </row>
        <row r="11779">
          <cell r="A11779">
            <v>12743</v>
          </cell>
          <cell r="B11779" t="str">
            <v>bipinbipin</v>
          </cell>
        </row>
        <row r="11780">
          <cell r="A11780">
            <v>12744</v>
          </cell>
          <cell r="B11780" t="str">
            <v>Hatpot</v>
          </cell>
        </row>
        <row r="11781">
          <cell r="A11781">
            <v>12745</v>
          </cell>
          <cell r="B11781" t="str">
            <v>dannmps6</v>
          </cell>
        </row>
        <row r="11782">
          <cell r="A11782">
            <v>12746</v>
          </cell>
          <cell r="B11782" t="str">
            <v>Minonic</v>
          </cell>
        </row>
        <row r="11783">
          <cell r="A11783">
            <v>12747</v>
          </cell>
          <cell r="B11783" t="str">
            <v>motif7</v>
          </cell>
        </row>
        <row r="11784">
          <cell r="A11784">
            <v>12748</v>
          </cell>
          <cell r="B11784" t="str">
            <v>mmelodic</v>
          </cell>
        </row>
        <row r="11785">
          <cell r="A11785">
            <v>12749</v>
          </cell>
          <cell r="B11785" t="str">
            <v>Justaski</v>
          </cell>
        </row>
        <row r="11786">
          <cell r="A11786">
            <v>12750</v>
          </cell>
          <cell r="B11786" t="str">
            <v>7elenibrahim</v>
          </cell>
        </row>
        <row r="11787">
          <cell r="A11787">
            <v>12751</v>
          </cell>
          <cell r="B11787" t="str">
            <v>spacematty1</v>
          </cell>
        </row>
        <row r="11788">
          <cell r="A11788">
            <v>12752</v>
          </cell>
          <cell r="B11788" t="str">
            <v>cmdrum14</v>
          </cell>
        </row>
        <row r="11789">
          <cell r="A11789">
            <v>12753</v>
          </cell>
          <cell r="B11789" t="str">
            <v>JohnWestbury</v>
          </cell>
        </row>
        <row r="11790">
          <cell r="A11790">
            <v>12754</v>
          </cell>
          <cell r="B11790" t="str">
            <v>mctinus</v>
          </cell>
        </row>
        <row r="11791">
          <cell r="A11791">
            <v>12755</v>
          </cell>
          <cell r="B11791" t="str">
            <v>Duckworp</v>
          </cell>
        </row>
        <row r="11792">
          <cell r="A11792">
            <v>12756</v>
          </cell>
          <cell r="B11792" t="str">
            <v>JWalkey</v>
          </cell>
        </row>
        <row r="11793">
          <cell r="A11793">
            <v>12757</v>
          </cell>
          <cell r="B11793" t="str">
            <v>icebox500</v>
          </cell>
        </row>
        <row r="11794">
          <cell r="A11794">
            <v>12758</v>
          </cell>
          <cell r="B11794" t="str">
            <v>elizajne</v>
          </cell>
        </row>
        <row r="11795">
          <cell r="A11795">
            <v>12759</v>
          </cell>
          <cell r="B11795" t="str">
            <v>shackleton1</v>
          </cell>
        </row>
        <row r="11796">
          <cell r="A11796">
            <v>12760</v>
          </cell>
          <cell r="B11796" t="str">
            <v>Ginsengbob</v>
          </cell>
        </row>
        <row r="11797">
          <cell r="A11797">
            <v>12761</v>
          </cell>
          <cell r="B11797" t="str">
            <v>Chris spies</v>
          </cell>
        </row>
        <row r="11798">
          <cell r="A11798">
            <v>12762</v>
          </cell>
          <cell r="B11798" t="str">
            <v>mark 79000</v>
          </cell>
        </row>
        <row r="11799">
          <cell r="A11799">
            <v>12763</v>
          </cell>
          <cell r="B11799" t="str">
            <v>sommersj</v>
          </cell>
        </row>
        <row r="11800">
          <cell r="A11800">
            <v>12764</v>
          </cell>
          <cell r="B11800" t="str">
            <v>RascalJ</v>
          </cell>
        </row>
        <row r="11801">
          <cell r="A11801">
            <v>12765</v>
          </cell>
          <cell r="B11801" t="str">
            <v>DixisMr</v>
          </cell>
        </row>
        <row r="11802">
          <cell r="A11802">
            <v>12766</v>
          </cell>
          <cell r="B11802" t="str">
            <v>Pete Watson</v>
          </cell>
        </row>
        <row r="11803">
          <cell r="A11803">
            <v>12767</v>
          </cell>
          <cell r="B11803" t="str">
            <v>costine</v>
          </cell>
        </row>
        <row r="11804">
          <cell r="A11804">
            <v>12768</v>
          </cell>
          <cell r="B11804" t="str">
            <v>Rookwell</v>
          </cell>
        </row>
        <row r="11805">
          <cell r="A11805">
            <v>12769</v>
          </cell>
          <cell r="B11805" t="str">
            <v>lucchi85</v>
          </cell>
        </row>
        <row r="11806">
          <cell r="A11806">
            <v>12770</v>
          </cell>
          <cell r="B11806" t="str">
            <v>brucemoh</v>
          </cell>
        </row>
        <row r="11807">
          <cell r="A11807">
            <v>12771</v>
          </cell>
          <cell r="B11807" t="str">
            <v>Relayer</v>
          </cell>
        </row>
        <row r="11808">
          <cell r="A11808">
            <v>12772</v>
          </cell>
          <cell r="B11808" t="str">
            <v>luisedu</v>
          </cell>
        </row>
        <row r="11809">
          <cell r="A11809">
            <v>12774</v>
          </cell>
          <cell r="B11809" t="str">
            <v>underthebridge59</v>
          </cell>
        </row>
        <row r="11810">
          <cell r="A11810">
            <v>12775</v>
          </cell>
          <cell r="B11810" t="str">
            <v>Kermit</v>
          </cell>
        </row>
        <row r="11811">
          <cell r="A11811">
            <v>12776</v>
          </cell>
          <cell r="B11811" t="str">
            <v>rickrose</v>
          </cell>
        </row>
        <row r="11812">
          <cell r="A11812">
            <v>12777</v>
          </cell>
          <cell r="B11812" t="str">
            <v>FabioVianna</v>
          </cell>
        </row>
        <row r="11813">
          <cell r="A11813">
            <v>12778</v>
          </cell>
          <cell r="B11813" t="str">
            <v>Adrien_</v>
          </cell>
        </row>
        <row r="11814">
          <cell r="A11814">
            <v>12779</v>
          </cell>
          <cell r="B11814" t="str">
            <v>aswanson5</v>
          </cell>
        </row>
        <row r="11815">
          <cell r="A11815">
            <v>12780</v>
          </cell>
          <cell r="B11815" t="str">
            <v>Topignol</v>
          </cell>
        </row>
        <row r="11816">
          <cell r="A11816">
            <v>12781</v>
          </cell>
          <cell r="B11816" t="str">
            <v>jrmario01</v>
          </cell>
        </row>
        <row r="11817">
          <cell r="A11817">
            <v>12782</v>
          </cell>
          <cell r="B11817" t="str">
            <v>Juan Mos</v>
          </cell>
        </row>
        <row r="11818">
          <cell r="A11818">
            <v>12783</v>
          </cell>
          <cell r="B11818" t="str">
            <v>rcap303</v>
          </cell>
        </row>
        <row r="11819">
          <cell r="A11819">
            <v>12784</v>
          </cell>
          <cell r="B11819" t="str">
            <v>heli50</v>
          </cell>
        </row>
        <row r="11820">
          <cell r="A11820">
            <v>12785</v>
          </cell>
          <cell r="B11820" t="str">
            <v>myecholalia</v>
          </cell>
        </row>
        <row r="11821">
          <cell r="A11821">
            <v>12786</v>
          </cell>
          <cell r="B11821" t="str">
            <v>KlemK</v>
          </cell>
        </row>
        <row r="11822">
          <cell r="A11822">
            <v>12787</v>
          </cell>
          <cell r="B11822" t="str">
            <v>Tclef</v>
          </cell>
        </row>
        <row r="11823">
          <cell r="A11823">
            <v>12788</v>
          </cell>
          <cell r="B11823" t="str">
            <v>augton</v>
          </cell>
        </row>
        <row r="11824">
          <cell r="A11824">
            <v>12789</v>
          </cell>
          <cell r="B11824" t="str">
            <v>x3409430943</v>
          </cell>
        </row>
        <row r="11825">
          <cell r="A11825">
            <v>12790</v>
          </cell>
          <cell r="B11825" t="str">
            <v>will_vox</v>
          </cell>
        </row>
        <row r="11826">
          <cell r="A11826">
            <v>12791</v>
          </cell>
          <cell r="B11826" t="str">
            <v>Fruchtzwerg24</v>
          </cell>
        </row>
        <row r="11827">
          <cell r="A11827">
            <v>12792</v>
          </cell>
          <cell r="B11827" t="str">
            <v>Stege92</v>
          </cell>
        </row>
        <row r="11828">
          <cell r="A11828">
            <v>12793</v>
          </cell>
          <cell r="B11828" t="str">
            <v>David K</v>
          </cell>
        </row>
        <row r="11829">
          <cell r="A11829">
            <v>12795</v>
          </cell>
          <cell r="B11829" t="str">
            <v>deathclaw</v>
          </cell>
        </row>
        <row r="11830">
          <cell r="A11830">
            <v>12796</v>
          </cell>
          <cell r="B11830" t="str">
            <v>balage</v>
          </cell>
        </row>
        <row r="11831">
          <cell r="A11831">
            <v>12797</v>
          </cell>
          <cell r="B11831" t="str">
            <v>patmol59</v>
          </cell>
        </row>
        <row r="11832">
          <cell r="A11832">
            <v>12798</v>
          </cell>
          <cell r="B11832" t="str">
            <v>lex_hutch</v>
          </cell>
        </row>
        <row r="11833">
          <cell r="A11833">
            <v>12799</v>
          </cell>
          <cell r="B11833" t="str">
            <v>Teknik14</v>
          </cell>
        </row>
        <row r="11834">
          <cell r="A11834">
            <v>12800</v>
          </cell>
          <cell r="B11834" t="str">
            <v>nordcarole</v>
          </cell>
        </row>
        <row r="11835">
          <cell r="A11835">
            <v>12801</v>
          </cell>
          <cell r="B11835" t="str">
            <v>Jimmy</v>
          </cell>
        </row>
        <row r="11836">
          <cell r="A11836">
            <v>12802</v>
          </cell>
          <cell r="B11836" t="str">
            <v>BillMitchell</v>
          </cell>
        </row>
        <row r="11837">
          <cell r="A11837">
            <v>12803</v>
          </cell>
          <cell r="B11837" t="str">
            <v>knivpekka</v>
          </cell>
        </row>
        <row r="11838">
          <cell r="A11838">
            <v>12804</v>
          </cell>
          <cell r="B11838" t="str">
            <v>musden</v>
          </cell>
        </row>
        <row r="11839">
          <cell r="A11839">
            <v>12805</v>
          </cell>
          <cell r="B11839" t="str">
            <v>paciozzo</v>
          </cell>
        </row>
        <row r="11840">
          <cell r="A11840">
            <v>12806</v>
          </cell>
          <cell r="B11840" t="str">
            <v>roberth909</v>
          </cell>
        </row>
        <row r="11841">
          <cell r="A11841">
            <v>12807</v>
          </cell>
          <cell r="B11841" t="str">
            <v>SergeandMaya</v>
          </cell>
        </row>
        <row r="11842">
          <cell r="A11842">
            <v>12808</v>
          </cell>
          <cell r="B11842" t="str">
            <v>joke24</v>
          </cell>
        </row>
        <row r="11843">
          <cell r="A11843">
            <v>12809</v>
          </cell>
          <cell r="B11843" t="str">
            <v>frances_martin</v>
          </cell>
        </row>
        <row r="11844">
          <cell r="A11844">
            <v>12810</v>
          </cell>
          <cell r="B11844" t="str">
            <v>Thiagogsa</v>
          </cell>
        </row>
        <row r="11845">
          <cell r="A11845">
            <v>12811</v>
          </cell>
          <cell r="B11845" t="str">
            <v>Jer76</v>
          </cell>
        </row>
        <row r="11846">
          <cell r="A11846">
            <v>12812</v>
          </cell>
          <cell r="B11846" t="str">
            <v>chewburr</v>
          </cell>
        </row>
        <row r="11847">
          <cell r="A11847">
            <v>12813</v>
          </cell>
          <cell r="B11847" t="str">
            <v>vdasilva</v>
          </cell>
        </row>
        <row r="11848">
          <cell r="A11848">
            <v>12814</v>
          </cell>
          <cell r="B11848" t="str">
            <v>eiermann</v>
          </cell>
        </row>
        <row r="11849">
          <cell r="A11849">
            <v>12815</v>
          </cell>
          <cell r="B11849" t="str">
            <v>neshibur73</v>
          </cell>
        </row>
        <row r="11850">
          <cell r="A11850">
            <v>12816</v>
          </cell>
          <cell r="B11850" t="str">
            <v>m_batch</v>
          </cell>
        </row>
        <row r="11851">
          <cell r="A11851">
            <v>12817</v>
          </cell>
          <cell r="B11851" t="str">
            <v>Naderbane</v>
          </cell>
        </row>
        <row r="11852">
          <cell r="A11852">
            <v>12818</v>
          </cell>
          <cell r="B11852" t="str">
            <v>robmartino</v>
          </cell>
        </row>
        <row r="11853">
          <cell r="A11853">
            <v>12819</v>
          </cell>
          <cell r="B11853" t="str">
            <v>desmonhume</v>
          </cell>
        </row>
        <row r="11854">
          <cell r="A11854">
            <v>12820</v>
          </cell>
          <cell r="B11854" t="str">
            <v>keldehs</v>
          </cell>
        </row>
        <row r="11855">
          <cell r="A11855">
            <v>12821</v>
          </cell>
          <cell r="B11855" t="str">
            <v>lildrummerboybri</v>
          </cell>
        </row>
        <row r="11856">
          <cell r="A11856">
            <v>12822</v>
          </cell>
          <cell r="B11856" t="str">
            <v>Nick_5000</v>
          </cell>
        </row>
        <row r="11857">
          <cell r="A11857">
            <v>12823</v>
          </cell>
          <cell r="B11857" t="str">
            <v>diego_drums</v>
          </cell>
        </row>
        <row r="11858">
          <cell r="A11858">
            <v>12824</v>
          </cell>
          <cell r="B11858" t="str">
            <v>Starbuck66</v>
          </cell>
        </row>
        <row r="11859">
          <cell r="A11859">
            <v>12825</v>
          </cell>
          <cell r="B11859" t="str">
            <v>Flacatoune</v>
          </cell>
        </row>
        <row r="11860">
          <cell r="A11860">
            <v>12826</v>
          </cell>
          <cell r="B11860" t="str">
            <v>nordamerica</v>
          </cell>
        </row>
        <row r="11861">
          <cell r="A11861">
            <v>12827</v>
          </cell>
          <cell r="B11861" t="str">
            <v>rafajazz54</v>
          </cell>
        </row>
        <row r="11862">
          <cell r="A11862">
            <v>12828</v>
          </cell>
          <cell r="B11862" t="str">
            <v>bhayesdvm</v>
          </cell>
        </row>
        <row r="11863">
          <cell r="A11863">
            <v>12829</v>
          </cell>
          <cell r="B11863" t="str">
            <v>dolmu</v>
          </cell>
        </row>
        <row r="11864">
          <cell r="A11864">
            <v>12830</v>
          </cell>
          <cell r="B11864" t="str">
            <v>magpie85</v>
          </cell>
        </row>
        <row r="11865">
          <cell r="A11865">
            <v>12831</v>
          </cell>
          <cell r="B11865" t="str">
            <v>gcammarata</v>
          </cell>
        </row>
        <row r="11866">
          <cell r="A11866">
            <v>12832</v>
          </cell>
          <cell r="B11866" t="str">
            <v>cetacea</v>
          </cell>
        </row>
        <row r="11867">
          <cell r="A11867">
            <v>12833</v>
          </cell>
          <cell r="B11867" t="str">
            <v>xanias</v>
          </cell>
        </row>
        <row r="11868">
          <cell r="A11868">
            <v>12834</v>
          </cell>
          <cell r="B11868" t="str">
            <v>edgarshalom</v>
          </cell>
        </row>
        <row r="11869">
          <cell r="A11869">
            <v>12835</v>
          </cell>
          <cell r="B11869" t="str">
            <v>zstudios</v>
          </cell>
        </row>
        <row r="11870">
          <cell r="A11870">
            <v>12836</v>
          </cell>
          <cell r="B11870" t="str">
            <v>midijunkies</v>
          </cell>
        </row>
        <row r="11871">
          <cell r="A11871">
            <v>12837</v>
          </cell>
          <cell r="B11871" t="str">
            <v>gyroscope</v>
          </cell>
        </row>
        <row r="11872">
          <cell r="A11872">
            <v>12838</v>
          </cell>
          <cell r="B11872" t="str">
            <v>zhangyimusic215</v>
          </cell>
        </row>
        <row r="11873">
          <cell r="A11873">
            <v>12840</v>
          </cell>
          <cell r="B11873" t="str">
            <v>kelcarpenter</v>
          </cell>
        </row>
        <row r="11874">
          <cell r="A11874">
            <v>12841</v>
          </cell>
          <cell r="B11874" t="str">
            <v>vince</v>
          </cell>
        </row>
        <row r="11875">
          <cell r="A11875">
            <v>12842</v>
          </cell>
          <cell r="B11875" t="str">
            <v>giovannibauer</v>
          </cell>
        </row>
        <row r="11876">
          <cell r="A11876">
            <v>12843</v>
          </cell>
          <cell r="B11876" t="str">
            <v>antwest</v>
          </cell>
        </row>
        <row r="11877">
          <cell r="A11877">
            <v>12844</v>
          </cell>
          <cell r="B11877" t="str">
            <v>kellydb3</v>
          </cell>
        </row>
        <row r="11878">
          <cell r="A11878">
            <v>12845</v>
          </cell>
          <cell r="B11878" t="str">
            <v>marczellm</v>
          </cell>
        </row>
        <row r="11879">
          <cell r="A11879">
            <v>12846</v>
          </cell>
          <cell r="B11879" t="str">
            <v>Rsampson1980</v>
          </cell>
        </row>
        <row r="11880">
          <cell r="A11880">
            <v>12847</v>
          </cell>
          <cell r="B11880" t="str">
            <v>ColinT</v>
          </cell>
        </row>
        <row r="11881">
          <cell r="A11881">
            <v>12848</v>
          </cell>
          <cell r="B11881" t="str">
            <v>andreyjazz1990</v>
          </cell>
        </row>
        <row r="11882">
          <cell r="A11882">
            <v>12849</v>
          </cell>
          <cell r="B11882" t="str">
            <v>luminance</v>
          </cell>
        </row>
        <row r="11883">
          <cell r="A11883">
            <v>12850</v>
          </cell>
          <cell r="B11883" t="str">
            <v>msuscorpio</v>
          </cell>
        </row>
        <row r="11884">
          <cell r="A11884">
            <v>12851</v>
          </cell>
          <cell r="B11884" t="str">
            <v>Norberto</v>
          </cell>
        </row>
        <row r="11885">
          <cell r="A11885">
            <v>12852</v>
          </cell>
          <cell r="B11885" t="str">
            <v>Flavio</v>
          </cell>
        </row>
        <row r="11886">
          <cell r="A11886">
            <v>12853</v>
          </cell>
          <cell r="B11886" t="str">
            <v>vonski</v>
          </cell>
        </row>
        <row r="11887">
          <cell r="A11887">
            <v>12854</v>
          </cell>
          <cell r="B11887" t="str">
            <v>aaronwelk</v>
          </cell>
        </row>
        <row r="11888">
          <cell r="A11888">
            <v>12856</v>
          </cell>
          <cell r="B11888" t="str">
            <v>csapie</v>
          </cell>
        </row>
        <row r="11889">
          <cell r="A11889">
            <v>12857</v>
          </cell>
          <cell r="B11889" t="str">
            <v>leonzak</v>
          </cell>
        </row>
        <row r="11890">
          <cell r="A11890">
            <v>12858</v>
          </cell>
          <cell r="B11890" t="str">
            <v>sentiero76</v>
          </cell>
        </row>
        <row r="11891">
          <cell r="A11891">
            <v>12859</v>
          </cell>
          <cell r="B11891" t="str">
            <v>Claviceps</v>
          </cell>
        </row>
        <row r="11892">
          <cell r="A11892">
            <v>12860</v>
          </cell>
          <cell r="B11892" t="str">
            <v>siksnik</v>
          </cell>
        </row>
        <row r="11893">
          <cell r="A11893">
            <v>12861</v>
          </cell>
          <cell r="B11893" t="str">
            <v>police_karma</v>
          </cell>
        </row>
        <row r="11894">
          <cell r="A11894">
            <v>12862</v>
          </cell>
          <cell r="B11894" t="str">
            <v>IMCTA</v>
          </cell>
        </row>
        <row r="11895">
          <cell r="A11895">
            <v>12864</v>
          </cell>
          <cell r="B11895" t="str">
            <v>Phil_Souza</v>
          </cell>
        </row>
        <row r="11896">
          <cell r="A11896">
            <v>12865</v>
          </cell>
          <cell r="B11896" t="str">
            <v>Markese71</v>
          </cell>
        </row>
        <row r="11897">
          <cell r="A11897">
            <v>12866</v>
          </cell>
          <cell r="B11897" t="str">
            <v>Trent_L</v>
          </cell>
        </row>
        <row r="11898">
          <cell r="A11898">
            <v>12867</v>
          </cell>
          <cell r="B11898" t="str">
            <v>guitarmen</v>
          </cell>
        </row>
        <row r="11899">
          <cell r="A11899">
            <v>12868</v>
          </cell>
          <cell r="B11899" t="str">
            <v>viktor2</v>
          </cell>
        </row>
        <row r="11900">
          <cell r="A11900">
            <v>12869</v>
          </cell>
          <cell r="B11900" t="str">
            <v>Jona99</v>
          </cell>
        </row>
        <row r="11901">
          <cell r="A11901">
            <v>12870</v>
          </cell>
          <cell r="B11901" t="str">
            <v>Jbridguk</v>
          </cell>
        </row>
        <row r="11902">
          <cell r="A11902">
            <v>12871</v>
          </cell>
          <cell r="B11902" t="str">
            <v>tjswan</v>
          </cell>
        </row>
        <row r="11903">
          <cell r="A11903">
            <v>12872</v>
          </cell>
          <cell r="B11903" t="str">
            <v>ejoe90</v>
          </cell>
        </row>
        <row r="11904">
          <cell r="A11904">
            <v>12873</v>
          </cell>
          <cell r="B11904" t="str">
            <v>Sopper</v>
          </cell>
        </row>
        <row r="11905">
          <cell r="A11905">
            <v>12874</v>
          </cell>
          <cell r="B11905" t="str">
            <v>justinlevy</v>
          </cell>
        </row>
        <row r="11906">
          <cell r="A11906">
            <v>12875</v>
          </cell>
          <cell r="B11906" t="str">
            <v>JoanneGiam</v>
          </cell>
        </row>
        <row r="11907">
          <cell r="A11907">
            <v>12876</v>
          </cell>
          <cell r="B11907" t="str">
            <v>Helium</v>
          </cell>
        </row>
        <row r="11908">
          <cell r="A11908">
            <v>12877</v>
          </cell>
          <cell r="B11908" t="str">
            <v>orkneyandy</v>
          </cell>
        </row>
        <row r="11909">
          <cell r="A11909">
            <v>12879</v>
          </cell>
          <cell r="B11909" t="str">
            <v>Vcardie</v>
          </cell>
        </row>
        <row r="11910">
          <cell r="A11910">
            <v>12880</v>
          </cell>
          <cell r="B11910" t="str">
            <v>neworleans</v>
          </cell>
        </row>
        <row r="11911">
          <cell r="A11911">
            <v>12881</v>
          </cell>
          <cell r="B11911" t="str">
            <v>tamirked</v>
          </cell>
        </row>
        <row r="11912">
          <cell r="A11912">
            <v>12882</v>
          </cell>
          <cell r="B11912" t="str">
            <v>Genord</v>
          </cell>
        </row>
        <row r="11913">
          <cell r="A11913">
            <v>12883</v>
          </cell>
          <cell r="B11913" t="str">
            <v>tilmannwiesel</v>
          </cell>
        </row>
        <row r="11914">
          <cell r="A11914">
            <v>12884</v>
          </cell>
          <cell r="B11914" t="str">
            <v>DallasXanadu</v>
          </cell>
        </row>
        <row r="11915">
          <cell r="A11915">
            <v>12885</v>
          </cell>
          <cell r="B11915" t="str">
            <v>djastin</v>
          </cell>
        </row>
        <row r="11916">
          <cell r="A11916">
            <v>12886</v>
          </cell>
          <cell r="B11916" t="str">
            <v>edgardsjr</v>
          </cell>
        </row>
        <row r="11917">
          <cell r="A11917">
            <v>12888</v>
          </cell>
          <cell r="B11917" t="str">
            <v>benmeza</v>
          </cell>
        </row>
        <row r="11918">
          <cell r="A11918">
            <v>12889</v>
          </cell>
          <cell r="B11918" t="str">
            <v>jordanus23</v>
          </cell>
        </row>
        <row r="11919">
          <cell r="A11919">
            <v>12890</v>
          </cell>
          <cell r="B11919" t="str">
            <v>Indotje</v>
          </cell>
        </row>
        <row r="11920">
          <cell r="A11920">
            <v>12891</v>
          </cell>
          <cell r="B11920" t="str">
            <v>PDHNord</v>
          </cell>
        </row>
        <row r="11921">
          <cell r="A11921">
            <v>12892</v>
          </cell>
          <cell r="B11921" t="str">
            <v>Pianodon</v>
          </cell>
        </row>
        <row r="11922">
          <cell r="A11922">
            <v>12893</v>
          </cell>
          <cell r="B11922" t="str">
            <v>SteveP</v>
          </cell>
        </row>
        <row r="11923">
          <cell r="A11923">
            <v>12894</v>
          </cell>
          <cell r="B11923" t="str">
            <v>cedlong</v>
          </cell>
        </row>
        <row r="11924">
          <cell r="A11924">
            <v>12895</v>
          </cell>
          <cell r="B11924" t="str">
            <v>Musicmind</v>
          </cell>
        </row>
        <row r="11925">
          <cell r="A11925">
            <v>12896</v>
          </cell>
          <cell r="B11925" t="str">
            <v>kristywilke</v>
          </cell>
        </row>
        <row r="11926">
          <cell r="A11926">
            <v>12898</v>
          </cell>
          <cell r="B11926" t="str">
            <v>SalvatoreReina</v>
          </cell>
        </row>
        <row r="11927">
          <cell r="A11927">
            <v>12899</v>
          </cell>
          <cell r="B11927" t="str">
            <v>mmarcin_w112</v>
          </cell>
        </row>
        <row r="11928">
          <cell r="A11928">
            <v>12900</v>
          </cell>
          <cell r="B11928" t="str">
            <v>BadTicket</v>
          </cell>
        </row>
        <row r="11929">
          <cell r="A11929">
            <v>12901</v>
          </cell>
          <cell r="B11929" t="str">
            <v>PatrickChrist</v>
          </cell>
        </row>
        <row r="11930">
          <cell r="A11930">
            <v>12902</v>
          </cell>
          <cell r="B11930" t="str">
            <v>kovalski87</v>
          </cell>
        </row>
        <row r="11931">
          <cell r="A11931">
            <v>12903</v>
          </cell>
          <cell r="B11931" t="str">
            <v>mambrio</v>
          </cell>
        </row>
        <row r="11932">
          <cell r="A11932">
            <v>12904</v>
          </cell>
          <cell r="B11932" t="str">
            <v>rightaudio</v>
          </cell>
        </row>
        <row r="11933">
          <cell r="A11933">
            <v>12905</v>
          </cell>
          <cell r="B11933" t="str">
            <v>lubichjd</v>
          </cell>
        </row>
        <row r="11934">
          <cell r="A11934">
            <v>12906</v>
          </cell>
          <cell r="B11934" t="str">
            <v>Jazztheory707</v>
          </cell>
        </row>
        <row r="11935">
          <cell r="A11935">
            <v>12907</v>
          </cell>
          <cell r="B11935" t="str">
            <v>Marin Lamb</v>
          </cell>
        </row>
        <row r="11936">
          <cell r="A11936">
            <v>12908</v>
          </cell>
          <cell r="B11936" t="str">
            <v>stefano cori</v>
          </cell>
        </row>
        <row r="11937">
          <cell r="A11937">
            <v>12909</v>
          </cell>
          <cell r="B11937" t="str">
            <v>mas_fuerte</v>
          </cell>
        </row>
        <row r="11938">
          <cell r="A11938">
            <v>12910</v>
          </cell>
          <cell r="B11938" t="str">
            <v>Reinhard</v>
          </cell>
        </row>
        <row r="11939">
          <cell r="A11939">
            <v>12911</v>
          </cell>
          <cell r="B11939" t="str">
            <v>beliavski</v>
          </cell>
        </row>
        <row r="11940">
          <cell r="A11940">
            <v>12912</v>
          </cell>
          <cell r="B11940" t="str">
            <v>lukem681</v>
          </cell>
        </row>
        <row r="11941">
          <cell r="A11941">
            <v>12913</v>
          </cell>
          <cell r="B11941" t="str">
            <v>ZeGonzo</v>
          </cell>
        </row>
        <row r="11942">
          <cell r="A11942">
            <v>12914</v>
          </cell>
          <cell r="B11942" t="str">
            <v>srburholt</v>
          </cell>
        </row>
        <row r="11943">
          <cell r="A11943">
            <v>12915</v>
          </cell>
          <cell r="B11943" t="str">
            <v>Sperret</v>
          </cell>
        </row>
        <row r="11944">
          <cell r="A11944">
            <v>12916</v>
          </cell>
          <cell r="B11944" t="str">
            <v>Kimball</v>
          </cell>
        </row>
        <row r="11945">
          <cell r="A11945">
            <v>12917</v>
          </cell>
          <cell r="B11945" t="str">
            <v>themusicden</v>
          </cell>
        </row>
        <row r="11946">
          <cell r="A11946">
            <v>12918</v>
          </cell>
          <cell r="B11946" t="str">
            <v>KevinW</v>
          </cell>
        </row>
        <row r="11947">
          <cell r="A11947">
            <v>12919</v>
          </cell>
          <cell r="B11947" t="str">
            <v>Nordman91</v>
          </cell>
        </row>
        <row r="11948">
          <cell r="A11948">
            <v>12920</v>
          </cell>
          <cell r="B11948" t="str">
            <v>ibrahim</v>
          </cell>
        </row>
        <row r="11949">
          <cell r="A11949">
            <v>12921</v>
          </cell>
          <cell r="B11949" t="str">
            <v>sirjared</v>
          </cell>
        </row>
        <row r="11950">
          <cell r="A11950">
            <v>12922</v>
          </cell>
          <cell r="B11950" t="str">
            <v>Kimball1972</v>
          </cell>
        </row>
        <row r="11951">
          <cell r="A11951">
            <v>12923</v>
          </cell>
          <cell r="B11951" t="str">
            <v>S1mppa</v>
          </cell>
        </row>
        <row r="11952">
          <cell r="A11952">
            <v>12924</v>
          </cell>
          <cell r="B11952" t="str">
            <v>Maxfpt</v>
          </cell>
        </row>
        <row r="11953">
          <cell r="A11953">
            <v>12925</v>
          </cell>
          <cell r="B11953" t="str">
            <v>damien</v>
          </cell>
        </row>
        <row r="11954">
          <cell r="A11954">
            <v>12926</v>
          </cell>
          <cell r="B11954" t="str">
            <v>pernorin</v>
          </cell>
        </row>
        <row r="11955">
          <cell r="A11955">
            <v>12927</v>
          </cell>
          <cell r="B11955" t="str">
            <v>Rufus Barbam</v>
          </cell>
        </row>
        <row r="11956">
          <cell r="A11956">
            <v>12928</v>
          </cell>
          <cell r="B11956" t="str">
            <v>MartinNH</v>
          </cell>
        </row>
        <row r="11957">
          <cell r="A11957">
            <v>12929</v>
          </cell>
          <cell r="B11957" t="str">
            <v>Marty Andersen</v>
          </cell>
        </row>
        <row r="11958">
          <cell r="A11958">
            <v>12930</v>
          </cell>
          <cell r="B11958" t="str">
            <v>Mfranquesa</v>
          </cell>
        </row>
        <row r="11959">
          <cell r="A11959">
            <v>12931</v>
          </cell>
          <cell r="B11959" t="str">
            <v>43isrobert</v>
          </cell>
        </row>
        <row r="11960">
          <cell r="A11960">
            <v>12933</v>
          </cell>
          <cell r="B11960" t="str">
            <v>kb-rob</v>
          </cell>
        </row>
        <row r="11961">
          <cell r="A11961">
            <v>12934</v>
          </cell>
          <cell r="B11961" t="str">
            <v>Skids63</v>
          </cell>
        </row>
        <row r="11962">
          <cell r="A11962">
            <v>12935</v>
          </cell>
          <cell r="B11962" t="str">
            <v>Pianomann</v>
          </cell>
        </row>
        <row r="11963">
          <cell r="A11963">
            <v>12936</v>
          </cell>
          <cell r="B11963" t="str">
            <v>rodmotyer</v>
          </cell>
        </row>
        <row r="11964">
          <cell r="A11964">
            <v>12937</v>
          </cell>
          <cell r="B11964" t="str">
            <v>RHMorris</v>
          </cell>
        </row>
        <row r="11965">
          <cell r="A11965">
            <v>12938</v>
          </cell>
          <cell r="B11965" t="str">
            <v>Organist007</v>
          </cell>
        </row>
        <row r="11966">
          <cell r="A11966">
            <v>12939</v>
          </cell>
          <cell r="B11966" t="str">
            <v>Barok</v>
          </cell>
        </row>
        <row r="11967">
          <cell r="A11967">
            <v>12940</v>
          </cell>
          <cell r="B11967" t="str">
            <v>omri9119</v>
          </cell>
        </row>
        <row r="11968">
          <cell r="A11968">
            <v>12941</v>
          </cell>
          <cell r="B11968" t="str">
            <v>lolwut</v>
          </cell>
        </row>
        <row r="11969">
          <cell r="A11969">
            <v>12942</v>
          </cell>
          <cell r="B11969" t="str">
            <v>adsussman</v>
          </cell>
        </row>
        <row r="11970">
          <cell r="A11970">
            <v>12943</v>
          </cell>
          <cell r="B11970" t="str">
            <v>czanto</v>
          </cell>
        </row>
        <row r="11971">
          <cell r="A11971">
            <v>12944</v>
          </cell>
          <cell r="B11971" t="str">
            <v>Ale2386</v>
          </cell>
        </row>
        <row r="11972">
          <cell r="A11972">
            <v>12945</v>
          </cell>
          <cell r="B11972" t="str">
            <v>alexandr</v>
          </cell>
        </row>
        <row r="11973">
          <cell r="A11973">
            <v>12946</v>
          </cell>
          <cell r="B11973" t="str">
            <v>nutstradamus</v>
          </cell>
        </row>
        <row r="11974">
          <cell r="A11974">
            <v>12947</v>
          </cell>
          <cell r="B11974" t="str">
            <v>quinny1947</v>
          </cell>
        </row>
        <row r="11975">
          <cell r="A11975">
            <v>12948</v>
          </cell>
          <cell r="B11975" t="str">
            <v>Philuk</v>
          </cell>
        </row>
        <row r="11976">
          <cell r="A11976">
            <v>12949</v>
          </cell>
          <cell r="B11976" t="str">
            <v>Alan Walker</v>
          </cell>
        </row>
        <row r="11977">
          <cell r="A11977">
            <v>12950</v>
          </cell>
          <cell r="B11977" t="str">
            <v>goat1927</v>
          </cell>
        </row>
        <row r="11978">
          <cell r="A11978">
            <v>12951</v>
          </cell>
          <cell r="B11978" t="str">
            <v>robhardy</v>
          </cell>
        </row>
        <row r="11979">
          <cell r="A11979">
            <v>12952</v>
          </cell>
          <cell r="B11979" t="str">
            <v>Jennifer</v>
          </cell>
        </row>
        <row r="11980">
          <cell r="A11980">
            <v>12953</v>
          </cell>
          <cell r="B11980" t="str">
            <v>markc65</v>
          </cell>
        </row>
        <row r="11981">
          <cell r="A11981">
            <v>12954</v>
          </cell>
          <cell r="B11981" t="str">
            <v>teddyc1</v>
          </cell>
        </row>
        <row r="11982">
          <cell r="A11982">
            <v>12955</v>
          </cell>
          <cell r="B11982" t="str">
            <v>Heidimr</v>
          </cell>
        </row>
        <row r="11983">
          <cell r="A11983">
            <v>12956</v>
          </cell>
          <cell r="B11983" t="str">
            <v>karel noon</v>
          </cell>
        </row>
        <row r="11984">
          <cell r="A11984">
            <v>12957</v>
          </cell>
          <cell r="B11984" t="str">
            <v>Wallplug</v>
          </cell>
        </row>
        <row r="11985">
          <cell r="A11985">
            <v>12959</v>
          </cell>
          <cell r="B11985" t="str">
            <v>huihai</v>
          </cell>
        </row>
        <row r="11986">
          <cell r="A11986">
            <v>12960</v>
          </cell>
          <cell r="B11986" t="str">
            <v>GEORGEPROG</v>
          </cell>
        </row>
        <row r="11987">
          <cell r="A11987">
            <v>12962</v>
          </cell>
          <cell r="B11987" t="str">
            <v>MaoDa</v>
          </cell>
        </row>
        <row r="11988">
          <cell r="A11988">
            <v>12963</v>
          </cell>
          <cell r="B11988" t="str">
            <v>jwanchick</v>
          </cell>
        </row>
        <row r="11989">
          <cell r="A11989">
            <v>12964</v>
          </cell>
          <cell r="B11989" t="str">
            <v>reinski</v>
          </cell>
        </row>
        <row r="11990">
          <cell r="A11990">
            <v>12965</v>
          </cell>
          <cell r="B11990" t="str">
            <v>UMCorps</v>
          </cell>
        </row>
        <row r="11991">
          <cell r="A11991">
            <v>12966</v>
          </cell>
          <cell r="B11991" t="str">
            <v>toxizidy</v>
          </cell>
        </row>
        <row r="11992">
          <cell r="A11992">
            <v>12967</v>
          </cell>
          <cell r="B11992" t="str">
            <v>pudding</v>
          </cell>
        </row>
        <row r="11993">
          <cell r="A11993">
            <v>12968</v>
          </cell>
          <cell r="B11993" t="str">
            <v>dyndragon</v>
          </cell>
        </row>
        <row r="11994">
          <cell r="A11994">
            <v>12969</v>
          </cell>
          <cell r="B11994" t="str">
            <v>Munowicz</v>
          </cell>
        </row>
        <row r="11995">
          <cell r="A11995">
            <v>12970</v>
          </cell>
          <cell r="B11995" t="str">
            <v>AllarddB</v>
          </cell>
        </row>
        <row r="11996">
          <cell r="A11996">
            <v>12971</v>
          </cell>
          <cell r="B11996" t="str">
            <v>andreib</v>
          </cell>
        </row>
        <row r="11997">
          <cell r="A11997">
            <v>12973</v>
          </cell>
          <cell r="B11997" t="str">
            <v>gp105</v>
          </cell>
        </row>
        <row r="11998">
          <cell r="A11998">
            <v>12974</v>
          </cell>
          <cell r="B11998" t="str">
            <v>gerkoni</v>
          </cell>
        </row>
        <row r="11999">
          <cell r="A11999">
            <v>12975</v>
          </cell>
          <cell r="B11999" t="str">
            <v>bapt92</v>
          </cell>
        </row>
        <row r="12000">
          <cell r="A12000">
            <v>12976</v>
          </cell>
          <cell r="B12000" t="str">
            <v>Werlinge</v>
          </cell>
        </row>
        <row r="12001">
          <cell r="A12001">
            <v>12977</v>
          </cell>
          <cell r="B12001" t="str">
            <v>graceinmyplace15</v>
          </cell>
        </row>
        <row r="12002">
          <cell r="A12002">
            <v>12978</v>
          </cell>
          <cell r="B12002" t="str">
            <v>moutmut</v>
          </cell>
        </row>
        <row r="12003">
          <cell r="A12003">
            <v>12979</v>
          </cell>
          <cell r="B12003" t="str">
            <v>tobiashedlund</v>
          </cell>
        </row>
        <row r="12004">
          <cell r="A12004">
            <v>12980</v>
          </cell>
          <cell r="B12004" t="str">
            <v>Gabriel_Lopes</v>
          </cell>
        </row>
        <row r="12005">
          <cell r="A12005">
            <v>12981</v>
          </cell>
          <cell r="B12005" t="str">
            <v>Marzy</v>
          </cell>
        </row>
        <row r="12006">
          <cell r="A12006">
            <v>12982</v>
          </cell>
          <cell r="B12006" t="str">
            <v>ruairi</v>
          </cell>
        </row>
        <row r="12007">
          <cell r="A12007">
            <v>12983</v>
          </cell>
          <cell r="B12007" t="str">
            <v>turte123</v>
          </cell>
        </row>
        <row r="12008">
          <cell r="A12008">
            <v>12984</v>
          </cell>
          <cell r="B12008" t="str">
            <v>c3web</v>
          </cell>
        </row>
        <row r="12009">
          <cell r="A12009">
            <v>12985</v>
          </cell>
          <cell r="B12009" t="str">
            <v>Flemingboy</v>
          </cell>
        </row>
        <row r="12010">
          <cell r="A12010">
            <v>12986</v>
          </cell>
          <cell r="B12010" t="str">
            <v>nHANSed</v>
          </cell>
        </row>
        <row r="12011">
          <cell r="A12011">
            <v>12987</v>
          </cell>
          <cell r="B12011" t="str">
            <v>Alura</v>
          </cell>
        </row>
        <row r="12012">
          <cell r="A12012">
            <v>12988</v>
          </cell>
          <cell r="B12012" t="str">
            <v>Pantoern</v>
          </cell>
        </row>
        <row r="12013">
          <cell r="A12013">
            <v>12989</v>
          </cell>
          <cell r="B12013" t="str">
            <v>Tourbillon</v>
          </cell>
        </row>
        <row r="12014">
          <cell r="A12014">
            <v>12990</v>
          </cell>
          <cell r="B12014" t="str">
            <v>alflundgod</v>
          </cell>
        </row>
        <row r="12015">
          <cell r="A12015">
            <v>12991</v>
          </cell>
          <cell r="B12015" t="str">
            <v>Trond Espen</v>
          </cell>
        </row>
        <row r="12016">
          <cell r="A12016">
            <v>12993</v>
          </cell>
          <cell r="B12016" t="str">
            <v>Stugo2445</v>
          </cell>
        </row>
        <row r="12017">
          <cell r="A12017">
            <v>12994</v>
          </cell>
          <cell r="B12017" t="str">
            <v>GuitarSynthnut</v>
          </cell>
        </row>
        <row r="12018">
          <cell r="A12018">
            <v>12995</v>
          </cell>
          <cell r="B12018" t="str">
            <v>tudorkyrilov</v>
          </cell>
        </row>
        <row r="12019">
          <cell r="A12019">
            <v>12996</v>
          </cell>
          <cell r="B12019" t="str">
            <v>HonzikL</v>
          </cell>
        </row>
        <row r="12020">
          <cell r="A12020">
            <v>12997</v>
          </cell>
          <cell r="B12020" t="str">
            <v>studioreine</v>
          </cell>
        </row>
        <row r="12021">
          <cell r="A12021">
            <v>12998</v>
          </cell>
          <cell r="B12021" t="str">
            <v>nord-mainz</v>
          </cell>
        </row>
        <row r="12022">
          <cell r="A12022">
            <v>12999</v>
          </cell>
          <cell r="B12022" t="str">
            <v>BEonKeys</v>
          </cell>
        </row>
        <row r="12023">
          <cell r="A12023">
            <v>13000</v>
          </cell>
          <cell r="B12023" t="str">
            <v>Stevie</v>
          </cell>
        </row>
        <row r="12024">
          <cell r="A12024">
            <v>13001</v>
          </cell>
          <cell r="B12024" t="str">
            <v>lskibsted</v>
          </cell>
        </row>
        <row r="12025">
          <cell r="A12025">
            <v>13002</v>
          </cell>
          <cell r="B12025" t="str">
            <v>Martin Berlin</v>
          </cell>
        </row>
        <row r="12026">
          <cell r="A12026">
            <v>13003</v>
          </cell>
          <cell r="B12026" t="str">
            <v>musicben</v>
          </cell>
        </row>
        <row r="12027">
          <cell r="A12027">
            <v>13004</v>
          </cell>
          <cell r="B12027" t="str">
            <v>bigdoodah</v>
          </cell>
        </row>
        <row r="12028">
          <cell r="A12028">
            <v>13005</v>
          </cell>
          <cell r="B12028" t="str">
            <v>tromuso</v>
          </cell>
        </row>
        <row r="12029">
          <cell r="A12029">
            <v>13006</v>
          </cell>
          <cell r="B12029" t="str">
            <v>Jockey</v>
          </cell>
        </row>
        <row r="12030">
          <cell r="A12030">
            <v>13007</v>
          </cell>
          <cell r="B12030" t="str">
            <v>soundstage</v>
          </cell>
        </row>
        <row r="12031">
          <cell r="A12031">
            <v>13008</v>
          </cell>
          <cell r="B12031" t="str">
            <v>dazzdazz</v>
          </cell>
        </row>
        <row r="12032">
          <cell r="A12032">
            <v>13009</v>
          </cell>
          <cell r="B12032" t="str">
            <v>Lucas Pereira</v>
          </cell>
        </row>
        <row r="12033">
          <cell r="A12033">
            <v>13010</v>
          </cell>
          <cell r="B12033" t="str">
            <v>motitz</v>
          </cell>
        </row>
        <row r="12034">
          <cell r="A12034">
            <v>13011</v>
          </cell>
          <cell r="B12034" t="str">
            <v>hokuto</v>
          </cell>
        </row>
        <row r="12035">
          <cell r="A12035">
            <v>13012</v>
          </cell>
          <cell r="B12035" t="str">
            <v>jj_w8</v>
          </cell>
        </row>
        <row r="12036">
          <cell r="A12036">
            <v>13013</v>
          </cell>
          <cell r="B12036" t="str">
            <v>mschwik</v>
          </cell>
        </row>
        <row r="12037">
          <cell r="A12037">
            <v>13014</v>
          </cell>
          <cell r="B12037" t="str">
            <v>marioleo</v>
          </cell>
        </row>
        <row r="12038">
          <cell r="A12038">
            <v>13016</v>
          </cell>
          <cell r="B12038" t="str">
            <v>Althea_Told_Me</v>
          </cell>
        </row>
        <row r="12039">
          <cell r="A12039">
            <v>13017</v>
          </cell>
          <cell r="B12039" t="str">
            <v>dennis78hh</v>
          </cell>
        </row>
        <row r="12040">
          <cell r="A12040">
            <v>13018</v>
          </cell>
          <cell r="B12040" t="str">
            <v>VictRawrrr</v>
          </cell>
        </row>
        <row r="12041">
          <cell r="A12041">
            <v>13019</v>
          </cell>
          <cell r="B12041" t="str">
            <v>lasoule31</v>
          </cell>
        </row>
        <row r="12042">
          <cell r="A12042">
            <v>13020</v>
          </cell>
          <cell r="B12042" t="str">
            <v>china88</v>
          </cell>
        </row>
        <row r="12043">
          <cell r="A12043">
            <v>13021</v>
          </cell>
          <cell r="B12043" t="str">
            <v>Andreaseb</v>
          </cell>
        </row>
        <row r="12044">
          <cell r="A12044">
            <v>13022</v>
          </cell>
          <cell r="B12044" t="str">
            <v>Miguelon</v>
          </cell>
        </row>
        <row r="12045">
          <cell r="A12045">
            <v>13023</v>
          </cell>
          <cell r="B12045" t="str">
            <v>LucaWelker</v>
          </cell>
        </row>
        <row r="12046">
          <cell r="A12046">
            <v>13024</v>
          </cell>
          <cell r="B12046" t="str">
            <v>SajaPro</v>
          </cell>
        </row>
        <row r="12047">
          <cell r="A12047">
            <v>13027</v>
          </cell>
          <cell r="B12047" t="str">
            <v>switchnollie</v>
          </cell>
        </row>
        <row r="12048">
          <cell r="A12048">
            <v>13028</v>
          </cell>
          <cell r="B12048" t="str">
            <v>drend</v>
          </cell>
        </row>
        <row r="12049">
          <cell r="A12049">
            <v>13029</v>
          </cell>
          <cell r="B12049" t="str">
            <v>BongoGuy</v>
          </cell>
        </row>
        <row r="12050">
          <cell r="A12050">
            <v>13030</v>
          </cell>
          <cell r="B12050" t="str">
            <v>chrisstiller</v>
          </cell>
        </row>
        <row r="12051">
          <cell r="A12051">
            <v>13031</v>
          </cell>
          <cell r="B12051" t="str">
            <v>NS118</v>
          </cell>
        </row>
        <row r="12052">
          <cell r="A12052">
            <v>13033</v>
          </cell>
          <cell r="B12052" t="str">
            <v>Dogleg</v>
          </cell>
        </row>
        <row r="12053">
          <cell r="A12053">
            <v>13034</v>
          </cell>
          <cell r="B12053" t="str">
            <v>rdantax</v>
          </cell>
        </row>
        <row r="12054">
          <cell r="A12054">
            <v>13035</v>
          </cell>
          <cell r="B12054" t="str">
            <v>thehands</v>
          </cell>
        </row>
        <row r="12055">
          <cell r="A12055">
            <v>13036</v>
          </cell>
          <cell r="B12055" t="str">
            <v>Aasmundivarjord</v>
          </cell>
        </row>
        <row r="12056">
          <cell r="A12056">
            <v>13038</v>
          </cell>
          <cell r="B12056" t="str">
            <v>mistervince</v>
          </cell>
        </row>
        <row r="12057">
          <cell r="A12057">
            <v>13039</v>
          </cell>
          <cell r="B12057" t="str">
            <v>Magnus_k</v>
          </cell>
        </row>
        <row r="12058">
          <cell r="A12058">
            <v>13040</v>
          </cell>
          <cell r="B12058" t="str">
            <v>jpras</v>
          </cell>
        </row>
        <row r="12059">
          <cell r="A12059">
            <v>13041</v>
          </cell>
          <cell r="B12059" t="str">
            <v>asg2asg2</v>
          </cell>
        </row>
        <row r="12060">
          <cell r="A12060">
            <v>13042</v>
          </cell>
          <cell r="B12060" t="str">
            <v>sukikoyan</v>
          </cell>
        </row>
        <row r="12061">
          <cell r="A12061">
            <v>13043</v>
          </cell>
          <cell r="B12061" t="str">
            <v>koningmark</v>
          </cell>
        </row>
        <row r="12062">
          <cell r="A12062">
            <v>13044</v>
          </cell>
          <cell r="B12062" t="str">
            <v>Daniel Tutschek</v>
          </cell>
        </row>
        <row r="12063">
          <cell r="A12063">
            <v>13045</v>
          </cell>
          <cell r="B12063" t="str">
            <v>bullyboy</v>
          </cell>
        </row>
        <row r="12064">
          <cell r="A12064">
            <v>13046</v>
          </cell>
          <cell r="B12064" t="str">
            <v>Edelmiran</v>
          </cell>
        </row>
        <row r="12065">
          <cell r="A12065">
            <v>13047</v>
          </cell>
          <cell r="B12065" t="str">
            <v>smartbart</v>
          </cell>
        </row>
        <row r="12066">
          <cell r="A12066">
            <v>13049</v>
          </cell>
          <cell r="B12066" t="str">
            <v>Sambora1</v>
          </cell>
        </row>
        <row r="12067">
          <cell r="A12067">
            <v>13051</v>
          </cell>
          <cell r="B12067" t="str">
            <v>filotani</v>
          </cell>
        </row>
        <row r="12068">
          <cell r="A12068">
            <v>13052</v>
          </cell>
          <cell r="B12068" t="str">
            <v>Derzelle</v>
          </cell>
        </row>
        <row r="12069">
          <cell r="A12069">
            <v>13053</v>
          </cell>
          <cell r="B12069" t="str">
            <v>firefly</v>
          </cell>
        </row>
        <row r="12070">
          <cell r="A12070">
            <v>13054</v>
          </cell>
          <cell r="B12070" t="str">
            <v>nitynite</v>
          </cell>
        </row>
        <row r="12071">
          <cell r="A12071">
            <v>13055</v>
          </cell>
          <cell r="B12071" t="str">
            <v>leopqueiroz</v>
          </cell>
        </row>
        <row r="12072">
          <cell r="A12072">
            <v>13056</v>
          </cell>
          <cell r="B12072" t="str">
            <v>GeeDeWee</v>
          </cell>
        </row>
        <row r="12073">
          <cell r="A12073">
            <v>13057</v>
          </cell>
          <cell r="B12073" t="str">
            <v>BaKeS</v>
          </cell>
        </row>
        <row r="12074">
          <cell r="A12074">
            <v>13058</v>
          </cell>
          <cell r="B12074" t="str">
            <v>keesjan</v>
          </cell>
        </row>
        <row r="12075">
          <cell r="A12075">
            <v>13059</v>
          </cell>
          <cell r="B12075" t="str">
            <v>mattc01</v>
          </cell>
        </row>
        <row r="12076">
          <cell r="A12076">
            <v>13060</v>
          </cell>
          <cell r="B12076" t="str">
            <v>Pianosoldier</v>
          </cell>
        </row>
        <row r="12077">
          <cell r="A12077">
            <v>13061</v>
          </cell>
          <cell r="B12077" t="str">
            <v>skognord</v>
          </cell>
        </row>
        <row r="12078">
          <cell r="A12078">
            <v>13062</v>
          </cell>
          <cell r="B12078" t="str">
            <v>soniviny</v>
          </cell>
        </row>
        <row r="12079">
          <cell r="A12079">
            <v>13063</v>
          </cell>
          <cell r="B12079" t="str">
            <v>sonivinkovic</v>
          </cell>
        </row>
        <row r="12080">
          <cell r="A12080">
            <v>13064</v>
          </cell>
          <cell r="B12080" t="str">
            <v>fabioage</v>
          </cell>
        </row>
        <row r="12081">
          <cell r="A12081">
            <v>13065</v>
          </cell>
          <cell r="B12081" t="str">
            <v>Luciano Barreto</v>
          </cell>
        </row>
        <row r="12082">
          <cell r="A12082">
            <v>13066</v>
          </cell>
          <cell r="B12082" t="str">
            <v>mattc02</v>
          </cell>
        </row>
        <row r="12083">
          <cell r="A12083">
            <v>13067</v>
          </cell>
          <cell r="B12083" t="str">
            <v>pwalliser</v>
          </cell>
        </row>
        <row r="12084">
          <cell r="A12084">
            <v>13068</v>
          </cell>
          <cell r="B12084" t="str">
            <v>thaysefreitas</v>
          </cell>
        </row>
        <row r="12085">
          <cell r="A12085">
            <v>13069</v>
          </cell>
          <cell r="B12085" t="str">
            <v>ejanderton</v>
          </cell>
        </row>
        <row r="12086">
          <cell r="A12086">
            <v>13070</v>
          </cell>
          <cell r="B12086" t="str">
            <v>mattc03</v>
          </cell>
        </row>
        <row r="12087">
          <cell r="A12087">
            <v>13071</v>
          </cell>
          <cell r="B12087" t="str">
            <v>Vinc7</v>
          </cell>
        </row>
        <row r="12088">
          <cell r="A12088">
            <v>13072</v>
          </cell>
          <cell r="B12088" t="str">
            <v>Vintagekeys</v>
          </cell>
        </row>
        <row r="12089">
          <cell r="A12089">
            <v>13073</v>
          </cell>
          <cell r="B12089" t="str">
            <v>Carrier</v>
          </cell>
        </row>
        <row r="12090">
          <cell r="A12090">
            <v>13074</v>
          </cell>
          <cell r="B12090" t="str">
            <v>frenchfrys</v>
          </cell>
        </row>
        <row r="12091">
          <cell r="A12091">
            <v>13075</v>
          </cell>
          <cell r="B12091" t="str">
            <v>Poddy</v>
          </cell>
        </row>
        <row r="12092">
          <cell r="A12092">
            <v>13076</v>
          </cell>
          <cell r="B12092" t="str">
            <v>Poddy1</v>
          </cell>
        </row>
        <row r="12093">
          <cell r="A12093">
            <v>13077</v>
          </cell>
          <cell r="B12093" t="str">
            <v>Cazcarol</v>
          </cell>
        </row>
        <row r="12094">
          <cell r="A12094">
            <v>13078</v>
          </cell>
          <cell r="B12094" t="str">
            <v>J_Thesing</v>
          </cell>
        </row>
        <row r="12095">
          <cell r="A12095">
            <v>13079</v>
          </cell>
          <cell r="B12095" t="str">
            <v>Wigwof</v>
          </cell>
        </row>
        <row r="12096">
          <cell r="A12096">
            <v>13080</v>
          </cell>
          <cell r="B12096" t="str">
            <v>zoliiss</v>
          </cell>
        </row>
        <row r="12097">
          <cell r="A12097">
            <v>13081</v>
          </cell>
          <cell r="B12097" t="str">
            <v>stsandokan</v>
          </cell>
        </row>
        <row r="12098">
          <cell r="A12098">
            <v>13082</v>
          </cell>
          <cell r="B12098" t="str">
            <v>PeterHanes</v>
          </cell>
        </row>
        <row r="12099">
          <cell r="A12099">
            <v>13083</v>
          </cell>
          <cell r="B12099" t="str">
            <v>lasseschou</v>
          </cell>
        </row>
        <row r="12100">
          <cell r="A12100">
            <v>13084</v>
          </cell>
          <cell r="B12100" t="str">
            <v>mattcossey</v>
          </cell>
        </row>
        <row r="12101">
          <cell r="A12101">
            <v>13085</v>
          </cell>
          <cell r="B12101" t="str">
            <v>Pollyi</v>
          </cell>
        </row>
        <row r="12102">
          <cell r="A12102">
            <v>13086</v>
          </cell>
          <cell r="B12102" t="str">
            <v>tom_gee</v>
          </cell>
        </row>
        <row r="12103">
          <cell r="A12103">
            <v>13087</v>
          </cell>
          <cell r="B12103" t="str">
            <v>Moehh</v>
          </cell>
        </row>
        <row r="12104">
          <cell r="A12104">
            <v>13088</v>
          </cell>
          <cell r="B12104" t="str">
            <v>LucidSamples</v>
          </cell>
        </row>
        <row r="12105">
          <cell r="A12105">
            <v>13089</v>
          </cell>
          <cell r="B12105" t="str">
            <v>wilwagner</v>
          </cell>
        </row>
        <row r="12106">
          <cell r="A12106">
            <v>13090</v>
          </cell>
          <cell r="B12106" t="str">
            <v>gordonsweden</v>
          </cell>
        </row>
        <row r="12107">
          <cell r="A12107">
            <v>13091</v>
          </cell>
          <cell r="B12107" t="str">
            <v>ToneDog</v>
          </cell>
        </row>
        <row r="12108">
          <cell r="A12108">
            <v>13092</v>
          </cell>
          <cell r="B12108" t="str">
            <v>amusong</v>
          </cell>
        </row>
        <row r="12109">
          <cell r="A12109">
            <v>13093</v>
          </cell>
          <cell r="B12109" t="str">
            <v>dharakal</v>
          </cell>
        </row>
        <row r="12110">
          <cell r="A12110">
            <v>13094</v>
          </cell>
          <cell r="B12110" t="str">
            <v>Yuchs</v>
          </cell>
        </row>
        <row r="12111">
          <cell r="A12111">
            <v>13095</v>
          </cell>
          <cell r="B12111" t="str">
            <v>argueallday</v>
          </cell>
        </row>
        <row r="12112">
          <cell r="A12112">
            <v>13097</v>
          </cell>
          <cell r="B12112" t="str">
            <v>hezishah</v>
          </cell>
        </row>
        <row r="12113">
          <cell r="A12113">
            <v>13099</v>
          </cell>
          <cell r="B12113" t="str">
            <v>Juninho Coelho</v>
          </cell>
        </row>
        <row r="12114">
          <cell r="A12114">
            <v>13100</v>
          </cell>
          <cell r="B12114" t="str">
            <v>kylebowlin</v>
          </cell>
        </row>
        <row r="12115">
          <cell r="A12115">
            <v>13101</v>
          </cell>
          <cell r="B12115" t="str">
            <v>demojuro</v>
          </cell>
        </row>
        <row r="12116">
          <cell r="A12116">
            <v>13102</v>
          </cell>
          <cell r="B12116" t="str">
            <v>Juani</v>
          </cell>
        </row>
        <row r="12117">
          <cell r="A12117">
            <v>13103</v>
          </cell>
          <cell r="B12117" t="str">
            <v>picardythird</v>
          </cell>
        </row>
        <row r="12118">
          <cell r="A12118">
            <v>13104</v>
          </cell>
          <cell r="B12118" t="str">
            <v>synesthesia</v>
          </cell>
        </row>
        <row r="12119">
          <cell r="A12119">
            <v>13105</v>
          </cell>
          <cell r="B12119" t="str">
            <v>Gentz</v>
          </cell>
        </row>
        <row r="12120">
          <cell r="A12120">
            <v>13106</v>
          </cell>
          <cell r="B12120" t="str">
            <v>trengag</v>
          </cell>
        </row>
        <row r="12121">
          <cell r="A12121">
            <v>13107</v>
          </cell>
          <cell r="B12121" t="str">
            <v>Beatr8</v>
          </cell>
        </row>
        <row r="12122">
          <cell r="A12122">
            <v>13108</v>
          </cell>
          <cell r="B12122" t="str">
            <v>Micou</v>
          </cell>
        </row>
        <row r="12123">
          <cell r="A12123">
            <v>13109</v>
          </cell>
          <cell r="B12123" t="str">
            <v>chrisnika10</v>
          </cell>
        </row>
        <row r="12124">
          <cell r="A12124">
            <v>13110</v>
          </cell>
          <cell r="B12124" t="str">
            <v>fridi</v>
          </cell>
        </row>
        <row r="12125">
          <cell r="A12125">
            <v>13111</v>
          </cell>
          <cell r="B12125" t="str">
            <v>maxime55</v>
          </cell>
        </row>
        <row r="12126">
          <cell r="A12126">
            <v>13112</v>
          </cell>
          <cell r="B12126" t="str">
            <v>StuffforMusic</v>
          </cell>
        </row>
        <row r="12127">
          <cell r="A12127">
            <v>13113</v>
          </cell>
          <cell r="B12127" t="str">
            <v>chadburg</v>
          </cell>
        </row>
        <row r="12128">
          <cell r="A12128">
            <v>13114</v>
          </cell>
          <cell r="B12128" t="str">
            <v>bassmann</v>
          </cell>
        </row>
        <row r="12129">
          <cell r="A12129">
            <v>13115</v>
          </cell>
          <cell r="B12129" t="str">
            <v>laurens logghe</v>
          </cell>
        </row>
        <row r="12130">
          <cell r="A12130">
            <v>13117</v>
          </cell>
          <cell r="B12130" t="str">
            <v>mattgainsford83</v>
          </cell>
        </row>
        <row r="12131">
          <cell r="A12131">
            <v>13118</v>
          </cell>
          <cell r="B12131" t="str">
            <v>Jorge</v>
          </cell>
        </row>
        <row r="12132">
          <cell r="A12132">
            <v>13119</v>
          </cell>
          <cell r="B12132" t="str">
            <v>skyblue_85</v>
          </cell>
        </row>
        <row r="12133">
          <cell r="A12133">
            <v>13120</v>
          </cell>
          <cell r="B12133" t="str">
            <v>chrisdorsten</v>
          </cell>
        </row>
        <row r="12134">
          <cell r="A12134">
            <v>13121</v>
          </cell>
          <cell r="B12134" t="str">
            <v>macfranssen</v>
          </cell>
        </row>
        <row r="12135">
          <cell r="A12135">
            <v>13122</v>
          </cell>
          <cell r="B12135" t="str">
            <v>mihalis</v>
          </cell>
        </row>
        <row r="12136">
          <cell r="A12136">
            <v>13123</v>
          </cell>
          <cell r="B12136" t="str">
            <v>Falu Quilombo</v>
          </cell>
        </row>
        <row r="12137">
          <cell r="A12137">
            <v>13124</v>
          </cell>
          <cell r="B12137" t="str">
            <v>ChrisHH</v>
          </cell>
        </row>
        <row r="12138">
          <cell r="A12138">
            <v>13125</v>
          </cell>
          <cell r="B12138" t="str">
            <v>Giosue</v>
          </cell>
        </row>
        <row r="12139">
          <cell r="A12139">
            <v>13126</v>
          </cell>
          <cell r="B12139" t="str">
            <v>Rdanl</v>
          </cell>
        </row>
        <row r="12140">
          <cell r="A12140">
            <v>13127</v>
          </cell>
          <cell r="B12140" t="str">
            <v>daniel2912</v>
          </cell>
        </row>
        <row r="12141">
          <cell r="A12141">
            <v>13128</v>
          </cell>
          <cell r="B12141" t="str">
            <v>altotude</v>
          </cell>
        </row>
        <row r="12142">
          <cell r="A12142">
            <v>13129</v>
          </cell>
          <cell r="B12142" t="str">
            <v>marcoballa</v>
          </cell>
        </row>
        <row r="12143">
          <cell r="A12143">
            <v>13130</v>
          </cell>
          <cell r="B12143" t="str">
            <v>Kassle</v>
          </cell>
        </row>
        <row r="12144">
          <cell r="A12144">
            <v>13131</v>
          </cell>
          <cell r="B12144" t="str">
            <v>xomi3</v>
          </cell>
        </row>
        <row r="12145">
          <cell r="A12145">
            <v>13132</v>
          </cell>
          <cell r="B12145" t="str">
            <v>MartinJ2EX</v>
          </cell>
        </row>
        <row r="12146">
          <cell r="A12146">
            <v>13133</v>
          </cell>
          <cell r="B12146" t="str">
            <v>hdi200</v>
          </cell>
        </row>
        <row r="12147">
          <cell r="A12147">
            <v>13134</v>
          </cell>
          <cell r="B12147" t="str">
            <v>Gabo Paillao</v>
          </cell>
        </row>
        <row r="12148">
          <cell r="A12148">
            <v>13135</v>
          </cell>
          <cell r="B12148" t="str">
            <v>planetalex2</v>
          </cell>
        </row>
        <row r="12149">
          <cell r="A12149">
            <v>13136</v>
          </cell>
          <cell r="B12149" t="str">
            <v>blueNan</v>
          </cell>
        </row>
        <row r="12150">
          <cell r="A12150">
            <v>13137</v>
          </cell>
          <cell r="B12150" t="str">
            <v>dan2e</v>
          </cell>
        </row>
        <row r="12151">
          <cell r="A12151">
            <v>13138</v>
          </cell>
          <cell r="B12151" t="str">
            <v>dan_e_man</v>
          </cell>
        </row>
        <row r="12152">
          <cell r="A12152">
            <v>13139</v>
          </cell>
          <cell r="B12152" t="str">
            <v>stefano</v>
          </cell>
        </row>
        <row r="12153">
          <cell r="A12153">
            <v>13140</v>
          </cell>
          <cell r="B12153" t="str">
            <v>stecchio</v>
          </cell>
        </row>
        <row r="12154">
          <cell r="A12154">
            <v>13141</v>
          </cell>
          <cell r="B12154" t="str">
            <v>Jojoairbus</v>
          </cell>
        </row>
        <row r="12155">
          <cell r="A12155">
            <v>13142</v>
          </cell>
          <cell r="B12155" t="str">
            <v>Yaros</v>
          </cell>
        </row>
        <row r="12156">
          <cell r="A12156">
            <v>13143</v>
          </cell>
          <cell r="B12156" t="str">
            <v>Maschirion</v>
          </cell>
        </row>
        <row r="12157">
          <cell r="A12157">
            <v>13144</v>
          </cell>
          <cell r="B12157" t="str">
            <v>momberger</v>
          </cell>
        </row>
        <row r="12158">
          <cell r="A12158">
            <v>13145</v>
          </cell>
          <cell r="B12158" t="str">
            <v>Adam29</v>
          </cell>
        </row>
        <row r="12159">
          <cell r="A12159">
            <v>13146</v>
          </cell>
          <cell r="B12159" t="str">
            <v>djw17</v>
          </cell>
        </row>
        <row r="12160">
          <cell r="A12160">
            <v>13147</v>
          </cell>
          <cell r="B12160" t="str">
            <v>endikafm</v>
          </cell>
        </row>
        <row r="12161">
          <cell r="A12161">
            <v>13149</v>
          </cell>
          <cell r="B12161" t="str">
            <v>J0n35y</v>
          </cell>
        </row>
        <row r="12162">
          <cell r="A12162">
            <v>13150</v>
          </cell>
          <cell r="B12162" t="str">
            <v>thierdej</v>
          </cell>
        </row>
        <row r="12163">
          <cell r="A12163">
            <v>13151</v>
          </cell>
          <cell r="B12163" t="str">
            <v>Chris Everts</v>
          </cell>
        </row>
        <row r="12164">
          <cell r="A12164">
            <v>13152</v>
          </cell>
          <cell r="B12164" t="str">
            <v>Solomusik</v>
          </cell>
        </row>
        <row r="12165">
          <cell r="A12165">
            <v>13153</v>
          </cell>
          <cell r="B12165" t="str">
            <v>paul4269</v>
          </cell>
        </row>
        <row r="12166">
          <cell r="A12166">
            <v>13154</v>
          </cell>
          <cell r="B12166" t="str">
            <v>lilium82</v>
          </cell>
        </row>
        <row r="12167">
          <cell r="A12167">
            <v>13155</v>
          </cell>
          <cell r="B12167" t="str">
            <v>Ray69</v>
          </cell>
        </row>
        <row r="12168">
          <cell r="A12168">
            <v>13156</v>
          </cell>
          <cell r="B12168" t="str">
            <v>musicality</v>
          </cell>
        </row>
        <row r="12169">
          <cell r="A12169">
            <v>13157</v>
          </cell>
          <cell r="B12169" t="str">
            <v>Graspieper</v>
          </cell>
        </row>
        <row r="12170">
          <cell r="A12170">
            <v>13158</v>
          </cell>
          <cell r="B12170" t="str">
            <v>Gab2683</v>
          </cell>
        </row>
        <row r="12171">
          <cell r="A12171">
            <v>13159</v>
          </cell>
          <cell r="B12171" t="str">
            <v>nuponian</v>
          </cell>
        </row>
        <row r="12172">
          <cell r="A12172">
            <v>13161</v>
          </cell>
          <cell r="B12172" t="str">
            <v>pianista</v>
          </cell>
        </row>
        <row r="12173">
          <cell r="A12173">
            <v>13162</v>
          </cell>
          <cell r="B12173" t="str">
            <v>Toblas</v>
          </cell>
        </row>
        <row r="12174">
          <cell r="A12174">
            <v>13163</v>
          </cell>
          <cell r="B12174" t="str">
            <v>margitzurzler</v>
          </cell>
        </row>
        <row r="12175">
          <cell r="A12175">
            <v>13164</v>
          </cell>
          <cell r="B12175" t="str">
            <v>johnts</v>
          </cell>
        </row>
        <row r="12176">
          <cell r="A12176">
            <v>13165</v>
          </cell>
          <cell r="B12176" t="str">
            <v>Deborak</v>
          </cell>
        </row>
        <row r="12177">
          <cell r="A12177">
            <v>13167</v>
          </cell>
          <cell r="B12177" t="str">
            <v>teatinker</v>
          </cell>
        </row>
        <row r="12178">
          <cell r="A12178">
            <v>13168</v>
          </cell>
          <cell r="B12178" t="str">
            <v>Isakceder</v>
          </cell>
        </row>
        <row r="12179">
          <cell r="A12179">
            <v>13169</v>
          </cell>
          <cell r="B12179" t="str">
            <v>Caremi</v>
          </cell>
        </row>
        <row r="12180">
          <cell r="A12180">
            <v>13170</v>
          </cell>
          <cell r="B12180" t="str">
            <v>Timmy010</v>
          </cell>
        </row>
        <row r="12181">
          <cell r="A12181">
            <v>13171</v>
          </cell>
          <cell r="B12181" t="str">
            <v>madprof</v>
          </cell>
        </row>
        <row r="12182">
          <cell r="A12182">
            <v>13172</v>
          </cell>
          <cell r="B12182" t="str">
            <v>jmeyer14</v>
          </cell>
        </row>
        <row r="12183">
          <cell r="A12183">
            <v>13173</v>
          </cell>
          <cell r="B12183" t="str">
            <v>mslaughter</v>
          </cell>
        </row>
        <row r="12184">
          <cell r="A12184">
            <v>13175</v>
          </cell>
          <cell r="B12184" t="str">
            <v>Bio73k</v>
          </cell>
        </row>
        <row r="12185">
          <cell r="A12185">
            <v>13176</v>
          </cell>
          <cell r="B12185" t="str">
            <v>caneparelli</v>
          </cell>
        </row>
        <row r="12186">
          <cell r="A12186">
            <v>13177</v>
          </cell>
          <cell r="B12186" t="str">
            <v>bullet tooth</v>
          </cell>
        </row>
        <row r="12187">
          <cell r="A12187">
            <v>13178</v>
          </cell>
          <cell r="B12187" t="str">
            <v>Aleksey</v>
          </cell>
        </row>
        <row r="12188">
          <cell r="A12188">
            <v>13179</v>
          </cell>
          <cell r="B12188" t="str">
            <v>polfliet</v>
          </cell>
        </row>
        <row r="12189">
          <cell r="A12189">
            <v>13180</v>
          </cell>
          <cell r="B12189" t="str">
            <v>leane</v>
          </cell>
        </row>
        <row r="12190">
          <cell r="A12190">
            <v>13181</v>
          </cell>
          <cell r="B12190" t="str">
            <v>Soulcake</v>
          </cell>
        </row>
        <row r="12191">
          <cell r="A12191">
            <v>13182</v>
          </cell>
          <cell r="B12191" t="str">
            <v>rtuckr</v>
          </cell>
        </row>
        <row r="12192">
          <cell r="A12192">
            <v>13183</v>
          </cell>
          <cell r="B12192" t="str">
            <v>Alainmayson</v>
          </cell>
        </row>
        <row r="12193">
          <cell r="A12193">
            <v>13184</v>
          </cell>
          <cell r="B12193" t="str">
            <v>acidslurpee</v>
          </cell>
        </row>
        <row r="12194">
          <cell r="A12194">
            <v>13185</v>
          </cell>
          <cell r="B12194" t="str">
            <v>acidslurpeee</v>
          </cell>
        </row>
        <row r="12195">
          <cell r="A12195">
            <v>13186</v>
          </cell>
          <cell r="B12195" t="str">
            <v>Marco1958</v>
          </cell>
        </row>
        <row r="12196">
          <cell r="A12196">
            <v>13187</v>
          </cell>
          <cell r="B12196" t="str">
            <v>Maflie</v>
          </cell>
        </row>
        <row r="12197">
          <cell r="A12197">
            <v>13188</v>
          </cell>
          <cell r="B12197" t="str">
            <v>mnieberg</v>
          </cell>
        </row>
        <row r="12198">
          <cell r="A12198">
            <v>13189</v>
          </cell>
          <cell r="B12198" t="str">
            <v>Lucantropo</v>
          </cell>
        </row>
        <row r="12199">
          <cell r="A12199">
            <v>13190</v>
          </cell>
          <cell r="B12199" t="str">
            <v>stever951</v>
          </cell>
        </row>
        <row r="12200">
          <cell r="A12200">
            <v>13191</v>
          </cell>
          <cell r="B12200" t="str">
            <v>alvarochristian</v>
          </cell>
        </row>
        <row r="12201">
          <cell r="A12201">
            <v>13192</v>
          </cell>
          <cell r="B12201" t="str">
            <v>vinus</v>
          </cell>
        </row>
        <row r="12202">
          <cell r="A12202">
            <v>13193</v>
          </cell>
          <cell r="B12202" t="str">
            <v>cristiansubrero</v>
          </cell>
        </row>
        <row r="12203">
          <cell r="A12203">
            <v>13194</v>
          </cell>
          <cell r="B12203" t="str">
            <v>Blueswoman</v>
          </cell>
        </row>
        <row r="12204">
          <cell r="A12204">
            <v>13195</v>
          </cell>
          <cell r="B12204" t="str">
            <v>Siggy</v>
          </cell>
        </row>
        <row r="12205">
          <cell r="A12205">
            <v>13196</v>
          </cell>
          <cell r="B12205" t="str">
            <v>ianlsmith42</v>
          </cell>
        </row>
        <row r="12206">
          <cell r="A12206">
            <v>13197</v>
          </cell>
          <cell r="B12206" t="str">
            <v>Damiano</v>
          </cell>
        </row>
        <row r="12207">
          <cell r="A12207">
            <v>13198</v>
          </cell>
          <cell r="B12207" t="str">
            <v>petrounic01</v>
          </cell>
        </row>
        <row r="12208">
          <cell r="A12208">
            <v>13199</v>
          </cell>
          <cell r="B12208" t="str">
            <v>htibi262</v>
          </cell>
        </row>
        <row r="12209">
          <cell r="A12209">
            <v>13200</v>
          </cell>
          <cell r="B12209" t="str">
            <v>Staffan Lindroth</v>
          </cell>
        </row>
        <row r="12210">
          <cell r="A12210">
            <v>13201</v>
          </cell>
          <cell r="B12210" t="str">
            <v>hans777hans</v>
          </cell>
        </row>
        <row r="12211">
          <cell r="A12211">
            <v>13203</v>
          </cell>
          <cell r="B12211" t="str">
            <v>msbrown6</v>
          </cell>
        </row>
        <row r="12212">
          <cell r="A12212">
            <v>13205</v>
          </cell>
          <cell r="B12212" t="str">
            <v>Watsonrom</v>
          </cell>
        </row>
        <row r="12213">
          <cell r="A12213">
            <v>13207</v>
          </cell>
          <cell r="B12213" t="str">
            <v>mindflow04</v>
          </cell>
        </row>
        <row r="12214">
          <cell r="A12214">
            <v>13208</v>
          </cell>
          <cell r="B12214" t="str">
            <v>MisterB</v>
          </cell>
        </row>
        <row r="12215">
          <cell r="A12215">
            <v>13209</v>
          </cell>
          <cell r="B12215" t="str">
            <v>florinoslo</v>
          </cell>
        </row>
        <row r="12216">
          <cell r="A12216">
            <v>13210</v>
          </cell>
          <cell r="B12216" t="str">
            <v>lipaoos</v>
          </cell>
        </row>
        <row r="12217">
          <cell r="A12217">
            <v>13211</v>
          </cell>
          <cell r="B12217" t="str">
            <v>toad5n8p</v>
          </cell>
        </row>
        <row r="12218">
          <cell r="A12218">
            <v>13212</v>
          </cell>
          <cell r="B12218" t="str">
            <v>J0hnwilliams</v>
          </cell>
        </row>
        <row r="12219">
          <cell r="A12219">
            <v>13213</v>
          </cell>
          <cell r="B12219" t="str">
            <v>mick29200</v>
          </cell>
        </row>
        <row r="12220">
          <cell r="A12220">
            <v>13215</v>
          </cell>
          <cell r="B12220" t="str">
            <v>samarkande</v>
          </cell>
        </row>
        <row r="12221">
          <cell r="A12221">
            <v>13216</v>
          </cell>
          <cell r="B12221" t="str">
            <v>tunevision</v>
          </cell>
        </row>
        <row r="12222">
          <cell r="A12222">
            <v>13217</v>
          </cell>
          <cell r="B12222" t="str">
            <v>bousquet</v>
          </cell>
        </row>
        <row r="12223">
          <cell r="A12223">
            <v>13218</v>
          </cell>
          <cell r="B12223" t="str">
            <v>aakslovsang</v>
          </cell>
        </row>
        <row r="12224">
          <cell r="A12224">
            <v>13221</v>
          </cell>
          <cell r="B12224" t="str">
            <v>Alba Ecstasy</v>
          </cell>
        </row>
        <row r="12225">
          <cell r="A12225">
            <v>13222</v>
          </cell>
          <cell r="B12225" t="str">
            <v>Philbrick</v>
          </cell>
        </row>
        <row r="12226">
          <cell r="A12226">
            <v>13224</v>
          </cell>
          <cell r="B12226" t="str">
            <v>Tmatompa</v>
          </cell>
        </row>
        <row r="12227">
          <cell r="A12227">
            <v>13225</v>
          </cell>
          <cell r="B12227" t="str">
            <v>submergent</v>
          </cell>
        </row>
        <row r="12228">
          <cell r="A12228">
            <v>13227</v>
          </cell>
          <cell r="B12228" t="str">
            <v>broarne</v>
          </cell>
        </row>
        <row r="12229">
          <cell r="A12229">
            <v>13228</v>
          </cell>
          <cell r="B12229" t="str">
            <v>Eaglefield</v>
          </cell>
        </row>
        <row r="12230">
          <cell r="A12230">
            <v>13229</v>
          </cell>
          <cell r="B12230" t="str">
            <v>ShintaroYasuda</v>
          </cell>
        </row>
        <row r="12231">
          <cell r="A12231">
            <v>13230</v>
          </cell>
          <cell r="B12231" t="str">
            <v>sohntact</v>
          </cell>
        </row>
        <row r="12232">
          <cell r="A12232">
            <v>13231</v>
          </cell>
          <cell r="B12232" t="str">
            <v>pat_keys</v>
          </cell>
        </row>
        <row r="12233">
          <cell r="A12233">
            <v>13232</v>
          </cell>
          <cell r="B12233" t="str">
            <v>gabumage</v>
          </cell>
        </row>
        <row r="12234">
          <cell r="A12234">
            <v>13233</v>
          </cell>
          <cell r="B12234" t="str">
            <v>stoht</v>
          </cell>
        </row>
        <row r="12235">
          <cell r="A12235">
            <v>13234</v>
          </cell>
          <cell r="B12235" t="str">
            <v>carloscivil</v>
          </cell>
        </row>
        <row r="12236">
          <cell r="A12236">
            <v>13235</v>
          </cell>
          <cell r="B12236" t="str">
            <v>Anthoni</v>
          </cell>
        </row>
        <row r="12237">
          <cell r="A12237">
            <v>13236</v>
          </cell>
          <cell r="B12237" t="str">
            <v>keyboardert</v>
          </cell>
        </row>
        <row r="12238">
          <cell r="A12238">
            <v>13237</v>
          </cell>
          <cell r="B12238" t="str">
            <v>rajbooth</v>
          </cell>
        </row>
        <row r="12239">
          <cell r="A12239">
            <v>13238</v>
          </cell>
          <cell r="B12239" t="str">
            <v>jojo4music</v>
          </cell>
        </row>
        <row r="12240">
          <cell r="A12240">
            <v>13239</v>
          </cell>
          <cell r="B12240" t="str">
            <v>giorgiodewill</v>
          </cell>
        </row>
        <row r="12241">
          <cell r="A12241">
            <v>13240</v>
          </cell>
          <cell r="B12241" t="str">
            <v>choice_of_meat</v>
          </cell>
        </row>
        <row r="12242">
          <cell r="A12242">
            <v>13241</v>
          </cell>
          <cell r="B12242" t="str">
            <v>Junq1971</v>
          </cell>
        </row>
        <row r="12243">
          <cell r="A12243">
            <v>13242</v>
          </cell>
          <cell r="B12243" t="str">
            <v>hanol</v>
          </cell>
        </row>
        <row r="12244">
          <cell r="A12244">
            <v>13243</v>
          </cell>
          <cell r="B12244" t="str">
            <v>TahoT</v>
          </cell>
        </row>
        <row r="12245">
          <cell r="A12245">
            <v>13244</v>
          </cell>
          <cell r="B12245" t="str">
            <v>Claudio_Jr</v>
          </cell>
        </row>
        <row r="12246">
          <cell r="A12246">
            <v>13246</v>
          </cell>
          <cell r="B12246" t="str">
            <v>jez921</v>
          </cell>
        </row>
        <row r="12247">
          <cell r="A12247">
            <v>13247</v>
          </cell>
          <cell r="B12247" t="str">
            <v>coolbreeze</v>
          </cell>
        </row>
        <row r="12248">
          <cell r="A12248">
            <v>13248</v>
          </cell>
          <cell r="B12248" t="str">
            <v>stevekeyswatts</v>
          </cell>
        </row>
        <row r="12249">
          <cell r="A12249">
            <v>13249</v>
          </cell>
          <cell r="B12249" t="str">
            <v>DMENDONCA</v>
          </cell>
        </row>
        <row r="12250">
          <cell r="A12250">
            <v>13250</v>
          </cell>
          <cell r="B12250" t="str">
            <v>brodychillbiss</v>
          </cell>
        </row>
        <row r="12251">
          <cell r="A12251">
            <v>13251</v>
          </cell>
          <cell r="B12251" t="str">
            <v>rpantoja</v>
          </cell>
        </row>
        <row r="12252">
          <cell r="A12252">
            <v>13252</v>
          </cell>
          <cell r="B12252" t="str">
            <v>karine</v>
          </cell>
        </row>
        <row r="12253">
          <cell r="A12253">
            <v>13253</v>
          </cell>
          <cell r="B12253" t="str">
            <v>EmitterMusic</v>
          </cell>
        </row>
        <row r="12254">
          <cell r="A12254">
            <v>13254</v>
          </cell>
          <cell r="B12254" t="str">
            <v>felipegoldman</v>
          </cell>
        </row>
        <row r="12255">
          <cell r="A12255">
            <v>13255</v>
          </cell>
          <cell r="B12255" t="str">
            <v>stophlong</v>
          </cell>
        </row>
        <row r="12256">
          <cell r="A12256">
            <v>13256</v>
          </cell>
          <cell r="B12256" t="str">
            <v>Kickoliver</v>
          </cell>
        </row>
        <row r="12257">
          <cell r="A12257">
            <v>13257</v>
          </cell>
          <cell r="B12257" t="str">
            <v>TMGDJ</v>
          </cell>
        </row>
        <row r="12258">
          <cell r="A12258">
            <v>13258</v>
          </cell>
          <cell r="B12258" t="str">
            <v>Bottenbraxen</v>
          </cell>
        </row>
        <row r="12259">
          <cell r="A12259">
            <v>13259</v>
          </cell>
          <cell r="B12259" t="str">
            <v>Bernd</v>
          </cell>
        </row>
        <row r="12260">
          <cell r="A12260">
            <v>13260</v>
          </cell>
          <cell r="B12260" t="str">
            <v>janeenurs</v>
          </cell>
        </row>
        <row r="12261">
          <cell r="A12261">
            <v>13261</v>
          </cell>
          <cell r="B12261" t="str">
            <v>parishilton</v>
          </cell>
        </row>
        <row r="12262">
          <cell r="A12262">
            <v>13263</v>
          </cell>
          <cell r="B12262" t="str">
            <v>Prosken</v>
          </cell>
        </row>
        <row r="12263">
          <cell r="A12263">
            <v>13264</v>
          </cell>
          <cell r="B12263" t="str">
            <v>solo80eight</v>
          </cell>
        </row>
        <row r="12264">
          <cell r="A12264">
            <v>13265</v>
          </cell>
          <cell r="B12264" t="str">
            <v>Venzo77</v>
          </cell>
        </row>
        <row r="12265">
          <cell r="A12265">
            <v>13266</v>
          </cell>
          <cell r="B12265" t="str">
            <v>prveras</v>
          </cell>
        </row>
        <row r="12266">
          <cell r="A12266">
            <v>13267</v>
          </cell>
          <cell r="B12266" t="str">
            <v>vonnor</v>
          </cell>
        </row>
        <row r="12267">
          <cell r="A12267">
            <v>13268</v>
          </cell>
          <cell r="B12267" t="str">
            <v>SirSickSik</v>
          </cell>
        </row>
        <row r="12268">
          <cell r="A12268">
            <v>13269</v>
          </cell>
          <cell r="B12268" t="str">
            <v>macuna</v>
          </cell>
        </row>
        <row r="12269">
          <cell r="A12269">
            <v>13270</v>
          </cell>
          <cell r="B12269" t="str">
            <v>msbrown</v>
          </cell>
        </row>
        <row r="12270">
          <cell r="A12270">
            <v>13271</v>
          </cell>
          <cell r="B12270" t="str">
            <v>Ilanchester</v>
          </cell>
        </row>
        <row r="12271">
          <cell r="A12271">
            <v>13273</v>
          </cell>
          <cell r="B12271" t="str">
            <v>Platehead</v>
          </cell>
        </row>
        <row r="12272">
          <cell r="A12272">
            <v>13274</v>
          </cell>
          <cell r="B12272" t="str">
            <v>ricardocardoso</v>
          </cell>
        </row>
        <row r="12273">
          <cell r="A12273">
            <v>13275</v>
          </cell>
          <cell r="B12273" t="str">
            <v>smcpower finus</v>
          </cell>
        </row>
        <row r="12274">
          <cell r="A12274">
            <v>13277</v>
          </cell>
          <cell r="B12274" t="str">
            <v>zchberger</v>
          </cell>
        </row>
        <row r="12275">
          <cell r="A12275">
            <v>13278</v>
          </cell>
          <cell r="B12275" t="str">
            <v>bryanw67</v>
          </cell>
        </row>
        <row r="12276">
          <cell r="A12276">
            <v>13279</v>
          </cell>
          <cell r="B12276" t="str">
            <v>teknokasper88</v>
          </cell>
        </row>
        <row r="12277">
          <cell r="A12277">
            <v>13280</v>
          </cell>
          <cell r="B12277" t="str">
            <v>dhbp-nord</v>
          </cell>
        </row>
        <row r="12278">
          <cell r="A12278">
            <v>13281</v>
          </cell>
          <cell r="B12278" t="str">
            <v>Cooker</v>
          </cell>
        </row>
        <row r="12279">
          <cell r="A12279">
            <v>13282</v>
          </cell>
          <cell r="B12279" t="str">
            <v>ibsen</v>
          </cell>
        </row>
        <row r="12280">
          <cell r="A12280">
            <v>13283</v>
          </cell>
          <cell r="B12280" t="str">
            <v>B4organ</v>
          </cell>
        </row>
        <row r="12281">
          <cell r="A12281">
            <v>13284</v>
          </cell>
          <cell r="B12281" t="str">
            <v>blacklighttours</v>
          </cell>
        </row>
        <row r="12282">
          <cell r="A12282">
            <v>13285</v>
          </cell>
          <cell r="B12282" t="str">
            <v>Markus163</v>
          </cell>
        </row>
        <row r="12283">
          <cell r="A12283">
            <v>13286</v>
          </cell>
          <cell r="B12283" t="str">
            <v>reto961</v>
          </cell>
        </row>
        <row r="12284">
          <cell r="A12284">
            <v>13287</v>
          </cell>
          <cell r="B12284" t="str">
            <v>reecelyons</v>
          </cell>
        </row>
        <row r="12285">
          <cell r="A12285">
            <v>13288</v>
          </cell>
          <cell r="B12285" t="str">
            <v>k4lkkun4</v>
          </cell>
        </row>
        <row r="12286">
          <cell r="A12286">
            <v>13289</v>
          </cell>
          <cell r="B12286" t="str">
            <v>Huub15</v>
          </cell>
        </row>
        <row r="12287">
          <cell r="A12287">
            <v>13290</v>
          </cell>
          <cell r="B12287" t="str">
            <v>Nordman</v>
          </cell>
        </row>
        <row r="12288">
          <cell r="A12288">
            <v>13291</v>
          </cell>
          <cell r="B12288" t="str">
            <v>stickmark</v>
          </cell>
        </row>
        <row r="12289">
          <cell r="A12289">
            <v>13292</v>
          </cell>
          <cell r="B12289" t="str">
            <v>bakkus123</v>
          </cell>
        </row>
        <row r="12290">
          <cell r="A12290">
            <v>13293</v>
          </cell>
          <cell r="B12290" t="str">
            <v>stepskiski</v>
          </cell>
        </row>
        <row r="12291">
          <cell r="A12291">
            <v>13294</v>
          </cell>
          <cell r="B12291" t="str">
            <v>brodiestewart</v>
          </cell>
        </row>
        <row r="12292">
          <cell r="A12292">
            <v>13295</v>
          </cell>
          <cell r="B12292" t="str">
            <v>AGPiK1</v>
          </cell>
        </row>
        <row r="12293">
          <cell r="A12293">
            <v>13296</v>
          </cell>
          <cell r="B12293" t="str">
            <v>NordicBoy</v>
          </cell>
        </row>
        <row r="12294">
          <cell r="A12294">
            <v>13297</v>
          </cell>
          <cell r="B12294" t="str">
            <v>TXARLY</v>
          </cell>
        </row>
        <row r="12295">
          <cell r="A12295">
            <v>13298</v>
          </cell>
          <cell r="B12295" t="str">
            <v>Lennerth</v>
          </cell>
        </row>
        <row r="12296">
          <cell r="A12296">
            <v>13300</v>
          </cell>
          <cell r="B12296" t="str">
            <v>cliffxr</v>
          </cell>
        </row>
        <row r="12297">
          <cell r="A12297">
            <v>13301</v>
          </cell>
          <cell r="B12297" t="str">
            <v>sincopas</v>
          </cell>
        </row>
        <row r="12298">
          <cell r="A12298">
            <v>13302</v>
          </cell>
          <cell r="B12298" t="str">
            <v>Isaiasrosas212</v>
          </cell>
        </row>
        <row r="12299">
          <cell r="A12299">
            <v>13303</v>
          </cell>
          <cell r="B12299" t="str">
            <v>mrmax</v>
          </cell>
        </row>
        <row r="12300">
          <cell r="A12300">
            <v>13304</v>
          </cell>
          <cell r="B12300" t="str">
            <v>Tomez</v>
          </cell>
        </row>
        <row r="12301">
          <cell r="A12301">
            <v>13306</v>
          </cell>
          <cell r="B12301" t="str">
            <v>Balders2015</v>
          </cell>
        </row>
        <row r="12302">
          <cell r="A12302">
            <v>13307</v>
          </cell>
          <cell r="B12302" t="str">
            <v>gianlucaev</v>
          </cell>
        </row>
        <row r="12303">
          <cell r="A12303">
            <v>13308</v>
          </cell>
          <cell r="B12303" t="str">
            <v>pravetta</v>
          </cell>
        </row>
        <row r="12304">
          <cell r="A12304">
            <v>13309</v>
          </cell>
          <cell r="B12304" t="str">
            <v>serpentsshine</v>
          </cell>
        </row>
        <row r="12305">
          <cell r="A12305">
            <v>13310</v>
          </cell>
          <cell r="B12305" t="str">
            <v>MrFisch</v>
          </cell>
        </row>
        <row r="12306">
          <cell r="A12306">
            <v>13311</v>
          </cell>
          <cell r="B12306" t="str">
            <v>jore26</v>
          </cell>
        </row>
        <row r="12307">
          <cell r="A12307">
            <v>13312</v>
          </cell>
          <cell r="B12307" t="str">
            <v>iaTTa</v>
          </cell>
        </row>
        <row r="12308">
          <cell r="A12308">
            <v>13313</v>
          </cell>
          <cell r="B12308" t="str">
            <v>penbwl</v>
          </cell>
        </row>
        <row r="12309">
          <cell r="A12309">
            <v>13314</v>
          </cell>
          <cell r="B12309" t="str">
            <v>killakeys</v>
          </cell>
        </row>
        <row r="12310">
          <cell r="A12310">
            <v>13315</v>
          </cell>
          <cell r="B12310" t="str">
            <v>Gary2015</v>
          </cell>
        </row>
        <row r="12311">
          <cell r="A12311">
            <v>13317</v>
          </cell>
          <cell r="B12311" t="str">
            <v>Stevenson</v>
          </cell>
        </row>
        <row r="12312">
          <cell r="A12312">
            <v>13318</v>
          </cell>
          <cell r="B12312" t="str">
            <v>IngoHeck</v>
          </cell>
        </row>
        <row r="12313">
          <cell r="A12313">
            <v>13319</v>
          </cell>
          <cell r="B12313" t="str">
            <v>Callum</v>
          </cell>
        </row>
        <row r="12314">
          <cell r="A12314">
            <v>13320</v>
          </cell>
          <cell r="B12314" t="str">
            <v>amortezai</v>
          </cell>
        </row>
        <row r="12315">
          <cell r="A12315">
            <v>13321</v>
          </cell>
          <cell r="B12315" t="str">
            <v>jrswiss</v>
          </cell>
        </row>
        <row r="12316">
          <cell r="A12316">
            <v>13322</v>
          </cell>
          <cell r="B12316" t="str">
            <v>Lieven</v>
          </cell>
        </row>
        <row r="12317">
          <cell r="A12317">
            <v>13323</v>
          </cell>
          <cell r="B12317" t="str">
            <v>blivsey</v>
          </cell>
        </row>
        <row r="12318">
          <cell r="A12318">
            <v>13324</v>
          </cell>
          <cell r="B12318" t="str">
            <v>mcaro</v>
          </cell>
        </row>
        <row r="12319">
          <cell r="A12319">
            <v>13325</v>
          </cell>
          <cell r="B12319" t="str">
            <v>meghi</v>
          </cell>
        </row>
        <row r="12320">
          <cell r="A12320">
            <v>13327</v>
          </cell>
          <cell r="B12320" t="str">
            <v>Barkyboy</v>
          </cell>
        </row>
        <row r="12321">
          <cell r="A12321">
            <v>13328</v>
          </cell>
          <cell r="B12321" t="str">
            <v>luizrodrigues</v>
          </cell>
        </row>
        <row r="12322">
          <cell r="A12322">
            <v>13329</v>
          </cell>
          <cell r="B12322" t="str">
            <v>do0zy</v>
          </cell>
        </row>
        <row r="12323">
          <cell r="A12323">
            <v>13330</v>
          </cell>
          <cell r="B12323" t="str">
            <v>Joefox</v>
          </cell>
        </row>
        <row r="12324">
          <cell r="A12324">
            <v>13331</v>
          </cell>
          <cell r="B12324" t="str">
            <v>Andromeda</v>
          </cell>
        </row>
        <row r="12325">
          <cell r="A12325">
            <v>13332</v>
          </cell>
          <cell r="B12325" t="str">
            <v>lokekim</v>
          </cell>
        </row>
        <row r="12326">
          <cell r="A12326">
            <v>13333</v>
          </cell>
          <cell r="B12326" t="str">
            <v>stijnovic</v>
          </cell>
        </row>
        <row r="12327">
          <cell r="A12327">
            <v>13334</v>
          </cell>
          <cell r="B12327" t="str">
            <v>Ejbergman</v>
          </cell>
        </row>
        <row r="12328">
          <cell r="A12328">
            <v>13335</v>
          </cell>
          <cell r="B12328" t="str">
            <v>bcprods01</v>
          </cell>
        </row>
        <row r="12329">
          <cell r="A12329">
            <v>13336</v>
          </cell>
          <cell r="B12329" t="str">
            <v>bcprods02</v>
          </cell>
        </row>
        <row r="12330">
          <cell r="A12330">
            <v>13337</v>
          </cell>
          <cell r="B12330" t="str">
            <v>bcprods03</v>
          </cell>
        </row>
        <row r="12331">
          <cell r="A12331">
            <v>13338</v>
          </cell>
          <cell r="B12331" t="str">
            <v>WaldenMod66</v>
          </cell>
        </row>
        <row r="12332">
          <cell r="A12332">
            <v>13339</v>
          </cell>
          <cell r="B12332" t="str">
            <v>Nordrik</v>
          </cell>
        </row>
        <row r="12333">
          <cell r="A12333">
            <v>13340</v>
          </cell>
          <cell r="B12333" t="str">
            <v>rmiele68</v>
          </cell>
        </row>
        <row r="12334">
          <cell r="A12334">
            <v>13341</v>
          </cell>
          <cell r="B12334" t="str">
            <v>crfossey</v>
          </cell>
        </row>
        <row r="12335">
          <cell r="A12335">
            <v>13342</v>
          </cell>
          <cell r="B12335" t="str">
            <v>andyg</v>
          </cell>
        </row>
        <row r="12336">
          <cell r="A12336">
            <v>13343</v>
          </cell>
          <cell r="B12336" t="str">
            <v>MST11</v>
          </cell>
        </row>
        <row r="12337">
          <cell r="A12337">
            <v>13344</v>
          </cell>
          <cell r="B12337" t="str">
            <v>Bjorkman</v>
          </cell>
        </row>
        <row r="12338">
          <cell r="A12338">
            <v>13345</v>
          </cell>
          <cell r="B12338" t="str">
            <v>KaZse</v>
          </cell>
        </row>
        <row r="12339">
          <cell r="A12339">
            <v>13348</v>
          </cell>
          <cell r="B12339" t="str">
            <v>fabienne</v>
          </cell>
        </row>
        <row r="12340">
          <cell r="A12340">
            <v>13349</v>
          </cell>
          <cell r="B12340" t="str">
            <v>pomodei</v>
          </cell>
        </row>
        <row r="12341">
          <cell r="A12341">
            <v>13350</v>
          </cell>
          <cell r="B12341" t="str">
            <v>swednsour</v>
          </cell>
        </row>
        <row r="12342">
          <cell r="A12342">
            <v>13352</v>
          </cell>
          <cell r="B12342" t="str">
            <v>adamfawcett</v>
          </cell>
        </row>
        <row r="12343">
          <cell r="A12343">
            <v>13353</v>
          </cell>
          <cell r="B12343" t="str">
            <v>pappakap</v>
          </cell>
        </row>
        <row r="12344">
          <cell r="A12344">
            <v>13354</v>
          </cell>
          <cell r="B12344" t="str">
            <v>indivision</v>
          </cell>
        </row>
        <row r="12345">
          <cell r="A12345">
            <v>13355</v>
          </cell>
          <cell r="B12345" t="str">
            <v>Ramoontje</v>
          </cell>
        </row>
        <row r="12346">
          <cell r="A12346">
            <v>13356</v>
          </cell>
          <cell r="B12346" t="str">
            <v>giorgio</v>
          </cell>
        </row>
        <row r="12347">
          <cell r="A12347">
            <v>13357</v>
          </cell>
          <cell r="B12347" t="str">
            <v>bassoon36</v>
          </cell>
        </row>
        <row r="12348">
          <cell r="A12348">
            <v>13358</v>
          </cell>
          <cell r="B12348" t="str">
            <v>Marillion_Fan</v>
          </cell>
        </row>
        <row r="12349">
          <cell r="A12349">
            <v>13359</v>
          </cell>
          <cell r="B12349" t="str">
            <v>scarysound</v>
          </cell>
        </row>
        <row r="12350">
          <cell r="A12350">
            <v>13360</v>
          </cell>
          <cell r="B12350" t="str">
            <v>dominicperry</v>
          </cell>
        </row>
        <row r="12351">
          <cell r="A12351">
            <v>13361</v>
          </cell>
          <cell r="B12351" t="str">
            <v>grischa</v>
          </cell>
        </row>
        <row r="12352">
          <cell r="A12352">
            <v>13362</v>
          </cell>
          <cell r="B12352" t="str">
            <v>COQUI</v>
          </cell>
        </row>
        <row r="12353">
          <cell r="A12353">
            <v>13363</v>
          </cell>
          <cell r="B12353" t="str">
            <v>cryophonik</v>
          </cell>
        </row>
        <row r="12354">
          <cell r="A12354">
            <v>13364</v>
          </cell>
          <cell r="B12354" t="str">
            <v>Evelio</v>
          </cell>
        </row>
        <row r="12355">
          <cell r="A12355">
            <v>13365</v>
          </cell>
          <cell r="B12355" t="str">
            <v>catchin</v>
          </cell>
        </row>
        <row r="12356">
          <cell r="A12356">
            <v>13366</v>
          </cell>
          <cell r="B12356" t="str">
            <v>DMichaelJohnson</v>
          </cell>
        </row>
        <row r="12357">
          <cell r="A12357">
            <v>13368</v>
          </cell>
          <cell r="B12357" t="str">
            <v>enises6</v>
          </cell>
        </row>
        <row r="12358">
          <cell r="A12358">
            <v>13369</v>
          </cell>
          <cell r="B12358" t="str">
            <v>lazenbleep</v>
          </cell>
        </row>
        <row r="12359">
          <cell r="A12359">
            <v>13370</v>
          </cell>
          <cell r="B12359" t="str">
            <v>ppytprs</v>
          </cell>
        </row>
        <row r="12360">
          <cell r="A12360">
            <v>13371</v>
          </cell>
          <cell r="B12360" t="str">
            <v>elendelen</v>
          </cell>
        </row>
        <row r="12361">
          <cell r="A12361">
            <v>13372</v>
          </cell>
          <cell r="B12361" t="str">
            <v>AndersonBuenos</v>
          </cell>
        </row>
        <row r="12362">
          <cell r="A12362">
            <v>13373</v>
          </cell>
          <cell r="B12362" t="str">
            <v>phrunk</v>
          </cell>
        </row>
        <row r="12363">
          <cell r="A12363">
            <v>13374</v>
          </cell>
          <cell r="B12363" t="str">
            <v>xavierfonte</v>
          </cell>
        </row>
        <row r="12364">
          <cell r="A12364">
            <v>13375</v>
          </cell>
          <cell r="B12364" t="str">
            <v>kdahl</v>
          </cell>
        </row>
        <row r="12365">
          <cell r="A12365">
            <v>13376</v>
          </cell>
          <cell r="B12365" t="str">
            <v>bob_thx1138</v>
          </cell>
        </row>
        <row r="12366">
          <cell r="A12366">
            <v>13377</v>
          </cell>
          <cell r="B12366" t="str">
            <v>melvis1899</v>
          </cell>
        </row>
        <row r="12367">
          <cell r="A12367">
            <v>13378</v>
          </cell>
          <cell r="B12367" t="str">
            <v>Cris_Stu</v>
          </cell>
        </row>
        <row r="12368">
          <cell r="A12368">
            <v>13379</v>
          </cell>
          <cell r="B12368" t="str">
            <v>maddepads</v>
          </cell>
        </row>
        <row r="12369">
          <cell r="A12369">
            <v>13380</v>
          </cell>
          <cell r="B12369" t="str">
            <v>Niklaus H</v>
          </cell>
        </row>
        <row r="12370">
          <cell r="A12370">
            <v>13381</v>
          </cell>
          <cell r="B12370" t="str">
            <v>D-major</v>
          </cell>
        </row>
        <row r="12371">
          <cell r="A12371">
            <v>13382</v>
          </cell>
          <cell r="B12371" t="str">
            <v>davidlukerice</v>
          </cell>
        </row>
        <row r="12372">
          <cell r="A12372">
            <v>13383</v>
          </cell>
          <cell r="B12372" t="str">
            <v>tonmeister</v>
          </cell>
        </row>
        <row r="12373">
          <cell r="A12373">
            <v>13384</v>
          </cell>
          <cell r="B12373" t="str">
            <v>bacbrown</v>
          </cell>
        </row>
        <row r="12374">
          <cell r="A12374">
            <v>13385</v>
          </cell>
          <cell r="B12374" t="str">
            <v>uraspop</v>
          </cell>
        </row>
        <row r="12375">
          <cell r="A12375">
            <v>13386</v>
          </cell>
          <cell r="B12375" t="str">
            <v>tmonk77</v>
          </cell>
        </row>
        <row r="12376">
          <cell r="A12376">
            <v>13387</v>
          </cell>
          <cell r="B12376" t="str">
            <v>tipo122</v>
          </cell>
        </row>
        <row r="12377">
          <cell r="A12377">
            <v>13388</v>
          </cell>
          <cell r="B12377" t="str">
            <v>Sammysam77</v>
          </cell>
        </row>
        <row r="12378">
          <cell r="A12378">
            <v>13389</v>
          </cell>
          <cell r="B12378" t="str">
            <v>robert_kincaid</v>
          </cell>
        </row>
        <row r="12379">
          <cell r="A12379">
            <v>13390</v>
          </cell>
          <cell r="B12379" t="str">
            <v>Keyslayer</v>
          </cell>
        </row>
        <row r="12380">
          <cell r="A12380">
            <v>13391</v>
          </cell>
          <cell r="B12380" t="str">
            <v>bonfo16</v>
          </cell>
        </row>
        <row r="12381">
          <cell r="A12381">
            <v>13392</v>
          </cell>
          <cell r="B12381" t="str">
            <v>Bobpizz55</v>
          </cell>
        </row>
        <row r="12382">
          <cell r="A12382">
            <v>13393</v>
          </cell>
          <cell r="B12382" t="str">
            <v>annamarcella24</v>
          </cell>
        </row>
        <row r="12383">
          <cell r="A12383">
            <v>13394</v>
          </cell>
          <cell r="B12383" t="str">
            <v>dydyczp</v>
          </cell>
        </row>
        <row r="12384">
          <cell r="A12384">
            <v>13395</v>
          </cell>
          <cell r="B12384" t="str">
            <v>mluzmarcelo</v>
          </cell>
        </row>
        <row r="12385">
          <cell r="A12385">
            <v>13396</v>
          </cell>
          <cell r="B12385" t="str">
            <v>JuanPC</v>
          </cell>
        </row>
        <row r="12386">
          <cell r="A12386">
            <v>13397</v>
          </cell>
          <cell r="B12386" t="str">
            <v>georgesquirrel</v>
          </cell>
        </row>
        <row r="12387">
          <cell r="A12387">
            <v>13398</v>
          </cell>
          <cell r="B12387" t="str">
            <v>vianaluisandre</v>
          </cell>
        </row>
        <row r="12388">
          <cell r="A12388">
            <v>13399</v>
          </cell>
          <cell r="B12388" t="str">
            <v>marcmarc</v>
          </cell>
        </row>
        <row r="12389">
          <cell r="A12389">
            <v>13400</v>
          </cell>
          <cell r="B12389" t="str">
            <v>calmck</v>
          </cell>
        </row>
        <row r="12390">
          <cell r="A12390">
            <v>13401</v>
          </cell>
          <cell r="B12390" t="str">
            <v>GB0581</v>
          </cell>
        </row>
        <row r="12391">
          <cell r="A12391">
            <v>13402</v>
          </cell>
          <cell r="B12391" t="str">
            <v>jmkvalsund</v>
          </cell>
        </row>
        <row r="12392">
          <cell r="A12392">
            <v>13403</v>
          </cell>
          <cell r="B12392" t="str">
            <v>ericwiththeband</v>
          </cell>
        </row>
        <row r="12393">
          <cell r="A12393">
            <v>13404</v>
          </cell>
          <cell r="B12393" t="str">
            <v>andted</v>
          </cell>
        </row>
        <row r="12394">
          <cell r="A12394">
            <v>13405</v>
          </cell>
          <cell r="B12394" t="str">
            <v>viplounger</v>
          </cell>
        </row>
        <row r="12395">
          <cell r="A12395">
            <v>13408</v>
          </cell>
          <cell r="B12395" t="str">
            <v>ssimmaraj</v>
          </cell>
        </row>
        <row r="12396">
          <cell r="A12396">
            <v>13409</v>
          </cell>
          <cell r="B12396" t="str">
            <v>Waver</v>
          </cell>
        </row>
        <row r="12397">
          <cell r="A12397">
            <v>13410</v>
          </cell>
          <cell r="B12397" t="str">
            <v>Dude1961</v>
          </cell>
        </row>
        <row r="12398">
          <cell r="A12398">
            <v>13411</v>
          </cell>
          <cell r="B12398" t="str">
            <v>alexjohnstone</v>
          </cell>
        </row>
        <row r="12399">
          <cell r="A12399">
            <v>13412</v>
          </cell>
          <cell r="B12399" t="str">
            <v>Valter Finato</v>
          </cell>
        </row>
        <row r="12400">
          <cell r="A12400">
            <v>13413</v>
          </cell>
          <cell r="B12400" t="str">
            <v>Cleberson Gouvea</v>
          </cell>
        </row>
        <row r="12401">
          <cell r="A12401">
            <v>13414</v>
          </cell>
          <cell r="B12401" t="str">
            <v>Schwarzbeck</v>
          </cell>
        </row>
        <row r="12402">
          <cell r="A12402">
            <v>13415</v>
          </cell>
          <cell r="B12402" t="str">
            <v>ballener0</v>
          </cell>
        </row>
        <row r="12403">
          <cell r="A12403">
            <v>13416</v>
          </cell>
          <cell r="B12403" t="str">
            <v>xenosys</v>
          </cell>
        </row>
        <row r="12404">
          <cell r="A12404">
            <v>13417</v>
          </cell>
          <cell r="B12404" t="str">
            <v>korgmi</v>
          </cell>
        </row>
        <row r="12405">
          <cell r="A12405">
            <v>13418</v>
          </cell>
          <cell r="B12405" t="str">
            <v>johanhjacobs</v>
          </cell>
        </row>
        <row r="12406">
          <cell r="A12406">
            <v>13419</v>
          </cell>
          <cell r="B12406" t="str">
            <v>sonikljaver</v>
          </cell>
        </row>
        <row r="12407">
          <cell r="A12407">
            <v>13420</v>
          </cell>
          <cell r="B12407" t="str">
            <v>sile30</v>
          </cell>
        </row>
        <row r="12408">
          <cell r="A12408">
            <v>13421</v>
          </cell>
          <cell r="B12408" t="str">
            <v>arierev</v>
          </cell>
        </row>
        <row r="12409">
          <cell r="A12409">
            <v>13422</v>
          </cell>
          <cell r="B12409" t="str">
            <v>BACH1957</v>
          </cell>
        </row>
        <row r="12410">
          <cell r="A12410">
            <v>13423</v>
          </cell>
          <cell r="B12410" t="str">
            <v>aleksejj</v>
          </cell>
        </row>
        <row r="12411">
          <cell r="A12411">
            <v>13424</v>
          </cell>
          <cell r="B12411" t="str">
            <v>vinicius</v>
          </cell>
        </row>
        <row r="12412">
          <cell r="A12412">
            <v>13425</v>
          </cell>
          <cell r="B12412" t="str">
            <v>alexdiggins</v>
          </cell>
        </row>
        <row r="12413">
          <cell r="A12413">
            <v>13426</v>
          </cell>
          <cell r="B12413" t="str">
            <v>simesy1972</v>
          </cell>
        </row>
        <row r="12414">
          <cell r="A12414">
            <v>13427</v>
          </cell>
          <cell r="B12414" t="str">
            <v>paich990</v>
          </cell>
        </row>
        <row r="12415">
          <cell r="A12415">
            <v>13428</v>
          </cell>
          <cell r="B12415" t="str">
            <v>dengsiao</v>
          </cell>
        </row>
        <row r="12416">
          <cell r="A12416">
            <v>13429</v>
          </cell>
          <cell r="B12416" t="str">
            <v>The Captain</v>
          </cell>
        </row>
        <row r="12417">
          <cell r="A12417">
            <v>13430</v>
          </cell>
          <cell r="B12417" t="str">
            <v>rivo_r</v>
          </cell>
        </row>
        <row r="12418">
          <cell r="A12418">
            <v>13431</v>
          </cell>
          <cell r="B12418" t="str">
            <v>haney411</v>
          </cell>
        </row>
        <row r="12419">
          <cell r="A12419">
            <v>13432</v>
          </cell>
          <cell r="B12419" t="str">
            <v>Jose Mendez</v>
          </cell>
        </row>
        <row r="12420">
          <cell r="A12420">
            <v>13433</v>
          </cell>
          <cell r="B12420" t="str">
            <v>Lajjon</v>
          </cell>
        </row>
        <row r="12421">
          <cell r="A12421">
            <v>13434</v>
          </cell>
          <cell r="B12421" t="str">
            <v>FLUFFY DAN</v>
          </cell>
        </row>
        <row r="12422">
          <cell r="A12422">
            <v>13435</v>
          </cell>
          <cell r="B12422" t="str">
            <v>jwach</v>
          </cell>
        </row>
        <row r="12423">
          <cell r="A12423">
            <v>13436</v>
          </cell>
          <cell r="B12423" t="str">
            <v>Gehlenbecker</v>
          </cell>
        </row>
        <row r="12424">
          <cell r="A12424">
            <v>13437</v>
          </cell>
          <cell r="B12424" t="str">
            <v>devian</v>
          </cell>
        </row>
        <row r="12425">
          <cell r="A12425">
            <v>13438</v>
          </cell>
          <cell r="B12425" t="str">
            <v>T00leman</v>
          </cell>
        </row>
        <row r="12426">
          <cell r="A12426">
            <v>13439</v>
          </cell>
          <cell r="B12426" t="str">
            <v>george4peris</v>
          </cell>
        </row>
        <row r="12427">
          <cell r="A12427">
            <v>13440</v>
          </cell>
          <cell r="B12427" t="str">
            <v>PdorITA</v>
          </cell>
        </row>
        <row r="12428">
          <cell r="A12428">
            <v>13441</v>
          </cell>
          <cell r="B12428" t="str">
            <v>Piettr</v>
          </cell>
        </row>
        <row r="12429">
          <cell r="A12429">
            <v>13442</v>
          </cell>
          <cell r="B12429" t="str">
            <v>nickajernigan</v>
          </cell>
        </row>
        <row r="12430">
          <cell r="A12430">
            <v>13443</v>
          </cell>
          <cell r="B12430" t="str">
            <v>biddy</v>
          </cell>
        </row>
        <row r="12431">
          <cell r="A12431">
            <v>13444</v>
          </cell>
          <cell r="B12431" t="str">
            <v>Charlotte</v>
          </cell>
        </row>
        <row r="12432">
          <cell r="A12432">
            <v>13445</v>
          </cell>
          <cell r="B12432" t="str">
            <v>Jmckee1990</v>
          </cell>
        </row>
        <row r="12433">
          <cell r="A12433">
            <v>13446</v>
          </cell>
          <cell r="B12433" t="str">
            <v>Skourup</v>
          </cell>
        </row>
        <row r="12434">
          <cell r="A12434">
            <v>13447</v>
          </cell>
          <cell r="B12434" t="str">
            <v>Leichenschmaus</v>
          </cell>
        </row>
        <row r="12435">
          <cell r="A12435">
            <v>13448</v>
          </cell>
          <cell r="B12435" t="str">
            <v>toidi</v>
          </cell>
        </row>
        <row r="12436">
          <cell r="A12436">
            <v>13449</v>
          </cell>
          <cell r="B12436" t="str">
            <v>sammcskimming</v>
          </cell>
        </row>
        <row r="12437">
          <cell r="A12437">
            <v>13450</v>
          </cell>
          <cell r="B12437" t="str">
            <v>Vstman</v>
          </cell>
        </row>
        <row r="12438">
          <cell r="A12438">
            <v>13451</v>
          </cell>
          <cell r="B12438" t="str">
            <v>FabioD</v>
          </cell>
        </row>
        <row r="12439">
          <cell r="A12439">
            <v>13452</v>
          </cell>
          <cell r="B12439" t="str">
            <v>Trathoughts</v>
          </cell>
        </row>
        <row r="12440">
          <cell r="A12440">
            <v>13453</v>
          </cell>
          <cell r="B12440" t="str">
            <v>DRMR22</v>
          </cell>
        </row>
        <row r="12441">
          <cell r="A12441">
            <v>13454</v>
          </cell>
          <cell r="B12441" t="str">
            <v>Fredzik2223</v>
          </cell>
        </row>
        <row r="12442">
          <cell r="A12442">
            <v>13455</v>
          </cell>
          <cell r="B12442" t="str">
            <v>Fredzik</v>
          </cell>
        </row>
        <row r="12443">
          <cell r="A12443">
            <v>13456</v>
          </cell>
          <cell r="B12443" t="str">
            <v>adepersia</v>
          </cell>
        </row>
        <row r="12444">
          <cell r="A12444">
            <v>13457</v>
          </cell>
          <cell r="B12444" t="str">
            <v>Shaner0183</v>
          </cell>
        </row>
        <row r="12445">
          <cell r="A12445">
            <v>13458</v>
          </cell>
          <cell r="B12445" t="str">
            <v>cliff</v>
          </cell>
        </row>
        <row r="12446">
          <cell r="A12446">
            <v>13459</v>
          </cell>
          <cell r="B12446" t="str">
            <v>kbucks</v>
          </cell>
        </row>
        <row r="12447">
          <cell r="A12447">
            <v>13460</v>
          </cell>
          <cell r="B12447" t="str">
            <v>Thawk1979</v>
          </cell>
        </row>
        <row r="12448">
          <cell r="A12448">
            <v>13461</v>
          </cell>
          <cell r="B12448" t="str">
            <v>bonocop</v>
          </cell>
        </row>
        <row r="12449">
          <cell r="A12449">
            <v>13462</v>
          </cell>
          <cell r="B12449" t="str">
            <v>mord010</v>
          </cell>
        </row>
        <row r="12450">
          <cell r="A12450">
            <v>13463</v>
          </cell>
          <cell r="B12450" t="str">
            <v>justinrlevy</v>
          </cell>
        </row>
        <row r="12451">
          <cell r="A12451">
            <v>13464</v>
          </cell>
          <cell r="B12451" t="str">
            <v>isaac</v>
          </cell>
        </row>
        <row r="12452">
          <cell r="A12452">
            <v>13465</v>
          </cell>
          <cell r="B12452" t="str">
            <v>thealphachild</v>
          </cell>
        </row>
        <row r="12453">
          <cell r="A12453">
            <v>13466</v>
          </cell>
          <cell r="B12453" t="str">
            <v>angielofer</v>
          </cell>
        </row>
        <row r="12454">
          <cell r="A12454">
            <v>13468</v>
          </cell>
          <cell r="B12454" t="str">
            <v>simon1819</v>
          </cell>
        </row>
        <row r="12455">
          <cell r="A12455">
            <v>13470</v>
          </cell>
          <cell r="B12455" t="str">
            <v>antongf</v>
          </cell>
        </row>
        <row r="12456">
          <cell r="A12456">
            <v>13472</v>
          </cell>
          <cell r="B12456" t="str">
            <v>headmuff</v>
          </cell>
        </row>
        <row r="12457">
          <cell r="A12457">
            <v>13473</v>
          </cell>
          <cell r="B12457" t="str">
            <v>bil97em99</v>
          </cell>
        </row>
        <row r="12458">
          <cell r="A12458">
            <v>13474</v>
          </cell>
          <cell r="B12458" t="str">
            <v>max sparer</v>
          </cell>
        </row>
        <row r="12459">
          <cell r="A12459">
            <v>13475</v>
          </cell>
          <cell r="B12459" t="str">
            <v>Jelletennapel89</v>
          </cell>
        </row>
        <row r="12460">
          <cell r="A12460">
            <v>13476</v>
          </cell>
          <cell r="B12460" t="str">
            <v>rachelmena</v>
          </cell>
        </row>
        <row r="12461">
          <cell r="A12461">
            <v>13477</v>
          </cell>
          <cell r="B12461" t="str">
            <v>timhalperin</v>
          </cell>
        </row>
        <row r="12462">
          <cell r="A12462">
            <v>13480</v>
          </cell>
          <cell r="B12462" t="str">
            <v>jozsamarci</v>
          </cell>
        </row>
        <row r="12463">
          <cell r="A12463">
            <v>13481</v>
          </cell>
          <cell r="B12463" t="str">
            <v>SnakeLeon</v>
          </cell>
        </row>
        <row r="12464">
          <cell r="A12464">
            <v>13482</v>
          </cell>
          <cell r="B12464" t="str">
            <v>funkpunked</v>
          </cell>
        </row>
        <row r="12465">
          <cell r="A12465">
            <v>13483</v>
          </cell>
          <cell r="B12465" t="str">
            <v>Roetsj</v>
          </cell>
        </row>
        <row r="12466">
          <cell r="A12466">
            <v>13484</v>
          </cell>
          <cell r="B12466" t="str">
            <v>Jon Terje</v>
          </cell>
        </row>
        <row r="12467">
          <cell r="A12467">
            <v>13485</v>
          </cell>
          <cell r="B12467" t="str">
            <v>Ety8keyz</v>
          </cell>
        </row>
        <row r="12468">
          <cell r="A12468">
            <v>13486</v>
          </cell>
          <cell r="B12468" t="str">
            <v>coldfolds</v>
          </cell>
        </row>
        <row r="12469">
          <cell r="A12469">
            <v>13487</v>
          </cell>
          <cell r="B12469" t="str">
            <v>Mantis66</v>
          </cell>
        </row>
        <row r="12470">
          <cell r="A12470">
            <v>13488</v>
          </cell>
          <cell r="B12470" t="str">
            <v>GailMaret</v>
          </cell>
        </row>
        <row r="12471">
          <cell r="A12471">
            <v>13489</v>
          </cell>
          <cell r="B12471" t="str">
            <v>mobil</v>
          </cell>
        </row>
        <row r="12472">
          <cell r="A12472">
            <v>13490</v>
          </cell>
          <cell r="B12472" t="str">
            <v>Groovy</v>
          </cell>
        </row>
        <row r="12473">
          <cell r="A12473">
            <v>13491</v>
          </cell>
          <cell r="B12473" t="str">
            <v>NordPiano</v>
          </cell>
        </row>
        <row r="12474">
          <cell r="A12474">
            <v>13492</v>
          </cell>
          <cell r="B12474" t="str">
            <v>88-keys</v>
          </cell>
        </row>
        <row r="12475">
          <cell r="A12475">
            <v>13493</v>
          </cell>
          <cell r="B12475" t="str">
            <v>Leolenki</v>
          </cell>
        </row>
        <row r="12476">
          <cell r="A12476">
            <v>13495</v>
          </cell>
          <cell r="B12476" t="str">
            <v>Giov1955</v>
          </cell>
        </row>
        <row r="12477">
          <cell r="A12477">
            <v>13496</v>
          </cell>
          <cell r="B12477" t="str">
            <v>musosebbo123</v>
          </cell>
        </row>
        <row r="12478">
          <cell r="A12478">
            <v>13497</v>
          </cell>
          <cell r="B12478" t="str">
            <v>Matt_hua</v>
          </cell>
        </row>
        <row r="12479">
          <cell r="A12479">
            <v>13498</v>
          </cell>
          <cell r="B12479" t="str">
            <v>technophil98</v>
          </cell>
        </row>
        <row r="12480">
          <cell r="A12480">
            <v>13499</v>
          </cell>
          <cell r="B12480" t="str">
            <v>Bighead</v>
          </cell>
        </row>
        <row r="12481">
          <cell r="A12481">
            <v>13500</v>
          </cell>
          <cell r="B12481" t="str">
            <v>gaffa63</v>
          </cell>
        </row>
        <row r="12482">
          <cell r="A12482">
            <v>13501</v>
          </cell>
          <cell r="B12482" t="str">
            <v>babygrandlarceny</v>
          </cell>
        </row>
        <row r="12483">
          <cell r="A12483">
            <v>13502</v>
          </cell>
          <cell r="B12483" t="str">
            <v>willo</v>
          </cell>
        </row>
        <row r="12484">
          <cell r="A12484">
            <v>13503</v>
          </cell>
          <cell r="B12484" t="str">
            <v>mus057</v>
          </cell>
        </row>
        <row r="12485">
          <cell r="A12485">
            <v>13504</v>
          </cell>
          <cell r="B12485" t="str">
            <v>DannyMarland</v>
          </cell>
        </row>
        <row r="12486">
          <cell r="A12486">
            <v>13505</v>
          </cell>
          <cell r="B12486" t="str">
            <v>Doc_Data</v>
          </cell>
        </row>
        <row r="12487">
          <cell r="A12487">
            <v>13506</v>
          </cell>
          <cell r="B12487" t="str">
            <v>unspecial</v>
          </cell>
        </row>
        <row r="12488">
          <cell r="A12488">
            <v>13507</v>
          </cell>
          <cell r="B12488" t="str">
            <v>gothrad</v>
          </cell>
        </row>
        <row r="12489">
          <cell r="A12489">
            <v>13508</v>
          </cell>
          <cell r="B12489" t="str">
            <v>cubajazz</v>
          </cell>
        </row>
        <row r="12490">
          <cell r="A12490">
            <v>13509</v>
          </cell>
          <cell r="B12490" t="str">
            <v>matheuwatson</v>
          </cell>
        </row>
        <row r="12491">
          <cell r="A12491">
            <v>13510</v>
          </cell>
          <cell r="B12491" t="str">
            <v>edwinrg</v>
          </cell>
        </row>
        <row r="12492">
          <cell r="A12492">
            <v>13511</v>
          </cell>
          <cell r="B12492" t="str">
            <v>jazzguy333</v>
          </cell>
        </row>
        <row r="12493">
          <cell r="A12493">
            <v>13512</v>
          </cell>
          <cell r="B12493" t="str">
            <v>JOSE ROBERTO</v>
          </cell>
        </row>
        <row r="12494">
          <cell r="A12494">
            <v>13513</v>
          </cell>
          <cell r="B12494" t="str">
            <v>Darius</v>
          </cell>
        </row>
        <row r="12495">
          <cell r="A12495">
            <v>13514</v>
          </cell>
          <cell r="B12495" t="str">
            <v>simondavis</v>
          </cell>
        </row>
        <row r="12496">
          <cell r="A12496">
            <v>13515</v>
          </cell>
          <cell r="B12496" t="str">
            <v>beerhunter</v>
          </cell>
        </row>
        <row r="12497">
          <cell r="A12497">
            <v>13516</v>
          </cell>
          <cell r="B12497" t="str">
            <v>tmrlindner</v>
          </cell>
        </row>
        <row r="12498">
          <cell r="A12498">
            <v>13517</v>
          </cell>
          <cell r="B12498" t="str">
            <v>lavendelen</v>
          </cell>
        </row>
        <row r="12499">
          <cell r="A12499">
            <v>13518</v>
          </cell>
          <cell r="B12499" t="str">
            <v>mangigo</v>
          </cell>
        </row>
        <row r="12500">
          <cell r="A12500">
            <v>13519</v>
          </cell>
          <cell r="B12500" t="str">
            <v>Alex1973</v>
          </cell>
        </row>
        <row r="12501">
          <cell r="A12501">
            <v>13520</v>
          </cell>
          <cell r="B12501" t="str">
            <v>Jamiet</v>
          </cell>
        </row>
        <row r="12502">
          <cell r="A12502">
            <v>13521</v>
          </cell>
          <cell r="B12502" t="str">
            <v>robb1092</v>
          </cell>
        </row>
        <row r="12503">
          <cell r="A12503">
            <v>13522</v>
          </cell>
          <cell r="B12503" t="str">
            <v>litresits</v>
          </cell>
        </row>
        <row r="12504">
          <cell r="A12504">
            <v>13523</v>
          </cell>
          <cell r="B12504" t="str">
            <v>Walter</v>
          </cell>
        </row>
        <row r="12505">
          <cell r="A12505">
            <v>13524</v>
          </cell>
          <cell r="B12505" t="str">
            <v>sounddevisor</v>
          </cell>
        </row>
        <row r="12506">
          <cell r="A12506">
            <v>13525</v>
          </cell>
          <cell r="B12506" t="str">
            <v>plenton</v>
          </cell>
        </row>
        <row r="12507">
          <cell r="A12507">
            <v>13526</v>
          </cell>
          <cell r="B12507" t="str">
            <v>Ratzo69</v>
          </cell>
        </row>
        <row r="12508">
          <cell r="A12508">
            <v>13527</v>
          </cell>
          <cell r="B12508" t="str">
            <v>jonasmorthorst</v>
          </cell>
        </row>
        <row r="12509">
          <cell r="A12509">
            <v>13528</v>
          </cell>
          <cell r="B12509" t="str">
            <v>MDR88</v>
          </cell>
        </row>
        <row r="12510">
          <cell r="A12510">
            <v>13529</v>
          </cell>
          <cell r="B12510" t="str">
            <v>funkymusic</v>
          </cell>
        </row>
        <row r="12511">
          <cell r="A12511">
            <v>13530</v>
          </cell>
          <cell r="B12511" t="str">
            <v>eidolies</v>
          </cell>
        </row>
        <row r="12512">
          <cell r="A12512">
            <v>13531</v>
          </cell>
          <cell r="B12512" t="str">
            <v>adadmaass</v>
          </cell>
        </row>
        <row r="12513">
          <cell r="A12513">
            <v>13532</v>
          </cell>
          <cell r="B12513" t="str">
            <v>herby_a</v>
          </cell>
        </row>
        <row r="12514">
          <cell r="A12514">
            <v>13533</v>
          </cell>
          <cell r="B12514" t="str">
            <v>NIKORG</v>
          </cell>
        </row>
        <row r="12515">
          <cell r="A12515">
            <v>13534</v>
          </cell>
          <cell r="B12515" t="str">
            <v>JesseDB</v>
          </cell>
        </row>
        <row r="12516">
          <cell r="A12516">
            <v>13535</v>
          </cell>
          <cell r="B12516" t="str">
            <v>chrwir</v>
          </cell>
        </row>
        <row r="12517">
          <cell r="A12517">
            <v>13536</v>
          </cell>
          <cell r="B12517" t="str">
            <v>benbyg</v>
          </cell>
        </row>
        <row r="12518">
          <cell r="A12518">
            <v>13537</v>
          </cell>
          <cell r="B12518" t="str">
            <v>Sirdarkfire</v>
          </cell>
        </row>
        <row r="12519">
          <cell r="A12519">
            <v>13538</v>
          </cell>
          <cell r="B12519" t="str">
            <v>jfm010</v>
          </cell>
        </row>
        <row r="12520">
          <cell r="A12520">
            <v>13539</v>
          </cell>
          <cell r="B12520" t="str">
            <v>petelevin1</v>
          </cell>
        </row>
        <row r="12521">
          <cell r="A12521">
            <v>13540</v>
          </cell>
          <cell r="B12521" t="str">
            <v>ivorystone</v>
          </cell>
        </row>
        <row r="12522">
          <cell r="A12522">
            <v>13541</v>
          </cell>
          <cell r="B12522" t="str">
            <v>selassir</v>
          </cell>
        </row>
        <row r="12523">
          <cell r="A12523">
            <v>13542</v>
          </cell>
          <cell r="B12523" t="str">
            <v>Wagner Nogueira</v>
          </cell>
        </row>
        <row r="12524">
          <cell r="A12524">
            <v>13543</v>
          </cell>
          <cell r="B12524" t="str">
            <v>witwerdexius</v>
          </cell>
        </row>
        <row r="12525">
          <cell r="A12525">
            <v>13544</v>
          </cell>
          <cell r="B12525" t="str">
            <v>Narupai</v>
          </cell>
        </row>
        <row r="12526">
          <cell r="A12526">
            <v>13545</v>
          </cell>
          <cell r="B12526" t="str">
            <v>randomwalker</v>
          </cell>
        </row>
        <row r="12527">
          <cell r="A12527">
            <v>13546</v>
          </cell>
          <cell r="B12527" t="str">
            <v>bcarr10</v>
          </cell>
        </row>
        <row r="12528">
          <cell r="A12528">
            <v>13547</v>
          </cell>
          <cell r="B12528" t="str">
            <v>t0f75</v>
          </cell>
        </row>
        <row r="12529">
          <cell r="A12529">
            <v>13548</v>
          </cell>
          <cell r="B12529" t="str">
            <v>Raiha Aziz</v>
          </cell>
        </row>
        <row r="12530">
          <cell r="A12530">
            <v>13549</v>
          </cell>
          <cell r="B12530" t="str">
            <v>carlo</v>
          </cell>
        </row>
        <row r="12531">
          <cell r="A12531">
            <v>13550</v>
          </cell>
          <cell r="B12531" t="str">
            <v>cvselman</v>
          </cell>
        </row>
        <row r="12532">
          <cell r="A12532">
            <v>13551</v>
          </cell>
          <cell r="B12532" t="str">
            <v>untoluoto</v>
          </cell>
        </row>
        <row r="12533">
          <cell r="A12533">
            <v>13552</v>
          </cell>
          <cell r="B12533" t="str">
            <v>vanchy</v>
          </cell>
        </row>
        <row r="12534">
          <cell r="A12534">
            <v>13553</v>
          </cell>
          <cell r="B12534" t="str">
            <v>Bart G</v>
          </cell>
        </row>
        <row r="12535">
          <cell r="A12535">
            <v>13554</v>
          </cell>
          <cell r="B12535" t="str">
            <v>pehko</v>
          </cell>
        </row>
        <row r="12536">
          <cell r="A12536">
            <v>13555</v>
          </cell>
          <cell r="B12536" t="str">
            <v>electrojoe</v>
          </cell>
        </row>
        <row r="12537">
          <cell r="A12537">
            <v>13556</v>
          </cell>
          <cell r="B12537" t="str">
            <v>stuj1968</v>
          </cell>
        </row>
        <row r="12538">
          <cell r="A12538">
            <v>13557</v>
          </cell>
          <cell r="B12538" t="str">
            <v>RikMaxSpeed</v>
          </cell>
        </row>
        <row r="12539">
          <cell r="A12539">
            <v>13558</v>
          </cell>
          <cell r="B12539" t="str">
            <v>Vladimir62</v>
          </cell>
        </row>
        <row r="12540">
          <cell r="A12540">
            <v>13560</v>
          </cell>
          <cell r="B12540" t="str">
            <v>Palladio</v>
          </cell>
        </row>
        <row r="12541">
          <cell r="A12541">
            <v>13561</v>
          </cell>
          <cell r="B12541" t="str">
            <v>GoeijeSound</v>
          </cell>
        </row>
        <row r="12542">
          <cell r="A12542">
            <v>13562</v>
          </cell>
          <cell r="B12542" t="str">
            <v>herve</v>
          </cell>
        </row>
        <row r="12543">
          <cell r="A12543">
            <v>13563</v>
          </cell>
          <cell r="B12543" t="str">
            <v>holmesz</v>
          </cell>
        </row>
        <row r="12544">
          <cell r="A12544">
            <v>13564</v>
          </cell>
          <cell r="B12544" t="str">
            <v>piporowell</v>
          </cell>
        </row>
        <row r="12545">
          <cell r="A12545">
            <v>13565</v>
          </cell>
          <cell r="B12545" t="str">
            <v>Sandrino</v>
          </cell>
        </row>
        <row r="12546">
          <cell r="A12546">
            <v>13566</v>
          </cell>
          <cell r="B12546" t="str">
            <v>greentank</v>
          </cell>
        </row>
        <row r="12547">
          <cell r="A12547">
            <v>13567</v>
          </cell>
          <cell r="B12547" t="str">
            <v>poochanz</v>
          </cell>
        </row>
        <row r="12548">
          <cell r="A12548">
            <v>13568</v>
          </cell>
          <cell r="B12548" t="str">
            <v>rb1ader</v>
          </cell>
        </row>
        <row r="12549">
          <cell r="A12549">
            <v>13569</v>
          </cell>
          <cell r="B12549" t="str">
            <v>exmag</v>
          </cell>
        </row>
        <row r="12550">
          <cell r="A12550">
            <v>13570</v>
          </cell>
          <cell r="B12550" t="str">
            <v>smcelyea</v>
          </cell>
        </row>
        <row r="12551">
          <cell r="A12551">
            <v>13571</v>
          </cell>
          <cell r="B12551" t="str">
            <v>Synthesist</v>
          </cell>
        </row>
        <row r="12552">
          <cell r="A12552">
            <v>13572</v>
          </cell>
          <cell r="B12552" t="str">
            <v>Whatsupks</v>
          </cell>
        </row>
        <row r="12553">
          <cell r="A12553">
            <v>13573</v>
          </cell>
          <cell r="B12553" t="str">
            <v>petitstudio</v>
          </cell>
        </row>
        <row r="12554">
          <cell r="A12554">
            <v>13574</v>
          </cell>
          <cell r="B12554" t="str">
            <v>Annelies</v>
          </cell>
        </row>
        <row r="12555">
          <cell r="A12555">
            <v>13575</v>
          </cell>
          <cell r="B12555" t="str">
            <v>Loransan</v>
          </cell>
        </row>
        <row r="12556">
          <cell r="A12556">
            <v>13576</v>
          </cell>
          <cell r="B12556" t="str">
            <v>Frentzen</v>
          </cell>
        </row>
        <row r="12557">
          <cell r="A12557">
            <v>13577</v>
          </cell>
          <cell r="B12557" t="str">
            <v>abunai</v>
          </cell>
        </row>
        <row r="12558">
          <cell r="A12558">
            <v>13579</v>
          </cell>
          <cell r="B12558" t="str">
            <v>Keys-Soul</v>
          </cell>
        </row>
        <row r="12559">
          <cell r="A12559">
            <v>13580</v>
          </cell>
          <cell r="B12559" t="str">
            <v>leeadler</v>
          </cell>
        </row>
        <row r="12560">
          <cell r="A12560">
            <v>13581</v>
          </cell>
          <cell r="B12560" t="str">
            <v>Amory_Blaine_</v>
          </cell>
        </row>
        <row r="12561">
          <cell r="A12561">
            <v>13582</v>
          </cell>
          <cell r="B12561" t="str">
            <v>organizer29</v>
          </cell>
        </row>
        <row r="12562">
          <cell r="A12562">
            <v>13583</v>
          </cell>
          <cell r="B12562" t="str">
            <v>jarret1971</v>
          </cell>
        </row>
        <row r="12563">
          <cell r="A12563">
            <v>13584</v>
          </cell>
          <cell r="B12563" t="str">
            <v>Badsett</v>
          </cell>
        </row>
        <row r="12564">
          <cell r="A12564">
            <v>13585</v>
          </cell>
          <cell r="B12564" t="str">
            <v>hoyermusic</v>
          </cell>
        </row>
        <row r="12565">
          <cell r="A12565">
            <v>13586</v>
          </cell>
          <cell r="B12565" t="str">
            <v>mattdavies92</v>
          </cell>
        </row>
        <row r="12566">
          <cell r="A12566">
            <v>13587</v>
          </cell>
          <cell r="B12566" t="str">
            <v>Murenius</v>
          </cell>
        </row>
        <row r="12567">
          <cell r="A12567">
            <v>13588</v>
          </cell>
          <cell r="B12567" t="str">
            <v>carlterhennepe</v>
          </cell>
        </row>
        <row r="12568">
          <cell r="A12568">
            <v>13589</v>
          </cell>
          <cell r="B12568" t="str">
            <v>dgw6208</v>
          </cell>
        </row>
        <row r="12569">
          <cell r="A12569">
            <v>13590</v>
          </cell>
          <cell r="B12569" t="str">
            <v>groovejones</v>
          </cell>
        </row>
        <row r="12570">
          <cell r="A12570">
            <v>13591</v>
          </cell>
          <cell r="B12570" t="str">
            <v>kazooman2</v>
          </cell>
        </row>
        <row r="12571">
          <cell r="A12571">
            <v>13592</v>
          </cell>
          <cell r="B12571" t="str">
            <v>7stefan</v>
          </cell>
        </row>
        <row r="12572">
          <cell r="A12572">
            <v>13593</v>
          </cell>
          <cell r="B12572" t="str">
            <v>jazznichole</v>
          </cell>
        </row>
        <row r="12573">
          <cell r="A12573">
            <v>13594</v>
          </cell>
          <cell r="B12573" t="str">
            <v>Merrr</v>
          </cell>
        </row>
        <row r="12574">
          <cell r="A12574">
            <v>13595</v>
          </cell>
          <cell r="B12574" t="str">
            <v>Thomas_A</v>
          </cell>
        </row>
        <row r="12575">
          <cell r="A12575">
            <v>13596</v>
          </cell>
          <cell r="B12575" t="str">
            <v>andrekeyboard</v>
          </cell>
        </row>
        <row r="12576">
          <cell r="A12576">
            <v>13597</v>
          </cell>
          <cell r="B12576" t="str">
            <v>VinceFR</v>
          </cell>
        </row>
        <row r="12577">
          <cell r="A12577">
            <v>13598</v>
          </cell>
          <cell r="B12577" t="str">
            <v>wuchallu</v>
          </cell>
        </row>
        <row r="12578">
          <cell r="A12578">
            <v>13599</v>
          </cell>
          <cell r="B12578" t="str">
            <v>keenanwalter</v>
          </cell>
        </row>
        <row r="12579">
          <cell r="A12579">
            <v>13600</v>
          </cell>
          <cell r="B12579" t="str">
            <v>Bojan68</v>
          </cell>
        </row>
        <row r="12580">
          <cell r="A12580">
            <v>13601</v>
          </cell>
          <cell r="B12580" t="str">
            <v>Windsmuse</v>
          </cell>
        </row>
        <row r="12581">
          <cell r="A12581">
            <v>13602</v>
          </cell>
          <cell r="B12581" t="str">
            <v>starlessgalaxie</v>
          </cell>
        </row>
        <row r="12582">
          <cell r="A12582">
            <v>13603</v>
          </cell>
          <cell r="B12582" t="str">
            <v>franckst</v>
          </cell>
        </row>
        <row r="12583">
          <cell r="A12583">
            <v>13605</v>
          </cell>
          <cell r="B12583" t="str">
            <v>milordo</v>
          </cell>
        </row>
        <row r="12584">
          <cell r="A12584">
            <v>13606</v>
          </cell>
          <cell r="B12584" t="str">
            <v>Goseba</v>
          </cell>
        </row>
        <row r="12585">
          <cell r="A12585">
            <v>13607</v>
          </cell>
          <cell r="B12585" t="str">
            <v>Saberhagen</v>
          </cell>
        </row>
        <row r="12586">
          <cell r="A12586">
            <v>13608</v>
          </cell>
          <cell r="B12586" t="str">
            <v>Major Minor</v>
          </cell>
        </row>
        <row r="12587">
          <cell r="A12587">
            <v>13609</v>
          </cell>
          <cell r="B12587" t="str">
            <v>RtheBenny</v>
          </cell>
        </row>
        <row r="12588">
          <cell r="A12588">
            <v>13610</v>
          </cell>
          <cell r="B12588" t="str">
            <v>effepi451</v>
          </cell>
        </row>
        <row r="12589">
          <cell r="A12589">
            <v>13611</v>
          </cell>
          <cell r="B12589" t="str">
            <v>visionmusic</v>
          </cell>
        </row>
        <row r="12590">
          <cell r="A12590">
            <v>13612</v>
          </cell>
          <cell r="B12590" t="str">
            <v>micahlee1024</v>
          </cell>
        </row>
        <row r="12591">
          <cell r="A12591">
            <v>13613</v>
          </cell>
          <cell r="B12591" t="str">
            <v>rockguitardude</v>
          </cell>
        </row>
        <row r="12592">
          <cell r="A12592">
            <v>13614</v>
          </cell>
          <cell r="B12592" t="str">
            <v>tsikst</v>
          </cell>
        </row>
        <row r="12593">
          <cell r="A12593">
            <v>13615</v>
          </cell>
          <cell r="B12593" t="str">
            <v>ozaneroy</v>
          </cell>
        </row>
        <row r="12594">
          <cell r="A12594">
            <v>13616</v>
          </cell>
          <cell r="B12594" t="str">
            <v>Nikller</v>
          </cell>
        </row>
        <row r="12595">
          <cell r="A12595">
            <v>13617</v>
          </cell>
          <cell r="B12595" t="str">
            <v>Minefit</v>
          </cell>
        </row>
        <row r="12596">
          <cell r="A12596">
            <v>13619</v>
          </cell>
          <cell r="B12596" t="str">
            <v>Trynyton</v>
          </cell>
        </row>
        <row r="12597">
          <cell r="A12597">
            <v>13620</v>
          </cell>
          <cell r="B12597" t="str">
            <v>cbluff</v>
          </cell>
        </row>
        <row r="12598">
          <cell r="A12598">
            <v>13621</v>
          </cell>
          <cell r="B12598" t="str">
            <v>hanolkim</v>
          </cell>
        </row>
        <row r="12599">
          <cell r="A12599">
            <v>13622</v>
          </cell>
          <cell r="B12599" t="str">
            <v>rudiratlos</v>
          </cell>
        </row>
        <row r="12600">
          <cell r="A12600">
            <v>13623</v>
          </cell>
          <cell r="B12600" t="str">
            <v>Cecil</v>
          </cell>
        </row>
        <row r="12601">
          <cell r="A12601">
            <v>13624</v>
          </cell>
          <cell r="B12601" t="str">
            <v>drolflim</v>
          </cell>
        </row>
        <row r="12602">
          <cell r="A12602">
            <v>13625</v>
          </cell>
          <cell r="B12602" t="str">
            <v>waltwagner</v>
          </cell>
        </row>
        <row r="12603">
          <cell r="A12603">
            <v>13626</v>
          </cell>
          <cell r="B12603" t="str">
            <v>Studio Cellar</v>
          </cell>
        </row>
        <row r="12604">
          <cell r="A12604">
            <v>13627</v>
          </cell>
          <cell r="B12604" t="str">
            <v>innipukinn</v>
          </cell>
        </row>
        <row r="12605">
          <cell r="A12605">
            <v>13628</v>
          </cell>
          <cell r="B12605" t="str">
            <v>bjmastra</v>
          </cell>
        </row>
        <row r="12606">
          <cell r="A12606">
            <v>13629</v>
          </cell>
          <cell r="B12606" t="str">
            <v>Picturejogo</v>
          </cell>
        </row>
        <row r="12607">
          <cell r="A12607">
            <v>13630</v>
          </cell>
          <cell r="B12607" t="str">
            <v>GoAskAlice</v>
          </cell>
        </row>
        <row r="12608">
          <cell r="A12608">
            <v>13631</v>
          </cell>
          <cell r="B12608" t="str">
            <v>organzola</v>
          </cell>
        </row>
        <row r="12609">
          <cell r="A12609">
            <v>13632</v>
          </cell>
          <cell r="B12609" t="str">
            <v>eatinbass</v>
          </cell>
        </row>
        <row r="12610">
          <cell r="A12610">
            <v>13633</v>
          </cell>
          <cell r="B12610" t="str">
            <v>skippo</v>
          </cell>
        </row>
        <row r="12611">
          <cell r="A12611">
            <v>13634</v>
          </cell>
          <cell r="B12611" t="str">
            <v>Fraengii</v>
          </cell>
        </row>
        <row r="12612">
          <cell r="A12612">
            <v>13635</v>
          </cell>
          <cell r="B12612" t="str">
            <v>LeonardLi14</v>
          </cell>
        </row>
        <row r="12613">
          <cell r="A12613">
            <v>13636</v>
          </cell>
          <cell r="B12613" t="str">
            <v>izael</v>
          </cell>
        </row>
        <row r="12614">
          <cell r="A12614">
            <v>13637</v>
          </cell>
          <cell r="B12614" t="str">
            <v>izaelnord</v>
          </cell>
        </row>
        <row r="12615">
          <cell r="A12615">
            <v>13638</v>
          </cell>
          <cell r="B12615" t="str">
            <v>schip</v>
          </cell>
        </row>
        <row r="12616">
          <cell r="A12616">
            <v>13639</v>
          </cell>
          <cell r="B12616" t="str">
            <v>StephanieApi</v>
          </cell>
        </row>
        <row r="12617">
          <cell r="A12617">
            <v>13640</v>
          </cell>
          <cell r="B12617" t="str">
            <v>mikeybabes</v>
          </cell>
        </row>
        <row r="12618">
          <cell r="A12618">
            <v>13641</v>
          </cell>
          <cell r="B12618" t="str">
            <v>elseif</v>
          </cell>
        </row>
        <row r="12619">
          <cell r="A12619">
            <v>13642</v>
          </cell>
          <cell r="B12619" t="str">
            <v>NordJunkie</v>
          </cell>
        </row>
        <row r="12620">
          <cell r="A12620">
            <v>13644</v>
          </cell>
          <cell r="B12620" t="str">
            <v>Lloyd</v>
          </cell>
        </row>
        <row r="12621">
          <cell r="A12621">
            <v>13645</v>
          </cell>
          <cell r="B12621" t="str">
            <v>infi99</v>
          </cell>
        </row>
        <row r="12622">
          <cell r="A12622">
            <v>13646</v>
          </cell>
          <cell r="B12622" t="str">
            <v>jerome</v>
          </cell>
        </row>
        <row r="12623">
          <cell r="A12623">
            <v>13647</v>
          </cell>
          <cell r="B12623" t="str">
            <v>gakkervattnet</v>
          </cell>
        </row>
        <row r="12624">
          <cell r="A12624">
            <v>13648</v>
          </cell>
          <cell r="B12624" t="str">
            <v>meloplayer</v>
          </cell>
        </row>
        <row r="12625">
          <cell r="A12625">
            <v>13649</v>
          </cell>
          <cell r="B12625" t="str">
            <v>Andvoz</v>
          </cell>
        </row>
        <row r="12626">
          <cell r="A12626">
            <v>13650</v>
          </cell>
          <cell r="B12626" t="str">
            <v>Krystian305</v>
          </cell>
        </row>
        <row r="12627">
          <cell r="A12627">
            <v>13651</v>
          </cell>
          <cell r="B12627" t="str">
            <v>jazzkey</v>
          </cell>
        </row>
        <row r="12628">
          <cell r="A12628">
            <v>13652</v>
          </cell>
          <cell r="B12628" t="str">
            <v>csekegabor</v>
          </cell>
        </row>
        <row r="12629">
          <cell r="A12629">
            <v>13653</v>
          </cell>
          <cell r="B12629" t="str">
            <v>Youssif Abdul</v>
          </cell>
        </row>
        <row r="12630">
          <cell r="A12630">
            <v>13654</v>
          </cell>
          <cell r="B12630" t="str">
            <v>collarog</v>
          </cell>
        </row>
        <row r="12631">
          <cell r="A12631">
            <v>13655</v>
          </cell>
          <cell r="B12631" t="str">
            <v>Charles White</v>
          </cell>
        </row>
        <row r="12632">
          <cell r="A12632">
            <v>13656</v>
          </cell>
          <cell r="B12632" t="str">
            <v>weremole</v>
          </cell>
        </row>
        <row r="12633">
          <cell r="A12633">
            <v>13657</v>
          </cell>
          <cell r="B12633" t="str">
            <v>pniedojadlo</v>
          </cell>
        </row>
        <row r="12634">
          <cell r="A12634">
            <v>13658</v>
          </cell>
          <cell r="B12634" t="str">
            <v>tadeas</v>
          </cell>
        </row>
        <row r="12635">
          <cell r="A12635">
            <v>13659</v>
          </cell>
          <cell r="B12635" t="str">
            <v>Maitland</v>
          </cell>
        </row>
        <row r="12636">
          <cell r="A12636">
            <v>13660</v>
          </cell>
          <cell r="B12636" t="str">
            <v>rodan</v>
          </cell>
        </row>
        <row r="12637">
          <cell r="A12637">
            <v>13661</v>
          </cell>
          <cell r="B12637" t="str">
            <v>pseen</v>
          </cell>
        </row>
        <row r="12638">
          <cell r="A12638">
            <v>13662</v>
          </cell>
          <cell r="B12638" t="str">
            <v>drumford</v>
          </cell>
        </row>
        <row r="12639">
          <cell r="A12639">
            <v>13663</v>
          </cell>
          <cell r="B12639" t="str">
            <v>PatrickE</v>
          </cell>
        </row>
        <row r="12640">
          <cell r="A12640">
            <v>13664</v>
          </cell>
          <cell r="B12640" t="str">
            <v>Athaphian</v>
          </cell>
        </row>
        <row r="12641">
          <cell r="A12641">
            <v>13665</v>
          </cell>
          <cell r="B12641" t="str">
            <v>mikowljolsen</v>
          </cell>
        </row>
        <row r="12642">
          <cell r="A12642">
            <v>13666</v>
          </cell>
          <cell r="B12642" t="str">
            <v>Globetrotter1982</v>
          </cell>
        </row>
        <row r="12643">
          <cell r="A12643">
            <v>13667</v>
          </cell>
          <cell r="B12643" t="str">
            <v>Toecutter</v>
          </cell>
        </row>
        <row r="12644">
          <cell r="A12644">
            <v>13668</v>
          </cell>
          <cell r="B12644" t="str">
            <v>TristanForrest</v>
          </cell>
        </row>
        <row r="12645">
          <cell r="A12645">
            <v>13670</v>
          </cell>
          <cell r="B12645" t="str">
            <v>dantrevis</v>
          </cell>
        </row>
        <row r="12646">
          <cell r="A12646">
            <v>13671</v>
          </cell>
          <cell r="B12646" t="str">
            <v>DannyMalleoli</v>
          </cell>
        </row>
        <row r="12647">
          <cell r="A12647">
            <v>13672</v>
          </cell>
          <cell r="B12647" t="str">
            <v>pjelou</v>
          </cell>
        </row>
        <row r="12648">
          <cell r="A12648">
            <v>13673</v>
          </cell>
          <cell r="B12648" t="str">
            <v>krainer</v>
          </cell>
        </row>
        <row r="12649">
          <cell r="A12649">
            <v>13675</v>
          </cell>
          <cell r="B12649" t="str">
            <v>C Pohl</v>
          </cell>
        </row>
        <row r="12650">
          <cell r="A12650">
            <v>13676</v>
          </cell>
          <cell r="B12650" t="str">
            <v>franvives</v>
          </cell>
        </row>
        <row r="12651">
          <cell r="A12651">
            <v>13677</v>
          </cell>
          <cell r="B12651" t="str">
            <v>Juanola</v>
          </cell>
        </row>
        <row r="12652">
          <cell r="A12652">
            <v>13678</v>
          </cell>
          <cell r="B12652" t="str">
            <v>bek0727</v>
          </cell>
        </row>
        <row r="12653">
          <cell r="A12653">
            <v>13679</v>
          </cell>
          <cell r="B12653" t="str">
            <v>discoring6</v>
          </cell>
        </row>
        <row r="12654">
          <cell r="A12654">
            <v>13680</v>
          </cell>
          <cell r="B12654" t="str">
            <v>skiroy</v>
          </cell>
        </row>
        <row r="12655">
          <cell r="A12655">
            <v>13681</v>
          </cell>
          <cell r="B12655" t="str">
            <v>maxximum7</v>
          </cell>
        </row>
        <row r="12656">
          <cell r="A12656">
            <v>13682</v>
          </cell>
          <cell r="B12656" t="str">
            <v>coleac</v>
          </cell>
        </row>
        <row r="12657">
          <cell r="A12657">
            <v>13683</v>
          </cell>
          <cell r="B12657" t="str">
            <v>StirHouse</v>
          </cell>
        </row>
        <row r="12658">
          <cell r="A12658">
            <v>13684</v>
          </cell>
          <cell r="B12658" t="str">
            <v>fugue</v>
          </cell>
        </row>
        <row r="12659">
          <cell r="A12659">
            <v>13685</v>
          </cell>
          <cell r="B12659" t="str">
            <v>mr keys</v>
          </cell>
        </row>
        <row r="12660">
          <cell r="A12660">
            <v>13686</v>
          </cell>
          <cell r="B12660" t="str">
            <v>Grimsbo</v>
          </cell>
        </row>
        <row r="12661">
          <cell r="A12661">
            <v>13687</v>
          </cell>
          <cell r="B12661" t="str">
            <v>SirSm1lesALot</v>
          </cell>
        </row>
        <row r="12662">
          <cell r="A12662">
            <v>13688</v>
          </cell>
          <cell r="B12662" t="str">
            <v>craogdw</v>
          </cell>
        </row>
        <row r="12663">
          <cell r="A12663">
            <v>13689</v>
          </cell>
          <cell r="B12663" t="str">
            <v>Dirk500</v>
          </cell>
        </row>
        <row r="12664">
          <cell r="A12664">
            <v>13691</v>
          </cell>
          <cell r="B12664" t="str">
            <v>bennypierce</v>
          </cell>
        </row>
        <row r="12665">
          <cell r="A12665">
            <v>13693</v>
          </cell>
          <cell r="B12665" t="str">
            <v>mboylemusic</v>
          </cell>
        </row>
        <row r="12666">
          <cell r="A12666">
            <v>13694</v>
          </cell>
          <cell r="B12666" t="str">
            <v>olezhater</v>
          </cell>
        </row>
        <row r="12667">
          <cell r="A12667">
            <v>13695</v>
          </cell>
          <cell r="B12667" t="str">
            <v>Jackdrummer</v>
          </cell>
        </row>
        <row r="12668">
          <cell r="A12668">
            <v>13696</v>
          </cell>
          <cell r="B12668" t="str">
            <v>cubase1</v>
          </cell>
        </row>
        <row r="12669">
          <cell r="A12669">
            <v>13697</v>
          </cell>
          <cell r="B12669" t="str">
            <v>nickybshoes</v>
          </cell>
        </row>
        <row r="12670">
          <cell r="A12670">
            <v>13698</v>
          </cell>
          <cell r="B12670" t="str">
            <v>g20pem</v>
          </cell>
        </row>
        <row r="12671">
          <cell r="A12671">
            <v>13699</v>
          </cell>
          <cell r="B12671" t="str">
            <v>Redrain68</v>
          </cell>
        </row>
        <row r="12672">
          <cell r="A12672">
            <v>13700</v>
          </cell>
          <cell r="B12672" t="str">
            <v>choiseul</v>
          </cell>
        </row>
        <row r="12673">
          <cell r="A12673">
            <v>13701</v>
          </cell>
          <cell r="B12673" t="str">
            <v>SamStu</v>
          </cell>
        </row>
        <row r="12674">
          <cell r="A12674">
            <v>13702</v>
          </cell>
          <cell r="B12674" t="str">
            <v>seanmusil</v>
          </cell>
        </row>
        <row r="12675">
          <cell r="A12675">
            <v>13704</v>
          </cell>
          <cell r="B12675" t="str">
            <v>commish414</v>
          </cell>
        </row>
        <row r="12676">
          <cell r="A12676">
            <v>13705</v>
          </cell>
          <cell r="B12676" t="str">
            <v>Oper-8</v>
          </cell>
        </row>
        <row r="12677">
          <cell r="A12677">
            <v>13706</v>
          </cell>
          <cell r="B12677" t="str">
            <v>eddyhaskel</v>
          </cell>
        </row>
        <row r="12678">
          <cell r="A12678">
            <v>13707</v>
          </cell>
          <cell r="B12678" t="str">
            <v>MrSmith</v>
          </cell>
        </row>
        <row r="12679">
          <cell r="A12679">
            <v>13708</v>
          </cell>
          <cell r="B12679" t="str">
            <v>edgar</v>
          </cell>
        </row>
        <row r="12680">
          <cell r="A12680">
            <v>13709</v>
          </cell>
          <cell r="B12680" t="str">
            <v>tasmansdad</v>
          </cell>
        </row>
        <row r="12681">
          <cell r="A12681">
            <v>13710</v>
          </cell>
          <cell r="B12681" t="str">
            <v>lamarhill</v>
          </cell>
        </row>
        <row r="12682">
          <cell r="A12682">
            <v>13711</v>
          </cell>
          <cell r="B12682" t="str">
            <v>kikenieto5</v>
          </cell>
        </row>
        <row r="12683">
          <cell r="A12683">
            <v>13712</v>
          </cell>
          <cell r="B12683" t="str">
            <v>ByronQ</v>
          </cell>
        </row>
        <row r="12684">
          <cell r="A12684">
            <v>13713</v>
          </cell>
          <cell r="B12684" t="str">
            <v>bemushroomed</v>
          </cell>
        </row>
        <row r="12685">
          <cell r="A12685">
            <v>13714</v>
          </cell>
          <cell r="B12685" t="str">
            <v>kevinjamesneal</v>
          </cell>
        </row>
        <row r="12686">
          <cell r="A12686">
            <v>13715</v>
          </cell>
          <cell r="B12686" t="str">
            <v>Christian69</v>
          </cell>
        </row>
        <row r="12687">
          <cell r="A12687">
            <v>13716</v>
          </cell>
          <cell r="B12687" t="str">
            <v>scoiner</v>
          </cell>
        </row>
        <row r="12688">
          <cell r="A12688">
            <v>13717</v>
          </cell>
          <cell r="B12688" t="str">
            <v>gianlucam</v>
          </cell>
        </row>
        <row r="12689">
          <cell r="A12689">
            <v>13718</v>
          </cell>
          <cell r="B12689" t="str">
            <v>philippatrickbro</v>
          </cell>
        </row>
        <row r="12690">
          <cell r="A12690">
            <v>13719</v>
          </cell>
          <cell r="B12690" t="str">
            <v>palimix</v>
          </cell>
        </row>
        <row r="12691">
          <cell r="A12691">
            <v>13720</v>
          </cell>
          <cell r="B12691" t="str">
            <v>Bristolphil</v>
          </cell>
        </row>
        <row r="12692">
          <cell r="A12692">
            <v>13721</v>
          </cell>
          <cell r="B12692" t="str">
            <v>darrellama</v>
          </cell>
        </row>
        <row r="12693">
          <cell r="A12693">
            <v>13722</v>
          </cell>
          <cell r="B12693" t="str">
            <v>hndrk</v>
          </cell>
        </row>
        <row r="12694">
          <cell r="A12694">
            <v>13723</v>
          </cell>
          <cell r="B12694" t="str">
            <v>beronjan</v>
          </cell>
        </row>
        <row r="12695">
          <cell r="A12695">
            <v>13724</v>
          </cell>
          <cell r="B12695" t="str">
            <v>marthamydear</v>
          </cell>
        </row>
        <row r="12696">
          <cell r="A12696">
            <v>13725</v>
          </cell>
          <cell r="B12696" t="str">
            <v>andipique</v>
          </cell>
        </row>
        <row r="12697">
          <cell r="A12697">
            <v>13726</v>
          </cell>
          <cell r="B12697" t="str">
            <v>ViliRobert</v>
          </cell>
        </row>
        <row r="12698">
          <cell r="A12698">
            <v>13727</v>
          </cell>
          <cell r="B12698" t="str">
            <v>elobito</v>
          </cell>
        </row>
        <row r="12699">
          <cell r="A12699">
            <v>13728</v>
          </cell>
          <cell r="B12699" t="str">
            <v>childhood</v>
          </cell>
        </row>
        <row r="12700">
          <cell r="A12700">
            <v>13729</v>
          </cell>
          <cell r="B12700" t="str">
            <v>Mokka</v>
          </cell>
        </row>
        <row r="12701">
          <cell r="A12701">
            <v>13730</v>
          </cell>
          <cell r="B12701" t="str">
            <v>kzani</v>
          </cell>
        </row>
        <row r="12702">
          <cell r="A12702">
            <v>13731</v>
          </cell>
          <cell r="B12702" t="str">
            <v>GinoP</v>
          </cell>
        </row>
        <row r="12703">
          <cell r="A12703">
            <v>13732</v>
          </cell>
          <cell r="B12703" t="str">
            <v>Easyej904</v>
          </cell>
        </row>
        <row r="12704">
          <cell r="A12704">
            <v>13733</v>
          </cell>
          <cell r="B12704" t="str">
            <v>binho3215</v>
          </cell>
        </row>
        <row r="12705">
          <cell r="A12705">
            <v>13734</v>
          </cell>
          <cell r="B12705" t="str">
            <v>wizzy</v>
          </cell>
        </row>
        <row r="12706">
          <cell r="A12706">
            <v>13735</v>
          </cell>
          <cell r="B12706" t="str">
            <v>marlondavimelo</v>
          </cell>
        </row>
        <row r="12707">
          <cell r="A12707">
            <v>13736</v>
          </cell>
          <cell r="B12707" t="str">
            <v>xylar</v>
          </cell>
        </row>
        <row r="12708">
          <cell r="A12708">
            <v>13737</v>
          </cell>
          <cell r="B12708" t="str">
            <v>robinwkelly</v>
          </cell>
        </row>
        <row r="12709">
          <cell r="A12709">
            <v>13738</v>
          </cell>
          <cell r="B12709" t="str">
            <v>jnkurz</v>
          </cell>
        </row>
        <row r="12710">
          <cell r="A12710">
            <v>13739</v>
          </cell>
          <cell r="B12710" t="str">
            <v>kriss</v>
          </cell>
        </row>
        <row r="12711">
          <cell r="A12711">
            <v>13740</v>
          </cell>
          <cell r="B12711" t="str">
            <v>Carol</v>
          </cell>
        </row>
        <row r="12712">
          <cell r="A12712">
            <v>13741</v>
          </cell>
          <cell r="B12712" t="str">
            <v>GunnarGunnarsson</v>
          </cell>
        </row>
        <row r="12713">
          <cell r="A12713">
            <v>13742</v>
          </cell>
          <cell r="B12713" t="str">
            <v>soduno</v>
          </cell>
        </row>
        <row r="12714">
          <cell r="A12714">
            <v>13743</v>
          </cell>
          <cell r="B12714" t="str">
            <v>jooga1972</v>
          </cell>
        </row>
        <row r="12715">
          <cell r="A12715">
            <v>13744</v>
          </cell>
          <cell r="B12715" t="str">
            <v>jomikkil</v>
          </cell>
        </row>
        <row r="12716">
          <cell r="A12716">
            <v>13745</v>
          </cell>
          <cell r="B12716" t="str">
            <v>candy2865</v>
          </cell>
        </row>
        <row r="12717">
          <cell r="A12717">
            <v>13746</v>
          </cell>
          <cell r="B12717" t="str">
            <v>solomusica</v>
          </cell>
        </row>
        <row r="12718">
          <cell r="A12718">
            <v>13747</v>
          </cell>
          <cell r="B12718" t="str">
            <v>Northersun</v>
          </cell>
        </row>
        <row r="12719">
          <cell r="A12719">
            <v>13748</v>
          </cell>
          <cell r="B12719" t="str">
            <v>liquidmetal1</v>
          </cell>
        </row>
        <row r="12720">
          <cell r="A12720">
            <v>13749</v>
          </cell>
          <cell r="B12720" t="str">
            <v>Peterryan</v>
          </cell>
        </row>
        <row r="12721">
          <cell r="A12721">
            <v>13750</v>
          </cell>
          <cell r="B12721" t="str">
            <v>M R GREENE</v>
          </cell>
        </row>
        <row r="12722">
          <cell r="A12722">
            <v>13751</v>
          </cell>
          <cell r="B12722" t="str">
            <v>scooby2102</v>
          </cell>
        </row>
        <row r="12723">
          <cell r="A12723">
            <v>13752</v>
          </cell>
          <cell r="B12723" t="str">
            <v>Yeahroon</v>
          </cell>
        </row>
        <row r="12724">
          <cell r="A12724">
            <v>13753</v>
          </cell>
          <cell r="B12724" t="str">
            <v>Mvg1963</v>
          </cell>
        </row>
        <row r="12725">
          <cell r="A12725">
            <v>13754</v>
          </cell>
          <cell r="B12725" t="str">
            <v>minetto74</v>
          </cell>
        </row>
        <row r="12726">
          <cell r="A12726">
            <v>13756</v>
          </cell>
          <cell r="B12726" t="str">
            <v>tinytim</v>
          </cell>
        </row>
        <row r="12727">
          <cell r="A12727">
            <v>13757</v>
          </cell>
          <cell r="B12727" t="str">
            <v>Devildog9316</v>
          </cell>
        </row>
        <row r="12728">
          <cell r="A12728">
            <v>13758</v>
          </cell>
          <cell r="B12728" t="str">
            <v>mwheels</v>
          </cell>
        </row>
        <row r="12729">
          <cell r="A12729">
            <v>13759</v>
          </cell>
          <cell r="B12729" t="str">
            <v>LukasM228</v>
          </cell>
        </row>
        <row r="12730">
          <cell r="A12730">
            <v>13761</v>
          </cell>
          <cell r="B12730" t="str">
            <v>Mr zaga</v>
          </cell>
        </row>
        <row r="12731">
          <cell r="A12731">
            <v>13762</v>
          </cell>
          <cell r="B12731" t="str">
            <v>funkyteaparty41</v>
          </cell>
        </row>
        <row r="12732">
          <cell r="A12732">
            <v>13763</v>
          </cell>
          <cell r="B12732" t="str">
            <v>rorymacc</v>
          </cell>
        </row>
        <row r="12733">
          <cell r="A12733">
            <v>13764</v>
          </cell>
          <cell r="B12733" t="str">
            <v>spaced101</v>
          </cell>
        </row>
        <row r="12734">
          <cell r="A12734">
            <v>13765</v>
          </cell>
          <cell r="B12734" t="str">
            <v>emjay</v>
          </cell>
        </row>
        <row r="12735">
          <cell r="A12735">
            <v>13766</v>
          </cell>
          <cell r="B12735" t="str">
            <v>Jillius25</v>
          </cell>
        </row>
        <row r="12736">
          <cell r="A12736">
            <v>13767</v>
          </cell>
          <cell r="B12736" t="str">
            <v>willpeterson</v>
          </cell>
        </row>
        <row r="12737">
          <cell r="A12737">
            <v>13768</v>
          </cell>
          <cell r="B12737" t="str">
            <v>psybossa</v>
          </cell>
        </row>
        <row r="12738">
          <cell r="A12738">
            <v>13769</v>
          </cell>
          <cell r="B12738" t="str">
            <v>keypaul</v>
          </cell>
        </row>
        <row r="12739">
          <cell r="A12739">
            <v>13770</v>
          </cell>
          <cell r="B12739" t="str">
            <v>Per L</v>
          </cell>
        </row>
        <row r="12740">
          <cell r="A12740">
            <v>13771</v>
          </cell>
          <cell r="B12740" t="str">
            <v>ReadyPlayerOne</v>
          </cell>
        </row>
        <row r="12741">
          <cell r="A12741">
            <v>13772</v>
          </cell>
          <cell r="B12741" t="str">
            <v>petered</v>
          </cell>
        </row>
        <row r="12742">
          <cell r="A12742">
            <v>13773</v>
          </cell>
          <cell r="B12742" t="str">
            <v>darryl63</v>
          </cell>
        </row>
        <row r="12743">
          <cell r="A12743">
            <v>13774</v>
          </cell>
          <cell r="B12743" t="str">
            <v>arthur7</v>
          </cell>
        </row>
        <row r="12744">
          <cell r="A12744">
            <v>13775</v>
          </cell>
          <cell r="B12744" t="str">
            <v>immovac</v>
          </cell>
        </row>
        <row r="12745">
          <cell r="A12745">
            <v>13776</v>
          </cell>
          <cell r="B12745" t="str">
            <v>jimjams</v>
          </cell>
        </row>
        <row r="12746">
          <cell r="A12746">
            <v>13777</v>
          </cell>
          <cell r="B12746" t="str">
            <v>lfonseca1</v>
          </cell>
        </row>
        <row r="12747">
          <cell r="A12747">
            <v>13778</v>
          </cell>
          <cell r="B12747" t="str">
            <v>peterspooner</v>
          </cell>
        </row>
        <row r="12748">
          <cell r="A12748">
            <v>13779</v>
          </cell>
          <cell r="B12748" t="str">
            <v>freesample</v>
          </cell>
        </row>
        <row r="12749">
          <cell r="A12749">
            <v>13780</v>
          </cell>
          <cell r="B12749" t="str">
            <v>Blacky</v>
          </cell>
        </row>
        <row r="12750">
          <cell r="A12750">
            <v>13781</v>
          </cell>
          <cell r="B12750" t="str">
            <v>DAFLETCH76</v>
          </cell>
        </row>
        <row r="12751">
          <cell r="A12751">
            <v>13782</v>
          </cell>
          <cell r="B12751" t="str">
            <v>ricardo108</v>
          </cell>
        </row>
        <row r="12752">
          <cell r="A12752">
            <v>13783</v>
          </cell>
          <cell r="B12752" t="str">
            <v>tallaferro</v>
          </cell>
        </row>
        <row r="12753">
          <cell r="A12753">
            <v>13784</v>
          </cell>
          <cell r="B12753" t="str">
            <v>Terrigal</v>
          </cell>
        </row>
        <row r="12754">
          <cell r="A12754">
            <v>13785</v>
          </cell>
          <cell r="B12754" t="str">
            <v>ibororotti</v>
          </cell>
        </row>
        <row r="12755">
          <cell r="A12755">
            <v>13786</v>
          </cell>
          <cell r="B12755" t="str">
            <v>zip234</v>
          </cell>
        </row>
        <row r="12756">
          <cell r="A12756">
            <v>13787</v>
          </cell>
          <cell r="B12756" t="str">
            <v>cinemascope</v>
          </cell>
        </row>
        <row r="12757">
          <cell r="A12757">
            <v>13788</v>
          </cell>
          <cell r="B12757" t="str">
            <v>Patrik</v>
          </cell>
        </row>
        <row r="12758">
          <cell r="A12758">
            <v>13789</v>
          </cell>
          <cell r="B12758" t="str">
            <v>loucashaj</v>
          </cell>
        </row>
        <row r="12759">
          <cell r="A12759">
            <v>13790</v>
          </cell>
          <cell r="B12759" t="str">
            <v>vmusiqE9</v>
          </cell>
        </row>
        <row r="12760">
          <cell r="A12760">
            <v>13791</v>
          </cell>
          <cell r="B12760" t="str">
            <v>miragemr</v>
          </cell>
        </row>
        <row r="12761">
          <cell r="A12761">
            <v>13792</v>
          </cell>
          <cell r="B12761" t="str">
            <v>TheDiePie</v>
          </cell>
        </row>
        <row r="12762">
          <cell r="A12762">
            <v>13793</v>
          </cell>
          <cell r="B12762" t="str">
            <v>g6489010</v>
          </cell>
        </row>
        <row r="12763">
          <cell r="A12763">
            <v>13794</v>
          </cell>
          <cell r="B12763" t="str">
            <v>Pieffe</v>
          </cell>
        </row>
        <row r="12764">
          <cell r="A12764">
            <v>13795</v>
          </cell>
          <cell r="B12764" t="str">
            <v>Michael</v>
          </cell>
        </row>
        <row r="12765">
          <cell r="A12765">
            <v>13796</v>
          </cell>
          <cell r="B12765" t="str">
            <v>janpiet777</v>
          </cell>
        </row>
        <row r="12766">
          <cell r="A12766">
            <v>13797</v>
          </cell>
          <cell r="B12766" t="str">
            <v>Gary Williams</v>
          </cell>
        </row>
        <row r="12767">
          <cell r="A12767">
            <v>13799</v>
          </cell>
          <cell r="B12767" t="str">
            <v>GaryAssured</v>
          </cell>
        </row>
        <row r="12768">
          <cell r="A12768">
            <v>13800</v>
          </cell>
          <cell r="B12768" t="str">
            <v>mishka</v>
          </cell>
        </row>
        <row r="12769">
          <cell r="A12769">
            <v>13802</v>
          </cell>
          <cell r="B12769" t="str">
            <v>gianni78</v>
          </cell>
        </row>
        <row r="12770">
          <cell r="A12770">
            <v>13803</v>
          </cell>
          <cell r="B12770" t="str">
            <v>Debaggio</v>
          </cell>
        </row>
        <row r="12771">
          <cell r="A12771">
            <v>13804</v>
          </cell>
          <cell r="B12771" t="str">
            <v>simonkeys</v>
          </cell>
        </row>
        <row r="12772">
          <cell r="A12772">
            <v>13805</v>
          </cell>
          <cell r="B12772" t="str">
            <v>leojohnhenry</v>
          </cell>
        </row>
        <row r="12773">
          <cell r="A12773">
            <v>13806</v>
          </cell>
          <cell r="B12773" t="str">
            <v>JazzBen</v>
          </cell>
        </row>
        <row r="12774">
          <cell r="A12774">
            <v>13807</v>
          </cell>
          <cell r="B12774" t="str">
            <v>rbeijert</v>
          </cell>
        </row>
        <row r="12775">
          <cell r="A12775">
            <v>13808</v>
          </cell>
          <cell r="B12775" t="str">
            <v>ramon_silva</v>
          </cell>
        </row>
        <row r="12776">
          <cell r="A12776">
            <v>13809</v>
          </cell>
          <cell r="B12776" t="str">
            <v>fredo6991</v>
          </cell>
        </row>
        <row r="12777">
          <cell r="A12777">
            <v>13810</v>
          </cell>
          <cell r="B12777" t="str">
            <v>skilyne349</v>
          </cell>
        </row>
        <row r="12778">
          <cell r="A12778">
            <v>13811</v>
          </cell>
          <cell r="B12778" t="str">
            <v>jordancampbell</v>
          </cell>
        </row>
        <row r="12779">
          <cell r="A12779">
            <v>13812</v>
          </cell>
          <cell r="B12779" t="str">
            <v>Wanjio</v>
          </cell>
        </row>
        <row r="12780">
          <cell r="A12780">
            <v>13813</v>
          </cell>
          <cell r="B12780" t="str">
            <v>manola</v>
          </cell>
        </row>
        <row r="12781">
          <cell r="A12781">
            <v>13814</v>
          </cell>
          <cell r="B12781" t="str">
            <v>HazelKeyGirl</v>
          </cell>
        </row>
        <row r="12782">
          <cell r="A12782">
            <v>13815</v>
          </cell>
          <cell r="B12782" t="str">
            <v>Lionel</v>
          </cell>
        </row>
        <row r="12783">
          <cell r="A12783">
            <v>13816</v>
          </cell>
          <cell r="B12783" t="str">
            <v>robygrausberg</v>
          </cell>
        </row>
        <row r="12784">
          <cell r="A12784">
            <v>13817</v>
          </cell>
          <cell r="B12784" t="str">
            <v>Dcp70</v>
          </cell>
        </row>
        <row r="12785">
          <cell r="A12785">
            <v>13818</v>
          </cell>
          <cell r="B12785" t="str">
            <v>awattsy</v>
          </cell>
        </row>
        <row r="12786">
          <cell r="A12786">
            <v>13819</v>
          </cell>
          <cell r="B12786" t="str">
            <v>Anya Lyonne</v>
          </cell>
        </row>
        <row r="12787">
          <cell r="A12787">
            <v>13820</v>
          </cell>
          <cell r="B12787" t="str">
            <v>KeysForDays</v>
          </cell>
        </row>
        <row r="12788">
          <cell r="A12788">
            <v>13822</v>
          </cell>
          <cell r="B12788" t="str">
            <v>kierandougall</v>
          </cell>
        </row>
        <row r="12789">
          <cell r="A12789">
            <v>13823</v>
          </cell>
          <cell r="B12789" t="str">
            <v>alexcrowe</v>
          </cell>
        </row>
        <row r="12790">
          <cell r="A12790">
            <v>13824</v>
          </cell>
          <cell r="B12790" t="str">
            <v>tjroot+13</v>
          </cell>
        </row>
        <row r="12791">
          <cell r="A12791">
            <v>13825</v>
          </cell>
          <cell r="B12791" t="str">
            <v>DrCobalt</v>
          </cell>
        </row>
        <row r="12792">
          <cell r="A12792">
            <v>13826</v>
          </cell>
          <cell r="B12792" t="str">
            <v>sebastian_</v>
          </cell>
        </row>
        <row r="12793">
          <cell r="A12793">
            <v>13827</v>
          </cell>
          <cell r="B12793" t="str">
            <v>steamnkeys</v>
          </cell>
        </row>
        <row r="12794">
          <cell r="A12794">
            <v>13828</v>
          </cell>
          <cell r="B12794" t="str">
            <v>orgedraaier</v>
          </cell>
        </row>
        <row r="12795">
          <cell r="A12795">
            <v>13829</v>
          </cell>
          <cell r="B12795" t="str">
            <v>tarjanco</v>
          </cell>
        </row>
        <row r="12796">
          <cell r="A12796">
            <v>13830</v>
          </cell>
          <cell r="B12796" t="str">
            <v>paleweasel</v>
          </cell>
        </row>
        <row r="12797">
          <cell r="A12797">
            <v>13831</v>
          </cell>
          <cell r="B12797" t="str">
            <v>nickgividen</v>
          </cell>
        </row>
        <row r="12798">
          <cell r="A12798">
            <v>13832</v>
          </cell>
          <cell r="B12798" t="str">
            <v>pkarr</v>
          </cell>
        </row>
        <row r="12799">
          <cell r="A12799">
            <v>13833</v>
          </cell>
          <cell r="B12799" t="str">
            <v>chprout</v>
          </cell>
        </row>
        <row r="12800">
          <cell r="A12800">
            <v>13834</v>
          </cell>
          <cell r="B12800" t="str">
            <v>JustPianoGuy</v>
          </cell>
        </row>
        <row r="12801">
          <cell r="A12801">
            <v>13835</v>
          </cell>
          <cell r="B12801" t="str">
            <v>shawnmichaellake</v>
          </cell>
        </row>
        <row r="12802">
          <cell r="A12802">
            <v>13836</v>
          </cell>
          <cell r="B12802" t="str">
            <v>nemsharemusic</v>
          </cell>
        </row>
        <row r="12803">
          <cell r="A12803">
            <v>13837</v>
          </cell>
          <cell r="B12803" t="str">
            <v>callumwitts</v>
          </cell>
        </row>
        <row r="12804">
          <cell r="A12804">
            <v>13838</v>
          </cell>
          <cell r="B12804" t="str">
            <v>miles-unlimited</v>
          </cell>
        </row>
        <row r="12805">
          <cell r="A12805">
            <v>13839</v>
          </cell>
          <cell r="B12805" t="str">
            <v>Lawrencevtv</v>
          </cell>
        </row>
        <row r="12806">
          <cell r="A12806">
            <v>13840</v>
          </cell>
          <cell r="B12806" t="str">
            <v>morrisseysixman</v>
          </cell>
        </row>
        <row r="12807">
          <cell r="A12807">
            <v>13841</v>
          </cell>
          <cell r="B12807" t="str">
            <v>srs148</v>
          </cell>
        </row>
        <row r="12808">
          <cell r="A12808">
            <v>13842</v>
          </cell>
          <cell r="B12808" t="str">
            <v>TomUK</v>
          </cell>
        </row>
        <row r="12809">
          <cell r="A12809">
            <v>13843</v>
          </cell>
          <cell r="B12809" t="str">
            <v>spelolle</v>
          </cell>
        </row>
        <row r="12810">
          <cell r="A12810">
            <v>13844</v>
          </cell>
          <cell r="B12810" t="str">
            <v>mjkoepke</v>
          </cell>
        </row>
        <row r="12811">
          <cell r="A12811">
            <v>13845</v>
          </cell>
          <cell r="B12811" t="str">
            <v>willheath</v>
          </cell>
        </row>
        <row r="12812">
          <cell r="A12812">
            <v>13846</v>
          </cell>
          <cell r="B12812" t="str">
            <v>Tonirosa</v>
          </cell>
        </row>
        <row r="12813">
          <cell r="A12813">
            <v>13847</v>
          </cell>
          <cell r="B12813" t="str">
            <v>Jethro</v>
          </cell>
        </row>
        <row r="12814">
          <cell r="A12814">
            <v>13848</v>
          </cell>
          <cell r="B12814" t="str">
            <v>JON BICKLE</v>
          </cell>
        </row>
        <row r="12815">
          <cell r="A12815">
            <v>13849</v>
          </cell>
          <cell r="B12815" t="str">
            <v>nanou6835</v>
          </cell>
        </row>
        <row r="12816">
          <cell r="A12816">
            <v>13850</v>
          </cell>
          <cell r="B12816" t="str">
            <v>wilker salles</v>
          </cell>
        </row>
        <row r="12817">
          <cell r="A12817">
            <v>13851</v>
          </cell>
          <cell r="B12817" t="str">
            <v>JeremyS</v>
          </cell>
        </row>
        <row r="12818">
          <cell r="A12818">
            <v>13852</v>
          </cell>
          <cell r="B12818" t="str">
            <v>ritzmgoo</v>
          </cell>
        </row>
        <row r="12819">
          <cell r="A12819">
            <v>13853</v>
          </cell>
          <cell r="B12819" t="str">
            <v>mpiassarollo</v>
          </cell>
        </row>
        <row r="12820">
          <cell r="A12820">
            <v>13854</v>
          </cell>
          <cell r="B12820" t="str">
            <v>jjjimmy</v>
          </cell>
        </row>
        <row r="12821">
          <cell r="A12821">
            <v>13855</v>
          </cell>
          <cell r="B12821" t="str">
            <v>heiler65</v>
          </cell>
        </row>
        <row r="12822">
          <cell r="A12822">
            <v>13856</v>
          </cell>
          <cell r="B12822" t="str">
            <v>Sparrow55</v>
          </cell>
        </row>
        <row r="12823">
          <cell r="A12823">
            <v>13857</v>
          </cell>
          <cell r="B12823" t="str">
            <v>clunk1976</v>
          </cell>
        </row>
        <row r="12824">
          <cell r="A12824">
            <v>13858</v>
          </cell>
          <cell r="B12824" t="str">
            <v>daddymhcool</v>
          </cell>
        </row>
        <row r="12825">
          <cell r="A12825">
            <v>13860</v>
          </cell>
          <cell r="B12825" t="str">
            <v>alfredo</v>
          </cell>
        </row>
        <row r="12826">
          <cell r="A12826">
            <v>13861</v>
          </cell>
          <cell r="B12826" t="str">
            <v>nipaarni</v>
          </cell>
        </row>
        <row r="12827">
          <cell r="A12827">
            <v>13862</v>
          </cell>
          <cell r="B12827" t="str">
            <v>jprosser</v>
          </cell>
        </row>
        <row r="12828">
          <cell r="A12828">
            <v>13863</v>
          </cell>
          <cell r="B12828" t="str">
            <v>JULIO KAWATA</v>
          </cell>
        </row>
        <row r="12829">
          <cell r="A12829">
            <v>13864</v>
          </cell>
          <cell r="B12829" t="str">
            <v>dan427</v>
          </cell>
        </row>
        <row r="12830">
          <cell r="A12830">
            <v>13865</v>
          </cell>
          <cell r="B12830" t="str">
            <v>pierreee</v>
          </cell>
        </row>
        <row r="12831">
          <cell r="A12831">
            <v>13866</v>
          </cell>
          <cell r="B12831" t="str">
            <v>hultm046</v>
          </cell>
        </row>
        <row r="12832">
          <cell r="A12832">
            <v>13867</v>
          </cell>
          <cell r="B12832" t="str">
            <v>kgillham</v>
          </cell>
        </row>
        <row r="12833">
          <cell r="A12833">
            <v>13868</v>
          </cell>
          <cell r="B12833" t="str">
            <v>friedbeans</v>
          </cell>
        </row>
        <row r="12834">
          <cell r="A12834">
            <v>13869</v>
          </cell>
          <cell r="B12834" t="str">
            <v>taylor_2000</v>
          </cell>
        </row>
        <row r="12835">
          <cell r="A12835">
            <v>13870</v>
          </cell>
          <cell r="B12835" t="str">
            <v>Tecladistico</v>
          </cell>
        </row>
        <row r="12836">
          <cell r="A12836">
            <v>13871</v>
          </cell>
          <cell r="B12836" t="str">
            <v>gaspimari</v>
          </cell>
        </row>
        <row r="12837">
          <cell r="A12837">
            <v>13872</v>
          </cell>
          <cell r="B12837" t="str">
            <v>florianostertag</v>
          </cell>
        </row>
        <row r="12838">
          <cell r="A12838">
            <v>13873</v>
          </cell>
          <cell r="B12838" t="str">
            <v>Garri</v>
          </cell>
        </row>
        <row r="12839">
          <cell r="A12839">
            <v>13874</v>
          </cell>
          <cell r="B12839" t="str">
            <v>Mr Vene</v>
          </cell>
        </row>
        <row r="12840">
          <cell r="A12840">
            <v>13875</v>
          </cell>
          <cell r="B12840" t="str">
            <v>runner94</v>
          </cell>
        </row>
        <row r="12841">
          <cell r="A12841">
            <v>13876</v>
          </cell>
          <cell r="B12841" t="str">
            <v>danaeleslie</v>
          </cell>
        </row>
        <row r="12842">
          <cell r="A12842">
            <v>13877</v>
          </cell>
          <cell r="B12842" t="str">
            <v>benniethesnowman</v>
          </cell>
        </row>
        <row r="12843">
          <cell r="A12843">
            <v>13878</v>
          </cell>
          <cell r="B12843" t="str">
            <v>Concorde</v>
          </cell>
        </row>
        <row r="12844">
          <cell r="A12844">
            <v>13879</v>
          </cell>
          <cell r="B12844" t="str">
            <v>oliverseton15</v>
          </cell>
        </row>
        <row r="12845">
          <cell r="A12845">
            <v>13880</v>
          </cell>
          <cell r="B12845" t="str">
            <v>chantellerenn</v>
          </cell>
        </row>
        <row r="12846">
          <cell r="A12846">
            <v>13881</v>
          </cell>
          <cell r="B12846" t="str">
            <v>WoodandStone</v>
          </cell>
        </row>
        <row r="12847">
          <cell r="A12847">
            <v>13882</v>
          </cell>
          <cell r="B12847" t="str">
            <v>ajanderson4</v>
          </cell>
        </row>
        <row r="12848">
          <cell r="A12848">
            <v>13883</v>
          </cell>
          <cell r="B12848" t="str">
            <v>elektronic</v>
          </cell>
        </row>
        <row r="12849">
          <cell r="A12849">
            <v>13884</v>
          </cell>
          <cell r="B12849" t="str">
            <v>giftzelo1</v>
          </cell>
        </row>
        <row r="12850">
          <cell r="A12850">
            <v>13885</v>
          </cell>
          <cell r="B12850" t="str">
            <v>Revan</v>
          </cell>
        </row>
        <row r="12851">
          <cell r="A12851">
            <v>13886</v>
          </cell>
          <cell r="B12851" t="str">
            <v>PMazo</v>
          </cell>
        </row>
        <row r="12852">
          <cell r="A12852">
            <v>13887</v>
          </cell>
          <cell r="B12852" t="str">
            <v>sofia_barion</v>
          </cell>
        </row>
        <row r="12853">
          <cell r="A12853">
            <v>13888</v>
          </cell>
          <cell r="B12853" t="str">
            <v>Fuji Monk</v>
          </cell>
        </row>
        <row r="12854">
          <cell r="A12854">
            <v>13889</v>
          </cell>
          <cell r="B12854" t="str">
            <v>derjur</v>
          </cell>
        </row>
        <row r="12855">
          <cell r="A12855">
            <v>13891</v>
          </cell>
          <cell r="B12855" t="str">
            <v>p_andreasson</v>
          </cell>
        </row>
        <row r="12856">
          <cell r="A12856">
            <v>13892</v>
          </cell>
          <cell r="B12856" t="str">
            <v>sergio_siena</v>
          </cell>
        </row>
        <row r="12857">
          <cell r="A12857">
            <v>13893</v>
          </cell>
          <cell r="B12857" t="str">
            <v>Onno Kanters</v>
          </cell>
        </row>
        <row r="12858">
          <cell r="A12858">
            <v>13894</v>
          </cell>
          <cell r="B12858" t="str">
            <v>xuanhuy</v>
          </cell>
        </row>
        <row r="12859">
          <cell r="A12859">
            <v>13895</v>
          </cell>
          <cell r="B12859" t="str">
            <v>thomasbaucom</v>
          </cell>
        </row>
        <row r="12860">
          <cell r="A12860">
            <v>13896</v>
          </cell>
          <cell r="B12860" t="str">
            <v>Camel7</v>
          </cell>
        </row>
        <row r="12861">
          <cell r="A12861">
            <v>13897</v>
          </cell>
          <cell r="B12861" t="str">
            <v>clevjnr1</v>
          </cell>
        </row>
        <row r="12862">
          <cell r="A12862">
            <v>13898</v>
          </cell>
          <cell r="B12862" t="str">
            <v>mellotron1225</v>
          </cell>
        </row>
        <row r="12863">
          <cell r="A12863">
            <v>13899</v>
          </cell>
          <cell r="B12863" t="str">
            <v>AntheaProject</v>
          </cell>
        </row>
        <row r="12864">
          <cell r="A12864">
            <v>13900</v>
          </cell>
          <cell r="B12864" t="str">
            <v>RodrigoFerrari</v>
          </cell>
        </row>
        <row r="12865">
          <cell r="A12865">
            <v>13902</v>
          </cell>
          <cell r="B12865" t="str">
            <v>CraigClemens</v>
          </cell>
        </row>
        <row r="12866">
          <cell r="A12866">
            <v>13903</v>
          </cell>
          <cell r="B12866" t="str">
            <v>Thomasboogaard</v>
          </cell>
        </row>
        <row r="12867">
          <cell r="A12867">
            <v>13906</v>
          </cell>
          <cell r="B12867" t="str">
            <v>Wakelington</v>
          </cell>
        </row>
        <row r="12868">
          <cell r="A12868">
            <v>13907</v>
          </cell>
          <cell r="B12868" t="str">
            <v>jfornasar</v>
          </cell>
        </row>
        <row r="12869">
          <cell r="A12869">
            <v>13908</v>
          </cell>
          <cell r="B12869" t="str">
            <v>greazykeyz</v>
          </cell>
        </row>
        <row r="12870">
          <cell r="A12870">
            <v>13909</v>
          </cell>
          <cell r="B12870" t="str">
            <v>Module</v>
          </cell>
        </row>
        <row r="12871">
          <cell r="A12871">
            <v>13910</v>
          </cell>
          <cell r="B12871" t="str">
            <v>synth1969</v>
          </cell>
        </row>
        <row r="12872">
          <cell r="A12872">
            <v>13911</v>
          </cell>
          <cell r="B12872" t="str">
            <v>mctayken</v>
          </cell>
        </row>
        <row r="12873">
          <cell r="A12873">
            <v>13912</v>
          </cell>
          <cell r="B12873" t="str">
            <v>Vangelisa</v>
          </cell>
        </row>
        <row r="12874">
          <cell r="A12874">
            <v>13913</v>
          </cell>
          <cell r="B12874" t="str">
            <v>alexmg123</v>
          </cell>
        </row>
        <row r="12875">
          <cell r="A12875">
            <v>13914</v>
          </cell>
          <cell r="B12875" t="str">
            <v>mtrombetta</v>
          </cell>
        </row>
        <row r="12876">
          <cell r="A12876">
            <v>13915</v>
          </cell>
          <cell r="B12876" t="str">
            <v>cpouls</v>
          </cell>
        </row>
        <row r="12877">
          <cell r="A12877">
            <v>13916</v>
          </cell>
          <cell r="B12877" t="str">
            <v>backroads4me</v>
          </cell>
        </row>
        <row r="12878">
          <cell r="A12878">
            <v>13917</v>
          </cell>
          <cell r="B12878" t="str">
            <v>Studio1beats</v>
          </cell>
        </row>
        <row r="12879">
          <cell r="A12879">
            <v>13918</v>
          </cell>
          <cell r="B12879" t="str">
            <v>eeajik</v>
          </cell>
        </row>
        <row r="12880">
          <cell r="A12880">
            <v>13919</v>
          </cell>
          <cell r="B12880" t="str">
            <v>craigchivers</v>
          </cell>
        </row>
        <row r="12881">
          <cell r="A12881">
            <v>13920</v>
          </cell>
          <cell r="B12881" t="str">
            <v>jaren</v>
          </cell>
        </row>
        <row r="12882">
          <cell r="A12882">
            <v>13921</v>
          </cell>
          <cell r="B12882" t="str">
            <v>Composer</v>
          </cell>
        </row>
        <row r="12883">
          <cell r="A12883">
            <v>13922</v>
          </cell>
          <cell r="B12883" t="str">
            <v>Francis</v>
          </cell>
        </row>
        <row r="12884">
          <cell r="A12884">
            <v>13923</v>
          </cell>
          <cell r="B12884" t="str">
            <v>pangea2003</v>
          </cell>
        </row>
        <row r="12885">
          <cell r="A12885">
            <v>13924</v>
          </cell>
          <cell r="B12885" t="str">
            <v>DATA40190</v>
          </cell>
        </row>
        <row r="12886">
          <cell r="A12886">
            <v>13925</v>
          </cell>
          <cell r="B12886" t="str">
            <v>hupox</v>
          </cell>
        </row>
        <row r="12887">
          <cell r="A12887">
            <v>13926</v>
          </cell>
          <cell r="B12887" t="str">
            <v>piaziker</v>
          </cell>
        </row>
        <row r="12888">
          <cell r="A12888">
            <v>13927</v>
          </cell>
          <cell r="B12888" t="str">
            <v>davedallard</v>
          </cell>
        </row>
        <row r="12889">
          <cell r="A12889">
            <v>13928</v>
          </cell>
          <cell r="B12889" t="str">
            <v>Fiume2301</v>
          </cell>
        </row>
        <row r="12890">
          <cell r="A12890">
            <v>13929</v>
          </cell>
          <cell r="B12890" t="str">
            <v>liern</v>
          </cell>
        </row>
        <row r="12891">
          <cell r="A12891">
            <v>13930</v>
          </cell>
          <cell r="B12891" t="str">
            <v>leonalim</v>
          </cell>
        </row>
        <row r="12892">
          <cell r="A12892">
            <v>13931</v>
          </cell>
          <cell r="B12892" t="str">
            <v>mrBjorn</v>
          </cell>
        </row>
        <row r="12893">
          <cell r="A12893">
            <v>13932</v>
          </cell>
          <cell r="B12893" t="str">
            <v>niouk</v>
          </cell>
        </row>
        <row r="12894">
          <cell r="A12894">
            <v>13933</v>
          </cell>
          <cell r="B12894" t="str">
            <v>sphere76</v>
          </cell>
        </row>
        <row r="12895">
          <cell r="A12895">
            <v>13934</v>
          </cell>
          <cell r="B12895" t="str">
            <v>danielcosta</v>
          </cell>
        </row>
        <row r="12896">
          <cell r="A12896">
            <v>13936</v>
          </cell>
          <cell r="B12896" t="str">
            <v>julianscanlan</v>
          </cell>
        </row>
        <row r="12897">
          <cell r="A12897">
            <v>13937</v>
          </cell>
          <cell r="B12897" t="str">
            <v>buerginm</v>
          </cell>
        </row>
        <row r="12898">
          <cell r="A12898">
            <v>13938</v>
          </cell>
          <cell r="B12898" t="str">
            <v>gaonick</v>
          </cell>
        </row>
        <row r="12899">
          <cell r="A12899">
            <v>13939</v>
          </cell>
          <cell r="B12899" t="str">
            <v>jetlag</v>
          </cell>
        </row>
        <row r="12900">
          <cell r="A12900">
            <v>13940</v>
          </cell>
          <cell r="B12900" t="str">
            <v>Alain BOUVOT</v>
          </cell>
        </row>
        <row r="12901">
          <cell r="A12901">
            <v>13941</v>
          </cell>
          <cell r="B12901" t="str">
            <v>Pete Markiewicz</v>
          </cell>
        </row>
        <row r="12902">
          <cell r="A12902">
            <v>13942</v>
          </cell>
          <cell r="B12902" t="str">
            <v>jserdech1</v>
          </cell>
        </row>
        <row r="12903">
          <cell r="A12903">
            <v>13943</v>
          </cell>
          <cell r="B12903" t="str">
            <v>denistu</v>
          </cell>
        </row>
        <row r="12904">
          <cell r="A12904">
            <v>13944</v>
          </cell>
          <cell r="B12904" t="str">
            <v>quofreak</v>
          </cell>
        </row>
        <row r="12905">
          <cell r="A12905">
            <v>13945</v>
          </cell>
          <cell r="B12905" t="str">
            <v>rock-ass</v>
          </cell>
        </row>
        <row r="12906">
          <cell r="A12906">
            <v>13946</v>
          </cell>
          <cell r="B12906" t="str">
            <v>dpeloghitis</v>
          </cell>
        </row>
        <row r="12907">
          <cell r="A12907">
            <v>13947</v>
          </cell>
          <cell r="B12907" t="str">
            <v>suzie_o</v>
          </cell>
        </row>
        <row r="12908">
          <cell r="A12908">
            <v>13948</v>
          </cell>
          <cell r="B12908" t="str">
            <v>digitali</v>
          </cell>
        </row>
        <row r="12909">
          <cell r="A12909">
            <v>13949</v>
          </cell>
          <cell r="B12909" t="str">
            <v>savage</v>
          </cell>
        </row>
        <row r="12910">
          <cell r="A12910">
            <v>13950</v>
          </cell>
          <cell r="B12910" t="str">
            <v>marie_piano</v>
          </cell>
        </row>
        <row r="12911">
          <cell r="A12911">
            <v>13951</v>
          </cell>
          <cell r="B12911" t="str">
            <v>dudi_92</v>
          </cell>
        </row>
        <row r="12912">
          <cell r="A12912">
            <v>13952</v>
          </cell>
          <cell r="B12912" t="str">
            <v>Atlas5</v>
          </cell>
        </row>
        <row r="12913">
          <cell r="A12913">
            <v>13953</v>
          </cell>
          <cell r="B12913" t="str">
            <v>tommy100</v>
          </cell>
        </row>
        <row r="12914">
          <cell r="A12914">
            <v>13954</v>
          </cell>
          <cell r="B12914" t="str">
            <v>jiimjo</v>
          </cell>
        </row>
        <row r="12915">
          <cell r="A12915">
            <v>13955</v>
          </cell>
          <cell r="B12915" t="str">
            <v>jiimjo111</v>
          </cell>
        </row>
        <row r="12916">
          <cell r="A12916">
            <v>13956</v>
          </cell>
          <cell r="B12916" t="str">
            <v>HampitaEQ</v>
          </cell>
        </row>
        <row r="12917">
          <cell r="A12917">
            <v>13957</v>
          </cell>
          <cell r="B12917" t="str">
            <v>bevaspen</v>
          </cell>
        </row>
        <row r="12918">
          <cell r="A12918">
            <v>13958</v>
          </cell>
          <cell r="B12918" t="str">
            <v>knuth</v>
          </cell>
        </row>
        <row r="12919">
          <cell r="A12919">
            <v>13959</v>
          </cell>
          <cell r="B12919" t="str">
            <v>juliencarton</v>
          </cell>
        </row>
        <row r="12920">
          <cell r="A12920">
            <v>13960</v>
          </cell>
          <cell r="B12920" t="str">
            <v>cazmax</v>
          </cell>
        </row>
        <row r="12921">
          <cell r="A12921">
            <v>13961</v>
          </cell>
          <cell r="B12921" t="str">
            <v>EzyKeys</v>
          </cell>
        </row>
        <row r="12922">
          <cell r="A12922">
            <v>13962</v>
          </cell>
          <cell r="B12922" t="str">
            <v>xaviercat</v>
          </cell>
        </row>
        <row r="12923">
          <cell r="A12923">
            <v>13963</v>
          </cell>
          <cell r="B12923" t="str">
            <v>Klavierrichter</v>
          </cell>
        </row>
        <row r="12924">
          <cell r="A12924">
            <v>13964</v>
          </cell>
          <cell r="B12924" t="str">
            <v>Ximomu</v>
          </cell>
        </row>
        <row r="12925">
          <cell r="A12925">
            <v>13966</v>
          </cell>
          <cell r="B12925" t="str">
            <v>steviec</v>
          </cell>
        </row>
        <row r="12926">
          <cell r="A12926">
            <v>13967</v>
          </cell>
          <cell r="B12926" t="str">
            <v>Indyxpress</v>
          </cell>
        </row>
        <row r="12927">
          <cell r="A12927">
            <v>13968</v>
          </cell>
          <cell r="B12927" t="str">
            <v>rdgrsink21</v>
          </cell>
        </row>
        <row r="12928">
          <cell r="A12928">
            <v>13969</v>
          </cell>
          <cell r="B12928" t="str">
            <v>charlycuevas</v>
          </cell>
        </row>
        <row r="12929">
          <cell r="A12929">
            <v>13970</v>
          </cell>
          <cell r="B12929" t="str">
            <v>Brsfabman</v>
          </cell>
        </row>
        <row r="12930">
          <cell r="A12930">
            <v>13971</v>
          </cell>
          <cell r="B12930" t="str">
            <v>FloB Zik</v>
          </cell>
        </row>
        <row r="12931">
          <cell r="A12931">
            <v>13972</v>
          </cell>
          <cell r="B12931" t="str">
            <v>luanpiano</v>
          </cell>
        </row>
        <row r="12932">
          <cell r="A12932">
            <v>13973</v>
          </cell>
          <cell r="B12932" t="str">
            <v>funkybunch</v>
          </cell>
        </row>
        <row r="12933">
          <cell r="A12933">
            <v>13974</v>
          </cell>
          <cell r="B12933" t="str">
            <v>joachin rossini</v>
          </cell>
        </row>
        <row r="12934">
          <cell r="A12934">
            <v>13975</v>
          </cell>
          <cell r="B12934" t="str">
            <v>toliver</v>
          </cell>
        </row>
        <row r="12935">
          <cell r="A12935">
            <v>13976</v>
          </cell>
          <cell r="B12935" t="str">
            <v>tele_fong</v>
          </cell>
        </row>
        <row r="12936">
          <cell r="A12936">
            <v>13977</v>
          </cell>
          <cell r="B12936" t="str">
            <v>chadcecil</v>
          </cell>
        </row>
        <row r="12937">
          <cell r="A12937">
            <v>13978</v>
          </cell>
          <cell r="B12937" t="str">
            <v>S h a w</v>
          </cell>
        </row>
        <row r="12938">
          <cell r="A12938">
            <v>13979</v>
          </cell>
          <cell r="B12938" t="str">
            <v>gagi9</v>
          </cell>
        </row>
        <row r="12939">
          <cell r="A12939">
            <v>13980</v>
          </cell>
          <cell r="B12939" t="str">
            <v>NordLie</v>
          </cell>
        </row>
        <row r="12940">
          <cell r="A12940">
            <v>13981</v>
          </cell>
          <cell r="B12940" t="str">
            <v>tanguy</v>
          </cell>
        </row>
        <row r="12941">
          <cell r="A12941">
            <v>13982</v>
          </cell>
          <cell r="B12941" t="str">
            <v>Manustef</v>
          </cell>
        </row>
        <row r="12942">
          <cell r="A12942">
            <v>13984</v>
          </cell>
          <cell r="B12942" t="str">
            <v>Stephan</v>
          </cell>
        </row>
        <row r="12943">
          <cell r="A12943">
            <v>13985</v>
          </cell>
          <cell r="B12943" t="str">
            <v>Stephanus</v>
          </cell>
        </row>
        <row r="12944">
          <cell r="A12944">
            <v>13986</v>
          </cell>
          <cell r="B12944" t="str">
            <v>lbboy</v>
          </cell>
        </row>
        <row r="12945">
          <cell r="A12945">
            <v>13987</v>
          </cell>
          <cell r="B12945" t="str">
            <v>databaze</v>
          </cell>
        </row>
        <row r="12946">
          <cell r="A12946">
            <v>13988</v>
          </cell>
          <cell r="B12946" t="str">
            <v>tschersich</v>
          </cell>
        </row>
        <row r="12947">
          <cell r="A12947">
            <v>13989</v>
          </cell>
          <cell r="B12947" t="str">
            <v>gbass</v>
          </cell>
        </row>
        <row r="12948">
          <cell r="A12948">
            <v>13991</v>
          </cell>
          <cell r="B12948" t="str">
            <v>javidim</v>
          </cell>
        </row>
        <row r="12949">
          <cell r="A12949">
            <v>13992</v>
          </cell>
          <cell r="B12949" t="str">
            <v>halonma</v>
          </cell>
        </row>
        <row r="12950">
          <cell r="A12950">
            <v>13993</v>
          </cell>
          <cell r="B12950" t="str">
            <v>harisahn01</v>
          </cell>
        </row>
        <row r="12951">
          <cell r="A12951">
            <v>13994</v>
          </cell>
          <cell r="B12951" t="str">
            <v>kosai318</v>
          </cell>
        </row>
        <row r="12952">
          <cell r="A12952">
            <v>13995</v>
          </cell>
          <cell r="B12952" t="str">
            <v>ajkeys</v>
          </cell>
        </row>
        <row r="12953">
          <cell r="A12953">
            <v>13996</v>
          </cell>
          <cell r="B12953" t="str">
            <v>RoyaMac</v>
          </cell>
        </row>
        <row r="12954">
          <cell r="A12954">
            <v>13997</v>
          </cell>
          <cell r="B12954" t="str">
            <v>giovannimazza</v>
          </cell>
        </row>
        <row r="12955">
          <cell r="A12955">
            <v>13998</v>
          </cell>
          <cell r="B12955" t="str">
            <v>rotomod</v>
          </cell>
        </row>
        <row r="12956">
          <cell r="A12956">
            <v>13999</v>
          </cell>
          <cell r="B12956" t="str">
            <v>gansito7</v>
          </cell>
        </row>
        <row r="12957">
          <cell r="A12957">
            <v>14000</v>
          </cell>
          <cell r="B12957" t="str">
            <v>dmitrijgolovanov</v>
          </cell>
        </row>
        <row r="12958">
          <cell r="A12958">
            <v>14001</v>
          </cell>
          <cell r="B12958" t="str">
            <v>andyweil</v>
          </cell>
        </row>
        <row r="12959">
          <cell r="A12959">
            <v>14002</v>
          </cell>
          <cell r="B12959" t="str">
            <v>AchimBock</v>
          </cell>
        </row>
        <row r="12960">
          <cell r="A12960">
            <v>14003</v>
          </cell>
          <cell r="B12960" t="str">
            <v>JV1995</v>
          </cell>
        </row>
        <row r="12961">
          <cell r="A12961">
            <v>14004</v>
          </cell>
          <cell r="B12961" t="str">
            <v>maceo88</v>
          </cell>
        </row>
        <row r="12962">
          <cell r="A12962">
            <v>14005</v>
          </cell>
          <cell r="B12962" t="str">
            <v>Cassie</v>
          </cell>
        </row>
        <row r="12963">
          <cell r="A12963">
            <v>14006</v>
          </cell>
          <cell r="B12963" t="str">
            <v>Volleybird</v>
          </cell>
        </row>
        <row r="12964">
          <cell r="A12964">
            <v>14007</v>
          </cell>
          <cell r="B12964" t="str">
            <v>CDH111190</v>
          </cell>
        </row>
        <row r="12965">
          <cell r="A12965">
            <v>14008</v>
          </cell>
          <cell r="B12965" t="str">
            <v>emma5</v>
          </cell>
        </row>
        <row r="12966">
          <cell r="A12966">
            <v>14009</v>
          </cell>
          <cell r="B12966" t="str">
            <v>haxern</v>
          </cell>
        </row>
        <row r="12967">
          <cell r="A12967">
            <v>14010</v>
          </cell>
          <cell r="B12967" t="str">
            <v>brucie808</v>
          </cell>
        </row>
        <row r="12968">
          <cell r="A12968">
            <v>14011</v>
          </cell>
          <cell r="B12968" t="str">
            <v>Mark 7</v>
          </cell>
        </row>
        <row r="12969">
          <cell r="A12969">
            <v>14012</v>
          </cell>
          <cell r="B12969" t="str">
            <v>bildav</v>
          </cell>
        </row>
        <row r="12970">
          <cell r="A12970">
            <v>14013</v>
          </cell>
          <cell r="B12970" t="str">
            <v>Biggsy</v>
          </cell>
        </row>
        <row r="12971">
          <cell r="A12971">
            <v>14014</v>
          </cell>
          <cell r="B12971" t="str">
            <v>JohnBuchanan</v>
          </cell>
        </row>
        <row r="12972">
          <cell r="A12972">
            <v>14015</v>
          </cell>
          <cell r="B12972" t="str">
            <v>RemixRecon</v>
          </cell>
        </row>
        <row r="12973">
          <cell r="A12973">
            <v>14016</v>
          </cell>
          <cell r="B12973" t="str">
            <v>vinitonello</v>
          </cell>
        </row>
        <row r="12974">
          <cell r="A12974">
            <v>14017</v>
          </cell>
          <cell r="B12974" t="str">
            <v>Macca70</v>
          </cell>
        </row>
        <row r="12975">
          <cell r="A12975">
            <v>14018</v>
          </cell>
          <cell r="B12975" t="str">
            <v>Bruno_81</v>
          </cell>
        </row>
        <row r="12976">
          <cell r="A12976">
            <v>14019</v>
          </cell>
          <cell r="B12976" t="str">
            <v>BennySeven</v>
          </cell>
        </row>
        <row r="12977">
          <cell r="A12977">
            <v>14020</v>
          </cell>
          <cell r="B12977" t="str">
            <v>pschankmusic</v>
          </cell>
        </row>
        <row r="12978">
          <cell r="A12978">
            <v>14021</v>
          </cell>
          <cell r="B12978" t="str">
            <v>Smoku</v>
          </cell>
        </row>
        <row r="12979">
          <cell r="A12979">
            <v>14022</v>
          </cell>
          <cell r="B12979" t="str">
            <v>Brainsalad</v>
          </cell>
        </row>
        <row r="12980">
          <cell r="A12980">
            <v>14023</v>
          </cell>
          <cell r="B12980" t="str">
            <v>kazzper</v>
          </cell>
        </row>
        <row r="12981">
          <cell r="A12981">
            <v>14024</v>
          </cell>
          <cell r="B12981" t="str">
            <v>Shuttle74</v>
          </cell>
        </row>
        <row r="12982">
          <cell r="A12982">
            <v>14025</v>
          </cell>
          <cell r="B12982" t="str">
            <v>zibalatz</v>
          </cell>
        </row>
        <row r="12983">
          <cell r="A12983">
            <v>14026</v>
          </cell>
          <cell r="B12983" t="str">
            <v>lesumner</v>
          </cell>
        </row>
        <row r="12984">
          <cell r="A12984">
            <v>14027</v>
          </cell>
          <cell r="B12984" t="str">
            <v>Schulti</v>
          </cell>
        </row>
        <row r="12985">
          <cell r="A12985">
            <v>14028</v>
          </cell>
          <cell r="B12985" t="str">
            <v>RockyRaccoon</v>
          </cell>
        </row>
        <row r="12986">
          <cell r="A12986">
            <v>14029</v>
          </cell>
          <cell r="B12986" t="str">
            <v>jghpeters</v>
          </cell>
        </row>
        <row r="12987">
          <cell r="A12987">
            <v>14030</v>
          </cell>
          <cell r="B12987" t="str">
            <v>rsalgadof</v>
          </cell>
        </row>
        <row r="12988">
          <cell r="A12988">
            <v>14031</v>
          </cell>
          <cell r="B12988" t="str">
            <v>ofakar</v>
          </cell>
        </row>
        <row r="12989">
          <cell r="A12989">
            <v>14032</v>
          </cell>
          <cell r="B12989" t="str">
            <v>rjcoolpix880</v>
          </cell>
        </row>
        <row r="12990">
          <cell r="A12990">
            <v>14033</v>
          </cell>
          <cell r="B12990" t="str">
            <v>Boyle_123</v>
          </cell>
        </row>
        <row r="12991">
          <cell r="A12991">
            <v>14034</v>
          </cell>
          <cell r="B12991" t="str">
            <v>fvrteclado</v>
          </cell>
        </row>
        <row r="12992">
          <cell r="A12992">
            <v>14035</v>
          </cell>
          <cell r="B12992" t="str">
            <v>mlopezcalderin</v>
          </cell>
        </row>
        <row r="12993">
          <cell r="A12993">
            <v>14036</v>
          </cell>
          <cell r="B12993" t="str">
            <v>Rickysus5</v>
          </cell>
        </row>
        <row r="12994">
          <cell r="A12994">
            <v>14037</v>
          </cell>
          <cell r="B12994" t="str">
            <v>matt-carter1</v>
          </cell>
        </row>
        <row r="12995">
          <cell r="A12995">
            <v>14038</v>
          </cell>
          <cell r="B12995" t="str">
            <v>JesseSteurs</v>
          </cell>
        </row>
        <row r="12996">
          <cell r="A12996">
            <v>14039</v>
          </cell>
          <cell r="B12996" t="str">
            <v>aurhelio3</v>
          </cell>
        </row>
        <row r="12997">
          <cell r="A12997">
            <v>14040</v>
          </cell>
          <cell r="B12997" t="str">
            <v>pierrabc</v>
          </cell>
        </row>
        <row r="12998">
          <cell r="A12998">
            <v>14041</v>
          </cell>
          <cell r="B12998" t="str">
            <v>ssieck</v>
          </cell>
        </row>
        <row r="12999">
          <cell r="A12999">
            <v>14042</v>
          </cell>
          <cell r="B12999" t="str">
            <v>alemarmur</v>
          </cell>
        </row>
        <row r="13000">
          <cell r="A13000">
            <v>14043</v>
          </cell>
          <cell r="B13000" t="str">
            <v>dranehc</v>
          </cell>
        </row>
        <row r="13001">
          <cell r="A13001">
            <v>14044</v>
          </cell>
          <cell r="B13001" t="str">
            <v>csathler</v>
          </cell>
        </row>
        <row r="13002">
          <cell r="A13002">
            <v>14045</v>
          </cell>
          <cell r="B13002" t="str">
            <v>Wilimedina</v>
          </cell>
        </row>
        <row r="13003">
          <cell r="A13003">
            <v>14046</v>
          </cell>
          <cell r="B13003" t="str">
            <v>OSLCCPMN</v>
          </cell>
        </row>
        <row r="13004">
          <cell r="A13004">
            <v>14047</v>
          </cell>
          <cell r="B13004" t="str">
            <v>Paulohitt</v>
          </cell>
        </row>
        <row r="13005">
          <cell r="A13005">
            <v>14048</v>
          </cell>
          <cell r="B13005" t="str">
            <v>hakanpalm</v>
          </cell>
        </row>
        <row r="13006">
          <cell r="A13006">
            <v>14049</v>
          </cell>
          <cell r="B13006" t="str">
            <v>philportus</v>
          </cell>
        </row>
        <row r="13007">
          <cell r="A13007">
            <v>14050</v>
          </cell>
          <cell r="B13007" t="str">
            <v>Lenny</v>
          </cell>
        </row>
        <row r="13008">
          <cell r="A13008">
            <v>14051</v>
          </cell>
          <cell r="B13008" t="str">
            <v>Johnny68</v>
          </cell>
        </row>
        <row r="13009">
          <cell r="A13009">
            <v>14052</v>
          </cell>
          <cell r="B13009" t="str">
            <v>Johnny2015</v>
          </cell>
        </row>
        <row r="13010">
          <cell r="A13010">
            <v>14053</v>
          </cell>
          <cell r="B13010" t="str">
            <v>amulitz</v>
          </cell>
        </row>
        <row r="13011">
          <cell r="A13011">
            <v>14054</v>
          </cell>
          <cell r="B13011" t="str">
            <v>aantwaarpe</v>
          </cell>
        </row>
        <row r="13012">
          <cell r="A13012">
            <v>14055</v>
          </cell>
          <cell r="B13012" t="str">
            <v>batle</v>
          </cell>
        </row>
        <row r="13013">
          <cell r="A13013">
            <v>14056</v>
          </cell>
          <cell r="B13013" t="str">
            <v>zimmermanband</v>
          </cell>
        </row>
        <row r="13014">
          <cell r="A13014">
            <v>14057</v>
          </cell>
          <cell r="B13014" t="str">
            <v>Johnrmonett</v>
          </cell>
        </row>
        <row r="13015">
          <cell r="A13015">
            <v>14058</v>
          </cell>
          <cell r="B13015" t="str">
            <v>Richo</v>
          </cell>
        </row>
        <row r="13016">
          <cell r="A13016">
            <v>14059</v>
          </cell>
          <cell r="B13016" t="str">
            <v>Backline</v>
          </cell>
        </row>
        <row r="13017">
          <cell r="A13017">
            <v>14060</v>
          </cell>
          <cell r="B13017" t="str">
            <v>BA Operations</v>
          </cell>
        </row>
        <row r="13018">
          <cell r="A13018">
            <v>14061</v>
          </cell>
          <cell r="B13018" t="str">
            <v>worshipkid</v>
          </cell>
        </row>
        <row r="13019">
          <cell r="A13019">
            <v>14062</v>
          </cell>
          <cell r="B13019" t="str">
            <v>johndnord01</v>
          </cell>
        </row>
        <row r="13020">
          <cell r="A13020">
            <v>14063</v>
          </cell>
          <cell r="B13020" t="str">
            <v>create_guy</v>
          </cell>
        </row>
        <row r="13021">
          <cell r="A13021">
            <v>14064</v>
          </cell>
          <cell r="B13021" t="str">
            <v>Rokk1966</v>
          </cell>
        </row>
        <row r="13022">
          <cell r="A13022">
            <v>14065</v>
          </cell>
          <cell r="B13022" t="str">
            <v>johnnyratso</v>
          </cell>
        </row>
        <row r="13023">
          <cell r="A13023">
            <v>14066</v>
          </cell>
          <cell r="B13023" t="str">
            <v>EdwinFF</v>
          </cell>
        </row>
        <row r="13024">
          <cell r="A13024">
            <v>14067</v>
          </cell>
          <cell r="B13024" t="str">
            <v>Grazzy1974</v>
          </cell>
        </row>
        <row r="13025">
          <cell r="A13025">
            <v>14068</v>
          </cell>
          <cell r="B13025" t="str">
            <v>Gullefjun_</v>
          </cell>
        </row>
        <row r="13026">
          <cell r="A13026">
            <v>14069</v>
          </cell>
          <cell r="B13026" t="str">
            <v>Malkav</v>
          </cell>
        </row>
        <row r="13027">
          <cell r="A13027">
            <v>14070</v>
          </cell>
          <cell r="B13027" t="str">
            <v>robstaf</v>
          </cell>
        </row>
        <row r="13028">
          <cell r="A13028">
            <v>14071</v>
          </cell>
          <cell r="B13028" t="str">
            <v>TheVarietyGuy</v>
          </cell>
        </row>
        <row r="13029">
          <cell r="A13029">
            <v>14072</v>
          </cell>
          <cell r="B13029" t="str">
            <v>nordlicht01</v>
          </cell>
        </row>
        <row r="13030">
          <cell r="A13030">
            <v>14073</v>
          </cell>
          <cell r="B13030" t="str">
            <v>rigus</v>
          </cell>
        </row>
        <row r="13031">
          <cell r="A13031">
            <v>14074</v>
          </cell>
          <cell r="B13031" t="str">
            <v>wahubsi</v>
          </cell>
        </row>
        <row r="13032">
          <cell r="A13032">
            <v>14075</v>
          </cell>
          <cell r="B13032" t="str">
            <v>everlast88az</v>
          </cell>
        </row>
        <row r="13033">
          <cell r="A13033">
            <v>14076</v>
          </cell>
          <cell r="B13033" t="str">
            <v>Mimi London</v>
          </cell>
        </row>
        <row r="13034">
          <cell r="A13034">
            <v>14077</v>
          </cell>
          <cell r="B13034" t="str">
            <v>Eichiu</v>
          </cell>
        </row>
        <row r="13035">
          <cell r="A13035">
            <v>14078</v>
          </cell>
          <cell r="B13035" t="str">
            <v>gladtan</v>
          </cell>
        </row>
        <row r="13036">
          <cell r="A13036">
            <v>14079</v>
          </cell>
          <cell r="B13036" t="str">
            <v>douglasc</v>
          </cell>
        </row>
        <row r="13037">
          <cell r="A13037">
            <v>14080</v>
          </cell>
          <cell r="B13037" t="str">
            <v>Elviseguilherme</v>
          </cell>
        </row>
        <row r="13038">
          <cell r="A13038">
            <v>14081</v>
          </cell>
          <cell r="B13038" t="str">
            <v>pesonjua</v>
          </cell>
        </row>
        <row r="13039">
          <cell r="A13039">
            <v>14082</v>
          </cell>
          <cell r="B13039" t="str">
            <v>MichaelS</v>
          </cell>
        </row>
        <row r="13040">
          <cell r="A13040">
            <v>14083</v>
          </cell>
          <cell r="B13040" t="str">
            <v>incircles</v>
          </cell>
        </row>
        <row r="13041">
          <cell r="A13041">
            <v>14084</v>
          </cell>
          <cell r="B13041" t="str">
            <v>chiccodoro</v>
          </cell>
        </row>
        <row r="13042">
          <cell r="A13042">
            <v>14085</v>
          </cell>
          <cell r="B13042" t="str">
            <v>Osuna1</v>
          </cell>
        </row>
        <row r="13043">
          <cell r="A13043">
            <v>14086</v>
          </cell>
          <cell r="B13043" t="str">
            <v>Karl_Strange</v>
          </cell>
        </row>
        <row r="13044">
          <cell r="A13044">
            <v>14087</v>
          </cell>
          <cell r="B13044" t="str">
            <v>green baize</v>
          </cell>
        </row>
        <row r="13045">
          <cell r="A13045">
            <v>14088</v>
          </cell>
          <cell r="B13045" t="str">
            <v>ghostmachine23</v>
          </cell>
        </row>
        <row r="13046">
          <cell r="A13046">
            <v>14089</v>
          </cell>
          <cell r="B13046" t="str">
            <v>mcdega</v>
          </cell>
        </row>
        <row r="13047">
          <cell r="A13047">
            <v>14090</v>
          </cell>
          <cell r="B13047" t="str">
            <v>rodhart</v>
          </cell>
        </row>
        <row r="13048">
          <cell r="A13048">
            <v>14091</v>
          </cell>
          <cell r="B13048" t="str">
            <v>Rph56nord</v>
          </cell>
        </row>
        <row r="13049">
          <cell r="A13049">
            <v>14092</v>
          </cell>
          <cell r="B13049" t="str">
            <v>Jochen007</v>
          </cell>
        </row>
        <row r="13050">
          <cell r="A13050">
            <v>14093</v>
          </cell>
          <cell r="B13050" t="str">
            <v>bjv042069</v>
          </cell>
        </row>
        <row r="13051">
          <cell r="A13051">
            <v>14094</v>
          </cell>
          <cell r="B13051" t="str">
            <v>Redskai</v>
          </cell>
        </row>
        <row r="13052">
          <cell r="A13052">
            <v>14095</v>
          </cell>
          <cell r="B13052" t="str">
            <v>davisharwell</v>
          </cell>
        </row>
        <row r="13053">
          <cell r="A13053">
            <v>14096</v>
          </cell>
          <cell r="B13053" t="str">
            <v>Gital</v>
          </cell>
        </row>
        <row r="13054">
          <cell r="A13054">
            <v>14097</v>
          </cell>
          <cell r="B13054" t="str">
            <v>RMWeasel</v>
          </cell>
        </row>
        <row r="13055">
          <cell r="A13055">
            <v>14098</v>
          </cell>
          <cell r="B13055" t="str">
            <v>bh99271</v>
          </cell>
        </row>
        <row r="13056">
          <cell r="A13056">
            <v>14099</v>
          </cell>
          <cell r="B13056" t="str">
            <v>Baxter02</v>
          </cell>
        </row>
        <row r="13057">
          <cell r="A13057">
            <v>14100</v>
          </cell>
          <cell r="B13057" t="str">
            <v>Wayne Wino</v>
          </cell>
        </row>
        <row r="13058">
          <cell r="A13058">
            <v>14102</v>
          </cell>
          <cell r="B13058" t="str">
            <v>peter oostveen</v>
          </cell>
        </row>
        <row r="13059">
          <cell r="A13059">
            <v>14103</v>
          </cell>
          <cell r="B13059" t="str">
            <v>steve_carruthers</v>
          </cell>
        </row>
        <row r="13060">
          <cell r="A13060">
            <v>14104</v>
          </cell>
          <cell r="B13060" t="str">
            <v>lelesss</v>
          </cell>
        </row>
        <row r="13061">
          <cell r="A13061">
            <v>14105</v>
          </cell>
          <cell r="B13061" t="str">
            <v>paulinus</v>
          </cell>
        </row>
        <row r="13062">
          <cell r="A13062">
            <v>14106</v>
          </cell>
          <cell r="B13062" t="str">
            <v>U13UNTU</v>
          </cell>
        </row>
        <row r="13063">
          <cell r="A13063">
            <v>14107</v>
          </cell>
          <cell r="B13063" t="str">
            <v>gugdia</v>
          </cell>
        </row>
        <row r="13064">
          <cell r="A13064">
            <v>14108</v>
          </cell>
          <cell r="B13064" t="str">
            <v>Dickie</v>
          </cell>
        </row>
        <row r="13065">
          <cell r="A13065">
            <v>14109</v>
          </cell>
          <cell r="B13065" t="str">
            <v>dbelmont2</v>
          </cell>
        </row>
        <row r="13066">
          <cell r="A13066">
            <v>14110</v>
          </cell>
          <cell r="B13066" t="str">
            <v>mkersh6698</v>
          </cell>
        </row>
        <row r="13067">
          <cell r="A13067">
            <v>14111</v>
          </cell>
          <cell r="B13067" t="str">
            <v>Emily_glavac</v>
          </cell>
        </row>
        <row r="13068">
          <cell r="A13068">
            <v>14112</v>
          </cell>
          <cell r="B13068" t="str">
            <v>jsnieuwenhuis</v>
          </cell>
        </row>
        <row r="13069">
          <cell r="A13069">
            <v>14113</v>
          </cell>
          <cell r="B13069" t="str">
            <v>infraxpert</v>
          </cell>
        </row>
        <row r="13070">
          <cell r="A13070">
            <v>14114</v>
          </cell>
          <cell r="B13070" t="str">
            <v>alefrancesconi</v>
          </cell>
        </row>
        <row r="13071">
          <cell r="A13071">
            <v>14115</v>
          </cell>
          <cell r="B13071" t="str">
            <v>noisegenerator13</v>
          </cell>
        </row>
        <row r="13072">
          <cell r="A13072">
            <v>14117</v>
          </cell>
          <cell r="B13072" t="str">
            <v>Breadmoney</v>
          </cell>
        </row>
        <row r="13073">
          <cell r="A13073">
            <v>14118</v>
          </cell>
          <cell r="B13073" t="str">
            <v>VANGASSEN</v>
          </cell>
        </row>
        <row r="13074">
          <cell r="A13074">
            <v>14119</v>
          </cell>
          <cell r="B13074" t="str">
            <v>sunrunnersband</v>
          </cell>
        </row>
        <row r="13075">
          <cell r="A13075">
            <v>14120</v>
          </cell>
          <cell r="B13075" t="str">
            <v>Wombel2004</v>
          </cell>
        </row>
        <row r="13076">
          <cell r="A13076">
            <v>14122</v>
          </cell>
          <cell r="B13076" t="str">
            <v>jkirles</v>
          </cell>
        </row>
        <row r="13077">
          <cell r="A13077">
            <v>14123</v>
          </cell>
          <cell r="B13077" t="str">
            <v>janzen93</v>
          </cell>
        </row>
        <row r="13078">
          <cell r="A13078">
            <v>14124</v>
          </cell>
          <cell r="B13078" t="str">
            <v>andrews730</v>
          </cell>
        </row>
        <row r="13079">
          <cell r="A13079">
            <v>14125</v>
          </cell>
          <cell r="B13079" t="str">
            <v>rubber_snakes</v>
          </cell>
        </row>
        <row r="13080">
          <cell r="A13080">
            <v>14126</v>
          </cell>
          <cell r="B13080" t="str">
            <v>SleepyJon</v>
          </cell>
        </row>
        <row r="13081">
          <cell r="A13081">
            <v>14127</v>
          </cell>
          <cell r="B13081" t="str">
            <v>DChain</v>
          </cell>
        </row>
        <row r="13082">
          <cell r="A13082">
            <v>14128</v>
          </cell>
          <cell r="B13082" t="str">
            <v>foggyjames</v>
          </cell>
        </row>
        <row r="13083">
          <cell r="A13083">
            <v>14129</v>
          </cell>
          <cell r="B13083" t="str">
            <v>christina</v>
          </cell>
        </row>
        <row r="13084">
          <cell r="A13084">
            <v>14130</v>
          </cell>
          <cell r="B13084" t="str">
            <v>teletom</v>
          </cell>
        </row>
        <row r="13085">
          <cell r="A13085">
            <v>14131</v>
          </cell>
          <cell r="B13085" t="str">
            <v>Mdeskew</v>
          </cell>
        </row>
        <row r="13086">
          <cell r="A13086">
            <v>14132</v>
          </cell>
          <cell r="B13086" t="str">
            <v>dickey</v>
          </cell>
        </row>
        <row r="13087">
          <cell r="A13087">
            <v>14133</v>
          </cell>
          <cell r="B13087" t="str">
            <v>grodan 66</v>
          </cell>
        </row>
        <row r="13088">
          <cell r="A13088">
            <v>14134</v>
          </cell>
          <cell r="B13088" t="str">
            <v>KjellMagne</v>
          </cell>
        </row>
        <row r="13089">
          <cell r="A13089">
            <v>14135</v>
          </cell>
          <cell r="B13089" t="str">
            <v>jolienkimpe</v>
          </cell>
        </row>
        <row r="13090">
          <cell r="A13090">
            <v>14136</v>
          </cell>
          <cell r="B13090" t="str">
            <v>zmike1</v>
          </cell>
        </row>
        <row r="13091">
          <cell r="A13091">
            <v>14137</v>
          </cell>
          <cell r="B13091" t="str">
            <v>losgrussos</v>
          </cell>
        </row>
        <row r="13092">
          <cell r="A13092">
            <v>14138</v>
          </cell>
          <cell r="B13092" t="str">
            <v>drraw</v>
          </cell>
        </row>
        <row r="13093">
          <cell r="A13093">
            <v>14139</v>
          </cell>
          <cell r="B13093" t="str">
            <v>BRYAN</v>
          </cell>
        </row>
        <row r="13094">
          <cell r="A13094">
            <v>14140</v>
          </cell>
          <cell r="B13094" t="str">
            <v>nord lord</v>
          </cell>
        </row>
        <row r="13095">
          <cell r="A13095">
            <v>14141</v>
          </cell>
          <cell r="B13095" t="str">
            <v>criss</v>
          </cell>
        </row>
        <row r="13096">
          <cell r="A13096">
            <v>14142</v>
          </cell>
          <cell r="B13096" t="str">
            <v>orlon</v>
          </cell>
        </row>
        <row r="13097">
          <cell r="A13097">
            <v>14143</v>
          </cell>
          <cell r="B13097" t="str">
            <v>eFlow82</v>
          </cell>
        </row>
        <row r="13098">
          <cell r="A13098">
            <v>14144</v>
          </cell>
          <cell r="B13098" t="str">
            <v>laurenldn</v>
          </cell>
        </row>
        <row r="13099">
          <cell r="A13099">
            <v>14145</v>
          </cell>
          <cell r="B13099" t="str">
            <v>pauliekeys</v>
          </cell>
        </row>
        <row r="13100">
          <cell r="A13100">
            <v>14146</v>
          </cell>
          <cell r="B13100" t="str">
            <v>benny ray</v>
          </cell>
        </row>
        <row r="13101">
          <cell r="A13101">
            <v>14147</v>
          </cell>
          <cell r="B13101" t="str">
            <v>trrish</v>
          </cell>
        </row>
        <row r="13102">
          <cell r="A13102">
            <v>14148</v>
          </cell>
          <cell r="B13102" t="str">
            <v>gillesneguse</v>
          </cell>
        </row>
        <row r="13103">
          <cell r="A13103">
            <v>14149</v>
          </cell>
          <cell r="B13103" t="str">
            <v>NordSouth</v>
          </cell>
        </row>
        <row r="13104">
          <cell r="A13104">
            <v>14150</v>
          </cell>
          <cell r="B13104" t="str">
            <v>nordius</v>
          </cell>
        </row>
        <row r="13105">
          <cell r="A13105">
            <v>14151</v>
          </cell>
          <cell r="B13105" t="str">
            <v>ThomasP</v>
          </cell>
        </row>
        <row r="13106">
          <cell r="A13106">
            <v>14152</v>
          </cell>
          <cell r="B13106" t="str">
            <v>peejee7</v>
          </cell>
        </row>
        <row r="13107">
          <cell r="A13107">
            <v>14153</v>
          </cell>
          <cell r="B13107" t="str">
            <v>Chris65</v>
          </cell>
        </row>
        <row r="13108">
          <cell r="A13108">
            <v>14155</v>
          </cell>
          <cell r="B13108" t="str">
            <v>kitsonkoh</v>
          </cell>
        </row>
        <row r="13109">
          <cell r="A13109">
            <v>14156</v>
          </cell>
          <cell r="B13109" t="str">
            <v>fredinseattle</v>
          </cell>
        </row>
        <row r="13110">
          <cell r="A13110">
            <v>14157</v>
          </cell>
          <cell r="B13110" t="str">
            <v>Lennart</v>
          </cell>
        </row>
        <row r="13111">
          <cell r="A13111">
            <v>14158</v>
          </cell>
          <cell r="B13111" t="str">
            <v>kingstone</v>
          </cell>
        </row>
        <row r="13112">
          <cell r="A13112">
            <v>14159</v>
          </cell>
          <cell r="B13112" t="str">
            <v>nessbess100</v>
          </cell>
        </row>
        <row r="13113">
          <cell r="A13113">
            <v>14160</v>
          </cell>
          <cell r="B13113" t="str">
            <v>ernavk</v>
          </cell>
        </row>
        <row r="13114">
          <cell r="A13114">
            <v>14161</v>
          </cell>
          <cell r="B13114" t="str">
            <v>di_olissipo</v>
          </cell>
        </row>
        <row r="13115">
          <cell r="A13115">
            <v>14162</v>
          </cell>
          <cell r="B13115" t="str">
            <v>paul121</v>
          </cell>
        </row>
        <row r="13116">
          <cell r="A13116">
            <v>14163</v>
          </cell>
          <cell r="B13116" t="str">
            <v>TropicalHunch</v>
          </cell>
        </row>
        <row r="13117">
          <cell r="A13117">
            <v>14165</v>
          </cell>
          <cell r="B13117" t="str">
            <v>clegg</v>
          </cell>
        </row>
        <row r="13118">
          <cell r="A13118">
            <v>14166</v>
          </cell>
          <cell r="B13118" t="str">
            <v>Torstein</v>
          </cell>
        </row>
        <row r="13119">
          <cell r="A13119">
            <v>14167</v>
          </cell>
          <cell r="B13119" t="str">
            <v>Celomendes</v>
          </cell>
        </row>
        <row r="13120">
          <cell r="A13120">
            <v>14168</v>
          </cell>
          <cell r="B13120" t="str">
            <v>psiciliano93</v>
          </cell>
        </row>
        <row r="13121">
          <cell r="A13121">
            <v>14169</v>
          </cell>
          <cell r="B13121" t="str">
            <v>ronelectro5</v>
          </cell>
        </row>
        <row r="13122">
          <cell r="A13122">
            <v>14170</v>
          </cell>
          <cell r="B13122" t="str">
            <v>tobaprod</v>
          </cell>
        </row>
        <row r="13123">
          <cell r="A13123">
            <v>14171</v>
          </cell>
          <cell r="B13123" t="str">
            <v>theforkontheleft</v>
          </cell>
        </row>
        <row r="13124">
          <cell r="A13124">
            <v>14172</v>
          </cell>
          <cell r="B13124" t="str">
            <v>JamesD</v>
          </cell>
        </row>
        <row r="13125">
          <cell r="A13125">
            <v>14173</v>
          </cell>
          <cell r="B13125" t="str">
            <v>rei0429</v>
          </cell>
        </row>
        <row r="13126">
          <cell r="A13126">
            <v>14174</v>
          </cell>
          <cell r="B13126" t="str">
            <v>Linchen Ko</v>
          </cell>
        </row>
        <row r="13127">
          <cell r="A13127">
            <v>14175</v>
          </cell>
          <cell r="B13127" t="str">
            <v>Marty</v>
          </cell>
        </row>
        <row r="13128">
          <cell r="A13128">
            <v>14176</v>
          </cell>
          <cell r="B13128" t="str">
            <v>blanescalella</v>
          </cell>
        </row>
        <row r="13129">
          <cell r="A13129">
            <v>14177</v>
          </cell>
          <cell r="B13129" t="str">
            <v>Carpa</v>
          </cell>
        </row>
        <row r="13130">
          <cell r="A13130">
            <v>14178</v>
          </cell>
          <cell r="B13130" t="str">
            <v>pkfishers</v>
          </cell>
        </row>
        <row r="13131">
          <cell r="A13131">
            <v>14179</v>
          </cell>
          <cell r="B13131" t="str">
            <v>CresCrisp</v>
          </cell>
        </row>
        <row r="13132">
          <cell r="A13132">
            <v>14180</v>
          </cell>
          <cell r="B13132" t="str">
            <v>commoncold</v>
          </cell>
        </row>
        <row r="13133">
          <cell r="A13133">
            <v>14181</v>
          </cell>
          <cell r="B13133" t="str">
            <v>Dr_Andreas</v>
          </cell>
        </row>
        <row r="13134">
          <cell r="A13134">
            <v>14182</v>
          </cell>
          <cell r="B13134" t="str">
            <v>henhennef</v>
          </cell>
        </row>
        <row r="13135">
          <cell r="A13135">
            <v>14183</v>
          </cell>
          <cell r="B13135" t="str">
            <v>danielwork</v>
          </cell>
        </row>
        <row r="13136">
          <cell r="A13136">
            <v>14184</v>
          </cell>
          <cell r="B13136" t="str">
            <v>fteering</v>
          </cell>
        </row>
        <row r="13137">
          <cell r="A13137">
            <v>14185</v>
          </cell>
          <cell r="B13137" t="str">
            <v>spoony</v>
          </cell>
        </row>
        <row r="13138">
          <cell r="A13138">
            <v>14186</v>
          </cell>
          <cell r="B13138" t="str">
            <v>moostmartijn</v>
          </cell>
        </row>
        <row r="13139">
          <cell r="A13139">
            <v>14187</v>
          </cell>
          <cell r="B13139" t="str">
            <v>StevieT</v>
          </cell>
        </row>
        <row r="13140">
          <cell r="A13140">
            <v>14188</v>
          </cell>
          <cell r="B13140" t="str">
            <v>joachimrunck</v>
          </cell>
        </row>
        <row r="13141">
          <cell r="A13141">
            <v>14189</v>
          </cell>
          <cell r="B13141" t="str">
            <v>Mangolito72</v>
          </cell>
        </row>
        <row r="13142">
          <cell r="A13142">
            <v>14191</v>
          </cell>
          <cell r="B13142" t="str">
            <v>knowmsg</v>
          </cell>
        </row>
        <row r="13143">
          <cell r="A13143">
            <v>14192</v>
          </cell>
          <cell r="B13143" t="str">
            <v>Maxpayotte</v>
          </cell>
        </row>
        <row r="13144">
          <cell r="A13144">
            <v>14193</v>
          </cell>
          <cell r="B13144" t="str">
            <v>mwtzzz</v>
          </cell>
        </row>
        <row r="13145">
          <cell r="A13145">
            <v>14194</v>
          </cell>
          <cell r="B13145" t="str">
            <v>noisevoid</v>
          </cell>
        </row>
        <row r="13146">
          <cell r="A13146">
            <v>14195</v>
          </cell>
          <cell r="B13146" t="str">
            <v>Musicalaccents</v>
          </cell>
        </row>
        <row r="13147">
          <cell r="A13147">
            <v>14196</v>
          </cell>
          <cell r="B13147" t="str">
            <v>Electric Blue</v>
          </cell>
        </row>
        <row r="13148">
          <cell r="A13148">
            <v>14197</v>
          </cell>
          <cell r="B13148" t="str">
            <v>mintyswirl</v>
          </cell>
        </row>
        <row r="13149">
          <cell r="A13149">
            <v>14198</v>
          </cell>
          <cell r="B13149" t="str">
            <v>robhoenen</v>
          </cell>
        </row>
        <row r="13150">
          <cell r="A13150">
            <v>14199</v>
          </cell>
          <cell r="B13150" t="str">
            <v>JasonKeys</v>
          </cell>
        </row>
        <row r="13151">
          <cell r="A13151">
            <v>14200</v>
          </cell>
          <cell r="B13151" t="str">
            <v>rsturner</v>
          </cell>
        </row>
        <row r="13152">
          <cell r="A13152">
            <v>14201</v>
          </cell>
          <cell r="B13152" t="str">
            <v>timlevans</v>
          </cell>
        </row>
        <row r="13153">
          <cell r="A13153">
            <v>14202</v>
          </cell>
          <cell r="B13153" t="str">
            <v>52ftbuddha</v>
          </cell>
        </row>
        <row r="13154">
          <cell r="A13154">
            <v>14203</v>
          </cell>
          <cell r="B13154" t="str">
            <v>vitorinobruno</v>
          </cell>
        </row>
        <row r="13155">
          <cell r="A13155">
            <v>14204</v>
          </cell>
          <cell r="B13155" t="str">
            <v>Marcsan23</v>
          </cell>
        </row>
        <row r="13156">
          <cell r="A13156">
            <v>14205</v>
          </cell>
          <cell r="B13156" t="str">
            <v>slowtraveler</v>
          </cell>
        </row>
        <row r="13157">
          <cell r="A13157">
            <v>14206</v>
          </cell>
          <cell r="B13157" t="str">
            <v>blognet meldner</v>
          </cell>
        </row>
        <row r="13158">
          <cell r="A13158">
            <v>14207</v>
          </cell>
          <cell r="B13158" t="str">
            <v>PaulP</v>
          </cell>
        </row>
        <row r="13159">
          <cell r="A13159">
            <v>14208</v>
          </cell>
          <cell r="B13159" t="str">
            <v>Benjamin Blaze</v>
          </cell>
        </row>
        <row r="13160">
          <cell r="A13160">
            <v>14209</v>
          </cell>
          <cell r="B13160" t="str">
            <v>ferdybossy</v>
          </cell>
        </row>
        <row r="13161">
          <cell r="A13161">
            <v>14210</v>
          </cell>
          <cell r="B13161" t="str">
            <v>Shkiwi</v>
          </cell>
        </row>
        <row r="13162">
          <cell r="A13162">
            <v>14211</v>
          </cell>
          <cell r="B13162" t="str">
            <v>BarendLippens</v>
          </cell>
        </row>
        <row r="13163">
          <cell r="A13163">
            <v>14212</v>
          </cell>
          <cell r="B13163" t="str">
            <v>lchadwick</v>
          </cell>
        </row>
        <row r="13164">
          <cell r="A13164">
            <v>14213</v>
          </cell>
          <cell r="B13164" t="str">
            <v>Jeroen Riet</v>
          </cell>
        </row>
        <row r="13165">
          <cell r="A13165">
            <v>14214</v>
          </cell>
          <cell r="B13165" t="str">
            <v>bstephenson</v>
          </cell>
        </row>
        <row r="13166">
          <cell r="A13166">
            <v>14215</v>
          </cell>
          <cell r="B13166" t="str">
            <v>Vaduggah</v>
          </cell>
        </row>
        <row r="13167">
          <cell r="A13167">
            <v>14217</v>
          </cell>
          <cell r="B13167" t="str">
            <v>gratrix</v>
          </cell>
        </row>
        <row r="13168">
          <cell r="A13168">
            <v>14218</v>
          </cell>
          <cell r="B13168" t="str">
            <v>fededemedanos</v>
          </cell>
        </row>
        <row r="13169">
          <cell r="A13169">
            <v>14219</v>
          </cell>
          <cell r="B13169" t="str">
            <v>RayWhitt</v>
          </cell>
        </row>
        <row r="13170">
          <cell r="A13170">
            <v>14220</v>
          </cell>
          <cell r="B13170" t="str">
            <v>SteR90</v>
          </cell>
        </row>
        <row r="13171">
          <cell r="A13171">
            <v>14221</v>
          </cell>
          <cell r="B13171" t="str">
            <v>pixelfighters</v>
          </cell>
        </row>
        <row r="13172">
          <cell r="A13172">
            <v>14222</v>
          </cell>
          <cell r="B13172" t="str">
            <v>YanivelKnievel</v>
          </cell>
        </row>
        <row r="13173">
          <cell r="A13173">
            <v>14224</v>
          </cell>
          <cell r="B13173" t="str">
            <v>REGIS</v>
          </cell>
        </row>
        <row r="13174">
          <cell r="A13174">
            <v>14225</v>
          </cell>
          <cell r="B13174" t="str">
            <v>Alnico61</v>
          </cell>
        </row>
        <row r="13175">
          <cell r="A13175">
            <v>14226</v>
          </cell>
          <cell r="B13175" t="str">
            <v>federicomaragoni</v>
          </cell>
        </row>
        <row r="13176">
          <cell r="A13176">
            <v>14227</v>
          </cell>
          <cell r="B13176" t="str">
            <v>jimmiclarke</v>
          </cell>
        </row>
        <row r="13177">
          <cell r="A13177">
            <v>14228</v>
          </cell>
          <cell r="B13177" t="str">
            <v>Carbon</v>
          </cell>
        </row>
        <row r="13178">
          <cell r="A13178">
            <v>14229</v>
          </cell>
          <cell r="B13178" t="str">
            <v>Moogli</v>
          </cell>
        </row>
        <row r="13179">
          <cell r="A13179">
            <v>14230</v>
          </cell>
          <cell r="B13179" t="str">
            <v>reece4444</v>
          </cell>
        </row>
        <row r="13180">
          <cell r="A13180">
            <v>14231</v>
          </cell>
          <cell r="B13180" t="str">
            <v>Spike1297</v>
          </cell>
        </row>
        <row r="13181">
          <cell r="A13181">
            <v>14232</v>
          </cell>
          <cell r="B13181" t="str">
            <v>bobcorlett1</v>
          </cell>
        </row>
        <row r="13182">
          <cell r="A13182">
            <v>14233</v>
          </cell>
          <cell r="B13182" t="str">
            <v>bernti8</v>
          </cell>
        </row>
        <row r="13183">
          <cell r="A13183">
            <v>14234</v>
          </cell>
          <cell r="B13183" t="str">
            <v>kayess</v>
          </cell>
        </row>
        <row r="13184">
          <cell r="A13184">
            <v>14235</v>
          </cell>
          <cell r="B13184" t="str">
            <v>Igorchina</v>
          </cell>
        </row>
        <row r="13185">
          <cell r="A13185">
            <v>14236</v>
          </cell>
          <cell r="B13185" t="str">
            <v>27zgz</v>
          </cell>
        </row>
        <row r="13186">
          <cell r="A13186">
            <v>14237</v>
          </cell>
          <cell r="B13186" t="str">
            <v>norwe1</v>
          </cell>
        </row>
        <row r="13187">
          <cell r="A13187">
            <v>14238</v>
          </cell>
          <cell r="B13187" t="str">
            <v>H2play</v>
          </cell>
        </row>
        <row r="13188">
          <cell r="A13188">
            <v>14239</v>
          </cell>
          <cell r="B13188" t="str">
            <v>maru_engineering</v>
          </cell>
        </row>
        <row r="13189">
          <cell r="A13189">
            <v>14240</v>
          </cell>
          <cell r="B13189" t="str">
            <v>sueshe</v>
          </cell>
        </row>
        <row r="13190">
          <cell r="A13190">
            <v>14241</v>
          </cell>
          <cell r="B13190" t="str">
            <v>MrResponsibility</v>
          </cell>
        </row>
        <row r="13191">
          <cell r="A13191">
            <v>14242</v>
          </cell>
          <cell r="B13191" t="str">
            <v>Fraankyboy</v>
          </cell>
        </row>
        <row r="13192">
          <cell r="A13192">
            <v>14243</v>
          </cell>
          <cell r="B13192" t="str">
            <v>GPMUSIC</v>
          </cell>
        </row>
        <row r="13193">
          <cell r="A13193">
            <v>14244</v>
          </cell>
          <cell r="B13193" t="str">
            <v>Dor21combe</v>
          </cell>
        </row>
        <row r="13194">
          <cell r="A13194">
            <v>14245</v>
          </cell>
          <cell r="B13194" t="str">
            <v>fcardace</v>
          </cell>
        </row>
        <row r="13195">
          <cell r="A13195">
            <v>14246</v>
          </cell>
          <cell r="B13195" t="str">
            <v>Dimarzio</v>
          </cell>
        </row>
        <row r="13196">
          <cell r="A13196">
            <v>14247</v>
          </cell>
          <cell r="B13196" t="str">
            <v>statler</v>
          </cell>
        </row>
        <row r="13197">
          <cell r="A13197">
            <v>14248</v>
          </cell>
          <cell r="B13197" t="str">
            <v>jacsonaraujo</v>
          </cell>
        </row>
        <row r="13198">
          <cell r="A13198">
            <v>14249</v>
          </cell>
          <cell r="B13198" t="str">
            <v>SteveH</v>
          </cell>
        </row>
        <row r="13199">
          <cell r="A13199">
            <v>14250</v>
          </cell>
          <cell r="B13199" t="str">
            <v>markob</v>
          </cell>
        </row>
        <row r="13200">
          <cell r="A13200">
            <v>14251</v>
          </cell>
          <cell r="B13200" t="str">
            <v>kgoism</v>
          </cell>
        </row>
        <row r="13201">
          <cell r="A13201">
            <v>14252</v>
          </cell>
          <cell r="B13201" t="str">
            <v>MichalS</v>
          </cell>
        </row>
        <row r="13202">
          <cell r="A13202">
            <v>14253</v>
          </cell>
          <cell r="B13202" t="str">
            <v>NordyLordy</v>
          </cell>
        </row>
        <row r="13203">
          <cell r="A13203">
            <v>14254</v>
          </cell>
          <cell r="B13203" t="str">
            <v>cgrafx</v>
          </cell>
        </row>
        <row r="13204">
          <cell r="A13204">
            <v>14255</v>
          </cell>
          <cell r="B13204" t="str">
            <v>dragonfly</v>
          </cell>
        </row>
        <row r="13205">
          <cell r="A13205">
            <v>14256</v>
          </cell>
          <cell r="B13205" t="str">
            <v>EdWailer</v>
          </cell>
        </row>
        <row r="13206">
          <cell r="A13206">
            <v>14257</v>
          </cell>
          <cell r="B13206" t="str">
            <v>jez11</v>
          </cell>
        </row>
        <row r="13207">
          <cell r="A13207">
            <v>14258</v>
          </cell>
          <cell r="B13207" t="str">
            <v>fin63rs</v>
          </cell>
        </row>
        <row r="13208">
          <cell r="A13208">
            <v>14259</v>
          </cell>
          <cell r="B13208" t="str">
            <v>Richard</v>
          </cell>
        </row>
        <row r="13209">
          <cell r="A13209">
            <v>14260</v>
          </cell>
          <cell r="B13209" t="str">
            <v>altemark</v>
          </cell>
        </row>
        <row r="13210">
          <cell r="A13210">
            <v>14261</v>
          </cell>
          <cell r="B13210" t="str">
            <v>CrimsonKeys</v>
          </cell>
        </row>
        <row r="13211">
          <cell r="A13211">
            <v>14262</v>
          </cell>
          <cell r="B13211" t="str">
            <v>cruelke</v>
          </cell>
        </row>
        <row r="13212">
          <cell r="A13212">
            <v>14263</v>
          </cell>
          <cell r="B13212" t="str">
            <v>ddg874</v>
          </cell>
        </row>
        <row r="13213">
          <cell r="A13213">
            <v>14264</v>
          </cell>
          <cell r="B13213" t="str">
            <v>tlopez</v>
          </cell>
        </row>
        <row r="13214">
          <cell r="A13214">
            <v>14265</v>
          </cell>
          <cell r="B13214" t="str">
            <v>Temirbek</v>
          </cell>
        </row>
        <row r="13215">
          <cell r="A13215">
            <v>14266</v>
          </cell>
          <cell r="B13215" t="str">
            <v>Fr3dri4</v>
          </cell>
        </row>
        <row r="13216">
          <cell r="A13216">
            <v>14267</v>
          </cell>
          <cell r="B13216" t="str">
            <v>duduteclado</v>
          </cell>
        </row>
        <row r="13217">
          <cell r="A13217">
            <v>14269</v>
          </cell>
          <cell r="B13217" t="str">
            <v>Xfeten</v>
          </cell>
        </row>
        <row r="13218">
          <cell r="A13218">
            <v>14270</v>
          </cell>
          <cell r="B13218" t="str">
            <v>OndraSkoch</v>
          </cell>
        </row>
        <row r="13219">
          <cell r="A13219">
            <v>14271</v>
          </cell>
          <cell r="B13219" t="str">
            <v>highmusician</v>
          </cell>
        </row>
        <row r="13220">
          <cell r="A13220">
            <v>14272</v>
          </cell>
          <cell r="B13220" t="str">
            <v>saccolicious</v>
          </cell>
        </row>
        <row r="13221">
          <cell r="A13221">
            <v>14273</v>
          </cell>
          <cell r="B13221" t="str">
            <v>feurich</v>
          </cell>
        </row>
        <row r="13222">
          <cell r="A13222">
            <v>14274</v>
          </cell>
          <cell r="B13222" t="str">
            <v>Jonesythetae</v>
          </cell>
        </row>
        <row r="13223">
          <cell r="A13223">
            <v>14275</v>
          </cell>
          <cell r="B13223" t="str">
            <v>TheChiched</v>
          </cell>
        </row>
        <row r="13224">
          <cell r="A13224">
            <v>14276</v>
          </cell>
          <cell r="B13224" t="str">
            <v>B3FrankE</v>
          </cell>
        </row>
        <row r="13225">
          <cell r="A13225">
            <v>14277</v>
          </cell>
          <cell r="B13225" t="str">
            <v>nello</v>
          </cell>
        </row>
        <row r="13226">
          <cell r="A13226">
            <v>14278</v>
          </cell>
          <cell r="B13226" t="str">
            <v>jacsboothe</v>
          </cell>
        </row>
        <row r="13227">
          <cell r="A13227">
            <v>14279</v>
          </cell>
          <cell r="B13227" t="str">
            <v>Cassie74</v>
          </cell>
        </row>
        <row r="13228">
          <cell r="A13228">
            <v>14280</v>
          </cell>
          <cell r="B13228" t="str">
            <v>koenlentjes</v>
          </cell>
        </row>
        <row r="13229">
          <cell r="A13229">
            <v>14281</v>
          </cell>
          <cell r="B13229" t="str">
            <v>Zoiingg</v>
          </cell>
        </row>
        <row r="13230">
          <cell r="A13230">
            <v>14282</v>
          </cell>
          <cell r="B13230" t="str">
            <v>Ricoflex</v>
          </cell>
        </row>
        <row r="13231">
          <cell r="A13231">
            <v>14283</v>
          </cell>
          <cell r="B13231" t="str">
            <v>cabola40</v>
          </cell>
        </row>
        <row r="13232">
          <cell r="A13232">
            <v>14284</v>
          </cell>
          <cell r="B13232" t="str">
            <v>FabriciusRex</v>
          </cell>
        </row>
        <row r="13233">
          <cell r="A13233">
            <v>14285</v>
          </cell>
          <cell r="B13233" t="str">
            <v>Tenor Masque</v>
          </cell>
        </row>
        <row r="13234">
          <cell r="A13234">
            <v>14286</v>
          </cell>
          <cell r="B13234" t="str">
            <v>TenorMasque</v>
          </cell>
        </row>
        <row r="13235">
          <cell r="A13235">
            <v>14287</v>
          </cell>
          <cell r="B13235" t="str">
            <v>zinodino</v>
          </cell>
        </row>
        <row r="13236">
          <cell r="A13236">
            <v>14288</v>
          </cell>
          <cell r="B13236" t="str">
            <v>santiagomgyf</v>
          </cell>
        </row>
        <row r="13237">
          <cell r="A13237">
            <v>14289</v>
          </cell>
          <cell r="B13237" t="str">
            <v>Alain53</v>
          </cell>
        </row>
        <row r="13238">
          <cell r="A13238">
            <v>14290</v>
          </cell>
          <cell r="B13238" t="str">
            <v>Stalker</v>
          </cell>
        </row>
        <row r="13239">
          <cell r="A13239">
            <v>14291</v>
          </cell>
          <cell r="B13239" t="str">
            <v>aaronking_04</v>
          </cell>
        </row>
        <row r="13240">
          <cell r="A13240">
            <v>14292</v>
          </cell>
          <cell r="B13240" t="str">
            <v>fletchives</v>
          </cell>
        </row>
        <row r="13241">
          <cell r="A13241">
            <v>14293</v>
          </cell>
          <cell r="B13241" t="str">
            <v>tohtorinpahkinat</v>
          </cell>
        </row>
        <row r="13242">
          <cell r="A13242">
            <v>14295</v>
          </cell>
          <cell r="B13242" t="str">
            <v>Power_jtc</v>
          </cell>
        </row>
        <row r="13243">
          <cell r="A13243">
            <v>14296</v>
          </cell>
          <cell r="B13243" t="str">
            <v>JamiePower</v>
          </cell>
        </row>
        <row r="13244">
          <cell r="A13244">
            <v>14297</v>
          </cell>
          <cell r="B13244" t="str">
            <v>sokrox</v>
          </cell>
        </row>
        <row r="13245">
          <cell r="A13245">
            <v>14298</v>
          </cell>
          <cell r="B13245" t="str">
            <v>sampwalker</v>
          </cell>
        </row>
        <row r="13246">
          <cell r="A13246">
            <v>14299</v>
          </cell>
          <cell r="B13246" t="str">
            <v>Lyros</v>
          </cell>
        </row>
        <row r="13247">
          <cell r="A13247">
            <v>14300</v>
          </cell>
          <cell r="B13247" t="str">
            <v>Mr Hollywood</v>
          </cell>
        </row>
        <row r="13248">
          <cell r="A13248">
            <v>14301</v>
          </cell>
          <cell r="B13248" t="str">
            <v>TMA MUSIC</v>
          </cell>
        </row>
        <row r="13249">
          <cell r="A13249">
            <v>14302</v>
          </cell>
          <cell r="B13249" t="str">
            <v>Da_Ole</v>
          </cell>
        </row>
        <row r="13250">
          <cell r="A13250">
            <v>14303</v>
          </cell>
          <cell r="B13250" t="str">
            <v>wayne2005_10</v>
          </cell>
        </row>
        <row r="13251">
          <cell r="A13251">
            <v>14304</v>
          </cell>
          <cell r="B13251" t="str">
            <v>Remco</v>
          </cell>
        </row>
        <row r="13252">
          <cell r="A13252">
            <v>14305</v>
          </cell>
          <cell r="B13252" t="str">
            <v>Yogi108</v>
          </cell>
        </row>
        <row r="13253">
          <cell r="A13253">
            <v>14306</v>
          </cell>
          <cell r="B13253" t="str">
            <v>eaglekey</v>
          </cell>
        </row>
        <row r="13254">
          <cell r="A13254">
            <v>14307</v>
          </cell>
          <cell r="B13254" t="str">
            <v>unmasked truth</v>
          </cell>
        </row>
        <row r="13255">
          <cell r="A13255">
            <v>14308</v>
          </cell>
          <cell r="B13255" t="str">
            <v>Stoff</v>
          </cell>
        </row>
        <row r="13256">
          <cell r="A13256">
            <v>14309</v>
          </cell>
          <cell r="B13256" t="str">
            <v>andychiz</v>
          </cell>
        </row>
        <row r="13257">
          <cell r="A13257">
            <v>14310</v>
          </cell>
          <cell r="B13257" t="str">
            <v>marcelobcn</v>
          </cell>
        </row>
        <row r="13258">
          <cell r="A13258">
            <v>14311</v>
          </cell>
          <cell r="B13258" t="str">
            <v>Slush Puppy</v>
          </cell>
        </row>
        <row r="13259">
          <cell r="A13259">
            <v>14312</v>
          </cell>
          <cell r="B13259" t="str">
            <v>peeej1978</v>
          </cell>
        </row>
        <row r="13260">
          <cell r="A13260">
            <v>14313</v>
          </cell>
          <cell r="B13260" t="str">
            <v>henriquetca</v>
          </cell>
        </row>
        <row r="13261">
          <cell r="A13261">
            <v>14314</v>
          </cell>
          <cell r="B13261" t="str">
            <v>keyMstr</v>
          </cell>
        </row>
        <row r="13262">
          <cell r="A13262">
            <v>14316</v>
          </cell>
          <cell r="B13262" t="str">
            <v>eras77</v>
          </cell>
        </row>
        <row r="13263">
          <cell r="A13263">
            <v>14317</v>
          </cell>
          <cell r="B13263" t="str">
            <v>Keagan Daz</v>
          </cell>
        </row>
        <row r="13264">
          <cell r="A13264">
            <v>14318</v>
          </cell>
          <cell r="B13264" t="str">
            <v>verbmusics</v>
          </cell>
        </row>
        <row r="13265">
          <cell r="A13265">
            <v>14319</v>
          </cell>
          <cell r="B13265" t="str">
            <v>mixmegapol</v>
          </cell>
        </row>
        <row r="13266">
          <cell r="A13266">
            <v>14320</v>
          </cell>
          <cell r="B13266" t="str">
            <v>Johnny Feathers</v>
          </cell>
        </row>
        <row r="13267">
          <cell r="A13267">
            <v>14321</v>
          </cell>
          <cell r="B13267" t="str">
            <v>bonbon</v>
          </cell>
        </row>
        <row r="13268">
          <cell r="A13268">
            <v>14322</v>
          </cell>
          <cell r="B13268" t="str">
            <v>bahrt</v>
          </cell>
        </row>
        <row r="13269">
          <cell r="A13269">
            <v>14323</v>
          </cell>
          <cell r="B13269" t="str">
            <v>superghost</v>
          </cell>
        </row>
        <row r="13270">
          <cell r="A13270">
            <v>14324</v>
          </cell>
          <cell r="B13270" t="str">
            <v>garykob</v>
          </cell>
        </row>
        <row r="13271">
          <cell r="A13271">
            <v>14325</v>
          </cell>
          <cell r="B13271" t="str">
            <v>heekok</v>
          </cell>
        </row>
        <row r="13272">
          <cell r="A13272">
            <v>14326</v>
          </cell>
          <cell r="B13272" t="str">
            <v>bennyt1976</v>
          </cell>
        </row>
        <row r="13273">
          <cell r="A13273">
            <v>14327</v>
          </cell>
          <cell r="B13273" t="str">
            <v>qreative</v>
          </cell>
        </row>
        <row r="13274">
          <cell r="A13274">
            <v>14328</v>
          </cell>
          <cell r="B13274" t="str">
            <v>Hammondfunk</v>
          </cell>
        </row>
        <row r="13275">
          <cell r="A13275">
            <v>14330</v>
          </cell>
          <cell r="B13275" t="str">
            <v>2benedict</v>
          </cell>
        </row>
        <row r="13276">
          <cell r="A13276">
            <v>14331</v>
          </cell>
          <cell r="B13276" t="str">
            <v>venro</v>
          </cell>
        </row>
        <row r="13277">
          <cell r="A13277">
            <v>14332</v>
          </cell>
          <cell r="B13277" t="str">
            <v>Phoney</v>
          </cell>
        </row>
        <row r="13278">
          <cell r="A13278">
            <v>14333</v>
          </cell>
          <cell r="B13278" t="str">
            <v>AwRog</v>
          </cell>
        </row>
        <row r="13279">
          <cell r="A13279">
            <v>14334</v>
          </cell>
          <cell r="B13279" t="str">
            <v>OlvardDunkasse</v>
          </cell>
        </row>
        <row r="13280">
          <cell r="A13280">
            <v>14335</v>
          </cell>
          <cell r="B13280" t="str">
            <v>thomasholm</v>
          </cell>
        </row>
        <row r="13281">
          <cell r="A13281">
            <v>14336</v>
          </cell>
          <cell r="B13281" t="str">
            <v>GerhardN</v>
          </cell>
        </row>
        <row r="13282">
          <cell r="A13282">
            <v>14337</v>
          </cell>
          <cell r="B13282" t="str">
            <v>slimanbensmaia</v>
          </cell>
        </row>
        <row r="13283">
          <cell r="A13283">
            <v>14338</v>
          </cell>
          <cell r="B13283" t="str">
            <v>nordcambridge</v>
          </cell>
        </row>
        <row r="13284">
          <cell r="A13284">
            <v>14339</v>
          </cell>
          <cell r="B13284" t="str">
            <v>KentNZ</v>
          </cell>
        </row>
        <row r="13285">
          <cell r="A13285">
            <v>14340</v>
          </cell>
          <cell r="B13285" t="str">
            <v>muso1563</v>
          </cell>
        </row>
        <row r="13286">
          <cell r="A13286">
            <v>14341</v>
          </cell>
          <cell r="B13286" t="str">
            <v>Scot_Ranney</v>
          </cell>
        </row>
        <row r="13287">
          <cell r="A13287">
            <v>14344</v>
          </cell>
          <cell r="B13287" t="str">
            <v>funkey999</v>
          </cell>
        </row>
        <row r="13288">
          <cell r="A13288">
            <v>14345</v>
          </cell>
          <cell r="B13288" t="str">
            <v>peter8778</v>
          </cell>
        </row>
        <row r="13289">
          <cell r="A13289">
            <v>14346</v>
          </cell>
          <cell r="B13289" t="str">
            <v>Angusperde</v>
          </cell>
        </row>
        <row r="13290">
          <cell r="A13290">
            <v>14347</v>
          </cell>
          <cell r="B13290" t="str">
            <v>nord4dog</v>
          </cell>
        </row>
        <row r="13291">
          <cell r="A13291">
            <v>14348</v>
          </cell>
          <cell r="B13291" t="str">
            <v>prolectus123</v>
          </cell>
        </row>
        <row r="13292">
          <cell r="A13292">
            <v>14349</v>
          </cell>
          <cell r="B13292" t="str">
            <v>hammondstef</v>
          </cell>
        </row>
        <row r="13293">
          <cell r="A13293">
            <v>14350</v>
          </cell>
          <cell r="B13293" t="str">
            <v>Hippygirl</v>
          </cell>
        </row>
        <row r="13294">
          <cell r="A13294">
            <v>14351</v>
          </cell>
          <cell r="B13294" t="str">
            <v>heikkikn</v>
          </cell>
        </row>
        <row r="13295">
          <cell r="A13295">
            <v>14352</v>
          </cell>
          <cell r="B13295" t="str">
            <v>hammondschubi</v>
          </cell>
        </row>
        <row r="13296">
          <cell r="A13296">
            <v>14353</v>
          </cell>
          <cell r="B13296" t="str">
            <v>guyardon</v>
          </cell>
        </row>
        <row r="13297">
          <cell r="A13297">
            <v>14355</v>
          </cell>
          <cell r="B13297" t="str">
            <v>leandrob</v>
          </cell>
        </row>
        <row r="13298">
          <cell r="A13298">
            <v>14356</v>
          </cell>
          <cell r="B13298" t="str">
            <v>spdrjosh</v>
          </cell>
        </row>
        <row r="13299">
          <cell r="A13299">
            <v>14357</v>
          </cell>
          <cell r="B13299" t="str">
            <v>harapuyo</v>
          </cell>
        </row>
        <row r="13300">
          <cell r="A13300">
            <v>14358</v>
          </cell>
          <cell r="B13300" t="str">
            <v>brads</v>
          </cell>
        </row>
        <row r="13301">
          <cell r="A13301">
            <v>14359</v>
          </cell>
          <cell r="B13301" t="str">
            <v>catbird46</v>
          </cell>
        </row>
        <row r="13302">
          <cell r="A13302">
            <v>14360</v>
          </cell>
          <cell r="B13302" t="str">
            <v>DrRossi</v>
          </cell>
        </row>
        <row r="13303">
          <cell r="A13303">
            <v>14361</v>
          </cell>
          <cell r="B13303" t="str">
            <v>reneco</v>
          </cell>
        </row>
        <row r="13304">
          <cell r="A13304">
            <v>14362</v>
          </cell>
          <cell r="B13304" t="str">
            <v>DavidJay</v>
          </cell>
        </row>
        <row r="13305">
          <cell r="A13305">
            <v>14363</v>
          </cell>
          <cell r="B13305" t="str">
            <v>johannesjs</v>
          </cell>
        </row>
        <row r="13306">
          <cell r="A13306">
            <v>14365</v>
          </cell>
          <cell r="B13306" t="str">
            <v>cambuie</v>
          </cell>
        </row>
        <row r="13307">
          <cell r="A13307">
            <v>14366</v>
          </cell>
          <cell r="B13307" t="str">
            <v>lambdata</v>
          </cell>
        </row>
        <row r="13308">
          <cell r="A13308">
            <v>14367</v>
          </cell>
          <cell r="B13308" t="str">
            <v>mas88s</v>
          </cell>
        </row>
        <row r="13309">
          <cell r="A13309">
            <v>14368</v>
          </cell>
          <cell r="B13309" t="str">
            <v>tiago toxa</v>
          </cell>
        </row>
        <row r="13310">
          <cell r="A13310">
            <v>14369</v>
          </cell>
          <cell r="B13310" t="str">
            <v>waitforjune</v>
          </cell>
        </row>
        <row r="13311">
          <cell r="A13311">
            <v>14370</v>
          </cell>
          <cell r="B13311" t="str">
            <v>pii3t</v>
          </cell>
        </row>
        <row r="13312">
          <cell r="A13312">
            <v>14371</v>
          </cell>
          <cell r="B13312" t="str">
            <v>Vitale</v>
          </cell>
        </row>
        <row r="13313">
          <cell r="A13313">
            <v>14372</v>
          </cell>
          <cell r="B13313" t="str">
            <v>shuleen</v>
          </cell>
        </row>
        <row r="13314">
          <cell r="A13314">
            <v>14373</v>
          </cell>
          <cell r="B13314" t="str">
            <v>manax73</v>
          </cell>
        </row>
        <row r="13315">
          <cell r="A13315">
            <v>14374</v>
          </cell>
          <cell r="B13315" t="str">
            <v>panda</v>
          </cell>
        </row>
        <row r="13316">
          <cell r="A13316">
            <v>14375</v>
          </cell>
          <cell r="B13316" t="str">
            <v>paulos</v>
          </cell>
        </row>
        <row r="13317">
          <cell r="A13317">
            <v>14376</v>
          </cell>
          <cell r="B13317" t="str">
            <v>rajtan</v>
          </cell>
        </row>
        <row r="13318">
          <cell r="A13318">
            <v>14377</v>
          </cell>
          <cell r="B13318" t="str">
            <v>LucaBobo</v>
          </cell>
        </row>
        <row r="13319">
          <cell r="A13319">
            <v>14378</v>
          </cell>
          <cell r="B13319" t="str">
            <v>Traver321</v>
          </cell>
        </row>
        <row r="13320">
          <cell r="A13320">
            <v>14379</v>
          </cell>
          <cell r="B13320" t="str">
            <v>rorybrod</v>
          </cell>
        </row>
        <row r="13321">
          <cell r="A13321">
            <v>14380</v>
          </cell>
          <cell r="B13321" t="str">
            <v>rumpetaske</v>
          </cell>
        </row>
        <row r="13322">
          <cell r="A13322">
            <v>14381</v>
          </cell>
          <cell r="B13322" t="str">
            <v>lostfrog</v>
          </cell>
        </row>
        <row r="13323">
          <cell r="A13323">
            <v>14382</v>
          </cell>
          <cell r="B13323" t="str">
            <v>shealeenlouise</v>
          </cell>
        </row>
        <row r="13324">
          <cell r="A13324">
            <v>14383</v>
          </cell>
          <cell r="B13324" t="str">
            <v>Eillyrayd</v>
          </cell>
        </row>
        <row r="13325">
          <cell r="A13325">
            <v>14384</v>
          </cell>
          <cell r="B13325" t="str">
            <v>clockspot</v>
          </cell>
        </row>
        <row r="13326">
          <cell r="A13326">
            <v>14385</v>
          </cell>
          <cell r="B13326" t="str">
            <v>Mike_Sunday</v>
          </cell>
        </row>
        <row r="13327">
          <cell r="A13327">
            <v>14388</v>
          </cell>
          <cell r="B13327" t="str">
            <v>TrebleNBass</v>
          </cell>
        </row>
        <row r="13328">
          <cell r="A13328">
            <v>14389</v>
          </cell>
          <cell r="B13328" t="str">
            <v>oniemi</v>
          </cell>
        </row>
        <row r="13329">
          <cell r="A13329">
            <v>14390</v>
          </cell>
          <cell r="B13329" t="str">
            <v>williambenckert</v>
          </cell>
        </row>
        <row r="13330">
          <cell r="A13330">
            <v>14391</v>
          </cell>
          <cell r="B13330" t="str">
            <v>guidoyyz</v>
          </cell>
        </row>
        <row r="13331">
          <cell r="A13331">
            <v>14392</v>
          </cell>
          <cell r="B13331" t="str">
            <v>rickysinth</v>
          </cell>
        </row>
        <row r="13332">
          <cell r="A13332">
            <v>14393</v>
          </cell>
          <cell r="B13332" t="str">
            <v>Megajack27</v>
          </cell>
        </row>
        <row r="13333">
          <cell r="A13333">
            <v>14394</v>
          </cell>
          <cell r="B13333" t="str">
            <v>Ratdog55</v>
          </cell>
        </row>
        <row r="13334">
          <cell r="A13334">
            <v>14395</v>
          </cell>
          <cell r="B13334" t="str">
            <v>stylambert</v>
          </cell>
        </row>
        <row r="13335">
          <cell r="A13335">
            <v>14396</v>
          </cell>
          <cell r="B13335" t="str">
            <v>linda001</v>
          </cell>
        </row>
        <row r="13336">
          <cell r="A13336">
            <v>14397</v>
          </cell>
          <cell r="B13336" t="str">
            <v>treshombres</v>
          </cell>
        </row>
        <row r="13337">
          <cell r="A13337">
            <v>14398</v>
          </cell>
          <cell r="B13337" t="str">
            <v>sclarsen</v>
          </cell>
        </row>
        <row r="13338">
          <cell r="A13338">
            <v>14399</v>
          </cell>
          <cell r="B13338" t="str">
            <v>oscaralfa</v>
          </cell>
        </row>
        <row r="13339">
          <cell r="A13339">
            <v>14400</v>
          </cell>
          <cell r="B13339" t="str">
            <v>edlee</v>
          </cell>
        </row>
        <row r="13340">
          <cell r="A13340">
            <v>14401</v>
          </cell>
          <cell r="B13340" t="str">
            <v>joansabater</v>
          </cell>
        </row>
        <row r="13341">
          <cell r="A13341">
            <v>14402</v>
          </cell>
          <cell r="B13341" t="str">
            <v>anticyclone</v>
          </cell>
        </row>
        <row r="13342">
          <cell r="A13342">
            <v>14403</v>
          </cell>
          <cell r="B13342" t="str">
            <v>Iwan767</v>
          </cell>
        </row>
        <row r="13343">
          <cell r="A13343">
            <v>14404</v>
          </cell>
          <cell r="B13343" t="str">
            <v>lukas_sabbe</v>
          </cell>
        </row>
        <row r="13344">
          <cell r="A13344">
            <v>14405</v>
          </cell>
          <cell r="B13344" t="str">
            <v>NordJolo</v>
          </cell>
        </row>
        <row r="13345">
          <cell r="A13345">
            <v>14406</v>
          </cell>
          <cell r="B13345" t="str">
            <v>vanderwaila</v>
          </cell>
        </row>
        <row r="13346">
          <cell r="A13346">
            <v>14407</v>
          </cell>
          <cell r="B13346" t="str">
            <v>lodewyckx</v>
          </cell>
        </row>
        <row r="13347">
          <cell r="A13347">
            <v>14409</v>
          </cell>
          <cell r="B13347" t="str">
            <v>giovannagcr</v>
          </cell>
        </row>
        <row r="13348">
          <cell r="A13348">
            <v>14410</v>
          </cell>
          <cell r="B13348" t="str">
            <v>davidpaarlberg</v>
          </cell>
        </row>
        <row r="13349">
          <cell r="A13349">
            <v>14411</v>
          </cell>
          <cell r="B13349" t="str">
            <v>duduteclado1</v>
          </cell>
        </row>
        <row r="13350">
          <cell r="A13350">
            <v>14412</v>
          </cell>
          <cell r="B13350" t="str">
            <v>Turbulz</v>
          </cell>
        </row>
        <row r="13351">
          <cell r="A13351">
            <v>14413</v>
          </cell>
          <cell r="B13351" t="str">
            <v>jackwolfoo</v>
          </cell>
        </row>
        <row r="13352">
          <cell r="A13352">
            <v>14414</v>
          </cell>
          <cell r="B13352" t="str">
            <v>L_GVL</v>
          </cell>
        </row>
        <row r="13353">
          <cell r="A13353">
            <v>14415</v>
          </cell>
          <cell r="B13353" t="str">
            <v>slicknorton</v>
          </cell>
        </row>
        <row r="13354">
          <cell r="A13354">
            <v>14416</v>
          </cell>
          <cell r="B13354" t="str">
            <v>RubberDuck</v>
          </cell>
        </row>
        <row r="13355">
          <cell r="A13355">
            <v>14417</v>
          </cell>
          <cell r="B13355" t="str">
            <v>gruverino</v>
          </cell>
        </row>
        <row r="13356">
          <cell r="A13356">
            <v>14418</v>
          </cell>
          <cell r="B13356" t="str">
            <v>gruverino75</v>
          </cell>
        </row>
        <row r="13357">
          <cell r="A13357">
            <v>14419</v>
          </cell>
          <cell r="B13357" t="str">
            <v>mattdiamond</v>
          </cell>
        </row>
        <row r="13358">
          <cell r="A13358">
            <v>14420</v>
          </cell>
          <cell r="B13358" t="str">
            <v>z0idator</v>
          </cell>
        </row>
        <row r="13359">
          <cell r="A13359">
            <v>14421</v>
          </cell>
          <cell r="B13359" t="str">
            <v>edinjohan</v>
          </cell>
        </row>
        <row r="13360">
          <cell r="A13360">
            <v>14422</v>
          </cell>
          <cell r="B13360" t="str">
            <v>arkel7</v>
          </cell>
        </row>
        <row r="13361">
          <cell r="A13361">
            <v>14423</v>
          </cell>
          <cell r="B13361" t="str">
            <v>cki69</v>
          </cell>
        </row>
        <row r="13362">
          <cell r="A13362">
            <v>14424</v>
          </cell>
          <cell r="B13362" t="str">
            <v>garcezkey</v>
          </cell>
        </row>
        <row r="13363">
          <cell r="A13363">
            <v>14425</v>
          </cell>
          <cell r="B13363" t="str">
            <v>hasamebo</v>
          </cell>
        </row>
        <row r="13364">
          <cell r="A13364">
            <v>14426</v>
          </cell>
          <cell r="B13364" t="str">
            <v>chap260</v>
          </cell>
        </row>
        <row r="13365">
          <cell r="A13365">
            <v>14427</v>
          </cell>
          <cell r="B13365" t="str">
            <v>vojin2002</v>
          </cell>
        </row>
        <row r="13366">
          <cell r="A13366">
            <v>14428</v>
          </cell>
          <cell r="B13366" t="str">
            <v>Wondrous</v>
          </cell>
        </row>
        <row r="13367">
          <cell r="A13367">
            <v>14429</v>
          </cell>
          <cell r="B13367" t="str">
            <v>chocogrum</v>
          </cell>
        </row>
        <row r="13368">
          <cell r="A13368">
            <v>14430</v>
          </cell>
          <cell r="B13368" t="str">
            <v>peterbauer</v>
          </cell>
        </row>
        <row r="13369">
          <cell r="A13369">
            <v>14431</v>
          </cell>
          <cell r="B13369" t="str">
            <v>JHShaw</v>
          </cell>
        </row>
        <row r="13370">
          <cell r="A13370">
            <v>14432</v>
          </cell>
          <cell r="B13370" t="str">
            <v>hammonda100</v>
          </cell>
        </row>
        <row r="13371">
          <cell r="A13371">
            <v>14433</v>
          </cell>
          <cell r="B13371" t="str">
            <v>dmehrmann</v>
          </cell>
        </row>
        <row r="13372">
          <cell r="A13372">
            <v>14434</v>
          </cell>
          <cell r="B13372" t="str">
            <v>coogins</v>
          </cell>
        </row>
        <row r="13373">
          <cell r="A13373">
            <v>14435</v>
          </cell>
          <cell r="B13373" t="str">
            <v>Daniel Pol</v>
          </cell>
        </row>
        <row r="13374">
          <cell r="A13374">
            <v>14436</v>
          </cell>
          <cell r="B13374" t="str">
            <v>leendert</v>
          </cell>
        </row>
        <row r="13375">
          <cell r="A13375">
            <v>14437</v>
          </cell>
          <cell r="B13375" t="str">
            <v>japnord</v>
          </cell>
        </row>
        <row r="13376">
          <cell r="A13376">
            <v>14438</v>
          </cell>
          <cell r="B13376" t="str">
            <v>Drvibes</v>
          </cell>
        </row>
        <row r="13377">
          <cell r="A13377">
            <v>14439</v>
          </cell>
          <cell r="B13377" t="str">
            <v>Howie</v>
          </cell>
        </row>
        <row r="13378">
          <cell r="A13378">
            <v>14440</v>
          </cell>
          <cell r="B13378" t="str">
            <v>Gergely</v>
          </cell>
        </row>
        <row r="13379">
          <cell r="A13379">
            <v>14441</v>
          </cell>
          <cell r="B13379" t="str">
            <v>Key88</v>
          </cell>
        </row>
        <row r="13380">
          <cell r="A13380">
            <v>14442</v>
          </cell>
          <cell r="B13380" t="str">
            <v>longdoor28</v>
          </cell>
        </row>
        <row r="13381">
          <cell r="A13381">
            <v>14443</v>
          </cell>
          <cell r="B13381" t="str">
            <v>dangottesman</v>
          </cell>
        </row>
        <row r="13382">
          <cell r="A13382">
            <v>14444</v>
          </cell>
          <cell r="B13382" t="str">
            <v>ademcfade</v>
          </cell>
        </row>
        <row r="13383">
          <cell r="A13383">
            <v>14445</v>
          </cell>
          <cell r="B13383" t="str">
            <v>jarilevy</v>
          </cell>
        </row>
        <row r="13384">
          <cell r="A13384">
            <v>14446</v>
          </cell>
          <cell r="B13384" t="str">
            <v>whentherushcomes</v>
          </cell>
        </row>
        <row r="13385">
          <cell r="A13385">
            <v>14447</v>
          </cell>
          <cell r="B13385" t="str">
            <v>lcarat</v>
          </cell>
        </row>
        <row r="13386">
          <cell r="A13386">
            <v>14448</v>
          </cell>
          <cell r="B13386" t="str">
            <v>TomBiel</v>
          </cell>
        </row>
        <row r="13387">
          <cell r="A13387">
            <v>14449</v>
          </cell>
          <cell r="B13387" t="str">
            <v>exiannyc</v>
          </cell>
        </row>
        <row r="13388">
          <cell r="A13388">
            <v>14450</v>
          </cell>
          <cell r="B13388" t="str">
            <v>Gunya</v>
          </cell>
        </row>
        <row r="13389">
          <cell r="A13389">
            <v>14451</v>
          </cell>
          <cell r="B13389" t="str">
            <v>jagigli</v>
          </cell>
        </row>
        <row r="13390">
          <cell r="A13390">
            <v>14452</v>
          </cell>
          <cell r="B13390" t="str">
            <v>Micky Blue Eyes</v>
          </cell>
        </row>
        <row r="13391">
          <cell r="A13391">
            <v>14453</v>
          </cell>
          <cell r="B13391" t="str">
            <v>groover</v>
          </cell>
        </row>
        <row r="13392">
          <cell r="A13392">
            <v>14454</v>
          </cell>
          <cell r="B13392" t="str">
            <v>royceathome</v>
          </cell>
        </row>
        <row r="13393">
          <cell r="A13393">
            <v>14455</v>
          </cell>
          <cell r="B13393" t="str">
            <v>chrjoens</v>
          </cell>
        </row>
        <row r="13394">
          <cell r="A13394">
            <v>14456</v>
          </cell>
          <cell r="B13394" t="str">
            <v>Stoker</v>
          </cell>
        </row>
        <row r="13395">
          <cell r="A13395">
            <v>14457</v>
          </cell>
          <cell r="B13395" t="str">
            <v>filipetfm</v>
          </cell>
        </row>
        <row r="13396">
          <cell r="A13396">
            <v>14458</v>
          </cell>
          <cell r="B13396" t="str">
            <v>bigfer30</v>
          </cell>
        </row>
        <row r="13397">
          <cell r="A13397">
            <v>14459</v>
          </cell>
          <cell r="B13397" t="e">
            <v>#NAME?</v>
          </cell>
        </row>
        <row r="13398">
          <cell r="A13398">
            <v>14460</v>
          </cell>
          <cell r="B13398" t="str">
            <v>pensiveness</v>
          </cell>
        </row>
        <row r="13399">
          <cell r="A13399">
            <v>14461</v>
          </cell>
          <cell r="B13399" t="str">
            <v>Musemaven</v>
          </cell>
        </row>
        <row r="13400">
          <cell r="A13400">
            <v>14462</v>
          </cell>
          <cell r="B13400" t="str">
            <v>Rumburak</v>
          </cell>
        </row>
        <row r="13401">
          <cell r="A13401">
            <v>14463</v>
          </cell>
          <cell r="B13401" t="str">
            <v>Space</v>
          </cell>
        </row>
        <row r="13402">
          <cell r="A13402">
            <v>14464</v>
          </cell>
          <cell r="B13402" t="str">
            <v>eurypheus</v>
          </cell>
        </row>
        <row r="13403">
          <cell r="A13403">
            <v>14465</v>
          </cell>
          <cell r="B13403" t="str">
            <v>leandremonette</v>
          </cell>
        </row>
        <row r="13404">
          <cell r="A13404">
            <v>14466</v>
          </cell>
          <cell r="B13404" t="str">
            <v>sAELonica</v>
          </cell>
        </row>
        <row r="13405">
          <cell r="A13405">
            <v>14467</v>
          </cell>
          <cell r="B13405" t="str">
            <v>Chameleon</v>
          </cell>
        </row>
        <row r="13406">
          <cell r="A13406">
            <v>14468</v>
          </cell>
          <cell r="B13406" t="str">
            <v>TPursell</v>
          </cell>
        </row>
        <row r="13407">
          <cell r="A13407">
            <v>14469</v>
          </cell>
          <cell r="B13407" t="str">
            <v>A-mac</v>
          </cell>
        </row>
        <row r="13408">
          <cell r="A13408">
            <v>14470</v>
          </cell>
          <cell r="B13408" t="str">
            <v>Shamrock</v>
          </cell>
        </row>
        <row r="13409">
          <cell r="A13409">
            <v>14471</v>
          </cell>
          <cell r="B13409" t="str">
            <v>dhovik</v>
          </cell>
        </row>
        <row r="13410">
          <cell r="A13410">
            <v>14472</v>
          </cell>
          <cell r="B13410" t="str">
            <v>pianino7777</v>
          </cell>
        </row>
        <row r="13411">
          <cell r="A13411">
            <v>14473</v>
          </cell>
          <cell r="B13411" t="str">
            <v>Immuzikation</v>
          </cell>
        </row>
        <row r="13412">
          <cell r="A13412">
            <v>14474</v>
          </cell>
          <cell r="B13412" t="str">
            <v>Kabamilch</v>
          </cell>
        </row>
        <row r="13413">
          <cell r="A13413">
            <v>14475</v>
          </cell>
          <cell r="B13413" t="str">
            <v>paoladam</v>
          </cell>
        </row>
        <row r="13414">
          <cell r="A13414">
            <v>14476</v>
          </cell>
          <cell r="B13414" t="str">
            <v>pitonelli</v>
          </cell>
        </row>
        <row r="13415">
          <cell r="A13415">
            <v>14477</v>
          </cell>
          <cell r="B13415" t="str">
            <v>LucaMariano</v>
          </cell>
        </row>
        <row r="13416">
          <cell r="A13416">
            <v>14478</v>
          </cell>
          <cell r="B13416" t="str">
            <v>Valaroma</v>
          </cell>
        </row>
        <row r="13417">
          <cell r="A13417">
            <v>14479</v>
          </cell>
          <cell r="B13417" t="str">
            <v>Leeloo</v>
          </cell>
        </row>
        <row r="13418">
          <cell r="A13418">
            <v>14480</v>
          </cell>
          <cell r="B13418" t="str">
            <v>pauloman80</v>
          </cell>
        </row>
        <row r="13419">
          <cell r="A13419">
            <v>14481</v>
          </cell>
          <cell r="B13419" t="str">
            <v>karlrehn</v>
          </cell>
        </row>
        <row r="13420">
          <cell r="A13420">
            <v>14482</v>
          </cell>
          <cell r="B13420" t="str">
            <v>tansamuel</v>
          </cell>
        </row>
        <row r="13421">
          <cell r="A13421">
            <v>14483</v>
          </cell>
          <cell r="B13421" t="str">
            <v>cr73645</v>
          </cell>
        </row>
        <row r="13422">
          <cell r="A13422">
            <v>14484</v>
          </cell>
          <cell r="B13422" t="str">
            <v>bcrem</v>
          </cell>
        </row>
        <row r="13423">
          <cell r="A13423">
            <v>14485</v>
          </cell>
          <cell r="B13423" t="str">
            <v>Wehrens</v>
          </cell>
        </row>
        <row r="13424">
          <cell r="A13424">
            <v>14486</v>
          </cell>
          <cell r="B13424" t="str">
            <v>AdamMShepherd</v>
          </cell>
        </row>
        <row r="13425">
          <cell r="A13425">
            <v>14488</v>
          </cell>
          <cell r="B13425" t="str">
            <v>Axelmusic</v>
          </cell>
        </row>
        <row r="13426">
          <cell r="A13426">
            <v>14489</v>
          </cell>
          <cell r="B13426" t="str">
            <v>JuergenC3</v>
          </cell>
        </row>
        <row r="13427">
          <cell r="A13427">
            <v>14490</v>
          </cell>
          <cell r="B13427" t="str">
            <v>RedKen666</v>
          </cell>
        </row>
        <row r="13428">
          <cell r="A13428">
            <v>14491</v>
          </cell>
          <cell r="B13428" t="str">
            <v>flobberdan</v>
          </cell>
        </row>
        <row r="13429">
          <cell r="A13429">
            <v>14492</v>
          </cell>
          <cell r="B13429" t="str">
            <v>milocat13</v>
          </cell>
        </row>
        <row r="13430">
          <cell r="A13430">
            <v>14493</v>
          </cell>
          <cell r="B13430" t="str">
            <v>kpr99</v>
          </cell>
        </row>
        <row r="13431">
          <cell r="A13431">
            <v>14494</v>
          </cell>
          <cell r="B13431" t="str">
            <v>karajan67</v>
          </cell>
        </row>
        <row r="13432">
          <cell r="A13432">
            <v>14495</v>
          </cell>
          <cell r="B13432" t="str">
            <v>axryp</v>
          </cell>
        </row>
        <row r="13433">
          <cell r="A13433">
            <v>14496</v>
          </cell>
          <cell r="B13433" t="str">
            <v>cornerstonemi</v>
          </cell>
        </row>
        <row r="13434">
          <cell r="A13434">
            <v>14497</v>
          </cell>
          <cell r="B13434" t="str">
            <v>dinkydonky</v>
          </cell>
        </row>
        <row r="13435">
          <cell r="A13435">
            <v>14498</v>
          </cell>
          <cell r="B13435" t="str">
            <v>Jipa04</v>
          </cell>
        </row>
        <row r="13436">
          <cell r="A13436">
            <v>14499</v>
          </cell>
          <cell r="B13436" t="str">
            <v>avanvlear</v>
          </cell>
        </row>
        <row r="13437">
          <cell r="A13437">
            <v>14500</v>
          </cell>
          <cell r="B13437" t="str">
            <v>Kuro1985</v>
          </cell>
        </row>
        <row r="13438">
          <cell r="A13438">
            <v>14501</v>
          </cell>
          <cell r="B13438" t="str">
            <v>Guigo</v>
          </cell>
        </row>
        <row r="13439">
          <cell r="A13439">
            <v>14502</v>
          </cell>
          <cell r="B13439" t="str">
            <v>vitesse67</v>
          </cell>
        </row>
        <row r="13440">
          <cell r="A13440">
            <v>14503</v>
          </cell>
          <cell r="B13440" t="str">
            <v>butacm</v>
          </cell>
        </row>
        <row r="13441">
          <cell r="A13441">
            <v>14505</v>
          </cell>
          <cell r="B13441" t="str">
            <v>nordboard</v>
          </cell>
        </row>
        <row r="13442">
          <cell r="A13442">
            <v>14506</v>
          </cell>
          <cell r="B13442" t="str">
            <v>Jalautaro</v>
          </cell>
        </row>
        <row r="13443">
          <cell r="A13443">
            <v>14507</v>
          </cell>
          <cell r="B13443" t="str">
            <v>kaassi</v>
          </cell>
        </row>
        <row r="13444">
          <cell r="A13444">
            <v>14508</v>
          </cell>
          <cell r="B13444" t="str">
            <v>Beeves</v>
          </cell>
        </row>
        <row r="13445">
          <cell r="A13445">
            <v>14509</v>
          </cell>
          <cell r="B13445" t="str">
            <v>steveplaysmusic</v>
          </cell>
        </row>
        <row r="13446">
          <cell r="A13446">
            <v>14510</v>
          </cell>
          <cell r="B13446" t="str">
            <v>safetyville</v>
          </cell>
        </row>
        <row r="13447">
          <cell r="A13447">
            <v>14511</v>
          </cell>
          <cell r="B13447" t="str">
            <v>ferranrobuste</v>
          </cell>
        </row>
        <row r="13448">
          <cell r="A13448">
            <v>14512</v>
          </cell>
          <cell r="B13448" t="str">
            <v>breen</v>
          </cell>
        </row>
        <row r="13449">
          <cell r="A13449">
            <v>14513</v>
          </cell>
          <cell r="B13449" t="str">
            <v>Divaythsarmour</v>
          </cell>
        </row>
        <row r="13450">
          <cell r="A13450">
            <v>14514</v>
          </cell>
          <cell r="B13450" t="str">
            <v>Wolfkord</v>
          </cell>
        </row>
        <row r="13451">
          <cell r="A13451">
            <v>14515</v>
          </cell>
          <cell r="B13451" t="str">
            <v>imsdahl</v>
          </cell>
        </row>
        <row r="13452">
          <cell r="A13452">
            <v>14516</v>
          </cell>
          <cell r="B13452" t="str">
            <v>toddhec</v>
          </cell>
        </row>
        <row r="13453">
          <cell r="A13453">
            <v>14517</v>
          </cell>
          <cell r="B13453" t="str">
            <v>gpkent</v>
          </cell>
        </row>
        <row r="13454">
          <cell r="A13454">
            <v>14518</v>
          </cell>
          <cell r="B13454" t="str">
            <v>micha</v>
          </cell>
        </row>
        <row r="13455">
          <cell r="A13455">
            <v>14519</v>
          </cell>
          <cell r="B13455" t="str">
            <v>albin</v>
          </cell>
        </row>
        <row r="13456">
          <cell r="A13456">
            <v>14520</v>
          </cell>
          <cell r="B13456" t="str">
            <v>gscolari</v>
          </cell>
        </row>
        <row r="13457">
          <cell r="A13457">
            <v>14521</v>
          </cell>
          <cell r="B13457" t="str">
            <v>waxyd</v>
          </cell>
        </row>
        <row r="13458">
          <cell r="A13458">
            <v>14522</v>
          </cell>
          <cell r="B13458" t="str">
            <v>drawbars56</v>
          </cell>
        </row>
        <row r="13459">
          <cell r="A13459">
            <v>14523</v>
          </cell>
          <cell r="B13459" t="str">
            <v>solidgroove</v>
          </cell>
        </row>
        <row r="13460">
          <cell r="A13460">
            <v>14524</v>
          </cell>
          <cell r="B13460" t="str">
            <v>smartdrive</v>
          </cell>
        </row>
        <row r="13461">
          <cell r="A13461">
            <v>14525</v>
          </cell>
          <cell r="B13461" t="str">
            <v>robzetto</v>
          </cell>
        </row>
        <row r="13462">
          <cell r="A13462">
            <v>14526</v>
          </cell>
          <cell r="B13462" t="str">
            <v>Blenky</v>
          </cell>
        </row>
        <row r="13463">
          <cell r="A13463">
            <v>14527</v>
          </cell>
          <cell r="B13463" t="str">
            <v>kiellapianist</v>
          </cell>
        </row>
        <row r="13464">
          <cell r="A13464">
            <v>14528</v>
          </cell>
          <cell r="B13464" t="str">
            <v>joejazz</v>
          </cell>
        </row>
        <row r="13465">
          <cell r="A13465">
            <v>14529</v>
          </cell>
          <cell r="B13465" t="str">
            <v>ChaseButler</v>
          </cell>
        </row>
        <row r="13466">
          <cell r="A13466">
            <v>14530</v>
          </cell>
          <cell r="B13466" t="str">
            <v>tprobasco</v>
          </cell>
        </row>
        <row r="13467">
          <cell r="A13467">
            <v>14531</v>
          </cell>
          <cell r="B13467" t="str">
            <v>Andrew1313</v>
          </cell>
        </row>
        <row r="13468">
          <cell r="A13468">
            <v>14532</v>
          </cell>
          <cell r="B13468" t="str">
            <v>momahonyb</v>
          </cell>
        </row>
        <row r="13469">
          <cell r="A13469">
            <v>14533</v>
          </cell>
          <cell r="B13469" t="str">
            <v>monty1</v>
          </cell>
        </row>
        <row r="13470">
          <cell r="A13470">
            <v>14534</v>
          </cell>
          <cell r="B13470" t="str">
            <v>Timmoss</v>
          </cell>
        </row>
        <row r="13471">
          <cell r="A13471">
            <v>14535</v>
          </cell>
          <cell r="B13471" t="str">
            <v>eoinrk</v>
          </cell>
        </row>
        <row r="13472">
          <cell r="A13472">
            <v>14536</v>
          </cell>
          <cell r="B13472" t="str">
            <v>whatisajeffrey</v>
          </cell>
        </row>
        <row r="13473">
          <cell r="A13473">
            <v>14537</v>
          </cell>
          <cell r="B13473" t="str">
            <v>Beukyy</v>
          </cell>
        </row>
        <row r="13474">
          <cell r="A13474">
            <v>14538</v>
          </cell>
          <cell r="B13474" t="str">
            <v>kdevo</v>
          </cell>
        </row>
        <row r="13475">
          <cell r="A13475">
            <v>14539</v>
          </cell>
          <cell r="B13475" t="str">
            <v>Peppe49</v>
          </cell>
        </row>
        <row r="13476">
          <cell r="A13476">
            <v>14540</v>
          </cell>
          <cell r="B13476" t="str">
            <v>Atmosphere</v>
          </cell>
        </row>
        <row r="13477">
          <cell r="A13477">
            <v>14541</v>
          </cell>
          <cell r="B13477" t="str">
            <v>Westie9</v>
          </cell>
        </row>
        <row r="13478">
          <cell r="A13478">
            <v>14542</v>
          </cell>
          <cell r="B13478" t="str">
            <v>Johnny Sunshine</v>
          </cell>
        </row>
        <row r="13479">
          <cell r="A13479">
            <v>14543</v>
          </cell>
          <cell r="B13479" t="str">
            <v>Bitbass</v>
          </cell>
        </row>
        <row r="13480">
          <cell r="A13480">
            <v>14544</v>
          </cell>
          <cell r="B13480" t="str">
            <v>kranky</v>
          </cell>
        </row>
        <row r="13481">
          <cell r="A13481">
            <v>14545</v>
          </cell>
          <cell r="B13481" t="str">
            <v>barracas</v>
          </cell>
        </row>
        <row r="13482">
          <cell r="A13482">
            <v>14546</v>
          </cell>
          <cell r="B13482" t="str">
            <v>barracas1331</v>
          </cell>
        </row>
        <row r="13483">
          <cell r="A13483">
            <v>14547</v>
          </cell>
          <cell r="B13483" t="str">
            <v>fjogar</v>
          </cell>
        </row>
        <row r="13484">
          <cell r="A13484">
            <v>14548</v>
          </cell>
          <cell r="B13484" t="str">
            <v>Harlan</v>
          </cell>
        </row>
        <row r="13485">
          <cell r="A13485">
            <v>14549</v>
          </cell>
          <cell r="B13485" t="str">
            <v>spdejonas</v>
          </cell>
        </row>
        <row r="13486">
          <cell r="A13486">
            <v>14550</v>
          </cell>
          <cell r="B13486" t="str">
            <v>n0rby</v>
          </cell>
        </row>
        <row r="13487">
          <cell r="A13487">
            <v>14551</v>
          </cell>
          <cell r="B13487" t="str">
            <v>cjmcgirr</v>
          </cell>
        </row>
        <row r="13488">
          <cell r="A13488">
            <v>14552</v>
          </cell>
          <cell r="B13488" t="str">
            <v>mikemassey</v>
          </cell>
        </row>
        <row r="13489">
          <cell r="A13489">
            <v>14553</v>
          </cell>
          <cell r="B13489" t="str">
            <v>57th_Street</v>
          </cell>
        </row>
        <row r="13490">
          <cell r="A13490">
            <v>14554</v>
          </cell>
          <cell r="B13490" t="str">
            <v>defeofiuza</v>
          </cell>
        </row>
        <row r="13491">
          <cell r="A13491">
            <v>14555</v>
          </cell>
          <cell r="B13491" t="str">
            <v>Sofine</v>
          </cell>
        </row>
        <row r="13492">
          <cell r="A13492">
            <v>14556</v>
          </cell>
          <cell r="B13492" t="str">
            <v>denesruehl</v>
          </cell>
        </row>
        <row r="13493">
          <cell r="A13493">
            <v>14557</v>
          </cell>
          <cell r="B13493" t="str">
            <v>alexbios</v>
          </cell>
        </row>
        <row r="13494">
          <cell r="A13494">
            <v>14558</v>
          </cell>
          <cell r="B13494" t="str">
            <v>Idemir</v>
          </cell>
        </row>
        <row r="13495">
          <cell r="A13495">
            <v>14559</v>
          </cell>
          <cell r="B13495" t="str">
            <v>Pollly</v>
          </cell>
        </row>
        <row r="13496">
          <cell r="A13496">
            <v>14560</v>
          </cell>
          <cell r="B13496" t="str">
            <v>Sergio Alessi</v>
          </cell>
        </row>
        <row r="13497">
          <cell r="A13497">
            <v>14561</v>
          </cell>
          <cell r="B13497" t="str">
            <v>Brada</v>
          </cell>
        </row>
        <row r="13498">
          <cell r="A13498">
            <v>14562</v>
          </cell>
          <cell r="B13498" t="str">
            <v>hyp0static</v>
          </cell>
        </row>
        <row r="13499">
          <cell r="A13499">
            <v>14563</v>
          </cell>
          <cell r="B13499" t="str">
            <v>philippo</v>
          </cell>
        </row>
        <row r="13500">
          <cell r="A13500">
            <v>14564</v>
          </cell>
          <cell r="B13500" t="str">
            <v>andrew_rocker</v>
          </cell>
        </row>
        <row r="13501">
          <cell r="A13501">
            <v>14565</v>
          </cell>
          <cell r="B13501" t="str">
            <v>DavidHamid22+</v>
          </cell>
        </row>
        <row r="13502">
          <cell r="A13502">
            <v>14566</v>
          </cell>
          <cell r="B13502" t="str">
            <v>rockem</v>
          </cell>
        </row>
        <row r="13503">
          <cell r="A13503">
            <v>14568</v>
          </cell>
          <cell r="B13503" t="str">
            <v>dhassett63</v>
          </cell>
        </row>
        <row r="13504">
          <cell r="A13504">
            <v>14569</v>
          </cell>
          <cell r="B13504" t="str">
            <v>Bernstein</v>
          </cell>
        </row>
        <row r="13505">
          <cell r="A13505">
            <v>14570</v>
          </cell>
          <cell r="B13505" t="str">
            <v>jesdave</v>
          </cell>
        </row>
        <row r="13506">
          <cell r="A13506">
            <v>14571</v>
          </cell>
          <cell r="B13506" t="str">
            <v>cranesong</v>
          </cell>
        </row>
        <row r="13507">
          <cell r="A13507">
            <v>14572</v>
          </cell>
          <cell r="B13507" t="str">
            <v>Comebackstrodds</v>
          </cell>
        </row>
        <row r="13508">
          <cell r="A13508">
            <v>14573</v>
          </cell>
          <cell r="B13508" t="str">
            <v>Mikolaj2202</v>
          </cell>
        </row>
        <row r="13509">
          <cell r="A13509">
            <v>14575</v>
          </cell>
          <cell r="B13509" t="str">
            <v>nielvanheel</v>
          </cell>
        </row>
        <row r="13510">
          <cell r="A13510">
            <v>14576</v>
          </cell>
          <cell r="B13510" t="str">
            <v>chvanheel</v>
          </cell>
        </row>
        <row r="13511">
          <cell r="A13511">
            <v>14577</v>
          </cell>
          <cell r="B13511" t="str">
            <v>Alienatedkeys</v>
          </cell>
        </row>
        <row r="13512">
          <cell r="A13512">
            <v>14578</v>
          </cell>
          <cell r="B13512" t="str">
            <v>marto</v>
          </cell>
        </row>
        <row r="13513">
          <cell r="A13513">
            <v>14579</v>
          </cell>
          <cell r="B13513" t="str">
            <v>markb</v>
          </cell>
        </row>
        <row r="13514">
          <cell r="A13514">
            <v>14580</v>
          </cell>
          <cell r="B13514" t="str">
            <v>idemir01</v>
          </cell>
        </row>
        <row r="13515">
          <cell r="A13515">
            <v>14581</v>
          </cell>
          <cell r="B13515" t="str">
            <v>Jonil</v>
          </cell>
        </row>
        <row r="13516">
          <cell r="A13516">
            <v>14582</v>
          </cell>
          <cell r="B13516" t="str">
            <v>raztlas</v>
          </cell>
        </row>
        <row r="13517">
          <cell r="A13517">
            <v>14583</v>
          </cell>
          <cell r="B13517" t="str">
            <v>Marcus07</v>
          </cell>
        </row>
        <row r="13518">
          <cell r="A13518">
            <v>14584</v>
          </cell>
          <cell r="B13518" t="str">
            <v>HenkBaetsen</v>
          </cell>
        </row>
        <row r="13519">
          <cell r="A13519">
            <v>14585</v>
          </cell>
          <cell r="B13519" t="str">
            <v>GBP_DE</v>
          </cell>
        </row>
        <row r="13520">
          <cell r="A13520">
            <v>14586</v>
          </cell>
          <cell r="B13520" t="str">
            <v>TrulsHannemyr</v>
          </cell>
        </row>
        <row r="13521">
          <cell r="A13521">
            <v>14587</v>
          </cell>
          <cell r="B13521" t="str">
            <v>Adobix</v>
          </cell>
        </row>
        <row r="13522">
          <cell r="A13522">
            <v>14588</v>
          </cell>
          <cell r="B13522" t="str">
            <v>pauljohnleonard</v>
          </cell>
        </row>
        <row r="13523">
          <cell r="A13523">
            <v>14589</v>
          </cell>
          <cell r="B13523" t="str">
            <v>glenhodgetts</v>
          </cell>
        </row>
        <row r="13524">
          <cell r="A13524">
            <v>14590</v>
          </cell>
          <cell r="B13524" t="str">
            <v>idemir02</v>
          </cell>
        </row>
        <row r="13525">
          <cell r="A13525">
            <v>14591</v>
          </cell>
          <cell r="B13525" t="str">
            <v>andreamalavasi</v>
          </cell>
        </row>
        <row r="13526">
          <cell r="A13526">
            <v>14592</v>
          </cell>
          <cell r="B13526" t="str">
            <v>Jackstik</v>
          </cell>
        </row>
        <row r="13527">
          <cell r="A13527">
            <v>14593</v>
          </cell>
          <cell r="B13527" t="str">
            <v>redpet</v>
          </cell>
        </row>
        <row r="13528">
          <cell r="A13528">
            <v>14594</v>
          </cell>
          <cell r="B13528" t="str">
            <v>davefawbert</v>
          </cell>
        </row>
        <row r="13529">
          <cell r="A13529">
            <v>14595</v>
          </cell>
          <cell r="B13529" t="str">
            <v>idemir03</v>
          </cell>
        </row>
        <row r="13530">
          <cell r="A13530">
            <v>14596</v>
          </cell>
          <cell r="B13530" t="str">
            <v>drreese</v>
          </cell>
        </row>
        <row r="13531">
          <cell r="A13531">
            <v>14597</v>
          </cell>
          <cell r="B13531" t="str">
            <v>dronespud</v>
          </cell>
        </row>
        <row r="13532">
          <cell r="A13532">
            <v>14598</v>
          </cell>
          <cell r="B13532" t="str">
            <v>ConMetz</v>
          </cell>
        </row>
        <row r="13533">
          <cell r="A13533">
            <v>14599</v>
          </cell>
          <cell r="B13533" t="str">
            <v>Alphonse</v>
          </cell>
        </row>
        <row r="13534">
          <cell r="A13534">
            <v>14600</v>
          </cell>
          <cell r="B13534" t="str">
            <v>kirsty</v>
          </cell>
        </row>
        <row r="13535">
          <cell r="A13535">
            <v>14601</v>
          </cell>
          <cell r="B13535" t="str">
            <v>maurom</v>
          </cell>
        </row>
        <row r="13536">
          <cell r="A13536">
            <v>14602</v>
          </cell>
          <cell r="B13536" t="str">
            <v>Sirius</v>
          </cell>
        </row>
        <row r="13537">
          <cell r="A13537">
            <v>14603</v>
          </cell>
          <cell r="B13537" t="str">
            <v>annkf</v>
          </cell>
        </row>
        <row r="13538">
          <cell r="A13538">
            <v>14604</v>
          </cell>
          <cell r="B13538" t="str">
            <v>ryansorensen12</v>
          </cell>
        </row>
        <row r="13539">
          <cell r="A13539">
            <v>14605</v>
          </cell>
          <cell r="B13539" t="str">
            <v>Granto</v>
          </cell>
        </row>
        <row r="13540">
          <cell r="A13540">
            <v>14606</v>
          </cell>
          <cell r="B13540" t="str">
            <v>pacochi</v>
          </cell>
        </row>
        <row r="13541">
          <cell r="A13541">
            <v>14607</v>
          </cell>
          <cell r="B13541" t="str">
            <v>roadscholar</v>
          </cell>
        </row>
        <row r="13542">
          <cell r="A13542">
            <v>14608</v>
          </cell>
          <cell r="B13542" t="str">
            <v>kaustubhnn</v>
          </cell>
        </row>
        <row r="13543">
          <cell r="A13543">
            <v>14609</v>
          </cell>
          <cell r="B13543" t="str">
            <v>Ocos Emi</v>
          </cell>
        </row>
        <row r="13544">
          <cell r="A13544">
            <v>14610</v>
          </cell>
          <cell r="B13544" t="str">
            <v>purzyk</v>
          </cell>
        </row>
        <row r="13545">
          <cell r="A13545">
            <v>14611</v>
          </cell>
          <cell r="B13545" t="str">
            <v>mojord</v>
          </cell>
        </row>
        <row r="13546">
          <cell r="A13546">
            <v>14612</v>
          </cell>
          <cell r="B13546" t="str">
            <v>marcosalmeida</v>
          </cell>
        </row>
        <row r="13547">
          <cell r="A13547">
            <v>14613</v>
          </cell>
          <cell r="B13547" t="str">
            <v>Bass and Keys</v>
          </cell>
        </row>
        <row r="13548">
          <cell r="A13548">
            <v>14614</v>
          </cell>
          <cell r="B13548" t="str">
            <v>stecchio76</v>
          </cell>
        </row>
        <row r="13549">
          <cell r="A13549">
            <v>14615</v>
          </cell>
          <cell r="B13549" t="str">
            <v>der--conny</v>
          </cell>
        </row>
        <row r="13550">
          <cell r="A13550">
            <v>14616</v>
          </cell>
          <cell r="B13550" t="str">
            <v>serglen85</v>
          </cell>
        </row>
        <row r="13551">
          <cell r="A13551">
            <v>14617</v>
          </cell>
          <cell r="B13551" t="str">
            <v>Biwah</v>
          </cell>
        </row>
        <row r="13552">
          <cell r="A13552">
            <v>14618</v>
          </cell>
          <cell r="B13552" t="str">
            <v>RichW</v>
          </cell>
        </row>
        <row r="13553">
          <cell r="A13553">
            <v>14619</v>
          </cell>
          <cell r="B13553" t="str">
            <v>discovery77</v>
          </cell>
        </row>
        <row r="13554">
          <cell r="A13554">
            <v>14620</v>
          </cell>
          <cell r="B13554" t="str">
            <v>Iriafranco</v>
          </cell>
        </row>
        <row r="13555">
          <cell r="A13555">
            <v>14621</v>
          </cell>
          <cell r="B13555" t="str">
            <v>Albert07</v>
          </cell>
        </row>
        <row r="13556">
          <cell r="A13556">
            <v>14622</v>
          </cell>
          <cell r="B13556" t="str">
            <v>Bluesman999</v>
          </cell>
        </row>
        <row r="13557">
          <cell r="A13557">
            <v>14624</v>
          </cell>
          <cell r="B13557" t="str">
            <v>simondamislowe</v>
          </cell>
        </row>
        <row r="13558">
          <cell r="A13558">
            <v>14625</v>
          </cell>
          <cell r="B13558" t="str">
            <v>ianmott</v>
          </cell>
        </row>
        <row r="13559">
          <cell r="A13559">
            <v>14626</v>
          </cell>
          <cell r="B13559" t="str">
            <v>oachkazlschwoaf</v>
          </cell>
        </row>
        <row r="13560">
          <cell r="A13560">
            <v>14627</v>
          </cell>
          <cell r="B13560" t="str">
            <v>Okladelphia3927</v>
          </cell>
        </row>
        <row r="13561">
          <cell r="A13561">
            <v>14628</v>
          </cell>
          <cell r="B13561" t="str">
            <v>mattgo</v>
          </cell>
        </row>
        <row r="13562">
          <cell r="A13562">
            <v>14629</v>
          </cell>
          <cell r="B13562" t="str">
            <v>msonora</v>
          </cell>
        </row>
        <row r="13563">
          <cell r="A13563">
            <v>14630</v>
          </cell>
          <cell r="B13563" t="str">
            <v>Drschorf</v>
          </cell>
        </row>
        <row r="13564">
          <cell r="A13564">
            <v>14631</v>
          </cell>
          <cell r="B13564" t="str">
            <v>lavado</v>
          </cell>
        </row>
        <row r="13565">
          <cell r="A13565">
            <v>14632</v>
          </cell>
          <cell r="B13565" t="str">
            <v>dyinkitten</v>
          </cell>
        </row>
        <row r="13566">
          <cell r="A13566">
            <v>14633</v>
          </cell>
          <cell r="B13566" t="str">
            <v>radioactif</v>
          </cell>
        </row>
        <row r="13567">
          <cell r="A13567">
            <v>14634</v>
          </cell>
          <cell r="B13567" t="str">
            <v>mtacker</v>
          </cell>
        </row>
        <row r="13568">
          <cell r="A13568">
            <v>14635</v>
          </cell>
          <cell r="B13568" t="str">
            <v>Shazzeronkeys</v>
          </cell>
        </row>
        <row r="13569">
          <cell r="A13569">
            <v>14636</v>
          </cell>
          <cell r="B13569" t="str">
            <v>TalkingAntColony</v>
          </cell>
        </row>
        <row r="13570">
          <cell r="A13570">
            <v>14637</v>
          </cell>
          <cell r="B13570" t="str">
            <v>davidoregan140</v>
          </cell>
        </row>
        <row r="13571">
          <cell r="A13571">
            <v>14638</v>
          </cell>
          <cell r="B13571" t="str">
            <v>Yuriy</v>
          </cell>
        </row>
        <row r="13572">
          <cell r="A13572">
            <v>14639</v>
          </cell>
          <cell r="B13572" t="str">
            <v>mattspeno</v>
          </cell>
        </row>
        <row r="13573">
          <cell r="A13573">
            <v>14640</v>
          </cell>
          <cell r="B13573" t="str">
            <v>debtala</v>
          </cell>
        </row>
        <row r="13574">
          <cell r="A13574">
            <v>14641</v>
          </cell>
          <cell r="B13574" t="str">
            <v>FabioLous</v>
          </cell>
        </row>
        <row r="13575">
          <cell r="A13575">
            <v>14642</v>
          </cell>
          <cell r="B13575" t="str">
            <v>bingo136</v>
          </cell>
        </row>
        <row r="13576">
          <cell r="A13576">
            <v>14644</v>
          </cell>
          <cell r="B13576" t="str">
            <v>mountain55</v>
          </cell>
        </row>
        <row r="13577">
          <cell r="A13577">
            <v>14645</v>
          </cell>
          <cell r="B13577" t="str">
            <v>Francesco_Adamo</v>
          </cell>
        </row>
        <row r="13578">
          <cell r="A13578">
            <v>14646</v>
          </cell>
          <cell r="B13578" t="str">
            <v>jrhkerr</v>
          </cell>
        </row>
        <row r="13579">
          <cell r="A13579">
            <v>14647</v>
          </cell>
          <cell r="B13579" t="str">
            <v>zweifuenfeins</v>
          </cell>
        </row>
        <row r="13580">
          <cell r="A13580">
            <v>14648</v>
          </cell>
          <cell r="B13580" t="str">
            <v>Berties1</v>
          </cell>
        </row>
        <row r="13581">
          <cell r="A13581">
            <v>14649</v>
          </cell>
          <cell r="B13581" t="str">
            <v>spidey1971nl</v>
          </cell>
        </row>
        <row r="13582">
          <cell r="A13582">
            <v>14650</v>
          </cell>
          <cell r="B13582" t="str">
            <v>MarikaS</v>
          </cell>
        </row>
        <row r="13583">
          <cell r="A13583">
            <v>14651</v>
          </cell>
          <cell r="B13583" t="str">
            <v>Korven</v>
          </cell>
        </row>
        <row r="13584">
          <cell r="A13584">
            <v>14652</v>
          </cell>
          <cell r="B13584" t="str">
            <v>dynamixii</v>
          </cell>
        </row>
        <row r="13585">
          <cell r="A13585">
            <v>14653</v>
          </cell>
          <cell r="B13585" t="str">
            <v>El Sueco</v>
          </cell>
        </row>
        <row r="13586">
          <cell r="A13586">
            <v>14655</v>
          </cell>
          <cell r="B13586" t="str">
            <v>Philippe</v>
          </cell>
        </row>
        <row r="13587">
          <cell r="A13587">
            <v>14656</v>
          </cell>
          <cell r="B13587" t="str">
            <v>menovcik</v>
          </cell>
        </row>
        <row r="13588">
          <cell r="A13588">
            <v>14657</v>
          </cell>
          <cell r="B13588" t="str">
            <v>turakainen</v>
          </cell>
        </row>
        <row r="13589">
          <cell r="A13589">
            <v>14658</v>
          </cell>
          <cell r="B13589" t="str">
            <v>tecladosalvador</v>
          </cell>
        </row>
        <row r="13590">
          <cell r="A13590">
            <v>14659</v>
          </cell>
          <cell r="B13590" t="str">
            <v>bill2bailey</v>
          </cell>
        </row>
        <row r="13591">
          <cell r="A13591">
            <v>14660</v>
          </cell>
          <cell r="B13591" t="str">
            <v>gipakius</v>
          </cell>
        </row>
        <row r="13592">
          <cell r="A13592">
            <v>14661</v>
          </cell>
          <cell r="B13592" t="str">
            <v>giumargio</v>
          </cell>
        </row>
        <row r="13593">
          <cell r="A13593">
            <v>14662</v>
          </cell>
          <cell r="B13593" t="str">
            <v>clicktrack</v>
          </cell>
        </row>
        <row r="13594">
          <cell r="A13594">
            <v>14663</v>
          </cell>
          <cell r="B13594" t="str">
            <v>andyveale</v>
          </cell>
        </row>
        <row r="13595">
          <cell r="A13595">
            <v>14664</v>
          </cell>
          <cell r="B13595" t="str">
            <v>soundsorceress</v>
          </cell>
        </row>
        <row r="13596">
          <cell r="A13596">
            <v>14666</v>
          </cell>
          <cell r="B13596" t="str">
            <v>lvmusic</v>
          </cell>
        </row>
        <row r="13597">
          <cell r="A13597">
            <v>14667</v>
          </cell>
          <cell r="B13597" t="str">
            <v>vinnieweckl</v>
          </cell>
        </row>
        <row r="13598">
          <cell r="A13598">
            <v>14668</v>
          </cell>
          <cell r="B13598" t="str">
            <v>jonfox</v>
          </cell>
        </row>
        <row r="13599">
          <cell r="A13599">
            <v>14669</v>
          </cell>
          <cell r="B13599" t="str">
            <v>chrisbeyer</v>
          </cell>
        </row>
        <row r="13600">
          <cell r="A13600">
            <v>14670</v>
          </cell>
          <cell r="B13600" t="str">
            <v>DRedmond</v>
          </cell>
        </row>
        <row r="13601">
          <cell r="A13601">
            <v>14671</v>
          </cell>
          <cell r="B13601" t="str">
            <v>sagetunes</v>
          </cell>
        </row>
        <row r="13602">
          <cell r="A13602">
            <v>14672</v>
          </cell>
          <cell r="B13602" t="str">
            <v>Fatal laughter</v>
          </cell>
        </row>
        <row r="13603">
          <cell r="A13603">
            <v>14673</v>
          </cell>
          <cell r="B13603" t="str">
            <v>YFEmiss2015</v>
          </cell>
        </row>
        <row r="13604">
          <cell r="A13604">
            <v>14674</v>
          </cell>
          <cell r="B13604" t="str">
            <v>key_player</v>
          </cell>
        </row>
        <row r="13605">
          <cell r="A13605">
            <v>14675</v>
          </cell>
          <cell r="B13605" t="str">
            <v>r0bblu3</v>
          </cell>
        </row>
        <row r="13606">
          <cell r="A13606">
            <v>14676</v>
          </cell>
          <cell r="B13606" t="str">
            <v>demoz83</v>
          </cell>
        </row>
        <row r="13607">
          <cell r="A13607">
            <v>14677</v>
          </cell>
          <cell r="B13607" t="str">
            <v>S70XS</v>
          </cell>
        </row>
        <row r="13608">
          <cell r="A13608">
            <v>14678</v>
          </cell>
          <cell r="B13608" t="str">
            <v>Doc Tonewheel</v>
          </cell>
        </row>
        <row r="13609">
          <cell r="A13609">
            <v>14679</v>
          </cell>
          <cell r="B13609" t="str">
            <v>dgl289</v>
          </cell>
        </row>
        <row r="13610">
          <cell r="A13610">
            <v>14680</v>
          </cell>
          <cell r="B13610" t="str">
            <v>MescaL636</v>
          </cell>
        </row>
        <row r="13611">
          <cell r="A13611">
            <v>14682</v>
          </cell>
          <cell r="B13611" t="str">
            <v>morten2cv</v>
          </cell>
        </row>
        <row r="13612">
          <cell r="A13612">
            <v>14683</v>
          </cell>
          <cell r="B13612" t="str">
            <v>beautyrii</v>
          </cell>
        </row>
        <row r="13613">
          <cell r="A13613">
            <v>14684</v>
          </cell>
          <cell r="B13613" t="str">
            <v>dzooma</v>
          </cell>
        </row>
        <row r="13614">
          <cell r="A13614">
            <v>14685</v>
          </cell>
          <cell r="B13614" t="str">
            <v>dorschinger</v>
          </cell>
        </row>
        <row r="13615">
          <cell r="A13615">
            <v>14686</v>
          </cell>
          <cell r="B13615" t="str">
            <v>greendiamondjim</v>
          </cell>
        </row>
        <row r="13616">
          <cell r="A13616">
            <v>14687</v>
          </cell>
          <cell r="B13616" t="str">
            <v>up-music</v>
          </cell>
        </row>
        <row r="13617">
          <cell r="A13617">
            <v>14688</v>
          </cell>
          <cell r="B13617" t="str">
            <v>Chrissi</v>
          </cell>
        </row>
        <row r="13618">
          <cell r="A13618">
            <v>14689</v>
          </cell>
          <cell r="B13618" t="str">
            <v>klarpi</v>
          </cell>
        </row>
        <row r="13619">
          <cell r="A13619">
            <v>14690</v>
          </cell>
          <cell r="B13619" t="str">
            <v>johnsonwr</v>
          </cell>
        </row>
        <row r="13620">
          <cell r="A13620">
            <v>14691</v>
          </cell>
          <cell r="B13620" t="str">
            <v>jappester</v>
          </cell>
        </row>
        <row r="13621">
          <cell r="A13621">
            <v>14692</v>
          </cell>
          <cell r="B13621" t="str">
            <v>jobby3000</v>
          </cell>
        </row>
        <row r="13622">
          <cell r="A13622">
            <v>14693</v>
          </cell>
          <cell r="B13622" t="str">
            <v>pawelmalin</v>
          </cell>
        </row>
        <row r="13623">
          <cell r="A13623">
            <v>14694</v>
          </cell>
          <cell r="B13623" t="str">
            <v>dbs1989_NE2</v>
          </cell>
        </row>
        <row r="13624">
          <cell r="A13624">
            <v>14695</v>
          </cell>
          <cell r="B13624" t="str">
            <v>danielerispoli</v>
          </cell>
        </row>
        <row r="13625">
          <cell r="A13625">
            <v>14696</v>
          </cell>
          <cell r="B13625" t="str">
            <v>bailey1988</v>
          </cell>
        </row>
        <row r="13626">
          <cell r="A13626">
            <v>14697</v>
          </cell>
          <cell r="B13626" t="str">
            <v>tyerex</v>
          </cell>
        </row>
        <row r="13627">
          <cell r="A13627">
            <v>14698</v>
          </cell>
          <cell r="B13627" t="str">
            <v>pauljobson</v>
          </cell>
        </row>
        <row r="13628">
          <cell r="A13628">
            <v>14699</v>
          </cell>
          <cell r="B13628" t="str">
            <v>domdom</v>
          </cell>
        </row>
        <row r="13629">
          <cell r="A13629">
            <v>14700</v>
          </cell>
          <cell r="B13629" t="str">
            <v>junnua</v>
          </cell>
        </row>
        <row r="13630">
          <cell r="A13630">
            <v>14701</v>
          </cell>
          <cell r="B13630" t="str">
            <v>Dragan Markovic</v>
          </cell>
        </row>
        <row r="13631">
          <cell r="A13631">
            <v>14702</v>
          </cell>
          <cell r="B13631" t="str">
            <v>boulifb</v>
          </cell>
        </row>
        <row r="13632">
          <cell r="A13632">
            <v>14703</v>
          </cell>
          <cell r="B13632" t="str">
            <v>andrewleung</v>
          </cell>
        </row>
        <row r="13633">
          <cell r="A13633">
            <v>14704</v>
          </cell>
          <cell r="B13633" t="str">
            <v>Motiejus</v>
          </cell>
        </row>
        <row r="13634">
          <cell r="A13634">
            <v>14705</v>
          </cell>
          <cell r="B13634" t="str">
            <v>davemak</v>
          </cell>
        </row>
        <row r="13635">
          <cell r="A13635">
            <v>14706</v>
          </cell>
          <cell r="B13635" t="str">
            <v>abiw123</v>
          </cell>
        </row>
        <row r="13636">
          <cell r="A13636">
            <v>14707</v>
          </cell>
          <cell r="B13636" t="str">
            <v>Jfriesen</v>
          </cell>
        </row>
        <row r="13637">
          <cell r="A13637">
            <v>14708</v>
          </cell>
          <cell r="B13637" t="str">
            <v>runaspism</v>
          </cell>
        </row>
        <row r="13638">
          <cell r="A13638">
            <v>14709</v>
          </cell>
          <cell r="B13638" t="str">
            <v>CAPIRATE16</v>
          </cell>
        </row>
        <row r="13639">
          <cell r="A13639">
            <v>14710</v>
          </cell>
          <cell r="B13639" t="str">
            <v>Midlife</v>
          </cell>
        </row>
        <row r="13640">
          <cell r="A13640">
            <v>14711</v>
          </cell>
          <cell r="B13640" t="str">
            <v>eldelbar</v>
          </cell>
        </row>
        <row r="13641">
          <cell r="A13641">
            <v>14712</v>
          </cell>
          <cell r="B13641" t="str">
            <v>Jorgithorynx</v>
          </cell>
        </row>
        <row r="13642">
          <cell r="A13642">
            <v>14713</v>
          </cell>
          <cell r="B13642" t="str">
            <v>mofileto</v>
          </cell>
        </row>
        <row r="13643">
          <cell r="A13643">
            <v>14714</v>
          </cell>
          <cell r="B13643" t="str">
            <v>Paox90</v>
          </cell>
        </row>
        <row r="13644">
          <cell r="A13644">
            <v>14715</v>
          </cell>
          <cell r="B13644" t="str">
            <v>dlk54</v>
          </cell>
        </row>
        <row r="13645">
          <cell r="A13645">
            <v>14716</v>
          </cell>
          <cell r="B13645" t="str">
            <v>tomhaigh</v>
          </cell>
        </row>
        <row r="13646">
          <cell r="A13646">
            <v>14717</v>
          </cell>
          <cell r="B13646" t="str">
            <v>Heronnordelectro</v>
          </cell>
        </row>
        <row r="13647">
          <cell r="A13647">
            <v>14718</v>
          </cell>
          <cell r="B13647" t="str">
            <v>fozzy</v>
          </cell>
        </row>
        <row r="13648">
          <cell r="A13648">
            <v>14719</v>
          </cell>
          <cell r="B13648" t="str">
            <v>ensoniq70</v>
          </cell>
        </row>
        <row r="13649">
          <cell r="A13649">
            <v>14720</v>
          </cell>
          <cell r="B13649" t="str">
            <v>gregoriuskrisna</v>
          </cell>
        </row>
        <row r="13650">
          <cell r="A13650">
            <v>14721</v>
          </cell>
          <cell r="B13650" t="str">
            <v>brailla</v>
          </cell>
        </row>
        <row r="13651">
          <cell r="A13651">
            <v>14722</v>
          </cell>
          <cell r="B13651" t="str">
            <v>meridian</v>
          </cell>
        </row>
        <row r="13652">
          <cell r="A13652">
            <v>14724</v>
          </cell>
          <cell r="B13652" t="str">
            <v>John3Hanford</v>
          </cell>
        </row>
        <row r="13653">
          <cell r="A13653">
            <v>14725</v>
          </cell>
          <cell r="B13653" t="str">
            <v>Juergen7</v>
          </cell>
        </row>
        <row r="13654">
          <cell r="A13654">
            <v>14726</v>
          </cell>
          <cell r="B13654" t="str">
            <v>dafonk</v>
          </cell>
        </row>
        <row r="13655">
          <cell r="A13655">
            <v>14727</v>
          </cell>
          <cell r="B13655" t="str">
            <v>ivoryauntie</v>
          </cell>
        </row>
        <row r="13656">
          <cell r="A13656">
            <v>14728</v>
          </cell>
          <cell r="B13656" t="str">
            <v>ryanrice81</v>
          </cell>
        </row>
        <row r="13657">
          <cell r="A13657">
            <v>14729</v>
          </cell>
          <cell r="B13657" t="str">
            <v>Starless81</v>
          </cell>
        </row>
        <row r="13658">
          <cell r="A13658">
            <v>14730</v>
          </cell>
          <cell r="B13658" t="str">
            <v>Vicprep</v>
          </cell>
        </row>
        <row r="13659">
          <cell r="A13659">
            <v>14731</v>
          </cell>
          <cell r="B13659" t="str">
            <v>martymartinezjr9</v>
          </cell>
        </row>
        <row r="13660">
          <cell r="A13660">
            <v>14732</v>
          </cell>
          <cell r="B13660" t="str">
            <v>HAL9001</v>
          </cell>
        </row>
        <row r="13661">
          <cell r="A13661">
            <v>14733</v>
          </cell>
          <cell r="B13661" t="str">
            <v>exp68x</v>
          </cell>
        </row>
        <row r="13662">
          <cell r="A13662">
            <v>14734</v>
          </cell>
          <cell r="B13662" t="str">
            <v>nordlicht02</v>
          </cell>
        </row>
        <row r="13663">
          <cell r="A13663">
            <v>14735</v>
          </cell>
          <cell r="B13663" t="str">
            <v>leo286</v>
          </cell>
        </row>
        <row r="13664">
          <cell r="A13664">
            <v>14736</v>
          </cell>
          <cell r="B13664" t="str">
            <v>paulgoldmanmusic</v>
          </cell>
        </row>
        <row r="13665">
          <cell r="A13665">
            <v>14737</v>
          </cell>
          <cell r="B13665" t="str">
            <v>PRJCT</v>
          </cell>
        </row>
        <row r="13666">
          <cell r="A13666">
            <v>14738</v>
          </cell>
          <cell r="B13666" t="str">
            <v>Obijuan</v>
          </cell>
        </row>
        <row r="13667">
          <cell r="A13667">
            <v>14739</v>
          </cell>
          <cell r="B13667" t="str">
            <v>etotte</v>
          </cell>
        </row>
        <row r="13668">
          <cell r="A13668">
            <v>14740</v>
          </cell>
          <cell r="B13668" t="str">
            <v>Goldwinner</v>
          </cell>
        </row>
        <row r="13669">
          <cell r="A13669">
            <v>14741</v>
          </cell>
          <cell r="B13669" t="str">
            <v>BJAdW</v>
          </cell>
        </row>
        <row r="13670">
          <cell r="A13670">
            <v>14742</v>
          </cell>
          <cell r="B13670" t="str">
            <v>blue_note1</v>
          </cell>
        </row>
        <row r="13671">
          <cell r="A13671">
            <v>14743</v>
          </cell>
          <cell r="B13671" t="str">
            <v>volauvent</v>
          </cell>
        </row>
        <row r="13672">
          <cell r="A13672">
            <v>14745</v>
          </cell>
          <cell r="B13672" t="str">
            <v>riadhfed</v>
          </cell>
        </row>
        <row r="13673">
          <cell r="A13673">
            <v>14746</v>
          </cell>
          <cell r="B13673" t="str">
            <v>anthonycatacoli</v>
          </cell>
        </row>
        <row r="13674">
          <cell r="A13674">
            <v>14747</v>
          </cell>
          <cell r="B13674" t="str">
            <v>Thiago Firmo</v>
          </cell>
        </row>
        <row r="13675">
          <cell r="A13675">
            <v>14748</v>
          </cell>
          <cell r="B13675" t="str">
            <v>pijun</v>
          </cell>
        </row>
        <row r="13676">
          <cell r="A13676">
            <v>14749</v>
          </cell>
          <cell r="B13676" t="str">
            <v>Stringa</v>
          </cell>
        </row>
        <row r="13677">
          <cell r="A13677">
            <v>14750</v>
          </cell>
          <cell r="B13677" t="str">
            <v>drummmer22</v>
          </cell>
        </row>
        <row r="13678">
          <cell r="A13678">
            <v>14751</v>
          </cell>
          <cell r="B13678" t="str">
            <v>littlecouinie</v>
          </cell>
        </row>
        <row r="13679">
          <cell r="A13679">
            <v>14752</v>
          </cell>
          <cell r="B13679" t="str">
            <v>Sophia</v>
          </cell>
        </row>
        <row r="13680">
          <cell r="A13680">
            <v>14753</v>
          </cell>
          <cell r="B13680" t="str">
            <v>jdaniels</v>
          </cell>
        </row>
        <row r="13681">
          <cell r="A13681">
            <v>14755</v>
          </cell>
          <cell r="B13681" t="str">
            <v>DILLIES</v>
          </cell>
        </row>
        <row r="13682">
          <cell r="A13682">
            <v>14756</v>
          </cell>
          <cell r="B13682" t="str">
            <v>steensonne</v>
          </cell>
        </row>
        <row r="13683">
          <cell r="A13683">
            <v>14757</v>
          </cell>
          <cell r="B13683" t="str">
            <v>Tnee Dyer</v>
          </cell>
        </row>
        <row r="13684">
          <cell r="A13684">
            <v>14758</v>
          </cell>
          <cell r="B13684" t="str">
            <v>repo77</v>
          </cell>
        </row>
        <row r="13685">
          <cell r="A13685">
            <v>14759</v>
          </cell>
          <cell r="B13685" t="str">
            <v>SuperPlayer</v>
          </cell>
        </row>
        <row r="13686">
          <cell r="A13686">
            <v>14760</v>
          </cell>
          <cell r="B13686" t="str">
            <v>Jordanhydra</v>
          </cell>
        </row>
        <row r="13687">
          <cell r="A13687">
            <v>14761</v>
          </cell>
          <cell r="B13687" t="str">
            <v>Clyro</v>
          </cell>
        </row>
        <row r="13688">
          <cell r="A13688">
            <v>14762</v>
          </cell>
          <cell r="B13688" t="str">
            <v>luomusic</v>
          </cell>
        </row>
        <row r="13689">
          <cell r="A13689">
            <v>14763</v>
          </cell>
          <cell r="B13689" t="str">
            <v>kristandersen</v>
          </cell>
        </row>
        <row r="13690">
          <cell r="A13690">
            <v>14764</v>
          </cell>
          <cell r="B13690" t="str">
            <v>vveiss-kid</v>
          </cell>
        </row>
        <row r="13691">
          <cell r="A13691">
            <v>14765</v>
          </cell>
          <cell r="B13691" t="str">
            <v>aberge</v>
          </cell>
        </row>
        <row r="13692">
          <cell r="A13692">
            <v>14767</v>
          </cell>
          <cell r="B13692" t="str">
            <v>derrick34</v>
          </cell>
        </row>
        <row r="13693">
          <cell r="A13693">
            <v>14768</v>
          </cell>
          <cell r="B13693" t="str">
            <v>nebursound69</v>
          </cell>
        </row>
        <row r="13694">
          <cell r="A13694">
            <v>14769</v>
          </cell>
          <cell r="B13694" t="str">
            <v>macwino</v>
          </cell>
        </row>
        <row r="13695">
          <cell r="A13695">
            <v>14770</v>
          </cell>
          <cell r="B13695" t="str">
            <v>Davide</v>
          </cell>
        </row>
        <row r="13696">
          <cell r="A13696">
            <v>14771</v>
          </cell>
          <cell r="B13696" t="str">
            <v>artleo</v>
          </cell>
        </row>
        <row r="13697">
          <cell r="A13697">
            <v>14772</v>
          </cell>
          <cell r="B13697" t="str">
            <v>cjjcat</v>
          </cell>
        </row>
        <row r="13698">
          <cell r="A13698">
            <v>14773</v>
          </cell>
          <cell r="B13698" t="str">
            <v>cfaniani</v>
          </cell>
        </row>
        <row r="13699">
          <cell r="A13699">
            <v>14774</v>
          </cell>
          <cell r="B13699" t="str">
            <v>politesociety</v>
          </cell>
        </row>
        <row r="13700">
          <cell r="A13700">
            <v>14775</v>
          </cell>
          <cell r="B13700" t="str">
            <v>alexandre_fl1</v>
          </cell>
        </row>
        <row r="13701">
          <cell r="A13701">
            <v>14776</v>
          </cell>
          <cell r="B13701" t="str">
            <v>Andybourge</v>
          </cell>
        </row>
        <row r="13702">
          <cell r="A13702">
            <v>14777</v>
          </cell>
          <cell r="B13702" t="str">
            <v>prakate</v>
          </cell>
        </row>
        <row r="13703">
          <cell r="A13703">
            <v>14778</v>
          </cell>
          <cell r="B13703" t="str">
            <v>Hankzor</v>
          </cell>
        </row>
        <row r="13704">
          <cell r="A13704">
            <v>14779</v>
          </cell>
          <cell r="B13704" t="str">
            <v>Kodexia1</v>
          </cell>
        </row>
        <row r="13705">
          <cell r="A13705">
            <v>14780</v>
          </cell>
          <cell r="B13705" t="str">
            <v>Aussiejo12</v>
          </cell>
        </row>
        <row r="13706">
          <cell r="A13706">
            <v>14781</v>
          </cell>
          <cell r="B13706" t="str">
            <v>Infinite5ths</v>
          </cell>
        </row>
        <row r="13707">
          <cell r="A13707">
            <v>14782</v>
          </cell>
          <cell r="B13707" t="str">
            <v>lyndonmoore3rd</v>
          </cell>
        </row>
        <row r="13708">
          <cell r="A13708">
            <v>14783</v>
          </cell>
          <cell r="B13708" t="str">
            <v>jade sebire</v>
          </cell>
        </row>
        <row r="13709">
          <cell r="A13709">
            <v>14784</v>
          </cell>
          <cell r="B13709" t="str">
            <v>gianfede</v>
          </cell>
        </row>
        <row r="13710">
          <cell r="A13710">
            <v>14785</v>
          </cell>
          <cell r="B13710" t="str">
            <v>schtrateschie</v>
          </cell>
        </row>
        <row r="13711">
          <cell r="A13711">
            <v>14786</v>
          </cell>
          <cell r="B13711" t="str">
            <v>zepompom</v>
          </cell>
        </row>
        <row r="13712">
          <cell r="A13712">
            <v>14787</v>
          </cell>
          <cell r="B13712" t="str">
            <v>Carmar64</v>
          </cell>
        </row>
        <row r="13713">
          <cell r="A13713">
            <v>14788</v>
          </cell>
          <cell r="B13713" t="str">
            <v>twlsboys 1</v>
          </cell>
        </row>
        <row r="13714">
          <cell r="A13714">
            <v>14789</v>
          </cell>
          <cell r="B13714" t="str">
            <v>Pinchy</v>
          </cell>
        </row>
        <row r="13715">
          <cell r="A13715">
            <v>14790</v>
          </cell>
          <cell r="B13715" t="str">
            <v>csciguy8</v>
          </cell>
        </row>
        <row r="13716">
          <cell r="A13716">
            <v>14791</v>
          </cell>
          <cell r="B13716" t="str">
            <v>alecs</v>
          </cell>
        </row>
        <row r="13717">
          <cell r="A13717">
            <v>14792</v>
          </cell>
          <cell r="B13717" t="str">
            <v>Anthonius</v>
          </cell>
        </row>
        <row r="13718">
          <cell r="A13718">
            <v>14793</v>
          </cell>
          <cell r="B13718" t="str">
            <v>maxoche</v>
          </cell>
        </row>
        <row r="13719">
          <cell r="A13719">
            <v>14794</v>
          </cell>
          <cell r="B13719" t="str">
            <v>Ciusso</v>
          </cell>
        </row>
        <row r="13720">
          <cell r="A13720">
            <v>14795</v>
          </cell>
          <cell r="B13720" t="str">
            <v>whirligigger</v>
          </cell>
        </row>
        <row r="13721">
          <cell r="A13721">
            <v>14796</v>
          </cell>
          <cell r="B13721" t="str">
            <v>bmckaig</v>
          </cell>
        </row>
        <row r="13722">
          <cell r="A13722">
            <v>14797</v>
          </cell>
          <cell r="B13722" t="str">
            <v>Apolloxx</v>
          </cell>
        </row>
        <row r="13723">
          <cell r="A13723">
            <v>14798</v>
          </cell>
          <cell r="B13723" t="str">
            <v>chardu</v>
          </cell>
        </row>
        <row r="13724">
          <cell r="A13724">
            <v>14799</v>
          </cell>
          <cell r="B13724" t="str">
            <v>shakenoakstudios</v>
          </cell>
        </row>
        <row r="13725">
          <cell r="A13725">
            <v>14801</v>
          </cell>
          <cell r="B13725" t="str">
            <v>markp</v>
          </cell>
        </row>
        <row r="13726">
          <cell r="A13726">
            <v>14802</v>
          </cell>
          <cell r="B13726" t="str">
            <v>Nordolympia</v>
          </cell>
        </row>
        <row r="13727">
          <cell r="A13727">
            <v>14803</v>
          </cell>
          <cell r="B13727" t="str">
            <v>mwarman</v>
          </cell>
        </row>
        <row r="13728">
          <cell r="A13728">
            <v>14804</v>
          </cell>
          <cell r="B13728" t="str">
            <v>nezweg</v>
          </cell>
        </row>
        <row r="13729">
          <cell r="A13729">
            <v>14805</v>
          </cell>
          <cell r="B13729" t="str">
            <v>demanmetdeneus</v>
          </cell>
        </row>
        <row r="13730">
          <cell r="A13730">
            <v>14806</v>
          </cell>
          <cell r="B13730" t="str">
            <v>leadwillix</v>
          </cell>
        </row>
        <row r="13731">
          <cell r="A13731">
            <v>14807</v>
          </cell>
          <cell r="B13731" t="str">
            <v>eragame</v>
          </cell>
        </row>
        <row r="13732">
          <cell r="A13732">
            <v>14808</v>
          </cell>
          <cell r="B13732" t="str">
            <v>papardelle06</v>
          </cell>
        </row>
        <row r="13733">
          <cell r="A13733">
            <v>14809</v>
          </cell>
          <cell r="B13733" t="str">
            <v>Musikkdetektiven</v>
          </cell>
        </row>
        <row r="13734">
          <cell r="A13734">
            <v>14810</v>
          </cell>
          <cell r="B13734" t="str">
            <v>sarahjwalley</v>
          </cell>
        </row>
        <row r="13735">
          <cell r="A13735">
            <v>14811</v>
          </cell>
          <cell r="B13735" t="str">
            <v>awignall89</v>
          </cell>
        </row>
        <row r="13736">
          <cell r="A13736">
            <v>14812</v>
          </cell>
          <cell r="B13736" t="str">
            <v>Sanrek</v>
          </cell>
        </row>
        <row r="13737">
          <cell r="A13737">
            <v>14813</v>
          </cell>
          <cell r="B13737" t="str">
            <v>NoahBambi</v>
          </cell>
        </row>
        <row r="13738">
          <cell r="A13738">
            <v>14814</v>
          </cell>
          <cell r="B13738" t="str">
            <v>thisislisa</v>
          </cell>
        </row>
        <row r="13739">
          <cell r="A13739">
            <v>14815</v>
          </cell>
          <cell r="B13739" t="str">
            <v>alfons</v>
          </cell>
        </row>
        <row r="13740">
          <cell r="A13740">
            <v>14816</v>
          </cell>
          <cell r="B13740" t="str">
            <v>jessedevries20</v>
          </cell>
        </row>
        <row r="13741">
          <cell r="A13741">
            <v>14817</v>
          </cell>
          <cell r="B13741" t="str">
            <v>jlwnaples</v>
          </cell>
        </row>
        <row r="13742">
          <cell r="A13742">
            <v>14818</v>
          </cell>
          <cell r="B13742" t="str">
            <v>jayisraelson</v>
          </cell>
        </row>
        <row r="13743">
          <cell r="A13743">
            <v>14819</v>
          </cell>
          <cell r="B13743" t="str">
            <v>jshanks</v>
          </cell>
        </row>
        <row r="13744">
          <cell r="A13744">
            <v>14820</v>
          </cell>
          <cell r="B13744" t="str">
            <v>jueman</v>
          </cell>
        </row>
        <row r="13745">
          <cell r="A13745">
            <v>14821</v>
          </cell>
          <cell r="B13745" t="str">
            <v>Vincent</v>
          </cell>
        </row>
        <row r="13746">
          <cell r="A13746">
            <v>14824</v>
          </cell>
          <cell r="B13746" t="str">
            <v>dempsemd</v>
          </cell>
        </row>
        <row r="13747">
          <cell r="A13747">
            <v>14825</v>
          </cell>
          <cell r="B13747" t="str">
            <v>Snellywelly</v>
          </cell>
        </row>
        <row r="13748">
          <cell r="A13748">
            <v>14826</v>
          </cell>
          <cell r="B13748" t="str">
            <v>nanaquilter</v>
          </cell>
        </row>
        <row r="13749">
          <cell r="A13749">
            <v>14828</v>
          </cell>
          <cell r="B13749" t="str">
            <v>nlundberg</v>
          </cell>
        </row>
        <row r="13750">
          <cell r="A13750">
            <v>14829</v>
          </cell>
          <cell r="B13750" t="str">
            <v>Larrybee</v>
          </cell>
        </row>
        <row r="13751">
          <cell r="A13751">
            <v>14830</v>
          </cell>
          <cell r="B13751" t="str">
            <v>Laurgw</v>
          </cell>
        </row>
        <row r="13752">
          <cell r="A13752">
            <v>14831</v>
          </cell>
          <cell r="B13752" t="str">
            <v>doctorvague</v>
          </cell>
        </row>
        <row r="13753">
          <cell r="A13753">
            <v>14832</v>
          </cell>
          <cell r="B13753" t="str">
            <v>yamaha motif</v>
          </cell>
        </row>
        <row r="13754">
          <cell r="A13754">
            <v>14833</v>
          </cell>
          <cell r="B13754" t="str">
            <v>marisechka</v>
          </cell>
        </row>
        <row r="13755">
          <cell r="A13755">
            <v>14834</v>
          </cell>
          <cell r="B13755" t="str">
            <v>bythewaybtw</v>
          </cell>
        </row>
        <row r="13756">
          <cell r="A13756">
            <v>14835</v>
          </cell>
          <cell r="B13756" t="str">
            <v>52mnap</v>
          </cell>
        </row>
        <row r="13757">
          <cell r="A13757">
            <v>14836</v>
          </cell>
          <cell r="B13757" t="str">
            <v>kent1113</v>
          </cell>
        </row>
        <row r="13758">
          <cell r="A13758">
            <v>14837</v>
          </cell>
          <cell r="B13758" t="str">
            <v>Teddi</v>
          </cell>
        </row>
        <row r="13759">
          <cell r="A13759">
            <v>14838</v>
          </cell>
          <cell r="B13759" t="str">
            <v>Nanna</v>
          </cell>
        </row>
        <row r="13760">
          <cell r="A13760">
            <v>14839</v>
          </cell>
          <cell r="B13760" t="str">
            <v>noteguten</v>
          </cell>
        </row>
        <row r="13761">
          <cell r="A13761">
            <v>14840</v>
          </cell>
          <cell r="B13761" t="str">
            <v>pienisti</v>
          </cell>
        </row>
        <row r="13762">
          <cell r="A13762">
            <v>14841</v>
          </cell>
          <cell r="B13762" t="str">
            <v>philipp74</v>
          </cell>
        </row>
        <row r="13763">
          <cell r="A13763">
            <v>14842</v>
          </cell>
          <cell r="B13763" t="str">
            <v>mattp7394</v>
          </cell>
        </row>
        <row r="13764">
          <cell r="A13764">
            <v>14843</v>
          </cell>
          <cell r="B13764" t="str">
            <v>vincent8988</v>
          </cell>
        </row>
        <row r="13765">
          <cell r="A13765">
            <v>14844</v>
          </cell>
          <cell r="B13765" t="str">
            <v>sjolivet31</v>
          </cell>
        </row>
        <row r="13766">
          <cell r="A13766">
            <v>14845</v>
          </cell>
          <cell r="B13766" t="str">
            <v>Idolofolle</v>
          </cell>
        </row>
        <row r="13767">
          <cell r="A13767">
            <v>14846</v>
          </cell>
          <cell r="B13767" t="str">
            <v>redliquid</v>
          </cell>
        </row>
        <row r="13768">
          <cell r="A13768">
            <v>14847</v>
          </cell>
          <cell r="B13768" t="str">
            <v>comfy_pants</v>
          </cell>
        </row>
        <row r="13769">
          <cell r="A13769">
            <v>14849</v>
          </cell>
          <cell r="B13769" t="str">
            <v>niqueloso</v>
          </cell>
        </row>
        <row r="13770">
          <cell r="A13770">
            <v>14850</v>
          </cell>
          <cell r="B13770" t="str">
            <v>Killaschaf</v>
          </cell>
        </row>
        <row r="13771">
          <cell r="A13771">
            <v>14851</v>
          </cell>
          <cell r="B13771" t="str">
            <v>timsnordforum</v>
          </cell>
        </row>
        <row r="13772">
          <cell r="A13772">
            <v>14852</v>
          </cell>
          <cell r="B13772" t="str">
            <v>bminter</v>
          </cell>
        </row>
        <row r="13773">
          <cell r="A13773">
            <v>14853</v>
          </cell>
          <cell r="B13773" t="str">
            <v>AndruLeo</v>
          </cell>
        </row>
        <row r="13774">
          <cell r="A13774">
            <v>14854</v>
          </cell>
          <cell r="B13774" t="str">
            <v>Danimal</v>
          </cell>
        </row>
        <row r="13775">
          <cell r="A13775">
            <v>14855</v>
          </cell>
          <cell r="B13775" t="str">
            <v>De fursaK NE5</v>
          </cell>
        </row>
        <row r="13776">
          <cell r="A13776">
            <v>14856</v>
          </cell>
          <cell r="B13776" t="str">
            <v>darior</v>
          </cell>
        </row>
        <row r="13777">
          <cell r="A13777">
            <v>14857</v>
          </cell>
          <cell r="B13777" t="str">
            <v>Disco2000</v>
          </cell>
        </row>
        <row r="13778">
          <cell r="A13778">
            <v>14858</v>
          </cell>
          <cell r="B13778" t="str">
            <v>niklas</v>
          </cell>
        </row>
        <row r="13779">
          <cell r="A13779">
            <v>14859</v>
          </cell>
          <cell r="B13779" t="str">
            <v>belima03</v>
          </cell>
        </row>
        <row r="13780">
          <cell r="A13780">
            <v>14860</v>
          </cell>
          <cell r="B13780" t="str">
            <v>ppmendia</v>
          </cell>
        </row>
        <row r="13781">
          <cell r="A13781">
            <v>14861</v>
          </cell>
          <cell r="B13781" t="str">
            <v>bddumbo</v>
          </cell>
        </row>
        <row r="13782">
          <cell r="A13782">
            <v>14862</v>
          </cell>
          <cell r="B13782" t="str">
            <v>GordieNord</v>
          </cell>
        </row>
        <row r="13783">
          <cell r="A13783">
            <v>14863</v>
          </cell>
          <cell r="B13783" t="str">
            <v>kostasleko</v>
          </cell>
        </row>
        <row r="13784">
          <cell r="A13784">
            <v>14864</v>
          </cell>
          <cell r="B13784" t="str">
            <v>Keith Bowie</v>
          </cell>
        </row>
        <row r="13785">
          <cell r="A13785">
            <v>14865</v>
          </cell>
          <cell r="B13785" t="str">
            <v>baileyw04</v>
          </cell>
        </row>
        <row r="13786">
          <cell r="A13786">
            <v>14866</v>
          </cell>
          <cell r="B13786" t="str">
            <v>jscottneal</v>
          </cell>
        </row>
        <row r="13787">
          <cell r="A13787">
            <v>14867</v>
          </cell>
          <cell r="B13787" t="str">
            <v>jskeay</v>
          </cell>
        </row>
        <row r="13788">
          <cell r="A13788">
            <v>14868</v>
          </cell>
          <cell r="B13788" t="str">
            <v>Bouncing_Betty</v>
          </cell>
        </row>
        <row r="13789">
          <cell r="A13789">
            <v>14869</v>
          </cell>
          <cell r="B13789" t="str">
            <v>Slangid</v>
          </cell>
        </row>
        <row r="13790">
          <cell r="A13790">
            <v>14870</v>
          </cell>
          <cell r="B13790" t="str">
            <v>Shayart</v>
          </cell>
        </row>
        <row r="13791">
          <cell r="A13791">
            <v>14871</v>
          </cell>
          <cell r="B13791" t="str">
            <v>vesna2503</v>
          </cell>
        </row>
        <row r="13792">
          <cell r="A13792">
            <v>14872</v>
          </cell>
          <cell r="B13792" t="str">
            <v>p_wats</v>
          </cell>
        </row>
        <row r="13793">
          <cell r="A13793">
            <v>14873</v>
          </cell>
          <cell r="B13793" t="str">
            <v>AndyVanRook</v>
          </cell>
        </row>
        <row r="13794">
          <cell r="A13794">
            <v>14874</v>
          </cell>
          <cell r="B13794" t="str">
            <v>stuntmanyo</v>
          </cell>
        </row>
        <row r="13795">
          <cell r="A13795">
            <v>14875</v>
          </cell>
          <cell r="B13795" t="str">
            <v>Marzy111</v>
          </cell>
        </row>
        <row r="13796">
          <cell r="A13796">
            <v>14876</v>
          </cell>
          <cell r="B13796" t="str">
            <v>reimiranda</v>
          </cell>
        </row>
        <row r="13797">
          <cell r="A13797">
            <v>14877</v>
          </cell>
          <cell r="B13797" t="str">
            <v>Randinator</v>
          </cell>
        </row>
        <row r="13798">
          <cell r="A13798">
            <v>14878</v>
          </cell>
          <cell r="B13798" t="str">
            <v>Steamy</v>
          </cell>
        </row>
        <row r="13799">
          <cell r="A13799">
            <v>14879</v>
          </cell>
          <cell r="B13799" t="str">
            <v>Psus4</v>
          </cell>
        </row>
        <row r="13800">
          <cell r="A13800">
            <v>14880</v>
          </cell>
          <cell r="B13800" t="str">
            <v>iamsomewhere</v>
          </cell>
        </row>
        <row r="13801">
          <cell r="A13801">
            <v>14881</v>
          </cell>
          <cell r="B13801" t="str">
            <v>Hossbie</v>
          </cell>
        </row>
        <row r="13802">
          <cell r="A13802">
            <v>14882</v>
          </cell>
          <cell r="B13802" t="str">
            <v>samjbelfrey</v>
          </cell>
        </row>
        <row r="13803">
          <cell r="A13803">
            <v>14883</v>
          </cell>
          <cell r="B13803" t="str">
            <v>nordelectromaybe</v>
          </cell>
        </row>
        <row r="13804">
          <cell r="A13804">
            <v>14884</v>
          </cell>
          <cell r="B13804" t="str">
            <v>electr0</v>
          </cell>
        </row>
        <row r="13805">
          <cell r="A13805">
            <v>14885</v>
          </cell>
          <cell r="B13805" t="str">
            <v>Kurtie</v>
          </cell>
        </row>
        <row r="13806">
          <cell r="A13806">
            <v>14887</v>
          </cell>
          <cell r="B13806" t="str">
            <v>aogaosable5</v>
          </cell>
        </row>
        <row r="13807">
          <cell r="A13807">
            <v>14888</v>
          </cell>
          <cell r="B13807" t="str">
            <v>lencfen</v>
          </cell>
        </row>
        <row r="13808">
          <cell r="A13808">
            <v>14889</v>
          </cell>
          <cell r="B13808" t="str">
            <v>Ulrich</v>
          </cell>
        </row>
        <row r="13809">
          <cell r="A13809">
            <v>14890</v>
          </cell>
          <cell r="B13809" t="str">
            <v>alanbh4</v>
          </cell>
        </row>
        <row r="13810">
          <cell r="A13810">
            <v>14891</v>
          </cell>
          <cell r="B13810" t="str">
            <v>ryanb</v>
          </cell>
        </row>
        <row r="13811">
          <cell r="A13811">
            <v>14892</v>
          </cell>
          <cell r="B13811" t="str">
            <v>sitobias</v>
          </cell>
        </row>
        <row r="13812">
          <cell r="A13812">
            <v>14893</v>
          </cell>
          <cell r="B13812" t="str">
            <v>phm8602</v>
          </cell>
        </row>
        <row r="13813">
          <cell r="A13813">
            <v>14894</v>
          </cell>
          <cell r="B13813" t="str">
            <v>tonychapman</v>
          </cell>
        </row>
        <row r="13814">
          <cell r="A13814">
            <v>14895</v>
          </cell>
          <cell r="B13814" t="str">
            <v>mellodee</v>
          </cell>
        </row>
        <row r="13815">
          <cell r="A13815">
            <v>14896</v>
          </cell>
          <cell r="B13815" t="str">
            <v>Keyboardwhiz</v>
          </cell>
        </row>
        <row r="13816">
          <cell r="A13816">
            <v>14897</v>
          </cell>
          <cell r="B13816" t="str">
            <v>Lobster</v>
          </cell>
        </row>
        <row r="13817">
          <cell r="A13817">
            <v>14898</v>
          </cell>
          <cell r="B13817" t="str">
            <v>Fordy</v>
          </cell>
        </row>
        <row r="13818">
          <cell r="A13818">
            <v>14899</v>
          </cell>
          <cell r="B13818" t="str">
            <v>Pete Large</v>
          </cell>
        </row>
        <row r="13819">
          <cell r="A13819">
            <v>14900</v>
          </cell>
          <cell r="B13819" t="str">
            <v>Marku</v>
          </cell>
        </row>
        <row r="13820">
          <cell r="A13820">
            <v>14901</v>
          </cell>
          <cell r="B13820" t="str">
            <v>meiko</v>
          </cell>
        </row>
        <row r="13821">
          <cell r="A13821">
            <v>14902</v>
          </cell>
          <cell r="B13821" t="str">
            <v>Anderson_milano</v>
          </cell>
        </row>
        <row r="13822">
          <cell r="A13822">
            <v>14903</v>
          </cell>
          <cell r="B13822" t="str">
            <v>juusow</v>
          </cell>
        </row>
        <row r="13823">
          <cell r="A13823">
            <v>14904</v>
          </cell>
          <cell r="B13823" t="str">
            <v>CoriG</v>
          </cell>
        </row>
        <row r="13824">
          <cell r="A13824">
            <v>14905</v>
          </cell>
          <cell r="B13824" t="str">
            <v>al_ncv</v>
          </cell>
        </row>
        <row r="13825">
          <cell r="A13825">
            <v>14906</v>
          </cell>
          <cell r="B13825" t="str">
            <v>abc47</v>
          </cell>
        </row>
        <row r="13826">
          <cell r="A13826">
            <v>14907</v>
          </cell>
          <cell r="B13826" t="str">
            <v>Swampy</v>
          </cell>
        </row>
        <row r="13827">
          <cell r="A13827">
            <v>14908</v>
          </cell>
          <cell r="B13827" t="str">
            <v>mrkeys</v>
          </cell>
        </row>
        <row r="13828">
          <cell r="A13828">
            <v>14909</v>
          </cell>
          <cell r="B13828" t="str">
            <v>petetr</v>
          </cell>
        </row>
        <row r="13829">
          <cell r="A13829">
            <v>14910</v>
          </cell>
          <cell r="B13829" t="str">
            <v>Grandcaptain</v>
          </cell>
        </row>
        <row r="13830">
          <cell r="A13830">
            <v>14911</v>
          </cell>
          <cell r="B13830" t="str">
            <v>jjo205</v>
          </cell>
        </row>
        <row r="13831">
          <cell r="A13831">
            <v>14912</v>
          </cell>
          <cell r="B13831" t="str">
            <v>Man_From_Izegem</v>
          </cell>
        </row>
        <row r="13832">
          <cell r="A13832">
            <v>14913</v>
          </cell>
          <cell r="B13832" t="str">
            <v>moonpie</v>
          </cell>
        </row>
        <row r="13833">
          <cell r="A13833">
            <v>14914</v>
          </cell>
          <cell r="B13833" t="str">
            <v>Emanuel</v>
          </cell>
        </row>
        <row r="13834">
          <cell r="A13834">
            <v>14916</v>
          </cell>
          <cell r="B13834" t="str">
            <v>midzejlio</v>
          </cell>
        </row>
        <row r="13835">
          <cell r="A13835">
            <v>14917</v>
          </cell>
          <cell r="B13835" t="str">
            <v>boxygene</v>
          </cell>
        </row>
        <row r="13836">
          <cell r="A13836">
            <v>14918</v>
          </cell>
          <cell r="B13836" t="str">
            <v>JXrays</v>
          </cell>
        </row>
        <row r="13837">
          <cell r="A13837">
            <v>14919</v>
          </cell>
          <cell r="B13837" t="str">
            <v>djkrot</v>
          </cell>
        </row>
        <row r="13838">
          <cell r="A13838">
            <v>14920</v>
          </cell>
          <cell r="B13838" t="str">
            <v>Nachoalgo1</v>
          </cell>
        </row>
        <row r="13839">
          <cell r="A13839">
            <v>14921</v>
          </cell>
          <cell r="B13839" t="str">
            <v>bjacksoncook</v>
          </cell>
        </row>
        <row r="13840">
          <cell r="A13840">
            <v>14922</v>
          </cell>
          <cell r="B13840" t="str">
            <v>chadawagner</v>
          </cell>
        </row>
        <row r="13841">
          <cell r="A13841">
            <v>14923</v>
          </cell>
          <cell r="B13841" t="str">
            <v>Rick Lima</v>
          </cell>
        </row>
        <row r="13842">
          <cell r="A13842">
            <v>14924</v>
          </cell>
          <cell r="B13842" t="str">
            <v>Redvirago</v>
          </cell>
        </row>
        <row r="13843">
          <cell r="A13843">
            <v>14928</v>
          </cell>
          <cell r="B13843" t="str">
            <v>alexeyulrich</v>
          </cell>
        </row>
        <row r="13844">
          <cell r="A13844">
            <v>14929</v>
          </cell>
          <cell r="B13844" t="str">
            <v>ElectroBasti</v>
          </cell>
        </row>
        <row r="13845">
          <cell r="A13845">
            <v>14930</v>
          </cell>
          <cell r="B13845" t="str">
            <v>bisousbellarose</v>
          </cell>
        </row>
        <row r="13846">
          <cell r="A13846">
            <v>14931</v>
          </cell>
          <cell r="B13846" t="str">
            <v>nordlicht03</v>
          </cell>
        </row>
        <row r="13847">
          <cell r="A13847">
            <v>14932</v>
          </cell>
          <cell r="B13847" t="str">
            <v>radiospace</v>
          </cell>
        </row>
        <row r="13848">
          <cell r="A13848">
            <v>14933</v>
          </cell>
          <cell r="B13848" t="str">
            <v>Tobster</v>
          </cell>
        </row>
        <row r="13849">
          <cell r="A13849">
            <v>14934</v>
          </cell>
          <cell r="B13849" t="str">
            <v>JohnDalziel</v>
          </cell>
        </row>
        <row r="13850">
          <cell r="A13850">
            <v>14935</v>
          </cell>
          <cell r="B13850" t="str">
            <v>VSOP17</v>
          </cell>
        </row>
        <row r="13851">
          <cell r="A13851">
            <v>14936</v>
          </cell>
          <cell r="B13851" t="str">
            <v>Physalis</v>
          </cell>
        </row>
        <row r="13852">
          <cell r="A13852">
            <v>14937</v>
          </cell>
          <cell r="B13852" t="str">
            <v>oldrax</v>
          </cell>
        </row>
        <row r="13853">
          <cell r="A13853">
            <v>14938</v>
          </cell>
          <cell r="B13853" t="str">
            <v>dapl13</v>
          </cell>
        </row>
        <row r="13854">
          <cell r="A13854">
            <v>14939</v>
          </cell>
          <cell r="B13854" t="str">
            <v>doduiala</v>
          </cell>
        </row>
        <row r="13855">
          <cell r="A13855">
            <v>14940</v>
          </cell>
          <cell r="B13855" t="str">
            <v>sfkstyle</v>
          </cell>
        </row>
        <row r="13856">
          <cell r="A13856">
            <v>14941</v>
          </cell>
          <cell r="B13856" t="str">
            <v>tentoes09</v>
          </cell>
        </row>
        <row r="13857">
          <cell r="A13857">
            <v>14943</v>
          </cell>
          <cell r="B13857" t="str">
            <v>singingpilot</v>
          </cell>
        </row>
        <row r="13858">
          <cell r="A13858">
            <v>14944</v>
          </cell>
          <cell r="B13858" t="str">
            <v>monkey trumpet</v>
          </cell>
        </row>
        <row r="13859">
          <cell r="A13859">
            <v>14945</v>
          </cell>
          <cell r="B13859" t="str">
            <v>Double00</v>
          </cell>
        </row>
        <row r="13860">
          <cell r="A13860">
            <v>14946</v>
          </cell>
          <cell r="B13860" t="str">
            <v>greynold</v>
          </cell>
        </row>
        <row r="13861">
          <cell r="A13861">
            <v>14947</v>
          </cell>
          <cell r="B13861" t="str">
            <v>praiseman</v>
          </cell>
        </row>
        <row r="13862">
          <cell r="A13862">
            <v>14948</v>
          </cell>
          <cell r="B13862" t="str">
            <v>DaBlick</v>
          </cell>
        </row>
        <row r="13863">
          <cell r="A13863">
            <v>14949</v>
          </cell>
          <cell r="B13863" t="str">
            <v>cruisinkeys</v>
          </cell>
        </row>
        <row r="13864">
          <cell r="A13864">
            <v>14950</v>
          </cell>
          <cell r="B13864" t="str">
            <v>marde</v>
          </cell>
        </row>
        <row r="13865">
          <cell r="A13865">
            <v>14951</v>
          </cell>
          <cell r="B13865" t="str">
            <v>Benjaminmak</v>
          </cell>
        </row>
        <row r="13866">
          <cell r="A13866">
            <v>14952</v>
          </cell>
          <cell r="B13866" t="str">
            <v>bradtrussell</v>
          </cell>
        </row>
        <row r="13867">
          <cell r="A13867">
            <v>14953</v>
          </cell>
          <cell r="B13867" t="str">
            <v>Max089</v>
          </cell>
        </row>
        <row r="13868">
          <cell r="A13868">
            <v>14954</v>
          </cell>
          <cell r="B13868" t="str">
            <v>meecks</v>
          </cell>
        </row>
        <row r="13869">
          <cell r="A13869">
            <v>14955</v>
          </cell>
          <cell r="B13869" t="str">
            <v>lennyvh</v>
          </cell>
        </row>
        <row r="13870">
          <cell r="A13870">
            <v>14956</v>
          </cell>
          <cell r="B13870" t="str">
            <v>Thend</v>
          </cell>
        </row>
        <row r="13871">
          <cell r="A13871">
            <v>14957</v>
          </cell>
          <cell r="B13871" t="str">
            <v>Thierry</v>
          </cell>
        </row>
        <row r="13872">
          <cell r="A13872">
            <v>14958</v>
          </cell>
          <cell r="B13872" t="str">
            <v>heath</v>
          </cell>
        </row>
        <row r="13873">
          <cell r="A13873">
            <v>14959</v>
          </cell>
          <cell r="B13873" t="str">
            <v>mferg1923</v>
          </cell>
        </row>
        <row r="13874">
          <cell r="A13874">
            <v>14960</v>
          </cell>
          <cell r="B13874" t="str">
            <v>brianhetheringto</v>
          </cell>
        </row>
        <row r="13875">
          <cell r="A13875">
            <v>14961</v>
          </cell>
          <cell r="B13875" t="str">
            <v>RolfKeys</v>
          </cell>
        </row>
        <row r="13876">
          <cell r="A13876">
            <v>14962</v>
          </cell>
          <cell r="B13876" t="str">
            <v>SebastianBock</v>
          </cell>
        </row>
        <row r="13877">
          <cell r="A13877">
            <v>14963</v>
          </cell>
          <cell r="B13877" t="str">
            <v>drcarver</v>
          </cell>
        </row>
        <row r="13878">
          <cell r="A13878">
            <v>14964</v>
          </cell>
          <cell r="B13878" t="str">
            <v>rensverdonk</v>
          </cell>
        </row>
        <row r="13879">
          <cell r="A13879">
            <v>14965</v>
          </cell>
          <cell r="B13879" t="str">
            <v>thetafia</v>
          </cell>
        </row>
        <row r="13880">
          <cell r="A13880">
            <v>14966</v>
          </cell>
          <cell r="B13880" t="str">
            <v>hananbo26</v>
          </cell>
        </row>
        <row r="13881">
          <cell r="A13881">
            <v>14967</v>
          </cell>
          <cell r="B13881" t="str">
            <v>Szaden368</v>
          </cell>
        </row>
        <row r="13882">
          <cell r="A13882">
            <v>14968</v>
          </cell>
          <cell r="B13882" t="str">
            <v>lenny77</v>
          </cell>
        </row>
        <row r="13883">
          <cell r="A13883">
            <v>14969</v>
          </cell>
          <cell r="B13883" t="str">
            <v>DocRobbe</v>
          </cell>
        </row>
        <row r="13884">
          <cell r="A13884">
            <v>14970</v>
          </cell>
          <cell r="B13884" t="str">
            <v>cvbtec1960</v>
          </cell>
        </row>
        <row r="13885">
          <cell r="A13885">
            <v>14971</v>
          </cell>
          <cell r="B13885" t="str">
            <v>Danilo Galindo</v>
          </cell>
        </row>
        <row r="13886">
          <cell r="A13886">
            <v>14972</v>
          </cell>
          <cell r="B13886" t="str">
            <v>DaniloGalindo</v>
          </cell>
        </row>
        <row r="13887">
          <cell r="A13887">
            <v>14973</v>
          </cell>
          <cell r="B13887" t="str">
            <v>lucasjohansson</v>
          </cell>
        </row>
        <row r="13888">
          <cell r="A13888">
            <v>14974</v>
          </cell>
          <cell r="B13888" t="str">
            <v>Allegretto</v>
          </cell>
        </row>
        <row r="13889">
          <cell r="A13889">
            <v>14975</v>
          </cell>
          <cell r="B13889" t="str">
            <v>davewhipple</v>
          </cell>
        </row>
        <row r="13890">
          <cell r="A13890">
            <v>14977</v>
          </cell>
          <cell r="B13890" t="str">
            <v>Framerate</v>
          </cell>
        </row>
        <row r="13891">
          <cell r="A13891">
            <v>14978</v>
          </cell>
          <cell r="B13891" t="str">
            <v>janne309</v>
          </cell>
        </row>
        <row r="13892">
          <cell r="A13892">
            <v>14979</v>
          </cell>
          <cell r="B13892" t="str">
            <v>tender</v>
          </cell>
        </row>
        <row r="13893">
          <cell r="A13893">
            <v>14980</v>
          </cell>
          <cell r="B13893" t="str">
            <v>Whynotguy43</v>
          </cell>
        </row>
        <row r="13894">
          <cell r="A13894">
            <v>14981</v>
          </cell>
          <cell r="B13894" t="str">
            <v>jacobhoejberg</v>
          </cell>
        </row>
        <row r="13895">
          <cell r="A13895">
            <v>14982</v>
          </cell>
          <cell r="B13895" t="str">
            <v>Qworm</v>
          </cell>
        </row>
        <row r="13896">
          <cell r="A13896">
            <v>14983</v>
          </cell>
          <cell r="B13896" t="str">
            <v>herbieherbie</v>
          </cell>
        </row>
        <row r="13897">
          <cell r="A13897">
            <v>14984</v>
          </cell>
          <cell r="B13897" t="str">
            <v>RustleDnAz</v>
          </cell>
        </row>
        <row r="13898">
          <cell r="A13898">
            <v>14985</v>
          </cell>
          <cell r="B13898" t="str">
            <v>Hemiole</v>
          </cell>
        </row>
        <row r="13899">
          <cell r="A13899">
            <v>14986</v>
          </cell>
          <cell r="B13899" t="str">
            <v>LeoChiodaroli</v>
          </cell>
        </row>
        <row r="13900">
          <cell r="A13900">
            <v>14987</v>
          </cell>
          <cell r="B13900" t="str">
            <v>Michele</v>
          </cell>
        </row>
        <row r="13901">
          <cell r="A13901">
            <v>14988</v>
          </cell>
          <cell r="B13901" t="str">
            <v>peter schyborger</v>
          </cell>
        </row>
        <row r="13902">
          <cell r="A13902">
            <v>14989</v>
          </cell>
          <cell r="B13902" t="str">
            <v>elkanah77</v>
          </cell>
        </row>
        <row r="13903">
          <cell r="A13903">
            <v>14990</v>
          </cell>
          <cell r="B13903" t="str">
            <v>adrian shaw</v>
          </cell>
        </row>
        <row r="13904">
          <cell r="A13904">
            <v>14991</v>
          </cell>
          <cell r="B13904" t="str">
            <v>MOlS_official</v>
          </cell>
        </row>
        <row r="13905">
          <cell r="A13905">
            <v>14992</v>
          </cell>
          <cell r="B13905" t="str">
            <v>SMEdvinsson</v>
          </cell>
        </row>
        <row r="13906">
          <cell r="A13906">
            <v>14993</v>
          </cell>
          <cell r="B13906" t="str">
            <v>zarquon01</v>
          </cell>
        </row>
        <row r="13907">
          <cell r="A13907">
            <v>14994</v>
          </cell>
          <cell r="B13907" t="str">
            <v>Fallboard</v>
          </cell>
        </row>
        <row r="13908">
          <cell r="A13908">
            <v>14996</v>
          </cell>
          <cell r="B13908" t="str">
            <v>Asher</v>
          </cell>
        </row>
        <row r="13909">
          <cell r="A13909">
            <v>14997</v>
          </cell>
          <cell r="B13909" t="str">
            <v>bluemay</v>
          </cell>
        </row>
        <row r="13910">
          <cell r="A13910">
            <v>14998</v>
          </cell>
          <cell r="B13910" t="str">
            <v>PianAle</v>
          </cell>
        </row>
        <row r="13911">
          <cell r="A13911">
            <v>14999</v>
          </cell>
          <cell r="B13911" t="str">
            <v>paradox</v>
          </cell>
        </row>
        <row r="13912">
          <cell r="A13912">
            <v>15001</v>
          </cell>
          <cell r="B13912" t="str">
            <v>kaspar</v>
          </cell>
        </row>
        <row r="13913">
          <cell r="A13913">
            <v>15002</v>
          </cell>
          <cell r="B13913" t="str">
            <v>dodli</v>
          </cell>
        </row>
        <row r="13914">
          <cell r="A13914">
            <v>15003</v>
          </cell>
          <cell r="B13914" t="str">
            <v>robert4lo</v>
          </cell>
        </row>
        <row r="13915">
          <cell r="A13915">
            <v>15004</v>
          </cell>
          <cell r="B13915" t="str">
            <v>antsa</v>
          </cell>
        </row>
        <row r="13916">
          <cell r="A13916">
            <v>15005</v>
          </cell>
          <cell r="B13916" t="str">
            <v>alexmillman</v>
          </cell>
        </row>
        <row r="13917">
          <cell r="A13917">
            <v>15006</v>
          </cell>
          <cell r="B13917" t="str">
            <v>johnny2xbetti</v>
          </cell>
        </row>
        <row r="13918">
          <cell r="A13918">
            <v>15008</v>
          </cell>
          <cell r="B13918" t="str">
            <v>modulus</v>
          </cell>
        </row>
        <row r="13919">
          <cell r="A13919">
            <v>15009</v>
          </cell>
          <cell r="B13919" t="str">
            <v>keyswizlancs</v>
          </cell>
        </row>
        <row r="13920">
          <cell r="A13920">
            <v>15010</v>
          </cell>
          <cell r="B13920" t="str">
            <v>jayceay</v>
          </cell>
        </row>
        <row r="13921">
          <cell r="A13921">
            <v>15011</v>
          </cell>
          <cell r="B13921" t="str">
            <v>Samuel</v>
          </cell>
        </row>
        <row r="13922">
          <cell r="A13922">
            <v>15012</v>
          </cell>
          <cell r="B13922" t="str">
            <v>Daz123</v>
          </cell>
        </row>
        <row r="13923">
          <cell r="A13923">
            <v>15013</v>
          </cell>
          <cell r="B13923" t="str">
            <v>tjwinters</v>
          </cell>
        </row>
        <row r="13924">
          <cell r="A13924">
            <v>15014</v>
          </cell>
          <cell r="B13924" t="str">
            <v>Alex Wilson</v>
          </cell>
        </row>
        <row r="13925">
          <cell r="A13925">
            <v>15015</v>
          </cell>
          <cell r="B13925" t="str">
            <v>arjenvandermeij</v>
          </cell>
        </row>
        <row r="13926">
          <cell r="A13926">
            <v>15016</v>
          </cell>
          <cell r="B13926" t="str">
            <v>sochprod</v>
          </cell>
        </row>
        <row r="13927">
          <cell r="A13927">
            <v>15017</v>
          </cell>
          <cell r="B13927" t="str">
            <v>slimjim</v>
          </cell>
        </row>
        <row r="13928">
          <cell r="A13928">
            <v>15018</v>
          </cell>
          <cell r="B13928" t="str">
            <v>wiloe</v>
          </cell>
        </row>
        <row r="13929">
          <cell r="A13929">
            <v>15019</v>
          </cell>
          <cell r="B13929" t="str">
            <v>Mussa</v>
          </cell>
        </row>
        <row r="13930">
          <cell r="A13930">
            <v>15020</v>
          </cell>
          <cell r="B13930" t="str">
            <v>melody12345</v>
          </cell>
        </row>
        <row r="13931">
          <cell r="A13931">
            <v>15021</v>
          </cell>
          <cell r="B13931" t="str">
            <v>sweetoldetc</v>
          </cell>
        </row>
        <row r="13932">
          <cell r="A13932">
            <v>15022</v>
          </cell>
          <cell r="B13932" t="str">
            <v>mestero</v>
          </cell>
        </row>
        <row r="13933">
          <cell r="A13933">
            <v>15023</v>
          </cell>
          <cell r="B13933" t="str">
            <v>cquel</v>
          </cell>
        </row>
        <row r="13934">
          <cell r="A13934">
            <v>15024</v>
          </cell>
          <cell r="B13934" t="str">
            <v>iena60</v>
          </cell>
        </row>
        <row r="13935">
          <cell r="A13935">
            <v>15025</v>
          </cell>
          <cell r="B13935" t="str">
            <v>brian</v>
          </cell>
        </row>
        <row r="13936">
          <cell r="A13936">
            <v>15026</v>
          </cell>
          <cell r="B13936" t="str">
            <v>Naserhd</v>
          </cell>
        </row>
        <row r="13937">
          <cell r="A13937">
            <v>15027</v>
          </cell>
          <cell r="B13937" t="str">
            <v>Kornelia</v>
          </cell>
        </row>
        <row r="13938">
          <cell r="A13938">
            <v>15028</v>
          </cell>
          <cell r="B13938" t="str">
            <v>thammerton</v>
          </cell>
        </row>
        <row r="13939">
          <cell r="A13939">
            <v>15029</v>
          </cell>
          <cell r="B13939" t="str">
            <v>jnu003</v>
          </cell>
        </row>
        <row r="13940">
          <cell r="A13940">
            <v>15030</v>
          </cell>
          <cell r="B13940" t="str">
            <v>Blizzooka</v>
          </cell>
        </row>
        <row r="13941">
          <cell r="A13941">
            <v>15031</v>
          </cell>
          <cell r="B13941" t="str">
            <v>st2ex</v>
          </cell>
        </row>
        <row r="13942">
          <cell r="A13942">
            <v>15032</v>
          </cell>
          <cell r="B13942" t="str">
            <v>trumpen</v>
          </cell>
        </row>
        <row r="13943">
          <cell r="A13943">
            <v>15033</v>
          </cell>
          <cell r="B13943" t="str">
            <v>martsym</v>
          </cell>
        </row>
        <row r="13944">
          <cell r="A13944">
            <v>15034</v>
          </cell>
          <cell r="B13944" t="str">
            <v>esaruoho</v>
          </cell>
        </row>
        <row r="13945">
          <cell r="A13945">
            <v>15035</v>
          </cell>
          <cell r="B13945" t="str">
            <v>Scifilovestory</v>
          </cell>
        </row>
        <row r="13946">
          <cell r="A13946">
            <v>15036</v>
          </cell>
          <cell r="B13946" t="str">
            <v>muddyhopkins</v>
          </cell>
        </row>
        <row r="13947">
          <cell r="A13947">
            <v>15037</v>
          </cell>
          <cell r="B13947" t="str">
            <v>Mufasa</v>
          </cell>
        </row>
        <row r="13948">
          <cell r="A13948">
            <v>15038</v>
          </cell>
          <cell r="B13948" t="str">
            <v>keytracking</v>
          </cell>
        </row>
        <row r="13949">
          <cell r="A13949">
            <v>15039</v>
          </cell>
          <cell r="B13949" t="str">
            <v>redship</v>
          </cell>
        </row>
        <row r="13950">
          <cell r="A13950">
            <v>15040</v>
          </cell>
          <cell r="B13950" t="str">
            <v>richardhelvig</v>
          </cell>
        </row>
        <row r="13951">
          <cell r="A13951">
            <v>15041</v>
          </cell>
          <cell r="B13951" t="str">
            <v>johnwilson</v>
          </cell>
        </row>
        <row r="13952">
          <cell r="A13952">
            <v>15042</v>
          </cell>
          <cell r="B13952" t="str">
            <v>Rylearel</v>
          </cell>
        </row>
        <row r="13953">
          <cell r="A13953">
            <v>15043</v>
          </cell>
          <cell r="B13953" t="str">
            <v>karlpdm</v>
          </cell>
        </row>
        <row r="13954">
          <cell r="A13954">
            <v>15044</v>
          </cell>
          <cell r="B13954" t="str">
            <v>yaxuu</v>
          </cell>
        </row>
        <row r="13955">
          <cell r="A13955">
            <v>15045</v>
          </cell>
          <cell r="B13955" t="str">
            <v>axel-stage2</v>
          </cell>
        </row>
        <row r="13956">
          <cell r="A13956">
            <v>15046</v>
          </cell>
          <cell r="B13956" t="str">
            <v>weekdayworrier</v>
          </cell>
        </row>
        <row r="13957">
          <cell r="A13957">
            <v>15048</v>
          </cell>
          <cell r="B13957" t="str">
            <v>marchediack</v>
          </cell>
        </row>
        <row r="13958">
          <cell r="A13958">
            <v>15049</v>
          </cell>
          <cell r="B13958" t="str">
            <v>chosenjambphool</v>
          </cell>
        </row>
        <row r="13959">
          <cell r="A13959">
            <v>15050</v>
          </cell>
          <cell r="B13959" t="str">
            <v>steflindsey</v>
          </cell>
        </row>
        <row r="13960">
          <cell r="A13960">
            <v>15051</v>
          </cell>
          <cell r="B13960" t="str">
            <v>dario1972</v>
          </cell>
        </row>
        <row r="13961">
          <cell r="A13961">
            <v>15052</v>
          </cell>
          <cell r="B13961" t="str">
            <v>frankie_kadera</v>
          </cell>
        </row>
        <row r="13962">
          <cell r="A13962">
            <v>15053</v>
          </cell>
          <cell r="B13962" t="str">
            <v>timatmk</v>
          </cell>
        </row>
        <row r="13963">
          <cell r="A13963">
            <v>15054</v>
          </cell>
          <cell r="B13963" t="str">
            <v>Hendricos</v>
          </cell>
        </row>
        <row r="13964">
          <cell r="A13964">
            <v>15055</v>
          </cell>
          <cell r="B13964" t="str">
            <v>docadhoc</v>
          </cell>
        </row>
        <row r="13965">
          <cell r="A13965">
            <v>15056</v>
          </cell>
          <cell r="B13965" t="str">
            <v>Sherwizzy</v>
          </cell>
        </row>
        <row r="13966">
          <cell r="A13966">
            <v>15057</v>
          </cell>
          <cell r="B13966" t="str">
            <v>yetsa</v>
          </cell>
        </row>
        <row r="13967">
          <cell r="A13967">
            <v>15058</v>
          </cell>
          <cell r="B13967" t="str">
            <v>mirafinda</v>
          </cell>
        </row>
        <row r="13968">
          <cell r="A13968">
            <v>15059</v>
          </cell>
          <cell r="B13968" t="str">
            <v>SteveQB</v>
          </cell>
        </row>
        <row r="13969">
          <cell r="A13969">
            <v>15060</v>
          </cell>
          <cell r="B13969" t="str">
            <v>stringvest</v>
          </cell>
        </row>
        <row r="13970">
          <cell r="A13970">
            <v>15061</v>
          </cell>
          <cell r="B13970" t="str">
            <v>wmmhicks</v>
          </cell>
        </row>
        <row r="13971">
          <cell r="A13971">
            <v>15062</v>
          </cell>
          <cell r="B13971" t="str">
            <v>dario12</v>
          </cell>
        </row>
        <row r="13972">
          <cell r="A13972">
            <v>15063</v>
          </cell>
          <cell r="B13972" t="str">
            <v>taylorjheinzen</v>
          </cell>
        </row>
        <row r="13973">
          <cell r="A13973">
            <v>15064</v>
          </cell>
          <cell r="B13973" t="str">
            <v>smurfco</v>
          </cell>
        </row>
        <row r="13974">
          <cell r="A13974">
            <v>15065</v>
          </cell>
          <cell r="B13974" t="str">
            <v>ddodgers03</v>
          </cell>
        </row>
        <row r="13975">
          <cell r="A13975">
            <v>15066</v>
          </cell>
          <cell r="B13975" t="str">
            <v>tommyurbanski</v>
          </cell>
        </row>
        <row r="13976">
          <cell r="A13976">
            <v>15067</v>
          </cell>
          <cell r="B13976" t="str">
            <v>emilyscully19</v>
          </cell>
        </row>
        <row r="13977">
          <cell r="A13977">
            <v>15068</v>
          </cell>
          <cell r="B13977" t="str">
            <v>daveholiday</v>
          </cell>
        </row>
        <row r="13978">
          <cell r="A13978">
            <v>15069</v>
          </cell>
          <cell r="B13978" t="str">
            <v>darren170</v>
          </cell>
        </row>
        <row r="13979">
          <cell r="A13979">
            <v>15070</v>
          </cell>
          <cell r="B13979" t="str">
            <v>kindohm</v>
          </cell>
        </row>
        <row r="13980">
          <cell r="A13980">
            <v>15071</v>
          </cell>
          <cell r="B13980" t="str">
            <v>fontanapiano</v>
          </cell>
        </row>
        <row r="13981">
          <cell r="A13981">
            <v>15072</v>
          </cell>
          <cell r="B13981" t="str">
            <v>tsykhra</v>
          </cell>
        </row>
        <row r="13982">
          <cell r="A13982">
            <v>15073</v>
          </cell>
          <cell r="B13982" t="str">
            <v>Outliar Tom</v>
          </cell>
        </row>
        <row r="13983">
          <cell r="A13983">
            <v>15074</v>
          </cell>
          <cell r="B13983" t="str">
            <v>WillC</v>
          </cell>
        </row>
        <row r="13984">
          <cell r="A13984">
            <v>15075</v>
          </cell>
          <cell r="B13984" t="str">
            <v>viluco</v>
          </cell>
        </row>
        <row r="13985">
          <cell r="A13985">
            <v>15076</v>
          </cell>
          <cell r="B13985" t="str">
            <v>SERGIOLISSIMO</v>
          </cell>
        </row>
        <row r="13986">
          <cell r="A13986">
            <v>15077</v>
          </cell>
          <cell r="B13986" t="str">
            <v>TopoTony</v>
          </cell>
        </row>
        <row r="13987">
          <cell r="A13987">
            <v>15078</v>
          </cell>
          <cell r="B13987" t="str">
            <v>MisterG</v>
          </cell>
        </row>
        <row r="13988">
          <cell r="A13988">
            <v>15079</v>
          </cell>
          <cell r="B13988" t="str">
            <v>chrisbarillaro</v>
          </cell>
        </row>
        <row r="13989">
          <cell r="A13989">
            <v>15080</v>
          </cell>
          <cell r="B13989" t="str">
            <v>harneuk</v>
          </cell>
        </row>
        <row r="13990">
          <cell r="A13990">
            <v>15081</v>
          </cell>
          <cell r="B13990" t="str">
            <v>copels</v>
          </cell>
        </row>
        <row r="13991">
          <cell r="A13991">
            <v>15082</v>
          </cell>
          <cell r="B13991" t="str">
            <v>rubenw</v>
          </cell>
        </row>
        <row r="13992">
          <cell r="A13992">
            <v>15083</v>
          </cell>
          <cell r="B13992" t="str">
            <v>davidmunnmusic</v>
          </cell>
        </row>
        <row r="13993">
          <cell r="A13993">
            <v>15084</v>
          </cell>
          <cell r="B13993" t="str">
            <v>martinseduardo</v>
          </cell>
        </row>
        <row r="13994">
          <cell r="A13994">
            <v>15085</v>
          </cell>
          <cell r="B13994" t="str">
            <v>tomk358</v>
          </cell>
        </row>
        <row r="13995">
          <cell r="A13995">
            <v>15086</v>
          </cell>
          <cell r="B13995" t="str">
            <v>bventana</v>
          </cell>
        </row>
        <row r="13996">
          <cell r="A13996">
            <v>15087</v>
          </cell>
          <cell r="B13996" t="str">
            <v>siegfriedwagner</v>
          </cell>
        </row>
        <row r="13997">
          <cell r="A13997">
            <v>15088</v>
          </cell>
          <cell r="B13997" t="str">
            <v>Soka1009</v>
          </cell>
        </row>
        <row r="13998">
          <cell r="A13998">
            <v>15089</v>
          </cell>
          <cell r="B13998" t="str">
            <v>GraemeP</v>
          </cell>
        </row>
        <row r="13999">
          <cell r="A13999">
            <v>15090</v>
          </cell>
          <cell r="B13999" t="str">
            <v>nekodensha</v>
          </cell>
        </row>
        <row r="14000">
          <cell r="A14000">
            <v>15091</v>
          </cell>
          <cell r="B14000" t="str">
            <v>ajmusic</v>
          </cell>
        </row>
        <row r="14001">
          <cell r="A14001">
            <v>15092</v>
          </cell>
          <cell r="B14001" t="str">
            <v>Ben Muus</v>
          </cell>
        </row>
        <row r="14002">
          <cell r="A14002">
            <v>15093</v>
          </cell>
          <cell r="B14002" t="str">
            <v>Abbel</v>
          </cell>
        </row>
        <row r="14003">
          <cell r="A14003">
            <v>15094</v>
          </cell>
          <cell r="B14003" t="str">
            <v>jonpiano</v>
          </cell>
        </row>
        <row r="14004">
          <cell r="A14004">
            <v>15095</v>
          </cell>
          <cell r="B14004" t="str">
            <v>Nifty</v>
          </cell>
        </row>
        <row r="14005">
          <cell r="A14005">
            <v>15096</v>
          </cell>
          <cell r="B14005" t="str">
            <v>RockinRachel</v>
          </cell>
        </row>
        <row r="14006">
          <cell r="A14006">
            <v>15097</v>
          </cell>
          <cell r="B14006" t="str">
            <v>phutneybuilder</v>
          </cell>
        </row>
        <row r="14007">
          <cell r="A14007">
            <v>15098</v>
          </cell>
          <cell r="B14007" t="str">
            <v>bassandkeys</v>
          </cell>
        </row>
        <row r="14008">
          <cell r="A14008">
            <v>15099</v>
          </cell>
          <cell r="B14008" t="str">
            <v>robrei</v>
          </cell>
        </row>
        <row r="14009">
          <cell r="A14009">
            <v>15100</v>
          </cell>
          <cell r="B14009" t="str">
            <v>fredhindi</v>
          </cell>
        </row>
        <row r="14010">
          <cell r="A14010">
            <v>15101</v>
          </cell>
          <cell r="B14010" t="str">
            <v>hendrikhoi</v>
          </cell>
        </row>
        <row r="14011">
          <cell r="A14011">
            <v>15102</v>
          </cell>
          <cell r="B14011" t="str">
            <v>yooper</v>
          </cell>
        </row>
        <row r="14012">
          <cell r="A14012">
            <v>15103</v>
          </cell>
          <cell r="B14012" t="str">
            <v>daviddub23</v>
          </cell>
        </row>
        <row r="14013">
          <cell r="A14013">
            <v>15104</v>
          </cell>
          <cell r="B14013" t="str">
            <v>Awsop</v>
          </cell>
        </row>
        <row r="14014">
          <cell r="A14014">
            <v>15105</v>
          </cell>
          <cell r="B14014" t="str">
            <v>filtregitar</v>
          </cell>
        </row>
        <row r="14015">
          <cell r="A14015">
            <v>15106</v>
          </cell>
          <cell r="B14015" t="str">
            <v>Nordtom</v>
          </cell>
        </row>
        <row r="14016">
          <cell r="A14016">
            <v>15107</v>
          </cell>
          <cell r="B14016" t="str">
            <v>HemersonaraujoBR</v>
          </cell>
        </row>
        <row r="14017">
          <cell r="A14017">
            <v>15108</v>
          </cell>
          <cell r="B14017" t="str">
            <v>Benni</v>
          </cell>
        </row>
        <row r="14018">
          <cell r="A14018">
            <v>15110</v>
          </cell>
          <cell r="B14018" t="str">
            <v>danmyersmusic</v>
          </cell>
        </row>
        <row r="14019">
          <cell r="A14019">
            <v>15111</v>
          </cell>
          <cell r="B14019" t="str">
            <v>craig3141</v>
          </cell>
        </row>
        <row r="14020">
          <cell r="A14020">
            <v>15112</v>
          </cell>
          <cell r="B14020" t="str">
            <v>northbynorth</v>
          </cell>
        </row>
        <row r="14021">
          <cell r="A14021">
            <v>15113</v>
          </cell>
          <cell r="B14021" t="str">
            <v>raymusic</v>
          </cell>
        </row>
        <row r="14022">
          <cell r="A14022">
            <v>15114</v>
          </cell>
          <cell r="B14022" t="str">
            <v>csantanak</v>
          </cell>
        </row>
        <row r="14023">
          <cell r="A14023">
            <v>15115</v>
          </cell>
          <cell r="B14023" t="str">
            <v>RicardoWithers</v>
          </cell>
        </row>
        <row r="14024">
          <cell r="A14024">
            <v>15116</v>
          </cell>
          <cell r="B14024" t="str">
            <v>clumsypatch</v>
          </cell>
        </row>
        <row r="14025">
          <cell r="A14025">
            <v>15117</v>
          </cell>
          <cell r="B14025" t="str">
            <v>HermanRinger</v>
          </cell>
        </row>
        <row r="14026">
          <cell r="A14026">
            <v>15118</v>
          </cell>
          <cell r="B14026" t="str">
            <v>daddy1974</v>
          </cell>
        </row>
        <row r="14027">
          <cell r="A14027">
            <v>15119</v>
          </cell>
          <cell r="B14027" t="str">
            <v>holly511</v>
          </cell>
        </row>
        <row r="14028">
          <cell r="A14028">
            <v>15120</v>
          </cell>
          <cell r="B14028" t="str">
            <v>jonnycarr</v>
          </cell>
        </row>
        <row r="14029">
          <cell r="A14029">
            <v>15121</v>
          </cell>
          <cell r="B14029" t="str">
            <v>zombie</v>
          </cell>
        </row>
        <row r="14030">
          <cell r="A14030">
            <v>15122</v>
          </cell>
          <cell r="B14030" t="str">
            <v>wahrerrichard</v>
          </cell>
        </row>
        <row r="14031">
          <cell r="A14031">
            <v>15123</v>
          </cell>
          <cell r="B14031" t="str">
            <v>bmahne81</v>
          </cell>
        </row>
        <row r="14032">
          <cell r="A14032">
            <v>15124</v>
          </cell>
          <cell r="B14032" t="str">
            <v>alexh4</v>
          </cell>
        </row>
        <row r="14033">
          <cell r="A14033">
            <v>15125</v>
          </cell>
          <cell r="B14033" t="str">
            <v>sadron</v>
          </cell>
        </row>
        <row r="14034">
          <cell r="A14034">
            <v>15126</v>
          </cell>
          <cell r="B14034" t="str">
            <v>Toddhamby</v>
          </cell>
        </row>
        <row r="14035">
          <cell r="A14035">
            <v>15127</v>
          </cell>
          <cell r="B14035" t="str">
            <v>roseland67</v>
          </cell>
        </row>
        <row r="14036">
          <cell r="A14036">
            <v>15128</v>
          </cell>
          <cell r="B14036" t="str">
            <v>gsharp9</v>
          </cell>
        </row>
        <row r="14037">
          <cell r="A14037">
            <v>15129</v>
          </cell>
          <cell r="B14037" t="str">
            <v>slideonsteel</v>
          </cell>
        </row>
        <row r="14038">
          <cell r="A14038">
            <v>15130</v>
          </cell>
          <cell r="B14038" t="str">
            <v>wbelote</v>
          </cell>
        </row>
        <row r="14039">
          <cell r="A14039">
            <v>15131</v>
          </cell>
          <cell r="B14039" t="str">
            <v>Delinquent</v>
          </cell>
        </row>
        <row r="14040">
          <cell r="A14040">
            <v>15132</v>
          </cell>
          <cell r="B14040" t="str">
            <v>nolongerhuman</v>
          </cell>
        </row>
        <row r="14041">
          <cell r="A14041">
            <v>15134</v>
          </cell>
          <cell r="B14041" t="str">
            <v>msaunano</v>
          </cell>
        </row>
        <row r="14042">
          <cell r="A14042">
            <v>15135</v>
          </cell>
          <cell r="B14042" t="str">
            <v>Langlo</v>
          </cell>
        </row>
        <row r="14043">
          <cell r="A14043">
            <v>15136</v>
          </cell>
          <cell r="B14043" t="str">
            <v>Keyz6263</v>
          </cell>
        </row>
        <row r="14044">
          <cell r="A14044">
            <v>15137</v>
          </cell>
          <cell r="B14044" t="str">
            <v>Kharon</v>
          </cell>
        </row>
        <row r="14045">
          <cell r="A14045">
            <v>15138</v>
          </cell>
          <cell r="B14045" t="str">
            <v>eastablishrec</v>
          </cell>
        </row>
        <row r="14046">
          <cell r="A14046">
            <v>15139</v>
          </cell>
          <cell r="B14046" t="str">
            <v>Lukekefford</v>
          </cell>
        </row>
        <row r="14047">
          <cell r="A14047">
            <v>15140</v>
          </cell>
          <cell r="B14047" t="str">
            <v>Siegfried Gerd</v>
          </cell>
        </row>
        <row r="14048">
          <cell r="A14048">
            <v>15141</v>
          </cell>
          <cell r="B14048" t="str">
            <v>Banzai</v>
          </cell>
        </row>
        <row r="14049">
          <cell r="A14049">
            <v>15142</v>
          </cell>
          <cell r="B14049" t="str">
            <v>Chimera</v>
          </cell>
        </row>
        <row r="14050">
          <cell r="A14050">
            <v>15143</v>
          </cell>
          <cell r="B14050" t="str">
            <v>bobcat1948</v>
          </cell>
        </row>
        <row r="14051">
          <cell r="A14051">
            <v>15144</v>
          </cell>
          <cell r="B14051" t="str">
            <v>MarvinSchatz</v>
          </cell>
        </row>
        <row r="14052">
          <cell r="A14052">
            <v>15145</v>
          </cell>
          <cell r="B14052" t="str">
            <v>joey_83</v>
          </cell>
        </row>
        <row r="14053">
          <cell r="A14053">
            <v>15146</v>
          </cell>
          <cell r="B14053" t="str">
            <v>mvbergen</v>
          </cell>
        </row>
        <row r="14054">
          <cell r="A14054">
            <v>15147</v>
          </cell>
          <cell r="B14054" t="str">
            <v>hallivs</v>
          </cell>
        </row>
        <row r="14055">
          <cell r="A14055">
            <v>15148</v>
          </cell>
          <cell r="B14055" t="str">
            <v>Jamesstevens</v>
          </cell>
        </row>
        <row r="14056">
          <cell r="A14056">
            <v>15149</v>
          </cell>
          <cell r="B14056" t="str">
            <v>gaffa</v>
          </cell>
        </row>
        <row r="14057">
          <cell r="A14057">
            <v>15150</v>
          </cell>
          <cell r="B14057" t="str">
            <v>CollinMacQuarrie</v>
          </cell>
        </row>
        <row r="14058">
          <cell r="A14058">
            <v>15151</v>
          </cell>
          <cell r="B14058" t="str">
            <v>dammydoc</v>
          </cell>
        </row>
        <row r="14059">
          <cell r="A14059">
            <v>15152</v>
          </cell>
          <cell r="B14059" t="str">
            <v>Edward Walton</v>
          </cell>
        </row>
        <row r="14060">
          <cell r="A14060">
            <v>15153</v>
          </cell>
          <cell r="B14060" t="str">
            <v>rednaz07</v>
          </cell>
        </row>
        <row r="14061">
          <cell r="A14061">
            <v>15154</v>
          </cell>
          <cell r="B14061" t="str">
            <v>DerLucaz</v>
          </cell>
        </row>
        <row r="14062">
          <cell r="A14062">
            <v>15155</v>
          </cell>
          <cell r="B14062" t="str">
            <v>Sl90tore</v>
          </cell>
        </row>
        <row r="14063">
          <cell r="A14063">
            <v>15156</v>
          </cell>
          <cell r="B14063" t="str">
            <v>MeNtAl</v>
          </cell>
        </row>
        <row r="14064">
          <cell r="A14064">
            <v>15157</v>
          </cell>
          <cell r="B14064" t="str">
            <v>frequencydomain7</v>
          </cell>
        </row>
        <row r="14065">
          <cell r="A14065">
            <v>15158</v>
          </cell>
          <cell r="B14065" t="str">
            <v>year1970</v>
          </cell>
        </row>
        <row r="14066">
          <cell r="A14066">
            <v>15159</v>
          </cell>
          <cell r="B14066" t="str">
            <v>orestesben</v>
          </cell>
        </row>
        <row r="14067">
          <cell r="A14067">
            <v>15160</v>
          </cell>
          <cell r="B14067" t="str">
            <v>jomitie</v>
          </cell>
        </row>
        <row r="14068">
          <cell r="A14068">
            <v>15161</v>
          </cell>
          <cell r="B14068" t="str">
            <v>goffindlay</v>
          </cell>
        </row>
        <row r="14069">
          <cell r="A14069">
            <v>15162</v>
          </cell>
          <cell r="B14069" t="str">
            <v>tommyd</v>
          </cell>
        </row>
        <row r="14070">
          <cell r="A14070">
            <v>15163</v>
          </cell>
          <cell r="B14070" t="str">
            <v>gwright84</v>
          </cell>
        </row>
        <row r="14071">
          <cell r="A14071">
            <v>15164</v>
          </cell>
          <cell r="B14071" t="str">
            <v>Sandstedt</v>
          </cell>
        </row>
        <row r="14072">
          <cell r="A14072">
            <v>15165</v>
          </cell>
          <cell r="B14072" t="str">
            <v>Synthnut</v>
          </cell>
        </row>
        <row r="14073">
          <cell r="A14073">
            <v>15166</v>
          </cell>
          <cell r="B14073" t="str">
            <v>mywaypro</v>
          </cell>
        </row>
        <row r="14074">
          <cell r="A14074">
            <v>15167</v>
          </cell>
          <cell r="B14074" t="str">
            <v>Austinddan</v>
          </cell>
        </row>
        <row r="14075">
          <cell r="A14075">
            <v>15168</v>
          </cell>
          <cell r="B14075" t="str">
            <v>whiffer</v>
          </cell>
        </row>
        <row r="14076">
          <cell r="A14076">
            <v>15169</v>
          </cell>
          <cell r="B14076" t="str">
            <v>obrienluke</v>
          </cell>
        </row>
        <row r="14077">
          <cell r="A14077">
            <v>15171</v>
          </cell>
          <cell r="B14077" t="str">
            <v>juppelectro5</v>
          </cell>
        </row>
        <row r="14078">
          <cell r="A14078">
            <v>15172</v>
          </cell>
          <cell r="B14078" t="str">
            <v>TomKr</v>
          </cell>
        </row>
        <row r="14079">
          <cell r="A14079">
            <v>15173</v>
          </cell>
          <cell r="B14079" t="str">
            <v>micou11</v>
          </cell>
        </row>
        <row r="14080">
          <cell r="A14080">
            <v>15174</v>
          </cell>
          <cell r="B14080" t="str">
            <v>spud100</v>
          </cell>
        </row>
        <row r="14081">
          <cell r="A14081">
            <v>15175</v>
          </cell>
          <cell r="B14081" t="str">
            <v>ceyrx</v>
          </cell>
        </row>
        <row r="14082">
          <cell r="A14082">
            <v>15176</v>
          </cell>
          <cell r="B14082" t="str">
            <v>jaquatrezz</v>
          </cell>
        </row>
        <row r="14083">
          <cell r="A14083">
            <v>15177</v>
          </cell>
          <cell r="B14083" t="str">
            <v>jcostala</v>
          </cell>
        </row>
        <row r="14084">
          <cell r="A14084">
            <v>15178</v>
          </cell>
          <cell r="B14084" t="str">
            <v>Rhodesclmk2</v>
          </cell>
        </row>
        <row r="14085">
          <cell r="A14085">
            <v>15179</v>
          </cell>
          <cell r="B14085" t="str">
            <v>unolee</v>
          </cell>
        </row>
        <row r="14086">
          <cell r="A14086">
            <v>15180</v>
          </cell>
          <cell r="B14086" t="str">
            <v>sparrowhawk</v>
          </cell>
        </row>
        <row r="14087">
          <cell r="A14087">
            <v>15181</v>
          </cell>
          <cell r="B14087" t="str">
            <v>Tanari</v>
          </cell>
        </row>
        <row r="14088">
          <cell r="A14088">
            <v>15182</v>
          </cell>
          <cell r="B14088" t="str">
            <v>monaco_doom</v>
          </cell>
        </row>
        <row r="14089">
          <cell r="A14089">
            <v>15183</v>
          </cell>
          <cell r="B14089" t="str">
            <v>mikeager</v>
          </cell>
        </row>
        <row r="14090">
          <cell r="A14090">
            <v>15184</v>
          </cell>
          <cell r="B14090" t="str">
            <v>SpruceBringsteen</v>
          </cell>
        </row>
        <row r="14091">
          <cell r="A14091">
            <v>15185</v>
          </cell>
          <cell r="B14091" t="str">
            <v>tsbuzash</v>
          </cell>
        </row>
        <row r="14092">
          <cell r="A14092">
            <v>15186</v>
          </cell>
          <cell r="B14092" t="str">
            <v>craighaywood</v>
          </cell>
        </row>
        <row r="14093">
          <cell r="A14093">
            <v>15187</v>
          </cell>
          <cell r="B14093" t="str">
            <v>viger</v>
          </cell>
        </row>
        <row r="14094">
          <cell r="A14094">
            <v>15188</v>
          </cell>
          <cell r="B14094" t="str">
            <v>olmstead</v>
          </cell>
        </row>
        <row r="14095">
          <cell r="A14095">
            <v>15189</v>
          </cell>
          <cell r="B14095" t="str">
            <v>tonyjem</v>
          </cell>
        </row>
        <row r="14096">
          <cell r="A14096">
            <v>15190</v>
          </cell>
          <cell r="B14096" t="str">
            <v>henrydorling</v>
          </cell>
        </row>
        <row r="14097">
          <cell r="A14097">
            <v>15191</v>
          </cell>
          <cell r="B14097" t="str">
            <v>asiiger</v>
          </cell>
        </row>
        <row r="14098">
          <cell r="A14098">
            <v>15192</v>
          </cell>
          <cell r="B14098" t="str">
            <v>sippo</v>
          </cell>
        </row>
        <row r="14099">
          <cell r="A14099">
            <v>15193</v>
          </cell>
          <cell r="B14099" t="str">
            <v>hannes b</v>
          </cell>
        </row>
        <row r="14100">
          <cell r="A14100">
            <v>15194</v>
          </cell>
          <cell r="B14100" t="str">
            <v>Jetstream</v>
          </cell>
        </row>
        <row r="14101">
          <cell r="A14101">
            <v>15195</v>
          </cell>
          <cell r="B14101" t="str">
            <v>DaveT</v>
          </cell>
        </row>
        <row r="14102">
          <cell r="A14102">
            <v>15196</v>
          </cell>
          <cell r="B14102" t="str">
            <v>leonhat</v>
          </cell>
        </row>
        <row r="14103">
          <cell r="A14103">
            <v>15197</v>
          </cell>
          <cell r="B14103" t="str">
            <v>seanfunks</v>
          </cell>
        </row>
        <row r="14104">
          <cell r="A14104">
            <v>15198</v>
          </cell>
          <cell r="B14104" t="str">
            <v>JoLuebbers</v>
          </cell>
        </row>
        <row r="14105">
          <cell r="A14105">
            <v>15199</v>
          </cell>
          <cell r="B14105" t="str">
            <v>Snaily</v>
          </cell>
        </row>
        <row r="14106">
          <cell r="A14106">
            <v>15200</v>
          </cell>
          <cell r="B14106" t="str">
            <v>stuartsheppard</v>
          </cell>
        </row>
        <row r="14107">
          <cell r="A14107">
            <v>15201</v>
          </cell>
          <cell r="B14107" t="str">
            <v>sweismer</v>
          </cell>
        </row>
        <row r="14108">
          <cell r="A14108">
            <v>15202</v>
          </cell>
          <cell r="B14108" t="str">
            <v>greeneminence</v>
          </cell>
        </row>
        <row r="14109">
          <cell r="A14109">
            <v>15203</v>
          </cell>
          <cell r="B14109" t="str">
            <v>lookerjdc</v>
          </cell>
        </row>
        <row r="14110">
          <cell r="A14110">
            <v>15204</v>
          </cell>
          <cell r="B14110" t="str">
            <v>sarwanov</v>
          </cell>
        </row>
        <row r="14111">
          <cell r="A14111">
            <v>15205</v>
          </cell>
          <cell r="B14111" t="str">
            <v>Lennert</v>
          </cell>
        </row>
        <row r="14112">
          <cell r="A14112">
            <v>15206</v>
          </cell>
          <cell r="B14112" t="str">
            <v>camarao</v>
          </cell>
        </row>
        <row r="14113">
          <cell r="A14113">
            <v>15207</v>
          </cell>
          <cell r="B14113" t="str">
            <v>Maxim</v>
          </cell>
        </row>
        <row r="14114">
          <cell r="A14114">
            <v>15208</v>
          </cell>
          <cell r="B14114" t="str">
            <v>victorhuang20</v>
          </cell>
        </row>
        <row r="14115">
          <cell r="A14115">
            <v>15209</v>
          </cell>
          <cell r="B14115" t="str">
            <v>EricB63</v>
          </cell>
        </row>
        <row r="14116">
          <cell r="A14116">
            <v>15210</v>
          </cell>
          <cell r="B14116" t="str">
            <v>Revilo7</v>
          </cell>
        </row>
        <row r="14117">
          <cell r="A14117">
            <v>15211</v>
          </cell>
          <cell r="B14117" t="str">
            <v>Jeruro</v>
          </cell>
        </row>
        <row r="14118">
          <cell r="A14118">
            <v>15212</v>
          </cell>
          <cell r="B14118" t="str">
            <v>volsen</v>
          </cell>
        </row>
        <row r="14119">
          <cell r="A14119">
            <v>15213</v>
          </cell>
          <cell r="B14119" t="str">
            <v>Trollnyrd</v>
          </cell>
        </row>
        <row r="14120">
          <cell r="A14120">
            <v>15214</v>
          </cell>
          <cell r="B14120" t="str">
            <v>aarvizu</v>
          </cell>
        </row>
        <row r="14121">
          <cell r="A14121">
            <v>15215</v>
          </cell>
          <cell r="B14121" t="str">
            <v>Dannyel Mendes</v>
          </cell>
        </row>
        <row r="14122">
          <cell r="A14122">
            <v>15216</v>
          </cell>
          <cell r="B14122" t="str">
            <v>ranjeetraju715</v>
          </cell>
        </row>
        <row r="14123">
          <cell r="A14123">
            <v>15217</v>
          </cell>
          <cell r="B14123" t="str">
            <v>taurus1732</v>
          </cell>
        </row>
        <row r="14124">
          <cell r="A14124">
            <v>15218</v>
          </cell>
          <cell r="B14124" t="str">
            <v>Calico</v>
          </cell>
        </row>
        <row r="14125">
          <cell r="A14125">
            <v>15219</v>
          </cell>
          <cell r="B14125" t="str">
            <v>j0rizz</v>
          </cell>
        </row>
        <row r="14126">
          <cell r="A14126">
            <v>15220</v>
          </cell>
          <cell r="B14126" t="str">
            <v>omzinho</v>
          </cell>
        </row>
        <row r="14127">
          <cell r="A14127">
            <v>15221</v>
          </cell>
          <cell r="B14127" t="str">
            <v>andreassismn</v>
          </cell>
        </row>
        <row r="14128">
          <cell r="A14128">
            <v>15222</v>
          </cell>
          <cell r="B14128" t="str">
            <v>willszev</v>
          </cell>
        </row>
        <row r="14129">
          <cell r="A14129">
            <v>15223</v>
          </cell>
          <cell r="B14129" t="str">
            <v>Prime1982</v>
          </cell>
        </row>
        <row r="14130">
          <cell r="A14130">
            <v>15224</v>
          </cell>
          <cell r="B14130" t="str">
            <v>dietriches14</v>
          </cell>
        </row>
        <row r="14131">
          <cell r="A14131">
            <v>15225</v>
          </cell>
          <cell r="B14131" t="str">
            <v>kriszdrops</v>
          </cell>
        </row>
        <row r="14132">
          <cell r="A14132">
            <v>15226</v>
          </cell>
          <cell r="B14132" t="str">
            <v>Muzzman3</v>
          </cell>
        </row>
        <row r="14133">
          <cell r="A14133">
            <v>15227</v>
          </cell>
          <cell r="B14133" t="str">
            <v>brooklynPD</v>
          </cell>
        </row>
        <row r="14134">
          <cell r="A14134">
            <v>15228</v>
          </cell>
          <cell r="B14134" t="str">
            <v>rdatema</v>
          </cell>
        </row>
        <row r="14135">
          <cell r="A14135">
            <v>15230</v>
          </cell>
          <cell r="B14135" t="str">
            <v>nicward</v>
          </cell>
        </row>
        <row r="14136">
          <cell r="A14136">
            <v>15231</v>
          </cell>
          <cell r="B14136" t="str">
            <v>Backendal</v>
          </cell>
        </row>
        <row r="14137">
          <cell r="A14137">
            <v>15232</v>
          </cell>
          <cell r="B14137" t="str">
            <v>Allan Schachter</v>
          </cell>
        </row>
        <row r="14138">
          <cell r="A14138">
            <v>15233</v>
          </cell>
          <cell r="B14138" t="str">
            <v>Markyinthemiddle</v>
          </cell>
        </row>
        <row r="14139">
          <cell r="A14139">
            <v>15234</v>
          </cell>
          <cell r="B14139" t="str">
            <v>gratefuljed</v>
          </cell>
        </row>
        <row r="14140">
          <cell r="A14140">
            <v>15235</v>
          </cell>
          <cell r="B14140" t="str">
            <v>jlead4</v>
          </cell>
        </row>
        <row r="14141">
          <cell r="A14141">
            <v>15236</v>
          </cell>
          <cell r="B14141" t="str">
            <v>headbutt12</v>
          </cell>
        </row>
        <row r="14142">
          <cell r="A14142">
            <v>15237</v>
          </cell>
          <cell r="B14142" t="str">
            <v>radiolina</v>
          </cell>
        </row>
        <row r="14143">
          <cell r="A14143">
            <v>15238</v>
          </cell>
          <cell r="B14143" t="str">
            <v>jurgen72</v>
          </cell>
        </row>
        <row r="14144">
          <cell r="A14144">
            <v>15239</v>
          </cell>
          <cell r="B14144" t="str">
            <v>mikelpw</v>
          </cell>
        </row>
        <row r="14145">
          <cell r="A14145">
            <v>15240</v>
          </cell>
          <cell r="B14145" t="str">
            <v>the researcher</v>
          </cell>
        </row>
        <row r="14146">
          <cell r="A14146">
            <v>15241</v>
          </cell>
          <cell r="B14146" t="str">
            <v>TheArchitectt</v>
          </cell>
        </row>
        <row r="14147">
          <cell r="A14147">
            <v>15242</v>
          </cell>
          <cell r="B14147" t="str">
            <v>nik7slash</v>
          </cell>
        </row>
        <row r="14148">
          <cell r="A14148">
            <v>15243</v>
          </cell>
          <cell r="B14148" t="str">
            <v>BulletProof</v>
          </cell>
        </row>
        <row r="14149">
          <cell r="A14149">
            <v>15244</v>
          </cell>
          <cell r="B14149" t="str">
            <v>Lichtkuntz</v>
          </cell>
        </row>
        <row r="14150">
          <cell r="A14150">
            <v>15245</v>
          </cell>
          <cell r="B14150" t="str">
            <v>EBrook</v>
          </cell>
        </row>
        <row r="14151">
          <cell r="A14151">
            <v>15246</v>
          </cell>
          <cell r="B14151" t="str">
            <v>Tsi_NL</v>
          </cell>
        </row>
        <row r="14152">
          <cell r="A14152">
            <v>15247</v>
          </cell>
          <cell r="B14152" t="str">
            <v>SoulMan80</v>
          </cell>
        </row>
        <row r="14153">
          <cell r="A14153">
            <v>15248</v>
          </cell>
          <cell r="B14153" t="str">
            <v>purplegecko</v>
          </cell>
        </row>
        <row r="14154">
          <cell r="A14154">
            <v>15249</v>
          </cell>
          <cell r="B14154" t="str">
            <v>Hendrik</v>
          </cell>
        </row>
        <row r="14155">
          <cell r="A14155">
            <v>15250</v>
          </cell>
          <cell r="B14155" t="str">
            <v>mrjazz</v>
          </cell>
        </row>
        <row r="14156">
          <cell r="A14156">
            <v>15251</v>
          </cell>
          <cell r="B14156" t="str">
            <v>mimen</v>
          </cell>
        </row>
        <row r="14157">
          <cell r="A14157">
            <v>15252</v>
          </cell>
          <cell r="B14157" t="str">
            <v>mpeddle</v>
          </cell>
        </row>
        <row r="14158">
          <cell r="A14158">
            <v>15253</v>
          </cell>
          <cell r="B14158" t="str">
            <v>a_wilsonator</v>
          </cell>
        </row>
        <row r="14159">
          <cell r="A14159">
            <v>15254</v>
          </cell>
          <cell r="B14159" t="str">
            <v>Rude Gene</v>
          </cell>
        </row>
        <row r="14160">
          <cell r="A14160">
            <v>15255</v>
          </cell>
          <cell r="B14160" t="str">
            <v>Leslieman</v>
          </cell>
        </row>
        <row r="14161">
          <cell r="A14161">
            <v>15256</v>
          </cell>
          <cell r="B14161" t="str">
            <v>eikon</v>
          </cell>
        </row>
        <row r="14162">
          <cell r="A14162">
            <v>15257</v>
          </cell>
          <cell r="B14162" t="str">
            <v>KnatteK</v>
          </cell>
        </row>
        <row r="14163">
          <cell r="A14163">
            <v>15258</v>
          </cell>
          <cell r="B14163" t="str">
            <v>ttuan3m</v>
          </cell>
        </row>
        <row r="14164">
          <cell r="A14164">
            <v>15259</v>
          </cell>
          <cell r="B14164" t="str">
            <v>Philou77</v>
          </cell>
        </row>
        <row r="14165">
          <cell r="A14165">
            <v>15260</v>
          </cell>
          <cell r="B14165" t="str">
            <v>b3fernan</v>
          </cell>
        </row>
        <row r="14166">
          <cell r="A14166">
            <v>15261</v>
          </cell>
          <cell r="B14166" t="str">
            <v>Bas Grijmans</v>
          </cell>
        </row>
        <row r="14167">
          <cell r="A14167">
            <v>15262</v>
          </cell>
          <cell r="B14167" t="str">
            <v>gbeggs</v>
          </cell>
        </row>
        <row r="14168">
          <cell r="A14168">
            <v>15263</v>
          </cell>
          <cell r="B14168" t="str">
            <v>ThomasNL</v>
          </cell>
        </row>
        <row r="14169">
          <cell r="A14169">
            <v>15264</v>
          </cell>
          <cell r="B14169" t="str">
            <v>Thebigluke</v>
          </cell>
        </row>
        <row r="14170">
          <cell r="A14170">
            <v>15265</v>
          </cell>
          <cell r="B14170" t="str">
            <v>keithdayvid</v>
          </cell>
        </row>
        <row r="14171">
          <cell r="A14171">
            <v>15266</v>
          </cell>
          <cell r="B14171" t="str">
            <v>rileyjohnson</v>
          </cell>
        </row>
        <row r="14172">
          <cell r="A14172">
            <v>15267</v>
          </cell>
          <cell r="B14172" t="str">
            <v>n1ghtbring3r</v>
          </cell>
        </row>
        <row r="14173">
          <cell r="A14173">
            <v>15268</v>
          </cell>
          <cell r="B14173" t="str">
            <v>ricardofarfisa</v>
          </cell>
        </row>
        <row r="14174">
          <cell r="A14174">
            <v>15269</v>
          </cell>
          <cell r="B14174" t="str">
            <v>sashalipsky</v>
          </cell>
        </row>
        <row r="14175">
          <cell r="A14175">
            <v>15270</v>
          </cell>
          <cell r="B14175" t="str">
            <v>djnafai</v>
          </cell>
        </row>
        <row r="14176">
          <cell r="A14176">
            <v>15271</v>
          </cell>
          <cell r="B14176" t="str">
            <v>Rochebrune</v>
          </cell>
        </row>
        <row r="14177">
          <cell r="A14177">
            <v>15272</v>
          </cell>
          <cell r="B14177" t="str">
            <v>olabengtzing</v>
          </cell>
        </row>
        <row r="14178">
          <cell r="A14178">
            <v>15273</v>
          </cell>
          <cell r="B14178" t="str">
            <v>zaboo</v>
          </cell>
        </row>
        <row r="14179">
          <cell r="A14179">
            <v>15274</v>
          </cell>
          <cell r="B14179" t="str">
            <v>adriancohen</v>
          </cell>
        </row>
        <row r="14180">
          <cell r="A14180">
            <v>15275</v>
          </cell>
          <cell r="B14180" t="str">
            <v>lamouette</v>
          </cell>
        </row>
        <row r="14181">
          <cell r="A14181">
            <v>15276</v>
          </cell>
          <cell r="B14181" t="str">
            <v>Dazl123</v>
          </cell>
        </row>
        <row r="14182">
          <cell r="A14182">
            <v>15279</v>
          </cell>
          <cell r="B14182" t="str">
            <v>Fremmerlid</v>
          </cell>
        </row>
        <row r="14183">
          <cell r="A14183">
            <v>15280</v>
          </cell>
          <cell r="B14183" t="str">
            <v>BaafNord</v>
          </cell>
        </row>
        <row r="14184">
          <cell r="A14184">
            <v>15281</v>
          </cell>
          <cell r="B14184" t="str">
            <v>RobertoGhostCrew</v>
          </cell>
        </row>
        <row r="14185">
          <cell r="A14185">
            <v>15282</v>
          </cell>
          <cell r="B14185" t="str">
            <v>rock_bolt+ha</v>
          </cell>
        </row>
        <row r="14186">
          <cell r="A14186">
            <v>15283</v>
          </cell>
          <cell r="B14186" t="str">
            <v>offrhodes</v>
          </cell>
        </row>
        <row r="14187">
          <cell r="A14187">
            <v>15284</v>
          </cell>
          <cell r="B14187" t="str">
            <v>FCH01</v>
          </cell>
        </row>
        <row r="14188">
          <cell r="A14188">
            <v>15285</v>
          </cell>
          <cell r="B14188" t="str">
            <v>rswift73</v>
          </cell>
        </row>
        <row r="14189">
          <cell r="A14189">
            <v>15286</v>
          </cell>
          <cell r="B14189" t="str">
            <v>gbrillo</v>
          </cell>
        </row>
        <row r="14190">
          <cell r="A14190">
            <v>15287</v>
          </cell>
          <cell r="B14190" t="str">
            <v>olli100</v>
          </cell>
        </row>
        <row r="14191">
          <cell r="A14191">
            <v>15288</v>
          </cell>
          <cell r="B14191" t="str">
            <v>winchesternord</v>
          </cell>
        </row>
        <row r="14192">
          <cell r="A14192">
            <v>15289</v>
          </cell>
          <cell r="B14192" t="str">
            <v>Pemadoca</v>
          </cell>
        </row>
        <row r="14193">
          <cell r="A14193">
            <v>15290</v>
          </cell>
          <cell r="B14193" t="str">
            <v>mudgnome</v>
          </cell>
        </row>
        <row r="14194">
          <cell r="A14194">
            <v>15291</v>
          </cell>
          <cell r="B14194" t="str">
            <v>gasraders</v>
          </cell>
        </row>
        <row r="14195">
          <cell r="A14195">
            <v>15292</v>
          </cell>
          <cell r="B14195" t="str">
            <v>NS2newbie</v>
          </cell>
        </row>
        <row r="14196">
          <cell r="A14196">
            <v>15293</v>
          </cell>
          <cell r="B14196" t="str">
            <v>jkbbc33</v>
          </cell>
        </row>
        <row r="14197">
          <cell r="A14197">
            <v>15294</v>
          </cell>
          <cell r="B14197" t="str">
            <v>JJJJJJ</v>
          </cell>
        </row>
        <row r="14198">
          <cell r="A14198">
            <v>15295</v>
          </cell>
          <cell r="B14198" t="str">
            <v>Poste</v>
          </cell>
        </row>
        <row r="14199">
          <cell r="A14199">
            <v>15296</v>
          </cell>
          <cell r="B14199" t="str">
            <v>onthecorner</v>
          </cell>
        </row>
        <row r="14200">
          <cell r="A14200">
            <v>15297</v>
          </cell>
          <cell r="B14200" t="str">
            <v>chrisbatman</v>
          </cell>
        </row>
        <row r="14201">
          <cell r="A14201">
            <v>15298</v>
          </cell>
          <cell r="B14201" t="str">
            <v>Marina T</v>
          </cell>
        </row>
        <row r="14202">
          <cell r="A14202">
            <v>15299</v>
          </cell>
          <cell r="B14202" t="str">
            <v>melaseuka</v>
          </cell>
        </row>
        <row r="14203">
          <cell r="A14203">
            <v>15300</v>
          </cell>
          <cell r="B14203" t="str">
            <v>zunale</v>
          </cell>
        </row>
        <row r="14204">
          <cell r="A14204">
            <v>15301</v>
          </cell>
          <cell r="B14204" t="str">
            <v>herbieracer</v>
          </cell>
        </row>
        <row r="14205">
          <cell r="A14205">
            <v>15302</v>
          </cell>
          <cell r="B14205" t="str">
            <v>Gordon3k1</v>
          </cell>
        </row>
        <row r="14206">
          <cell r="A14206">
            <v>15303</v>
          </cell>
          <cell r="B14206" t="str">
            <v>mmaestro</v>
          </cell>
        </row>
        <row r="14207">
          <cell r="A14207">
            <v>15304</v>
          </cell>
          <cell r="B14207" t="str">
            <v>Juergen40</v>
          </cell>
        </row>
        <row r="14208">
          <cell r="A14208">
            <v>15305</v>
          </cell>
          <cell r="B14208" t="str">
            <v>musicloverkoko</v>
          </cell>
        </row>
        <row r="14209">
          <cell r="A14209">
            <v>15306</v>
          </cell>
          <cell r="B14209" t="str">
            <v>pajalamo</v>
          </cell>
        </row>
        <row r="14210">
          <cell r="A14210">
            <v>15307</v>
          </cell>
          <cell r="B14210" t="str">
            <v>Ismael</v>
          </cell>
        </row>
        <row r="14211">
          <cell r="A14211">
            <v>15308</v>
          </cell>
          <cell r="B14211" t="str">
            <v>Nordluv</v>
          </cell>
        </row>
        <row r="14212">
          <cell r="A14212">
            <v>15309</v>
          </cell>
          <cell r="B14212" t="str">
            <v>mwilliamson978</v>
          </cell>
        </row>
        <row r="14213">
          <cell r="A14213">
            <v>15310</v>
          </cell>
          <cell r="B14213" t="str">
            <v>apemakeape</v>
          </cell>
        </row>
        <row r="14214">
          <cell r="A14214">
            <v>15311</v>
          </cell>
          <cell r="B14214" t="str">
            <v>PatrickMargadant</v>
          </cell>
        </row>
        <row r="14215">
          <cell r="A14215">
            <v>15312</v>
          </cell>
          <cell r="B14215" t="str">
            <v>Pavkrik</v>
          </cell>
        </row>
        <row r="14216">
          <cell r="A14216">
            <v>15313</v>
          </cell>
          <cell r="B14216" t="str">
            <v>Cchislett</v>
          </cell>
        </row>
        <row r="14217">
          <cell r="A14217">
            <v>15314</v>
          </cell>
          <cell r="B14217" t="str">
            <v>big_drinks</v>
          </cell>
        </row>
        <row r="14218">
          <cell r="A14218">
            <v>15315</v>
          </cell>
          <cell r="B14218" t="str">
            <v>eriks</v>
          </cell>
        </row>
        <row r="14219">
          <cell r="A14219">
            <v>15316</v>
          </cell>
          <cell r="B14219" t="str">
            <v>rdwmusic</v>
          </cell>
        </row>
        <row r="14220">
          <cell r="A14220">
            <v>15317</v>
          </cell>
          <cell r="B14220" t="str">
            <v>maxstaples</v>
          </cell>
        </row>
        <row r="14221">
          <cell r="A14221">
            <v>15318</v>
          </cell>
          <cell r="B14221" t="str">
            <v>ekmusicprod</v>
          </cell>
        </row>
        <row r="14222">
          <cell r="A14222">
            <v>15319</v>
          </cell>
          <cell r="B14222" t="str">
            <v>crofty8</v>
          </cell>
        </row>
        <row r="14223">
          <cell r="A14223">
            <v>15320</v>
          </cell>
          <cell r="B14223" t="str">
            <v>imagine913</v>
          </cell>
        </row>
        <row r="14224">
          <cell r="A14224">
            <v>15321</v>
          </cell>
          <cell r="B14224" t="str">
            <v>paulkeeley</v>
          </cell>
        </row>
        <row r="14225">
          <cell r="A14225">
            <v>15322</v>
          </cell>
          <cell r="B14225" t="str">
            <v>highsierra1</v>
          </cell>
        </row>
        <row r="14226">
          <cell r="A14226">
            <v>15323</v>
          </cell>
          <cell r="B14226" t="str">
            <v>olaims</v>
          </cell>
        </row>
        <row r="14227">
          <cell r="A14227">
            <v>15324</v>
          </cell>
          <cell r="B14227" t="str">
            <v>jamesmage</v>
          </cell>
        </row>
        <row r="14228">
          <cell r="A14228">
            <v>15325</v>
          </cell>
          <cell r="B14228" t="str">
            <v>metalfalcon</v>
          </cell>
        </row>
        <row r="14229">
          <cell r="A14229">
            <v>15326</v>
          </cell>
          <cell r="B14229" t="str">
            <v>Yannthekeys</v>
          </cell>
        </row>
        <row r="14230">
          <cell r="A14230">
            <v>15327</v>
          </cell>
          <cell r="B14230" t="str">
            <v>Lucas de Mello</v>
          </cell>
        </row>
        <row r="14231">
          <cell r="A14231">
            <v>15328</v>
          </cell>
          <cell r="B14231" t="str">
            <v>bob76</v>
          </cell>
        </row>
        <row r="14232">
          <cell r="A14232">
            <v>15329</v>
          </cell>
          <cell r="B14232" t="str">
            <v>lible</v>
          </cell>
        </row>
        <row r="14233">
          <cell r="A14233">
            <v>15330</v>
          </cell>
          <cell r="B14233" t="str">
            <v>didupart13</v>
          </cell>
        </row>
        <row r="14234">
          <cell r="A14234">
            <v>15331</v>
          </cell>
          <cell r="B14234" t="str">
            <v>aldus</v>
          </cell>
        </row>
        <row r="14235">
          <cell r="A14235">
            <v>15332</v>
          </cell>
          <cell r="B14235" t="str">
            <v>tblanch</v>
          </cell>
        </row>
        <row r="14236">
          <cell r="A14236">
            <v>15333</v>
          </cell>
          <cell r="B14236" t="str">
            <v>bobweber</v>
          </cell>
        </row>
        <row r="14237">
          <cell r="A14237">
            <v>15334</v>
          </cell>
          <cell r="B14237" t="str">
            <v>wayup</v>
          </cell>
        </row>
        <row r="14238">
          <cell r="A14238">
            <v>15335</v>
          </cell>
          <cell r="B14238" t="str">
            <v>Sammy</v>
          </cell>
        </row>
        <row r="14239">
          <cell r="A14239">
            <v>15336</v>
          </cell>
          <cell r="B14239" t="str">
            <v>Samwa</v>
          </cell>
        </row>
        <row r="14240">
          <cell r="A14240">
            <v>15337</v>
          </cell>
          <cell r="B14240" t="str">
            <v>teba27</v>
          </cell>
        </row>
        <row r="14241">
          <cell r="A14241">
            <v>15338</v>
          </cell>
          <cell r="B14241" t="str">
            <v>larsj</v>
          </cell>
        </row>
        <row r="14242">
          <cell r="A14242">
            <v>15339</v>
          </cell>
          <cell r="B14242" t="str">
            <v>LuddeL</v>
          </cell>
        </row>
        <row r="14243">
          <cell r="A14243">
            <v>15341</v>
          </cell>
          <cell r="B14243" t="str">
            <v>antonyhequet</v>
          </cell>
        </row>
        <row r="14244">
          <cell r="A14244">
            <v>15342</v>
          </cell>
          <cell r="B14244" t="str">
            <v>tonyellis</v>
          </cell>
        </row>
        <row r="14245">
          <cell r="A14245">
            <v>15343</v>
          </cell>
          <cell r="B14245" t="str">
            <v>darius2016</v>
          </cell>
        </row>
        <row r="14246">
          <cell r="A14246">
            <v>15344</v>
          </cell>
          <cell r="B14246" t="str">
            <v>reluct</v>
          </cell>
        </row>
        <row r="14247">
          <cell r="A14247">
            <v>15345</v>
          </cell>
          <cell r="B14247" t="str">
            <v>maurich</v>
          </cell>
        </row>
        <row r="14248">
          <cell r="A14248">
            <v>15346</v>
          </cell>
          <cell r="B14248" t="str">
            <v>skinnala</v>
          </cell>
        </row>
        <row r="14249">
          <cell r="A14249">
            <v>15347</v>
          </cell>
          <cell r="B14249" t="str">
            <v>RaviCal1</v>
          </cell>
        </row>
        <row r="14250">
          <cell r="A14250">
            <v>15348</v>
          </cell>
          <cell r="B14250" t="str">
            <v>MasterVe</v>
          </cell>
        </row>
        <row r="14251">
          <cell r="A14251">
            <v>15349</v>
          </cell>
          <cell r="B14251" t="str">
            <v>Clausi</v>
          </cell>
        </row>
        <row r="14252">
          <cell r="A14252">
            <v>15350</v>
          </cell>
          <cell r="B14252" t="str">
            <v>thomung</v>
          </cell>
        </row>
        <row r="14253">
          <cell r="A14253">
            <v>15351</v>
          </cell>
          <cell r="B14253" t="str">
            <v>JRosey</v>
          </cell>
        </row>
        <row r="14254">
          <cell r="A14254">
            <v>15356</v>
          </cell>
          <cell r="B14254" t="str">
            <v>andrev</v>
          </cell>
        </row>
        <row r="14255">
          <cell r="A14255">
            <v>15357</v>
          </cell>
          <cell r="B14255" t="str">
            <v>posmo</v>
          </cell>
        </row>
        <row r="14256">
          <cell r="A14256">
            <v>15358</v>
          </cell>
          <cell r="B14256" t="str">
            <v>pascalplantard</v>
          </cell>
        </row>
        <row r="14257">
          <cell r="A14257">
            <v>15359</v>
          </cell>
          <cell r="B14257" t="str">
            <v>Riqdiculous</v>
          </cell>
        </row>
        <row r="14258">
          <cell r="A14258">
            <v>15360</v>
          </cell>
          <cell r="B14258" t="str">
            <v>ghmgc</v>
          </cell>
        </row>
        <row r="14259">
          <cell r="A14259">
            <v>15361</v>
          </cell>
          <cell r="B14259" t="str">
            <v>Nessanord</v>
          </cell>
        </row>
        <row r="14260">
          <cell r="A14260">
            <v>15362</v>
          </cell>
          <cell r="B14260" t="str">
            <v>pincur</v>
          </cell>
        </row>
        <row r="14261">
          <cell r="A14261">
            <v>15363</v>
          </cell>
          <cell r="B14261" t="str">
            <v>Arturo</v>
          </cell>
        </row>
        <row r="14262">
          <cell r="A14262">
            <v>15364</v>
          </cell>
          <cell r="B14262" t="str">
            <v>Beef_Stockholm</v>
          </cell>
        </row>
        <row r="14263">
          <cell r="A14263">
            <v>15365</v>
          </cell>
          <cell r="B14263" t="str">
            <v>JaneyDV</v>
          </cell>
        </row>
        <row r="14264">
          <cell r="A14264">
            <v>15366</v>
          </cell>
          <cell r="B14264" t="str">
            <v>ereungafa</v>
          </cell>
        </row>
        <row r="14265">
          <cell r="A14265">
            <v>15367</v>
          </cell>
          <cell r="B14265" t="str">
            <v>cadumichel</v>
          </cell>
        </row>
        <row r="14266">
          <cell r="A14266">
            <v>15368</v>
          </cell>
          <cell r="B14266" t="str">
            <v>Borisjelle</v>
          </cell>
        </row>
        <row r="14267">
          <cell r="A14267">
            <v>15369</v>
          </cell>
          <cell r="B14267" t="str">
            <v>philthegreek</v>
          </cell>
        </row>
        <row r="14268">
          <cell r="A14268">
            <v>15370</v>
          </cell>
          <cell r="B14268" t="str">
            <v>Nord_Blind</v>
          </cell>
        </row>
        <row r="14269">
          <cell r="A14269">
            <v>15371</v>
          </cell>
          <cell r="B14269" t="str">
            <v>Butti123</v>
          </cell>
        </row>
        <row r="14270">
          <cell r="A14270">
            <v>15372</v>
          </cell>
          <cell r="B14270" t="str">
            <v>C63Tim</v>
          </cell>
        </row>
        <row r="14271">
          <cell r="A14271">
            <v>15373</v>
          </cell>
          <cell r="B14271" t="str">
            <v>sdmkeys</v>
          </cell>
        </row>
        <row r="14272">
          <cell r="A14272">
            <v>15374</v>
          </cell>
          <cell r="B14272" t="str">
            <v>nomoretimesry</v>
          </cell>
        </row>
        <row r="14273">
          <cell r="A14273">
            <v>15375</v>
          </cell>
          <cell r="B14273" t="str">
            <v>adamgray</v>
          </cell>
        </row>
        <row r="14274">
          <cell r="A14274">
            <v>15376</v>
          </cell>
          <cell r="B14274" t="str">
            <v>NiteTripper</v>
          </cell>
        </row>
        <row r="14275">
          <cell r="A14275">
            <v>15377</v>
          </cell>
          <cell r="B14275" t="str">
            <v>NovaNeon</v>
          </cell>
        </row>
        <row r="14276">
          <cell r="A14276">
            <v>15378</v>
          </cell>
          <cell r="B14276" t="str">
            <v>frankvst</v>
          </cell>
        </row>
        <row r="14277">
          <cell r="A14277">
            <v>15379</v>
          </cell>
          <cell r="B14277" t="str">
            <v>goganbunch</v>
          </cell>
        </row>
        <row r="14278">
          <cell r="A14278">
            <v>15380</v>
          </cell>
          <cell r="B14278" t="str">
            <v>yonmon</v>
          </cell>
        </row>
        <row r="14279">
          <cell r="A14279">
            <v>15381</v>
          </cell>
          <cell r="B14279" t="str">
            <v>gabber0033</v>
          </cell>
        </row>
        <row r="14280">
          <cell r="A14280">
            <v>15382</v>
          </cell>
          <cell r="B14280" t="str">
            <v>peanutismint</v>
          </cell>
        </row>
        <row r="14281">
          <cell r="A14281">
            <v>15383</v>
          </cell>
          <cell r="B14281" t="str">
            <v>JasonSager</v>
          </cell>
        </row>
        <row r="14282">
          <cell r="A14282">
            <v>15385</v>
          </cell>
          <cell r="B14282" t="str">
            <v>noricd</v>
          </cell>
        </row>
        <row r="14283">
          <cell r="A14283">
            <v>15386</v>
          </cell>
          <cell r="B14283" t="str">
            <v>SamDan</v>
          </cell>
        </row>
        <row r="14284">
          <cell r="A14284">
            <v>15387</v>
          </cell>
          <cell r="B14284" t="str">
            <v>Rogoo</v>
          </cell>
        </row>
        <row r="14285">
          <cell r="A14285">
            <v>15388</v>
          </cell>
          <cell r="B14285" t="str">
            <v>Syntedon</v>
          </cell>
        </row>
        <row r="14286">
          <cell r="A14286">
            <v>15389</v>
          </cell>
          <cell r="B14286" t="str">
            <v>mychang</v>
          </cell>
        </row>
        <row r="14287">
          <cell r="A14287">
            <v>15390</v>
          </cell>
          <cell r="B14287" t="str">
            <v>RollRom</v>
          </cell>
        </row>
        <row r="14288">
          <cell r="A14288">
            <v>15391</v>
          </cell>
          <cell r="B14288" t="str">
            <v>RDubloc</v>
          </cell>
        </row>
        <row r="14289">
          <cell r="A14289">
            <v>15392</v>
          </cell>
          <cell r="B14289" t="str">
            <v>Kilmar</v>
          </cell>
        </row>
        <row r="14290">
          <cell r="A14290">
            <v>15393</v>
          </cell>
          <cell r="B14290" t="str">
            <v>Carl Grainger</v>
          </cell>
        </row>
        <row r="14291">
          <cell r="A14291">
            <v>15394</v>
          </cell>
          <cell r="B14291" t="str">
            <v>MaggotOnMars</v>
          </cell>
        </row>
        <row r="14292">
          <cell r="A14292">
            <v>15396</v>
          </cell>
          <cell r="B14292" t="str">
            <v>nord_stage</v>
          </cell>
        </row>
        <row r="14293">
          <cell r="A14293">
            <v>15397</v>
          </cell>
          <cell r="B14293" t="str">
            <v>Clint</v>
          </cell>
        </row>
        <row r="14294">
          <cell r="A14294">
            <v>15398</v>
          </cell>
          <cell r="B14294" t="str">
            <v>gogoman</v>
          </cell>
        </row>
        <row r="14295">
          <cell r="A14295">
            <v>15399</v>
          </cell>
          <cell r="B14295" t="str">
            <v>n_juno</v>
          </cell>
        </row>
        <row r="14296">
          <cell r="A14296">
            <v>15400</v>
          </cell>
          <cell r="B14296" t="str">
            <v>akdesign</v>
          </cell>
        </row>
        <row r="14297">
          <cell r="A14297">
            <v>15401</v>
          </cell>
          <cell r="B14297" t="str">
            <v>raketost1</v>
          </cell>
        </row>
        <row r="14298">
          <cell r="A14298">
            <v>15402</v>
          </cell>
          <cell r="B14298" t="str">
            <v>denbeum</v>
          </cell>
        </row>
        <row r="14299">
          <cell r="A14299">
            <v>15403</v>
          </cell>
          <cell r="B14299" t="str">
            <v>nano_shed</v>
          </cell>
        </row>
        <row r="14300">
          <cell r="A14300">
            <v>15404</v>
          </cell>
          <cell r="B14300" t="str">
            <v>ClaudioKeys</v>
          </cell>
        </row>
        <row r="14301">
          <cell r="A14301">
            <v>15405</v>
          </cell>
          <cell r="B14301" t="str">
            <v>grahmdion</v>
          </cell>
        </row>
        <row r="14302">
          <cell r="A14302">
            <v>15406</v>
          </cell>
          <cell r="B14302" t="str">
            <v>RetAlex</v>
          </cell>
        </row>
        <row r="14303">
          <cell r="A14303">
            <v>15407</v>
          </cell>
          <cell r="B14303" t="str">
            <v>Redbeard</v>
          </cell>
        </row>
        <row r="14304">
          <cell r="A14304">
            <v>15408</v>
          </cell>
          <cell r="B14304" t="str">
            <v>Hammond102</v>
          </cell>
        </row>
        <row r="14305">
          <cell r="A14305">
            <v>15409</v>
          </cell>
          <cell r="B14305" t="str">
            <v>ikuno</v>
          </cell>
        </row>
        <row r="14306">
          <cell r="A14306">
            <v>15410</v>
          </cell>
          <cell r="B14306" t="str">
            <v>Warrickman</v>
          </cell>
        </row>
        <row r="14307">
          <cell r="A14307">
            <v>15411</v>
          </cell>
          <cell r="B14307" t="str">
            <v>MarkVee</v>
          </cell>
        </row>
        <row r="14308">
          <cell r="A14308">
            <v>15412</v>
          </cell>
          <cell r="B14308" t="str">
            <v>bradhu53</v>
          </cell>
        </row>
        <row r="14309">
          <cell r="A14309">
            <v>15413</v>
          </cell>
          <cell r="B14309" t="str">
            <v>waygetter</v>
          </cell>
        </row>
        <row r="14310">
          <cell r="A14310">
            <v>15414</v>
          </cell>
          <cell r="B14310" t="str">
            <v>Ben Berges</v>
          </cell>
        </row>
        <row r="14311">
          <cell r="A14311">
            <v>15415</v>
          </cell>
          <cell r="B14311" t="str">
            <v>harrymitchell</v>
          </cell>
        </row>
        <row r="14312">
          <cell r="A14312">
            <v>15416</v>
          </cell>
          <cell r="B14312" t="str">
            <v>juliensempere</v>
          </cell>
        </row>
        <row r="14313">
          <cell r="A14313">
            <v>15417</v>
          </cell>
          <cell r="B14313" t="str">
            <v>ski_seppi</v>
          </cell>
        </row>
        <row r="14314">
          <cell r="A14314">
            <v>15418</v>
          </cell>
          <cell r="B14314" t="str">
            <v>kataracte</v>
          </cell>
        </row>
        <row r="14315">
          <cell r="A14315">
            <v>15419</v>
          </cell>
          <cell r="B14315" t="str">
            <v>jazzper</v>
          </cell>
        </row>
        <row r="14316">
          <cell r="A14316">
            <v>15420</v>
          </cell>
          <cell r="B14316" t="str">
            <v>Adinnn</v>
          </cell>
        </row>
        <row r="14317">
          <cell r="A14317">
            <v>15421</v>
          </cell>
          <cell r="B14317" t="str">
            <v>flugel</v>
          </cell>
        </row>
        <row r="14318">
          <cell r="A14318">
            <v>15422</v>
          </cell>
          <cell r="B14318" t="str">
            <v>johangert</v>
          </cell>
        </row>
        <row r="14319">
          <cell r="A14319">
            <v>15423</v>
          </cell>
          <cell r="B14319" t="str">
            <v>jazzyjoedon</v>
          </cell>
        </row>
        <row r="14320">
          <cell r="A14320">
            <v>15424</v>
          </cell>
          <cell r="B14320" t="str">
            <v>Billrays</v>
          </cell>
        </row>
        <row r="14321">
          <cell r="A14321">
            <v>15425</v>
          </cell>
          <cell r="B14321" t="str">
            <v>bjacobs97212</v>
          </cell>
        </row>
        <row r="14322">
          <cell r="A14322">
            <v>15426</v>
          </cell>
          <cell r="B14322" t="str">
            <v>bytefixer</v>
          </cell>
        </row>
        <row r="14323">
          <cell r="A14323">
            <v>15427</v>
          </cell>
          <cell r="B14323" t="str">
            <v>FlorD</v>
          </cell>
        </row>
        <row r="14324">
          <cell r="A14324">
            <v>15428</v>
          </cell>
          <cell r="B14324" t="str">
            <v>andrewoduffy</v>
          </cell>
        </row>
        <row r="14325">
          <cell r="A14325">
            <v>15429</v>
          </cell>
          <cell r="B14325" t="str">
            <v>Popcornz</v>
          </cell>
        </row>
        <row r="14326">
          <cell r="A14326">
            <v>15430</v>
          </cell>
          <cell r="B14326" t="str">
            <v>wordnow</v>
          </cell>
        </row>
        <row r="14327">
          <cell r="A14327">
            <v>15431</v>
          </cell>
          <cell r="B14327" t="str">
            <v>hohner57</v>
          </cell>
        </row>
        <row r="14328">
          <cell r="A14328">
            <v>15432</v>
          </cell>
          <cell r="B14328" t="str">
            <v>Marsu</v>
          </cell>
        </row>
        <row r="14329">
          <cell r="A14329">
            <v>15433</v>
          </cell>
          <cell r="B14329" t="str">
            <v>mickscrill</v>
          </cell>
        </row>
        <row r="14330">
          <cell r="A14330">
            <v>15434</v>
          </cell>
          <cell r="B14330" t="str">
            <v>ermedic</v>
          </cell>
        </row>
        <row r="14331">
          <cell r="A14331">
            <v>15435</v>
          </cell>
          <cell r="B14331" t="str">
            <v>The BG</v>
          </cell>
        </row>
        <row r="14332">
          <cell r="A14332">
            <v>15436</v>
          </cell>
          <cell r="B14332" t="str">
            <v>2K4RF</v>
          </cell>
        </row>
        <row r="14333">
          <cell r="A14333">
            <v>15437</v>
          </cell>
          <cell r="B14333" t="str">
            <v>Westlane</v>
          </cell>
        </row>
        <row r="14334">
          <cell r="A14334">
            <v>15438</v>
          </cell>
          <cell r="B14334" t="str">
            <v>88fingersH</v>
          </cell>
        </row>
        <row r="14335">
          <cell r="A14335">
            <v>15439</v>
          </cell>
          <cell r="B14335" t="str">
            <v>Switch</v>
          </cell>
        </row>
        <row r="14336">
          <cell r="A14336">
            <v>15440</v>
          </cell>
          <cell r="B14336" t="str">
            <v>Stefan Seibold</v>
          </cell>
        </row>
        <row r="14337">
          <cell r="A14337">
            <v>15441</v>
          </cell>
          <cell r="B14337" t="str">
            <v>maciejzkoszyc</v>
          </cell>
        </row>
        <row r="14338">
          <cell r="A14338">
            <v>15442</v>
          </cell>
          <cell r="B14338" t="str">
            <v>Woodlandsu35</v>
          </cell>
        </row>
        <row r="14339">
          <cell r="A14339">
            <v>15443</v>
          </cell>
          <cell r="B14339" t="str">
            <v>DanielT</v>
          </cell>
        </row>
        <row r="14340">
          <cell r="A14340">
            <v>15444</v>
          </cell>
          <cell r="B14340" t="str">
            <v>Odersfelt</v>
          </cell>
        </row>
        <row r="14341">
          <cell r="A14341">
            <v>15445</v>
          </cell>
          <cell r="B14341" t="str">
            <v>MartinWanblom</v>
          </cell>
        </row>
        <row r="14342">
          <cell r="A14342">
            <v>15446</v>
          </cell>
          <cell r="B14342" t="str">
            <v>keys-sax-drums</v>
          </cell>
        </row>
        <row r="14343">
          <cell r="A14343">
            <v>15447</v>
          </cell>
          <cell r="B14343" t="str">
            <v>tolgaozdemir</v>
          </cell>
        </row>
        <row r="14344">
          <cell r="A14344">
            <v>15448</v>
          </cell>
          <cell r="B14344" t="str">
            <v>CarGil007</v>
          </cell>
        </row>
        <row r="14345">
          <cell r="A14345">
            <v>15449</v>
          </cell>
          <cell r="B14345" t="str">
            <v>marklevien</v>
          </cell>
        </row>
        <row r="14346">
          <cell r="A14346">
            <v>15450</v>
          </cell>
          <cell r="B14346" t="str">
            <v>nuxweft</v>
          </cell>
        </row>
        <row r="14347">
          <cell r="A14347">
            <v>15451</v>
          </cell>
          <cell r="B14347" t="str">
            <v>MarioP95</v>
          </cell>
        </row>
        <row r="14348">
          <cell r="A14348">
            <v>15452</v>
          </cell>
          <cell r="B14348" t="str">
            <v>djabert</v>
          </cell>
        </row>
        <row r="14349">
          <cell r="A14349">
            <v>15453</v>
          </cell>
          <cell r="B14349" t="str">
            <v>midofre</v>
          </cell>
        </row>
        <row r="14350">
          <cell r="A14350">
            <v>15454</v>
          </cell>
          <cell r="B14350" t="str">
            <v>magnuskatz</v>
          </cell>
        </row>
        <row r="14351">
          <cell r="A14351">
            <v>15455</v>
          </cell>
          <cell r="B14351" t="str">
            <v>Brruno</v>
          </cell>
        </row>
        <row r="14352">
          <cell r="A14352">
            <v>15456</v>
          </cell>
          <cell r="B14352" t="str">
            <v>IrisSarai</v>
          </cell>
        </row>
        <row r="14353">
          <cell r="A14353">
            <v>15457</v>
          </cell>
          <cell r="B14353" t="str">
            <v>Gary Keys</v>
          </cell>
        </row>
        <row r="14354">
          <cell r="A14354">
            <v>15458</v>
          </cell>
          <cell r="B14354" t="str">
            <v>deaner59</v>
          </cell>
        </row>
        <row r="14355">
          <cell r="A14355">
            <v>15459</v>
          </cell>
          <cell r="B14355" t="str">
            <v>struggle</v>
          </cell>
        </row>
        <row r="14356">
          <cell r="A14356">
            <v>15460</v>
          </cell>
          <cell r="B14356" t="str">
            <v>kurtkuhn</v>
          </cell>
        </row>
        <row r="14357">
          <cell r="A14357">
            <v>15461</v>
          </cell>
          <cell r="B14357" t="str">
            <v>wipwop</v>
          </cell>
        </row>
        <row r="14358">
          <cell r="A14358">
            <v>15462</v>
          </cell>
          <cell r="B14358" t="str">
            <v>Joe_NS2</v>
          </cell>
        </row>
        <row r="14359">
          <cell r="A14359">
            <v>15463</v>
          </cell>
          <cell r="B14359" t="str">
            <v>Joh_NS2</v>
          </cell>
        </row>
        <row r="14360">
          <cell r="A14360">
            <v>15464</v>
          </cell>
          <cell r="B14360" t="str">
            <v>veerlepo</v>
          </cell>
        </row>
        <row r="14361">
          <cell r="A14361">
            <v>15465</v>
          </cell>
          <cell r="B14361" t="str">
            <v>uyoyu</v>
          </cell>
        </row>
        <row r="14362">
          <cell r="A14362">
            <v>15466</v>
          </cell>
          <cell r="B14362" t="str">
            <v>SoundTrax</v>
          </cell>
        </row>
        <row r="14363">
          <cell r="A14363">
            <v>15467</v>
          </cell>
          <cell r="B14363" t="str">
            <v>gernot</v>
          </cell>
        </row>
        <row r="14364">
          <cell r="A14364">
            <v>15468</v>
          </cell>
          <cell r="B14364" t="str">
            <v>notageek</v>
          </cell>
        </row>
        <row r="14365">
          <cell r="A14365">
            <v>15469</v>
          </cell>
          <cell r="B14365" t="str">
            <v>Headwoofer</v>
          </cell>
        </row>
        <row r="14366">
          <cell r="A14366">
            <v>15470</v>
          </cell>
          <cell r="B14366" t="str">
            <v>andyysplash</v>
          </cell>
        </row>
        <row r="14367">
          <cell r="A14367">
            <v>15471</v>
          </cell>
          <cell r="B14367" t="str">
            <v>gibbo3012</v>
          </cell>
        </row>
        <row r="14368">
          <cell r="A14368">
            <v>15472</v>
          </cell>
          <cell r="B14368" t="str">
            <v>mivcrs2</v>
          </cell>
        </row>
        <row r="14369">
          <cell r="A14369">
            <v>15473</v>
          </cell>
          <cell r="B14369" t="str">
            <v>n5130x</v>
          </cell>
        </row>
        <row r="14370">
          <cell r="A14370">
            <v>15474</v>
          </cell>
          <cell r="B14370" t="str">
            <v>NordNewbie10</v>
          </cell>
        </row>
        <row r="14371">
          <cell r="A14371">
            <v>15475</v>
          </cell>
          <cell r="B14371" t="str">
            <v>jjuniorteclas</v>
          </cell>
        </row>
        <row r="14372">
          <cell r="A14372">
            <v>15476</v>
          </cell>
          <cell r="B14372" t="str">
            <v>mlcapps</v>
          </cell>
        </row>
        <row r="14373">
          <cell r="A14373">
            <v>15477</v>
          </cell>
          <cell r="B14373" t="str">
            <v>Stewie</v>
          </cell>
        </row>
        <row r="14374">
          <cell r="A14374">
            <v>15478</v>
          </cell>
          <cell r="B14374" t="str">
            <v>Paulus58</v>
          </cell>
        </row>
        <row r="14375">
          <cell r="A14375">
            <v>15479</v>
          </cell>
          <cell r="B14375" t="str">
            <v>PatABX</v>
          </cell>
        </row>
        <row r="14376">
          <cell r="A14376">
            <v>15480</v>
          </cell>
          <cell r="B14376" t="str">
            <v>Luuuc</v>
          </cell>
        </row>
        <row r="14377">
          <cell r="A14377">
            <v>15481</v>
          </cell>
          <cell r="B14377" t="str">
            <v>AdrianFr</v>
          </cell>
        </row>
        <row r="14378">
          <cell r="A14378">
            <v>15482</v>
          </cell>
          <cell r="B14378" t="str">
            <v>loul91</v>
          </cell>
        </row>
        <row r="14379">
          <cell r="A14379">
            <v>15483</v>
          </cell>
          <cell r="B14379" t="str">
            <v>noricpau</v>
          </cell>
        </row>
        <row r="14380">
          <cell r="A14380">
            <v>15484</v>
          </cell>
          <cell r="B14380" t="str">
            <v>tosia</v>
          </cell>
        </row>
        <row r="14381">
          <cell r="A14381">
            <v>15485</v>
          </cell>
          <cell r="B14381" t="str">
            <v>TheLamb</v>
          </cell>
        </row>
        <row r="14382">
          <cell r="A14382">
            <v>15486</v>
          </cell>
          <cell r="B14382" t="str">
            <v>pusherone</v>
          </cell>
        </row>
        <row r="14383">
          <cell r="A14383">
            <v>15487</v>
          </cell>
          <cell r="B14383" t="str">
            <v>blandicus</v>
          </cell>
        </row>
        <row r="14384">
          <cell r="A14384">
            <v>15489</v>
          </cell>
          <cell r="B14384" t="str">
            <v>theyellowfellow</v>
          </cell>
        </row>
        <row r="14385">
          <cell r="A14385">
            <v>15490</v>
          </cell>
          <cell r="B14385" t="str">
            <v>drezz</v>
          </cell>
        </row>
        <row r="14386">
          <cell r="A14386">
            <v>15491</v>
          </cell>
          <cell r="B14386" t="str">
            <v>onasus</v>
          </cell>
        </row>
        <row r="14387">
          <cell r="A14387">
            <v>15492</v>
          </cell>
          <cell r="B14387" t="str">
            <v>eyelike</v>
          </cell>
        </row>
        <row r="14388">
          <cell r="A14388">
            <v>15493</v>
          </cell>
          <cell r="B14388" t="str">
            <v>michielf</v>
          </cell>
        </row>
        <row r="14389">
          <cell r="A14389">
            <v>15494</v>
          </cell>
          <cell r="B14389" t="str">
            <v>Matl2442</v>
          </cell>
        </row>
        <row r="14390">
          <cell r="A14390">
            <v>15495</v>
          </cell>
          <cell r="B14390" t="str">
            <v>PomPom</v>
          </cell>
        </row>
        <row r="14391">
          <cell r="A14391">
            <v>15496</v>
          </cell>
          <cell r="B14391" t="str">
            <v>frankenkater</v>
          </cell>
        </row>
        <row r="14392">
          <cell r="A14392">
            <v>15497</v>
          </cell>
          <cell r="B14392" t="str">
            <v>ghost_note</v>
          </cell>
        </row>
        <row r="14393">
          <cell r="A14393">
            <v>15498</v>
          </cell>
          <cell r="B14393" t="str">
            <v>twilhite</v>
          </cell>
        </row>
        <row r="14394">
          <cell r="A14394">
            <v>15499</v>
          </cell>
          <cell r="B14394" t="str">
            <v>DonLeo</v>
          </cell>
        </row>
        <row r="14395">
          <cell r="A14395">
            <v>15500</v>
          </cell>
          <cell r="B14395" t="str">
            <v>krench123</v>
          </cell>
        </row>
        <row r="14396">
          <cell r="A14396">
            <v>15501</v>
          </cell>
          <cell r="B14396" t="str">
            <v>Olltsu</v>
          </cell>
        </row>
        <row r="14397">
          <cell r="A14397">
            <v>15502</v>
          </cell>
          <cell r="B14397" t="str">
            <v>klave62</v>
          </cell>
        </row>
        <row r="14398">
          <cell r="A14398">
            <v>15503</v>
          </cell>
          <cell r="B14398" t="str">
            <v>eliotminn</v>
          </cell>
        </row>
        <row r="14399">
          <cell r="A14399">
            <v>15504</v>
          </cell>
          <cell r="B14399" t="str">
            <v>LightMachete</v>
          </cell>
        </row>
        <row r="14400">
          <cell r="A14400">
            <v>15505</v>
          </cell>
          <cell r="B14400" t="str">
            <v>WellTuned</v>
          </cell>
        </row>
        <row r="14401">
          <cell r="A14401">
            <v>15506</v>
          </cell>
          <cell r="B14401" t="str">
            <v>hrufja</v>
          </cell>
        </row>
        <row r="14402">
          <cell r="A14402">
            <v>15508</v>
          </cell>
          <cell r="B14402" t="str">
            <v>macboy</v>
          </cell>
        </row>
        <row r="14403">
          <cell r="A14403">
            <v>15509</v>
          </cell>
          <cell r="B14403" t="str">
            <v>lcraciun</v>
          </cell>
        </row>
        <row r="14404">
          <cell r="A14404">
            <v>15510</v>
          </cell>
          <cell r="B14404" t="str">
            <v>Pianomangav</v>
          </cell>
        </row>
        <row r="14405">
          <cell r="A14405">
            <v>15511</v>
          </cell>
          <cell r="B14405" t="str">
            <v>SCkindaguy</v>
          </cell>
        </row>
        <row r="14406">
          <cell r="A14406">
            <v>15512</v>
          </cell>
          <cell r="B14406" t="str">
            <v>Thom335</v>
          </cell>
        </row>
        <row r="14407">
          <cell r="A14407">
            <v>15513</v>
          </cell>
          <cell r="B14407" t="str">
            <v>toto04</v>
          </cell>
        </row>
        <row r="14408">
          <cell r="A14408">
            <v>15515</v>
          </cell>
          <cell r="B14408" t="str">
            <v>neutrophil1967</v>
          </cell>
        </row>
        <row r="14409">
          <cell r="A14409">
            <v>15516</v>
          </cell>
          <cell r="B14409" t="str">
            <v>teodor</v>
          </cell>
        </row>
        <row r="14410">
          <cell r="A14410">
            <v>15517</v>
          </cell>
          <cell r="B14410" t="str">
            <v>tommychrist</v>
          </cell>
        </row>
        <row r="14411">
          <cell r="A14411">
            <v>15518</v>
          </cell>
          <cell r="B14411" t="str">
            <v>Koussouros</v>
          </cell>
        </row>
        <row r="14412">
          <cell r="A14412">
            <v>15519</v>
          </cell>
          <cell r="B14412" t="str">
            <v>alefax</v>
          </cell>
        </row>
        <row r="14413">
          <cell r="A14413">
            <v>15520</v>
          </cell>
          <cell r="B14413" t="str">
            <v>nord-phil</v>
          </cell>
        </row>
        <row r="14414">
          <cell r="A14414">
            <v>15521</v>
          </cell>
          <cell r="B14414" t="str">
            <v>busterpea</v>
          </cell>
        </row>
        <row r="14415">
          <cell r="A14415">
            <v>15522</v>
          </cell>
          <cell r="B14415" t="str">
            <v>abetti</v>
          </cell>
        </row>
        <row r="14416">
          <cell r="A14416">
            <v>15523</v>
          </cell>
          <cell r="B14416" t="str">
            <v>newtonord</v>
          </cell>
        </row>
        <row r="14417">
          <cell r="A14417">
            <v>15526</v>
          </cell>
          <cell r="B14417" t="str">
            <v>groovbert</v>
          </cell>
        </row>
        <row r="14418">
          <cell r="A14418">
            <v>15527</v>
          </cell>
          <cell r="B14418" t="str">
            <v>Zundapp</v>
          </cell>
        </row>
        <row r="14419">
          <cell r="A14419">
            <v>15528</v>
          </cell>
          <cell r="B14419" t="str">
            <v>fridde</v>
          </cell>
        </row>
        <row r="14420">
          <cell r="A14420">
            <v>15529</v>
          </cell>
          <cell r="B14420" t="str">
            <v>afera</v>
          </cell>
        </row>
        <row r="14421">
          <cell r="A14421">
            <v>15530</v>
          </cell>
          <cell r="B14421" t="str">
            <v>rickbo</v>
          </cell>
        </row>
        <row r="14422">
          <cell r="A14422">
            <v>15531</v>
          </cell>
          <cell r="B14422" t="str">
            <v>Abaris</v>
          </cell>
        </row>
        <row r="14423">
          <cell r="A14423">
            <v>15533</v>
          </cell>
          <cell r="B14423" t="str">
            <v>Piotr</v>
          </cell>
        </row>
        <row r="14424">
          <cell r="A14424">
            <v>15534</v>
          </cell>
          <cell r="B14424" t="str">
            <v>lizzy91</v>
          </cell>
        </row>
        <row r="14425">
          <cell r="A14425">
            <v>15535</v>
          </cell>
          <cell r="B14425" t="str">
            <v>deloop</v>
          </cell>
        </row>
        <row r="14426">
          <cell r="A14426">
            <v>15536</v>
          </cell>
          <cell r="B14426" t="str">
            <v>rachaeldanae</v>
          </cell>
        </row>
        <row r="14427">
          <cell r="A14427">
            <v>15537</v>
          </cell>
          <cell r="B14427" t="str">
            <v>Eidesolon</v>
          </cell>
        </row>
        <row r="14428">
          <cell r="A14428">
            <v>15538</v>
          </cell>
          <cell r="B14428" t="str">
            <v>JamesS</v>
          </cell>
        </row>
        <row r="14429">
          <cell r="A14429">
            <v>15539</v>
          </cell>
          <cell r="B14429" t="str">
            <v>jim100</v>
          </cell>
        </row>
        <row r="14430">
          <cell r="A14430">
            <v>15540</v>
          </cell>
          <cell r="B14430" t="str">
            <v>uchian</v>
          </cell>
        </row>
        <row r="14431">
          <cell r="A14431">
            <v>15541</v>
          </cell>
          <cell r="B14431" t="str">
            <v>Groejjj</v>
          </cell>
        </row>
        <row r="14432">
          <cell r="A14432">
            <v>15542</v>
          </cell>
          <cell r="B14432" t="str">
            <v>nelsoml</v>
          </cell>
        </row>
        <row r="14433">
          <cell r="A14433">
            <v>15544</v>
          </cell>
          <cell r="B14433" t="str">
            <v>Norcaljak</v>
          </cell>
        </row>
        <row r="14434">
          <cell r="A14434">
            <v>15545</v>
          </cell>
          <cell r="B14434" t="str">
            <v>u00rlt5</v>
          </cell>
        </row>
        <row r="14435">
          <cell r="A14435">
            <v>15546</v>
          </cell>
          <cell r="B14435" t="str">
            <v>Gary-key</v>
          </cell>
        </row>
        <row r="14436">
          <cell r="A14436">
            <v>15547</v>
          </cell>
          <cell r="B14436" t="str">
            <v>Okol69</v>
          </cell>
        </row>
        <row r="14437">
          <cell r="A14437">
            <v>15548</v>
          </cell>
          <cell r="B14437" t="str">
            <v>Endymion</v>
          </cell>
        </row>
        <row r="14438">
          <cell r="A14438">
            <v>15549</v>
          </cell>
          <cell r="B14438" t="str">
            <v>leonrsten</v>
          </cell>
        </row>
        <row r="14439">
          <cell r="A14439">
            <v>15550</v>
          </cell>
          <cell r="B14439" t="str">
            <v>wbrad01</v>
          </cell>
        </row>
        <row r="14440">
          <cell r="A14440">
            <v>15551</v>
          </cell>
          <cell r="B14440" t="str">
            <v>Don-C</v>
          </cell>
        </row>
        <row r="14441">
          <cell r="A14441">
            <v>15552</v>
          </cell>
          <cell r="B14441" t="str">
            <v>TimBoyce</v>
          </cell>
        </row>
        <row r="14442">
          <cell r="A14442">
            <v>15553</v>
          </cell>
          <cell r="B14442" t="str">
            <v>gabriele2015</v>
          </cell>
        </row>
        <row r="14443">
          <cell r="A14443">
            <v>15554</v>
          </cell>
          <cell r="B14443" t="str">
            <v>igotudave</v>
          </cell>
        </row>
        <row r="14444">
          <cell r="A14444">
            <v>15555</v>
          </cell>
          <cell r="B14444" t="str">
            <v>Fabricius</v>
          </cell>
        </row>
        <row r="14445">
          <cell r="A14445">
            <v>15556</v>
          </cell>
          <cell r="B14445" t="str">
            <v>sapmoss</v>
          </cell>
        </row>
        <row r="14446">
          <cell r="A14446">
            <v>15557</v>
          </cell>
          <cell r="B14446" t="str">
            <v>mippex</v>
          </cell>
        </row>
        <row r="14447">
          <cell r="A14447">
            <v>15558</v>
          </cell>
          <cell r="B14447" t="str">
            <v>amaurineres</v>
          </cell>
        </row>
        <row r="14448">
          <cell r="A14448">
            <v>15559</v>
          </cell>
          <cell r="B14448" t="str">
            <v>Zacharyro</v>
          </cell>
        </row>
        <row r="14449">
          <cell r="A14449">
            <v>15560</v>
          </cell>
          <cell r="B14449" t="str">
            <v>pvoulg</v>
          </cell>
        </row>
        <row r="14450">
          <cell r="A14450">
            <v>15561</v>
          </cell>
          <cell r="B14450" t="str">
            <v>Manzut</v>
          </cell>
        </row>
        <row r="14451">
          <cell r="A14451">
            <v>15562</v>
          </cell>
          <cell r="B14451" t="str">
            <v>synthsonics</v>
          </cell>
        </row>
        <row r="14452">
          <cell r="A14452">
            <v>15563</v>
          </cell>
          <cell r="B14452" t="str">
            <v>Oscard</v>
          </cell>
        </row>
        <row r="14453">
          <cell r="A14453">
            <v>15565</v>
          </cell>
          <cell r="B14453" t="str">
            <v>ginesBigotes</v>
          </cell>
        </row>
        <row r="14454">
          <cell r="A14454">
            <v>15566</v>
          </cell>
          <cell r="B14454" t="str">
            <v>SpaghettiGoat</v>
          </cell>
        </row>
        <row r="14455">
          <cell r="A14455">
            <v>15567</v>
          </cell>
          <cell r="B14455" t="str">
            <v>reknab</v>
          </cell>
        </row>
        <row r="14456">
          <cell r="A14456">
            <v>15568</v>
          </cell>
          <cell r="B14456" t="str">
            <v>RaZel</v>
          </cell>
        </row>
        <row r="14457">
          <cell r="A14457">
            <v>15569</v>
          </cell>
          <cell r="B14457" t="str">
            <v>forgotten ebi</v>
          </cell>
        </row>
        <row r="14458">
          <cell r="A14458">
            <v>15570</v>
          </cell>
          <cell r="B14458" t="str">
            <v>adave</v>
          </cell>
        </row>
        <row r="14459">
          <cell r="A14459">
            <v>15571</v>
          </cell>
          <cell r="B14459" t="str">
            <v>dadothebest</v>
          </cell>
        </row>
        <row r="14460">
          <cell r="A14460">
            <v>15572</v>
          </cell>
          <cell r="B14460" t="str">
            <v>dada31000</v>
          </cell>
        </row>
        <row r="14461">
          <cell r="A14461">
            <v>15573</v>
          </cell>
          <cell r="B14461" t="str">
            <v>daveylewis</v>
          </cell>
        </row>
        <row r="14462">
          <cell r="A14462">
            <v>15574</v>
          </cell>
          <cell r="B14462" t="str">
            <v>nuges01</v>
          </cell>
        </row>
        <row r="14463">
          <cell r="A14463">
            <v>15575</v>
          </cell>
          <cell r="B14463" t="str">
            <v>smiz88</v>
          </cell>
        </row>
        <row r="14464">
          <cell r="A14464">
            <v>15576</v>
          </cell>
          <cell r="B14464" t="str">
            <v>prsoares01</v>
          </cell>
        </row>
        <row r="14465">
          <cell r="A14465">
            <v>15577</v>
          </cell>
          <cell r="B14465" t="str">
            <v>the_chait</v>
          </cell>
        </row>
        <row r="14466">
          <cell r="A14466">
            <v>15578</v>
          </cell>
          <cell r="B14466" t="str">
            <v>casenuno</v>
          </cell>
        </row>
        <row r="14467">
          <cell r="A14467">
            <v>15579</v>
          </cell>
          <cell r="B14467" t="str">
            <v>shortline80</v>
          </cell>
        </row>
        <row r="14468">
          <cell r="A14468">
            <v>15580</v>
          </cell>
          <cell r="B14468" t="str">
            <v>Andersdon</v>
          </cell>
        </row>
        <row r="14469">
          <cell r="A14469">
            <v>15581</v>
          </cell>
          <cell r="B14469" t="str">
            <v>armodanus</v>
          </cell>
        </row>
        <row r="14470">
          <cell r="A14470">
            <v>15582</v>
          </cell>
          <cell r="B14470" t="str">
            <v>skinmechanic</v>
          </cell>
        </row>
        <row r="14471">
          <cell r="A14471">
            <v>15583</v>
          </cell>
          <cell r="B14471" t="str">
            <v>Awehrum</v>
          </cell>
        </row>
        <row r="14472">
          <cell r="A14472">
            <v>15584</v>
          </cell>
          <cell r="B14472" t="str">
            <v>DANDREWS6000</v>
          </cell>
        </row>
        <row r="14473">
          <cell r="A14473">
            <v>15585</v>
          </cell>
          <cell r="B14473" t="str">
            <v>crescendo94</v>
          </cell>
        </row>
        <row r="14474">
          <cell r="A14474">
            <v>15586</v>
          </cell>
          <cell r="B14474" t="str">
            <v>christiannorway</v>
          </cell>
        </row>
        <row r="14475">
          <cell r="A14475">
            <v>15587</v>
          </cell>
          <cell r="B14475" t="str">
            <v>tonior</v>
          </cell>
        </row>
        <row r="14476">
          <cell r="A14476">
            <v>15588</v>
          </cell>
          <cell r="B14476" t="str">
            <v>herbavery</v>
          </cell>
        </row>
        <row r="14477">
          <cell r="A14477">
            <v>15589</v>
          </cell>
          <cell r="B14477" t="str">
            <v>andreluizkeys</v>
          </cell>
        </row>
        <row r="14478">
          <cell r="A14478">
            <v>15590</v>
          </cell>
          <cell r="B14478" t="str">
            <v>kaljo</v>
          </cell>
        </row>
        <row r="14479">
          <cell r="A14479">
            <v>15591</v>
          </cell>
          <cell r="B14479" t="str">
            <v>larsmt</v>
          </cell>
        </row>
        <row r="14480">
          <cell r="A14480">
            <v>15592</v>
          </cell>
          <cell r="B14480" t="str">
            <v>DrJimi</v>
          </cell>
        </row>
        <row r="14481">
          <cell r="A14481">
            <v>15593</v>
          </cell>
          <cell r="B14481" t="str">
            <v>denkorableff</v>
          </cell>
        </row>
        <row r="14482">
          <cell r="A14482">
            <v>15594</v>
          </cell>
          <cell r="B14482" t="str">
            <v>SupiGagliardi</v>
          </cell>
        </row>
        <row r="14483">
          <cell r="A14483">
            <v>15595</v>
          </cell>
          <cell r="B14483" t="str">
            <v>olionajudah</v>
          </cell>
        </row>
        <row r="14484">
          <cell r="A14484">
            <v>15596</v>
          </cell>
          <cell r="B14484" t="str">
            <v>alexlorena</v>
          </cell>
        </row>
        <row r="14485">
          <cell r="A14485">
            <v>15597</v>
          </cell>
          <cell r="B14485" t="str">
            <v>gbueltmann</v>
          </cell>
        </row>
        <row r="14486">
          <cell r="A14486">
            <v>15598</v>
          </cell>
          <cell r="B14486" t="str">
            <v>egriner</v>
          </cell>
        </row>
        <row r="14487">
          <cell r="A14487">
            <v>15599</v>
          </cell>
          <cell r="B14487" t="str">
            <v>melflat</v>
          </cell>
        </row>
        <row r="14488">
          <cell r="A14488">
            <v>15601</v>
          </cell>
          <cell r="B14488" t="str">
            <v>csomakri</v>
          </cell>
        </row>
        <row r="14489">
          <cell r="A14489">
            <v>15602</v>
          </cell>
          <cell r="B14489" t="str">
            <v>Tioska</v>
          </cell>
        </row>
        <row r="14490">
          <cell r="A14490">
            <v>15603</v>
          </cell>
          <cell r="B14490" t="str">
            <v>Bystrovmusic</v>
          </cell>
        </row>
        <row r="14491">
          <cell r="A14491">
            <v>15604</v>
          </cell>
          <cell r="B14491" t="str">
            <v>massimo sgargi</v>
          </cell>
        </row>
        <row r="14492">
          <cell r="A14492">
            <v>15605</v>
          </cell>
          <cell r="B14492" t="str">
            <v>rocknrollbaz</v>
          </cell>
        </row>
        <row r="14493">
          <cell r="A14493">
            <v>15606</v>
          </cell>
          <cell r="B14493" t="str">
            <v>mardow</v>
          </cell>
        </row>
        <row r="14494">
          <cell r="A14494">
            <v>15607</v>
          </cell>
          <cell r="B14494" t="str">
            <v>mardowcpc</v>
          </cell>
        </row>
        <row r="14495">
          <cell r="A14495">
            <v>15608</v>
          </cell>
          <cell r="B14495" t="str">
            <v>sn1ska</v>
          </cell>
        </row>
        <row r="14496">
          <cell r="A14496">
            <v>15609</v>
          </cell>
          <cell r="B14496" t="str">
            <v>okkopekka</v>
          </cell>
        </row>
        <row r="14497">
          <cell r="A14497">
            <v>15610</v>
          </cell>
          <cell r="B14497" t="str">
            <v>Sergio</v>
          </cell>
        </row>
        <row r="14498">
          <cell r="A14498">
            <v>15611</v>
          </cell>
          <cell r="B14498" t="str">
            <v>zmast3r</v>
          </cell>
        </row>
        <row r="14499">
          <cell r="A14499">
            <v>15612</v>
          </cell>
          <cell r="B14499" t="str">
            <v>djbartek</v>
          </cell>
        </row>
        <row r="14500">
          <cell r="A14500">
            <v>15613</v>
          </cell>
          <cell r="B14500" t="str">
            <v>Juwel44135</v>
          </cell>
        </row>
        <row r="14501">
          <cell r="A14501">
            <v>15614</v>
          </cell>
          <cell r="B14501" t="str">
            <v>Alexandre</v>
          </cell>
        </row>
        <row r="14502">
          <cell r="A14502">
            <v>15615</v>
          </cell>
          <cell r="B14502" t="str">
            <v>chriskeys</v>
          </cell>
        </row>
        <row r="14503">
          <cell r="A14503">
            <v>15616</v>
          </cell>
          <cell r="B14503" t="str">
            <v>alaricpether</v>
          </cell>
        </row>
        <row r="14504">
          <cell r="A14504">
            <v>15617</v>
          </cell>
          <cell r="B14504" t="str">
            <v>balld</v>
          </cell>
        </row>
        <row r="14505">
          <cell r="A14505">
            <v>15618</v>
          </cell>
          <cell r="B14505" t="str">
            <v>frufrufron</v>
          </cell>
        </row>
        <row r="14506">
          <cell r="A14506">
            <v>15619</v>
          </cell>
          <cell r="B14506" t="str">
            <v>AndiFEM</v>
          </cell>
        </row>
        <row r="14507">
          <cell r="A14507">
            <v>15621</v>
          </cell>
          <cell r="B14507" t="str">
            <v>MartinGuggs</v>
          </cell>
        </row>
        <row r="14508">
          <cell r="A14508">
            <v>15622</v>
          </cell>
          <cell r="B14508" t="str">
            <v>Gilbatron-5000</v>
          </cell>
        </row>
        <row r="14509">
          <cell r="A14509">
            <v>15623</v>
          </cell>
          <cell r="B14509" t="str">
            <v>davevvg</v>
          </cell>
        </row>
        <row r="14510">
          <cell r="A14510">
            <v>15624</v>
          </cell>
          <cell r="B14510" t="str">
            <v>CPerlow</v>
          </cell>
        </row>
        <row r="14511">
          <cell r="A14511">
            <v>15625</v>
          </cell>
          <cell r="B14511" t="str">
            <v>marisol1989</v>
          </cell>
        </row>
        <row r="14512">
          <cell r="A14512">
            <v>15626</v>
          </cell>
          <cell r="B14512" t="str">
            <v>stefana</v>
          </cell>
        </row>
        <row r="14513">
          <cell r="A14513">
            <v>15627</v>
          </cell>
          <cell r="B14513" t="str">
            <v>Schildpad</v>
          </cell>
        </row>
        <row r="14514">
          <cell r="A14514">
            <v>15628</v>
          </cell>
          <cell r="B14514" t="str">
            <v>Drweatherby</v>
          </cell>
        </row>
        <row r="14515">
          <cell r="A14515">
            <v>15630</v>
          </cell>
          <cell r="B14515" t="str">
            <v>esquerdinhas</v>
          </cell>
        </row>
        <row r="14516">
          <cell r="A14516">
            <v>15631</v>
          </cell>
          <cell r="B14516" t="str">
            <v>Jan Keeris</v>
          </cell>
        </row>
        <row r="14517">
          <cell r="A14517">
            <v>15632</v>
          </cell>
          <cell r="B14517" t="str">
            <v>Guilhem</v>
          </cell>
        </row>
        <row r="14518">
          <cell r="A14518">
            <v>15633</v>
          </cell>
          <cell r="B14518" t="str">
            <v>azdan</v>
          </cell>
        </row>
        <row r="14519">
          <cell r="A14519">
            <v>15634</v>
          </cell>
          <cell r="B14519" t="str">
            <v>vkulla</v>
          </cell>
        </row>
        <row r="14520">
          <cell r="A14520">
            <v>15635</v>
          </cell>
          <cell r="B14520" t="str">
            <v>benscammell</v>
          </cell>
        </row>
        <row r="14521">
          <cell r="A14521">
            <v>15636</v>
          </cell>
          <cell r="B14521" t="str">
            <v>Royer</v>
          </cell>
        </row>
        <row r="14522">
          <cell r="A14522">
            <v>15637</v>
          </cell>
          <cell r="B14522" t="str">
            <v>DGT63</v>
          </cell>
        </row>
        <row r="14523">
          <cell r="A14523">
            <v>15638</v>
          </cell>
          <cell r="B14523" t="str">
            <v>Pyper75</v>
          </cell>
        </row>
        <row r="14524">
          <cell r="A14524">
            <v>15640</v>
          </cell>
          <cell r="B14524" t="str">
            <v>Javanordelectro</v>
          </cell>
        </row>
        <row r="14525">
          <cell r="A14525">
            <v>15642</v>
          </cell>
          <cell r="B14525" t="str">
            <v>nieknigg</v>
          </cell>
        </row>
        <row r="14526">
          <cell r="A14526">
            <v>15643</v>
          </cell>
          <cell r="B14526" t="str">
            <v>julio_m13</v>
          </cell>
        </row>
        <row r="14527">
          <cell r="A14527">
            <v>15644</v>
          </cell>
          <cell r="B14527" t="str">
            <v>thebiskit</v>
          </cell>
        </row>
        <row r="14528">
          <cell r="A14528">
            <v>15645</v>
          </cell>
          <cell r="B14528" t="str">
            <v>calebx227</v>
          </cell>
        </row>
        <row r="14529">
          <cell r="A14529">
            <v>15646</v>
          </cell>
          <cell r="B14529" t="str">
            <v>Zongadude</v>
          </cell>
        </row>
        <row r="14530">
          <cell r="A14530">
            <v>15647</v>
          </cell>
          <cell r="B14530" t="str">
            <v>elienderson</v>
          </cell>
        </row>
        <row r="14531">
          <cell r="A14531">
            <v>15648</v>
          </cell>
          <cell r="B14531" t="str">
            <v>davelake</v>
          </cell>
        </row>
        <row r="14532">
          <cell r="A14532">
            <v>15649</v>
          </cell>
          <cell r="B14532" t="str">
            <v>juliaandrs</v>
          </cell>
        </row>
        <row r="14533">
          <cell r="A14533">
            <v>15650</v>
          </cell>
          <cell r="B14533" t="str">
            <v>ChuckG</v>
          </cell>
        </row>
        <row r="14534">
          <cell r="A14534">
            <v>15651</v>
          </cell>
          <cell r="B14534" t="str">
            <v>Djazz</v>
          </cell>
        </row>
        <row r="14535">
          <cell r="A14535">
            <v>15652</v>
          </cell>
          <cell r="B14535" t="str">
            <v>pips09</v>
          </cell>
        </row>
        <row r="14536">
          <cell r="A14536">
            <v>15653</v>
          </cell>
          <cell r="B14536" t="str">
            <v>patman59</v>
          </cell>
        </row>
        <row r="14537">
          <cell r="A14537">
            <v>15654</v>
          </cell>
          <cell r="B14537" t="str">
            <v>Jakedefake</v>
          </cell>
        </row>
        <row r="14538">
          <cell r="A14538">
            <v>15655</v>
          </cell>
          <cell r="B14538" t="str">
            <v>cylau</v>
          </cell>
        </row>
        <row r="14539">
          <cell r="A14539">
            <v>15656</v>
          </cell>
          <cell r="B14539" t="str">
            <v>PaichTOTO</v>
          </cell>
        </row>
        <row r="14540">
          <cell r="A14540">
            <v>15657</v>
          </cell>
          <cell r="B14540" t="str">
            <v>jfgirouard</v>
          </cell>
        </row>
        <row r="14541">
          <cell r="A14541">
            <v>15658</v>
          </cell>
          <cell r="B14541" t="str">
            <v>baker49</v>
          </cell>
        </row>
        <row r="14542">
          <cell r="A14542">
            <v>15659</v>
          </cell>
          <cell r="B14542" t="str">
            <v>Ccarenzo</v>
          </cell>
        </row>
        <row r="14543">
          <cell r="A14543">
            <v>15660</v>
          </cell>
          <cell r="B14543" t="str">
            <v>Laffen</v>
          </cell>
        </row>
        <row r="14544">
          <cell r="A14544">
            <v>15661</v>
          </cell>
          <cell r="B14544" t="str">
            <v>JamesMorrison</v>
          </cell>
        </row>
        <row r="14545">
          <cell r="A14545">
            <v>15663</v>
          </cell>
          <cell r="B14545" t="str">
            <v>grayskull</v>
          </cell>
        </row>
        <row r="14546">
          <cell r="A14546">
            <v>15664</v>
          </cell>
          <cell r="B14546" t="str">
            <v>trinei</v>
          </cell>
        </row>
        <row r="14547">
          <cell r="A14547">
            <v>15665</v>
          </cell>
          <cell r="B14547" t="str">
            <v>cafc13</v>
          </cell>
        </row>
        <row r="14548">
          <cell r="A14548">
            <v>15666</v>
          </cell>
          <cell r="B14548" t="str">
            <v>nordyee</v>
          </cell>
        </row>
        <row r="14549">
          <cell r="A14549">
            <v>15667</v>
          </cell>
          <cell r="B14549" t="str">
            <v>gatocristo</v>
          </cell>
        </row>
        <row r="14550">
          <cell r="A14550">
            <v>15668</v>
          </cell>
          <cell r="B14550" t="str">
            <v>vip24</v>
          </cell>
        </row>
        <row r="14551">
          <cell r="A14551">
            <v>15669</v>
          </cell>
          <cell r="B14551" t="str">
            <v>innosandro</v>
          </cell>
        </row>
        <row r="14552">
          <cell r="A14552">
            <v>15670</v>
          </cell>
          <cell r="B14552" t="str">
            <v>Allrounder</v>
          </cell>
        </row>
        <row r="14553">
          <cell r="A14553">
            <v>15671</v>
          </cell>
          <cell r="B14553" t="str">
            <v>juana</v>
          </cell>
        </row>
        <row r="14554">
          <cell r="A14554">
            <v>15672</v>
          </cell>
          <cell r="B14554" t="str">
            <v>juana molina</v>
          </cell>
        </row>
        <row r="14555">
          <cell r="A14555">
            <v>15673</v>
          </cell>
          <cell r="B14555" t="str">
            <v>atmozfears</v>
          </cell>
        </row>
        <row r="14556">
          <cell r="A14556">
            <v>15674</v>
          </cell>
          <cell r="B14556" t="str">
            <v>wilsonweston</v>
          </cell>
        </row>
        <row r="14557">
          <cell r="A14557">
            <v>15675</v>
          </cell>
          <cell r="B14557" t="str">
            <v>BlueNotePaul</v>
          </cell>
        </row>
        <row r="14558">
          <cell r="A14558">
            <v>15676</v>
          </cell>
          <cell r="B14558" t="str">
            <v>Lexi76</v>
          </cell>
        </row>
        <row r="14559">
          <cell r="A14559">
            <v>15677</v>
          </cell>
          <cell r="B14559" t="str">
            <v>ambiator</v>
          </cell>
        </row>
        <row r="14560">
          <cell r="A14560">
            <v>15678</v>
          </cell>
          <cell r="B14560" t="str">
            <v>MikeH</v>
          </cell>
        </row>
        <row r="14561">
          <cell r="A14561">
            <v>15680</v>
          </cell>
          <cell r="B14561" t="str">
            <v>MrMoneypenny</v>
          </cell>
        </row>
        <row r="14562">
          <cell r="A14562">
            <v>15681</v>
          </cell>
          <cell r="B14562" t="str">
            <v>tidwellb</v>
          </cell>
        </row>
        <row r="14563">
          <cell r="A14563">
            <v>15682</v>
          </cell>
          <cell r="B14563" t="str">
            <v>Carl7365</v>
          </cell>
        </row>
        <row r="14564">
          <cell r="A14564">
            <v>15683</v>
          </cell>
          <cell r="B14564" t="str">
            <v>DJPillowhead</v>
          </cell>
        </row>
        <row r="14565">
          <cell r="A14565">
            <v>15684</v>
          </cell>
          <cell r="B14565" t="str">
            <v>yonif</v>
          </cell>
        </row>
        <row r="14566">
          <cell r="A14566">
            <v>15685</v>
          </cell>
          <cell r="B14566" t="str">
            <v>twalbum</v>
          </cell>
        </row>
        <row r="14567">
          <cell r="A14567">
            <v>15686</v>
          </cell>
          <cell r="B14567" t="str">
            <v>morrie</v>
          </cell>
        </row>
        <row r="14568">
          <cell r="A14568">
            <v>15687</v>
          </cell>
          <cell r="B14568" t="str">
            <v>EnzoBuscherhof</v>
          </cell>
        </row>
        <row r="14569">
          <cell r="A14569">
            <v>15688</v>
          </cell>
          <cell r="B14569" t="str">
            <v>einarl</v>
          </cell>
        </row>
        <row r="14570">
          <cell r="A14570">
            <v>15689</v>
          </cell>
          <cell r="B14570" t="str">
            <v>Yourop</v>
          </cell>
        </row>
        <row r="14571">
          <cell r="A14571">
            <v>15690</v>
          </cell>
          <cell r="B14571" t="str">
            <v>JKeys</v>
          </cell>
        </row>
        <row r="14572">
          <cell r="A14572">
            <v>15691</v>
          </cell>
          <cell r="B14572" t="str">
            <v>pipfunkiter</v>
          </cell>
        </row>
        <row r="14573">
          <cell r="A14573">
            <v>15692</v>
          </cell>
          <cell r="B14573" t="str">
            <v>trouserpants</v>
          </cell>
        </row>
        <row r="14574">
          <cell r="A14574">
            <v>15693</v>
          </cell>
          <cell r="B14574" t="str">
            <v>thatguyhileman</v>
          </cell>
        </row>
        <row r="14575">
          <cell r="A14575">
            <v>15695</v>
          </cell>
          <cell r="B14575" t="str">
            <v>Pjaaryna</v>
          </cell>
        </row>
        <row r="14576">
          <cell r="A14576">
            <v>15696</v>
          </cell>
          <cell r="B14576" t="str">
            <v>ladislav</v>
          </cell>
        </row>
        <row r="14577">
          <cell r="A14577">
            <v>15697</v>
          </cell>
          <cell r="B14577" t="str">
            <v>Execbat</v>
          </cell>
        </row>
        <row r="14578">
          <cell r="A14578">
            <v>15698</v>
          </cell>
          <cell r="B14578" t="str">
            <v>mercuryfall</v>
          </cell>
        </row>
        <row r="14579">
          <cell r="A14579">
            <v>15699</v>
          </cell>
          <cell r="B14579" t="str">
            <v>Cortex</v>
          </cell>
        </row>
        <row r="14580">
          <cell r="A14580">
            <v>15700</v>
          </cell>
          <cell r="B14580" t="str">
            <v>pantoum</v>
          </cell>
        </row>
        <row r="14581">
          <cell r="A14581">
            <v>15701</v>
          </cell>
          <cell r="B14581" t="str">
            <v>Hobster</v>
          </cell>
        </row>
        <row r="14582">
          <cell r="A14582">
            <v>15702</v>
          </cell>
          <cell r="B14582" t="str">
            <v>davidb0y</v>
          </cell>
        </row>
        <row r="14583">
          <cell r="A14583">
            <v>15703</v>
          </cell>
          <cell r="B14583" t="str">
            <v>vittielectro</v>
          </cell>
        </row>
        <row r="14584">
          <cell r="A14584">
            <v>15704</v>
          </cell>
          <cell r="B14584" t="str">
            <v>whitelabeluk</v>
          </cell>
        </row>
        <row r="14585">
          <cell r="A14585">
            <v>15705</v>
          </cell>
          <cell r="B14585" t="str">
            <v>Luis de Paz</v>
          </cell>
        </row>
        <row r="14586">
          <cell r="A14586">
            <v>15706</v>
          </cell>
          <cell r="B14586" t="str">
            <v>R1chard</v>
          </cell>
        </row>
        <row r="14587">
          <cell r="A14587">
            <v>15707</v>
          </cell>
          <cell r="B14587" t="str">
            <v>joshd</v>
          </cell>
        </row>
        <row r="14588">
          <cell r="A14588">
            <v>15708</v>
          </cell>
          <cell r="B14588" t="str">
            <v>psience</v>
          </cell>
        </row>
        <row r="14589">
          <cell r="A14589">
            <v>15709</v>
          </cell>
          <cell r="B14589" t="str">
            <v>Mr Hammond</v>
          </cell>
        </row>
        <row r="14590">
          <cell r="A14590">
            <v>15710</v>
          </cell>
          <cell r="B14590" t="str">
            <v>Eric66</v>
          </cell>
        </row>
        <row r="14591">
          <cell r="A14591">
            <v>15711</v>
          </cell>
          <cell r="B14591" t="str">
            <v>oasilveira</v>
          </cell>
        </row>
        <row r="14592">
          <cell r="A14592">
            <v>15712</v>
          </cell>
          <cell r="B14592" t="str">
            <v>Amaranta</v>
          </cell>
        </row>
        <row r="14593">
          <cell r="A14593">
            <v>15713</v>
          </cell>
          <cell r="B14593" t="str">
            <v>hans17</v>
          </cell>
        </row>
        <row r="14594">
          <cell r="A14594">
            <v>15714</v>
          </cell>
          <cell r="B14594" t="str">
            <v>johnharleman</v>
          </cell>
        </row>
        <row r="14595">
          <cell r="A14595">
            <v>15715</v>
          </cell>
          <cell r="B14595" t="str">
            <v>franklombardi05</v>
          </cell>
        </row>
        <row r="14596">
          <cell r="A14596">
            <v>15716</v>
          </cell>
          <cell r="B14596" t="str">
            <v>parkerspain</v>
          </cell>
        </row>
        <row r="14597">
          <cell r="A14597">
            <v>15717</v>
          </cell>
          <cell r="B14597" t="str">
            <v>chazzquire</v>
          </cell>
        </row>
        <row r="14598">
          <cell r="A14598">
            <v>15718</v>
          </cell>
          <cell r="B14598" t="str">
            <v>go_go_gergie</v>
          </cell>
        </row>
        <row r="14599">
          <cell r="A14599">
            <v>15719</v>
          </cell>
          <cell r="B14599" t="str">
            <v>Clifford Ernst</v>
          </cell>
        </row>
        <row r="14600">
          <cell r="A14600">
            <v>15720</v>
          </cell>
          <cell r="B14600" t="str">
            <v>Steve Capper</v>
          </cell>
        </row>
        <row r="14601">
          <cell r="A14601">
            <v>15721</v>
          </cell>
          <cell r="B14601" t="str">
            <v>rdreese</v>
          </cell>
        </row>
        <row r="14602">
          <cell r="A14602">
            <v>15722</v>
          </cell>
          <cell r="B14602" t="str">
            <v>lupus</v>
          </cell>
        </row>
        <row r="14603">
          <cell r="A14603">
            <v>15723</v>
          </cell>
          <cell r="B14603" t="str">
            <v>mollins</v>
          </cell>
        </row>
        <row r="14604">
          <cell r="A14604">
            <v>15724</v>
          </cell>
          <cell r="B14604" t="str">
            <v>tijsterman</v>
          </cell>
        </row>
        <row r="14605">
          <cell r="A14605">
            <v>15725</v>
          </cell>
          <cell r="B14605" t="str">
            <v>vuurtoren</v>
          </cell>
        </row>
        <row r="14606">
          <cell r="A14606">
            <v>15726</v>
          </cell>
          <cell r="B14606" t="str">
            <v>ajk1756</v>
          </cell>
        </row>
        <row r="14607">
          <cell r="A14607">
            <v>15727</v>
          </cell>
          <cell r="B14607" t="str">
            <v>ashes</v>
          </cell>
        </row>
        <row r="14608">
          <cell r="A14608">
            <v>15728</v>
          </cell>
          <cell r="B14608" t="str">
            <v>xuding124</v>
          </cell>
        </row>
        <row r="14609">
          <cell r="A14609">
            <v>15729</v>
          </cell>
          <cell r="B14609" t="str">
            <v>minminz</v>
          </cell>
        </row>
        <row r="14610">
          <cell r="A14610">
            <v>15730</v>
          </cell>
          <cell r="B14610" t="str">
            <v>Pastejfraktarn</v>
          </cell>
        </row>
        <row r="14611">
          <cell r="A14611">
            <v>15731</v>
          </cell>
          <cell r="B14611" t="str">
            <v>3jmillion</v>
          </cell>
        </row>
        <row r="14612">
          <cell r="A14612">
            <v>15732</v>
          </cell>
          <cell r="B14612" t="str">
            <v>Guille</v>
          </cell>
        </row>
        <row r="14613">
          <cell r="A14613">
            <v>15733</v>
          </cell>
          <cell r="B14613" t="str">
            <v>Luisobeid</v>
          </cell>
        </row>
        <row r="14614">
          <cell r="A14614">
            <v>15734</v>
          </cell>
          <cell r="B14614" t="str">
            <v>Da_Bose</v>
          </cell>
        </row>
        <row r="14615">
          <cell r="A14615">
            <v>15735</v>
          </cell>
          <cell r="B14615" t="str">
            <v>bjoron</v>
          </cell>
        </row>
        <row r="14616">
          <cell r="A14616">
            <v>15736</v>
          </cell>
          <cell r="B14616" t="str">
            <v>tanedahirokuni</v>
          </cell>
        </row>
        <row r="14617">
          <cell r="A14617">
            <v>15737</v>
          </cell>
          <cell r="B14617" t="str">
            <v>AlexandreSilva</v>
          </cell>
        </row>
        <row r="14618">
          <cell r="A14618">
            <v>15738</v>
          </cell>
          <cell r="B14618" t="str">
            <v>cwebb</v>
          </cell>
        </row>
        <row r="14619">
          <cell r="A14619">
            <v>15739</v>
          </cell>
          <cell r="B14619" t="str">
            <v>michldigital01</v>
          </cell>
        </row>
        <row r="14620">
          <cell r="A14620">
            <v>15740</v>
          </cell>
          <cell r="B14620" t="str">
            <v>michldigital02</v>
          </cell>
        </row>
        <row r="14621">
          <cell r="A14621">
            <v>15741</v>
          </cell>
          <cell r="B14621" t="str">
            <v>michldigital03</v>
          </cell>
        </row>
        <row r="14622">
          <cell r="A14622">
            <v>15742</v>
          </cell>
          <cell r="B14622" t="str">
            <v>Dorijan</v>
          </cell>
        </row>
        <row r="14623">
          <cell r="A14623">
            <v>15743</v>
          </cell>
          <cell r="B14623" t="str">
            <v>jdunbar</v>
          </cell>
        </row>
        <row r="14624">
          <cell r="A14624">
            <v>15744</v>
          </cell>
          <cell r="B14624" t="str">
            <v>raimokuiva</v>
          </cell>
        </row>
        <row r="14625">
          <cell r="A14625">
            <v>15745</v>
          </cell>
          <cell r="B14625" t="str">
            <v>Pierrez</v>
          </cell>
        </row>
        <row r="14626">
          <cell r="A14626">
            <v>15746</v>
          </cell>
          <cell r="B14626" t="str">
            <v>DanyNordStageEX</v>
          </cell>
        </row>
        <row r="14627">
          <cell r="A14627">
            <v>15747</v>
          </cell>
          <cell r="B14627" t="str">
            <v>snowman_</v>
          </cell>
        </row>
        <row r="14628">
          <cell r="A14628">
            <v>15748</v>
          </cell>
          <cell r="B14628" t="str">
            <v>Steverebound</v>
          </cell>
        </row>
        <row r="14629">
          <cell r="A14629">
            <v>15749</v>
          </cell>
          <cell r="B14629" t="str">
            <v>Yanseee</v>
          </cell>
        </row>
        <row r="14630">
          <cell r="A14630">
            <v>15750</v>
          </cell>
          <cell r="B14630" t="str">
            <v>bpagano</v>
          </cell>
        </row>
        <row r="14631">
          <cell r="A14631">
            <v>15751</v>
          </cell>
          <cell r="B14631" t="str">
            <v>sivrisayzir</v>
          </cell>
        </row>
        <row r="14632">
          <cell r="A14632">
            <v>15752</v>
          </cell>
          <cell r="B14632" t="str">
            <v>jofae</v>
          </cell>
        </row>
        <row r="14633">
          <cell r="A14633">
            <v>15753</v>
          </cell>
          <cell r="B14633" t="str">
            <v>wardjm</v>
          </cell>
        </row>
        <row r="14634">
          <cell r="A14634">
            <v>15754</v>
          </cell>
          <cell r="B14634" t="str">
            <v>Marecki</v>
          </cell>
        </row>
        <row r="14635">
          <cell r="A14635">
            <v>15755</v>
          </cell>
          <cell r="B14635" t="str">
            <v>calopez88</v>
          </cell>
        </row>
        <row r="14636">
          <cell r="A14636">
            <v>15756</v>
          </cell>
          <cell r="B14636" t="str">
            <v>TonyBaglien</v>
          </cell>
        </row>
        <row r="14637">
          <cell r="A14637">
            <v>15757</v>
          </cell>
          <cell r="B14637" t="str">
            <v>mccviii</v>
          </cell>
        </row>
        <row r="14638">
          <cell r="A14638">
            <v>15758</v>
          </cell>
          <cell r="B14638" t="str">
            <v>Speakeezy</v>
          </cell>
        </row>
        <row r="14639">
          <cell r="A14639">
            <v>15759</v>
          </cell>
          <cell r="B14639" t="str">
            <v>dadonordstage</v>
          </cell>
        </row>
        <row r="14640">
          <cell r="A14640">
            <v>15760</v>
          </cell>
          <cell r="B14640" t="str">
            <v>mcmullers</v>
          </cell>
        </row>
        <row r="14641">
          <cell r="A14641">
            <v>15761</v>
          </cell>
          <cell r="B14641" t="str">
            <v>ourheadz1981</v>
          </cell>
        </row>
        <row r="14642">
          <cell r="A14642">
            <v>15762</v>
          </cell>
          <cell r="B14642" t="str">
            <v>ferdibinger</v>
          </cell>
        </row>
        <row r="14643">
          <cell r="A14643">
            <v>15763</v>
          </cell>
          <cell r="B14643" t="str">
            <v>Stener</v>
          </cell>
        </row>
        <row r="14644">
          <cell r="A14644">
            <v>15764</v>
          </cell>
          <cell r="B14644" t="str">
            <v>Jurko2015</v>
          </cell>
        </row>
        <row r="14645">
          <cell r="A14645">
            <v>15765</v>
          </cell>
          <cell r="B14645" t="str">
            <v>vincentsimpson</v>
          </cell>
        </row>
        <row r="14646">
          <cell r="A14646">
            <v>15766</v>
          </cell>
          <cell r="B14646" t="str">
            <v>emilyrosezebra</v>
          </cell>
        </row>
        <row r="14647">
          <cell r="A14647">
            <v>15767</v>
          </cell>
          <cell r="B14647" t="str">
            <v>riceology</v>
          </cell>
        </row>
        <row r="14648">
          <cell r="A14648">
            <v>15768</v>
          </cell>
          <cell r="B14648" t="str">
            <v>Tlgdmb123</v>
          </cell>
        </row>
        <row r="14649">
          <cell r="A14649">
            <v>15769</v>
          </cell>
          <cell r="B14649" t="str">
            <v>bek_fazza</v>
          </cell>
        </row>
        <row r="14650">
          <cell r="A14650">
            <v>15770</v>
          </cell>
          <cell r="B14650" t="str">
            <v>kaks1</v>
          </cell>
        </row>
        <row r="14651">
          <cell r="A14651">
            <v>15771</v>
          </cell>
          <cell r="B14651" t="str">
            <v>Ridicholas</v>
          </cell>
        </row>
        <row r="14652">
          <cell r="A14652">
            <v>15772</v>
          </cell>
          <cell r="B14652" t="str">
            <v>moonengineer</v>
          </cell>
        </row>
        <row r="14653">
          <cell r="A14653">
            <v>15773</v>
          </cell>
          <cell r="B14653" t="str">
            <v>mudojang</v>
          </cell>
        </row>
        <row r="14654">
          <cell r="A14654">
            <v>15774</v>
          </cell>
          <cell r="B14654" t="str">
            <v>nordwave</v>
          </cell>
        </row>
        <row r="14655">
          <cell r="A14655">
            <v>15775</v>
          </cell>
          <cell r="B14655" t="str">
            <v>gargantua</v>
          </cell>
        </row>
        <row r="14656">
          <cell r="A14656">
            <v>15776</v>
          </cell>
          <cell r="B14656" t="str">
            <v>kkness2</v>
          </cell>
        </row>
        <row r="14657">
          <cell r="A14657">
            <v>15778</v>
          </cell>
          <cell r="B14657" t="str">
            <v>B-3breakout</v>
          </cell>
        </row>
        <row r="14658">
          <cell r="A14658">
            <v>15779</v>
          </cell>
          <cell r="B14658" t="str">
            <v>JeffTaylor</v>
          </cell>
        </row>
        <row r="14659">
          <cell r="A14659">
            <v>15780</v>
          </cell>
          <cell r="B14659" t="str">
            <v>Hardwood</v>
          </cell>
        </row>
        <row r="14660">
          <cell r="A14660">
            <v>15781</v>
          </cell>
          <cell r="B14660" t="str">
            <v>Goldwinner_</v>
          </cell>
        </row>
        <row r="14661">
          <cell r="A14661">
            <v>15782</v>
          </cell>
          <cell r="B14661" t="str">
            <v>alberts75</v>
          </cell>
        </row>
        <row r="14662">
          <cell r="A14662">
            <v>15783</v>
          </cell>
          <cell r="B14662" t="str">
            <v>jaredjclark</v>
          </cell>
        </row>
        <row r="14663">
          <cell r="A14663">
            <v>15784</v>
          </cell>
          <cell r="B14663" t="str">
            <v>dr88s</v>
          </cell>
        </row>
        <row r="14664">
          <cell r="A14664">
            <v>15785</v>
          </cell>
          <cell r="B14664" t="str">
            <v>nordfrank</v>
          </cell>
        </row>
        <row r="14665">
          <cell r="A14665">
            <v>15786</v>
          </cell>
          <cell r="B14665" t="str">
            <v>ndaustin</v>
          </cell>
        </row>
        <row r="14666">
          <cell r="A14666">
            <v>15787</v>
          </cell>
          <cell r="B14666" t="str">
            <v>jonster</v>
          </cell>
        </row>
        <row r="14667">
          <cell r="A14667">
            <v>15788</v>
          </cell>
          <cell r="B14667" t="str">
            <v>LuKa5</v>
          </cell>
        </row>
        <row r="14668">
          <cell r="A14668">
            <v>15789</v>
          </cell>
          <cell r="B14668" t="str">
            <v>Anderson1985</v>
          </cell>
        </row>
        <row r="14669">
          <cell r="A14669">
            <v>15790</v>
          </cell>
          <cell r="B14669" t="str">
            <v>Soncort</v>
          </cell>
        </row>
        <row r="14670">
          <cell r="A14670">
            <v>15791</v>
          </cell>
          <cell r="B14670" t="str">
            <v>serros</v>
          </cell>
        </row>
        <row r="14671">
          <cell r="A14671">
            <v>15792</v>
          </cell>
          <cell r="B14671" t="str">
            <v>Jaason</v>
          </cell>
        </row>
        <row r="14672">
          <cell r="A14672">
            <v>15793</v>
          </cell>
          <cell r="B14672" t="str">
            <v>auger</v>
          </cell>
        </row>
        <row r="14673">
          <cell r="A14673">
            <v>15794</v>
          </cell>
          <cell r="B14673" t="str">
            <v>maceo888</v>
          </cell>
        </row>
        <row r="14674">
          <cell r="A14674">
            <v>15795</v>
          </cell>
          <cell r="B14674" t="str">
            <v>korchaginak</v>
          </cell>
        </row>
        <row r="14675">
          <cell r="A14675">
            <v>15796</v>
          </cell>
          <cell r="B14675" t="str">
            <v>neemiasjr</v>
          </cell>
        </row>
        <row r="14676">
          <cell r="A14676">
            <v>15797</v>
          </cell>
          <cell r="B14676" t="str">
            <v>coltheox</v>
          </cell>
        </row>
        <row r="14677">
          <cell r="A14677">
            <v>15798</v>
          </cell>
          <cell r="B14677" t="str">
            <v>Max Fox</v>
          </cell>
        </row>
        <row r="14678">
          <cell r="A14678">
            <v>15799</v>
          </cell>
          <cell r="B14678" t="str">
            <v>sethmskinner</v>
          </cell>
        </row>
        <row r="14679">
          <cell r="A14679">
            <v>15800</v>
          </cell>
          <cell r="B14679" t="str">
            <v>Benjomy</v>
          </cell>
        </row>
        <row r="14680">
          <cell r="A14680">
            <v>15801</v>
          </cell>
          <cell r="B14680" t="str">
            <v>tobireiss</v>
          </cell>
        </row>
        <row r="14681">
          <cell r="A14681">
            <v>15802</v>
          </cell>
          <cell r="B14681" t="str">
            <v>scrosswell90</v>
          </cell>
        </row>
        <row r="14682">
          <cell r="A14682">
            <v>15803</v>
          </cell>
          <cell r="B14682" t="str">
            <v>UliMM</v>
          </cell>
        </row>
        <row r="14683">
          <cell r="A14683">
            <v>15804</v>
          </cell>
          <cell r="B14683" t="str">
            <v>berretje01</v>
          </cell>
        </row>
        <row r="14684">
          <cell r="A14684">
            <v>15805</v>
          </cell>
          <cell r="B14684" t="str">
            <v>fourem</v>
          </cell>
        </row>
        <row r="14685">
          <cell r="A14685">
            <v>15806</v>
          </cell>
          <cell r="B14685" t="str">
            <v>rwimmer</v>
          </cell>
        </row>
        <row r="14686">
          <cell r="A14686">
            <v>15807</v>
          </cell>
          <cell r="B14686" t="str">
            <v>Pakitopac666</v>
          </cell>
        </row>
        <row r="14687">
          <cell r="A14687">
            <v>15808</v>
          </cell>
          <cell r="B14687" t="str">
            <v>keysbs</v>
          </cell>
        </row>
        <row r="14688">
          <cell r="A14688">
            <v>15809</v>
          </cell>
          <cell r="B14688" t="str">
            <v>tvrcek</v>
          </cell>
        </row>
        <row r="14689">
          <cell r="A14689">
            <v>15810</v>
          </cell>
          <cell r="B14689" t="str">
            <v>madison</v>
          </cell>
        </row>
        <row r="14690">
          <cell r="A14690">
            <v>15811</v>
          </cell>
          <cell r="B14690" t="str">
            <v>RahZee</v>
          </cell>
        </row>
        <row r="14691">
          <cell r="A14691">
            <v>15812</v>
          </cell>
          <cell r="B14691" t="str">
            <v>hurjaehun</v>
          </cell>
        </row>
        <row r="14692">
          <cell r="A14692">
            <v>15813</v>
          </cell>
          <cell r="B14692" t="str">
            <v>pisto1986</v>
          </cell>
        </row>
        <row r="14693">
          <cell r="A14693">
            <v>15815</v>
          </cell>
          <cell r="B14693" t="str">
            <v>sjo328ci</v>
          </cell>
        </row>
        <row r="14694">
          <cell r="A14694">
            <v>15816</v>
          </cell>
          <cell r="B14694" t="str">
            <v>nicolas85310</v>
          </cell>
        </row>
        <row r="14695">
          <cell r="A14695">
            <v>15817</v>
          </cell>
          <cell r="B14695" t="str">
            <v>perezdiazpiano</v>
          </cell>
        </row>
        <row r="14696">
          <cell r="A14696">
            <v>15818</v>
          </cell>
          <cell r="B14696" t="str">
            <v>adbalsamo</v>
          </cell>
        </row>
        <row r="14697">
          <cell r="A14697">
            <v>15819</v>
          </cell>
          <cell r="B14697" t="str">
            <v>windyville1</v>
          </cell>
        </row>
        <row r="14698">
          <cell r="A14698">
            <v>15820</v>
          </cell>
          <cell r="B14698" t="str">
            <v>hqpiano</v>
          </cell>
        </row>
        <row r="14699">
          <cell r="A14699">
            <v>15821</v>
          </cell>
          <cell r="B14699" t="str">
            <v>djeeker</v>
          </cell>
        </row>
        <row r="14700">
          <cell r="A14700">
            <v>15822</v>
          </cell>
          <cell r="B14700" t="str">
            <v>FoolonFruity</v>
          </cell>
        </row>
        <row r="14701">
          <cell r="A14701">
            <v>15823</v>
          </cell>
          <cell r="B14701" t="str">
            <v>pauleway</v>
          </cell>
        </row>
        <row r="14702">
          <cell r="A14702">
            <v>15824</v>
          </cell>
          <cell r="B14702" t="str">
            <v>rambosocks</v>
          </cell>
        </row>
        <row r="14703">
          <cell r="A14703">
            <v>15825</v>
          </cell>
          <cell r="B14703" t="str">
            <v>KentonLynne</v>
          </cell>
        </row>
        <row r="14704">
          <cell r="A14704">
            <v>15826</v>
          </cell>
          <cell r="B14704" t="str">
            <v>Octave</v>
          </cell>
        </row>
        <row r="14705">
          <cell r="A14705">
            <v>15827</v>
          </cell>
          <cell r="B14705" t="str">
            <v>jpablodl</v>
          </cell>
        </row>
        <row r="14706">
          <cell r="A14706">
            <v>15828</v>
          </cell>
          <cell r="B14706" t="str">
            <v>Diogo Ribeiro</v>
          </cell>
        </row>
        <row r="14707">
          <cell r="A14707">
            <v>15829</v>
          </cell>
          <cell r="B14707" t="str">
            <v>elecpiano</v>
          </cell>
        </row>
        <row r="14708">
          <cell r="A14708">
            <v>15830</v>
          </cell>
          <cell r="B14708" t="str">
            <v>msciwiarski</v>
          </cell>
        </row>
        <row r="14709">
          <cell r="A14709">
            <v>15831</v>
          </cell>
          <cell r="B14709" t="str">
            <v>darzo78</v>
          </cell>
        </row>
        <row r="14710">
          <cell r="A14710">
            <v>15833</v>
          </cell>
          <cell r="B14710" t="str">
            <v>steamyb</v>
          </cell>
        </row>
        <row r="14711">
          <cell r="A14711">
            <v>15834</v>
          </cell>
          <cell r="B14711" t="str">
            <v>Musicblues</v>
          </cell>
        </row>
        <row r="14712">
          <cell r="A14712">
            <v>15835</v>
          </cell>
          <cell r="B14712" t="str">
            <v>Camila M</v>
          </cell>
        </row>
        <row r="14713">
          <cell r="A14713">
            <v>15836</v>
          </cell>
          <cell r="B14713" t="str">
            <v>Saschbeck</v>
          </cell>
        </row>
        <row r="14714">
          <cell r="A14714">
            <v>15839</v>
          </cell>
          <cell r="B14714" t="str">
            <v>Phasss</v>
          </cell>
        </row>
        <row r="14715">
          <cell r="A14715">
            <v>15840</v>
          </cell>
          <cell r="B14715" t="str">
            <v>FlexBWebb</v>
          </cell>
        </row>
        <row r="14716">
          <cell r="A14716">
            <v>15841</v>
          </cell>
          <cell r="B14716" t="str">
            <v>NiclasEdlund</v>
          </cell>
        </row>
        <row r="14717">
          <cell r="A14717">
            <v>15842</v>
          </cell>
          <cell r="B14717" t="str">
            <v>billypilgrim</v>
          </cell>
        </row>
        <row r="14718">
          <cell r="A14718">
            <v>15843</v>
          </cell>
          <cell r="B14718" t="str">
            <v>crystal</v>
          </cell>
        </row>
        <row r="14719">
          <cell r="A14719">
            <v>15844</v>
          </cell>
          <cell r="B14719" t="str">
            <v>wishis57</v>
          </cell>
        </row>
        <row r="14720">
          <cell r="A14720">
            <v>15845</v>
          </cell>
          <cell r="B14720" t="str">
            <v>sgan9101</v>
          </cell>
        </row>
        <row r="14721">
          <cell r="A14721">
            <v>15846</v>
          </cell>
          <cell r="B14721">
            <v>40026</v>
          </cell>
        </row>
        <row r="14722">
          <cell r="A14722">
            <v>15847</v>
          </cell>
          <cell r="B14722" t="str">
            <v>msavel</v>
          </cell>
        </row>
        <row r="14723">
          <cell r="A14723">
            <v>15848</v>
          </cell>
          <cell r="B14723" t="str">
            <v>perleslie</v>
          </cell>
        </row>
        <row r="14724">
          <cell r="A14724">
            <v>15849</v>
          </cell>
          <cell r="B14724" t="str">
            <v>tomasitob</v>
          </cell>
        </row>
        <row r="14725">
          <cell r="A14725">
            <v>15850</v>
          </cell>
          <cell r="B14725" t="str">
            <v>Poppenboom</v>
          </cell>
        </row>
        <row r="14726">
          <cell r="A14726">
            <v>15851</v>
          </cell>
          <cell r="B14726" t="str">
            <v>hamena</v>
          </cell>
        </row>
        <row r="14727">
          <cell r="A14727">
            <v>15852</v>
          </cell>
          <cell r="B14727" t="str">
            <v>mayersolm</v>
          </cell>
        </row>
        <row r="14728">
          <cell r="A14728">
            <v>15853</v>
          </cell>
          <cell r="B14728" t="str">
            <v>Paul Lung</v>
          </cell>
        </row>
        <row r="14729">
          <cell r="A14729">
            <v>15854</v>
          </cell>
          <cell r="B14729" t="str">
            <v>mathiaskara</v>
          </cell>
        </row>
        <row r="14730">
          <cell r="A14730">
            <v>15855</v>
          </cell>
          <cell r="B14730" t="str">
            <v>NicNic</v>
          </cell>
        </row>
        <row r="14731">
          <cell r="A14731">
            <v>15856</v>
          </cell>
          <cell r="B14731" t="str">
            <v>TurnerBurn</v>
          </cell>
        </row>
        <row r="14732">
          <cell r="A14732">
            <v>15857</v>
          </cell>
          <cell r="B14732" t="str">
            <v>Maloid</v>
          </cell>
        </row>
        <row r="14733">
          <cell r="A14733">
            <v>15858</v>
          </cell>
          <cell r="B14733" t="str">
            <v>zimbins</v>
          </cell>
        </row>
        <row r="14734">
          <cell r="A14734">
            <v>15859</v>
          </cell>
          <cell r="B14734" t="str">
            <v>Oscarper</v>
          </cell>
        </row>
        <row r="14735">
          <cell r="A14735">
            <v>15860</v>
          </cell>
          <cell r="B14735" t="str">
            <v>lucas_phillips</v>
          </cell>
        </row>
        <row r="14736">
          <cell r="A14736">
            <v>15861</v>
          </cell>
          <cell r="B14736" t="str">
            <v>Diego V</v>
          </cell>
        </row>
        <row r="14737">
          <cell r="A14737">
            <v>15862</v>
          </cell>
          <cell r="B14737" t="str">
            <v>Firefinch</v>
          </cell>
        </row>
        <row r="14738">
          <cell r="A14738">
            <v>15863</v>
          </cell>
          <cell r="B14738" t="str">
            <v>stefkay</v>
          </cell>
        </row>
        <row r="14739">
          <cell r="A14739">
            <v>15864</v>
          </cell>
          <cell r="B14739" t="str">
            <v>syfractal</v>
          </cell>
        </row>
        <row r="14740">
          <cell r="A14740">
            <v>15865</v>
          </cell>
          <cell r="B14740" t="str">
            <v>tmacb3</v>
          </cell>
        </row>
        <row r="14741">
          <cell r="A14741">
            <v>15866</v>
          </cell>
          <cell r="B14741" t="str">
            <v>catsynth</v>
          </cell>
        </row>
        <row r="14742">
          <cell r="A14742">
            <v>15867</v>
          </cell>
          <cell r="B14742" t="str">
            <v>ryandahl</v>
          </cell>
        </row>
        <row r="14743">
          <cell r="A14743">
            <v>15868</v>
          </cell>
          <cell r="B14743" t="str">
            <v>AlexAlbala</v>
          </cell>
        </row>
        <row r="14744">
          <cell r="A14744">
            <v>15870</v>
          </cell>
          <cell r="B14744" t="str">
            <v>solipsvs</v>
          </cell>
        </row>
        <row r="14745">
          <cell r="A14745">
            <v>15871</v>
          </cell>
          <cell r="B14745" t="str">
            <v>Tkp123</v>
          </cell>
        </row>
        <row r="14746">
          <cell r="A14746">
            <v>15872</v>
          </cell>
          <cell r="B14746" t="str">
            <v>melvitronica</v>
          </cell>
        </row>
        <row r="14747">
          <cell r="A14747">
            <v>15873</v>
          </cell>
          <cell r="B14747" t="str">
            <v>isaacsu95</v>
          </cell>
        </row>
        <row r="14748">
          <cell r="A14748">
            <v>15874</v>
          </cell>
          <cell r="B14748" t="str">
            <v>waski</v>
          </cell>
        </row>
        <row r="14749">
          <cell r="A14749">
            <v>15875</v>
          </cell>
          <cell r="B14749" t="str">
            <v>machinea</v>
          </cell>
        </row>
        <row r="14750">
          <cell r="A14750">
            <v>15876</v>
          </cell>
          <cell r="B14750" t="str">
            <v>dkernohan</v>
          </cell>
        </row>
        <row r="14751">
          <cell r="A14751">
            <v>15877</v>
          </cell>
          <cell r="B14751" t="str">
            <v>tratata</v>
          </cell>
        </row>
        <row r="14752">
          <cell r="A14752">
            <v>15878</v>
          </cell>
          <cell r="B14752" t="str">
            <v>johncordy</v>
          </cell>
        </row>
        <row r="14753">
          <cell r="A14753">
            <v>15879</v>
          </cell>
          <cell r="B14753" t="str">
            <v>xanadu66</v>
          </cell>
        </row>
        <row r="14754">
          <cell r="A14754">
            <v>15880</v>
          </cell>
          <cell r="B14754" t="str">
            <v>Nordguy69</v>
          </cell>
        </row>
        <row r="14755">
          <cell r="A14755">
            <v>15881</v>
          </cell>
          <cell r="B14755" t="str">
            <v>Autolooa</v>
          </cell>
        </row>
        <row r="14756">
          <cell r="A14756">
            <v>15882</v>
          </cell>
          <cell r="B14756" t="str">
            <v>upfall</v>
          </cell>
        </row>
        <row r="14757">
          <cell r="A14757">
            <v>15884</v>
          </cell>
          <cell r="B14757" t="str">
            <v>doctracey</v>
          </cell>
        </row>
        <row r="14758">
          <cell r="A14758">
            <v>15885</v>
          </cell>
          <cell r="B14758" t="str">
            <v>ciborg45</v>
          </cell>
        </row>
        <row r="14759">
          <cell r="A14759">
            <v>15886</v>
          </cell>
          <cell r="B14759" t="str">
            <v>ytreval</v>
          </cell>
        </row>
        <row r="14760">
          <cell r="A14760">
            <v>15887</v>
          </cell>
          <cell r="B14760" t="str">
            <v>Neil Rawle</v>
          </cell>
        </row>
        <row r="14761">
          <cell r="A14761">
            <v>15888</v>
          </cell>
          <cell r="B14761" t="str">
            <v>jimjamjones</v>
          </cell>
        </row>
        <row r="14762">
          <cell r="A14762">
            <v>15889</v>
          </cell>
          <cell r="B14762" t="str">
            <v>Jojosito</v>
          </cell>
        </row>
        <row r="14763">
          <cell r="A14763">
            <v>15890</v>
          </cell>
          <cell r="B14763" t="str">
            <v>zedd_</v>
          </cell>
        </row>
        <row r="14764">
          <cell r="A14764">
            <v>15891</v>
          </cell>
          <cell r="B14764" t="str">
            <v>Randy76</v>
          </cell>
        </row>
        <row r="14765">
          <cell r="A14765">
            <v>15892</v>
          </cell>
          <cell r="B14765" t="str">
            <v>skylarhangtight</v>
          </cell>
        </row>
        <row r="14766">
          <cell r="A14766">
            <v>15893</v>
          </cell>
          <cell r="B14766" t="str">
            <v>phaser68</v>
          </cell>
        </row>
        <row r="14767">
          <cell r="A14767">
            <v>15894</v>
          </cell>
          <cell r="B14767" t="str">
            <v>caioluminatti</v>
          </cell>
        </row>
        <row r="14768">
          <cell r="A14768">
            <v>15895</v>
          </cell>
          <cell r="B14768" t="str">
            <v>astrojr1</v>
          </cell>
        </row>
        <row r="14769">
          <cell r="A14769">
            <v>15896</v>
          </cell>
          <cell r="B14769" t="str">
            <v>gorkamolero</v>
          </cell>
        </row>
        <row r="14770">
          <cell r="A14770">
            <v>15897</v>
          </cell>
          <cell r="B14770" t="str">
            <v>Lillhasse</v>
          </cell>
        </row>
        <row r="14771">
          <cell r="A14771">
            <v>15899</v>
          </cell>
          <cell r="B14771" t="str">
            <v>themixtape</v>
          </cell>
        </row>
        <row r="14772">
          <cell r="A14772">
            <v>15900</v>
          </cell>
          <cell r="B14772" t="str">
            <v>steaminri</v>
          </cell>
        </row>
        <row r="14773">
          <cell r="A14773">
            <v>15901</v>
          </cell>
          <cell r="B14773" t="str">
            <v>Gus12358</v>
          </cell>
        </row>
        <row r="14774">
          <cell r="A14774">
            <v>15902</v>
          </cell>
          <cell r="B14774" t="str">
            <v>ton4you</v>
          </cell>
        </row>
        <row r="14775">
          <cell r="A14775">
            <v>15903</v>
          </cell>
          <cell r="B14775" t="str">
            <v>Lynn5966</v>
          </cell>
        </row>
        <row r="14776">
          <cell r="A14776">
            <v>15904</v>
          </cell>
          <cell r="B14776" t="str">
            <v>melodyharmony64</v>
          </cell>
        </row>
        <row r="14777">
          <cell r="A14777">
            <v>15905</v>
          </cell>
          <cell r="B14777" t="str">
            <v>patchwork</v>
          </cell>
        </row>
        <row r="14778">
          <cell r="A14778">
            <v>15906</v>
          </cell>
          <cell r="B14778" t="str">
            <v>akinmodels</v>
          </cell>
        </row>
        <row r="14779">
          <cell r="A14779">
            <v>15907</v>
          </cell>
          <cell r="B14779" t="str">
            <v>horowizard</v>
          </cell>
        </row>
        <row r="14780">
          <cell r="A14780">
            <v>15908</v>
          </cell>
          <cell r="B14780" t="str">
            <v>milnak</v>
          </cell>
        </row>
        <row r="14781">
          <cell r="A14781">
            <v>15909</v>
          </cell>
          <cell r="B14781" t="str">
            <v>filippo dacarro</v>
          </cell>
        </row>
        <row r="14782">
          <cell r="A14782">
            <v>15910</v>
          </cell>
          <cell r="B14782" t="str">
            <v>beetlesonique</v>
          </cell>
        </row>
        <row r="14783">
          <cell r="A14783">
            <v>15912</v>
          </cell>
          <cell r="B14783" t="str">
            <v>BaoZebra</v>
          </cell>
        </row>
        <row r="14784">
          <cell r="A14784">
            <v>15913</v>
          </cell>
          <cell r="B14784" t="str">
            <v>caglargun</v>
          </cell>
        </row>
        <row r="14785">
          <cell r="A14785">
            <v>15914</v>
          </cell>
          <cell r="B14785" t="str">
            <v>Lanky</v>
          </cell>
        </row>
        <row r="14786">
          <cell r="A14786">
            <v>15915</v>
          </cell>
          <cell r="B14786" t="str">
            <v>nordwiz</v>
          </cell>
        </row>
        <row r="14787">
          <cell r="A14787">
            <v>15916</v>
          </cell>
          <cell r="B14787" t="str">
            <v>abbrave5</v>
          </cell>
        </row>
        <row r="14788">
          <cell r="A14788">
            <v>15917</v>
          </cell>
          <cell r="B14788" t="str">
            <v>tetenno</v>
          </cell>
        </row>
        <row r="14789">
          <cell r="A14789">
            <v>15918</v>
          </cell>
          <cell r="B14789" t="str">
            <v>newnordman</v>
          </cell>
        </row>
        <row r="14790">
          <cell r="A14790">
            <v>15919</v>
          </cell>
          <cell r="B14790" t="str">
            <v>ischbins</v>
          </cell>
        </row>
        <row r="14791">
          <cell r="A14791">
            <v>15920</v>
          </cell>
          <cell r="B14791" t="str">
            <v>gtr_mezzo</v>
          </cell>
        </row>
        <row r="14792">
          <cell r="A14792">
            <v>15921</v>
          </cell>
          <cell r="B14792" t="str">
            <v>Chucktea</v>
          </cell>
        </row>
        <row r="14793">
          <cell r="A14793">
            <v>15922</v>
          </cell>
          <cell r="B14793" t="str">
            <v>Aiki1</v>
          </cell>
        </row>
        <row r="14794">
          <cell r="A14794">
            <v>15923</v>
          </cell>
          <cell r="B14794" t="str">
            <v>blues</v>
          </cell>
        </row>
        <row r="14795">
          <cell r="A14795">
            <v>15924</v>
          </cell>
          <cell r="B14795" t="str">
            <v>Keeter</v>
          </cell>
        </row>
        <row r="14796">
          <cell r="A14796">
            <v>15925</v>
          </cell>
          <cell r="B14796" t="str">
            <v>escull</v>
          </cell>
        </row>
        <row r="14797">
          <cell r="A14797">
            <v>15926</v>
          </cell>
          <cell r="B14797" t="str">
            <v>maria</v>
          </cell>
        </row>
        <row r="14798">
          <cell r="A14798">
            <v>15927</v>
          </cell>
          <cell r="B14798" t="str">
            <v>SteaveSound</v>
          </cell>
        </row>
        <row r="14799">
          <cell r="A14799">
            <v>15928</v>
          </cell>
          <cell r="B14799" t="str">
            <v>vegarell</v>
          </cell>
        </row>
        <row r="14800">
          <cell r="A14800">
            <v>15929</v>
          </cell>
          <cell r="B14800" t="str">
            <v>DaanHutting</v>
          </cell>
        </row>
        <row r="14801">
          <cell r="A14801">
            <v>15930</v>
          </cell>
          <cell r="B14801" t="str">
            <v>jianrobson</v>
          </cell>
        </row>
        <row r="14802">
          <cell r="A14802">
            <v>15931</v>
          </cell>
          <cell r="B14802" t="str">
            <v>junail</v>
          </cell>
        </row>
        <row r="14803">
          <cell r="A14803">
            <v>15932</v>
          </cell>
          <cell r="B14803" t="str">
            <v>Ente66</v>
          </cell>
        </row>
        <row r="14804">
          <cell r="A14804">
            <v>15933</v>
          </cell>
          <cell r="B14804" t="str">
            <v>Easy42</v>
          </cell>
        </row>
        <row r="14805">
          <cell r="A14805">
            <v>15934</v>
          </cell>
          <cell r="B14805" t="str">
            <v>gbmusic</v>
          </cell>
        </row>
        <row r="14806">
          <cell r="A14806">
            <v>15935</v>
          </cell>
          <cell r="B14806" t="str">
            <v>Frankxt</v>
          </cell>
        </row>
        <row r="14807">
          <cell r="A14807">
            <v>15936</v>
          </cell>
          <cell r="B14807" t="str">
            <v>lfosburg</v>
          </cell>
        </row>
        <row r="14808">
          <cell r="A14808">
            <v>15937</v>
          </cell>
          <cell r="B14808" t="str">
            <v>iolli</v>
          </cell>
        </row>
        <row r="14809">
          <cell r="A14809">
            <v>15938</v>
          </cell>
          <cell r="B14809" t="str">
            <v>sipromusic</v>
          </cell>
        </row>
        <row r="14810">
          <cell r="A14810">
            <v>15939</v>
          </cell>
          <cell r="B14810" t="str">
            <v>rodonnord</v>
          </cell>
        </row>
        <row r="14811">
          <cell r="A14811">
            <v>15940</v>
          </cell>
          <cell r="B14811" t="str">
            <v>djredmond</v>
          </cell>
        </row>
        <row r="14812">
          <cell r="A14812">
            <v>15941</v>
          </cell>
          <cell r="B14812" t="str">
            <v>jancasazza</v>
          </cell>
        </row>
        <row r="14813">
          <cell r="A14813">
            <v>15942</v>
          </cell>
          <cell r="B14813" t="str">
            <v>myxamatosis</v>
          </cell>
        </row>
        <row r="14814">
          <cell r="A14814">
            <v>15943</v>
          </cell>
          <cell r="B14814" t="str">
            <v>claviajol</v>
          </cell>
        </row>
        <row r="14815">
          <cell r="A14815">
            <v>15944</v>
          </cell>
          <cell r="B14815" t="str">
            <v>jor153</v>
          </cell>
        </row>
        <row r="14816">
          <cell r="A14816">
            <v>15945</v>
          </cell>
          <cell r="B14816" t="str">
            <v>diagonalizer</v>
          </cell>
        </row>
        <row r="14817">
          <cell r="A14817">
            <v>15946</v>
          </cell>
          <cell r="B14817" t="str">
            <v>Marianob</v>
          </cell>
        </row>
        <row r="14818">
          <cell r="A14818">
            <v>15947</v>
          </cell>
          <cell r="B14818" t="str">
            <v>saxexchange</v>
          </cell>
        </row>
        <row r="14819">
          <cell r="A14819">
            <v>15948</v>
          </cell>
          <cell r="B14819" t="str">
            <v>Brainwolf</v>
          </cell>
        </row>
        <row r="14820">
          <cell r="A14820">
            <v>15949</v>
          </cell>
          <cell r="B14820" t="str">
            <v>slowdog</v>
          </cell>
        </row>
        <row r="14821">
          <cell r="A14821">
            <v>15950</v>
          </cell>
          <cell r="B14821" t="str">
            <v>davidpoll950</v>
          </cell>
        </row>
        <row r="14822">
          <cell r="A14822">
            <v>15951</v>
          </cell>
          <cell r="B14822" t="str">
            <v>pangbudokan</v>
          </cell>
        </row>
        <row r="14823">
          <cell r="A14823">
            <v>15953</v>
          </cell>
          <cell r="B14823" t="str">
            <v>skellner</v>
          </cell>
        </row>
        <row r="14824">
          <cell r="A14824">
            <v>15954</v>
          </cell>
          <cell r="B14824" t="str">
            <v>Petter Rong</v>
          </cell>
        </row>
        <row r="14825">
          <cell r="A14825">
            <v>15955</v>
          </cell>
          <cell r="B14825" t="str">
            <v>KristianG</v>
          </cell>
        </row>
        <row r="14826">
          <cell r="A14826">
            <v>15956</v>
          </cell>
          <cell r="B14826" t="str">
            <v>steinfol3</v>
          </cell>
        </row>
        <row r="14827">
          <cell r="A14827">
            <v>15957</v>
          </cell>
          <cell r="B14827" t="str">
            <v>sterlingmann</v>
          </cell>
        </row>
        <row r="14828">
          <cell r="A14828">
            <v>15958</v>
          </cell>
          <cell r="B14828" t="str">
            <v>gibbsynordmad</v>
          </cell>
        </row>
        <row r="14829">
          <cell r="A14829">
            <v>15959</v>
          </cell>
          <cell r="B14829" t="str">
            <v>jimralphs</v>
          </cell>
        </row>
        <row r="14830">
          <cell r="A14830">
            <v>15960</v>
          </cell>
          <cell r="B14830" t="str">
            <v>Ikstolbaz</v>
          </cell>
        </row>
        <row r="14831">
          <cell r="A14831">
            <v>15961</v>
          </cell>
          <cell r="B14831" t="str">
            <v>Jrsilver</v>
          </cell>
        </row>
        <row r="14832">
          <cell r="A14832">
            <v>15963</v>
          </cell>
          <cell r="B14832" t="str">
            <v>thejf</v>
          </cell>
        </row>
        <row r="14833">
          <cell r="A14833">
            <v>15964</v>
          </cell>
          <cell r="B14833" t="str">
            <v>P4rky</v>
          </cell>
        </row>
        <row r="14834">
          <cell r="A14834">
            <v>15965</v>
          </cell>
          <cell r="B14834" t="str">
            <v>emediately</v>
          </cell>
        </row>
        <row r="14835">
          <cell r="A14835">
            <v>15966</v>
          </cell>
          <cell r="B14835" t="str">
            <v>Balder041077</v>
          </cell>
        </row>
        <row r="14836">
          <cell r="A14836">
            <v>15967</v>
          </cell>
          <cell r="B14836" t="str">
            <v>StoneBrawlJaxon</v>
          </cell>
        </row>
        <row r="14837">
          <cell r="A14837">
            <v>15968</v>
          </cell>
          <cell r="B14837" t="str">
            <v>timkemmeter</v>
          </cell>
        </row>
        <row r="14838">
          <cell r="A14838">
            <v>15969</v>
          </cell>
          <cell r="B14838" t="str">
            <v>paolo_Key</v>
          </cell>
        </row>
        <row r="14839">
          <cell r="A14839">
            <v>15970</v>
          </cell>
          <cell r="B14839" t="str">
            <v>Tony Banks</v>
          </cell>
        </row>
        <row r="14840">
          <cell r="A14840">
            <v>15971</v>
          </cell>
          <cell r="B14840" t="str">
            <v>Brisky</v>
          </cell>
        </row>
        <row r="14841">
          <cell r="A14841">
            <v>15972</v>
          </cell>
          <cell r="B14841" t="str">
            <v>wjcobb</v>
          </cell>
        </row>
        <row r="14842">
          <cell r="A14842">
            <v>15973</v>
          </cell>
          <cell r="B14842" t="str">
            <v>drum17</v>
          </cell>
        </row>
        <row r="14843">
          <cell r="A14843">
            <v>15974</v>
          </cell>
          <cell r="B14843" t="str">
            <v>joejoubert</v>
          </cell>
        </row>
        <row r="14844">
          <cell r="A14844">
            <v>15975</v>
          </cell>
          <cell r="B14844" t="str">
            <v>sergeantspees</v>
          </cell>
        </row>
        <row r="14845">
          <cell r="A14845">
            <v>15976</v>
          </cell>
          <cell r="B14845" t="str">
            <v>ismodelasfauces</v>
          </cell>
        </row>
        <row r="14846">
          <cell r="A14846">
            <v>15977</v>
          </cell>
          <cell r="B14846" t="str">
            <v>bronsgroen</v>
          </cell>
        </row>
        <row r="14847">
          <cell r="A14847">
            <v>15978</v>
          </cell>
          <cell r="B14847" t="str">
            <v>GregStudio</v>
          </cell>
        </row>
        <row r="14848">
          <cell r="A14848">
            <v>15979</v>
          </cell>
          <cell r="B14848" t="str">
            <v>fiorissimo</v>
          </cell>
        </row>
        <row r="14849">
          <cell r="A14849">
            <v>15980</v>
          </cell>
          <cell r="B14849" t="str">
            <v>Andre5D</v>
          </cell>
        </row>
        <row r="14850">
          <cell r="A14850">
            <v>15981</v>
          </cell>
          <cell r="B14850" t="str">
            <v>shchepin</v>
          </cell>
        </row>
        <row r="14851">
          <cell r="A14851">
            <v>15983</v>
          </cell>
          <cell r="B14851" t="str">
            <v>aapjeanders</v>
          </cell>
        </row>
        <row r="14852">
          <cell r="A14852">
            <v>15984</v>
          </cell>
          <cell r="B14852" t="str">
            <v>thibaut</v>
          </cell>
        </row>
        <row r="14853">
          <cell r="A14853">
            <v>15985</v>
          </cell>
          <cell r="B14853" t="str">
            <v>giannipakkuman</v>
          </cell>
        </row>
        <row r="14854">
          <cell r="A14854">
            <v>15986</v>
          </cell>
          <cell r="B14854" t="str">
            <v>guitar+keys1</v>
          </cell>
        </row>
        <row r="14855">
          <cell r="A14855">
            <v>15987</v>
          </cell>
          <cell r="B14855" t="str">
            <v>pmatysikk</v>
          </cell>
        </row>
        <row r="14856">
          <cell r="A14856">
            <v>15988</v>
          </cell>
          <cell r="B14856" t="str">
            <v>Banjostefan</v>
          </cell>
        </row>
        <row r="14857">
          <cell r="A14857">
            <v>15990</v>
          </cell>
          <cell r="B14857" t="str">
            <v>richardeshuis</v>
          </cell>
        </row>
        <row r="14858">
          <cell r="A14858">
            <v>15991</v>
          </cell>
          <cell r="B14858" t="str">
            <v>Nordinary Man</v>
          </cell>
        </row>
        <row r="14859">
          <cell r="A14859">
            <v>15992</v>
          </cell>
          <cell r="B14859" t="str">
            <v>Bart_Stage</v>
          </cell>
        </row>
        <row r="14860">
          <cell r="A14860">
            <v>15993</v>
          </cell>
          <cell r="B14860" t="str">
            <v>xlolpanda</v>
          </cell>
        </row>
        <row r="14861">
          <cell r="A14861">
            <v>15994</v>
          </cell>
          <cell r="B14861" t="str">
            <v>mykybrds</v>
          </cell>
        </row>
        <row r="14862">
          <cell r="A14862">
            <v>15995</v>
          </cell>
          <cell r="B14862" t="str">
            <v>mickael29200</v>
          </cell>
        </row>
        <row r="14863">
          <cell r="A14863">
            <v>15996</v>
          </cell>
          <cell r="B14863" t="str">
            <v>Nordude</v>
          </cell>
        </row>
        <row r="14864">
          <cell r="A14864">
            <v>15997</v>
          </cell>
          <cell r="B14864" t="str">
            <v>lefty52</v>
          </cell>
        </row>
        <row r="14865">
          <cell r="A14865">
            <v>15998</v>
          </cell>
          <cell r="B14865" t="str">
            <v>Larrykan</v>
          </cell>
        </row>
        <row r="14866">
          <cell r="A14866">
            <v>15999</v>
          </cell>
          <cell r="B14866" t="str">
            <v>mistac007</v>
          </cell>
        </row>
        <row r="14867">
          <cell r="A14867">
            <v>16000</v>
          </cell>
          <cell r="B14867" t="str">
            <v>Josel</v>
          </cell>
        </row>
        <row r="14868">
          <cell r="A14868">
            <v>16001</v>
          </cell>
          <cell r="B14868" t="str">
            <v>Maros</v>
          </cell>
        </row>
        <row r="14869">
          <cell r="A14869">
            <v>16002</v>
          </cell>
          <cell r="B14869" t="str">
            <v>alexx</v>
          </cell>
        </row>
        <row r="14870">
          <cell r="A14870">
            <v>16003</v>
          </cell>
          <cell r="B14870" t="str">
            <v>asterios</v>
          </cell>
        </row>
        <row r="14871">
          <cell r="A14871">
            <v>16004</v>
          </cell>
          <cell r="B14871" t="str">
            <v>Luckyleo</v>
          </cell>
        </row>
        <row r="14872">
          <cell r="A14872">
            <v>16005</v>
          </cell>
          <cell r="B14872" t="str">
            <v>doc-beat</v>
          </cell>
        </row>
        <row r="14873">
          <cell r="A14873">
            <v>16006</v>
          </cell>
          <cell r="B14873" t="str">
            <v>lucascvalenca</v>
          </cell>
        </row>
        <row r="14874">
          <cell r="A14874">
            <v>16007</v>
          </cell>
          <cell r="B14874" t="str">
            <v>jamminpower</v>
          </cell>
        </row>
        <row r="14875">
          <cell r="A14875">
            <v>16008</v>
          </cell>
          <cell r="B14875" t="str">
            <v>shred</v>
          </cell>
        </row>
        <row r="14876">
          <cell r="A14876">
            <v>16009</v>
          </cell>
          <cell r="B14876" t="str">
            <v>sternenhund</v>
          </cell>
        </row>
        <row r="14877">
          <cell r="A14877">
            <v>16010</v>
          </cell>
          <cell r="B14877" t="str">
            <v>ogo22</v>
          </cell>
        </row>
        <row r="14878">
          <cell r="A14878">
            <v>16011</v>
          </cell>
          <cell r="B14878" t="str">
            <v>akkadian</v>
          </cell>
        </row>
        <row r="14879">
          <cell r="A14879">
            <v>16012</v>
          </cell>
          <cell r="B14879" t="str">
            <v>nschutten</v>
          </cell>
        </row>
        <row r="14880">
          <cell r="A14880">
            <v>16013</v>
          </cell>
          <cell r="B14880" t="str">
            <v>Drawbarz1960</v>
          </cell>
        </row>
        <row r="14881">
          <cell r="A14881">
            <v>16014</v>
          </cell>
          <cell r="B14881" t="str">
            <v>keybert</v>
          </cell>
        </row>
        <row r="14882">
          <cell r="A14882">
            <v>16015</v>
          </cell>
          <cell r="B14882" t="str">
            <v>gcooney4</v>
          </cell>
        </row>
        <row r="14883">
          <cell r="A14883">
            <v>16016</v>
          </cell>
          <cell r="B14883" t="str">
            <v>wyokeez</v>
          </cell>
        </row>
        <row r="14884">
          <cell r="A14884">
            <v>16017</v>
          </cell>
          <cell r="B14884" t="str">
            <v>Lamouchie</v>
          </cell>
        </row>
        <row r="14885">
          <cell r="A14885">
            <v>16018</v>
          </cell>
          <cell r="B14885" t="str">
            <v>Dennis_</v>
          </cell>
        </row>
        <row r="14886">
          <cell r="A14886">
            <v>16019</v>
          </cell>
          <cell r="B14886" t="str">
            <v>pauperbassist</v>
          </cell>
        </row>
        <row r="14887">
          <cell r="A14887">
            <v>16020</v>
          </cell>
          <cell r="B14887" t="str">
            <v>Hyperlonk</v>
          </cell>
        </row>
        <row r="14888">
          <cell r="A14888">
            <v>16021</v>
          </cell>
          <cell r="B14888" t="str">
            <v>mogiester</v>
          </cell>
        </row>
        <row r="14889">
          <cell r="A14889">
            <v>16022</v>
          </cell>
          <cell r="B14889" t="str">
            <v>thomasjohansen</v>
          </cell>
        </row>
        <row r="14890">
          <cell r="A14890">
            <v>16023</v>
          </cell>
          <cell r="B14890" t="str">
            <v>dgmusic16</v>
          </cell>
        </row>
        <row r="14891">
          <cell r="A14891">
            <v>16024</v>
          </cell>
          <cell r="B14891" t="str">
            <v>chironbreitbach</v>
          </cell>
        </row>
        <row r="14892">
          <cell r="A14892">
            <v>16025</v>
          </cell>
          <cell r="B14892" t="str">
            <v>norddama</v>
          </cell>
        </row>
        <row r="14893">
          <cell r="A14893">
            <v>16026</v>
          </cell>
          <cell r="B14893" t="str">
            <v>Michal1994</v>
          </cell>
        </row>
        <row r="14894">
          <cell r="A14894">
            <v>16027</v>
          </cell>
          <cell r="B14894" t="str">
            <v>robert_macdonald</v>
          </cell>
        </row>
        <row r="14895">
          <cell r="A14895">
            <v>16029</v>
          </cell>
          <cell r="B14895" t="str">
            <v>areiasandre</v>
          </cell>
        </row>
        <row r="14896">
          <cell r="A14896">
            <v>16030</v>
          </cell>
          <cell r="B14896" t="str">
            <v>Roberto Reinan</v>
          </cell>
        </row>
        <row r="14897">
          <cell r="A14897">
            <v>16031</v>
          </cell>
          <cell r="B14897" t="str">
            <v>christoffernord</v>
          </cell>
        </row>
        <row r="14898">
          <cell r="A14898">
            <v>16033</v>
          </cell>
          <cell r="B14898" t="str">
            <v>willstuart100</v>
          </cell>
        </row>
        <row r="14899">
          <cell r="A14899">
            <v>16034</v>
          </cell>
          <cell r="B14899" t="str">
            <v>Pianoman70</v>
          </cell>
        </row>
        <row r="14900">
          <cell r="A14900">
            <v>16035</v>
          </cell>
          <cell r="B14900" t="str">
            <v>btdvox</v>
          </cell>
        </row>
        <row r="14901">
          <cell r="A14901">
            <v>16036</v>
          </cell>
          <cell r="B14901" t="str">
            <v>Vintage-Guitar</v>
          </cell>
        </row>
        <row r="14902">
          <cell r="A14902">
            <v>16037</v>
          </cell>
          <cell r="B14902" t="str">
            <v>Crazyrubo</v>
          </cell>
        </row>
        <row r="14903">
          <cell r="A14903">
            <v>16038</v>
          </cell>
          <cell r="B14903" t="str">
            <v>avarenne</v>
          </cell>
        </row>
        <row r="14904">
          <cell r="A14904">
            <v>16039</v>
          </cell>
          <cell r="B14904" t="str">
            <v>Teclas</v>
          </cell>
        </row>
        <row r="14905">
          <cell r="A14905">
            <v>16040</v>
          </cell>
          <cell r="B14905" t="str">
            <v>Axel_Producer</v>
          </cell>
        </row>
        <row r="14906">
          <cell r="A14906">
            <v>16041</v>
          </cell>
          <cell r="B14906" t="str">
            <v>mozartos</v>
          </cell>
        </row>
        <row r="14907">
          <cell r="A14907">
            <v>16042</v>
          </cell>
          <cell r="B14907" t="str">
            <v>Malli</v>
          </cell>
        </row>
        <row r="14908">
          <cell r="A14908">
            <v>16043</v>
          </cell>
          <cell r="B14908" t="str">
            <v>ligsar</v>
          </cell>
        </row>
        <row r="14909">
          <cell r="A14909">
            <v>16044</v>
          </cell>
          <cell r="B14909" t="str">
            <v>ARTUR73</v>
          </cell>
        </row>
        <row r="14910">
          <cell r="A14910">
            <v>16045</v>
          </cell>
          <cell r="B14910" t="str">
            <v>Goodie009</v>
          </cell>
        </row>
        <row r="14911">
          <cell r="A14911">
            <v>16046</v>
          </cell>
          <cell r="B14911" t="str">
            <v>blobathor</v>
          </cell>
        </row>
        <row r="14912">
          <cell r="A14912">
            <v>16047</v>
          </cell>
          <cell r="B14912" t="str">
            <v>JohnSchenker</v>
          </cell>
        </row>
        <row r="14913">
          <cell r="A14913">
            <v>16048</v>
          </cell>
          <cell r="B14913" t="str">
            <v>YegorCergei</v>
          </cell>
        </row>
        <row r="14914">
          <cell r="A14914">
            <v>16049</v>
          </cell>
          <cell r="B14914" t="str">
            <v>Klimperheini</v>
          </cell>
        </row>
        <row r="14915">
          <cell r="A14915">
            <v>16050</v>
          </cell>
          <cell r="B14915" t="str">
            <v>gjgarcia13</v>
          </cell>
        </row>
        <row r="14916">
          <cell r="A14916">
            <v>16051</v>
          </cell>
          <cell r="B14916" t="str">
            <v>veerunica</v>
          </cell>
        </row>
        <row r="14917">
          <cell r="A14917">
            <v>16052</v>
          </cell>
          <cell r="B14917" t="str">
            <v>Orion1615</v>
          </cell>
        </row>
        <row r="14918">
          <cell r="A14918">
            <v>16053</v>
          </cell>
          <cell r="B14918" t="str">
            <v>mircolord</v>
          </cell>
        </row>
        <row r="14919">
          <cell r="A14919">
            <v>16055</v>
          </cell>
          <cell r="B14919" t="str">
            <v>Omarkum</v>
          </cell>
        </row>
        <row r="14920">
          <cell r="A14920">
            <v>16056</v>
          </cell>
          <cell r="B14920" t="str">
            <v>HarryM</v>
          </cell>
        </row>
        <row r="14921">
          <cell r="A14921">
            <v>16057</v>
          </cell>
          <cell r="B14921" t="str">
            <v>gautapple</v>
          </cell>
        </row>
        <row r="14922">
          <cell r="A14922">
            <v>16058</v>
          </cell>
          <cell r="B14922" t="str">
            <v>LetsBFrank</v>
          </cell>
        </row>
        <row r="14923">
          <cell r="A14923">
            <v>16059</v>
          </cell>
          <cell r="B14923" t="str">
            <v>wille747</v>
          </cell>
        </row>
        <row r="14924">
          <cell r="A14924">
            <v>16060</v>
          </cell>
          <cell r="B14924" t="str">
            <v>tiagokeybord</v>
          </cell>
        </row>
        <row r="14925">
          <cell r="A14925">
            <v>16061</v>
          </cell>
          <cell r="B14925" t="str">
            <v>Bradcunningham8</v>
          </cell>
        </row>
        <row r="14926">
          <cell r="A14926">
            <v>16062</v>
          </cell>
          <cell r="B14926" t="str">
            <v>robepiano</v>
          </cell>
        </row>
        <row r="14927">
          <cell r="A14927">
            <v>16063</v>
          </cell>
          <cell r="B14927" t="str">
            <v>Garzet</v>
          </cell>
        </row>
        <row r="14928">
          <cell r="A14928">
            <v>16064</v>
          </cell>
          <cell r="B14928" t="str">
            <v>Ohmstudiste</v>
          </cell>
        </row>
        <row r="14929">
          <cell r="A14929">
            <v>16065</v>
          </cell>
          <cell r="B14929" t="str">
            <v>creoleman</v>
          </cell>
        </row>
        <row r="14930">
          <cell r="A14930">
            <v>16066</v>
          </cell>
          <cell r="B14930" t="str">
            <v>hugo36</v>
          </cell>
        </row>
        <row r="14931">
          <cell r="A14931">
            <v>16067</v>
          </cell>
          <cell r="B14931" t="str">
            <v>Peterdk</v>
          </cell>
        </row>
        <row r="14932">
          <cell r="A14932">
            <v>16068</v>
          </cell>
          <cell r="B14932" t="str">
            <v>johannes2704</v>
          </cell>
        </row>
        <row r="14933">
          <cell r="A14933">
            <v>16069</v>
          </cell>
          <cell r="B14933" t="str">
            <v>slick_silver26</v>
          </cell>
        </row>
        <row r="14934">
          <cell r="A14934">
            <v>16071</v>
          </cell>
          <cell r="B14934" t="str">
            <v>wperrynord</v>
          </cell>
        </row>
        <row r="14935">
          <cell r="A14935">
            <v>16072</v>
          </cell>
          <cell r="B14935" t="str">
            <v>fresoe</v>
          </cell>
        </row>
        <row r="14936">
          <cell r="A14936">
            <v>16074</v>
          </cell>
          <cell r="B14936" t="str">
            <v>boukeweide</v>
          </cell>
        </row>
        <row r="14937">
          <cell r="A14937">
            <v>16075</v>
          </cell>
          <cell r="B14937" t="str">
            <v>LukasKroeker</v>
          </cell>
        </row>
        <row r="14938">
          <cell r="A14938">
            <v>16076</v>
          </cell>
          <cell r="B14938" t="str">
            <v>zodiako</v>
          </cell>
        </row>
        <row r="14939">
          <cell r="A14939">
            <v>16077</v>
          </cell>
          <cell r="B14939" t="str">
            <v>manu70</v>
          </cell>
        </row>
        <row r="14940">
          <cell r="A14940">
            <v>16078</v>
          </cell>
          <cell r="B14940" t="str">
            <v>Adcon</v>
          </cell>
        </row>
        <row r="14941">
          <cell r="A14941">
            <v>16079</v>
          </cell>
          <cell r="B14941" t="str">
            <v>123here</v>
          </cell>
        </row>
        <row r="14942">
          <cell r="A14942">
            <v>16080</v>
          </cell>
          <cell r="B14942" t="str">
            <v>Groove</v>
          </cell>
        </row>
        <row r="14943">
          <cell r="A14943">
            <v>16081</v>
          </cell>
          <cell r="B14943" t="str">
            <v>moodish</v>
          </cell>
        </row>
        <row r="14944">
          <cell r="A14944">
            <v>16082</v>
          </cell>
          <cell r="B14944" t="str">
            <v>jolle</v>
          </cell>
        </row>
        <row r="14945">
          <cell r="A14945">
            <v>16083</v>
          </cell>
          <cell r="B14945" t="str">
            <v>Nikias</v>
          </cell>
        </row>
        <row r="14946">
          <cell r="A14946">
            <v>16084</v>
          </cell>
          <cell r="B14946" t="str">
            <v>ueisi</v>
          </cell>
        </row>
        <row r="14947">
          <cell r="A14947">
            <v>16085</v>
          </cell>
          <cell r="B14947" t="str">
            <v>jasper</v>
          </cell>
        </row>
        <row r="14948">
          <cell r="A14948">
            <v>16086</v>
          </cell>
          <cell r="B14948" t="str">
            <v>Proculgaz</v>
          </cell>
        </row>
        <row r="14949">
          <cell r="A14949">
            <v>16087</v>
          </cell>
          <cell r="B14949" t="str">
            <v>ptronius</v>
          </cell>
        </row>
        <row r="14950">
          <cell r="A14950">
            <v>16088</v>
          </cell>
          <cell r="B14950" t="str">
            <v>KeyFrog2</v>
          </cell>
        </row>
        <row r="14951">
          <cell r="A14951">
            <v>16089</v>
          </cell>
          <cell r="B14951" t="str">
            <v>Rosemary-Jane</v>
          </cell>
        </row>
        <row r="14952">
          <cell r="A14952">
            <v>16090</v>
          </cell>
          <cell r="B14952" t="str">
            <v>sonidorustico</v>
          </cell>
        </row>
        <row r="14953">
          <cell r="A14953">
            <v>16091</v>
          </cell>
          <cell r="B14953" t="str">
            <v>music2heal</v>
          </cell>
        </row>
        <row r="14954">
          <cell r="A14954">
            <v>16092</v>
          </cell>
          <cell r="B14954" t="str">
            <v>davescar</v>
          </cell>
        </row>
        <row r="14955">
          <cell r="A14955">
            <v>16093</v>
          </cell>
          <cell r="B14955" t="str">
            <v>biancf</v>
          </cell>
        </row>
        <row r="14956">
          <cell r="A14956">
            <v>16094</v>
          </cell>
          <cell r="B14956" t="str">
            <v>berthe55100</v>
          </cell>
        </row>
        <row r="14957">
          <cell r="A14957">
            <v>16095</v>
          </cell>
          <cell r="B14957" t="str">
            <v>romerohund</v>
          </cell>
        </row>
        <row r="14958">
          <cell r="A14958">
            <v>16098</v>
          </cell>
          <cell r="B14958" t="str">
            <v>Rumolino</v>
          </cell>
        </row>
        <row r="14959">
          <cell r="A14959">
            <v>16099</v>
          </cell>
          <cell r="B14959" t="str">
            <v>ryaneye</v>
          </cell>
        </row>
        <row r="14960">
          <cell r="A14960">
            <v>16100</v>
          </cell>
          <cell r="B14960" t="str">
            <v>larsvommars</v>
          </cell>
        </row>
        <row r="14961">
          <cell r="A14961">
            <v>16103</v>
          </cell>
          <cell r="B14961" t="str">
            <v>thaneco</v>
          </cell>
        </row>
        <row r="14962">
          <cell r="A14962">
            <v>16104</v>
          </cell>
          <cell r="B14962" t="str">
            <v>HaroldSatt</v>
          </cell>
        </row>
        <row r="14963">
          <cell r="A14963">
            <v>16111</v>
          </cell>
          <cell r="B14963" t="str">
            <v>ljbad2012</v>
          </cell>
        </row>
        <row r="14964">
          <cell r="A14964">
            <v>16112</v>
          </cell>
          <cell r="B14964" t="str">
            <v>vladmalik</v>
          </cell>
        </row>
        <row r="14965">
          <cell r="A14965">
            <v>16114</v>
          </cell>
          <cell r="B14965" t="str">
            <v>Chad_bart</v>
          </cell>
        </row>
        <row r="14966">
          <cell r="A14966">
            <v>16117</v>
          </cell>
          <cell r="B14966" t="str">
            <v>Malgrene</v>
          </cell>
        </row>
        <row r="14967">
          <cell r="A14967">
            <v>16120</v>
          </cell>
          <cell r="B14967" t="str">
            <v>Ronaldturf</v>
          </cell>
        </row>
        <row r="14968">
          <cell r="A14968">
            <v>16121</v>
          </cell>
          <cell r="B14968" t="str">
            <v>DJTano</v>
          </cell>
        </row>
        <row r="14969">
          <cell r="A14969">
            <v>16123</v>
          </cell>
          <cell r="B14969" t="str">
            <v>olego</v>
          </cell>
        </row>
        <row r="14970">
          <cell r="A14970">
            <v>16132</v>
          </cell>
          <cell r="B14970" t="str">
            <v>focus</v>
          </cell>
        </row>
        <row r="14971">
          <cell r="A14971">
            <v>16133</v>
          </cell>
          <cell r="B14971" t="str">
            <v>bsemilan</v>
          </cell>
        </row>
        <row r="14972">
          <cell r="A14972">
            <v>16134</v>
          </cell>
          <cell r="B14972" t="str">
            <v>bassdaze</v>
          </cell>
        </row>
        <row r="14973">
          <cell r="A14973">
            <v>16135</v>
          </cell>
          <cell r="B14973" t="str">
            <v>Djeko707</v>
          </cell>
        </row>
        <row r="14974">
          <cell r="A14974">
            <v>16136</v>
          </cell>
          <cell r="B14974" t="str">
            <v>Pepperkid2</v>
          </cell>
        </row>
        <row r="14975">
          <cell r="A14975">
            <v>16137</v>
          </cell>
          <cell r="B14975" t="str">
            <v>tofil</v>
          </cell>
        </row>
        <row r="14976">
          <cell r="A14976">
            <v>16138</v>
          </cell>
          <cell r="B14976" t="str">
            <v>hasbeen</v>
          </cell>
        </row>
        <row r="14977">
          <cell r="A14977">
            <v>16139</v>
          </cell>
          <cell r="B14977" t="str">
            <v>Federation</v>
          </cell>
        </row>
        <row r="14978">
          <cell r="A14978">
            <v>16140</v>
          </cell>
          <cell r="B14978" t="str">
            <v>lejournirvana</v>
          </cell>
        </row>
        <row r="14979">
          <cell r="A14979">
            <v>16141</v>
          </cell>
          <cell r="B14979" t="str">
            <v>gtigris</v>
          </cell>
        </row>
        <row r="14980">
          <cell r="A14980">
            <v>16142</v>
          </cell>
          <cell r="B14980" t="str">
            <v>ferhataltintas21</v>
          </cell>
        </row>
        <row r="14981">
          <cell r="A14981">
            <v>16143</v>
          </cell>
          <cell r="B14981" t="str">
            <v>cpdvital</v>
          </cell>
        </row>
        <row r="14982">
          <cell r="A14982">
            <v>16144</v>
          </cell>
          <cell r="B14982" t="str">
            <v>lt773</v>
          </cell>
        </row>
        <row r="14983">
          <cell r="A14983">
            <v>16145</v>
          </cell>
          <cell r="B14983" t="str">
            <v>nipper</v>
          </cell>
        </row>
        <row r="14984">
          <cell r="A14984">
            <v>16146</v>
          </cell>
          <cell r="B14984" t="str">
            <v>coltman</v>
          </cell>
        </row>
        <row r="14985">
          <cell r="A14985">
            <v>16147</v>
          </cell>
          <cell r="B14985" t="str">
            <v>Music Air</v>
          </cell>
        </row>
        <row r="14986">
          <cell r="A14986">
            <v>16148</v>
          </cell>
          <cell r="B14986" t="str">
            <v>RonnaK</v>
          </cell>
        </row>
        <row r="14987">
          <cell r="A14987">
            <v>16149</v>
          </cell>
          <cell r="B14987" t="str">
            <v>sakas</v>
          </cell>
        </row>
        <row r="14988">
          <cell r="A14988">
            <v>16150</v>
          </cell>
          <cell r="B14988" t="str">
            <v>Erik_de_Jong</v>
          </cell>
        </row>
        <row r="14989">
          <cell r="A14989">
            <v>16152</v>
          </cell>
          <cell r="B14989" t="str">
            <v>MagicmanMark</v>
          </cell>
        </row>
        <row r="14990">
          <cell r="A14990">
            <v>16153</v>
          </cell>
          <cell r="B14990" t="str">
            <v>gearoid2</v>
          </cell>
        </row>
        <row r="14991">
          <cell r="A14991">
            <v>16154</v>
          </cell>
          <cell r="B14991" t="str">
            <v>youbeauty</v>
          </cell>
        </row>
        <row r="14992">
          <cell r="A14992">
            <v>16155</v>
          </cell>
          <cell r="B14992" t="str">
            <v>Scorpy</v>
          </cell>
        </row>
        <row r="14993">
          <cell r="A14993">
            <v>16156</v>
          </cell>
          <cell r="B14993" t="str">
            <v>Hofmike</v>
          </cell>
        </row>
        <row r="14994">
          <cell r="A14994">
            <v>16157</v>
          </cell>
          <cell r="B14994" t="str">
            <v>pontus_p</v>
          </cell>
        </row>
        <row r="14995">
          <cell r="A14995">
            <v>16158</v>
          </cell>
          <cell r="B14995" t="str">
            <v>coreyp69</v>
          </cell>
        </row>
        <row r="14996">
          <cell r="A14996">
            <v>16159</v>
          </cell>
          <cell r="B14996" t="str">
            <v>Dave Myhill</v>
          </cell>
        </row>
        <row r="14997">
          <cell r="A14997">
            <v>16160</v>
          </cell>
          <cell r="B14997" t="str">
            <v>Keyzgirl</v>
          </cell>
        </row>
        <row r="14998">
          <cell r="A14998">
            <v>16161</v>
          </cell>
          <cell r="B14998" t="str">
            <v>daskal22</v>
          </cell>
        </row>
        <row r="14999">
          <cell r="A14999">
            <v>16162</v>
          </cell>
          <cell r="B14999" t="str">
            <v>grantbolton</v>
          </cell>
        </row>
        <row r="15000">
          <cell r="A15000">
            <v>16164</v>
          </cell>
          <cell r="B15000" t="str">
            <v>jrlatham</v>
          </cell>
        </row>
        <row r="15001">
          <cell r="A15001">
            <v>16165</v>
          </cell>
          <cell r="B15001" t="str">
            <v>Bastholm</v>
          </cell>
        </row>
        <row r="15002">
          <cell r="A15002">
            <v>16166</v>
          </cell>
          <cell r="B15002" t="str">
            <v>mkennon10</v>
          </cell>
        </row>
        <row r="15003">
          <cell r="A15003">
            <v>16167</v>
          </cell>
          <cell r="B15003" t="str">
            <v>vireo</v>
          </cell>
        </row>
        <row r="15004">
          <cell r="A15004">
            <v>16168</v>
          </cell>
          <cell r="B15004" t="str">
            <v>didier44</v>
          </cell>
        </row>
        <row r="15005">
          <cell r="A15005">
            <v>16169</v>
          </cell>
          <cell r="B15005" t="str">
            <v>ChristianS</v>
          </cell>
        </row>
        <row r="15006">
          <cell r="A15006">
            <v>16170</v>
          </cell>
          <cell r="B15006" t="str">
            <v>jeromegloppe</v>
          </cell>
        </row>
        <row r="15007">
          <cell r="A15007">
            <v>16171</v>
          </cell>
          <cell r="B15007" t="str">
            <v>ulricus1951</v>
          </cell>
        </row>
        <row r="15008">
          <cell r="A15008">
            <v>16172</v>
          </cell>
          <cell r="B15008" t="str">
            <v>jakobj</v>
          </cell>
        </row>
        <row r="15009">
          <cell r="A15009">
            <v>16173</v>
          </cell>
          <cell r="B15009" t="str">
            <v>ReneLankeit</v>
          </cell>
        </row>
        <row r="15010">
          <cell r="A15010">
            <v>16174</v>
          </cell>
          <cell r="B15010" t="str">
            <v>Thattus</v>
          </cell>
        </row>
        <row r="15011">
          <cell r="A15011">
            <v>16175</v>
          </cell>
          <cell r="B15011" t="str">
            <v>1000Keys</v>
          </cell>
        </row>
        <row r="15012">
          <cell r="A15012">
            <v>16176</v>
          </cell>
          <cell r="B15012" t="str">
            <v>Blydkd</v>
          </cell>
        </row>
        <row r="15013">
          <cell r="A15013">
            <v>16177</v>
          </cell>
          <cell r="B15013" t="str">
            <v>skyking</v>
          </cell>
        </row>
        <row r="15014">
          <cell r="A15014">
            <v>16178</v>
          </cell>
          <cell r="B15014" t="str">
            <v>gustavoharmonia</v>
          </cell>
        </row>
        <row r="15015">
          <cell r="A15015">
            <v>16179</v>
          </cell>
          <cell r="B15015" t="str">
            <v>altjest</v>
          </cell>
        </row>
        <row r="15016">
          <cell r="A15016">
            <v>16180</v>
          </cell>
          <cell r="B15016" t="str">
            <v>notabene</v>
          </cell>
        </row>
        <row r="15017">
          <cell r="A15017">
            <v>16181</v>
          </cell>
          <cell r="B15017" t="str">
            <v>alvaronordstage2</v>
          </cell>
        </row>
        <row r="15018">
          <cell r="A15018">
            <v>16182</v>
          </cell>
          <cell r="B15018" t="str">
            <v>daksha</v>
          </cell>
        </row>
        <row r="15019">
          <cell r="A15019">
            <v>16183</v>
          </cell>
          <cell r="B15019" t="str">
            <v>taiseok</v>
          </cell>
        </row>
        <row r="15020">
          <cell r="A15020">
            <v>16184</v>
          </cell>
          <cell r="B15020" t="str">
            <v>Bigfish</v>
          </cell>
        </row>
        <row r="15021">
          <cell r="A15021">
            <v>16185</v>
          </cell>
          <cell r="B15021" t="str">
            <v>jamydod</v>
          </cell>
        </row>
        <row r="15022">
          <cell r="A15022">
            <v>16187</v>
          </cell>
          <cell r="B15022" t="str">
            <v>dawnsherry</v>
          </cell>
        </row>
        <row r="15023">
          <cell r="A15023">
            <v>16188</v>
          </cell>
          <cell r="B15023" t="str">
            <v>2020digging</v>
          </cell>
        </row>
        <row r="15024">
          <cell r="A15024">
            <v>16189</v>
          </cell>
          <cell r="B15024" t="str">
            <v>Klaus T</v>
          </cell>
        </row>
        <row r="15025">
          <cell r="A15025">
            <v>16190</v>
          </cell>
          <cell r="B15025" t="str">
            <v>Nikolaijones</v>
          </cell>
        </row>
        <row r="15026">
          <cell r="A15026">
            <v>16192</v>
          </cell>
          <cell r="B15026" t="str">
            <v>WopkeTabak</v>
          </cell>
        </row>
        <row r="15027">
          <cell r="A15027">
            <v>16193</v>
          </cell>
          <cell r="B15027" t="str">
            <v>trez4no</v>
          </cell>
        </row>
        <row r="15028">
          <cell r="A15028">
            <v>16194</v>
          </cell>
          <cell r="B15028" t="str">
            <v>zakazaka</v>
          </cell>
        </row>
        <row r="15029">
          <cell r="A15029">
            <v>16195</v>
          </cell>
          <cell r="B15029" t="str">
            <v>Kurznordyamakorg</v>
          </cell>
        </row>
        <row r="15030">
          <cell r="A15030">
            <v>16196</v>
          </cell>
          <cell r="B15030" t="str">
            <v>jiblp</v>
          </cell>
        </row>
        <row r="15031">
          <cell r="A15031">
            <v>16197</v>
          </cell>
          <cell r="B15031" t="str">
            <v>Duccy</v>
          </cell>
        </row>
        <row r="15032">
          <cell r="A15032">
            <v>16198</v>
          </cell>
          <cell r="B15032" t="str">
            <v>Stefan1874</v>
          </cell>
        </row>
        <row r="15033">
          <cell r="A15033">
            <v>16199</v>
          </cell>
          <cell r="B15033" t="str">
            <v>Marianojr</v>
          </cell>
        </row>
        <row r="15034">
          <cell r="A15034">
            <v>16200</v>
          </cell>
          <cell r="B15034" t="str">
            <v>SimonBay</v>
          </cell>
        </row>
        <row r="15035">
          <cell r="A15035">
            <v>16202</v>
          </cell>
          <cell r="B15035" t="str">
            <v>ThirdDegree</v>
          </cell>
        </row>
        <row r="15036">
          <cell r="A15036">
            <v>16203</v>
          </cell>
          <cell r="B15036" t="str">
            <v>souldog</v>
          </cell>
        </row>
        <row r="15037">
          <cell r="A15037">
            <v>16204</v>
          </cell>
          <cell r="B15037" t="str">
            <v>medphis</v>
          </cell>
        </row>
        <row r="15038">
          <cell r="A15038">
            <v>16205</v>
          </cell>
          <cell r="B15038" t="str">
            <v>daphead</v>
          </cell>
        </row>
        <row r="15039">
          <cell r="A15039">
            <v>16206</v>
          </cell>
          <cell r="B15039" t="str">
            <v>raulque</v>
          </cell>
        </row>
        <row r="15040">
          <cell r="A15040">
            <v>16207</v>
          </cell>
          <cell r="B15040" t="str">
            <v>Rossidario75</v>
          </cell>
        </row>
        <row r="15041">
          <cell r="A15041">
            <v>16208</v>
          </cell>
          <cell r="B15041" t="str">
            <v>Baloom</v>
          </cell>
        </row>
        <row r="15042">
          <cell r="A15042">
            <v>16209</v>
          </cell>
          <cell r="B15042" t="str">
            <v>ebockelman08</v>
          </cell>
        </row>
        <row r="15043">
          <cell r="A15043">
            <v>16210</v>
          </cell>
          <cell r="B15043" t="str">
            <v>RINALDO_FLORES</v>
          </cell>
        </row>
        <row r="15044">
          <cell r="A15044">
            <v>16211</v>
          </cell>
          <cell r="B15044" t="str">
            <v>uheuheafro</v>
          </cell>
        </row>
        <row r="15045">
          <cell r="A15045">
            <v>16212</v>
          </cell>
          <cell r="B15045" t="str">
            <v>Carly</v>
          </cell>
        </row>
        <row r="15046">
          <cell r="A15046">
            <v>16213</v>
          </cell>
          <cell r="B15046" t="str">
            <v>hallmas</v>
          </cell>
        </row>
        <row r="15047">
          <cell r="A15047">
            <v>16214</v>
          </cell>
          <cell r="B15047" t="str">
            <v>Sleuth</v>
          </cell>
        </row>
        <row r="15048">
          <cell r="A15048">
            <v>16215</v>
          </cell>
          <cell r="B15048" t="str">
            <v>willyronnis</v>
          </cell>
        </row>
        <row r="15049">
          <cell r="A15049">
            <v>16216</v>
          </cell>
          <cell r="B15049" t="str">
            <v>Timv_91</v>
          </cell>
        </row>
        <row r="15050">
          <cell r="A15050">
            <v>16217</v>
          </cell>
          <cell r="B15050" t="str">
            <v>gunnar2063</v>
          </cell>
        </row>
        <row r="15051">
          <cell r="A15051">
            <v>16219</v>
          </cell>
          <cell r="B15051" t="str">
            <v>diogo88</v>
          </cell>
        </row>
        <row r="15052">
          <cell r="A15052">
            <v>16220</v>
          </cell>
          <cell r="B15052" t="str">
            <v>Reiner</v>
          </cell>
        </row>
        <row r="15053">
          <cell r="A15053">
            <v>16221</v>
          </cell>
          <cell r="B15053" t="str">
            <v>MojoMusik</v>
          </cell>
        </row>
        <row r="15054">
          <cell r="A15054">
            <v>16223</v>
          </cell>
          <cell r="B15054" t="str">
            <v>itsmegw</v>
          </cell>
        </row>
        <row r="15055">
          <cell r="A15055">
            <v>16224</v>
          </cell>
          <cell r="B15055" t="str">
            <v>daycleier</v>
          </cell>
        </row>
        <row r="15056">
          <cell r="A15056">
            <v>16225</v>
          </cell>
          <cell r="B15056" t="str">
            <v>ben_nordc2</v>
          </cell>
        </row>
        <row r="15057">
          <cell r="A15057">
            <v>16226</v>
          </cell>
          <cell r="B15057" t="str">
            <v>Glostergull</v>
          </cell>
        </row>
        <row r="15058">
          <cell r="A15058">
            <v>16227</v>
          </cell>
          <cell r="B15058" t="str">
            <v>sergiogomezz</v>
          </cell>
        </row>
        <row r="15059">
          <cell r="A15059">
            <v>16228</v>
          </cell>
          <cell r="B15059" t="str">
            <v>Emergencypete</v>
          </cell>
        </row>
        <row r="15060">
          <cell r="A15060">
            <v>16229</v>
          </cell>
          <cell r="B15060" t="str">
            <v>Matthias</v>
          </cell>
        </row>
        <row r="15061">
          <cell r="A15061">
            <v>16230</v>
          </cell>
          <cell r="B15061" t="str">
            <v>Petrusjak</v>
          </cell>
        </row>
        <row r="15062">
          <cell r="A15062">
            <v>16231</v>
          </cell>
          <cell r="B15062" t="str">
            <v>pscloo</v>
          </cell>
        </row>
        <row r="15063">
          <cell r="A15063">
            <v>16233</v>
          </cell>
          <cell r="B15063" t="str">
            <v>leoguiders</v>
          </cell>
        </row>
        <row r="15064">
          <cell r="A15064">
            <v>16235</v>
          </cell>
          <cell r="B15064" t="str">
            <v>rebelsun1</v>
          </cell>
        </row>
        <row r="15065">
          <cell r="A15065">
            <v>16236</v>
          </cell>
          <cell r="B15065" t="str">
            <v>yuval</v>
          </cell>
        </row>
        <row r="15066">
          <cell r="A15066">
            <v>16237</v>
          </cell>
          <cell r="B15066" t="str">
            <v>JOHNWSILVA</v>
          </cell>
        </row>
        <row r="15067">
          <cell r="A15067">
            <v>16238</v>
          </cell>
          <cell r="B15067" t="str">
            <v>Jacky10X</v>
          </cell>
        </row>
        <row r="15068">
          <cell r="A15068">
            <v>16239</v>
          </cell>
          <cell r="B15068" t="str">
            <v>Into the Void</v>
          </cell>
        </row>
        <row r="15069">
          <cell r="A15069">
            <v>16240</v>
          </cell>
          <cell r="B15069" t="str">
            <v>Karl Roger</v>
          </cell>
        </row>
        <row r="15070">
          <cell r="A15070">
            <v>16241</v>
          </cell>
          <cell r="B15070" t="str">
            <v>Schambliss</v>
          </cell>
        </row>
        <row r="15071">
          <cell r="A15071">
            <v>16242</v>
          </cell>
          <cell r="B15071" t="str">
            <v>doug853</v>
          </cell>
        </row>
        <row r="15072">
          <cell r="A15072">
            <v>16243</v>
          </cell>
          <cell r="B15072" t="str">
            <v>Frankkurth</v>
          </cell>
        </row>
        <row r="15073">
          <cell r="A15073">
            <v>16244</v>
          </cell>
          <cell r="B15073" t="str">
            <v>leoimp</v>
          </cell>
        </row>
        <row r="15074">
          <cell r="A15074">
            <v>16245</v>
          </cell>
          <cell r="B15074" t="str">
            <v>bubul</v>
          </cell>
        </row>
        <row r="15075">
          <cell r="A15075">
            <v>16246</v>
          </cell>
          <cell r="B15075" t="str">
            <v>marxdawg</v>
          </cell>
        </row>
        <row r="15076">
          <cell r="A15076">
            <v>16247</v>
          </cell>
          <cell r="B15076" t="str">
            <v>franckel</v>
          </cell>
        </row>
        <row r="15077">
          <cell r="A15077">
            <v>16248</v>
          </cell>
          <cell r="B15077" t="str">
            <v>jerrychopin</v>
          </cell>
        </row>
        <row r="15078">
          <cell r="A15078">
            <v>16249</v>
          </cell>
          <cell r="B15078" t="str">
            <v>cjp5v20101</v>
          </cell>
        </row>
        <row r="15079">
          <cell r="A15079">
            <v>16250</v>
          </cell>
          <cell r="B15079" t="str">
            <v>fordboy0</v>
          </cell>
        </row>
        <row r="15080">
          <cell r="A15080">
            <v>16251</v>
          </cell>
          <cell r="B15080" t="str">
            <v>KommanderKEEN</v>
          </cell>
        </row>
        <row r="15081">
          <cell r="A15081">
            <v>16252</v>
          </cell>
          <cell r="B15081" t="str">
            <v>jgomesboy</v>
          </cell>
        </row>
        <row r="15082">
          <cell r="A15082">
            <v>16253</v>
          </cell>
          <cell r="B15082" t="str">
            <v>doctor ego</v>
          </cell>
        </row>
        <row r="15083">
          <cell r="A15083">
            <v>16254</v>
          </cell>
          <cell r="B15083" t="str">
            <v>diego1987</v>
          </cell>
        </row>
        <row r="15084">
          <cell r="A15084">
            <v>16255</v>
          </cell>
          <cell r="B15084" t="str">
            <v>JanneG</v>
          </cell>
        </row>
        <row r="15085">
          <cell r="A15085">
            <v>16256</v>
          </cell>
          <cell r="B15085" t="str">
            <v>sailowmee</v>
          </cell>
        </row>
        <row r="15086">
          <cell r="A15086">
            <v>16258</v>
          </cell>
          <cell r="B15086" t="str">
            <v>Almado</v>
          </cell>
        </row>
        <row r="15087">
          <cell r="A15087">
            <v>16259</v>
          </cell>
          <cell r="B15087" t="str">
            <v>keyboarder</v>
          </cell>
        </row>
        <row r="15088">
          <cell r="A15088">
            <v>16260</v>
          </cell>
          <cell r="B15088" t="str">
            <v>neglectsound</v>
          </cell>
        </row>
        <row r="15089">
          <cell r="A15089">
            <v>16262</v>
          </cell>
          <cell r="B15089" t="str">
            <v>SimoneQ</v>
          </cell>
        </row>
        <row r="15090">
          <cell r="A15090">
            <v>16263</v>
          </cell>
          <cell r="B15090" t="str">
            <v>jocha1080</v>
          </cell>
        </row>
        <row r="15091">
          <cell r="A15091">
            <v>16264</v>
          </cell>
          <cell r="B15091" t="str">
            <v>wehwolf</v>
          </cell>
        </row>
        <row r="15092">
          <cell r="A15092">
            <v>16265</v>
          </cell>
          <cell r="B15092" t="str">
            <v>paulkeyfeet+1</v>
          </cell>
        </row>
        <row r="15093">
          <cell r="A15093">
            <v>16266</v>
          </cell>
          <cell r="B15093" t="str">
            <v>Craig</v>
          </cell>
        </row>
        <row r="15094">
          <cell r="A15094">
            <v>16267</v>
          </cell>
          <cell r="B15094" t="str">
            <v>Roelur</v>
          </cell>
        </row>
        <row r="15095">
          <cell r="A15095">
            <v>16268</v>
          </cell>
          <cell r="B15095" t="str">
            <v>PianoSam</v>
          </cell>
        </row>
        <row r="15096">
          <cell r="A15096">
            <v>16269</v>
          </cell>
          <cell r="B15096" t="str">
            <v>newnorder</v>
          </cell>
        </row>
        <row r="15097">
          <cell r="A15097">
            <v>16270</v>
          </cell>
          <cell r="B15097" t="str">
            <v>Nordyman</v>
          </cell>
        </row>
        <row r="15098">
          <cell r="A15098">
            <v>16271</v>
          </cell>
          <cell r="B15098" t="str">
            <v>polishprince01</v>
          </cell>
        </row>
        <row r="15099">
          <cell r="A15099">
            <v>16272</v>
          </cell>
          <cell r="B15099" t="str">
            <v>Alex94</v>
          </cell>
        </row>
        <row r="15100">
          <cell r="A15100">
            <v>16274</v>
          </cell>
          <cell r="B15100" t="str">
            <v>richardbagley99</v>
          </cell>
        </row>
        <row r="15101">
          <cell r="A15101">
            <v>16275</v>
          </cell>
          <cell r="B15101" t="str">
            <v>Davids</v>
          </cell>
        </row>
        <row r="15102">
          <cell r="A15102">
            <v>16276</v>
          </cell>
          <cell r="B15102" t="str">
            <v>derekgoodwin</v>
          </cell>
        </row>
        <row r="15103">
          <cell r="A15103">
            <v>16277</v>
          </cell>
          <cell r="B15103" t="str">
            <v>clasicchris28</v>
          </cell>
        </row>
        <row r="15104">
          <cell r="A15104">
            <v>16278</v>
          </cell>
          <cell r="B15104" t="str">
            <v>robsail</v>
          </cell>
        </row>
        <row r="15105">
          <cell r="A15105">
            <v>16279</v>
          </cell>
          <cell r="B15105" t="str">
            <v>whiskeycharlie</v>
          </cell>
        </row>
        <row r="15106">
          <cell r="A15106">
            <v>16280</v>
          </cell>
          <cell r="B15106" t="str">
            <v>Cthomo96</v>
          </cell>
        </row>
        <row r="15107">
          <cell r="A15107">
            <v>16281</v>
          </cell>
          <cell r="B15107" t="str">
            <v>GdenOtter100</v>
          </cell>
        </row>
        <row r="15108">
          <cell r="A15108">
            <v>16282</v>
          </cell>
          <cell r="B15108" t="str">
            <v>WeAreJosen</v>
          </cell>
        </row>
        <row r="15109">
          <cell r="A15109">
            <v>16283</v>
          </cell>
          <cell r="B15109" t="str">
            <v>GdenOtter+100</v>
          </cell>
        </row>
        <row r="15110">
          <cell r="A15110">
            <v>16284</v>
          </cell>
          <cell r="B15110" t="str">
            <v>Wheely1961</v>
          </cell>
        </row>
        <row r="15111">
          <cell r="A15111">
            <v>16285</v>
          </cell>
          <cell r="B15111" t="str">
            <v>Strandbakken</v>
          </cell>
        </row>
        <row r="15112">
          <cell r="A15112">
            <v>16286</v>
          </cell>
          <cell r="B15112" t="str">
            <v>Monyandy</v>
          </cell>
        </row>
        <row r="15113">
          <cell r="A15113">
            <v>16287</v>
          </cell>
          <cell r="B15113" t="str">
            <v>ChristianB</v>
          </cell>
        </row>
        <row r="15114">
          <cell r="A15114">
            <v>16288</v>
          </cell>
          <cell r="B15114" t="str">
            <v>2015boothj</v>
          </cell>
        </row>
        <row r="15115">
          <cell r="A15115">
            <v>16289</v>
          </cell>
          <cell r="B15115" t="str">
            <v>JohnCorda</v>
          </cell>
        </row>
        <row r="15116">
          <cell r="A15116">
            <v>16290</v>
          </cell>
          <cell r="B15116" t="str">
            <v>Konfusion</v>
          </cell>
        </row>
        <row r="15117">
          <cell r="A15117">
            <v>16291</v>
          </cell>
          <cell r="B15117" t="str">
            <v>nattrell</v>
          </cell>
        </row>
        <row r="15118">
          <cell r="A15118">
            <v>16292</v>
          </cell>
          <cell r="B15118" t="str">
            <v>Gamlix</v>
          </cell>
        </row>
        <row r="15119">
          <cell r="A15119">
            <v>16293</v>
          </cell>
          <cell r="B15119" t="str">
            <v>yoijontichy</v>
          </cell>
        </row>
        <row r="15120">
          <cell r="A15120">
            <v>16294</v>
          </cell>
          <cell r="B15120" t="str">
            <v>copperbl</v>
          </cell>
        </row>
        <row r="15121">
          <cell r="A15121">
            <v>16295</v>
          </cell>
          <cell r="B15121" t="str">
            <v>tpigot</v>
          </cell>
        </row>
        <row r="15122">
          <cell r="A15122">
            <v>16296</v>
          </cell>
          <cell r="B15122" t="str">
            <v>Bekrev</v>
          </cell>
        </row>
        <row r="15123">
          <cell r="A15123">
            <v>16297</v>
          </cell>
          <cell r="B15123" t="str">
            <v>giangi</v>
          </cell>
        </row>
        <row r="15124">
          <cell r="A15124">
            <v>16298</v>
          </cell>
          <cell r="B15124" t="str">
            <v>AlfiKey</v>
          </cell>
        </row>
        <row r="15125">
          <cell r="A15125">
            <v>16299</v>
          </cell>
          <cell r="B15125" t="str">
            <v>silisurfer</v>
          </cell>
        </row>
        <row r="15126">
          <cell r="A15126">
            <v>16300</v>
          </cell>
          <cell r="B15126" t="str">
            <v>kismert</v>
          </cell>
        </row>
        <row r="15127">
          <cell r="A15127">
            <v>16301</v>
          </cell>
          <cell r="B15127" t="str">
            <v>ajzzfan</v>
          </cell>
        </row>
        <row r="15128">
          <cell r="A15128">
            <v>16302</v>
          </cell>
          <cell r="B15128" t="str">
            <v>volkerje</v>
          </cell>
        </row>
        <row r="15129">
          <cell r="A15129">
            <v>16303</v>
          </cell>
          <cell r="B15129" t="str">
            <v>surfreek</v>
          </cell>
        </row>
        <row r="15130">
          <cell r="A15130">
            <v>16304</v>
          </cell>
          <cell r="B15130" t="str">
            <v>murphay</v>
          </cell>
        </row>
        <row r="15131">
          <cell r="A15131">
            <v>16305</v>
          </cell>
          <cell r="B15131" t="str">
            <v>dcsax</v>
          </cell>
        </row>
        <row r="15132">
          <cell r="A15132">
            <v>16306</v>
          </cell>
          <cell r="B15132" t="str">
            <v>Bobby_Carrera</v>
          </cell>
        </row>
        <row r="15133">
          <cell r="A15133">
            <v>16307</v>
          </cell>
          <cell r="B15133" t="str">
            <v>froghawk</v>
          </cell>
        </row>
        <row r="15134">
          <cell r="A15134">
            <v>16308</v>
          </cell>
          <cell r="B15134" t="str">
            <v>chewjeremy</v>
          </cell>
        </row>
        <row r="15135">
          <cell r="A15135">
            <v>16309</v>
          </cell>
          <cell r="B15135" t="str">
            <v>eatlog</v>
          </cell>
        </row>
        <row r="15136">
          <cell r="A15136">
            <v>16310</v>
          </cell>
          <cell r="B15136" t="str">
            <v>Igordockx</v>
          </cell>
        </row>
        <row r="15137">
          <cell r="A15137">
            <v>16311</v>
          </cell>
          <cell r="B15137" t="str">
            <v>StudioBrewdio</v>
          </cell>
        </row>
        <row r="15138">
          <cell r="A15138">
            <v>16312</v>
          </cell>
          <cell r="B15138" t="str">
            <v>jon909</v>
          </cell>
        </row>
        <row r="15139">
          <cell r="A15139">
            <v>16313</v>
          </cell>
          <cell r="B15139" t="str">
            <v>MAXstruments</v>
          </cell>
        </row>
        <row r="15140">
          <cell r="A15140">
            <v>16314</v>
          </cell>
          <cell r="B15140" t="str">
            <v>johnnymackinnon</v>
          </cell>
        </row>
        <row r="15141">
          <cell r="A15141">
            <v>16316</v>
          </cell>
          <cell r="B15141" t="str">
            <v>giuliokeyboards</v>
          </cell>
        </row>
        <row r="15142">
          <cell r="A15142">
            <v>16317</v>
          </cell>
          <cell r="B15142" t="str">
            <v>joshcrosby</v>
          </cell>
        </row>
        <row r="15143">
          <cell r="A15143">
            <v>16318</v>
          </cell>
          <cell r="B15143" t="str">
            <v>Nordani</v>
          </cell>
        </row>
        <row r="15144">
          <cell r="A15144">
            <v>16319</v>
          </cell>
          <cell r="B15144" t="str">
            <v>Musikus</v>
          </cell>
        </row>
        <row r="15145">
          <cell r="A15145">
            <v>16320</v>
          </cell>
          <cell r="B15145" t="str">
            <v>docgp</v>
          </cell>
        </row>
        <row r="15146">
          <cell r="A15146">
            <v>16321</v>
          </cell>
          <cell r="B15146" t="str">
            <v>stumpy6</v>
          </cell>
        </row>
        <row r="15147">
          <cell r="A15147">
            <v>16322</v>
          </cell>
          <cell r="B15147" t="str">
            <v>nayhoma</v>
          </cell>
        </row>
        <row r="15148">
          <cell r="A15148">
            <v>16324</v>
          </cell>
          <cell r="B15148" t="str">
            <v>obscurusc</v>
          </cell>
        </row>
        <row r="15149">
          <cell r="A15149">
            <v>16326</v>
          </cell>
          <cell r="B15149" t="str">
            <v>mateos</v>
          </cell>
        </row>
        <row r="15150">
          <cell r="A15150">
            <v>16327</v>
          </cell>
          <cell r="B15150" t="str">
            <v>pianojoe</v>
          </cell>
        </row>
        <row r="15151">
          <cell r="A15151">
            <v>16328</v>
          </cell>
          <cell r="B15151" t="str">
            <v>jonfuller500</v>
          </cell>
        </row>
        <row r="15152">
          <cell r="A15152">
            <v>16329</v>
          </cell>
          <cell r="B15152" t="str">
            <v>2wendyliu</v>
          </cell>
        </row>
        <row r="15153">
          <cell r="A15153">
            <v>16330</v>
          </cell>
          <cell r="B15153" t="str">
            <v>Gum12</v>
          </cell>
        </row>
        <row r="15154">
          <cell r="A15154">
            <v>16331</v>
          </cell>
          <cell r="B15154" t="str">
            <v>rfourg</v>
          </cell>
        </row>
        <row r="15155">
          <cell r="A15155">
            <v>16332</v>
          </cell>
          <cell r="B15155" t="str">
            <v>gibmini</v>
          </cell>
        </row>
        <row r="15156">
          <cell r="A15156">
            <v>16333</v>
          </cell>
          <cell r="B15156" t="str">
            <v>pepsijeromesam</v>
          </cell>
        </row>
        <row r="15157">
          <cell r="A15157">
            <v>16334</v>
          </cell>
          <cell r="B15157" t="str">
            <v>gianca729</v>
          </cell>
        </row>
        <row r="15158">
          <cell r="A15158">
            <v>16335</v>
          </cell>
          <cell r="B15158" t="str">
            <v>flyingtaste17</v>
          </cell>
        </row>
        <row r="15159">
          <cell r="A15159">
            <v>16336</v>
          </cell>
          <cell r="B15159" t="str">
            <v>Wihler</v>
          </cell>
        </row>
        <row r="15160">
          <cell r="A15160">
            <v>16337</v>
          </cell>
          <cell r="B15160" t="str">
            <v>ddavies</v>
          </cell>
        </row>
        <row r="15161">
          <cell r="A15161">
            <v>16338</v>
          </cell>
          <cell r="B15161" t="str">
            <v>KirbyP88</v>
          </cell>
        </row>
        <row r="15162">
          <cell r="A15162">
            <v>16339</v>
          </cell>
          <cell r="B15162" t="str">
            <v>Anoniels</v>
          </cell>
        </row>
        <row r="15163">
          <cell r="A15163">
            <v>16340</v>
          </cell>
          <cell r="B15163" t="str">
            <v>Ludger</v>
          </cell>
        </row>
        <row r="15164">
          <cell r="A15164">
            <v>16341</v>
          </cell>
          <cell r="B15164" t="str">
            <v>Scrubs</v>
          </cell>
        </row>
        <row r="15165">
          <cell r="A15165">
            <v>16342</v>
          </cell>
          <cell r="B15165" t="str">
            <v>luckydog</v>
          </cell>
        </row>
        <row r="15166">
          <cell r="A15166">
            <v>16343</v>
          </cell>
          <cell r="B15166" t="str">
            <v>wolf_muel</v>
          </cell>
        </row>
        <row r="15167">
          <cell r="A15167">
            <v>16344</v>
          </cell>
          <cell r="B15167" t="str">
            <v>aleilpresidente</v>
          </cell>
        </row>
        <row r="15168">
          <cell r="A15168">
            <v>16345</v>
          </cell>
          <cell r="B15168" t="str">
            <v>pedrohgb7</v>
          </cell>
        </row>
        <row r="15169">
          <cell r="A15169">
            <v>16346</v>
          </cell>
          <cell r="B15169" t="str">
            <v>Ranleigh</v>
          </cell>
        </row>
        <row r="15170">
          <cell r="A15170">
            <v>16347</v>
          </cell>
          <cell r="B15170" t="str">
            <v>tibirimontalvo</v>
          </cell>
        </row>
        <row r="15171">
          <cell r="A15171">
            <v>16348</v>
          </cell>
          <cell r="B15171" t="str">
            <v>TonyGariglio</v>
          </cell>
        </row>
        <row r="15172">
          <cell r="A15172">
            <v>16350</v>
          </cell>
          <cell r="B15172" t="str">
            <v>paulquestad</v>
          </cell>
        </row>
        <row r="15173">
          <cell r="A15173">
            <v>16351</v>
          </cell>
          <cell r="B15173" t="str">
            <v>jAZon</v>
          </cell>
        </row>
        <row r="15174">
          <cell r="A15174">
            <v>16352</v>
          </cell>
          <cell r="B15174" t="str">
            <v>ArtDecade77</v>
          </cell>
        </row>
        <row r="15175">
          <cell r="A15175">
            <v>16355</v>
          </cell>
          <cell r="B15175" t="str">
            <v>Balthus</v>
          </cell>
        </row>
        <row r="15176">
          <cell r="A15176">
            <v>16356</v>
          </cell>
          <cell r="B15176" t="str">
            <v>jerome31750</v>
          </cell>
        </row>
        <row r="15177">
          <cell r="A15177">
            <v>16357</v>
          </cell>
          <cell r="B15177" t="str">
            <v>MBruin</v>
          </cell>
        </row>
        <row r="15178">
          <cell r="A15178">
            <v>16358</v>
          </cell>
          <cell r="B15178" t="str">
            <v>Rhodes-runner</v>
          </cell>
        </row>
        <row r="15179">
          <cell r="A15179">
            <v>16359</v>
          </cell>
          <cell r="B15179" t="str">
            <v>Diego</v>
          </cell>
        </row>
        <row r="15180">
          <cell r="A15180">
            <v>16360</v>
          </cell>
          <cell r="B15180" t="str">
            <v>jasminetroll</v>
          </cell>
        </row>
        <row r="15181">
          <cell r="A15181">
            <v>16361</v>
          </cell>
          <cell r="B15181" t="str">
            <v>24dbfilter</v>
          </cell>
        </row>
        <row r="15182">
          <cell r="A15182">
            <v>16362</v>
          </cell>
          <cell r="B15182" t="str">
            <v>Sedicee</v>
          </cell>
        </row>
        <row r="15183">
          <cell r="A15183">
            <v>16363</v>
          </cell>
          <cell r="B15183" t="str">
            <v>Rudi2</v>
          </cell>
        </row>
        <row r="15184">
          <cell r="A15184">
            <v>16364</v>
          </cell>
          <cell r="B15184" t="str">
            <v>Jansson93</v>
          </cell>
        </row>
        <row r="15185">
          <cell r="A15185">
            <v>16365</v>
          </cell>
          <cell r="B15185" t="str">
            <v>jcarlitoswing</v>
          </cell>
        </row>
        <row r="15186">
          <cell r="A15186">
            <v>16366</v>
          </cell>
          <cell r="B15186" t="str">
            <v>ityupityu</v>
          </cell>
        </row>
        <row r="15187">
          <cell r="A15187">
            <v>16367</v>
          </cell>
          <cell r="B15187" t="str">
            <v>arucalo</v>
          </cell>
        </row>
        <row r="15188">
          <cell r="A15188">
            <v>16368</v>
          </cell>
          <cell r="B15188" t="str">
            <v>muki73</v>
          </cell>
        </row>
        <row r="15189">
          <cell r="A15189">
            <v>16369</v>
          </cell>
          <cell r="B15189" t="str">
            <v>yonsolo</v>
          </cell>
        </row>
        <row r="15190">
          <cell r="A15190">
            <v>16370</v>
          </cell>
          <cell r="B15190" t="str">
            <v>Sospan</v>
          </cell>
        </row>
        <row r="15191">
          <cell r="A15191">
            <v>16371</v>
          </cell>
          <cell r="B15191" t="str">
            <v>matyjazzcz</v>
          </cell>
        </row>
        <row r="15192">
          <cell r="A15192">
            <v>16372</v>
          </cell>
          <cell r="B15192" t="str">
            <v>sofusij</v>
          </cell>
        </row>
        <row r="15193">
          <cell r="A15193">
            <v>16374</v>
          </cell>
          <cell r="B15193" t="str">
            <v>dinofunk</v>
          </cell>
        </row>
        <row r="15194">
          <cell r="A15194">
            <v>16375</v>
          </cell>
          <cell r="B15194" t="str">
            <v>Geziel</v>
          </cell>
        </row>
        <row r="15195">
          <cell r="A15195">
            <v>16376</v>
          </cell>
          <cell r="B15195" t="str">
            <v>kkllss</v>
          </cell>
        </row>
        <row r="15196">
          <cell r="A15196">
            <v>16377</v>
          </cell>
          <cell r="B15196" t="str">
            <v>Eppyjams</v>
          </cell>
        </row>
        <row r="15197">
          <cell r="A15197">
            <v>16378</v>
          </cell>
          <cell r="B15197" t="str">
            <v>jo_trev</v>
          </cell>
        </row>
        <row r="15198">
          <cell r="A15198">
            <v>16379</v>
          </cell>
          <cell r="B15198" t="str">
            <v>bebernet</v>
          </cell>
        </row>
        <row r="15199">
          <cell r="A15199">
            <v>16380</v>
          </cell>
          <cell r="B15199" t="str">
            <v>rappa29</v>
          </cell>
        </row>
        <row r="15200">
          <cell r="A15200">
            <v>16381</v>
          </cell>
          <cell r="B15200" t="str">
            <v>rowi07110</v>
          </cell>
        </row>
        <row r="15201">
          <cell r="A15201">
            <v>16382</v>
          </cell>
          <cell r="B15201" t="str">
            <v>HDD2016</v>
          </cell>
        </row>
        <row r="15202">
          <cell r="A15202">
            <v>16383</v>
          </cell>
          <cell r="B15202" t="str">
            <v>thoffi</v>
          </cell>
        </row>
        <row r="15203">
          <cell r="A15203">
            <v>16384</v>
          </cell>
          <cell r="B15203" t="str">
            <v>Alex_Bach</v>
          </cell>
        </row>
        <row r="15204">
          <cell r="A15204">
            <v>16385</v>
          </cell>
          <cell r="B15204" t="str">
            <v>rich4r</v>
          </cell>
        </row>
        <row r="15205">
          <cell r="A15205">
            <v>16386</v>
          </cell>
          <cell r="B15205" t="str">
            <v>thom-green</v>
          </cell>
        </row>
        <row r="15206">
          <cell r="A15206">
            <v>16387</v>
          </cell>
          <cell r="B15206" t="str">
            <v>drewkritz</v>
          </cell>
        </row>
        <row r="15207">
          <cell r="A15207">
            <v>16388</v>
          </cell>
          <cell r="B15207" t="str">
            <v>dima73</v>
          </cell>
        </row>
        <row r="15208">
          <cell r="A15208">
            <v>16389</v>
          </cell>
          <cell r="B15208" t="str">
            <v>ev-entz</v>
          </cell>
        </row>
        <row r="15209">
          <cell r="A15209">
            <v>16390</v>
          </cell>
          <cell r="B15209" t="str">
            <v>patrickocksel</v>
          </cell>
        </row>
        <row r="15210">
          <cell r="A15210">
            <v>16391</v>
          </cell>
          <cell r="B15210" t="str">
            <v>sytsew</v>
          </cell>
        </row>
        <row r="15211">
          <cell r="A15211">
            <v>16392</v>
          </cell>
          <cell r="B15211" t="str">
            <v>gilkeys</v>
          </cell>
        </row>
        <row r="15212">
          <cell r="A15212">
            <v>16393</v>
          </cell>
          <cell r="B15212" t="str">
            <v>rotealma</v>
          </cell>
        </row>
        <row r="15213">
          <cell r="A15213">
            <v>16394</v>
          </cell>
          <cell r="B15213" t="str">
            <v>dafeda</v>
          </cell>
        </row>
        <row r="15214">
          <cell r="A15214">
            <v>16395</v>
          </cell>
          <cell r="B15214" t="str">
            <v>fatpig012</v>
          </cell>
        </row>
        <row r="15215">
          <cell r="A15215">
            <v>16396</v>
          </cell>
          <cell r="B15215" t="str">
            <v>Elmoslack</v>
          </cell>
        </row>
        <row r="15216">
          <cell r="A15216">
            <v>16397</v>
          </cell>
          <cell r="B15216" t="str">
            <v>Skywalkersound</v>
          </cell>
        </row>
        <row r="15217">
          <cell r="A15217">
            <v>16398</v>
          </cell>
          <cell r="B15217" t="str">
            <v>umekolle</v>
          </cell>
        </row>
        <row r="15218">
          <cell r="A15218">
            <v>16399</v>
          </cell>
          <cell r="B15218" t="str">
            <v>docnormal</v>
          </cell>
        </row>
        <row r="15219">
          <cell r="A15219">
            <v>16400</v>
          </cell>
          <cell r="B15219" t="str">
            <v>ilyau</v>
          </cell>
        </row>
        <row r="15220">
          <cell r="A15220">
            <v>16401</v>
          </cell>
          <cell r="B15220" t="str">
            <v>IdeaOfNord</v>
          </cell>
        </row>
        <row r="15221">
          <cell r="A15221">
            <v>16402</v>
          </cell>
          <cell r="B15221" t="str">
            <v>MookieDude</v>
          </cell>
        </row>
        <row r="15222">
          <cell r="A15222">
            <v>16403</v>
          </cell>
          <cell r="B15222" t="str">
            <v>Suchsland</v>
          </cell>
        </row>
        <row r="15223">
          <cell r="A15223">
            <v>16404</v>
          </cell>
          <cell r="B15223" t="str">
            <v>craigbjuno</v>
          </cell>
        </row>
        <row r="15224">
          <cell r="A15224">
            <v>16405</v>
          </cell>
          <cell r="B15224" t="str">
            <v>Frenchy</v>
          </cell>
        </row>
        <row r="15225">
          <cell r="A15225">
            <v>16406</v>
          </cell>
          <cell r="B15225" t="str">
            <v>Nick N</v>
          </cell>
        </row>
        <row r="15226">
          <cell r="A15226">
            <v>16407</v>
          </cell>
          <cell r="B15226" t="str">
            <v>stefnartch</v>
          </cell>
        </row>
        <row r="15227">
          <cell r="A15227">
            <v>16408</v>
          </cell>
          <cell r="B15227" t="str">
            <v>itsalwaysyou</v>
          </cell>
        </row>
        <row r="15228">
          <cell r="A15228">
            <v>16409</v>
          </cell>
          <cell r="B15228" t="str">
            <v>Vassilis</v>
          </cell>
        </row>
        <row r="15229">
          <cell r="A15229">
            <v>16410</v>
          </cell>
          <cell r="B15229" t="str">
            <v>kso-yaro</v>
          </cell>
        </row>
        <row r="15230">
          <cell r="A15230">
            <v>16411</v>
          </cell>
          <cell r="B15230" t="str">
            <v>guslacy</v>
          </cell>
        </row>
        <row r="15231">
          <cell r="A15231">
            <v>16412</v>
          </cell>
          <cell r="B15231" t="str">
            <v>Gramm</v>
          </cell>
        </row>
        <row r="15232">
          <cell r="A15232">
            <v>16413</v>
          </cell>
          <cell r="B15232" t="str">
            <v>musikalista</v>
          </cell>
        </row>
        <row r="15233">
          <cell r="A15233">
            <v>16414</v>
          </cell>
          <cell r="B15233" t="str">
            <v>olve123</v>
          </cell>
        </row>
        <row r="15234">
          <cell r="A15234">
            <v>16415</v>
          </cell>
          <cell r="B15234" t="str">
            <v>joeschti</v>
          </cell>
        </row>
        <row r="15235">
          <cell r="A15235">
            <v>16416</v>
          </cell>
          <cell r="B15235" t="str">
            <v>KiteEye</v>
          </cell>
        </row>
        <row r="15236">
          <cell r="A15236">
            <v>16417</v>
          </cell>
          <cell r="B15236" t="str">
            <v>khaustic</v>
          </cell>
        </row>
        <row r="15237">
          <cell r="A15237">
            <v>16418</v>
          </cell>
          <cell r="B15237" t="str">
            <v>myy240</v>
          </cell>
        </row>
        <row r="15238">
          <cell r="A15238">
            <v>16419</v>
          </cell>
          <cell r="B15238" t="str">
            <v>siopao777</v>
          </cell>
        </row>
        <row r="15239">
          <cell r="A15239">
            <v>16420</v>
          </cell>
          <cell r="B15239" t="str">
            <v>Frankole</v>
          </cell>
        </row>
        <row r="15240">
          <cell r="A15240">
            <v>16421</v>
          </cell>
          <cell r="B15240" t="str">
            <v>malfunctional</v>
          </cell>
        </row>
        <row r="15241">
          <cell r="A15241">
            <v>16422</v>
          </cell>
          <cell r="B15241" t="str">
            <v>dsil303</v>
          </cell>
        </row>
        <row r="15242">
          <cell r="A15242">
            <v>16423</v>
          </cell>
          <cell r="B15242" t="str">
            <v>Matty Gee</v>
          </cell>
        </row>
        <row r="15243">
          <cell r="A15243">
            <v>16424</v>
          </cell>
          <cell r="B15243" t="str">
            <v>katabol</v>
          </cell>
        </row>
        <row r="15244">
          <cell r="A15244">
            <v>16425</v>
          </cell>
          <cell r="B15244" t="str">
            <v>Otherone</v>
          </cell>
        </row>
        <row r="15245">
          <cell r="A15245">
            <v>16426</v>
          </cell>
          <cell r="B15245" t="str">
            <v>craigmill</v>
          </cell>
        </row>
        <row r="15246">
          <cell r="A15246">
            <v>16427</v>
          </cell>
          <cell r="B15246" t="str">
            <v>swizard</v>
          </cell>
        </row>
        <row r="15247">
          <cell r="A15247">
            <v>16428</v>
          </cell>
          <cell r="B15247" t="str">
            <v>apg6815</v>
          </cell>
        </row>
        <row r="15248">
          <cell r="A15248">
            <v>16429</v>
          </cell>
          <cell r="B15248" t="str">
            <v>Jackye77</v>
          </cell>
        </row>
        <row r="15249">
          <cell r="A15249">
            <v>16430</v>
          </cell>
          <cell r="B15249" t="str">
            <v>jfenton</v>
          </cell>
        </row>
        <row r="15250">
          <cell r="A15250">
            <v>16431</v>
          </cell>
          <cell r="B15250" t="str">
            <v>astarte</v>
          </cell>
        </row>
        <row r="15251">
          <cell r="A15251">
            <v>16432</v>
          </cell>
          <cell r="B15251" t="str">
            <v>legatoboy</v>
          </cell>
        </row>
        <row r="15252">
          <cell r="A15252">
            <v>16433</v>
          </cell>
          <cell r="B15252" t="str">
            <v>Thierry M</v>
          </cell>
        </row>
        <row r="15253">
          <cell r="A15253">
            <v>16434</v>
          </cell>
          <cell r="B15253" t="str">
            <v>knitzl</v>
          </cell>
        </row>
        <row r="15254">
          <cell r="A15254">
            <v>16435</v>
          </cell>
          <cell r="B15254" t="str">
            <v>terryn</v>
          </cell>
        </row>
        <row r="15255">
          <cell r="A15255">
            <v>16436</v>
          </cell>
          <cell r="B15255" t="str">
            <v>alfonsynt</v>
          </cell>
        </row>
        <row r="15256">
          <cell r="A15256">
            <v>16437</v>
          </cell>
          <cell r="B15256" t="str">
            <v>D Lesley</v>
          </cell>
        </row>
        <row r="15257">
          <cell r="A15257">
            <v>16438</v>
          </cell>
          <cell r="B15257" t="str">
            <v>tastateur</v>
          </cell>
        </row>
        <row r="15258">
          <cell r="A15258">
            <v>16439</v>
          </cell>
          <cell r="B15258" t="str">
            <v>camelwalk</v>
          </cell>
        </row>
        <row r="15259">
          <cell r="A15259">
            <v>16440</v>
          </cell>
          <cell r="B15259" t="str">
            <v>flipsterjoe</v>
          </cell>
        </row>
        <row r="15260">
          <cell r="A15260">
            <v>16442</v>
          </cell>
          <cell r="B15260" t="str">
            <v>zulmatravesti</v>
          </cell>
        </row>
        <row r="15261">
          <cell r="A15261">
            <v>16443</v>
          </cell>
          <cell r="B15261" t="str">
            <v>mtokimoto</v>
          </cell>
        </row>
        <row r="15262">
          <cell r="A15262">
            <v>16444</v>
          </cell>
          <cell r="B15262" t="str">
            <v>Whiterat</v>
          </cell>
        </row>
        <row r="15263">
          <cell r="A15263">
            <v>16445</v>
          </cell>
          <cell r="B15263" t="str">
            <v>ihearanewworld</v>
          </cell>
        </row>
        <row r="15264">
          <cell r="A15264">
            <v>16446</v>
          </cell>
          <cell r="B15264" t="str">
            <v>Bernike</v>
          </cell>
        </row>
        <row r="15265">
          <cell r="A15265">
            <v>16447</v>
          </cell>
          <cell r="B15265" t="str">
            <v>isaakrevi</v>
          </cell>
        </row>
        <row r="15266">
          <cell r="A15266">
            <v>16449</v>
          </cell>
          <cell r="B15266" t="str">
            <v>In a Silent Way</v>
          </cell>
        </row>
        <row r="15267">
          <cell r="A15267">
            <v>16450</v>
          </cell>
          <cell r="B15267" t="str">
            <v>orwellianharmony</v>
          </cell>
        </row>
        <row r="15268">
          <cell r="A15268">
            <v>16451</v>
          </cell>
          <cell r="B15268" t="str">
            <v>hesvendsen</v>
          </cell>
        </row>
        <row r="15269">
          <cell r="A15269">
            <v>16452</v>
          </cell>
          <cell r="B15269" t="str">
            <v>olddude</v>
          </cell>
        </row>
        <row r="15270">
          <cell r="A15270">
            <v>16453</v>
          </cell>
          <cell r="B15270" t="str">
            <v>Saftpackerl</v>
          </cell>
        </row>
        <row r="15271">
          <cell r="A15271">
            <v>16454</v>
          </cell>
          <cell r="B15271" t="str">
            <v>Dystal</v>
          </cell>
        </row>
        <row r="15272">
          <cell r="A15272">
            <v>16455</v>
          </cell>
          <cell r="B15272" t="str">
            <v>Atarikid</v>
          </cell>
        </row>
        <row r="15273">
          <cell r="A15273">
            <v>16456</v>
          </cell>
          <cell r="B15273" t="str">
            <v>Fireball</v>
          </cell>
        </row>
        <row r="15274">
          <cell r="A15274">
            <v>16457</v>
          </cell>
          <cell r="B15274" t="str">
            <v>Nordlandia</v>
          </cell>
        </row>
        <row r="15275">
          <cell r="A15275">
            <v>16458</v>
          </cell>
          <cell r="B15275" t="str">
            <v>Direwin</v>
          </cell>
        </row>
        <row r="15276">
          <cell r="A15276">
            <v>16459</v>
          </cell>
          <cell r="B15276" t="str">
            <v>rsfelicio</v>
          </cell>
        </row>
        <row r="15277">
          <cell r="A15277">
            <v>16460</v>
          </cell>
          <cell r="B15277" t="str">
            <v>Quiboarder</v>
          </cell>
        </row>
        <row r="15278">
          <cell r="A15278">
            <v>16461</v>
          </cell>
          <cell r="B15278" t="str">
            <v>kemac</v>
          </cell>
        </row>
        <row r="15279">
          <cell r="A15279">
            <v>16462</v>
          </cell>
          <cell r="B15279" t="str">
            <v>helpmejames</v>
          </cell>
        </row>
        <row r="15280">
          <cell r="A15280">
            <v>16463</v>
          </cell>
          <cell r="B15280" t="str">
            <v>LauraG</v>
          </cell>
        </row>
        <row r="15281">
          <cell r="A15281">
            <v>16464</v>
          </cell>
          <cell r="B15281" t="str">
            <v>JONeZ98_</v>
          </cell>
        </row>
        <row r="15282">
          <cell r="A15282">
            <v>16465</v>
          </cell>
          <cell r="B15282" t="str">
            <v>Satomy</v>
          </cell>
        </row>
        <row r="15283">
          <cell r="A15283">
            <v>16466</v>
          </cell>
          <cell r="B15283" t="str">
            <v>israelsousah</v>
          </cell>
        </row>
        <row r="15284">
          <cell r="A15284">
            <v>16467</v>
          </cell>
          <cell r="B15284" t="str">
            <v>bartakym</v>
          </cell>
        </row>
        <row r="15285">
          <cell r="A15285">
            <v>16468</v>
          </cell>
          <cell r="B15285" t="str">
            <v>evgen_music_man</v>
          </cell>
        </row>
        <row r="15286">
          <cell r="A15286">
            <v>16469</v>
          </cell>
          <cell r="B15286" t="str">
            <v>davlar</v>
          </cell>
        </row>
        <row r="15287">
          <cell r="A15287">
            <v>16470</v>
          </cell>
          <cell r="B15287" t="str">
            <v>tonfur</v>
          </cell>
        </row>
        <row r="15288">
          <cell r="A15288">
            <v>16471</v>
          </cell>
          <cell r="B15288" t="str">
            <v>noahpb</v>
          </cell>
        </row>
        <row r="15289">
          <cell r="A15289">
            <v>16472</v>
          </cell>
          <cell r="B15289" t="str">
            <v>Stefancashwell</v>
          </cell>
        </row>
        <row r="15290">
          <cell r="A15290">
            <v>16473</v>
          </cell>
          <cell r="B15290" t="str">
            <v>rrmarengo71</v>
          </cell>
        </row>
        <row r="15291">
          <cell r="A15291">
            <v>16474</v>
          </cell>
          <cell r="B15291" t="str">
            <v>jonnereeno</v>
          </cell>
        </row>
        <row r="15292">
          <cell r="A15292">
            <v>16475</v>
          </cell>
          <cell r="B15292" t="str">
            <v>seventytwojazz</v>
          </cell>
        </row>
        <row r="15293">
          <cell r="A15293">
            <v>16476</v>
          </cell>
          <cell r="B15293" t="str">
            <v>arkimede</v>
          </cell>
        </row>
        <row r="15294">
          <cell r="A15294">
            <v>16477</v>
          </cell>
          <cell r="B15294" t="str">
            <v>duakeys</v>
          </cell>
        </row>
        <row r="15295">
          <cell r="A15295">
            <v>16478</v>
          </cell>
          <cell r="B15295" t="str">
            <v>AliRoocroft</v>
          </cell>
        </row>
        <row r="15296">
          <cell r="A15296">
            <v>16479</v>
          </cell>
          <cell r="B15296" t="str">
            <v>dfw123</v>
          </cell>
        </row>
        <row r="15297">
          <cell r="A15297">
            <v>16480</v>
          </cell>
          <cell r="B15297" t="str">
            <v>RBrosM</v>
          </cell>
        </row>
        <row r="15298">
          <cell r="A15298">
            <v>16481</v>
          </cell>
          <cell r="B15298" t="str">
            <v>Dmitri0902981</v>
          </cell>
        </row>
        <row r="15299">
          <cell r="A15299">
            <v>16482</v>
          </cell>
          <cell r="B15299" t="str">
            <v>ghumphreys3</v>
          </cell>
        </row>
        <row r="15300">
          <cell r="A15300">
            <v>16483</v>
          </cell>
          <cell r="B15300" t="str">
            <v>KEVBUK</v>
          </cell>
        </row>
        <row r="15301">
          <cell r="A15301">
            <v>16484</v>
          </cell>
          <cell r="B15301" t="str">
            <v>commonwealth</v>
          </cell>
        </row>
        <row r="15302">
          <cell r="A15302">
            <v>16485</v>
          </cell>
          <cell r="B15302" t="str">
            <v>chadderack</v>
          </cell>
        </row>
        <row r="15303">
          <cell r="A15303">
            <v>16486</v>
          </cell>
          <cell r="B15303" t="str">
            <v>alexmarinojR</v>
          </cell>
        </row>
        <row r="15304">
          <cell r="A15304">
            <v>16487</v>
          </cell>
          <cell r="B15304" t="str">
            <v>iNorganic</v>
          </cell>
        </row>
        <row r="15305">
          <cell r="A15305">
            <v>16488</v>
          </cell>
          <cell r="B15305" t="str">
            <v>nbish</v>
          </cell>
        </row>
        <row r="15306">
          <cell r="A15306">
            <v>16489</v>
          </cell>
          <cell r="B15306" t="str">
            <v>investario</v>
          </cell>
        </row>
        <row r="15307">
          <cell r="A15307">
            <v>16490</v>
          </cell>
          <cell r="B15307" t="str">
            <v>philware10</v>
          </cell>
        </row>
        <row r="15308">
          <cell r="A15308">
            <v>16491</v>
          </cell>
          <cell r="B15308" t="str">
            <v>beautypill</v>
          </cell>
        </row>
        <row r="15309">
          <cell r="A15309">
            <v>16492</v>
          </cell>
          <cell r="B15309" t="str">
            <v>scube</v>
          </cell>
        </row>
        <row r="15310">
          <cell r="A15310">
            <v>16493</v>
          </cell>
          <cell r="B15310" t="str">
            <v>scube_</v>
          </cell>
        </row>
        <row r="15311">
          <cell r="A15311">
            <v>16494</v>
          </cell>
          <cell r="B15311" t="str">
            <v>KeyChange</v>
          </cell>
        </row>
        <row r="15312">
          <cell r="A15312">
            <v>16495</v>
          </cell>
          <cell r="B15312" t="str">
            <v>pgabraham</v>
          </cell>
        </row>
        <row r="15313">
          <cell r="A15313">
            <v>16496</v>
          </cell>
          <cell r="B15313" t="str">
            <v>RootiesNord</v>
          </cell>
        </row>
        <row r="15314">
          <cell r="A15314">
            <v>16497</v>
          </cell>
          <cell r="B15314" t="str">
            <v>MOURAGG</v>
          </cell>
        </row>
        <row r="15315">
          <cell r="A15315">
            <v>16498</v>
          </cell>
          <cell r="B15315" t="str">
            <v>allanpram</v>
          </cell>
        </row>
        <row r="15316">
          <cell r="A15316">
            <v>16499</v>
          </cell>
          <cell r="B15316" t="str">
            <v>tastenneuling</v>
          </cell>
        </row>
        <row r="15317">
          <cell r="A15317">
            <v>16500</v>
          </cell>
          <cell r="B15317" t="str">
            <v>fjodor</v>
          </cell>
        </row>
        <row r="15318">
          <cell r="A15318">
            <v>16501</v>
          </cell>
          <cell r="B15318" t="str">
            <v>rolorg</v>
          </cell>
        </row>
        <row r="15319">
          <cell r="A15319">
            <v>16502</v>
          </cell>
          <cell r="B15319" t="str">
            <v>sgcustom02</v>
          </cell>
        </row>
        <row r="15320">
          <cell r="A15320">
            <v>16504</v>
          </cell>
          <cell r="B15320" t="str">
            <v>barkston7</v>
          </cell>
        </row>
        <row r="15321">
          <cell r="A15321">
            <v>16505</v>
          </cell>
          <cell r="B15321" t="str">
            <v>weddingsinger</v>
          </cell>
        </row>
        <row r="15322">
          <cell r="A15322">
            <v>16506</v>
          </cell>
          <cell r="B15322" t="str">
            <v>TFmusic</v>
          </cell>
        </row>
        <row r="15323">
          <cell r="A15323">
            <v>16507</v>
          </cell>
          <cell r="B15323" t="str">
            <v>haskell_craig</v>
          </cell>
        </row>
        <row r="15324">
          <cell r="A15324">
            <v>16508</v>
          </cell>
          <cell r="B15324" t="str">
            <v>koepinho</v>
          </cell>
        </row>
        <row r="15325">
          <cell r="A15325">
            <v>16509</v>
          </cell>
          <cell r="B15325" t="str">
            <v>pnkyfish</v>
          </cell>
        </row>
        <row r="15326">
          <cell r="A15326">
            <v>16510</v>
          </cell>
          <cell r="B15326" t="str">
            <v>pbassjammin4u</v>
          </cell>
        </row>
        <row r="15327">
          <cell r="A15327">
            <v>16511</v>
          </cell>
          <cell r="B15327" t="str">
            <v>plx15</v>
          </cell>
        </row>
        <row r="15328">
          <cell r="A15328">
            <v>16512</v>
          </cell>
          <cell r="B15328" t="str">
            <v>florjan</v>
          </cell>
        </row>
        <row r="15329">
          <cell r="A15329">
            <v>16513</v>
          </cell>
          <cell r="B15329" t="str">
            <v>Lindy</v>
          </cell>
        </row>
        <row r="15330">
          <cell r="A15330">
            <v>16514</v>
          </cell>
          <cell r="B15330" t="str">
            <v>gordonsweden11</v>
          </cell>
        </row>
        <row r="15331">
          <cell r="A15331">
            <v>16515</v>
          </cell>
          <cell r="B15331" t="str">
            <v>gabrielsv</v>
          </cell>
        </row>
        <row r="15332">
          <cell r="A15332">
            <v>16516</v>
          </cell>
          <cell r="B15332" t="str">
            <v>Michel Jacobs</v>
          </cell>
        </row>
        <row r="15333">
          <cell r="A15333">
            <v>16517</v>
          </cell>
          <cell r="B15333" t="str">
            <v>Profkey</v>
          </cell>
        </row>
        <row r="15334">
          <cell r="A15334">
            <v>16518</v>
          </cell>
          <cell r="B15334" t="str">
            <v>M_elektrik</v>
          </cell>
        </row>
        <row r="15335">
          <cell r="A15335">
            <v>16519</v>
          </cell>
          <cell r="B15335" t="str">
            <v>1z2x3c</v>
          </cell>
        </row>
        <row r="15336">
          <cell r="A15336">
            <v>16520</v>
          </cell>
          <cell r="B15336" t="str">
            <v>dunnery</v>
          </cell>
        </row>
        <row r="15337">
          <cell r="A15337">
            <v>16521</v>
          </cell>
          <cell r="B15337" t="str">
            <v>LoSfrek</v>
          </cell>
        </row>
        <row r="15338">
          <cell r="A15338">
            <v>16522</v>
          </cell>
          <cell r="B15338" t="str">
            <v>JWMJWM</v>
          </cell>
        </row>
        <row r="15339">
          <cell r="A15339">
            <v>16523</v>
          </cell>
          <cell r="B15339" t="str">
            <v>k-man</v>
          </cell>
        </row>
        <row r="15340">
          <cell r="A15340">
            <v>16524</v>
          </cell>
          <cell r="B15340" t="str">
            <v>North-Woolfy</v>
          </cell>
        </row>
        <row r="15341">
          <cell r="A15341">
            <v>16525</v>
          </cell>
          <cell r="B15341" t="str">
            <v>bgiar</v>
          </cell>
        </row>
        <row r="15342">
          <cell r="A15342">
            <v>16526</v>
          </cell>
          <cell r="B15342" t="str">
            <v>lagottopaul</v>
          </cell>
        </row>
        <row r="15343">
          <cell r="A15343">
            <v>16527</v>
          </cell>
          <cell r="B15343" t="str">
            <v>Serpente</v>
          </cell>
        </row>
        <row r="15344">
          <cell r="A15344">
            <v>16528</v>
          </cell>
          <cell r="B15344" t="str">
            <v>klabene</v>
          </cell>
        </row>
        <row r="15345">
          <cell r="A15345">
            <v>16529</v>
          </cell>
          <cell r="B15345" t="str">
            <v>Schnooosen</v>
          </cell>
        </row>
        <row r="15346">
          <cell r="A15346">
            <v>16530</v>
          </cell>
          <cell r="B15346" t="str">
            <v>bbow73</v>
          </cell>
        </row>
        <row r="15347">
          <cell r="A15347">
            <v>16531</v>
          </cell>
          <cell r="B15347" t="str">
            <v>dastanta</v>
          </cell>
        </row>
        <row r="15348">
          <cell r="A15348">
            <v>16532</v>
          </cell>
          <cell r="B15348" t="str">
            <v>hl1982</v>
          </cell>
        </row>
        <row r="15349">
          <cell r="A15349">
            <v>16533</v>
          </cell>
          <cell r="B15349" t="str">
            <v>marcusj</v>
          </cell>
        </row>
        <row r="15350">
          <cell r="A15350">
            <v>16534</v>
          </cell>
          <cell r="B15350" t="str">
            <v>luchoangelino91</v>
          </cell>
        </row>
        <row r="15351">
          <cell r="A15351">
            <v>16535</v>
          </cell>
          <cell r="B15351" t="str">
            <v>magicradik</v>
          </cell>
        </row>
        <row r="15352">
          <cell r="A15352">
            <v>16536</v>
          </cell>
          <cell r="B15352" t="str">
            <v>piethans</v>
          </cell>
        </row>
        <row r="15353">
          <cell r="A15353">
            <v>16537</v>
          </cell>
          <cell r="B15353" t="str">
            <v>kshouler</v>
          </cell>
        </row>
        <row r="15354">
          <cell r="A15354">
            <v>16538</v>
          </cell>
          <cell r="B15354" t="str">
            <v>Badlybusted</v>
          </cell>
        </row>
        <row r="15355">
          <cell r="A15355">
            <v>16539</v>
          </cell>
          <cell r="B15355" t="str">
            <v>Castafiore</v>
          </cell>
        </row>
        <row r="15356">
          <cell r="A15356">
            <v>16540</v>
          </cell>
          <cell r="B15356" t="str">
            <v>alains29</v>
          </cell>
        </row>
        <row r="15357">
          <cell r="A15357">
            <v>16541</v>
          </cell>
          <cell r="B15357" t="str">
            <v>Cedar</v>
          </cell>
        </row>
        <row r="15358">
          <cell r="A15358">
            <v>16542</v>
          </cell>
          <cell r="B15358" t="str">
            <v>DerekN</v>
          </cell>
        </row>
        <row r="15359">
          <cell r="A15359">
            <v>16543</v>
          </cell>
          <cell r="B15359" t="str">
            <v>arnoud1998</v>
          </cell>
        </row>
        <row r="15360">
          <cell r="A15360">
            <v>16544</v>
          </cell>
          <cell r="B15360" t="str">
            <v>lolaabrahams</v>
          </cell>
        </row>
        <row r="15361">
          <cell r="A15361">
            <v>16545</v>
          </cell>
          <cell r="B15361" t="str">
            <v>Jaeward</v>
          </cell>
        </row>
        <row r="15362">
          <cell r="A15362">
            <v>16546</v>
          </cell>
          <cell r="B15362" t="str">
            <v>Grag38</v>
          </cell>
        </row>
        <row r="15363">
          <cell r="A15363">
            <v>16547</v>
          </cell>
          <cell r="B15363" t="str">
            <v>hradesin</v>
          </cell>
        </row>
        <row r="15364">
          <cell r="A15364">
            <v>16548</v>
          </cell>
          <cell r="B15364" t="str">
            <v>pbwmusic</v>
          </cell>
        </row>
        <row r="15365">
          <cell r="A15365">
            <v>16549</v>
          </cell>
          <cell r="B15365" t="str">
            <v>Petermuilwijk</v>
          </cell>
        </row>
        <row r="15366">
          <cell r="A15366">
            <v>16550</v>
          </cell>
          <cell r="B15366" t="str">
            <v>joona-emil</v>
          </cell>
        </row>
        <row r="15367">
          <cell r="A15367">
            <v>16551</v>
          </cell>
          <cell r="B15367" t="str">
            <v>gianbo</v>
          </cell>
        </row>
        <row r="15368">
          <cell r="A15368">
            <v>16552</v>
          </cell>
          <cell r="B15368" t="str">
            <v>Grobarmartin</v>
          </cell>
        </row>
        <row r="15369">
          <cell r="A15369">
            <v>16553</v>
          </cell>
          <cell r="B15369" t="str">
            <v>LuisAke</v>
          </cell>
        </row>
        <row r="15370">
          <cell r="A15370">
            <v>16554</v>
          </cell>
          <cell r="B15370" t="str">
            <v>johnnydub</v>
          </cell>
        </row>
        <row r="15371">
          <cell r="A15371">
            <v>16555</v>
          </cell>
          <cell r="B15371" t="str">
            <v>fcolmedo</v>
          </cell>
        </row>
        <row r="15372">
          <cell r="A15372">
            <v>16556</v>
          </cell>
          <cell r="B15372" t="str">
            <v>yubarta</v>
          </cell>
        </row>
        <row r="15373">
          <cell r="A15373">
            <v>16557</v>
          </cell>
          <cell r="B15373" t="str">
            <v>pifos_2</v>
          </cell>
        </row>
        <row r="15374">
          <cell r="A15374">
            <v>16558</v>
          </cell>
          <cell r="B15374" t="str">
            <v>Mikkel</v>
          </cell>
        </row>
        <row r="15375">
          <cell r="A15375">
            <v>16559</v>
          </cell>
          <cell r="B15375" t="str">
            <v>yanng</v>
          </cell>
        </row>
        <row r="15376">
          <cell r="A15376">
            <v>16560</v>
          </cell>
          <cell r="B15376" t="str">
            <v>Ortceledron</v>
          </cell>
        </row>
        <row r="15377">
          <cell r="A15377">
            <v>16561</v>
          </cell>
          <cell r="B15377" t="str">
            <v>StaszekM</v>
          </cell>
        </row>
        <row r="15378">
          <cell r="A15378">
            <v>16562</v>
          </cell>
          <cell r="B15378" t="str">
            <v>konaboy</v>
          </cell>
        </row>
        <row r="15379">
          <cell r="A15379">
            <v>16563</v>
          </cell>
          <cell r="B15379" t="str">
            <v>NHL99</v>
          </cell>
        </row>
        <row r="15380">
          <cell r="A15380">
            <v>16564</v>
          </cell>
          <cell r="B15380" t="str">
            <v>jwendt</v>
          </cell>
        </row>
        <row r="15381">
          <cell r="A15381">
            <v>16565</v>
          </cell>
          <cell r="B15381" t="str">
            <v>trialsin808</v>
          </cell>
        </row>
        <row r="15382">
          <cell r="A15382">
            <v>16566</v>
          </cell>
          <cell r="B15382" t="str">
            <v>infiniti4200</v>
          </cell>
        </row>
        <row r="15383">
          <cell r="A15383">
            <v>16567</v>
          </cell>
          <cell r="B15383" t="str">
            <v>Stekelhaag</v>
          </cell>
        </row>
        <row r="15384">
          <cell r="A15384">
            <v>16568</v>
          </cell>
          <cell r="B15384" t="str">
            <v>Lofty</v>
          </cell>
        </row>
        <row r="15385">
          <cell r="A15385">
            <v>16569</v>
          </cell>
          <cell r="B15385" t="str">
            <v>stephcho</v>
          </cell>
        </row>
        <row r="15386">
          <cell r="A15386">
            <v>16570</v>
          </cell>
          <cell r="B15386" t="str">
            <v>hardenberg</v>
          </cell>
        </row>
        <row r="15387">
          <cell r="A15387">
            <v>16571</v>
          </cell>
          <cell r="B15387" t="str">
            <v>jmcoret</v>
          </cell>
        </row>
        <row r="15388">
          <cell r="A15388">
            <v>16572</v>
          </cell>
          <cell r="B15388" t="str">
            <v>tmoyer1215</v>
          </cell>
        </row>
        <row r="15389">
          <cell r="A15389">
            <v>16573</v>
          </cell>
          <cell r="B15389" t="str">
            <v>bluenoteslur</v>
          </cell>
        </row>
        <row r="15390">
          <cell r="A15390">
            <v>16574</v>
          </cell>
          <cell r="B15390" t="str">
            <v>forvernow</v>
          </cell>
        </row>
        <row r="15391">
          <cell r="A15391">
            <v>16575</v>
          </cell>
          <cell r="B15391" t="str">
            <v>beejayiam</v>
          </cell>
        </row>
        <row r="15392">
          <cell r="A15392">
            <v>16576</v>
          </cell>
          <cell r="B15392" t="str">
            <v>blacklodge333</v>
          </cell>
        </row>
        <row r="15393">
          <cell r="A15393">
            <v>16577</v>
          </cell>
          <cell r="B15393" t="str">
            <v>secretchapter</v>
          </cell>
        </row>
        <row r="15394">
          <cell r="A15394">
            <v>16578</v>
          </cell>
          <cell r="B15394" t="str">
            <v>Chopin389</v>
          </cell>
        </row>
        <row r="15395">
          <cell r="A15395">
            <v>16579</v>
          </cell>
          <cell r="B15395" t="str">
            <v>damonaco</v>
          </cell>
        </row>
        <row r="15396">
          <cell r="A15396">
            <v>16580</v>
          </cell>
          <cell r="B15396" t="str">
            <v>gazab5</v>
          </cell>
        </row>
        <row r="15397">
          <cell r="A15397">
            <v>16581</v>
          </cell>
          <cell r="B15397" t="str">
            <v>Giallopet</v>
          </cell>
        </row>
        <row r="15398">
          <cell r="A15398">
            <v>16582</v>
          </cell>
          <cell r="B15398" t="str">
            <v>elephantbuddy</v>
          </cell>
        </row>
        <row r="15399">
          <cell r="A15399">
            <v>16583</v>
          </cell>
          <cell r="B15399" t="str">
            <v>ArtBear</v>
          </cell>
        </row>
        <row r="15400">
          <cell r="A15400">
            <v>16584</v>
          </cell>
          <cell r="B15400" t="str">
            <v>DougAAA</v>
          </cell>
        </row>
        <row r="15401">
          <cell r="A15401">
            <v>16585</v>
          </cell>
          <cell r="B15401" t="str">
            <v>piwipriebe</v>
          </cell>
        </row>
        <row r="15402">
          <cell r="A15402">
            <v>16586</v>
          </cell>
          <cell r="B15402" t="str">
            <v>jealous zelig</v>
          </cell>
        </row>
        <row r="15403">
          <cell r="A15403">
            <v>16587</v>
          </cell>
          <cell r="B15403" t="str">
            <v>jealouszelig</v>
          </cell>
        </row>
        <row r="15404">
          <cell r="A15404">
            <v>16588</v>
          </cell>
          <cell r="B15404" t="str">
            <v>2NadinE2</v>
          </cell>
        </row>
        <row r="15405">
          <cell r="A15405">
            <v>16589</v>
          </cell>
          <cell r="B15405" t="str">
            <v>Asse123</v>
          </cell>
        </row>
        <row r="15406">
          <cell r="A15406">
            <v>16590</v>
          </cell>
          <cell r="B15406" t="str">
            <v>Kalle_Gurra</v>
          </cell>
        </row>
        <row r="15407">
          <cell r="A15407">
            <v>16591</v>
          </cell>
          <cell r="B15407" t="str">
            <v>ZLaner</v>
          </cell>
        </row>
        <row r="15408">
          <cell r="A15408">
            <v>16593</v>
          </cell>
          <cell r="B15408" t="str">
            <v>rick88</v>
          </cell>
        </row>
        <row r="15409">
          <cell r="A15409">
            <v>16594</v>
          </cell>
          <cell r="B15409" t="str">
            <v>jjtmd</v>
          </cell>
        </row>
        <row r="15410">
          <cell r="A15410">
            <v>16595</v>
          </cell>
          <cell r="B15410" t="str">
            <v>bouzoustar</v>
          </cell>
        </row>
        <row r="15411">
          <cell r="A15411">
            <v>16596</v>
          </cell>
          <cell r="B15411" t="str">
            <v>colorado</v>
          </cell>
        </row>
        <row r="15412">
          <cell r="A15412">
            <v>16597</v>
          </cell>
          <cell r="B15412" t="str">
            <v>gaspar</v>
          </cell>
        </row>
        <row r="15413">
          <cell r="A15413">
            <v>16598</v>
          </cell>
          <cell r="B15413" t="str">
            <v>neckthrough</v>
          </cell>
        </row>
        <row r="15414">
          <cell r="A15414">
            <v>16599</v>
          </cell>
          <cell r="B15414" t="str">
            <v>Legato</v>
          </cell>
        </row>
        <row r="15415">
          <cell r="A15415">
            <v>16600</v>
          </cell>
          <cell r="B15415" t="str">
            <v>Dale83</v>
          </cell>
        </row>
        <row r="15416">
          <cell r="A15416">
            <v>16601</v>
          </cell>
          <cell r="B15416" t="str">
            <v>joshuamjessen</v>
          </cell>
        </row>
        <row r="15417">
          <cell r="A15417">
            <v>16602</v>
          </cell>
          <cell r="B15417" t="str">
            <v>agus_terol</v>
          </cell>
        </row>
        <row r="15418">
          <cell r="A15418">
            <v>16604</v>
          </cell>
          <cell r="B15418" t="str">
            <v>zzCarl</v>
          </cell>
        </row>
        <row r="15419">
          <cell r="A15419">
            <v>16605</v>
          </cell>
          <cell r="B15419" t="str">
            <v>jaradk</v>
          </cell>
        </row>
        <row r="15420">
          <cell r="A15420">
            <v>16607</v>
          </cell>
          <cell r="B15420" t="str">
            <v>Wirthy</v>
          </cell>
        </row>
        <row r="15421">
          <cell r="A15421">
            <v>16608</v>
          </cell>
          <cell r="B15421" t="str">
            <v>Christoph</v>
          </cell>
        </row>
        <row r="15422">
          <cell r="A15422">
            <v>16609</v>
          </cell>
          <cell r="B15422" t="str">
            <v>daddyblue</v>
          </cell>
        </row>
        <row r="15423">
          <cell r="A15423">
            <v>16610</v>
          </cell>
          <cell r="B15423" t="str">
            <v>angelslim</v>
          </cell>
        </row>
        <row r="15424">
          <cell r="A15424">
            <v>16611</v>
          </cell>
          <cell r="B15424" t="str">
            <v>totokriss</v>
          </cell>
        </row>
        <row r="15425">
          <cell r="A15425">
            <v>16612</v>
          </cell>
          <cell r="B15425" t="str">
            <v>LutzNoras</v>
          </cell>
        </row>
        <row r="15426">
          <cell r="A15426">
            <v>16614</v>
          </cell>
          <cell r="B15426" t="str">
            <v>dagfinn1234</v>
          </cell>
        </row>
        <row r="15427">
          <cell r="A15427">
            <v>16615</v>
          </cell>
          <cell r="B15427" t="str">
            <v>realalec</v>
          </cell>
        </row>
        <row r="15428">
          <cell r="A15428">
            <v>16616</v>
          </cell>
          <cell r="B15428" t="str">
            <v>FwLaca</v>
          </cell>
        </row>
        <row r="15429">
          <cell r="A15429">
            <v>16617</v>
          </cell>
          <cell r="B15429" t="str">
            <v>JanosKJB</v>
          </cell>
        </row>
        <row r="15430">
          <cell r="A15430">
            <v>16618</v>
          </cell>
          <cell r="B15430" t="str">
            <v>rdyson</v>
          </cell>
        </row>
        <row r="15431">
          <cell r="A15431">
            <v>16619</v>
          </cell>
          <cell r="B15431" t="str">
            <v>boxman</v>
          </cell>
        </row>
        <row r="15432">
          <cell r="A15432">
            <v>16620</v>
          </cell>
          <cell r="B15432" t="str">
            <v>soundsyndicate</v>
          </cell>
        </row>
        <row r="15433">
          <cell r="A15433">
            <v>16621</v>
          </cell>
          <cell r="B15433" t="str">
            <v>chuckybear</v>
          </cell>
        </row>
        <row r="15434">
          <cell r="A15434">
            <v>16622</v>
          </cell>
          <cell r="B15434" t="str">
            <v>wesley</v>
          </cell>
        </row>
        <row r="15435">
          <cell r="A15435">
            <v>16623</v>
          </cell>
          <cell r="B15435" t="str">
            <v>indiepiano</v>
          </cell>
        </row>
        <row r="15436">
          <cell r="A15436">
            <v>16624</v>
          </cell>
          <cell r="B15436" t="str">
            <v>pisquano</v>
          </cell>
        </row>
        <row r="15437">
          <cell r="A15437">
            <v>16625</v>
          </cell>
          <cell r="B15437" t="str">
            <v>Blok42</v>
          </cell>
        </row>
        <row r="15438">
          <cell r="A15438">
            <v>16626</v>
          </cell>
          <cell r="B15438" t="str">
            <v>alvaroimoliveira</v>
          </cell>
        </row>
        <row r="15439">
          <cell r="A15439">
            <v>16627</v>
          </cell>
          <cell r="B15439" t="str">
            <v>smoothmoves</v>
          </cell>
        </row>
        <row r="15440">
          <cell r="A15440">
            <v>16628</v>
          </cell>
          <cell r="B15440" t="str">
            <v>bdbusch</v>
          </cell>
        </row>
        <row r="15441">
          <cell r="A15441">
            <v>16629</v>
          </cell>
          <cell r="B15441" t="str">
            <v>counterprojects</v>
          </cell>
        </row>
        <row r="15442">
          <cell r="A15442">
            <v>16630</v>
          </cell>
          <cell r="B15442" t="str">
            <v>tomtomtom</v>
          </cell>
        </row>
        <row r="15443">
          <cell r="A15443">
            <v>16631</v>
          </cell>
          <cell r="B15443" t="str">
            <v>deesnay</v>
          </cell>
        </row>
        <row r="15444">
          <cell r="A15444">
            <v>16632</v>
          </cell>
          <cell r="B15444" t="str">
            <v>Convolt</v>
          </cell>
        </row>
        <row r="15445">
          <cell r="A15445">
            <v>16633</v>
          </cell>
          <cell r="B15445" t="str">
            <v>ellis</v>
          </cell>
        </row>
        <row r="15446">
          <cell r="A15446">
            <v>16634</v>
          </cell>
          <cell r="B15446" t="str">
            <v>PiotrSarniak22</v>
          </cell>
        </row>
        <row r="15447">
          <cell r="A15447">
            <v>16635</v>
          </cell>
          <cell r="B15447" t="str">
            <v>willyugar</v>
          </cell>
        </row>
        <row r="15448">
          <cell r="A15448">
            <v>16636</v>
          </cell>
          <cell r="B15448" t="str">
            <v>DarthMatt</v>
          </cell>
        </row>
        <row r="15449">
          <cell r="A15449">
            <v>16638</v>
          </cell>
          <cell r="B15449" t="str">
            <v>InVinoVeritas</v>
          </cell>
        </row>
        <row r="15450">
          <cell r="A15450">
            <v>16639</v>
          </cell>
          <cell r="B15450" t="str">
            <v>Perilous</v>
          </cell>
        </row>
        <row r="15451">
          <cell r="A15451">
            <v>16640</v>
          </cell>
          <cell r="B15451" t="str">
            <v>kiwibirch</v>
          </cell>
        </row>
        <row r="15452">
          <cell r="A15452">
            <v>16641</v>
          </cell>
          <cell r="B15452" t="str">
            <v>wibon</v>
          </cell>
        </row>
        <row r="15453">
          <cell r="A15453">
            <v>16642</v>
          </cell>
          <cell r="B15453" t="str">
            <v>daniele1974</v>
          </cell>
        </row>
        <row r="15454">
          <cell r="A15454">
            <v>16643</v>
          </cell>
          <cell r="B15454" t="str">
            <v>eltjedoddema</v>
          </cell>
        </row>
        <row r="15455">
          <cell r="A15455">
            <v>16644</v>
          </cell>
          <cell r="B15455" t="str">
            <v>gertnord</v>
          </cell>
        </row>
        <row r="15456">
          <cell r="A15456">
            <v>16645</v>
          </cell>
          <cell r="B15456" t="str">
            <v>SteveCA</v>
          </cell>
        </row>
        <row r="15457">
          <cell r="A15457">
            <v>16646</v>
          </cell>
          <cell r="B15457" t="str">
            <v>stephenjoseph</v>
          </cell>
        </row>
        <row r="15458">
          <cell r="A15458">
            <v>16647</v>
          </cell>
          <cell r="B15458" t="str">
            <v>matteng</v>
          </cell>
        </row>
        <row r="15459">
          <cell r="A15459">
            <v>16648</v>
          </cell>
          <cell r="B15459" t="str">
            <v>leona</v>
          </cell>
        </row>
        <row r="15460">
          <cell r="A15460">
            <v>16649</v>
          </cell>
          <cell r="B15460" t="str">
            <v>tinli</v>
          </cell>
        </row>
        <row r="15461">
          <cell r="A15461">
            <v>16650</v>
          </cell>
          <cell r="B15461" t="str">
            <v>The Snailcat</v>
          </cell>
        </row>
        <row r="15462">
          <cell r="A15462">
            <v>16651</v>
          </cell>
          <cell r="B15462" t="str">
            <v>kingfusion</v>
          </cell>
        </row>
        <row r="15463">
          <cell r="A15463">
            <v>16652</v>
          </cell>
          <cell r="B15463" t="str">
            <v>Grubhofer</v>
          </cell>
        </row>
        <row r="15464">
          <cell r="A15464">
            <v>16653</v>
          </cell>
          <cell r="B15464" t="str">
            <v>Audiophile</v>
          </cell>
        </row>
        <row r="15465">
          <cell r="A15465">
            <v>16654</v>
          </cell>
          <cell r="B15465" t="str">
            <v>balhd</v>
          </cell>
        </row>
        <row r="15466">
          <cell r="A15466">
            <v>16655</v>
          </cell>
          <cell r="B15466" t="str">
            <v>ttrev2k</v>
          </cell>
        </row>
        <row r="15467">
          <cell r="A15467">
            <v>16656</v>
          </cell>
          <cell r="B15467" t="str">
            <v>database</v>
          </cell>
        </row>
        <row r="15468">
          <cell r="A15468">
            <v>16657</v>
          </cell>
          <cell r="B15468" t="str">
            <v>Emanuel_Noroes</v>
          </cell>
        </row>
        <row r="15469">
          <cell r="A15469">
            <v>16658</v>
          </cell>
          <cell r="B15469" t="str">
            <v>Tonny</v>
          </cell>
        </row>
        <row r="15470">
          <cell r="A15470">
            <v>16659</v>
          </cell>
          <cell r="B15470" t="str">
            <v>zo3zoo3</v>
          </cell>
        </row>
        <row r="15471">
          <cell r="A15471">
            <v>16660</v>
          </cell>
          <cell r="B15471" t="str">
            <v>Gledson</v>
          </cell>
        </row>
        <row r="15472">
          <cell r="A15472">
            <v>16661</v>
          </cell>
          <cell r="B15472" t="str">
            <v>stephenmurray</v>
          </cell>
        </row>
        <row r="15473">
          <cell r="A15473">
            <v>16662</v>
          </cell>
          <cell r="B15473" t="str">
            <v>JBockman</v>
          </cell>
        </row>
        <row r="15474">
          <cell r="A15474">
            <v>16663</v>
          </cell>
          <cell r="B15474" t="str">
            <v>thiagolourenco</v>
          </cell>
        </row>
        <row r="15475">
          <cell r="A15475">
            <v>16664</v>
          </cell>
          <cell r="B15475" t="str">
            <v>Conrado</v>
          </cell>
        </row>
        <row r="15476">
          <cell r="A15476">
            <v>16665</v>
          </cell>
          <cell r="B15476" t="str">
            <v>cherrellespence</v>
          </cell>
        </row>
        <row r="15477">
          <cell r="A15477">
            <v>16666</v>
          </cell>
          <cell r="B15477" t="str">
            <v>jeed27</v>
          </cell>
        </row>
        <row r="15478">
          <cell r="A15478">
            <v>16667</v>
          </cell>
          <cell r="B15478" t="str">
            <v>stevefive</v>
          </cell>
        </row>
        <row r="15479">
          <cell r="A15479">
            <v>16668</v>
          </cell>
          <cell r="B15479" t="str">
            <v>Hubres</v>
          </cell>
        </row>
        <row r="15480">
          <cell r="A15480">
            <v>16669</v>
          </cell>
          <cell r="B15480" t="str">
            <v>tmingot</v>
          </cell>
        </row>
        <row r="15481">
          <cell r="A15481">
            <v>16670</v>
          </cell>
          <cell r="B15481" t="str">
            <v>pablogarcia_</v>
          </cell>
        </row>
        <row r="15482">
          <cell r="A15482">
            <v>16671</v>
          </cell>
          <cell r="B15482" t="str">
            <v>Lunatis</v>
          </cell>
        </row>
        <row r="15483">
          <cell r="A15483">
            <v>16672</v>
          </cell>
          <cell r="B15483" t="str">
            <v>bendmet</v>
          </cell>
        </row>
        <row r="15484">
          <cell r="A15484">
            <v>16673</v>
          </cell>
          <cell r="B15484" t="str">
            <v>Grabadaine</v>
          </cell>
        </row>
        <row r="15485">
          <cell r="A15485">
            <v>16674</v>
          </cell>
          <cell r="B15485" t="str">
            <v>roman1125</v>
          </cell>
        </row>
        <row r="15486">
          <cell r="A15486">
            <v>16675</v>
          </cell>
          <cell r="B15486" t="str">
            <v>Lorena</v>
          </cell>
        </row>
        <row r="15487">
          <cell r="A15487">
            <v>16676</v>
          </cell>
          <cell r="B15487" t="str">
            <v>jardju</v>
          </cell>
        </row>
        <row r="15488">
          <cell r="A15488">
            <v>16677</v>
          </cell>
          <cell r="B15488" t="str">
            <v>gautur</v>
          </cell>
        </row>
        <row r="15489">
          <cell r="A15489">
            <v>16678</v>
          </cell>
          <cell r="B15489" t="str">
            <v>ochiredef</v>
          </cell>
        </row>
        <row r="15490">
          <cell r="A15490">
            <v>16680</v>
          </cell>
          <cell r="B15490" t="str">
            <v>jukebox</v>
          </cell>
        </row>
        <row r="15491">
          <cell r="A15491">
            <v>16681</v>
          </cell>
          <cell r="B15491" t="str">
            <v>Jyrkik</v>
          </cell>
        </row>
        <row r="15492">
          <cell r="A15492">
            <v>16682</v>
          </cell>
          <cell r="B15492" t="str">
            <v>Ray Ray</v>
          </cell>
        </row>
        <row r="15493">
          <cell r="A15493">
            <v>16683</v>
          </cell>
          <cell r="B15493" t="str">
            <v>superjosis</v>
          </cell>
        </row>
        <row r="15494">
          <cell r="A15494">
            <v>16684</v>
          </cell>
          <cell r="B15494" t="str">
            <v>Nordgo</v>
          </cell>
        </row>
        <row r="15495">
          <cell r="A15495">
            <v>16685</v>
          </cell>
          <cell r="B15495" t="str">
            <v>dquinas</v>
          </cell>
        </row>
        <row r="15496">
          <cell r="A15496">
            <v>16686</v>
          </cell>
          <cell r="B15496" t="str">
            <v>Enigma1969</v>
          </cell>
        </row>
        <row r="15497">
          <cell r="A15497">
            <v>16687</v>
          </cell>
          <cell r="B15497" t="str">
            <v>dinkojankovic</v>
          </cell>
        </row>
        <row r="15498">
          <cell r="A15498">
            <v>16688</v>
          </cell>
          <cell r="B15498" t="str">
            <v>wizard</v>
          </cell>
        </row>
        <row r="15499">
          <cell r="A15499">
            <v>16689</v>
          </cell>
          <cell r="B15499" t="str">
            <v>pianomagallanico</v>
          </cell>
        </row>
        <row r="15500">
          <cell r="A15500">
            <v>16690</v>
          </cell>
          <cell r="B15500" t="str">
            <v>AndreUgolini</v>
          </cell>
        </row>
        <row r="15501">
          <cell r="A15501">
            <v>16691</v>
          </cell>
          <cell r="B15501" t="str">
            <v>latinvibekeyz</v>
          </cell>
        </row>
        <row r="15502">
          <cell r="A15502">
            <v>16692</v>
          </cell>
          <cell r="B15502" t="str">
            <v>GroupTheory</v>
          </cell>
        </row>
        <row r="15503">
          <cell r="A15503">
            <v>16693</v>
          </cell>
          <cell r="B15503" t="str">
            <v>ScottGuberman</v>
          </cell>
        </row>
        <row r="15504">
          <cell r="A15504">
            <v>16694</v>
          </cell>
          <cell r="B15504" t="str">
            <v>Lukeross</v>
          </cell>
        </row>
        <row r="15505">
          <cell r="A15505">
            <v>16695</v>
          </cell>
          <cell r="B15505" t="str">
            <v>Eddi_Berger</v>
          </cell>
        </row>
        <row r="15506">
          <cell r="A15506">
            <v>16696</v>
          </cell>
          <cell r="B15506" t="str">
            <v>Piano23</v>
          </cell>
        </row>
        <row r="15507">
          <cell r="A15507">
            <v>16697</v>
          </cell>
          <cell r="B15507" t="str">
            <v>javana</v>
          </cell>
        </row>
        <row r="15508">
          <cell r="A15508">
            <v>16698</v>
          </cell>
          <cell r="B15508" t="str">
            <v>JoeSchmo62</v>
          </cell>
        </row>
        <row r="15509">
          <cell r="A15509">
            <v>16699</v>
          </cell>
          <cell r="B15509" t="str">
            <v>adrianfb</v>
          </cell>
        </row>
        <row r="15510">
          <cell r="A15510">
            <v>16700</v>
          </cell>
          <cell r="B15510" t="str">
            <v>nord-pianos</v>
          </cell>
        </row>
        <row r="15511">
          <cell r="A15511">
            <v>16701</v>
          </cell>
          <cell r="B15511" t="str">
            <v>wcr2000</v>
          </cell>
        </row>
        <row r="15512">
          <cell r="A15512">
            <v>16702</v>
          </cell>
          <cell r="B15512" t="str">
            <v>verner</v>
          </cell>
        </row>
        <row r="15513">
          <cell r="A15513">
            <v>16704</v>
          </cell>
          <cell r="B15513" t="str">
            <v>Arthawks</v>
          </cell>
        </row>
        <row r="15514">
          <cell r="A15514">
            <v>16705</v>
          </cell>
          <cell r="B15514" t="str">
            <v>Proman0203</v>
          </cell>
        </row>
        <row r="15515">
          <cell r="A15515">
            <v>16706</v>
          </cell>
          <cell r="B15515" t="str">
            <v>talkoren70</v>
          </cell>
        </row>
        <row r="15516">
          <cell r="A15516">
            <v>16707</v>
          </cell>
          <cell r="B15516" t="str">
            <v>Tyraelius</v>
          </cell>
        </row>
        <row r="15517">
          <cell r="A15517">
            <v>16708</v>
          </cell>
          <cell r="B15517" t="str">
            <v>Euphonium</v>
          </cell>
        </row>
        <row r="15518">
          <cell r="A15518">
            <v>16709</v>
          </cell>
          <cell r="B15518" t="str">
            <v>jprykiel</v>
          </cell>
        </row>
        <row r="15519">
          <cell r="A15519">
            <v>16710</v>
          </cell>
          <cell r="B15519" t="str">
            <v>swerver</v>
          </cell>
        </row>
        <row r="15520">
          <cell r="A15520">
            <v>16711</v>
          </cell>
          <cell r="B15520" t="str">
            <v>ptorak</v>
          </cell>
        </row>
        <row r="15521">
          <cell r="A15521">
            <v>16712</v>
          </cell>
          <cell r="B15521" t="str">
            <v>gferra10</v>
          </cell>
        </row>
        <row r="15522">
          <cell r="A15522">
            <v>16713</v>
          </cell>
          <cell r="B15522" t="str">
            <v>unfa00</v>
          </cell>
        </row>
        <row r="15523">
          <cell r="A15523">
            <v>16715</v>
          </cell>
          <cell r="B15523" t="str">
            <v>Elsels</v>
          </cell>
        </row>
        <row r="15524">
          <cell r="A15524">
            <v>16717</v>
          </cell>
          <cell r="B15524" t="str">
            <v>hughda</v>
          </cell>
        </row>
        <row r="15525">
          <cell r="A15525">
            <v>16718</v>
          </cell>
          <cell r="B15525" t="str">
            <v>ryanblankenship</v>
          </cell>
        </row>
        <row r="15526">
          <cell r="A15526">
            <v>16719</v>
          </cell>
          <cell r="B15526" t="str">
            <v>JLV60</v>
          </cell>
        </row>
        <row r="15527">
          <cell r="A15527">
            <v>16720</v>
          </cell>
          <cell r="B15527" t="str">
            <v>niall</v>
          </cell>
        </row>
        <row r="15528">
          <cell r="A15528">
            <v>16721</v>
          </cell>
          <cell r="B15528" t="str">
            <v>dantheman9</v>
          </cell>
        </row>
        <row r="15529">
          <cell r="A15529">
            <v>16722</v>
          </cell>
          <cell r="B15529" t="str">
            <v>jasspopband</v>
          </cell>
        </row>
        <row r="15530">
          <cell r="A15530">
            <v>16723</v>
          </cell>
          <cell r="B15530" t="str">
            <v>MetalWolf</v>
          </cell>
        </row>
        <row r="15531">
          <cell r="A15531">
            <v>16724</v>
          </cell>
          <cell r="B15531" t="str">
            <v>lukinator</v>
          </cell>
        </row>
        <row r="15532">
          <cell r="A15532">
            <v>16725</v>
          </cell>
          <cell r="B15532" t="str">
            <v>Willis boy</v>
          </cell>
        </row>
        <row r="15533">
          <cell r="A15533">
            <v>16726</v>
          </cell>
          <cell r="B15533" t="str">
            <v>joesklad</v>
          </cell>
        </row>
        <row r="15534">
          <cell r="A15534">
            <v>16727</v>
          </cell>
          <cell r="B15534" t="str">
            <v>Bygdnes</v>
          </cell>
        </row>
        <row r="15535">
          <cell r="A15535">
            <v>16728</v>
          </cell>
          <cell r="B15535" t="str">
            <v>futuredada</v>
          </cell>
        </row>
        <row r="15536">
          <cell r="A15536">
            <v>16730</v>
          </cell>
          <cell r="B15536" t="str">
            <v>flat5th</v>
          </cell>
        </row>
        <row r="15537">
          <cell r="A15537">
            <v>16731</v>
          </cell>
          <cell r="B15537" t="str">
            <v>Progmaster</v>
          </cell>
        </row>
        <row r="15538">
          <cell r="A15538">
            <v>16732</v>
          </cell>
          <cell r="B15538" t="str">
            <v>Hltbrg</v>
          </cell>
        </row>
        <row r="15539">
          <cell r="A15539">
            <v>16733</v>
          </cell>
          <cell r="B15539" t="str">
            <v>MOHRG-AN-T</v>
          </cell>
        </row>
        <row r="15540">
          <cell r="A15540">
            <v>16734</v>
          </cell>
          <cell r="B15540" t="str">
            <v>dualbore</v>
          </cell>
        </row>
        <row r="15541">
          <cell r="A15541">
            <v>16735</v>
          </cell>
          <cell r="B15541" t="str">
            <v>Edzactly</v>
          </cell>
        </row>
        <row r="15542">
          <cell r="A15542">
            <v>16736</v>
          </cell>
          <cell r="B15542" t="str">
            <v>Phonikaa</v>
          </cell>
        </row>
        <row r="15543">
          <cell r="A15543">
            <v>16737</v>
          </cell>
          <cell r="B15543" t="str">
            <v>RayCoburn</v>
          </cell>
        </row>
        <row r="15544">
          <cell r="A15544">
            <v>16739</v>
          </cell>
          <cell r="B15544" t="str">
            <v>danielk8</v>
          </cell>
        </row>
        <row r="15545">
          <cell r="A15545">
            <v>16740</v>
          </cell>
          <cell r="B15545" t="str">
            <v>krinitsyn</v>
          </cell>
        </row>
        <row r="15546">
          <cell r="A15546">
            <v>16742</v>
          </cell>
          <cell r="B15546" t="str">
            <v>Alev66</v>
          </cell>
        </row>
        <row r="15547">
          <cell r="A15547">
            <v>16743</v>
          </cell>
          <cell r="B15547" t="str">
            <v>Stefanvomfelde</v>
          </cell>
        </row>
        <row r="15548">
          <cell r="A15548">
            <v>16744</v>
          </cell>
          <cell r="B15548" t="str">
            <v>aapexoutlets</v>
          </cell>
        </row>
        <row r="15549">
          <cell r="A15549">
            <v>16745</v>
          </cell>
          <cell r="B15549" t="str">
            <v>kennyng</v>
          </cell>
        </row>
        <row r="15550">
          <cell r="A15550">
            <v>16746</v>
          </cell>
          <cell r="B15550" t="str">
            <v>MoBroCN</v>
          </cell>
        </row>
        <row r="15551">
          <cell r="A15551">
            <v>16747</v>
          </cell>
          <cell r="B15551" t="str">
            <v>johannbimplhuber</v>
          </cell>
        </row>
        <row r="15552">
          <cell r="A15552">
            <v>16748</v>
          </cell>
          <cell r="B15552" t="str">
            <v>soundsgood</v>
          </cell>
        </row>
        <row r="15553">
          <cell r="A15553">
            <v>16749</v>
          </cell>
          <cell r="B15553" t="str">
            <v>allwoodd</v>
          </cell>
        </row>
        <row r="15554">
          <cell r="A15554">
            <v>16750</v>
          </cell>
          <cell r="B15554" t="str">
            <v>geekfield</v>
          </cell>
        </row>
        <row r="15555">
          <cell r="A15555">
            <v>16751</v>
          </cell>
          <cell r="B15555" t="str">
            <v>alpatas</v>
          </cell>
        </row>
        <row r="15556">
          <cell r="A15556">
            <v>16752</v>
          </cell>
          <cell r="B15556" t="str">
            <v>zakizak</v>
          </cell>
        </row>
        <row r="15557">
          <cell r="A15557">
            <v>16753</v>
          </cell>
          <cell r="B15557" t="str">
            <v>sploria</v>
          </cell>
        </row>
        <row r="15558">
          <cell r="A15558">
            <v>16754</v>
          </cell>
          <cell r="B15558" t="str">
            <v>cjcata</v>
          </cell>
        </row>
        <row r="15559">
          <cell r="A15559">
            <v>16755</v>
          </cell>
          <cell r="B15559" t="str">
            <v>Henri</v>
          </cell>
        </row>
        <row r="15560">
          <cell r="A15560">
            <v>16756</v>
          </cell>
          <cell r="B15560" t="str">
            <v>ppep5</v>
          </cell>
        </row>
        <row r="15561">
          <cell r="A15561">
            <v>16757</v>
          </cell>
          <cell r="B15561" t="str">
            <v>Red79</v>
          </cell>
        </row>
        <row r="15562">
          <cell r="A15562">
            <v>16758</v>
          </cell>
          <cell r="B15562" t="str">
            <v>sean511</v>
          </cell>
        </row>
        <row r="15563">
          <cell r="A15563">
            <v>16759</v>
          </cell>
          <cell r="B15563" t="str">
            <v>Harry Blotter</v>
          </cell>
        </row>
        <row r="15564">
          <cell r="A15564">
            <v>16760</v>
          </cell>
          <cell r="B15564" t="str">
            <v>kellydb3122</v>
          </cell>
        </row>
        <row r="15565">
          <cell r="A15565">
            <v>16761</v>
          </cell>
          <cell r="B15565" t="str">
            <v>Faell</v>
          </cell>
        </row>
        <row r="15566">
          <cell r="A15566">
            <v>16762</v>
          </cell>
          <cell r="B15566" t="str">
            <v>Asina</v>
          </cell>
        </row>
        <row r="15567">
          <cell r="A15567">
            <v>16763</v>
          </cell>
          <cell r="B15567" t="str">
            <v>Pocket Universe</v>
          </cell>
        </row>
        <row r="15568">
          <cell r="A15568">
            <v>16764</v>
          </cell>
          <cell r="B15568" t="str">
            <v>piffo</v>
          </cell>
        </row>
        <row r="15569">
          <cell r="A15569">
            <v>16765</v>
          </cell>
          <cell r="B15569" t="str">
            <v>maestroman</v>
          </cell>
        </row>
        <row r="15570">
          <cell r="A15570">
            <v>16766</v>
          </cell>
          <cell r="B15570" t="str">
            <v>hchrisbrown</v>
          </cell>
        </row>
        <row r="15571">
          <cell r="A15571">
            <v>16767</v>
          </cell>
          <cell r="B15571" t="str">
            <v>gfrsurp</v>
          </cell>
        </row>
        <row r="15572">
          <cell r="A15572">
            <v>16769</v>
          </cell>
          <cell r="B15572" t="str">
            <v>albert</v>
          </cell>
        </row>
        <row r="15573">
          <cell r="A15573">
            <v>16770</v>
          </cell>
          <cell r="B15573" t="str">
            <v>martin alund</v>
          </cell>
        </row>
        <row r="15574">
          <cell r="A15574">
            <v>16771</v>
          </cell>
          <cell r="B15574" t="str">
            <v>Quirky</v>
          </cell>
        </row>
        <row r="15575">
          <cell r="A15575">
            <v>16772</v>
          </cell>
          <cell r="B15575" t="str">
            <v>hcmjan</v>
          </cell>
        </row>
        <row r="15576">
          <cell r="A15576">
            <v>16773</v>
          </cell>
          <cell r="B15576" t="str">
            <v>Aguzttyn+25+7</v>
          </cell>
        </row>
        <row r="15577">
          <cell r="A15577">
            <v>16774</v>
          </cell>
          <cell r="B15577" t="str">
            <v>Mort77</v>
          </cell>
        </row>
        <row r="15578">
          <cell r="A15578">
            <v>16775</v>
          </cell>
          <cell r="B15578" t="str">
            <v>uhura</v>
          </cell>
        </row>
        <row r="15579">
          <cell r="A15579">
            <v>16776</v>
          </cell>
          <cell r="B15579" t="str">
            <v>ekeroid</v>
          </cell>
        </row>
        <row r="15580">
          <cell r="A15580">
            <v>16777</v>
          </cell>
          <cell r="B15580" t="str">
            <v>acitone</v>
          </cell>
        </row>
        <row r="15581">
          <cell r="A15581">
            <v>16778</v>
          </cell>
          <cell r="B15581" t="str">
            <v>ericnroll</v>
          </cell>
        </row>
        <row r="15582">
          <cell r="A15582">
            <v>16779</v>
          </cell>
          <cell r="B15582" t="str">
            <v>deniskemac</v>
          </cell>
        </row>
        <row r="15583">
          <cell r="A15583">
            <v>16780</v>
          </cell>
          <cell r="B15583" t="str">
            <v>lazzmatazz</v>
          </cell>
        </row>
        <row r="15584">
          <cell r="A15584">
            <v>16781</v>
          </cell>
          <cell r="B15584" t="str">
            <v>joaoteodosio</v>
          </cell>
        </row>
        <row r="15585">
          <cell r="A15585">
            <v>16782</v>
          </cell>
          <cell r="B15585" t="str">
            <v>jamorstudio</v>
          </cell>
        </row>
        <row r="15586">
          <cell r="A15586">
            <v>16783</v>
          </cell>
          <cell r="B15586" t="str">
            <v>keyboardguy47</v>
          </cell>
        </row>
        <row r="15587">
          <cell r="A15587">
            <v>16784</v>
          </cell>
          <cell r="B15587" t="str">
            <v>tontonsaxo</v>
          </cell>
        </row>
        <row r="15588">
          <cell r="A15588">
            <v>16785</v>
          </cell>
          <cell r="B15588" t="str">
            <v>Mucketotty</v>
          </cell>
        </row>
        <row r="15589">
          <cell r="A15589">
            <v>16786</v>
          </cell>
          <cell r="B15589" t="str">
            <v>Mucke</v>
          </cell>
        </row>
        <row r="15590">
          <cell r="A15590">
            <v>16787</v>
          </cell>
          <cell r="B15590" t="str">
            <v>Murdock</v>
          </cell>
        </row>
        <row r="15591">
          <cell r="A15591">
            <v>16788</v>
          </cell>
          <cell r="B15591" t="str">
            <v>DSteven73</v>
          </cell>
        </row>
        <row r="15592">
          <cell r="A15592">
            <v>16789</v>
          </cell>
          <cell r="B15592" t="str">
            <v>dogmum</v>
          </cell>
        </row>
        <row r="15593">
          <cell r="A15593">
            <v>16790</v>
          </cell>
          <cell r="B15593" t="str">
            <v>Fernando Paulino</v>
          </cell>
        </row>
        <row r="15594">
          <cell r="A15594">
            <v>16791</v>
          </cell>
          <cell r="B15594" t="str">
            <v>Juliemilgram</v>
          </cell>
        </row>
        <row r="15595">
          <cell r="A15595">
            <v>16792</v>
          </cell>
          <cell r="B15595" t="str">
            <v>cju198</v>
          </cell>
        </row>
        <row r="15596">
          <cell r="A15596">
            <v>16793</v>
          </cell>
          <cell r="B15596" t="str">
            <v>rockman8086</v>
          </cell>
        </row>
        <row r="15597">
          <cell r="A15597">
            <v>16794</v>
          </cell>
          <cell r="B15597" t="str">
            <v>joejoe111</v>
          </cell>
        </row>
        <row r="15598">
          <cell r="A15598">
            <v>16795</v>
          </cell>
          <cell r="B15598" t="str">
            <v>ivoryslap</v>
          </cell>
        </row>
        <row r="15599">
          <cell r="A15599">
            <v>16798</v>
          </cell>
          <cell r="B15599" t="str">
            <v>fritzmueller</v>
          </cell>
        </row>
        <row r="15600">
          <cell r="A15600">
            <v>16799</v>
          </cell>
          <cell r="B15600" t="str">
            <v>tribetronics</v>
          </cell>
        </row>
        <row r="15601">
          <cell r="A15601">
            <v>16800</v>
          </cell>
          <cell r="B15601" t="str">
            <v>Norbert D</v>
          </cell>
        </row>
        <row r="15602">
          <cell r="A15602">
            <v>16801</v>
          </cell>
          <cell r="B15602" t="str">
            <v>chefplombier</v>
          </cell>
        </row>
        <row r="15603">
          <cell r="A15603">
            <v>16802</v>
          </cell>
          <cell r="B15603" t="str">
            <v>pianojuggler</v>
          </cell>
        </row>
        <row r="15604">
          <cell r="A15604">
            <v>16803</v>
          </cell>
          <cell r="B15604" t="str">
            <v>BKusserow</v>
          </cell>
        </row>
        <row r="15605">
          <cell r="A15605">
            <v>16804</v>
          </cell>
          <cell r="B15605" t="str">
            <v>davidfaulk</v>
          </cell>
        </row>
        <row r="15606">
          <cell r="A15606">
            <v>16805</v>
          </cell>
          <cell r="B15606" t="str">
            <v>Abrightly</v>
          </cell>
        </row>
        <row r="15607">
          <cell r="A15607">
            <v>16806</v>
          </cell>
          <cell r="B15607" t="str">
            <v>Netigen</v>
          </cell>
        </row>
        <row r="15608">
          <cell r="A15608">
            <v>16808</v>
          </cell>
          <cell r="B15608" t="str">
            <v>rafaelcastro</v>
          </cell>
        </row>
        <row r="15609">
          <cell r="A15609">
            <v>16809</v>
          </cell>
          <cell r="B15609" t="str">
            <v>petethomassound</v>
          </cell>
        </row>
        <row r="15610">
          <cell r="A15610">
            <v>16810</v>
          </cell>
          <cell r="B15610" t="str">
            <v>James_S</v>
          </cell>
        </row>
        <row r="15611">
          <cell r="A15611">
            <v>16811</v>
          </cell>
          <cell r="B15611" t="str">
            <v>mazza</v>
          </cell>
        </row>
        <row r="15612">
          <cell r="A15612">
            <v>16812</v>
          </cell>
          <cell r="B15612" t="str">
            <v>Narongwart</v>
          </cell>
        </row>
        <row r="15613">
          <cell r="A15613">
            <v>16813</v>
          </cell>
          <cell r="B15613" t="str">
            <v>jamielish</v>
          </cell>
        </row>
        <row r="15614">
          <cell r="A15614">
            <v>16814</v>
          </cell>
          <cell r="B15614" t="str">
            <v>Bjarke</v>
          </cell>
        </row>
        <row r="15615">
          <cell r="A15615">
            <v>16815</v>
          </cell>
          <cell r="B15615" t="str">
            <v>thelux</v>
          </cell>
        </row>
        <row r="15616">
          <cell r="A15616">
            <v>16816</v>
          </cell>
          <cell r="B15616" t="str">
            <v>moonpatrol</v>
          </cell>
        </row>
        <row r="15617">
          <cell r="A15617">
            <v>16817</v>
          </cell>
          <cell r="B15617" t="str">
            <v>Ricardocampos</v>
          </cell>
        </row>
        <row r="15618">
          <cell r="A15618">
            <v>16818</v>
          </cell>
          <cell r="B15618" t="str">
            <v>Francis Boudreau</v>
          </cell>
        </row>
        <row r="15619">
          <cell r="A15619">
            <v>16819</v>
          </cell>
          <cell r="B15619" t="str">
            <v>Bittova</v>
          </cell>
        </row>
        <row r="15620">
          <cell r="A15620">
            <v>16822</v>
          </cell>
          <cell r="B15620" t="str">
            <v>Logans_dope_run</v>
          </cell>
        </row>
        <row r="15621">
          <cell r="A15621">
            <v>16823</v>
          </cell>
          <cell r="B15621" t="str">
            <v>Sinc1aid</v>
          </cell>
        </row>
        <row r="15622">
          <cell r="A15622">
            <v>16824</v>
          </cell>
          <cell r="B15622" t="str">
            <v>vicio1</v>
          </cell>
        </row>
        <row r="15623">
          <cell r="A15623">
            <v>16825</v>
          </cell>
          <cell r="B15623" t="str">
            <v>dcrudo</v>
          </cell>
        </row>
        <row r="15624">
          <cell r="A15624">
            <v>16826</v>
          </cell>
          <cell r="B15624" t="str">
            <v>ngpetkov</v>
          </cell>
        </row>
        <row r="15625">
          <cell r="A15625">
            <v>16827</v>
          </cell>
          <cell r="B15625" t="str">
            <v>Diemgi</v>
          </cell>
        </row>
        <row r="15626">
          <cell r="A15626">
            <v>16828</v>
          </cell>
          <cell r="B15626" t="str">
            <v>HannuM</v>
          </cell>
        </row>
        <row r="15627">
          <cell r="A15627">
            <v>16829</v>
          </cell>
          <cell r="B15627" t="str">
            <v>VintagePianoMan</v>
          </cell>
        </row>
        <row r="15628">
          <cell r="A15628">
            <v>16830</v>
          </cell>
          <cell r="B15628" t="str">
            <v>babycakes_14285</v>
          </cell>
        </row>
        <row r="15629">
          <cell r="A15629">
            <v>16831</v>
          </cell>
          <cell r="B15629" t="str">
            <v>toetsenistje</v>
          </cell>
        </row>
        <row r="15630">
          <cell r="A15630">
            <v>16832</v>
          </cell>
          <cell r="B15630" t="str">
            <v>malenko</v>
          </cell>
        </row>
        <row r="15631">
          <cell r="A15631">
            <v>16833</v>
          </cell>
          <cell r="B15631" t="str">
            <v>hamptonhawes</v>
          </cell>
        </row>
        <row r="15632">
          <cell r="A15632">
            <v>16834</v>
          </cell>
          <cell r="B15632" t="str">
            <v>ggordon89</v>
          </cell>
        </row>
        <row r="15633">
          <cell r="A15633">
            <v>16835</v>
          </cell>
          <cell r="B15633" t="str">
            <v>jpsant2006</v>
          </cell>
        </row>
        <row r="15634">
          <cell r="A15634">
            <v>16836</v>
          </cell>
          <cell r="B15634" t="str">
            <v>Jeffdantona</v>
          </cell>
        </row>
        <row r="15635">
          <cell r="A15635">
            <v>16837</v>
          </cell>
          <cell r="B15635" t="str">
            <v>thejman</v>
          </cell>
        </row>
        <row r="15636">
          <cell r="A15636">
            <v>16838</v>
          </cell>
          <cell r="B15636" t="str">
            <v>netwash</v>
          </cell>
        </row>
        <row r="15637">
          <cell r="A15637">
            <v>16839</v>
          </cell>
          <cell r="B15637" t="str">
            <v>MARMOZ</v>
          </cell>
        </row>
        <row r="15638">
          <cell r="A15638">
            <v>16840</v>
          </cell>
          <cell r="B15638" t="str">
            <v>GewoonGroen</v>
          </cell>
        </row>
        <row r="15639">
          <cell r="A15639">
            <v>16841</v>
          </cell>
          <cell r="B15639" t="str">
            <v>bnwbass</v>
          </cell>
        </row>
        <row r="15640">
          <cell r="A15640">
            <v>16842</v>
          </cell>
          <cell r="B15640" t="str">
            <v>lkutler</v>
          </cell>
        </row>
        <row r="15641">
          <cell r="A15641">
            <v>16843</v>
          </cell>
          <cell r="B15641" t="str">
            <v>jakeell</v>
          </cell>
        </row>
        <row r="15642">
          <cell r="A15642">
            <v>16844</v>
          </cell>
          <cell r="B15642" t="str">
            <v>huitfoisa</v>
          </cell>
        </row>
        <row r="15643">
          <cell r="A15643">
            <v>16845</v>
          </cell>
          <cell r="B15643" t="str">
            <v>mbjr1983</v>
          </cell>
        </row>
        <row r="15644">
          <cell r="A15644">
            <v>16846</v>
          </cell>
          <cell r="B15644" t="str">
            <v>ademir_marins</v>
          </cell>
        </row>
        <row r="15645">
          <cell r="A15645">
            <v>16847</v>
          </cell>
          <cell r="B15645" t="str">
            <v>thelux68</v>
          </cell>
        </row>
        <row r="15646">
          <cell r="A15646">
            <v>16848</v>
          </cell>
          <cell r="B15646" t="str">
            <v>milogarcia</v>
          </cell>
        </row>
        <row r="15647">
          <cell r="A15647">
            <v>16850</v>
          </cell>
          <cell r="B15647" t="str">
            <v>drmoll</v>
          </cell>
        </row>
        <row r="15648">
          <cell r="A15648">
            <v>16851</v>
          </cell>
          <cell r="B15648" t="str">
            <v>kazuotakei</v>
          </cell>
        </row>
        <row r="15649">
          <cell r="A15649">
            <v>16852</v>
          </cell>
          <cell r="B15649" t="str">
            <v>BlackSoulChoir</v>
          </cell>
        </row>
        <row r="15650">
          <cell r="A15650">
            <v>16853</v>
          </cell>
          <cell r="B15650" t="str">
            <v>patrikmusic</v>
          </cell>
        </row>
        <row r="15651">
          <cell r="A15651">
            <v>16854</v>
          </cell>
          <cell r="B15651" t="str">
            <v>Madgoose2</v>
          </cell>
        </row>
        <row r="15652">
          <cell r="A15652">
            <v>16855</v>
          </cell>
          <cell r="B15652" t="str">
            <v>simon fight</v>
          </cell>
        </row>
        <row r="15653">
          <cell r="A15653">
            <v>16856</v>
          </cell>
          <cell r="B15653" t="str">
            <v>Programchange</v>
          </cell>
        </row>
        <row r="15654">
          <cell r="A15654">
            <v>16857</v>
          </cell>
          <cell r="B15654" t="str">
            <v>groverworked</v>
          </cell>
        </row>
        <row r="15655">
          <cell r="A15655">
            <v>16858</v>
          </cell>
          <cell r="B15655" t="str">
            <v>suizi</v>
          </cell>
        </row>
        <row r="15656">
          <cell r="A15656">
            <v>16859</v>
          </cell>
          <cell r="B15656" t="str">
            <v>willstring</v>
          </cell>
        </row>
        <row r="15657">
          <cell r="A15657">
            <v>16860</v>
          </cell>
          <cell r="B15657" t="str">
            <v>Oscaruse</v>
          </cell>
        </row>
        <row r="15658">
          <cell r="A15658">
            <v>16861</v>
          </cell>
          <cell r="B15658" t="str">
            <v>Zybob</v>
          </cell>
        </row>
        <row r="15659">
          <cell r="A15659">
            <v>16862</v>
          </cell>
          <cell r="B15659" t="str">
            <v>Shineybkeys</v>
          </cell>
        </row>
        <row r="15660">
          <cell r="A15660">
            <v>16863</v>
          </cell>
          <cell r="B15660" t="str">
            <v>Willi</v>
          </cell>
        </row>
        <row r="15661">
          <cell r="A15661">
            <v>16864</v>
          </cell>
          <cell r="B15661" t="str">
            <v>nuyllker</v>
          </cell>
        </row>
        <row r="15662">
          <cell r="A15662">
            <v>16865</v>
          </cell>
          <cell r="B15662" t="str">
            <v>popmark</v>
          </cell>
        </row>
        <row r="15663">
          <cell r="A15663">
            <v>16866</v>
          </cell>
          <cell r="B15663" t="str">
            <v>bluhaze</v>
          </cell>
        </row>
        <row r="15664">
          <cell r="A15664">
            <v>16867</v>
          </cell>
          <cell r="B15664" t="str">
            <v>Ric88</v>
          </cell>
        </row>
        <row r="15665">
          <cell r="A15665">
            <v>16868</v>
          </cell>
          <cell r="B15665" t="str">
            <v>jeffdpresskeys</v>
          </cell>
        </row>
        <row r="15666">
          <cell r="A15666">
            <v>16869</v>
          </cell>
          <cell r="B15666" t="str">
            <v>smith4444</v>
          </cell>
        </row>
        <row r="15667">
          <cell r="A15667">
            <v>16870</v>
          </cell>
          <cell r="B15667" t="str">
            <v>vadesriux</v>
          </cell>
        </row>
        <row r="15668">
          <cell r="A15668">
            <v>16871</v>
          </cell>
          <cell r="B15668" t="str">
            <v>dominiq</v>
          </cell>
        </row>
        <row r="15669">
          <cell r="A15669">
            <v>16872</v>
          </cell>
          <cell r="B15669" t="str">
            <v>markiball</v>
          </cell>
        </row>
        <row r="15670">
          <cell r="A15670">
            <v>16874</v>
          </cell>
          <cell r="B15670" t="str">
            <v>Dogsonbees99</v>
          </cell>
        </row>
        <row r="15671">
          <cell r="A15671">
            <v>16875</v>
          </cell>
          <cell r="B15671" t="str">
            <v>RoadhousePiano</v>
          </cell>
        </row>
        <row r="15672">
          <cell r="A15672">
            <v>16876</v>
          </cell>
          <cell r="B15672" t="str">
            <v>soberholzers</v>
          </cell>
        </row>
        <row r="15673">
          <cell r="A15673">
            <v>16877</v>
          </cell>
          <cell r="B15673" t="str">
            <v>GussGuay</v>
          </cell>
        </row>
        <row r="15674">
          <cell r="A15674">
            <v>16878</v>
          </cell>
          <cell r="B15674" t="str">
            <v>vortebor</v>
          </cell>
        </row>
        <row r="15675">
          <cell r="A15675">
            <v>16879</v>
          </cell>
          <cell r="B15675" t="str">
            <v>maxxiej</v>
          </cell>
        </row>
        <row r="15676">
          <cell r="A15676">
            <v>16880</v>
          </cell>
          <cell r="B15676" t="str">
            <v>Nungboy</v>
          </cell>
        </row>
        <row r="15677">
          <cell r="A15677">
            <v>16881</v>
          </cell>
          <cell r="B15677" t="str">
            <v>BigAl</v>
          </cell>
        </row>
        <row r="15678">
          <cell r="A15678">
            <v>16882</v>
          </cell>
          <cell r="B15678" t="str">
            <v>Toddurban</v>
          </cell>
        </row>
        <row r="15679">
          <cell r="A15679">
            <v>16883</v>
          </cell>
          <cell r="B15679" t="str">
            <v>compogoom</v>
          </cell>
        </row>
        <row r="15680">
          <cell r="A15680">
            <v>16884</v>
          </cell>
          <cell r="B15680" t="str">
            <v>kevinboling</v>
          </cell>
        </row>
        <row r="15681">
          <cell r="A15681">
            <v>16885</v>
          </cell>
          <cell r="B15681" t="str">
            <v>rannymac11</v>
          </cell>
        </row>
        <row r="15682">
          <cell r="A15682">
            <v>16886</v>
          </cell>
          <cell r="B15682" t="str">
            <v>Chainsaw</v>
          </cell>
        </row>
        <row r="15683">
          <cell r="A15683">
            <v>16888</v>
          </cell>
          <cell r="B15683" t="str">
            <v>jdwosh</v>
          </cell>
        </row>
        <row r="15684">
          <cell r="A15684">
            <v>16889</v>
          </cell>
          <cell r="B15684" t="str">
            <v>upbeat</v>
          </cell>
        </row>
        <row r="15685">
          <cell r="A15685">
            <v>16890</v>
          </cell>
          <cell r="B15685" t="str">
            <v>philkeys</v>
          </cell>
        </row>
        <row r="15686">
          <cell r="A15686">
            <v>16891</v>
          </cell>
          <cell r="B15686" t="str">
            <v>steamyronny</v>
          </cell>
        </row>
        <row r="15687">
          <cell r="A15687">
            <v>16892</v>
          </cell>
          <cell r="B15687" t="str">
            <v>halldorsmarason</v>
          </cell>
        </row>
        <row r="15688">
          <cell r="A15688">
            <v>16893</v>
          </cell>
          <cell r="B15688" t="str">
            <v>KeyMusic</v>
          </cell>
        </row>
        <row r="15689">
          <cell r="A15689">
            <v>16894</v>
          </cell>
          <cell r="B15689" t="str">
            <v>Jingles</v>
          </cell>
        </row>
        <row r="15690">
          <cell r="A15690">
            <v>16895</v>
          </cell>
          <cell r="B15690" t="str">
            <v>andttecladista</v>
          </cell>
        </row>
        <row r="15691">
          <cell r="A15691">
            <v>16896</v>
          </cell>
          <cell r="B15691" t="str">
            <v>threeshinyapples</v>
          </cell>
        </row>
        <row r="15692">
          <cell r="A15692">
            <v>16897</v>
          </cell>
          <cell r="B15692" t="str">
            <v>mecpiano</v>
          </cell>
        </row>
        <row r="15693">
          <cell r="A15693">
            <v>16898</v>
          </cell>
          <cell r="B15693" t="str">
            <v>kiopo</v>
          </cell>
        </row>
        <row r="15694">
          <cell r="A15694">
            <v>16899</v>
          </cell>
          <cell r="B15694" t="str">
            <v>kingsleysmithp</v>
          </cell>
        </row>
        <row r="15695">
          <cell r="A15695">
            <v>16900</v>
          </cell>
          <cell r="B15695" t="str">
            <v>Mangotemple</v>
          </cell>
        </row>
        <row r="15696">
          <cell r="A15696">
            <v>16901</v>
          </cell>
          <cell r="B15696" t="str">
            <v>Louise11</v>
          </cell>
        </row>
        <row r="15697">
          <cell r="A15697">
            <v>16902</v>
          </cell>
          <cell r="B15697" t="str">
            <v>arneyz</v>
          </cell>
        </row>
        <row r="15698">
          <cell r="A15698">
            <v>16903</v>
          </cell>
          <cell r="B15698" t="str">
            <v>macrod</v>
          </cell>
        </row>
        <row r="15699">
          <cell r="A15699">
            <v>16904</v>
          </cell>
          <cell r="B15699" t="str">
            <v>Jolby</v>
          </cell>
        </row>
        <row r="15700">
          <cell r="A15700">
            <v>16905</v>
          </cell>
          <cell r="B15700" t="str">
            <v>RJMAZING</v>
          </cell>
        </row>
        <row r="15701">
          <cell r="A15701">
            <v>16906</v>
          </cell>
          <cell r="B15701" t="str">
            <v>madmartygan</v>
          </cell>
        </row>
        <row r="15702">
          <cell r="A15702">
            <v>16907</v>
          </cell>
          <cell r="B15702" t="str">
            <v>LuizLucio</v>
          </cell>
        </row>
        <row r="15703">
          <cell r="A15703">
            <v>16908</v>
          </cell>
          <cell r="B15703" t="str">
            <v>pkanngiesser</v>
          </cell>
        </row>
        <row r="15704">
          <cell r="A15704">
            <v>16909</v>
          </cell>
          <cell r="B15704" t="str">
            <v>anton_kirchner</v>
          </cell>
        </row>
        <row r="15705">
          <cell r="A15705">
            <v>16910</v>
          </cell>
          <cell r="B15705" t="str">
            <v>RoyJosh</v>
          </cell>
        </row>
        <row r="15706">
          <cell r="A15706">
            <v>16911</v>
          </cell>
          <cell r="B15706" t="str">
            <v>dinos</v>
          </cell>
        </row>
        <row r="15707">
          <cell r="A15707">
            <v>16913</v>
          </cell>
          <cell r="B15707" t="str">
            <v>lassekobbersmed</v>
          </cell>
        </row>
        <row r="15708">
          <cell r="A15708">
            <v>16914</v>
          </cell>
          <cell r="B15708" t="str">
            <v>Arjan</v>
          </cell>
        </row>
        <row r="15709">
          <cell r="A15709">
            <v>16915</v>
          </cell>
          <cell r="B15709" t="str">
            <v>Mathijs93</v>
          </cell>
        </row>
        <row r="15710">
          <cell r="A15710">
            <v>16916</v>
          </cell>
          <cell r="B15710" t="str">
            <v>Schapo61</v>
          </cell>
        </row>
        <row r="15711">
          <cell r="A15711">
            <v>16917</v>
          </cell>
          <cell r="B15711" t="str">
            <v>slipperyjim</v>
          </cell>
        </row>
        <row r="15712">
          <cell r="A15712">
            <v>16918</v>
          </cell>
          <cell r="B15712" t="str">
            <v>mron51250</v>
          </cell>
        </row>
        <row r="15713">
          <cell r="A15713">
            <v>16919</v>
          </cell>
          <cell r="B15713" t="str">
            <v>adaing359</v>
          </cell>
        </row>
        <row r="15714">
          <cell r="A15714">
            <v>16920</v>
          </cell>
          <cell r="B15714" t="str">
            <v>Rhi12</v>
          </cell>
        </row>
        <row r="15715">
          <cell r="A15715">
            <v>16921</v>
          </cell>
          <cell r="B15715" t="str">
            <v>Barrynstevens</v>
          </cell>
        </row>
        <row r="15716">
          <cell r="A15716">
            <v>16922</v>
          </cell>
          <cell r="B15716" t="str">
            <v>dadikorlik</v>
          </cell>
        </row>
        <row r="15717">
          <cell r="A15717">
            <v>16923</v>
          </cell>
          <cell r="B15717" t="str">
            <v>Diekies</v>
          </cell>
        </row>
        <row r="15718">
          <cell r="A15718">
            <v>16924</v>
          </cell>
          <cell r="B15718" t="str">
            <v>yufanyufan</v>
          </cell>
        </row>
        <row r="15719">
          <cell r="A15719">
            <v>16925</v>
          </cell>
          <cell r="B15719" t="str">
            <v>huskypop</v>
          </cell>
        </row>
        <row r="15720">
          <cell r="A15720">
            <v>16926</v>
          </cell>
          <cell r="B15720" t="str">
            <v>MegBernie</v>
          </cell>
        </row>
        <row r="15721">
          <cell r="A15721">
            <v>16927</v>
          </cell>
          <cell r="B15721" t="str">
            <v>lgnord1728</v>
          </cell>
        </row>
        <row r="15722">
          <cell r="A15722">
            <v>16928</v>
          </cell>
          <cell r="B15722" t="str">
            <v>Piano Jochen</v>
          </cell>
        </row>
        <row r="15723">
          <cell r="A15723">
            <v>16929</v>
          </cell>
          <cell r="B15723" t="str">
            <v>Mrtitou</v>
          </cell>
        </row>
        <row r="15724">
          <cell r="A15724">
            <v>16930</v>
          </cell>
          <cell r="B15724" t="str">
            <v>DonEl</v>
          </cell>
        </row>
        <row r="15725">
          <cell r="A15725">
            <v>16931</v>
          </cell>
          <cell r="B15725" t="str">
            <v>kinder</v>
          </cell>
        </row>
        <row r="15726">
          <cell r="A15726">
            <v>16932</v>
          </cell>
          <cell r="B15726" t="str">
            <v>dubtrack</v>
          </cell>
        </row>
        <row r="15727">
          <cell r="A15727">
            <v>16933</v>
          </cell>
          <cell r="B15727" t="str">
            <v>Renoir</v>
          </cell>
        </row>
        <row r="15728">
          <cell r="A15728">
            <v>16934</v>
          </cell>
          <cell r="B15728" t="str">
            <v>urbanmichal</v>
          </cell>
        </row>
        <row r="15729">
          <cell r="A15729">
            <v>16935</v>
          </cell>
          <cell r="B15729" t="str">
            <v>Riderfy</v>
          </cell>
        </row>
        <row r="15730">
          <cell r="A15730">
            <v>16936</v>
          </cell>
          <cell r="B15730" t="str">
            <v>Trommler94</v>
          </cell>
        </row>
        <row r="15731">
          <cell r="A15731">
            <v>16937</v>
          </cell>
          <cell r="B15731" t="str">
            <v>andersongs</v>
          </cell>
        </row>
        <row r="15732">
          <cell r="A15732">
            <v>16938</v>
          </cell>
          <cell r="B15732" t="str">
            <v>trummas</v>
          </cell>
        </row>
        <row r="15733">
          <cell r="A15733">
            <v>16939</v>
          </cell>
          <cell r="B15733" t="str">
            <v>mark68</v>
          </cell>
        </row>
        <row r="15734">
          <cell r="A15734">
            <v>16940</v>
          </cell>
          <cell r="B15734" t="str">
            <v>ThorKey</v>
          </cell>
        </row>
        <row r="15735">
          <cell r="A15735">
            <v>16941</v>
          </cell>
          <cell r="B15735" t="str">
            <v>ronrelyea</v>
          </cell>
        </row>
        <row r="15736">
          <cell r="A15736">
            <v>16942</v>
          </cell>
          <cell r="B15736" t="str">
            <v>BrunoAzevedo</v>
          </cell>
        </row>
        <row r="15737">
          <cell r="A15737">
            <v>16943</v>
          </cell>
          <cell r="B15737" t="str">
            <v>Nordnerd51</v>
          </cell>
        </row>
        <row r="15738">
          <cell r="A15738">
            <v>16944</v>
          </cell>
          <cell r="B15738" t="str">
            <v>EyesTee</v>
          </cell>
        </row>
        <row r="15739">
          <cell r="A15739">
            <v>16945</v>
          </cell>
          <cell r="B15739" t="str">
            <v>TomDeberlanger</v>
          </cell>
        </row>
        <row r="15740">
          <cell r="A15740">
            <v>16946</v>
          </cell>
          <cell r="B15740" t="str">
            <v>franklyweller</v>
          </cell>
        </row>
        <row r="15741">
          <cell r="A15741">
            <v>16947</v>
          </cell>
          <cell r="B15741" t="str">
            <v>wundertute</v>
          </cell>
        </row>
        <row r="15742">
          <cell r="A15742">
            <v>16949</v>
          </cell>
          <cell r="B15742" t="str">
            <v>TV_Bear</v>
          </cell>
        </row>
        <row r="15743">
          <cell r="A15743">
            <v>16950</v>
          </cell>
          <cell r="B15743" t="str">
            <v>thoughton</v>
          </cell>
        </row>
        <row r="15744">
          <cell r="A15744">
            <v>16951</v>
          </cell>
          <cell r="B15744" t="str">
            <v>Prokofiev</v>
          </cell>
        </row>
        <row r="15745">
          <cell r="A15745">
            <v>16952</v>
          </cell>
          <cell r="B15745" t="str">
            <v>bobhar</v>
          </cell>
        </row>
        <row r="15746">
          <cell r="A15746">
            <v>16953</v>
          </cell>
          <cell r="B15746" t="str">
            <v>Ercoidem</v>
          </cell>
        </row>
        <row r="15747">
          <cell r="A15747">
            <v>16954</v>
          </cell>
          <cell r="B15747" t="str">
            <v>hsmota</v>
          </cell>
        </row>
        <row r="15748">
          <cell r="A15748">
            <v>16955</v>
          </cell>
          <cell r="B15748" t="str">
            <v>Forest</v>
          </cell>
        </row>
        <row r="15749">
          <cell r="A15749">
            <v>16956</v>
          </cell>
          <cell r="B15749" t="str">
            <v>nlalaian</v>
          </cell>
        </row>
        <row r="15750">
          <cell r="A15750">
            <v>16957</v>
          </cell>
          <cell r="B15750" t="str">
            <v>itstooloud</v>
          </cell>
        </row>
        <row r="15751">
          <cell r="A15751">
            <v>16958</v>
          </cell>
          <cell r="B15751" t="str">
            <v>SqUaReWaVeATTack</v>
          </cell>
        </row>
        <row r="15752">
          <cell r="A15752">
            <v>16960</v>
          </cell>
          <cell r="B15752" t="str">
            <v>Carabunga</v>
          </cell>
        </row>
        <row r="15753">
          <cell r="A15753">
            <v>16961</v>
          </cell>
          <cell r="B15753" t="str">
            <v>Fearless1</v>
          </cell>
        </row>
        <row r="15754">
          <cell r="A15754">
            <v>16962</v>
          </cell>
          <cell r="B15754" t="str">
            <v>AleksanderZ</v>
          </cell>
        </row>
        <row r="15755">
          <cell r="A15755">
            <v>16964</v>
          </cell>
          <cell r="B15755" t="str">
            <v>Darknib</v>
          </cell>
        </row>
        <row r="15756">
          <cell r="A15756">
            <v>16969</v>
          </cell>
          <cell r="B15756" t="str">
            <v>rezyumeMl</v>
          </cell>
        </row>
        <row r="15757">
          <cell r="A15757">
            <v>16971</v>
          </cell>
          <cell r="B15757" t="str">
            <v>Ltasha</v>
          </cell>
        </row>
        <row r="15758">
          <cell r="A15758">
            <v>16973</v>
          </cell>
          <cell r="B15758" t="str">
            <v>Jo_Grimm</v>
          </cell>
        </row>
        <row r="15759">
          <cell r="A15759">
            <v>16974</v>
          </cell>
          <cell r="B15759" t="str">
            <v>Loehde89</v>
          </cell>
        </row>
        <row r="15760">
          <cell r="A15760">
            <v>16975</v>
          </cell>
          <cell r="B15760" t="str">
            <v>marvjk</v>
          </cell>
        </row>
        <row r="15761">
          <cell r="A15761">
            <v>16976</v>
          </cell>
          <cell r="B15761" t="str">
            <v>FabricioBraga</v>
          </cell>
        </row>
        <row r="15762">
          <cell r="A15762">
            <v>16977</v>
          </cell>
          <cell r="B15762" t="str">
            <v>terrahs</v>
          </cell>
        </row>
        <row r="15763">
          <cell r="A15763">
            <v>16978</v>
          </cell>
          <cell r="B15763" t="str">
            <v>terrahstephens</v>
          </cell>
        </row>
        <row r="15764">
          <cell r="A15764">
            <v>16979</v>
          </cell>
          <cell r="B15764" t="str">
            <v>godenhobass</v>
          </cell>
        </row>
        <row r="15765">
          <cell r="A15765">
            <v>16980</v>
          </cell>
          <cell r="B15765" t="str">
            <v>Payback1</v>
          </cell>
        </row>
        <row r="15766">
          <cell r="A15766">
            <v>16981</v>
          </cell>
          <cell r="B15766" t="str">
            <v>Zikorsky</v>
          </cell>
        </row>
        <row r="15767">
          <cell r="A15767">
            <v>16982</v>
          </cell>
          <cell r="B15767" t="str">
            <v>PrzemekWojslaw</v>
          </cell>
        </row>
        <row r="15768">
          <cell r="A15768">
            <v>16983</v>
          </cell>
          <cell r="B15768" t="str">
            <v>Melasse13</v>
          </cell>
        </row>
        <row r="15769">
          <cell r="A15769">
            <v>16984</v>
          </cell>
          <cell r="B15769" t="str">
            <v>damienearp</v>
          </cell>
        </row>
        <row r="15770">
          <cell r="A15770">
            <v>16985</v>
          </cell>
          <cell r="B15770" t="str">
            <v>Gulikfno</v>
          </cell>
        </row>
        <row r="15771">
          <cell r="A15771">
            <v>16986</v>
          </cell>
          <cell r="B15771" t="str">
            <v>cgouldin</v>
          </cell>
        </row>
        <row r="15772">
          <cell r="A15772">
            <v>16987</v>
          </cell>
          <cell r="B15772" t="str">
            <v>4dubs</v>
          </cell>
        </row>
        <row r="15773">
          <cell r="A15773">
            <v>16988</v>
          </cell>
          <cell r="B15773" t="str">
            <v>Simmers</v>
          </cell>
        </row>
        <row r="15774">
          <cell r="A15774">
            <v>16990</v>
          </cell>
          <cell r="B15774" t="str">
            <v>javolimkrafne</v>
          </cell>
        </row>
        <row r="15775">
          <cell r="A15775">
            <v>16991</v>
          </cell>
          <cell r="B15775" t="str">
            <v>diogorusso</v>
          </cell>
        </row>
        <row r="15776">
          <cell r="A15776">
            <v>16992</v>
          </cell>
          <cell r="B15776" t="str">
            <v>jansensena</v>
          </cell>
        </row>
        <row r="15777">
          <cell r="A15777">
            <v>16993</v>
          </cell>
          <cell r="B15777" t="str">
            <v>annesophie</v>
          </cell>
        </row>
        <row r="15778">
          <cell r="A15778">
            <v>16994</v>
          </cell>
          <cell r="B15778" t="str">
            <v>Ciccorea</v>
          </cell>
        </row>
        <row r="15779">
          <cell r="A15779">
            <v>16995</v>
          </cell>
          <cell r="B15779" t="str">
            <v>GoldenKarp</v>
          </cell>
        </row>
        <row r="15780">
          <cell r="A15780">
            <v>16996</v>
          </cell>
          <cell r="B15780" t="str">
            <v>Atomiiik</v>
          </cell>
        </row>
        <row r="15781">
          <cell r="A15781">
            <v>16997</v>
          </cell>
          <cell r="B15781" t="str">
            <v>Tim Kleinert</v>
          </cell>
        </row>
        <row r="15782">
          <cell r="A15782">
            <v>16998</v>
          </cell>
          <cell r="B15782" t="str">
            <v>OddIvar</v>
          </cell>
        </row>
        <row r="15783">
          <cell r="A15783">
            <v>16999</v>
          </cell>
          <cell r="B15783" t="str">
            <v>Kazpar</v>
          </cell>
        </row>
        <row r="15784">
          <cell r="A15784">
            <v>17000</v>
          </cell>
          <cell r="B15784" t="str">
            <v>Kazparutz</v>
          </cell>
        </row>
        <row r="15785">
          <cell r="A15785">
            <v>17001</v>
          </cell>
          <cell r="B15785" t="str">
            <v>Afghanza</v>
          </cell>
        </row>
        <row r="15786">
          <cell r="A15786">
            <v>17002</v>
          </cell>
          <cell r="B15786" t="str">
            <v>SkiCBCO</v>
          </cell>
        </row>
        <row r="15787">
          <cell r="A15787">
            <v>17003</v>
          </cell>
          <cell r="B15787" t="str">
            <v>Woodland</v>
          </cell>
        </row>
        <row r="15788">
          <cell r="A15788">
            <v>17004</v>
          </cell>
          <cell r="B15788" t="str">
            <v>twicko7</v>
          </cell>
        </row>
        <row r="15789">
          <cell r="A15789">
            <v>17005</v>
          </cell>
          <cell r="B15789" t="str">
            <v>jurasek</v>
          </cell>
        </row>
        <row r="15790">
          <cell r="A15790">
            <v>17006</v>
          </cell>
          <cell r="B15790" t="str">
            <v>kristijan</v>
          </cell>
        </row>
        <row r="15791">
          <cell r="A15791">
            <v>17007</v>
          </cell>
          <cell r="B15791" t="str">
            <v>wmoser</v>
          </cell>
        </row>
        <row r="15792">
          <cell r="A15792">
            <v>17008</v>
          </cell>
          <cell r="B15792" t="str">
            <v>mrburls</v>
          </cell>
        </row>
        <row r="15793">
          <cell r="A15793">
            <v>17009</v>
          </cell>
          <cell r="B15793" t="str">
            <v>musici</v>
          </cell>
        </row>
        <row r="15794">
          <cell r="A15794">
            <v>17010</v>
          </cell>
          <cell r="B15794" t="str">
            <v>crispyking</v>
          </cell>
        </row>
        <row r="15795">
          <cell r="A15795">
            <v>17011</v>
          </cell>
          <cell r="B15795" t="str">
            <v>joseprzmoreno</v>
          </cell>
        </row>
        <row r="15796">
          <cell r="A15796">
            <v>17012</v>
          </cell>
          <cell r="B15796" t="str">
            <v>MagnusGust</v>
          </cell>
        </row>
        <row r="15797">
          <cell r="A15797">
            <v>17013</v>
          </cell>
          <cell r="B15797" t="str">
            <v>marcinstopa</v>
          </cell>
        </row>
        <row r="15798">
          <cell r="A15798">
            <v>17014</v>
          </cell>
          <cell r="B15798" t="str">
            <v>StephMerchk</v>
          </cell>
        </row>
        <row r="15799">
          <cell r="A15799">
            <v>17015</v>
          </cell>
          <cell r="B15799" t="str">
            <v>JordyPordy</v>
          </cell>
        </row>
        <row r="15800">
          <cell r="A15800">
            <v>17016</v>
          </cell>
          <cell r="B15800" t="str">
            <v>quietagent1</v>
          </cell>
        </row>
        <row r="15801">
          <cell r="A15801">
            <v>17017</v>
          </cell>
          <cell r="B15801" t="str">
            <v>fkaggwa</v>
          </cell>
        </row>
        <row r="15802">
          <cell r="A15802">
            <v>17018</v>
          </cell>
          <cell r="B15802" t="str">
            <v>Bertgroen</v>
          </cell>
        </row>
        <row r="15803">
          <cell r="A15803">
            <v>17019</v>
          </cell>
          <cell r="B15803" t="str">
            <v>dutchboy</v>
          </cell>
        </row>
        <row r="15804">
          <cell r="A15804">
            <v>17020</v>
          </cell>
          <cell r="B15804" t="str">
            <v>Kenneth</v>
          </cell>
        </row>
        <row r="15805">
          <cell r="A15805">
            <v>17021</v>
          </cell>
          <cell r="B15805" t="str">
            <v>Redbeardthecat</v>
          </cell>
        </row>
        <row r="15806">
          <cell r="A15806">
            <v>17022</v>
          </cell>
          <cell r="B15806" t="str">
            <v>Joseph</v>
          </cell>
        </row>
        <row r="15807">
          <cell r="A15807">
            <v>17023</v>
          </cell>
          <cell r="B15807" t="str">
            <v>LPierluigi</v>
          </cell>
        </row>
        <row r="15808">
          <cell r="A15808">
            <v>17024</v>
          </cell>
          <cell r="B15808" t="str">
            <v>philth123</v>
          </cell>
        </row>
        <row r="15809">
          <cell r="A15809">
            <v>17025</v>
          </cell>
          <cell r="B15809" t="str">
            <v>shane</v>
          </cell>
        </row>
        <row r="15810">
          <cell r="A15810">
            <v>17026</v>
          </cell>
          <cell r="B15810" t="str">
            <v>andreykaz</v>
          </cell>
        </row>
        <row r="15811">
          <cell r="A15811">
            <v>17027</v>
          </cell>
          <cell r="B15811" t="str">
            <v>GCP757</v>
          </cell>
        </row>
        <row r="15812">
          <cell r="A15812">
            <v>17028</v>
          </cell>
          <cell r="B15812" t="str">
            <v>chris_jp</v>
          </cell>
        </row>
        <row r="15813">
          <cell r="A15813">
            <v>17030</v>
          </cell>
          <cell r="B15813" t="str">
            <v>rabidabb</v>
          </cell>
        </row>
        <row r="15814">
          <cell r="A15814">
            <v>17031</v>
          </cell>
          <cell r="B15814" t="str">
            <v>chopinko</v>
          </cell>
        </row>
        <row r="15815">
          <cell r="A15815">
            <v>17032</v>
          </cell>
          <cell r="B15815" t="str">
            <v>Anthone</v>
          </cell>
        </row>
        <row r="15816">
          <cell r="A15816">
            <v>17033</v>
          </cell>
          <cell r="B15816" t="str">
            <v>johnny91xp</v>
          </cell>
        </row>
        <row r="15817">
          <cell r="A15817">
            <v>17034</v>
          </cell>
          <cell r="B15817" t="str">
            <v>AriJalokinos</v>
          </cell>
        </row>
        <row r="15818">
          <cell r="A15818">
            <v>17035</v>
          </cell>
          <cell r="B15818" t="str">
            <v>jazzmonger</v>
          </cell>
        </row>
        <row r="15819">
          <cell r="A15819">
            <v>17036</v>
          </cell>
          <cell r="B15819" t="str">
            <v>richard169</v>
          </cell>
        </row>
        <row r="15820">
          <cell r="A15820">
            <v>17037</v>
          </cell>
          <cell r="B15820" t="str">
            <v>ellshu</v>
          </cell>
        </row>
        <row r="15821">
          <cell r="A15821">
            <v>17041</v>
          </cell>
          <cell r="B15821" t="str">
            <v>howard</v>
          </cell>
        </row>
        <row r="15822">
          <cell r="A15822">
            <v>17042</v>
          </cell>
          <cell r="B15822" t="str">
            <v>HappyChump</v>
          </cell>
        </row>
        <row r="15823">
          <cell r="A15823">
            <v>17043</v>
          </cell>
          <cell r="B15823" t="str">
            <v>Aaron Marshall</v>
          </cell>
        </row>
        <row r="15824">
          <cell r="A15824">
            <v>17044</v>
          </cell>
          <cell r="B15824" t="str">
            <v>ogion</v>
          </cell>
        </row>
        <row r="15825">
          <cell r="A15825">
            <v>17045</v>
          </cell>
          <cell r="B15825" t="str">
            <v>missoundscape</v>
          </cell>
        </row>
        <row r="15826">
          <cell r="A15826">
            <v>17046</v>
          </cell>
          <cell r="B15826" t="str">
            <v>eddiecarstensen</v>
          </cell>
        </row>
        <row r="15827">
          <cell r="A15827">
            <v>17047</v>
          </cell>
          <cell r="B15827" t="str">
            <v>k4lle</v>
          </cell>
        </row>
        <row r="15828">
          <cell r="A15828">
            <v>17048</v>
          </cell>
          <cell r="B15828" t="str">
            <v>annathepianist</v>
          </cell>
        </row>
        <row r="15829">
          <cell r="A15829">
            <v>17049</v>
          </cell>
          <cell r="B15829" t="str">
            <v>Bleetch</v>
          </cell>
        </row>
        <row r="15830">
          <cell r="A15830">
            <v>17050</v>
          </cell>
          <cell r="B15830" t="str">
            <v>fredo_780</v>
          </cell>
        </row>
        <row r="15831">
          <cell r="A15831">
            <v>17051</v>
          </cell>
          <cell r="B15831" t="str">
            <v>kamilopiano</v>
          </cell>
        </row>
        <row r="15832">
          <cell r="A15832">
            <v>17052</v>
          </cell>
          <cell r="B15832" t="str">
            <v>Carlo18</v>
          </cell>
        </row>
        <row r="15833">
          <cell r="A15833">
            <v>17053</v>
          </cell>
          <cell r="B15833" t="str">
            <v>eduerta</v>
          </cell>
        </row>
        <row r="15834">
          <cell r="A15834">
            <v>17054</v>
          </cell>
          <cell r="B15834" t="str">
            <v>night_king</v>
          </cell>
        </row>
        <row r="15835">
          <cell r="A15835">
            <v>17055</v>
          </cell>
          <cell r="B15835" t="str">
            <v>musicially</v>
          </cell>
        </row>
        <row r="15836">
          <cell r="A15836">
            <v>17056</v>
          </cell>
          <cell r="B15836" t="str">
            <v>joaopedais</v>
          </cell>
        </row>
        <row r="15837">
          <cell r="A15837">
            <v>17057</v>
          </cell>
          <cell r="B15837" t="str">
            <v>evekomp</v>
          </cell>
        </row>
        <row r="15838">
          <cell r="A15838">
            <v>17058</v>
          </cell>
          <cell r="B15838" t="str">
            <v>El Lobo</v>
          </cell>
        </row>
        <row r="15839">
          <cell r="A15839">
            <v>17059</v>
          </cell>
          <cell r="B15839" t="str">
            <v>jem_savage</v>
          </cell>
        </row>
        <row r="15840">
          <cell r="A15840">
            <v>17060</v>
          </cell>
          <cell r="B15840" t="str">
            <v>Grantorino</v>
          </cell>
        </row>
        <row r="15841">
          <cell r="A15841">
            <v>17061</v>
          </cell>
          <cell r="B15841" t="str">
            <v>matiasfuma</v>
          </cell>
        </row>
        <row r="15842">
          <cell r="A15842">
            <v>17062</v>
          </cell>
          <cell r="B15842" t="str">
            <v>karelroe</v>
          </cell>
        </row>
        <row r="15843">
          <cell r="A15843">
            <v>17063</v>
          </cell>
          <cell r="B15843" t="str">
            <v>EikeB</v>
          </cell>
        </row>
        <row r="15844">
          <cell r="A15844">
            <v>17064</v>
          </cell>
          <cell r="B15844" t="str">
            <v>_Beni_</v>
          </cell>
        </row>
        <row r="15845">
          <cell r="A15845">
            <v>17065</v>
          </cell>
          <cell r="B15845" t="str">
            <v>Diewonx</v>
          </cell>
        </row>
        <row r="15846">
          <cell r="A15846">
            <v>17066</v>
          </cell>
          <cell r="B15846" t="str">
            <v>boyle_12301</v>
          </cell>
        </row>
        <row r="15847">
          <cell r="A15847">
            <v>17067</v>
          </cell>
          <cell r="B15847" t="str">
            <v>boyle_12302</v>
          </cell>
        </row>
        <row r="15848">
          <cell r="A15848">
            <v>17068</v>
          </cell>
          <cell r="B15848" t="str">
            <v>Harmonix</v>
          </cell>
        </row>
        <row r="15849">
          <cell r="A15849">
            <v>17069</v>
          </cell>
          <cell r="B15849" t="str">
            <v>winiarjt</v>
          </cell>
        </row>
        <row r="15850">
          <cell r="A15850">
            <v>17070</v>
          </cell>
          <cell r="B15850" t="str">
            <v>Mikecruiser</v>
          </cell>
        </row>
        <row r="15851">
          <cell r="A15851">
            <v>17071</v>
          </cell>
          <cell r="B15851" t="str">
            <v>Davek</v>
          </cell>
        </row>
        <row r="15852">
          <cell r="A15852">
            <v>17072</v>
          </cell>
          <cell r="B15852" t="str">
            <v>Lampje</v>
          </cell>
        </row>
        <row r="15853">
          <cell r="A15853">
            <v>17073</v>
          </cell>
          <cell r="B15853" t="str">
            <v>Dorbri104</v>
          </cell>
        </row>
        <row r="15854">
          <cell r="A15854">
            <v>17074</v>
          </cell>
          <cell r="B15854" t="str">
            <v>wolfbastiaan</v>
          </cell>
        </row>
        <row r="15855">
          <cell r="A15855">
            <v>17075</v>
          </cell>
          <cell r="B15855" t="str">
            <v>frostedminiwheat</v>
          </cell>
        </row>
        <row r="15856">
          <cell r="A15856">
            <v>17076</v>
          </cell>
          <cell r="B15856" t="str">
            <v>jacobmgray</v>
          </cell>
        </row>
        <row r="15857">
          <cell r="A15857">
            <v>17077</v>
          </cell>
          <cell r="B15857" t="str">
            <v>JJJiimmy</v>
          </cell>
        </row>
        <row r="15858">
          <cell r="A15858">
            <v>17078</v>
          </cell>
          <cell r="B15858" t="str">
            <v>gojefferson</v>
          </cell>
        </row>
        <row r="15859">
          <cell r="A15859">
            <v>17079</v>
          </cell>
          <cell r="B15859" t="str">
            <v>srauschelbach</v>
          </cell>
        </row>
        <row r="15860">
          <cell r="A15860">
            <v>17080</v>
          </cell>
          <cell r="B15860" t="str">
            <v>moskow</v>
          </cell>
        </row>
        <row r="15861">
          <cell r="A15861">
            <v>17081</v>
          </cell>
          <cell r="B15861" t="str">
            <v>Transonic</v>
          </cell>
        </row>
        <row r="15862">
          <cell r="A15862">
            <v>17082</v>
          </cell>
          <cell r="B15862" t="str">
            <v>NMnord</v>
          </cell>
        </row>
        <row r="15863">
          <cell r="A15863">
            <v>17083</v>
          </cell>
          <cell r="B15863" t="str">
            <v>peterverdonck</v>
          </cell>
        </row>
        <row r="15864">
          <cell r="A15864">
            <v>17084</v>
          </cell>
          <cell r="B15864" t="str">
            <v>samferrara</v>
          </cell>
        </row>
        <row r="15865">
          <cell r="A15865">
            <v>17085</v>
          </cell>
          <cell r="B15865" t="str">
            <v>antposen</v>
          </cell>
        </row>
        <row r="15866">
          <cell r="A15866">
            <v>17086</v>
          </cell>
          <cell r="B15866" t="str">
            <v>sjonkman</v>
          </cell>
        </row>
        <row r="15867">
          <cell r="A15867">
            <v>17087</v>
          </cell>
          <cell r="B15867" t="str">
            <v>Rmm123</v>
          </cell>
        </row>
        <row r="15868">
          <cell r="A15868">
            <v>17089</v>
          </cell>
          <cell r="B15868" t="str">
            <v>SatanVonChaos</v>
          </cell>
        </row>
        <row r="15869">
          <cell r="A15869">
            <v>17090</v>
          </cell>
          <cell r="B15869" t="str">
            <v>lschaffer</v>
          </cell>
        </row>
        <row r="15870">
          <cell r="A15870">
            <v>17091</v>
          </cell>
          <cell r="B15870" t="str">
            <v>Psysenz</v>
          </cell>
        </row>
        <row r="15871">
          <cell r="A15871">
            <v>17092</v>
          </cell>
          <cell r="B15871" t="str">
            <v>boyle_12303</v>
          </cell>
        </row>
        <row r="15872">
          <cell r="A15872">
            <v>17093</v>
          </cell>
          <cell r="B15872" t="str">
            <v>giover</v>
          </cell>
        </row>
        <row r="15873">
          <cell r="A15873">
            <v>17094</v>
          </cell>
          <cell r="B15873" t="str">
            <v>lukadj</v>
          </cell>
        </row>
        <row r="15874">
          <cell r="A15874">
            <v>17095</v>
          </cell>
          <cell r="B15874" t="str">
            <v>Breezerz</v>
          </cell>
        </row>
        <row r="15875">
          <cell r="A15875">
            <v>17096</v>
          </cell>
          <cell r="B15875" t="str">
            <v>jcameloc</v>
          </cell>
        </row>
        <row r="15876">
          <cell r="A15876">
            <v>17097</v>
          </cell>
          <cell r="B15876" t="str">
            <v>stabbs</v>
          </cell>
        </row>
        <row r="15877">
          <cell r="A15877">
            <v>17098</v>
          </cell>
          <cell r="B15877" t="str">
            <v>spaceceleste</v>
          </cell>
        </row>
        <row r="15878">
          <cell r="A15878">
            <v>17099</v>
          </cell>
          <cell r="B15878" t="str">
            <v>Steppenwolf</v>
          </cell>
        </row>
        <row r="15879">
          <cell r="A15879">
            <v>17100</v>
          </cell>
          <cell r="B15879" t="str">
            <v>eberhard160358</v>
          </cell>
        </row>
        <row r="15880">
          <cell r="A15880">
            <v>17101</v>
          </cell>
          <cell r="B15880" t="str">
            <v>sirvival</v>
          </cell>
        </row>
        <row r="15881">
          <cell r="A15881">
            <v>17102</v>
          </cell>
          <cell r="B15881" t="str">
            <v>ameliem</v>
          </cell>
        </row>
        <row r="15882">
          <cell r="A15882">
            <v>17103</v>
          </cell>
          <cell r="B15882" t="str">
            <v>Kveerman</v>
          </cell>
        </row>
        <row r="15883">
          <cell r="A15883">
            <v>17104</v>
          </cell>
          <cell r="B15883" t="str">
            <v>lorenzo</v>
          </cell>
        </row>
        <row r="15884">
          <cell r="A15884">
            <v>17105</v>
          </cell>
          <cell r="B15884" t="str">
            <v>janovoa</v>
          </cell>
        </row>
        <row r="15885">
          <cell r="A15885">
            <v>17106</v>
          </cell>
          <cell r="B15885" t="str">
            <v>Key-Master</v>
          </cell>
        </row>
        <row r="15886">
          <cell r="A15886">
            <v>17107</v>
          </cell>
          <cell r="B15886" t="str">
            <v>omarg98</v>
          </cell>
        </row>
        <row r="15887">
          <cell r="A15887">
            <v>17108</v>
          </cell>
          <cell r="B15887" t="str">
            <v>zialand</v>
          </cell>
        </row>
        <row r="15888">
          <cell r="A15888">
            <v>17109</v>
          </cell>
          <cell r="B15888" t="str">
            <v>Czh13</v>
          </cell>
        </row>
        <row r="15889">
          <cell r="A15889">
            <v>17110</v>
          </cell>
          <cell r="B15889" t="str">
            <v>pbelsh</v>
          </cell>
        </row>
        <row r="15890">
          <cell r="A15890">
            <v>17111</v>
          </cell>
          <cell r="B15890" t="str">
            <v>dr-blues</v>
          </cell>
        </row>
        <row r="15891">
          <cell r="A15891">
            <v>17112</v>
          </cell>
          <cell r="B15891" t="str">
            <v>RichardGHE</v>
          </cell>
        </row>
        <row r="15892">
          <cell r="A15892">
            <v>17113</v>
          </cell>
          <cell r="B15892" t="str">
            <v>mrpeeble</v>
          </cell>
        </row>
        <row r="15893">
          <cell r="A15893">
            <v>17114</v>
          </cell>
          <cell r="B15893" t="str">
            <v>kjw215</v>
          </cell>
        </row>
        <row r="15894">
          <cell r="A15894">
            <v>17115</v>
          </cell>
          <cell r="B15894" t="str">
            <v>Balcatraz</v>
          </cell>
        </row>
        <row r="15895">
          <cell r="A15895">
            <v>17116</v>
          </cell>
          <cell r="B15895" t="str">
            <v>lbkeys</v>
          </cell>
        </row>
        <row r="15896">
          <cell r="A15896">
            <v>17117</v>
          </cell>
          <cell r="B15896" t="str">
            <v>chemyrev</v>
          </cell>
        </row>
        <row r="15897">
          <cell r="A15897">
            <v>17118</v>
          </cell>
          <cell r="B15897" t="str">
            <v>dlukacic</v>
          </cell>
        </row>
        <row r="15898">
          <cell r="A15898">
            <v>17119</v>
          </cell>
          <cell r="B15898" t="str">
            <v>the jack</v>
          </cell>
        </row>
        <row r="15899">
          <cell r="A15899">
            <v>17120</v>
          </cell>
          <cell r="B15899" t="str">
            <v>promethias</v>
          </cell>
        </row>
        <row r="15900">
          <cell r="A15900">
            <v>17121</v>
          </cell>
          <cell r="B15900" t="str">
            <v>jamesjohnson5551</v>
          </cell>
        </row>
        <row r="15901">
          <cell r="A15901">
            <v>17122</v>
          </cell>
          <cell r="B15901" t="str">
            <v>Growlingb3</v>
          </cell>
        </row>
        <row r="15902">
          <cell r="A15902">
            <v>17123</v>
          </cell>
          <cell r="B15902" t="str">
            <v>jkandah</v>
          </cell>
        </row>
        <row r="15903">
          <cell r="A15903">
            <v>17124</v>
          </cell>
          <cell r="B15903" t="str">
            <v>jdurango</v>
          </cell>
        </row>
        <row r="15904">
          <cell r="A15904">
            <v>17125</v>
          </cell>
          <cell r="B15904" t="str">
            <v>bafonso</v>
          </cell>
        </row>
        <row r="15905">
          <cell r="A15905">
            <v>17126</v>
          </cell>
          <cell r="B15905" t="str">
            <v>jaystainbrook</v>
          </cell>
        </row>
        <row r="15906">
          <cell r="A15906">
            <v>17127</v>
          </cell>
          <cell r="B15906" t="str">
            <v>Kezzie50</v>
          </cell>
        </row>
        <row r="15907">
          <cell r="A15907">
            <v>17128</v>
          </cell>
          <cell r="B15907" t="str">
            <v>antitolg</v>
          </cell>
        </row>
        <row r="15908">
          <cell r="A15908">
            <v>17129</v>
          </cell>
          <cell r="B15908" t="str">
            <v>gilles31870</v>
          </cell>
        </row>
        <row r="15909">
          <cell r="A15909">
            <v>17130</v>
          </cell>
          <cell r="B15909" t="str">
            <v>STAMPER</v>
          </cell>
        </row>
        <row r="15910">
          <cell r="A15910">
            <v>17132</v>
          </cell>
          <cell r="B15910" t="str">
            <v>adamboylan</v>
          </cell>
        </row>
        <row r="15911">
          <cell r="A15911">
            <v>17133</v>
          </cell>
          <cell r="B15911" t="str">
            <v>soliatera</v>
          </cell>
        </row>
        <row r="15912">
          <cell r="A15912">
            <v>17134</v>
          </cell>
          <cell r="B15912" t="str">
            <v>pandies</v>
          </cell>
        </row>
        <row r="15913">
          <cell r="A15913">
            <v>17135</v>
          </cell>
          <cell r="B15913" t="str">
            <v>jcoyle</v>
          </cell>
        </row>
        <row r="15914">
          <cell r="A15914">
            <v>17136</v>
          </cell>
          <cell r="B15914" t="str">
            <v>Melted Goldfish</v>
          </cell>
        </row>
        <row r="15915">
          <cell r="A15915">
            <v>17137</v>
          </cell>
          <cell r="B15915" t="str">
            <v>Oddjob</v>
          </cell>
        </row>
        <row r="15916">
          <cell r="A15916">
            <v>17138</v>
          </cell>
          <cell r="B15916" t="str">
            <v>hassebig56</v>
          </cell>
        </row>
        <row r="15917">
          <cell r="A15917">
            <v>17140</v>
          </cell>
          <cell r="B15917" t="str">
            <v>jahjazz</v>
          </cell>
        </row>
        <row r="15918">
          <cell r="A15918">
            <v>17141</v>
          </cell>
          <cell r="B15918" t="str">
            <v>Mberiksen</v>
          </cell>
        </row>
        <row r="15919">
          <cell r="A15919">
            <v>17142</v>
          </cell>
          <cell r="B15919" t="str">
            <v>Spago</v>
          </cell>
        </row>
        <row r="15920">
          <cell r="A15920">
            <v>17143</v>
          </cell>
          <cell r="B15920" t="str">
            <v>pibiemme50</v>
          </cell>
        </row>
        <row r="15921">
          <cell r="A15921">
            <v>17144</v>
          </cell>
          <cell r="B15921" t="str">
            <v>joeweller1</v>
          </cell>
        </row>
        <row r="15922">
          <cell r="A15922">
            <v>17145</v>
          </cell>
          <cell r="B15922" t="str">
            <v>chilipep66</v>
          </cell>
        </row>
        <row r="15923">
          <cell r="A15923">
            <v>17146</v>
          </cell>
          <cell r="B15923" t="str">
            <v>JonRou</v>
          </cell>
        </row>
        <row r="15924">
          <cell r="A15924">
            <v>17147</v>
          </cell>
          <cell r="B15924" t="str">
            <v>eibinger</v>
          </cell>
        </row>
        <row r="15925">
          <cell r="A15925">
            <v>17148</v>
          </cell>
          <cell r="B15925" t="str">
            <v>oebben</v>
          </cell>
        </row>
        <row r="15926">
          <cell r="A15926">
            <v>17149</v>
          </cell>
          <cell r="B15926" t="str">
            <v>dorianwallacemus</v>
          </cell>
        </row>
        <row r="15927">
          <cell r="A15927">
            <v>17150</v>
          </cell>
          <cell r="B15927" t="str">
            <v>Amadeus77</v>
          </cell>
        </row>
        <row r="15928">
          <cell r="A15928">
            <v>17151</v>
          </cell>
          <cell r="B15928" t="str">
            <v>Bawes</v>
          </cell>
        </row>
        <row r="15929">
          <cell r="A15929">
            <v>17152</v>
          </cell>
          <cell r="B15929" t="str">
            <v>IamThanos</v>
          </cell>
        </row>
        <row r="15930">
          <cell r="A15930">
            <v>17154</v>
          </cell>
          <cell r="B15930" t="str">
            <v>stayers</v>
          </cell>
        </row>
        <row r="15931">
          <cell r="A15931">
            <v>17155</v>
          </cell>
          <cell r="B15931" t="str">
            <v>groverune</v>
          </cell>
        </row>
        <row r="15932">
          <cell r="A15932">
            <v>17156</v>
          </cell>
          <cell r="B15932" t="str">
            <v>jaspertjuhh02</v>
          </cell>
        </row>
        <row r="15933">
          <cell r="A15933">
            <v>17157</v>
          </cell>
          <cell r="B15933" t="str">
            <v>bishoff7</v>
          </cell>
        </row>
        <row r="15934">
          <cell r="A15934">
            <v>17158</v>
          </cell>
          <cell r="B15934" t="str">
            <v>RogerioB4</v>
          </cell>
        </row>
        <row r="15935">
          <cell r="A15935">
            <v>17159</v>
          </cell>
          <cell r="B15935" t="str">
            <v>benlefoe</v>
          </cell>
        </row>
        <row r="15936">
          <cell r="A15936">
            <v>17160</v>
          </cell>
          <cell r="B15936" t="str">
            <v>androjazz</v>
          </cell>
        </row>
        <row r="15937">
          <cell r="A15937">
            <v>17161</v>
          </cell>
          <cell r="B15937" t="str">
            <v>obviouscreature</v>
          </cell>
        </row>
        <row r="15938">
          <cell r="A15938">
            <v>17162</v>
          </cell>
          <cell r="B15938" t="str">
            <v>bergermichaelj</v>
          </cell>
        </row>
        <row r="15939">
          <cell r="A15939">
            <v>17163</v>
          </cell>
          <cell r="B15939" t="str">
            <v>xxaani</v>
          </cell>
        </row>
        <row r="15940">
          <cell r="A15940">
            <v>17164</v>
          </cell>
          <cell r="B15940" t="str">
            <v>Infanciccio</v>
          </cell>
        </row>
        <row r="15941">
          <cell r="A15941">
            <v>17165</v>
          </cell>
          <cell r="B15941" t="str">
            <v>casperleerink</v>
          </cell>
        </row>
        <row r="15942">
          <cell r="A15942">
            <v>17166</v>
          </cell>
          <cell r="B15942" t="str">
            <v>crisdocinho</v>
          </cell>
        </row>
        <row r="15943">
          <cell r="A15943">
            <v>17167</v>
          </cell>
          <cell r="B15943" t="str">
            <v>AndM74</v>
          </cell>
        </row>
        <row r="15944">
          <cell r="A15944">
            <v>17168</v>
          </cell>
          <cell r="B15944" t="str">
            <v>dave79</v>
          </cell>
        </row>
        <row r="15945">
          <cell r="A15945">
            <v>17169</v>
          </cell>
          <cell r="B15945" t="str">
            <v>curly maple</v>
          </cell>
        </row>
        <row r="15946">
          <cell r="A15946">
            <v>17170</v>
          </cell>
          <cell r="B15946" t="str">
            <v>christhechive</v>
          </cell>
        </row>
        <row r="15947">
          <cell r="A15947">
            <v>17171</v>
          </cell>
          <cell r="B15947" t="str">
            <v>JanikMusic</v>
          </cell>
        </row>
        <row r="15948">
          <cell r="A15948">
            <v>17172</v>
          </cell>
          <cell r="B15948" t="str">
            <v>Big Jock</v>
          </cell>
        </row>
        <row r="15949">
          <cell r="A15949">
            <v>17173</v>
          </cell>
          <cell r="B15949" t="str">
            <v>KenPo</v>
          </cell>
        </row>
        <row r="15950">
          <cell r="A15950">
            <v>17174</v>
          </cell>
          <cell r="B15950" t="str">
            <v>chelloni</v>
          </cell>
        </row>
        <row r="15951">
          <cell r="A15951">
            <v>17176</v>
          </cell>
          <cell r="B15951" t="str">
            <v>darshan</v>
          </cell>
        </row>
        <row r="15952">
          <cell r="A15952">
            <v>17177</v>
          </cell>
          <cell r="B15952" t="str">
            <v>LeonJ</v>
          </cell>
        </row>
        <row r="15953">
          <cell r="A15953">
            <v>17178</v>
          </cell>
          <cell r="B15953" t="str">
            <v>hanalex</v>
          </cell>
        </row>
        <row r="15954">
          <cell r="A15954">
            <v>17179</v>
          </cell>
          <cell r="B15954" t="str">
            <v>pianotaff</v>
          </cell>
        </row>
        <row r="15955">
          <cell r="A15955">
            <v>17180</v>
          </cell>
          <cell r="B15955" t="str">
            <v>harveyigrant</v>
          </cell>
        </row>
        <row r="15956">
          <cell r="A15956">
            <v>17181</v>
          </cell>
          <cell r="B15956" t="str">
            <v>dazatruth</v>
          </cell>
        </row>
        <row r="15957">
          <cell r="A15957">
            <v>17182</v>
          </cell>
          <cell r="B15957" t="str">
            <v>gregjvincent</v>
          </cell>
        </row>
        <row r="15958">
          <cell r="A15958">
            <v>17183</v>
          </cell>
          <cell r="B15958" t="str">
            <v>pianolapa</v>
          </cell>
        </row>
        <row r="15959">
          <cell r="A15959">
            <v>17184</v>
          </cell>
          <cell r="B15959" t="str">
            <v>szekely</v>
          </cell>
        </row>
        <row r="15960">
          <cell r="A15960">
            <v>17185</v>
          </cell>
          <cell r="B15960" t="str">
            <v>LongDistance</v>
          </cell>
        </row>
        <row r="15961">
          <cell r="A15961">
            <v>17186</v>
          </cell>
          <cell r="B15961" t="str">
            <v>dharmon4</v>
          </cell>
        </row>
        <row r="15962">
          <cell r="A15962">
            <v>17187</v>
          </cell>
          <cell r="B15962" t="str">
            <v>jasonlim9090</v>
          </cell>
        </row>
        <row r="15963">
          <cell r="A15963">
            <v>17188</v>
          </cell>
          <cell r="B15963" t="str">
            <v>zoomster</v>
          </cell>
        </row>
        <row r="15964">
          <cell r="A15964">
            <v>17189</v>
          </cell>
          <cell r="B15964" t="str">
            <v>ingenious-finn</v>
          </cell>
        </row>
        <row r="15965">
          <cell r="A15965">
            <v>17190</v>
          </cell>
          <cell r="B15965" t="str">
            <v>jakebowser1</v>
          </cell>
        </row>
        <row r="15966">
          <cell r="A15966">
            <v>17191</v>
          </cell>
          <cell r="B15966" t="str">
            <v>cptmojorider</v>
          </cell>
        </row>
        <row r="15967">
          <cell r="A15967">
            <v>17192</v>
          </cell>
          <cell r="B15967" t="str">
            <v>albertomamy</v>
          </cell>
        </row>
        <row r="15968">
          <cell r="A15968">
            <v>17193</v>
          </cell>
          <cell r="B15968" t="str">
            <v>keef321</v>
          </cell>
        </row>
        <row r="15969">
          <cell r="A15969">
            <v>17194</v>
          </cell>
          <cell r="B15969" t="str">
            <v>Wolfinase2</v>
          </cell>
        </row>
        <row r="15970">
          <cell r="A15970">
            <v>17195</v>
          </cell>
          <cell r="B15970" t="str">
            <v>stefkeys</v>
          </cell>
        </row>
        <row r="15971">
          <cell r="A15971">
            <v>17196</v>
          </cell>
          <cell r="B15971" t="str">
            <v>billhooper</v>
          </cell>
        </row>
        <row r="15972">
          <cell r="A15972">
            <v>17197</v>
          </cell>
          <cell r="B15972" t="str">
            <v>OliJames</v>
          </cell>
        </row>
        <row r="15973">
          <cell r="A15973">
            <v>17198</v>
          </cell>
          <cell r="B15973" t="str">
            <v>slein</v>
          </cell>
        </row>
        <row r="15974">
          <cell r="A15974">
            <v>17199</v>
          </cell>
          <cell r="B15974" t="str">
            <v>rasmusholt</v>
          </cell>
        </row>
        <row r="15975">
          <cell r="A15975">
            <v>17200</v>
          </cell>
          <cell r="B15975" t="str">
            <v>DEEJAYG</v>
          </cell>
        </row>
        <row r="15976">
          <cell r="A15976">
            <v>17201</v>
          </cell>
          <cell r="B15976" t="str">
            <v>jerrylong</v>
          </cell>
        </row>
        <row r="15977">
          <cell r="A15977">
            <v>17202</v>
          </cell>
          <cell r="B15977" t="str">
            <v>be lee vit</v>
          </cell>
        </row>
        <row r="15978">
          <cell r="A15978">
            <v>17203</v>
          </cell>
          <cell r="B15978" t="str">
            <v>Partridgeproject</v>
          </cell>
        </row>
        <row r="15979">
          <cell r="A15979">
            <v>17204</v>
          </cell>
          <cell r="B15979" t="str">
            <v>rurntfox1971</v>
          </cell>
        </row>
        <row r="15980">
          <cell r="A15980">
            <v>17205</v>
          </cell>
          <cell r="B15980" t="str">
            <v>Progressivo</v>
          </cell>
        </row>
        <row r="15981">
          <cell r="A15981">
            <v>17206</v>
          </cell>
          <cell r="B15981" t="str">
            <v>adspink</v>
          </cell>
        </row>
        <row r="15982">
          <cell r="A15982">
            <v>17207</v>
          </cell>
          <cell r="B15982" t="str">
            <v>Denda</v>
          </cell>
        </row>
        <row r="15983">
          <cell r="A15983">
            <v>17208</v>
          </cell>
          <cell r="B15983" t="str">
            <v>Muied Lumens</v>
          </cell>
        </row>
        <row r="15984">
          <cell r="A15984">
            <v>17209</v>
          </cell>
          <cell r="B15984" t="str">
            <v>ksmutek13</v>
          </cell>
        </row>
        <row r="15985">
          <cell r="A15985">
            <v>17210</v>
          </cell>
          <cell r="B15985" t="str">
            <v>clapsule</v>
          </cell>
        </row>
        <row r="15986">
          <cell r="A15986">
            <v>17211</v>
          </cell>
          <cell r="B15986" t="str">
            <v>askerband</v>
          </cell>
        </row>
        <row r="15987">
          <cell r="A15987">
            <v>17212</v>
          </cell>
          <cell r="B15987" t="str">
            <v>benjaminct</v>
          </cell>
        </row>
        <row r="15988">
          <cell r="A15988">
            <v>17213</v>
          </cell>
          <cell r="B15988" t="str">
            <v>audix1</v>
          </cell>
        </row>
        <row r="15989">
          <cell r="A15989">
            <v>17214</v>
          </cell>
          <cell r="B15989" t="str">
            <v>jrperser</v>
          </cell>
        </row>
        <row r="15990">
          <cell r="A15990">
            <v>17215</v>
          </cell>
          <cell r="B15990" t="str">
            <v>mjs111</v>
          </cell>
        </row>
        <row r="15991">
          <cell r="A15991">
            <v>17216</v>
          </cell>
          <cell r="B15991" t="str">
            <v>ChoPraTs</v>
          </cell>
        </row>
        <row r="15992">
          <cell r="A15992">
            <v>17217</v>
          </cell>
          <cell r="B15992" t="str">
            <v>samuelkoivuneva</v>
          </cell>
        </row>
        <row r="15993">
          <cell r="A15993">
            <v>17218</v>
          </cell>
          <cell r="B15993" t="str">
            <v>cassette</v>
          </cell>
        </row>
        <row r="15994">
          <cell r="A15994">
            <v>17219</v>
          </cell>
          <cell r="B15994" t="str">
            <v>Crickard88</v>
          </cell>
        </row>
        <row r="15995">
          <cell r="A15995">
            <v>17221</v>
          </cell>
          <cell r="B15995" t="str">
            <v>yvinhei</v>
          </cell>
        </row>
        <row r="15996">
          <cell r="A15996">
            <v>17222</v>
          </cell>
          <cell r="B15996" t="str">
            <v>Marcelo Viana</v>
          </cell>
        </row>
        <row r="15997">
          <cell r="A15997">
            <v>17223</v>
          </cell>
          <cell r="B15997" t="str">
            <v>mvantonio</v>
          </cell>
        </row>
        <row r="15998">
          <cell r="A15998">
            <v>17224</v>
          </cell>
          <cell r="B15998" t="str">
            <v>ADHdad</v>
          </cell>
        </row>
        <row r="15999">
          <cell r="A15999">
            <v>17225</v>
          </cell>
          <cell r="B15999" t="str">
            <v>happyhacker</v>
          </cell>
        </row>
        <row r="16000">
          <cell r="A16000">
            <v>17226</v>
          </cell>
          <cell r="B16000" t="str">
            <v>rocketnyc</v>
          </cell>
        </row>
        <row r="16001">
          <cell r="A16001">
            <v>17227</v>
          </cell>
          <cell r="B16001" t="str">
            <v>Gegebe</v>
          </cell>
        </row>
        <row r="16002">
          <cell r="A16002">
            <v>17228</v>
          </cell>
          <cell r="B16002" t="str">
            <v>ChangN</v>
          </cell>
        </row>
        <row r="16003">
          <cell r="A16003">
            <v>17229</v>
          </cell>
          <cell r="B16003" t="str">
            <v>nico4802</v>
          </cell>
        </row>
        <row r="16004">
          <cell r="A16004">
            <v>17230</v>
          </cell>
          <cell r="B16004" t="str">
            <v>BitD65</v>
          </cell>
        </row>
        <row r="16005">
          <cell r="A16005">
            <v>17231</v>
          </cell>
          <cell r="B16005" t="str">
            <v>rotallytuined</v>
          </cell>
        </row>
        <row r="16006">
          <cell r="A16006">
            <v>17232</v>
          </cell>
          <cell r="B16006" t="str">
            <v>Hawkes</v>
          </cell>
        </row>
        <row r="16007">
          <cell r="A16007">
            <v>17233</v>
          </cell>
          <cell r="B16007" t="str">
            <v>Leo Noronha</v>
          </cell>
        </row>
        <row r="16008">
          <cell r="A16008">
            <v>17234</v>
          </cell>
          <cell r="B16008" t="str">
            <v>61keys</v>
          </cell>
        </row>
        <row r="16009">
          <cell r="A16009">
            <v>17235</v>
          </cell>
          <cell r="B16009" t="str">
            <v>PabloV</v>
          </cell>
        </row>
        <row r="16010">
          <cell r="A16010">
            <v>17236</v>
          </cell>
          <cell r="B16010" t="str">
            <v>R_Simple</v>
          </cell>
        </row>
        <row r="16011">
          <cell r="A16011">
            <v>17237</v>
          </cell>
          <cell r="B16011" t="str">
            <v>caveman33</v>
          </cell>
        </row>
        <row r="16012">
          <cell r="A16012">
            <v>17238</v>
          </cell>
          <cell r="B16012" t="str">
            <v>Melien</v>
          </cell>
        </row>
        <row r="16013">
          <cell r="A16013">
            <v>17239</v>
          </cell>
          <cell r="B16013" t="str">
            <v>j49n727</v>
          </cell>
        </row>
        <row r="16014">
          <cell r="A16014">
            <v>17240</v>
          </cell>
          <cell r="B16014" t="str">
            <v>prsoares02</v>
          </cell>
        </row>
        <row r="16015">
          <cell r="A16015">
            <v>17241</v>
          </cell>
          <cell r="B16015" t="str">
            <v>mikedeacy</v>
          </cell>
        </row>
        <row r="16016">
          <cell r="A16016">
            <v>17242</v>
          </cell>
          <cell r="B16016" t="str">
            <v>jackdwosh</v>
          </cell>
        </row>
        <row r="16017">
          <cell r="A16017">
            <v>17243</v>
          </cell>
          <cell r="B16017" t="str">
            <v>alanl726</v>
          </cell>
        </row>
        <row r="16018">
          <cell r="A16018">
            <v>17244</v>
          </cell>
          <cell r="B16018" t="str">
            <v>artimus</v>
          </cell>
        </row>
        <row r="16019">
          <cell r="A16019">
            <v>17245</v>
          </cell>
          <cell r="B16019" t="str">
            <v>Duane5d73</v>
          </cell>
        </row>
        <row r="16020">
          <cell r="A16020">
            <v>17246</v>
          </cell>
          <cell r="B16020" t="str">
            <v>Duane5d730</v>
          </cell>
        </row>
        <row r="16021">
          <cell r="A16021">
            <v>17247</v>
          </cell>
          <cell r="B16021" t="str">
            <v>Batnord</v>
          </cell>
        </row>
        <row r="16022">
          <cell r="A16022">
            <v>17248</v>
          </cell>
          <cell r="B16022" t="str">
            <v>prsoares03</v>
          </cell>
        </row>
        <row r="16023">
          <cell r="A16023">
            <v>17249</v>
          </cell>
          <cell r="B16023" t="str">
            <v>brunomanente</v>
          </cell>
        </row>
        <row r="16024">
          <cell r="A16024">
            <v>17250</v>
          </cell>
          <cell r="B16024" t="str">
            <v>Seawill</v>
          </cell>
        </row>
        <row r="16025">
          <cell r="A16025">
            <v>17251</v>
          </cell>
          <cell r="B16025" t="str">
            <v>cwda7</v>
          </cell>
        </row>
        <row r="16026">
          <cell r="A16026">
            <v>17252</v>
          </cell>
          <cell r="B16026" t="str">
            <v>joelean</v>
          </cell>
        </row>
        <row r="16027">
          <cell r="A16027">
            <v>17253</v>
          </cell>
          <cell r="B16027" t="str">
            <v>Blakeness</v>
          </cell>
        </row>
        <row r="16028">
          <cell r="A16028">
            <v>17254</v>
          </cell>
          <cell r="B16028" t="str">
            <v>PMSimmons</v>
          </cell>
        </row>
        <row r="16029">
          <cell r="A16029">
            <v>17255</v>
          </cell>
          <cell r="B16029" t="str">
            <v>Stief</v>
          </cell>
        </row>
        <row r="16030">
          <cell r="A16030">
            <v>17256</v>
          </cell>
          <cell r="B16030" t="str">
            <v>Michieltje93</v>
          </cell>
        </row>
        <row r="16031">
          <cell r="A16031">
            <v>17257</v>
          </cell>
          <cell r="B16031" t="str">
            <v>Thewoodpeople</v>
          </cell>
        </row>
        <row r="16032">
          <cell r="A16032">
            <v>17258</v>
          </cell>
          <cell r="B16032" t="str">
            <v>powder</v>
          </cell>
        </row>
        <row r="16033">
          <cell r="A16033">
            <v>17259</v>
          </cell>
          <cell r="B16033" t="str">
            <v>yurgen</v>
          </cell>
        </row>
        <row r="16034">
          <cell r="A16034">
            <v>17260</v>
          </cell>
          <cell r="B16034" t="str">
            <v>a-p-s</v>
          </cell>
        </row>
        <row r="16035">
          <cell r="A16035">
            <v>17261</v>
          </cell>
          <cell r="B16035" t="str">
            <v>SkerryvoreALAN</v>
          </cell>
        </row>
        <row r="16036">
          <cell r="A16036">
            <v>17262</v>
          </cell>
          <cell r="B16036" t="str">
            <v>martina2ex</v>
          </cell>
        </row>
        <row r="16037">
          <cell r="A16037">
            <v>17263</v>
          </cell>
          <cell r="B16037" t="str">
            <v>kelpers1483</v>
          </cell>
        </row>
        <row r="16038">
          <cell r="A16038">
            <v>17264</v>
          </cell>
          <cell r="B16038" t="str">
            <v>Fcarmel</v>
          </cell>
        </row>
        <row r="16039">
          <cell r="A16039">
            <v>17265</v>
          </cell>
          <cell r="B16039" t="str">
            <v>devisriz</v>
          </cell>
        </row>
        <row r="16040">
          <cell r="A16040">
            <v>17266</v>
          </cell>
          <cell r="B16040" t="str">
            <v>12m4ny</v>
          </cell>
        </row>
        <row r="16041">
          <cell r="A16041">
            <v>17267</v>
          </cell>
          <cell r="B16041" t="str">
            <v>drumbum</v>
          </cell>
        </row>
        <row r="16042">
          <cell r="A16042">
            <v>17268</v>
          </cell>
          <cell r="B16042" t="str">
            <v>nordstageandax7</v>
          </cell>
        </row>
        <row r="16043">
          <cell r="A16043">
            <v>17269</v>
          </cell>
          <cell r="B16043" t="str">
            <v>ipinini</v>
          </cell>
        </row>
        <row r="16044">
          <cell r="A16044">
            <v>17270</v>
          </cell>
          <cell r="B16044" t="str">
            <v>fak1974</v>
          </cell>
        </row>
        <row r="16045">
          <cell r="A16045">
            <v>17271</v>
          </cell>
          <cell r="B16045" t="str">
            <v>eltho</v>
          </cell>
        </row>
        <row r="16046">
          <cell r="A16046">
            <v>17272</v>
          </cell>
          <cell r="B16046" t="str">
            <v>yosoychema</v>
          </cell>
        </row>
        <row r="16047">
          <cell r="A16047">
            <v>17273</v>
          </cell>
          <cell r="B16047" t="str">
            <v>delapaix</v>
          </cell>
        </row>
        <row r="16048">
          <cell r="A16048">
            <v>17274</v>
          </cell>
          <cell r="B16048" t="str">
            <v>fyre542</v>
          </cell>
        </row>
        <row r="16049">
          <cell r="A16049">
            <v>17275</v>
          </cell>
          <cell r="B16049" t="str">
            <v>flamhaze5946</v>
          </cell>
        </row>
        <row r="16050">
          <cell r="A16050">
            <v>17276</v>
          </cell>
          <cell r="B16050" t="str">
            <v>noronhajr</v>
          </cell>
        </row>
        <row r="16051">
          <cell r="A16051">
            <v>17277</v>
          </cell>
          <cell r="B16051" t="str">
            <v>Tunetiger</v>
          </cell>
        </row>
        <row r="16052">
          <cell r="A16052">
            <v>17278</v>
          </cell>
          <cell r="B16052" t="str">
            <v>monqshi</v>
          </cell>
        </row>
        <row r="16053">
          <cell r="A16053">
            <v>17279</v>
          </cell>
          <cell r="B16053" t="str">
            <v>michael3</v>
          </cell>
        </row>
        <row r="16054">
          <cell r="A16054">
            <v>17280</v>
          </cell>
          <cell r="B16054" t="str">
            <v>ssaga</v>
          </cell>
        </row>
        <row r="16055">
          <cell r="A16055">
            <v>17281</v>
          </cell>
          <cell r="B16055" t="str">
            <v>jbalm99</v>
          </cell>
        </row>
        <row r="16056">
          <cell r="A16056">
            <v>17282</v>
          </cell>
          <cell r="B16056" t="str">
            <v>keybrdguy47</v>
          </cell>
        </row>
        <row r="16057">
          <cell r="A16057">
            <v>17284</v>
          </cell>
          <cell r="B16057" t="str">
            <v>sebabylon</v>
          </cell>
        </row>
        <row r="16058">
          <cell r="A16058">
            <v>17285</v>
          </cell>
          <cell r="B16058" t="str">
            <v>pbisseling</v>
          </cell>
        </row>
        <row r="16059">
          <cell r="A16059">
            <v>17286</v>
          </cell>
          <cell r="B16059" t="str">
            <v>timoo</v>
          </cell>
        </row>
        <row r="16060">
          <cell r="A16060">
            <v>17287</v>
          </cell>
          <cell r="B16060" t="str">
            <v>t1pt0n</v>
          </cell>
        </row>
        <row r="16061">
          <cell r="A16061">
            <v>17288</v>
          </cell>
          <cell r="B16061" t="str">
            <v>bonny72</v>
          </cell>
        </row>
        <row r="16062">
          <cell r="A16062">
            <v>17289</v>
          </cell>
          <cell r="B16062" t="str">
            <v>ReganT</v>
          </cell>
        </row>
        <row r="16063">
          <cell r="A16063">
            <v>17290</v>
          </cell>
          <cell r="B16063" t="str">
            <v>Joreen</v>
          </cell>
        </row>
        <row r="16064">
          <cell r="A16064">
            <v>17291</v>
          </cell>
          <cell r="B16064" t="str">
            <v>tic0uk</v>
          </cell>
        </row>
        <row r="16065">
          <cell r="A16065">
            <v>17292</v>
          </cell>
          <cell r="B16065" t="str">
            <v>michaeloz</v>
          </cell>
        </row>
        <row r="16066">
          <cell r="A16066">
            <v>17293</v>
          </cell>
          <cell r="B16066" t="str">
            <v>Chewy</v>
          </cell>
        </row>
        <row r="16067">
          <cell r="A16067">
            <v>17294</v>
          </cell>
          <cell r="B16067" t="str">
            <v>katlyle</v>
          </cell>
        </row>
        <row r="16068">
          <cell r="A16068">
            <v>17295</v>
          </cell>
          <cell r="B16068" t="str">
            <v>kopsu</v>
          </cell>
        </row>
        <row r="16069">
          <cell r="A16069">
            <v>17296</v>
          </cell>
          <cell r="B16069" t="str">
            <v>Evandro Salaroli</v>
          </cell>
        </row>
        <row r="16070">
          <cell r="A16070">
            <v>17297</v>
          </cell>
          <cell r="B16070" t="str">
            <v>polishprince02</v>
          </cell>
        </row>
        <row r="16071">
          <cell r="A16071">
            <v>17298</v>
          </cell>
          <cell r="B16071" t="str">
            <v>mattyp246</v>
          </cell>
        </row>
        <row r="16072">
          <cell r="A16072">
            <v>17299</v>
          </cell>
          <cell r="B16072" t="str">
            <v>lemoncitytrio</v>
          </cell>
        </row>
        <row r="16073">
          <cell r="A16073">
            <v>17300</v>
          </cell>
          <cell r="B16073" t="str">
            <v>Illuminaughty</v>
          </cell>
        </row>
        <row r="16074">
          <cell r="A16074">
            <v>17301</v>
          </cell>
          <cell r="B16074" t="str">
            <v>Davyk Al</v>
          </cell>
        </row>
        <row r="16075">
          <cell r="A16075">
            <v>17302</v>
          </cell>
          <cell r="B16075" t="str">
            <v>lucascaslu</v>
          </cell>
        </row>
        <row r="16076">
          <cell r="A16076">
            <v>17303</v>
          </cell>
          <cell r="B16076" t="str">
            <v>colombo49</v>
          </cell>
        </row>
        <row r="16077">
          <cell r="A16077">
            <v>17304</v>
          </cell>
          <cell r="B16077" t="str">
            <v>Tequid</v>
          </cell>
        </row>
        <row r="16078">
          <cell r="A16078">
            <v>17305</v>
          </cell>
          <cell r="B16078" t="str">
            <v>greenonion</v>
          </cell>
        </row>
        <row r="16079">
          <cell r="A16079">
            <v>17306</v>
          </cell>
          <cell r="B16079" t="str">
            <v>lydian</v>
          </cell>
        </row>
        <row r="16080">
          <cell r="A16080">
            <v>17307</v>
          </cell>
          <cell r="B16080" t="str">
            <v>Christopher</v>
          </cell>
        </row>
        <row r="16081">
          <cell r="A16081">
            <v>17308</v>
          </cell>
          <cell r="B16081" t="str">
            <v>davidlead3</v>
          </cell>
        </row>
        <row r="16082">
          <cell r="A16082">
            <v>17309</v>
          </cell>
          <cell r="B16082" t="str">
            <v>cetin</v>
          </cell>
        </row>
        <row r="16083">
          <cell r="A16083">
            <v>17310</v>
          </cell>
          <cell r="B16083" t="str">
            <v>Its Me</v>
          </cell>
        </row>
        <row r="16084">
          <cell r="A16084">
            <v>17311</v>
          </cell>
          <cell r="B16084" t="str">
            <v>Moukil77</v>
          </cell>
        </row>
        <row r="16085">
          <cell r="A16085">
            <v>17312</v>
          </cell>
          <cell r="B16085" t="str">
            <v>Fabiusz83</v>
          </cell>
        </row>
        <row r="16086">
          <cell r="A16086">
            <v>17313</v>
          </cell>
          <cell r="B16086" t="str">
            <v>wayne1</v>
          </cell>
        </row>
        <row r="16087">
          <cell r="A16087">
            <v>17314</v>
          </cell>
          <cell r="B16087" t="str">
            <v>sepponen</v>
          </cell>
        </row>
        <row r="16088">
          <cell r="A16088">
            <v>17315</v>
          </cell>
          <cell r="B16088" t="str">
            <v>mathieu</v>
          </cell>
        </row>
        <row r="16089">
          <cell r="A16089">
            <v>17316</v>
          </cell>
          <cell r="B16089" t="str">
            <v>Audrus</v>
          </cell>
        </row>
        <row r="16090">
          <cell r="A16090">
            <v>17317</v>
          </cell>
          <cell r="B16090" t="str">
            <v>didierhominal</v>
          </cell>
        </row>
        <row r="16091">
          <cell r="A16091">
            <v>17318</v>
          </cell>
          <cell r="B16091" t="str">
            <v>newnord</v>
          </cell>
        </row>
        <row r="16092">
          <cell r="A16092">
            <v>17319</v>
          </cell>
          <cell r="B16092" t="str">
            <v>kikidi</v>
          </cell>
        </row>
        <row r="16093">
          <cell r="A16093">
            <v>17320</v>
          </cell>
          <cell r="B16093" t="str">
            <v>magr-95</v>
          </cell>
        </row>
        <row r="16094">
          <cell r="A16094">
            <v>17321</v>
          </cell>
          <cell r="B16094" t="str">
            <v>tjbrownmusic</v>
          </cell>
        </row>
        <row r="16095">
          <cell r="A16095">
            <v>17323</v>
          </cell>
          <cell r="B16095" t="str">
            <v>christian9573</v>
          </cell>
        </row>
        <row r="16096">
          <cell r="A16096">
            <v>17324</v>
          </cell>
          <cell r="B16096" t="str">
            <v>Matt Yanzen</v>
          </cell>
        </row>
        <row r="16097">
          <cell r="A16097">
            <v>17325</v>
          </cell>
          <cell r="B16097" t="str">
            <v>odetobob</v>
          </cell>
        </row>
        <row r="16098">
          <cell r="A16098">
            <v>17326</v>
          </cell>
          <cell r="B16098" t="str">
            <v>owenc</v>
          </cell>
        </row>
        <row r="16099">
          <cell r="A16099">
            <v>17327</v>
          </cell>
          <cell r="B16099" t="str">
            <v>theheater</v>
          </cell>
        </row>
        <row r="16100">
          <cell r="A16100">
            <v>17328</v>
          </cell>
          <cell r="B16100" t="str">
            <v>NorbertPiffle</v>
          </cell>
        </row>
        <row r="16101">
          <cell r="A16101">
            <v>17329</v>
          </cell>
          <cell r="B16101" t="str">
            <v>joana</v>
          </cell>
        </row>
        <row r="16102">
          <cell r="A16102">
            <v>17330</v>
          </cell>
          <cell r="B16102" t="str">
            <v>skozan</v>
          </cell>
        </row>
        <row r="16103">
          <cell r="A16103">
            <v>17331</v>
          </cell>
          <cell r="B16103" t="str">
            <v>sean8877</v>
          </cell>
        </row>
        <row r="16104">
          <cell r="A16104">
            <v>17332</v>
          </cell>
          <cell r="B16104" t="str">
            <v>Dimaddd</v>
          </cell>
        </row>
        <row r="16105">
          <cell r="A16105">
            <v>17333</v>
          </cell>
          <cell r="B16105" t="str">
            <v>bossgroove</v>
          </cell>
        </row>
        <row r="16106">
          <cell r="A16106">
            <v>17334</v>
          </cell>
          <cell r="B16106" t="str">
            <v>Daisybelle</v>
          </cell>
        </row>
        <row r="16107">
          <cell r="A16107">
            <v>17336</v>
          </cell>
          <cell r="B16107" t="str">
            <v>wclangenberg</v>
          </cell>
        </row>
        <row r="16108">
          <cell r="A16108">
            <v>17337</v>
          </cell>
          <cell r="B16108" t="str">
            <v>Rodrigo</v>
          </cell>
        </row>
        <row r="16109">
          <cell r="A16109">
            <v>17338</v>
          </cell>
          <cell r="B16109" t="str">
            <v>Sergio Leite</v>
          </cell>
        </row>
        <row r="16110">
          <cell r="A16110">
            <v>17339</v>
          </cell>
          <cell r="B16110" t="str">
            <v>Rachmaninoff</v>
          </cell>
        </row>
        <row r="16111">
          <cell r="A16111">
            <v>17340</v>
          </cell>
          <cell r="B16111" t="str">
            <v>drlaporte</v>
          </cell>
        </row>
        <row r="16112">
          <cell r="A16112">
            <v>17341</v>
          </cell>
          <cell r="B16112" t="str">
            <v>NewOrganist</v>
          </cell>
        </row>
        <row r="16113">
          <cell r="A16113">
            <v>17342</v>
          </cell>
          <cell r="B16113" t="str">
            <v>enaydee</v>
          </cell>
        </row>
        <row r="16114">
          <cell r="A16114">
            <v>17343</v>
          </cell>
          <cell r="B16114" t="str">
            <v>DrKarl</v>
          </cell>
        </row>
        <row r="16115">
          <cell r="A16115">
            <v>17344</v>
          </cell>
          <cell r="B16115" t="str">
            <v>Ian-C</v>
          </cell>
        </row>
        <row r="16116">
          <cell r="A16116">
            <v>17345</v>
          </cell>
          <cell r="B16116" t="str">
            <v>norduser16</v>
          </cell>
        </row>
        <row r="16117">
          <cell r="A16117">
            <v>17346</v>
          </cell>
          <cell r="B16117" t="str">
            <v>bourat</v>
          </cell>
        </row>
        <row r="16118">
          <cell r="A16118">
            <v>17347</v>
          </cell>
          <cell r="B16118" t="str">
            <v>harlekin</v>
          </cell>
        </row>
        <row r="16119">
          <cell r="A16119">
            <v>17348</v>
          </cell>
          <cell r="B16119" t="str">
            <v>juebunse</v>
          </cell>
        </row>
        <row r="16120">
          <cell r="A16120">
            <v>17349</v>
          </cell>
          <cell r="B16120" t="str">
            <v>goodallj1</v>
          </cell>
        </row>
        <row r="16121">
          <cell r="A16121">
            <v>17351</v>
          </cell>
          <cell r="B16121" t="str">
            <v>Panic Room</v>
          </cell>
        </row>
        <row r="16122">
          <cell r="A16122">
            <v>17352</v>
          </cell>
          <cell r="B16122" t="str">
            <v>OLI PIANO</v>
          </cell>
        </row>
        <row r="16123">
          <cell r="A16123">
            <v>17353</v>
          </cell>
          <cell r="B16123" t="str">
            <v>n8erad3</v>
          </cell>
        </row>
        <row r="16124">
          <cell r="A16124">
            <v>17354</v>
          </cell>
          <cell r="B16124" t="str">
            <v>jacopobonini</v>
          </cell>
        </row>
        <row r="16125">
          <cell r="A16125">
            <v>17355</v>
          </cell>
          <cell r="B16125" t="str">
            <v>mihaimolnar</v>
          </cell>
        </row>
        <row r="16126">
          <cell r="A16126">
            <v>17356</v>
          </cell>
          <cell r="B16126" t="str">
            <v>bluemonk</v>
          </cell>
        </row>
        <row r="16127">
          <cell r="A16127">
            <v>17357</v>
          </cell>
          <cell r="B16127" t="str">
            <v>mpaulcurreri</v>
          </cell>
        </row>
        <row r="16128">
          <cell r="A16128">
            <v>17358</v>
          </cell>
          <cell r="B16128" t="str">
            <v>alexp78</v>
          </cell>
        </row>
        <row r="16129">
          <cell r="A16129">
            <v>17359</v>
          </cell>
          <cell r="B16129" t="str">
            <v>FraserB</v>
          </cell>
        </row>
        <row r="16130">
          <cell r="A16130">
            <v>17360</v>
          </cell>
          <cell r="B16130" t="str">
            <v>pianojb</v>
          </cell>
        </row>
        <row r="16131">
          <cell r="A16131">
            <v>17361</v>
          </cell>
          <cell r="B16131" t="str">
            <v>funstertom</v>
          </cell>
        </row>
        <row r="16132">
          <cell r="A16132">
            <v>17362</v>
          </cell>
          <cell r="B16132" t="str">
            <v>Adamprice12</v>
          </cell>
        </row>
        <row r="16133">
          <cell r="A16133">
            <v>17363</v>
          </cell>
          <cell r="B16133" t="str">
            <v>andrewayers</v>
          </cell>
        </row>
        <row r="16134">
          <cell r="A16134">
            <v>17365</v>
          </cell>
          <cell r="B16134" t="str">
            <v>LeTweek</v>
          </cell>
        </row>
        <row r="16135">
          <cell r="A16135">
            <v>17367</v>
          </cell>
          <cell r="B16135" t="str">
            <v>Stranger</v>
          </cell>
        </row>
        <row r="16136">
          <cell r="A16136">
            <v>17368</v>
          </cell>
          <cell r="B16136" t="str">
            <v>meowyoucoolg</v>
          </cell>
        </row>
        <row r="16137">
          <cell r="A16137">
            <v>17369</v>
          </cell>
          <cell r="B16137" t="str">
            <v>igatos</v>
          </cell>
        </row>
        <row r="16138">
          <cell r="A16138">
            <v>17370</v>
          </cell>
          <cell r="B16138" t="str">
            <v>mindrush</v>
          </cell>
        </row>
        <row r="16139">
          <cell r="A16139">
            <v>17371</v>
          </cell>
          <cell r="B16139" t="str">
            <v>Bryan 123</v>
          </cell>
        </row>
        <row r="16140">
          <cell r="A16140">
            <v>17372</v>
          </cell>
          <cell r="B16140" t="str">
            <v>bymeyers</v>
          </cell>
        </row>
        <row r="16141">
          <cell r="A16141">
            <v>17373</v>
          </cell>
          <cell r="B16141" t="str">
            <v>cloudshadow</v>
          </cell>
        </row>
        <row r="16142">
          <cell r="A16142">
            <v>17374</v>
          </cell>
          <cell r="B16142" t="str">
            <v>mwahlquist</v>
          </cell>
        </row>
        <row r="16143">
          <cell r="A16143">
            <v>17376</v>
          </cell>
          <cell r="B16143" t="str">
            <v>ensoniq0902</v>
          </cell>
        </row>
        <row r="16144">
          <cell r="A16144">
            <v>17377</v>
          </cell>
          <cell r="B16144" t="str">
            <v>Gusbus62</v>
          </cell>
        </row>
        <row r="16145">
          <cell r="A16145">
            <v>17378</v>
          </cell>
          <cell r="B16145" t="str">
            <v>Urief</v>
          </cell>
        </row>
        <row r="16146">
          <cell r="A16146">
            <v>17379</v>
          </cell>
          <cell r="B16146" t="str">
            <v>bobbybaird</v>
          </cell>
        </row>
        <row r="16147">
          <cell r="A16147">
            <v>17381</v>
          </cell>
          <cell r="B16147" t="str">
            <v>markeys</v>
          </cell>
        </row>
        <row r="16148">
          <cell r="A16148">
            <v>17382</v>
          </cell>
          <cell r="B16148" t="str">
            <v>SvayDrums</v>
          </cell>
        </row>
        <row r="16149">
          <cell r="A16149">
            <v>17383</v>
          </cell>
          <cell r="B16149" t="str">
            <v>mongoosemusic</v>
          </cell>
        </row>
        <row r="16150">
          <cell r="A16150">
            <v>17384</v>
          </cell>
          <cell r="B16150" t="str">
            <v>frizziesat11</v>
          </cell>
        </row>
        <row r="16151">
          <cell r="A16151">
            <v>17385</v>
          </cell>
          <cell r="B16151" t="str">
            <v>tjgoa</v>
          </cell>
        </row>
        <row r="16152">
          <cell r="A16152">
            <v>17386</v>
          </cell>
          <cell r="B16152" t="str">
            <v>Praz72</v>
          </cell>
        </row>
        <row r="16153">
          <cell r="A16153">
            <v>17387</v>
          </cell>
          <cell r="B16153" t="str">
            <v>bgerkes</v>
          </cell>
        </row>
        <row r="16154">
          <cell r="A16154">
            <v>17388</v>
          </cell>
          <cell r="B16154" t="str">
            <v>Gerhard</v>
          </cell>
        </row>
        <row r="16155">
          <cell r="A16155">
            <v>17389</v>
          </cell>
          <cell r="B16155" t="str">
            <v>mike terzian</v>
          </cell>
        </row>
        <row r="16156">
          <cell r="A16156">
            <v>17390</v>
          </cell>
          <cell r="B16156" t="str">
            <v>ianykovi4</v>
          </cell>
        </row>
        <row r="16157">
          <cell r="A16157">
            <v>17391</v>
          </cell>
          <cell r="B16157" t="str">
            <v>tlrprod</v>
          </cell>
        </row>
        <row r="16158">
          <cell r="A16158">
            <v>17392</v>
          </cell>
          <cell r="B16158" t="str">
            <v>avanlimburg</v>
          </cell>
        </row>
        <row r="16159">
          <cell r="A16159">
            <v>17395</v>
          </cell>
          <cell r="B16159" t="str">
            <v>froet</v>
          </cell>
        </row>
        <row r="16160">
          <cell r="A16160">
            <v>17396</v>
          </cell>
          <cell r="B16160" t="str">
            <v>rxwecl282971j</v>
          </cell>
        </row>
        <row r="16161">
          <cell r="A16161">
            <v>17397</v>
          </cell>
          <cell r="B16161" t="str">
            <v>CSCohen88</v>
          </cell>
        </row>
        <row r="16162">
          <cell r="A16162">
            <v>17399</v>
          </cell>
          <cell r="B16162" t="str">
            <v>MireCast</v>
          </cell>
        </row>
        <row r="16163">
          <cell r="A16163">
            <v>17400</v>
          </cell>
          <cell r="B16163" t="str">
            <v>Hblu2002</v>
          </cell>
        </row>
        <row r="16164">
          <cell r="A16164">
            <v>17401</v>
          </cell>
          <cell r="B16164" t="str">
            <v>Pianoplay</v>
          </cell>
        </row>
        <row r="16165">
          <cell r="A16165">
            <v>17402</v>
          </cell>
          <cell r="B16165" t="str">
            <v>moebel63</v>
          </cell>
        </row>
        <row r="16166">
          <cell r="A16166">
            <v>17403</v>
          </cell>
          <cell r="B16166" t="str">
            <v>facerecordings</v>
          </cell>
        </row>
        <row r="16167">
          <cell r="A16167">
            <v>17404</v>
          </cell>
          <cell r="B16167" t="str">
            <v>MAICONGAMA7</v>
          </cell>
        </row>
        <row r="16168">
          <cell r="A16168">
            <v>17405</v>
          </cell>
          <cell r="B16168" t="str">
            <v>stgac2016</v>
          </cell>
        </row>
        <row r="16169">
          <cell r="A16169">
            <v>17406</v>
          </cell>
          <cell r="B16169" t="str">
            <v>sranauta</v>
          </cell>
        </row>
        <row r="16170">
          <cell r="A16170">
            <v>17407</v>
          </cell>
          <cell r="B16170" t="str">
            <v>didzisbordo</v>
          </cell>
        </row>
        <row r="16171">
          <cell r="A16171">
            <v>17408</v>
          </cell>
          <cell r="B16171" t="str">
            <v>luthye</v>
          </cell>
        </row>
        <row r="16172">
          <cell r="A16172">
            <v>17409</v>
          </cell>
          <cell r="B16172" t="str">
            <v>Schrumpfmaus</v>
          </cell>
        </row>
        <row r="16173">
          <cell r="A16173">
            <v>17410</v>
          </cell>
          <cell r="B16173" t="str">
            <v>tuffrasta</v>
          </cell>
        </row>
        <row r="16174">
          <cell r="A16174">
            <v>17411</v>
          </cell>
          <cell r="B16174" t="str">
            <v>StevieP</v>
          </cell>
        </row>
        <row r="16175">
          <cell r="A16175">
            <v>17412</v>
          </cell>
          <cell r="B16175" t="str">
            <v>rebeccanash</v>
          </cell>
        </row>
        <row r="16176">
          <cell r="A16176">
            <v>17413</v>
          </cell>
          <cell r="B16176" t="str">
            <v>wlukens86</v>
          </cell>
        </row>
        <row r="16177">
          <cell r="A16177">
            <v>17416</v>
          </cell>
          <cell r="B16177" t="str">
            <v>notownsound</v>
          </cell>
        </row>
        <row r="16178">
          <cell r="A16178">
            <v>17417</v>
          </cell>
          <cell r="B16178" t="str">
            <v>malachiathecat</v>
          </cell>
        </row>
        <row r="16179">
          <cell r="A16179">
            <v>17418</v>
          </cell>
          <cell r="B16179" t="str">
            <v>mottdh</v>
          </cell>
        </row>
        <row r="16180">
          <cell r="A16180">
            <v>17419</v>
          </cell>
          <cell r="B16180" t="str">
            <v>CurtisLarson</v>
          </cell>
        </row>
        <row r="16181">
          <cell r="A16181">
            <v>17420</v>
          </cell>
          <cell r="B16181" t="str">
            <v>fverse</v>
          </cell>
        </row>
        <row r="16182">
          <cell r="A16182">
            <v>17421</v>
          </cell>
          <cell r="B16182" t="str">
            <v>EvgeniyBochkarev</v>
          </cell>
        </row>
        <row r="16183">
          <cell r="A16183">
            <v>17422</v>
          </cell>
          <cell r="B16183" t="str">
            <v>pacochy</v>
          </cell>
        </row>
        <row r="16184">
          <cell r="A16184">
            <v>17423</v>
          </cell>
          <cell r="B16184" t="str">
            <v>lymaket</v>
          </cell>
        </row>
        <row r="16185">
          <cell r="A16185">
            <v>17424</v>
          </cell>
          <cell r="B16185" t="str">
            <v>tiktokman</v>
          </cell>
        </row>
        <row r="16186">
          <cell r="A16186">
            <v>17425</v>
          </cell>
          <cell r="B16186" t="str">
            <v>mediadecoder</v>
          </cell>
        </row>
        <row r="16187">
          <cell r="A16187">
            <v>17426</v>
          </cell>
          <cell r="B16187" t="str">
            <v>Mushroom</v>
          </cell>
        </row>
        <row r="16188">
          <cell r="A16188">
            <v>17427</v>
          </cell>
          <cell r="B16188" t="str">
            <v>OllyHamilton</v>
          </cell>
        </row>
        <row r="16189">
          <cell r="A16189">
            <v>17429</v>
          </cell>
          <cell r="B16189" t="str">
            <v>alegueudet</v>
          </cell>
        </row>
        <row r="16190">
          <cell r="A16190">
            <v>17430</v>
          </cell>
          <cell r="B16190" t="str">
            <v>shaneabel</v>
          </cell>
        </row>
        <row r="16191">
          <cell r="A16191">
            <v>17431</v>
          </cell>
          <cell r="B16191" t="str">
            <v>daveirish</v>
          </cell>
        </row>
        <row r="16192">
          <cell r="A16192">
            <v>17432</v>
          </cell>
          <cell r="B16192" t="str">
            <v>aleatorix</v>
          </cell>
        </row>
        <row r="16193">
          <cell r="A16193">
            <v>17433</v>
          </cell>
          <cell r="B16193" t="str">
            <v>RobWork</v>
          </cell>
        </row>
        <row r="16194">
          <cell r="A16194">
            <v>17434</v>
          </cell>
          <cell r="B16194" t="str">
            <v>joseant</v>
          </cell>
        </row>
        <row r="16195">
          <cell r="A16195">
            <v>17435</v>
          </cell>
          <cell r="B16195" t="str">
            <v>fordnord</v>
          </cell>
        </row>
        <row r="16196">
          <cell r="A16196">
            <v>17436</v>
          </cell>
          <cell r="B16196" t="str">
            <v>fedeyaria</v>
          </cell>
        </row>
        <row r="16197">
          <cell r="A16197">
            <v>17437</v>
          </cell>
          <cell r="B16197" t="str">
            <v>amongauthors</v>
          </cell>
        </row>
        <row r="16198">
          <cell r="A16198">
            <v>17439</v>
          </cell>
          <cell r="B16198" t="str">
            <v>Mansikka</v>
          </cell>
        </row>
        <row r="16199">
          <cell r="A16199">
            <v>17440</v>
          </cell>
          <cell r="B16199" t="str">
            <v>FlaSher2M</v>
          </cell>
        </row>
        <row r="16200">
          <cell r="A16200">
            <v>17442</v>
          </cell>
          <cell r="B16200" t="str">
            <v>partnerka999g</v>
          </cell>
        </row>
        <row r="16201">
          <cell r="A16201">
            <v>17443</v>
          </cell>
          <cell r="B16201" t="str">
            <v>BashLord</v>
          </cell>
        </row>
        <row r="16202">
          <cell r="A16202">
            <v>17444</v>
          </cell>
          <cell r="B16202" t="str">
            <v>sandramillan</v>
          </cell>
        </row>
        <row r="16203">
          <cell r="A16203">
            <v>17445</v>
          </cell>
          <cell r="B16203" t="str">
            <v>FarSan</v>
          </cell>
        </row>
        <row r="16204">
          <cell r="A16204">
            <v>17446</v>
          </cell>
          <cell r="B16204" t="str">
            <v>samlee</v>
          </cell>
        </row>
        <row r="16205">
          <cell r="A16205">
            <v>17448</v>
          </cell>
          <cell r="B16205" t="str">
            <v>nadya_nadyao</v>
          </cell>
        </row>
        <row r="16206">
          <cell r="A16206">
            <v>17450</v>
          </cell>
          <cell r="B16206" t="str">
            <v>HaroldLok</v>
          </cell>
        </row>
        <row r="16207">
          <cell r="A16207">
            <v>17453</v>
          </cell>
          <cell r="B16207" t="str">
            <v>Ramzano</v>
          </cell>
        </row>
        <row r="16208">
          <cell r="A16208">
            <v>17454</v>
          </cell>
          <cell r="B16208" t="str">
            <v>nazshoste</v>
          </cell>
        </row>
        <row r="16209">
          <cell r="A16209">
            <v>17455</v>
          </cell>
          <cell r="B16209" t="str">
            <v>sawik90j</v>
          </cell>
        </row>
        <row r="16210">
          <cell r="A16210">
            <v>17456</v>
          </cell>
          <cell r="B16210" t="str">
            <v>nut-2005b</v>
          </cell>
        </row>
        <row r="16211">
          <cell r="A16211">
            <v>17458</v>
          </cell>
          <cell r="B16211" t="str">
            <v>Ginsabre</v>
          </cell>
        </row>
        <row r="16212">
          <cell r="A16212">
            <v>17459</v>
          </cell>
          <cell r="B16212" t="str">
            <v>Schmatthi</v>
          </cell>
        </row>
        <row r="16213">
          <cell r="A16213">
            <v>17460</v>
          </cell>
          <cell r="B16213" t="str">
            <v>Baconator</v>
          </cell>
        </row>
        <row r="16214">
          <cell r="A16214">
            <v>17464</v>
          </cell>
          <cell r="B16214" t="str">
            <v>robs13571</v>
          </cell>
        </row>
        <row r="16215">
          <cell r="A16215">
            <v>17465</v>
          </cell>
          <cell r="B16215" t="str">
            <v>GearMike</v>
          </cell>
        </row>
        <row r="16216">
          <cell r="A16216">
            <v>17466</v>
          </cell>
          <cell r="B16216" t="str">
            <v>tmartjams</v>
          </cell>
        </row>
        <row r="16217">
          <cell r="A16217">
            <v>17467</v>
          </cell>
          <cell r="B16217" t="str">
            <v>ba00drums</v>
          </cell>
        </row>
        <row r="16218">
          <cell r="A16218">
            <v>17468</v>
          </cell>
          <cell r="B16218" t="str">
            <v>sam1965</v>
          </cell>
        </row>
        <row r="16219">
          <cell r="A16219">
            <v>17469</v>
          </cell>
          <cell r="B16219" t="str">
            <v>gianfryrivano</v>
          </cell>
        </row>
        <row r="16220">
          <cell r="A16220">
            <v>17470</v>
          </cell>
          <cell r="B16220" t="str">
            <v>guydumas</v>
          </cell>
        </row>
        <row r="16221">
          <cell r="A16221">
            <v>17471</v>
          </cell>
          <cell r="B16221" t="str">
            <v>Stevearcade</v>
          </cell>
        </row>
        <row r="16222">
          <cell r="A16222">
            <v>17472</v>
          </cell>
          <cell r="B16222" t="str">
            <v>yumyum</v>
          </cell>
        </row>
        <row r="16223">
          <cell r="A16223">
            <v>17473</v>
          </cell>
          <cell r="B16223" t="str">
            <v>davidemassimo</v>
          </cell>
        </row>
        <row r="16224">
          <cell r="A16224">
            <v>17474</v>
          </cell>
          <cell r="B16224" t="str">
            <v>isidoro</v>
          </cell>
        </row>
        <row r="16225">
          <cell r="A16225">
            <v>17475</v>
          </cell>
          <cell r="B16225" t="str">
            <v>viktorkestral</v>
          </cell>
        </row>
        <row r="16226">
          <cell r="A16226">
            <v>17476</v>
          </cell>
          <cell r="B16226" t="str">
            <v>rpict</v>
          </cell>
        </row>
        <row r="16227">
          <cell r="A16227">
            <v>17477</v>
          </cell>
          <cell r="B16227" t="str">
            <v>Saint</v>
          </cell>
        </row>
        <row r="16228">
          <cell r="A16228">
            <v>17478</v>
          </cell>
          <cell r="B16228" t="str">
            <v>CadeC</v>
          </cell>
        </row>
        <row r="16229">
          <cell r="A16229">
            <v>17479</v>
          </cell>
          <cell r="B16229" t="str">
            <v>CMAA777</v>
          </cell>
        </row>
        <row r="16230">
          <cell r="A16230">
            <v>17480</v>
          </cell>
          <cell r="B16230" t="str">
            <v>Dront</v>
          </cell>
        </row>
        <row r="16231">
          <cell r="A16231">
            <v>17481</v>
          </cell>
          <cell r="B16231" t="str">
            <v>Jonas Nordqvist</v>
          </cell>
        </row>
        <row r="16232">
          <cell r="A16232">
            <v>17482</v>
          </cell>
          <cell r="B16232" t="str">
            <v>jfperea</v>
          </cell>
        </row>
        <row r="16233">
          <cell r="A16233">
            <v>17483</v>
          </cell>
          <cell r="B16233" t="str">
            <v>docsample</v>
          </cell>
        </row>
        <row r="16234">
          <cell r="A16234">
            <v>17484</v>
          </cell>
          <cell r="B16234" t="str">
            <v>grumpaphone</v>
          </cell>
        </row>
        <row r="16235">
          <cell r="A16235">
            <v>17485</v>
          </cell>
          <cell r="B16235" t="str">
            <v>dhanauer</v>
          </cell>
        </row>
        <row r="16236">
          <cell r="A16236">
            <v>17486</v>
          </cell>
          <cell r="B16236" t="str">
            <v>Samson</v>
          </cell>
        </row>
        <row r="16237">
          <cell r="A16237">
            <v>17487</v>
          </cell>
          <cell r="B16237" t="str">
            <v>Rudolf Hoehne</v>
          </cell>
        </row>
        <row r="16238">
          <cell r="A16238">
            <v>17488</v>
          </cell>
          <cell r="B16238" t="str">
            <v>friaral123</v>
          </cell>
        </row>
        <row r="16239">
          <cell r="A16239">
            <v>17489</v>
          </cell>
          <cell r="B16239" t="str">
            <v>Dreamsindigital</v>
          </cell>
        </row>
        <row r="16240">
          <cell r="A16240">
            <v>17490</v>
          </cell>
          <cell r="B16240" t="str">
            <v>jlbarnes63</v>
          </cell>
        </row>
        <row r="16241">
          <cell r="A16241">
            <v>17491</v>
          </cell>
          <cell r="B16241" t="str">
            <v>cmcdonald999</v>
          </cell>
        </row>
        <row r="16242">
          <cell r="A16242">
            <v>17492</v>
          </cell>
          <cell r="B16242" t="str">
            <v>Danieljazz</v>
          </cell>
        </row>
        <row r="16243">
          <cell r="A16243">
            <v>17493</v>
          </cell>
          <cell r="B16243" t="str">
            <v>Michael Bracha</v>
          </cell>
        </row>
        <row r="16244">
          <cell r="A16244">
            <v>17494</v>
          </cell>
          <cell r="B16244" t="str">
            <v>jjsnibor</v>
          </cell>
        </row>
        <row r="16245">
          <cell r="A16245">
            <v>17495</v>
          </cell>
          <cell r="B16245" t="str">
            <v>korens</v>
          </cell>
        </row>
        <row r="16246">
          <cell r="A16246">
            <v>17496</v>
          </cell>
          <cell r="B16246" t="str">
            <v>derrellpiper</v>
          </cell>
        </row>
        <row r="16247">
          <cell r="A16247">
            <v>17498</v>
          </cell>
          <cell r="B16247" t="str">
            <v>aliksandr</v>
          </cell>
        </row>
        <row r="16248">
          <cell r="A16248">
            <v>17499</v>
          </cell>
          <cell r="B16248" t="str">
            <v>fernandorm</v>
          </cell>
        </row>
        <row r="16249">
          <cell r="A16249">
            <v>17500</v>
          </cell>
          <cell r="B16249" t="str">
            <v>freefall512</v>
          </cell>
        </row>
        <row r="16250">
          <cell r="A16250">
            <v>17501</v>
          </cell>
          <cell r="B16250" t="str">
            <v>Dimula</v>
          </cell>
        </row>
        <row r="16251">
          <cell r="A16251">
            <v>17502</v>
          </cell>
          <cell r="B16251" t="str">
            <v>Humberto</v>
          </cell>
        </row>
        <row r="16252">
          <cell r="A16252">
            <v>17503</v>
          </cell>
          <cell r="B16252" t="str">
            <v>notchdave</v>
          </cell>
        </row>
        <row r="16253">
          <cell r="A16253">
            <v>17504</v>
          </cell>
          <cell r="B16253" t="str">
            <v>yigitatay</v>
          </cell>
        </row>
        <row r="16254">
          <cell r="A16254">
            <v>17505</v>
          </cell>
          <cell r="B16254" t="str">
            <v>fbernstein</v>
          </cell>
        </row>
        <row r="16255">
          <cell r="A16255">
            <v>17506</v>
          </cell>
          <cell r="B16255" t="str">
            <v>Dv4tunes+</v>
          </cell>
        </row>
        <row r="16256">
          <cell r="A16256">
            <v>17507</v>
          </cell>
          <cell r="B16256" t="str">
            <v>Skwege101</v>
          </cell>
        </row>
        <row r="16257">
          <cell r="A16257">
            <v>17508</v>
          </cell>
          <cell r="B16257" t="str">
            <v>tschan</v>
          </cell>
        </row>
        <row r="16258">
          <cell r="A16258">
            <v>17509</v>
          </cell>
          <cell r="B16258" t="str">
            <v>Trespassage</v>
          </cell>
        </row>
        <row r="16259">
          <cell r="A16259">
            <v>17510</v>
          </cell>
          <cell r="B16259" t="str">
            <v>phogy</v>
          </cell>
        </row>
        <row r="16260">
          <cell r="A16260">
            <v>17512</v>
          </cell>
          <cell r="B16260" t="str">
            <v>hmantyla</v>
          </cell>
        </row>
        <row r="16261">
          <cell r="A16261">
            <v>17513</v>
          </cell>
          <cell r="B16261" t="str">
            <v>ManCaveTech</v>
          </cell>
        </row>
        <row r="16262">
          <cell r="A16262">
            <v>17514</v>
          </cell>
          <cell r="B16262" t="str">
            <v>Binaural</v>
          </cell>
        </row>
        <row r="16263">
          <cell r="A16263">
            <v>17515</v>
          </cell>
          <cell r="B16263" t="str">
            <v>zenke</v>
          </cell>
        </row>
        <row r="16264">
          <cell r="A16264">
            <v>17516</v>
          </cell>
          <cell r="B16264" t="str">
            <v>JankelJ</v>
          </cell>
        </row>
        <row r="16265">
          <cell r="A16265">
            <v>17517</v>
          </cell>
          <cell r="B16265" t="str">
            <v>ludovic</v>
          </cell>
        </row>
        <row r="16266">
          <cell r="A16266">
            <v>17518</v>
          </cell>
          <cell r="B16266" t="str">
            <v>Organ grinder</v>
          </cell>
        </row>
        <row r="16267">
          <cell r="A16267">
            <v>17519</v>
          </cell>
          <cell r="B16267" t="str">
            <v>charlesmingus</v>
          </cell>
        </row>
        <row r="16268">
          <cell r="A16268">
            <v>17520</v>
          </cell>
          <cell r="B16268" t="str">
            <v>jaykle</v>
          </cell>
        </row>
        <row r="16269">
          <cell r="A16269">
            <v>17521</v>
          </cell>
          <cell r="B16269" t="str">
            <v>maciek_stage</v>
          </cell>
        </row>
        <row r="16270">
          <cell r="A16270">
            <v>17522</v>
          </cell>
          <cell r="B16270" t="str">
            <v>merc707</v>
          </cell>
        </row>
        <row r="16271">
          <cell r="A16271">
            <v>17523</v>
          </cell>
          <cell r="B16271" t="str">
            <v>Clavialover</v>
          </cell>
        </row>
        <row r="16272">
          <cell r="A16272">
            <v>17524</v>
          </cell>
          <cell r="B16272" t="str">
            <v>Tinus</v>
          </cell>
        </row>
        <row r="16273">
          <cell r="A16273">
            <v>17525</v>
          </cell>
          <cell r="B16273" t="str">
            <v>Sebamoyval</v>
          </cell>
        </row>
        <row r="16274">
          <cell r="A16274">
            <v>17526</v>
          </cell>
          <cell r="B16274" t="str">
            <v>VICTOR KENNEDY</v>
          </cell>
        </row>
        <row r="16275">
          <cell r="A16275">
            <v>17527</v>
          </cell>
          <cell r="B16275" t="str">
            <v>piano_maniac</v>
          </cell>
        </row>
        <row r="16276">
          <cell r="A16276">
            <v>17528</v>
          </cell>
          <cell r="B16276" t="str">
            <v>Tajisza</v>
          </cell>
        </row>
        <row r="16277">
          <cell r="A16277">
            <v>17529</v>
          </cell>
          <cell r="B16277" t="str">
            <v>zdan73</v>
          </cell>
        </row>
        <row r="16278">
          <cell r="A16278">
            <v>17530</v>
          </cell>
          <cell r="B16278" t="str">
            <v>realkey88</v>
          </cell>
        </row>
        <row r="16279">
          <cell r="A16279">
            <v>17531</v>
          </cell>
          <cell r="B16279" t="str">
            <v>pagyojrel</v>
          </cell>
        </row>
        <row r="16280">
          <cell r="A16280">
            <v>17532</v>
          </cell>
          <cell r="B16280" t="str">
            <v>lukas_music</v>
          </cell>
        </row>
        <row r="16281">
          <cell r="A16281">
            <v>17533</v>
          </cell>
          <cell r="B16281" t="str">
            <v>composercano</v>
          </cell>
        </row>
        <row r="16282">
          <cell r="A16282">
            <v>17534</v>
          </cell>
          <cell r="B16282" t="str">
            <v>jbrasfield</v>
          </cell>
        </row>
        <row r="16283">
          <cell r="A16283">
            <v>17535</v>
          </cell>
          <cell r="B16283" t="str">
            <v>Andrev76</v>
          </cell>
        </row>
        <row r="16284">
          <cell r="A16284">
            <v>17536</v>
          </cell>
          <cell r="B16284" t="str">
            <v>JoeyPapz</v>
          </cell>
        </row>
        <row r="16285">
          <cell r="A16285">
            <v>17537</v>
          </cell>
          <cell r="B16285" t="str">
            <v>dudiandia</v>
          </cell>
        </row>
        <row r="16286">
          <cell r="A16286">
            <v>17538</v>
          </cell>
          <cell r="B16286" t="str">
            <v>Haahr</v>
          </cell>
        </row>
        <row r="16287">
          <cell r="A16287">
            <v>17539</v>
          </cell>
          <cell r="B16287" t="str">
            <v>nordlover84</v>
          </cell>
        </row>
        <row r="16288">
          <cell r="A16288">
            <v>17540</v>
          </cell>
          <cell r="B16288" t="str">
            <v>davisimo</v>
          </cell>
        </row>
        <row r="16289">
          <cell r="A16289">
            <v>17541</v>
          </cell>
          <cell r="B16289" t="str">
            <v>motwell</v>
          </cell>
        </row>
        <row r="16290">
          <cell r="A16290">
            <v>17542</v>
          </cell>
          <cell r="B16290" t="str">
            <v>Mauritsdelange</v>
          </cell>
        </row>
        <row r="16291">
          <cell r="A16291">
            <v>17543</v>
          </cell>
          <cell r="B16291" t="str">
            <v>jon999887</v>
          </cell>
        </row>
        <row r="16292">
          <cell r="A16292">
            <v>17544</v>
          </cell>
          <cell r="B16292" t="str">
            <v>sweni123</v>
          </cell>
        </row>
        <row r="16293">
          <cell r="A16293">
            <v>17545</v>
          </cell>
          <cell r="B16293" t="str">
            <v>thomrowlands</v>
          </cell>
        </row>
        <row r="16294">
          <cell r="A16294">
            <v>17546</v>
          </cell>
          <cell r="B16294" t="str">
            <v>jakobjohannes</v>
          </cell>
        </row>
        <row r="16295">
          <cell r="A16295">
            <v>17547</v>
          </cell>
          <cell r="B16295" t="str">
            <v>Neuber</v>
          </cell>
        </row>
        <row r="16296">
          <cell r="A16296">
            <v>17548</v>
          </cell>
          <cell r="B16296" t="str">
            <v>Mosse</v>
          </cell>
        </row>
        <row r="16297">
          <cell r="A16297">
            <v>17549</v>
          </cell>
          <cell r="B16297" t="str">
            <v>Awac835</v>
          </cell>
        </row>
        <row r="16298">
          <cell r="A16298">
            <v>17550</v>
          </cell>
          <cell r="B16298" t="str">
            <v>kettnet</v>
          </cell>
        </row>
        <row r="16299">
          <cell r="A16299">
            <v>17551</v>
          </cell>
          <cell r="B16299" t="str">
            <v>ndharwood</v>
          </cell>
        </row>
        <row r="16300">
          <cell r="A16300">
            <v>17552</v>
          </cell>
          <cell r="B16300" t="str">
            <v>alceuamaral</v>
          </cell>
        </row>
        <row r="16301">
          <cell r="A16301">
            <v>17553</v>
          </cell>
          <cell r="B16301" t="str">
            <v>Staf Ivory Smith</v>
          </cell>
        </row>
        <row r="16302">
          <cell r="A16302">
            <v>17554</v>
          </cell>
          <cell r="B16302" t="str">
            <v>CSCohen8888</v>
          </cell>
        </row>
        <row r="16303">
          <cell r="A16303">
            <v>17555</v>
          </cell>
          <cell r="B16303" t="str">
            <v>oakwood</v>
          </cell>
        </row>
        <row r="16304">
          <cell r="A16304">
            <v>17556</v>
          </cell>
          <cell r="B16304" t="str">
            <v>guugle</v>
          </cell>
        </row>
        <row r="16305">
          <cell r="A16305">
            <v>17557</v>
          </cell>
          <cell r="B16305" t="str">
            <v>jthanmur</v>
          </cell>
        </row>
        <row r="16306">
          <cell r="A16306">
            <v>17558</v>
          </cell>
          <cell r="B16306" t="str">
            <v>AntonAldershaab</v>
          </cell>
        </row>
        <row r="16307">
          <cell r="A16307">
            <v>17559</v>
          </cell>
          <cell r="B16307" t="str">
            <v>fra54</v>
          </cell>
        </row>
        <row r="16308">
          <cell r="A16308">
            <v>17560</v>
          </cell>
          <cell r="B16308" t="str">
            <v>Fosta</v>
          </cell>
        </row>
        <row r="16309">
          <cell r="A16309">
            <v>17561</v>
          </cell>
          <cell r="B16309" t="str">
            <v>d-3po</v>
          </cell>
        </row>
        <row r="16310">
          <cell r="A16310">
            <v>17562</v>
          </cell>
          <cell r="B16310" t="str">
            <v>soaps</v>
          </cell>
        </row>
        <row r="16311">
          <cell r="A16311">
            <v>17563</v>
          </cell>
          <cell r="B16311" t="str">
            <v>Sanguinelli</v>
          </cell>
        </row>
        <row r="16312">
          <cell r="A16312">
            <v>17564</v>
          </cell>
          <cell r="B16312" t="str">
            <v>arda7</v>
          </cell>
        </row>
        <row r="16313">
          <cell r="A16313">
            <v>17565</v>
          </cell>
          <cell r="B16313" t="str">
            <v>loulou</v>
          </cell>
        </row>
        <row r="16314">
          <cell r="A16314">
            <v>17566</v>
          </cell>
          <cell r="B16314" t="str">
            <v>NordElectroFreak</v>
          </cell>
        </row>
        <row r="16315">
          <cell r="A16315">
            <v>17567</v>
          </cell>
          <cell r="B16315" t="str">
            <v>JAHJED</v>
          </cell>
        </row>
        <row r="16316">
          <cell r="A16316">
            <v>17568</v>
          </cell>
          <cell r="B16316" t="str">
            <v>BsnappinB</v>
          </cell>
        </row>
        <row r="16317">
          <cell r="A16317">
            <v>17569</v>
          </cell>
          <cell r="B16317" t="str">
            <v>ryankern87</v>
          </cell>
        </row>
        <row r="16318">
          <cell r="A16318">
            <v>17570</v>
          </cell>
          <cell r="B16318" t="str">
            <v>DFHOG</v>
          </cell>
        </row>
        <row r="16319">
          <cell r="A16319">
            <v>17571</v>
          </cell>
          <cell r="B16319" t="str">
            <v>zizzy80</v>
          </cell>
        </row>
        <row r="16320">
          <cell r="A16320">
            <v>17572</v>
          </cell>
          <cell r="B16320" t="str">
            <v>vitaminjc</v>
          </cell>
        </row>
        <row r="16321">
          <cell r="A16321">
            <v>17573</v>
          </cell>
          <cell r="B16321" t="str">
            <v>marquinhosdp</v>
          </cell>
        </row>
        <row r="16322">
          <cell r="A16322">
            <v>17574</v>
          </cell>
          <cell r="B16322" t="str">
            <v>acougle</v>
          </cell>
        </row>
        <row r="16323">
          <cell r="A16323">
            <v>17575</v>
          </cell>
          <cell r="B16323" t="str">
            <v>frankbergkamp</v>
          </cell>
        </row>
        <row r="16324">
          <cell r="A16324">
            <v>17576</v>
          </cell>
          <cell r="B16324" t="str">
            <v>alessio1011</v>
          </cell>
        </row>
        <row r="16325">
          <cell r="A16325">
            <v>17577</v>
          </cell>
          <cell r="B16325" t="str">
            <v>jasso62</v>
          </cell>
        </row>
        <row r="16326">
          <cell r="A16326">
            <v>17578</v>
          </cell>
          <cell r="B16326" t="str">
            <v>opensource</v>
          </cell>
        </row>
        <row r="16327">
          <cell r="A16327">
            <v>17579</v>
          </cell>
          <cell r="B16327" t="str">
            <v>elicarlos</v>
          </cell>
        </row>
        <row r="16328">
          <cell r="A16328">
            <v>17580</v>
          </cell>
          <cell r="B16328" t="str">
            <v>tanoholy</v>
          </cell>
        </row>
        <row r="16329">
          <cell r="A16329">
            <v>17581</v>
          </cell>
          <cell r="B16329" t="str">
            <v>Thcneutro</v>
          </cell>
        </row>
        <row r="16330">
          <cell r="A16330">
            <v>17582</v>
          </cell>
          <cell r="B16330" t="str">
            <v>DrGeorge</v>
          </cell>
        </row>
        <row r="16331">
          <cell r="A16331">
            <v>17583</v>
          </cell>
          <cell r="B16331" t="str">
            <v>NormanB</v>
          </cell>
        </row>
        <row r="16332">
          <cell r="A16332">
            <v>17584</v>
          </cell>
          <cell r="B16332" t="str">
            <v>djules</v>
          </cell>
        </row>
        <row r="16333">
          <cell r="A16333">
            <v>17585</v>
          </cell>
          <cell r="B16333" t="str">
            <v>vestigia</v>
          </cell>
        </row>
        <row r="16334">
          <cell r="A16334">
            <v>17586</v>
          </cell>
          <cell r="B16334" t="str">
            <v>Nordadamus</v>
          </cell>
        </row>
        <row r="16335">
          <cell r="A16335">
            <v>17587</v>
          </cell>
          <cell r="B16335" t="str">
            <v>musikjack</v>
          </cell>
        </row>
        <row r="16336">
          <cell r="A16336">
            <v>17588</v>
          </cell>
          <cell r="B16336" t="str">
            <v>ginfizz</v>
          </cell>
        </row>
        <row r="16337">
          <cell r="A16337">
            <v>17589</v>
          </cell>
          <cell r="B16337" t="str">
            <v>theman</v>
          </cell>
        </row>
        <row r="16338">
          <cell r="A16338">
            <v>17592</v>
          </cell>
          <cell r="B16338" t="str">
            <v>redisred</v>
          </cell>
        </row>
        <row r="16339">
          <cell r="A16339">
            <v>17593</v>
          </cell>
          <cell r="B16339" t="str">
            <v>lbaumann58</v>
          </cell>
        </row>
        <row r="16340">
          <cell r="A16340">
            <v>17595</v>
          </cell>
          <cell r="B16340" t="str">
            <v>samwilson</v>
          </cell>
        </row>
        <row r="16341">
          <cell r="A16341">
            <v>17596</v>
          </cell>
          <cell r="B16341" t="str">
            <v>drose</v>
          </cell>
        </row>
        <row r="16342">
          <cell r="A16342">
            <v>17597</v>
          </cell>
          <cell r="B16342" t="str">
            <v>trinitycadet</v>
          </cell>
        </row>
        <row r="16343">
          <cell r="A16343">
            <v>17598</v>
          </cell>
          <cell r="B16343" t="str">
            <v>qwerter18</v>
          </cell>
        </row>
        <row r="16344">
          <cell r="A16344">
            <v>17599</v>
          </cell>
          <cell r="B16344" t="str">
            <v>casey009</v>
          </cell>
        </row>
        <row r="16345">
          <cell r="A16345">
            <v>17600</v>
          </cell>
          <cell r="B16345" t="str">
            <v>albywelch</v>
          </cell>
        </row>
        <row r="16346">
          <cell r="A16346">
            <v>17601</v>
          </cell>
          <cell r="B16346" t="str">
            <v>MachoMacho</v>
          </cell>
        </row>
        <row r="16347">
          <cell r="A16347">
            <v>17603</v>
          </cell>
          <cell r="B16347" t="str">
            <v>ManOnKeyboards</v>
          </cell>
        </row>
        <row r="16348">
          <cell r="A16348">
            <v>17604</v>
          </cell>
          <cell r="B16348" t="str">
            <v>Rhodie73</v>
          </cell>
        </row>
        <row r="16349">
          <cell r="A16349">
            <v>17605</v>
          </cell>
          <cell r="B16349" t="str">
            <v>deepwaterpoint</v>
          </cell>
        </row>
        <row r="16350">
          <cell r="A16350">
            <v>17606</v>
          </cell>
          <cell r="B16350" t="str">
            <v>chiefslavik</v>
          </cell>
        </row>
        <row r="16351">
          <cell r="A16351">
            <v>17607</v>
          </cell>
          <cell r="B16351" t="str">
            <v>MotherPlant</v>
          </cell>
        </row>
        <row r="16352">
          <cell r="A16352">
            <v>17608</v>
          </cell>
          <cell r="B16352" t="str">
            <v>ltd97</v>
          </cell>
        </row>
        <row r="16353">
          <cell r="A16353">
            <v>17609</v>
          </cell>
          <cell r="B16353" t="str">
            <v>Georgianpian</v>
          </cell>
        </row>
        <row r="16354">
          <cell r="A16354">
            <v>17610</v>
          </cell>
          <cell r="B16354" t="str">
            <v>itaiportu</v>
          </cell>
        </row>
        <row r="16355">
          <cell r="A16355">
            <v>17611</v>
          </cell>
          <cell r="B16355" t="str">
            <v>Kelsey</v>
          </cell>
        </row>
        <row r="16356">
          <cell r="A16356">
            <v>17612</v>
          </cell>
          <cell r="B16356" t="str">
            <v>jazdude</v>
          </cell>
        </row>
        <row r="16357">
          <cell r="A16357">
            <v>17613</v>
          </cell>
          <cell r="B16357" t="str">
            <v>Garlink</v>
          </cell>
        </row>
        <row r="16358">
          <cell r="A16358">
            <v>17614</v>
          </cell>
          <cell r="B16358" t="str">
            <v>CJWREID</v>
          </cell>
        </row>
        <row r="16359">
          <cell r="A16359">
            <v>17615</v>
          </cell>
          <cell r="B16359" t="str">
            <v>Francisco mty</v>
          </cell>
        </row>
        <row r="16360">
          <cell r="A16360">
            <v>17616</v>
          </cell>
          <cell r="B16360" t="str">
            <v>dirtyherri</v>
          </cell>
        </row>
        <row r="16361">
          <cell r="A16361">
            <v>17617</v>
          </cell>
          <cell r="B16361" t="str">
            <v>wickerl</v>
          </cell>
        </row>
        <row r="16362">
          <cell r="A16362">
            <v>17618</v>
          </cell>
          <cell r="B16362" t="str">
            <v>Ouldboy</v>
          </cell>
        </row>
        <row r="16363">
          <cell r="A16363">
            <v>17619</v>
          </cell>
          <cell r="B16363" t="str">
            <v>vroedl</v>
          </cell>
        </row>
        <row r="16364">
          <cell r="A16364">
            <v>17620</v>
          </cell>
          <cell r="B16364" t="str">
            <v>sashko</v>
          </cell>
        </row>
        <row r="16365">
          <cell r="A16365">
            <v>17621</v>
          </cell>
          <cell r="B16365" t="str">
            <v>Harryrmoore</v>
          </cell>
        </row>
        <row r="16366">
          <cell r="A16366">
            <v>17622</v>
          </cell>
          <cell r="B16366" t="str">
            <v>LewBruno</v>
          </cell>
        </row>
        <row r="16367">
          <cell r="A16367">
            <v>17623</v>
          </cell>
          <cell r="B16367" t="str">
            <v>Mulch</v>
          </cell>
        </row>
        <row r="16368">
          <cell r="A16368">
            <v>17624</v>
          </cell>
          <cell r="B16368" t="str">
            <v>Enoch Soames</v>
          </cell>
        </row>
        <row r="16369">
          <cell r="A16369">
            <v>17625</v>
          </cell>
          <cell r="B16369" t="str">
            <v>jodep1969</v>
          </cell>
        </row>
        <row r="16370">
          <cell r="A16370">
            <v>17626</v>
          </cell>
          <cell r="B16370" t="str">
            <v>Petrusia</v>
          </cell>
        </row>
        <row r="16371">
          <cell r="A16371">
            <v>17627</v>
          </cell>
          <cell r="B16371" t="str">
            <v>Tedward731</v>
          </cell>
        </row>
        <row r="16372">
          <cell r="A16372">
            <v>17628</v>
          </cell>
          <cell r="B16372" t="str">
            <v>landers</v>
          </cell>
        </row>
        <row r="16373">
          <cell r="A16373">
            <v>17629</v>
          </cell>
          <cell r="B16373" t="str">
            <v>Bassics101</v>
          </cell>
        </row>
        <row r="16374">
          <cell r="A16374">
            <v>17630</v>
          </cell>
          <cell r="B16374" t="str">
            <v>Garvelu</v>
          </cell>
        </row>
        <row r="16375">
          <cell r="A16375">
            <v>17631</v>
          </cell>
          <cell r="B16375" t="str">
            <v>Moretti</v>
          </cell>
        </row>
        <row r="16376">
          <cell r="A16376">
            <v>17632</v>
          </cell>
          <cell r="B16376" t="str">
            <v>Organizer</v>
          </cell>
        </row>
        <row r="16377">
          <cell r="A16377">
            <v>17633</v>
          </cell>
          <cell r="B16377" t="str">
            <v>beakyboo</v>
          </cell>
        </row>
        <row r="16378">
          <cell r="A16378">
            <v>17634</v>
          </cell>
          <cell r="B16378" t="str">
            <v>PaulNord</v>
          </cell>
        </row>
        <row r="16379">
          <cell r="A16379">
            <v>17635</v>
          </cell>
          <cell r="B16379" t="str">
            <v>jonyoungyi</v>
          </cell>
        </row>
        <row r="16380">
          <cell r="A16380">
            <v>17636</v>
          </cell>
          <cell r="B16380" t="str">
            <v>tihomir</v>
          </cell>
        </row>
        <row r="16381">
          <cell r="A16381">
            <v>17637</v>
          </cell>
          <cell r="B16381" t="str">
            <v>Bronks</v>
          </cell>
        </row>
        <row r="16382">
          <cell r="A16382">
            <v>17638</v>
          </cell>
          <cell r="B16382" t="str">
            <v>v8pete</v>
          </cell>
        </row>
        <row r="16383">
          <cell r="A16383">
            <v>17639</v>
          </cell>
          <cell r="B16383" t="str">
            <v>C3 Michael</v>
          </cell>
        </row>
        <row r="16384">
          <cell r="A16384">
            <v>17640</v>
          </cell>
          <cell r="B16384" t="str">
            <v>wmbrucelee</v>
          </cell>
        </row>
        <row r="16385">
          <cell r="A16385">
            <v>17641</v>
          </cell>
          <cell r="B16385" t="str">
            <v>Karson1946</v>
          </cell>
        </row>
        <row r="16386">
          <cell r="A16386">
            <v>17642</v>
          </cell>
          <cell r="B16386" t="str">
            <v>Candy</v>
          </cell>
        </row>
        <row r="16387">
          <cell r="A16387">
            <v>17643</v>
          </cell>
          <cell r="B16387" t="str">
            <v>mkurys</v>
          </cell>
        </row>
        <row r="16388">
          <cell r="A16388">
            <v>17644</v>
          </cell>
          <cell r="B16388" t="str">
            <v>Tastenmensch82</v>
          </cell>
        </row>
        <row r="16389">
          <cell r="A16389">
            <v>17645</v>
          </cell>
          <cell r="B16389" t="str">
            <v>_jonesy___</v>
          </cell>
        </row>
        <row r="16390">
          <cell r="A16390">
            <v>17646</v>
          </cell>
          <cell r="B16390" t="str">
            <v>azylis</v>
          </cell>
        </row>
        <row r="16391">
          <cell r="A16391">
            <v>17647</v>
          </cell>
          <cell r="B16391" t="str">
            <v>The Ki</v>
          </cell>
        </row>
        <row r="16392">
          <cell r="A16392">
            <v>17648</v>
          </cell>
          <cell r="B16392" t="str">
            <v>tiagbbt</v>
          </cell>
        </row>
        <row r="16393">
          <cell r="A16393">
            <v>17649</v>
          </cell>
          <cell r="B16393" t="str">
            <v>fallagario</v>
          </cell>
        </row>
        <row r="16394">
          <cell r="A16394">
            <v>17650</v>
          </cell>
          <cell r="B16394" t="str">
            <v>Musician40a</v>
          </cell>
        </row>
        <row r="16395">
          <cell r="A16395">
            <v>17651</v>
          </cell>
          <cell r="B16395" t="str">
            <v>sir_geoffrey</v>
          </cell>
        </row>
        <row r="16396">
          <cell r="A16396">
            <v>17652</v>
          </cell>
          <cell r="B16396" t="str">
            <v>fortadelis</v>
          </cell>
        </row>
        <row r="16397">
          <cell r="A16397">
            <v>17653</v>
          </cell>
          <cell r="B16397" t="str">
            <v>MrJonis</v>
          </cell>
        </row>
        <row r="16398">
          <cell r="A16398">
            <v>17654</v>
          </cell>
          <cell r="B16398" t="str">
            <v>Wotan</v>
          </cell>
        </row>
        <row r="16399">
          <cell r="A16399">
            <v>17655</v>
          </cell>
          <cell r="B16399" t="str">
            <v>mildsparrow</v>
          </cell>
        </row>
        <row r="16400">
          <cell r="A16400">
            <v>17656</v>
          </cell>
          <cell r="B16400" t="str">
            <v>Lord_Badgers</v>
          </cell>
        </row>
        <row r="16401">
          <cell r="A16401">
            <v>17657</v>
          </cell>
          <cell r="B16401" t="str">
            <v>Hakey</v>
          </cell>
        </row>
        <row r="16402">
          <cell r="A16402">
            <v>17658</v>
          </cell>
          <cell r="B16402" t="str">
            <v>sunraa</v>
          </cell>
        </row>
        <row r="16403">
          <cell r="A16403">
            <v>17659</v>
          </cell>
          <cell r="B16403" t="str">
            <v>DukeJ</v>
          </cell>
        </row>
        <row r="16404">
          <cell r="A16404">
            <v>17660</v>
          </cell>
          <cell r="B16404" t="str">
            <v>rallen8</v>
          </cell>
        </row>
        <row r="16405">
          <cell r="A16405">
            <v>17661</v>
          </cell>
          <cell r="B16405" t="str">
            <v>peteleking</v>
          </cell>
        </row>
        <row r="16406">
          <cell r="A16406">
            <v>17662</v>
          </cell>
          <cell r="B16406" t="str">
            <v>igorherder</v>
          </cell>
        </row>
        <row r="16407">
          <cell r="A16407">
            <v>17663</v>
          </cell>
          <cell r="B16407" t="str">
            <v>Jazeyboy</v>
          </cell>
        </row>
        <row r="16408">
          <cell r="A16408">
            <v>17664</v>
          </cell>
          <cell r="B16408" t="str">
            <v>angie</v>
          </cell>
        </row>
        <row r="16409">
          <cell r="A16409">
            <v>17665</v>
          </cell>
          <cell r="B16409" t="str">
            <v>iRoonie</v>
          </cell>
        </row>
        <row r="16410">
          <cell r="A16410">
            <v>17666</v>
          </cell>
          <cell r="B16410" t="str">
            <v>Rustam</v>
          </cell>
        </row>
        <row r="16411">
          <cell r="A16411">
            <v>17667</v>
          </cell>
          <cell r="B16411" t="str">
            <v>freddie</v>
          </cell>
        </row>
        <row r="16412">
          <cell r="A16412">
            <v>17668</v>
          </cell>
          <cell r="B16412" t="str">
            <v>mchernen</v>
          </cell>
        </row>
        <row r="16413">
          <cell r="A16413">
            <v>17669</v>
          </cell>
          <cell r="B16413" t="str">
            <v>Kurtstevens</v>
          </cell>
        </row>
        <row r="16414">
          <cell r="A16414">
            <v>17670</v>
          </cell>
          <cell r="B16414" t="str">
            <v>revbentham25</v>
          </cell>
        </row>
        <row r="16415">
          <cell r="A16415">
            <v>17671</v>
          </cell>
          <cell r="B16415" t="str">
            <v>aitoralk</v>
          </cell>
        </row>
        <row r="16416">
          <cell r="A16416">
            <v>17672</v>
          </cell>
          <cell r="B16416" t="str">
            <v>slimanjbensmaia</v>
          </cell>
        </row>
        <row r="16417">
          <cell r="A16417">
            <v>17673</v>
          </cell>
          <cell r="B16417" t="str">
            <v>Dagwood</v>
          </cell>
        </row>
        <row r="16418">
          <cell r="A16418">
            <v>17674</v>
          </cell>
          <cell r="B16418" t="str">
            <v>elgol</v>
          </cell>
        </row>
        <row r="16419">
          <cell r="A16419">
            <v>17675</v>
          </cell>
          <cell r="B16419" t="str">
            <v>andrewjamesmusic</v>
          </cell>
        </row>
        <row r="16420">
          <cell r="A16420">
            <v>17676</v>
          </cell>
          <cell r="B16420" t="str">
            <v>fafikr</v>
          </cell>
        </row>
        <row r="16421">
          <cell r="A16421">
            <v>17677</v>
          </cell>
          <cell r="B16421" t="str">
            <v>cjrowe</v>
          </cell>
        </row>
        <row r="16422">
          <cell r="A16422">
            <v>17678</v>
          </cell>
          <cell r="B16422" t="str">
            <v>SaraWaff</v>
          </cell>
        </row>
        <row r="16423">
          <cell r="A16423">
            <v>17679</v>
          </cell>
          <cell r="B16423" t="str">
            <v>dbegault</v>
          </cell>
        </row>
        <row r="16424">
          <cell r="A16424">
            <v>17680</v>
          </cell>
          <cell r="B16424" t="str">
            <v>murat</v>
          </cell>
        </row>
        <row r="16425">
          <cell r="A16425">
            <v>17681</v>
          </cell>
          <cell r="B16425" t="str">
            <v>muratgenc</v>
          </cell>
        </row>
        <row r="16426">
          <cell r="A16426">
            <v>17682</v>
          </cell>
          <cell r="B16426" t="str">
            <v>benemorylarson</v>
          </cell>
        </row>
        <row r="16427">
          <cell r="A16427">
            <v>17683</v>
          </cell>
          <cell r="B16427" t="str">
            <v>jimmy cloud</v>
          </cell>
        </row>
        <row r="16428">
          <cell r="A16428">
            <v>17684</v>
          </cell>
          <cell r="B16428" t="str">
            <v>kieranhancock</v>
          </cell>
        </row>
        <row r="16429">
          <cell r="A16429">
            <v>17685</v>
          </cell>
          <cell r="B16429" t="str">
            <v>algutierr</v>
          </cell>
        </row>
        <row r="16430">
          <cell r="A16430">
            <v>17686</v>
          </cell>
          <cell r="B16430" t="str">
            <v>daveybullets</v>
          </cell>
        </row>
        <row r="16431">
          <cell r="A16431">
            <v>17687</v>
          </cell>
          <cell r="B16431" t="str">
            <v>superpopi</v>
          </cell>
        </row>
        <row r="16432">
          <cell r="A16432">
            <v>17688</v>
          </cell>
          <cell r="B16432" t="str">
            <v>dyltay</v>
          </cell>
        </row>
        <row r="16433">
          <cell r="A16433">
            <v>17689</v>
          </cell>
          <cell r="B16433" t="str">
            <v>asterio</v>
          </cell>
        </row>
        <row r="16434">
          <cell r="A16434">
            <v>17690</v>
          </cell>
          <cell r="B16434" t="str">
            <v>germainghys</v>
          </cell>
        </row>
        <row r="16435">
          <cell r="A16435">
            <v>17691</v>
          </cell>
          <cell r="B16435" t="str">
            <v>Erdy64</v>
          </cell>
        </row>
        <row r="16436">
          <cell r="A16436">
            <v>17692</v>
          </cell>
          <cell r="B16436" t="str">
            <v>Szisztema</v>
          </cell>
        </row>
        <row r="16437">
          <cell r="A16437">
            <v>17693</v>
          </cell>
          <cell r="B16437" t="str">
            <v>alison</v>
          </cell>
        </row>
        <row r="16438">
          <cell r="A16438">
            <v>17694</v>
          </cell>
          <cell r="B16438" t="str">
            <v>moonviolet</v>
          </cell>
        </row>
        <row r="16439">
          <cell r="A16439">
            <v>17695</v>
          </cell>
          <cell r="B16439" t="str">
            <v>nap_martin</v>
          </cell>
        </row>
        <row r="16440">
          <cell r="A16440">
            <v>17696</v>
          </cell>
          <cell r="B16440" t="str">
            <v>PeterBull</v>
          </cell>
        </row>
        <row r="16441">
          <cell r="A16441">
            <v>17697</v>
          </cell>
          <cell r="B16441" t="str">
            <v>Josie</v>
          </cell>
        </row>
        <row r="16442">
          <cell r="A16442">
            <v>17698</v>
          </cell>
          <cell r="B16442" t="str">
            <v>timharvey</v>
          </cell>
        </row>
        <row r="16443">
          <cell r="A16443">
            <v>17699</v>
          </cell>
          <cell r="B16443" t="str">
            <v>pulsecreativa</v>
          </cell>
        </row>
        <row r="16444">
          <cell r="A16444">
            <v>17700</v>
          </cell>
          <cell r="B16444" t="str">
            <v>Korg_triton</v>
          </cell>
        </row>
        <row r="16445">
          <cell r="A16445">
            <v>17701</v>
          </cell>
          <cell r="B16445" t="str">
            <v>Dannyh</v>
          </cell>
        </row>
        <row r="16446">
          <cell r="A16446">
            <v>17702</v>
          </cell>
          <cell r="B16446" t="str">
            <v>Silver Fox</v>
          </cell>
        </row>
        <row r="16447">
          <cell r="A16447">
            <v>17703</v>
          </cell>
          <cell r="B16447" t="str">
            <v>Gdema</v>
          </cell>
        </row>
        <row r="16448">
          <cell r="A16448">
            <v>17704</v>
          </cell>
          <cell r="B16448" t="str">
            <v>RayVox1981</v>
          </cell>
        </row>
        <row r="16449">
          <cell r="A16449">
            <v>17705</v>
          </cell>
          <cell r="B16449" t="str">
            <v>Monkster</v>
          </cell>
        </row>
        <row r="16450">
          <cell r="A16450">
            <v>17706</v>
          </cell>
          <cell r="B16450" t="str">
            <v>Kluper</v>
          </cell>
        </row>
        <row r="16451">
          <cell r="A16451">
            <v>17707</v>
          </cell>
          <cell r="B16451" t="str">
            <v>Painpol</v>
          </cell>
        </row>
        <row r="16452">
          <cell r="A16452">
            <v>17708</v>
          </cell>
          <cell r="B16452" t="str">
            <v>Yokey</v>
          </cell>
        </row>
        <row r="16453">
          <cell r="A16453">
            <v>17709</v>
          </cell>
          <cell r="B16453" t="str">
            <v>McElnord</v>
          </cell>
        </row>
        <row r="16454">
          <cell r="A16454">
            <v>17710</v>
          </cell>
          <cell r="B16454" t="str">
            <v>mcSteve1953</v>
          </cell>
        </row>
        <row r="16455">
          <cell r="A16455">
            <v>17711</v>
          </cell>
          <cell r="B16455" t="str">
            <v>respinagosa</v>
          </cell>
        </row>
        <row r="16456">
          <cell r="A16456">
            <v>17712</v>
          </cell>
          <cell r="B16456" t="str">
            <v>yowza</v>
          </cell>
        </row>
        <row r="16457">
          <cell r="A16457">
            <v>17713</v>
          </cell>
          <cell r="B16457" t="str">
            <v>Eldit</v>
          </cell>
        </row>
        <row r="16458">
          <cell r="A16458">
            <v>17714</v>
          </cell>
          <cell r="B16458" t="str">
            <v>Littleerik</v>
          </cell>
        </row>
        <row r="16459">
          <cell r="A16459">
            <v>17715</v>
          </cell>
          <cell r="B16459" t="str">
            <v>AmyMiles</v>
          </cell>
        </row>
        <row r="16460">
          <cell r="A16460">
            <v>17716</v>
          </cell>
          <cell r="B16460" t="str">
            <v>timmah88</v>
          </cell>
        </row>
        <row r="16461">
          <cell r="A16461">
            <v>17717</v>
          </cell>
          <cell r="B16461" t="str">
            <v>NoCheese</v>
          </cell>
        </row>
        <row r="16462">
          <cell r="A16462">
            <v>17718</v>
          </cell>
          <cell r="B16462" t="str">
            <v>njufas</v>
          </cell>
        </row>
        <row r="16463">
          <cell r="A16463">
            <v>17719</v>
          </cell>
          <cell r="B16463" t="str">
            <v>aviadme</v>
          </cell>
        </row>
        <row r="16464">
          <cell r="A16464">
            <v>17720</v>
          </cell>
          <cell r="B16464" t="str">
            <v>jesse</v>
          </cell>
        </row>
        <row r="16465">
          <cell r="A16465">
            <v>17721</v>
          </cell>
          <cell r="B16465" t="str">
            <v>jrcornelisse</v>
          </cell>
        </row>
        <row r="16466">
          <cell r="A16466">
            <v>17722</v>
          </cell>
          <cell r="B16466" t="str">
            <v>baroqueviolin</v>
          </cell>
        </row>
        <row r="16467">
          <cell r="A16467">
            <v>17723</v>
          </cell>
          <cell r="B16467" t="str">
            <v>danielnoizepr</v>
          </cell>
        </row>
        <row r="16468">
          <cell r="A16468">
            <v>17724</v>
          </cell>
          <cell r="B16468" t="str">
            <v>tietzb2</v>
          </cell>
        </row>
        <row r="16469">
          <cell r="A16469">
            <v>17725</v>
          </cell>
          <cell r="B16469" t="str">
            <v>louchitty</v>
          </cell>
        </row>
        <row r="16470">
          <cell r="A16470">
            <v>17726</v>
          </cell>
          <cell r="B16470" t="str">
            <v>Aliante75</v>
          </cell>
        </row>
        <row r="16471">
          <cell r="A16471">
            <v>17728</v>
          </cell>
          <cell r="B16471" t="str">
            <v>Buddy</v>
          </cell>
        </row>
        <row r="16472">
          <cell r="A16472">
            <v>17729</v>
          </cell>
          <cell r="B16472" t="str">
            <v>bgrue</v>
          </cell>
        </row>
        <row r="16473">
          <cell r="A16473">
            <v>17730</v>
          </cell>
          <cell r="B16473" t="str">
            <v>ozapple</v>
          </cell>
        </row>
        <row r="16474">
          <cell r="A16474">
            <v>17731</v>
          </cell>
          <cell r="B16474" t="str">
            <v>Ablaze4God</v>
          </cell>
        </row>
        <row r="16475">
          <cell r="A16475">
            <v>17732</v>
          </cell>
          <cell r="B16475" t="str">
            <v>greg36</v>
          </cell>
        </row>
        <row r="16476">
          <cell r="A16476">
            <v>17733</v>
          </cell>
          <cell r="B16476" t="str">
            <v>Dennisv</v>
          </cell>
        </row>
        <row r="16477">
          <cell r="A16477">
            <v>17734</v>
          </cell>
          <cell r="B16477" t="str">
            <v>drumbum16</v>
          </cell>
        </row>
        <row r="16478">
          <cell r="A16478">
            <v>17735</v>
          </cell>
          <cell r="B16478" t="str">
            <v>Mikael_H83</v>
          </cell>
        </row>
        <row r="16479">
          <cell r="A16479">
            <v>17736</v>
          </cell>
          <cell r="B16479" t="str">
            <v>JazzyJacck</v>
          </cell>
        </row>
        <row r="16480">
          <cell r="A16480">
            <v>17737</v>
          </cell>
          <cell r="B16480" t="str">
            <v>nsspin</v>
          </cell>
        </row>
        <row r="16481">
          <cell r="A16481">
            <v>17738</v>
          </cell>
          <cell r="B16481" t="str">
            <v>ThomHolmes</v>
          </cell>
        </row>
        <row r="16482">
          <cell r="A16482">
            <v>17739</v>
          </cell>
          <cell r="B16482" t="str">
            <v>Natxo01</v>
          </cell>
        </row>
        <row r="16483">
          <cell r="A16483">
            <v>17741</v>
          </cell>
          <cell r="B16483" t="str">
            <v>duduvianadudu</v>
          </cell>
        </row>
        <row r="16484">
          <cell r="A16484">
            <v>17742</v>
          </cell>
          <cell r="B16484" t="str">
            <v>ktno78</v>
          </cell>
        </row>
        <row r="16485">
          <cell r="A16485">
            <v>17743</v>
          </cell>
          <cell r="B16485" t="str">
            <v>pisrecords</v>
          </cell>
        </row>
        <row r="16486">
          <cell r="A16486">
            <v>17744</v>
          </cell>
          <cell r="B16486" t="str">
            <v>rcezary</v>
          </cell>
        </row>
        <row r="16487">
          <cell r="A16487">
            <v>17745</v>
          </cell>
          <cell r="B16487" t="str">
            <v>martin6666</v>
          </cell>
        </row>
        <row r="16488">
          <cell r="A16488">
            <v>17746</v>
          </cell>
          <cell r="B16488" t="str">
            <v>PPAUL</v>
          </cell>
        </row>
        <row r="16489">
          <cell r="A16489">
            <v>17747</v>
          </cell>
          <cell r="B16489" t="str">
            <v>Al 73</v>
          </cell>
        </row>
        <row r="16490">
          <cell r="A16490">
            <v>17748</v>
          </cell>
          <cell r="B16490" t="str">
            <v>martwo99</v>
          </cell>
        </row>
        <row r="16491">
          <cell r="A16491">
            <v>17749</v>
          </cell>
          <cell r="B16491" t="str">
            <v>0phux</v>
          </cell>
        </row>
        <row r="16492">
          <cell r="A16492">
            <v>17750</v>
          </cell>
          <cell r="B16492" t="str">
            <v>NUFstage</v>
          </cell>
        </row>
        <row r="16493">
          <cell r="A16493">
            <v>17752</v>
          </cell>
          <cell r="B16493" t="str">
            <v>MaryJoy</v>
          </cell>
        </row>
        <row r="16494">
          <cell r="A16494">
            <v>17753</v>
          </cell>
          <cell r="B16494" t="str">
            <v>coolslennert</v>
          </cell>
        </row>
        <row r="16495">
          <cell r="A16495">
            <v>17754</v>
          </cell>
          <cell r="B16495" t="str">
            <v>Rumbact</v>
          </cell>
        </row>
        <row r="16496">
          <cell r="A16496">
            <v>17755</v>
          </cell>
          <cell r="B16496" t="str">
            <v>dflatblues</v>
          </cell>
        </row>
        <row r="16497">
          <cell r="A16497">
            <v>17756</v>
          </cell>
          <cell r="B16497" t="str">
            <v>Keys88</v>
          </cell>
        </row>
        <row r="16498">
          <cell r="A16498">
            <v>17757</v>
          </cell>
          <cell r="B16498" t="str">
            <v>kilerrkl0wn</v>
          </cell>
        </row>
        <row r="16499">
          <cell r="A16499">
            <v>17760</v>
          </cell>
          <cell r="B16499" t="str">
            <v>mikevivaradio2</v>
          </cell>
        </row>
        <row r="16500">
          <cell r="A16500">
            <v>17761</v>
          </cell>
          <cell r="B16500" t="str">
            <v>xfarre</v>
          </cell>
        </row>
        <row r="16501">
          <cell r="A16501">
            <v>17762</v>
          </cell>
          <cell r="B16501" t="str">
            <v>laborges</v>
          </cell>
        </row>
        <row r="16502">
          <cell r="A16502">
            <v>17763</v>
          </cell>
          <cell r="B16502" t="str">
            <v>wavetable</v>
          </cell>
        </row>
        <row r="16503">
          <cell r="A16503">
            <v>17764</v>
          </cell>
          <cell r="B16503" t="str">
            <v>aryekes</v>
          </cell>
        </row>
        <row r="16504">
          <cell r="A16504">
            <v>17765</v>
          </cell>
          <cell r="B16504" t="str">
            <v>bjavor</v>
          </cell>
        </row>
        <row r="16505">
          <cell r="A16505">
            <v>17766</v>
          </cell>
          <cell r="B16505" t="str">
            <v>wimgoossens</v>
          </cell>
        </row>
        <row r="16506">
          <cell r="A16506">
            <v>17767</v>
          </cell>
          <cell r="B16506" t="str">
            <v>Hansistadt</v>
          </cell>
        </row>
        <row r="16507">
          <cell r="A16507">
            <v>17768</v>
          </cell>
          <cell r="B16507" t="str">
            <v>nordmarco91</v>
          </cell>
        </row>
        <row r="16508">
          <cell r="A16508">
            <v>17769</v>
          </cell>
          <cell r="B16508" t="str">
            <v>fergalif</v>
          </cell>
        </row>
        <row r="16509">
          <cell r="A16509">
            <v>17770</v>
          </cell>
          <cell r="B16509" t="str">
            <v>Tamreymon</v>
          </cell>
        </row>
        <row r="16510">
          <cell r="A16510">
            <v>17772</v>
          </cell>
          <cell r="B16510" t="str">
            <v>jay3087</v>
          </cell>
        </row>
        <row r="16511">
          <cell r="A16511">
            <v>17773</v>
          </cell>
          <cell r="B16511" t="str">
            <v>wboeser</v>
          </cell>
        </row>
        <row r="16512">
          <cell r="A16512">
            <v>17774</v>
          </cell>
          <cell r="B16512" t="str">
            <v>leclick</v>
          </cell>
        </row>
        <row r="16513">
          <cell r="A16513">
            <v>17775</v>
          </cell>
          <cell r="B16513" t="str">
            <v>ourielohayon</v>
          </cell>
        </row>
        <row r="16514">
          <cell r="A16514">
            <v>17776</v>
          </cell>
          <cell r="B16514" t="str">
            <v>Poliky</v>
          </cell>
        </row>
        <row r="16515">
          <cell r="A16515">
            <v>17777</v>
          </cell>
          <cell r="B16515" t="str">
            <v>Toninord</v>
          </cell>
        </row>
        <row r="16516">
          <cell r="A16516">
            <v>17778</v>
          </cell>
          <cell r="B16516" t="str">
            <v>indiforce</v>
          </cell>
        </row>
        <row r="16517">
          <cell r="A16517">
            <v>17779</v>
          </cell>
          <cell r="B16517" t="str">
            <v>nursers</v>
          </cell>
        </row>
        <row r="16518">
          <cell r="A16518">
            <v>17780</v>
          </cell>
          <cell r="B16518" t="str">
            <v>dksmith96</v>
          </cell>
        </row>
        <row r="16519">
          <cell r="A16519">
            <v>17781</v>
          </cell>
          <cell r="B16519" t="str">
            <v>mixing-man</v>
          </cell>
        </row>
        <row r="16520">
          <cell r="A16520">
            <v>17784</v>
          </cell>
          <cell r="B16520" t="str">
            <v>Moehh70</v>
          </cell>
        </row>
        <row r="16521">
          <cell r="A16521">
            <v>17785</v>
          </cell>
          <cell r="B16521" t="str">
            <v>Emi Ocos</v>
          </cell>
        </row>
        <row r="16522">
          <cell r="A16522">
            <v>17786</v>
          </cell>
          <cell r="B16522" t="str">
            <v>dennnnnnnis</v>
          </cell>
        </row>
        <row r="16523">
          <cell r="A16523">
            <v>17787</v>
          </cell>
          <cell r="B16523" t="str">
            <v>jlkeyz</v>
          </cell>
        </row>
        <row r="16524">
          <cell r="A16524">
            <v>17788</v>
          </cell>
          <cell r="B16524" t="str">
            <v>Anukane</v>
          </cell>
        </row>
        <row r="16525">
          <cell r="A16525">
            <v>17789</v>
          </cell>
          <cell r="B16525" t="str">
            <v>jstearns9009</v>
          </cell>
        </row>
        <row r="16526">
          <cell r="A16526">
            <v>17790</v>
          </cell>
          <cell r="B16526" t="str">
            <v>timmehbizza</v>
          </cell>
        </row>
        <row r="16527">
          <cell r="A16527">
            <v>17793</v>
          </cell>
          <cell r="B16527" t="str">
            <v>stagenord2</v>
          </cell>
        </row>
        <row r="16528">
          <cell r="A16528">
            <v>17794</v>
          </cell>
          <cell r="B16528" t="str">
            <v>shadystraz360</v>
          </cell>
        </row>
        <row r="16529">
          <cell r="A16529">
            <v>17795</v>
          </cell>
          <cell r="B16529" t="str">
            <v>Thesmiths</v>
          </cell>
        </row>
        <row r="16530">
          <cell r="A16530">
            <v>17796</v>
          </cell>
          <cell r="B16530" t="str">
            <v>analoghands</v>
          </cell>
        </row>
        <row r="16531">
          <cell r="A16531">
            <v>17797</v>
          </cell>
          <cell r="B16531" t="str">
            <v>Toetsenmoen</v>
          </cell>
        </row>
        <row r="16532">
          <cell r="A16532">
            <v>17798</v>
          </cell>
          <cell r="B16532" t="str">
            <v>dadu1257</v>
          </cell>
        </row>
        <row r="16533">
          <cell r="A16533">
            <v>17799</v>
          </cell>
          <cell r="B16533" t="str">
            <v>darlansodre</v>
          </cell>
        </row>
        <row r="16534">
          <cell r="A16534">
            <v>17800</v>
          </cell>
          <cell r="B16534" t="str">
            <v>m00stawiarski</v>
          </cell>
        </row>
        <row r="16535">
          <cell r="A16535">
            <v>17801</v>
          </cell>
          <cell r="B16535" t="str">
            <v>keyman77</v>
          </cell>
        </row>
        <row r="16536">
          <cell r="A16536">
            <v>17802</v>
          </cell>
          <cell r="B16536" t="str">
            <v>kwazi856</v>
          </cell>
        </row>
        <row r="16537">
          <cell r="A16537">
            <v>17803</v>
          </cell>
          <cell r="B16537" t="str">
            <v>blues4dog</v>
          </cell>
        </row>
        <row r="16538">
          <cell r="A16538">
            <v>17804</v>
          </cell>
          <cell r="B16538" t="str">
            <v>spallo</v>
          </cell>
        </row>
        <row r="16539">
          <cell r="A16539">
            <v>17805</v>
          </cell>
          <cell r="B16539" t="str">
            <v>Gerrit-Jan</v>
          </cell>
        </row>
        <row r="16540">
          <cell r="A16540">
            <v>17806</v>
          </cell>
          <cell r="B16540" t="str">
            <v>bigstanky</v>
          </cell>
        </row>
        <row r="16541">
          <cell r="A16541">
            <v>17807</v>
          </cell>
          <cell r="B16541" t="str">
            <v>oooomemo</v>
          </cell>
        </row>
        <row r="16542">
          <cell r="A16542">
            <v>17808</v>
          </cell>
          <cell r="B16542" t="str">
            <v>brsantos</v>
          </cell>
        </row>
        <row r="16543">
          <cell r="A16543">
            <v>17809</v>
          </cell>
          <cell r="B16543" t="str">
            <v>trippingbobcat</v>
          </cell>
        </row>
        <row r="16544">
          <cell r="A16544">
            <v>17810</v>
          </cell>
          <cell r="B16544" t="str">
            <v>Patison</v>
          </cell>
        </row>
        <row r="16545">
          <cell r="A16545">
            <v>17811</v>
          </cell>
          <cell r="B16545" t="str">
            <v>TacoTimePablo</v>
          </cell>
        </row>
        <row r="16546">
          <cell r="A16546">
            <v>17812</v>
          </cell>
          <cell r="B16546" t="str">
            <v>midale137</v>
          </cell>
        </row>
        <row r="16547">
          <cell r="A16547">
            <v>17813</v>
          </cell>
          <cell r="B16547" t="str">
            <v>fnolan73</v>
          </cell>
        </row>
        <row r="16548">
          <cell r="A16548">
            <v>17814</v>
          </cell>
          <cell r="B16548" t="str">
            <v>Winmeister</v>
          </cell>
        </row>
        <row r="16549">
          <cell r="A16549">
            <v>17815</v>
          </cell>
          <cell r="B16549" t="str">
            <v>fabrikabartati</v>
          </cell>
        </row>
        <row r="16550">
          <cell r="A16550">
            <v>17816</v>
          </cell>
          <cell r="B16550" t="str">
            <v>metronomus</v>
          </cell>
        </row>
        <row r="16551">
          <cell r="A16551">
            <v>17817</v>
          </cell>
          <cell r="B16551" t="str">
            <v>konsonant</v>
          </cell>
        </row>
        <row r="16552">
          <cell r="A16552">
            <v>17818</v>
          </cell>
          <cell r="B16552" t="str">
            <v>Schorschadel</v>
          </cell>
        </row>
        <row r="16553">
          <cell r="A16553">
            <v>17819</v>
          </cell>
          <cell r="B16553" t="str">
            <v>profy</v>
          </cell>
        </row>
        <row r="16554">
          <cell r="A16554">
            <v>17820</v>
          </cell>
          <cell r="B16554" t="str">
            <v>ronanocallaghan</v>
          </cell>
        </row>
        <row r="16555">
          <cell r="A16555">
            <v>17821</v>
          </cell>
          <cell r="B16555" t="str">
            <v>J1P2L</v>
          </cell>
        </row>
        <row r="16556">
          <cell r="A16556">
            <v>17824</v>
          </cell>
          <cell r="B16556" t="str">
            <v>nevada</v>
          </cell>
        </row>
        <row r="16557">
          <cell r="A16557">
            <v>17825</v>
          </cell>
          <cell r="B16557" t="str">
            <v>Mheller</v>
          </cell>
        </row>
        <row r="16558">
          <cell r="A16558">
            <v>17826</v>
          </cell>
          <cell r="B16558" t="str">
            <v>Ted34</v>
          </cell>
        </row>
        <row r="16559">
          <cell r="A16559">
            <v>17827</v>
          </cell>
          <cell r="B16559" t="str">
            <v>lowrie1991</v>
          </cell>
        </row>
        <row r="16560">
          <cell r="A16560">
            <v>17828</v>
          </cell>
          <cell r="B16560" t="str">
            <v>ovoide</v>
          </cell>
        </row>
        <row r="16561">
          <cell r="A16561">
            <v>17829</v>
          </cell>
          <cell r="B16561" t="str">
            <v>starman24</v>
          </cell>
        </row>
        <row r="16562">
          <cell r="A16562">
            <v>17830</v>
          </cell>
          <cell r="B16562" t="str">
            <v>silentwolf</v>
          </cell>
        </row>
        <row r="16563">
          <cell r="A16563">
            <v>17831</v>
          </cell>
          <cell r="B16563" t="str">
            <v>nubbins</v>
          </cell>
        </row>
        <row r="16564">
          <cell r="A16564">
            <v>17832</v>
          </cell>
          <cell r="B16564" t="str">
            <v>surferEd</v>
          </cell>
        </row>
        <row r="16565">
          <cell r="A16565">
            <v>17833</v>
          </cell>
          <cell r="B16565" t="str">
            <v>randrianarisolo</v>
          </cell>
        </row>
        <row r="16566">
          <cell r="A16566">
            <v>17834</v>
          </cell>
          <cell r="B16566" t="str">
            <v>Marcelloananas</v>
          </cell>
        </row>
        <row r="16567">
          <cell r="A16567">
            <v>17835</v>
          </cell>
          <cell r="B16567" t="str">
            <v>strafabi</v>
          </cell>
        </row>
        <row r="16568">
          <cell r="A16568">
            <v>17836</v>
          </cell>
          <cell r="B16568" t="str">
            <v>jazzo96</v>
          </cell>
        </row>
        <row r="16569">
          <cell r="A16569">
            <v>17837</v>
          </cell>
          <cell r="B16569" t="str">
            <v>kkeys</v>
          </cell>
        </row>
        <row r="16570">
          <cell r="A16570">
            <v>17838</v>
          </cell>
          <cell r="B16570" t="str">
            <v>sigurdoyen</v>
          </cell>
        </row>
        <row r="16571">
          <cell r="A16571">
            <v>17839</v>
          </cell>
          <cell r="B16571" t="str">
            <v>Krouch</v>
          </cell>
        </row>
        <row r="16572">
          <cell r="A16572">
            <v>17840</v>
          </cell>
          <cell r="B16572" t="str">
            <v>adriana</v>
          </cell>
        </row>
        <row r="16573">
          <cell r="A16573">
            <v>17841</v>
          </cell>
          <cell r="B16573" t="str">
            <v>roccyouth</v>
          </cell>
        </row>
        <row r="16574">
          <cell r="A16574">
            <v>17842</v>
          </cell>
          <cell r="B16574" t="str">
            <v>ChrisKeith</v>
          </cell>
        </row>
        <row r="16575">
          <cell r="A16575">
            <v>17843</v>
          </cell>
          <cell r="B16575" t="str">
            <v>cgoodhines</v>
          </cell>
        </row>
        <row r="16576">
          <cell r="A16576">
            <v>17844</v>
          </cell>
          <cell r="B16576" t="str">
            <v>Nordy21</v>
          </cell>
        </row>
        <row r="16577">
          <cell r="A16577">
            <v>17845</v>
          </cell>
          <cell r="B16577" t="str">
            <v>krystofpoboril</v>
          </cell>
        </row>
        <row r="16578">
          <cell r="A16578">
            <v>17846</v>
          </cell>
          <cell r="B16578" t="str">
            <v>murrl006</v>
          </cell>
        </row>
        <row r="16579">
          <cell r="A16579">
            <v>17847</v>
          </cell>
          <cell r="B16579" t="str">
            <v>jbhowerton</v>
          </cell>
        </row>
        <row r="16580">
          <cell r="A16580">
            <v>17849</v>
          </cell>
          <cell r="B16580" t="str">
            <v>Parkside Studio</v>
          </cell>
        </row>
        <row r="16581">
          <cell r="A16581">
            <v>17850</v>
          </cell>
          <cell r="B16581" t="str">
            <v>jkmdenk</v>
          </cell>
        </row>
        <row r="16582">
          <cell r="A16582">
            <v>17851</v>
          </cell>
          <cell r="B16582" t="str">
            <v>gaaal</v>
          </cell>
        </row>
        <row r="16583">
          <cell r="A16583">
            <v>17852</v>
          </cell>
          <cell r="B16583" t="str">
            <v>MacManMark</v>
          </cell>
        </row>
        <row r="16584">
          <cell r="A16584">
            <v>17853</v>
          </cell>
          <cell r="B16584" t="str">
            <v>debater</v>
          </cell>
        </row>
        <row r="16585">
          <cell r="A16585">
            <v>17854</v>
          </cell>
          <cell r="B16585" t="str">
            <v>ProfTribs</v>
          </cell>
        </row>
        <row r="16586">
          <cell r="A16586">
            <v>17855</v>
          </cell>
          <cell r="B16586" t="str">
            <v>aclou</v>
          </cell>
        </row>
        <row r="16587">
          <cell r="A16587">
            <v>17856</v>
          </cell>
          <cell r="B16587" t="str">
            <v>kallfass</v>
          </cell>
        </row>
        <row r="16588">
          <cell r="A16588">
            <v>17857</v>
          </cell>
          <cell r="B16588" t="str">
            <v>varignet</v>
          </cell>
        </row>
        <row r="16589">
          <cell r="A16589">
            <v>17858</v>
          </cell>
          <cell r="B16589" t="str">
            <v>lorraineyday444</v>
          </cell>
        </row>
        <row r="16590">
          <cell r="A16590">
            <v>17859</v>
          </cell>
          <cell r="B16590" t="str">
            <v>mikovirgoez</v>
          </cell>
        </row>
        <row r="16591">
          <cell r="A16591">
            <v>17860</v>
          </cell>
          <cell r="B16591" t="str">
            <v>lucienfavreau</v>
          </cell>
        </row>
        <row r="16592">
          <cell r="A16592">
            <v>17861</v>
          </cell>
          <cell r="B16592" t="str">
            <v>tedio</v>
          </cell>
        </row>
        <row r="16593">
          <cell r="A16593">
            <v>17863</v>
          </cell>
          <cell r="B16593" t="str">
            <v>Rolfus-a1r</v>
          </cell>
        </row>
        <row r="16594">
          <cell r="A16594">
            <v>17864</v>
          </cell>
          <cell r="B16594" t="str">
            <v>Cesar_BR</v>
          </cell>
        </row>
        <row r="16595">
          <cell r="A16595">
            <v>17865</v>
          </cell>
          <cell r="B16595" t="str">
            <v>Marwin</v>
          </cell>
        </row>
        <row r="16596">
          <cell r="A16596">
            <v>17866</v>
          </cell>
          <cell r="B16596" t="str">
            <v>AlexGood</v>
          </cell>
        </row>
        <row r="16597">
          <cell r="A16597">
            <v>17867</v>
          </cell>
          <cell r="B16597" t="str">
            <v>Fuse96</v>
          </cell>
        </row>
        <row r="16598">
          <cell r="A16598">
            <v>17868</v>
          </cell>
          <cell r="B16598" t="str">
            <v>markuswibowo</v>
          </cell>
        </row>
        <row r="16599">
          <cell r="A16599">
            <v>17869</v>
          </cell>
          <cell r="B16599" t="str">
            <v>astrophysicist</v>
          </cell>
        </row>
        <row r="16600">
          <cell r="A16600">
            <v>17870</v>
          </cell>
          <cell r="B16600" t="str">
            <v>colesim</v>
          </cell>
        </row>
        <row r="16601">
          <cell r="A16601">
            <v>17871</v>
          </cell>
          <cell r="B16601" t="str">
            <v>pedroppc170</v>
          </cell>
        </row>
        <row r="16602">
          <cell r="A16602">
            <v>17872</v>
          </cell>
          <cell r="B16602" t="str">
            <v>Coqui2608</v>
          </cell>
        </row>
        <row r="16603">
          <cell r="A16603">
            <v>17873</v>
          </cell>
          <cell r="B16603" t="str">
            <v>nuaBRAZAkuia</v>
          </cell>
        </row>
        <row r="16604">
          <cell r="A16604">
            <v>17874</v>
          </cell>
          <cell r="B16604" t="str">
            <v>sfgelectro61</v>
          </cell>
        </row>
        <row r="16605">
          <cell r="A16605">
            <v>17875</v>
          </cell>
          <cell r="B16605" t="str">
            <v>ChrisCleveland</v>
          </cell>
        </row>
        <row r="16606">
          <cell r="A16606">
            <v>17876</v>
          </cell>
          <cell r="B16606" t="str">
            <v>GeorgeWithajay</v>
          </cell>
        </row>
        <row r="16607">
          <cell r="A16607">
            <v>17877</v>
          </cell>
          <cell r="B16607" t="str">
            <v>Roxienord</v>
          </cell>
        </row>
        <row r="16608">
          <cell r="A16608">
            <v>17878</v>
          </cell>
          <cell r="B16608" t="str">
            <v>Blakey</v>
          </cell>
        </row>
        <row r="16609">
          <cell r="A16609">
            <v>17879</v>
          </cell>
          <cell r="B16609" t="str">
            <v>Junior</v>
          </cell>
        </row>
        <row r="16610">
          <cell r="A16610">
            <v>17880</v>
          </cell>
          <cell r="B16610" t="str">
            <v>kiolbo</v>
          </cell>
        </row>
        <row r="16611">
          <cell r="A16611">
            <v>17881</v>
          </cell>
          <cell r="B16611" t="str">
            <v>live4adrenaline</v>
          </cell>
        </row>
        <row r="16612">
          <cell r="A16612">
            <v>17882</v>
          </cell>
          <cell r="B16612" t="str">
            <v>unLTDbluez</v>
          </cell>
        </row>
        <row r="16613">
          <cell r="A16613">
            <v>17883</v>
          </cell>
          <cell r="B16613" t="str">
            <v>lorenzo91</v>
          </cell>
        </row>
        <row r="16614">
          <cell r="A16614">
            <v>17884</v>
          </cell>
          <cell r="B16614" t="str">
            <v>Rekstad</v>
          </cell>
        </row>
        <row r="16615">
          <cell r="A16615">
            <v>17885</v>
          </cell>
          <cell r="B16615" t="str">
            <v>Relbe</v>
          </cell>
        </row>
        <row r="16616">
          <cell r="A16616">
            <v>17886</v>
          </cell>
          <cell r="B16616" t="str">
            <v>StickyPhingahz</v>
          </cell>
        </row>
        <row r="16617">
          <cell r="A16617">
            <v>17887</v>
          </cell>
          <cell r="B16617" t="str">
            <v>Jobikaca</v>
          </cell>
        </row>
        <row r="16618">
          <cell r="A16618">
            <v>17889</v>
          </cell>
          <cell r="B16618" t="str">
            <v>ProducerWaves</v>
          </cell>
        </row>
        <row r="16619">
          <cell r="A16619">
            <v>17890</v>
          </cell>
          <cell r="B16619" t="str">
            <v>cgiam</v>
          </cell>
        </row>
        <row r="16620">
          <cell r="A16620">
            <v>17892</v>
          </cell>
          <cell r="B16620" t="str">
            <v>ulrika</v>
          </cell>
        </row>
        <row r="16621">
          <cell r="A16621">
            <v>17893</v>
          </cell>
          <cell r="B16621" t="str">
            <v>ianketterer</v>
          </cell>
        </row>
        <row r="16622">
          <cell r="A16622">
            <v>17894</v>
          </cell>
          <cell r="B16622" t="str">
            <v>tuomatz</v>
          </cell>
        </row>
        <row r="16623">
          <cell r="A16623">
            <v>17895</v>
          </cell>
          <cell r="B16623" t="str">
            <v>berbres</v>
          </cell>
        </row>
        <row r="16624">
          <cell r="A16624">
            <v>17896</v>
          </cell>
          <cell r="B16624" t="str">
            <v>hecka</v>
          </cell>
        </row>
        <row r="16625">
          <cell r="A16625">
            <v>17897</v>
          </cell>
          <cell r="B16625" t="str">
            <v>Cosmos</v>
          </cell>
        </row>
        <row r="16626">
          <cell r="A16626">
            <v>17898</v>
          </cell>
          <cell r="B16626" t="str">
            <v>rockinmoxie</v>
          </cell>
        </row>
        <row r="16627">
          <cell r="A16627">
            <v>17899</v>
          </cell>
          <cell r="B16627" t="str">
            <v>davidgolin7</v>
          </cell>
        </row>
        <row r="16628">
          <cell r="A16628">
            <v>17900</v>
          </cell>
          <cell r="B16628" t="str">
            <v>Gaardmand</v>
          </cell>
        </row>
        <row r="16629">
          <cell r="A16629">
            <v>17901</v>
          </cell>
          <cell r="B16629" t="str">
            <v>skyttejakob</v>
          </cell>
        </row>
        <row r="16630">
          <cell r="A16630">
            <v>17902</v>
          </cell>
          <cell r="B16630" t="str">
            <v>jaramogi</v>
          </cell>
        </row>
        <row r="16631">
          <cell r="A16631">
            <v>17903</v>
          </cell>
          <cell r="B16631" t="str">
            <v>Stage76</v>
          </cell>
        </row>
        <row r="16632">
          <cell r="A16632">
            <v>17904</v>
          </cell>
          <cell r="B16632" t="str">
            <v>Bonds</v>
          </cell>
        </row>
        <row r="16633">
          <cell r="A16633">
            <v>17905</v>
          </cell>
          <cell r="B16633" t="str">
            <v>Mildur</v>
          </cell>
        </row>
        <row r="16634">
          <cell r="A16634">
            <v>17907</v>
          </cell>
          <cell r="B16634" t="str">
            <v>kanadehara</v>
          </cell>
        </row>
        <row r="16635">
          <cell r="A16635">
            <v>17908</v>
          </cell>
          <cell r="B16635" t="str">
            <v>pierpaolospich+</v>
          </cell>
        </row>
        <row r="16636">
          <cell r="A16636">
            <v>17909</v>
          </cell>
          <cell r="B16636" t="str">
            <v>szabe1977</v>
          </cell>
        </row>
        <row r="16637">
          <cell r="A16637">
            <v>17910</v>
          </cell>
          <cell r="B16637" t="str">
            <v>stevarino88</v>
          </cell>
        </row>
        <row r="16638">
          <cell r="A16638">
            <v>17911</v>
          </cell>
          <cell r="B16638" t="str">
            <v>Worley81</v>
          </cell>
        </row>
        <row r="16639">
          <cell r="A16639">
            <v>17912</v>
          </cell>
          <cell r="B16639" t="str">
            <v>kierien</v>
          </cell>
        </row>
        <row r="16640">
          <cell r="A16640">
            <v>17913</v>
          </cell>
          <cell r="B16640" t="str">
            <v>ma_1357_soka</v>
          </cell>
        </row>
        <row r="16641">
          <cell r="A16641">
            <v>17914</v>
          </cell>
          <cell r="B16641" t="str">
            <v>LizGopal</v>
          </cell>
        </row>
        <row r="16642">
          <cell r="A16642">
            <v>17915</v>
          </cell>
          <cell r="B16642" t="str">
            <v>zaca10</v>
          </cell>
        </row>
        <row r="16643">
          <cell r="A16643">
            <v>17916</v>
          </cell>
          <cell r="B16643" t="str">
            <v>limboxl</v>
          </cell>
        </row>
        <row r="16644">
          <cell r="A16644">
            <v>17917</v>
          </cell>
          <cell r="B16644" t="str">
            <v>crbell1</v>
          </cell>
        </row>
        <row r="16645">
          <cell r="A16645">
            <v>17918</v>
          </cell>
          <cell r="B16645" t="str">
            <v>willne5</v>
          </cell>
        </row>
        <row r="16646">
          <cell r="A16646">
            <v>17919</v>
          </cell>
          <cell r="B16646" t="str">
            <v>rolans770</v>
          </cell>
        </row>
        <row r="16647">
          <cell r="A16647">
            <v>17920</v>
          </cell>
          <cell r="B16647" t="str">
            <v>necronomicon</v>
          </cell>
        </row>
        <row r="16648">
          <cell r="A16648">
            <v>17921</v>
          </cell>
          <cell r="B16648" t="str">
            <v>champ</v>
          </cell>
        </row>
        <row r="16649">
          <cell r="A16649">
            <v>17922</v>
          </cell>
          <cell r="B16649" t="str">
            <v>tthompson691</v>
          </cell>
        </row>
        <row r="16650">
          <cell r="A16650">
            <v>17923</v>
          </cell>
          <cell r="B16650" t="str">
            <v>erdemyoruk</v>
          </cell>
        </row>
        <row r="16651">
          <cell r="A16651">
            <v>17924</v>
          </cell>
          <cell r="B16651" t="str">
            <v>rogermanning</v>
          </cell>
        </row>
        <row r="16652">
          <cell r="A16652">
            <v>17925</v>
          </cell>
          <cell r="B16652" t="str">
            <v>steviebarracuda</v>
          </cell>
        </row>
        <row r="16653">
          <cell r="A16653">
            <v>17926</v>
          </cell>
          <cell r="B16653" t="str">
            <v>Mackgrout</v>
          </cell>
        </row>
        <row r="16654">
          <cell r="A16654">
            <v>17928</v>
          </cell>
          <cell r="B16654" t="str">
            <v>dervis2</v>
          </cell>
        </row>
        <row r="16655">
          <cell r="A16655">
            <v>17929</v>
          </cell>
          <cell r="B16655" t="str">
            <v>dervis22</v>
          </cell>
        </row>
        <row r="16656">
          <cell r="A16656">
            <v>17930</v>
          </cell>
          <cell r="B16656" t="str">
            <v>Presto</v>
          </cell>
        </row>
        <row r="16657">
          <cell r="A16657">
            <v>17931</v>
          </cell>
          <cell r="B16657" t="str">
            <v>vitorbasis</v>
          </cell>
        </row>
        <row r="16658">
          <cell r="A16658">
            <v>17932</v>
          </cell>
          <cell r="B16658" t="str">
            <v>kelvin0471</v>
          </cell>
        </row>
        <row r="16659">
          <cell r="A16659">
            <v>17933</v>
          </cell>
          <cell r="B16659" t="str">
            <v>BarghenDrums</v>
          </cell>
        </row>
        <row r="16660">
          <cell r="A16660">
            <v>17934</v>
          </cell>
          <cell r="B16660" t="str">
            <v>fcoimbra</v>
          </cell>
        </row>
        <row r="16661">
          <cell r="A16661">
            <v>17935</v>
          </cell>
          <cell r="B16661" t="str">
            <v>sunesi</v>
          </cell>
        </row>
        <row r="16662">
          <cell r="A16662">
            <v>17936</v>
          </cell>
          <cell r="B16662" t="str">
            <v>michaeldanny</v>
          </cell>
        </row>
        <row r="16663">
          <cell r="A16663">
            <v>17937</v>
          </cell>
          <cell r="B16663" t="str">
            <v>AlexaFineas</v>
          </cell>
        </row>
        <row r="16664">
          <cell r="A16664">
            <v>17938</v>
          </cell>
          <cell r="B16664" t="str">
            <v>polishprince03</v>
          </cell>
        </row>
        <row r="16665">
          <cell r="A16665">
            <v>17939</v>
          </cell>
          <cell r="B16665" t="str">
            <v>Moominpig</v>
          </cell>
        </row>
        <row r="16666">
          <cell r="A16666">
            <v>17940</v>
          </cell>
          <cell r="B16666" t="str">
            <v>morphine4</v>
          </cell>
        </row>
        <row r="16667">
          <cell r="A16667">
            <v>17941</v>
          </cell>
          <cell r="B16667" t="str">
            <v>takumo</v>
          </cell>
        </row>
        <row r="16668">
          <cell r="A16668">
            <v>17942</v>
          </cell>
          <cell r="B16668" t="str">
            <v>genasmile</v>
          </cell>
        </row>
        <row r="16669">
          <cell r="A16669">
            <v>17943</v>
          </cell>
          <cell r="B16669" t="str">
            <v>Lee Batchelor</v>
          </cell>
        </row>
        <row r="16670">
          <cell r="A16670">
            <v>17944</v>
          </cell>
          <cell r="B16670" t="str">
            <v>bryanitzkowitz</v>
          </cell>
        </row>
        <row r="16671">
          <cell r="A16671">
            <v>17945</v>
          </cell>
          <cell r="B16671" t="str">
            <v>ronfairchild</v>
          </cell>
        </row>
        <row r="16672">
          <cell r="A16672">
            <v>17946</v>
          </cell>
          <cell r="B16672" t="str">
            <v>neilmf2001</v>
          </cell>
        </row>
        <row r="16673">
          <cell r="A16673">
            <v>17947</v>
          </cell>
          <cell r="B16673" t="str">
            <v>TheWildTrapeze</v>
          </cell>
        </row>
        <row r="16674">
          <cell r="A16674">
            <v>17948</v>
          </cell>
          <cell r="B16674" t="str">
            <v>Acupunk</v>
          </cell>
        </row>
        <row r="16675">
          <cell r="A16675">
            <v>17949</v>
          </cell>
          <cell r="B16675" t="str">
            <v>ashkonk</v>
          </cell>
        </row>
        <row r="16676">
          <cell r="A16676">
            <v>17950</v>
          </cell>
          <cell r="B16676" t="str">
            <v>ERICKDA</v>
          </cell>
        </row>
        <row r="16677">
          <cell r="A16677">
            <v>17951</v>
          </cell>
          <cell r="B16677" t="str">
            <v>helio75</v>
          </cell>
        </row>
        <row r="16678">
          <cell r="A16678">
            <v>17952</v>
          </cell>
          <cell r="B16678" t="str">
            <v>erikullvin</v>
          </cell>
        </row>
        <row r="16679">
          <cell r="A16679">
            <v>17953</v>
          </cell>
          <cell r="B16679" t="str">
            <v>dabe72</v>
          </cell>
        </row>
        <row r="16680">
          <cell r="A16680">
            <v>17954</v>
          </cell>
          <cell r="B16680" t="str">
            <v>ssherwood</v>
          </cell>
        </row>
        <row r="16681">
          <cell r="A16681">
            <v>17955</v>
          </cell>
          <cell r="B16681" t="str">
            <v>bahama</v>
          </cell>
        </row>
        <row r="16682">
          <cell r="A16682">
            <v>17956</v>
          </cell>
          <cell r="B16682" t="str">
            <v>laugelaugelauge</v>
          </cell>
        </row>
        <row r="16683">
          <cell r="A16683">
            <v>17957</v>
          </cell>
          <cell r="B16683" t="str">
            <v>riccardoNE5</v>
          </cell>
        </row>
        <row r="16684">
          <cell r="A16684">
            <v>17958</v>
          </cell>
          <cell r="B16684" t="str">
            <v>MattAnslow</v>
          </cell>
        </row>
        <row r="16685">
          <cell r="A16685">
            <v>17959</v>
          </cell>
          <cell r="B16685" t="str">
            <v>Alain Veltin</v>
          </cell>
        </row>
        <row r="16686">
          <cell r="A16686">
            <v>17960</v>
          </cell>
          <cell r="B16686" t="str">
            <v>DioAndra</v>
          </cell>
        </row>
        <row r="16687">
          <cell r="A16687">
            <v>17961</v>
          </cell>
          <cell r="B16687" t="str">
            <v>deathrattle</v>
          </cell>
        </row>
        <row r="16688">
          <cell r="A16688">
            <v>17962</v>
          </cell>
          <cell r="B16688" t="str">
            <v>Gasman816</v>
          </cell>
        </row>
        <row r="16689">
          <cell r="A16689">
            <v>17963</v>
          </cell>
          <cell r="B16689" t="str">
            <v>imwalker</v>
          </cell>
        </row>
        <row r="16690">
          <cell r="A16690">
            <v>17964</v>
          </cell>
          <cell r="B16690" t="str">
            <v>Dantheman2016</v>
          </cell>
        </row>
        <row r="16691">
          <cell r="A16691">
            <v>17965</v>
          </cell>
          <cell r="B16691" t="str">
            <v>Bananagui_2</v>
          </cell>
        </row>
        <row r="16692">
          <cell r="A16692">
            <v>17966</v>
          </cell>
          <cell r="B16692" t="str">
            <v>sebbeau89</v>
          </cell>
        </row>
        <row r="16693">
          <cell r="A16693">
            <v>17967</v>
          </cell>
          <cell r="B16693" t="str">
            <v>Maitre Stef</v>
          </cell>
        </row>
        <row r="16694">
          <cell r="A16694">
            <v>17968</v>
          </cell>
          <cell r="B16694" t="str">
            <v>koam_</v>
          </cell>
        </row>
        <row r="16695">
          <cell r="A16695">
            <v>17969</v>
          </cell>
          <cell r="B16695" t="str">
            <v>vicknott</v>
          </cell>
        </row>
        <row r="16696">
          <cell r="A16696">
            <v>17970</v>
          </cell>
          <cell r="B16696" t="str">
            <v>catthedd</v>
          </cell>
        </row>
        <row r="16697">
          <cell r="A16697">
            <v>17971</v>
          </cell>
          <cell r="B16697" t="str">
            <v>CarolineWI</v>
          </cell>
        </row>
        <row r="16698">
          <cell r="A16698">
            <v>17972</v>
          </cell>
          <cell r="B16698" t="str">
            <v>blatherwick</v>
          </cell>
        </row>
        <row r="16699">
          <cell r="A16699">
            <v>17973</v>
          </cell>
          <cell r="B16699" t="str">
            <v>j1200295</v>
          </cell>
        </row>
        <row r="16700">
          <cell r="A16700">
            <v>17974</v>
          </cell>
          <cell r="B16700" t="str">
            <v>stiflfan92</v>
          </cell>
        </row>
        <row r="16701">
          <cell r="A16701">
            <v>17975</v>
          </cell>
          <cell r="B16701" t="str">
            <v>ptadeu</v>
          </cell>
        </row>
        <row r="16702">
          <cell r="A16702">
            <v>17976</v>
          </cell>
          <cell r="B16702" t="str">
            <v>dirk1007</v>
          </cell>
        </row>
        <row r="16703">
          <cell r="A16703">
            <v>17978</v>
          </cell>
          <cell r="B16703" t="str">
            <v>stephane_rolland</v>
          </cell>
        </row>
        <row r="16704">
          <cell r="A16704">
            <v>17979</v>
          </cell>
          <cell r="B16704" t="str">
            <v>sistemas</v>
          </cell>
        </row>
        <row r="16705">
          <cell r="A16705">
            <v>17980</v>
          </cell>
          <cell r="B16705" t="str">
            <v>cjhazel</v>
          </cell>
        </row>
        <row r="16706">
          <cell r="A16706">
            <v>17981</v>
          </cell>
          <cell r="B16706" t="str">
            <v>reidpwa</v>
          </cell>
        </row>
        <row r="16707">
          <cell r="A16707">
            <v>17982</v>
          </cell>
          <cell r="B16707" t="str">
            <v>msuch</v>
          </cell>
        </row>
        <row r="16708">
          <cell r="A16708">
            <v>17983</v>
          </cell>
          <cell r="B16708" t="str">
            <v>jobenap1970</v>
          </cell>
        </row>
        <row r="16709">
          <cell r="A16709">
            <v>17984</v>
          </cell>
          <cell r="B16709" t="str">
            <v>[manzalord]</v>
          </cell>
        </row>
        <row r="16710">
          <cell r="A16710">
            <v>17985</v>
          </cell>
          <cell r="B16710" t="str">
            <v>mckenic</v>
          </cell>
        </row>
        <row r="16711">
          <cell r="A16711">
            <v>17986</v>
          </cell>
          <cell r="B16711" t="str">
            <v>datagoon</v>
          </cell>
        </row>
        <row r="16712">
          <cell r="A16712">
            <v>17987</v>
          </cell>
          <cell r="B16712" t="str">
            <v>OttoAgainman</v>
          </cell>
        </row>
        <row r="16713">
          <cell r="A16713">
            <v>17988</v>
          </cell>
          <cell r="B16713" t="str">
            <v>jonk1964</v>
          </cell>
        </row>
        <row r="16714">
          <cell r="A16714">
            <v>17990</v>
          </cell>
          <cell r="B16714" t="str">
            <v>kekko</v>
          </cell>
        </row>
        <row r="16715">
          <cell r="A16715">
            <v>17991</v>
          </cell>
          <cell r="B16715" t="str">
            <v>ruggero</v>
          </cell>
        </row>
        <row r="16716">
          <cell r="A16716">
            <v>17992</v>
          </cell>
          <cell r="B16716" t="str">
            <v>dzeykery</v>
          </cell>
        </row>
        <row r="16717">
          <cell r="A16717">
            <v>17993</v>
          </cell>
          <cell r="B16717" t="str">
            <v>Onefff</v>
          </cell>
        </row>
        <row r="16718">
          <cell r="A16718">
            <v>17994</v>
          </cell>
          <cell r="B16718" t="str">
            <v>Eriksun1</v>
          </cell>
        </row>
        <row r="16719">
          <cell r="A16719">
            <v>17995</v>
          </cell>
          <cell r="B16719" t="str">
            <v>anton-kirchner</v>
          </cell>
        </row>
        <row r="16720">
          <cell r="A16720">
            <v>17997</v>
          </cell>
          <cell r="B16720" t="str">
            <v>mridgeway</v>
          </cell>
        </row>
        <row r="16721">
          <cell r="A16721">
            <v>17998</v>
          </cell>
          <cell r="B16721" t="str">
            <v>Naftanael</v>
          </cell>
        </row>
        <row r="16722">
          <cell r="A16722">
            <v>17999</v>
          </cell>
          <cell r="B16722" t="str">
            <v>mcybulski</v>
          </cell>
        </row>
        <row r="16723">
          <cell r="A16723">
            <v>18000</v>
          </cell>
          <cell r="B16723" t="str">
            <v>rluna1961</v>
          </cell>
        </row>
        <row r="16724">
          <cell r="A16724">
            <v>18001</v>
          </cell>
          <cell r="B16724" t="str">
            <v>Alexain</v>
          </cell>
        </row>
        <row r="16725">
          <cell r="A16725">
            <v>18002</v>
          </cell>
          <cell r="B16725" t="str">
            <v>birgirfg</v>
          </cell>
        </row>
        <row r="16726">
          <cell r="A16726">
            <v>18003</v>
          </cell>
          <cell r="B16726" t="str">
            <v>fishernolan</v>
          </cell>
        </row>
        <row r="16727">
          <cell r="A16727">
            <v>18004</v>
          </cell>
          <cell r="B16727" t="str">
            <v>synthatog</v>
          </cell>
        </row>
        <row r="16728">
          <cell r="A16728">
            <v>18005</v>
          </cell>
          <cell r="B16728" t="str">
            <v>PeterViuf</v>
          </cell>
        </row>
        <row r="16729">
          <cell r="A16729">
            <v>18006</v>
          </cell>
          <cell r="B16729" t="str">
            <v>Dany88</v>
          </cell>
        </row>
        <row r="16730">
          <cell r="A16730">
            <v>18007</v>
          </cell>
          <cell r="B16730" t="str">
            <v>MyRedReward</v>
          </cell>
        </row>
        <row r="16731">
          <cell r="A16731">
            <v>18008</v>
          </cell>
          <cell r="B16731" t="str">
            <v>fantomaxis</v>
          </cell>
        </row>
        <row r="16732">
          <cell r="A16732">
            <v>18009</v>
          </cell>
          <cell r="B16732" t="str">
            <v>dynoB</v>
          </cell>
        </row>
        <row r="16733">
          <cell r="A16733">
            <v>18010</v>
          </cell>
          <cell r="B16733" t="str">
            <v>Prestosafe</v>
          </cell>
        </row>
        <row r="16734">
          <cell r="A16734">
            <v>18011</v>
          </cell>
          <cell r="B16734" t="str">
            <v>hernan1304</v>
          </cell>
        </row>
        <row r="16735">
          <cell r="A16735">
            <v>18012</v>
          </cell>
          <cell r="B16735" t="str">
            <v>santialiaga</v>
          </cell>
        </row>
        <row r="16736">
          <cell r="A16736">
            <v>18014</v>
          </cell>
          <cell r="B16736" t="str">
            <v>roddrigo</v>
          </cell>
        </row>
        <row r="16737">
          <cell r="A16737">
            <v>18015</v>
          </cell>
          <cell r="B16737" t="str">
            <v>Taduriff</v>
          </cell>
        </row>
        <row r="16738">
          <cell r="A16738">
            <v>18016</v>
          </cell>
          <cell r="B16738" t="str">
            <v>denisedenisela</v>
          </cell>
        </row>
        <row r="16739">
          <cell r="A16739">
            <v>18017</v>
          </cell>
          <cell r="B16739" t="str">
            <v>Askjell</v>
          </cell>
        </row>
        <row r="16740">
          <cell r="A16740">
            <v>18018</v>
          </cell>
          <cell r="B16740" t="str">
            <v>ajtarin</v>
          </cell>
        </row>
        <row r="16741">
          <cell r="A16741">
            <v>18019</v>
          </cell>
          <cell r="B16741" t="str">
            <v>donaleekatz</v>
          </cell>
        </row>
        <row r="16742">
          <cell r="A16742">
            <v>18020</v>
          </cell>
          <cell r="B16742" t="str">
            <v>Nordstromming</v>
          </cell>
        </row>
        <row r="16743">
          <cell r="A16743">
            <v>18021</v>
          </cell>
          <cell r="B16743" t="str">
            <v>elopi</v>
          </cell>
        </row>
        <row r="16744">
          <cell r="A16744">
            <v>18022</v>
          </cell>
          <cell r="B16744" t="str">
            <v>leongdad</v>
          </cell>
        </row>
        <row r="16745">
          <cell r="A16745">
            <v>18023</v>
          </cell>
          <cell r="B16745" t="str">
            <v>nickb93</v>
          </cell>
        </row>
        <row r="16746">
          <cell r="A16746">
            <v>18024</v>
          </cell>
          <cell r="B16746" t="str">
            <v>jyvasjarvi</v>
          </cell>
        </row>
        <row r="16747">
          <cell r="A16747">
            <v>18027</v>
          </cell>
          <cell r="B16747" t="str">
            <v>CARLO77BMW</v>
          </cell>
        </row>
        <row r="16748">
          <cell r="A16748">
            <v>18028</v>
          </cell>
          <cell r="B16748" t="str">
            <v>wolverine</v>
          </cell>
        </row>
        <row r="16749">
          <cell r="A16749">
            <v>18029</v>
          </cell>
          <cell r="B16749" t="str">
            <v>shokolokokeys</v>
          </cell>
        </row>
        <row r="16750">
          <cell r="A16750">
            <v>18031</v>
          </cell>
          <cell r="B16750" t="str">
            <v>Furebotten</v>
          </cell>
        </row>
        <row r="16751">
          <cell r="A16751">
            <v>18032</v>
          </cell>
          <cell r="B16751" t="str">
            <v>Bice1</v>
          </cell>
        </row>
        <row r="16752">
          <cell r="A16752">
            <v>18033</v>
          </cell>
          <cell r="B16752" t="str">
            <v>Fso92</v>
          </cell>
        </row>
        <row r="16753">
          <cell r="A16753">
            <v>18034</v>
          </cell>
          <cell r="B16753" t="str">
            <v>Nadja</v>
          </cell>
        </row>
        <row r="16754">
          <cell r="A16754">
            <v>18035</v>
          </cell>
          <cell r="B16754" t="str">
            <v>Kjetil Eltervaag</v>
          </cell>
        </row>
        <row r="16755">
          <cell r="A16755">
            <v>18036</v>
          </cell>
          <cell r="B16755" t="str">
            <v>Kjetile</v>
          </cell>
        </row>
        <row r="16756">
          <cell r="A16756">
            <v>18037</v>
          </cell>
          <cell r="B16756" t="str">
            <v>chezseb</v>
          </cell>
        </row>
        <row r="16757">
          <cell r="A16757">
            <v>18038</v>
          </cell>
          <cell r="B16757" t="str">
            <v>natesapp</v>
          </cell>
        </row>
        <row r="16758">
          <cell r="A16758">
            <v>18039</v>
          </cell>
          <cell r="B16758" t="str">
            <v>swarupm</v>
          </cell>
        </row>
        <row r="16759">
          <cell r="A16759">
            <v>18040</v>
          </cell>
          <cell r="B16759" t="str">
            <v>CarrollMusic</v>
          </cell>
        </row>
        <row r="16760">
          <cell r="A16760">
            <v>18041</v>
          </cell>
          <cell r="B16760" t="str">
            <v>fABIOROGER72</v>
          </cell>
        </row>
        <row r="16761">
          <cell r="A16761">
            <v>18042</v>
          </cell>
          <cell r="B16761" t="str">
            <v>joefab76</v>
          </cell>
        </row>
        <row r="16762">
          <cell r="A16762">
            <v>18043</v>
          </cell>
          <cell r="B16762" t="str">
            <v>Claes Wegener</v>
          </cell>
        </row>
        <row r="16763">
          <cell r="A16763">
            <v>18044</v>
          </cell>
          <cell r="B16763" t="str">
            <v>ielmini</v>
          </cell>
        </row>
        <row r="16764">
          <cell r="A16764">
            <v>18045</v>
          </cell>
          <cell r="B16764" t="str">
            <v>ppg443</v>
          </cell>
        </row>
        <row r="16765">
          <cell r="A16765">
            <v>18046</v>
          </cell>
          <cell r="B16765" t="str">
            <v>Thomas Ex</v>
          </cell>
        </row>
        <row r="16766">
          <cell r="A16766">
            <v>18047</v>
          </cell>
          <cell r="B16766" t="str">
            <v>stew-hamburg</v>
          </cell>
        </row>
        <row r="16767">
          <cell r="A16767">
            <v>18048</v>
          </cell>
          <cell r="B16767" t="str">
            <v>spencer</v>
          </cell>
        </row>
        <row r="16768">
          <cell r="A16768">
            <v>18049</v>
          </cell>
          <cell r="B16768" t="str">
            <v>KYMusic</v>
          </cell>
        </row>
        <row r="16769">
          <cell r="A16769">
            <v>18050</v>
          </cell>
          <cell r="B16769" t="str">
            <v>Jackotrades</v>
          </cell>
        </row>
        <row r="16770">
          <cell r="A16770">
            <v>18052</v>
          </cell>
          <cell r="B16770" t="str">
            <v>fred0</v>
          </cell>
        </row>
        <row r="16771">
          <cell r="A16771">
            <v>18053</v>
          </cell>
          <cell r="B16771" t="str">
            <v>korg1973</v>
          </cell>
        </row>
        <row r="16772">
          <cell r="A16772">
            <v>18054</v>
          </cell>
          <cell r="B16772" t="str">
            <v>henry</v>
          </cell>
        </row>
        <row r="16773">
          <cell r="A16773">
            <v>18055</v>
          </cell>
          <cell r="B16773" t="str">
            <v>Music905shed</v>
          </cell>
        </row>
        <row r="16774">
          <cell r="A16774">
            <v>18056</v>
          </cell>
          <cell r="B16774" t="str">
            <v>Shadow Puppets</v>
          </cell>
        </row>
        <row r="16775">
          <cell r="A16775">
            <v>18057</v>
          </cell>
          <cell r="B16775" t="str">
            <v>cw1970</v>
          </cell>
        </row>
        <row r="16776">
          <cell r="A16776">
            <v>18058</v>
          </cell>
          <cell r="B16776" t="str">
            <v>smartalec61</v>
          </cell>
        </row>
        <row r="16777">
          <cell r="A16777">
            <v>18059</v>
          </cell>
          <cell r="B16777" t="str">
            <v>LucasFR0</v>
          </cell>
        </row>
        <row r="16778">
          <cell r="A16778">
            <v>18060</v>
          </cell>
          <cell r="B16778" t="str">
            <v>talktogreg</v>
          </cell>
        </row>
        <row r="16779">
          <cell r="A16779">
            <v>18062</v>
          </cell>
          <cell r="B16779" t="str">
            <v>DimitrisPl</v>
          </cell>
        </row>
        <row r="16780">
          <cell r="A16780">
            <v>18063</v>
          </cell>
          <cell r="B16780" t="str">
            <v>idude</v>
          </cell>
        </row>
        <row r="16781">
          <cell r="A16781">
            <v>18064</v>
          </cell>
          <cell r="B16781" t="str">
            <v>dpic1</v>
          </cell>
        </row>
        <row r="16782">
          <cell r="A16782">
            <v>18065</v>
          </cell>
          <cell r="B16782" t="str">
            <v>renanluce</v>
          </cell>
        </row>
        <row r="16783">
          <cell r="A16783">
            <v>18066</v>
          </cell>
          <cell r="B16783" t="str">
            <v>nsoderi</v>
          </cell>
        </row>
        <row r="16784">
          <cell r="A16784">
            <v>18067</v>
          </cell>
          <cell r="B16784" t="str">
            <v>omf_plc</v>
          </cell>
        </row>
        <row r="16785">
          <cell r="A16785">
            <v>18068</v>
          </cell>
          <cell r="B16785" t="str">
            <v>ROWB Music</v>
          </cell>
        </row>
        <row r="16786">
          <cell r="A16786">
            <v>18069</v>
          </cell>
          <cell r="B16786" t="str">
            <v>StageChris</v>
          </cell>
        </row>
        <row r="16787">
          <cell r="A16787">
            <v>18070</v>
          </cell>
          <cell r="B16787" t="str">
            <v>schalda</v>
          </cell>
        </row>
        <row r="16788">
          <cell r="A16788">
            <v>18071</v>
          </cell>
          <cell r="B16788" t="str">
            <v>organ swell</v>
          </cell>
        </row>
        <row r="16789">
          <cell r="A16789">
            <v>18072</v>
          </cell>
          <cell r="B16789" t="str">
            <v>afinestart</v>
          </cell>
        </row>
        <row r="16790">
          <cell r="A16790">
            <v>18073</v>
          </cell>
          <cell r="B16790" t="str">
            <v>Studioskull</v>
          </cell>
        </row>
        <row r="16791">
          <cell r="A16791">
            <v>18074</v>
          </cell>
          <cell r="B16791" t="str">
            <v>Terje</v>
          </cell>
        </row>
        <row r="16792">
          <cell r="A16792">
            <v>18075</v>
          </cell>
          <cell r="B16792" t="str">
            <v>krmmissing</v>
          </cell>
        </row>
        <row r="16793">
          <cell r="A16793">
            <v>18076</v>
          </cell>
          <cell r="B16793" t="str">
            <v>nicodetullio</v>
          </cell>
        </row>
        <row r="16794">
          <cell r="A16794">
            <v>18077</v>
          </cell>
          <cell r="B16794" t="str">
            <v>Raindear</v>
          </cell>
        </row>
        <row r="16795">
          <cell r="A16795">
            <v>18078</v>
          </cell>
          <cell r="B16795" t="str">
            <v>EthanRupert</v>
          </cell>
        </row>
        <row r="16796">
          <cell r="A16796">
            <v>18079</v>
          </cell>
          <cell r="B16796" t="str">
            <v>eddiehelm</v>
          </cell>
        </row>
        <row r="16797">
          <cell r="A16797">
            <v>18080</v>
          </cell>
          <cell r="B16797" t="str">
            <v>barney</v>
          </cell>
        </row>
        <row r="16798">
          <cell r="A16798">
            <v>18081</v>
          </cell>
          <cell r="B16798" t="str">
            <v>abe84sd</v>
          </cell>
        </row>
        <row r="16799">
          <cell r="A16799">
            <v>18082</v>
          </cell>
          <cell r="B16799" t="str">
            <v>johhnn</v>
          </cell>
        </row>
        <row r="16800">
          <cell r="A16800">
            <v>18083</v>
          </cell>
          <cell r="B16800" t="str">
            <v>martin v</v>
          </cell>
        </row>
        <row r="16801">
          <cell r="A16801">
            <v>18084</v>
          </cell>
          <cell r="B16801" t="str">
            <v>mharnishfeger</v>
          </cell>
        </row>
        <row r="16802">
          <cell r="A16802">
            <v>18085</v>
          </cell>
          <cell r="B16802" t="str">
            <v>morgzet</v>
          </cell>
        </row>
        <row r="16803">
          <cell r="A16803">
            <v>18086</v>
          </cell>
          <cell r="B16803" t="str">
            <v>lennaartr</v>
          </cell>
        </row>
        <row r="16804">
          <cell r="A16804">
            <v>18087</v>
          </cell>
          <cell r="B16804" t="str">
            <v>Daeox</v>
          </cell>
        </row>
        <row r="16805">
          <cell r="A16805">
            <v>18088</v>
          </cell>
          <cell r="B16805" t="str">
            <v>rizzkeys</v>
          </cell>
        </row>
        <row r="16806">
          <cell r="A16806">
            <v>18089</v>
          </cell>
          <cell r="B16806" t="str">
            <v>ne361</v>
          </cell>
        </row>
        <row r="16807">
          <cell r="A16807">
            <v>18090</v>
          </cell>
          <cell r="B16807" t="str">
            <v>brobawesome</v>
          </cell>
        </row>
        <row r="16808">
          <cell r="A16808">
            <v>18091</v>
          </cell>
          <cell r="B16808" t="str">
            <v>tinnitussi</v>
          </cell>
        </row>
        <row r="16809">
          <cell r="A16809">
            <v>18092</v>
          </cell>
          <cell r="B16809" t="str">
            <v>Tuffa</v>
          </cell>
        </row>
        <row r="16810">
          <cell r="A16810">
            <v>18098</v>
          </cell>
          <cell r="B16810" t="str">
            <v>Mushu</v>
          </cell>
        </row>
        <row r="16811">
          <cell r="A16811">
            <v>18099</v>
          </cell>
          <cell r="B16811" t="str">
            <v>Colliander</v>
          </cell>
        </row>
        <row r="16812">
          <cell r="A16812">
            <v>18101</v>
          </cell>
          <cell r="B16812" t="str">
            <v>LHarrison</v>
          </cell>
        </row>
        <row r="16813">
          <cell r="A16813">
            <v>18102</v>
          </cell>
          <cell r="B16813" t="str">
            <v>Mg4alex</v>
          </cell>
        </row>
        <row r="16814">
          <cell r="A16814">
            <v>18103</v>
          </cell>
          <cell r="B16814" t="str">
            <v>jeffmaca</v>
          </cell>
        </row>
        <row r="16815">
          <cell r="A16815">
            <v>18104</v>
          </cell>
          <cell r="B16815" t="str">
            <v>mendesjpcrs</v>
          </cell>
        </row>
        <row r="16816">
          <cell r="A16816">
            <v>18105</v>
          </cell>
          <cell r="B16816" t="str">
            <v>thomassticha</v>
          </cell>
        </row>
        <row r="16817">
          <cell r="A16817">
            <v>18106</v>
          </cell>
          <cell r="B16817" t="str">
            <v>Michael56</v>
          </cell>
        </row>
        <row r="16818">
          <cell r="A16818">
            <v>18107</v>
          </cell>
          <cell r="B16818" t="str">
            <v>FJohann</v>
          </cell>
        </row>
        <row r="16819">
          <cell r="A16819">
            <v>18108</v>
          </cell>
          <cell r="B16819" t="str">
            <v>Orsangelo</v>
          </cell>
        </row>
        <row r="16820">
          <cell r="A16820">
            <v>18109</v>
          </cell>
          <cell r="B16820" t="str">
            <v>deafro</v>
          </cell>
        </row>
        <row r="16821">
          <cell r="A16821">
            <v>18110</v>
          </cell>
          <cell r="B16821" t="str">
            <v>skatbelt</v>
          </cell>
        </row>
        <row r="16822">
          <cell r="A16822">
            <v>18111</v>
          </cell>
          <cell r="B16822" t="str">
            <v>ogan4ik</v>
          </cell>
        </row>
        <row r="16823">
          <cell r="A16823">
            <v>18112</v>
          </cell>
          <cell r="B16823" t="str">
            <v>mrgroovypants</v>
          </cell>
        </row>
        <row r="16824">
          <cell r="A16824">
            <v>18113</v>
          </cell>
          <cell r="B16824" t="str">
            <v>Boatguy</v>
          </cell>
        </row>
        <row r="16825">
          <cell r="A16825">
            <v>18114</v>
          </cell>
          <cell r="B16825" t="str">
            <v>cEgws</v>
          </cell>
        </row>
        <row r="16826">
          <cell r="A16826">
            <v>18115</v>
          </cell>
          <cell r="B16826" t="str">
            <v>Hammond_c3</v>
          </cell>
        </row>
        <row r="16827">
          <cell r="A16827">
            <v>18116</v>
          </cell>
          <cell r="B16827" t="str">
            <v>Brando</v>
          </cell>
        </row>
        <row r="16828">
          <cell r="A16828">
            <v>18117</v>
          </cell>
          <cell r="B16828" t="str">
            <v>woldena</v>
          </cell>
        </row>
        <row r="16829">
          <cell r="A16829">
            <v>18118</v>
          </cell>
          <cell r="B16829" t="str">
            <v>toshi6192</v>
          </cell>
        </row>
        <row r="16830">
          <cell r="A16830">
            <v>18119</v>
          </cell>
          <cell r="B16830" t="str">
            <v>akoso</v>
          </cell>
        </row>
        <row r="16831">
          <cell r="A16831">
            <v>18120</v>
          </cell>
          <cell r="B16831" t="str">
            <v>NordAnton</v>
          </cell>
        </row>
        <row r="16832">
          <cell r="A16832">
            <v>18121</v>
          </cell>
          <cell r="B16832" t="str">
            <v>Vrimmeluren</v>
          </cell>
        </row>
        <row r="16833">
          <cell r="A16833">
            <v>18122</v>
          </cell>
          <cell r="B16833" t="str">
            <v>Andante</v>
          </cell>
        </row>
        <row r="16834">
          <cell r="A16834">
            <v>18123</v>
          </cell>
          <cell r="B16834" t="str">
            <v>carnifex</v>
          </cell>
        </row>
        <row r="16835">
          <cell r="A16835">
            <v>18124</v>
          </cell>
          <cell r="B16835" t="str">
            <v>MC_J5</v>
          </cell>
        </row>
        <row r="16836">
          <cell r="A16836">
            <v>18125</v>
          </cell>
          <cell r="B16836" t="str">
            <v>Signature</v>
          </cell>
        </row>
        <row r="16837">
          <cell r="A16837">
            <v>18126</v>
          </cell>
          <cell r="B16837" t="str">
            <v>bzelch</v>
          </cell>
        </row>
        <row r="16838">
          <cell r="A16838">
            <v>18127</v>
          </cell>
          <cell r="B16838" t="str">
            <v>beefton1824</v>
          </cell>
        </row>
        <row r="16839">
          <cell r="A16839">
            <v>18128</v>
          </cell>
          <cell r="B16839" t="str">
            <v>JBeckola</v>
          </cell>
        </row>
        <row r="16840">
          <cell r="A16840">
            <v>18129</v>
          </cell>
          <cell r="B16840" t="str">
            <v>NordTeapot</v>
          </cell>
        </row>
        <row r="16841">
          <cell r="A16841">
            <v>18130</v>
          </cell>
          <cell r="B16841" t="str">
            <v>randybcho</v>
          </cell>
        </row>
        <row r="16842">
          <cell r="A16842">
            <v>18131</v>
          </cell>
          <cell r="B16842" t="str">
            <v>Basher</v>
          </cell>
        </row>
        <row r="16843">
          <cell r="A16843">
            <v>18132</v>
          </cell>
          <cell r="B16843" t="str">
            <v>trebleclef</v>
          </cell>
        </row>
        <row r="16844">
          <cell r="A16844">
            <v>18133</v>
          </cell>
          <cell r="B16844" t="str">
            <v>Schossow</v>
          </cell>
        </row>
        <row r="16845">
          <cell r="A16845">
            <v>18134</v>
          </cell>
          <cell r="B16845" t="str">
            <v>zetarec</v>
          </cell>
        </row>
        <row r="16846">
          <cell r="A16846">
            <v>18135</v>
          </cell>
          <cell r="B16846" t="str">
            <v>pis77</v>
          </cell>
        </row>
        <row r="16847">
          <cell r="A16847">
            <v>18136</v>
          </cell>
          <cell r="B16847" t="str">
            <v>lenisdavid</v>
          </cell>
        </row>
        <row r="16848">
          <cell r="A16848">
            <v>18137</v>
          </cell>
          <cell r="B16848" t="str">
            <v>jkuehnel</v>
          </cell>
        </row>
        <row r="16849">
          <cell r="A16849">
            <v>18138</v>
          </cell>
          <cell r="B16849" t="str">
            <v>nickdahammer</v>
          </cell>
        </row>
        <row r="16850">
          <cell r="A16850">
            <v>18139</v>
          </cell>
          <cell r="B16850" t="str">
            <v>daniljazz</v>
          </cell>
        </row>
        <row r="16851">
          <cell r="A16851">
            <v>18140</v>
          </cell>
          <cell r="B16851" t="str">
            <v>alfredofavi</v>
          </cell>
        </row>
        <row r="16852">
          <cell r="A16852">
            <v>18141</v>
          </cell>
          <cell r="B16852" t="str">
            <v>uro-frank</v>
          </cell>
        </row>
        <row r="16853">
          <cell r="A16853">
            <v>18142</v>
          </cell>
          <cell r="B16853" t="str">
            <v>ZIOFRANKGAL</v>
          </cell>
        </row>
        <row r="16854">
          <cell r="A16854">
            <v>18143</v>
          </cell>
          <cell r="B16854" t="str">
            <v>scot7</v>
          </cell>
        </row>
        <row r="16855">
          <cell r="A16855">
            <v>18145</v>
          </cell>
          <cell r="B16855" t="str">
            <v>Woyzzeck</v>
          </cell>
        </row>
        <row r="16856">
          <cell r="A16856">
            <v>18146</v>
          </cell>
          <cell r="B16856" t="str">
            <v>Pierrekid</v>
          </cell>
        </row>
        <row r="16857">
          <cell r="A16857">
            <v>18147</v>
          </cell>
          <cell r="B16857" t="str">
            <v>Bfunky25</v>
          </cell>
        </row>
        <row r="16858">
          <cell r="A16858">
            <v>18148</v>
          </cell>
          <cell r="B16858" t="str">
            <v>NordStageUser22</v>
          </cell>
        </row>
        <row r="16859">
          <cell r="A16859">
            <v>18149</v>
          </cell>
          <cell r="B16859" t="str">
            <v>wkendzierski</v>
          </cell>
        </row>
        <row r="16860">
          <cell r="A16860">
            <v>18150</v>
          </cell>
          <cell r="B16860" t="str">
            <v>Melvienna</v>
          </cell>
        </row>
        <row r="16861">
          <cell r="A16861">
            <v>18151</v>
          </cell>
          <cell r="B16861" t="str">
            <v>Ngetzer</v>
          </cell>
        </row>
        <row r="16862">
          <cell r="A16862">
            <v>18152</v>
          </cell>
          <cell r="B16862" t="str">
            <v>DanielRli</v>
          </cell>
        </row>
        <row r="16863">
          <cell r="A16863">
            <v>18153</v>
          </cell>
          <cell r="B16863" t="str">
            <v>jgeharibu</v>
          </cell>
        </row>
        <row r="16864">
          <cell r="A16864">
            <v>18154</v>
          </cell>
          <cell r="B16864" t="str">
            <v>Rob48</v>
          </cell>
        </row>
        <row r="16865">
          <cell r="A16865">
            <v>18155</v>
          </cell>
          <cell r="B16865" t="str">
            <v>Marko in Boston</v>
          </cell>
        </row>
        <row r="16866">
          <cell r="A16866">
            <v>18156</v>
          </cell>
          <cell r="B16866" t="str">
            <v>Karleric</v>
          </cell>
        </row>
        <row r="16867">
          <cell r="A16867">
            <v>18157</v>
          </cell>
          <cell r="B16867" t="str">
            <v>Hamilton Booker</v>
          </cell>
        </row>
        <row r="16868">
          <cell r="A16868">
            <v>18158</v>
          </cell>
          <cell r="B16868" t="str">
            <v>kiwalukn</v>
          </cell>
        </row>
        <row r="16869">
          <cell r="A16869">
            <v>18159</v>
          </cell>
          <cell r="B16869" t="str">
            <v>kirkrussell12</v>
          </cell>
        </row>
        <row r="16870">
          <cell r="A16870">
            <v>18160</v>
          </cell>
          <cell r="B16870" t="str">
            <v>keysfreak</v>
          </cell>
        </row>
        <row r="16871">
          <cell r="A16871">
            <v>18161</v>
          </cell>
          <cell r="B16871" t="str">
            <v>ForeverLive</v>
          </cell>
        </row>
        <row r="16872">
          <cell r="A16872">
            <v>18162</v>
          </cell>
          <cell r="B16872" t="str">
            <v>BurntCrab</v>
          </cell>
        </row>
        <row r="16873">
          <cell r="A16873">
            <v>18163</v>
          </cell>
          <cell r="B16873" t="str">
            <v>davidrijvers</v>
          </cell>
        </row>
        <row r="16874">
          <cell r="A16874">
            <v>18164</v>
          </cell>
          <cell r="B16874" t="str">
            <v>dmox74</v>
          </cell>
        </row>
        <row r="16875">
          <cell r="A16875">
            <v>18165</v>
          </cell>
          <cell r="B16875" t="str">
            <v>HMohr</v>
          </cell>
        </row>
        <row r="16876">
          <cell r="A16876">
            <v>18166</v>
          </cell>
          <cell r="B16876" t="str">
            <v>picasso44</v>
          </cell>
        </row>
        <row r="16877">
          <cell r="A16877">
            <v>18167</v>
          </cell>
          <cell r="B16877" t="str">
            <v>Klalter</v>
          </cell>
        </row>
        <row r="16878">
          <cell r="A16878">
            <v>18168</v>
          </cell>
          <cell r="B16878" t="str">
            <v>sawbones99</v>
          </cell>
        </row>
        <row r="16879">
          <cell r="A16879">
            <v>18169</v>
          </cell>
          <cell r="B16879" t="str">
            <v>Charlottes_Dad</v>
          </cell>
        </row>
        <row r="16880">
          <cell r="A16880">
            <v>18170</v>
          </cell>
          <cell r="B16880" t="str">
            <v>Samulet83</v>
          </cell>
        </row>
        <row r="16881">
          <cell r="A16881">
            <v>18171</v>
          </cell>
          <cell r="B16881" t="str">
            <v>cronet</v>
          </cell>
        </row>
        <row r="16882">
          <cell r="A16882">
            <v>18172</v>
          </cell>
          <cell r="B16882" t="str">
            <v>HSFlik</v>
          </cell>
        </row>
        <row r="16883">
          <cell r="A16883">
            <v>18173</v>
          </cell>
          <cell r="B16883" t="str">
            <v>northerner</v>
          </cell>
        </row>
        <row r="16884">
          <cell r="A16884">
            <v>18174</v>
          </cell>
          <cell r="B16884" t="str">
            <v>NORDRACULA</v>
          </cell>
        </row>
        <row r="16885">
          <cell r="A16885">
            <v>18175</v>
          </cell>
          <cell r="B16885" t="str">
            <v>purpleandy</v>
          </cell>
        </row>
        <row r="16886">
          <cell r="A16886">
            <v>18176</v>
          </cell>
          <cell r="B16886" t="str">
            <v>babadofar</v>
          </cell>
        </row>
        <row r="16887">
          <cell r="A16887">
            <v>18177</v>
          </cell>
          <cell r="B16887" t="str">
            <v>suaspont</v>
          </cell>
        </row>
        <row r="16888">
          <cell r="A16888">
            <v>18179</v>
          </cell>
          <cell r="B16888" t="str">
            <v>tobiasozeke</v>
          </cell>
        </row>
        <row r="16889">
          <cell r="A16889">
            <v>18181</v>
          </cell>
          <cell r="B16889" t="str">
            <v>dcarrera</v>
          </cell>
        </row>
        <row r="16890">
          <cell r="A16890">
            <v>18182</v>
          </cell>
          <cell r="B16890" t="str">
            <v>Schrage</v>
          </cell>
        </row>
        <row r="16891">
          <cell r="A16891">
            <v>18183</v>
          </cell>
          <cell r="B16891" t="str">
            <v>boom_L</v>
          </cell>
        </row>
        <row r="16892">
          <cell r="A16892">
            <v>18184</v>
          </cell>
          <cell r="B16892" t="str">
            <v>Cameron</v>
          </cell>
        </row>
        <row r="16893">
          <cell r="A16893">
            <v>18185</v>
          </cell>
          <cell r="B16893" t="str">
            <v>denthemen</v>
          </cell>
        </row>
        <row r="16894">
          <cell r="A16894">
            <v>18186</v>
          </cell>
          <cell r="B16894" t="str">
            <v>WojtasBer2</v>
          </cell>
        </row>
        <row r="16895">
          <cell r="A16895">
            <v>18187</v>
          </cell>
          <cell r="B16895" t="str">
            <v>piapiapiapaul</v>
          </cell>
        </row>
        <row r="16896">
          <cell r="A16896">
            <v>18188</v>
          </cell>
          <cell r="B16896" t="str">
            <v>Anton</v>
          </cell>
        </row>
        <row r="16897">
          <cell r="A16897">
            <v>18189</v>
          </cell>
          <cell r="B16897" t="str">
            <v>Eckaart</v>
          </cell>
        </row>
        <row r="16898">
          <cell r="A16898">
            <v>18190</v>
          </cell>
          <cell r="B16898" t="str">
            <v>andyman72</v>
          </cell>
        </row>
        <row r="16899">
          <cell r="A16899">
            <v>18191</v>
          </cell>
          <cell r="B16899" t="str">
            <v>ro seleguini</v>
          </cell>
        </row>
        <row r="16900">
          <cell r="A16900">
            <v>18192</v>
          </cell>
          <cell r="B16900" t="str">
            <v>karlooysters</v>
          </cell>
        </row>
        <row r="16901">
          <cell r="A16901">
            <v>18193</v>
          </cell>
          <cell r="B16901" t="str">
            <v>Bahktawar</v>
          </cell>
        </row>
        <row r="16902">
          <cell r="A16902">
            <v>18194</v>
          </cell>
          <cell r="B16902" t="str">
            <v>H_Ra36</v>
          </cell>
        </row>
        <row r="16903">
          <cell r="A16903">
            <v>18195</v>
          </cell>
          <cell r="B16903" t="str">
            <v>Cope Gutierrez</v>
          </cell>
        </row>
        <row r="16904">
          <cell r="A16904">
            <v>18196</v>
          </cell>
          <cell r="B16904" t="str">
            <v>SnakePlissken</v>
          </cell>
        </row>
        <row r="16905">
          <cell r="A16905">
            <v>18198</v>
          </cell>
          <cell r="B16905" t="str">
            <v>Jeffrey</v>
          </cell>
        </row>
        <row r="16906">
          <cell r="A16906">
            <v>18201</v>
          </cell>
          <cell r="B16906" t="str">
            <v>lwersen</v>
          </cell>
        </row>
        <row r="16907">
          <cell r="A16907">
            <v>18203</v>
          </cell>
          <cell r="B16907" t="str">
            <v>gcarbonell</v>
          </cell>
        </row>
        <row r="16908">
          <cell r="A16908">
            <v>18204</v>
          </cell>
          <cell r="B16908" t="str">
            <v>suntoucher</v>
          </cell>
        </row>
        <row r="16909">
          <cell r="A16909">
            <v>18205</v>
          </cell>
          <cell r="B16909" t="str">
            <v>jludvig</v>
          </cell>
        </row>
        <row r="16910">
          <cell r="A16910">
            <v>18206</v>
          </cell>
          <cell r="B16910" t="str">
            <v>BenjaminBerghahn</v>
          </cell>
        </row>
        <row r="16911">
          <cell r="A16911">
            <v>18207</v>
          </cell>
          <cell r="B16911" t="str">
            <v>jweisgal</v>
          </cell>
        </row>
        <row r="16912">
          <cell r="A16912">
            <v>18209</v>
          </cell>
          <cell r="B16912" t="str">
            <v>chrismcinnes</v>
          </cell>
        </row>
        <row r="16913">
          <cell r="A16913">
            <v>18210</v>
          </cell>
          <cell r="B16913" t="str">
            <v>Keypicker</v>
          </cell>
        </row>
        <row r="16914">
          <cell r="A16914">
            <v>18211</v>
          </cell>
          <cell r="B16914" t="str">
            <v>sayala</v>
          </cell>
        </row>
        <row r="16915">
          <cell r="A16915">
            <v>18212</v>
          </cell>
          <cell r="B16915" t="str">
            <v>CharlieAussie</v>
          </cell>
        </row>
        <row r="16916">
          <cell r="A16916">
            <v>18213</v>
          </cell>
          <cell r="B16916" t="str">
            <v>toonandries</v>
          </cell>
        </row>
        <row r="16917">
          <cell r="A16917">
            <v>18214</v>
          </cell>
          <cell r="B16917" t="str">
            <v>yurabirukov</v>
          </cell>
        </row>
        <row r="16918">
          <cell r="A16918">
            <v>18215</v>
          </cell>
          <cell r="B16918" t="str">
            <v>jivankohinoor</v>
          </cell>
        </row>
        <row r="16919">
          <cell r="A16919">
            <v>18216</v>
          </cell>
          <cell r="B16919" t="str">
            <v>AnnickBo</v>
          </cell>
        </row>
        <row r="16920">
          <cell r="A16920">
            <v>18217</v>
          </cell>
          <cell r="B16920" t="str">
            <v>just_dream</v>
          </cell>
        </row>
        <row r="16921">
          <cell r="A16921">
            <v>18218</v>
          </cell>
          <cell r="B16921" t="str">
            <v>hersir</v>
          </cell>
        </row>
        <row r="16922">
          <cell r="A16922">
            <v>18219</v>
          </cell>
          <cell r="B16922" t="str">
            <v>Olynord</v>
          </cell>
        </row>
        <row r="16923">
          <cell r="A16923">
            <v>18221</v>
          </cell>
          <cell r="B16923" t="str">
            <v>samndrum</v>
          </cell>
        </row>
        <row r="16924">
          <cell r="A16924">
            <v>18222</v>
          </cell>
          <cell r="B16924" t="str">
            <v>Dee23</v>
          </cell>
        </row>
        <row r="16925">
          <cell r="A16925">
            <v>18223</v>
          </cell>
          <cell r="B16925" t="str">
            <v>Nigel</v>
          </cell>
        </row>
        <row r="16926">
          <cell r="A16926">
            <v>18224</v>
          </cell>
          <cell r="B16926" t="str">
            <v>Keizumsook</v>
          </cell>
        </row>
        <row r="16927">
          <cell r="A16927">
            <v>18225</v>
          </cell>
          <cell r="B16927" t="str">
            <v>cocomusic</v>
          </cell>
        </row>
        <row r="16928">
          <cell r="A16928">
            <v>18226</v>
          </cell>
          <cell r="B16928" t="str">
            <v>pbarcelo</v>
          </cell>
        </row>
        <row r="16929">
          <cell r="A16929">
            <v>18227</v>
          </cell>
          <cell r="B16929" t="str">
            <v>Ferbe</v>
          </cell>
        </row>
        <row r="16930">
          <cell r="A16930">
            <v>18228</v>
          </cell>
          <cell r="B16930" t="str">
            <v>JamminJoe</v>
          </cell>
        </row>
        <row r="16931">
          <cell r="A16931">
            <v>18229</v>
          </cell>
          <cell r="B16931" t="str">
            <v>faceu</v>
          </cell>
        </row>
        <row r="16932">
          <cell r="A16932">
            <v>18231</v>
          </cell>
          <cell r="B16932" t="str">
            <v>einarpiano</v>
          </cell>
        </row>
        <row r="16933">
          <cell r="A16933">
            <v>18232</v>
          </cell>
          <cell r="B16933" t="str">
            <v>simmel1987</v>
          </cell>
        </row>
        <row r="16934">
          <cell r="A16934">
            <v>18233</v>
          </cell>
          <cell r="B16934" t="str">
            <v>ricard1961</v>
          </cell>
        </row>
        <row r="16935">
          <cell r="A16935">
            <v>18235</v>
          </cell>
          <cell r="B16935" t="str">
            <v>DanLong</v>
          </cell>
        </row>
        <row r="16936">
          <cell r="A16936">
            <v>18236</v>
          </cell>
          <cell r="B16936" t="str">
            <v>NeilT</v>
          </cell>
        </row>
        <row r="16937">
          <cell r="A16937">
            <v>18237</v>
          </cell>
          <cell r="B16937" t="str">
            <v>CountFosco</v>
          </cell>
        </row>
        <row r="16938">
          <cell r="A16938">
            <v>18238</v>
          </cell>
          <cell r="B16938" t="str">
            <v>robcrobc</v>
          </cell>
        </row>
        <row r="16939">
          <cell r="A16939">
            <v>18239</v>
          </cell>
          <cell r="B16939" t="str">
            <v>Maurus_Nordic</v>
          </cell>
        </row>
        <row r="16940">
          <cell r="A16940">
            <v>18240</v>
          </cell>
          <cell r="B16940" t="str">
            <v>pashajr</v>
          </cell>
        </row>
        <row r="16941">
          <cell r="A16941">
            <v>18241</v>
          </cell>
          <cell r="B16941" t="str">
            <v>Albasaturnos</v>
          </cell>
        </row>
        <row r="16942">
          <cell r="A16942">
            <v>18242</v>
          </cell>
          <cell r="B16942" t="str">
            <v>tomascepeda</v>
          </cell>
        </row>
        <row r="16943">
          <cell r="A16943">
            <v>18243</v>
          </cell>
          <cell r="B16943" t="str">
            <v>galkata7</v>
          </cell>
        </row>
        <row r="16944">
          <cell r="A16944">
            <v>18244</v>
          </cell>
          <cell r="B16944" t="str">
            <v>amacker</v>
          </cell>
        </row>
        <row r="16945">
          <cell r="A16945">
            <v>18245</v>
          </cell>
          <cell r="B16945" t="str">
            <v>Becker</v>
          </cell>
        </row>
        <row r="16946">
          <cell r="A16946">
            <v>18246</v>
          </cell>
          <cell r="B16946" t="str">
            <v>Johan Wallgren</v>
          </cell>
        </row>
        <row r="16947">
          <cell r="A16947">
            <v>18247</v>
          </cell>
          <cell r="B16947" t="str">
            <v>essp74</v>
          </cell>
        </row>
        <row r="16948">
          <cell r="A16948">
            <v>18248</v>
          </cell>
          <cell r="B16948" t="str">
            <v>remie2016</v>
          </cell>
        </row>
        <row r="16949">
          <cell r="A16949">
            <v>18249</v>
          </cell>
          <cell r="B16949" t="str">
            <v>melias122</v>
          </cell>
        </row>
        <row r="16950">
          <cell r="A16950">
            <v>18250</v>
          </cell>
          <cell r="B16950" t="str">
            <v>jnabors</v>
          </cell>
        </row>
        <row r="16951">
          <cell r="A16951">
            <v>18251</v>
          </cell>
          <cell r="B16951" t="str">
            <v>Ja-rule</v>
          </cell>
        </row>
        <row r="16952">
          <cell r="A16952">
            <v>18252</v>
          </cell>
          <cell r="B16952" t="str">
            <v>CLAUDIO ALVES</v>
          </cell>
        </row>
        <row r="16953">
          <cell r="A16953">
            <v>18253</v>
          </cell>
          <cell r="B16953" t="str">
            <v>Prewarp</v>
          </cell>
        </row>
        <row r="16954">
          <cell r="A16954">
            <v>18254</v>
          </cell>
          <cell r="B16954" t="str">
            <v>daniel999</v>
          </cell>
        </row>
        <row r="16955">
          <cell r="A16955">
            <v>18255</v>
          </cell>
          <cell r="B16955" t="str">
            <v>Kev4asmile</v>
          </cell>
        </row>
        <row r="16956">
          <cell r="A16956">
            <v>18256</v>
          </cell>
          <cell r="B16956" t="str">
            <v>Rafal T</v>
          </cell>
        </row>
        <row r="16957">
          <cell r="A16957">
            <v>18257</v>
          </cell>
          <cell r="B16957" t="str">
            <v>beermusic</v>
          </cell>
        </row>
        <row r="16958">
          <cell r="A16958">
            <v>18258</v>
          </cell>
          <cell r="B16958" t="str">
            <v>psberga</v>
          </cell>
        </row>
        <row r="16959">
          <cell r="A16959">
            <v>18259</v>
          </cell>
          <cell r="B16959" t="str">
            <v>AstronautDolphin</v>
          </cell>
        </row>
        <row r="16960">
          <cell r="A16960">
            <v>18260</v>
          </cell>
          <cell r="B16960" t="str">
            <v>smunier</v>
          </cell>
        </row>
        <row r="16961">
          <cell r="A16961">
            <v>18261</v>
          </cell>
          <cell r="B16961" t="str">
            <v>Copperhead</v>
          </cell>
        </row>
        <row r="16962">
          <cell r="A16962">
            <v>18262</v>
          </cell>
          <cell r="B16962" t="str">
            <v>pheath83</v>
          </cell>
        </row>
        <row r="16963">
          <cell r="A16963">
            <v>18263</v>
          </cell>
          <cell r="B16963" t="str">
            <v>WardRidder</v>
          </cell>
        </row>
        <row r="16964">
          <cell r="A16964">
            <v>18264</v>
          </cell>
          <cell r="B16964" t="str">
            <v>Papigami72</v>
          </cell>
        </row>
        <row r="16965">
          <cell r="A16965">
            <v>18265</v>
          </cell>
          <cell r="B16965" t="str">
            <v>fabykey77</v>
          </cell>
        </row>
        <row r="16966">
          <cell r="A16966">
            <v>18266</v>
          </cell>
          <cell r="B16966" t="str">
            <v>Depatac</v>
          </cell>
        </row>
        <row r="16967">
          <cell r="A16967">
            <v>18267</v>
          </cell>
          <cell r="B16967" t="str">
            <v>JulianV</v>
          </cell>
        </row>
        <row r="16968">
          <cell r="A16968">
            <v>18268</v>
          </cell>
          <cell r="B16968" t="str">
            <v>daredavid</v>
          </cell>
        </row>
        <row r="16969">
          <cell r="A16969">
            <v>18269</v>
          </cell>
          <cell r="B16969" t="str">
            <v>TonyA</v>
          </cell>
        </row>
        <row r="16970">
          <cell r="A16970">
            <v>18270</v>
          </cell>
          <cell r="B16970" t="str">
            <v>harry211</v>
          </cell>
        </row>
        <row r="16971">
          <cell r="A16971">
            <v>18271</v>
          </cell>
          <cell r="B16971" t="str">
            <v>frankyrocha</v>
          </cell>
        </row>
        <row r="16972">
          <cell r="A16972">
            <v>18272</v>
          </cell>
          <cell r="B16972" t="str">
            <v>Thony74</v>
          </cell>
        </row>
        <row r="16973">
          <cell r="A16973">
            <v>18273</v>
          </cell>
          <cell r="B16973" t="str">
            <v>mollyendo</v>
          </cell>
        </row>
        <row r="16974">
          <cell r="A16974">
            <v>18274</v>
          </cell>
          <cell r="B16974" t="str">
            <v>lorenzog</v>
          </cell>
        </row>
        <row r="16975">
          <cell r="A16975">
            <v>18275</v>
          </cell>
          <cell r="B16975" t="str">
            <v>Alper</v>
          </cell>
        </row>
        <row r="16976">
          <cell r="A16976">
            <v>18277</v>
          </cell>
          <cell r="B16976" t="str">
            <v>lmwaddy</v>
          </cell>
        </row>
        <row r="16977">
          <cell r="A16977">
            <v>18278</v>
          </cell>
          <cell r="B16977" t="str">
            <v>westadams2388</v>
          </cell>
        </row>
        <row r="16978">
          <cell r="A16978">
            <v>18279</v>
          </cell>
          <cell r="B16978" t="str">
            <v>Laurenz</v>
          </cell>
        </row>
        <row r="16979">
          <cell r="A16979">
            <v>18281</v>
          </cell>
          <cell r="B16979" t="str">
            <v>Fritts</v>
          </cell>
        </row>
        <row r="16980">
          <cell r="A16980">
            <v>18282</v>
          </cell>
          <cell r="B16980" t="str">
            <v>Greibu5h</v>
          </cell>
        </row>
        <row r="16981">
          <cell r="A16981">
            <v>18283</v>
          </cell>
          <cell r="B16981" t="str">
            <v>adbrown</v>
          </cell>
        </row>
        <row r="16982">
          <cell r="A16982">
            <v>18284</v>
          </cell>
          <cell r="B16982" t="str">
            <v>FlametopFred</v>
          </cell>
        </row>
        <row r="16983">
          <cell r="A16983">
            <v>18287</v>
          </cell>
          <cell r="B16983" t="str">
            <v>lucasdmacaluso</v>
          </cell>
        </row>
        <row r="16984">
          <cell r="A16984">
            <v>18288</v>
          </cell>
          <cell r="B16984" t="str">
            <v>jpkeys</v>
          </cell>
        </row>
        <row r="16985">
          <cell r="A16985">
            <v>18289</v>
          </cell>
          <cell r="B16985" t="str">
            <v>poolside13</v>
          </cell>
        </row>
        <row r="16986">
          <cell r="A16986">
            <v>18290</v>
          </cell>
          <cell r="B16986" t="str">
            <v>scbillings</v>
          </cell>
        </row>
        <row r="16987">
          <cell r="A16987">
            <v>18291</v>
          </cell>
          <cell r="B16987" t="str">
            <v>Hilldie</v>
          </cell>
        </row>
        <row r="16988">
          <cell r="A16988">
            <v>18292</v>
          </cell>
          <cell r="B16988" t="str">
            <v>spinningpiano</v>
          </cell>
        </row>
        <row r="16989">
          <cell r="A16989">
            <v>18293</v>
          </cell>
          <cell r="B16989" t="str">
            <v>Onotole92</v>
          </cell>
        </row>
        <row r="16990">
          <cell r="A16990">
            <v>18294</v>
          </cell>
          <cell r="B16990" t="str">
            <v>Villefan1</v>
          </cell>
        </row>
        <row r="16991">
          <cell r="A16991">
            <v>18295</v>
          </cell>
          <cell r="B16991" t="str">
            <v>Liadgr</v>
          </cell>
        </row>
        <row r="16992">
          <cell r="A16992">
            <v>18296</v>
          </cell>
          <cell r="B16992" t="str">
            <v>scottb94</v>
          </cell>
        </row>
        <row r="16993">
          <cell r="A16993">
            <v>18298</v>
          </cell>
          <cell r="B16993" t="str">
            <v>mrpot</v>
          </cell>
        </row>
        <row r="16994">
          <cell r="A16994">
            <v>18299</v>
          </cell>
          <cell r="B16994" t="str">
            <v>noggin 1</v>
          </cell>
        </row>
        <row r="16995">
          <cell r="A16995">
            <v>18300</v>
          </cell>
          <cell r="B16995" t="str">
            <v>noggin</v>
          </cell>
        </row>
        <row r="16996">
          <cell r="A16996">
            <v>18302</v>
          </cell>
          <cell r="B16996" t="str">
            <v>serralexa</v>
          </cell>
        </row>
        <row r="16997">
          <cell r="A16997">
            <v>18303</v>
          </cell>
          <cell r="B16997" t="str">
            <v>Motsch</v>
          </cell>
        </row>
        <row r="16998">
          <cell r="A16998">
            <v>18304</v>
          </cell>
          <cell r="B16998" t="str">
            <v>keyborderliner</v>
          </cell>
        </row>
        <row r="16999">
          <cell r="A16999">
            <v>18306</v>
          </cell>
          <cell r="B16999" t="str">
            <v>MogPup</v>
          </cell>
        </row>
        <row r="17000">
          <cell r="A17000">
            <v>18307</v>
          </cell>
          <cell r="B17000" t="str">
            <v>Ytreval1</v>
          </cell>
        </row>
        <row r="17001">
          <cell r="A17001">
            <v>18308</v>
          </cell>
          <cell r="B17001" t="str">
            <v>JiiPee</v>
          </cell>
        </row>
        <row r="17002">
          <cell r="A17002">
            <v>18309</v>
          </cell>
          <cell r="B17002" t="str">
            <v>iubito</v>
          </cell>
        </row>
        <row r="17003">
          <cell r="A17003">
            <v>18310</v>
          </cell>
          <cell r="B17003" t="str">
            <v>Wiese</v>
          </cell>
        </row>
        <row r="17004">
          <cell r="A17004">
            <v>18312</v>
          </cell>
          <cell r="B17004" t="str">
            <v>SamCornelissen</v>
          </cell>
        </row>
        <row r="17005">
          <cell r="A17005">
            <v>18313</v>
          </cell>
          <cell r="B17005" t="str">
            <v>321indy123</v>
          </cell>
        </row>
        <row r="17006">
          <cell r="A17006">
            <v>18314</v>
          </cell>
          <cell r="B17006" t="str">
            <v>eric010</v>
          </cell>
        </row>
        <row r="17007">
          <cell r="A17007">
            <v>18315</v>
          </cell>
          <cell r="B17007" t="str">
            <v>jsrosenth</v>
          </cell>
        </row>
        <row r="17008">
          <cell r="A17008">
            <v>18316</v>
          </cell>
          <cell r="B17008" t="str">
            <v>correozalo</v>
          </cell>
        </row>
        <row r="17009">
          <cell r="A17009">
            <v>18317</v>
          </cell>
          <cell r="B17009" t="str">
            <v>rprichoux</v>
          </cell>
        </row>
        <row r="17010">
          <cell r="A17010">
            <v>18318</v>
          </cell>
          <cell r="B17010" t="str">
            <v>ae35unit</v>
          </cell>
        </row>
        <row r="17011">
          <cell r="A17011">
            <v>18319</v>
          </cell>
          <cell r="B17011" t="str">
            <v>Omidian</v>
          </cell>
        </row>
        <row r="17012">
          <cell r="A17012">
            <v>18320</v>
          </cell>
          <cell r="B17012" t="str">
            <v>rubyman</v>
          </cell>
        </row>
        <row r="17013">
          <cell r="A17013">
            <v>18321</v>
          </cell>
          <cell r="B17013" t="str">
            <v>Fallen</v>
          </cell>
        </row>
        <row r="17014">
          <cell r="A17014">
            <v>18322</v>
          </cell>
          <cell r="B17014" t="str">
            <v>Retlak</v>
          </cell>
        </row>
        <row r="17015">
          <cell r="A17015">
            <v>18323</v>
          </cell>
          <cell r="B17015" t="str">
            <v>pierrefrancois</v>
          </cell>
        </row>
        <row r="17016">
          <cell r="A17016">
            <v>18324</v>
          </cell>
          <cell r="B17016" t="str">
            <v>hanskoolmees</v>
          </cell>
        </row>
        <row r="17017">
          <cell r="A17017">
            <v>18325</v>
          </cell>
          <cell r="B17017" t="str">
            <v>asliman</v>
          </cell>
        </row>
        <row r="17018">
          <cell r="A17018">
            <v>18326</v>
          </cell>
          <cell r="B17018" t="str">
            <v>Ghislain56</v>
          </cell>
        </row>
        <row r="17019">
          <cell r="A17019">
            <v>18327</v>
          </cell>
          <cell r="B17019" t="str">
            <v>emaxman</v>
          </cell>
        </row>
        <row r="17020">
          <cell r="A17020">
            <v>18328</v>
          </cell>
          <cell r="B17020" t="str">
            <v>Auximenies</v>
          </cell>
        </row>
        <row r="17021">
          <cell r="A17021">
            <v>18329</v>
          </cell>
          <cell r="B17021" t="str">
            <v>David Norman</v>
          </cell>
        </row>
        <row r="17022">
          <cell r="A17022">
            <v>18330</v>
          </cell>
          <cell r="B17022" t="str">
            <v>David J Norman</v>
          </cell>
        </row>
        <row r="17023">
          <cell r="A17023">
            <v>18331</v>
          </cell>
          <cell r="B17023" t="str">
            <v>paomin</v>
          </cell>
        </row>
        <row r="17024">
          <cell r="A17024">
            <v>18332</v>
          </cell>
          <cell r="B17024" t="str">
            <v>Derkaiser</v>
          </cell>
        </row>
        <row r="17025">
          <cell r="A17025">
            <v>18333</v>
          </cell>
          <cell r="B17025" t="str">
            <v>uP2NE5</v>
          </cell>
        </row>
        <row r="17026">
          <cell r="A17026">
            <v>18334</v>
          </cell>
          <cell r="B17026" t="str">
            <v>PhilE</v>
          </cell>
        </row>
        <row r="17027">
          <cell r="A17027">
            <v>18335</v>
          </cell>
          <cell r="B17027" t="str">
            <v>LineSEriksen</v>
          </cell>
        </row>
        <row r="17028">
          <cell r="A17028">
            <v>18336</v>
          </cell>
          <cell r="B17028" t="str">
            <v>delooploop</v>
          </cell>
        </row>
        <row r="17029">
          <cell r="A17029">
            <v>18337</v>
          </cell>
          <cell r="B17029" t="str">
            <v>pjf200</v>
          </cell>
        </row>
        <row r="17030">
          <cell r="A17030">
            <v>18338</v>
          </cell>
          <cell r="B17030" t="str">
            <v>Arci66</v>
          </cell>
        </row>
        <row r="17031">
          <cell r="A17031">
            <v>18339</v>
          </cell>
          <cell r="B17031" t="str">
            <v>hahqwer</v>
          </cell>
        </row>
        <row r="17032">
          <cell r="A17032">
            <v>18340</v>
          </cell>
          <cell r="B17032" t="str">
            <v>KJ1986</v>
          </cell>
        </row>
        <row r="17033">
          <cell r="A17033">
            <v>18341</v>
          </cell>
          <cell r="B17033" t="str">
            <v>gunther1234</v>
          </cell>
        </row>
        <row r="17034">
          <cell r="A17034">
            <v>18342</v>
          </cell>
          <cell r="B17034" t="str">
            <v>jboucouras</v>
          </cell>
        </row>
        <row r="17035">
          <cell r="A17035">
            <v>18343</v>
          </cell>
          <cell r="B17035" t="str">
            <v>mellotronman</v>
          </cell>
        </row>
        <row r="17036">
          <cell r="A17036">
            <v>18344</v>
          </cell>
          <cell r="B17036" t="str">
            <v>Redstocks85</v>
          </cell>
        </row>
        <row r="17037">
          <cell r="A17037">
            <v>18345</v>
          </cell>
          <cell r="B17037" t="str">
            <v>atlejh</v>
          </cell>
        </row>
        <row r="17038">
          <cell r="A17038">
            <v>18346</v>
          </cell>
          <cell r="B17038" t="str">
            <v>Dylan</v>
          </cell>
        </row>
        <row r="17039">
          <cell r="A17039">
            <v>18347</v>
          </cell>
          <cell r="B17039" t="str">
            <v>The Lamia</v>
          </cell>
        </row>
        <row r="17040">
          <cell r="A17040">
            <v>18348</v>
          </cell>
          <cell r="B17040" t="str">
            <v>japol</v>
          </cell>
        </row>
        <row r="17041">
          <cell r="A17041">
            <v>18349</v>
          </cell>
          <cell r="B17041" t="str">
            <v>Limestrong</v>
          </cell>
        </row>
        <row r="17042">
          <cell r="A17042">
            <v>18350</v>
          </cell>
          <cell r="B17042" t="str">
            <v>Dent2007</v>
          </cell>
        </row>
        <row r="17043">
          <cell r="A17043">
            <v>18351</v>
          </cell>
          <cell r="B17043" t="str">
            <v>ronmeister</v>
          </cell>
        </row>
        <row r="17044">
          <cell r="A17044">
            <v>18352</v>
          </cell>
          <cell r="B17044" t="str">
            <v>realkey42</v>
          </cell>
        </row>
        <row r="17045">
          <cell r="A17045">
            <v>18353</v>
          </cell>
          <cell r="B17045" t="str">
            <v>JackCarlile</v>
          </cell>
        </row>
        <row r="17046">
          <cell r="A17046">
            <v>18354</v>
          </cell>
          <cell r="B17046" t="str">
            <v>Aetticus</v>
          </cell>
        </row>
        <row r="17047">
          <cell r="A17047">
            <v>18355</v>
          </cell>
          <cell r="B17047" t="str">
            <v>sanchezvivi</v>
          </cell>
        </row>
        <row r="17048">
          <cell r="A17048">
            <v>18356</v>
          </cell>
          <cell r="B17048" t="str">
            <v>cianboylan</v>
          </cell>
        </row>
        <row r="17049">
          <cell r="A17049">
            <v>18357</v>
          </cell>
          <cell r="B17049" t="str">
            <v>sharpynord</v>
          </cell>
        </row>
        <row r="17050">
          <cell r="A17050">
            <v>18358</v>
          </cell>
          <cell r="B17050" t="str">
            <v>Wynddd</v>
          </cell>
        </row>
        <row r="17051">
          <cell r="A17051">
            <v>18359</v>
          </cell>
          <cell r="B17051" t="str">
            <v>Julian29</v>
          </cell>
        </row>
        <row r="17052">
          <cell r="A17052">
            <v>18360</v>
          </cell>
          <cell r="B17052" t="str">
            <v>CirtapPatrick</v>
          </cell>
        </row>
        <row r="17053">
          <cell r="A17053">
            <v>18361</v>
          </cell>
          <cell r="B17053" t="str">
            <v>Benn_242</v>
          </cell>
        </row>
        <row r="17054">
          <cell r="A17054">
            <v>18362</v>
          </cell>
          <cell r="B17054" t="str">
            <v>Fabio Tamos</v>
          </cell>
        </row>
        <row r="17055">
          <cell r="A17055">
            <v>18363</v>
          </cell>
          <cell r="B17055" t="str">
            <v>CurtV</v>
          </cell>
        </row>
        <row r="17056">
          <cell r="A17056">
            <v>18364</v>
          </cell>
          <cell r="B17056" t="str">
            <v>leohammes</v>
          </cell>
        </row>
        <row r="17057">
          <cell r="A17057">
            <v>18365</v>
          </cell>
          <cell r="B17057" t="str">
            <v>Alpha Aqua</v>
          </cell>
        </row>
        <row r="17058">
          <cell r="A17058">
            <v>18366</v>
          </cell>
          <cell r="B17058" t="str">
            <v>avtush</v>
          </cell>
        </row>
        <row r="17059">
          <cell r="A17059">
            <v>18367</v>
          </cell>
          <cell r="B17059" t="str">
            <v>Aqua Alpha</v>
          </cell>
        </row>
        <row r="17060">
          <cell r="A17060">
            <v>18368</v>
          </cell>
          <cell r="B17060" t="str">
            <v>sf8319</v>
          </cell>
        </row>
        <row r="17061">
          <cell r="A17061">
            <v>18369</v>
          </cell>
          <cell r="B17061" t="str">
            <v>100xcentomusica</v>
          </cell>
        </row>
        <row r="17062">
          <cell r="A17062">
            <v>18370</v>
          </cell>
          <cell r="B17062" t="str">
            <v>Nymitch1</v>
          </cell>
        </row>
        <row r="17063">
          <cell r="A17063">
            <v>18371</v>
          </cell>
          <cell r="B17063" t="str">
            <v>llest</v>
          </cell>
        </row>
        <row r="17064">
          <cell r="A17064">
            <v>18372</v>
          </cell>
          <cell r="B17064" t="str">
            <v>Gerald</v>
          </cell>
        </row>
        <row r="17065">
          <cell r="A17065">
            <v>18373</v>
          </cell>
          <cell r="B17065" t="str">
            <v>RobertPeto</v>
          </cell>
        </row>
        <row r="17066">
          <cell r="A17066">
            <v>18374</v>
          </cell>
          <cell r="B17066" t="str">
            <v>BobPeto</v>
          </cell>
        </row>
        <row r="17067">
          <cell r="A17067">
            <v>18375</v>
          </cell>
          <cell r="B17067" t="str">
            <v>mrmarquez</v>
          </cell>
        </row>
        <row r="17068">
          <cell r="A17068">
            <v>18376</v>
          </cell>
          <cell r="B17068" t="str">
            <v>MarcoMac</v>
          </cell>
        </row>
        <row r="17069">
          <cell r="A17069">
            <v>18377</v>
          </cell>
          <cell r="B17069" t="str">
            <v>dbeddoes</v>
          </cell>
        </row>
        <row r="17070">
          <cell r="A17070">
            <v>18378</v>
          </cell>
          <cell r="B17070" t="str">
            <v>nshp67</v>
          </cell>
        </row>
        <row r="17071">
          <cell r="A17071">
            <v>18379</v>
          </cell>
          <cell r="B17071" t="str">
            <v>ThomasMoesgaard</v>
          </cell>
        </row>
        <row r="17072">
          <cell r="A17072">
            <v>18381</v>
          </cell>
          <cell r="B17072" t="str">
            <v>robertorossi</v>
          </cell>
        </row>
        <row r="17073">
          <cell r="A17073">
            <v>18382</v>
          </cell>
          <cell r="B17073" t="str">
            <v>jptacek</v>
          </cell>
        </row>
        <row r="17074">
          <cell r="A17074">
            <v>18383</v>
          </cell>
          <cell r="B17074" t="str">
            <v>Musicman75</v>
          </cell>
        </row>
        <row r="17075">
          <cell r="A17075">
            <v>18384</v>
          </cell>
          <cell r="B17075" t="str">
            <v>fantom</v>
          </cell>
        </row>
        <row r="17076">
          <cell r="A17076">
            <v>18385</v>
          </cell>
          <cell r="B17076" t="str">
            <v>Christiam</v>
          </cell>
        </row>
        <row r="17077">
          <cell r="A17077">
            <v>18386</v>
          </cell>
          <cell r="B17077" t="str">
            <v>AlexVA</v>
          </cell>
        </row>
        <row r="17078">
          <cell r="A17078">
            <v>18387</v>
          </cell>
          <cell r="B17078" t="str">
            <v>wtibbit</v>
          </cell>
        </row>
        <row r="17079">
          <cell r="A17079">
            <v>18388</v>
          </cell>
          <cell r="B17079" t="str">
            <v>leodrika</v>
          </cell>
        </row>
        <row r="17080">
          <cell r="A17080">
            <v>18389</v>
          </cell>
          <cell r="B17080" t="str">
            <v>nazznomi</v>
          </cell>
        </row>
        <row r="17081">
          <cell r="A17081">
            <v>18390</v>
          </cell>
          <cell r="B17081" t="str">
            <v>george252</v>
          </cell>
        </row>
        <row r="17082">
          <cell r="A17082">
            <v>18391</v>
          </cell>
          <cell r="B17082" t="str">
            <v>Bajazz</v>
          </cell>
        </row>
        <row r="17083">
          <cell r="A17083">
            <v>18392</v>
          </cell>
          <cell r="B17083" t="str">
            <v>paulevans50</v>
          </cell>
        </row>
        <row r="17084">
          <cell r="A17084">
            <v>18393</v>
          </cell>
          <cell r="B17084" t="str">
            <v>CuriousGeorge91</v>
          </cell>
        </row>
        <row r="17085">
          <cell r="A17085">
            <v>18395</v>
          </cell>
          <cell r="B17085" t="str">
            <v>plutotrio</v>
          </cell>
        </row>
        <row r="17086">
          <cell r="A17086">
            <v>18396</v>
          </cell>
          <cell r="B17086" t="str">
            <v>Apper47</v>
          </cell>
        </row>
        <row r="17087">
          <cell r="A17087">
            <v>18397</v>
          </cell>
          <cell r="B17087" t="str">
            <v>matrixmodulator</v>
          </cell>
        </row>
        <row r="17088">
          <cell r="A17088">
            <v>18398</v>
          </cell>
          <cell r="B17088" t="str">
            <v>Starcruiser</v>
          </cell>
        </row>
        <row r="17089">
          <cell r="A17089">
            <v>18399</v>
          </cell>
          <cell r="B17089" t="str">
            <v>Philzydan2</v>
          </cell>
        </row>
        <row r="17090">
          <cell r="A17090">
            <v>18400</v>
          </cell>
          <cell r="B17090" t="str">
            <v>lucasgrecoo</v>
          </cell>
        </row>
        <row r="17091">
          <cell r="A17091">
            <v>18401</v>
          </cell>
          <cell r="B17091" t="str">
            <v>josieharriswcc</v>
          </cell>
        </row>
        <row r="17092">
          <cell r="A17092">
            <v>18402</v>
          </cell>
          <cell r="B17092" t="str">
            <v>Ben Zwarthoed</v>
          </cell>
        </row>
        <row r="17093">
          <cell r="A17093">
            <v>18403</v>
          </cell>
          <cell r="B17093" t="str">
            <v>Michel_01</v>
          </cell>
        </row>
        <row r="17094">
          <cell r="A17094">
            <v>18404</v>
          </cell>
          <cell r="B17094" t="str">
            <v>christian808</v>
          </cell>
        </row>
        <row r="17095">
          <cell r="A17095">
            <v>18405</v>
          </cell>
          <cell r="B17095" t="str">
            <v>moths</v>
          </cell>
        </row>
        <row r="17096">
          <cell r="A17096">
            <v>18406</v>
          </cell>
          <cell r="B17096" t="str">
            <v>jsparks</v>
          </cell>
        </row>
        <row r="17097">
          <cell r="A17097">
            <v>18407</v>
          </cell>
          <cell r="B17097" t="str">
            <v>NeilW</v>
          </cell>
        </row>
        <row r="17098">
          <cell r="A17098">
            <v>18408</v>
          </cell>
          <cell r="B17098" t="str">
            <v>Ihsasum</v>
          </cell>
        </row>
        <row r="17099">
          <cell r="A17099">
            <v>18409</v>
          </cell>
          <cell r="B17099" t="str">
            <v>stellaggordon</v>
          </cell>
        </row>
        <row r="17100">
          <cell r="A17100">
            <v>18410</v>
          </cell>
          <cell r="B17100" t="str">
            <v>NSterh</v>
          </cell>
        </row>
        <row r="17101">
          <cell r="A17101">
            <v>18411</v>
          </cell>
          <cell r="B17101" t="str">
            <v>HasteKnight</v>
          </cell>
        </row>
        <row r="17102">
          <cell r="A17102">
            <v>18412</v>
          </cell>
          <cell r="B17102" t="str">
            <v>Bloke</v>
          </cell>
        </row>
        <row r="17103">
          <cell r="A17103">
            <v>18413</v>
          </cell>
          <cell r="B17103" t="str">
            <v>tollemache</v>
          </cell>
        </row>
        <row r="17104">
          <cell r="A17104">
            <v>18414</v>
          </cell>
          <cell r="B17104" t="str">
            <v>def1984</v>
          </cell>
        </row>
        <row r="17105">
          <cell r="A17105">
            <v>18415</v>
          </cell>
          <cell r="B17105" t="str">
            <v>steinbytheway</v>
          </cell>
        </row>
        <row r="17106">
          <cell r="A17106">
            <v>18416</v>
          </cell>
          <cell r="B17106" t="str">
            <v>chadman</v>
          </cell>
        </row>
        <row r="17107">
          <cell r="A17107">
            <v>18417</v>
          </cell>
          <cell r="B17107" t="str">
            <v>rathian</v>
          </cell>
        </row>
        <row r="17108">
          <cell r="A17108">
            <v>18418</v>
          </cell>
          <cell r="B17108" t="str">
            <v>rexer02</v>
          </cell>
        </row>
        <row r="17109">
          <cell r="A17109">
            <v>18419</v>
          </cell>
          <cell r="B17109" t="str">
            <v>Executorg</v>
          </cell>
        </row>
        <row r="17110">
          <cell r="A17110">
            <v>18420</v>
          </cell>
          <cell r="B17110" t="str">
            <v>bandyt777</v>
          </cell>
        </row>
        <row r="17111">
          <cell r="A17111">
            <v>18421</v>
          </cell>
          <cell r="B17111" t="str">
            <v>csw285</v>
          </cell>
        </row>
        <row r="17112">
          <cell r="A17112">
            <v>18422</v>
          </cell>
          <cell r="B17112" t="str">
            <v>Mrslotwinkov</v>
          </cell>
        </row>
        <row r="17113">
          <cell r="A17113">
            <v>18423</v>
          </cell>
          <cell r="B17113" t="str">
            <v>thescourge</v>
          </cell>
        </row>
        <row r="17114">
          <cell r="A17114">
            <v>18424</v>
          </cell>
          <cell r="B17114" t="str">
            <v>Mikey</v>
          </cell>
        </row>
        <row r="17115">
          <cell r="A17115">
            <v>18425</v>
          </cell>
          <cell r="B17115" t="str">
            <v>NewNordPlayer</v>
          </cell>
        </row>
        <row r="17116">
          <cell r="A17116">
            <v>18426</v>
          </cell>
          <cell r="B17116" t="str">
            <v>JuanClavell</v>
          </cell>
        </row>
        <row r="17117">
          <cell r="A17117">
            <v>18427</v>
          </cell>
          <cell r="B17117" t="str">
            <v>gauthier</v>
          </cell>
        </row>
        <row r="17118">
          <cell r="A17118">
            <v>18428</v>
          </cell>
          <cell r="B17118" t="str">
            <v>einarjt</v>
          </cell>
        </row>
        <row r="17119">
          <cell r="A17119">
            <v>18429</v>
          </cell>
          <cell r="B17119" t="str">
            <v>gabrielgaiardo</v>
          </cell>
        </row>
        <row r="17120">
          <cell r="A17120">
            <v>18430</v>
          </cell>
          <cell r="B17120" t="str">
            <v>MaiSounds</v>
          </cell>
        </row>
        <row r="17121">
          <cell r="A17121">
            <v>18431</v>
          </cell>
          <cell r="B17121" t="str">
            <v>Rjoe89</v>
          </cell>
        </row>
        <row r="17122">
          <cell r="A17122">
            <v>18432</v>
          </cell>
          <cell r="B17122" t="str">
            <v>masterzaffro</v>
          </cell>
        </row>
        <row r="17123">
          <cell r="A17123">
            <v>18433</v>
          </cell>
          <cell r="B17123" t="str">
            <v>Nordphil</v>
          </cell>
        </row>
        <row r="17124">
          <cell r="A17124">
            <v>18434</v>
          </cell>
          <cell r="B17124" t="str">
            <v>boulaks</v>
          </cell>
        </row>
        <row r="17125">
          <cell r="A17125">
            <v>18435</v>
          </cell>
          <cell r="B17125" t="str">
            <v>agnathan</v>
          </cell>
        </row>
        <row r="17126">
          <cell r="A17126">
            <v>18436</v>
          </cell>
          <cell r="B17126" t="str">
            <v>ejoosten</v>
          </cell>
        </row>
        <row r="17127">
          <cell r="A17127">
            <v>18437</v>
          </cell>
          <cell r="B17127" t="str">
            <v>BjoernGruen</v>
          </cell>
        </row>
        <row r="17128">
          <cell r="A17128">
            <v>18438</v>
          </cell>
          <cell r="B17128" t="str">
            <v>Gchapman310</v>
          </cell>
        </row>
        <row r="17129">
          <cell r="A17129">
            <v>18439</v>
          </cell>
          <cell r="B17129" t="str">
            <v>jeanjeanets</v>
          </cell>
        </row>
        <row r="17130">
          <cell r="A17130">
            <v>18440</v>
          </cell>
          <cell r="B17130" t="str">
            <v>GianlucaD</v>
          </cell>
        </row>
        <row r="17131">
          <cell r="A17131">
            <v>18441</v>
          </cell>
          <cell r="B17131" t="str">
            <v>schumi</v>
          </cell>
        </row>
        <row r="17132">
          <cell r="A17132">
            <v>18442</v>
          </cell>
          <cell r="B17132" t="str">
            <v>ulitm</v>
          </cell>
        </row>
        <row r="17133">
          <cell r="A17133">
            <v>18443</v>
          </cell>
          <cell r="B17133" t="str">
            <v>Countspacey</v>
          </cell>
        </row>
        <row r="17134">
          <cell r="A17134">
            <v>18444</v>
          </cell>
          <cell r="B17134" t="str">
            <v>Desertd</v>
          </cell>
        </row>
        <row r="17135">
          <cell r="A17135">
            <v>18445</v>
          </cell>
          <cell r="B17135" t="str">
            <v>koffiekop</v>
          </cell>
        </row>
        <row r="17136">
          <cell r="A17136">
            <v>18446</v>
          </cell>
          <cell r="B17136" t="str">
            <v>asinord</v>
          </cell>
        </row>
        <row r="17137">
          <cell r="A17137">
            <v>18449</v>
          </cell>
          <cell r="B17137" t="str">
            <v>Edmond</v>
          </cell>
        </row>
        <row r="17138">
          <cell r="A17138">
            <v>18450</v>
          </cell>
          <cell r="B17138" t="str">
            <v>alpha_alpha</v>
          </cell>
        </row>
        <row r="17139">
          <cell r="A17139">
            <v>18451</v>
          </cell>
          <cell r="B17139" t="str">
            <v>cnnord</v>
          </cell>
        </row>
        <row r="17140">
          <cell r="A17140">
            <v>18452</v>
          </cell>
          <cell r="B17140" t="str">
            <v>pietrutges</v>
          </cell>
        </row>
        <row r="17141">
          <cell r="A17141">
            <v>18453</v>
          </cell>
          <cell r="B17141" t="str">
            <v>sigma_rho</v>
          </cell>
        </row>
        <row r="17142">
          <cell r="A17142">
            <v>18454</v>
          </cell>
          <cell r="B17142" t="str">
            <v>Fmoov</v>
          </cell>
        </row>
        <row r="17143">
          <cell r="A17143">
            <v>18455</v>
          </cell>
          <cell r="B17143" t="str">
            <v>elpianist</v>
          </cell>
        </row>
        <row r="17144">
          <cell r="A17144">
            <v>18456</v>
          </cell>
          <cell r="B17144" t="str">
            <v>brkohr01</v>
          </cell>
        </row>
        <row r="17145">
          <cell r="A17145">
            <v>18457</v>
          </cell>
          <cell r="B17145" t="str">
            <v>brkohr02</v>
          </cell>
        </row>
        <row r="17146">
          <cell r="A17146">
            <v>18458</v>
          </cell>
          <cell r="B17146" t="str">
            <v>ripeti</v>
          </cell>
        </row>
        <row r="17147">
          <cell r="A17147">
            <v>18459</v>
          </cell>
          <cell r="B17147" t="str">
            <v>gerodbass</v>
          </cell>
        </row>
        <row r="17148">
          <cell r="A17148">
            <v>18460</v>
          </cell>
          <cell r="B17148" t="str">
            <v>mario84</v>
          </cell>
        </row>
        <row r="17149">
          <cell r="A17149">
            <v>18461</v>
          </cell>
          <cell r="B17149" t="str">
            <v>zemog</v>
          </cell>
        </row>
        <row r="17150">
          <cell r="A17150">
            <v>18462</v>
          </cell>
          <cell r="B17150" t="str">
            <v>dougvarty</v>
          </cell>
        </row>
        <row r="17151">
          <cell r="A17151">
            <v>18463</v>
          </cell>
          <cell r="B17151" t="str">
            <v>bloodfire</v>
          </cell>
        </row>
        <row r="17152">
          <cell r="A17152">
            <v>18464</v>
          </cell>
          <cell r="B17152" t="str">
            <v>JohnMusic</v>
          </cell>
        </row>
        <row r="17153">
          <cell r="A17153">
            <v>18465</v>
          </cell>
          <cell r="B17153" t="str">
            <v>Tastierista</v>
          </cell>
        </row>
        <row r="17154">
          <cell r="A17154">
            <v>18466</v>
          </cell>
          <cell r="B17154" t="str">
            <v>Priven</v>
          </cell>
        </row>
        <row r="17155">
          <cell r="A17155">
            <v>18468</v>
          </cell>
          <cell r="B17155" t="str">
            <v>EricSPaterson</v>
          </cell>
        </row>
        <row r="17156">
          <cell r="A17156">
            <v>18469</v>
          </cell>
          <cell r="B17156" t="str">
            <v>Nightfly</v>
          </cell>
        </row>
        <row r="17157">
          <cell r="A17157">
            <v>18470</v>
          </cell>
          <cell r="B17157" t="str">
            <v>silviu10art</v>
          </cell>
        </row>
        <row r="17158">
          <cell r="A17158">
            <v>18471</v>
          </cell>
          <cell r="B17158" t="str">
            <v>cedriccjmusic</v>
          </cell>
        </row>
        <row r="17159">
          <cell r="A17159">
            <v>18472</v>
          </cell>
          <cell r="B17159" t="str">
            <v>regs_audio</v>
          </cell>
        </row>
        <row r="17160">
          <cell r="A17160">
            <v>18473</v>
          </cell>
          <cell r="B17160" t="str">
            <v>Magna Jazz</v>
          </cell>
        </row>
        <row r="17161">
          <cell r="A17161">
            <v>18474</v>
          </cell>
          <cell r="B17161" t="str">
            <v>cube48</v>
          </cell>
        </row>
        <row r="17162">
          <cell r="A17162">
            <v>18475</v>
          </cell>
          <cell r="B17162" t="str">
            <v>Leroy</v>
          </cell>
        </row>
        <row r="17163">
          <cell r="A17163">
            <v>18479</v>
          </cell>
          <cell r="B17163" t="str">
            <v>nicdol</v>
          </cell>
        </row>
        <row r="17164">
          <cell r="A17164">
            <v>18480</v>
          </cell>
          <cell r="B17164" t="str">
            <v>drumfred</v>
          </cell>
        </row>
        <row r="17165">
          <cell r="A17165">
            <v>18481</v>
          </cell>
          <cell r="B17165" t="str">
            <v>apperat</v>
          </cell>
        </row>
        <row r="17166">
          <cell r="A17166">
            <v>18482</v>
          </cell>
          <cell r="B17166" t="str">
            <v>claudinosnf7</v>
          </cell>
        </row>
        <row r="17167">
          <cell r="A17167">
            <v>18483</v>
          </cell>
          <cell r="B17167" t="str">
            <v>eeroturunen</v>
          </cell>
        </row>
        <row r="17168">
          <cell r="A17168">
            <v>18484</v>
          </cell>
          <cell r="B17168" t="str">
            <v>pablogk2</v>
          </cell>
        </row>
        <row r="17169">
          <cell r="A17169">
            <v>18485</v>
          </cell>
          <cell r="B17169" t="str">
            <v>marygregorio</v>
          </cell>
        </row>
        <row r="17170">
          <cell r="A17170">
            <v>18486</v>
          </cell>
          <cell r="B17170" t="str">
            <v>quattroquarti</v>
          </cell>
        </row>
        <row r="17171">
          <cell r="A17171">
            <v>18487</v>
          </cell>
          <cell r="B17171" t="str">
            <v>tigeir</v>
          </cell>
        </row>
        <row r="17172">
          <cell r="A17172">
            <v>18488</v>
          </cell>
          <cell r="B17172" t="str">
            <v>organix</v>
          </cell>
        </row>
        <row r="17173">
          <cell r="A17173">
            <v>18489</v>
          </cell>
          <cell r="B17173" t="str">
            <v>73Keyz</v>
          </cell>
        </row>
        <row r="17174">
          <cell r="A17174">
            <v>18490</v>
          </cell>
          <cell r="B17174" t="str">
            <v>Sensation</v>
          </cell>
        </row>
        <row r="17175">
          <cell r="A17175">
            <v>18492</v>
          </cell>
          <cell r="B17175" t="str">
            <v>paul_vibe</v>
          </cell>
        </row>
        <row r="17176">
          <cell r="A17176">
            <v>18493</v>
          </cell>
          <cell r="B17176" t="str">
            <v>pianogirl</v>
          </cell>
        </row>
        <row r="17177">
          <cell r="A17177">
            <v>18494</v>
          </cell>
          <cell r="B17177" t="str">
            <v>jotajota</v>
          </cell>
        </row>
        <row r="17178">
          <cell r="A17178">
            <v>18495</v>
          </cell>
          <cell r="B17178" t="str">
            <v>Osland</v>
          </cell>
        </row>
        <row r="17179">
          <cell r="A17179">
            <v>18496</v>
          </cell>
          <cell r="B17179" t="str">
            <v>superoman2013</v>
          </cell>
        </row>
        <row r="17180">
          <cell r="A17180">
            <v>18497</v>
          </cell>
          <cell r="B17180" t="str">
            <v>jritz</v>
          </cell>
        </row>
        <row r="17181">
          <cell r="A17181">
            <v>18498</v>
          </cell>
          <cell r="B17181" t="str">
            <v>TheP1ayer</v>
          </cell>
        </row>
        <row r="17182">
          <cell r="A17182">
            <v>18499</v>
          </cell>
          <cell r="B17182" t="str">
            <v>tvsatf1</v>
          </cell>
        </row>
        <row r="17183">
          <cell r="A17183">
            <v>18500</v>
          </cell>
          <cell r="B17183" t="str">
            <v>Isotopec12</v>
          </cell>
        </row>
        <row r="17184">
          <cell r="A17184">
            <v>18501</v>
          </cell>
          <cell r="B17184" t="str">
            <v>brkohr03</v>
          </cell>
        </row>
        <row r="17185">
          <cell r="A17185">
            <v>18502</v>
          </cell>
          <cell r="B17185" t="str">
            <v>Schlachthof</v>
          </cell>
        </row>
        <row r="17186">
          <cell r="A17186">
            <v>18503</v>
          </cell>
          <cell r="B17186" t="str">
            <v>cbafen</v>
          </cell>
        </row>
        <row r="17187">
          <cell r="A17187">
            <v>18504</v>
          </cell>
          <cell r="B17187" t="str">
            <v>tonysime</v>
          </cell>
        </row>
        <row r="17188">
          <cell r="A17188">
            <v>18505</v>
          </cell>
          <cell r="B17188" t="str">
            <v>jx-10</v>
          </cell>
        </row>
        <row r="17189">
          <cell r="A17189">
            <v>18506</v>
          </cell>
          <cell r="B17189" t="str">
            <v>Merix</v>
          </cell>
        </row>
        <row r="17190">
          <cell r="A17190">
            <v>18507</v>
          </cell>
          <cell r="B17190" t="str">
            <v>ManuW</v>
          </cell>
        </row>
        <row r="17191">
          <cell r="A17191">
            <v>18508</v>
          </cell>
          <cell r="B17191" t="str">
            <v>Burton_drums</v>
          </cell>
        </row>
        <row r="17192">
          <cell r="A17192">
            <v>18509</v>
          </cell>
          <cell r="B17192" t="str">
            <v>0127frey</v>
          </cell>
        </row>
        <row r="17193">
          <cell r="A17193">
            <v>18510</v>
          </cell>
          <cell r="B17193" t="str">
            <v>Hooters</v>
          </cell>
        </row>
        <row r="17194">
          <cell r="A17194">
            <v>18511</v>
          </cell>
          <cell r="B17194" t="str">
            <v>Paolo Toregiani</v>
          </cell>
        </row>
        <row r="17195">
          <cell r="A17195">
            <v>18512</v>
          </cell>
          <cell r="B17195" t="str">
            <v>Konstantin</v>
          </cell>
        </row>
        <row r="17196">
          <cell r="A17196">
            <v>18513</v>
          </cell>
          <cell r="B17196" t="str">
            <v>siegfried1876</v>
          </cell>
        </row>
        <row r="17197">
          <cell r="A17197">
            <v>18514</v>
          </cell>
          <cell r="B17197" t="str">
            <v>chichi22</v>
          </cell>
        </row>
        <row r="17198">
          <cell r="A17198">
            <v>18515</v>
          </cell>
          <cell r="B17198" t="str">
            <v>Epeeli</v>
          </cell>
        </row>
        <row r="17199">
          <cell r="A17199">
            <v>18516</v>
          </cell>
          <cell r="B17199" t="str">
            <v>danyusaf92</v>
          </cell>
        </row>
        <row r="17200">
          <cell r="A17200">
            <v>18517</v>
          </cell>
          <cell r="B17200" t="str">
            <v>maximdisc</v>
          </cell>
        </row>
        <row r="17201">
          <cell r="A17201">
            <v>18518</v>
          </cell>
          <cell r="B17201" t="str">
            <v>alefonseca</v>
          </cell>
        </row>
        <row r="17202">
          <cell r="A17202">
            <v>18520</v>
          </cell>
          <cell r="B17202" t="str">
            <v>schackproduction</v>
          </cell>
        </row>
        <row r="17203">
          <cell r="A17203">
            <v>18522</v>
          </cell>
          <cell r="B17203" t="str">
            <v>heywade</v>
          </cell>
        </row>
        <row r="17204">
          <cell r="A17204">
            <v>18524</v>
          </cell>
          <cell r="B17204" t="str">
            <v>Rin-I ns2</v>
          </cell>
        </row>
        <row r="17205">
          <cell r="A17205">
            <v>18525</v>
          </cell>
          <cell r="B17205" t="str">
            <v>sdonline</v>
          </cell>
        </row>
        <row r="17206">
          <cell r="A17206">
            <v>18526</v>
          </cell>
          <cell r="B17206" t="str">
            <v>Danos</v>
          </cell>
        </row>
        <row r="17207">
          <cell r="A17207">
            <v>18527</v>
          </cell>
          <cell r="B17207" t="str">
            <v>Nord Fan</v>
          </cell>
        </row>
        <row r="17208">
          <cell r="A17208">
            <v>18528</v>
          </cell>
          <cell r="B17208" t="str">
            <v>Luther123</v>
          </cell>
        </row>
        <row r="17209">
          <cell r="A17209">
            <v>18529</v>
          </cell>
          <cell r="B17209" t="str">
            <v>partyzan13</v>
          </cell>
        </row>
        <row r="17210">
          <cell r="A17210">
            <v>18530</v>
          </cell>
          <cell r="B17210" t="str">
            <v>JQPaxton</v>
          </cell>
        </row>
        <row r="17211">
          <cell r="A17211">
            <v>18531</v>
          </cell>
          <cell r="B17211" t="str">
            <v>7heaven</v>
          </cell>
        </row>
        <row r="17212">
          <cell r="A17212">
            <v>18532</v>
          </cell>
          <cell r="B17212" t="str">
            <v>aaronyoung</v>
          </cell>
        </row>
        <row r="17213">
          <cell r="A17213">
            <v>18533</v>
          </cell>
          <cell r="B17213" t="str">
            <v>nissel</v>
          </cell>
        </row>
        <row r="17214">
          <cell r="A17214">
            <v>18534</v>
          </cell>
          <cell r="B17214" t="str">
            <v>TheSkyWhale</v>
          </cell>
        </row>
        <row r="17215">
          <cell r="A17215">
            <v>18535</v>
          </cell>
          <cell r="B17215" t="str">
            <v>chucker</v>
          </cell>
        </row>
        <row r="17216">
          <cell r="A17216">
            <v>18536</v>
          </cell>
          <cell r="B17216" t="str">
            <v>youenjoymyself</v>
          </cell>
        </row>
        <row r="17217">
          <cell r="A17217">
            <v>18537</v>
          </cell>
          <cell r="B17217" t="str">
            <v>Fuchs</v>
          </cell>
        </row>
        <row r="17218">
          <cell r="A17218">
            <v>18538</v>
          </cell>
          <cell r="B17218" t="str">
            <v>cezarcatarino</v>
          </cell>
        </row>
        <row r="17219">
          <cell r="A17219">
            <v>18539</v>
          </cell>
          <cell r="B17219" t="str">
            <v>RoyBatty</v>
          </cell>
        </row>
        <row r="17220">
          <cell r="A17220">
            <v>18540</v>
          </cell>
          <cell r="B17220" t="str">
            <v>Quertior</v>
          </cell>
        </row>
        <row r="17221">
          <cell r="A17221">
            <v>18541</v>
          </cell>
          <cell r="B17221" t="str">
            <v>Musicman1655</v>
          </cell>
        </row>
        <row r="17222">
          <cell r="A17222">
            <v>18542</v>
          </cell>
          <cell r="B17222" t="str">
            <v>Robertoibz</v>
          </cell>
        </row>
        <row r="17223">
          <cell r="A17223">
            <v>18543</v>
          </cell>
          <cell r="B17223" t="str">
            <v>elvio63</v>
          </cell>
        </row>
        <row r="17224">
          <cell r="A17224">
            <v>18544</v>
          </cell>
          <cell r="B17224" t="str">
            <v>mikaelmyrskog</v>
          </cell>
        </row>
        <row r="17225">
          <cell r="A17225">
            <v>18545</v>
          </cell>
          <cell r="B17225" t="str">
            <v>gefeimusic</v>
          </cell>
        </row>
        <row r="17226">
          <cell r="A17226">
            <v>18546</v>
          </cell>
          <cell r="B17226" t="str">
            <v>Raw Data</v>
          </cell>
        </row>
        <row r="17227">
          <cell r="A17227">
            <v>18547</v>
          </cell>
          <cell r="B17227" t="str">
            <v>NordandI</v>
          </cell>
        </row>
        <row r="17228">
          <cell r="A17228">
            <v>18548</v>
          </cell>
          <cell r="B17228" t="str">
            <v>Jukebox4</v>
          </cell>
        </row>
        <row r="17229">
          <cell r="A17229">
            <v>18549</v>
          </cell>
          <cell r="B17229" t="str">
            <v>jonathaslacerda</v>
          </cell>
        </row>
        <row r="17230">
          <cell r="A17230">
            <v>18550</v>
          </cell>
          <cell r="B17230" t="str">
            <v>robowen</v>
          </cell>
        </row>
        <row r="17231">
          <cell r="A17231">
            <v>18551</v>
          </cell>
          <cell r="B17231" t="str">
            <v>bulavinru</v>
          </cell>
        </row>
        <row r="17232">
          <cell r="A17232">
            <v>18553</v>
          </cell>
          <cell r="B17232" t="str">
            <v>jeffum</v>
          </cell>
        </row>
        <row r="17233">
          <cell r="A17233">
            <v>18554</v>
          </cell>
          <cell r="B17233" t="str">
            <v>bethy1234</v>
          </cell>
        </row>
        <row r="17234">
          <cell r="A17234">
            <v>18555</v>
          </cell>
          <cell r="B17234" t="str">
            <v>mea987</v>
          </cell>
        </row>
        <row r="17235">
          <cell r="A17235">
            <v>18556</v>
          </cell>
          <cell r="B17235" t="str">
            <v>Kalpna4152</v>
          </cell>
        </row>
        <row r="17236">
          <cell r="A17236">
            <v>18557</v>
          </cell>
          <cell r="B17236" t="str">
            <v>pianonoorgan</v>
          </cell>
        </row>
        <row r="17237">
          <cell r="A17237">
            <v>18558</v>
          </cell>
          <cell r="B17237" t="str">
            <v>Darthklaus98</v>
          </cell>
        </row>
        <row r="17238">
          <cell r="A17238">
            <v>18559</v>
          </cell>
          <cell r="B17238" t="str">
            <v>1matthias1</v>
          </cell>
        </row>
        <row r="17239">
          <cell r="A17239">
            <v>18561</v>
          </cell>
          <cell r="B17239" t="str">
            <v>maranob</v>
          </cell>
        </row>
        <row r="17240">
          <cell r="A17240">
            <v>18562</v>
          </cell>
          <cell r="B17240" t="str">
            <v>Little Erik</v>
          </cell>
        </row>
        <row r="17241">
          <cell r="A17241">
            <v>18563</v>
          </cell>
          <cell r="B17241" t="str">
            <v>imalejo</v>
          </cell>
        </row>
        <row r="17242">
          <cell r="A17242">
            <v>18564</v>
          </cell>
          <cell r="B17242" t="str">
            <v>Eddie</v>
          </cell>
        </row>
        <row r="17243">
          <cell r="A17243">
            <v>18566</v>
          </cell>
          <cell r="B17243" t="str">
            <v>sploje</v>
          </cell>
        </row>
        <row r="17244">
          <cell r="A17244">
            <v>18567</v>
          </cell>
          <cell r="B17244" t="str">
            <v>Frank Rose</v>
          </cell>
        </row>
        <row r="17245">
          <cell r="A17245">
            <v>18568</v>
          </cell>
          <cell r="B17245" t="str">
            <v>luino5</v>
          </cell>
        </row>
        <row r="17246">
          <cell r="A17246">
            <v>18569</v>
          </cell>
          <cell r="B17246" t="str">
            <v>dokterphil</v>
          </cell>
        </row>
        <row r="17247">
          <cell r="A17247">
            <v>18570</v>
          </cell>
          <cell r="B17247" t="str">
            <v>Jerry1234</v>
          </cell>
        </row>
        <row r="17248">
          <cell r="A17248">
            <v>18571</v>
          </cell>
          <cell r="B17248" t="str">
            <v>libido</v>
          </cell>
        </row>
        <row r="17249">
          <cell r="A17249">
            <v>18572</v>
          </cell>
          <cell r="B17249" t="str">
            <v>BruceV</v>
          </cell>
        </row>
        <row r="17250">
          <cell r="A17250">
            <v>18574</v>
          </cell>
          <cell r="B17250" t="str">
            <v>Andreaclavia</v>
          </cell>
        </row>
        <row r="17251">
          <cell r="A17251">
            <v>18575</v>
          </cell>
          <cell r="B17251" t="str">
            <v>ABiao</v>
          </cell>
        </row>
        <row r="17252">
          <cell r="A17252">
            <v>18576</v>
          </cell>
          <cell r="B17252" t="str">
            <v>jimmyonkeys</v>
          </cell>
        </row>
        <row r="17253">
          <cell r="A17253">
            <v>18577</v>
          </cell>
          <cell r="B17253" t="str">
            <v>comertcomi</v>
          </cell>
        </row>
        <row r="17254">
          <cell r="A17254">
            <v>18578</v>
          </cell>
          <cell r="B17254" t="str">
            <v>Kjv532</v>
          </cell>
        </row>
        <row r="17255">
          <cell r="A17255">
            <v>18579</v>
          </cell>
          <cell r="B17255" t="str">
            <v>Norder</v>
          </cell>
        </row>
        <row r="17256">
          <cell r="A17256">
            <v>18580</v>
          </cell>
          <cell r="B17256" t="str">
            <v>chammer</v>
          </cell>
        </row>
        <row r="17257">
          <cell r="A17257">
            <v>18581</v>
          </cell>
          <cell r="B17257" t="str">
            <v>aardquark</v>
          </cell>
        </row>
        <row r="17258">
          <cell r="A17258">
            <v>18583</v>
          </cell>
          <cell r="B17258" t="str">
            <v>Ruiferraz</v>
          </cell>
        </row>
        <row r="17259">
          <cell r="A17259">
            <v>18584</v>
          </cell>
          <cell r="B17259" t="str">
            <v>Jesusislord</v>
          </cell>
        </row>
        <row r="17260">
          <cell r="A17260">
            <v>18585</v>
          </cell>
          <cell r="B17260" t="str">
            <v>snaglepus</v>
          </cell>
        </row>
        <row r="17261">
          <cell r="A17261">
            <v>18586</v>
          </cell>
          <cell r="B17261" t="str">
            <v>bradley</v>
          </cell>
        </row>
        <row r="17262">
          <cell r="A17262">
            <v>18587</v>
          </cell>
          <cell r="B17262" t="str">
            <v>MOORCCINI</v>
          </cell>
        </row>
        <row r="17263">
          <cell r="A17263">
            <v>18588</v>
          </cell>
          <cell r="B17263" t="str">
            <v>alena1999</v>
          </cell>
        </row>
        <row r="17264">
          <cell r="A17264">
            <v>18589</v>
          </cell>
          <cell r="B17264" t="str">
            <v>sesbil</v>
          </cell>
        </row>
        <row r="17265">
          <cell r="A17265">
            <v>18590</v>
          </cell>
          <cell r="B17265" t="str">
            <v>Santiagomlopez</v>
          </cell>
        </row>
        <row r="17266">
          <cell r="A17266">
            <v>18591</v>
          </cell>
          <cell r="B17266" t="str">
            <v>fastdami</v>
          </cell>
        </row>
        <row r="17267">
          <cell r="A17267">
            <v>18592</v>
          </cell>
          <cell r="B17267" t="str">
            <v>marekmasarik</v>
          </cell>
        </row>
        <row r="17268">
          <cell r="A17268">
            <v>18593</v>
          </cell>
          <cell r="B17268" t="str">
            <v>kneilu</v>
          </cell>
        </row>
        <row r="17269">
          <cell r="A17269">
            <v>18594</v>
          </cell>
          <cell r="B17269" t="str">
            <v>Pkat2ju</v>
          </cell>
        </row>
        <row r="17270">
          <cell r="A17270">
            <v>18595</v>
          </cell>
          <cell r="B17270" t="str">
            <v>damilsom morais</v>
          </cell>
        </row>
        <row r="17271">
          <cell r="A17271">
            <v>18596</v>
          </cell>
          <cell r="B17271" t="str">
            <v>Ezo Forman</v>
          </cell>
        </row>
        <row r="17272">
          <cell r="A17272">
            <v>18597</v>
          </cell>
          <cell r="B17272" t="str">
            <v>violonist</v>
          </cell>
        </row>
        <row r="17273">
          <cell r="A17273">
            <v>18598</v>
          </cell>
          <cell r="B17273" t="str">
            <v>kadir</v>
          </cell>
        </row>
        <row r="17274">
          <cell r="A17274">
            <v>18599</v>
          </cell>
          <cell r="B17274" t="str">
            <v>tmorris2</v>
          </cell>
        </row>
        <row r="17275">
          <cell r="A17275">
            <v>18600</v>
          </cell>
          <cell r="B17275" t="str">
            <v>seb1697</v>
          </cell>
        </row>
        <row r="17276">
          <cell r="A17276">
            <v>18601</v>
          </cell>
          <cell r="B17276" t="str">
            <v>thuron</v>
          </cell>
        </row>
        <row r="17277">
          <cell r="A17277">
            <v>18602</v>
          </cell>
          <cell r="B17277" t="str">
            <v>PierreM</v>
          </cell>
        </row>
        <row r="17278">
          <cell r="A17278">
            <v>18603</v>
          </cell>
          <cell r="B17278" t="str">
            <v>humvee</v>
          </cell>
        </row>
        <row r="17279">
          <cell r="A17279">
            <v>18604</v>
          </cell>
          <cell r="B17279" t="str">
            <v>Shiningtoaster</v>
          </cell>
        </row>
        <row r="17280">
          <cell r="A17280">
            <v>18605</v>
          </cell>
          <cell r="B17280" t="str">
            <v>LukasReh</v>
          </cell>
        </row>
        <row r="17281">
          <cell r="A17281">
            <v>18606</v>
          </cell>
          <cell r="B17281" t="str">
            <v>polygram</v>
          </cell>
        </row>
        <row r="17282">
          <cell r="A17282">
            <v>18607</v>
          </cell>
          <cell r="B17282" t="str">
            <v>NickBanks</v>
          </cell>
        </row>
        <row r="17283">
          <cell r="A17283">
            <v>18608</v>
          </cell>
          <cell r="B17283" t="str">
            <v>jazzcat100</v>
          </cell>
        </row>
        <row r="17284">
          <cell r="A17284">
            <v>18609</v>
          </cell>
          <cell r="B17284" t="str">
            <v>brianjpace</v>
          </cell>
        </row>
        <row r="17285">
          <cell r="A17285">
            <v>18611</v>
          </cell>
          <cell r="B17285" t="str">
            <v>gingrass</v>
          </cell>
        </row>
        <row r="17286">
          <cell r="A17286">
            <v>18612</v>
          </cell>
          <cell r="B17286" t="str">
            <v>SolSiDoMusic</v>
          </cell>
        </row>
        <row r="17287">
          <cell r="A17287">
            <v>18613</v>
          </cell>
          <cell r="B17287" t="str">
            <v>oafy81</v>
          </cell>
        </row>
        <row r="17288">
          <cell r="A17288">
            <v>18614</v>
          </cell>
          <cell r="B17288" t="str">
            <v>Evergreen72</v>
          </cell>
        </row>
        <row r="17289">
          <cell r="A17289">
            <v>18615</v>
          </cell>
          <cell r="B17289" t="str">
            <v>Rajivrocks</v>
          </cell>
        </row>
        <row r="17290">
          <cell r="A17290">
            <v>18616</v>
          </cell>
          <cell r="B17290" t="str">
            <v>Lorenzo666</v>
          </cell>
        </row>
        <row r="17291">
          <cell r="A17291">
            <v>18617</v>
          </cell>
          <cell r="B17291" t="str">
            <v>Grokz</v>
          </cell>
        </row>
        <row r="17292">
          <cell r="A17292">
            <v>18619</v>
          </cell>
          <cell r="B17292" t="str">
            <v>Dpslivinski</v>
          </cell>
        </row>
        <row r="17293">
          <cell r="A17293">
            <v>18620</v>
          </cell>
          <cell r="B17293" t="str">
            <v>andyracks</v>
          </cell>
        </row>
        <row r="17294">
          <cell r="A17294">
            <v>18621</v>
          </cell>
          <cell r="B17294" t="str">
            <v>smoothocean</v>
          </cell>
        </row>
        <row r="17295">
          <cell r="A17295">
            <v>18622</v>
          </cell>
          <cell r="B17295" t="str">
            <v>rmason</v>
          </cell>
        </row>
        <row r="17296">
          <cell r="A17296">
            <v>18623</v>
          </cell>
          <cell r="B17296" t="str">
            <v>JohannesTheW</v>
          </cell>
        </row>
        <row r="17297">
          <cell r="A17297">
            <v>18624</v>
          </cell>
          <cell r="B17297" t="str">
            <v>chemetto</v>
          </cell>
        </row>
        <row r="17298">
          <cell r="A17298">
            <v>18625</v>
          </cell>
          <cell r="B17298" t="str">
            <v>Ray Williamson</v>
          </cell>
        </row>
        <row r="17299">
          <cell r="A17299">
            <v>18627</v>
          </cell>
          <cell r="B17299" t="str">
            <v>dmingay</v>
          </cell>
        </row>
        <row r="17300">
          <cell r="A17300">
            <v>18628</v>
          </cell>
          <cell r="B17300" t="str">
            <v>Sandersalamander</v>
          </cell>
        </row>
        <row r="17301">
          <cell r="A17301">
            <v>18629</v>
          </cell>
          <cell r="B17301" t="str">
            <v>Danielf02813</v>
          </cell>
        </row>
        <row r="17302">
          <cell r="A17302">
            <v>18630</v>
          </cell>
          <cell r="B17302" t="str">
            <v>ofirhayuni</v>
          </cell>
        </row>
        <row r="17303">
          <cell r="A17303">
            <v>18631</v>
          </cell>
          <cell r="B17303" t="str">
            <v>chrisivory</v>
          </cell>
        </row>
        <row r="17304">
          <cell r="A17304">
            <v>18632</v>
          </cell>
          <cell r="B17304" t="str">
            <v>emergingstates</v>
          </cell>
        </row>
        <row r="17305">
          <cell r="A17305">
            <v>18633</v>
          </cell>
          <cell r="B17305" t="str">
            <v>obiwanpat</v>
          </cell>
        </row>
        <row r="17306">
          <cell r="A17306">
            <v>18634</v>
          </cell>
          <cell r="B17306" t="str">
            <v>Joey999</v>
          </cell>
        </row>
        <row r="17307">
          <cell r="A17307">
            <v>18635</v>
          </cell>
          <cell r="B17307" t="str">
            <v>edkeys</v>
          </cell>
        </row>
        <row r="17308">
          <cell r="A17308">
            <v>18637</v>
          </cell>
          <cell r="B17308" t="str">
            <v>gmbell515</v>
          </cell>
        </row>
        <row r="17309">
          <cell r="A17309">
            <v>18638</v>
          </cell>
          <cell r="B17309" t="str">
            <v>Wilier</v>
          </cell>
        </row>
        <row r="17310">
          <cell r="A17310">
            <v>18639</v>
          </cell>
          <cell r="B17310" t="str">
            <v>Meikel_HP5</v>
          </cell>
        </row>
        <row r="17311">
          <cell r="A17311">
            <v>18640</v>
          </cell>
          <cell r="B17311" t="str">
            <v>michiel</v>
          </cell>
        </row>
        <row r="17312">
          <cell r="A17312">
            <v>18641</v>
          </cell>
          <cell r="B17312" t="str">
            <v>Karud</v>
          </cell>
        </row>
        <row r="17313">
          <cell r="A17313">
            <v>18642</v>
          </cell>
          <cell r="B17313" t="str">
            <v>Guitarplayer63</v>
          </cell>
        </row>
        <row r="17314">
          <cell r="A17314">
            <v>18643</v>
          </cell>
          <cell r="B17314" t="str">
            <v>Kanopy</v>
          </cell>
        </row>
        <row r="17315">
          <cell r="A17315">
            <v>18645</v>
          </cell>
          <cell r="B17315" t="str">
            <v>Michael Schrader</v>
          </cell>
        </row>
        <row r="17316">
          <cell r="A17316">
            <v>18646</v>
          </cell>
          <cell r="B17316" t="str">
            <v>lawboy_2000</v>
          </cell>
        </row>
        <row r="17317">
          <cell r="A17317">
            <v>18647</v>
          </cell>
          <cell r="B17317" t="str">
            <v>nchavalle</v>
          </cell>
        </row>
        <row r="17318">
          <cell r="A17318">
            <v>18648</v>
          </cell>
          <cell r="B17318" t="str">
            <v>RogerMusic</v>
          </cell>
        </row>
        <row r="17319">
          <cell r="A17319">
            <v>18650</v>
          </cell>
          <cell r="B17319" t="str">
            <v>OG3playsnord</v>
          </cell>
        </row>
        <row r="17320">
          <cell r="A17320">
            <v>18651</v>
          </cell>
          <cell r="B17320" t="str">
            <v>sherlocklockboom</v>
          </cell>
        </row>
        <row r="17321">
          <cell r="A17321">
            <v>18652</v>
          </cell>
          <cell r="B17321" t="str">
            <v>vanducci</v>
          </cell>
        </row>
        <row r="17322">
          <cell r="A17322">
            <v>18653</v>
          </cell>
          <cell r="B17322" t="str">
            <v>emmamu3la8</v>
          </cell>
        </row>
        <row r="17323">
          <cell r="A17323">
            <v>18655</v>
          </cell>
          <cell r="B17323" t="str">
            <v>applemacster</v>
          </cell>
        </row>
        <row r="17324">
          <cell r="A17324">
            <v>18656</v>
          </cell>
          <cell r="B17324" t="str">
            <v>Dave5</v>
          </cell>
        </row>
        <row r="17325">
          <cell r="A17325">
            <v>18657</v>
          </cell>
          <cell r="B17325" t="str">
            <v>kristianwinn</v>
          </cell>
        </row>
        <row r="17326">
          <cell r="A17326">
            <v>18658</v>
          </cell>
          <cell r="B17326" t="str">
            <v>Tastamuffin</v>
          </cell>
        </row>
        <row r="17327">
          <cell r="A17327">
            <v>18659</v>
          </cell>
          <cell r="B17327" t="str">
            <v>kickpet</v>
          </cell>
        </row>
        <row r="17328">
          <cell r="A17328">
            <v>18661</v>
          </cell>
          <cell r="B17328" t="str">
            <v>christianbird</v>
          </cell>
        </row>
        <row r="17329">
          <cell r="A17329">
            <v>18662</v>
          </cell>
          <cell r="B17329" t="str">
            <v>Al_DeKlein</v>
          </cell>
        </row>
        <row r="17330">
          <cell r="A17330">
            <v>18663</v>
          </cell>
          <cell r="B17330" t="str">
            <v>SirBungly</v>
          </cell>
        </row>
        <row r="17331">
          <cell r="A17331">
            <v>18664</v>
          </cell>
          <cell r="B17331" t="str">
            <v>jethrocrabtree</v>
          </cell>
        </row>
        <row r="17332">
          <cell r="A17332">
            <v>18665</v>
          </cell>
          <cell r="B17332" t="str">
            <v>warrenpeas</v>
          </cell>
        </row>
        <row r="17333">
          <cell r="A17333">
            <v>18666</v>
          </cell>
          <cell r="B17333" t="str">
            <v>eeerlend</v>
          </cell>
        </row>
        <row r="17334">
          <cell r="A17334">
            <v>18667</v>
          </cell>
          <cell r="B17334" t="str">
            <v>jorgearangok</v>
          </cell>
        </row>
        <row r="17335">
          <cell r="A17335">
            <v>18668</v>
          </cell>
          <cell r="B17335" t="str">
            <v>gmaj7</v>
          </cell>
        </row>
        <row r="17336">
          <cell r="A17336">
            <v>18669</v>
          </cell>
          <cell r="B17336" t="str">
            <v>walkerisaiah97</v>
          </cell>
        </row>
        <row r="17337">
          <cell r="A17337">
            <v>18670</v>
          </cell>
          <cell r="B17337" t="str">
            <v>maestrosteve</v>
          </cell>
        </row>
        <row r="17338">
          <cell r="A17338">
            <v>18671</v>
          </cell>
          <cell r="B17338" t="str">
            <v>stevek77</v>
          </cell>
        </row>
        <row r="17339">
          <cell r="A17339">
            <v>18672</v>
          </cell>
          <cell r="B17339" t="str">
            <v>kwnord</v>
          </cell>
        </row>
        <row r="17340">
          <cell r="A17340">
            <v>18673</v>
          </cell>
          <cell r="B17340" t="str">
            <v>savnikdotorg</v>
          </cell>
        </row>
        <row r="17341">
          <cell r="A17341">
            <v>18674</v>
          </cell>
          <cell r="B17341" t="str">
            <v>Herbie77</v>
          </cell>
        </row>
        <row r="17342">
          <cell r="A17342">
            <v>18675</v>
          </cell>
          <cell r="B17342" t="str">
            <v>dh12345</v>
          </cell>
        </row>
        <row r="17343">
          <cell r="A17343">
            <v>18676</v>
          </cell>
          <cell r="B17343" t="str">
            <v>vossen</v>
          </cell>
        </row>
        <row r="17344">
          <cell r="A17344">
            <v>18677</v>
          </cell>
          <cell r="B17344" t="str">
            <v>CampbellD</v>
          </cell>
        </row>
        <row r="17345">
          <cell r="A17345">
            <v>18678</v>
          </cell>
          <cell r="B17345" t="str">
            <v>tcokley7850</v>
          </cell>
        </row>
        <row r="17346">
          <cell r="A17346">
            <v>18680</v>
          </cell>
          <cell r="B17346" t="str">
            <v>Ben123d</v>
          </cell>
        </row>
        <row r="17347">
          <cell r="A17347">
            <v>18681</v>
          </cell>
          <cell r="B17347" t="str">
            <v>drextoryjaneMD</v>
          </cell>
        </row>
        <row r="17348">
          <cell r="A17348">
            <v>18682</v>
          </cell>
          <cell r="B17348" t="str">
            <v>FloA1</v>
          </cell>
        </row>
        <row r="17349">
          <cell r="A17349">
            <v>18685</v>
          </cell>
          <cell r="B17349" t="str">
            <v>jerryh</v>
          </cell>
        </row>
        <row r="17350">
          <cell r="A17350">
            <v>18686</v>
          </cell>
          <cell r="B17350" t="str">
            <v>flavio_nord</v>
          </cell>
        </row>
        <row r="17351">
          <cell r="A17351">
            <v>18687</v>
          </cell>
          <cell r="B17351" t="str">
            <v>sairam</v>
          </cell>
        </row>
        <row r="17352">
          <cell r="A17352">
            <v>18688</v>
          </cell>
          <cell r="B17352" t="str">
            <v>rosswall</v>
          </cell>
        </row>
        <row r="17353">
          <cell r="A17353">
            <v>18689</v>
          </cell>
          <cell r="B17353" t="str">
            <v>skydogg</v>
          </cell>
        </row>
        <row r="17354">
          <cell r="A17354">
            <v>18690</v>
          </cell>
          <cell r="B17354" t="str">
            <v>Nordusr</v>
          </cell>
        </row>
        <row r="17355">
          <cell r="A17355">
            <v>18691</v>
          </cell>
          <cell r="B17355" t="str">
            <v>alvargas23</v>
          </cell>
        </row>
        <row r="17356">
          <cell r="A17356">
            <v>18692</v>
          </cell>
          <cell r="B17356" t="str">
            <v>Marcsozu</v>
          </cell>
        </row>
        <row r="17357">
          <cell r="A17357">
            <v>18693</v>
          </cell>
          <cell r="B17357" t="str">
            <v>eRaise</v>
          </cell>
        </row>
        <row r="17358">
          <cell r="A17358">
            <v>18694</v>
          </cell>
          <cell r="B17358" t="str">
            <v>glassback</v>
          </cell>
        </row>
        <row r="17359">
          <cell r="A17359">
            <v>18695</v>
          </cell>
          <cell r="B17359" t="str">
            <v>zaletta</v>
          </cell>
        </row>
        <row r="17360">
          <cell r="A17360">
            <v>18697</v>
          </cell>
          <cell r="B17360" t="str">
            <v>Gustavo Panizza</v>
          </cell>
        </row>
        <row r="17361">
          <cell r="A17361">
            <v>18698</v>
          </cell>
          <cell r="B17361" t="str">
            <v>nilber</v>
          </cell>
        </row>
        <row r="17362">
          <cell r="A17362">
            <v>18699</v>
          </cell>
          <cell r="B17362" t="str">
            <v>marcosmerino</v>
          </cell>
        </row>
        <row r="17363">
          <cell r="A17363">
            <v>18700</v>
          </cell>
          <cell r="B17363" t="str">
            <v>SamwiseGanges</v>
          </cell>
        </row>
        <row r="17364">
          <cell r="A17364">
            <v>18701</v>
          </cell>
          <cell r="B17364" t="str">
            <v>Duke68</v>
          </cell>
        </row>
        <row r="17365">
          <cell r="A17365">
            <v>18702</v>
          </cell>
          <cell r="B17365" t="str">
            <v>Viktorius</v>
          </cell>
        </row>
        <row r="17366">
          <cell r="A17366">
            <v>18703</v>
          </cell>
          <cell r="B17366" t="str">
            <v>waystein</v>
          </cell>
        </row>
        <row r="17367">
          <cell r="A17367">
            <v>18704</v>
          </cell>
          <cell r="B17367" t="str">
            <v>Dave St_David</v>
          </cell>
        </row>
        <row r="17368">
          <cell r="A17368">
            <v>18705</v>
          </cell>
          <cell r="B17368" t="str">
            <v>oya_oya</v>
          </cell>
        </row>
        <row r="17369">
          <cell r="A17369">
            <v>18706</v>
          </cell>
          <cell r="B17369" t="str">
            <v>mzimpfer</v>
          </cell>
        </row>
        <row r="17370">
          <cell r="A17370">
            <v>18707</v>
          </cell>
          <cell r="B17370" t="str">
            <v>mlcmj</v>
          </cell>
        </row>
        <row r="17371">
          <cell r="A17371">
            <v>18708</v>
          </cell>
          <cell r="B17371" t="str">
            <v>Keinusername</v>
          </cell>
        </row>
        <row r="17372">
          <cell r="A17372">
            <v>18709</v>
          </cell>
          <cell r="B17372" t="str">
            <v>Coldstuff</v>
          </cell>
        </row>
        <row r="17373">
          <cell r="A17373">
            <v>18710</v>
          </cell>
          <cell r="B17373" t="str">
            <v>leonamadriana</v>
          </cell>
        </row>
        <row r="17374">
          <cell r="A17374">
            <v>18711</v>
          </cell>
          <cell r="B17374" t="str">
            <v>snes81</v>
          </cell>
        </row>
        <row r="17375">
          <cell r="A17375">
            <v>18712</v>
          </cell>
          <cell r="B17375" t="str">
            <v>i9mobile</v>
          </cell>
        </row>
        <row r="17376">
          <cell r="A17376">
            <v>18713</v>
          </cell>
          <cell r="B17376" t="str">
            <v>Patch-synth</v>
          </cell>
        </row>
        <row r="17377">
          <cell r="A17377">
            <v>18714</v>
          </cell>
          <cell r="B17377" t="str">
            <v>maestro1</v>
          </cell>
        </row>
        <row r="17378">
          <cell r="A17378">
            <v>18715</v>
          </cell>
          <cell r="B17378" t="str">
            <v>htevents</v>
          </cell>
        </row>
        <row r="17379">
          <cell r="A17379">
            <v>18717</v>
          </cell>
          <cell r="B17379" t="str">
            <v>Dondinho</v>
          </cell>
        </row>
        <row r="17380">
          <cell r="A17380">
            <v>18718</v>
          </cell>
          <cell r="B17380" t="str">
            <v>claus47</v>
          </cell>
        </row>
        <row r="17381">
          <cell r="A17381">
            <v>18719</v>
          </cell>
          <cell r="B17381" t="str">
            <v>gusharrower</v>
          </cell>
        </row>
        <row r="17382">
          <cell r="A17382">
            <v>18720</v>
          </cell>
          <cell r="B17382" t="str">
            <v>john s</v>
          </cell>
        </row>
        <row r="17383">
          <cell r="A17383">
            <v>18721</v>
          </cell>
          <cell r="B17383" t="str">
            <v>needs keys</v>
          </cell>
        </row>
        <row r="17384">
          <cell r="A17384">
            <v>18722</v>
          </cell>
          <cell r="B17384" t="str">
            <v>ArndG</v>
          </cell>
        </row>
        <row r="17385">
          <cell r="A17385">
            <v>18723</v>
          </cell>
          <cell r="B17385" t="str">
            <v>azirkin</v>
          </cell>
        </row>
        <row r="17386">
          <cell r="A17386">
            <v>18724</v>
          </cell>
          <cell r="B17386" t="str">
            <v>Basmusicman</v>
          </cell>
        </row>
        <row r="17387">
          <cell r="A17387">
            <v>18725</v>
          </cell>
          <cell r="B17387" t="str">
            <v>Gr8expectations</v>
          </cell>
        </row>
        <row r="17388">
          <cell r="A17388">
            <v>18726</v>
          </cell>
          <cell r="B17388" t="str">
            <v>neara88fara</v>
          </cell>
        </row>
        <row r="17389">
          <cell r="A17389">
            <v>18727</v>
          </cell>
          <cell r="B17389" t="str">
            <v>chazsinger58</v>
          </cell>
        </row>
        <row r="17390">
          <cell r="A17390">
            <v>18729</v>
          </cell>
          <cell r="B17390" t="str">
            <v>psgretsch</v>
          </cell>
        </row>
        <row r="17391">
          <cell r="A17391">
            <v>18730</v>
          </cell>
          <cell r="B17391" t="str">
            <v>ScottB</v>
          </cell>
        </row>
        <row r="17392">
          <cell r="A17392">
            <v>18731</v>
          </cell>
          <cell r="B17392" t="str">
            <v>budthiel</v>
          </cell>
        </row>
        <row r="17393">
          <cell r="A17393">
            <v>18732</v>
          </cell>
          <cell r="B17393" t="str">
            <v>madamezu</v>
          </cell>
        </row>
        <row r="17394">
          <cell r="A17394">
            <v>18734</v>
          </cell>
          <cell r="B17394" t="str">
            <v>davenord</v>
          </cell>
        </row>
        <row r="17395">
          <cell r="A17395">
            <v>18735</v>
          </cell>
          <cell r="B17395" t="str">
            <v>glyph</v>
          </cell>
        </row>
        <row r="17396">
          <cell r="A17396">
            <v>18736</v>
          </cell>
          <cell r="B17396" t="str">
            <v>Rossosynth</v>
          </cell>
        </row>
        <row r="17397">
          <cell r="A17397">
            <v>18737</v>
          </cell>
          <cell r="B17397" t="str">
            <v>harald</v>
          </cell>
        </row>
        <row r="17398">
          <cell r="A17398">
            <v>18738</v>
          </cell>
          <cell r="B17398" t="str">
            <v>ldh110404</v>
          </cell>
        </row>
        <row r="17399">
          <cell r="A17399">
            <v>18739</v>
          </cell>
          <cell r="B17399" t="str">
            <v>jaylee</v>
          </cell>
        </row>
        <row r="17400">
          <cell r="A17400">
            <v>18740</v>
          </cell>
          <cell r="B17400" t="str">
            <v>Le Cosmonaute</v>
          </cell>
        </row>
        <row r="17401">
          <cell r="A17401">
            <v>18741</v>
          </cell>
          <cell r="B17401" t="str">
            <v>Glasogonnorden</v>
          </cell>
        </row>
        <row r="17402">
          <cell r="A17402">
            <v>18742</v>
          </cell>
          <cell r="B17402" t="str">
            <v>GoldenVegas</v>
          </cell>
        </row>
        <row r="17403">
          <cell r="A17403">
            <v>18743</v>
          </cell>
          <cell r="B17403" t="str">
            <v>jarewolf</v>
          </cell>
        </row>
        <row r="17404">
          <cell r="A17404">
            <v>18744</v>
          </cell>
          <cell r="B17404" t="str">
            <v>Ravne</v>
          </cell>
        </row>
        <row r="17405">
          <cell r="A17405">
            <v>18745</v>
          </cell>
          <cell r="B17405" t="str">
            <v>JohnnyC</v>
          </cell>
        </row>
        <row r="17406">
          <cell r="A17406">
            <v>18746</v>
          </cell>
          <cell r="B17406" t="str">
            <v>Koziolek</v>
          </cell>
        </row>
        <row r="17407">
          <cell r="A17407">
            <v>18747</v>
          </cell>
          <cell r="B17407" t="str">
            <v>Masanca</v>
          </cell>
        </row>
        <row r="17408">
          <cell r="A17408">
            <v>18748</v>
          </cell>
          <cell r="B17408" t="str">
            <v>mariajackson</v>
          </cell>
        </row>
        <row r="17409">
          <cell r="A17409">
            <v>18749</v>
          </cell>
          <cell r="B17409" t="str">
            <v>Fabinette</v>
          </cell>
        </row>
        <row r="17410">
          <cell r="A17410">
            <v>18750</v>
          </cell>
          <cell r="B17410" t="str">
            <v>ariel888</v>
          </cell>
        </row>
        <row r="17411">
          <cell r="A17411">
            <v>18751</v>
          </cell>
          <cell r="B17411" t="str">
            <v>ekindr</v>
          </cell>
        </row>
        <row r="17412">
          <cell r="A17412">
            <v>18752</v>
          </cell>
          <cell r="B17412" t="str">
            <v>MatsT</v>
          </cell>
        </row>
        <row r="17413">
          <cell r="A17413">
            <v>18753</v>
          </cell>
          <cell r="B17413" t="str">
            <v>DaveRL</v>
          </cell>
        </row>
        <row r="17414">
          <cell r="A17414">
            <v>18754</v>
          </cell>
          <cell r="B17414" t="str">
            <v>chimo</v>
          </cell>
        </row>
        <row r="17415">
          <cell r="A17415">
            <v>18755</v>
          </cell>
          <cell r="B17415" t="str">
            <v>Jennifer21</v>
          </cell>
        </row>
        <row r="17416">
          <cell r="A17416">
            <v>18758</v>
          </cell>
          <cell r="B17416" t="str">
            <v>Laggs</v>
          </cell>
        </row>
        <row r="17417">
          <cell r="A17417">
            <v>18759</v>
          </cell>
          <cell r="B17417" t="str">
            <v>aporta</v>
          </cell>
        </row>
        <row r="17418">
          <cell r="A17418">
            <v>18760</v>
          </cell>
          <cell r="B17418" t="str">
            <v>Exuvia</v>
          </cell>
        </row>
        <row r="17419">
          <cell r="A17419">
            <v>18761</v>
          </cell>
          <cell r="B17419" t="str">
            <v>Giuseppe Miletti</v>
          </cell>
        </row>
        <row r="17420">
          <cell r="A17420">
            <v>18762</v>
          </cell>
          <cell r="B17420" t="str">
            <v>markspencer</v>
          </cell>
        </row>
        <row r="17421">
          <cell r="A17421">
            <v>18763</v>
          </cell>
          <cell r="B17421" t="str">
            <v>tomas612</v>
          </cell>
        </row>
        <row r="17422">
          <cell r="A17422">
            <v>18764</v>
          </cell>
          <cell r="B17422" t="str">
            <v>jon84</v>
          </cell>
        </row>
        <row r="17423">
          <cell r="A17423">
            <v>18765</v>
          </cell>
          <cell r="B17423" t="str">
            <v>arajesh</v>
          </cell>
        </row>
        <row r="17424">
          <cell r="A17424">
            <v>18766</v>
          </cell>
          <cell r="B17424" t="str">
            <v>MarcelLugt</v>
          </cell>
        </row>
        <row r="17425">
          <cell r="A17425">
            <v>18767</v>
          </cell>
          <cell r="B17425" t="str">
            <v>malpasoman</v>
          </cell>
        </row>
        <row r="17426">
          <cell r="A17426">
            <v>18768</v>
          </cell>
          <cell r="B17426" t="str">
            <v>NordUser17</v>
          </cell>
        </row>
        <row r="17427">
          <cell r="A17427">
            <v>18769</v>
          </cell>
          <cell r="B17427" t="str">
            <v>zapptedy</v>
          </cell>
        </row>
        <row r="17428">
          <cell r="A17428">
            <v>18770</v>
          </cell>
          <cell r="B17428" t="str">
            <v>Alexander</v>
          </cell>
        </row>
        <row r="17429">
          <cell r="A17429">
            <v>18771</v>
          </cell>
          <cell r="B17429" t="str">
            <v>eMKaPe</v>
          </cell>
        </row>
        <row r="17430">
          <cell r="A17430">
            <v>18772</v>
          </cell>
          <cell r="B17430" t="str">
            <v>keyboardgary</v>
          </cell>
        </row>
        <row r="17431">
          <cell r="A17431">
            <v>18773</v>
          </cell>
          <cell r="B17431" t="str">
            <v>decoyboy101</v>
          </cell>
        </row>
        <row r="17432">
          <cell r="A17432">
            <v>18774</v>
          </cell>
          <cell r="B17432" t="str">
            <v>jorge2112</v>
          </cell>
        </row>
        <row r="17433">
          <cell r="A17433">
            <v>18775</v>
          </cell>
          <cell r="B17433" t="str">
            <v>jyoung1083</v>
          </cell>
        </row>
        <row r="17434">
          <cell r="A17434">
            <v>18776</v>
          </cell>
          <cell r="B17434" t="str">
            <v>Nucleus</v>
          </cell>
        </row>
        <row r="17435">
          <cell r="A17435">
            <v>18777</v>
          </cell>
          <cell r="B17435" t="str">
            <v>dSound Pro</v>
          </cell>
        </row>
        <row r="17436">
          <cell r="A17436">
            <v>18778</v>
          </cell>
          <cell r="B17436" t="str">
            <v>stiritup</v>
          </cell>
        </row>
        <row r="17437">
          <cell r="A17437">
            <v>18779</v>
          </cell>
          <cell r="B17437" t="str">
            <v>AndreasP</v>
          </cell>
        </row>
        <row r="17438">
          <cell r="A17438">
            <v>18780</v>
          </cell>
          <cell r="B17438" t="str">
            <v>cybermus</v>
          </cell>
        </row>
        <row r="17439">
          <cell r="A17439">
            <v>18781</v>
          </cell>
          <cell r="B17439" t="str">
            <v>A1357</v>
          </cell>
        </row>
        <row r="17440">
          <cell r="A17440">
            <v>18782</v>
          </cell>
          <cell r="B17440" t="str">
            <v>Jace4247</v>
          </cell>
        </row>
        <row r="17441">
          <cell r="A17441">
            <v>18783</v>
          </cell>
          <cell r="B17441" t="str">
            <v>donirving</v>
          </cell>
        </row>
        <row r="17442">
          <cell r="A17442">
            <v>18784</v>
          </cell>
          <cell r="B17442" t="str">
            <v>lyannelow</v>
          </cell>
        </row>
        <row r="17443">
          <cell r="A17443">
            <v>18785</v>
          </cell>
          <cell r="B17443" t="str">
            <v>matthewtjones</v>
          </cell>
        </row>
        <row r="17444">
          <cell r="A17444">
            <v>18786</v>
          </cell>
          <cell r="B17444" t="str">
            <v>mediumme800</v>
          </cell>
        </row>
        <row r="17445">
          <cell r="A17445">
            <v>18787</v>
          </cell>
          <cell r="B17445" t="str">
            <v>FXIX-7</v>
          </cell>
        </row>
        <row r="17446">
          <cell r="A17446">
            <v>18788</v>
          </cell>
          <cell r="B17446" t="str">
            <v>rasmuslindelow</v>
          </cell>
        </row>
        <row r="17447">
          <cell r="A17447">
            <v>18789</v>
          </cell>
          <cell r="B17447" t="str">
            <v>kk_kaffi</v>
          </cell>
        </row>
        <row r="17448">
          <cell r="A17448">
            <v>18790</v>
          </cell>
          <cell r="B17448" t="str">
            <v>stimpysworld</v>
          </cell>
        </row>
        <row r="17449">
          <cell r="A17449">
            <v>18791</v>
          </cell>
          <cell r="B17449" t="str">
            <v>Nordness</v>
          </cell>
        </row>
        <row r="17450">
          <cell r="A17450">
            <v>18792</v>
          </cell>
          <cell r="B17450" t="str">
            <v>rtroost</v>
          </cell>
        </row>
        <row r="17451">
          <cell r="A17451">
            <v>18793</v>
          </cell>
          <cell r="B17451" t="str">
            <v>clofstedt</v>
          </cell>
        </row>
        <row r="17452">
          <cell r="A17452">
            <v>18794</v>
          </cell>
          <cell r="B17452" t="str">
            <v>mbalderston</v>
          </cell>
        </row>
        <row r="17453">
          <cell r="A17453">
            <v>18795</v>
          </cell>
          <cell r="B17453" t="str">
            <v>dalgaard</v>
          </cell>
        </row>
        <row r="17454">
          <cell r="A17454">
            <v>18796</v>
          </cell>
          <cell r="B17454" t="str">
            <v>Ziolenz</v>
          </cell>
        </row>
        <row r="17455">
          <cell r="A17455">
            <v>18797</v>
          </cell>
          <cell r="B17455" t="str">
            <v>jlm_bradford</v>
          </cell>
        </row>
        <row r="17456">
          <cell r="A17456">
            <v>18799</v>
          </cell>
          <cell r="B17456" t="str">
            <v>groteivo</v>
          </cell>
        </row>
        <row r="17457">
          <cell r="A17457">
            <v>18800</v>
          </cell>
          <cell r="B17457" t="str">
            <v>Isaac Bowen</v>
          </cell>
        </row>
        <row r="17458">
          <cell r="A17458">
            <v>18801</v>
          </cell>
          <cell r="B17458" t="str">
            <v>Jambulance</v>
          </cell>
        </row>
        <row r="17459">
          <cell r="A17459">
            <v>18802</v>
          </cell>
          <cell r="B17459" t="str">
            <v>josipcop</v>
          </cell>
        </row>
        <row r="17460">
          <cell r="A17460">
            <v>18803</v>
          </cell>
          <cell r="B17460" t="str">
            <v>quendalez</v>
          </cell>
        </row>
        <row r="17461">
          <cell r="A17461">
            <v>18804</v>
          </cell>
          <cell r="B17461" t="str">
            <v>dalaibata</v>
          </cell>
        </row>
        <row r="17462">
          <cell r="A17462">
            <v>18805</v>
          </cell>
          <cell r="B17462" t="str">
            <v>AndreVanGeest</v>
          </cell>
        </row>
        <row r="17463">
          <cell r="A17463">
            <v>18806</v>
          </cell>
          <cell r="B17463" t="str">
            <v>aleserioserioli</v>
          </cell>
        </row>
        <row r="17464">
          <cell r="A17464">
            <v>18807</v>
          </cell>
          <cell r="B17464" t="str">
            <v>zwo34</v>
          </cell>
        </row>
        <row r="17465">
          <cell r="A17465">
            <v>18808</v>
          </cell>
          <cell r="B17465" t="str">
            <v>jarle_bornes</v>
          </cell>
        </row>
        <row r="17466">
          <cell r="A17466">
            <v>18809</v>
          </cell>
          <cell r="B17466" t="str">
            <v>Maxohara94</v>
          </cell>
        </row>
        <row r="17467">
          <cell r="A17467">
            <v>18810</v>
          </cell>
          <cell r="B17467" t="str">
            <v>johnnyraff13</v>
          </cell>
        </row>
        <row r="17468">
          <cell r="A17468">
            <v>18811</v>
          </cell>
          <cell r="B17468" t="str">
            <v>nbirse</v>
          </cell>
        </row>
        <row r="17469">
          <cell r="A17469">
            <v>18812</v>
          </cell>
          <cell r="B17469" t="str">
            <v>ndbirse</v>
          </cell>
        </row>
        <row r="17470">
          <cell r="A17470">
            <v>18813</v>
          </cell>
          <cell r="B17470" t="str">
            <v>emelenjr</v>
          </cell>
        </row>
        <row r="17471">
          <cell r="A17471">
            <v>18814</v>
          </cell>
          <cell r="B17471" t="str">
            <v>drysabre</v>
          </cell>
        </row>
        <row r="17472">
          <cell r="A17472">
            <v>18815</v>
          </cell>
          <cell r="B17472" t="str">
            <v>antoniostasi373</v>
          </cell>
        </row>
        <row r="17473">
          <cell r="A17473">
            <v>18816</v>
          </cell>
          <cell r="B17473" t="str">
            <v>jessybengold</v>
          </cell>
        </row>
        <row r="17474">
          <cell r="A17474">
            <v>18817</v>
          </cell>
          <cell r="B17474" t="str">
            <v>larazza</v>
          </cell>
        </row>
        <row r="17475">
          <cell r="A17475">
            <v>18818</v>
          </cell>
          <cell r="B17475" t="str">
            <v>Dusque1</v>
          </cell>
        </row>
        <row r="17476">
          <cell r="A17476">
            <v>18819</v>
          </cell>
          <cell r="B17476" t="str">
            <v>Mrdave79</v>
          </cell>
        </row>
        <row r="17477">
          <cell r="A17477">
            <v>18820</v>
          </cell>
          <cell r="B17477" t="str">
            <v>sempre_vivace</v>
          </cell>
        </row>
        <row r="17478">
          <cell r="A17478">
            <v>18821</v>
          </cell>
          <cell r="B17478" t="str">
            <v>Dyffryn Studios</v>
          </cell>
        </row>
        <row r="17479">
          <cell r="A17479">
            <v>18822</v>
          </cell>
          <cell r="B17479" t="str">
            <v>Anton_1963</v>
          </cell>
        </row>
        <row r="17480">
          <cell r="A17480">
            <v>18823</v>
          </cell>
          <cell r="B17480" t="str">
            <v>einsigauja</v>
          </cell>
        </row>
        <row r="17481">
          <cell r="A17481">
            <v>18825</v>
          </cell>
          <cell r="B17481" t="str">
            <v>soosh</v>
          </cell>
        </row>
        <row r="17482">
          <cell r="A17482">
            <v>18826</v>
          </cell>
          <cell r="B17482" t="str">
            <v>ericabing</v>
          </cell>
        </row>
        <row r="17483">
          <cell r="A17483">
            <v>18827</v>
          </cell>
          <cell r="B17483" t="str">
            <v>asleg</v>
          </cell>
        </row>
        <row r="17484">
          <cell r="A17484">
            <v>18828</v>
          </cell>
          <cell r="B17484" t="str">
            <v>markibart</v>
          </cell>
        </row>
        <row r="17485">
          <cell r="A17485">
            <v>18829</v>
          </cell>
          <cell r="B17485" t="str">
            <v>vybu_</v>
          </cell>
        </row>
        <row r="17486">
          <cell r="A17486">
            <v>18830</v>
          </cell>
          <cell r="B17486" t="str">
            <v>Waveuser</v>
          </cell>
        </row>
        <row r="17487">
          <cell r="A17487">
            <v>18831</v>
          </cell>
          <cell r="B17487" t="str">
            <v>markushbm</v>
          </cell>
        </row>
        <row r="17488">
          <cell r="A17488">
            <v>18832</v>
          </cell>
          <cell r="B17488" t="str">
            <v>fedearrascaeta</v>
          </cell>
        </row>
        <row r="17489">
          <cell r="A17489">
            <v>18833</v>
          </cell>
          <cell r="B17489" t="str">
            <v>padelis</v>
          </cell>
        </row>
        <row r="17490">
          <cell r="A17490">
            <v>18834</v>
          </cell>
          <cell r="B17490" t="str">
            <v>stu55y</v>
          </cell>
        </row>
        <row r="17491">
          <cell r="A17491">
            <v>18835</v>
          </cell>
          <cell r="B17491" t="str">
            <v>silverchildren</v>
          </cell>
        </row>
        <row r="17492">
          <cell r="A17492">
            <v>18836</v>
          </cell>
          <cell r="B17492" t="str">
            <v>davidbee</v>
          </cell>
        </row>
        <row r="17493">
          <cell r="A17493">
            <v>18837</v>
          </cell>
          <cell r="B17493" t="str">
            <v>Bluesmanluke81</v>
          </cell>
        </row>
        <row r="17494">
          <cell r="A17494">
            <v>18838</v>
          </cell>
          <cell r="B17494" t="str">
            <v>Crustyfarf</v>
          </cell>
        </row>
        <row r="17495">
          <cell r="A17495">
            <v>18839</v>
          </cell>
          <cell r="B17495" t="str">
            <v>lokuspokkus</v>
          </cell>
        </row>
        <row r="17496">
          <cell r="A17496">
            <v>18840</v>
          </cell>
          <cell r="B17496" t="str">
            <v>Anton62+</v>
          </cell>
        </row>
        <row r="17497">
          <cell r="A17497">
            <v>18841</v>
          </cell>
          <cell r="B17497" t="str">
            <v>rnickphillips</v>
          </cell>
        </row>
        <row r="17498">
          <cell r="A17498">
            <v>18842</v>
          </cell>
          <cell r="B17498" t="str">
            <v>groovyponens</v>
          </cell>
        </row>
        <row r="17499">
          <cell r="A17499">
            <v>18843</v>
          </cell>
          <cell r="B17499" t="str">
            <v>syverbb</v>
          </cell>
        </row>
        <row r="17500">
          <cell r="A17500">
            <v>18844</v>
          </cell>
          <cell r="B17500" t="str">
            <v>crbmerriman</v>
          </cell>
        </row>
        <row r="17501">
          <cell r="A17501">
            <v>18845</v>
          </cell>
          <cell r="B17501" t="str">
            <v>DRandle</v>
          </cell>
        </row>
        <row r="17502">
          <cell r="A17502">
            <v>18846</v>
          </cell>
          <cell r="B17502" t="str">
            <v>Krafts</v>
          </cell>
        </row>
        <row r="17503">
          <cell r="A17503">
            <v>18847</v>
          </cell>
          <cell r="B17503" t="str">
            <v>michaelrkytch</v>
          </cell>
        </row>
        <row r="17504">
          <cell r="A17504">
            <v>18848</v>
          </cell>
          <cell r="B17504" t="str">
            <v>nutellafish</v>
          </cell>
        </row>
        <row r="17505">
          <cell r="A17505">
            <v>18849</v>
          </cell>
          <cell r="B17505" t="str">
            <v>pabaroa</v>
          </cell>
        </row>
        <row r="17506">
          <cell r="A17506">
            <v>18850</v>
          </cell>
          <cell r="B17506" t="str">
            <v>Macman222</v>
          </cell>
        </row>
        <row r="17507">
          <cell r="A17507">
            <v>18851</v>
          </cell>
          <cell r="B17507" t="str">
            <v>t_eins</v>
          </cell>
        </row>
        <row r="17508">
          <cell r="A17508">
            <v>18852</v>
          </cell>
          <cell r="B17508" t="str">
            <v>fgiuliani</v>
          </cell>
        </row>
        <row r="17509">
          <cell r="A17509">
            <v>18853</v>
          </cell>
          <cell r="B17509" t="str">
            <v>PianoPave</v>
          </cell>
        </row>
        <row r="17510">
          <cell r="A17510">
            <v>18854</v>
          </cell>
          <cell r="B17510" t="str">
            <v>toniortega</v>
          </cell>
        </row>
        <row r="17511">
          <cell r="A17511">
            <v>18856</v>
          </cell>
          <cell r="B17511" t="str">
            <v>msmetheny</v>
          </cell>
        </row>
        <row r="17512">
          <cell r="A17512">
            <v>18857</v>
          </cell>
          <cell r="B17512" t="str">
            <v>Superwhaleman</v>
          </cell>
        </row>
        <row r="17513">
          <cell r="A17513">
            <v>18859</v>
          </cell>
          <cell r="B17513" t="str">
            <v>enrico93</v>
          </cell>
        </row>
        <row r="17514">
          <cell r="A17514">
            <v>18862</v>
          </cell>
          <cell r="B17514" t="str">
            <v>pm1969</v>
          </cell>
        </row>
        <row r="17515">
          <cell r="A17515">
            <v>18863</v>
          </cell>
          <cell r="B17515" t="str">
            <v>agribben</v>
          </cell>
        </row>
        <row r="17516">
          <cell r="A17516">
            <v>18864</v>
          </cell>
          <cell r="B17516" t="str">
            <v>mbazger</v>
          </cell>
        </row>
        <row r="17517">
          <cell r="A17517">
            <v>18866</v>
          </cell>
          <cell r="B17517" t="str">
            <v>igloo</v>
          </cell>
        </row>
        <row r="17518">
          <cell r="A17518">
            <v>18867</v>
          </cell>
          <cell r="B17518" t="str">
            <v>pettipett</v>
          </cell>
        </row>
        <row r="17519">
          <cell r="A17519">
            <v>18868</v>
          </cell>
          <cell r="B17519" t="str">
            <v>mikep</v>
          </cell>
        </row>
        <row r="17520">
          <cell r="A17520">
            <v>18869</v>
          </cell>
          <cell r="B17520" t="str">
            <v>reevus</v>
          </cell>
        </row>
        <row r="17521">
          <cell r="A17521">
            <v>18870</v>
          </cell>
          <cell r="B17521" t="str">
            <v>GriffHD</v>
          </cell>
        </row>
        <row r="17522">
          <cell r="A17522">
            <v>18871</v>
          </cell>
          <cell r="B17522" t="str">
            <v>Abiasi</v>
          </cell>
        </row>
        <row r="17523">
          <cell r="A17523">
            <v>18872</v>
          </cell>
          <cell r="B17523" t="str">
            <v>bygberbrown</v>
          </cell>
        </row>
        <row r="17524">
          <cell r="A17524">
            <v>18873</v>
          </cell>
          <cell r="B17524" t="str">
            <v>Ingo1967</v>
          </cell>
        </row>
        <row r="17525">
          <cell r="A17525">
            <v>18874</v>
          </cell>
          <cell r="B17525" t="str">
            <v>dkrome</v>
          </cell>
        </row>
        <row r="17526">
          <cell r="A17526">
            <v>18876</v>
          </cell>
          <cell r="B17526" t="str">
            <v>PeteThetrucker</v>
          </cell>
        </row>
        <row r="17527">
          <cell r="A17527">
            <v>18877</v>
          </cell>
          <cell r="B17527" t="str">
            <v>Tonisu</v>
          </cell>
        </row>
        <row r="17528">
          <cell r="A17528">
            <v>18878</v>
          </cell>
          <cell r="B17528" t="str">
            <v>partyfettler</v>
          </cell>
        </row>
        <row r="17529">
          <cell r="A17529">
            <v>18879</v>
          </cell>
          <cell r="B17529" t="str">
            <v>madismuul</v>
          </cell>
        </row>
        <row r="17530">
          <cell r="A17530">
            <v>18880</v>
          </cell>
          <cell r="B17530" t="str">
            <v>Umbriel</v>
          </cell>
        </row>
        <row r="17531">
          <cell r="A17531">
            <v>18881</v>
          </cell>
          <cell r="B17531" t="str">
            <v>marcusabjaud</v>
          </cell>
        </row>
        <row r="17532">
          <cell r="A17532">
            <v>18882</v>
          </cell>
          <cell r="B17532" t="str">
            <v>loweDJ</v>
          </cell>
        </row>
        <row r="17533">
          <cell r="A17533">
            <v>18883</v>
          </cell>
          <cell r="B17533" t="str">
            <v>Mirah</v>
          </cell>
        </row>
        <row r="17534">
          <cell r="A17534">
            <v>18884</v>
          </cell>
          <cell r="B17534" t="str">
            <v>RM009</v>
          </cell>
        </row>
        <row r="17535">
          <cell r="A17535">
            <v>18885</v>
          </cell>
          <cell r="B17535" t="str">
            <v>Kajducker82</v>
          </cell>
        </row>
        <row r="17536">
          <cell r="A17536">
            <v>18886</v>
          </cell>
          <cell r="B17536" t="str">
            <v>abelmarcel</v>
          </cell>
        </row>
        <row r="17537">
          <cell r="A17537">
            <v>18887</v>
          </cell>
          <cell r="B17537" t="str">
            <v>voodoochile</v>
          </cell>
        </row>
        <row r="17538">
          <cell r="A17538">
            <v>18888</v>
          </cell>
          <cell r="B17538" t="str">
            <v>ltc123</v>
          </cell>
        </row>
        <row r="17539">
          <cell r="A17539">
            <v>18889</v>
          </cell>
          <cell r="B17539" t="str">
            <v>cincijazzman</v>
          </cell>
        </row>
        <row r="17540">
          <cell r="A17540">
            <v>18890</v>
          </cell>
          <cell r="B17540" t="str">
            <v>Ricardo Sa Leao</v>
          </cell>
        </row>
        <row r="17541">
          <cell r="A17541">
            <v>18891</v>
          </cell>
          <cell r="B17541" t="str">
            <v>Matt-new</v>
          </cell>
        </row>
        <row r="17542">
          <cell r="A17542">
            <v>18892</v>
          </cell>
          <cell r="B17542" t="str">
            <v>pauloedson</v>
          </cell>
        </row>
        <row r="17543">
          <cell r="A17543">
            <v>18893</v>
          </cell>
          <cell r="B17543" t="str">
            <v>Jackc2410</v>
          </cell>
        </row>
        <row r="17544">
          <cell r="A17544">
            <v>18894</v>
          </cell>
          <cell r="B17544" t="str">
            <v>erickjp</v>
          </cell>
        </row>
        <row r="17545">
          <cell r="A17545">
            <v>18895</v>
          </cell>
          <cell r="B17545" t="str">
            <v>Turin</v>
          </cell>
        </row>
        <row r="17546">
          <cell r="A17546">
            <v>18896</v>
          </cell>
          <cell r="B17546" t="str">
            <v>blamblamblam</v>
          </cell>
        </row>
        <row r="17547">
          <cell r="A17547">
            <v>18897</v>
          </cell>
          <cell r="B17547" t="str">
            <v>donharriss</v>
          </cell>
        </row>
        <row r="17548">
          <cell r="A17548">
            <v>18898</v>
          </cell>
          <cell r="B17548" t="str">
            <v>andyf</v>
          </cell>
        </row>
        <row r="17549">
          <cell r="A17549">
            <v>18899</v>
          </cell>
          <cell r="B17549" t="str">
            <v>elwood61</v>
          </cell>
        </row>
        <row r="17550">
          <cell r="A17550">
            <v>18901</v>
          </cell>
          <cell r="B17550" t="str">
            <v>pierresaf</v>
          </cell>
        </row>
        <row r="17551">
          <cell r="A17551">
            <v>18902</v>
          </cell>
          <cell r="B17551" t="str">
            <v>cangiarlo13</v>
          </cell>
        </row>
        <row r="17552">
          <cell r="A17552">
            <v>18904</v>
          </cell>
          <cell r="B17552" t="str">
            <v>monkmonk</v>
          </cell>
        </row>
        <row r="17553">
          <cell r="A17553">
            <v>18905</v>
          </cell>
          <cell r="B17553" t="str">
            <v>markthomas</v>
          </cell>
        </row>
        <row r="17554">
          <cell r="A17554">
            <v>18906</v>
          </cell>
          <cell r="B17554" t="str">
            <v>cmazazel</v>
          </cell>
        </row>
        <row r="17555">
          <cell r="A17555">
            <v>18907</v>
          </cell>
          <cell r="B17555" t="str">
            <v>BvDurruti</v>
          </cell>
        </row>
        <row r="17556">
          <cell r="A17556">
            <v>18908</v>
          </cell>
          <cell r="B17556" t="str">
            <v>AlexAndreev83</v>
          </cell>
        </row>
        <row r="17557">
          <cell r="A17557">
            <v>18909</v>
          </cell>
          <cell r="B17557" t="str">
            <v>dennisferreira</v>
          </cell>
        </row>
        <row r="17558">
          <cell r="A17558">
            <v>18910</v>
          </cell>
          <cell r="B17558" t="str">
            <v>flatfender</v>
          </cell>
        </row>
        <row r="17559">
          <cell r="A17559">
            <v>18911</v>
          </cell>
          <cell r="B17559" t="str">
            <v>Darthlocrian</v>
          </cell>
        </row>
        <row r="17560">
          <cell r="A17560">
            <v>18912</v>
          </cell>
          <cell r="B17560" t="str">
            <v>trevor1030</v>
          </cell>
        </row>
        <row r="17561">
          <cell r="A17561">
            <v>18913</v>
          </cell>
          <cell r="B17561" t="str">
            <v>deneltodesc</v>
          </cell>
        </row>
        <row r="17562">
          <cell r="A17562">
            <v>18914</v>
          </cell>
          <cell r="B17562" t="str">
            <v>Leemarka</v>
          </cell>
        </row>
        <row r="17563">
          <cell r="A17563">
            <v>18915</v>
          </cell>
          <cell r="B17563" t="str">
            <v>Artdude</v>
          </cell>
        </row>
        <row r="17564">
          <cell r="A17564">
            <v>18916</v>
          </cell>
          <cell r="B17564" t="str">
            <v>artistrelations</v>
          </cell>
        </row>
        <row r="17565">
          <cell r="A17565">
            <v>18917</v>
          </cell>
          <cell r="B17565" t="str">
            <v>davidlramirez</v>
          </cell>
        </row>
        <row r="17566">
          <cell r="A17566">
            <v>18918</v>
          </cell>
          <cell r="B17566" t="str">
            <v>Rodrigo j g</v>
          </cell>
        </row>
        <row r="17567">
          <cell r="A17567">
            <v>18919</v>
          </cell>
          <cell r="B17567" t="str">
            <v>jacksonLeroy</v>
          </cell>
        </row>
        <row r="17568">
          <cell r="A17568">
            <v>18920</v>
          </cell>
          <cell r="B17568" t="str">
            <v>jolijumper</v>
          </cell>
        </row>
        <row r="17569">
          <cell r="A17569">
            <v>18921</v>
          </cell>
          <cell r="B17569" t="str">
            <v>mjurado735</v>
          </cell>
        </row>
        <row r="17570">
          <cell r="A17570">
            <v>18922</v>
          </cell>
          <cell r="B17570" t="str">
            <v>HIP SKY RECORDS</v>
          </cell>
        </row>
        <row r="17571">
          <cell r="A17571">
            <v>18923</v>
          </cell>
          <cell r="B17571" t="str">
            <v>deolivei35</v>
          </cell>
        </row>
        <row r="17572">
          <cell r="A17572">
            <v>18924</v>
          </cell>
          <cell r="B17572" t="str">
            <v>rocketlug</v>
          </cell>
        </row>
        <row r="17573">
          <cell r="A17573">
            <v>18925</v>
          </cell>
          <cell r="B17573" t="str">
            <v>jchinchilla</v>
          </cell>
        </row>
        <row r="17574">
          <cell r="A17574">
            <v>18926</v>
          </cell>
          <cell r="B17574" t="str">
            <v>giannifoti</v>
          </cell>
        </row>
        <row r="17575">
          <cell r="A17575">
            <v>18927</v>
          </cell>
          <cell r="B17575" t="str">
            <v>Danfree</v>
          </cell>
        </row>
        <row r="17576">
          <cell r="A17576">
            <v>18928</v>
          </cell>
          <cell r="B17576" t="str">
            <v>rockinroller</v>
          </cell>
        </row>
        <row r="17577">
          <cell r="A17577">
            <v>18929</v>
          </cell>
          <cell r="B17577" t="str">
            <v>Namochan</v>
          </cell>
        </row>
        <row r="17578">
          <cell r="A17578">
            <v>18930</v>
          </cell>
          <cell r="B17578" t="str">
            <v>tomvamos</v>
          </cell>
        </row>
        <row r="17579">
          <cell r="A17579">
            <v>18931</v>
          </cell>
          <cell r="B17579" t="str">
            <v>Pfeifenorgel</v>
          </cell>
        </row>
        <row r="17580">
          <cell r="A17580">
            <v>18932</v>
          </cell>
          <cell r="B17580" t="str">
            <v>ToonVerdonck</v>
          </cell>
        </row>
        <row r="17581">
          <cell r="A17581">
            <v>18933</v>
          </cell>
          <cell r="B17581" t="str">
            <v>kinglovefist</v>
          </cell>
        </row>
        <row r="17582">
          <cell r="A17582">
            <v>18934</v>
          </cell>
          <cell r="B17582" t="str">
            <v>Rabesauresrex</v>
          </cell>
        </row>
        <row r="17583">
          <cell r="A17583">
            <v>18935</v>
          </cell>
          <cell r="B17583" t="str">
            <v>pocklefo</v>
          </cell>
        </row>
        <row r="17584">
          <cell r="A17584">
            <v>18936</v>
          </cell>
          <cell r="B17584" t="str">
            <v>johnnymo000</v>
          </cell>
        </row>
        <row r="17585">
          <cell r="A17585">
            <v>18937</v>
          </cell>
          <cell r="B17585" t="str">
            <v>kimhansen72</v>
          </cell>
        </row>
        <row r="17586">
          <cell r="A17586">
            <v>18938</v>
          </cell>
          <cell r="B17586" t="str">
            <v>jbarer</v>
          </cell>
        </row>
        <row r="17587">
          <cell r="A17587">
            <v>18939</v>
          </cell>
          <cell r="B17587" t="str">
            <v>BomiStarlight</v>
          </cell>
        </row>
        <row r="17588">
          <cell r="A17588">
            <v>18940</v>
          </cell>
          <cell r="B17588" t="str">
            <v>Hopper1</v>
          </cell>
        </row>
        <row r="17589">
          <cell r="A17589">
            <v>18941</v>
          </cell>
          <cell r="B17589" t="str">
            <v>revhector</v>
          </cell>
        </row>
        <row r="17590">
          <cell r="A17590">
            <v>18942</v>
          </cell>
          <cell r="B17590" t="str">
            <v>richardmlynar</v>
          </cell>
        </row>
        <row r="17591">
          <cell r="A17591">
            <v>18943</v>
          </cell>
          <cell r="B17591" t="str">
            <v>Master1962</v>
          </cell>
        </row>
        <row r="17592">
          <cell r="A17592">
            <v>18944</v>
          </cell>
          <cell r="B17592" t="str">
            <v>Doblinha</v>
          </cell>
        </row>
        <row r="17593">
          <cell r="A17593">
            <v>18945</v>
          </cell>
          <cell r="B17593" t="str">
            <v>cvveldhoven</v>
          </cell>
        </row>
        <row r="17594">
          <cell r="A17594">
            <v>18946</v>
          </cell>
          <cell r="B17594" t="str">
            <v>Johnepic</v>
          </cell>
        </row>
        <row r="17595">
          <cell r="A17595">
            <v>18947</v>
          </cell>
          <cell r="B17595" t="str">
            <v>radar24</v>
          </cell>
        </row>
        <row r="17596">
          <cell r="A17596">
            <v>18949</v>
          </cell>
          <cell r="B17596" t="str">
            <v>alextala</v>
          </cell>
        </row>
        <row r="17597">
          <cell r="A17597">
            <v>18950</v>
          </cell>
          <cell r="B17597" t="str">
            <v>invalidbuffalo</v>
          </cell>
        </row>
        <row r="17598">
          <cell r="A17598">
            <v>18951</v>
          </cell>
          <cell r="B17598" t="str">
            <v>birantgoceli</v>
          </cell>
        </row>
        <row r="17599">
          <cell r="A17599">
            <v>18952</v>
          </cell>
          <cell r="B17599" t="str">
            <v>dellotur</v>
          </cell>
        </row>
        <row r="17600">
          <cell r="A17600">
            <v>18953</v>
          </cell>
          <cell r="B17600" t="str">
            <v>Mjfrier</v>
          </cell>
        </row>
        <row r="17601">
          <cell r="A17601">
            <v>18954</v>
          </cell>
          <cell r="B17601" t="str">
            <v>musik</v>
          </cell>
        </row>
        <row r="17602">
          <cell r="A17602">
            <v>18955</v>
          </cell>
          <cell r="B17602" t="str">
            <v>johnjurik</v>
          </cell>
        </row>
        <row r="17603">
          <cell r="A17603">
            <v>18956</v>
          </cell>
          <cell r="B17603" t="str">
            <v>Blastoise</v>
          </cell>
        </row>
        <row r="17604">
          <cell r="A17604">
            <v>18958</v>
          </cell>
          <cell r="B17604" t="str">
            <v>civolopa</v>
          </cell>
        </row>
        <row r="17605">
          <cell r="A17605">
            <v>18959</v>
          </cell>
          <cell r="B17605" t="str">
            <v>cnmusic</v>
          </cell>
        </row>
        <row r="17606">
          <cell r="A17606">
            <v>18960</v>
          </cell>
          <cell r="B17606" t="str">
            <v>Lu_kaa81</v>
          </cell>
        </row>
        <row r="17607">
          <cell r="A17607">
            <v>18961</v>
          </cell>
          <cell r="B17607" t="str">
            <v>ikwilem1973</v>
          </cell>
        </row>
        <row r="17608">
          <cell r="A17608">
            <v>18962</v>
          </cell>
          <cell r="B17608" t="str">
            <v>ikwillem1973</v>
          </cell>
        </row>
        <row r="17609">
          <cell r="A17609">
            <v>18963</v>
          </cell>
          <cell r="B17609" t="str">
            <v>Torbenhp</v>
          </cell>
        </row>
        <row r="17610">
          <cell r="A17610">
            <v>18964</v>
          </cell>
          <cell r="B17610" t="str">
            <v>galileyous</v>
          </cell>
        </row>
        <row r="17611">
          <cell r="A17611">
            <v>18965</v>
          </cell>
          <cell r="B17611" t="str">
            <v>thomaskholm</v>
          </cell>
        </row>
        <row r="17612">
          <cell r="A17612">
            <v>18966</v>
          </cell>
          <cell r="B17612" t="str">
            <v>adamcdyoung</v>
          </cell>
        </row>
        <row r="17613">
          <cell r="A17613">
            <v>18967</v>
          </cell>
          <cell r="B17613" t="str">
            <v>moonman</v>
          </cell>
        </row>
        <row r="17614">
          <cell r="A17614">
            <v>18968</v>
          </cell>
          <cell r="B17614" t="str">
            <v>Katharsis</v>
          </cell>
        </row>
        <row r="17615">
          <cell r="A17615">
            <v>18969</v>
          </cell>
          <cell r="B17615" t="str">
            <v>Etienneite</v>
          </cell>
        </row>
        <row r="17616">
          <cell r="A17616">
            <v>18970</v>
          </cell>
          <cell r="B17616" t="str">
            <v>doc_enright</v>
          </cell>
        </row>
        <row r="17617">
          <cell r="A17617">
            <v>18971</v>
          </cell>
          <cell r="B17617" t="str">
            <v>stent</v>
          </cell>
        </row>
        <row r="17618">
          <cell r="A17618">
            <v>18973</v>
          </cell>
          <cell r="B17618" t="str">
            <v>josibrodir0911</v>
          </cell>
        </row>
        <row r="17619">
          <cell r="A17619">
            <v>18974</v>
          </cell>
          <cell r="B17619" t="str">
            <v>DaveKey</v>
          </cell>
        </row>
        <row r="17620">
          <cell r="A17620">
            <v>18975</v>
          </cell>
          <cell r="B17620" t="str">
            <v>Dillweed</v>
          </cell>
        </row>
        <row r="17621">
          <cell r="A17621">
            <v>18976</v>
          </cell>
          <cell r="B17621" t="str">
            <v>mtmama</v>
          </cell>
        </row>
        <row r="17622">
          <cell r="A17622">
            <v>18977</v>
          </cell>
          <cell r="B17622" t="str">
            <v>Glenn</v>
          </cell>
        </row>
        <row r="17623">
          <cell r="A17623">
            <v>18978</v>
          </cell>
          <cell r="B17623" t="str">
            <v>Plingunn</v>
          </cell>
        </row>
        <row r="17624">
          <cell r="A17624">
            <v>18979</v>
          </cell>
          <cell r="B17624" t="str">
            <v>burp4olive</v>
          </cell>
        </row>
        <row r="17625">
          <cell r="A17625">
            <v>18980</v>
          </cell>
          <cell r="B17625" t="str">
            <v>joelwillm</v>
          </cell>
        </row>
        <row r="17626">
          <cell r="A17626">
            <v>18981</v>
          </cell>
          <cell r="B17626" t="str">
            <v>kozmo</v>
          </cell>
        </row>
        <row r="17627">
          <cell r="A17627">
            <v>18982</v>
          </cell>
          <cell r="B17627" t="str">
            <v>adimaio60</v>
          </cell>
        </row>
        <row r="17628">
          <cell r="A17628">
            <v>18983</v>
          </cell>
          <cell r="B17628" t="str">
            <v>SouthDrum</v>
          </cell>
        </row>
        <row r="17629">
          <cell r="A17629">
            <v>18984</v>
          </cell>
          <cell r="B17629" t="str">
            <v>BoeJiglin</v>
          </cell>
        </row>
        <row r="17630">
          <cell r="A17630">
            <v>18985</v>
          </cell>
          <cell r="B17630" t="str">
            <v>GrantH</v>
          </cell>
        </row>
        <row r="17631">
          <cell r="A17631">
            <v>18986</v>
          </cell>
          <cell r="B17631" t="str">
            <v>marcolato</v>
          </cell>
        </row>
        <row r="17632">
          <cell r="A17632">
            <v>18987</v>
          </cell>
          <cell r="B17632" t="str">
            <v>Hansverm</v>
          </cell>
        </row>
        <row r="17633">
          <cell r="A17633">
            <v>18988</v>
          </cell>
          <cell r="B17633" t="str">
            <v>adamdaykeys</v>
          </cell>
        </row>
        <row r="17634">
          <cell r="A17634">
            <v>18990</v>
          </cell>
          <cell r="B17634" t="str">
            <v>martinei</v>
          </cell>
        </row>
        <row r="17635">
          <cell r="A17635">
            <v>18991</v>
          </cell>
          <cell r="B17635" t="str">
            <v>Rudemint</v>
          </cell>
        </row>
        <row r="17636">
          <cell r="A17636">
            <v>18992</v>
          </cell>
          <cell r="B17636" t="str">
            <v>dusan321</v>
          </cell>
        </row>
        <row r="17637">
          <cell r="A17637">
            <v>18993</v>
          </cell>
          <cell r="B17637" t="str">
            <v>Jonathant</v>
          </cell>
        </row>
        <row r="17638">
          <cell r="A17638">
            <v>18994</v>
          </cell>
          <cell r="B17638" t="str">
            <v>cows_a</v>
          </cell>
        </row>
        <row r="17639">
          <cell r="A17639">
            <v>18995</v>
          </cell>
          <cell r="B17639" t="str">
            <v>Neilvoce</v>
          </cell>
        </row>
        <row r="17640">
          <cell r="A17640">
            <v>18996</v>
          </cell>
          <cell r="B17640" t="str">
            <v>rainman</v>
          </cell>
        </row>
        <row r="17641">
          <cell r="A17641">
            <v>18997</v>
          </cell>
          <cell r="B17641" t="str">
            <v>YAMDX</v>
          </cell>
        </row>
        <row r="17642">
          <cell r="A17642">
            <v>18998</v>
          </cell>
          <cell r="B17642" t="str">
            <v>mark whaymand</v>
          </cell>
        </row>
        <row r="17643">
          <cell r="A17643">
            <v>18999</v>
          </cell>
          <cell r="B17643" t="str">
            <v>hanshos</v>
          </cell>
        </row>
        <row r="17644">
          <cell r="A17644">
            <v>19000</v>
          </cell>
          <cell r="B17644" t="str">
            <v>synthguy1</v>
          </cell>
        </row>
        <row r="17645">
          <cell r="A17645">
            <v>19001</v>
          </cell>
          <cell r="B17645" t="str">
            <v>ajjanusmusic</v>
          </cell>
        </row>
        <row r="17646">
          <cell r="A17646">
            <v>19003</v>
          </cell>
          <cell r="B17646" t="str">
            <v>dmb1963</v>
          </cell>
        </row>
        <row r="17647">
          <cell r="A17647">
            <v>19004</v>
          </cell>
          <cell r="B17647" t="str">
            <v>bellamckendree</v>
          </cell>
        </row>
        <row r="17648">
          <cell r="A17648">
            <v>19005</v>
          </cell>
          <cell r="B17648" t="str">
            <v>adam81</v>
          </cell>
        </row>
        <row r="17649">
          <cell r="A17649">
            <v>19006</v>
          </cell>
          <cell r="B17649" t="str">
            <v>Rkelly20</v>
          </cell>
        </row>
        <row r="17650">
          <cell r="A17650">
            <v>19007</v>
          </cell>
          <cell r="B17650" t="str">
            <v>japonera</v>
          </cell>
        </row>
        <row r="17651">
          <cell r="A17651">
            <v>19008</v>
          </cell>
          <cell r="B17651" t="str">
            <v>Greengo</v>
          </cell>
        </row>
        <row r="17652">
          <cell r="A17652">
            <v>19009</v>
          </cell>
          <cell r="B17652" t="str">
            <v>Harry Klein</v>
          </cell>
        </row>
        <row r="17653">
          <cell r="A17653">
            <v>19010</v>
          </cell>
          <cell r="B17653" t="str">
            <v>Beuville</v>
          </cell>
        </row>
        <row r="17654">
          <cell r="A17654">
            <v>19011</v>
          </cell>
          <cell r="B17654" t="str">
            <v>redmiston</v>
          </cell>
        </row>
        <row r="17655">
          <cell r="A17655">
            <v>19012</v>
          </cell>
          <cell r="B17655" t="str">
            <v>Nomatter</v>
          </cell>
        </row>
        <row r="17656">
          <cell r="A17656">
            <v>19013</v>
          </cell>
          <cell r="B17656" t="str">
            <v>albertocruz</v>
          </cell>
        </row>
        <row r="17657">
          <cell r="A17657">
            <v>19014</v>
          </cell>
          <cell r="B17657" t="str">
            <v>Iliotropos</v>
          </cell>
        </row>
        <row r="17658">
          <cell r="A17658">
            <v>19015</v>
          </cell>
          <cell r="B17658" t="str">
            <v>ezedob</v>
          </cell>
        </row>
        <row r="17659">
          <cell r="A17659">
            <v>19018</v>
          </cell>
          <cell r="B17659" t="str">
            <v>valentinorossi5</v>
          </cell>
        </row>
        <row r="17660">
          <cell r="A17660">
            <v>19019</v>
          </cell>
          <cell r="B17660" t="str">
            <v>diverobbie</v>
          </cell>
        </row>
        <row r="17661">
          <cell r="A17661">
            <v>19020</v>
          </cell>
          <cell r="B17661" t="str">
            <v>gunceaci</v>
          </cell>
        </row>
        <row r="17662">
          <cell r="A17662">
            <v>19021</v>
          </cell>
          <cell r="B17662" t="str">
            <v>RaduP</v>
          </cell>
        </row>
        <row r="17663">
          <cell r="A17663">
            <v>19022</v>
          </cell>
          <cell r="B17663" t="str">
            <v>simajanpa</v>
          </cell>
        </row>
        <row r="17664">
          <cell r="A17664">
            <v>19023</v>
          </cell>
          <cell r="B17664" t="str">
            <v>armenjc</v>
          </cell>
        </row>
        <row r="17665">
          <cell r="A17665">
            <v>19024</v>
          </cell>
          <cell r="B17665" t="str">
            <v>tingalayo</v>
          </cell>
        </row>
        <row r="17666">
          <cell r="A17666">
            <v>19025</v>
          </cell>
          <cell r="B17666" t="str">
            <v>jmalh</v>
          </cell>
        </row>
        <row r="17667">
          <cell r="A17667">
            <v>19026</v>
          </cell>
          <cell r="B17667" t="str">
            <v>thewomb</v>
          </cell>
        </row>
        <row r="17668">
          <cell r="A17668">
            <v>19027</v>
          </cell>
          <cell r="B17668" t="str">
            <v>sagao</v>
          </cell>
        </row>
        <row r="17669">
          <cell r="A17669">
            <v>19028</v>
          </cell>
          <cell r="B17669" t="str">
            <v>landbyjt</v>
          </cell>
        </row>
        <row r="17670">
          <cell r="A17670">
            <v>19029</v>
          </cell>
          <cell r="B17670" t="str">
            <v>tymon_cz</v>
          </cell>
        </row>
        <row r="17671">
          <cell r="A17671">
            <v>19032</v>
          </cell>
          <cell r="B17671" t="str">
            <v>LudovicVDP</v>
          </cell>
        </row>
        <row r="17672">
          <cell r="A17672">
            <v>19033</v>
          </cell>
          <cell r="B17672" t="str">
            <v>aminton136</v>
          </cell>
        </row>
        <row r="17673">
          <cell r="A17673">
            <v>19034</v>
          </cell>
          <cell r="B17673" t="str">
            <v>linzoep</v>
          </cell>
        </row>
        <row r="17674">
          <cell r="A17674">
            <v>19035</v>
          </cell>
          <cell r="B17674" t="str">
            <v>stormglider</v>
          </cell>
        </row>
        <row r="17675">
          <cell r="A17675">
            <v>19036</v>
          </cell>
          <cell r="B17675" t="str">
            <v>ajsaenz</v>
          </cell>
        </row>
        <row r="17676">
          <cell r="A17676">
            <v>19037</v>
          </cell>
          <cell r="B17676" t="str">
            <v>keyboarder99</v>
          </cell>
        </row>
        <row r="17677">
          <cell r="A17677">
            <v>19038</v>
          </cell>
          <cell r="B17677" t="str">
            <v>mikey47</v>
          </cell>
        </row>
        <row r="17678">
          <cell r="A17678">
            <v>19039</v>
          </cell>
          <cell r="B17678" t="str">
            <v>jorgenordelectro</v>
          </cell>
        </row>
        <row r="17679">
          <cell r="A17679">
            <v>19040</v>
          </cell>
          <cell r="B17679" t="str">
            <v>ACCORDIONMAN</v>
          </cell>
        </row>
        <row r="17680">
          <cell r="A17680">
            <v>19041</v>
          </cell>
          <cell r="B17680" t="str">
            <v>Murphy</v>
          </cell>
        </row>
        <row r="17681">
          <cell r="A17681">
            <v>19042</v>
          </cell>
          <cell r="B17681" t="str">
            <v>Tscime23</v>
          </cell>
        </row>
        <row r="17682">
          <cell r="A17682">
            <v>19043</v>
          </cell>
          <cell r="B17682" t="str">
            <v>Gommern</v>
          </cell>
        </row>
        <row r="17683">
          <cell r="A17683">
            <v>19044</v>
          </cell>
          <cell r="B17683" t="str">
            <v>Althea</v>
          </cell>
        </row>
        <row r="17684">
          <cell r="A17684">
            <v>19045</v>
          </cell>
          <cell r="B17684" t="str">
            <v>pault</v>
          </cell>
        </row>
        <row r="17685">
          <cell r="A17685">
            <v>19046</v>
          </cell>
          <cell r="B17685" t="str">
            <v>HelenKeys</v>
          </cell>
        </row>
        <row r="17686">
          <cell r="A17686">
            <v>19047</v>
          </cell>
          <cell r="B17686" t="str">
            <v>chrisjenks9</v>
          </cell>
        </row>
        <row r="17687">
          <cell r="A17687">
            <v>19048</v>
          </cell>
          <cell r="B17687" t="str">
            <v>sheron2</v>
          </cell>
        </row>
        <row r="17688">
          <cell r="A17688">
            <v>19049</v>
          </cell>
          <cell r="B17688" t="str">
            <v>Hogart</v>
          </cell>
        </row>
        <row r="17689">
          <cell r="A17689">
            <v>19050</v>
          </cell>
          <cell r="B17689" t="str">
            <v>Cyril</v>
          </cell>
        </row>
        <row r="17690">
          <cell r="A17690">
            <v>19051</v>
          </cell>
          <cell r="B17690" t="str">
            <v>driverbulba</v>
          </cell>
        </row>
        <row r="17691">
          <cell r="A17691">
            <v>19052</v>
          </cell>
          <cell r="B17691" t="str">
            <v>Matlemenace</v>
          </cell>
        </row>
        <row r="17692">
          <cell r="A17692">
            <v>19053</v>
          </cell>
          <cell r="B17692" t="str">
            <v>peccos</v>
          </cell>
        </row>
        <row r="17693">
          <cell r="A17693">
            <v>19054</v>
          </cell>
          <cell r="B17693" t="str">
            <v>talley7388</v>
          </cell>
        </row>
        <row r="17694">
          <cell r="A17694">
            <v>19055</v>
          </cell>
          <cell r="B17694" t="str">
            <v>TCpdx</v>
          </cell>
        </row>
        <row r="17695">
          <cell r="A17695">
            <v>19056</v>
          </cell>
          <cell r="B17695" t="str">
            <v>ramoore44</v>
          </cell>
        </row>
        <row r="17696">
          <cell r="A17696">
            <v>19057</v>
          </cell>
          <cell r="B17696" t="str">
            <v>Bierhof</v>
          </cell>
        </row>
        <row r="17697">
          <cell r="A17697">
            <v>19058</v>
          </cell>
          <cell r="B17697" t="str">
            <v>declanlandy</v>
          </cell>
        </row>
        <row r="17698">
          <cell r="A17698">
            <v>19059</v>
          </cell>
          <cell r="B17698" t="str">
            <v>bjahau</v>
          </cell>
        </row>
        <row r="17699">
          <cell r="A17699">
            <v>19060</v>
          </cell>
          <cell r="B17699" t="str">
            <v>Nord91</v>
          </cell>
        </row>
        <row r="17700">
          <cell r="A17700">
            <v>19061</v>
          </cell>
          <cell r="B17700" t="str">
            <v>TheMaxxGnL</v>
          </cell>
        </row>
        <row r="17701">
          <cell r="A17701">
            <v>19062</v>
          </cell>
          <cell r="B17701" t="str">
            <v>themeadowlark</v>
          </cell>
        </row>
        <row r="17702">
          <cell r="A17702">
            <v>19063</v>
          </cell>
          <cell r="B17702" t="str">
            <v>Ahsehir</v>
          </cell>
        </row>
        <row r="17703">
          <cell r="A17703">
            <v>19065</v>
          </cell>
          <cell r="B17703" t="str">
            <v>SteveNordP3</v>
          </cell>
        </row>
        <row r="17704">
          <cell r="A17704">
            <v>19066</v>
          </cell>
          <cell r="B17704" t="str">
            <v>Spottswood</v>
          </cell>
        </row>
        <row r="17705">
          <cell r="A17705">
            <v>19068</v>
          </cell>
          <cell r="B17705" t="str">
            <v>Herby1004</v>
          </cell>
        </row>
        <row r="17706">
          <cell r="A17706">
            <v>19069</v>
          </cell>
          <cell r="B17706" t="str">
            <v>Novaros</v>
          </cell>
        </row>
        <row r="17707">
          <cell r="A17707">
            <v>19070</v>
          </cell>
          <cell r="B17707" t="str">
            <v>Blumuz123</v>
          </cell>
        </row>
        <row r="17708">
          <cell r="A17708">
            <v>19072</v>
          </cell>
          <cell r="B17708" t="str">
            <v>Taner</v>
          </cell>
        </row>
        <row r="17709">
          <cell r="A17709">
            <v>19073</v>
          </cell>
          <cell r="B17709" t="str">
            <v>hungtzeli</v>
          </cell>
        </row>
        <row r="17710">
          <cell r="A17710">
            <v>19074</v>
          </cell>
          <cell r="B17710" t="str">
            <v>chuck-eh73</v>
          </cell>
        </row>
        <row r="17711">
          <cell r="A17711">
            <v>19075</v>
          </cell>
          <cell r="B17711" t="str">
            <v>Bluenotes</v>
          </cell>
        </row>
        <row r="17712">
          <cell r="A17712">
            <v>19076</v>
          </cell>
          <cell r="B17712" t="str">
            <v>returnNull</v>
          </cell>
        </row>
        <row r="17713">
          <cell r="A17713">
            <v>19077</v>
          </cell>
          <cell r="B17713" t="str">
            <v>Travisc123</v>
          </cell>
        </row>
        <row r="17714">
          <cell r="A17714">
            <v>19078</v>
          </cell>
          <cell r="B17714" t="str">
            <v>Taste1966</v>
          </cell>
        </row>
        <row r="17715">
          <cell r="A17715">
            <v>19079</v>
          </cell>
          <cell r="B17715" t="str">
            <v>musicamerica</v>
          </cell>
        </row>
        <row r="17716">
          <cell r="A17716">
            <v>19080</v>
          </cell>
          <cell r="B17716" t="str">
            <v>antostaff</v>
          </cell>
        </row>
        <row r="17717">
          <cell r="A17717">
            <v>19082</v>
          </cell>
          <cell r="B17717" t="str">
            <v>HansJM</v>
          </cell>
        </row>
        <row r="17718">
          <cell r="A17718">
            <v>19083</v>
          </cell>
          <cell r="B17718" t="str">
            <v>francoran</v>
          </cell>
        </row>
        <row r="17719">
          <cell r="A17719">
            <v>19084</v>
          </cell>
          <cell r="B17719" t="str">
            <v>mickywin</v>
          </cell>
        </row>
        <row r="17720">
          <cell r="A17720">
            <v>19085</v>
          </cell>
          <cell r="B17720" t="str">
            <v>keyplayer69</v>
          </cell>
        </row>
        <row r="17721">
          <cell r="A17721">
            <v>19086</v>
          </cell>
          <cell r="B17721" t="str">
            <v>EBeckley</v>
          </cell>
        </row>
        <row r="17722">
          <cell r="A17722">
            <v>19087</v>
          </cell>
          <cell r="B17722" t="str">
            <v>ummagma</v>
          </cell>
        </row>
        <row r="17723">
          <cell r="A17723">
            <v>19088</v>
          </cell>
          <cell r="B17723" t="str">
            <v>perpiano1214</v>
          </cell>
        </row>
        <row r="17724">
          <cell r="A17724">
            <v>19089</v>
          </cell>
          <cell r="B17724" t="str">
            <v>Tonyy</v>
          </cell>
        </row>
        <row r="17725">
          <cell r="A17725">
            <v>19090</v>
          </cell>
          <cell r="B17725" t="str">
            <v>johnk</v>
          </cell>
        </row>
        <row r="17726">
          <cell r="A17726">
            <v>19092</v>
          </cell>
          <cell r="B17726" t="str">
            <v>Stoker69</v>
          </cell>
        </row>
        <row r="17727">
          <cell r="A17727">
            <v>19093</v>
          </cell>
          <cell r="B17727" t="str">
            <v>petenickless</v>
          </cell>
        </row>
        <row r="17728">
          <cell r="A17728">
            <v>19094</v>
          </cell>
          <cell r="B17728" t="str">
            <v>dpiccoli</v>
          </cell>
        </row>
        <row r="17729">
          <cell r="A17729">
            <v>19096</v>
          </cell>
          <cell r="B17729" t="str">
            <v>tom_erskine</v>
          </cell>
        </row>
        <row r="17730">
          <cell r="A17730">
            <v>19097</v>
          </cell>
          <cell r="B17730" t="str">
            <v>luengoni</v>
          </cell>
        </row>
        <row r="17731">
          <cell r="A17731">
            <v>19098</v>
          </cell>
          <cell r="B17731" t="str">
            <v>TeleRando</v>
          </cell>
        </row>
        <row r="17732">
          <cell r="A17732">
            <v>19099</v>
          </cell>
          <cell r="B17732" t="str">
            <v>steve-a</v>
          </cell>
        </row>
        <row r="17733">
          <cell r="A17733">
            <v>19101</v>
          </cell>
          <cell r="B17733" t="str">
            <v>ivoramos</v>
          </cell>
        </row>
        <row r="17734">
          <cell r="A17734">
            <v>19102</v>
          </cell>
          <cell r="B17734" t="str">
            <v>perihare</v>
          </cell>
        </row>
        <row r="17735">
          <cell r="A17735">
            <v>19103</v>
          </cell>
          <cell r="B17735" t="str">
            <v>ross_angus</v>
          </cell>
        </row>
        <row r="17736">
          <cell r="A17736">
            <v>19104</v>
          </cell>
          <cell r="B17736" t="str">
            <v>motorian</v>
          </cell>
        </row>
        <row r="17737">
          <cell r="A17737">
            <v>19105</v>
          </cell>
          <cell r="B17737" t="str">
            <v>SwaggerG</v>
          </cell>
        </row>
        <row r="17738">
          <cell r="A17738">
            <v>19106</v>
          </cell>
          <cell r="B17738" t="str">
            <v>paolo1970</v>
          </cell>
        </row>
        <row r="17739">
          <cell r="A17739">
            <v>19107</v>
          </cell>
          <cell r="B17739" t="str">
            <v>ffzimmer</v>
          </cell>
        </row>
        <row r="17740">
          <cell r="A17740">
            <v>19108</v>
          </cell>
          <cell r="B17740" t="str">
            <v>Chris Tal</v>
          </cell>
        </row>
        <row r="17741">
          <cell r="A17741">
            <v>19109</v>
          </cell>
          <cell r="B17741" t="str">
            <v>alex59184</v>
          </cell>
        </row>
        <row r="17742">
          <cell r="A17742">
            <v>19110</v>
          </cell>
          <cell r="B17742" t="str">
            <v>S_Stereophonics</v>
          </cell>
        </row>
        <row r="17743">
          <cell r="A17743">
            <v>19112</v>
          </cell>
          <cell r="B17743" t="str">
            <v>Alekeyboard</v>
          </cell>
        </row>
        <row r="17744">
          <cell r="A17744">
            <v>19113</v>
          </cell>
          <cell r="B17744" t="str">
            <v>norcoastnord</v>
          </cell>
        </row>
        <row r="17745">
          <cell r="A17745">
            <v>19114</v>
          </cell>
          <cell r="B17745" t="str">
            <v>dennisvdgoor</v>
          </cell>
        </row>
        <row r="17746">
          <cell r="A17746">
            <v>19115</v>
          </cell>
          <cell r="B17746" t="str">
            <v>cloclo</v>
          </cell>
        </row>
        <row r="17747">
          <cell r="A17747">
            <v>19116</v>
          </cell>
          <cell r="B17747" t="str">
            <v>pascaloo</v>
          </cell>
        </row>
        <row r="17748">
          <cell r="A17748">
            <v>19118</v>
          </cell>
          <cell r="B17748" t="str">
            <v>Brosbap</v>
          </cell>
        </row>
        <row r="17749">
          <cell r="A17749">
            <v>19123</v>
          </cell>
          <cell r="B17749" t="str">
            <v>jaeisenhauer</v>
          </cell>
        </row>
        <row r="17750">
          <cell r="A17750">
            <v>19126</v>
          </cell>
          <cell r="B17750" t="str">
            <v>jrsutt</v>
          </cell>
        </row>
        <row r="17751">
          <cell r="A17751">
            <v>19127</v>
          </cell>
          <cell r="B17751" t="str">
            <v>christianjwagner</v>
          </cell>
        </row>
        <row r="17752">
          <cell r="A17752">
            <v>19128</v>
          </cell>
          <cell r="B17752" t="str">
            <v>ttango</v>
          </cell>
        </row>
        <row r="17753">
          <cell r="A17753">
            <v>19136</v>
          </cell>
          <cell r="B17753" t="str">
            <v>elinorlb4</v>
          </cell>
        </row>
        <row r="17754">
          <cell r="A17754">
            <v>19139</v>
          </cell>
          <cell r="B17754" t="str">
            <v>Deborani</v>
          </cell>
        </row>
        <row r="17755">
          <cell r="A17755">
            <v>19146</v>
          </cell>
          <cell r="B17755" t="str">
            <v>bluesbrothers</v>
          </cell>
        </row>
        <row r="17756">
          <cell r="A17756">
            <v>19147</v>
          </cell>
          <cell r="B17756" t="str">
            <v>Chris the chive</v>
          </cell>
        </row>
        <row r="17757">
          <cell r="A17757">
            <v>19151</v>
          </cell>
          <cell r="B17757" t="str">
            <v>Jeremy</v>
          </cell>
        </row>
        <row r="17758">
          <cell r="A17758">
            <v>19152</v>
          </cell>
          <cell r="B17758" t="str">
            <v>Tkdkeys</v>
          </cell>
        </row>
        <row r="17759">
          <cell r="A17759">
            <v>19153</v>
          </cell>
          <cell r="B17759" t="str">
            <v>dynel22</v>
          </cell>
        </row>
        <row r="17760">
          <cell r="A17760">
            <v>19154</v>
          </cell>
          <cell r="B17760" t="str">
            <v>platostems</v>
          </cell>
        </row>
        <row r="17761">
          <cell r="A17761">
            <v>19155</v>
          </cell>
          <cell r="B17761" t="str">
            <v>Moriah</v>
          </cell>
        </row>
        <row r="17762">
          <cell r="A17762">
            <v>19156</v>
          </cell>
          <cell r="B17762" t="str">
            <v>gelgyo</v>
          </cell>
        </row>
        <row r="17763">
          <cell r="A17763">
            <v>19157</v>
          </cell>
          <cell r="B17763" t="str">
            <v>Herve09</v>
          </cell>
        </row>
        <row r="17764">
          <cell r="A17764">
            <v>19158</v>
          </cell>
          <cell r="B17764" t="str">
            <v>keaton</v>
          </cell>
        </row>
        <row r="17765">
          <cell r="A17765">
            <v>19159</v>
          </cell>
          <cell r="B17765" t="str">
            <v>talkshowcircuit</v>
          </cell>
        </row>
        <row r="17766">
          <cell r="A17766">
            <v>19160</v>
          </cell>
          <cell r="B17766" t="str">
            <v>Ben M</v>
          </cell>
        </row>
        <row r="17767">
          <cell r="A17767">
            <v>19161</v>
          </cell>
          <cell r="B17767" t="str">
            <v>casparbabypants</v>
          </cell>
        </row>
        <row r="17768">
          <cell r="A17768">
            <v>19162</v>
          </cell>
          <cell r="B17768" t="str">
            <v>aarongbarker</v>
          </cell>
        </row>
        <row r="17769">
          <cell r="A17769">
            <v>19163</v>
          </cell>
          <cell r="B17769" t="str">
            <v>JoelTheSuperior</v>
          </cell>
        </row>
        <row r="17770">
          <cell r="A17770">
            <v>19164</v>
          </cell>
          <cell r="B17770" t="str">
            <v>csegat0xb</v>
          </cell>
        </row>
        <row r="17771">
          <cell r="A17771">
            <v>19165</v>
          </cell>
          <cell r="B17771" t="str">
            <v>instage</v>
          </cell>
        </row>
        <row r="17772">
          <cell r="A17772">
            <v>19166</v>
          </cell>
          <cell r="B17772" t="str">
            <v>chrisharrell1982</v>
          </cell>
        </row>
        <row r="17773">
          <cell r="A17773">
            <v>19167</v>
          </cell>
          <cell r="B17773" t="str">
            <v>Ngsiuming</v>
          </cell>
        </row>
        <row r="17774">
          <cell r="A17774">
            <v>19168</v>
          </cell>
          <cell r="B17774" t="str">
            <v>rboswell</v>
          </cell>
        </row>
        <row r="17775">
          <cell r="A17775">
            <v>19169</v>
          </cell>
          <cell r="B17775" t="str">
            <v>jasonliebson</v>
          </cell>
        </row>
        <row r="17776">
          <cell r="A17776">
            <v>19170</v>
          </cell>
          <cell r="B17776" t="str">
            <v>PeterNord5D61</v>
          </cell>
        </row>
        <row r="17777">
          <cell r="A17777">
            <v>19171</v>
          </cell>
          <cell r="B17777" t="str">
            <v>kronk8</v>
          </cell>
        </row>
        <row r="17778">
          <cell r="A17778">
            <v>19172</v>
          </cell>
          <cell r="B17778" t="str">
            <v>colomo franck</v>
          </cell>
        </row>
        <row r="17779">
          <cell r="A17779">
            <v>19173</v>
          </cell>
          <cell r="B17779" t="str">
            <v>Johannes Nord</v>
          </cell>
        </row>
        <row r="17780">
          <cell r="A17780">
            <v>19174</v>
          </cell>
          <cell r="B17780" t="str">
            <v>gregwwr</v>
          </cell>
        </row>
        <row r="17781">
          <cell r="A17781">
            <v>19175</v>
          </cell>
          <cell r="B17781" t="str">
            <v>dbravo53</v>
          </cell>
        </row>
        <row r="17782">
          <cell r="A17782">
            <v>19176</v>
          </cell>
          <cell r="B17782" t="str">
            <v>pbinCA</v>
          </cell>
        </row>
        <row r="17783">
          <cell r="A17783">
            <v>19177</v>
          </cell>
          <cell r="B17783" t="str">
            <v>Dr_Hugo</v>
          </cell>
        </row>
        <row r="17784">
          <cell r="A17784">
            <v>19178</v>
          </cell>
          <cell r="B17784" t="str">
            <v>peachnoise</v>
          </cell>
        </row>
        <row r="17785">
          <cell r="A17785">
            <v>19179</v>
          </cell>
          <cell r="B17785" t="str">
            <v>Phillintime</v>
          </cell>
        </row>
        <row r="17786">
          <cell r="A17786">
            <v>19182</v>
          </cell>
          <cell r="B17786" t="str">
            <v>mtrasserra</v>
          </cell>
        </row>
        <row r="17787">
          <cell r="A17787">
            <v>19183</v>
          </cell>
          <cell r="B17787" t="str">
            <v>oatmello</v>
          </cell>
        </row>
        <row r="17788">
          <cell r="A17788">
            <v>19184</v>
          </cell>
          <cell r="B17788" t="str">
            <v>Paddy10</v>
          </cell>
        </row>
        <row r="17789">
          <cell r="A17789">
            <v>19185</v>
          </cell>
          <cell r="B17789" t="str">
            <v>mathieu74200</v>
          </cell>
        </row>
        <row r="17790">
          <cell r="A17790">
            <v>19186</v>
          </cell>
          <cell r="B17790" t="str">
            <v>aki300</v>
          </cell>
        </row>
        <row r="17791">
          <cell r="A17791">
            <v>19187</v>
          </cell>
          <cell r="B17791" t="str">
            <v>B_Moosehead</v>
          </cell>
        </row>
        <row r="17792">
          <cell r="A17792">
            <v>19188</v>
          </cell>
          <cell r="B17792" t="str">
            <v>jpardes</v>
          </cell>
        </row>
        <row r="17793">
          <cell r="A17793">
            <v>19189</v>
          </cell>
          <cell r="B17793" t="str">
            <v>Ivan kugelmas</v>
          </cell>
        </row>
        <row r="17794">
          <cell r="A17794">
            <v>19190</v>
          </cell>
          <cell r="B17794" t="str">
            <v>upunk</v>
          </cell>
        </row>
        <row r="17795">
          <cell r="A17795">
            <v>19191</v>
          </cell>
          <cell r="B17795" t="str">
            <v>jdgreef</v>
          </cell>
        </row>
        <row r="17796">
          <cell r="A17796">
            <v>19192</v>
          </cell>
          <cell r="B17796" t="str">
            <v>wavydavy70</v>
          </cell>
        </row>
        <row r="17797">
          <cell r="A17797">
            <v>19193</v>
          </cell>
          <cell r="B17797" t="str">
            <v>bpmmaestro</v>
          </cell>
        </row>
        <row r="17798">
          <cell r="A17798">
            <v>19194</v>
          </cell>
          <cell r="B17798" t="str">
            <v>tangivas</v>
          </cell>
        </row>
        <row r="17799">
          <cell r="A17799">
            <v>19195</v>
          </cell>
          <cell r="B17799" t="str">
            <v>Parsifal</v>
          </cell>
        </row>
        <row r="17800">
          <cell r="A17800">
            <v>19196</v>
          </cell>
          <cell r="B17800" t="str">
            <v>asanchezmac</v>
          </cell>
        </row>
        <row r="17801">
          <cell r="A17801">
            <v>19197</v>
          </cell>
          <cell r="B17801" t="str">
            <v>Rhodes80</v>
          </cell>
        </row>
        <row r="17802">
          <cell r="A17802">
            <v>19198</v>
          </cell>
          <cell r="B17802" t="str">
            <v>Jaylott</v>
          </cell>
        </row>
        <row r="17803">
          <cell r="A17803">
            <v>19199</v>
          </cell>
          <cell r="B17803" t="str">
            <v>jfriedel</v>
          </cell>
        </row>
        <row r="17804">
          <cell r="A17804">
            <v>19200</v>
          </cell>
          <cell r="B17804" t="str">
            <v>jordansimms</v>
          </cell>
        </row>
        <row r="17805">
          <cell r="A17805">
            <v>19201</v>
          </cell>
          <cell r="B17805" t="str">
            <v>Primo5</v>
          </cell>
        </row>
        <row r="17806">
          <cell r="A17806">
            <v>19202</v>
          </cell>
          <cell r="B17806" t="str">
            <v>m-a-j</v>
          </cell>
        </row>
        <row r="17807">
          <cell r="A17807">
            <v>19203</v>
          </cell>
          <cell r="B17807" t="str">
            <v>Maestrolady</v>
          </cell>
        </row>
        <row r="17808">
          <cell r="A17808">
            <v>19205</v>
          </cell>
          <cell r="B17808" t="str">
            <v>jim269</v>
          </cell>
        </row>
        <row r="17809">
          <cell r="A17809">
            <v>19206</v>
          </cell>
          <cell r="B17809" t="str">
            <v>Karel</v>
          </cell>
        </row>
        <row r="17810">
          <cell r="A17810">
            <v>19207</v>
          </cell>
          <cell r="B17810" t="str">
            <v>caglarkocatepe</v>
          </cell>
        </row>
        <row r="17811">
          <cell r="A17811">
            <v>19208</v>
          </cell>
          <cell r="B17811" t="str">
            <v>IanForrest</v>
          </cell>
        </row>
        <row r="17812">
          <cell r="A17812">
            <v>19209</v>
          </cell>
          <cell r="B17812" t="str">
            <v>Gwen Wyckmans</v>
          </cell>
        </row>
        <row r="17813">
          <cell r="A17813">
            <v>19210</v>
          </cell>
          <cell r="B17813" t="str">
            <v>brojd</v>
          </cell>
        </row>
        <row r="17814">
          <cell r="A17814">
            <v>19211</v>
          </cell>
          <cell r="B17814" t="str">
            <v>jampee100</v>
          </cell>
        </row>
        <row r="17815">
          <cell r="A17815">
            <v>19212</v>
          </cell>
          <cell r="B17815" t="str">
            <v>rrrchk</v>
          </cell>
        </row>
        <row r="17816">
          <cell r="A17816">
            <v>19213</v>
          </cell>
          <cell r="B17816" t="str">
            <v>Cristalino Jr</v>
          </cell>
        </row>
        <row r="17817">
          <cell r="A17817">
            <v>19214</v>
          </cell>
          <cell r="B17817" t="str">
            <v>Master</v>
          </cell>
        </row>
        <row r="17818">
          <cell r="A17818">
            <v>19215</v>
          </cell>
          <cell r="B17818" t="str">
            <v>gushtone</v>
          </cell>
        </row>
        <row r="17819">
          <cell r="A17819">
            <v>19217</v>
          </cell>
          <cell r="B17819" t="str">
            <v>cleave6</v>
          </cell>
        </row>
        <row r="17820">
          <cell r="A17820">
            <v>19218</v>
          </cell>
          <cell r="B17820" t="str">
            <v>cmma01</v>
          </cell>
        </row>
        <row r="17821">
          <cell r="A17821">
            <v>19219</v>
          </cell>
          <cell r="B17821" t="str">
            <v>mickyb</v>
          </cell>
        </row>
        <row r="17822">
          <cell r="A17822">
            <v>19220</v>
          </cell>
          <cell r="B17822" t="str">
            <v>balzy</v>
          </cell>
        </row>
        <row r="17823">
          <cell r="A17823">
            <v>19221</v>
          </cell>
          <cell r="B17823" t="str">
            <v>Rockydibotch</v>
          </cell>
        </row>
        <row r="17824">
          <cell r="A17824">
            <v>19222</v>
          </cell>
          <cell r="B17824" t="str">
            <v>mifat</v>
          </cell>
        </row>
        <row r="17825">
          <cell r="A17825">
            <v>19223</v>
          </cell>
          <cell r="B17825" t="str">
            <v>csuwi1</v>
          </cell>
        </row>
        <row r="17826">
          <cell r="A17826">
            <v>19224</v>
          </cell>
          <cell r="B17826" t="str">
            <v>wallywallflower</v>
          </cell>
        </row>
        <row r="17827">
          <cell r="A17827">
            <v>19225</v>
          </cell>
          <cell r="B17827" t="str">
            <v>kleinr</v>
          </cell>
        </row>
        <row r="17828">
          <cell r="A17828">
            <v>19226</v>
          </cell>
          <cell r="B17828" t="str">
            <v>RyanWoodworks</v>
          </cell>
        </row>
        <row r="17829">
          <cell r="A17829">
            <v>19227</v>
          </cell>
          <cell r="B17829" t="str">
            <v>ramacar</v>
          </cell>
        </row>
        <row r="17830">
          <cell r="A17830">
            <v>19229</v>
          </cell>
          <cell r="B17830" t="str">
            <v>SaintFerio</v>
          </cell>
        </row>
        <row r="17831">
          <cell r="A17831">
            <v>19230</v>
          </cell>
          <cell r="B17831" t="str">
            <v>ArnaudForMusic</v>
          </cell>
        </row>
        <row r="17832">
          <cell r="A17832">
            <v>19231</v>
          </cell>
          <cell r="B17832" t="str">
            <v>chrissmithmusic</v>
          </cell>
        </row>
        <row r="17833">
          <cell r="A17833">
            <v>19232</v>
          </cell>
          <cell r="B17833" t="str">
            <v>HonneTarfs</v>
          </cell>
        </row>
        <row r="17834">
          <cell r="A17834">
            <v>19233</v>
          </cell>
          <cell r="B17834" t="str">
            <v>Potenuse</v>
          </cell>
        </row>
        <row r="17835">
          <cell r="A17835">
            <v>19234</v>
          </cell>
          <cell r="B17835" t="str">
            <v>qbatrumpet</v>
          </cell>
        </row>
        <row r="17836">
          <cell r="A17836">
            <v>19235</v>
          </cell>
          <cell r="B17836" t="str">
            <v>sveltefox</v>
          </cell>
        </row>
        <row r="17837">
          <cell r="A17837">
            <v>19236</v>
          </cell>
          <cell r="B17837" t="str">
            <v>Asker</v>
          </cell>
        </row>
        <row r="17838">
          <cell r="A17838">
            <v>19237</v>
          </cell>
          <cell r="B17838" t="str">
            <v>toma73</v>
          </cell>
        </row>
        <row r="17839">
          <cell r="A17839">
            <v>19239</v>
          </cell>
          <cell r="B17839" t="str">
            <v>TimeEcho</v>
          </cell>
        </row>
        <row r="17840">
          <cell r="A17840">
            <v>19240</v>
          </cell>
          <cell r="B17840" t="str">
            <v>gokusims</v>
          </cell>
        </row>
        <row r="17841">
          <cell r="A17841">
            <v>19241</v>
          </cell>
          <cell r="B17841" t="str">
            <v>tuck4589</v>
          </cell>
        </row>
        <row r="17842">
          <cell r="A17842">
            <v>19242</v>
          </cell>
          <cell r="B17842" t="str">
            <v>Youjun</v>
          </cell>
        </row>
        <row r="17843">
          <cell r="A17843">
            <v>19243</v>
          </cell>
          <cell r="B17843" t="str">
            <v>bobby z</v>
          </cell>
        </row>
        <row r="17844">
          <cell r="A17844">
            <v>19244</v>
          </cell>
          <cell r="B17844" t="str">
            <v>Eecoswing</v>
          </cell>
        </row>
        <row r="17845">
          <cell r="A17845">
            <v>19245</v>
          </cell>
          <cell r="B17845" t="str">
            <v>Bluesnowman 88+</v>
          </cell>
        </row>
        <row r="17846">
          <cell r="A17846">
            <v>19246</v>
          </cell>
          <cell r="B17846" t="str">
            <v>david-cash</v>
          </cell>
        </row>
        <row r="17847">
          <cell r="A17847">
            <v>19247</v>
          </cell>
          <cell r="B17847" t="str">
            <v>huw1952</v>
          </cell>
        </row>
        <row r="17848">
          <cell r="A17848">
            <v>19248</v>
          </cell>
          <cell r="B17848" t="str">
            <v>Elbert</v>
          </cell>
        </row>
        <row r="17849">
          <cell r="A17849">
            <v>19249</v>
          </cell>
          <cell r="B17849" t="str">
            <v>SYS2064</v>
          </cell>
        </row>
        <row r="17850">
          <cell r="A17850">
            <v>19250</v>
          </cell>
          <cell r="B17850" t="str">
            <v>GumbyRI</v>
          </cell>
        </row>
        <row r="17851">
          <cell r="A17851">
            <v>19251</v>
          </cell>
          <cell r="B17851" t="str">
            <v>spryk7</v>
          </cell>
        </row>
        <row r="17852">
          <cell r="A17852">
            <v>19252</v>
          </cell>
          <cell r="B17852" t="str">
            <v>lorenz61</v>
          </cell>
        </row>
        <row r="17853">
          <cell r="A17853">
            <v>19253</v>
          </cell>
          <cell r="B17853" t="str">
            <v>Wiebren</v>
          </cell>
        </row>
        <row r="17854">
          <cell r="A17854">
            <v>19254</v>
          </cell>
          <cell r="B17854" t="str">
            <v>hhillson1989</v>
          </cell>
        </row>
        <row r="17855">
          <cell r="A17855">
            <v>19255</v>
          </cell>
          <cell r="B17855" t="str">
            <v>ChillOnTheSun</v>
          </cell>
        </row>
        <row r="17856">
          <cell r="A17856">
            <v>19256</v>
          </cell>
          <cell r="B17856" t="str">
            <v>ResonantMind</v>
          </cell>
        </row>
        <row r="17857">
          <cell r="A17857">
            <v>19257</v>
          </cell>
          <cell r="B17857" t="str">
            <v>tonholsink</v>
          </cell>
        </row>
        <row r="17858">
          <cell r="A17858">
            <v>19258</v>
          </cell>
          <cell r="B17858" t="str">
            <v>Minikus</v>
          </cell>
        </row>
        <row r="17859">
          <cell r="A17859">
            <v>19259</v>
          </cell>
          <cell r="B17859" t="str">
            <v>Babyfacetommy</v>
          </cell>
        </row>
        <row r="17860">
          <cell r="A17860">
            <v>19260</v>
          </cell>
          <cell r="B17860" t="str">
            <v>Roy Shade</v>
          </cell>
        </row>
        <row r="17861">
          <cell r="A17861">
            <v>19261</v>
          </cell>
          <cell r="B17861" t="str">
            <v>Wernenr</v>
          </cell>
        </row>
        <row r="17862">
          <cell r="A17862">
            <v>19262</v>
          </cell>
          <cell r="B17862" t="str">
            <v>BRYDE</v>
          </cell>
        </row>
        <row r="17863">
          <cell r="A17863">
            <v>19263</v>
          </cell>
          <cell r="B17863" t="str">
            <v>DaveKeys</v>
          </cell>
        </row>
        <row r="17864">
          <cell r="A17864">
            <v>19264</v>
          </cell>
          <cell r="B17864" t="str">
            <v>Sunde Shine</v>
          </cell>
        </row>
        <row r="17865">
          <cell r="A17865">
            <v>19265</v>
          </cell>
          <cell r="B17865" t="str">
            <v>Talmidimuc</v>
          </cell>
        </row>
        <row r="17866">
          <cell r="A17866">
            <v>19266</v>
          </cell>
          <cell r="B17866" t="str">
            <v>ledru</v>
          </cell>
        </row>
        <row r="17867">
          <cell r="A17867">
            <v>19267</v>
          </cell>
          <cell r="B17867" t="str">
            <v>EgonV57</v>
          </cell>
        </row>
        <row r="17868">
          <cell r="A17868">
            <v>19270</v>
          </cell>
          <cell r="B17868" t="str">
            <v>Kartil</v>
          </cell>
        </row>
        <row r="17869">
          <cell r="A17869">
            <v>19271</v>
          </cell>
          <cell r="B17869" t="str">
            <v>DanyS</v>
          </cell>
        </row>
        <row r="17870">
          <cell r="A17870">
            <v>19272</v>
          </cell>
          <cell r="B17870" t="str">
            <v>fridenh</v>
          </cell>
        </row>
        <row r="17871">
          <cell r="A17871">
            <v>19273</v>
          </cell>
          <cell r="B17871" t="str">
            <v>petethefete</v>
          </cell>
        </row>
        <row r="17872">
          <cell r="A17872">
            <v>19274</v>
          </cell>
          <cell r="B17872" t="str">
            <v>Marcos</v>
          </cell>
        </row>
        <row r="17873">
          <cell r="A17873">
            <v>19275</v>
          </cell>
          <cell r="B17873" t="str">
            <v>Steve01282</v>
          </cell>
        </row>
        <row r="17874">
          <cell r="A17874">
            <v>19277</v>
          </cell>
          <cell r="B17874" t="str">
            <v>thisiskatharsis</v>
          </cell>
        </row>
        <row r="17875">
          <cell r="A17875">
            <v>19278</v>
          </cell>
          <cell r="B17875" t="str">
            <v>dischler</v>
          </cell>
        </row>
        <row r="17876">
          <cell r="A17876">
            <v>19279</v>
          </cell>
          <cell r="B17876" t="str">
            <v>jesloren</v>
          </cell>
        </row>
        <row r="17877">
          <cell r="A17877">
            <v>19280</v>
          </cell>
          <cell r="B17877" t="str">
            <v>tombitondo</v>
          </cell>
        </row>
        <row r="17878">
          <cell r="A17878">
            <v>19281</v>
          </cell>
          <cell r="B17878" t="str">
            <v>rennerc</v>
          </cell>
        </row>
        <row r="17879">
          <cell r="A17879">
            <v>19282</v>
          </cell>
          <cell r="B17879" t="str">
            <v>Epicentrum</v>
          </cell>
        </row>
        <row r="17880">
          <cell r="A17880">
            <v>19283</v>
          </cell>
          <cell r="B17880" t="str">
            <v>steven0808</v>
          </cell>
        </row>
        <row r="17881">
          <cell r="A17881">
            <v>19284</v>
          </cell>
          <cell r="B17881" t="str">
            <v>amok_</v>
          </cell>
        </row>
        <row r="17882">
          <cell r="A17882">
            <v>19285</v>
          </cell>
          <cell r="B17882" t="str">
            <v>blueroom</v>
          </cell>
        </row>
        <row r="17883">
          <cell r="A17883">
            <v>19286</v>
          </cell>
          <cell r="B17883" t="str">
            <v>apandador</v>
          </cell>
        </row>
        <row r="17884">
          <cell r="A17884">
            <v>19287</v>
          </cell>
          <cell r="B17884" t="str">
            <v>izzymusa</v>
          </cell>
        </row>
        <row r="17885">
          <cell r="A17885">
            <v>19288</v>
          </cell>
          <cell r="B17885" t="str">
            <v>alexdrummer96</v>
          </cell>
        </row>
        <row r="17886">
          <cell r="A17886">
            <v>19290</v>
          </cell>
          <cell r="B17886" t="str">
            <v>Boolean</v>
          </cell>
        </row>
        <row r="17887">
          <cell r="A17887">
            <v>19291</v>
          </cell>
          <cell r="B17887" t="str">
            <v>kstenz</v>
          </cell>
        </row>
        <row r="17888">
          <cell r="A17888">
            <v>19292</v>
          </cell>
          <cell r="B17888" t="str">
            <v>Seibertmeister</v>
          </cell>
        </row>
        <row r="17889">
          <cell r="A17889">
            <v>19293</v>
          </cell>
          <cell r="B17889" t="str">
            <v>johnathan0606</v>
          </cell>
        </row>
        <row r="17890">
          <cell r="A17890">
            <v>19294</v>
          </cell>
          <cell r="B17890" t="str">
            <v>Nat_29</v>
          </cell>
        </row>
        <row r="17891">
          <cell r="A17891">
            <v>19296</v>
          </cell>
          <cell r="B17891" t="str">
            <v>iadjazzman_54</v>
          </cell>
        </row>
        <row r="17892">
          <cell r="A17892">
            <v>19297</v>
          </cell>
          <cell r="B17892" t="str">
            <v>gigatt</v>
          </cell>
        </row>
        <row r="17893">
          <cell r="A17893">
            <v>19298</v>
          </cell>
          <cell r="B17893" t="str">
            <v>mws0827</v>
          </cell>
        </row>
        <row r="17894">
          <cell r="A17894">
            <v>19299</v>
          </cell>
          <cell r="B17894" t="str">
            <v>Fingerz88</v>
          </cell>
        </row>
        <row r="17895">
          <cell r="A17895">
            <v>19300</v>
          </cell>
          <cell r="B17895" t="str">
            <v>iamdave</v>
          </cell>
        </row>
        <row r="17896">
          <cell r="A17896">
            <v>19302</v>
          </cell>
          <cell r="B17896" t="str">
            <v>richardbarrett</v>
          </cell>
        </row>
        <row r="17897">
          <cell r="A17897">
            <v>19303</v>
          </cell>
          <cell r="B17897" t="str">
            <v>jamie8</v>
          </cell>
        </row>
        <row r="17898">
          <cell r="A17898">
            <v>19304</v>
          </cell>
          <cell r="B17898" t="str">
            <v>Vairosean</v>
          </cell>
        </row>
        <row r="17899">
          <cell r="A17899">
            <v>19305</v>
          </cell>
          <cell r="B17899" t="str">
            <v>ferseus</v>
          </cell>
        </row>
        <row r="17900">
          <cell r="A17900">
            <v>19306</v>
          </cell>
          <cell r="B17900" t="str">
            <v>pjblues</v>
          </cell>
        </row>
        <row r="17901">
          <cell r="A17901">
            <v>19308</v>
          </cell>
          <cell r="B17901" t="str">
            <v>cjsbakke</v>
          </cell>
        </row>
        <row r="17902">
          <cell r="A17902">
            <v>19309</v>
          </cell>
          <cell r="B17902" t="str">
            <v>SoundRehab</v>
          </cell>
        </row>
        <row r="17903">
          <cell r="A17903">
            <v>19310</v>
          </cell>
          <cell r="B17903" t="str">
            <v>paukim</v>
          </cell>
        </row>
        <row r="17904">
          <cell r="A17904">
            <v>19311</v>
          </cell>
          <cell r="B17904" t="str">
            <v>shalimo</v>
          </cell>
        </row>
        <row r="17905">
          <cell r="A17905">
            <v>19312</v>
          </cell>
          <cell r="B17905" t="str">
            <v>Gil Garcia</v>
          </cell>
        </row>
        <row r="17906">
          <cell r="A17906">
            <v>19313</v>
          </cell>
          <cell r="B17906" t="str">
            <v>Batacoup</v>
          </cell>
        </row>
        <row r="17907">
          <cell r="A17907">
            <v>19314</v>
          </cell>
          <cell r="B17907" t="str">
            <v>aklpoo</v>
          </cell>
        </row>
        <row r="17908">
          <cell r="A17908">
            <v>19315</v>
          </cell>
          <cell r="B17908" t="str">
            <v>Joeyf</v>
          </cell>
        </row>
        <row r="17909">
          <cell r="A17909">
            <v>19316</v>
          </cell>
          <cell r="B17909" t="str">
            <v>Rkeller</v>
          </cell>
        </row>
        <row r="17910">
          <cell r="A17910">
            <v>19317</v>
          </cell>
          <cell r="B17910" t="str">
            <v>Sguessone</v>
          </cell>
        </row>
        <row r="17911">
          <cell r="A17911">
            <v>19318</v>
          </cell>
          <cell r="B17911" t="str">
            <v>mvdokeys</v>
          </cell>
        </row>
        <row r="17912">
          <cell r="A17912">
            <v>19319</v>
          </cell>
          <cell r="B17912" t="str">
            <v>saraglezs</v>
          </cell>
        </row>
        <row r="17913">
          <cell r="A17913">
            <v>19320</v>
          </cell>
          <cell r="B17913" t="str">
            <v>Hans Eekels</v>
          </cell>
        </row>
        <row r="17914">
          <cell r="A17914">
            <v>19321</v>
          </cell>
          <cell r="B17914" t="str">
            <v>herby</v>
          </cell>
        </row>
        <row r="17915">
          <cell r="A17915">
            <v>19322</v>
          </cell>
          <cell r="B17915" t="str">
            <v>raytomkins</v>
          </cell>
        </row>
        <row r="17916">
          <cell r="A17916">
            <v>19323</v>
          </cell>
          <cell r="B17916" t="str">
            <v>sonnenfern</v>
          </cell>
        </row>
        <row r="17917">
          <cell r="A17917">
            <v>19324</v>
          </cell>
          <cell r="B17917" t="str">
            <v>thrillsmusic</v>
          </cell>
        </row>
        <row r="17918">
          <cell r="A17918">
            <v>19325</v>
          </cell>
          <cell r="B17918" t="str">
            <v>joshm</v>
          </cell>
        </row>
        <row r="17919">
          <cell r="A17919">
            <v>19326</v>
          </cell>
          <cell r="B17919" t="str">
            <v>dankeys10</v>
          </cell>
        </row>
        <row r="17920">
          <cell r="A17920">
            <v>19327</v>
          </cell>
          <cell r="B17920" t="str">
            <v>Totolino</v>
          </cell>
        </row>
        <row r="17921">
          <cell r="A17921">
            <v>19328</v>
          </cell>
          <cell r="B17921" t="str">
            <v>gtanis</v>
          </cell>
        </row>
        <row r="17922">
          <cell r="A17922">
            <v>19329</v>
          </cell>
          <cell r="B17922" t="str">
            <v>pierluigicinque</v>
          </cell>
        </row>
        <row r="17923">
          <cell r="A17923">
            <v>19330</v>
          </cell>
          <cell r="B17923" t="str">
            <v>marcoose</v>
          </cell>
        </row>
        <row r="17924">
          <cell r="A17924">
            <v>19331</v>
          </cell>
          <cell r="B17924" t="str">
            <v>Sambaseeker</v>
          </cell>
        </row>
        <row r="17925">
          <cell r="A17925">
            <v>19332</v>
          </cell>
          <cell r="B17925" t="str">
            <v>Hammer</v>
          </cell>
        </row>
        <row r="17926">
          <cell r="A17926">
            <v>19333</v>
          </cell>
          <cell r="B17926" t="str">
            <v>petepiano</v>
          </cell>
        </row>
        <row r="17927">
          <cell r="A17927">
            <v>19334</v>
          </cell>
          <cell r="B17927" t="str">
            <v>Itchy</v>
          </cell>
        </row>
        <row r="17928">
          <cell r="A17928">
            <v>19335</v>
          </cell>
          <cell r="B17928" t="str">
            <v>gregsan</v>
          </cell>
        </row>
        <row r="17929">
          <cell r="A17929">
            <v>19337</v>
          </cell>
          <cell r="B17929" t="str">
            <v>FXFXFX</v>
          </cell>
        </row>
        <row r="17930">
          <cell r="A17930">
            <v>19338</v>
          </cell>
          <cell r="B17930" t="str">
            <v>Tastatore</v>
          </cell>
        </row>
        <row r="17931">
          <cell r="A17931">
            <v>19339</v>
          </cell>
          <cell r="B17931" t="str">
            <v>JamPro</v>
          </cell>
        </row>
        <row r="17932">
          <cell r="A17932">
            <v>19340</v>
          </cell>
          <cell r="B17932" t="str">
            <v>mcochran</v>
          </cell>
        </row>
        <row r="17933">
          <cell r="A17933">
            <v>19341</v>
          </cell>
          <cell r="B17933" t="str">
            <v>IlyaOleynikov</v>
          </cell>
        </row>
        <row r="17934">
          <cell r="A17934">
            <v>19342</v>
          </cell>
          <cell r="B17934" t="str">
            <v>Agustin</v>
          </cell>
        </row>
        <row r="17935">
          <cell r="A17935">
            <v>19344</v>
          </cell>
          <cell r="B17935" t="str">
            <v>Blazman51</v>
          </cell>
        </row>
        <row r="17936">
          <cell r="A17936">
            <v>19345</v>
          </cell>
          <cell r="B17936" t="str">
            <v>malachy</v>
          </cell>
        </row>
        <row r="17937">
          <cell r="A17937">
            <v>19346</v>
          </cell>
          <cell r="B17937" t="str">
            <v>fred88</v>
          </cell>
        </row>
        <row r="17938">
          <cell r="A17938">
            <v>19347</v>
          </cell>
          <cell r="B17938" t="str">
            <v>jhipolito</v>
          </cell>
        </row>
        <row r="17939">
          <cell r="A17939">
            <v>19348</v>
          </cell>
          <cell r="B17939" t="str">
            <v>krellomat</v>
          </cell>
        </row>
        <row r="17940">
          <cell r="A17940">
            <v>19349</v>
          </cell>
          <cell r="B17940" t="str">
            <v>thecount</v>
          </cell>
        </row>
        <row r="17941">
          <cell r="A17941">
            <v>19350</v>
          </cell>
          <cell r="B17941" t="str">
            <v>greg_s_007</v>
          </cell>
        </row>
        <row r="17942">
          <cell r="A17942">
            <v>19351</v>
          </cell>
          <cell r="B17942" t="str">
            <v>Luigi Toribio</v>
          </cell>
        </row>
        <row r="17943">
          <cell r="A17943">
            <v>19352</v>
          </cell>
          <cell r="B17943" t="str">
            <v>zensleek</v>
          </cell>
        </row>
        <row r="17944">
          <cell r="A17944">
            <v>19353</v>
          </cell>
          <cell r="B17944" t="str">
            <v>torebr</v>
          </cell>
        </row>
        <row r="17945">
          <cell r="A17945">
            <v>19354</v>
          </cell>
          <cell r="B17945" t="str">
            <v>miles</v>
          </cell>
        </row>
        <row r="17946">
          <cell r="A17946">
            <v>19355</v>
          </cell>
          <cell r="B17946" t="str">
            <v>boe102587</v>
          </cell>
        </row>
        <row r="17947">
          <cell r="A17947">
            <v>19356</v>
          </cell>
          <cell r="B17947" t="str">
            <v>Andy2138</v>
          </cell>
        </row>
        <row r="17948">
          <cell r="A17948">
            <v>19357</v>
          </cell>
          <cell r="B17948" t="str">
            <v>ludwig100</v>
          </cell>
        </row>
        <row r="17949">
          <cell r="A17949">
            <v>19358</v>
          </cell>
          <cell r="B17949" t="str">
            <v>sroelit</v>
          </cell>
        </row>
        <row r="17950">
          <cell r="A17950">
            <v>19359</v>
          </cell>
          <cell r="B17950" t="str">
            <v>Bobby</v>
          </cell>
        </row>
        <row r="17951">
          <cell r="A17951">
            <v>19360</v>
          </cell>
          <cell r="B17951" t="str">
            <v>marc l</v>
          </cell>
        </row>
        <row r="17952">
          <cell r="A17952">
            <v>19361</v>
          </cell>
          <cell r="B17952" t="str">
            <v>Nebula</v>
          </cell>
        </row>
        <row r="17953">
          <cell r="A17953">
            <v>19362</v>
          </cell>
          <cell r="B17953" t="str">
            <v>liquidsn</v>
          </cell>
        </row>
        <row r="17954">
          <cell r="A17954">
            <v>19363</v>
          </cell>
          <cell r="B17954" t="str">
            <v>gtmangum</v>
          </cell>
        </row>
        <row r="17955">
          <cell r="A17955">
            <v>19366</v>
          </cell>
          <cell r="B17955" t="str">
            <v>ReggaeRev</v>
          </cell>
        </row>
        <row r="17956">
          <cell r="A17956">
            <v>19367</v>
          </cell>
          <cell r="B17956" t="str">
            <v>Martin J</v>
          </cell>
        </row>
        <row r="17957">
          <cell r="A17957">
            <v>19368</v>
          </cell>
          <cell r="B17957" t="str">
            <v>martinj</v>
          </cell>
        </row>
        <row r="17958">
          <cell r="A17958">
            <v>19369</v>
          </cell>
          <cell r="B17958" t="str">
            <v>wrobi</v>
          </cell>
        </row>
        <row r="17959">
          <cell r="A17959">
            <v>19370</v>
          </cell>
          <cell r="B17959" t="str">
            <v>woofdog</v>
          </cell>
        </row>
        <row r="17960">
          <cell r="A17960">
            <v>19371</v>
          </cell>
          <cell r="B17960" t="str">
            <v>zigbo</v>
          </cell>
        </row>
        <row r="17961">
          <cell r="A17961">
            <v>19372</v>
          </cell>
          <cell r="B17961" t="str">
            <v>Horace</v>
          </cell>
        </row>
        <row r="17962">
          <cell r="A17962">
            <v>19373</v>
          </cell>
          <cell r="B17962" t="str">
            <v>jasonfriel</v>
          </cell>
        </row>
        <row r="17963">
          <cell r="A17963">
            <v>19374</v>
          </cell>
          <cell r="B17963" t="str">
            <v>Alan0374</v>
          </cell>
        </row>
        <row r="17964">
          <cell r="A17964">
            <v>19375</v>
          </cell>
          <cell r="B17964" t="str">
            <v>dogtoez</v>
          </cell>
        </row>
        <row r="17965">
          <cell r="A17965">
            <v>19376</v>
          </cell>
          <cell r="B17965" t="str">
            <v>Filippo88</v>
          </cell>
        </row>
        <row r="17966">
          <cell r="A17966">
            <v>19377</v>
          </cell>
          <cell r="B17966" t="str">
            <v>sisegexe</v>
          </cell>
        </row>
        <row r="17967">
          <cell r="A17967">
            <v>19378</v>
          </cell>
          <cell r="B17967" t="str">
            <v>tastopesato</v>
          </cell>
        </row>
        <row r="17968">
          <cell r="A17968">
            <v>19379</v>
          </cell>
          <cell r="B17968" t="str">
            <v>Mattypman</v>
          </cell>
        </row>
        <row r="17969">
          <cell r="A17969">
            <v>19380</v>
          </cell>
          <cell r="B17969" t="str">
            <v>ALBERTO</v>
          </cell>
        </row>
        <row r="17970">
          <cell r="A17970">
            <v>19381</v>
          </cell>
          <cell r="B17970" t="str">
            <v>Klimperkasten</v>
          </cell>
        </row>
        <row r="17971">
          <cell r="A17971">
            <v>19382</v>
          </cell>
          <cell r="B17971" t="str">
            <v>georgefisher</v>
          </cell>
        </row>
        <row r="17972">
          <cell r="A17972">
            <v>19383</v>
          </cell>
          <cell r="B17972" t="str">
            <v>andreas-g</v>
          </cell>
        </row>
        <row r="17973">
          <cell r="A17973">
            <v>19384</v>
          </cell>
          <cell r="B17973" t="str">
            <v>stfnbn</v>
          </cell>
        </row>
        <row r="17974">
          <cell r="A17974">
            <v>19386</v>
          </cell>
          <cell r="B17974" t="str">
            <v>Andreas</v>
          </cell>
        </row>
        <row r="17975">
          <cell r="A17975">
            <v>19387</v>
          </cell>
          <cell r="B17975" t="str">
            <v>vangift</v>
          </cell>
        </row>
        <row r="17976">
          <cell r="A17976">
            <v>19388</v>
          </cell>
          <cell r="B17976" t="str">
            <v>jackson</v>
          </cell>
        </row>
        <row r="17977">
          <cell r="A17977">
            <v>19389</v>
          </cell>
          <cell r="B17977" t="str">
            <v>hildebrandojr86</v>
          </cell>
        </row>
        <row r="17978">
          <cell r="A17978">
            <v>19390</v>
          </cell>
          <cell r="B17978" t="str">
            <v>jw_pruitt</v>
          </cell>
        </row>
        <row r="17979">
          <cell r="A17979">
            <v>19391</v>
          </cell>
          <cell r="B17979" t="str">
            <v>White Beach</v>
          </cell>
        </row>
        <row r="17980">
          <cell r="A17980">
            <v>19392</v>
          </cell>
          <cell r="B17980" t="str">
            <v>sotos</v>
          </cell>
        </row>
        <row r="17981">
          <cell r="A17981">
            <v>19393</v>
          </cell>
          <cell r="B17981" t="str">
            <v>Jorfive</v>
          </cell>
        </row>
        <row r="17982">
          <cell r="A17982">
            <v>19394</v>
          </cell>
          <cell r="B17982" t="str">
            <v>natethebold</v>
          </cell>
        </row>
        <row r="17983">
          <cell r="A17983">
            <v>19395</v>
          </cell>
          <cell r="B17983" t="str">
            <v>jellybelly4322</v>
          </cell>
        </row>
        <row r="17984">
          <cell r="A17984">
            <v>19396</v>
          </cell>
          <cell r="B17984" t="str">
            <v>dr_funk</v>
          </cell>
        </row>
        <row r="17985">
          <cell r="A17985">
            <v>19398</v>
          </cell>
          <cell r="B17985" t="str">
            <v>Kermit1234</v>
          </cell>
        </row>
        <row r="17986">
          <cell r="A17986">
            <v>19399</v>
          </cell>
          <cell r="B17986" t="str">
            <v>sitzkrieg</v>
          </cell>
        </row>
        <row r="17987">
          <cell r="A17987">
            <v>19400</v>
          </cell>
          <cell r="B17987" t="str">
            <v>heberjunior</v>
          </cell>
        </row>
        <row r="17988">
          <cell r="A17988">
            <v>19401</v>
          </cell>
          <cell r="B17988" t="str">
            <v>rokob</v>
          </cell>
        </row>
        <row r="17989">
          <cell r="A17989">
            <v>19402</v>
          </cell>
          <cell r="B17989" t="str">
            <v>derrymusictutor</v>
          </cell>
        </row>
        <row r="17990">
          <cell r="A17990">
            <v>19403</v>
          </cell>
          <cell r="B17990" t="str">
            <v>jobrazy</v>
          </cell>
        </row>
        <row r="17991">
          <cell r="A17991">
            <v>19404</v>
          </cell>
          <cell r="B17991" t="str">
            <v>Apple</v>
          </cell>
        </row>
        <row r="17992">
          <cell r="A17992">
            <v>19405</v>
          </cell>
          <cell r="B17992" t="str">
            <v>hetzer</v>
          </cell>
        </row>
        <row r="17993">
          <cell r="A17993">
            <v>19406</v>
          </cell>
          <cell r="B17993" t="str">
            <v>Tom Holly</v>
          </cell>
        </row>
        <row r="17994">
          <cell r="A17994">
            <v>19407</v>
          </cell>
          <cell r="B17994" t="str">
            <v>Darlehenskasse</v>
          </cell>
        </row>
        <row r="17995">
          <cell r="A17995">
            <v>19408</v>
          </cell>
          <cell r="B17995" t="str">
            <v>styylee</v>
          </cell>
        </row>
        <row r="17996">
          <cell r="A17996">
            <v>19409</v>
          </cell>
          <cell r="B17996" t="str">
            <v>Albatros</v>
          </cell>
        </row>
        <row r="17997">
          <cell r="A17997">
            <v>19410</v>
          </cell>
          <cell r="B17997" t="str">
            <v>HelderP</v>
          </cell>
        </row>
        <row r="17998">
          <cell r="A17998">
            <v>19411</v>
          </cell>
          <cell r="B17998" t="str">
            <v>MrSnappy</v>
          </cell>
        </row>
        <row r="17999">
          <cell r="A17999">
            <v>19412</v>
          </cell>
          <cell r="B17999" t="str">
            <v>fmontielsanchez</v>
          </cell>
        </row>
        <row r="18000">
          <cell r="A18000">
            <v>19413</v>
          </cell>
          <cell r="B18000" t="str">
            <v>monoescape</v>
          </cell>
        </row>
        <row r="18001">
          <cell r="A18001">
            <v>19414</v>
          </cell>
          <cell r="B18001" t="str">
            <v>pyharel</v>
          </cell>
        </row>
        <row r="18002">
          <cell r="A18002">
            <v>19415</v>
          </cell>
          <cell r="B18002" t="str">
            <v>Endaf</v>
          </cell>
        </row>
        <row r="18003">
          <cell r="A18003">
            <v>19416</v>
          </cell>
          <cell r="B18003" t="str">
            <v>Satellite</v>
          </cell>
        </row>
        <row r="18004">
          <cell r="A18004">
            <v>19417</v>
          </cell>
          <cell r="B18004" t="str">
            <v>jfeatherstone1</v>
          </cell>
        </row>
        <row r="18005">
          <cell r="A18005">
            <v>19418</v>
          </cell>
          <cell r="B18005" t="str">
            <v>yeathly</v>
          </cell>
        </row>
        <row r="18006">
          <cell r="A18006">
            <v>19419</v>
          </cell>
          <cell r="B18006" t="str">
            <v>alehan</v>
          </cell>
        </row>
        <row r="18007">
          <cell r="A18007">
            <v>19420</v>
          </cell>
          <cell r="B18007" t="str">
            <v>hannaerkssn</v>
          </cell>
        </row>
        <row r="18008">
          <cell r="A18008">
            <v>19421</v>
          </cell>
          <cell r="B18008" t="str">
            <v>Donjackson</v>
          </cell>
        </row>
        <row r="18009">
          <cell r="A18009">
            <v>19423</v>
          </cell>
          <cell r="B18009" t="str">
            <v>key2283</v>
          </cell>
        </row>
        <row r="18010">
          <cell r="A18010">
            <v>19424</v>
          </cell>
          <cell r="B18010" t="str">
            <v>Jfcoop</v>
          </cell>
        </row>
        <row r="18011">
          <cell r="A18011">
            <v>19425</v>
          </cell>
          <cell r="B18011" t="str">
            <v>alexolives</v>
          </cell>
        </row>
        <row r="18012">
          <cell r="A18012">
            <v>19427</v>
          </cell>
          <cell r="B18012" t="str">
            <v>Billycee1965</v>
          </cell>
        </row>
        <row r="18013">
          <cell r="A18013">
            <v>19428</v>
          </cell>
          <cell r="B18013" t="str">
            <v>c_les_t</v>
          </cell>
        </row>
        <row r="18014">
          <cell r="A18014">
            <v>19429</v>
          </cell>
          <cell r="B18014" t="str">
            <v>Wontong97</v>
          </cell>
        </row>
        <row r="18015">
          <cell r="A18015">
            <v>19430</v>
          </cell>
          <cell r="B18015" t="str">
            <v>GoGorillaKim</v>
          </cell>
        </row>
        <row r="18016">
          <cell r="A18016">
            <v>19431</v>
          </cell>
          <cell r="B18016" t="str">
            <v>Keelbolt</v>
          </cell>
        </row>
        <row r="18017">
          <cell r="A18017">
            <v>19433</v>
          </cell>
          <cell r="B18017" t="str">
            <v>urvanovic</v>
          </cell>
        </row>
        <row r="18018">
          <cell r="A18018">
            <v>19434</v>
          </cell>
          <cell r="B18018" t="str">
            <v>mikey77890</v>
          </cell>
        </row>
        <row r="18019">
          <cell r="A18019">
            <v>19435</v>
          </cell>
          <cell r="B18019" t="str">
            <v>tino_nord</v>
          </cell>
        </row>
        <row r="18020">
          <cell r="A18020">
            <v>19436</v>
          </cell>
          <cell r="B18020" t="str">
            <v>ondra</v>
          </cell>
        </row>
        <row r="18021">
          <cell r="A18021">
            <v>19437</v>
          </cell>
          <cell r="B18021" t="str">
            <v>Retroroboto</v>
          </cell>
        </row>
        <row r="18022">
          <cell r="A18022">
            <v>19438</v>
          </cell>
          <cell r="B18022" t="str">
            <v>feronni</v>
          </cell>
        </row>
        <row r="18023">
          <cell r="A18023">
            <v>19439</v>
          </cell>
          <cell r="B18023" t="str">
            <v>shigeto</v>
          </cell>
        </row>
        <row r="18024">
          <cell r="A18024">
            <v>19440</v>
          </cell>
          <cell r="B18024" t="str">
            <v>currylicious</v>
          </cell>
        </row>
        <row r="18025">
          <cell r="A18025">
            <v>19441</v>
          </cell>
          <cell r="B18025" t="str">
            <v>1HEADFONE</v>
          </cell>
        </row>
        <row r="18026">
          <cell r="A18026">
            <v>19442</v>
          </cell>
          <cell r="B18026" t="str">
            <v>nberigan</v>
          </cell>
        </row>
        <row r="18027">
          <cell r="A18027">
            <v>19443</v>
          </cell>
          <cell r="B18027" t="str">
            <v>susumuueno</v>
          </cell>
        </row>
        <row r="18028">
          <cell r="A18028">
            <v>19445</v>
          </cell>
          <cell r="B18028" t="str">
            <v>Xray17</v>
          </cell>
        </row>
        <row r="18029">
          <cell r="A18029">
            <v>19446</v>
          </cell>
          <cell r="B18029" t="str">
            <v>dMarkeys</v>
          </cell>
        </row>
        <row r="18030">
          <cell r="A18030">
            <v>19447</v>
          </cell>
          <cell r="B18030" t="str">
            <v>polar45</v>
          </cell>
        </row>
        <row r="18031">
          <cell r="A18031">
            <v>19448</v>
          </cell>
          <cell r="B18031" t="str">
            <v>lucrene</v>
          </cell>
        </row>
        <row r="18032">
          <cell r="A18032">
            <v>19449</v>
          </cell>
          <cell r="B18032" t="str">
            <v>smolyakovihor</v>
          </cell>
        </row>
        <row r="18033">
          <cell r="A18033">
            <v>19450</v>
          </cell>
          <cell r="B18033" t="str">
            <v>EDERMAX</v>
          </cell>
        </row>
        <row r="18034">
          <cell r="A18034">
            <v>19451</v>
          </cell>
          <cell r="B18034" t="str">
            <v>Mejazz</v>
          </cell>
        </row>
        <row r="18035">
          <cell r="A18035">
            <v>19452</v>
          </cell>
          <cell r="B18035" t="str">
            <v>kiloromeo</v>
          </cell>
        </row>
        <row r="18036">
          <cell r="A18036">
            <v>19453</v>
          </cell>
          <cell r="B18036" t="str">
            <v>robcrickett</v>
          </cell>
        </row>
        <row r="18037">
          <cell r="A18037">
            <v>19454</v>
          </cell>
          <cell r="B18037" t="str">
            <v>cyberpunx</v>
          </cell>
        </row>
        <row r="18038">
          <cell r="A18038">
            <v>19455</v>
          </cell>
          <cell r="B18038" t="str">
            <v>nevymusic</v>
          </cell>
        </row>
        <row r="18039">
          <cell r="A18039">
            <v>19456</v>
          </cell>
          <cell r="B18039" t="str">
            <v>terence_trance</v>
          </cell>
        </row>
        <row r="18040">
          <cell r="A18040">
            <v>19457</v>
          </cell>
          <cell r="B18040" t="str">
            <v>BadMitch</v>
          </cell>
        </row>
        <row r="18041">
          <cell r="A18041">
            <v>19458</v>
          </cell>
          <cell r="B18041" t="str">
            <v>ekeen90</v>
          </cell>
        </row>
        <row r="18042">
          <cell r="A18042">
            <v>19459</v>
          </cell>
          <cell r="B18042" t="str">
            <v>venatus</v>
          </cell>
        </row>
        <row r="18043">
          <cell r="A18043">
            <v>19460</v>
          </cell>
          <cell r="B18043" t="str">
            <v>WhoeverThe</v>
          </cell>
        </row>
        <row r="18044">
          <cell r="A18044">
            <v>19461</v>
          </cell>
          <cell r="B18044" t="str">
            <v>luko33</v>
          </cell>
        </row>
        <row r="18045">
          <cell r="A18045">
            <v>19462</v>
          </cell>
          <cell r="B18045" t="str">
            <v>davey</v>
          </cell>
        </row>
        <row r="18046">
          <cell r="A18046">
            <v>19464</v>
          </cell>
          <cell r="B18046" t="str">
            <v>alsiik</v>
          </cell>
        </row>
        <row r="18047">
          <cell r="A18047">
            <v>19465</v>
          </cell>
          <cell r="B18047" t="str">
            <v>Montaress</v>
          </cell>
        </row>
        <row r="18048">
          <cell r="A18048">
            <v>19466</v>
          </cell>
          <cell r="B18048" t="str">
            <v>Talazar</v>
          </cell>
        </row>
        <row r="18049">
          <cell r="A18049">
            <v>19467</v>
          </cell>
          <cell r="B18049" t="str">
            <v>kenenergi</v>
          </cell>
        </row>
        <row r="18050">
          <cell r="A18050">
            <v>19468</v>
          </cell>
          <cell r="B18050" t="str">
            <v>redangel</v>
          </cell>
        </row>
        <row r="18051">
          <cell r="A18051">
            <v>19469</v>
          </cell>
          <cell r="B18051" t="str">
            <v>JeffBahamas</v>
          </cell>
        </row>
        <row r="18052">
          <cell r="A18052">
            <v>19470</v>
          </cell>
          <cell r="B18052" t="str">
            <v>beeflat</v>
          </cell>
        </row>
        <row r="18053">
          <cell r="A18053">
            <v>19471</v>
          </cell>
          <cell r="B18053" t="str">
            <v>mzonneveld</v>
          </cell>
        </row>
        <row r="18054">
          <cell r="A18054">
            <v>19472</v>
          </cell>
          <cell r="B18054" t="str">
            <v>grucel7</v>
          </cell>
        </row>
        <row r="18055">
          <cell r="A18055">
            <v>19473</v>
          </cell>
          <cell r="B18055" t="str">
            <v>Vikeys</v>
          </cell>
        </row>
        <row r="18056">
          <cell r="A18056">
            <v>19475</v>
          </cell>
          <cell r="B18056" t="str">
            <v>waifu slave</v>
          </cell>
        </row>
        <row r="18057">
          <cell r="A18057">
            <v>19476</v>
          </cell>
          <cell r="B18057" t="str">
            <v>Haraldur</v>
          </cell>
        </row>
        <row r="18058">
          <cell r="A18058">
            <v>19477</v>
          </cell>
          <cell r="B18058" t="str">
            <v>Renny1969</v>
          </cell>
        </row>
        <row r="18059">
          <cell r="A18059">
            <v>19478</v>
          </cell>
          <cell r="B18059" t="str">
            <v>Challenger</v>
          </cell>
        </row>
        <row r="18060">
          <cell r="A18060">
            <v>19479</v>
          </cell>
          <cell r="B18060" t="str">
            <v>fatbobe</v>
          </cell>
        </row>
        <row r="18061">
          <cell r="A18061">
            <v>19480</v>
          </cell>
          <cell r="B18061" t="str">
            <v>bjazz84</v>
          </cell>
        </row>
        <row r="18062">
          <cell r="A18062">
            <v>19481</v>
          </cell>
          <cell r="B18062" t="str">
            <v>olvcln</v>
          </cell>
        </row>
        <row r="18063">
          <cell r="A18063">
            <v>19482</v>
          </cell>
          <cell r="B18063" t="str">
            <v>hamer12string</v>
          </cell>
        </row>
        <row r="18064">
          <cell r="A18064">
            <v>19484</v>
          </cell>
          <cell r="B18064" t="str">
            <v>sergiodu86</v>
          </cell>
        </row>
        <row r="18065">
          <cell r="A18065">
            <v>19485</v>
          </cell>
          <cell r="B18065" t="str">
            <v>tubular</v>
          </cell>
        </row>
        <row r="18066">
          <cell r="A18066">
            <v>19487</v>
          </cell>
          <cell r="B18066" t="str">
            <v>Benji7</v>
          </cell>
        </row>
        <row r="18067">
          <cell r="A18067">
            <v>19488</v>
          </cell>
          <cell r="B18067" t="str">
            <v>jimjam</v>
          </cell>
        </row>
        <row r="18068">
          <cell r="A18068">
            <v>19489</v>
          </cell>
          <cell r="B18068" t="str">
            <v>MoodyGoose</v>
          </cell>
        </row>
        <row r="18069">
          <cell r="A18069">
            <v>19490</v>
          </cell>
          <cell r="B18069" t="str">
            <v>GeFonseca</v>
          </cell>
        </row>
        <row r="18070">
          <cell r="A18070">
            <v>19491</v>
          </cell>
          <cell r="B18070" t="str">
            <v>emmaibarra88</v>
          </cell>
        </row>
        <row r="18071">
          <cell r="A18071">
            <v>19492</v>
          </cell>
          <cell r="B18071" t="str">
            <v>poweroffive</v>
          </cell>
        </row>
        <row r="18072">
          <cell r="A18072">
            <v>19493</v>
          </cell>
          <cell r="B18072" t="str">
            <v>kobamoto</v>
          </cell>
        </row>
        <row r="18073">
          <cell r="A18073">
            <v>19494</v>
          </cell>
          <cell r="B18073" t="str">
            <v>cenica</v>
          </cell>
        </row>
        <row r="18074">
          <cell r="A18074">
            <v>19495</v>
          </cell>
          <cell r="B18074" t="str">
            <v>Grkeys</v>
          </cell>
        </row>
        <row r="18075">
          <cell r="A18075">
            <v>19496</v>
          </cell>
          <cell r="B18075" t="str">
            <v>tomV_66</v>
          </cell>
        </row>
        <row r="18076">
          <cell r="A18076">
            <v>19497</v>
          </cell>
          <cell r="B18076" t="str">
            <v>petersjgh</v>
          </cell>
        </row>
        <row r="18077">
          <cell r="A18077">
            <v>19498</v>
          </cell>
          <cell r="B18077" t="str">
            <v>Rubelli87</v>
          </cell>
        </row>
        <row r="18078">
          <cell r="A18078">
            <v>19499</v>
          </cell>
          <cell r="B18078" t="str">
            <v>amadeus</v>
          </cell>
        </row>
        <row r="18079">
          <cell r="A18079">
            <v>19500</v>
          </cell>
          <cell r="B18079" t="str">
            <v>Richy</v>
          </cell>
        </row>
        <row r="18080">
          <cell r="A18080">
            <v>19501</v>
          </cell>
          <cell r="B18080" t="str">
            <v>lucasgolden</v>
          </cell>
        </row>
        <row r="18081">
          <cell r="A18081">
            <v>19502</v>
          </cell>
          <cell r="B18081" t="str">
            <v>M_Sommer</v>
          </cell>
        </row>
        <row r="18082">
          <cell r="A18082">
            <v>19503</v>
          </cell>
          <cell r="B18082" t="str">
            <v>adriana gibbs</v>
          </cell>
        </row>
        <row r="18083">
          <cell r="A18083">
            <v>19504</v>
          </cell>
          <cell r="B18083" t="str">
            <v>GROMoff</v>
          </cell>
        </row>
        <row r="18084">
          <cell r="A18084">
            <v>19505</v>
          </cell>
          <cell r="B18084" t="str">
            <v>ElShaddai_Marco</v>
          </cell>
        </row>
        <row r="18085">
          <cell r="A18085">
            <v>19508</v>
          </cell>
          <cell r="B18085" t="str">
            <v>WernerH</v>
          </cell>
        </row>
        <row r="18086">
          <cell r="A18086">
            <v>19509</v>
          </cell>
          <cell r="B18086" t="str">
            <v>helene</v>
          </cell>
        </row>
        <row r="18087">
          <cell r="A18087">
            <v>19511</v>
          </cell>
          <cell r="B18087" t="str">
            <v>mrorsontape</v>
          </cell>
        </row>
        <row r="18088">
          <cell r="A18088">
            <v>19512</v>
          </cell>
          <cell r="B18088" t="str">
            <v>Emusic</v>
          </cell>
        </row>
        <row r="18089">
          <cell r="A18089">
            <v>19513</v>
          </cell>
          <cell r="B18089" t="str">
            <v>drumkat11</v>
          </cell>
        </row>
        <row r="18090">
          <cell r="A18090">
            <v>19515</v>
          </cell>
          <cell r="B18090" t="str">
            <v>clicloux</v>
          </cell>
        </row>
        <row r="18091">
          <cell r="A18091">
            <v>19517</v>
          </cell>
          <cell r="B18091" t="str">
            <v>RJackson</v>
          </cell>
        </row>
        <row r="18092">
          <cell r="A18092">
            <v>19518</v>
          </cell>
          <cell r="B18092" t="str">
            <v>Liselotte</v>
          </cell>
        </row>
        <row r="18093">
          <cell r="A18093">
            <v>19519</v>
          </cell>
          <cell r="B18093" t="str">
            <v>jupes01</v>
          </cell>
        </row>
        <row r="18094">
          <cell r="A18094">
            <v>19520</v>
          </cell>
          <cell r="B18094" t="str">
            <v>blakestree</v>
          </cell>
        </row>
        <row r="18095">
          <cell r="A18095">
            <v>19521</v>
          </cell>
          <cell r="B18095" t="str">
            <v>gregoquin27</v>
          </cell>
        </row>
        <row r="18096">
          <cell r="A18096">
            <v>19522</v>
          </cell>
          <cell r="B18096" t="str">
            <v>rosiedask</v>
          </cell>
        </row>
        <row r="18097">
          <cell r="A18097">
            <v>19523</v>
          </cell>
          <cell r="B18097" t="str">
            <v>crescentmoon</v>
          </cell>
        </row>
        <row r="18098">
          <cell r="A18098">
            <v>19524</v>
          </cell>
          <cell r="B18098" t="str">
            <v>Rich303</v>
          </cell>
        </row>
        <row r="18099">
          <cell r="A18099">
            <v>19525</v>
          </cell>
          <cell r="B18099" t="str">
            <v>Fabd59</v>
          </cell>
        </row>
        <row r="18100">
          <cell r="A18100">
            <v>19526</v>
          </cell>
          <cell r="B18100" t="str">
            <v>captain-twang</v>
          </cell>
        </row>
        <row r="18101">
          <cell r="A18101">
            <v>19527</v>
          </cell>
          <cell r="B18101" t="str">
            <v>canozkan</v>
          </cell>
        </row>
        <row r="18102">
          <cell r="A18102">
            <v>19528</v>
          </cell>
          <cell r="B18102" t="str">
            <v>jmiguelcosta</v>
          </cell>
        </row>
        <row r="18103">
          <cell r="A18103">
            <v>19530</v>
          </cell>
          <cell r="B18103" t="str">
            <v>Chancerino</v>
          </cell>
        </row>
        <row r="18104">
          <cell r="A18104">
            <v>19533</v>
          </cell>
          <cell r="B18104" t="str">
            <v>sgt1775</v>
          </cell>
        </row>
        <row r="18105">
          <cell r="A18105">
            <v>19534</v>
          </cell>
          <cell r="B18105" t="str">
            <v>The Rock Father</v>
          </cell>
        </row>
        <row r="18106">
          <cell r="A18106">
            <v>19539</v>
          </cell>
          <cell r="B18106" t="str">
            <v>laky1969</v>
          </cell>
        </row>
        <row r="18107">
          <cell r="A18107">
            <v>19541</v>
          </cell>
          <cell r="B18107" t="str">
            <v>Amos Music</v>
          </cell>
        </row>
        <row r="18108">
          <cell r="A18108">
            <v>19550</v>
          </cell>
          <cell r="B18108" t="str">
            <v>YvesAnctil</v>
          </cell>
        </row>
        <row r="18109">
          <cell r="A18109">
            <v>19554</v>
          </cell>
          <cell r="B18109" t="str">
            <v>quicotte</v>
          </cell>
        </row>
        <row r="18110">
          <cell r="A18110">
            <v>19555</v>
          </cell>
          <cell r="B18110" t="str">
            <v>ramonn</v>
          </cell>
        </row>
        <row r="18111">
          <cell r="A18111">
            <v>19557</v>
          </cell>
          <cell r="B18111" t="str">
            <v>Oliver_</v>
          </cell>
        </row>
        <row r="18112">
          <cell r="A18112">
            <v>19558</v>
          </cell>
          <cell r="B18112" t="str">
            <v>Herlitz</v>
          </cell>
        </row>
        <row r="18113">
          <cell r="A18113">
            <v>19560</v>
          </cell>
          <cell r="B18113" t="str">
            <v>beetleprofessor</v>
          </cell>
        </row>
        <row r="18114">
          <cell r="A18114">
            <v>19561</v>
          </cell>
          <cell r="B18114" t="str">
            <v>willycliffton</v>
          </cell>
        </row>
        <row r="18115">
          <cell r="A18115">
            <v>19562</v>
          </cell>
          <cell r="B18115" t="str">
            <v>Halark</v>
          </cell>
        </row>
        <row r="18116">
          <cell r="A18116">
            <v>19563</v>
          </cell>
          <cell r="B18116" t="str">
            <v>caraicuchisis</v>
          </cell>
        </row>
        <row r="18117">
          <cell r="A18117">
            <v>19564</v>
          </cell>
          <cell r="B18117" t="str">
            <v>Nord974</v>
          </cell>
        </row>
        <row r="18118">
          <cell r="A18118">
            <v>19565</v>
          </cell>
          <cell r="B18118" t="str">
            <v>voodoo</v>
          </cell>
        </row>
        <row r="18119">
          <cell r="A18119">
            <v>19566</v>
          </cell>
          <cell r="B18119" t="str">
            <v>kajman13</v>
          </cell>
        </row>
        <row r="18120">
          <cell r="A18120">
            <v>19567</v>
          </cell>
          <cell r="B18120" t="str">
            <v>robbiekeys</v>
          </cell>
        </row>
        <row r="18121">
          <cell r="A18121">
            <v>19568</v>
          </cell>
          <cell r="B18121" t="str">
            <v>john1427</v>
          </cell>
        </row>
        <row r="18122">
          <cell r="A18122">
            <v>19569</v>
          </cell>
          <cell r="B18122" t="str">
            <v>RBernardes</v>
          </cell>
        </row>
        <row r="18123">
          <cell r="A18123">
            <v>19570</v>
          </cell>
          <cell r="B18123" t="str">
            <v>srissriado</v>
          </cell>
        </row>
        <row r="18124">
          <cell r="A18124">
            <v>19571</v>
          </cell>
          <cell r="B18124" t="str">
            <v>zetetique</v>
          </cell>
        </row>
        <row r="18125">
          <cell r="A18125">
            <v>19572</v>
          </cell>
          <cell r="B18125" t="str">
            <v>koalatrunks</v>
          </cell>
        </row>
        <row r="18126">
          <cell r="A18126">
            <v>19573</v>
          </cell>
          <cell r="B18126" t="str">
            <v>carlodalatri</v>
          </cell>
        </row>
        <row r="18127">
          <cell r="A18127">
            <v>19574</v>
          </cell>
          <cell r="B18127" t="str">
            <v>musickristof</v>
          </cell>
        </row>
        <row r="18128">
          <cell r="A18128">
            <v>19575</v>
          </cell>
          <cell r="B18128" t="str">
            <v>Merge Music</v>
          </cell>
        </row>
        <row r="18129">
          <cell r="A18129">
            <v>19577</v>
          </cell>
          <cell r="B18129" t="str">
            <v>Ianbyrne</v>
          </cell>
        </row>
        <row r="18130">
          <cell r="A18130">
            <v>19578</v>
          </cell>
          <cell r="B18130" t="str">
            <v>Martinabis</v>
          </cell>
        </row>
        <row r="18131">
          <cell r="A18131">
            <v>19579</v>
          </cell>
          <cell r="B18131" t="str">
            <v>Musickeysynth</v>
          </cell>
        </row>
        <row r="18132">
          <cell r="A18132">
            <v>19580</v>
          </cell>
          <cell r="B18132" t="str">
            <v>sass916</v>
          </cell>
        </row>
        <row r="18133">
          <cell r="A18133">
            <v>19581</v>
          </cell>
          <cell r="B18133" t="str">
            <v>Paul Kempf</v>
          </cell>
        </row>
        <row r="18134">
          <cell r="A18134">
            <v>19582</v>
          </cell>
          <cell r="B18134" t="str">
            <v>Konrad</v>
          </cell>
        </row>
        <row r="18135">
          <cell r="A18135">
            <v>19583</v>
          </cell>
          <cell r="B18135" t="str">
            <v>raj1v</v>
          </cell>
        </row>
        <row r="18136">
          <cell r="A18136">
            <v>19584</v>
          </cell>
          <cell r="B18136" t="str">
            <v>LXRY_FLTS</v>
          </cell>
        </row>
        <row r="18137">
          <cell r="A18137">
            <v>19585</v>
          </cell>
          <cell r="B18137" t="str">
            <v>tanwjben</v>
          </cell>
        </row>
        <row r="18138">
          <cell r="A18138">
            <v>19586</v>
          </cell>
          <cell r="B18138" t="str">
            <v>npatro22</v>
          </cell>
        </row>
        <row r="18139">
          <cell r="A18139">
            <v>19587</v>
          </cell>
          <cell r="B18139" t="str">
            <v>ghbgr</v>
          </cell>
        </row>
        <row r="18140">
          <cell r="A18140">
            <v>19588</v>
          </cell>
          <cell r="B18140" t="str">
            <v>xteliox</v>
          </cell>
        </row>
        <row r="18141">
          <cell r="A18141">
            <v>19589</v>
          </cell>
          <cell r="B18141" t="str">
            <v>metehanbalta</v>
          </cell>
        </row>
        <row r="18142">
          <cell r="A18142">
            <v>19590</v>
          </cell>
          <cell r="B18142" t="str">
            <v>kpitfky</v>
          </cell>
        </row>
        <row r="18143">
          <cell r="A18143">
            <v>19591</v>
          </cell>
          <cell r="B18143" t="str">
            <v>darealagentp</v>
          </cell>
        </row>
        <row r="18144">
          <cell r="A18144">
            <v>19592</v>
          </cell>
          <cell r="B18144" t="str">
            <v>oneders</v>
          </cell>
        </row>
        <row r="18145">
          <cell r="A18145">
            <v>19593</v>
          </cell>
          <cell r="B18145" t="str">
            <v>dejongha</v>
          </cell>
        </row>
        <row r="18146">
          <cell r="A18146">
            <v>19594</v>
          </cell>
          <cell r="B18146" t="str">
            <v>FJSAUER</v>
          </cell>
        </row>
        <row r="18147">
          <cell r="A18147">
            <v>19595</v>
          </cell>
          <cell r="B18147" t="str">
            <v>linde</v>
          </cell>
        </row>
        <row r="18148">
          <cell r="A18148">
            <v>19596</v>
          </cell>
          <cell r="B18148" t="str">
            <v>vmisuraca</v>
          </cell>
        </row>
        <row r="18149">
          <cell r="A18149">
            <v>19597</v>
          </cell>
          <cell r="B18149" t="str">
            <v>beepoll</v>
          </cell>
        </row>
        <row r="18150">
          <cell r="A18150">
            <v>19598</v>
          </cell>
          <cell r="B18150" t="str">
            <v>pascal59</v>
          </cell>
        </row>
        <row r="18151">
          <cell r="A18151">
            <v>19599</v>
          </cell>
          <cell r="B18151" t="str">
            <v>burgbach</v>
          </cell>
        </row>
        <row r="18152">
          <cell r="A18152">
            <v>19600</v>
          </cell>
          <cell r="B18152" t="str">
            <v>ktamas8</v>
          </cell>
        </row>
        <row r="18153">
          <cell r="A18153">
            <v>19602</v>
          </cell>
          <cell r="B18153" t="str">
            <v>pablomorales</v>
          </cell>
        </row>
        <row r="18154">
          <cell r="A18154">
            <v>19603</v>
          </cell>
          <cell r="B18154" t="str">
            <v>Iamnotaburrito</v>
          </cell>
        </row>
        <row r="18155">
          <cell r="A18155">
            <v>19604</v>
          </cell>
          <cell r="B18155" t="str">
            <v>arnaudrey</v>
          </cell>
        </row>
        <row r="18156">
          <cell r="A18156">
            <v>19605</v>
          </cell>
          <cell r="B18156" t="str">
            <v>lndpnt</v>
          </cell>
        </row>
        <row r="18157">
          <cell r="A18157">
            <v>19606</v>
          </cell>
          <cell r="B18157" t="str">
            <v>Erik0</v>
          </cell>
        </row>
        <row r="18158">
          <cell r="A18158">
            <v>19607</v>
          </cell>
          <cell r="B18158" t="str">
            <v>Mats E</v>
          </cell>
        </row>
        <row r="18159">
          <cell r="A18159">
            <v>19608</v>
          </cell>
          <cell r="B18159" t="str">
            <v>cnanders</v>
          </cell>
        </row>
        <row r="18160">
          <cell r="A18160">
            <v>19609</v>
          </cell>
          <cell r="B18160" t="str">
            <v>Matiz</v>
          </cell>
        </row>
        <row r="18161">
          <cell r="A18161">
            <v>19610</v>
          </cell>
          <cell r="B18161" t="str">
            <v>sceycey7</v>
          </cell>
        </row>
        <row r="18162">
          <cell r="A18162">
            <v>19611</v>
          </cell>
          <cell r="B18162" t="str">
            <v>electricfactory</v>
          </cell>
        </row>
        <row r="18163">
          <cell r="A18163">
            <v>19612</v>
          </cell>
          <cell r="B18163" t="str">
            <v>mikieelhaiek</v>
          </cell>
        </row>
        <row r="18164">
          <cell r="A18164">
            <v>19613</v>
          </cell>
          <cell r="B18164" t="str">
            <v>Suyan</v>
          </cell>
        </row>
        <row r="18165">
          <cell r="A18165">
            <v>19614</v>
          </cell>
          <cell r="B18165" t="str">
            <v>evelynmarieolson</v>
          </cell>
        </row>
        <row r="18166">
          <cell r="A18166">
            <v>19615</v>
          </cell>
          <cell r="B18166" t="str">
            <v>fermate123</v>
          </cell>
        </row>
        <row r="18167">
          <cell r="A18167">
            <v>19616</v>
          </cell>
          <cell r="B18167" t="str">
            <v>kast81</v>
          </cell>
        </row>
        <row r="18168">
          <cell r="A18168">
            <v>19617</v>
          </cell>
          <cell r="B18168" t="str">
            <v>oustorp</v>
          </cell>
        </row>
        <row r="18169">
          <cell r="A18169">
            <v>19618</v>
          </cell>
          <cell r="B18169" t="str">
            <v>MonkeyDonkey</v>
          </cell>
        </row>
        <row r="18170">
          <cell r="A18170">
            <v>19619</v>
          </cell>
          <cell r="B18170" t="str">
            <v>polk556</v>
          </cell>
        </row>
        <row r="18171">
          <cell r="A18171">
            <v>19620</v>
          </cell>
          <cell r="B18171" t="str">
            <v>Royroy54</v>
          </cell>
        </row>
        <row r="18172">
          <cell r="A18172">
            <v>19621</v>
          </cell>
          <cell r="B18172" t="str">
            <v>blaujo</v>
          </cell>
        </row>
        <row r="18173">
          <cell r="A18173">
            <v>19622</v>
          </cell>
          <cell r="B18173" t="str">
            <v>stereointellect</v>
          </cell>
        </row>
        <row r="18174">
          <cell r="A18174">
            <v>19623</v>
          </cell>
          <cell r="B18174" t="str">
            <v>JWhllr</v>
          </cell>
        </row>
        <row r="18175">
          <cell r="A18175">
            <v>19624</v>
          </cell>
          <cell r="B18175" t="str">
            <v>thecatapult</v>
          </cell>
        </row>
        <row r="18176">
          <cell r="A18176">
            <v>19625</v>
          </cell>
          <cell r="B18176" t="str">
            <v>adamforceit</v>
          </cell>
        </row>
        <row r="18177">
          <cell r="A18177">
            <v>19626</v>
          </cell>
          <cell r="B18177" t="str">
            <v>bobbyrg6</v>
          </cell>
        </row>
        <row r="18178">
          <cell r="A18178">
            <v>19627</v>
          </cell>
          <cell r="B18178" t="str">
            <v>LucasBachata</v>
          </cell>
        </row>
        <row r="18179">
          <cell r="A18179">
            <v>19628</v>
          </cell>
          <cell r="B18179" t="str">
            <v>collinsfreitas</v>
          </cell>
        </row>
        <row r="18180">
          <cell r="A18180">
            <v>19629</v>
          </cell>
          <cell r="B18180" t="str">
            <v>MikeMarshall1</v>
          </cell>
        </row>
        <row r="18181">
          <cell r="A18181">
            <v>19630</v>
          </cell>
          <cell r="B18181" t="str">
            <v>Fotonico</v>
          </cell>
        </row>
        <row r="18182">
          <cell r="A18182">
            <v>19631</v>
          </cell>
          <cell r="B18182" t="str">
            <v>Ricardeaux</v>
          </cell>
        </row>
        <row r="18183">
          <cell r="A18183">
            <v>19632</v>
          </cell>
          <cell r="B18183" t="str">
            <v>ori_kr</v>
          </cell>
        </row>
        <row r="18184">
          <cell r="A18184">
            <v>19633</v>
          </cell>
          <cell r="B18184" t="str">
            <v>JapeFil</v>
          </cell>
        </row>
        <row r="18185">
          <cell r="A18185">
            <v>19635</v>
          </cell>
          <cell r="B18185" t="str">
            <v>CorinnaPoe</v>
          </cell>
        </row>
        <row r="18186">
          <cell r="A18186">
            <v>19636</v>
          </cell>
          <cell r="B18186" t="str">
            <v>Laurenc</v>
          </cell>
        </row>
        <row r="18187">
          <cell r="A18187">
            <v>19637</v>
          </cell>
          <cell r="B18187" t="str">
            <v>cyclops</v>
          </cell>
        </row>
        <row r="18188">
          <cell r="A18188">
            <v>19638</v>
          </cell>
          <cell r="B18188" t="str">
            <v>gigantoz</v>
          </cell>
        </row>
        <row r="18189">
          <cell r="A18189">
            <v>19639</v>
          </cell>
          <cell r="B18189" t="str">
            <v>srfcmelo</v>
          </cell>
        </row>
        <row r="18190">
          <cell r="A18190">
            <v>19640</v>
          </cell>
          <cell r="B18190" t="str">
            <v>Bachus</v>
          </cell>
        </row>
        <row r="18191">
          <cell r="A18191">
            <v>19641</v>
          </cell>
          <cell r="B18191" t="str">
            <v>A_A_Ron</v>
          </cell>
        </row>
        <row r="18192">
          <cell r="A18192">
            <v>19643</v>
          </cell>
          <cell r="B18192" t="str">
            <v>Ben+NS2</v>
          </cell>
        </row>
        <row r="18193">
          <cell r="A18193">
            <v>19644</v>
          </cell>
          <cell r="B18193" t="str">
            <v>boogiebreak</v>
          </cell>
        </row>
        <row r="18194">
          <cell r="A18194">
            <v>19645</v>
          </cell>
          <cell r="B18194" t="str">
            <v>fritzrabe</v>
          </cell>
        </row>
        <row r="18195">
          <cell r="A18195">
            <v>19646</v>
          </cell>
          <cell r="B18195" t="str">
            <v>hermanoantequera</v>
          </cell>
        </row>
        <row r="18196">
          <cell r="A18196">
            <v>19647</v>
          </cell>
          <cell r="B18196" t="str">
            <v>davejlrowlands</v>
          </cell>
        </row>
        <row r="18197">
          <cell r="A18197">
            <v>19648</v>
          </cell>
          <cell r="B18197" t="str">
            <v>adbermudez</v>
          </cell>
        </row>
        <row r="18198">
          <cell r="A18198">
            <v>19649</v>
          </cell>
          <cell r="B18198" t="str">
            <v>Peter Mojzisik</v>
          </cell>
        </row>
        <row r="18199">
          <cell r="A18199">
            <v>19650</v>
          </cell>
          <cell r="B18199" t="str">
            <v>pheel</v>
          </cell>
        </row>
        <row r="18200">
          <cell r="A18200">
            <v>19651</v>
          </cell>
          <cell r="B18200" t="str">
            <v>jidstone</v>
          </cell>
        </row>
        <row r="18201">
          <cell r="A18201">
            <v>19652</v>
          </cell>
          <cell r="B18201" t="str">
            <v>Zoboraman</v>
          </cell>
        </row>
        <row r="18202">
          <cell r="A18202">
            <v>19653</v>
          </cell>
          <cell r="B18202" t="str">
            <v>Sihadi1963</v>
          </cell>
        </row>
        <row r="18203">
          <cell r="A18203">
            <v>19654</v>
          </cell>
          <cell r="B18203" t="str">
            <v>pdiddy</v>
          </cell>
        </row>
        <row r="18204">
          <cell r="A18204">
            <v>19655</v>
          </cell>
          <cell r="B18204" t="str">
            <v>brego</v>
          </cell>
        </row>
        <row r="18205">
          <cell r="A18205">
            <v>19656</v>
          </cell>
          <cell r="B18205" t="str">
            <v>Gaenord</v>
          </cell>
        </row>
        <row r="18206">
          <cell r="A18206">
            <v>19657</v>
          </cell>
          <cell r="B18206" t="str">
            <v>dizzymonk4</v>
          </cell>
        </row>
        <row r="18207">
          <cell r="A18207">
            <v>19658</v>
          </cell>
          <cell r="B18207" t="str">
            <v>psheath</v>
          </cell>
        </row>
        <row r="18208">
          <cell r="A18208">
            <v>19659</v>
          </cell>
          <cell r="B18208" t="str">
            <v>mapisto</v>
          </cell>
        </row>
        <row r="18209">
          <cell r="A18209">
            <v>19660</v>
          </cell>
          <cell r="B18209" t="str">
            <v>Dron Resu</v>
          </cell>
        </row>
        <row r="18210">
          <cell r="A18210">
            <v>19661</v>
          </cell>
          <cell r="B18210" t="str">
            <v>pianista_7</v>
          </cell>
        </row>
        <row r="18211">
          <cell r="A18211">
            <v>19662</v>
          </cell>
          <cell r="B18211" t="str">
            <v>gavindytham</v>
          </cell>
        </row>
        <row r="18212">
          <cell r="A18212">
            <v>19663</v>
          </cell>
          <cell r="B18212" t="str">
            <v>tonyjazz</v>
          </cell>
        </row>
        <row r="18213">
          <cell r="A18213">
            <v>19664</v>
          </cell>
          <cell r="B18213" t="str">
            <v>falsetto</v>
          </cell>
        </row>
        <row r="18214">
          <cell r="A18214">
            <v>19665</v>
          </cell>
          <cell r="B18214" t="str">
            <v>adikeys</v>
          </cell>
        </row>
        <row r="18215">
          <cell r="A18215">
            <v>19666</v>
          </cell>
          <cell r="B18215" t="str">
            <v>backstage</v>
          </cell>
        </row>
        <row r="18216">
          <cell r="A18216">
            <v>19667</v>
          </cell>
          <cell r="B18216" t="str">
            <v>slevene</v>
          </cell>
        </row>
        <row r="18217">
          <cell r="A18217">
            <v>19668</v>
          </cell>
          <cell r="B18217" t="str">
            <v>blackman</v>
          </cell>
        </row>
        <row r="18218">
          <cell r="A18218">
            <v>19669</v>
          </cell>
          <cell r="B18218" t="str">
            <v>rojaz</v>
          </cell>
        </row>
        <row r="18219">
          <cell r="A18219">
            <v>19670</v>
          </cell>
          <cell r="B18219" t="str">
            <v>Tommy_P</v>
          </cell>
        </row>
        <row r="18220">
          <cell r="A18220">
            <v>19671</v>
          </cell>
          <cell r="B18220" t="str">
            <v>jesserwhiteley</v>
          </cell>
        </row>
        <row r="18221">
          <cell r="A18221">
            <v>19673</v>
          </cell>
          <cell r="B18221" t="str">
            <v>Maxmannnn</v>
          </cell>
        </row>
        <row r="18222">
          <cell r="A18222">
            <v>19674</v>
          </cell>
          <cell r="B18222" t="str">
            <v>10jed</v>
          </cell>
        </row>
        <row r="18223">
          <cell r="A18223">
            <v>19675</v>
          </cell>
          <cell r="B18223" t="str">
            <v>malandante</v>
          </cell>
        </row>
        <row r="18224">
          <cell r="A18224">
            <v>19676</v>
          </cell>
          <cell r="B18224" t="str">
            <v>drjamesmc</v>
          </cell>
        </row>
        <row r="18225">
          <cell r="A18225">
            <v>19677</v>
          </cell>
          <cell r="B18225" t="str">
            <v>allmightmoe</v>
          </cell>
        </row>
        <row r="18226">
          <cell r="A18226">
            <v>19678</v>
          </cell>
          <cell r="B18226" t="str">
            <v>Jolom</v>
          </cell>
        </row>
        <row r="18227">
          <cell r="A18227">
            <v>19679</v>
          </cell>
          <cell r="B18227" t="str">
            <v>Paulemeister</v>
          </cell>
        </row>
        <row r="18228">
          <cell r="A18228">
            <v>19680</v>
          </cell>
          <cell r="B18228" t="str">
            <v>Drgibber2</v>
          </cell>
        </row>
        <row r="18229">
          <cell r="A18229">
            <v>19681</v>
          </cell>
          <cell r="B18229" t="str">
            <v>sonicsaint</v>
          </cell>
        </row>
        <row r="18230">
          <cell r="A18230">
            <v>19683</v>
          </cell>
          <cell r="B18230" t="str">
            <v>sassetto</v>
          </cell>
        </row>
        <row r="18231">
          <cell r="A18231">
            <v>19684</v>
          </cell>
          <cell r="B18231" t="str">
            <v>cankabacaoglu</v>
          </cell>
        </row>
        <row r="18232">
          <cell r="A18232">
            <v>19685</v>
          </cell>
          <cell r="B18232" t="str">
            <v>mdenken</v>
          </cell>
        </row>
        <row r="18233">
          <cell r="A18233">
            <v>19686</v>
          </cell>
          <cell r="B18233" t="str">
            <v>mipo1</v>
          </cell>
        </row>
        <row r="18234">
          <cell r="A18234">
            <v>19687</v>
          </cell>
          <cell r="B18234" t="str">
            <v>Acousticsamples</v>
          </cell>
        </row>
        <row r="18235">
          <cell r="A18235">
            <v>19688</v>
          </cell>
          <cell r="B18235" t="str">
            <v>frankpiano</v>
          </cell>
        </row>
        <row r="18236">
          <cell r="A18236">
            <v>19689</v>
          </cell>
          <cell r="B18236" t="str">
            <v>Drake</v>
          </cell>
        </row>
        <row r="18237">
          <cell r="A18237">
            <v>19691</v>
          </cell>
          <cell r="B18237" t="str">
            <v>Gamarra</v>
          </cell>
        </row>
        <row r="18238">
          <cell r="A18238">
            <v>19692</v>
          </cell>
          <cell r="B18238" t="str">
            <v>sisko78</v>
          </cell>
        </row>
        <row r="18239">
          <cell r="A18239">
            <v>19693</v>
          </cell>
          <cell r="B18239" t="str">
            <v>soheil</v>
          </cell>
        </row>
        <row r="18240">
          <cell r="A18240">
            <v>19694</v>
          </cell>
          <cell r="B18240" t="str">
            <v>Thomas89</v>
          </cell>
        </row>
        <row r="18241">
          <cell r="A18241">
            <v>19696</v>
          </cell>
          <cell r="B18241" t="str">
            <v>vandermarinho</v>
          </cell>
        </row>
        <row r="18242">
          <cell r="A18242">
            <v>19697</v>
          </cell>
          <cell r="B18242" t="str">
            <v>sveta</v>
          </cell>
        </row>
        <row r="18243">
          <cell r="A18243">
            <v>19698</v>
          </cell>
          <cell r="B18243" t="str">
            <v>sewsweet</v>
          </cell>
        </row>
        <row r="18244">
          <cell r="A18244">
            <v>19699</v>
          </cell>
          <cell r="B18244" t="str">
            <v>jeredmckenna</v>
          </cell>
        </row>
        <row r="18245">
          <cell r="A18245">
            <v>19700</v>
          </cell>
          <cell r="B18245" t="str">
            <v>NEILY88</v>
          </cell>
        </row>
        <row r="18246">
          <cell r="A18246">
            <v>19701</v>
          </cell>
          <cell r="B18246" t="str">
            <v>kevinlue</v>
          </cell>
        </row>
        <row r="18247">
          <cell r="A18247">
            <v>19702</v>
          </cell>
          <cell r="B18247" t="str">
            <v>aracks</v>
          </cell>
        </row>
        <row r="18248">
          <cell r="A18248">
            <v>19703</v>
          </cell>
          <cell r="B18248" t="str">
            <v>samuelblupowitz</v>
          </cell>
        </row>
        <row r="18249">
          <cell r="A18249">
            <v>19704</v>
          </cell>
          <cell r="B18249" t="str">
            <v>Realshooter</v>
          </cell>
        </row>
        <row r="18250">
          <cell r="A18250">
            <v>19705</v>
          </cell>
          <cell r="B18250" t="str">
            <v>funkybroadway</v>
          </cell>
        </row>
        <row r="18251">
          <cell r="A18251">
            <v>19706</v>
          </cell>
          <cell r="B18251" t="str">
            <v>joaofelipe</v>
          </cell>
        </row>
        <row r="18252">
          <cell r="A18252">
            <v>19707</v>
          </cell>
          <cell r="B18252" t="str">
            <v>8888bryan</v>
          </cell>
        </row>
        <row r="18253">
          <cell r="A18253">
            <v>19708</v>
          </cell>
          <cell r="B18253" t="str">
            <v>MsMonica</v>
          </cell>
        </row>
        <row r="18254">
          <cell r="A18254">
            <v>19709</v>
          </cell>
          <cell r="B18254" t="str">
            <v>Ruben58</v>
          </cell>
        </row>
        <row r="18255">
          <cell r="A18255">
            <v>19710</v>
          </cell>
          <cell r="B18255" t="str">
            <v>jonahkai97</v>
          </cell>
        </row>
        <row r="18256">
          <cell r="A18256">
            <v>19711</v>
          </cell>
          <cell r="B18256" t="str">
            <v>chrisstief</v>
          </cell>
        </row>
        <row r="18257">
          <cell r="A18257">
            <v>19712</v>
          </cell>
          <cell r="B18257" t="str">
            <v>justjoe</v>
          </cell>
        </row>
        <row r="18258">
          <cell r="A18258">
            <v>19713</v>
          </cell>
          <cell r="B18258" t="str">
            <v>Icebrand</v>
          </cell>
        </row>
        <row r="18259">
          <cell r="A18259">
            <v>19714</v>
          </cell>
          <cell r="B18259" t="str">
            <v>dradamjoy</v>
          </cell>
        </row>
        <row r="18260">
          <cell r="A18260">
            <v>19715</v>
          </cell>
          <cell r="B18260" t="str">
            <v>Kljaver</v>
          </cell>
        </row>
        <row r="18261">
          <cell r="A18261">
            <v>19719</v>
          </cell>
          <cell r="B18261" t="str">
            <v>Falkom</v>
          </cell>
        </row>
        <row r="18262">
          <cell r="A18262">
            <v>19720</v>
          </cell>
          <cell r="B18262" t="str">
            <v>LouIten</v>
          </cell>
        </row>
        <row r="18263">
          <cell r="A18263">
            <v>19721</v>
          </cell>
          <cell r="B18263" t="str">
            <v>Libaldo</v>
          </cell>
        </row>
        <row r="18264">
          <cell r="A18264">
            <v>19722</v>
          </cell>
          <cell r="B18264" t="str">
            <v>Califonia69</v>
          </cell>
        </row>
        <row r="18265">
          <cell r="A18265">
            <v>19723</v>
          </cell>
          <cell r="B18265" t="str">
            <v>Amadablan</v>
          </cell>
        </row>
        <row r="18266">
          <cell r="A18266">
            <v>19724</v>
          </cell>
          <cell r="B18266" t="str">
            <v>JuliusClavius</v>
          </cell>
        </row>
        <row r="18267">
          <cell r="A18267">
            <v>19726</v>
          </cell>
          <cell r="B18267" t="str">
            <v>samplinghigh</v>
          </cell>
        </row>
        <row r="18268">
          <cell r="A18268">
            <v>19727</v>
          </cell>
          <cell r="B18268" t="str">
            <v>mr_vt</v>
          </cell>
        </row>
        <row r="18269">
          <cell r="A18269">
            <v>19728</v>
          </cell>
          <cell r="B18269" t="str">
            <v>mchoi0117</v>
          </cell>
        </row>
        <row r="18270">
          <cell r="A18270">
            <v>19729</v>
          </cell>
          <cell r="B18270" t="str">
            <v>it9ftt</v>
          </cell>
        </row>
        <row r="18271">
          <cell r="A18271">
            <v>19730</v>
          </cell>
          <cell r="B18271" t="str">
            <v>apouta</v>
          </cell>
        </row>
        <row r="18272">
          <cell r="A18272">
            <v>19731</v>
          </cell>
          <cell r="B18272" t="str">
            <v>Sailencio79</v>
          </cell>
        </row>
        <row r="18273">
          <cell r="A18273">
            <v>19732</v>
          </cell>
          <cell r="B18273" t="str">
            <v>h2rob</v>
          </cell>
        </row>
        <row r="18274">
          <cell r="A18274">
            <v>19733</v>
          </cell>
          <cell r="B18274" t="str">
            <v>fefish</v>
          </cell>
        </row>
        <row r="18275">
          <cell r="A18275">
            <v>19734</v>
          </cell>
          <cell r="B18275" t="str">
            <v>Frank James</v>
          </cell>
        </row>
        <row r="18276">
          <cell r="A18276">
            <v>19735</v>
          </cell>
          <cell r="B18276" t="str">
            <v>Storm472</v>
          </cell>
        </row>
        <row r="18277">
          <cell r="A18277">
            <v>19736</v>
          </cell>
          <cell r="B18277" t="str">
            <v>redpjano</v>
          </cell>
        </row>
        <row r="18278">
          <cell r="A18278">
            <v>19737</v>
          </cell>
          <cell r="B18278" t="str">
            <v>SamPomanti</v>
          </cell>
        </row>
        <row r="18279">
          <cell r="A18279">
            <v>19738</v>
          </cell>
          <cell r="B18279" t="str">
            <v>Dominic</v>
          </cell>
        </row>
        <row r="18280">
          <cell r="A18280">
            <v>19740</v>
          </cell>
          <cell r="B18280" t="str">
            <v>carooo1402</v>
          </cell>
        </row>
        <row r="18281">
          <cell r="A18281">
            <v>19741</v>
          </cell>
          <cell r="B18281" t="str">
            <v>Edward</v>
          </cell>
        </row>
        <row r="18282">
          <cell r="A18282">
            <v>19742</v>
          </cell>
          <cell r="B18282" t="str">
            <v>Hththt</v>
          </cell>
        </row>
        <row r="18283">
          <cell r="A18283">
            <v>19743</v>
          </cell>
          <cell r="B18283" t="str">
            <v>nacofc</v>
          </cell>
        </row>
        <row r="18284">
          <cell r="A18284">
            <v>19744</v>
          </cell>
          <cell r="B18284" t="str">
            <v>spaviram</v>
          </cell>
        </row>
        <row r="18285">
          <cell r="A18285">
            <v>19745</v>
          </cell>
          <cell r="B18285" t="str">
            <v>sjk254</v>
          </cell>
        </row>
        <row r="18286">
          <cell r="A18286">
            <v>19746</v>
          </cell>
          <cell r="B18286" t="str">
            <v>rosindabow</v>
          </cell>
        </row>
        <row r="18287">
          <cell r="A18287">
            <v>19747</v>
          </cell>
          <cell r="B18287" t="str">
            <v>AlexChato9</v>
          </cell>
        </row>
        <row r="18288">
          <cell r="A18288">
            <v>19748</v>
          </cell>
          <cell r="B18288" t="str">
            <v>sweelinck</v>
          </cell>
        </row>
        <row r="18289">
          <cell r="A18289">
            <v>19749</v>
          </cell>
          <cell r="B18289" t="str">
            <v>furiousmonkey11</v>
          </cell>
        </row>
        <row r="18290">
          <cell r="A18290">
            <v>19750</v>
          </cell>
          <cell r="B18290" t="str">
            <v>gerlin</v>
          </cell>
        </row>
        <row r="18291">
          <cell r="A18291">
            <v>19751</v>
          </cell>
          <cell r="B18291" t="str">
            <v>osios</v>
          </cell>
        </row>
        <row r="18292">
          <cell r="A18292">
            <v>19752</v>
          </cell>
          <cell r="B18292" t="str">
            <v>Wernegher</v>
          </cell>
        </row>
        <row r="18293">
          <cell r="A18293">
            <v>19753</v>
          </cell>
          <cell r="B18293" t="str">
            <v>Jbruce4</v>
          </cell>
        </row>
        <row r="18294">
          <cell r="A18294">
            <v>19754</v>
          </cell>
          <cell r="B18294" t="str">
            <v>Limerick</v>
          </cell>
        </row>
        <row r="18295">
          <cell r="A18295">
            <v>19755</v>
          </cell>
          <cell r="B18295" t="str">
            <v>infrasonic</v>
          </cell>
        </row>
        <row r="18296">
          <cell r="A18296">
            <v>19757</v>
          </cell>
          <cell r="B18296" t="str">
            <v>pianojockl</v>
          </cell>
        </row>
        <row r="18297">
          <cell r="A18297">
            <v>19758</v>
          </cell>
          <cell r="B18297" t="str">
            <v>cgnorwood</v>
          </cell>
        </row>
        <row r="18298">
          <cell r="A18298">
            <v>19759</v>
          </cell>
          <cell r="B18298" t="str">
            <v>evdloo</v>
          </cell>
        </row>
        <row r="18299">
          <cell r="A18299">
            <v>19760</v>
          </cell>
          <cell r="B18299" t="str">
            <v>MIC KEY</v>
          </cell>
        </row>
        <row r="18300">
          <cell r="A18300">
            <v>19761</v>
          </cell>
          <cell r="B18300" t="str">
            <v>edeream</v>
          </cell>
        </row>
        <row r="18301">
          <cell r="A18301">
            <v>19762</v>
          </cell>
          <cell r="B18301" t="str">
            <v>itamargross</v>
          </cell>
        </row>
        <row r="18302">
          <cell r="A18302">
            <v>19763</v>
          </cell>
          <cell r="B18302" t="str">
            <v>gg2212</v>
          </cell>
        </row>
        <row r="18303">
          <cell r="A18303">
            <v>19764</v>
          </cell>
          <cell r="B18303" t="str">
            <v>djegozanini</v>
          </cell>
        </row>
        <row r="18304">
          <cell r="A18304">
            <v>19765</v>
          </cell>
          <cell r="B18304" t="str">
            <v>guitarsizer</v>
          </cell>
        </row>
        <row r="18305">
          <cell r="A18305">
            <v>19766</v>
          </cell>
          <cell r="B18305" t="str">
            <v>nordyproductions</v>
          </cell>
        </row>
        <row r="18306">
          <cell r="A18306">
            <v>19767</v>
          </cell>
          <cell r="B18306" t="str">
            <v>Jimmylatecla</v>
          </cell>
        </row>
        <row r="18307">
          <cell r="A18307">
            <v>19768</v>
          </cell>
          <cell r="B18307" t="str">
            <v>gora popkin</v>
          </cell>
        </row>
        <row r="18308">
          <cell r="A18308">
            <v>19769</v>
          </cell>
          <cell r="B18308" t="str">
            <v>Dimitar</v>
          </cell>
        </row>
        <row r="18309">
          <cell r="A18309">
            <v>19770</v>
          </cell>
          <cell r="B18309" t="str">
            <v>fugawesley</v>
          </cell>
        </row>
        <row r="18310">
          <cell r="A18310">
            <v>19771</v>
          </cell>
          <cell r="B18310" t="str">
            <v>gpihl</v>
          </cell>
        </row>
        <row r="18311">
          <cell r="A18311">
            <v>19772</v>
          </cell>
          <cell r="B18311" t="str">
            <v>koolbass</v>
          </cell>
        </row>
        <row r="18312">
          <cell r="A18312">
            <v>19773</v>
          </cell>
          <cell r="B18312" t="str">
            <v>zackzackzackward</v>
          </cell>
        </row>
        <row r="18313">
          <cell r="A18313">
            <v>19774</v>
          </cell>
          <cell r="B18313" t="str">
            <v>marcinek2000</v>
          </cell>
        </row>
        <row r="18314">
          <cell r="A18314">
            <v>19775</v>
          </cell>
          <cell r="B18314" t="str">
            <v>antalfijozsef</v>
          </cell>
        </row>
        <row r="18315">
          <cell r="A18315">
            <v>19776</v>
          </cell>
          <cell r="B18315" t="str">
            <v>pianodog</v>
          </cell>
        </row>
        <row r="18316">
          <cell r="A18316">
            <v>19778</v>
          </cell>
          <cell r="B18316" t="str">
            <v>Muzikteechur</v>
          </cell>
        </row>
        <row r="18317">
          <cell r="A18317">
            <v>19779</v>
          </cell>
          <cell r="B18317" t="str">
            <v>In the Zone</v>
          </cell>
        </row>
        <row r="18318">
          <cell r="A18318">
            <v>19780</v>
          </cell>
          <cell r="B18318" t="str">
            <v>Tsvetan</v>
          </cell>
        </row>
        <row r="18319">
          <cell r="A18319">
            <v>19781</v>
          </cell>
          <cell r="B18319" t="str">
            <v>philduke</v>
          </cell>
        </row>
        <row r="18320">
          <cell r="A18320">
            <v>19782</v>
          </cell>
          <cell r="B18320" t="str">
            <v>Jules</v>
          </cell>
        </row>
        <row r="18321">
          <cell r="A18321">
            <v>19783</v>
          </cell>
          <cell r="B18321" t="str">
            <v>abestrabe</v>
          </cell>
        </row>
        <row r="18322">
          <cell r="A18322">
            <v>19784</v>
          </cell>
          <cell r="B18322" t="str">
            <v>clinkmd</v>
          </cell>
        </row>
        <row r="18323">
          <cell r="A18323">
            <v>19785</v>
          </cell>
          <cell r="B18323" t="str">
            <v>QueenB</v>
          </cell>
        </row>
        <row r="18324">
          <cell r="A18324">
            <v>19786</v>
          </cell>
          <cell r="B18324" t="str">
            <v>lesyork</v>
          </cell>
        </row>
        <row r="18325">
          <cell r="A18325">
            <v>19787</v>
          </cell>
          <cell r="B18325" t="str">
            <v>Shanger</v>
          </cell>
        </row>
        <row r="18326">
          <cell r="A18326">
            <v>19788</v>
          </cell>
          <cell r="B18326" t="str">
            <v>aidenhalliday</v>
          </cell>
        </row>
        <row r="18327">
          <cell r="A18327">
            <v>19789</v>
          </cell>
          <cell r="B18327" t="str">
            <v>Jasonlee00</v>
          </cell>
        </row>
        <row r="18328">
          <cell r="A18328">
            <v>19790</v>
          </cell>
          <cell r="B18328" t="str">
            <v>mpodonga</v>
          </cell>
        </row>
        <row r="18329">
          <cell r="A18329">
            <v>19791</v>
          </cell>
          <cell r="B18329" t="str">
            <v>nic cue</v>
          </cell>
        </row>
        <row r="18330">
          <cell r="A18330">
            <v>19792</v>
          </cell>
          <cell r="B18330" t="str">
            <v>dmandaddy67</v>
          </cell>
        </row>
        <row r="18331">
          <cell r="A18331">
            <v>19793</v>
          </cell>
          <cell r="B18331" t="str">
            <v>milesbabe</v>
          </cell>
        </row>
        <row r="18332">
          <cell r="A18332">
            <v>19794</v>
          </cell>
          <cell r="B18332" t="str">
            <v>Alan Steinberger</v>
          </cell>
        </row>
        <row r="18333">
          <cell r="A18333">
            <v>19795</v>
          </cell>
          <cell r="B18333" t="str">
            <v>Toby_Davies</v>
          </cell>
        </row>
        <row r="18334">
          <cell r="A18334">
            <v>19796</v>
          </cell>
          <cell r="B18334" t="str">
            <v>Speedobreedo</v>
          </cell>
        </row>
        <row r="18335">
          <cell r="A18335">
            <v>19797</v>
          </cell>
          <cell r="B18335" t="str">
            <v>japepraha</v>
          </cell>
        </row>
        <row r="18336">
          <cell r="A18336">
            <v>19798</v>
          </cell>
          <cell r="B18336" t="str">
            <v>MadGoose</v>
          </cell>
        </row>
        <row r="18337">
          <cell r="A18337">
            <v>19800</v>
          </cell>
          <cell r="B18337" t="str">
            <v>vehtoh</v>
          </cell>
        </row>
        <row r="18338">
          <cell r="A18338">
            <v>19801</v>
          </cell>
          <cell r="B18338" t="str">
            <v>vininord</v>
          </cell>
        </row>
        <row r="18339">
          <cell r="A18339">
            <v>19802</v>
          </cell>
          <cell r="B18339" t="str">
            <v>pselodux</v>
          </cell>
        </row>
        <row r="18340">
          <cell r="A18340">
            <v>19803</v>
          </cell>
          <cell r="B18340" t="str">
            <v>JackPurdon</v>
          </cell>
        </row>
        <row r="18341">
          <cell r="A18341">
            <v>19804</v>
          </cell>
          <cell r="B18341" t="str">
            <v>synsoniq</v>
          </cell>
        </row>
        <row r="18342">
          <cell r="A18342">
            <v>19805</v>
          </cell>
          <cell r="B18342" t="str">
            <v>michaelgirardot</v>
          </cell>
        </row>
        <row r="18343">
          <cell r="A18343">
            <v>19806</v>
          </cell>
          <cell r="B18343" t="str">
            <v>emlap</v>
          </cell>
        </row>
        <row r="18344">
          <cell r="A18344">
            <v>19807</v>
          </cell>
          <cell r="B18344" t="str">
            <v>lukas_novak</v>
          </cell>
        </row>
        <row r="18345">
          <cell r="A18345">
            <v>19808</v>
          </cell>
          <cell r="B18345" t="str">
            <v>martin1</v>
          </cell>
        </row>
        <row r="18346">
          <cell r="A18346">
            <v>19810</v>
          </cell>
          <cell r="B18346" t="str">
            <v>borospeti</v>
          </cell>
        </row>
        <row r="18347">
          <cell r="A18347">
            <v>19811</v>
          </cell>
          <cell r="B18347" t="str">
            <v>keyboard86</v>
          </cell>
        </row>
        <row r="18348">
          <cell r="A18348">
            <v>19812</v>
          </cell>
          <cell r="B18348" t="str">
            <v>chaka</v>
          </cell>
        </row>
        <row r="18349">
          <cell r="A18349">
            <v>19813</v>
          </cell>
          <cell r="B18349" t="str">
            <v>ALS007</v>
          </cell>
        </row>
        <row r="18350">
          <cell r="A18350">
            <v>19814</v>
          </cell>
          <cell r="B18350" t="str">
            <v>inusualito</v>
          </cell>
        </row>
        <row r="18351">
          <cell r="A18351">
            <v>19815</v>
          </cell>
          <cell r="B18351" t="str">
            <v>Henduck</v>
          </cell>
        </row>
        <row r="18352">
          <cell r="A18352">
            <v>19816</v>
          </cell>
          <cell r="B18352" t="str">
            <v>maggotchops</v>
          </cell>
        </row>
        <row r="18353">
          <cell r="A18353">
            <v>19817</v>
          </cell>
          <cell r="B18353" t="str">
            <v>ttn93</v>
          </cell>
        </row>
        <row r="18354">
          <cell r="A18354">
            <v>19820</v>
          </cell>
          <cell r="B18354" t="str">
            <v>JosuToral</v>
          </cell>
        </row>
        <row r="18355">
          <cell r="A18355">
            <v>19821</v>
          </cell>
          <cell r="B18355" t="str">
            <v>danjan</v>
          </cell>
        </row>
        <row r="18356">
          <cell r="A18356">
            <v>19822</v>
          </cell>
          <cell r="B18356" t="str">
            <v>Robinrude</v>
          </cell>
        </row>
        <row r="18357">
          <cell r="A18357">
            <v>19823</v>
          </cell>
          <cell r="B18357" t="str">
            <v>Keytrinity</v>
          </cell>
        </row>
        <row r="18358">
          <cell r="A18358">
            <v>19824</v>
          </cell>
          <cell r="B18358" t="str">
            <v>Funkit</v>
          </cell>
        </row>
        <row r="18359">
          <cell r="A18359">
            <v>19825</v>
          </cell>
          <cell r="B18359" t="str">
            <v>rb_rec</v>
          </cell>
        </row>
        <row r="18360">
          <cell r="A18360">
            <v>19826</v>
          </cell>
          <cell r="B18360" t="str">
            <v>emuletor</v>
          </cell>
        </row>
        <row r="18361">
          <cell r="A18361">
            <v>19827</v>
          </cell>
          <cell r="B18361" t="str">
            <v>Amund</v>
          </cell>
        </row>
        <row r="18362">
          <cell r="A18362">
            <v>19828</v>
          </cell>
          <cell r="B18362" t="str">
            <v>Rogerg</v>
          </cell>
        </row>
        <row r="18363">
          <cell r="A18363">
            <v>19829</v>
          </cell>
          <cell r="B18363" t="str">
            <v>gwun_</v>
          </cell>
        </row>
        <row r="18364">
          <cell r="A18364">
            <v>19830</v>
          </cell>
          <cell r="B18364" t="str">
            <v>soundmorpher</v>
          </cell>
        </row>
        <row r="18365">
          <cell r="A18365">
            <v>19832</v>
          </cell>
          <cell r="B18365" t="str">
            <v>SimonJacc</v>
          </cell>
        </row>
        <row r="18366">
          <cell r="A18366">
            <v>19833</v>
          </cell>
          <cell r="B18366" t="str">
            <v>xxxxxxx</v>
          </cell>
        </row>
        <row r="18367">
          <cell r="A18367">
            <v>19834</v>
          </cell>
          <cell r="B18367" t="str">
            <v>BookerT</v>
          </cell>
        </row>
        <row r="18368">
          <cell r="A18368">
            <v>19836</v>
          </cell>
          <cell r="B18368" t="str">
            <v>rubenspasternak</v>
          </cell>
        </row>
        <row r="18369">
          <cell r="A18369">
            <v>19837</v>
          </cell>
          <cell r="B18369" t="str">
            <v>gurufra</v>
          </cell>
        </row>
        <row r="18370">
          <cell r="A18370">
            <v>19838</v>
          </cell>
          <cell r="B18370" t="str">
            <v>apapbj</v>
          </cell>
        </row>
        <row r="18371">
          <cell r="A18371">
            <v>19839</v>
          </cell>
          <cell r="B18371" t="str">
            <v>ScottSteinMusic</v>
          </cell>
        </row>
        <row r="18372">
          <cell r="A18372">
            <v>19840</v>
          </cell>
          <cell r="B18372" t="str">
            <v>ThePatch</v>
          </cell>
        </row>
        <row r="18373">
          <cell r="A18373">
            <v>19841</v>
          </cell>
          <cell r="B18373" t="str">
            <v>jittipon</v>
          </cell>
        </row>
        <row r="18374">
          <cell r="A18374">
            <v>19842</v>
          </cell>
          <cell r="B18374" t="str">
            <v>michalmantaj</v>
          </cell>
        </row>
        <row r="18375">
          <cell r="A18375">
            <v>19843</v>
          </cell>
          <cell r="B18375" t="str">
            <v>Arcady</v>
          </cell>
        </row>
        <row r="18376">
          <cell r="A18376">
            <v>19844</v>
          </cell>
          <cell r="B18376" t="str">
            <v>Ldreher1965</v>
          </cell>
        </row>
        <row r="18377">
          <cell r="A18377">
            <v>19845</v>
          </cell>
          <cell r="B18377" t="str">
            <v>Only4noah</v>
          </cell>
        </row>
        <row r="18378">
          <cell r="A18378">
            <v>19846</v>
          </cell>
          <cell r="B18378" t="str">
            <v>GiuseppeR</v>
          </cell>
        </row>
        <row r="18379">
          <cell r="A18379">
            <v>19848</v>
          </cell>
          <cell r="B18379" t="str">
            <v>magnoteclas</v>
          </cell>
        </row>
        <row r="18380">
          <cell r="A18380">
            <v>19849</v>
          </cell>
          <cell r="B18380" t="str">
            <v>paulavanh</v>
          </cell>
        </row>
        <row r="18381">
          <cell r="A18381">
            <v>19850</v>
          </cell>
          <cell r="B18381" t="str">
            <v>sabbath09</v>
          </cell>
        </row>
        <row r="18382">
          <cell r="A18382">
            <v>19851</v>
          </cell>
          <cell r="B18382" t="str">
            <v>pdibiaso</v>
          </cell>
        </row>
        <row r="18383">
          <cell r="A18383">
            <v>19852</v>
          </cell>
          <cell r="B18383" t="str">
            <v>studioelektra</v>
          </cell>
        </row>
        <row r="18384">
          <cell r="A18384">
            <v>19853</v>
          </cell>
          <cell r="B18384" t="str">
            <v>noahkarp</v>
          </cell>
        </row>
        <row r="18385">
          <cell r="A18385">
            <v>19854</v>
          </cell>
          <cell r="B18385" t="str">
            <v>Pierr</v>
          </cell>
        </row>
        <row r="18386">
          <cell r="A18386">
            <v>19855</v>
          </cell>
          <cell r="B18386" t="str">
            <v>Deanc</v>
          </cell>
        </row>
        <row r="18387">
          <cell r="A18387">
            <v>19856</v>
          </cell>
          <cell r="B18387" t="str">
            <v>ears2hearmusic</v>
          </cell>
        </row>
        <row r="18388">
          <cell r="A18388">
            <v>19857</v>
          </cell>
          <cell r="B18388" t="str">
            <v>Anair</v>
          </cell>
        </row>
        <row r="18389">
          <cell r="A18389">
            <v>19859</v>
          </cell>
          <cell r="B18389" t="str">
            <v>younginator</v>
          </cell>
        </row>
        <row r="18390">
          <cell r="A18390">
            <v>19860</v>
          </cell>
          <cell r="B18390" t="str">
            <v>Fredrik</v>
          </cell>
        </row>
        <row r="18391">
          <cell r="A18391">
            <v>19861</v>
          </cell>
          <cell r="B18391" t="str">
            <v>Mantissa</v>
          </cell>
        </row>
        <row r="18392">
          <cell r="A18392">
            <v>19862</v>
          </cell>
          <cell r="B18392" t="str">
            <v>vozi4711</v>
          </cell>
        </row>
        <row r="18393">
          <cell r="A18393">
            <v>19863</v>
          </cell>
          <cell r="B18393" t="str">
            <v>caleb</v>
          </cell>
        </row>
        <row r="18394">
          <cell r="A18394">
            <v>19864</v>
          </cell>
          <cell r="B18394" t="str">
            <v>menycsab</v>
          </cell>
        </row>
        <row r="18395">
          <cell r="A18395">
            <v>19865</v>
          </cell>
          <cell r="B18395" t="str">
            <v>dillinger</v>
          </cell>
        </row>
        <row r="18396">
          <cell r="A18396">
            <v>19866</v>
          </cell>
          <cell r="B18396" t="str">
            <v>ccrash</v>
          </cell>
        </row>
        <row r="18397">
          <cell r="A18397">
            <v>19867</v>
          </cell>
          <cell r="B18397" t="str">
            <v>masonator4102</v>
          </cell>
        </row>
        <row r="18398">
          <cell r="A18398">
            <v>19868</v>
          </cell>
          <cell r="B18398" t="str">
            <v>artl93</v>
          </cell>
        </row>
        <row r="18399">
          <cell r="A18399">
            <v>19870</v>
          </cell>
          <cell r="B18399" t="str">
            <v>Krauser</v>
          </cell>
        </row>
        <row r="18400">
          <cell r="A18400">
            <v>19871</v>
          </cell>
          <cell r="B18400" t="str">
            <v>matgulewicz</v>
          </cell>
        </row>
        <row r="18401">
          <cell r="A18401">
            <v>19872</v>
          </cell>
          <cell r="B18401" t="str">
            <v>stevek</v>
          </cell>
        </row>
        <row r="18402">
          <cell r="A18402">
            <v>19873</v>
          </cell>
          <cell r="B18402" t="str">
            <v>kriso</v>
          </cell>
        </row>
        <row r="18403">
          <cell r="A18403">
            <v>19874</v>
          </cell>
          <cell r="B18403" t="str">
            <v>DirkPritzl</v>
          </cell>
        </row>
        <row r="18404">
          <cell r="A18404">
            <v>19875</v>
          </cell>
          <cell r="B18404" t="str">
            <v>pellifunky</v>
          </cell>
        </row>
        <row r="18405">
          <cell r="A18405">
            <v>19876</v>
          </cell>
          <cell r="B18405" t="str">
            <v>Jejeson</v>
          </cell>
        </row>
        <row r="18406">
          <cell r="A18406">
            <v>19878</v>
          </cell>
          <cell r="B18406" t="str">
            <v>Username</v>
          </cell>
        </row>
        <row r="18407">
          <cell r="A18407">
            <v>19879</v>
          </cell>
          <cell r="B18407" t="str">
            <v>Yvvni</v>
          </cell>
        </row>
        <row r="18408">
          <cell r="A18408">
            <v>19880</v>
          </cell>
          <cell r="B18408" t="str">
            <v>Kevski99</v>
          </cell>
        </row>
        <row r="18409">
          <cell r="A18409">
            <v>19881</v>
          </cell>
          <cell r="B18409" t="str">
            <v>MrMacPac</v>
          </cell>
        </row>
        <row r="18410">
          <cell r="A18410">
            <v>19882</v>
          </cell>
          <cell r="B18410" t="str">
            <v>ggsquaredinny</v>
          </cell>
        </row>
        <row r="18411">
          <cell r="A18411">
            <v>19883</v>
          </cell>
          <cell r="B18411" t="str">
            <v>veedonfleece</v>
          </cell>
        </row>
        <row r="18412">
          <cell r="A18412">
            <v>19884</v>
          </cell>
          <cell r="B18412" t="str">
            <v>moogman</v>
          </cell>
        </row>
        <row r="18413">
          <cell r="A18413">
            <v>19885</v>
          </cell>
          <cell r="B18413" t="str">
            <v>marco_b</v>
          </cell>
        </row>
        <row r="18414">
          <cell r="A18414">
            <v>19886</v>
          </cell>
          <cell r="B18414" t="str">
            <v>claudioh79</v>
          </cell>
        </row>
        <row r="18415">
          <cell r="A18415">
            <v>19887</v>
          </cell>
          <cell r="B18415" t="str">
            <v>pursuance</v>
          </cell>
        </row>
        <row r="18416">
          <cell r="A18416">
            <v>19888</v>
          </cell>
          <cell r="B18416" t="str">
            <v>gilui</v>
          </cell>
        </row>
        <row r="18417">
          <cell r="A18417">
            <v>19889</v>
          </cell>
          <cell r="B18417" t="str">
            <v>giluigilui</v>
          </cell>
        </row>
        <row r="18418">
          <cell r="A18418">
            <v>19891</v>
          </cell>
          <cell r="B18418" t="str">
            <v>Magical01</v>
          </cell>
        </row>
        <row r="18419">
          <cell r="A18419">
            <v>19892</v>
          </cell>
          <cell r="B18419" t="str">
            <v>klingerkrenn</v>
          </cell>
        </row>
        <row r="18420">
          <cell r="A18420">
            <v>19893</v>
          </cell>
          <cell r="B18420" t="str">
            <v>nordproke</v>
          </cell>
        </row>
        <row r="18421">
          <cell r="A18421">
            <v>19894</v>
          </cell>
          <cell r="B18421" t="str">
            <v>nandomas</v>
          </cell>
        </row>
        <row r="18422">
          <cell r="A18422">
            <v>19895</v>
          </cell>
          <cell r="B18422" t="str">
            <v>Mistahbrock</v>
          </cell>
        </row>
        <row r="18423">
          <cell r="A18423">
            <v>19896</v>
          </cell>
          <cell r="B18423" t="str">
            <v>rimo67</v>
          </cell>
        </row>
        <row r="18424">
          <cell r="A18424">
            <v>19897</v>
          </cell>
          <cell r="B18424" t="str">
            <v>Arthur71</v>
          </cell>
        </row>
        <row r="18425">
          <cell r="A18425">
            <v>19898</v>
          </cell>
          <cell r="B18425" t="str">
            <v>angeloantona</v>
          </cell>
        </row>
        <row r="18426">
          <cell r="A18426">
            <v>19899</v>
          </cell>
          <cell r="B18426" t="str">
            <v>Fabian86</v>
          </cell>
        </row>
        <row r="18427">
          <cell r="A18427">
            <v>19900</v>
          </cell>
          <cell r="B18427" t="str">
            <v>mattvanzant</v>
          </cell>
        </row>
        <row r="18428">
          <cell r="A18428">
            <v>19901</v>
          </cell>
          <cell r="B18428" t="str">
            <v>drutil</v>
          </cell>
        </row>
        <row r="18429">
          <cell r="A18429">
            <v>19902</v>
          </cell>
          <cell r="B18429" t="str">
            <v>Mighty</v>
          </cell>
        </row>
        <row r="18430">
          <cell r="A18430">
            <v>19903</v>
          </cell>
          <cell r="B18430" t="str">
            <v>Chrispap95</v>
          </cell>
        </row>
        <row r="18431">
          <cell r="A18431">
            <v>19904</v>
          </cell>
          <cell r="B18431" t="str">
            <v>juansava</v>
          </cell>
        </row>
        <row r="18432">
          <cell r="A18432">
            <v>19905</v>
          </cell>
          <cell r="B18432" t="str">
            <v>yousefk</v>
          </cell>
        </row>
        <row r="18433">
          <cell r="A18433">
            <v>19906</v>
          </cell>
          <cell r="B18433" t="str">
            <v>gordy boy</v>
          </cell>
        </row>
        <row r="18434">
          <cell r="A18434">
            <v>19907</v>
          </cell>
          <cell r="B18434" t="str">
            <v>elare</v>
          </cell>
        </row>
        <row r="18435">
          <cell r="A18435">
            <v>19908</v>
          </cell>
          <cell r="B18435" t="str">
            <v>razorbacker80</v>
          </cell>
        </row>
        <row r="18436">
          <cell r="A18436">
            <v>19909</v>
          </cell>
          <cell r="B18436" t="str">
            <v>CrayMaker</v>
          </cell>
        </row>
        <row r="18437">
          <cell r="A18437">
            <v>19910</v>
          </cell>
          <cell r="B18437" t="str">
            <v>wolle knz</v>
          </cell>
        </row>
        <row r="18438">
          <cell r="A18438">
            <v>19911</v>
          </cell>
          <cell r="B18438" t="str">
            <v>amber</v>
          </cell>
        </row>
        <row r="18439">
          <cell r="A18439">
            <v>19912</v>
          </cell>
          <cell r="B18439" t="str">
            <v>gtrmezzo</v>
          </cell>
        </row>
        <row r="18440">
          <cell r="A18440">
            <v>19913</v>
          </cell>
          <cell r="B18440" t="str">
            <v>sopilis</v>
          </cell>
        </row>
        <row r="18441">
          <cell r="A18441">
            <v>19914</v>
          </cell>
          <cell r="B18441" t="str">
            <v>nassossopilis</v>
          </cell>
        </row>
        <row r="18442">
          <cell r="A18442">
            <v>19915</v>
          </cell>
          <cell r="B18442" t="str">
            <v>Shaunthay</v>
          </cell>
        </row>
        <row r="18443">
          <cell r="A18443">
            <v>19916</v>
          </cell>
          <cell r="B18443" t="str">
            <v>alanf1</v>
          </cell>
        </row>
        <row r="18444">
          <cell r="A18444">
            <v>19917</v>
          </cell>
          <cell r="B18444" t="str">
            <v>jordanlewis</v>
          </cell>
        </row>
        <row r="18445">
          <cell r="A18445">
            <v>19918</v>
          </cell>
          <cell r="B18445" t="str">
            <v>rickgerken3</v>
          </cell>
        </row>
        <row r="18446">
          <cell r="A18446">
            <v>19919</v>
          </cell>
          <cell r="B18446" t="str">
            <v>Brizule</v>
          </cell>
        </row>
        <row r="18447">
          <cell r="A18447">
            <v>19920</v>
          </cell>
          <cell r="B18447" t="str">
            <v>ezraguerra</v>
          </cell>
        </row>
        <row r="18448">
          <cell r="A18448">
            <v>19921</v>
          </cell>
          <cell r="B18448" t="str">
            <v>justinkurtiss</v>
          </cell>
        </row>
        <row r="18449">
          <cell r="A18449">
            <v>19923</v>
          </cell>
          <cell r="B18449" t="str">
            <v>Edcsteve</v>
          </cell>
        </row>
        <row r="18450">
          <cell r="A18450">
            <v>19924</v>
          </cell>
          <cell r="B18450" t="str">
            <v>basschevers</v>
          </cell>
        </row>
        <row r="18451">
          <cell r="A18451">
            <v>19925</v>
          </cell>
          <cell r="B18451" t="str">
            <v>Larrypoperry</v>
          </cell>
        </row>
        <row r="18452">
          <cell r="A18452">
            <v>19926</v>
          </cell>
          <cell r="B18452" t="str">
            <v>ivansamokovliev</v>
          </cell>
        </row>
        <row r="18453">
          <cell r="A18453">
            <v>19927</v>
          </cell>
          <cell r="B18453" t="str">
            <v>wombatt</v>
          </cell>
        </row>
        <row r="18454">
          <cell r="A18454">
            <v>19928</v>
          </cell>
          <cell r="B18454" t="str">
            <v>Raz0r78</v>
          </cell>
        </row>
        <row r="18455">
          <cell r="A18455">
            <v>19929</v>
          </cell>
          <cell r="B18455" t="str">
            <v>Dancymbals</v>
          </cell>
        </row>
        <row r="18456">
          <cell r="A18456">
            <v>19930</v>
          </cell>
          <cell r="B18456" t="str">
            <v>Shaker</v>
          </cell>
        </row>
        <row r="18457">
          <cell r="A18457">
            <v>19931</v>
          </cell>
          <cell r="B18457" t="str">
            <v>Dooba</v>
          </cell>
        </row>
        <row r="18458">
          <cell r="A18458">
            <v>19932</v>
          </cell>
          <cell r="B18458" t="str">
            <v>Radio+fog</v>
          </cell>
        </row>
        <row r="18459">
          <cell r="A18459">
            <v>19933</v>
          </cell>
          <cell r="B18459" t="str">
            <v>Mac1962</v>
          </cell>
        </row>
        <row r="18460">
          <cell r="A18460">
            <v>19934</v>
          </cell>
          <cell r="B18460" t="str">
            <v>FowlPlay</v>
          </cell>
        </row>
        <row r="18461">
          <cell r="A18461">
            <v>19935</v>
          </cell>
          <cell r="B18461" t="str">
            <v>DaanMusic</v>
          </cell>
        </row>
        <row r="18462">
          <cell r="A18462">
            <v>19936</v>
          </cell>
          <cell r="B18462" t="str">
            <v>Lifesketcher</v>
          </cell>
        </row>
        <row r="18463">
          <cell r="A18463">
            <v>19937</v>
          </cell>
          <cell r="B18463" t="str">
            <v>Listen2</v>
          </cell>
        </row>
        <row r="18464">
          <cell r="A18464">
            <v>19938</v>
          </cell>
          <cell r="B18464" t="str">
            <v>smlamb</v>
          </cell>
        </row>
        <row r="18465">
          <cell r="A18465">
            <v>19940</v>
          </cell>
          <cell r="B18465" t="str">
            <v>pmistretta</v>
          </cell>
        </row>
        <row r="18466">
          <cell r="A18466">
            <v>19941</v>
          </cell>
          <cell r="B18466" t="str">
            <v>rybolon</v>
          </cell>
        </row>
        <row r="18467">
          <cell r="A18467">
            <v>19942</v>
          </cell>
          <cell r="B18467" t="str">
            <v>Memphis</v>
          </cell>
        </row>
        <row r="18468">
          <cell r="A18468">
            <v>19943</v>
          </cell>
          <cell r="B18468" t="str">
            <v>TheTed60</v>
          </cell>
        </row>
        <row r="18469">
          <cell r="A18469">
            <v>19944</v>
          </cell>
          <cell r="B18469" t="str">
            <v>axeltest</v>
          </cell>
        </row>
        <row r="18470">
          <cell r="A18470">
            <v>19945</v>
          </cell>
          <cell r="B18470" t="str">
            <v>izzyfontaine</v>
          </cell>
        </row>
        <row r="18471">
          <cell r="A18471">
            <v>19946</v>
          </cell>
          <cell r="B18471" t="str">
            <v>Luke keff</v>
          </cell>
        </row>
        <row r="18472">
          <cell r="A18472">
            <v>19947</v>
          </cell>
          <cell r="B18472" t="str">
            <v>m1940</v>
          </cell>
        </row>
        <row r="18473">
          <cell r="A18473">
            <v>19948</v>
          </cell>
          <cell r="B18473" t="str">
            <v>jim88</v>
          </cell>
        </row>
        <row r="18474">
          <cell r="A18474">
            <v>19949</v>
          </cell>
          <cell r="B18474" t="str">
            <v>My Mio</v>
          </cell>
        </row>
        <row r="18475">
          <cell r="A18475">
            <v>19950</v>
          </cell>
          <cell r="B18475" t="str">
            <v>Miiks</v>
          </cell>
        </row>
        <row r="18476">
          <cell r="A18476">
            <v>19951</v>
          </cell>
          <cell r="B18476" t="str">
            <v>clovato</v>
          </cell>
        </row>
        <row r="18477">
          <cell r="A18477">
            <v>19952</v>
          </cell>
          <cell r="B18477" t="str">
            <v>DanyM</v>
          </cell>
        </row>
        <row r="18478">
          <cell r="A18478">
            <v>19953</v>
          </cell>
          <cell r="B18478" t="str">
            <v>AlessandroJ</v>
          </cell>
        </row>
        <row r="18479">
          <cell r="A18479">
            <v>19954</v>
          </cell>
          <cell r="B18479" t="str">
            <v>lawman</v>
          </cell>
        </row>
        <row r="18480">
          <cell r="A18480">
            <v>19955</v>
          </cell>
          <cell r="B18480" t="str">
            <v>PeterBurell</v>
          </cell>
        </row>
        <row r="18481">
          <cell r="A18481">
            <v>19956</v>
          </cell>
          <cell r="B18481" t="str">
            <v>siryes</v>
          </cell>
        </row>
        <row r="18482">
          <cell r="A18482">
            <v>19957</v>
          </cell>
          <cell r="B18482" t="str">
            <v>denis moulin</v>
          </cell>
        </row>
        <row r="18483">
          <cell r="A18483">
            <v>19958</v>
          </cell>
          <cell r="B18483" t="str">
            <v>nordicchris</v>
          </cell>
        </row>
        <row r="18484">
          <cell r="A18484">
            <v>19959</v>
          </cell>
          <cell r="B18484" t="str">
            <v>strom</v>
          </cell>
        </row>
        <row r="18485">
          <cell r="A18485">
            <v>19960</v>
          </cell>
          <cell r="B18485" t="str">
            <v>olefrank</v>
          </cell>
        </row>
        <row r="18486">
          <cell r="A18486">
            <v>19962</v>
          </cell>
          <cell r="B18486" t="str">
            <v>rlee767</v>
          </cell>
        </row>
        <row r="18487">
          <cell r="A18487">
            <v>19963</v>
          </cell>
          <cell r="B18487" t="str">
            <v>plugnplay414</v>
          </cell>
        </row>
        <row r="18488">
          <cell r="A18488">
            <v>19964</v>
          </cell>
          <cell r="B18488" t="str">
            <v>PJT key-bass</v>
          </cell>
        </row>
        <row r="18489">
          <cell r="A18489">
            <v>19966</v>
          </cell>
          <cell r="B18489" t="str">
            <v>myownmine</v>
          </cell>
        </row>
        <row r="18490">
          <cell r="A18490">
            <v>19967</v>
          </cell>
          <cell r="B18490" t="str">
            <v>chrisjpb</v>
          </cell>
        </row>
        <row r="18491">
          <cell r="A18491">
            <v>19968</v>
          </cell>
          <cell r="B18491" t="str">
            <v>maremagnum</v>
          </cell>
        </row>
        <row r="18492">
          <cell r="A18492">
            <v>19969</v>
          </cell>
          <cell r="B18492" t="str">
            <v>Nemesics</v>
          </cell>
        </row>
        <row r="18493">
          <cell r="A18493">
            <v>19970</v>
          </cell>
          <cell r="B18493" t="str">
            <v>therealdrawbars</v>
          </cell>
        </row>
        <row r="18494">
          <cell r="A18494">
            <v>19971</v>
          </cell>
          <cell r="B18494" t="str">
            <v>stevenrcampos</v>
          </cell>
        </row>
        <row r="18495">
          <cell r="A18495">
            <v>19972</v>
          </cell>
          <cell r="B18495" t="str">
            <v>Nordalgas</v>
          </cell>
        </row>
        <row r="18496">
          <cell r="A18496">
            <v>19973</v>
          </cell>
          <cell r="B18496" t="str">
            <v>Pitalala</v>
          </cell>
        </row>
        <row r="18497">
          <cell r="A18497">
            <v>19975</v>
          </cell>
          <cell r="B18497" t="str">
            <v>jalex</v>
          </cell>
        </row>
        <row r="18498">
          <cell r="A18498">
            <v>19976</v>
          </cell>
          <cell r="B18498" t="str">
            <v>anonimosublime</v>
          </cell>
        </row>
        <row r="18499">
          <cell r="A18499">
            <v>19977</v>
          </cell>
          <cell r="B18499" t="str">
            <v>shpongled</v>
          </cell>
        </row>
        <row r="18500">
          <cell r="A18500">
            <v>19978</v>
          </cell>
          <cell r="B18500" t="str">
            <v>editorjack</v>
          </cell>
        </row>
        <row r="18501">
          <cell r="A18501">
            <v>19979</v>
          </cell>
          <cell r="B18501" t="str">
            <v>meireles</v>
          </cell>
        </row>
        <row r="18502">
          <cell r="A18502">
            <v>19980</v>
          </cell>
          <cell r="B18502" t="str">
            <v>dorolungu</v>
          </cell>
        </row>
        <row r="18503">
          <cell r="A18503">
            <v>19981</v>
          </cell>
          <cell r="B18503" t="str">
            <v>sepetov</v>
          </cell>
        </row>
        <row r="18504">
          <cell r="A18504">
            <v>19982</v>
          </cell>
          <cell r="B18504" t="str">
            <v>sumpan</v>
          </cell>
        </row>
        <row r="18505">
          <cell r="A18505">
            <v>19983</v>
          </cell>
          <cell r="B18505" t="str">
            <v>mKark</v>
          </cell>
        </row>
        <row r="18506">
          <cell r="A18506">
            <v>19984</v>
          </cell>
          <cell r="B18506" t="str">
            <v>MFG63</v>
          </cell>
        </row>
        <row r="18507">
          <cell r="A18507">
            <v>19985</v>
          </cell>
          <cell r="B18507" t="str">
            <v>gdelaet</v>
          </cell>
        </row>
        <row r="18508">
          <cell r="A18508">
            <v>19986</v>
          </cell>
          <cell r="B18508" t="str">
            <v>kbrkr</v>
          </cell>
        </row>
        <row r="18509">
          <cell r="A18509">
            <v>19987</v>
          </cell>
          <cell r="B18509" t="str">
            <v>RickV</v>
          </cell>
        </row>
        <row r="18510">
          <cell r="A18510">
            <v>19989</v>
          </cell>
          <cell r="B18510" t="str">
            <v>katombomb</v>
          </cell>
        </row>
        <row r="18511">
          <cell r="A18511">
            <v>19990</v>
          </cell>
          <cell r="B18511" t="str">
            <v>Andrepiano</v>
          </cell>
        </row>
        <row r="18512">
          <cell r="A18512">
            <v>19991</v>
          </cell>
          <cell r="B18512" t="str">
            <v>Wisdrum</v>
          </cell>
        </row>
        <row r="18513">
          <cell r="A18513">
            <v>19992</v>
          </cell>
          <cell r="B18513" t="str">
            <v>jozopavuk</v>
          </cell>
        </row>
        <row r="18514">
          <cell r="A18514">
            <v>19993</v>
          </cell>
          <cell r="B18514" t="str">
            <v>kafka</v>
          </cell>
        </row>
        <row r="18515">
          <cell r="A18515">
            <v>19994</v>
          </cell>
          <cell r="B18515" t="str">
            <v>AndreasBrun</v>
          </cell>
        </row>
        <row r="18516">
          <cell r="A18516">
            <v>19995</v>
          </cell>
          <cell r="B18516" t="str">
            <v>Sir_Thunder</v>
          </cell>
        </row>
        <row r="18517">
          <cell r="A18517">
            <v>19996</v>
          </cell>
          <cell r="B18517" t="str">
            <v>jeremycopley7</v>
          </cell>
        </row>
        <row r="18518">
          <cell r="A18518">
            <v>19997</v>
          </cell>
          <cell r="B18518" t="str">
            <v>Prani</v>
          </cell>
        </row>
        <row r="18519">
          <cell r="A18519">
            <v>19998</v>
          </cell>
          <cell r="B18519" t="str">
            <v>jonesssen</v>
          </cell>
        </row>
        <row r="18520">
          <cell r="A18520">
            <v>19999</v>
          </cell>
          <cell r="B18520" t="str">
            <v>abottons</v>
          </cell>
        </row>
        <row r="18521">
          <cell r="A18521">
            <v>20000</v>
          </cell>
          <cell r="B18521" t="str">
            <v>t_bro</v>
          </cell>
        </row>
        <row r="18522">
          <cell r="A18522">
            <v>20001</v>
          </cell>
          <cell r="B18522" t="str">
            <v>andydiamond</v>
          </cell>
        </row>
        <row r="18523">
          <cell r="A18523">
            <v>20002</v>
          </cell>
          <cell r="B18523" t="str">
            <v>Bertly</v>
          </cell>
        </row>
        <row r="18524">
          <cell r="A18524">
            <v>20003</v>
          </cell>
          <cell r="B18524" t="str">
            <v>marvinkmooneyoz</v>
          </cell>
        </row>
        <row r="18525">
          <cell r="A18525">
            <v>20004</v>
          </cell>
          <cell r="B18525" t="str">
            <v>astrofelipe</v>
          </cell>
        </row>
        <row r="18526">
          <cell r="A18526">
            <v>20005</v>
          </cell>
          <cell r="B18526" t="str">
            <v>hoozer</v>
          </cell>
        </row>
        <row r="18527">
          <cell r="A18527">
            <v>20006</v>
          </cell>
          <cell r="B18527" t="str">
            <v>midijay</v>
          </cell>
        </row>
        <row r="18528">
          <cell r="A18528">
            <v>20008</v>
          </cell>
          <cell r="B18528" t="str">
            <v>Alicja</v>
          </cell>
        </row>
        <row r="18529">
          <cell r="A18529">
            <v>20010</v>
          </cell>
          <cell r="B18529" t="str">
            <v>Luiz Rodrigues</v>
          </cell>
        </row>
        <row r="18530">
          <cell r="A18530">
            <v>20011</v>
          </cell>
          <cell r="B18530" t="str">
            <v>Scatterjazz</v>
          </cell>
        </row>
        <row r="18531">
          <cell r="A18531">
            <v>20012</v>
          </cell>
          <cell r="B18531" t="str">
            <v>antman7676</v>
          </cell>
        </row>
        <row r="18532">
          <cell r="A18532">
            <v>20013</v>
          </cell>
          <cell r="B18532" t="str">
            <v>jaelmillan</v>
          </cell>
        </row>
        <row r="18533">
          <cell r="A18533">
            <v>20014</v>
          </cell>
          <cell r="B18533" t="str">
            <v>Euskalduna</v>
          </cell>
        </row>
        <row r="18534">
          <cell r="A18534">
            <v>20015</v>
          </cell>
          <cell r="B18534" t="str">
            <v>vitor_zanin</v>
          </cell>
        </row>
        <row r="18535">
          <cell r="A18535">
            <v>20016</v>
          </cell>
          <cell r="B18535" t="str">
            <v>santinocaldarone</v>
          </cell>
        </row>
        <row r="18536">
          <cell r="A18536">
            <v>20017</v>
          </cell>
          <cell r="B18536" t="str">
            <v>nfiorenzi</v>
          </cell>
        </row>
        <row r="18537">
          <cell r="A18537">
            <v>20018</v>
          </cell>
          <cell r="B18537" t="str">
            <v>jozefritter</v>
          </cell>
        </row>
        <row r="18538">
          <cell r="A18538">
            <v>20019</v>
          </cell>
          <cell r="B18538" t="str">
            <v>carlescarmona</v>
          </cell>
        </row>
        <row r="18539">
          <cell r="A18539">
            <v>20021</v>
          </cell>
          <cell r="B18539" t="str">
            <v>tapistilli</v>
          </cell>
        </row>
        <row r="18540">
          <cell r="A18540">
            <v>20022</v>
          </cell>
          <cell r="B18540" t="str">
            <v>guisudre</v>
          </cell>
        </row>
        <row r="18541">
          <cell r="A18541">
            <v>20023</v>
          </cell>
          <cell r="B18541" t="str">
            <v>Rws205</v>
          </cell>
        </row>
        <row r="18542">
          <cell r="A18542">
            <v>20024</v>
          </cell>
          <cell r="B18542" t="str">
            <v>eliem3aawad</v>
          </cell>
        </row>
        <row r="18543">
          <cell r="A18543">
            <v>20025</v>
          </cell>
          <cell r="B18543" t="str">
            <v>fenmusique</v>
          </cell>
        </row>
        <row r="18544">
          <cell r="A18544">
            <v>20026</v>
          </cell>
          <cell r="B18544" t="str">
            <v>superslatapong</v>
          </cell>
        </row>
        <row r="18545">
          <cell r="A18545">
            <v>20027</v>
          </cell>
          <cell r="B18545" t="str">
            <v>Musicmike1953</v>
          </cell>
        </row>
        <row r="18546">
          <cell r="A18546">
            <v>20028</v>
          </cell>
          <cell r="B18546" t="str">
            <v>rumdibum</v>
          </cell>
        </row>
        <row r="18547">
          <cell r="A18547">
            <v>20029</v>
          </cell>
          <cell r="B18547" t="str">
            <v>kylezekiel</v>
          </cell>
        </row>
        <row r="18548">
          <cell r="A18548">
            <v>20030</v>
          </cell>
          <cell r="B18548" t="str">
            <v>alabamafan1985</v>
          </cell>
        </row>
        <row r="18549">
          <cell r="A18549">
            <v>20031</v>
          </cell>
          <cell r="B18549" t="str">
            <v>gerrycochrane</v>
          </cell>
        </row>
        <row r="18550">
          <cell r="A18550">
            <v>20032</v>
          </cell>
          <cell r="B18550" t="str">
            <v>fisa2465</v>
          </cell>
        </row>
        <row r="18551">
          <cell r="A18551">
            <v>20033</v>
          </cell>
          <cell r="B18551" t="str">
            <v>sevekeys9</v>
          </cell>
        </row>
        <row r="18552">
          <cell r="A18552">
            <v>20034</v>
          </cell>
          <cell r="B18552" t="str">
            <v>markcoldberg</v>
          </cell>
        </row>
        <row r="18553">
          <cell r="A18553">
            <v>20035</v>
          </cell>
          <cell r="B18553" t="str">
            <v>thesilentman</v>
          </cell>
        </row>
        <row r="18554">
          <cell r="A18554">
            <v>20036</v>
          </cell>
          <cell r="B18554" t="str">
            <v>guisado</v>
          </cell>
        </row>
        <row r="18555">
          <cell r="A18555">
            <v>20037</v>
          </cell>
          <cell r="B18555" t="str">
            <v>wstratton</v>
          </cell>
        </row>
        <row r="18556">
          <cell r="A18556">
            <v>20038</v>
          </cell>
          <cell r="B18556" t="str">
            <v>lucasdelarosa</v>
          </cell>
        </row>
        <row r="18557">
          <cell r="A18557">
            <v>20039</v>
          </cell>
          <cell r="B18557" t="str">
            <v>cjagich23</v>
          </cell>
        </row>
        <row r="18558">
          <cell r="A18558">
            <v>20040</v>
          </cell>
          <cell r="B18558" t="str">
            <v>bueckert</v>
          </cell>
        </row>
        <row r="18559">
          <cell r="A18559">
            <v>20041</v>
          </cell>
          <cell r="B18559" t="str">
            <v>davidcelis</v>
          </cell>
        </row>
        <row r="18560">
          <cell r="A18560">
            <v>20042</v>
          </cell>
          <cell r="B18560" t="str">
            <v>KrTrust</v>
          </cell>
        </row>
        <row r="18561">
          <cell r="A18561">
            <v>20043</v>
          </cell>
          <cell r="B18561" t="str">
            <v>Thunderferla</v>
          </cell>
        </row>
        <row r="18562">
          <cell r="A18562">
            <v>20044</v>
          </cell>
          <cell r="B18562" t="str">
            <v>MichaelLb</v>
          </cell>
        </row>
        <row r="18563">
          <cell r="A18563">
            <v>20045</v>
          </cell>
          <cell r="B18563" t="str">
            <v>traveler</v>
          </cell>
        </row>
        <row r="18564">
          <cell r="A18564">
            <v>20046</v>
          </cell>
          <cell r="B18564" t="str">
            <v>mikeinolean</v>
          </cell>
        </row>
        <row r="18565">
          <cell r="A18565">
            <v>20047</v>
          </cell>
          <cell r="B18565" t="str">
            <v>rarmour</v>
          </cell>
        </row>
        <row r="18566">
          <cell r="A18566">
            <v>20048</v>
          </cell>
          <cell r="B18566" t="str">
            <v>ericsapol</v>
          </cell>
        </row>
        <row r="18567">
          <cell r="A18567">
            <v>20049</v>
          </cell>
          <cell r="B18567" t="str">
            <v>Jan_new_to_keys</v>
          </cell>
        </row>
        <row r="18568">
          <cell r="A18568">
            <v>20050</v>
          </cell>
          <cell r="B18568" t="str">
            <v>otviracek1234</v>
          </cell>
        </row>
        <row r="18569">
          <cell r="A18569">
            <v>20052</v>
          </cell>
          <cell r="B18569" t="str">
            <v>octon</v>
          </cell>
        </row>
        <row r="18570">
          <cell r="A18570">
            <v>20053</v>
          </cell>
          <cell r="B18570" t="str">
            <v>countp</v>
          </cell>
        </row>
        <row r="18571">
          <cell r="A18571">
            <v>20054</v>
          </cell>
          <cell r="B18571" t="str">
            <v>CharlyV</v>
          </cell>
        </row>
        <row r="18572">
          <cell r="A18572">
            <v>20055</v>
          </cell>
          <cell r="B18572" t="str">
            <v>Bandmann51</v>
          </cell>
        </row>
        <row r="18573">
          <cell r="A18573">
            <v>20056</v>
          </cell>
          <cell r="B18573" t="str">
            <v>strongergodzilla</v>
          </cell>
        </row>
        <row r="18574">
          <cell r="A18574">
            <v>20057</v>
          </cell>
          <cell r="B18574" t="str">
            <v>BryanL</v>
          </cell>
        </row>
        <row r="18575">
          <cell r="A18575">
            <v>20058</v>
          </cell>
          <cell r="B18575" t="str">
            <v>ru32day</v>
          </cell>
        </row>
        <row r="18576">
          <cell r="A18576">
            <v>20059</v>
          </cell>
          <cell r="B18576" t="str">
            <v>Orangelynx</v>
          </cell>
        </row>
        <row r="18577">
          <cell r="A18577">
            <v>20060</v>
          </cell>
          <cell r="B18577" t="str">
            <v>jimothin</v>
          </cell>
        </row>
        <row r="18578">
          <cell r="A18578">
            <v>20061</v>
          </cell>
          <cell r="B18578" t="str">
            <v>Nindeciso</v>
          </cell>
        </row>
        <row r="18579">
          <cell r="A18579">
            <v>20062</v>
          </cell>
          <cell r="B18579" t="str">
            <v>SOULidarity</v>
          </cell>
        </row>
        <row r="18580">
          <cell r="A18580">
            <v>20063</v>
          </cell>
          <cell r="B18580" t="str">
            <v>burtee</v>
          </cell>
        </row>
        <row r="18581">
          <cell r="A18581">
            <v>20064</v>
          </cell>
          <cell r="B18581" t="str">
            <v>Petter</v>
          </cell>
        </row>
        <row r="18582">
          <cell r="A18582">
            <v>20065</v>
          </cell>
          <cell r="B18582" t="str">
            <v>eli125</v>
          </cell>
        </row>
        <row r="18583">
          <cell r="A18583">
            <v>20066</v>
          </cell>
          <cell r="B18583" t="str">
            <v>rowanjudah</v>
          </cell>
        </row>
        <row r="18584">
          <cell r="A18584">
            <v>20067</v>
          </cell>
          <cell r="B18584" t="str">
            <v>markjohnston100</v>
          </cell>
        </row>
        <row r="18585">
          <cell r="A18585">
            <v>20068</v>
          </cell>
          <cell r="B18585" t="str">
            <v>pckittilsen</v>
          </cell>
        </row>
        <row r="18586">
          <cell r="A18586">
            <v>20069</v>
          </cell>
          <cell r="B18586" t="str">
            <v>Simjogram</v>
          </cell>
        </row>
        <row r="18587">
          <cell r="A18587">
            <v>20070</v>
          </cell>
          <cell r="B18587" t="str">
            <v>markwillis52</v>
          </cell>
        </row>
        <row r="18588">
          <cell r="A18588">
            <v>20071</v>
          </cell>
          <cell r="B18588" t="str">
            <v>leon11</v>
          </cell>
        </row>
        <row r="18589">
          <cell r="A18589">
            <v>20072</v>
          </cell>
          <cell r="B18589" t="str">
            <v>EstebanSugarhill</v>
          </cell>
        </row>
        <row r="18590">
          <cell r="A18590">
            <v>20073</v>
          </cell>
          <cell r="B18590" t="str">
            <v>nineteenfemale</v>
          </cell>
        </row>
        <row r="18591">
          <cell r="A18591">
            <v>20074</v>
          </cell>
          <cell r="B18591" t="str">
            <v>Tom475</v>
          </cell>
        </row>
        <row r="18592">
          <cell r="A18592">
            <v>20075</v>
          </cell>
          <cell r="B18592" t="str">
            <v>Charlatan</v>
          </cell>
        </row>
        <row r="18593">
          <cell r="A18593">
            <v>20076</v>
          </cell>
          <cell r="B18593" t="str">
            <v>GIANNI LAPORTA</v>
          </cell>
        </row>
        <row r="18594">
          <cell r="A18594">
            <v>20077</v>
          </cell>
          <cell r="B18594" t="str">
            <v>Nattaporn</v>
          </cell>
        </row>
        <row r="18595">
          <cell r="A18595">
            <v>20078</v>
          </cell>
          <cell r="B18595" t="str">
            <v>jordi321</v>
          </cell>
        </row>
        <row r="18596">
          <cell r="A18596">
            <v>20079</v>
          </cell>
          <cell r="B18596" t="str">
            <v>Matthiola</v>
          </cell>
        </row>
        <row r="18597">
          <cell r="A18597">
            <v>20080</v>
          </cell>
          <cell r="B18597" t="str">
            <v>nschrope</v>
          </cell>
        </row>
        <row r="18598">
          <cell r="A18598">
            <v>20081</v>
          </cell>
          <cell r="B18598" t="str">
            <v>Puukka</v>
          </cell>
        </row>
        <row r="18599">
          <cell r="A18599">
            <v>20082</v>
          </cell>
          <cell r="B18599" t="str">
            <v>giango</v>
          </cell>
        </row>
        <row r="18600">
          <cell r="A18600">
            <v>20083</v>
          </cell>
          <cell r="B18600" t="str">
            <v>cosma-abiatar</v>
          </cell>
        </row>
        <row r="18601">
          <cell r="A18601">
            <v>20084</v>
          </cell>
          <cell r="B18601" t="str">
            <v>Muxort</v>
          </cell>
        </row>
        <row r="18602">
          <cell r="A18602">
            <v>20085</v>
          </cell>
          <cell r="B18602" t="str">
            <v>dedyk</v>
          </cell>
        </row>
        <row r="18603">
          <cell r="A18603">
            <v>20086</v>
          </cell>
          <cell r="B18603" t="str">
            <v>mixmasterbec</v>
          </cell>
        </row>
        <row r="18604">
          <cell r="A18604">
            <v>20087</v>
          </cell>
          <cell r="B18604" t="str">
            <v>jfpy54</v>
          </cell>
        </row>
        <row r="18605">
          <cell r="A18605">
            <v>20088</v>
          </cell>
          <cell r="B18605" t="str">
            <v>odairton</v>
          </cell>
        </row>
        <row r="18606">
          <cell r="A18606">
            <v>20089</v>
          </cell>
          <cell r="B18606" t="str">
            <v>mglide</v>
          </cell>
        </row>
        <row r="18607">
          <cell r="A18607">
            <v>20090</v>
          </cell>
          <cell r="B18607" t="str">
            <v>roashi</v>
          </cell>
        </row>
        <row r="18608">
          <cell r="A18608">
            <v>20091</v>
          </cell>
          <cell r="B18608" t="str">
            <v>januismer</v>
          </cell>
        </row>
        <row r="18609">
          <cell r="A18609">
            <v>20092</v>
          </cell>
          <cell r="B18609" t="str">
            <v>Andreslo</v>
          </cell>
        </row>
        <row r="18610">
          <cell r="A18610">
            <v>20093</v>
          </cell>
          <cell r="B18610" t="str">
            <v>paulll</v>
          </cell>
        </row>
        <row r="18611">
          <cell r="A18611">
            <v>20094</v>
          </cell>
          <cell r="B18611" t="str">
            <v>Thilo NWO</v>
          </cell>
        </row>
        <row r="18612">
          <cell r="A18612">
            <v>20095</v>
          </cell>
          <cell r="B18612" t="str">
            <v>Hyvve</v>
          </cell>
        </row>
        <row r="18613">
          <cell r="A18613">
            <v>20096</v>
          </cell>
          <cell r="B18613" t="str">
            <v>edwardjclark</v>
          </cell>
        </row>
        <row r="18614">
          <cell r="A18614">
            <v>20097</v>
          </cell>
          <cell r="B18614" t="str">
            <v>Macedoors</v>
          </cell>
        </row>
        <row r="18615">
          <cell r="A18615">
            <v>20098</v>
          </cell>
          <cell r="B18615" t="str">
            <v>PaulM</v>
          </cell>
        </row>
        <row r="18616">
          <cell r="A18616">
            <v>20099</v>
          </cell>
          <cell r="B18616" t="str">
            <v>Marlene</v>
          </cell>
        </row>
        <row r="18617">
          <cell r="A18617">
            <v>20100</v>
          </cell>
          <cell r="B18617" t="str">
            <v>Amplife</v>
          </cell>
        </row>
        <row r="18618">
          <cell r="A18618">
            <v>20101</v>
          </cell>
          <cell r="B18618" t="str">
            <v>PianoGirl772</v>
          </cell>
        </row>
        <row r="18619">
          <cell r="A18619">
            <v>20102</v>
          </cell>
          <cell r="B18619" t="str">
            <v>andrievss</v>
          </cell>
        </row>
        <row r="18620">
          <cell r="A18620">
            <v>20103</v>
          </cell>
          <cell r="B18620" t="str">
            <v>silver surfer</v>
          </cell>
        </row>
        <row r="18621">
          <cell r="A18621">
            <v>20104</v>
          </cell>
          <cell r="B18621" t="str">
            <v>Scottie7</v>
          </cell>
        </row>
        <row r="18622">
          <cell r="A18622">
            <v>20105</v>
          </cell>
          <cell r="B18622" t="str">
            <v>cinema</v>
          </cell>
        </row>
        <row r="18623">
          <cell r="A18623">
            <v>20106</v>
          </cell>
          <cell r="B18623" t="str">
            <v>Coqui Pontevedra</v>
          </cell>
        </row>
        <row r="18624">
          <cell r="A18624">
            <v>20107</v>
          </cell>
          <cell r="B18624" t="str">
            <v>chrisuk8</v>
          </cell>
        </row>
        <row r="18625">
          <cell r="A18625">
            <v>20108</v>
          </cell>
          <cell r="B18625" t="str">
            <v>fernandokiener1</v>
          </cell>
        </row>
        <row r="18626">
          <cell r="A18626">
            <v>20109</v>
          </cell>
          <cell r="B18626" t="str">
            <v>aphahn</v>
          </cell>
        </row>
        <row r="18627">
          <cell r="A18627">
            <v>20110</v>
          </cell>
          <cell r="B18627" t="str">
            <v>Hanglander</v>
          </cell>
        </row>
        <row r="18628">
          <cell r="A18628">
            <v>20111</v>
          </cell>
          <cell r="B18628" t="str">
            <v>stevenb12</v>
          </cell>
        </row>
        <row r="18629">
          <cell r="A18629">
            <v>20112</v>
          </cell>
          <cell r="B18629" t="str">
            <v>Ernane Borges</v>
          </cell>
        </row>
        <row r="18630">
          <cell r="A18630">
            <v>20113</v>
          </cell>
          <cell r="B18630" t="str">
            <v>Nord-anton</v>
          </cell>
        </row>
        <row r="18631">
          <cell r="A18631">
            <v>20114</v>
          </cell>
          <cell r="B18631" t="str">
            <v>FindMeAFuse</v>
          </cell>
        </row>
        <row r="18632">
          <cell r="A18632">
            <v>20115</v>
          </cell>
          <cell r="B18632" t="str">
            <v>Llk998</v>
          </cell>
        </row>
        <row r="18633">
          <cell r="A18633">
            <v>20116</v>
          </cell>
          <cell r="B18633" t="str">
            <v>Toblerone44</v>
          </cell>
        </row>
        <row r="18634">
          <cell r="A18634">
            <v>20117</v>
          </cell>
          <cell r="B18634" t="str">
            <v>speedskis777</v>
          </cell>
        </row>
        <row r="18635">
          <cell r="A18635">
            <v>20118</v>
          </cell>
          <cell r="B18635" t="str">
            <v>Padarapla</v>
          </cell>
        </row>
        <row r="18636">
          <cell r="A18636">
            <v>20119</v>
          </cell>
          <cell r="B18636" t="str">
            <v>XLG2017</v>
          </cell>
        </row>
        <row r="18637">
          <cell r="A18637">
            <v>20120</v>
          </cell>
          <cell r="B18637" t="str">
            <v>megtheworshiper</v>
          </cell>
        </row>
        <row r="18638">
          <cell r="A18638">
            <v>20121</v>
          </cell>
          <cell r="B18638" t="str">
            <v>Impuls</v>
          </cell>
        </row>
        <row r="18639">
          <cell r="A18639">
            <v>20122</v>
          </cell>
          <cell r="B18639" t="str">
            <v>Andrea57</v>
          </cell>
        </row>
        <row r="18640">
          <cell r="A18640">
            <v>20123</v>
          </cell>
          <cell r="B18640" t="str">
            <v>Clouseau57</v>
          </cell>
        </row>
        <row r="18641">
          <cell r="A18641">
            <v>20126</v>
          </cell>
          <cell r="B18641" t="str">
            <v>raffas</v>
          </cell>
        </row>
        <row r="18642">
          <cell r="A18642">
            <v>20127</v>
          </cell>
          <cell r="B18642" t="str">
            <v>thephilosopher</v>
          </cell>
        </row>
        <row r="18643">
          <cell r="A18643">
            <v>20129</v>
          </cell>
          <cell r="B18643" t="str">
            <v>LooseCannonKeys</v>
          </cell>
        </row>
        <row r="18644">
          <cell r="A18644">
            <v>20130</v>
          </cell>
          <cell r="B18644" t="str">
            <v>Seba621</v>
          </cell>
        </row>
        <row r="18645">
          <cell r="A18645">
            <v>20131</v>
          </cell>
          <cell r="B18645" t="str">
            <v>MacPac</v>
          </cell>
        </row>
        <row r="18646">
          <cell r="A18646">
            <v>20132</v>
          </cell>
          <cell r="B18646" t="str">
            <v>bizoy</v>
          </cell>
        </row>
        <row r="18647">
          <cell r="A18647">
            <v>20134</v>
          </cell>
          <cell r="B18647" t="str">
            <v>Nord_smeo</v>
          </cell>
        </row>
        <row r="18648">
          <cell r="A18648">
            <v>20135</v>
          </cell>
          <cell r="B18648" t="str">
            <v>ckhavrik</v>
          </cell>
        </row>
        <row r="18649">
          <cell r="A18649">
            <v>20136</v>
          </cell>
          <cell r="B18649" t="str">
            <v>jeffweiser</v>
          </cell>
        </row>
        <row r="18650">
          <cell r="A18650">
            <v>20137</v>
          </cell>
          <cell r="B18650" t="str">
            <v>coarino</v>
          </cell>
        </row>
        <row r="18651">
          <cell r="A18651">
            <v>20138</v>
          </cell>
          <cell r="B18651" t="str">
            <v>pablowoukls</v>
          </cell>
        </row>
        <row r="18652">
          <cell r="A18652">
            <v>20139</v>
          </cell>
          <cell r="B18652" t="str">
            <v>BuckW</v>
          </cell>
        </row>
        <row r="18653">
          <cell r="A18653">
            <v>20140</v>
          </cell>
          <cell r="B18653" t="str">
            <v>Cbachellor</v>
          </cell>
        </row>
        <row r="18654">
          <cell r="A18654">
            <v>20141</v>
          </cell>
          <cell r="B18654" t="str">
            <v>george-jetson</v>
          </cell>
        </row>
        <row r="18655">
          <cell r="A18655">
            <v>20142</v>
          </cell>
          <cell r="B18655" t="str">
            <v>visious</v>
          </cell>
        </row>
        <row r="18656">
          <cell r="A18656">
            <v>20143</v>
          </cell>
          <cell r="B18656" t="str">
            <v>Laurel Fuson</v>
          </cell>
        </row>
        <row r="18657">
          <cell r="A18657">
            <v>20144</v>
          </cell>
          <cell r="B18657" t="str">
            <v>sara79</v>
          </cell>
        </row>
        <row r="18658">
          <cell r="A18658">
            <v>20145</v>
          </cell>
          <cell r="B18658" t="str">
            <v>andreasa</v>
          </cell>
        </row>
        <row r="18659">
          <cell r="A18659">
            <v>20146</v>
          </cell>
          <cell r="B18659" t="str">
            <v>nickmoore</v>
          </cell>
        </row>
        <row r="18660">
          <cell r="A18660">
            <v>20147</v>
          </cell>
          <cell r="B18660" t="str">
            <v>carter</v>
          </cell>
        </row>
        <row r="18661">
          <cell r="A18661">
            <v>20148</v>
          </cell>
          <cell r="B18661" t="str">
            <v>araojc</v>
          </cell>
        </row>
        <row r="18662">
          <cell r="A18662">
            <v>20149</v>
          </cell>
          <cell r="B18662" t="str">
            <v>Snoggin</v>
          </cell>
        </row>
        <row r="18663">
          <cell r="A18663">
            <v>20150</v>
          </cell>
          <cell r="B18663" t="str">
            <v>Jprmsp</v>
          </cell>
        </row>
        <row r="18664">
          <cell r="A18664">
            <v>20152</v>
          </cell>
          <cell r="B18664" t="str">
            <v>fplnord</v>
          </cell>
        </row>
        <row r="18665">
          <cell r="A18665">
            <v>20153</v>
          </cell>
          <cell r="B18665" t="str">
            <v>LUISVL4D</v>
          </cell>
        </row>
        <row r="18666">
          <cell r="A18666">
            <v>20154</v>
          </cell>
          <cell r="B18666" t="str">
            <v>Pafinnair</v>
          </cell>
        </row>
        <row r="18667">
          <cell r="A18667">
            <v>20155</v>
          </cell>
          <cell r="B18667" t="str">
            <v>mathi</v>
          </cell>
        </row>
        <row r="18668">
          <cell r="A18668">
            <v>20156</v>
          </cell>
          <cell r="B18668" t="str">
            <v>lancedeeper</v>
          </cell>
        </row>
        <row r="18669">
          <cell r="A18669">
            <v>20157</v>
          </cell>
          <cell r="B18669" t="str">
            <v>NAKATOMI</v>
          </cell>
        </row>
        <row r="18670">
          <cell r="A18670">
            <v>20159</v>
          </cell>
          <cell r="B18670" t="str">
            <v>tiagomineiro</v>
          </cell>
        </row>
        <row r="18671">
          <cell r="A18671">
            <v>20160</v>
          </cell>
          <cell r="B18671" t="str">
            <v>rhrlrl4</v>
          </cell>
        </row>
        <row r="18672">
          <cell r="A18672">
            <v>20161</v>
          </cell>
          <cell r="B18672" t="str">
            <v>Fedex</v>
          </cell>
        </row>
        <row r="18673">
          <cell r="A18673">
            <v>20163</v>
          </cell>
          <cell r="B18673" t="str">
            <v>imlinyu</v>
          </cell>
        </row>
        <row r="18674">
          <cell r="A18674">
            <v>20164</v>
          </cell>
          <cell r="B18674" t="str">
            <v>Damon</v>
          </cell>
        </row>
        <row r="18675">
          <cell r="A18675">
            <v>20165</v>
          </cell>
          <cell r="B18675" t="str">
            <v>tigerlili</v>
          </cell>
        </row>
        <row r="18676">
          <cell r="A18676">
            <v>20166</v>
          </cell>
          <cell r="B18676" t="str">
            <v>juanmoche</v>
          </cell>
        </row>
        <row r="18677">
          <cell r="A18677">
            <v>20167</v>
          </cell>
          <cell r="B18677" t="str">
            <v>JoeRenaldy</v>
          </cell>
        </row>
        <row r="18678">
          <cell r="A18678">
            <v>20168</v>
          </cell>
          <cell r="B18678" t="str">
            <v>erniemp</v>
          </cell>
        </row>
        <row r="18679">
          <cell r="A18679">
            <v>20169</v>
          </cell>
          <cell r="B18679" t="str">
            <v>JimmyTheSaint</v>
          </cell>
        </row>
        <row r="18680">
          <cell r="A18680">
            <v>20170</v>
          </cell>
          <cell r="B18680" t="str">
            <v>archangel12345</v>
          </cell>
        </row>
        <row r="18681">
          <cell r="A18681">
            <v>20171</v>
          </cell>
          <cell r="B18681" t="str">
            <v>spenspen101</v>
          </cell>
        </row>
        <row r="18682">
          <cell r="A18682">
            <v>20172</v>
          </cell>
          <cell r="B18682" t="str">
            <v>renix</v>
          </cell>
        </row>
        <row r="18683">
          <cell r="A18683">
            <v>20173</v>
          </cell>
          <cell r="B18683" t="str">
            <v>mullerg23</v>
          </cell>
        </row>
        <row r="18684">
          <cell r="A18684">
            <v>20175</v>
          </cell>
          <cell r="B18684" t="str">
            <v>a5teroid</v>
          </cell>
        </row>
        <row r="18685">
          <cell r="A18685">
            <v>20176</v>
          </cell>
          <cell r="B18685" t="str">
            <v>Amadrius</v>
          </cell>
        </row>
        <row r="18686">
          <cell r="A18686">
            <v>20177</v>
          </cell>
          <cell r="B18686" t="str">
            <v>Bearmode</v>
          </cell>
        </row>
        <row r="18687">
          <cell r="A18687">
            <v>20178</v>
          </cell>
          <cell r="B18687" t="str">
            <v>whimsy</v>
          </cell>
        </row>
        <row r="18688">
          <cell r="A18688">
            <v>20179</v>
          </cell>
          <cell r="B18688" t="str">
            <v>mikalmuff</v>
          </cell>
        </row>
        <row r="18689">
          <cell r="A18689">
            <v>20180</v>
          </cell>
          <cell r="B18689" t="str">
            <v>rwall</v>
          </cell>
        </row>
        <row r="18690">
          <cell r="A18690">
            <v>20181</v>
          </cell>
          <cell r="B18690" t="str">
            <v>sky1988611</v>
          </cell>
        </row>
        <row r="18691">
          <cell r="A18691">
            <v>20182</v>
          </cell>
          <cell r="B18691" t="str">
            <v>brillianthalo</v>
          </cell>
        </row>
        <row r="18692">
          <cell r="A18692">
            <v>20183</v>
          </cell>
          <cell r="B18692" t="str">
            <v>Wilhelmski</v>
          </cell>
        </row>
        <row r="18693">
          <cell r="A18693">
            <v>20185</v>
          </cell>
          <cell r="B18693" t="str">
            <v>huntergatherer86</v>
          </cell>
        </row>
        <row r="18694">
          <cell r="A18694">
            <v>20186</v>
          </cell>
          <cell r="B18694" t="str">
            <v>GigaFrank</v>
          </cell>
        </row>
        <row r="18695">
          <cell r="A18695">
            <v>20187</v>
          </cell>
          <cell r="B18695" t="str">
            <v>attilio</v>
          </cell>
        </row>
        <row r="18696">
          <cell r="A18696">
            <v>20188</v>
          </cell>
          <cell r="B18696" t="str">
            <v>Ladeck</v>
          </cell>
        </row>
        <row r="18697">
          <cell r="A18697">
            <v>20189</v>
          </cell>
          <cell r="B18697" t="str">
            <v>mibo1982</v>
          </cell>
        </row>
        <row r="18698">
          <cell r="A18698">
            <v>20190</v>
          </cell>
          <cell r="B18698" t="str">
            <v>feeder</v>
          </cell>
        </row>
        <row r="18699">
          <cell r="A18699">
            <v>20191</v>
          </cell>
          <cell r="B18699" t="str">
            <v>isivert</v>
          </cell>
        </row>
        <row r="18700">
          <cell r="A18700">
            <v>20192</v>
          </cell>
          <cell r="B18700" t="str">
            <v>nooneyj</v>
          </cell>
        </row>
        <row r="18701">
          <cell r="A18701">
            <v>20193</v>
          </cell>
          <cell r="B18701" t="str">
            <v>Macsaint777</v>
          </cell>
        </row>
        <row r="18702">
          <cell r="A18702">
            <v>20194</v>
          </cell>
          <cell r="B18702" t="str">
            <v>Jomoon</v>
          </cell>
        </row>
        <row r="18703">
          <cell r="A18703">
            <v>20195</v>
          </cell>
          <cell r="B18703" t="str">
            <v>Stuferino</v>
          </cell>
        </row>
        <row r="18704">
          <cell r="A18704">
            <v>20197</v>
          </cell>
          <cell r="B18704" t="str">
            <v>cowudders</v>
          </cell>
        </row>
        <row r="18705">
          <cell r="A18705">
            <v>20198</v>
          </cell>
          <cell r="B18705" t="str">
            <v>Stevefaets</v>
          </cell>
        </row>
        <row r="18706">
          <cell r="A18706">
            <v>20199</v>
          </cell>
          <cell r="B18706" t="str">
            <v>gboso</v>
          </cell>
        </row>
        <row r="18707">
          <cell r="A18707">
            <v>20200</v>
          </cell>
          <cell r="B18707" t="str">
            <v>Todd Brown</v>
          </cell>
        </row>
        <row r="18708">
          <cell r="A18708">
            <v>20202</v>
          </cell>
          <cell r="B18708" t="str">
            <v>brane</v>
          </cell>
        </row>
        <row r="18709">
          <cell r="A18709">
            <v>20203</v>
          </cell>
          <cell r="B18709" t="str">
            <v>Jamflem</v>
          </cell>
        </row>
        <row r="18710">
          <cell r="A18710">
            <v>20204</v>
          </cell>
          <cell r="B18710" t="str">
            <v>WalterTattersall</v>
          </cell>
        </row>
        <row r="18711">
          <cell r="A18711">
            <v>20205</v>
          </cell>
          <cell r="B18711" t="str">
            <v>lupusrules</v>
          </cell>
        </row>
        <row r="18712">
          <cell r="A18712">
            <v>20206</v>
          </cell>
          <cell r="B18712" t="str">
            <v>daniele99</v>
          </cell>
        </row>
        <row r="18713">
          <cell r="A18713">
            <v>20207</v>
          </cell>
          <cell r="B18713" t="str">
            <v>mjfox</v>
          </cell>
        </row>
        <row r="18714">
          <cell r="A18714">
            <v>20208</v>
          </cell>
          <cell r="B18714" t="str">
            <v>JerryK</v>
          </cell>
        </row>
        <row r="18715">
          <cell r="A18715">
            <v>20209</v>
          </cell>
          <cell r="B18715" t="str">
            <v>kdustin</v>
          </cell>
        </row>
        <row r="18716">
          <cell r="A18716">
            <v>20210</v>
          </cell>
          <cell r="B18716" t="str">
            <v>Thomass</v>
          </cell>
        </row>
        <row r="18717">
          <cell r="A18717">
            <v>20211</v>
          </cell>
          <cell r="B18717" t="str">
            <v>allanmcleodroney</v>
          </cell>
        </row>
        <row r="18718">
          <cell r="A18718">
            <v>20212</v>
          </cell>
          <cell r="B18718" t="str">
            <v>syntnisse</v>
          </cell>
        </row>
        <row r="18719">
          <cell r="A18719">
            <v>20213</v>
          </cell>
          <cell r="B18719" t="str">
            <v>Oliver Sheen</v>
          </cell>
        </row>
        <row r="18720">
          <cell r="A18720">
            <v>20214</v>
          </cell>
          <cell r="B18720" t="str">
            <v>samriccijr</v>
          </cell>
        </row>
        <row r="18721">
          <cell r="A18721">
            <v>20215</v>
          </cell>
          <cell r="B18721" t="str">
            <v>soundxplorer</v>
          </cell>
        </row>
        <row r="18722">
          <cell r="A18722">
            <v>20216</v>
          </cell>
          <cell r="B18722" t="str">
            <v>tonys</v>
          </cell>
        </row>
        <row r="18723">
          <cell r="A18723">
            <v>20217</v>
          </cell>
          <cell r="B18723" t="str">
            <v>laresh</v>
          </cell>
        </row>
        <row r="18724">
          <cell r="A18724">
            <v>20218</v>
          </cell>
          <cell r="B18724" t="str">
            <v>JLMusic</v>
          </cell>
        </row>
        <row r="18725">
          <cell r="A18725">
            <v>20219</v>
          </cell>
          <cell r="B18725" t="str">
            <v>Nagasaki</v>
          </cell>
        </row>
        <row r="18726">
          <cell r="A18726">
            <v>20220</v>
          </cell>
          <cell r="B18726" t="str">
            <v>mmiljand</v>
          </cell>
        </row>
        <row r="18727">
          <cell r="A18727">
            <v>20221</v>
          </cell>
          <cell r="B18727" t="str">
            <v>Musifumi</v>
          </cell>
        </row>
        <row r="18728">
          <cell r="A18728">
            <v>20222</v>
          </cell>
          <cell r="B18728" t="str">
            <v>mrosa123</v>
          </cell>
        </row>
        <row r="18729">
          <cell r="A18729">
            <v>20223</v>
          </cell>
          <cell r="B18729" t="str">
            <v>saralindroos</v>
          </cell>
        </row>
        <row r="18730">
          <cell r="A18730">
            <v>20224</v>
          </cell>
          <cell r="B18730" t="str">
            <v>Ajnemesis</v>
          </cell>
        </row>
        <row r="18731">
          <cell r="A18731">
            <v>20225</v>
          </cell>
          <cell r="B18731" t="str">
            <v>pgoedefr</v>
          </cell>
        </row>
        <row r="18732">
          <cell r="A18732">
            <v>20226</v>
          </cell>
          <cell r="B18732" t="str">
            <v>JHMartin123</v>
          </cell>
        </row>
        <row r="18733">
          <cell r="A18733">
            <v>20227</v>
          </cell>
          <cell r="B18733" t="str">
            <v>Vigifm</v>
          </cell>
        </row>
        <row r="18734">
          <cell r="A18734">
            <v>20228</v>
          </cell>
          <cell r="B18734" t="str">
            <v>Santosbsouza</v>
          </cell>
        </row>
        <row r="18735">
          <cell r="A18735">
            <v>20229</v>
          </cell>
          <cell r="B18735" t="str">
            <v>dimideo</v>
          </cell>
        </row>
        <row r="18736">
          <cell r="A18736">
            <v>20230</v>
          </cell>
          <cell r="B18736" t="str">
            <v>amicoen</v>
          </cell>
        </row>
        <row r="18737">
          <cell r="A18737">
            <v>20231</v>
          </cell>
          <cell r="B18737" t="str">
            <v>rabenfrank</v>
          </cell>
        </row>
        <row r="18738">
          <cell r="A18738">
            <v>20232</v>
          </cell>
          <cell r="B18738" t="str">
            <v>RobertWalter</v>
          </cell>
        </row>
        <row r="18739">
          <cell r="A18739">
            <v>20233</v>
          </cell>
          <cell r="B18739" t="str">
            <v>Daren88</v>
          </cell>
        </row>
        <row r="18740">
          <cell r="A18740">
            <v>20234</v>
          </cell>
          <cell r="B18740" t="str">
            <v>stoler</v>
          </cell>
        </row>
        <row r="18741">
          <cell r="A18741">
            <v>20235</v>
          </cell>
          <cell r="B18741" t="str">
            <v>ISH_2016</v>
          </cell>
        </row>
        <row r="18742">
          <cell r="A18742">
            <v>20236</v>
          </cell>
          <cell r="B18742" t="str">
            <v>mapperrabbott</v>
          </cell>
        </row>
        <row r="18743">
          <cell r="A18743">
            <v>20238</v>
          </cell>
          <cell r="B18743" t="str">
            <v>RandomNobody</v>
          </cell>
        </row>
        <row r="18744">
          <cell r="A18744">
            <v>20240</v>
          </cell>
          <cell r="B18744" t="str">
            <v>yusuf</v>
          </cell>
        </row>
        <row r="18745">
          <cell r="A18745">
            <v>20241</v>
          </cell>
          <cell r="B18745" t="str">
            <v>raypinder</v>
          </cell>
        </row>
        <row r="18746">
          <cell r="A18746">
            <v>20243</v>
          </cell>
          <cell r="B18746" t="str">
            <v>PVoloski</v>
          </cell>
        </row>
        <row r="18747">
          <cell r="A18747">
            <v>20244</v>
          </cell>
          <cell r="B18747" t="str">
            <v>msdznno</v>
          </cell>
        </row>
        <row r="18748">
          <cell r="A18748">
            <v>20245</v>
          </cell>
          <cell r="B18748" t="str">
            <v>CindyBraver</v>
          </cell>
        </row>
        <row r="18749">
          <cell r="A18749">
            <v>20246</v>
          </cell>
          <cell r="B18749" t="str">
            <v>Aditya</v>
          </cell>
        </row>
        <row r="18750">
          <cell r="A18750">
            <v>20247</v>
          </cell>
          <cell r="B18750" t="str">
            <v>Waynee</v>
          </cell>
        </row>
        <row r="18751">
          <cell r="A18751">
            <v>20248</v>
          </cell>
          <cell r="B18751" t="str">
            <v>PoisonPill</v>
          </cell>
        </row>
        <row r="18752">
          <cell r="A18752">
            <v>20250</v>
          </cell>
          <cell r="B18752" t="str">
            <v>waayne</v>
          </cell>
        </row>
        <row r="18753">
          <cell r="A18753">
            <v>20251</v>
          </cell>
          <cell r="B18753" t="str">
            <v>Jonnie Cache</v>
          </cell>
        </row>
        <row r="18754">
          <cell r="A18754">
            <v>20252</v>
          </cell>
          <cell r="B18754" t="str">
            <v>warhorse60</v>
          </cell>
        </row>
        <row r="18755">
          <cell r="A18755">
            <v>20253</v>
          </cell>
          <cell r="B18755" t="str">
            <v>rollingblues</v>
          </cell>
        </row>
        <row r="18756">
          <cell r="A18756">
            <v>20254</v>
          </cell>
          <cell r="B18756" t="str">
            <v>nkrivchenia</v>
          </cell>
        </row>
        <row r="18757">
          <cell r="A18757">
            <v>20255</v>
          </cell>
          <cell r="B18757" t="str">
            <v>Copia</v>
          </cell>
        </row>
        <row r="18758">
          <cell r="A18758">
            <v>20256</v>
          </cell>
          <cell r="B18758" t="str">
            <v>mdenriet</v>
          </cell>
        </row>
        <row r="18759">
          <cell r="A18759">
            <v>20258</v>
          </cell>
          <cell r="B18759" t="str">
            <v>mate_stubb</v>
          </cell>
        </row>
        <row r="18760">
          <cell r="A18760">
            <v>20259</v>
          </cell>
          <cell r="B18760" t="str">
            <v>mkallet</v>
          </cell>
        </row>
        <row r="18761">
          <cell r="A18761">
            <v>20260</v>
          </cell>
          <cell r="B18761" t="str">
            <v>jdupre</v>
          </cell>
        </row>
        <row r="18762">
          <cell r="A18762">
            <v>20261</v>
          </cell>
          <cell r="B18762" t="str">
            <v>Lawrence</v>
          </cell>
        </row>
        <row r="18763">
          <cell r="A18763">
            <v>20262</v>
          </cell>
          <cell r="B18763" t="str">
            <v>NordPlayer3</v>
          </cell>
        </row>
        <row r="18764">
          <cell r="A18764">
            <v>20263</v>
          </cell>
          <cell r="B18764" t="str">
            <v>jdkeys</v>
          </cell>
        </row>
        <row r="18765">
          <cell r="A18765">
            <v>20264</v>
          </cell>
          <cell r="B18765" t="str">
            <v>LuisMArango</v>
          </cell>
        </row>
        <row r="18766">
          <cell r="A18766">
            <v>20265</v>
          </cell>
          <cell r="B18766" t="str">
            <v>ElefanteBlanco</v>
          </cell>
        </row>
        <row r="18767">
          <cell r="A18767">
            <v>20266</v>
          </cell>
          <cell r="B18767" t="str">
            <v>nunofeist</v>
          </cell>
        </row>
        <row r="18768">
          <cell r="A18768">
            <v>20267</v>
          </cell>
          <cell r="B18768" t="str">
            <v>trajse</v>
          </cell>
        </row>
        <row r="18769">
          <cell r="A18769">
            <v>20268</v>
          </cell>
          <cell r="B18769" t="str">
            <v>tunes59</v>
          </cell>
        </row>
        <row r="18770">
          <cell r="A18770">
            <v>20269</v>
          </cell>
          <cell r="B18770" t="str">
            <v>Hank Ness</v>
          </cell>
        </row>
        <row r="18771">
          <cell r="A18771">
            <v>20270</v>
          </cell>
          <cell r="B18771" t="str">
            <v>davidjmaxey</v>
          </cell>
        </row>
        <row r="18772">
          <cell r="A18772">
            <v>20271</v>
          </cell>
          <cell r="B18772" t="str">
            <v>patrickno6</v>
          </cell>
        </row>
        <row r="18773">
          <cell r="A18773">
            <v>20272</v>
          </cell>
          <cell r="B18773" t="str">
            <v>bkdrums</v>
          </cell>
        </row>
        <row r="18774">
          <cell r="A18774">
            <v>20273</v>
          </cell>
          <cell r="B18774" t="str">
            <v>nordvitor</v>
          </cell>
        </row>
        <row r="18775">
          <cell r="A18775">
            <v>20274</v>
          </cell>
          <cell r="B18775" t="str">
            <v>danvernam</v>
          </cell>
        </row>
        <row r="18776">
          <cell r="A18776">
            <v>20275</v>
          </cell>
          <cell r="B18776" t="str">
            <v>Terry</v>
          </cell>
        </row>
        <row r="18777">
          <cell r="A18777">
            <v>20276</v>
          </cell>
          <cell r="B18777" t="str">
            <v>Niki-S</v>
          </cell>
        </row>
        <row r="18778">
          <cell r="A18778">
            <v>20277</v>
          </cell>
          <cell r="B18778" t="str">
            <v>cmoerstedt</v>
          </cell>
        </row>
        <row r="18779">
          <cell r="A18779">
            <v>20278</v>
          </cell>
          <cell r="B18779" t="str">
            <v>mcgrillah</v>
          </cell>
        </row>
        <row r="18780">
          <cell r="A18780">
            <v>20280</v>
          </cell>
          <cell r="B18780" t="str">
            <v>Skandi</v>
          </cell>
        </row>
        <row r="18781">
          <cell r="A18781">
            <v>20282</v>
          </cell>
          <cell r="B18781" t="str">
            <v>ale gat</v>
          </cell>
        </row>
        <row r="18782">
          <cell r="A18782">
            <v>20283</v>
          </cell>
          <cell r="B18782" t="str">
            <v>+oulalala+</v>
          </cell>
        </row>
        <row r="18783">
          <cell r="A18783">
            <v>20284</v>
          </cell>
          <cell r="B18783" t="str">
            <v>erkilaine</v>
          </cell>
        </row>
        <row r="18784">
          <cell r="A18784">
            <v>20285</v>
          </cell>
          <cell r="B18784" t="str">
            <v>mcaros2010</v>
          </cell>
        </row>
        <row r="18785">
          <cell r="A18785">
            <v>20286</v>
          </cell>
          <cell r="B18785" t="str">
            <v>mbarry11</v>
          </cell>
        </row>
        <row r="18786">
          <cell r="A18786">
            <v>20288</v>
          </cell>
          <cell r="B18786" t="str">
            <v>bobfridzema</v>
          </cell>
        </row>
        <row r="18787">
          <cell r="A18787">
            <v>20289</v>
          </cell>
          <cell r="B18787" t="str">
            <v>ANDREALOVERDE</v>
          </cell>
        </row>
        <row r="18788">
          <cell r="A18788">
            <v>20290</v>
          </cell>
          <cell r="B18788" t="str">
            <v>malarkey</v>
          </cell>
        </row>
        <row r="18789">
          <cell r="A18789">
            <v>20291</v>
          </cell>
          <cell r="B18789" t="str">
            <v>malarkey112</v>
          </cell>
        </row>
        <row r="18790">
          <cell r="A18790">
            <v>20292</v>
          </cell>
          <cell r="B18790" t="str">
            <v>playsummuzik</v>
          </cell>
        </row>
        <row r="18791">
          <cell r="A18791">
            <v>20293</v>
          </cell>
          <cell r="B18791" t="str">
            <v>Red Note</v>
          </cell>
        </row>
        <row r="18792">
          <cell r="A18792">
            <v>20294</v>
          </cell>
          <cell r="B18792" t="str">
            <v>norddron</v>
          </cell>
        </row>
        <row r="18793">
          <cell r="A18793">
            <v>20295</v>
          </cell>
          <cell r="B18793" t="str">
            <v>hydro2</v>
          </cell>
        </row>
        <row r="18794">
          <cell r="A18794">
            <v>20296</v>
          </cell>
          <cell r="B18794" t="str">
            <v>Fendertom</v>
          </cell>
        </row>
        <row r="18795">
          <cell r="A18795">
            <v>20297</v>
          </cell>
          <cell r="B18795" t="str">
            <v>RED IMPULSE2</v>
          </cell>
        </row>
        <row r="18796">
          <cell r="A18796">
            <v>20298</v>
          </cell>
          <cell r="B18796" t="str">
            <v>thomasbodje</v>
          </cell>
        </row>
        <row r="18797">
          <cell r="A18797">
            <v>20300</v>
          </cell>
          <cell r="B18797" t="str">
            <v>Wietze</v>
          </cell>
        </row>
        <row r="18798">
          <cell r="A18798">
            <v>20301</v>
          </cell>
          <cell r="B18798" t="str">
            <v>richhort</v>
          </cell>
        </row>
        <row r="18799">
          <cell r="A18799">
            <v>20302</v>
          </cell>
          <cell r="B18799" t="str">
            <v>GiaGGio</v>
          </cell>
        </row>
        <row r="18800">
          <cell r="A18800">
            <v>20304</v>
          </cell>
          <cell r="B18800" t="str">
            <v>stringtapper</v>
          </cell>
        </row>
        <row r="18801">
          <cell r="A18801">
            <v>20305</v>
          </cell>
          <cell r="B18801" t="str">
            <v>Sup123101</v>
          </cell>
        </row>
        <row r="18802">
          <cell r="A18802">
            <v>20306</v>
          </cell>
          <cell r="B18802" t="str">
            <v>iPiano74</v>
          </cell>
        </row>
        <row r="18803">
          <cell r="A18803">
            <v>20307</v>
          </cell>
          <cell r="B18803" t="str">
            <v>np3au</v>
          </cell>
        </row>
        <row r="18804">
          <cell r="A18804">
            <v>20308</v>
          </cell>
          <cell r="B18804" t="str">
            <v>fritzbox</v>
          </cell>
        </row>
        <row r="18805">
          <cell r="A18805">
            <v>20309</v>
          </cell>
          <cell r="B18805" t="str">
            <v>El Chele Rocha</v>
          </cell>
        </row>
        <row r="18806">
          <cell r="A18806">
            <v>20310</v>
          </cell>
          <cell r="B18806" t="str">
            <v>Bronnie17</v>
          </cell>
        </row>
        <row r="18807">
          <cell r="A18807">
            <v>20311</v>
          </cell>
          <cell r="B18807" t="str">
            <v>di_romano</v>
          </cell>
        </row>
        <row r="18808">
          <cell r="A18808">
            <v>20312</v>
          </cell>
          <cell r="B18808" t="str">
            <v>Locram</v>
          </cell>
        </row>
        <row r="18809">
          <cell r="A18809">
            <v>20313</v>
          </cell>
          <cell r="B18809" t="str">
            <v>TimGadget</v>
          </cell>
        </row>
        <row r="18810">
          <cell r="A18810">
            <v>20314</v>
          </cell>
          <cell r="B18810" t="str">
            <v>monarchinfo</v>
          </cell>
        </row>
        <row r="18811">
          <cell r="A18811">
            <v>20315</v>
          </cell>
          <cell r="B18811" t="str">
            <v>Hyttel</v>
          </cell>
        </row>
        <row r="18812">
          <cell r="A18812">
            <v>20317</v>
          </cell>
          <cell r="B18812" t="str">
            <v>stefano_dg</v>
          </cell>
        </row>
        <row r="18813">
          <cell r="A18813">
            <v>20318</v>
          </cell>
          <cell r="B18813" t="str">
            <v>southillbilly</v>
          </cell>
        </row>
        <row r="18814">
          <cell r="A18814">
            <v>20319</v>
          </cell>
          <cell r="B18814" t="str">
            <v>ArtJeff</v>
          </cell>
        </row>
        <row r="18815">
          <cell r="A18815">
            <v>20320</v>
          </cell>
          <cell r="B18815" t="str">
            <v>danziru</v>
          </cell>
        </row>
        <row r="18816">
          <cell r="A18816">
            <v>20321</v>
          </cell>
          <cell r="B18816" t="str">
            <v>Balev</v>
          </cell>
        </row>
        <row r="18817">
          <cell r="A18817">
            <v>20322</v>
          </cell>
          <cell r="B18817" t="str">
            <v>key909</v>
          </cell>
        </row>
        <row r="18818">
          <cell r="A18818">
            <v>20323</v>
          </cell>
          <cell r="B18818" t="str">
            <v>vercom</v>
          </cell>
        </row>
        <row r="18819">
          <cell r="A18819">
            <v>20324</v>
          </cell>
          <cell r="B18819" t="str">
            <v>davemccl</v>
          </cell>
        </row>
        <row r="18820">
          <cell r="A18820">
            <v>20325</v>
          </cell>
          <cell r="B18820" t="str">
            <v>debuit</v>
          </cell>
        </row>
        <row r="18821">
          <cell r="A18821">
            <v>20326</v>
          </cell>
          <cell r="B18821" t="str">
            <v>pkaymusic</v>
          </cell>
        </row>
        <row r="18822">
          <cell r="A18822">
            <v>20327</v>
          </cell>
          <cell r="B18822" t="str">
            <v>Dvsqx2</v>
          </cell>
        </row>
        <row r="18823">
          <cell r="A18823">
            <v>20328</v>
          </cell>
          <cell r="B18823" t="str">
            <v>Jazlan25</v>
          </cell>
        </row>
        <row r="18824">
          <cell r="A18824">
            <v>20329</v>
          </cell>
          <cell r="B18824" t="str">
            <v>Pep2002</v>
          </cell>
        </row>
        <row r="18825">
          <cell r="A18825">
            <v>20330</v>
          </cell>
          <cell r="B18825" t="str">
            <v>ShiftGorden</v>
          </cell>
        </row>
        <row r="18826">
          <cell r="A18826">
            <v>20332</v>
          </cell>
          <cell r="B18826" t="str">
            <v>Art F</v>
          </cell>
        </row>
        <row r="18827">
          <cell r="A18827">
            <v>20333</v>
          </cell>
          <cell r="B18827" t="str">
            <v>Jrbar5822</v>
          </cell>
        </row>
        <row r="18828">
          <cell r="A18828">
            <v>20334</v>
          </cell>
          <cell r="B18828" t="str">
            <v>kdenef</v>
          </cell>
        </row>
        <row r="18829">
          <cell r="A18829">
            <v>20335</v>
          </cell>
          <cell r="B18829" t="str">
            <v>meda123</v>
          </cell>
        </row>
        <row r="18830">
          <cell r="A18830">
            <v>20336</v>
          </cell>
          <cell r="B18830" t="str">
            <v>hannawae</v>
          </cell>
        </row>
        <row r="18831">
          <cell r="A18831">
            <v>20337</v>
          </cell>
          <cell r="B18831" t="str">
            <v>torque91</v>
          </cell>
        </row>
        <row r="18832">
          <cell r="A18832">
            <v>20338</v>
          </cell>
          <cell r="B18832" t="str">
            <v>dmc092657</v>
          </cell>
        </row>
        <row r="18833">
          <cell r="A18833">
            <v>20340</v>
          </cell>
          <cell r="B18833" t="str">
            <v>daniel2000</v>
          </cell>
        </row>
        <row r="18834">
          <cell r="A18834">
            <v>20341</v>
          </cell>
          <cell r="B18834" t="str">
            <v>slobadragovic</v>
          </cell>
        </row>
        <row r="18835">
          <cell r="A18835">
            <v>20342</v>
          </cell>
          <cell r="B18835" t="str">
            <v>Lowell</v>
          </cell>
        </row>
        <row r="18836">
          <cell r="A18836">
            <v>20343</v>
          </cell>
          <cell r="B18836" t="str">
            <v>mrblues</v>
          </cell>
        </row>
        <row r="18837">
          <cell r="A18837">
            <v>20344</v>
          </cell>
          <cell r="B18837" t="str">
            <v>Gib2800</v>
          </cell>
        </row>
        <row r="18838">
          <cell r="A18838">
            <v>20345</v>
          </cell>
          <cell r="B18838" t="str">
            <v>Muzike</v>
          </cell>
        </row>
        <row r="18839">
          <cell r="A18839">
            <v>20346</v>
          </cell>
          <cell r="B18839" t="str">
            <v>Bordaray</v>
          </cell>
        </row>
        <row r="18840">
          <cell r="A18840">
            <v>20347</v>
          </cell>
          <cell r="B18840" t="str">
            <v>baekgaard</v>
          </cell>
        </row>
        <row r="18841">
          <cell r="A18841">
            <v>20348</v>
          </cell>
          <cell r="B18841" t="str">
            <v>Juan Deghitar</v>
          </cell>
        </row>
        <row r="18842">
          <cell r="A18842">
            <v>20349</v>
          </cell>
          <cell r="B18842" t="str">
            <v>Vendome</v>
          </cell>
        </row>
        <row r="18843">
          <cell r="A18843">
            <v>20350</v>
          </cell>
          <cell r="B18843" t="str">
            <v>Bibiyus</v>
          </cell>
        </row>
        <row r="18844">
          <cell r="A18844">
            <v>20351</v>
          </cell>
          <cell r="B18844" t="str">
            <v>Dwight3103</v>
          </cell>
        </row>
        <row r="18845">
          <cell r="A18845">
            <v>20352</v>
          </cell>
          <cell r="B18845" t="str">
            <v>westharp</v>
          </cell>
        </row>
        <row r="18846">
          <cell r="A18846">
            <v>20354</v>
          </cell>
          <cell r="B18846" t="str">
            <v>kikeniet0</v>
          </cell>
        </row>
        <row r="18847">
          <cell r="A18847">
            <v>20355</v>
          </cell>
          <cell r="B18847" t="str">
            <v>jdeacon</v>
          </cell>
        </row>
        <row r="18848">
          <cell r="A18848">
            <v>20356</v>
          </cell>
          <cell r="B18848" t="str">
            <v>ulfkba</v>
          </cell>
        </row>
        <row r="18849">
          <cell r="A18849">
            <v>20357</v>
          </cell>
          <cell r="B18849" t="str">
            <v>odnamra</v>
          </cell>
        </row>
        <row r="18850">
          <cell r="A18850">
            <v>20358</v>
          </cell>
          <cell r="B18850" t="str">
            <v>risingforce</v>
          </cell>
        </row>
        <row r="18851">
          <cell r="A18851">
            <v>20359</v>
          </cell>
          <cell r="B18851" t="str">
            <v>W57PP2</v>
          </cell>
        </row>
        <row r="18852">
          <cell r="A18852">
            <v>20361</v>
          </cell>
          <cell r="B18852" t="str">
            <v>Herwert</v>
          </cell>
        </row>
        <row r="18853">
          <cell r="A18853">
            <v>20362</v>
          </cell>
          <cell r="B18853" t="str">
            <v>niljack</v>
          </cell>
        </row>
        <row r="18854">
          <cell r="A18854">
            <v>20364</v>
          </cell>
          <cell r="B18854" t="str">
            <v>Gujazz</v>
          </cell>
        </row>
        <row r="18855">
          <cell r="A18855">
            <v>20365</v>
          </cell>
          <cell r="B18855" t="str">
            <v>tucktronix</v>
          </cell>
        </row>
        <row r="18856">
          <cell r="A18856">
            <v>20366</v>
          </cell>
          <cell r="B18856" t="str">
            <v>achapinaudio</v>
          </cell>
        </row>
        <row r="18857">
          <cell r="A18857">
            <v>20367</v>
          </cell>
          <cell r="B18857" t="str">
            <v>jopla</v>
          </cell>
        </row>
        <row r="18858">
          <cell r="A18858">
            <v>20368</v>
          </cell>
          <cell r="B18858" t="str">
            <v>mseidl</v>
          </cell>
        </row>
        <row r="18859">
          <cell r="A18859">
            <v>20370</v>
          </cell>
          <cell r="B18859" t="str">
            <v>Ekozlow</v>
          </cell>
        </row>
        <row r="18860">
          <cell r="A18860">
            <v>20371</v>
          </cell>
          <cell r="B18860" t="str">
            <v>YakobBell</v>
          </cell>
        </row>
        <row r="18861">
          <cell r="A18861">
            <v>20372</v>
          </cell>
          <cell r="B18861" t="str">
            <v>FirstNonRoland</v>
          </cell>
        </row>
        <row r="18862">
          <cell r="A18862">
            <v>20373</v>
          </cell>
          <cell r="B18862" t="str">
            <v>rafal_p</v>
          </cell>
        </row>
        <row r="18863">
          <cell r="A18863">
            <v>20374</v>
          </cell>
          <cell r="B18863" t="str">
            <v>fREDkeys</v>
          </cell>
        </row>
        <row r="18864">
          <cell r="A18864">
            <v>20375</v>
          </cell>
          <cell r="B18864" t="str">
            <v>IlyaL</v>
          </cell>
        </row>
        <row r="18865">
          <cell r="A18865">
            <v>20376</v>
          </cell>
          <cell r="B18865" t="str">
            <v>TerryW</v>
          </cell>
        </row>
        <row r="18866">
          <cell r="A18866">
            <v>20378</v>
          </cell>
          <cell r="B18866" t="str">
            <v>Nordbase</v>
          </cell>
        </row>
        <row r="18867">
          <cell r="A18867">
            <v>20379</v>
          </cell>
          <cell r="B18867" t="str">
            <v>Jazz_Hands</v>
          </cell>
        </row>
        <row r="18868">
          <cell r="A18868">
            <v>20380</v>
          </cell>
          <cell r="B18868" t="str">
            <v>etNord</v>
          </cell>
        </row>
        <row r="18869">
          <cell r="A18869">
            <v>20381</v>
          </cell>
          <cell r="B18869" t="str">
            <v>Jacktus</v>
          </cell>
        </row>
        <row r="18870">
          <cell r="A18870">
            <v>20382</v>
          </cell>
          <cell r="B18870" t="str">
            <v>Obwanz</v>
          </cell>
        </row>
        <row r="18871">
          <cell r="A18871">
            <v>20383</v>
          </cell>
          <cell r="B18871" t="str">
            <v>RustleD</v>
          </cell>
        </row>
        <row r="18872">
          <cell r="A18872">
            <v>20384</v>
          </cell>
          <cell r="B18872" t="str">
            <v>Francis67</v>
          </cell>
        </row>
        <row r="18873">
          <cell r="A18873">
            <v>20385</v>
          </cell>
          <cell r="B18873" t="str">
            <v>thepianoman1972</v>
          </cell>
        </row>
        <row r="18874">
          <cell r="A18874">
            <v>20386</v>
          </cell>
          <cell r="B18874" t="str">
            <v>helinhotna</v>
          </cell>
        </row>
        <row r="18875">
          <cell r="A18875">
            <v>20387</v>
          </cell>
          <cell r="B18875" t="str">
            <v>srfascina</v>
          </cell>
        </row>
        <row r="18876">
          <cell r="A18876">
            <v>20389</v>
          </cell>
          <cell r="B18876" t="str">
            <v>carlbenick</v>
          </cell>
        </row>
        <row r="18877">
          <cell r="A18877">
            <v>20390</v>
          </cell>
          <cell r="B18877" t="str">
            <v>l3g10n</v>
          </cell>
        </row>
        <row r="18878">
          <cell r="A18878">
            <v>20391</v>
          </cell>
          <cell r="B18878" t="str">
            <v>wavejumper313</v>
          </cell>
        </row>
        <row r="18879">
          <cell r="A18879">
            <v>20392</v>
          </cell>
          <cell r="B18879" t="str">
            <v>advox</v>
          </cell>
        </row>
        <row r="18880">
          <cell r="A18880">
            <v>20393</v>
          </cell>
          <cell r="B18880" t="str">
            <v>logical</v>
          </cell>
        </row>
        <row r="18881">
          <cell r="A18881">
            <v>20394</v>
          </cell>
          <cell r="B18881" t="str">
            <v>Eduardhenry</v>
          </cell>
        </row>
        <row r="18882">
          <cell r="A18882">
            <v>20396</v>
          </cell>
          <cell r="B18882" t="str">
            <v>willepsom</v>
          </cell>
        </row>
        <row r="18883">
          <cell r="A18883">
            <v>20397</v>
          </cell>
          <cell r="B18883" t="str">
            <v>gastonmichelotti</v>
          </cell>
        </row>
        <row r="18884">
          <cell r="A18884">
            <v>20398</v>
          </cell>
          <cell r="B18884" t="str">
            <v>pefjc031</v>
          </cell>
        </row>
        <row r="18885">
          <cell r="A18885">
            <v>20399</v>
          </cell>
          <cell r="B18885" t="str">
            <v>perseguidor</v>
          </cell>
        </row>
        <row r="18886">
          <cell r="A18886">
            <v>20400</v>
          </cell>
          <cell r="B18886" t="str">
            <v>Dougda</v>
          </cell>
        </row>
        <row r="18887">
          <cell r="A18887">
            <v>20401</v>
          </cell>
          <cell r="B18887" t="str">
            <v>fernandio kiener</v>
          </cell>
        </row>
        <row r="18888">
          <cell r="A18888">
            <v>20402</v>
          </cell>
          <cell r="B18888" t="str">
            <v>Agul Gao</v>
          </cell>
        </row>
        <row r="18889">
          <cell r="A18889">
            <v>20404</v>
          </cell>
          <cell r="B18889" t="str">
            <v>Samuca</v>
          </cell>
        </row>
        <row r="18890">
          <cell r="A18890">
            <v>20405</v>
          </cell>
          <cell r="B18890" t="str">
            <v>adrieljost</v>
          </cell>
        </row>
        <row r="18891">
          <cell r="A18891">
            <v>20406</v>
          </cell>
          <cell r="B18891" t="str">
            <v>oktamb</v>
          </cell>
        </row>
        <row r="18892">
          <cell r="A18892">
            <v>20407</v>
          </cell>
          <cell r="B18892" t="str">
            <v>jinkang01</v>
          </cell>
        </row>
        <row r="18893">
          <cell r="A18893">
            <v>20408</v>
          </cell>
          <cell r="B18893" t="str">
            <v>NShires</v>
          </cell>
        </row>
        <row r="18894">
          <cell r="A18894">
            <v>20409</v>
          </cell>
          <cell r="B18894" t="str">
            <v>Tuface</v>
          </cell>
        </row>
        <row r="18895">
          <cell r="A18895">
            <v>20411</v>
          </cell>
          <cell r="B18895" t="str">
            <v>crissrouss</v>
          </cell>
        </row>
        <row r="18896">
          <cell r="A18896">
            <v>20412</v>
          </cell>
          <cell r="B18896" t="str">
            <v>JamesAmbient</v>
          </cell>
        </row>
        <row r="18897">
          <cell r="A18897">
            <v>20413</v>
          </cell>
          <cell r="B18897" t="str">
            <v>fizzy fingers</v>
          </cell>
        </row>
        <row r="18898">
          <cell r="A18898">
            <v>20414</v>
          </cell>
          <cell r="B18898" t="str">
            <v>Ozzie Parker</v>
          </cell>
        </row>
        <row r="18899">
          <cell r="A18899">
            <v>20415</v>
          </cell>
          <cell r="B18899" t="str">
            <v>theorbh</v>
          </cell>
        </row>
        <row r="18900">
          <cell r="A18900">
            <v>20416</v>
          </cell>
          <cell r="B18900" t="str">
            <v>samcracknell</v>
          </cell>
        </row>
        <row r="18901">
          <cell r="A18901">
            <v>20417</v>
          </cell>
          <cell r="B18901" t="str">
            <v>Jrwilshire2003</v>
          </cell>
        </row>
        <row r="18902">
          <cell r="A18902">
            <v>20418</v>
          </cell>
          <cell r="B18902" t="str">
            <v>Chris_ocon</v>
          </cell>
        </row>
        <row r="18903">
          <cell r="A18903">
            <v>20419</v>
          </cell>
          <cell r="B18903" t="str">
            <v>atteggiani</v>
          </cell>
        </row>
        <row r="18904">
          <cell r="A18904">
            <v>20421</v>
          </cell>
          <cell r="B18904" t="str">
            <v>d-rock</v>
          </cell>
        </row>
        <row r="18905">
          <cell r="A18905">
            <v>20422</v>
          </cell>
          <cell r="B18905" t="str">
            <v>gerdi1410</v>
          </cell>
        </row>
        <row r="18906">
          <cell r="A18906">
            <v>20423</v>
          </cell>
          <cell r="B18906" t="str">
            <v>mora8</v>
          </cell>
        </row>
        <row r="18907">
          <cell r="A18907">
            <v>20424</v>
          </cell>
          <cell r="B18907" t="str">
            <v>ggband</v>
          </cell>
        </row>
        <row r="18908">
          <cell r="A18908">
            <v>20425</v>
          </cell>
          <cell r="B18908" t="str">
            <v>alleypro</v>
          </cell>
        </row>
        <row r="18909">
          <cell r="A18909">
            <v>20426</v>
          </cell>
          <cell r="B18909" t="str">
            <v>Rieuwert</v>
          </cell>
        </row>
        <row r="18910">
          <cell r="A18910">
            <v>20427</v>
          </cell>
          <cell r="B18910" t="str">
            <v>Rieuwert Catz</v>
          </cell>
        </row>
        <row r="18911">
          <cell r="A18911">
            <v>20430</v>
          </cell>
          <cell r="B18911" t="str">
            <v>Pianoman2126</v>
          </cell>
        </row>
        <row r="18912">
          <cell r="A18912">
            <v>20431</v>
          </cell>
          <cell r="B18912" t="str">
            <v>AndrPetrick0311</v>
          </cell>
        </row>
        <row r="18913">
          <cell r="A18913">
            <v>20433</v>
          </cell>
          <cell r="B18913" t="str">
            <v>jandelay</v>
          </cell>
        </row>
        <row r="18914">
          <cell r="A18914">
            <v>20435</v>
          </cell>
          <cell r="B18914" t="str">
            <v>lhumbrecht</v>
          </cell>
        </row>
        <row r="18915">
          <cell r="A18915">
            <v>20436</v>
          </cell>
          <cell r="B18915" t="str">
            <v>Daanvdzee</v>
          </cell>
        </row>
        <row r="18916">
          <cell r="A18916">
            <v>20437</v>
          </cell>
          <cell r="B18916" t="str">
            <v>pukabvd</v>
          </cell>
        </row>
        <row r="18917">
          <cell r="A18917">
            <v>20438</v>
          </cell>
          <cell r="B18917" t="str">
            <v>Nicol</v>
          </cell>
        </row>
        <row r="18918">
          <cell r="A18918">
            <v>20439</v>
          </cell>
          <cell r="B18918" t="str">
            <v>Willykeys</v>
          </cell>
        </row>
        <row r="18919">
          <cell r="A18919">
            <v>20440</v>
          </cell>
          <cell r="B18919" t="str">
            <v>bobbyquine</v>
          </cell>
        </row>
        <row r="18920">
          <cell r="A18920">
            <v>20441</v>
          </cell>
          <cell r="B18920" t="str">
            <v>Sonicnaan</v>
          </cell>
        </row>
        <row r="18921">
          <cell r="A18921">
            <v>20442</v>
          </cell>
          <cell r="B18921" t="str">
            <v>Krystian</v>
          </cell>
        </row>
        <row r="18922">
          <cell r="A18922">
            <v>20443</v>
          </cell>
          <cell r="B18922" t="str">
            <v>Don Louando</v>
          </cell>
        </row>
        <row r="18923">
          <cell r="A18923">
            <v>20444</v>
          </cell>
          <cell r="B18923" t="str">
            <v>discover</v>
          </cell>
        </row>
        <row r="18924">
          <cell r="A18924">
            <v>20445</v>
          </cell>
          <cell r="B18924" t="str">
            <v>thimble</v>
          </cell>
        </row>
        <row r="18925">
          <cell r="A18925">
            <v>20446</v>
          </cell>
          <cell r="B18925" t="str">
            <v>dorosegal</v>
          </cell>
        </row>
        <row r="18926">
          <cell r="A18926">
            <v>20447</v>
          </cell>
          <cell r="B18926" t="str">
            <v>JanetRich</v>
          </cell>
        </row>
        <row r="18927">
          <cell r="A18927">
            <v>20448</v>
          </cell>
          <cell r="B18927" t="str">
            <v>Juniorkey92</v>
          </cell>
        </row>
        <row r="18928">
          <cell r="A18928">
            <v>20449</v>
          </cell>
          <cell r="B18928" t="str">
            <v>bflat82</v>
          </cell>
        </row>
        <row r="18929">
          <cell r="A18929">
            <v>20450</v>
          </cell>
          <cell r="B18929" t="str">
            <v>RichardG</v>
          </cell>
        </row>
        <row r="18930">
          <cell r="A18930">
            <v>20451</v>
          </cell>
          <cell r="B18930" t="str">
            <v>henzfaraway</v>
          </cell>
        </row>
        <row r="18931">
          <cell r="A18931">
            <v>20452</v>
          </cell>
          <cell r="B18931" t="str">
            <v>Puck07</v>
          </cell>
        </row>
        <row r="18932">
          <cell r="A18932">
            <v>20453</v>
          </cell>
          <cell r="B18932" t="str">
            <v>Arecach</v>
          </cell>
        </row>
        <row r="18933">
          <cell r="A18933">
            <v>20454</v>
          </cell>
          <cell r="B18933" t="str">
            <v>turbodiesel</v>
          </cell>
        </row>
        <row r="18934">
          <cell r="A18934">
            <v>20455</v>
          </cell>
          <cell r="B18934" t="str">
            <v>Antago</v>
          </cell>
        </row>
        <row r="18935">
          <cell r="A18935">
            <v>20456</v>
          </cell>
          <cell r="B18935" t="str">
            <v>gegurbal</v>
          </cell>
        </row>
        <row r="18936">
          <cell r="A18936">
            <v>20457</v>
          </cell>
          <cell r="B18936" t="str">
            <v>benster</v>
          </cell>
        </row>
        <row r="18937">
          <cell r="A18937">
            <v>20458</v>
          </cell>
          <cell r="B18937" t="str">
            <v>gerri</v>
          </cell>
        </row>
        <row r="18938">
          <cell r="A18938">
            <v>20459</v>
          </cell>
          <cell r="B18938" t="str">
            <v>H0moFaber</v>
          </cell>
        </row>
        <row r="18939">
          <cell r="A18939">
            <v>20461</v>
          </cell>
          <cell r="B18939" t="str">
            <v>Gardinen</v>
          </cell>
        </row>
        <row r="18940">
          <cell r="A18940">
            <v>20462</v>
          </cell>
          <cell r="B18940" t="str">
            <v>Diamuz</v>
          </cell>
        </row>
        <row r="18941">
          <cell r="A18941">
            <v>20463</v>
          </cell>
          <cell r="B18941" t="str">
            <v>Styles2psr</v>
          </cell>
        </row>
        <row r="18942">
          <cell r="A18942">
            <v>20465</v>
          </cell>
          <cell r="B18942" t="str">
            <v>tehgnz</v>
          </cell>
        </row>
        <row r="18943">
          <cell r="A18943">
            <v>20466</v>
          </cell>
          <cell r="B18943" t="str">
            <v>imaginatiovera</v>
          </cell>
        </row>
        <row r="18944">
          <cell r="A18944">
            <v>20467</v>
          </cell>
          <cell r="B18944" t="str">
            <v>lewilongmire</v>
          </cell>
        </row>
        <row r="18945">
          <cell r="A18945">
            <v>20468</v>
          </cell>
          <cell r="B18945" t="str">
            <v>yinon</v>
          </cell>
        </row>
        <row r="18946">
          <cell r="A18946">
            <v>20469</v>
          </cell>
          <cell r="B18946" t="str">
            <v>Timhole</v>
          </cell>
        </row>
        <row r="18947">
          <cell r="A18947">
            <v>20470</v>
          </cell>
          <cell r="B18947" t="str">
            <v>Frank1977</v>
          </cell>
        </row>
        <row r="18948">
          <cell r="A18948">
            <v>20471</v>
          </cell>
          <cell r="B18948" t="str">
            <v>sjhfmuk</v>
          </cell>
        </row>
        <row r="18949">
          <cell r="A18949">
            <v>20472</v>
          </cell>
          <cell r="B18949" t="str">
            <v>tonvanrijswijk</v>
          </cell>
        </row>
        <row r="18950">
          <cell r="A18950">
            <v>20473</v>
          </cell>
          <cell r="B18950" t="str">
            <v>roxxih</v>
          </cell>
        </row>
        <row r="18951">
          <cell r="A18951">
            <v>20474</v>
          </cell>
          <cell r="B18951" t="str">
            <v>Forsamusic17</v>
          </cell>
        </row>
        <row r="18952">
          <cell r="A18952">
            <v>20475</v>
          </cell>
          <cell r="B18952" t="str">
            <v>niellus16</v>
          </cell>
        </row>
        <row r="18953">
          <cell r="A18953">
            <v>20476</v>
          </cell>
          <cell r="B18953" t="str">
            <v>Martinsk</v>
          </cell>
        </row>
        <row r="18954">
          <cell r="A18954">
            <v>20477</v>
          </cell>
          <cell r="B18954" t="str">
            <v>remml</v>
          </cell>
        </row>
        <row r="18955">
          <cell r="A18955">
            <v>20478</v>
          </cell>
          <cell r="B18955" t="str">
            <v>wkaw64</v>
          </cell>
        </row>
        <row r="18956">
          <cell r="A18956">
            <v>20479</v>
          </cell>
          <cell r="B18956" t="str">
            <v>cookrl</v>
          </cell>
        </row>
        <row r="18957">
          <cell r="A18957">
            <v>20480</v>
          </cell>
          <cell r="B18957" t="str">
            <v>Lazol</v>
          </cell>
        </row>
        <row r="18958">
          <cell r="A18958">
            <v>20481</v>
          </cell>
          <cell r="B18958" t="str">
            <v>leoleal</v>
          </cell>
        </row>
        <row r="18959">
          <cell r="A18959">
            <v>20482</v>
          </cell>
          <cell r="B18959" t="str">
            <v>Darren37</v>
          </cell>
        </row>
        <row r="18960">
          <cell r="A18960">
            <v>20483</v>
          </cell>
          <cell r="B18960" t="str">
            <v>TerrysNE4</v>
          </cell>
        </row>
        <row r="18961">
          <cell r="A18961">
            <v>20484</v>
          </cell>
          <cell r="B18961" t="str">
            <v>CarterG</v>
          </cell>
        </row>
        <row r="18962">
          <cell r="A18962">
            <v>20485</v>
          </cell>
          <cell r="B18962" t="str">
            <v>curley</v>
          </cell>
        </row>
        <row r="18963">
          <cell r="A18963">
            <v>20486</v>
          </cell>
          <cell r="B18963" t="str">
            <v>jackynaylor</v>
          </cell>
        </row>
        <row r="18964">
          <cell r="A18964">
            <v>20487</v>
          </cell>
          <cell r="B18964" t="str">
            <v>Jnicolay</v>
          </cell>
        </row>
        <row r="18965">
          <cell r="A18965">
            <v>20488</v>
          </cell>
          <cell r="B18965" t="str">
            <v>jazz56</v>
          </cell>
        </row>
        <row r="18966">
          <cell r="A18966">
            <v>20489</v>
          </cell>
          <cell r="B18966" t="str">
            <v>evandrolino</v>
          </cell>
        </row>
        <row r="18967">
          <cell r="A18967">
            <v>20490</v>
          </cell>
          <cell r="B18967" t="str">
            <v>Tech-Artist</v>
          </cell>
        </row>
        <row r="18968">
          <cell r="A18968">
            <v>20491</v>
          </cell>
          <cell r="B18968" t="str">
            <v>Soderlund</v>
          </cell>
        </row>
        <row r="18969">
          <cell r="A18969">
            <v>20492</v>
          </cell>
          <cell r="B18969" t="str">
            <v>Eridanus</v>
          </cell>
        </row>
        <row r="18970">
          <cell r="A18970">
            <v>20493</v>
          </cell>
          <cell r="B18970" t="str">
            <v>asathor</v>
          </cell>
        </row>
        <row r="18971">
          <cell r="A18971">
            <v>20494</v>
          </cell>
          <cell r="B18971" t="str">
            <v>ziekke</v>
          </cell>
        </row>
        <row r="18972">
          <cell r="A18972">
            <v>20495</v>
          </cell>
          <cell r="B18972" t="str">
            <v>annabelliedee</v>
          </cell>
        </row>
        <row r="18973">
          <cell r="A18973">
            <v>20496</v>
          </cell>
          <cell r="B18973" t="str">
            <v>liamado</v>
          </cell>
        </row>
        <row r="18974">
          <cell r="A18974">
            <v>20497</v>
          </cell>
          <cell r="B18974" t="str">
            <v>nnbveh</v>
          </cell>
        </row>
        <row r="18975">
          <cell r="A18975">
            <v>20498</v>
          </cell>
          <cell r="B18975" t="str">
            <v>djsweazy</v>
          </cell>
        </row>
        <row r="18976">
          <cell r="A18976">
            <v>20499</v>
          </cell>
          <cell r="B18976" t="str">
            <v>futurlive</v>
          </cell>
        </row>
        <row r="18977">
          <cell r="A18977">
            <v>20500</v>
          </cell>
          <cell r="B18977" t="str">
            <v>BuchJ</v>
          </cell>
        </row>
        <row r="18978">
          <cell r="A18978">
            <v>20501</v>
          </cell>
          <cell r="B18978" t="str">
            <v>westeringsun</v>
          </cell>
        </row>
        <row r="18979">
          <cell r="A18979">
            <v>20503</v>
          </cell>
          <cell r="B18979" t="str">
            <v>yuri_wd2n</v>
          </cell>
        </row>
        <row r="18980">
          <cell r="A18980">
            <v>20504</v>
          </cell>
          <cell r="B18980" t="str">
            <v>youssef</v>
          </cell>
        </row>
        <row r="18981">
          <cell r="A18981">
            <v>20505</v>
          </cell>
          <cell r="B18981" t="str">
            <v>StefanosK28</v>
          </cell>
        </row>
        <row r="18982">
          <cell r="A18982">
            <v>20506</v>
          </cell>
          <cell r="B18982" t="str">
            <v>craigous</v>
          </cell>
        </row>
        <row r="18983">
          <cell r="A18983">
            <v>20507</v>
          </cell>
          <cell r="B18983" t="str">
            <v>Kevin Sohn</v>
          </cell>
        </row>
        <row r="18984">
          <cell r="A18984">
            <v>20508</v>
          </cell>
          <cell r="B18984" t="str">
            <v>FishNurd</v>
          </cell>
        </row>
        <row r="18985">
          <cell r="A18985">
            <v>20509</v>
          </cell>
          <cell r="B18985" t="str">
            <v>Anti-Bad</v>
          </cell>
        </row>
        <row r="18986">
          <cell r="A18986">
            <v>20510</v>
          </cell>
          <cell r="B18986" t="str">
            <v>JakSmiff</v>
          </cell>
        </row>
        <row r="18987">
          <cell r="A18987">
            <v>20511</v>
          </cell>
          <cell r="B18987" t="str">
            <v>Greybeard</v>
          </cell>
        </row>
        <row r="18988">
          <cell r="A18988">
            <v>20512</v>
          </cell>
          <cell r="B18988" t="str">
            <v>Popguy68</v>
          </cell>
        </row>
        <row r="18989">
          <cell r="A18989">
            <v>20513</v>
          </cell>
          <cell r="B18989" t="str">
            <v>qanunji</v>
          </cell>
        </row>
        <row r="18990">
          <cell r="A18990">
            <v>20514</v>
          </cell>
          <cell r="B18990" t="str">
            <v>falfa</v>
          </cell>
        </row>
        <row r="18991">
          <cell r="A18991">
            <v>20515</v>
          </cell>
          <cell r="B18991" t="str">
            <v>jez_smith</v>
          </cell>
        </row>
        <row r="18992">
          <cell r="A18992">
            <v>20516</v>
          </cell>
          <cell r="B18992" t="str">
            <v>lovered</v>
          </cell>
        </row>
        <row r="18993">
          <cell r="A18993">
            <v>20517</v>
          </cell>
          <cell r="B18993" t="str">
            <v>larachao</v>
          </cell>
        </row>
        <row r="18994">
          <cell r="A18994">
            <v>20518</v>
          </cell>
          <cell r="B18994" t="str">
            <v>YourBlueness</v>
          </cell>
        </row>
        <row r="18995">
          <cell r="A18995">
            <v>20519</v>
          </cell>
          <cell r="B18995" t="str">
            <v>plenski18</v>
          </cell>
        </row>
        <row r="18996">
          <cell r="A18996">
            <v>20520</v>
          </cell>
          <cell r="B18996" t="str">
            <v>bkreu</v>
          </cell>
        </row>
        <row r="18997">
          <cell r="A18997">
            <v>20521</v>
          </cell>
          <cell r="B18997" t="str">
            <v>brend</v>
          </cell>
        </row>
        <row r="18998">
          <cell r="A18998">
            <v>20523</v>
          </cell>
          <cell r="B18998" t="str">
            <v>steflog</v>
          </cell>
        </row>
        <row r="18999">
          <cell r="A18999">
            <v>20524</v>
          </cell>
          <cell r="B18999" t="str">
            <v>Pianohand</v>
          </cell>
        </row>
        <row r="19000">
          <cell r="A19000">
            <v>20525</v>
          </cell>
          <cell r="B19000" t="str">
            <v>Fuica</v>
          </cell>
        </row>
        <row r="19001">
          <cell r="A19001">
            <v>20526</v>
          </cell>
          <cell r="B19001" t="str">
            <v>Ronni James</v>
          </cell>
        </row>
        <row r="19002">
          <cell r="A19002">
            <v>20527</v>
          </cell>
          <cell r="B19002" t="str">
            <v>1964Kramer</v>
          </cell>
        </row>
        <row r="19003">
          <cell r="A19003">
            <v>20528</v>
          </cell>
          <cell r="B19003" t="str">
            <v>asilism</v>
          </cell>
        </row>
        <row r="19004">
          <cell r="A19004">
            <v>20529</v>
          </cell>
          <cell r="B19004" t="str">
            <v>deniofonseca</v>
          </cell>
        </row>
        <row r="19005">
          <cell r="A19005">
            <v>20531</v>
          </cell>
          <cell r="B19005" t="str">
            <v>JazzP</v>
          </cell>
        </row>
        <row r="19006">
          <cell r="A19006">
            <v>20532</v>
          </cell>
          <cell r="B19006" t="str">
            <v>tuannguyen223</v>
          </cell>
        </row>
        <row r="19007">
          <cell r="A19007">
            <v>20533</v>
          </cell>
          <cell r="B19007" t="str">
            <v>stmeo23</v>
          </cell>
        </row>
        <row r="19008">
          <cell r="A19008">
            <v>20535</v>
          </cell>
          <cell r="B19008" t="str">
            <v>RealChenzo</v>
          </cell>
        </row>
        <row r="19009">
          <cell r="A19009">
            <v>20536</v>
          </cell>
          <cell r="B19009" t="str">
            <v>Arieelius</v>
          </cell>
        </row>
        <row r="19010">
          <cell r="A19010">
            <v>20537</v>
          </cell>
          <cell r="B19010" t="str">
            <v>zenmasterzt</v>
          </cell>
        </row>
        <row r="19011">
          <cell r="A19011">
            <v>20538</v>
          </cell>
          <cell r="B19011" t="str">
            <v>Mardeb7</v>
          </cell>
        </row>
        <row r="19012">
          <cell r="A19012">
            <v>20539</v>
          </cell>
          <cell r="B19012" t="str">
            <v>Arvid</v>
          </cell>
        </row>
        <row r="19013">
          <cell r="A19013">
            <v>20540</v>
          </cell>
          <cell r="B19013" t="str">
            <v>electrosnek</v>
          </cell>
        </row>
        <row r="19014">
          <cell r="A19014">
            <v>20541</v>
          </cell>
          <cell r="B19014" t="str">
            <v>Toubi</v>
          </cell>
        </row>
        <row r="19015">
          <cell r="A19015">
            <v>20542</v>
          </cell>
          <cell r="B19015" t="str">
            <v>jliley</v>
          </cell>
        </row>
        <row r="19016">
          <cell r="A19016">
            <v>20543</v>
          </cell>
          <cell r="B19016" t="str">
            <v>evervqz</v>
          </cell>
        </row>
        <row r="19017">
          <cell r="A19017">
            <v>20544</v>
          </cell>
          <cell r="B19017" t="str">
            <v>askdhksadhks</v>
          </cell>
        </row>
        <row r="19018">
          <cell r="A19018">
            <v>20545</v>
          </cell>
          <cell r="B19018" t="str">
            <v>RemcoKeys</v>
          </cell>
        </row>
        <row r="19019">
          <cell r="A19019">
            <v>20546</v>
          </cell>
          <cell r="B19019" t="str">
            <v>JaffaA1</v>
          </cell>
        </row>
        <row r="19020">
          <cell r="A19020">
            <v>20547</v>
          </cell>
          <cell r="B19020" t="str">
            <v>zigson</v>
          </cell>
        </row>
        <row r="19021">
          <cell r="A19021">
            <v>20548</v>
          </cell>
          <cell r="B19021" t="str">
            <v>dana_t</v>
          </cell>
        </row>
        <row r="19022">
          <cell r="A19022">
            <v>20549</v>
          </cell>
          <cell r="B19022" t="str">
            <v>martinez</v>
          </cell>
        </row>
        <row r="19023">
          <cell r="A19023">
            <v>20550</v>
          </cell>
          <cell r="B19023" t="str">
            <v>Kermitdk</v>
          </cell>
        </row>
        <row r="19024">
          <cell r="A19024">
            <v>20551</v>
          </cell>
          <cell r="B19024" t="str">
            <v>leandrotw</v>
          </cell>
        </row>
        <row r="19025">
          <cell r="A19025">
            <v>20552</v>
          </cell>
          <cell r="B19025" t="str">
            <v>JumpLeads</v>
          </cell>
        </row>
        <row r="19026">
          <cell r="A19026">
            <v>20553</v>
          </cell>
          <cell r="B19026" t="str">
            <v>xavi capde</v>
          </cell>
        </row>
        <row r="19027">
          <cell r="A19027">
            <v>20554</v>
          </cell>
          <cell r="B19027" t="str">
            <v>stevekeyz</v>
          </cell>
        </row>
        <row r="19028">
          <cell r="A19028">
            <v>20555</v>
          </cell>
          <cell r="B19028" t="str">
            <v>Ebbelaerke</v>
          </cell>
        </row>
        <row r="19029">
          <cell r="A19029">
            <v>20556</v>
          </cell>
          <cell r="B19029" t="str">
            <v>totheatom</v>
          </cell>
        </row>
        <row r="19030">
          <cell r="A19030">
            <v>20557</v>
          </cell>
          <cell r="B19030" t="str">
            <v>Elephant</v>
          </cell>
        </row>
        <row r="19031">
          <cell r="A19031">
            <v>20558</v>
          </cell>
          <cell r="B19031" t="str">
            <v>Tor__</v>
          </cell>
        </row>
        <row r="19032">
          <cell r="A19032">
            <v>20559</v>
          </cell>
          <cell r="B19032" t="str">
            <v>micha567</v>
          </cell>
        </row>
        <row r="19033">
          <cell r="A19033">
            <v>20560</v>
          </cell>
          <cell r="B19033" t="str">
            <v>souedudu</v>
          </cell>
        </row>
        <row r="19034">
          <cell r="A19034">
            <v>20561</v>
          </cell>
          <cell r="B19034" t="str">
            <v>westa</v>
          </cell>
        </row>
        <row r="19035">
          <cell r="A19035">
            <v>20562</v>
          </cell>
          <cell r="B19035" t="str">
            <v>Jakob</v>
          </cell>
        </row>
        <row r="19036">
          <cell r="A19036">
            <v>20563</v>
          </cell>
          <cell r="B19036" t="str">
            <v>alexwnbrg</v>
          </cell>
        </row>
        <row r="19037">
          <cell r="A19037">
            <v>20564</v>
          </cell>
          <cell r="B19037" t="str">
            <v>Rolf Schafer</v>
          </cell>
        </row>
        <row r="19038">
          <cell r="A19038">
            <v>20565</v>
          </cell>
          <cell r="B19038" t="str">
            <v>Schafer</v>
          </cell>
        </row>
        <row r="19039">
          <cell r="A19039">
            <v>20566</v>
          </cell>
          <cell r="B19039" t="str">
            <v>alanmiranda</v>
          </cell>
        </row>
        <row r="19040">
          <cell r="A19040">
            <v>20567</v>
          </cell>
          <cell r="B19040" t="str">
            <v>Stein</v>
          </cell>
        </row>
        <row r="19041">
          <cell r="A19041">
            <v>20568</v>
          </cell>
          <cell r="B19041" t="str">
            <v>Bobino1965</v>
          </cell>
        </row>
        <row r="19042">
          <cell r="A19042">
            <v>20569</v>
          </cell>
          <cell r="B19042" t="str">
            <v>aguayoismael</v>
          </cell>
        </row>
        <row r="19043">
          <cell r="A19043">
            <v>20570</v>
          </cell>
          <cell r="B19043" t="str">
            <v>ddclark777</v>
          </cell>
        </row>
        <row r="19044">
          <cell r="A19044">
            <v>20572</v>
          </cell>
          <cell r="B19044" t="str">
            <v>robpow10</v>
          </cell>
        </row>
        <row r="19045">
          <cell r="A19045">
            <v>20573</v>
          </cell>
          <cell r="B19045" t="str">
            <v>adehall</v>
          </cell>
        </row>
        <row r="19046">
          <cell r="A19046">
            <v>20574</v>
          </cell>
          <cell r="B19046" t="str">
            <v>giovannicuccano</v>
          </cell>
        </row>
        <row r="19047">
          <cell r="A19047">
            <v>20575</v>
          </cell>
          <cell r="B19047" t="str">
            <v>alanbicco</v>
          </cell>
        </row>
        <row r="19048">
          <cell r="A19048">
            <v>20576</v>
          </cell>
          <cell r="B19048" t="str">
            <v>coarino67</v>
          </cell>
        </row>
        <row r="19049">
          <cell r="A19049">
            <v>20577</v>
          </cell>
          <cell r="B19049" t="str">
            <v>hecter</v>
          </cell>
        </row>
        <row r="19050">
          <cell r="A19050">
            <v>20578</v>
          </cell>
          <cell r="B19050" t="str">
            <v>Lmoseley_85</v>
          </cell>
        </row>
        <row r="19051">
          <cell r="A19051">
            <v>20579</v>
          </cell>
          <cell r="B19051" t="str">
            <v>pianomate</v>
          </cell>
        </row>
        <row r="19052">
          <cell r="A19052">
            <v>20580</v>
          </cell>
          <cell r="B19052" t="str">
            <v>rapisarda</v>
          </cell>
        </row>
        <row r="19053">
          <cell r="A19053">
            <v>20581</v>
          </cell>
          <cell r="B19053" t="str">
            <v>Stefman</v>
          </cell>
        </row>
        <row r="19054">
          <cell r="A19054">
            <v>20582</v>
          </cell>
          <cell r="B19054" t="str">
            <v>chargia</v>
          </cell>
        </row>
        <row r="19055">
          <cell r="A19055">
            <v>20583</v>
          </cell>
          <cell r="B19055" t="str">
            <v>enfla</v>
          </cell>
        </row>
        <row r="19056">
          <cell r="A19056">
            <v>20584</v>
          </cell>
          <cell r="B19056" t="str">
            <v>MichaelHeinen</v>
          </cell>
        </row>
        <row r="19057">
          <cell r="A19057">
            <v>20585</v>
          </cell>
          <cell r="B19057" t="str">
            <v>Raemascardo</v>
          </cell>
        </row>
        <row r="19058">
          <cell r="A19058">
            <v>20586</v>
          </cell>
          <cell r="B19058" t="str">
            <v>apelaez</v>
          </cell>
        </row>
        <row r="19059">
          <cell r="A19059">
            <v>20587</v>
          </cell>
          <cell r="B19059" t="str">
            <v>mybadmemory</v>
          </cell>
        </row>
        <row r="19060">
          <cell r="A19060">
            <v>20588</v>
          </cell>
          <cell r="B19060" t="str">
            <v>HokieKev</v>
          </cell>
        </row>
        <row r="19061">
          <cell r="A19061">
            <v>20589</v>
          </cell>
          <cell r="B19061" t="str">
            <v>TomVanDahl</v>
          </cell>
        </row>
        <row r="19062">
          <cell r="A19062">
            <v>20590</v>
          </cell>
          <cell r="B19062" t="str">
            <v>JOS333</v>
          </cell>
        </row>
        <row r="19063">
          <cell r="A19063">
            <v>20591</v>
          </cell>
          <cell r="B19063" t="str">
            <v>esmeeg</v>
          </cell>
        </row>
        <row r="19064">
          <cell r="A19064">
            <v>20592</v>
          </cell>
          <cell r="B19064" t="str">
            <v>randymelancon58</v>
          </cell>
        </row>
        <row r="19065">
          <cell r="A19065">
            <v>20593</v>
          </cell>
          <cell r="B19065" t="str">
            <v>bandapears</v>
          </cell>
        </row>
        <row r="19066">
          <cell r="A19066">
            <v>20594</v>
          </cell>
          <cell r="B19066" t="str">
            <v>alexcruver</v>
          </cell>
        </row>
        <row r="19067">
          <cell r="A19067">
            <v>20595</v>
          </cell>
          <cell r="B19067" t="str">
            <v>addoyle21</v>
          </cell>
        </row>
        <row r="19068">
          <cell r="A19068">
            <v>20596</v>
          </cell>
          <cell r="B19068" t="str">
            <v>steffrhys</v>
          </cell>
        </row>
        <row r="19069">
          <cell r="A19069">
            <v>20597</v>
          </cell>
          <cell r="B19069" t="str">
            <v>krupa809</v>
          </cell>
        </row>
        <row r="19070">
          <cell r="A19070">
            <v>20599</v>
          </cell>
          <cell r="B19070" t="str">
            <v>donn505</v>
          </cell>
        </row>
        <row r="19071">
          <cell r="A19071">
            <v>20600</v>
          </cell>
          <cell r="B19071" t="str">
            <v>tincgana</v>
          </cell>
        </row>
        <row r="19072">
          <cell r="A19072">
            <v>20601</v>
          </cell>
          <cell r="B19072" t="str">
            <v>willi63</v>
          </cell>
        </row>
        <row r="19073">
          <cell r="A19073">
            <v>20602</v>
          </cell>
          <cell r="B19073" t="str">
            <v>franzeitgeist</v>
          </cell>
        </row>
        <row r="19074">
          <cell r="A19074">
            <v>20603</v>
          </cell>
          <cell r="B19074" t="str">
            <v>Bernardse</v>
          </cell>
        </row>
        <row r="19075">
          <cell r="A19075">
            <v>20604</v>
          </cell>
          <cell r="B19075" t="str">
            <v>bobcat</v>
          </cell>
        </row>
        <row r="19076">
          <cell r="A19076">
            <v>20605</v>
          </cell>
          <cell r="B19076" t="str">
            <v>lassi</v>
          </cell>
        </row>
        <row r="19077">
          <cell r="A19077">
            <v>20606</v>
          </cell>
          <cell r="B19077" t="str">
            <v>goodlucknow</v>
          </cell>
        </row>
        <row r="19078">
          <cell r="A19078">
            <v>20607</v>
          </cell>
          <cell r="B19078" t="str">
            <v>penttiarli</v>
          </cell>
        </row>
        <row r="19079">
          <cell r="A19079">
            <v>20608</v>
          </cell>
          <cell r="B19079" t="str">
            <v>Skravaern</v>
          </cell>
        </row>
        <row r="19080">
          <cell r="A19080">
            <v>20609</v>
          </cell>
          <cell r="B19080" t="str">
            <v>tushnev</v>
          </cell>
        </row>
        <row r="19081">
          <cell r="A19081">
            <v>20610</v>
          </cell>
          <cell r="B19081" t="str">
            <v>Henning59</v>
          </cell>
        </row>
        <row r="19082">
          <cell r="A19082">
            <v>20611</v>
          </cell>
          <cell r="B19082" t="str">
            <v>vince3859</v>
          </cell>
        </row>
        <row r="19083">
          <cell r="A19083">
            <v>20612</v>
          </cell>
          <cell r="B19083" t="str">
            <v>Gerchli_GlaaBoe</v>
          </cell>
        </row>
        <row r="19084">
          <cell r="A19084">
            <v>20613</v>
          </cell>
          <cell r="B19084" t="str">
            <v>paris</v>
          </cell>
        </row>
        <row r="19085">
          <cell r="A19085">
            <v>20614</v>
          </cell>
          <cell r="B19085" t="str">
            <v>dholmes</v>
          </cell>
        </row>
        <row r="19086">
          <cell r="A19086">
            <v>20615</v>
          </cell>
          <cell r="B19086" t="str">
            <v>Sillypianoguy</v>
          </cell>
        </row>
        <row r="19087">
          <cell r="A19087">
            <v>20616</v>
          </cell>
          <cell r="B19087" t="str">
            <v>il_molly</v>
          </cell>
        </row>
        <row r="19088">
          <cell r="A19088">
            <v>20617</v>
          </cell>
          <cell r="B19088" t="str">
            <v>ttomski</v>
          </cell>
        </row>
        <row r="19089">
          <cell r="A19089">
            <v>20618</v>
          </cell>
          <cell r="B19089" t="str">
            <v>neilfornet</v>
          </cell>
        </row>
        <row r="19090">
          <cell r="A19090">
            <v>20619</v>
          </cell>
          <cell r="B19090" t="str">
            <v>Tim L</v>
          </cell>
        </row>
        <row r="19091">
          <cell r="A19091">
            <v>20621</v>
          </cell>
          <cell r="B19091" t="str">
            <v>jonasfalt</v>
          </cell>
        </row>
        <row r="19092">
          <cell r="A19092">
            <v>20622</v>
          </cell>
          <cell r="B19092" t="str">
            <v>juanpreston</v>
          </cell>
        </row>
        <row r="19093">
          <cell r="A19093">
            <v>20623</v>
          </cell>
          <cell r="B19093" t="str">
            <v>GBGRASSI</v>
          </cell>
        </row>
        <row r="19094">
          <cell r="A19094">
            <v>20624</v>
          </cell>
          <cell r="B19094" t="str">
            <v>sloades</v>
          </cell>
        </row>
        <row r="19095">
          <cell r="A19095">
            <v>20625</v>
          </cell>
          <cell r="B19095" t="str">
            <v>pianodan</v>
          </cell>
        </row>
        <row r="19096">
          <cell r="A19096">
            <v>20628</v>
          </cell>
          <cell r="B19096" t="str">
            <v>Faryma</v>
          </cell>
        </row>
        <row r="19097">
          <cell r="A19097">
            <v>20629</v>
          </cell>
          <cell r="B19097" t="str">
            <v>dsteiny</v>
          </cell>
        </row>
        <row r="19098">
          <cell r="A19098">
            <v>20631</v>
          </cell>
          <cell r="B19098" t="str">
            <v>lonny</v>
          </cell>
        </row>
        <row r="19099">
          <cell r="A19099">
            <v>20632</v>
          </cell>
          <cell r="B19099" t="str">
            <v>nordelectro5D</v>
          </cell>
        </row>
        <row r="19100">
          <cell r="A19100">
            <v>20633</v>
          </cell>
          <cell r="B19100" t="str">
            <v>guentergunter</v>
          </cell>
        </row>
        <row r="19101">
          <cell r="A19101">
            <v>20634</v>
          </cell>
          <cell r="B19101" t="str">
            <v>tichachm</v>
          </cell>
        </row>
        <row r="19102">
          <cell r="A19102">
            <v>20635</v>
          </cell>
          <cell r="B19102" t="str">
            <v>haad666</v>
          </cell>
        </row>
        <row r="19103">
          <cell r="A19103">
            <v>20636</v>
          </cell>
          <cell r="B19103" t="str">
            <v>TNC1968</v>
          </cell>
        </row>
        <row r="19104">
          <cell r="A19104">
            <v>20638</v>
          </cell>
          <cell r="B19104" t="str">
            <v>Tland</v>
          </cell>
        </row>
        <row r="19105">
          <cell r="A19105">
            <v>20639</v>
          </cell>
          <cell r="B19105" t="str">
            <v>Holger</v>
          </cell>
        </row>
        <row r="19106">
          <cell r="A19106">
            <v>20641</v>
          </cell>
          <cell r="B19106" t="str">
            <v>Steinitz</v>
          </cell>
        </row>
        <row r="19107">
          <cell r="A19107">
            <v>20642</v>
          </cell>
          <cell r="B19107" t="str">
            <v>Skulski</v>
          </cell>
        </row>
        <row r="19108">
          <cell r="A19108">
            <v>20643</v>
          </cell>
          <cell r="B19108" t="str">
            <v>beatschlumpf</v>
          </cell>
        </row>
        <row r="19109">
          <cell r="A19109">
            <v>20644</v>
          </cell>
          <cell r="B19109" t="str">
            <v>trigen</v>
          </cell>
        </row>
        <row r="19110">
          <cell r="A19110">
            <v>20647</v>
          </cell>
          <cell r="B19110" t="str">
            <v>biermanthomas</v>
          </cell>
        </row>
        <row r="19111">
          <cell r="A19111">
            <v>20648</v>
          </cell>
          <cell r="B19111" t="str">
            <v>jinamerika</v>
          </cell>
        </row>
        <row r="19112">
          <cell r="A19112">
            <v>20649</v>
          </cell>
          <cell r="B19112" t="str">
            <v>bully</v>
          </cell>
        </row>
        <row r="19113">
          <cell r="A19113">
            <v>20650</v>
          </cell>
          <cell r="B19113" t="str">
            <v>gudardo</v>
          </cell>
        </row>
        <row r="19114">
          <cell r="A19114">
            <v>20652</v>
          </cell>
          <cell r="B19114" t="str">
            <v>Henrikk</v>
          </cell>
        </row>
        <row r="19115">
          <cell r="A19115">
            <v>20653</v>
          </cell>
          <cell r="B19115" t="str">
            <v>thomaskull</v>
          </cell>
        </row>
        <row r="19116">
          <cell r="A19116">
            <v>20654</v>
          </cell>
          <cell r="B19116" t="str">
            <v>ceppodomopaolo</v>
          </cell>
        </row>
        <row r="19117">
          <cell r="A19117">
            <v>20655</v>
          </cell>
          <cell r="B19117" t="str">
            <v>Tifred</v>
          </cell>
        </row>
        <row r="19118">
          <cell r="A19118">
            <v>20656</v>
          </cell>
          <cell r="B19118" t="str">
            <v>ZakaryRobb</v>
          </cell>
        </row>
        <row r="19119">
          <cell r="A19119">
            <v>20657</v>
          </cell>
          <cell r="B19119" t="str">
            <v>jcccf</v>
          </cell>
        </row>
        <row r="19120">
          <cell r="A19120">
            <v>20658</v>
          </cell>
          <cell r="B19120" t="str">
            <v>clebeat</v>
          </cell>
        </row>
        <row r="19121">
          <cell r="A19121">
            <v>20659</v>
          </cell>
          <cell r="B19121" t="str">
            <v>hjgaunt</v>
          </cell>
        </row>
        <row r="19122">
          <cell r="A19122">
            <v>20661</v>
          </cell>
          <cell r="B19122" t="str">
            <v>Djukieboy</v>
          </cell>
        </row>
        <row r="19123">
          <cell r="A19123">
            <v>20662</v>
          </cell>
          <cell r="B19123" t="str">
            <v>AndyG1955</v>
          </cell>
        </row>
        <row r="19124">
          <cell r="A19124">
            <v>20663</v>
          </cell>
          <cell r="B19124" t="str">
            <v>Janatuinen</v>
          </cell>
        </row>
        <row r="19125">
          <cell r="A19125">
            <v>20664</v>
          </cell>
          <cell r="B19125" t="str">
            <v>MarkT56</v>
          </cell>
        </row>
        <row r="19126">
          <cell r="A19126">
            <v>20665</v>
          </cell>
          <cell r="B19126" t="str">
            <v>Jeast</v>
          </cell>
        </row>
        <row r="19127">
          <cell r="A19127">
            <v>20666</v>
          </cell>
          <cell r="B19127" t="str">
            <v>Varioton</v>
          </cell>
        </row>
        <row r="19128">
          <cell r="A19128">
            <v>20667</v>
          </cell>
          <cell r="B19128" t="str">
            <v>behrtel</v>
          </cell>
        </row>
        <row r="19129">
          <cell r="A19129">
            <v>20669</v>
          </cell>
          <cell r="B19129" t="str">
            <v>oliveiragabriel</v>
          </cell>
        </row>
        <row r="19130">
          <cell r="A19130">
            <v>20671</v>
          </cell>
          <cell r="B19130" t="str">
            <v>nousername1</v>
          </cell>
        </row>
        <row r="19131">
          <cell r="A19131">
            <v>20672</v>
          </cell>
          <cell r="B19131" t="str">
            <v>ufukaydur</v>
          </cell>
        </row>
        <row r="19132">
          <cell r="A19132">
            <v>20674</v>
          </cell>
          <cell r="B19132" t="str">
            <v>hmarttil</v>
          </cell>
        </row>
        <row r="19133">
          <cell r="A19133">
            <v>20675</v>
          </cell>
          <cell r="B19133" t="str">
            <v>Nord07</v>
          </cell>
        </row>
        <row r="19134">
          <cell r="A19134">
            <v>20676</v>
          </cell>
          <cell r="B19134" t="str">
            <v>Alimantado</v>
          </cell>
        </row>
        <row r="19135">
          <cell r="A19135">
            <v>20677</v>
          </cell>
          <cell r="B19135" t="str">
            <v>vicshere</v>
          </cell>
        </row>
        <row r="19136">
          <cell r="A19136">
            <v>20678</v>
          </cell>
          <cell r="B19136" t="str">
            <v>chrymrss01</v>
          </cell>
        </row>
        <row r="19137">
          <cell r="A19137">
            <v>20679</v>
          </cell>
          <cell r="B19137" t="str">
            <v>maxtub</v>
          </cell>
        </row>
        <row r="19138">
          <cell r="A19138">
            <v>20680</v>
          </cell>
          <cell r="B19138" t="str">
            <v>Soryt D5</v>
          </cell>
        </row>
        <row r="19139">
          <cell r="A19139">
            <v>20681</v>
          </cell>
          <cell r="B19139" t="str">
            <v>JohnB</v>
          </cell>
        </row>
        <row r="19140">
          <cell r="A19140">
            <v>20682</v>
          </cell>
          <cell r="B19140" t="str">
            <v>Marts11</v>
          </cell>
        </row>
        <row r="19141">
          <cell r="A19141">
            <v>20683</v>
          </cell>
          <cell r="B19141" t="str">
            <v>Charlie Rage</v>
          </cell>
        </row>
        <row r="19142">
          <cell r="A19142">
            <v>20684</v>
          </cell>
          <cell r="B19142" t="str">
            <v>Leonid</v>
          </cell>
        </row>
        <row r="19143">
          <cell r="A19143">
            <v>20685</v>
          </cell>
          <cell r="B19143" t="str">
            <v>Frank Vigo</v>
          </cell>
        </row>
        <row r="19144">
          <cell r="A19144">
            <v>20686</v>
          </cell>
          <cell r="B19144" t="str">
            <v>kalinslang</v>
          </cell>
        </row>
        <row r="19145">
          <cell r="A19145">
            <v>20687</v>
          </cell>
          <cell r="B19145" t="str">
            <v>Danny K</v>
          </cell>
        </row>
        <row r="19146">
          <cell r="A19146">
            <v>20688</v>
          </cell>
          <cell r="B19146" t="str">
            <v>Hauraki</v>
          </cell>
        </row>
        <row r="19147">
          <cell r="A19147">
            <v>20689</v>
          </cell>
          <cell r="B19147" t="str">
            <v>EarsToHear</v>
          </cell>
        </row>
        <row r="19148">
          <cell r="A19148">
            <v>20690</v>
          </cell>
          <cell r="B19148" t="str">
            <v>fernando kiener</v>
          </cell>
        </row>
        <row r="19149">
          <cell r="A19149">
            <v>20691</v>
          </cell>
          <cell r="B19149" t="str">
            <v>lukz18</v>
          </cell>
        </row>
        <row r="19150">
          <cell r="A19150">
            <v>20692</v>
          </cell>
          <cell r="B19150" t="str">
            <v>thfthf</v>
          </cell>
        </row>
        <row r="19151">
          <cell r="A19151">
            <v>20693</v>
          </cell>
          <cell r="B19151" t="str">
            <v>tetoworld</v>
          </cell>
        </row>
        <row r="19152">
          <cell r="A19152">
            <v>20694</v>
          </cell>
          <cell r="B19152" t="str">
            <v>Nesta98</v>
          </cell>
        </row>
        <row r="19153">
          <cell r="A19153">
            <v>20695</v>
          </cell>
          <cell r="B19153" t="str">
            <v>jimmykeysian</v>
          </cell>
        </row>
        <row r="19154">
          <cell r="A19154">
            <v>20696</v>
          </cell>
          <cell r="B19154" t="str">
            <v>kovalski</v>
          </cell>
        </row>
        <row r="19155">
          <cell r="A19155">
            <v>20697</v>
          </cell>
          <cell r="B19155" t="str">
            <v>Cmills</v>
          </cell>
        </row>
        <row r="19156">
          <cell r="A19156">
            <v>20698</v>
          </cell>
          <cell r="B19156" t="str">
            <v>Borora</v>
          </cell>
        </row>
        <row r="19157">
          <cell r="A19157">
            <v>20699</v>
          </cell>
          <cell r="B19157" t="str">
            <v>Ton van Veltom</v>
          </cell>
        </row>
        <row r="19158">
          <cell r="A19158">
            <v>20700</v>
          </cell>
          <cell r="B19158" t="str">
            <v>aheadinclouds</v>
          </cell>
        </row>
        <row r="19159">
          <cell r="A19159">
            <v>20701</v>
          </cell>
          <cell r="B19159" t="str">
            <v>dare987</v>
          </cell>
        </row>
        <row r="19160">
          <cell r="A19160">
            <v>20702</v>
          </cell>
          <cell r="B19160" t="str">
            <v>tasso</v>
          </cell>
        </row>
        <row r="19161">
          <cell r="A19161">
            <v>20704</v>
          </cell>
          <cell r="B19161" t="str">
            <v>eduhr85</v>
          </cell>
        </row>
        <row r="19162">
          <cell r="A19162">
            <v>20705</v>
          </cell>
          <cell r="B19162" t="str">
            <v>Amicus</v>
          </cell>
        </row>
        <row r="19163">
          <cell r="A19163">
            <v>20706</v>
          </cell>
          <cell r="B19163" t="str">
            <v>dalo123</v>
          </cell>
        </row>
        <row r="19164">
          <cell r="A19164">
            <v>20707</v>
          </cell>
          <cell r="B19164" t="str">
            <v>Niemandsrose</v>
          </cell>
        </row>
        <row r="19165">
          <cell r="A19165">
            <v>20708</v>
          </cell>
          <cell r="B19165" t="str">
            <v>KEYCONTROL</v>
          </cell>
        </row>
        <row r="19166">
          <cell r="A19166">
            <v>20709</v>
          </cell>
          <cell r="B19166" t="str">
            <v>Grellvis</v>
          </cell>
        </row>
        <row r="19167">
          <cell r="A19167">
            <v>20710</v>
          </cell>
          <cell r="B19167" t="str">
            <v>imaginal</v>
          </cell>
        </row>
        <row r="19168">
          <cell r="A19168">
            <v>20711</v>
          </cell>
          <cell r="B19168" t="str">
            <v>maykelization</v>
          </cell>
        </row>
        <row r="19169">
          <cell r="A19169">
            <v>20712</v>
          </cell>
          <cell r="B19169" t="str">
            <v>Setsun</v>
          </cell>
        </row>
        <row r="19170">
          <cell r="A19170">
            <v>20713</v>
          </cell>
          <cell r="B19170" t="str">
            <v>BernatCanals</v>
          </cell>
        </row>
        <row r="19171">
          <cell r="A19171">
            <v>20714</v>
          </cell>
          <cell r="B19171" t="str">
            <v>rrm_autor</v>
          </cell>
        </row>
        <row r="19172">
          <cell r="A19172">
            <v>20715</v>
          </cell>
          <cell r="B19172" t="str">
            <v>_zurg_</v>
          </cell>
        </row>
        <row r="19173">
          <cell r="A19173">
            <v>20716</v>
          </cell>
          <cell r="B19173" t="str">
            <v>valex664</v>
          </cell>
        </row>
        <row r="19174">
          <cell r="A19174">
            <v>20717</v>
          </cell>
          <cell r="B19174" t="str">
            <v>solmaster</v>
          </cell>
        </row>
        <row r="19175">
          <cell r="A19175">
            <v>20718</v>
          </cell>
          <cell r="B19175" t="str">
            <v>wallaced</v>
          </cell>
        </row>
        <row r="19176">
          <cell r="A19176">
            <v>20719</v>
          </cell>
          <cell r="B19176" t="str">
            <v>STAG3 E</v>
          </cell>
        </row>
        <row r="19177">
          <cell r="A19177">
            <v>20720</v>
          </cell>
          <cell r="B19177" t="str">
            <v>Andpls</v>
          </cell>
        </row>
        <row r="19178">
          <cell r="A19178">
            <v>20721</v>
          </cell>
          <cell r="B19178" t="str">
            <v>palo69</v>
          </cell>
        </row>
        <row r="19179">
          <cell r="A19179">
            <v>20722</v>
          </cell>
          <cell r="B19179" t="str">
            <v>boomdata</v>
          </cell>
        </row>
        <row r="19180">
          <cell r="A19180">
            <v>20723</v>
          </cell>
          <cell r="B19180" t="str">
            <v>p0rtykjn</v>
          </cell>
        </row>
        <row r="19181">
          <cell r="A19181">
            <v>20724</v>
          </cell>
          <cell r="B19181" t="str">
            <v>Bram Verhaeghe</v>
          </cell>
        </row>
        <row r="19182">
          <cell r="A19182">
            <v>20725</v>
          </cell>
          <cell r="B19182" t="str">
            <v>Jonde</v>
          </cell>
        </row>
        <row r="19183">
          <cell r="A19183">
            <v>20726</v>
          </cell>
          <cell r="B19183" t="str">
            <v>tuncicuerpi</v>
          </cell>
        </row>
        <row r="19184">
          <cell r="A19184">
            <v>20728</v>
          </cell>
          <cell r="B19184" t="str">
            <v>Grobbee</v>
          </cell>
        </row>
        <row r="19185">
          <cell r="A19185">
            <v>20729</v>
          </cell>
          <cell r="B19185" t="str">
            <v>rsquared1</v>
          </cell>
        </row>
        <row r="19186">
          <cell r="A19186">
            <v>20730</v>
          </cell>
          <cell r="B19186" t="str">
            <v>faria</v>
          </cell>
        </row>
        <row r="19187">
          <cell r="A19187">
            <v>20731</v>
          </cell>
          <cell r="B19187" t="str">
            <v>Nordmoog</v>
          </cell>
        </row>
        <row r="19188">
          <cell r="A19188">
            <v>20732</v>
          </cell>
          <cell r="B19188" t="str">
            <v>coachjan</v>
          </cell>
        </row>
        <row r="19189">
          <cell r="A19189">
            <v>20733</v>
          </cell>
          <cell r="B19189" t="str">
            <v>dijkvanthomas</v>
          </cell>
        </row>
        <row r="19190">
          <cell r="A19190">
            <v>20734</v>
          </cell>
          <cell r="B19190" t="str">
            <v>willyjoel</v>
          </cell>
        </row>
        <row r="19191">
          <cell r="A19191">
            <v>20735</v>
          </cell>
          <cell r="B19191" t="str">
            <v>keyseb</v>
          </cell>
        </row>
        <row r="19192">
          <cell r="A19192">
            <v>20736</v>
          </cell>
          <cell r="B19192" t="str">
            <v>ariok21</v>
          </cell>
        </row>
        <row r="19193">
          <cell r="A19193">
            <v>20737</v>
          </cell>
          <cell r="B19193" t="str">
            <v>kang94</v>
          </cell>
        </row>
        <row r="19194">
          <cell r="A19194">
            <v>20738</v>
          </cell>
          <cell r="B19194" t="str">
            <v>Ihorbordun</v>
          </cell>
        </row>
        <row r="19195">
          <cell r="A19195">
            <v>20739</v>
          </cell>
          <cell r="B19195" t="str">
            <v>Kletsivo</v>
          </cell>
        </row>
        <row r="19196">
          <cell r="A19196">
            <v>20740</v>
          </cell>
          <cell r="B19196" t="str">
            <v>blooper</v>
          </cell>
        </row>
        <row r="19197">
          <cell r="A19197">
            <v>20741</v>
          </cell>
          <cell r="B19197" t="str">
            <v>merlinsh</v>
          </cell>
        </row>
        <row r="19198">
          <cell r="A19198">
            <v>20742</v>
          </cell>
          <cell r="B19198" t="str">
            <v>emmapeal</v>
          </cell>
        </row>
        <row r="19199">
          <cell r="A19199">
            <v>20743</v>
          </cell>
          <cell r="B19199" t="str">
            <v>bezazix81</v>
          </cell>
        </row>
        <row r="19200">
          <cell r="A19200">
            <v>20745</v>
          </cell>
          <cell r="B19200" t="str">
            <v>clausbart</v>
          </cell>
        </row>
        <row r="19201">
          <cell r="A19201">
            <v>20746</v>
          </cell>
          <cell r="B19201" t="str">
            <v>Irrequieto</v>
          </cell>
        </row>
        <row r="19202">
          <cell r="A19202">
            <v>20747</v>
          </cell>
          <cell r="B19202" t="str">
            <v>Pic0la</v>
          </cell>
        </row>
        <row r="19203">
          <cell r="A19203">
            <v>20748</v>
          </cell>
          <cell r="B19203" t="str">
            <v>AleksandarBanjac</v>
          </cell>
        </row>
        <row r="19204">
          <cell r="A19204">
            <v>20749</v>
          </cell>
          <cell r="B19204" t="str">
            <v>dl7vea</v>
          </cell>
        </row>
        <row r="19205">
          <cell r="A19205">
            <v>20750</v>
          </cell>
          <cell r="B19205" t="str">
            <v>Max Schnell</v>
          </cell>
        </row>
        <row r="19206">
          <cell r="A19206">
            <v>20751</v>
          </cell>
          <cell r="B19206" t="str">
            <v>4aFox</v>
          </cell>
        </row>
        <row r="19207">
          <cell r="A19207">
            <v>20752</v>
          </cell>
          <cell r="B19207" t="str">
            <v>obxachris</v>
          </cell>
        </row>
        <row r="19208">
          <cell r="A19208">
            <v>20753</v>
          </cell>
          <cell r="B19208" t="str">
            <v>TopDownDriver</v>
          </cell>
        </row>
        <row r="19209">
          <cell r="A19209">
            <v>20754</v>
          </cell>
          <cell r="B19209" t="str">
            <v>diegofa10</v>
          </cell>
        </row>
        <row r="19210">
          <cell r="A19210">
            <v>20756</v>
          </cell>
          <cell r="B19210" t="str">
            <v>Coley</v>
          </cell>
        </row>
        <row r="19211">
          <cell r="A19211">
            <v>20757</v>
          </cell>
          <cell r="B19211" t="str">
            <v>Amfortas</v>
          </cell>
        </row>
        <row r="19212">
          <cell r="A19212">
            <v>20758</v>
          </cell>
          <cell r="B19212" t="str">
            <v>torsten</v>
          </cell>
        </row>
        <row r="19213">
          <cell r="A19213">
            <v>20759</v>
          </cell>
          <cell r="B19213" t="str">
            <v>mfa_1985</v>
          </cell>
        </row>
        <row r="19214">
          <cell r="A19214">
            <v>20760</v>
          </cell>
          <cell r="B19214" t="str">
            <v>alauit</v>
          </cell>
        </row>
        <row r="19215">
          <cell r="A19215">
            <v>20761</v>
          </cell>
          <cell r="B19215" t="str">
            <v>Rob Mennen</v>
          </cell>
        </row>
        <row r="19216">
          <cell r="A19216">
            <v>20762</v>
          </cell>
          <cell r="B19216" t="str">
            <v>Christophe</v>
          </cell>
        </row>
        <row r="19217">
          <cell r="A19217">
            <v>20763</v>
          </cell>
          <cell r="B19217" t="str">
            <v>andrecstudio</v>
          </cell>
        </row>
        <row r="19218">
          <cell r="A19218">
            <v>20764</v>
          </cell>
          <cell r="B19218" t="str">
            <v>marzosilviolini</v>
          </cell>
        </row>
        <row r="19219">
          <cell r="A19219">
            <v>20765</v>
          </cell>
          <cell r="B19219" t="str">
            <v>Chris L</v>
          </cell>
        </row>
        <row r="19220">
          <cell r="A19220">
            <v>20766</v>
          </cell>
          <cell r="B19220" t="str">
            <v>pinkfloyd</v>
          </cell>
        </row>
        <row r="19221">
          <cell r="A19221">
            <v>20767</v>
          </cell>
          <cell r="B19221" t="str">
            <v>phonotek</v>
          </cell>
        </row>
        <row r="19222">
          <cell r="A19222">
            <v>20768</v>
          </cell>
          <cell r="B19222" t="str">
            <v>KingJimVI</v>
          </cell>
        </row>
        <row r="19223">
          <cell r="A19223">
            <v>20769</v>
          </cell>
          <cell r="B19223" t="str">
            <v>jimbobond</v>
          </cell>
        </row>
        <row r="19224">
          <cell r="A19224">
            <v>20770</v>
          </cell>
          <cell r="B19224" t="str">
            <v>Deidvan</v>
          </cell>
        </row>
        <row r="19225">
          <cell r="A19225">
            <v>20771</v>
          </cell>
          <cell r="B19225" t="str">
            <v>Stefs</v>
          </cell>
        </row>
        <row r="19226">
          <cell r="A19226">
            <v>20772</v>
          </cell>
          <cell r="B19226" t="str">
            <v>Oly1200</v>
          </cell>
        </row>
        <row r="19227">
          <cell r="A19227">
            <v>20773</v>
          </cell>
          <cell r="B19227" t="str">
            <v>moogchauve</v>
          </cell>
        </row>
        <row r="19228">
          <cell r="A19228">
            <v>20774</v>
          </cell>
          <cell r="B19228" t="str">
            <v>rosito123</v>
          </cell>
        </row>
        <row r="19229">
          <cell r="A19229">
            <v>20775</v>
          </cell>
          <cell r="B19229" t="str">
            <v>Bill LaBounty</v>
          </cell>
        </row>
        <row r="19230">
          <cell r="A19230">
            <v>20776</v>
          </cell>
          <cell r="B19230" t="str">
            <v>lbuijk</v>
          </cell>
        </row>
        <row r="19231">
          <cell r="A19231">
            <v>20777</v>
          </cell>
          <cell r="B19231" t="str">
            <v>Sparrow</v>
          </cell>
        </row>
        <row r="19232">
          <cell r="A19232">
            <v>20778</v>
          </cell>
          <cell r="B19232" t="str">
            <v>johnkristiansson</v>
          </cell>
        </row>
        <row r="19233">
          <cell r="A19233">
            <v>20779</v>
          </cell>
          <cell r="B19233" t="str">
            <v>Roughcut</v>
          </cell>
        </row>
        <row r="19234">
          <cell r="A19234">
            <v>20780</v>
          </cell>
          <cell r="B19234" t="str">
            <v>dormelir</v>
          </cell>
        </row>
        <row r="19235">
          <cell r="A19235">
            <v>20781</v>
          </cell>
          <cell r="B19235" t="str">
            <v>Gahnfelt</v>
          </cell>
        </row>
        <row r="19236">
          <cell r="A19236">
            <v>20782</v>
          </cell>
          <cell r="B19236" t="str">
            <v>PeterG</v>
          </cell>
        </row>
        <row r="19237">
          <cell r="A19237">
            <v>20783</v>
          </cell>
          <cell r="B19237" t="str">
            <v>gabrielegelo</v>
          </cell>
        </row>
        <row r="19238">
          <cell r="A19238">
            <v>20784</v>
          </cell>
          <cell r="B19238" t="str">
            <v>stabmasterflex</v>
          </cell>
        </row>
        <row r="19239">
          <cell r="A19239">
            <v>20785</v>
          </cell>
          <cell r="B19239" t="str">
            <v>ivitanenord</v>
          </cell>
        </row>
        <row r="19240">
          <cell r="A19240">
            <v>20786</v>
          </cell>
          <cell r="B19240" t="str">
            <v>Blivis</v>
          </cell>
        </row>
        <row r="19241">
          <cell r="A19241">
            <v>20787</v>
          </cell>
          <cell r="B19241" t="str">
            <v>Pictoman</v>
          </cell>
        </row>
        <row r="19242">
          <cell r="A19242">
            <v>20788</v>
          </cell>
          <cell r="B19242" t="str">
            <v>Palt0quet</v>
          </cell>
        </row>
        <row r="19243">
          <cell r="A19243">
            <v>20789</v>
          </cell>
          <cell r="B19243" t="str">
            <v>Tschanzy</v>
          </cell>
        </row>
        <row r="19244">
          <cell r="A19244">
            <v>20790</v>
          </cell>
          <cell r="B19244" t="str">
            <v>blizz</v>
          </cell>
        </row>
        <row r="19245">
          <cell r="A19245">
            <v>20791</v>
          </cell>
          <cell r="B19245" t="str">
            <v>chrisduke</v>
          </cell>
        </row>
        <row r="19246">
          <cell r="A19246">
            <v>20792</v>
          </cell>
          <cell r="B19246" t="str">
            <v>andywool</v>
          </cell>
        </row>
        <row r="19247">
          <cell r="A19247">
            <v>20793</v>
          </cell>
          <cell r="B19247" t="str">
            <v>Zanch</v>
          </cell>
        </row>
        <row r="19248">
          <cell r="A19248">
            <v>20794</v>
          </cell>
          <cell r="B19248" t="str">
            <v>danelectro</v>
          </cell>
        </row>
        <row r="19249">
          <cell r="A19249">
            <v>20795</v>
          </cell>
          <cell r="B19249" t="str">
            <v>Virus</v>
          </cell>
        </row>
        <row r="19250">
          <cell r="A19250">
            <v>20796</v>
          </cell>
          <cell r="B19250" t="str">
            <v>mirko</v>
          </cell>
        </row>
        <row r="19251">
          <cell r="A19251">
            <v>20797</v>
          </cell>
          <cell r="B19251" t="str">
            <v>ajstan</v>
          </cell>
        </row>
        <row r="19252">
          <cell r="A19252">
            <v>20798</v>
          </cell>
          <cell r="B19252" t="str">
            <v>robertapacchini</v>
          </cell>
        </row>
        <row r="19253">
          <cell r="A19253">
            <v>20799</v>
          </cell>
          <cell r="B19253" t="str">
            <v>Knarph</v>
          </cell>
        </row>
        <row r="19254">
          <cell r="A19254">
            <v>20800</v>
          </cell>
          <cell r="B19254" t="str">
            <v>Dijkhuizen</v>
          </cell>
        </row>
        <row r="19255">
          <cell r="A19255">
            <v>20801</v>
          </cell>
          <cell r="B19255" t="str">
            <v>RickyTerzis</v>
          </cell>
        </row>
        <row r="19256">
          <cell r="A19256">
            <v>20802</v>
          </cell>
          <cell r="B19256" t="str">
            <v>jccrowes</v>
          </cell>
        </row>
        <row r="19257">
          <cell r="A19257">
            <v>20803</v>
          </cell>
          <cell r="B19257" t="str">
            <v>noamihelic</v>
          </cell>
        </row>
        <row r="19258">
          <cell r="A19258">
            <v>20804</v>
          </cell>
          <cell r="B19258" t="str">
            <v>MickyO</v>
          </cell>
        </row>
        <row r="19259">
          <cell r="A19259">
            <v>20805</v>
          </cell>
          <cell r="B19259" t="str">
            <v>hamletx</v>
          </cell>
        </row>
        <row r="19260">
          <cell r="A19260">
            <v>20806</v>
          </cell>
          <cell r="B19260" t="str">
            <v>zleob</v>
          </cell>
        </row>
        <row r="19261">
          <cell r="A19261">
            <v>20807</v>
          </cell>
          <cell r="B19261" t="str">
            <v>Hannes</v>
          </cell>
        </row>
        <row r="19262">
          <cell r="A19262">
            <v>20808</v>
          </cell>
          <cell r="B19262" t="str">
            <v>Micardix</v>
          </cell>
        </row>
        <row r="19263">
          <cell r="A19263">
            <v>20809</v>
          </cell>
          <cell r="B19263" t="str">
            <v>crisfilho</v>
          </cell>
        </row>
        <row r="19264">
          <cell r="A19264">
            <v>20810</v>
          </cell>
          <cell r="B19264" t="str">
            <v>vsplump</v>
          </cell>
        </row>
        <row r="19265">
          <cell r="A19265">
            <v>20811</v>
          </cell>
          <cell r="B19265" t="str">
            <v>synthfiend</v>
          </cell>
        </row>
        <row r="19266">
          <cell r="A19266">
            <v>20812</v>
          </cell>
          <cell r="B19266" t="str">
            <v>joshjacobsongs</v>
          </cell>
        </row>
        <row r="19267">
          <cell r="A19267">
            <v>20813</v>
          </cell>
          <cell r="B19267" t="str">
            <v>david_a_molina</v>
          </cell>
        </row>
        <row r="19268">
          <cell r="A19268">
            <v>20814</v>
          </cell>
          <cell r="B19268" t="str">
            <v>HammondCheese</v>
          </cell>
        </row>
        <row r="19269">
          <cell r="A19269">
            <v>20815</v>
          </cell>
          <cell r="B19269" t="str">
            <v>albyvox</v>
          </cell>
        </row>
        <row r="19270">
          <cell r="A19270">
            <v>20816</v>
          </cell>
          <cell r="B19270" t="str">
            <v>noblono</v>
          </cell>
        </row>
        <row r="19271">
          <cell r="A19271">
            <v>20818</v>
          </cell>
          <cell r="B19271" t="str">
            <v>Nocke</v>
          </cell>
        </row>
        <row r="19272">
          <cell r="A19272">
            <v>20819</v>
          </cell>
          <cell r="B19272" t="str">
            <v>Gennady</v>
          </cell>
        </row>
        <row r="19273">
          <cell r="A19273">
            <v>20820</v>
          </cell>
          <cell r="B19273" t="str">
            <v>Alexiskeys91</v>
          </cell>
        </row>
        <row r="19274">
          <cell r="A19274">
            <v>20821</v>
          </cell>
          <cell r="B19274" t="str">
            <v>Cohesive</v>
          </cell>
        </row>
        <row r="19275">
          <cell r="A19275">
            <v>20822</v>
          </cell>
          <cell r="B19275" t="str">
            <v>fifafom</v>
          </cell>
        </row>
        <row r="19276">
          <cell r="A19276">
            <v>20823</v>
          </cell>
          <cell r="B19276" t="str">
            <v>timmk</v>
          </cell>
        </row>
        <row r="19277">
          <cell r="A19277">
            <v>20824</v>
          </cell>
          <cell r="B19277" t="str">
            <v>SiR PRYCE</v>
          </cell>
        </row>
        <row r="19278">
          <cell r="A19278">
            <v>20825</v>
          </cell>
          <cell r="B19278" t="str">
            <v>mcompton</v>
          </cell>
        </row>
        <row r="19279">
          <cell r="A19279">
            <v>20826</v>
          </cell>
          <cell r="B19279" t="str">
            <v>wanggeandy</v>
          </cell>
        </row>
        <row r="19280">
          <cell r="A19280">
            <v>20827</v>
          </cell>
          <cell r="B19280" t="str">
            <v>jfewtr</v>
          </cell>
        </row>
        <row r="19281">
          <cell r="A19281">
            <v>20828</v>
          </cell>
          <cell r="B19281" t="str">
            <v>mbento</v>
          </cell>
        </row>
        <row r="19282">
          <cell r="A19282">
            <v>20829</v>
          </cell>
          <cell r="B19282" t="str">
            <v>jajomaster</v>
          </cell>
        </row>
        <row r="19283">
          <cell r="A19283">
            <v>20830</v>
          </cell>
          <cell r="B19283" t="str">
            <v>owenrj</v>
          </cell>
        </row>
        <row r="19284">
          <cell r="A19284">
            <v>20831</v>
          </cell>
          <cell r="B19284" t="str">
            <v>SuperrooT</v>
          </cell>
        </row>
        <row r="19285">
          <cell r="A19285">
            <v>20832</v>
          </cell>
          <cell r="B19285" t="str">
            <v>Olleberget</v>
          </cell>
        </row>
        <row r="19286">
          <cell r="A19286">
            <v>20833</v>
          </cell>
          <cell r="B19286" t="str">
            <v>Qbekk</v>
          </cell>
        </row>
        <row r="19287">
          <cell r="A19287">
            <v>20834</v>
          </cell>
          <cell r="B19287" t="str">
            <v>Pedro</v>
          </cell>
        </row>
        <row r="19288">
          <cell r="A19288">
            <v>20835</v>
          </cell>
          <cell r="B19288" t="str">
            <v>Joe Enzyme</v>
          </cell>
        </row>
        <row r="19289">
          <cell r="A19289">
            <v>20836</v>
          </cell>
          <cell r="B19289" t="str">
            <v>Kot-012</v>
          </cell>
        </row>
        <row r="19290">
          <cell r="A19290">
            <v>20837</v>
          </cell>
          <cell r="B19290" t="str">
            <v>overhead</v>
          </cell>
        </row>
        <row r="19291">
          <cell r="A19291">
            <v>20838</v>
          </cell>
          <cell r="B19291" t="str">
            <v>Shamaal</v>
          </cell>
        </row>
        <row r="19292">
          <cell r="A19292">
            <v>20839</v>
          </cell>
          <cell r="B19292" t="str">
            <v>NordNerdAndy</v>
          </cell>
        </row>
        <row r="19293">
          <cell r="A19293">
            <v>20840</v>
          </cell>
          <cell r="B19293" t="str">
            <v>Stellar</v>
          </cell>
        </row>
        <row r="19294">
          <cell r="A19294">
            <v>20841</v>
          </cell>
          <cell r="B19294" t="str">
            <v>Artico78</v>
          </cell>
        </row>
        <row r="19295">
          <cell r="A19295">
            <v>20842</v>
          </cell>
          <cell r="B19295" t="str">
            <v>Attention</v>
          </cell>
        </row>
        <row r="19296">
          <cell r="A19296">
            <v>20843</v>
          </cell>
          <cell r="B19296" t="str">
            <v>Rossco</v>
          </cell>
        </row>
        <row r="19297">
          <cell r="A19297">
            <v>20844</v>
          </cell>
          <cell r="B19297" t="str">
            <v>jakosten</v>
          </cell>
        </row>
        <row r="19298">
          <cell r="A19298">
            <v>20845</v>
          </cell>
          <cell r="B19298" t="str">
            <v>Cok Martijn</v>
          </cell>
        </row>
        <row r="19299">
          <cell r="A19299">
            <v>20846</v>
          </cell>
          <cell r="B19299" t="str">
            <v>chriselement</v>
          </cell>
        </row>
        <row r="19300">
          <cell r="A19300">
            <v>20847</v>
          </cell>
          <cell r="B19300" t="str">
            <v>mokk85</v>
          </cell>
        </row>
        <row r="19301">
          <cell r="A19301">
            <v>20848</v>
          </cell>
          <cell r="B19301" t="str">
            <v>elger</v>
          </cell>
        </row>
        <row r="19302">
          <cell r="A19302">
            <v>20849</v>
          </cell>
          <cell r="B19302" t="str">
            <v>matteobevilacqua</v>
          </cell>
        </row>
        <row r="19303">
          <cell r="A19303">
            <v>20850</v>
          </cell>
          <cell r="B19303" t="str">
            <v>gvgilder</v>
          </cell>
        </row>
        <row r="19304">
          <cell r="A19304">
            <v>20851</v>
          </cell>
          <cell r="B19304" t="str">
            <v>Rello</v>
          </cell>
        </row>
        <row r="19305">
          <cell r="A19305">
            <v>20852</v>
          </cell>
          <cell r="B19305" t="str">
            <v>philh779</v>
          </cell>
        </row>
        <row r="19306">
          <cell r="A19306">
            <v>20853</v>
          </cell>
          <cell r="B19306" t="str">
            <v>DanieleP</v>
          </cell>
        </row>
        <row r="19307">
          <cell r="A19307">
            <v>20855</v>
          </cell>
          <cell r="B19307" t="str">
            <v>Justindwiseman</v>
          </cell>
        </row>
        <row r="19308">
          <cell r="A19308">
            <v>20856</v>
          </cell>
          <cell r="B19308" t="str">
            <v>vininord963</v>
          </cell>
        </row>
        <row r="19309">
          <cell r="A19309">
            <v>20857</v>
          </cell>
          <cell r="B19309" t="str">
            <v>slavochka</v>
          </cell>
        </row>
        <row r="19310">
          <cell r="A19310">
            <v>20858</v>
          </cell>
          <cell r="B19310" t="str">
            <v>Mag1711</v>
          </cell>
        </row>
        <row r="19311">
          <cell r="A19311">
            <v>20859</v>
          </cell>
          <cell r="B19311" t="str">
            <v>Wahlbom</v>
          </cell>
        </row>
        <row r="19312">
          <cell r="A19312">
            <v>20860</v>
          </cell>
          <cell r="B19312" t="str">
            <v>monsieurwombat</v>
          </cell>
        </row>
        <row r="19313">
          <cell r="A19313">
            <v>20861</v>
          </cell>
          <cell r="B19313" t="str">
            <v>GusIsSkylark</v>
          </cell>
        </row>
        <row r="19314">
          <cell r="A19314">
            <v>20863</v>
          </cell>
          <cell r="B19314" t="str">
            <v>LauerHerbst</v>
          </cell>
        </row>
        <row r="19315">
          <cell r="A19315">
            <v>20864</v>
          </cell>
          <cell r="B19315" t="str">
            <v>alex333</v>
          </cell>
        </row>
        <row r="19316">
          <cell r="A19316">
            <v>20866</v>
          </cell>
          <cell r="B19316" t="str">
            <v>douglashorner</v>
          </cell>
        </row>
        <row r="19317">
          <cell r="A19317">
            <v>20867</v>
          </cell>
          <cell r="B19317" t="str">
            <v>beinvieh</v>
          </cell>
        </row>
        <row r="19318">
          <cell r="A19318">
            <v>20868</v>
          </cell>
          <cell r="B19318" t="str">
            <v>nordhki</v>
          </cell>
        </row>
        <row r="19319">
          <cell r="A19319">
            <v>20869</v>
          </cell>
          <cell r="B19319" t="str">
            <v>emmie</v>
          </cell>
        </row>
        <row r="19320">
          <cell r="A19320">
            <v>20871</v>
          </cell>
          <cell r="B19320" t="str">
            <v>Lodidodi7</v>
          </cell>
        </row>
        <row r="19321">
          <cell r="A19321">
            <v>20872</v>
          </cell>
          <cell r="B19321" t="str">
            <v>lloydjrose</v>
          </cell>
        </row>
        <row r="19322">
          <cell r="A19322">
            <v>20873</v>
          </cell>
          <cell r="B19322" t="str">
            <v>Nilsson</v>
          </cell>
        </row>
        <row r="19323">
          <cell r="A19323">
            <v>20874</v>
          </cell>
          <cell r="B19323" t="str">
            <v>danielepata</v>
          </cell>
        </row>
        <row r="19324">
          <cell r="A19324">
            <v>20875</v>
          </cell>
          <cell r="B19324" t="str">
            <v>gamingtoolkit</v>
          </cell>
        </row>
        <row r="19325">
          <cell r="A19325">
            <v>20876</v>
          </cell>
          <cell r="B19325" t="str">
            <v>Zsolti</v>
          </cell>
        </row>
        <row r="19326">
          <cell r="A19326">
            <v>20877</v>
          </cell>
          <cell r="B19326" t="str">
            <v>hooriaolsen47</v>
          </cell>
        </row>
        <row r="19327">
          <cell r="A19327">
            <v>20878</v>
          </cell>
          <cell r="B19327" t="str">
            <v>madoues</v>
          </cell>
        </row>
        <row r="19328">
          <cell r="A19328">
            <v>20879</v>
          </cell>
          <cell r="B19328" t="str">
            <v>michaelkragten</v>
          </cell>
        </row>
        <row r="19329">
          <cell r="A19329">
            <v>20880</v>
          </cell>
          <cell r="B19329" t="str">
            <v>the_tulku</v>
          </cell>
        </row>
        <row r="19330">
          <cell r="A19330">
            <v>20881</v>
          </cell>
          <cell r="B19330" t="str">
            <v>AlexanderKeys</v>
          </cell>
        </row>
        <row r="19331">
          <cell r="A19331">
            <v>20882</v>
          </cell>
          <cell r="B19331" t="str">
            <v>boreitz</v>
          </cell>
        </row>
        <row r="19332">
          <cell r="A19332">
            <v>20884</v>
          </cell>
          <cell r="B19332" t="str">
            <v>AlfyZutz</v>
          </cell>
        </row>
        <row r="19333">
          <cell r="A19333">
            <v>20885</v>
          </cell>
          <cell r="B19333" t="str">
            <v>MarcoCalegher</v>
          </cell>
        </row>
        <row r="19334">
          <cell r="A19334">
            <v>20886</v>
          </cell>
          <cell r="B19334" t="str">
            <v>Make112</v>
          </cell>
        </row>
        <row r="19335">
          <cell r="A19335">
            <v>20887</v>
          </cell>
          <cell r="B19335" t="str">
            <v>tombraman</v>
          </cell>
        </row>
        <row r="19336">
          <cell r="A19336">
            <v>20888</v>
          </cell>
          <cell r="B19336" t="str">
            <v>daaanbakker</v>
          </cell>
        </row>
        <row r="19337">
          <cell r="A19337">
            <v>20889</v>
          </cell>
          <cell r="B19337" t="str">
            <v>arlacm_092317</v>
          </cell>
        </row>
        <row r="19338">
          <cell r="A19338">
            <v>20890</v>
          </cell>
          <cell r="B19338" t="str">
            <v>thisjon</v>
          </cell>
        </row>
        <row r="19339">
          <cell r="A19339">
            <v>20891</v>
          </cell>
          <cell r="B19339" t="str">
            <v>cricri54emulator</v>
          </cell>
        </row>
        <row r="19340">
          <cell r="A19340">
            <v>20893</v>
          </cell>
          <cell r="B19340" t="str">
            <v>muravsergej</v>
          </cell>
        </row>
        <row r="19341">
          <cell r="A19341">
            <v>20894</v>
          </cell>
          <cell r="B19341" t="str">
            <v>Kees de Bok</v>
          </cell>
        </row>
        <row r="19342">
          <cell r="A19342">
            <v>20895</v>
          </cell>
          <cell r="B19342" t="str">
            <v>Drumunkey</v>
          </cell>
        </row>
        <row r="19343">
          <cell r="A19343">
            <v>20896</v>
          </cell>
          <cell r="B19343" t="str">
            <v>NordNerd431</v>
          </cell>
        </row>
        <row r="19344">
          <cell r="A19344">
            <v>20897</v>
          </cell>
          <cell r="B19344" t="str">
            <v>rabennest</v>
          </cell>
        </row>
        <row r="19345">
          <cell r="A19345">
            <v>20899</v>
          </cell>
          <cell r="B19345" t="str">
            <v>Horpy</v>
          </cell>
        </row>
        <row r="19346">
          <cell r="A19346">
            <v>20900</v>
          </cell>
          <cell r="B19346" t="str">
            <v>SuperBlueesr</v>
          </cell>
        </row>
        <row r="19347">
          <cell r="A19347">
            <v>20901</v>
          </cell>
          <cell r="B19347" t="str">
            <v>Modular13</v>
          </cell>
        </row>
        <row r="19348">
          <cell r="A19348">
            <v>20902</v>
          </cell>
          <cell r="B19348" t="str">
            <v>pablofergus</v>
          </cell>
        </row>
        <row r="19349">
          <cell r="A19349">
            <v>20903</v>
          </cell>
          <cell r="B19349" t="str">
            <v>dottore11</v>
          </cell>
        </row>
        <row r="19350">
          <cell r="A19350">
            <v>20904</v>
          </cell>
          <cell r="B19350" t="str">
            <v>thebluesman1991</v>
          </cell>
        </row>
        <row r="19351">
          <cell r="A19351">
            <v>20905</v>
          </cell>
          <cell r="B19351" t="str">
            <v>Emilion</v>
          </cell>
        </row>
        <row r="19352">
          <cell r="A19352">
            <v>20907</v>
          </cell>
          <cell r="B19352" t="str">
            <v>OlivierS</v>
          </cell>
        </row>
        <row r="19353">
          <cell r="A19353">
            <v>20908</v>
          </cell>
          <cell r="B19353" t="str">
            <v>Nordscrews</v>
          </cell>
        </row>
        <row r="19354">
          <cell r="A19354">
            <v>20909</v>
          </cell>
          <cell r="B19354" t="str">
            <v>PulsarLive</v>
          </cell>
        </row>
        <row r="19355">
          <cell r="A19355">
            <v>20910</v>
          </cell>
          <cell r="B19355" t="str">
            <v>kbzs565</v>
          </cell>
        </row>
        <row r="19356">
          <cell r="A19356">
            <v>20912</v>
          </cell>
          <cell r="B19356" t="str">
            <v>Snets</v>
          </cell>
        </row>
        <row r="19357">
          <cell r="A19357">
            <v>20913</v>
          </cell>
          <cell r="B19357" t="str">
            <v>PSOtto</v>
          </cell>
        </row>
        <row r="19358">
          <cell r="A19358">
            <v>20916</v>
          </cell>
          <cell r="B19358" t="str">
            <v>JoLordE</v>
          </cell>
        </row>
        <row r="19359">
          <cell r="A19359">
            <v>20917</v>
          </cell>
          <cell r="B19359" t="str">
            <v>Yongyong</v>
          </cell>
        </row>
        <row r="19360">
          <cell r="A19360">
            <v>20918</v>
          </cell>
          <cell r="B19360" t="str">
            <v>b_3guy</v>
          </cell>
        </row>
        <row r="19361">
          <cell r="A19361">
            <v>20919</v>
          </cell>
          <cell r="B19361" t="str">
            <v>antkn33</v>
          </cell>
        </row>
        <row r="19362">
          <cell r="A19362">
            <v>20920</v>
          </cell>
          <cell r="B19362" t="str">
            <v>creol777</v>
          </cell>
        </row>
        <row r="19363">
          <cell r="A19363">
            <v>20921</v>
          </cell>
          <cell r="B19363" t="str">
            <v>toumix23</v>
          </cell>
        </row>
        <row r="19364">
          <cell r="A19364">
            <v>20922</v>
          </cell>
          <cell r="B19364" t="str">
            <v>fieldflower</v>
          </cell>
        </row>
        <row r="19365">
          <cell r="A19365">
            <v>20923</v>
          </cell>
          <cell r="B19365" t="str">
            <v>bjoern</v>
          </cell>
        </row>
        <row r="19366">
          <cell r="A19366">
            <v>20924</v>
          </cell>
          <cell r="B19366" t="str">
            <v>stevenwooddell</v>
          </cell>
        </row>
        <row r="19367">
          <cell r="A19367">
            <v>20925</v>
          </cell>
          <cell r="B19367" t="str">
            <v>estix00</v>
          </cell>
        </row>
        <row r="19368">
          <cell r="A19368">
            <v>20926</v>
          </cell>
          <cell r="B19368" t="str">
            <v>smokeyjoe</v>
          </cell>
        </row>
        <row r="19369">
          <cell r="A19369">
            <v>20927</v>
          </cell>
          <cell r="B19369" t="str">
            <v>roadside12</v>
          </cell>
        </row>
        <row r="19370">
          <cell r="A19370">
            <v>20928</v>
          </cell>
          <cell r="B19370" t="str">
            <v>Audioman</v>
          </cell>
        </row>
        <row r="19371">
          <cell r="A19371">
            <v>20929</v>
          </cell>
          <cell r="B19371">
            <v>0</v>
          </cell>
        </row>
        <row r="19372">
          <cell r="A19372">
            <v>20930</v>
          </cell>
          <cell r="B19372" t="str">
            <v>Antknee</v>
          </cell>
        </row>
        <row r="19373">
          <cell r="A19373">
            <v>20932</v>
          </cell>
          <cell r="B19373" t="str">
            <v>arbizyo</v>
          </cell>
        </row>
        <row r="19374">
          <cell r="A19374">
            <v>20933</v>
          </cell>
          <cell r="B19374" t="str">
            <v>Maestrotino</v>
          </cell>
        </row>
        <row r="19375">
          <cell r="A19375">
            <v>20935</v>
          </cell>
          <cell r="B19375" t="str">
            <v>usrockband</v>
          </cell>
        </row>
        <row r="19376">
          <cell r="A19376">
            <v>20936</v>
          </cell>
          <cell r="B19376" t="str">
            <v>kerianguerin</v>
          </cell>
        </row>
        <row r="19377">
          <cell r="A19377">
            <v>20938</v>
          </cell>
          <cell r="B19377" t="str">
            <v>mjenkeys</v>
          </cell>
        </row>
        <row r="19378">
          <cell r="A19378">
            <v>20939</v>
          </cell>
          <cell r="B19378" t="str">
            <v>FunknJazz97</v>
          </cell>
        </row>
        <row r="19379">
          <cell r="A19379">
            <v>20940</v>
          </cell>
          <cell r="B19379" t="str">
            <v>lyle74</v>
          </cell>
        </row>
        <row r="19380">
          <cell r="A19380">
            <v>20943</v>
          </cell>
          <cell r="B19380" t="str">
            <v>piano1player2</v>
          </cell>
        </row>
        <row r="19381">
          <cell r="A19381">
            <v>20946</v>
          </cell>
          <cell r="B19381" t="str">
            <v>Jimmyjet533</v>
          </cell>
        </row>
        <row r="19382">
          <cell r="A19382">
            <v>20947</v>
          </cell>
          <cell r="B19382" t="str">
            <v>boki108</v>
          </cell>
        </row>
        <row r="19383">
          <cell r="A19383">
            <v>20948</v>
          </cell>
          <cell r="B19383" t="str">
            <v>NOC_PL</v>
          </cell>
        </row>
        <row r="19384">
          <cell r="A19384">
            <v>20950</v>
          </cell>
          <cell r="B19384" t="str">
            <v>Marc_D</v>
          </cell>
        </row>
        <row r="19385">
          <cell r="A19385">
            <v>20955</v>
          </cell>
          <cell r="B19385" t="str">
            <v>mantis</v>
          </cell>
        </row>
        <row r="19386">
          <cell r="A19386">
            <v>20956</v>
          </cell>
          <cell r="B19386" t="str">
            <v>alperdagalp</v>
          </cell>
        </row>
        <row r="19387">
          <cell r="A19387">
            <v>20957</v>
          </cell>
          <cell r="B19387" t="str">
            <v>p4trice18</v>
          </cell>
        </row>
        <row r="19388">
          <cell r="A19388">
            <v>20958</v>
          </cell>
          <cell r="B19388" t="str">
            <v>AxelFH</v>
          </cell>
        </row>
        <row r="19389">
          <cell r="A19389">
            <v>20959</v>
          </cell>
          <cell r="B19389" t="str">
            <v>colkeys2</v>
          </cell>
        </row>
        <row r="19390">
          <cell r="A19390">
            <v>20960</v>
          </cell>
          <cell r="B19390" t="str">
            <v>Stanmoog</v>
          </cell>
        </row>
        <row r="19391">
          <cell r="A19391">
            <v>20961</v>
          </cell>
          <cell r="B19391" t="str">
            <v>formercakid</v>
          </cell>
        </row>
        <row r="19392">
          <cell r="A19392">
            <v>20962</v>
          </cell>
          <cell r="B19392" t="str">
            <v>mrfry</v>
          </cell>
        </row>
        <row r="19393">
          <cell r="A19393">
            <v>20963</v>
          </cell>
          <cell r="B19393" t="str">
            <v>sushi900</v>
          </cell>
        </row>
        <row r="19394">
          <cell r="A19394">
            <v>20964</v>
          </cell>
          <cell r="B19394" t="str">
            <v>Mykind</v>
          </cell>
        </row>
        <row r="19395">
          <cell r="A19395">
            <v>20965</v>
          </cell>
          <cell r="B19395" t="str">
            <v>AVAkeys</v>
          </cell>
        </row>
        <row r="19396">
          <cell r="A19396">
            <v>20966</v>
          </cell>
          <cell r="B19396" t="str">
            <v>Sounddecision</v>
          </cell>
        </row>
        <row r="19397">
          <cell r="A19397">
            <v>20967</v>
          </cell>
          <cell r="B19397" t="str">
            <v>arabenort</v>
          </cell>
        </row>
        <row r="19398">
          <cell r="A19398">
            <v>20969</v>
          </cell>
          <cell r="B19398" t="str">
            <v>Snigel</v>
          </cell>
        </row>
        <row r="19399">
          <cell r="A19399">
            <v>20970</v>
          </cell>
          <cell r="B19399" t="str">
            <v>zasti</v>
          </cell>
        </row>
        <row r="19400">
          <cell r="A19400">
            <v>20971</v>
          </cell>
          <cell r="B19400" t="str">
            <v>andrewbrown7890</v>
          </cell>
        </row>
        <row r="19401">
          <cell r="A19401">
            <v>20972</v>
          </cell>
          <cell r="B19401" t="str">
            <v>zfigz</v>
          </cell>
        </row>
        <row r="19402">
          <cell r="A19402">
            <v>20973</v>
          </cell>
          <cell r="B19402" t="str">
            <v>EstebanPiano</v>
          </cell>
        </row>
        <row r="19403">
          <cell r="A19403">
            <v>20974</v>
          </cell>
          <cell r="B19403" t="str">
            <v>jimmieperry</v>
          </cell>
        </row>
        <row r="19404">
          <cell r="A19404">
            <v>20975</v>
          </cell>
          <cell r="B19404" t="str">
            <v>semskieman</v>
          </cell>
        </row>
        <row r="19405">
          <cell r="A19405">
            <v>20976</v>
          </cell>
          <cell r="B19405" t="str">
            <v>lobe63</v>
          </cell>
        </row>
        <row r="19406">
          <cell r="A19406">
            <v>20977</v>
          </cell>
          <cell r="B19406" t="str">
            <v>bran2510</v>
          </cell>
        </row>
        <row r="19407">
          <cell r="A19407">
            <v>20980</v>
          </cell>
          <cell r="B19407" t="str">
            <v>Thalund</v>
          </cell>
        </row>
        <row r="19408">
          <cell r="A19408">
            <v>20981</v>
          </cell>
          <cell r="B19408" t="str">
            <v>TN_VOL stage3</v>
          </cell>
        </row>
        <row r="19409">
          <cell r="A19409">
            <v>20982</v>
          </cell>
          <cell r="B19409" t="str">
            <v>Lehnhoff</v>
          </cell>
        </row>
        <row r="19410">
          <cell r="A19410">
            <v>20983</v>
          </cell>
          <cell r="B19410" t="str">
            <v>JohnDear</v>
          </cell>
        </row>
        <row r="19411">
          <cell r="A19411">
            <v>20984</v>
          </cell>
          <cell r="B19411" t="str">
            <v>antobahktawar</v>
          </cell>
        </row>
        <row r="19412">
          <cell r="A19412">
            <v>20985</v>
          </cell>
          <cell r="B19412" t="str">
            <v>trubaduuri</v>
          </cell>
        </row>
        <row r="19413">
          <cell r="A19413">
            <v>20986</v>
          </cell>
          <cell r="B19413" t="str">
            <v>Jannetuna</v>
          </cell>
        </row>
        <row r="19414">
          <cell r="A19414">
            <v>20987</v>
          </cell>
          <cell r="B19414" t="str">
            <v>keyman11</v>
          </cell>
        </row>
        <row r="19415">
          <cell r="A19415">
            <v>20988</v>
          </cell>
          <cell r="B19415" t="str">
            <v>Philosopher</v>
          </cell>
        </row>
        <row r="19416">
          <cell r="A19416">
            <v>20989</v>
          </cell>
          <cell r="B19416" t="str">
            <v>robihum</v>
          </cell>
        </row>
        <row r="19417">
          <cell r="A19417">
            <v>20990</v>
          </cell>
          <cell r="B19417" t="str">
            <v>jaemusic31</v>
          </cell>
        </row>
        <row r="19418">
          <cell r="A19418">
            <v>20991</v>
          </cell>
          <cell r="B19418" t="str">
            <v>teletext45</v>
          </cell>
        </row>
        <row r="19419">
          <cell r="A19419">
            <v>20992</v>
          </cell>
          <cell r="B19419" t="str">
            <v>psg0815</v>
          </cell>
        </row>
        <row r="19420">
          <cell r="A19420">
            <v>20993</v>
          </cell>
          <cell r="B19420" t="str">
            <v>nlehmann</v>
          </cell>
        </row>
        <row r="19421">
          <cell r="A19421">
            <v>20994</v>
          </cell>
          <cell r="B19421" t="str">
            <v>Elio Correa</v>
          </cell>
        </row>
        <row r="19422">
          <cell r="A19422">
            <v>20995</v>
          </cell>
          <cell r="B19422" t="str">
            <v>cembry25</v>
          </cell>
        </row>
        <row r="19423">
          <cell r="A19423">
            <v>20996</v>
          </cell>
          <cell r="B19423" t="str">
            <v>Bradgolson</v>
          </cell>
        </row>
        <row r="19424">
          <cell r="A19424">
            <v>20997</v>
          </cell>
          <cell r="B19424" t="str">
            <v>axxim</v>
          </cell>
        </row>
        <row r="19425">
          <cell r="A19425">
            <v>20998</v>
          </cell>
          <cell r="B19425" t="str">
            <v>samcamelia</v>
          </cell>
        </row>
        <row r="19426">
          <cell r="A19426">
            <v>20999</v>
          </cell>
          <cell r="B19426" t="str">
            <v>laloutre</v>
          </cell>
        </row>
        <row r="19427">
          <cell r="A19427">
            <v>21002</v>
          </cell>
          <cell r="B19427" t="str">
            <v>chorge</v>
          </cell>
        </row>
        <row r="19428">
          <cell r="A19428">
            <v>21003</v>
          </cell>
          <cell r="B19428" t="str">
            <v>svetiksteps</v>
          </cell>
        </row>
        <row r="19429">
          <cell r="A19429">
            <v>21004</v>
          </cell>
          <cell r="B19429" t="str">
            <v>exgirlfrnd</v>
          </cell>
        </row>
        <row r="19430">
          <cell r="A19430">
            <v>21005</v>
          </cell>
          <cell r="B19430" t="str">
            <v>luoamaral</v>
          </cell>
        </row>
        <row r="19431">
          <cell r="A19431">
            <v>21006</v>
          </cell>
          <cell r="B19431" t="str">
            <v>RobertKe</v>
          </cell>
        </row>
        <row r="19432">
          <cell r="A19432">
            <v>21007</v>
          </cell>
          <cell r="B19432" t="str">
            <v>Eigar</v>
          </cell>
        </row>
        <row r="19433">
          <cell r="A19433">
            <v>21008</v>
          </cell>
          <cell r="B19433" t="str">
            <v>Will532</v>
          </cell>
        </row>
        <row r="19434">
          <cell r="A19434">
            <v>21009</v>
          </cell>
          <cell r="B19434" t="str">
            <v>wcelau</v>
          </cell>
        </row>
        <row r="19435">
          <cell r="A19435">
            <v>21010</v>
          </cell>
          <cell r="B19435" t="str">
            <v>gerardmasters1</v>
          </cell>
        </row>
        <row r="19436">
          <cell r="A19436">
            <v>21011</v>
          </cell>
          <cell r="B19436" t="str">
            <v>peason40</v>
          </cell>
        </row>
        <row r="19437">
          <cell r="A19437">
            <v>21012</v>
          </cell>
          <cell r="B19437" t="str">
            <v>musicat</v>
          </cell>
        </row>
        <row r="19438">
          <cell r="A19438">
            <v>21013</v>
          </cell>
          <cell r="B19438" t="str">
            <v>ranzen</v>
          </cell>
        </row>
        <row r="19439">
          <cell r="A19439">
            <v>21014</v>
          </cell>
          <cell r="B19439" t="str">
            <v>frankiestage2</v>
          </cell>
        </row>
        <row r="19440">
          <cell r="A19440">
            <v>21015</v>
          </cell>
          <cell r="B19440" t="str">
            <v>ILoveyouasshole</v>
          </cell>
        </row>
        <row r="19441">
          <cell r="A19441">
            <v>21016</v>
          </cell>
          <cell r="B19441" t="str">
            <v>siliconvalleygal</v>
          </cell>
        </row>
        <row r="19442">
          <cell r="A19442">
            <v>21017</v>
          </cell>
          <cell r="B19442" t="str">
            <v>Berrywillow</v>
          </cell>
        </row>
        <row r="19443">
          <cell r="A19443">
            <v>21018</v>
          </cell>
          <cell r="B19443" t="str">
            <v>27thlettermusic</v>
          </cell>
        </row>
        <row r="19444">
          <cell r="A19444">
            <v>21019</v>
          </cell>
          <cell r="B19444" t="str">
            <v>dcolonmusic03</v>
          </cell>
        </row>
        <row r="19445">
          <cell r="A19445">
            <v>21020</v>
          </cell>
          <cell r="B19445" t="str">
            <v>Kit McCarthy</v>
          </cell>
        </row>
        <row r="19446">
          <cell r="A19446">
            <v>21021</v>
          </cell>
          <cell r="B19446" t="str">
            <v>spleach</v>
          </cell>
        </row>
        <row r="19447">
          <cell r="A19447">
            <v>21022</v>
          </cell>
          <cell r="B19447" t="str">
            <v>chrisfp99</v>
          </cell>
        </row>
        <row r="19448">
          <cell r="A19448">
            <v>21024</v>
          </cell>
          <cell r="B19448" t="str">
            <v>soulful-keys</v>
          </cell>
        </row>
        <row r="19449">
          <cell r="A19449">
            <v>21025</v>
          </cell>
          <cell r="B19449" t="str">
            <v>Palec</v>
          </cell>
        </row>
        <row r="19450">
          <cell r="A19450">
            <v>21026</v>
          </cell>
          <cell r="B19450" t="str">
            <v>blakesonaplane</v>
          </cell>
        </row>
        <row r="19451">
          <cell r="A19451">
            <v>21027</v>
          </cell>
          <cell r="B19451" t="str">
            <v>jpmccart</v>
          </cell>
        </row>
        <row r="19452">
          <cell r="A19452">
            <v>21028</v>
          </cell>
          <cell r="B19452" t="str">
            <v>AxelMagnus</v>
          </cell>
        </row>
        <row r="19453">
          <cell r="A19453">
            <v>21029</v>
          </cell>
          <cell r="B19453" t="str">
            <v>Noble</v>
          </cell>
        </row>
        <row r="19454">
          <cell r="A19454">
            <v>21030</v>
          </cell>
          <cell r="B19454" t="str">
            <v>omzok640</v>
          </cell>
        </row>
        <row r="19455">
          <cell r="A19455">
            <v>21031</v>
          </cell>
          <cell r="B19455" t="str">
            <v>jessk</v>
          </cell>
        </row>
        <row r="19456">
          <cell r="A19456">
            <v>21032</v>
          </cell>
          <cell r="B19456" t="str">
            <v>ricktd</v>
          </cell>
        </row>
        <row r="19457">
          <cell r="A19457">
            <v>21033</v>
          </cell>
          <cell r="B19457" t="str">
            <v>drums101</v>
          </cell>
        </row>
        <row r="19458">
          <cell r="A19458">
            <v>21034</v>
          </cell>
          <cell r="B19458" t="str">
            <v>Bofia</v>
          </cell>
        </row>
        <row r="19459">
          <cell r="A19459">
            <v>21035</v>
          </cell>
          <cell r="B19459" t="str">
            <v>nscrw</v>
          </cell>
        </row>
        <row r="19460">
          <cell r="A19460">
            <v>21037</v>
          </cell>
          <cell r="B19460" t="str">
            <v>teashea</v>
          </cell>
        </row>
        <row r="19461">
          <cell r="A19461">
            <v>21038</v>
          </cell>
          <cell r="B19461" t="str">
            <v>smvanhorn</v>
          </cell>
        </row>
        <row r="19462">
          <cell r="A19462">
            <v>21039</v>
          </cell>
          <cell r="B19462" t="str">
            <v>russdallen</v>
          </cell>
        </row>
        <row r="19463">
          <cell r="A19463">
            <v>21040</v>
          </cell>
          <cell r="B19463" t="str">
            <v>Dylan Dog</v>
          </cell>
        </row>
        <row r="19464">
          <cell r="A19464">
            <v>21041</v>
          </cell>
          <cell r="B19464" t="str">
            <v>Muriel</v>
          </cell>
        </row>
        <row r="19465">
          <cell r="A19465">
            <v>21042</v>
          </cell>
          <cell r="B19465" t="str">
            <v>Dodici</v>
          </cell>
        </row>
        <row r="19466">
          <cell r="A19466">
            <v>21043</v>
          </cell>
          <cell r="B19466" t="str">
            <v>pschideman</v>
          </cell>
        </row>
        <row r="19467">
          <cell r="A19467">
            <v>21044</v>
          </cell>
          <cell r="B19467" t="str">
            <v>jerryang</v>
          </cell>
        </row>
        <row r="19468">
          <cell r="A19468">
            <v>21045</v>
          </cell>
          <cell r="B19468" t="str">
            <v>MarcelKblo</v>
          </cell>
        </row>
        <row r="19469">
          <cell r="A19469">
            <v>21046</v>
          </cell>
          <cell r="B19469" t="str">
            <v>gabiyates</v>
          </cell>
        </row>
        <row r="19470">
          <cell r="A19470">
            <v>21047</v>
          </cell>
          <cell r="B19470" t="str">
            <v>datamotor</v>
          </cell>
        </row>
        <row r="19471">
          <cell r="A19471">
            <v>21048</v>
          </cell>
          <cell r="B19471" t="str">
            <v>jason_</v>
          </cell>
        </row>
        <row r="19472">
          <cell r="A19472">
            <v>21049</v>
          </cell>
          <cell r="B19472" t="str">
            <v>Smokeme442200</v>
          </cell>
        </row>
        <row r="19473">
          <cell r="A19473">
            <v>21050</v>
          </cell>
          <cell r="B19473" t="str">
            <v>pkopok</v>
          </cell>
        </row>
        <row r="19474">
          <cell r="A19474">
            <v>21051</v>
          </cell>
          <cell r="B19474" t="str">
            <v>vgermani</v>
          </cell>
        </row>
        <row r="19475">
          <cell r="A19475">
            <v>21052</v>
          </cell>
          <cell r="B19475" t="str">
            <v>angelosara</v>
          </cell>
        </row>
        <row r="19476">
          <cell r="A19476">
            <v>21053</v>
          </cell>
          <cell r="B19476" t="str">
            <v>Penfolder</v>
          </cell>
        </row>
        <row r="19477">
          <cell r="A19477">
            <v>21054</v>
          </cell>
          <cell r="B19477" t="str">
            <v>hoopyfrood</v>
          </cell>
        </row>
        <row r="19478">
          <cell r="A19478">
            <v>21055</v>
          </cell>
          <cell r="B19478" t="str">
            <v>devilkid</v>
          </cell>
        </row>
        <row r="19479">
          <cell r="A19479">
            <v>21056</v>
          </cell>
          <cell r="B19479" t="str">
            <v>Midiexpert</v>
          </cell>
        </row>
        <row r="19480">
          <cell r="A19480">
            <v>21057</v>
          </cell>
          <cell r="B19480" t="str">
            <v>Rideout3112</v>
          </cell>
        </row>
        <row r="19481">
          <cell r="A19481">
            <v>21059</v>
          </cell>
          <cell r="B19481" t="str">
            <v>Lukasz777</v>
          </cell>
        </row>
        <row r="19482">
          <cell r="A19482">
            <v>21060</v>
          </cell>
          <cell r="B19482" t="str">
            <v>Ikergym</v>
          </cell>
        </row>
        <row r="19483">
          <cell r="A19483">
            <v>21061</v>
          </cell>
          <cell r="B19483" t="str">
            <v>JayPercival</v>
          </cell>
        </row>
        <row r="19484">
          <cell r="A19484">
            <v>21062</v>
          </cell>
          <cell r="B19484" t="str">
            <v>Martin1510</v>
          </cell>
        </row>
        <row r="19485">
          <cell r="A19485">
            <v>21065</v>
          </cell>
          <cell r="B19485" t="str">
            <v>metamorfosis18</v>
          </cell>
        </row>
        <row r="19486">
          <cell r="A19486">
            <v>21066</v>
          </cell>
          <cell r="B19486" t="str">
            <v>Alfajo</v>
          </cell>
        </row>
        <row r="19487">
          <cell r="A19487">
            <v>21067</v>
          </cell>
          <cell r="B19487" t="str">
            <v>JeromeG</v>
          </cell>
        </row>
        <row r="19488">
          <cell r="A19488">
            <v>21068</v>
          </cell>
          <cell r="B19488" t="str">
            <v>Noeppi</v>
          </cell>
        </row>
        <row r="19489">
          <cell r="A19489">
            <v>21069</v>
          </cell>
          <cell r="B19489" t="str">
            <v>CraigW</v>
          </cell>
        </row>
        <row r="19490">
          <cell r="A19490">
            <v>21070</v>
          </cell>
          <cell r="B19490" t="str">
            <v>gabrivo</v>
          </cell>
        </row>
        <row r="19491">
          <cell r="A19491">
            <v>21071</v>
          </cell>
          <cell r="B19491" t="str">
            <v>rjw123</v>
          </cell>
        </row>
        <row r="19492">
          <cell r="A19492">
            <v>21073</v>
          </cell>
          <cell r="B19492" t="str">
            <v>Pricetunes</v>
          </cell>
        </row>
        <row r="19493">
          <cell r="A19493">
            <v>21074</v>
          </cell>
          <cell r="B19493" t="str">
            <v>McDonama</v>
          </cell>
        </row>
        <row r="19494">
          <cell r="A19494">
            <v>21076</v>
          </cell>
          <cell r="B19494" t="str">
            <v>artofmoog</v>
          </cell>
        </row>
        <row r="19495">
          <cell r="A19495">
            <v>21077</v>
          </cell>
          <cell r="B19495" t="str">
            <v>systemfan</v>
          </cell>
        </row>
        <row r="19496">
          <cell r="A19496">
            <v>21078</v>
          </cell>
          <cell r="B19496" t="str">
            <v>Katie</v>
          </cell>
        </row>
        <row r="19497">
          <cell r="A19497">
            <v>21079</v>
          </cell>
          <cell r="B19497" t="str">
            <v>swtrex</v>
          </cell>
        </row>
        <row r="19498">
          <cell r="A19498">
            <v>21080</v>
          </cell>
          <cell r="B19498" t="str">
            <v>sweetiebone</v>
          </cell>
        </row>
        <row r="19499">
          <cell r="A19499">
            <v>21081</v>
          </cell>
          <cell r="B19499" t="str">
            <v>amanaska</v>
          </cell>
        </row>
        <row r="19500">
          <cell r="A19500">
            <v>21083</v>
          </cell>
          <cell r="B19500" t="str">
            <v>Jonatan</v>
          </cell>
        </row>
        <row r="19501">
          <cell r="A19501">
            <v>21084</v>
          </cell>
          <cell r="B19501" t="str">
            <v>Sebas</v>
          </cell>
        </row>
        <row r="19502">
          <cell r="A19502">
            <v>21085</v>
          </cell>
          <cell r="B19502" t="str">
            <v>ratsofatso</v>
          </cell>
        </row>
        <row r="19503">
          <cell r="A19503">
            <v>21086</v>
          </cell>
          <cell r="B19503" t="str">
            <v>rafakurzweil</v>
          </cell>
        </row>
        <row r="19504">
          <cell r="A19504">
            <v>21087</v>
          </cell>
          <cell r="B19504" t="str">
            <v>lazaros</v>
          </cell>
        </row>
        <row r="19505">
          <cell r="A19505">
            <v>21088</v>
          </cell>
          <cell r="B19505" t="str">
            <v>Extreme</v>
          </cell>
        </row>
        <row r="19506">
          <cell r="A19506">
            <v>21089</v>
          </cell>
          <cell r="B19506" t="str">
            <v>KoenS</v>
          </cell>
        </row>
        <row r="19507">
          <cell r="A19507">
            <v>21090</v>
          </cell>
          <cell r="B19507" t="str">
            <v>hugh12</v>
          </cell>
        </row>
        <row r="19508">
          <cell r="A19508">
            <v>21091</v>
          </cell>
          <cell r="B19508" t="str">
            <v>Iconoclast</v>
          </cell>
        </row>
        <row r="19509">
          <cell r="A19509">
            <v>21092</v>
          </cell>
          <cell r="B19509" t="str">
            <v>sam b</v>
          </cell>
        </row>
        <row r="19510">
          <cell r="A19510">
            <v>21093</v>
          </cell>
          <cell r="B19510" t="str">
            <v>pkilla</v>
          </cell>
        </row>
        <row r="19511">
          <cell r="A19511">
            <v>21094</v>
          </cell>
          <cell r="B19511" t="str">
            <v>Prebsi</v>
          </cell>
        </row>
        <row r="19512">
          <cell r="A19512">
            <v>21095</v>
          </cell>
          <cell r="B19512" t="str">
            <v>wsnyder</v>
          </cell>
        </row>
        <row r="19513">
          <cell r="A19513">
            <v>21096</v>
          </cell>
          <cell r="B19513" t="str">
            <v>archieTevidor</v>
          </cell>
        </row>
        <row r="19514">
          <cell r="A19514">
            <v>21097</v>
          </cell>
          <cell r="B19514" t="str">
            <v>DDiNardo</v>
          </cell>
        </row>
        <row r="19515">
          <cell r="A19515">
            <v>21098</v>
          </cell>
          <cell r="B19515" t="str">
            <v>DDiNardo6018</v>
          </cell>
        </row>
        <row r="19516">
          <cell r="A19516">
            <v>21100</v>
          </cell>
          <cell r="B19516" t="str">
            <v>FhaBlo</v>
          </cell>
        </row>
        <row r="19517">
          <cell r="A19517">
            <v>21101</v>
          </cell>
          <cell r="B19517" t="str">
            <v>Kiri Kou</v>
          </cell>
        </row>
        <row r="19518">
          <cell r="A19518">
            <v>21104</v>
          </cell>
          <cell r="B19518" t="str">
            <v>Selbendersing</v>
          </cell>
        </row>
        <row r="19519">
          <cell r="A19519">
            <v>21105</v>
          </cell>
          <cell r="B19519" t="str">
            <v>jossmacallan</v>
          </cell>
        </row>
        <row r="19520">
          <cell r="A19520">
            <v>21106</v>
          </cell>
          <cell r="B19520" t="str">
            <v>newtoneledonne</v>
          </cell>
        </row>
        <row r="19521">
          <cell r="A19521">
            <v>21107</v>
          </cell>
          <cell r="B19521" t="str">
            <v>alexpik</v>
          </cell>
        </row>
        <row r="19522">
          <cell r="A19522">
            <v>21108</v>
          </cell>
          <cell r="B19522" t="str">
            <v>Ohyou</v>
          </cell>
        </row>
        <row r="19523">
          <cell r="A19523">
            <v>21109</v>
          </cell>
          <cell r="B19523" t="str">
            <v>Victor N</v>
          </cell>
        </row>
        <row r="19524">
          <cell r="A19524">
            <v>21111</v>
          </cell>
          <cell r="B19524" t="str">
            <v>Don Barima</v>
          </cell>
        </row>
        <row r="19525">
          <cell r="A19525">
            <v>21113</v>
          </cell>
          <cell r="B19525" t="str">
            <v>ddsequera</v>
          </cell>
        </row>
        <row r="19526">
          <cell r="A19526">
            <v>21114</v>
          </cell>
          <cell r="B19526" t="str">
            <v>brunomartinez</v>
          </cell>
        </row>
        <row r="19527">
          <cell r="A19527">
            <v>21115</v>
          </cell>
          <cell r="B19527" t="str">
            <v>ErwinTim</v>
          </cell>
        </row>
        <row r="19528">
          <cell r="A19528">
            <v>21116</v>
          </cell>
          <cell r="B19528" t="str">
            <v>gydagwen</v>
          </cell>
        </row>
        <row r="19529">
          <cell r="A19529">
            <v>21117</v>
          </cell>
          <cell r="B19529" t="str">
            <v>c21dr</v>
          </cell>
        </row>
        <row r="19530">
          <cell r="A19530">
            <v>21118</v>
          </cell>
          <cell r="B19530" t="str">
            <v>byarnor</v>
          </cell>
        </row>
        <row r="19531">
          <cell r="A19531">
            <v>21119</v>
          </cell>
          <cell r="B19531" t="str">
            <v>adegogorza</v>
          </cell>
        </row>
        <row r="19532">
          <cell r="A19532">
            <v>21120</v>
          </cell>
          <cell r="B19532" t="str">
            <v>CHELODEL</v>
          </cell>
        </row>
        <row r="19533">
          <cell r="A19533">
            <v>21121</v>
          </cell>
          <cell r="B19533" t="str">
            <v>shmuelyosef</v>
          </cell>
        </row>
        <row r="19534">
          <cell r="A19534">
            <v>21123</v>
          </cell>
          <cell r="B19534" t="str">
            <v>SynthNerd</v>
          </cell>
        </row>
        <row r="19535">
          <cell r="A19535">
            <v>21126</v>
          </cell>
          <cell r="B19535" t="str">
            <v>alfpro</v>
          </cell>
        </row>
        <row r="19536">
          <cell r="A19536">
            <v>21127</v>
          </cell>
          <cell r="B19536" t="str">
            <v>opjoco</v>
          </cell>
        </row>
        <row r="19537">
          <cell r="A19537">
            <v>21129</v>
          </cell>
          <cell r="B19537" t="str">
            <v>giallo84</v>
          </cell>
        </row>
        <row r="19538">
          <cell r="A19538">
            <v>21130</v>
          </cell>
          <cell r="B19538" t="str">
            <v>whitesnake86</v>
          </cell>
        </row>
        <row r="19539">
          <cell r="A19539">
            <v>21131</v>
          </cell>
          <cell r="B19539" t="str">
            <v>alexgwu</v>
          </cell>
        </row>
        <row r="19540">
          <cell r="A19540">
            <v>21132</v>
          </cell>
          <cell r="B19540" t="str">
            <v>chaydizzle84</v>
          </cell>
        </row>
        <row r="19541">
          <cell r="A19541">
            <v>21133</v>
          </cell>
          <cell r="B19541" t="str">
            <v>e1mearmc</v>
          </cell>
        </row>
        <row r="19542">
          <cell r="A19542">
            <v>21134</v>
          </cell>
          <cell r="B19542" t="str">
            <v>MidnightMood</v>
          </cell>
        </row>
        <row r="19543">
          <cell r="A19543">
            <v>21136</v>
          </cell>
          <cell r="B19543" t="str">
            <v>BleedingGum</v>
          </cell>
        </row>
        <row r="19544">
          <cell r="A19544">
            <v>21138</v>
          </cell>
          <cell r="B19544" t="str">
            <v>audiophileadam1</v>
          </cell>
        </row>
        <row r="19545">
          <cell r="A19545">
            <v>21140</v>
          </cell>
          <cell r="B19545" t="str">
            <v>Jaqpot</v>
          </cell>
        </row>
        <row r="19546">
          <cell r="A19546">
            <v>21141</v>
          </cell>
          <cell r="B19546" t="str">
            <v>somade3</v>
          </cell>
        </row>
        <row r="19547">
          <cell r="A19547">
            <v>21143</v>
          </cell>
          <cell r="B19547" t="str">
            <v>Charley33</v>
          </cell>
        </row>
        <row r="19548">
          <cell r="A19548">
            <v>21144</v>
          </cell>
          <cell r="B19548" t="str">
            <v>metalucifer</v>
          </cell>
        </row>
        <row r="19549">
          <cell r="A19549">
            <v>21145</v>
          </cell>
          <cell r="B19549" t="str">
            <v>YungGhospel</v>
          </cell>
        </row>
        <row r="19550">
          <cell r="A19550">
            <v>21146</v>
          </cell>
          <cell r="B19550" t="str">
            <v>aheberlein</v>
          </cell>
        </row>
        <row r="19551">
          <cell r="A19551">
            <v>21147</v>
          </cell>
          <cell r="B19551" t="str">
            <v>theSynthLord</v>
          </cell>
        </row>
        <row r="19552">
          <cell r="A19552">
            <v>21148</v>
          </cell>
          <cell r="B19552" t="str">
            <v>Chabada</v>
          </cell>
        </row>
        <row r="19553">
          <cell r="A19553">
            <v>21149</v>
          </cell>
          <cell r="B19553" t="str">
            <v>Skimmy5</v>
          </cell>
        </row>
        <row r="19554">
          <cell r="A19554">
            <v>21150</v>
          </cell>
          <cell r="B19554" t="str">
            <v>telos75</v>
          </cell>
        </row>
        <row r="19555">
          <cell r="A19555">
            <v>21151</v>
          </cell>
          <cell r="B19555" t="str">
            <v>hanseman56</v>
          </cell>
        </row>
        <row r="19556">
          <cell r="A19556">
            <v>21152</v>
          </cell>
          <cell r="B19556" t="str">
            <v>clipartsongs</v>
          </cell>
        </row>
        <row r="19557">
          <cell r="A19557">
            <v>21153</v>
          </cell>
          <cell r="B19557" t="str">
            <v>hifimidi</v>
          </cell>
        </row>
        <row r="19558">
          <cell r="A19558">
            <v>21154</v>
          </cell>
          <cell r="B19558" t="str">
            <v>guyerez1</v>
          </cell>
        </row>
        <row r="19559">
          <cell r="A19559">
            <v>21157</v>
          </cell>
          <cell r="B19559" t="str">
            <v>campbelly</v>
          </cell>
        </row>
        <row r="19560">
          <cell r="A19560">
            <v>21158</v>
          </cell>
          <cell r="B19560" t="str">
            <v>saulwright</v>
          </cell>
        </row>
        <row r="19561">
          <cell r="A19561">
            <v>21159</v>
          </cell>
          <cell r="B19561" t="str">
            <v>mattbow1990</v>
          </cell>
        </row>
        <row r="19562">
          <cell r="A19562">
            <v>21161</v>
          </cell>
          <cell r="B19562" t="str">
            <v>eddynord</v>
          </cell>
        </row>
        <row r="19563">
          <cell r="A19563">
            <v>21162</v>
          </cell>
          <cell r="B19563" t="str">
            <v>Stewbow</v>
          </cell>
        </row>
        <row r="19564">
          <cell r="A19564">
            <v>21163</v>
          </cell>
          <cell r="B19564" t="str">
            <v>avega</v>
          </cell>
        </row>
        <row r="19565">
          <cell r="A19565">
            <v>21164</v>
          </cell>
          <cell r="B19565" t="str">
            <v>stevemitchell</v>
          </cell>
        </row>
        <row r="19566">
          <cell r="A19566">
            <v>21165</v>
          </cell>
          <cell r="B19566" t="str">
            <v>cgmcgm</v>
          </cell>
        </row>
        <row r="19567">
          <cell r="A19567">
            <v>21166</v>
          </cell>
          <cell r="B19567" t="str">
            <v>emerge1</v>
          </cell>
        </row>
        <row r="19568">
          <cell r="A19568">
            <v>21167</v>
          </cell>
          <cell r="B19568" t="str">
            <v>Scdafunkyg</v>
          </cell>
        </row>
        <row r="19569">
          <cell r="A19569">
            <v>21168</v>
          </cell>
          <cell r="B19569" t="str">
            <v>NS3guy</v>
          </cell>
        </row>
        <row r="19570">
          <cell r="A19570">
            <v>21169</v>
          </cell>
          <cell r="B19570" t="str">
            <v>Fonch0x</v>
          </cell>
        </row>
        <row r="19571">
          <cell r="A19571">
            <v>21170</v>
          </cell>
          <cell r="B19571" t="str">
            <v>Rordog</v>
          </cell>
        </row>
        <row r="19572">
          <cell r="A19572">
            <v>21172</v>
          </cell>
          <cell r="B19572" t="str">
            <v>bslfr</v>
          </cell>
        </row>
        <row r="19573">
          <cell r="A19573">
            <v>21173</v>
          </cell>
          <cell r="B19573" t="str">
            <v>David Minac</v>
          </cell>
        </row>
        <row r="19574">
          <cell r="A19574">
            <v>21174</v>
          </cell>
          <cell r="B19574" t="str">
            <v>pacofustier</v>
          </cell>
        </row>
        <row r="19575">
          <cell r="A19575">
            <v>21175</v>
          </cell>
          <cell r="B19575" t="str">
            <v>cgund777</v>
          </cell>
        </row>
        <row r="19576">
          <cell r="A19576">
            <v>21176</v>
          </cell>
          <cell r="B19576" t="str">
            <v>LandWaterSky</v>
          </cell>
        </row>
        <row r="19577">
          <cell r="A19577">
            <v>21177</v>
          </cell>
          <cell r="B19577" t="str">
            <v>marnstige</v>
          </cell>
        </row>
        <row r="19578">
          <cell r="A19578">
            <v>21178</v>
          </cell>
          <cell r="B19578" t="str">
            <v>Sampadi</v>
          </cell>
        </row>
        <row r="19579">
          <cell r="A19579">
            <v>21179</v>
          </cell>
          <cell r="B19579" t="str">
            <v>michaelclevenger</v>
          </cell>
        </row>
        <row r="19580">
          <cell r="A19580">
            <v>21180</v>
          </cell>
          <cell r="B19580" t="str">
            <v>gannibbb</v>
          </cell>
        </row>
        <row r="19581">
          <cell r="A19581">
            <v>21182</v>
          </cell>
          <cell r="B19581" t="str">
            <v>8tone</v>
          </cell>
        </row>
        <row r="19582">
          <cell r="A19582">
            <v>21183</v>
          </cell>
          <cell r="B19582" t="str">
            <v>frankemond</v>
          </cell>
        </row>
        <row r="19583">
          <cell r="A19583">
            <v>21184</v>
          </cell>
          <cell r="B19583" t="str">
            <v>cunningar0807</v>
          </cell>
        </row>
        <row r="19584">
          <cell r="A19584">
            <v>21185</v>
          </cell>
          <cell r="B19584" t="str">
            <v>Muted</v>
          </cell>
        </row>
        <row r="19585">
          <cell r="A19585">
            <v>21186</v>
          </cell>
          <cell r="B19585" t="str">
            <v>johnnyhunter</v>
          </cell>
        </row>
        <row r="19586">
          <cell r="A19586">
            <v>21187</v>
          </cell>
          <cell r="B19586" t="str">
            <v>LADenver</v>
          </cell>
        </row>
        <row r="19587">
          <cell r="A19587">
            <v>21188</v>
          </cell>
          <cell r="B19587" t="str">
            <v>truthisaparadox</v>
          </cell>
        </row>
        <row r="19588">
          <cell r="A19588">
            <v>21189</v>
          </cell>
          <cell r="B19588" t="str">
            <v>MLMeer</v>
          </cell>
        </row>
        <row r="19589">
          <cell r="A19589">
            <v>21190</v>
          </cell>
          <cell r="B19589" t="str">
            <v>alain1655</v>
          </cell>
        </row>
        <row r="19590">
          <cell r="A19590">
            <v>21191</v>
          </cell>
          <cell r="B19590" t="str">
            <v>bermudaben</v>
          </cell>
        </row>
        <row r="19591">
          <cell r="A19591">
            <v>21192</v>
          </cell>
          <cell r="B19591" t="str">
            <v>disbister</v>
          </cell>
        </row>
        <row r="19592">
          <cell r="A19592">
            <v>21193</v>
          </cell>
          <cell r="B19592" t="str">
            <v>JustinZane</v>
          </cell>
        </row>
        <row r="19593">
          <cell r="A19593">
            <v>21194</v>
          </cell>
          <cell r="B19593" t="str">
            <v>tuggy</v>
          </cell>
        </row>
        <row r="19594">
          <cell r="A19594">
            <v>21195</v>
          </cell>
          <cell r="B19594" t="str">
            <v>geluna</v>
          </cell>
        </row>
        <row r="19595">
          <cell r="A19595">
            <v>21196</v>
          </cell>
          <cell r="B19595" t="str">
            <v>Faari</v>
          </cell>
        </row>
        <row r="19596">
          <cell r="A19596">
            <v>21197</v>
          </cell>
          <cell r="B19596" t="str">
            <v>aarhus-hus</v>
          </cell>
        </row>
        <row r="19597">
          <cell r="A19597">
            <v>21198</v>
          </cell>
          <cell r="B19597" t="str">
            <v>MatthewBAllen</v>
          </cell>
        </row>
        <row r="19598">
          <cell r="A19598">
            <v>21199</v>
          </cell>
          <cell r="B19598" t="str">
            <v>Casey</v>
          </cell>
        </row>
        <row r="19599">
          <cell r="A19599">
            <v>21200</v>
          </cell>
          <cell r="B19599" t="str">
            <v>nordsarered</v>
          </cell>
        </row>
        <row r="19600">
          <cell r="A19600">
            <v>21201</v>
          </cell>
          <cell r="B19600" t="str">
            <v>Schmart</v>
          </cell>
        </row>
        <row r="19601">
          <cell r="A19601">
            <v>21202</v>
          </cell>
          <cell r="B19601" t="str">
            <v>Henk Reisen</v>
          </cell>
        </row>
        <row r="19602">
          <cell r="A19602">
            <v>21203</v>
          </cell>
          <cell r="B19602" t="str">
            <v>ebfranz</v>
          </cell>
        </row>
        <row r="19603">
          <cell r="A19603">
            <v>21204</v>
          </cell>
          <cell r="B19603" t="str">
            <v>jurek_nordrack2X</v>
          </cell>
        </row>
        <row r="19604">
          <cell r="A19604">
            <v>21205</v>
          </cell>
          <cell r="B19604" t="str">
            <v>DBrem</v>
          </cell>
        </row>
        <row r="19605">
          <cell r="A19605">
            <v>21206</v>
          </cell>
          <cell r="B19605" t="str">
            <v>Redfarfisa</v>
          </cell>
        </row>
        <row r="19606">
          <cell r="A19606">
            <v>21207</v>
          </cell>
          <cell r="B19606" t="str">
            <v>rennygoh</v>
          </cell>
        </row>
        <row r="19607">
          <cell r="A19607">
            <v>21208</v>
          </cell>
          <cell r="B19607" t="str">
            <v>wohthan</v>
          </cell>
        </row>
        <row r="19608">
          <cell r="A19608">
            <v>21209</v>
          </cell>
          <cell r="B19608" t="str">
            <v>zing1</v>
          </cell>
        </row>
        <row r="19609">
          <cell r="A19609">
            <v>21210</v>
          </cell>
          <cell r="B19609" t="str">
            <v>theemikeatkins</v>
          </cell>
        </row>
        <row r="19610">
          <cell r="A19610">
            <v>21211</v>
          </cell>
          <cell r="B19610" t="str">
            <v>Jean-Marc</v>
          </cell>
        </row>
        <row r="19611">
          <cell r="A19611">
            <v>21212</v>
          </cell>
          <cell r="B19611" t="str">
            <v>Tastenmann</v>
          </cell>
        </row>
        <row r="19612">
          <cell r="A19612">
            <v>21213</v>
          </cell>
          <cell r="B19612" t="str">
            <v>gdh2015</v>
          </cell>
        </row>
        <row r="19613">
          <cell r="A19613">
            <v>21214</v>
          </cell>
          <cell r="B19613" t="str">
            <v>srenold</v>
          </cell>
        </row>
        <row r="19614">
          <cell r="A19614">
            <v>21215</v>
          </cell>
          <cell r="B19614" t="str">
            <v>tpeerson</v>
          </cell>
        </row>
        <row r="19615">
          <cell r="A19615">
            <v>21216</v>
          </cell>
          <cell r="B19615" t="str">
            <v>visserbrent1</v>
          </cell>
        </row>
        <row r="19616">
          <cell r="A19616">
            <v>21217</v>
          </cell>
          <cell r="B19616" t="str">
            <v>digna janssen</v>
          </cell>
        </row>
        <row r="19617">
          <cell r="A19617">
            <v>21218</v>
          </cell>
          <cell r="B19617" t="str">
            <v>gio1009</v>
          </cell>
        </row>
        <row r="19618">
          <cell r="A19618">
            <v>21219</v>
          </cell>
          <cell r="B19618" t="str">
            <v>Tribui</v>
          </cell>
        </row>
        <row r="19619">
          <cell r="A19619">
            <v>21220</v>
          </cell>
          <cell r="B19619" t="str">
            <v>Marcowave</v>
          </cell>
        </row>
        <row r="19620">
          <cell r="A19620">
            <v>21221</v>
          </cell>
          <cell r="B19620" t="str">
            <v>toureiffel</v>
          </cell>
        </row>
        <row r="19621">
          <cell r="A19621">
            <v>21222</v>
          </cell>
          <cell r="B19621" t="str">
            <v>TornadoTed</v>
          </cell>
        </row>
        <row r="19622">
          <cell r="A19622">
            <v>21223</v>
          </cell>
          <cell r="B19622" t="str">
            <v>handed</v>
          </cell>
        </row>
        <row r="19623">
          <cell r="A19623">
            <v>21224</v>
          </cell>
          <cell r="B19623" t="str">
            <v>Cliffrod</v>
          </cell>
        </row>
        <row r="19624">
          <cell r="A19624">
            <v>21225</v>
          </cell>
          <cell r="B19624" t="str">
            <v>mariuswaseige19</v>
          </cell>
        </row>
        <row r="19625">
          <cell r="A19625">
            <v>21226</v>
          </cell>
          <cell r="B19625" t="str">
            <v>knoedi</v>
          </cell>
        </row>
        <row r="19626">
          <cell r="A19626">
            <v>21227</v>
          </cell>
          <cell r="B19626" t="str">
            <v>Tonyb</v>
          </cell>
        </row>
        <row r="19627">
          <cell r="A19627">
            <v>21228</v>
          </cell>
          <cell r="B19627" t="str">
            <v>rauldiazpoblete</v>
          </cell>
        </row>
        <row r="19628">
          <cell r="A19628">
            <v>21229</v>
          </cell>
          <cell r="B19628" t="str">
            <v>bbdowns124</v>
          </cell>
        </row>
        <row r="19629">
          <cell r="A19629">
            <v>21230</v>
          </cell>
          <cell r="B19629" t="str">
            <v>tedgqui</v>
          </cell>
        </row>
        <row r="19630">
          <cell r="A19630">
            <v>21231</v>
          </cell>
          <cell r="B19630" t="str">
            <v>Soundschleuder</v>
          </cell>
        </row>
        <row r="19631">
          <cell r="A19631">
            <v>21232</v>
          </cell>
          <cell r="B19631" t="str">
            <v>Mortenkops</v>
          </cell>
        </row>
        <row r="19632">
          <cell r="A19632">
            <v>21233</v>
          </cell>
          <cell r="B19632" t="str">
            <v>gilenopegada</v>
          </cell>
        </row>
        <row r="19633">
          <cell r="A19633">
            <v>21234</v>
          </cell>
          <cell r="B19633" t="str">
            <v>ouzo2k</v>
          </cell>
        </row>
        <row r="19634">
          <cell r="A19634">
            <v>21235</v>
          </cell>
          <cell r="B19634" t="str">
            <v>toniofr</v>
          </cell>
        </row>
        <row r="19635">
          <cell r="A19635">
            <v>21236</v>
          </cell>
          <cell r="B19635" t="str">
            <v>barwedel</v>
          </cell>
        </row>
        <row r="19636">
          <cell r="A19636">
            <v>21237</v>
          </cell>
          <cell r="B19636" t="str">
            <v>berti 1306</v>
          </cell>
        </row>
        <row r="19637">
          <cell r="A19637">
            <v>21238</v>
          </cell>
          <cell r="B19637" t="str">
            <v>JoeJacksonRules</v>
          </cell>
        </row>
        <row r="19638">
          <cell r="A19638">
            <v>21239</v>
          </cell>
          <cell r="B19638" t="str">
            <v>RichL</v>
          </cell>
        </row>
        <row r="19639">
          <cell r="A19639">
            <v>21240</v>
          </cell>
          <cell r="B19639" t="str">
            <v>Papa Saus</v>
          </cell>
        </row>
        <row r="19640">
          <cell r="A19640">
            <v>21241</v>
          </cell>
          <cell r="B19640" t="str">
            <v>markko_1970</v>
          </cell>
        </row>
        <row r="19641">
          <cell r="A19641">
            <v>21242</v>
          </cell>
          <cell r="B19641" t="str">
            <v>Andysan</v>
          </cell>
        </row>
        <row r="19642">
          <cell r="A19642">
            <v>21243</v>
          </cell>
          <cell r="B19642" t="str">
            <v>JoeSchmo</v>
          </cell>
        </row>
        <row r="19643">
          <cell r="A19643">
            <v>21244</v>
          </cell>
          <cell r="B19643" t="str">
            <v>Renato casca</v>
          </cell>
        </row>
        <row r="19644">
          <cell r="A19644">
            <v>21245</v>
          </cell>
          <cell r="B19644" t="str">
            <v>Jappicd</v>
          </cell>
        </row>
        <row r="19645">
          <cell r="A19645">
            <v>21246</v>
          </cell>
          <cell r="B19645" t="str">
            <v>BBkeys</v>
          </cell>
        </row>
        <row r="19646">
          <cell r="A19646">
            <v>21247</v>
          </cell>
          <cell r="B19646" t="str">
            <v>bartlogtens</v>
          </cell>
        </row>
        <row r="19647">
          <cell r="A19647">
            <v>21248</v>
          </cell>
          <cell r="B19647" t="str">
            <v>catosim</v>
          </cell>
        </row>
        <row r="19648">
          <cell r="A19648">
            <v>21249</v>
          </cell>
          <cell r="B19648" t="str">
            <v>Woody99</v>
          </cell>
        </row>
        <row r="19649">
          <cell r="A19649">
            <v>21250</v>
          </cell>
          <cell r="B19649" t="str">
            <v>adamstel</v>
          </cell>
        </row>
        <row r="19650">
          <cell r="A19650">
            <v>21251</v>
          </cell>
          <cell r="B19650" t="str">
            <v>goatee84</v>
          </cell>
        </row>
        <row r="19651">
          <cell r="A19651">
            <v>21252</v>
          </cell>
          <cell r="B19651" t="str">
            <v>ednys</v>
          </cell>
        </row>
        <row r="19652">
          <cell r="A19652">
            <v>21253</v>
          </cell>
          <cell r="B19652" t="str">
            <v>Ottomatic</v>
          </cell>
        </row>
        <row r="19653">
          <cell r="A19653">
            <v>21254</v>
          </cell>
          <cell r="B19653" t="str">
            <v>sfribush</v>
          </cell>
        </row>
        <row r="19654">
          <cell r="A19654">
            <v>21255</v>
          </cell>
          <cell r="B19654" t="str">
            <v>synthision</v>
          </cell>
        </row>
        <row r="19655">
          <cell r="A19655">
            <v>21256</v>
          </cell>
          <cell r="B19655" t="str">
            <v>erickson</v>
          </cell>
        </row>
        <row r="19656">
          <cell r="A19656">
            <v>21257</v>
          </cell>
          <cell r="B19656" t="str">
            <v>temmerling</v>
          </cell>
        </row>
        <row r="19657">
          <cell r="A19657">
            <v>21258</v>
          </cell>
          <cell r="B19657" t="str">
            <v>kasparne</v>
          </cell>
        </row>
        <row r="19658">
          <cell r="A19658">
            <v>21259</v>
          </cell>
          <cell r="B19658" t="str">
            <v>Oly1198</v>
          </cell>
        </row>
        <row r="19659">
          <cell r="A19659">
            <v>21260</v>
          </cell>
          <cell r="B19659" t="str">
            <v>bigtomcallahan</v>
          </cell>
        </row>
        <row r="19660">
          <cell r="A19660">
            <v>21261</v>
          </cell>
          <cell r="B19660" t="str">
            <v>somebody</v>
          </cell>
        </row>
        <row r="19661">
          <cell r="A19661">
            <v>21263</v>
          </cell>
          <cell r="B19661" t="str">
            <v>heavy_keys</v>
          </cell>
        </row>
        <row r="19662">
          <cell r="A19662">
            <v>21264</v>
          </cell>
          <cell r="B19662" t="str">
            <v>liamduncan</v>
          </cell>
        </row>
        <row r="19663">
          <cell r="A19663">
            <v>21265</v>
          </cell>
          <cell r="B19663" t="str">
            <v>lpm06</v>
          </cell>
        </row>
        <row r="19664">
          <cell r="A19664">
            <v>21266</v>
          </cell>
          <cell r="B19664" t="str">
            <v>zazou</v>
          </cell>
        </row>
        <row r="19665">
          <cell r="A19665">
            <v>21267</v>
          </cell>
          <cell r="B19665" t="str">
            <v>sergioguitar</v>
          </cell>
        </row>
        <row r="19666">
          <cell r="A19666">
            <v>21268</v>
          </cell>
          <cell r="B19666" t="str">
            <v>luiwaikitjohn</v>
          </cell>
        </row>
        <row r="19667">
          <cell r="A19667">
            <v>21270</v>
          </cell>
          <cell r="B19667" t="str">
            <v>Teito</v>
          </cell>
        </row>
        <row r="19668">
          <cell r="A19668">
            <v>21271</v>
          </cell>
          <cell r="B19668" t="str">
            <v>JOHNMBK</v>
          </cell>
        </row>
        <row r="19669">
          <cell r="A19669">
            <v>21273</v>
          </cell>
          <cell r="B19669" t="str">
            <v>Doctor Phibes</v>
          </cell>
        </row>
        <row r="19670">
          <cell r="A19670">
            <v>21274</v>
          </cell>
          <cell r="B19670" t="str">
            <v>janke1</v>
          </cell>
        </row>
        <row r="19671">
          <cell r="A19671">
            <v>21275</v>
          </cell>
          <cell r="B19671" t="str">
            <v>jpelaez</v>
          </cell>
        </row>
        <row r="19672">
          <cell r="A19672">
            <v>21276</v>
          </cell>
          <cell r="B19672" t="str">
            <v>razberri</v>
          </cell>
        </row>
        <row r="19673">
          <cell r="A19673">
            <v>21277</v>
          </cell>
          <cell r="B19673" t="str">
            <v>cyril080781</v>
          </cell>
        </row>
        <row r="19674">
          <cell r="A19674">
            <v>21278</v>
          </cell>
          <cell r="B19674" t="str">
            <v>NinoDBob</v>
          </cell>
        </row>
        <row r="19675">
          <cell r="A19675">
            <v>21279</v>
          </cell>
          <cell r="B19675" t="str">
            <v>Chriesi</v>
          </cell>
        </row>
        <row r="19676">
          <cell r="A19676">
            <v>21280</v>
          </cell>
          <cell r="B19676" t="str">
            <v>thiagodomal</v>
          </cell>
        </row>
        <row r="19677">
          <cell r="A19677">
            <v>21281</v>
          </cell>
          <cell r="B19677" t="str">
            <v>bsmlee</v>
          </cell>
        </row>
        <row r="19678">
          <cell r="A19678">
            <v>21282</v>
          </cell>
          <cell r="B19678" t="str">
            <v>jfornoff1</v>
          </cell>
        </row>
        <row r="19679">
          <cell r="A19679">
            <v>21283</v>
          </cell>
          <cell r="B19679" t="str">
            <v>michiobukkaku</v>
          </cell>
        </row>
        <row r="19680">
          <cell r="A19680">
            <v>21284</v>
          </cell>
          <cell r="B19680" t="str">
            <v>MarcoRodriguez</v>
          </cell>
        </row>
        <row r="19681">
          <cell r="A19681">
            <v>21285</v>
          </cell>
          <cell r="B19681" t="str">
            <v>markamft</v>
          </cell>
        </row>
        <row r="19682">
          <cell r="A19682">
            <v>21286</v>
          </cell>
          <cell r="B19682" t="str">
            <v>ebtihal</v>
          </cell>
        </row>
        <row r="19683">
          <cell r="A19683">
            <v>21287</v>
          </cell>
          <cell r="B19683" t="str">
            <v>tonherrieman</v>
          </cell>
        </row>
        <row r="19684">
          <cell r="A19684">
            <v>21288</v>
          </cell>
          <cell r="B19684" t="str">
            <v>Bikus</v>
          </cell>
        </row>
        <row r="19685">
          <cell r="A19685">
            <v>21289</v>
          </cell>
          <cell r="B19685" t="str">
            <v>Boomx3</v>
          </cell>
        </row>
        <row r="19686">
          <cell r="A19686">
            <v>21290</v>
          </cell>
          <cell r="B19686" t="str">
            <v>lungp8123</v>
          </cell>
        </row>
        <row r="19687">
          <cell r="A19687">
            <v>21292</v>
          </cell>
          <cell r="B19687" t="str">
            <v>x328y</v>
          </cell>
        </row>
        <row r="19688">
          <cell r="A19688">
            <v>21295</v>
          </cell>
          <cell r="B19688" t="str">
            <v>Nannuli</v>
          </cell>
        </row>
        <row r="19689">
          <cell r="A19689">
            <v>21296</v>
          </cell>
          <cell r="B19689" t="str">
            <v>swissnorduser</v>
          </cell>
        </row>
        <row r="19690">
          <cell r="A19690">
            <v>21297</v>
          </cell>
          <cell r="B19690" t="str">
            <v>ams76</v>
          </cell>
        </row>
        <row r="19691">
          <cell r="A19691">
            <v>21298</v>
          </cell>
          <cell r="B19691" t="str">
            <v>gicap</v>
          </cell>
        </row>
        <row r="19692">
          <cell r="A19692">
            <v>21299</v>
          </cell>
          <cell r="B19692" t="str">
            <v>ericsam</v>
          </cell>
        </row>
        <row r="19693">
          <cell r="A19693">
            <v>21300</v>
          </cell>
          <cell r="B19693" t="str">
            <v>Eraam</v>
          </cell>
        </row>
        <row r="19694">
          <cell r="A19694">
            <v>21302</v>
          </cell>
          <cell r="B19694" t="str">
            <v>GGBRD92</v>
          </cell>
        </row>
        <row r="19695">
          <cell r="A19695">
            <v>21303</v>
          </cell>
          <cell r="B19695" t="str">
            <v>ficus88</v>
          </cell>
        </row>
        <row r="19696">
          <cell r="A19696">
            <v>21304</v>
          </cell>
          <cell r="B19696" t="str">
            <v>ADkeys</v>
          </cell>
        </row>
        <row r="19697">
          <cell r="A19697">
            <v>21305</v>
          </cell>
          <cell r="B19697" t="str">
            <v>Tyler</v>
          </cell>
        </row>
        <row r="19698">
          <cell r="A19698">
            <v>21306</v>
          </cell>
          <cell r="B19698" t="str">
            <v>mattdaspit</v>
          </cell>
        </row>
        <row r="19699">
          <cell r="A19699">
            <v>21307</v>
          </cell>
          <cell r="B19699" t="str">
            <v>tobintech</v>
          </cell>
        </row>
        <row r="19700">
          <cell r="A19700">
            <v>21308</v>
          </cell>
          <cell r="B19700" t="str">
            <v>Fabien</v>
          </cell>
        </row>
        <row r="19701">
          <cell r="A19701">
            <v>21309</v>
          </cell>
          <cell r="B19701" t="str">
            <v>bassbreath</v>
          </cell>
        </row>
        <row r="19702">
          <cell r="A19702">
            <v>21310</v>
          </cell>
          <cell r="B19702" t="str">
            <v>wetterband</v>
          </cell>
        </row>
        <row r="19703">
          <cell r="A19703">
            <v>21311</v>
          </cell>
          <cell r="B19703" t="str">
            <v>Beppe Tantaro</v>
          </cell>
        </row>
        <row r="19704">
          <cell r="A19704">
            <v>21312</v>
          </cell>
          <cell r="B19704" t="str">
            <v>ELang</v>
          </cell>
        </row>
        <row r="19705">
          <cell r="A19705">
            <v>21313</v>
          </cell>
          <cell r="B19705" t="str">
            <v>Krist_off</v>
          </cell>
        </row>
        <row r="19706">
          <cell r="A19706">
            <v>21314</v>
          </cell>
          <cell r="B19706" t="str">
            <v>Aslade</v>
          </cell>
        </row>
        <row r="19707">
          <cell r="A19707">
            <v>21315</v>
          </cell>
          <cell r="B19707" t="str">
            <v>pianoden</v>
          </cell>
        </row>
        <row r="19708">
          <cell r="A19708">
            <v>21316</v>
          </cell>
          <cell r="B19708" t="str">
            <v>leon mar</v>
          </cell>
        </row>
        <row r="19709">
          <cell r="A19709">
            <v>21317</v>
          </cell>
          <cell r="B19709" t="str">
            <v>phatmann</v>
          </cell>
        </row>
        <row r="19710">
          <cell r="A19710">
            <v>21318</v>
          </cell>
          <cell r="B19710" t="str">
            <v>ron1961</v>
          </cell>
        </row>
        <row r="19711">
          <cell r="A19711">
            <v>21319</v>
          </cell>
          <cell r="B19711" t="str">
            <v>medioluis</v>
          </cell>
        </row>
        <row r="19712">
          <cell r="A19712">
            <v>21320</v>
          </cell>
          <cell r="B19712" t="str">
            <v>henrikstolpe</v>
          </cell>
        </row>
        <row r="19713">
          <cell r="A19713">
            <v>21321</v>
          </cell>
          <cell r="B19713" t="str">
            <v>ttsing4u</v>
          </cell>
        </row>
        <row r="19714">
          <cell r="A19714">
            <v>21322</v>
          </cell>
          <cell r="B19714" t="str">
            <v>GeorgeNS2ex</v>
          </cell>
        </row>
        <row r="19715">
          <cell r="A19715">
            <v>21323</v>
          </cell>
          <cell r="B19715" t="str">
            <v>blombergm</v>
          </cell>
        </row>
        <row r="19716">
          <cell r="A19716">
            <v>21324</v>
          </cell>
          <cell r="B19716" t="str">
            <v>gandalfsson</v>
          </cell>
        </row>
        <row r="19717">
          <cell r="A19717">
            <v>21325</v>
          </cell>
          <cell r="B19717" t="str">
            <v>CrimsonianKing</v>
          </cell>
        </row>
        <row r="19718">
          <cell r="A19718">
            <v>21326</v>
          </cell>
          <cell r="B19718" t="str">
            <v>jerrydanh3</v>
          </cell>
        </row>
        <row r="19719">
          <cell r="A19719">
            <v>21327</v>
          </cell>
          <cell r="B19719" t="str">
            <v>danil-pleshakov</v>
          </cell>
        </row>
        <row r="19720">
          <cell r="A19720">
            <v>21328</v>
          </cell>
          <cell r="B19720" t="str">
            <v>EnzoB</v>
          </cell>
        </row>
        <row r="19721">
          <cell r="A19721">
            <v>21329</v>
          </cell>
          <cell r="B19721" t="str">
            <v>LarsUK</v>
          </cell>
        </row>
        <row r="19722">
          <cell r="A19722">
            <v>21330</v>
          </cell>
          <cell r="B19722" t="str">
            <v>wattskay</v>
          </cell>
        </row>
        <row r="19723">
          <cell r="A19723">
            <v>21331</v>
          </cell>
          <cell r="B19723" t="str">
            <v>pianomar2003</v>
          </cell>
        </row>
        <row r="19724">
          <cell r="A19724">
            <v>21332</v>
          </cell>
          <cell r="B19724" t="str">
            <v>Gramma</v>
          </cell>
        </row>
        <row r="19725">
          <cell r="A19725">
            <v>21333</v>
          </cell>
          <cell r="B19725" t="str">
            <v>juliebalto</v>
          </cell>
        </row>
        <row r="19726">
          <cell r="A19726">
            <v>21334</v>
          </cell>
          <cell r="B19726" t="str">
            <v>annesophie1</v>
          </cell>
        </row>
        <row r="19727">
          <cell r="A19727">
            <v>21335</v>
          </cell>
          <cell r="B19727" t="str">
            <v>sgustavs</v>
          </cell>
        </row>
        <row r="19728">
          <cell r="A19728">
            <v>21336</v>
          </cell>
          <cell r="B19728" t="str">
            <v>smallrobot</v>
          </cell>
        </row>
        <row r="19729">
          <cell r="A19729">
            <v>21337</v>
          </cell>
          <cell r="B19729" t="str">
            <v>Mojo Mike</v>
          </cell>
        </row>
        <row r="19730">
          <cell r="A19730">
            <v>21338</v>
          </cell>
          <cell r="B19730" t="str">
            <v>Gwarzoot</v>
          </cell>
        </row>
        <row r="19731">
          <cell r="A19731">
            <v>21339</v>
          </cell>
          <cell r="B19731" t="str">
            <v>gonephishin54</v>
          </cell>
        </row>
        <row r="19732">
          <cell r="A19732">
            <v>21340</v>
          </cell>
          <cell r="B19732" t="str">
            <v>BubbX</v>
          </cell>
        </row>
        <row r="19733">
          <cell r="A19733">
            <v>21341</v>
          </cell>
          <cell r="B19733" t="str">
            <v>PhilEs</v>
          </cell>
        </row>
        <row r="19734">
          <cell r="A19734">
            <v>21342</v>
          </cell>
          <cell r="B19734" t="str">
            <v>ThaWolfe</v>
          </cell>
        </row>
        <row r="19735">
          <cell r="A19735">
            <v>21344</v>
          </cell>
          <cell r="B19735" t="str">
            <v>Gilles92140</v>
          </cell>
        </row>
        <row r="19736">
          <cell r="A19736">
            <v>21345</v>
          </cell>
          <cell r="B19736" t="str">
            <v>Ohnepiston</v>
          </cell>
        </row>
        <row r="19737">
          <cell r="A19737">
            <v>21346</v>
          </cell>
          <cell r="B19737" t="str">
            <v>karelhorn</v>
          </cell>
        </row>
        <row r="19738">
          <cell r="A19738">
            <v>21347</v>
          </cell>
          <cell r="B19738" t="str">
            <v>caveos</v>
          </cell>
        </row>
        <row r="19739">
          <cell r="A19739">
            <v>21349</v>
          </cell>
          <cell r="B19739" t="str">
            <v>Ali Heise</v>
          </cell>
        </row>
        <row r="19740">
          <cell r="A19740">
            <v>21350</v>
          </cell>
          <cell r="B19740" t="str">
            <v>agosalit</v>
          </cell>
        </row>
        <row r="19741">
          <cell r="A19741">
            <v>21351</v>
          </cell>
          <cell r="B19741" t="str">
            <v>SlippersMcC</v>
          </cell>
        </row>
        <row r="19742">
          <cell r="A19742">
            <v>21352</v>
          </cell>
          <cell r="B19742" t="str">
            <v>matteomer</v>
          </cell>
        </row>
        <row r="19743">
          <cell r="A19743">
            <v>21353</v>
          </cell>
          <cell r="B19743" t="str">
            <v>bessems</v>
          </cell>
        </row>
        <row r="19744">
          <cell r="A19744">
            <v>21354</v>
          </cell>
          <cell r="B19744" t="str">
            <v>goldie_88</v>
          </cell>
        </row>
        <row r="19745">
          <cell r="A19745">
            <v>21355</v>
          </cell>
          <cell r="B19745" t="str">
            <v>adrean farrugia</v>
          </cell>
        </row>
        <row r="19746">
          <cell r="A19746">
            <v>21356</v>
          </cell>
          <cell r="B19746" t="str">
            <v>generator</v>
          </cell>
        </row>
        <row r="19747">
          <cell r="A19747">
            <v>21357</v>
          </cell>
          <cell r="B19747" t="str">
            <v>Bishop</v>
          </cell>
        </row>
        <row r="19748">
          <cell r="A19748">
            <v>21358</v>
          </cell>
          <cell r="B19748" t="str">
            <v>wilsonkm</v>
          </cell>
        </row>
        <row r="19749">
          <cell r="A19749">
            <v>21359</v>
          </cell>
          <cell r="B19749" t="str">
            <v>ilbert</v>
          </cell>
        </row>
        <row r="19750">
          <cell r="A19750">
            <v>21360</v>
          </cell>
          <cell r="B19750" t="str">
            <v>wouternord1987</v>
          </cell>
        </row>
        <row r="19751">
          <cell r="A19751">
            <v>21361</v>
          </cell>
          <cell r="B19751" t="str">
            <v>phanner</v>
          </cell>
        </row>
        <row r="19752">
          <cell r="A19752">
            <v>21362</v>
          </cell>
          <cell r="B19752" t="str">
            <v>jarock007</v>
          </cell>
        </row>
        <row r="19753">
          <cell r="A19753">
            <v>21363</v>
          </cell>
          <cell r="B19753" t="str">
            <v>gunderv</v>
          </cell>
        </row>
        <row r="19754">
          <cell r="A19754">
            <v>21364</v>
          </cell>
          <cell r="B19754" t="str">
            <v>craigfaniani</v>
          </cell>
        </row>
        <row r="19755">
          <cell r="A19755">
            <v>21365</v>
          </cell>
          <cell r="B19755" t="str">
            <v>Fairstar</v>
          </cell>
        </row>
        <row r="19756">
          <cell r="A19756">
            <v>21367</v>
          </cell>
          <cell r="B19756" t="str">
            <v>adamfarana</v>
          </cell>
        </row>
        <row r="19757">
          <cell r="A19757">
            <v>21368</v>
          </cell>
          <cell r="B19757" t="str">
            <v>lerendezvous13</v>
          </cell>
        </row>
        <row r="19758">
          <cell r="A19758">
            <v>21369</v>
          </cell>
          <cell r="B19758" t="str">
            <v>doonman</v>
          </cell>
        </row>
        <row r="19759">
          <cell r="A19759">
            <v>21370</v>
          </cell>
          <cell r="B19759" t="str">
            <v>keysjoe</v>
          </cell>
        </row>
        <row r="19760">
          <cell r="A19760">
            <v>21371</v>
          </cell>
          <cell r="B19760" t="str">
            <v>binnen97</v>
          </cell>
        </row>
        <row r="19761">
          <cell r="A19761">
            <v>21372</v>
          </cell>
          <cell r="B19761" t="str">
            <v>jamesryanf1978</v>
          </cell>
        </row>
        <row r="19762">
          <cell r="A19762">
            <v>21373</v>
          </cell>
          <cell r="B19762" t="str">
            <v>nebev</v>
          </cell>
        </row>
        <row r="19763">
          <cell r="A19763">
            <v>21374</v>
          </cell>
          <cell r="B19763" t="str">
            <v>DAXweb</v>
          </cell>
        </row>
        <row r="19764">
          <cell r="A19764">
            <v>21375</v>
          </cell>
          <cell r="B19764" t="str">
            <v>Blazerunner</v>
          </cell>
        </row>
        <row r="19765">
          <cell r="A19765">
            <v>21376</v>
          </cell>
          <cell r="B19765" t="str">
            <v>Igrobox</v>
          </cell>
        </row>
        <row r="19766">
          <cell r="A19766">
            <v>21377</v>
          </cell>
          <cell r="B19766" t="str">
            <v>lowpss</v>
          </cell>
        </row>
        <row r="19767">
          <cell r="A19767">
            <v>21378</v>
          </cell>
          <cell r="B19767" t="str">
            <v>bethel</v>
          </cell>
        </row>
        <row r="19768">
          <cell r="A19768">
            <v>21379</v>
          </cell>
          <cell r="B19768" t="str">
            <v>RobRudie</v>
          </cell>
        </row>
        <row r="19769">
          <cell r="A19769">
            <v>21380</v>
          </cell>
          <cell r="B19769" t="str">
            <v>andyandyandy</v>
          </cell>
        </row>
        <row r="19770">
          <cell r="A19770">
            <v>21381</v>
          </cell>
          <cell r="B19770" t="str">
            <v>Johnpersson</v>
          </cell>
        </row>
        <row r="19771">
          <cell r="A19771">
            <v>21382</v>
          </cell>
          <cell r="B19771" t="str">
            <v>Blackdog1</v>
          </cell>
        </row>
        <row r="19772">
          <cell r="A19772">
            <v>21383</v>
          </cell>
          <cell r="B19772" t="str">
            <v>Kziekyes</v>
          </cell>
        </row>
        <row r="19773">
          <cell r="A19773">
            <v>21384</v>
          </cell>
          <cell r="B19773" t="str">
            <v>brendan</v>
          </cell>
        </row>
        <row r="19774">
          <cell r="A19774">
            <v>21385</v>
          </cell>
          <cell r="B19774" t="str">
            <v>Soulbass</v>
          </cell>
        </row>
        <row r="19775">
          <cell r="A19775">
            <v>21386</v>
          </cell>
          <cell r="B19775" t="str">
            <v>JoseRa</v>
          </cell>
        </row>
        <row r="19776">
          <cell r="A19776">
            <v>21387</v>
          </cell>
          <cell r="B19776" t="str">
            <v>jonathanstreng</v>
          </cell>
        </row>
        <row r="19777">
          <cell r="A19777">
            <v>21388</v>
          </cell>
          <cell r="B19777" t="str">
            <v>pedalb0y</v>
          </cell>
        </row>
        <row r="19778">
          <cell r="A19778">
            <v>21389</v>
          </cell>
          <cell r="B19778" t="str">
            <v>Nordan</v>
          </cell>
        </row>
        <row r="19779">
          <cell r="A19779">
            <v>21390</v>
          </cell>
          <cell r="B19779" t="str">
            <v>Jlaney</v>
          </cell>
        </row>
        <row r="19780">
          <cell r="A19780">
            <v>21391</v>
          </cell>
          <cell r="B19780" t="str">
            <v>dave cox</v>
          </cell>
        </row>
        <row r="19781">
          <cell r="A19781">
            <v>21392</v>
          </cell>
          <cell r="B19781" t="str">
            <v>Joelissimo</v>
          </cell>
        </row>
        <row r="19782">
          <cell r="A19782">
            <v>21393</v>
          </cell>
          <cell r="B19782" t="str">
            <v>RT703</v>
          </cell>
        </row>
        <row r="19783">
          <cell r="A19783">
            <v>21394</v>
          </cell>
          <cell r="B19783" t="str">
            <v>pgbates</v>
          </cell>
        </row>
        <row r="19784">
          <cell r="A19784">
            <v>21395</v>
          </cell>
          <cell r="B19784" t="str">
            <v>Rocketman999</v>
          </cell>
        </row>
        <row r="19785">
          <cell r="A19785">
            <v>21396</v>
          </cell>
          <cell r="B19785" t="str">
            <v>stevenluk</v>
          </cell>
        </row>
        <row r="19786">
          <cell r="A19786">
            <v>21397</v>
          </cell>
          <cell r="B19786" t="str">
            <v>Luther</v>
          </cell>
        </row>
        <row r="19787">
          <cell r="A19787">
            <v>21399</v>
          </cell>
          <cell r="B19787" t="str">
            <v>barmy1010</v>
          </cell>
        </row>
        <row r="19788">
          <cell r="A19788">
            <v>21400</v>
          </cell>
          <cell r="B19788" t="str">
            <v>Arzachel</v>
          </cell>
        </row>
        <row r="19789">
          <cell r="A19789">
            <v>21401</v>
          </cell>
          <cell r="B19789" t="str">
            <v>berillio85</v>
          </cell>
        </row>
        <row r="19790">
          <cell r="A19790">
            <v>21402</v>
          </cell>
          <cell r="B19790" t="str">
            <v>JerryK47</v>
          </cell>
        </row>
        <row r="19791">
          <cell r="A19791">
            <v>21403</v>
          </cell>
          <cell r="B19791" t="str">
            <v>Voxfort</v>
          </cell>
        </row>
        <row r="19792">
          <cell r="A19792">
            <v>21404</v>
          </cell>
          <cell r="B19792" t="str">
            <v>onilorak</v>
          </cell>
        </row>
        <row r="19793">
          <cell r="A19793">
            <v>21405</v>
          </cell>
          <cell r="B19793" t="str">
            <v>djsteveJ</v>
          </cell>
        </row>
        <row r="19794">
          <cell r="A19794">
            <v>21406</v>
          </cell>
          <cell r="B19794" t="str">
            <v>goktaycecen</v>
          </cell>
        </row>
        <row r="19795">
          <cell r="A19795">
            <v>21407</v>
          </cell>
          <cell r="B19795" t="str">
            <v>yjhirad</v>
          </cell>
        </row>
        <row r="19796">
          <cell r="A19796">
            <v>21408</v>
          </cell>
          <cell r="B19796" t="str">
            <v>guitarcrooner</v>
          </cell>
        </row>
        <row r="19797">
          <cell r="A19797">
            <v>21409</v>
          </cell>
          <cell r="B19797" t="str">
            <v>music_man</v>
          </cell>
        </row>
        <row r="19798">
          <cell r="A19798">
            <v>21410</v>
          </cell>
          <cell r="B19798" t="str">
            <v>horduralexander</v>
          </cell>
        </row>
        <row r="19799">
          <cell r="A19799">
            <v>21411</v>
          </cell>
          <cell r="B19799" t="str">
            <v>scthomas7</v>
          </cell>
        </row>
        <row r="19800">
          <cell r="A19800">
            <v>21412</v>
          </cell>
          <cell r="B19800" t="str">
            <v>tim3010</v>
          </cell>
        </row>
        <row r="19801">
          <cell r="A19801">
            <v>21413</v>
          </cell>
          <cell r="B19801" t="str">
            <v>simpa</v>
          </cell>
        </row>
        <row r="19802">
          <cell r="A19802">
            <v>21414</v>
          </cell>
          <cell r="B19802" t="str">
            <v>Moongel88</v>
          </cell>
        </row>
        <row r="19803">
          <cell r="A19803">
            <v>21415</v>
          </cell>
          <cell r="B19803" t="str">
            <v>the_LZ</v>
          </cell>
        </row>
        <row r="19804">
          <cell r="A19804">
            <v>21416</v>
          </cell>
          <cell r="B19804" t="str">
            <v>dariofunk</v>
          </cell>
        </row>
        <row r="19805">
          <cell r="A19805">
            <v>21417</v>
          </cell>
          <cell r="B19805" t="str">
            <v>asrecorders</v>
          </cell>
        </row>
        <row r="19806">
          <cell r="A19806">
            <v>21418</v>
          </cell>
          <cell r="B19806" t="str">
            <v>SamScott54</v>
          </cell>
        </row>
        <row r="19807">
          <cell r="A19807">
            <v>21419</v>
          </cell>
          <cell r="B19807" t="str">
            <v>ralleki</v>
          </cell>
        </row>
        <row r="19808">
          <cell r="A19808">
            <v>21420</v>
          </cell>
          <cell r="B19808" t="str">
            <v>charbroyled</v>
          </cell>
        </row>
        <row r="19809">
          <cell r="A19809">
            <v>21421</v>
          </cell>
          <cell r="B19809" t="str">
            <v>durwood</v>
          </cell>
        </row>
        <row r="19810">
          <cell r="A19810">
            <v>21422</v>
          </cell>
          <cell r="B19810" t="str">
            <v>OldTomCat</v>
          </cell>
        </row>
        <row r="19811">
          <cell r="A19811">
            <v>21424</v>
          </cell>
          <cell r="B19811" t="str">
            <v>SusanB</v>
          </cell>
        </row>
        <row r="19812">
          <cell r="A19812">
            <v>21425</v>
          </cell>
          <cell r="B19812" t="str">
            <v>eclewlow</v>
          </cell>
        </row>
        <row r="19813">
          <cell r="A19813">
            <v>21426</v>
          </cell>
          <cell r="B19813" t="str">
            <v>Bitzer23</v>
          </cell>
        </row>
        <row r="19814">
          <cell r="A19814">
            <v>21427</v>
          </cell>
          <cell r="B19814" t="str">
            <v>bakolaz</v>
          </cell>
        </row>
        <row r="19815">
          <cell r="A19815">
            <v>21428</v>
          </cell>
          <cell r="B19815" t="str">
            <v>devilstypist</v>
          </cell>
        </row>
        <row r="19816">
          <cell r="A19816">
            <v>21429</v>
          </cell>
          <cell r="B19816" t="str">
            <v>seanweitz</v>
          </cell>
        </row>
        <row r="19817">
          <cell r="A19817">
            <v>21430</v>
          </cell>
          <cell r="B19817" t="str">
            <v>grghood</v>
          </cell>
        </row>
        <row r="19818">
          <cell r="A19818">
            <v>21431</v>
          </cell>
          <cell r="B19818" t="str">
            <v>ace2044</v>
          </cell>
        </row>
        <row r="19819">
          <cell r="A19819">
            <v>21432</v>
          </cell>
          <cell r="B19819" t="str">
            <v>ghosta</v>
          </cell>
        </row>
        <row r="19820">
          <cell r="A19820">
            <v>21433</v>
          </cell>
          <cell r="B19820" t="str">
            <v>TheOldGuy</v>
          </cell>
        </row>
        <row r="19821">
          <cell r="A19821">
            <v>21434</v>
          </cell>
          <cell r="B19821" t="str">
            <v>Do Young Kim</v>
          </cell>
        </row>
        <row r="19822">
          <cell r="A19822">
            <v>21435</v>
          </cell>
          <cell r="B19822" t="str">
            <v>klangumsetzer</v>
          </cell>
        </row>
        <row r="19823">
          <cell r="A19823">
            <v>21436</v>
          </cell>
          <cell r="B19823" t="str">
            <v>mitchgoo</v>
          </cell>
        </row>
        <row r="19824">
          <cell r="A19824">
            <v>21437</v>
          </cell>
          <cell r="B19824" t="str">
            <v>betha</v>
          </cell>
        </row>
        <row r="19825">
          <cell r="A19825">
            <v>21438</v>
          </cell>
          <cell r="B19825" t="str">
            <v>slyfugazi</v>
          </cell>
        </row>
        <row r="19826">
          <cell r="A19826">
            <v>21439</v>
          </cell>
          <cell r="B19826" t="str">
            <v>Apollo64</v>
          </cell>
        </row>
        <row r="19827">
          <cell r="A19827">
            <v>21440</v>
          </cell>
          <cell r="B19827" t="str">
            <v>vintagevictims</v>
          </cell>
        </row>
        <row r="19828">
          <cell r="A19828">
            <v>21441</v>
          </cell>
          <cell r="B19828" t="str">
            <v>snud59</v>
          </cell>
        </row>
        <row r="19829">
          <cell r="A19829">
            <v>21442</v>
          </cell>
          <cell r="B19829" t="str">
            <v>jazzcat88</v>
          </cell>
        </row>
        <row r="19830">
          <cell r="A19830">
            <v>21443</v>
          </cell>
          <cell r="B19830" t="str">
            <v>szimmer11</v>
          </cell>
        </row>
        <row r="19831">
          <cell r="A19831">
            <v>21444</v>
          </cell>
          <cell r="B19831" t="str">
            <v>Matteo</v>
          </cell>
        </row>
        <row r="19832">
          <cell r="A19832">
            <v>21445</v>
          </cell>
          <cell r="B19832" t="str">
            <v>sgh8000</v>
          </cell>
        </row>
        <row r="19833">
          <cell r="A19833">
            <v>21446</v>
          </cell>
          <cell r="B19833" t="str">
            <v>Magni</v>
          </cell>
        </row>
        <row r="19834">
          <cell r="A19834">
            <v>21447</v>
          </cell>
          <cell r="B19834" t="str">
            <v>Tastenfred</v>
          </cell>
        </row>
        <row r="19835">
          <cell r="A19835">
            <v>21448</v>
          </cell>
          <cell r="B19835" t="str">
            <v>allesgut</v>
          </cell>
        </row>
        <row r="19836">
          <cell r="A19836">
            <v>21449</v>
          </cell>
          <cell r="B19836" t="str">
            <v>jjjlll</v>
          </cell>
        </row>
        <row r="19837">
          <cell r="A19837">
            <v>21450</v>
          </cell>
          <cell r="B19837" t="str">
            <v>martijn1981</v>
          </cell>
        </row>
        <row r="19838">
          <cell r="A19838">
            <v>21452</v>
          </cell>
          <cell r="B19838" t="str">
            <v>tinoschulz</v>
          </cell>
        </row>
        <row r="19839">
          <cell r="A19839">
            <v>21453</v>
          </cell>
          <cell r="B19839" t="str">
            <v>Thaimusic</v>
          </cell>
        </row>
        <row r="19840">
          <cell r="A19840">
            <v>21454</v>
          </cell>
          <cell r="B19840" t="str">
            <v>kishonadish</v>
          </cell>
        </row>
        <row r="19841">
          <cell r="A19841">
            <v>21455</v>
          </cell>
          <cell r="B19841" t="str">
            <v>mateo58</v>
          </cell>
        </row>
        <row r="19842">
          <cell r="A19842">
            <v>21456</v>
          </cell>
          <cell r="B19842" t="str">
            <v>Fremen</v>
          </cell>
        </row>
        <row r="19843">
          <cell r="A19843">
            <v>21457</v>
          </cell>
          <cell r="B19843" t="str">
            <v>unfortun8one</v>
          </cell>
        </row>
        <row r="19844">
          <cell r="A19844">
            <v>21458</v>
          </cell>
          <cell r="B19844" t="str">
            <v>keykusti</v>
          </cell>
        </row>
        <row r="19845">
          <cell r="A19845">
            <v>21459</v>
          </cell>
          <cell r="B19845" t="str">
            <v>lizzie</v>
          </cell>
        </row>
        <row r="19846">
          <cell r="A19846">
            <v>21461</v>
          </cell>
          <cell r="B19846" t="str">
            <v>allentechno</v>
          </cell>
        </row>
        <row r="19847">
          <cell r="A19847">
            <v>21462</v>
          </cell>
          <cell r="B19847" t="str">
            <v>xbened</v>
          </cell>
        </row>
        <row r="19848">
          <cell r="A19848">
            <v>21463</v>
          </cell>
          <cell r="B19848" t="str">
            <v>dangerdave</v>
          </cell>
        </row>
        <row r="19849">
          <cell r="A19849">
            <v>21464</v>
          </cell>
          <cell r="B19849" t="str">
            <v>albinosongs</v>
          </cell>
        </row>
        <row r="19850">
          <cell r="A19850">
            <v>21465</v>
          </cell>
          <cell r="B19850" t="str">
            <v>brammh</v>
          </cell>
        </row>
        <row r="19851">
          <cell r="A19851">
            <v>21466</v>
          </cell>
          <cell r="B19851" t="str">
            <v>slvrandblk</v>
          </cell>
        </row>
        <row r="19852">
          <cell r="A19852">
            <v>21467</v>
          </cell>
          <cell r="B19852" t="str">
            <v>cooper92</v>
          </cell>
        </row>
        <row r="19853">
          <cell r="A19853">
            <v>21469</v>
          </cell>
          <cell r="B19853" t="str">
            <v>Gardenparty</v>
          </cell>
        </row>
        <row r="19854">
          <cell r="A19854">
            <v>21470</v>
          </cell>
          <cell r="B19854" t="str">
            <v>Nik Andersson</v>
          </cell>
        </row>
        <row r="19855">
          <cell r="A19855">
            <v>21471</v>
          </cell>
          <cell r="B19855" t="str">
            <v>marionbou88</v>
          </cell>
        </row>
        <row r="19856">
          <cell r="A19856">
            <v>21472</v>
          </cell>
          <cell r="B19856" t="str">
            <v>ricard94</v>
          </cell>
        </row>
        <row r="19857">
          <cell r="A19857">
            <v>21473</v>
          </cell>
          <cell r="B19857" t="str">
            <v>Ameno40</v>
          </cell>
        </row>
        <row r="19858">
          <cell r="A19858">
            <v>21474</v>
          </cell>
          <cell r="B19858" t="str">
            <v>Pavel</v>
          </cell>
        </row>
        <row r="19859">
          <cell r="A19859">
            <v>21479</v>
          </cell>
          <cell r="B19859" t="str">
            <v>PhilippLust</v>
          </cell>
        </row>
        <row r="19860">
          <cell r="A19860">
            <v>21480</v>
          </cell>
          <cell r="B19860" t="str">
            <v>composerguy</v>
          </cell>
        </row>
        <row r="19861">
          <cell r="A19861">
            <v>21481</v>
          </cell>
          <cell r="B19861" t="str">
            <v>snevenaj</v>
          </cell>
        </row>
        <row r="19862">
          <cell r="A19862">
            <v>21482</v>
          </cell>
          <cell r="B19862" t="str">
            <v>zillatron</v>
          </cell>
        </row>
        <row r="19863">
          <cell r="A19863">
            <v>21483</v>
          </cell>
          <cell r="B19863" t="str">
            <v>arnoldzikboss_1</v>
          </cell>
        </row>
        <row r="19864">
          <cell r="A19864">
            <v>21484</v>
          </cell>
          <cell r="B19864" t="str">
            <v>andyhof</v>
          </cell>
        </row>
        <row r="19865">
          <cell r="A19865">
            <v>21487</v>
          </cell>
          <cell r="B19865" t="str">
            <v>PlasticHelmet</v>
          </cell>
        </row>
        <row r="19866">
          <cell r="A19866">
            <v>21488</v>
          </cell>
          <cell r="B19866" t="str">
            <v>NordTerrier</v>
          </cell>
        </row>
        <row r="19867">
          <cell r="A19867">
            <v>21489</v>
          </cell>
          <cell r="B19867" t="str">
            <v>audiodidakt</v>
          </cell>
        </row>
        <row r="19868">
          <cell r="A19868">
            <v>21490</v>
          </cell>
          <cell r="B19868" t="str">
            <v>Cadmiumred</v>
          </cell>
        </row>
        <row r="19869">
          <cell r="A19869">
            <v>21491</v>
          </cell>
          <cell r="B19869" t="str">
            <v>Neil88</v>
          </cell>
        </row>
        <row r="19870">
          <cell r="A19870">
            <v>21492</v>
          </cell>
          <cell r="B19870" t="str">
            <v>dandandaaan</v>
          </cell>
        </row>
        <row r="19871">
          <cell r="A19871">
            <v>21493</v>
          </cell>
          <cell r="B19871" t="str">
            <v>hoihoi</v>
          </cell>
        </row>
        <row r="19872">
          <cell r="A19872">
            <v>21494</v>
          </cell>
          <cell r="B19872" t="str">
            <v>Rob123xyz</v>
          </cell>
        </row>
        <row r="19873">
          <cell r="A19873">
            <v>21495</v>
          </cell>
          <cell r="B19873" t="str">
            <v>rovanve</v>
          </cell>
        </row>
        <row r="19874">
          <cell r="A19874">
            <v>21496</v>
          </cell>
          <cell r="B19874" t="str">
            <v>Jungyu</v>
          </cell>
        </row>
        <row r="19875">
          <cell r="A19875">
            <v>21497</v>
          </cell>
          <cell r="B19875" t="str">
            <v>joeC86</v>
          </cell>
        </row>
        <row r="19876">
          <cell r="A19876">
            <v>21498</v>
          </cell>
          <cell r="B19876" t="str">
            <v>OldFather</v>
          </cell>
        </row>
        <row r="19877">
          <cell r="A19877">
            <v>21499</v>
          </cell>
          <cell r="B19877" t="str">
            <v>StnMlnr</v>
          </cell>
        </row>
        <row r="19878">
          <cell r="A19878">
            <v>21500</v>
          </cell>
          <cell r="B19878" t="str">
            <v>unknown</v>
          </cell>
        </row>
        <row r="19879">
          <cell r="A19879">
            <v>21501</v>
          </cell>
          <cell r="B19879" t="str">
            <v>MBlomS</v>
          </cell>
        </row>
        <row r="19880">
          <cell r="A19880">
            <v>21502</v>
          </cell>
          <cell r="B19880" t="str">
            <v>Gellert</v>
          </cell>
        </row>
        <row r="19881">
          <cell r="A19881">
            <v>21503</v>
          </cell>
          <cell r="B19881" t="str">
            <v>bachenthusiast</v>
          </cell>
        </row>
        <row r="19882">
          <cell r="A19882">
            <v>21504</v>
          </cell>
          <cell r="B19882" t="str">
            <v>andersmy</v>
          </cell>
        </row>
        <row r="19883">
          <cell r="A19883">
            <v>21505</v>
          </cell>
          <cell r="B19883" t="str">
            <v>pinsonic</v>
          </cell>
        </row>
        <row r="19884">
          <cell r="A19884">
            <v>21506</v>
          </cell>
          <cell r="B19884" t="str">
            <v>mgsalles1984</v>
          </cell>
        </row>
        <row r="19885">
          <cell r="A19885">
            <v>21507</v>
          </cell>
          <cell r="B19885" t="str">
            <v>etiennemitk</v>
          </cell>
        </row>
        <row r="19886">
          <cell r="A19886">
            <v>21508</v>
          </cell>
          <cell r="B19886" t="str">
            <v>eddieser</v>
          </cell>
        </row>
        <row r="19887">
          <cell r="A19887">
            <v>21510</v>
          </cell>
          <cell r="B19887" t="str">
            <v>studiodc</v>
          </cell>
        </row>
        <row r="19888">
          <cell r="A19888">
            <v>21511</v>
          </cell>
          <cell r="B19888" t="str">
            <v>BamMichael</v>
          </cell>
        </row>
        <row r="19889">
          <cell r="A19889">
            <v>21512</v>
          </cell>
          <cell r="B19889" t="str">
            <v>Paul151</v>
          </cell>
        </row>
        <row r="19890">
          <cell r="A19890">
            <v>21513</v>
          </cell>
          <cell r="B19890" t="str">
            <v>surfer_rush</v>
          </cell>
        </row>
        <row r="19891">
          <cell r="A19891">
            <v>21514</v>
          </cell>
          <cell r="B19891" t="str">
            <v>wedemoosz</v>
          </cell>
        </row>
        <row r="19892">
          <cell r="A19892">
            <v>21516</v>
          </cell>
          <cell r="B19892" t="str">
            <v>ehabaziz2001</v>
          </cell>
        </row>
        <row r="19893">
          <cell r="A19893">
            <v>21517</v>
          </cell>
          <cell r="B19893" t="str">
            <v>SFERNA</v>
          </cell>
        </row>
        <row r="19894">
          <cell r="A19894">
            <v>21518</v>
          </cell>
          <cell r="B19894" t="str">
            <v>Pidcin</v>
          </cell>
        </row>
        <row r="19895">
          <cell r="A19895">
            <v>21519</v>
          </cell>
          <cell r="B19895" t="str">
            <v>uzivogo</v>
          </cell>
        </row>
        <row r="19896">
          <cell r="A19896">
            <v>21520</v>
          </cell>
          <cell r="B19896" t="str">
            <v>GoKeys</v>
          </cell>
        </row>
        <row r="19897">
          <cell r="A19897">
            <v>21521</v>
          </cell>
          <cell r="B19897" t="str">
            <v>TonPiano3</v>
          </cell>
        </row>
        <row r="19898">
          <cell r="A19898">
            <v>21522</v>
          </cell>
          <cell r="B19898" t="str">
            <v>salvasiles71</v>
          </cell>
        </row>
        <row r="19899">
          <cell r="A19899">
            <v>21523</v>
          </cell>
          <cell r="B19899" t="str">
            <v>fulvio</v>
          </cell>
        </row>
        <row r="19900">
          <cell r="A19900">
            <v>21524</v>
          </cell>
          <cell r="B19900" t="str">
            <v>NordEagle</v>
          </cell>
        </row>
        <row r="19901">
          <cell r="A19901">
            <v>21525</v>
          </cell>
          <cell r="B19901" t="str">
            <v>jackwav</v>
          </cell>
        </row>
        <row r="19902">
          <cell r="A19902">
            <v>21526</v>
          </cell>
          <cell r="B19902" t="str">
            <v>Stephenjay7</v>
          </cell>
        </row>
        <row r="19903">
          <cell r="A19903">
            <v>21527</v>
          </cell>
          <cell r="B19903" t="str">
            <v>Keneva</v>
          </cell>
        </row>
        <row r="19904">
          <cell r="A19904">
            <v>21528</v>
          </cell>
          <cell r="B19904" t="str">
            <v>GSteves</v>
          </cell>
        </row>
        <row r="19905">
          <cell r="A19905">
            <v>21530</v>
          </cell>
          <cell r="B19905" t="str">
            <v>gruntels</v>
          </cell>
        </row>
        <row r="19906">
          <cell r="A19906">
            <v>21531</v>
          </cell>
          <cell r="B19906" t="str">
            <v>Frascuelillo</v>
          </cell>
        </row>
        <row r="19907">
          <cell r="A19907">
            <v>21532</v>
          </cell>
          <cell r="B19907" t="str">
            <v>Ev31cktech</v>
          </cell>
        </row>
        <row r="19908">
          <cell r="A19908">
            <v>21533</v>
          </cell>
          <cell r="B19908" t="str">
            <v>AdRizzl</v>
          </cell>
        </row>
        <row r="19909">
          <cell r="A19909">
            <v>21535</v>
          </cell>
          <cell r="B19909" t="str">
            <v>YuriyM</v>
          </cell>
        </row>
        <row r="19910">
          <cell r="A19910">
            <v>21536</v>
          </cell>
          <cell r="B19910" t="str">
            <v>DaveC</v>
          </cell>
        </row>
        <row r="19911">
          <cell r="A19911">
            <v>21537</v>
          </cell>
          <cell r="B19911" t="str">
            <v>cgunderman777</v>
          </cell>
        </row>
        <row r="19912">
          <cell r="A19912">
            <v>21538</v>
          </cell>
          <cell r="B19912" t="str">
            <v>olivetreehill</v>
          </cell>
        </row>
        <row r="19913">
          <cell r="A19913">
            <v>21539</v>
          </cell>
          <cell r="B19913" t="str">
            <v>Knuckles</v>
          </cell>
        </row>
        <row r="19914">
          <cell r="A19914">
            <v>21540</v>
          </cell>
          <cell r="B19914" t="str">
            <v>Ray888</v>
          </cell>
        </row>
        <row r="19915">
          <cell r="A19915">
            <v>21541</v>
          </cell>
          <cell r="B19915" t="str">
            <v>Zawinul</v>
          </cell>
        </row>
        <row r="19916">
          <cell r="A19916">
            <v>21542</v>
          </cell>
          <cell r="B19916" t="str">
            <v>bsorahan</v>
          </cell>
        </row>
        <row r="19917">
          <cell r="A19917">
            <v>21543</v>
          </cell>
          <cell r="B19917" t="str">
            <v>alargroove</v>
          </cell>
        </row>
        <row r="19918">
          <cell r="A19918">
            <v>21544</v>
          </cell>
          <cell r="B19918" t="str">
            <v>noavia</v>
          </cell>
        </row>
        <row r="19919">
          <cell r="A19919">
            <v>21545</v>
          </cell>
          <cell r="B19919" t="str">
            <v>Rossfindlay</v>
          </cell>
        </row>
        <row r="19920">
          <cell r="A19920">
            <v>21546</v>
          </cell>
          <cell r="B19920" t="str">
            <v>andrewonkeys</v>
          </cell>
        </row>
        <row r="19921">
          <cell r="A19921">
            <v>21547</v>
          </cell>
          <cell r="B19921" t="str">
            <v>tcpl123</v>
          </cell>
        </row>
        <row r="19922">
          <cell r="A19922">
            <v>21548</v>
          </cell>
          <cell r="B19922" t="str">
            <v>clesio</v>
          </cell>
        </row>
        <row r="19923">
          <cell r="A19923">
            <v>21549</v>
          </cell>
          <cell r="B19923" t="str">
            <v>Hegedus</v>
          </cell>
        </row>
        <row r="19924">
          <cell r="A19924">
            <v>21550</v>
          </cell>
          <cell r="B19924" t="str">
            <v>Johann 2</v>
          </cell>
        </row>
        <row r="19925">
          <cell r="A19925">
            <v>21551</v>
          </cell>
          <cell r="B19925" t="str">
            <v>dadone</v>
          </cell>
        </row>
        <row r="19926">
          <cell r="A19926">
            <v>21552</v>
          </cell>
          <cell r="B19926" t="str">
            <v>Commotion</v>
          </cell>
        </row>
        <row r="19927">
          <cell r="A19927">
            <v>21553</v>
          </cell>
          <cell r="B19927" t="str">
            <v>HansJakob</v>
          </cell>
        </row>
        <row r="19928">
          <cell r="A19928">
            <v>21554</v>
          </cell>
          <cell r="B19928" t="str">
            <v>lobsterpower</v>
          </cell>
        </row>
        <row r="19929">
          <cell r="A19929">
            <v>21555</v>
          </cell>
          <cell r="B19929" t="str">
            <v>byzot</v>
          </cell>
        </row>
        <row r="19930">
          <cell r="A19930">
            <v>21556</v>
          </cell>
          <cell r="B19930" t="str">
            <v>Ritermann</v>
          </cell>
        </row>
        <row r="19931">
          <cell r="A19931">
            <v>21559</v>
          </cell>
          <cell r="B19931" t="str">
            <v>StefanOffenberg</v>
          </cell>
        </row>
        <row r="19932">
          <cell r="A19932">
            <v>21560</v>
          </cell>
          <cell r="B19932" t="str">
            <v>salvoferrara</v>
          </cell>
        </row>
        <row r="19933">
          <cell r="A19933">
            <v>21561</v>
          </cell>
          <cell r="B19933" t="str">
            <v>tyoverheu</v>
          </cell>
        </row>
        <row r="19934">
          <cell r="A19934">
            <v>21562</v>
          </cell>
          <cell r="B19934" t="str">
            <v>maf42_de</v>
          </cell>
        </row>
        <row r="19935">
          <cell r="A19935">
            <v>21563</v>
          </cell>
          <cell r="B19935" t="str">
            <v>growingsledge</v>
          </cell>
        </row>
        <row r="19936">
          <cell r="A19936">
            <v>21564</v>
          </cell>
          <cell r="B19936" t="str">
            <v>NS3skadub</v>
          </cell>
        </row>
        <row r="19937">
          <cell r="A19937">
            <v>21565</v>
          </cell>
          <cell r="B19937" t="str">
            <v>Mahler7</v>
          </cell>
        </row>
        <row r="19938">
          <cell r="A19938">
            <v>21566</v>
          </cell>
          <cell r="B19938">
            <v>40238</v>
          </cell>
        </row>
        <row r="19939">
          <cell r="A19939">
            <v>21567</v>
          </cell>
          <cell r="B19939" t="str">
            <v>anniegrath17</v>
          </cell>
        </row>
        <row r="19940">
          <cell r="A19940">
            <v>21568</v>
          </cell>
          <cell r="B19940" t="str">
            <v>rodders999</v>
          </cell>
        </row>
        <row r="19941">
          <cell r="A19941">
            <v>21569</v>
          </cell>
          <cell r="B19941" t="str">
            <v>Laca_FW</v>
          </cell>
        </row>
        <row r="19942">
          <cell r="A19942">
            <v>21571</v>
          </cell>
          <cell r="B19942" t="str">
            <v>notenkrakertje</v>
          </cell>
        </row>
        <row r="19943">
          <cell r="A19943">
            <v>21572</v>
          </cell>
          <cell r="B19943" t="str">
            <v>Oecking</v>
          </cell>
        </row>
        <row r="19944">
          <cell r="A19944">
            <v>21573</v>
          </cell>
          <cell r="B19944" t="str">
            <v>dejayc</v>
          </cell>
        </row>
        <row r="19945">
          <cell r="A19945">
            <v>21574</v>
          </cell>
          <cell r="B19945" t="str">
            <v>steveisthewalrus</v>
          </cell>
        </row>
        <row r="19946">
          <cell r="A19946">
            <v>21575</v>
          </cell>
          <cell r="B19946" t="str">
            <v>Titanic</v>
          </cell>
        </row>
        <row r="19947">
          <cell r="A19947">
            <v>21576</v>
          </cell>
          <cell r="B19947" t="str">
            <v>daveabq</v>
          </cell>
        </row>
        <row r="19948">
          <cell r="A19948">
            <v>21577</v>
          </cell>
          <cell r="B19948" t="str">
            <v>wanblom</v>
          </cell>
        </row>
        <row r="19949">
          <cell r="A19949">
            <v>21579</v>
          </cell>
          <cell r="B19949" t="str">
            <v>Piecitoss</v>
          </cell>
        </row>
        <row r="19950">
          <cell r="A19950">
            <v>21580</v>
          </cell>
          <cell r="B19950" t="str">
            <v>Zachary_lee1991</v>
          </cell>
        </row>
        <row r="19951">
          <cell r="A19951">
            <v>21581</v>
          </cell>
          <cell r="B19951" t="str">
            <v>brack1</v>
          </cell>
        </row>
        <row r="19952">
          <cell r="A19952">
            <v>21582</v>
          </cell>
          <cell r="B19952" t="str">
            <v>marpat64</v>
          </cell>
        </row>
        <row r="19953">
          <cell r="A19953">
            <v>21583</v>
          </cell>
          <cell r="B19953" t="str">
            <v>Chris83</v>
          </cell>
        </row>
        <row r="19954">
          <cell r="A19954">
            <v>21584</v>
          </cell>
          <cell r="B19954" t="str">
            <v>TimLinkous</v>
          </cell>
        </row>
        <row r="19955">
          <cell r="A19955">
            <v>21585</v>
          </cell>
          <cell r="B19955" t="str">
            <v>Macdog172</v>
          </cell>
        </row>
        <row r="19956">
          <cell r="A19956">
            <v>21586</v>
          </cell>
          <cell r="B19956" t="str">
            <v>nicobakes</v>
          </cell>
        </row>
        <row r="19957">
          <cell r="A19957">
            <v>21587</v>
          </cell>
          <cell r="B19957" t="str">
            <v>estnyboer</v>
          </cell>
        </row>
        <row r="19958">
          <cell r="A19958">
            <v>21588</v>
          </cell>
          <cell r="B19958" t="str">
            <v>NiclasR</v>
          </cell>
        </row>
        <row r="19959">
          <cell r="A19959">
            <v>21589</v>
          </cell>
          <cell r="B19959" t="str">
            <v>fikis</v>
          </cell>
        </row>
        <row r="19960">
          <cell r="A19960">
            <v>21590</v>
          </cell>
          <cell r="B19960" t="str">
            <v>trayan1</v>
          </cell>
        </row>
        <row r="19961">
          <cell r="A19961">
            <v>21591</v>
          </cell>
          <cell r="B19961" t="str">
            <v>Joe Fix</v>
          </cell>
        </row>
        <row r="19962">
          <cell r="A19962">
            <v>21592</v>
          </cell>
          <cell r="B19962" t="str">
            <v>mr_beam</v>
          </cell>
        </row>
        <row r="19963">
          <cell r="A19963">
            <v>21593</v>
          </cell>
          <cell r="B19963" t="str">
            <v>McArska</v>
          </cell>
        </row>
        <row r="19964">
          <cell r="A19964">
            <v>21594</v>
          </cell>
          <cell r="B19964" t="str">
            <v>scottalutz</v>
          </cell>
        </row>
        <row r="19965">
          <cell r="A19965">
            <v>21595</v>
          </cell>
          <cell r="B19965" t="str">
            <v>kivon77</v>
          </cell>
        </row>
        <row r="19966">
          <cell r="A19966">
            <v>21596</v>
          </cell>
          <cell r="B19966" t="str">
            <v>Torben</v>
          </cell>
        </row>
        <row r="19967">
          <cell r="A19967">
            <v>21597</v>
          </cell>
          <cell r="B19967" t="str">
            <v>JayDee</v>
          </cell>
        </row>
        <row r="19968">
          <cell r="A19968">
            <v>21598</v>
          </cell>
          <cell r="B19968" t="str">
            <v>GrahamE</v>
          </cell>
        </row>
        <row r="19969">
          <cell r="A19969">
            <v>21599</v>
          </cell>
          <cell r="B19969" t="str">
            <v>superman</v>
          </cell>
        </row>
        <row r="19970">
          <cell r="A19970">
            <v>21600</v>
          </cell>
          <cell r="B19970" t="str">
            <v>Niggoe</v>
          </cell>
        </row>
        <row r="19971">
          <cell r="A19971">
            <v>21601</v>
          </cell>
          <cell r="B19971" t="str">
            <v>Sesam</v>
          </cell>
        </row>
        <row r="19972">
          <cell r="A19972">
            <v>21602</v>
          </cell>
          <cell r="B19972" t="str">
            <v>maceroni2</v>
          </cell>
        </row>
        <row r="19973">
          <cell r="A19973">
            <v>21603</v>
          </cell>
          <cell r="B19973" t="str">
            <v>muzoleger</v>
          </cell>
        </row>
        <row r="19974">
          <cell r="A19974">
            <v>21604</v>
          </cell>
          <cell r="B19974" t="str">
            <v>tdkoch</v>
          </cell>
        </row>
        <row r="19975">
          <cell r="A19975">
            <v>21605</v>
          </cell>
          <cell r="B19975" t="str">
            <v>guvenilter</v>
          </cell>
        </row>
        <row r="19976">
          <cell r="A19976">
            <v>21606</v>
          </cell>
          <cell r="B19976" t="str">
            <v>Vluebke</v>
          </cell>
        </row>
        <row r="19977">
          <cell r="A19977">
            <v>21607</v>
          </cell>
          <cell r="B19977" t="str">
            <v>randykenepp</v>
          </cell>
        </row>
        <row r="19978">
          <cell r="A19978">
            <v>21608</v>
          </cell>
          <cell r="B19978" t="str">
            <v>Riotgrrl</v>
          </cell>
        </row>
        <row r="19979">
          <cell r="A19979">
            <v>21609</v>
          </cell>
          <cell r="B19979" t="str">
            <v>Gson56</v>
          </cell>
        </row>
        <row r="19980">
          <cell r="A19980">
            <v>21610</v>
          </cell>
          <cell r="B19980" t="str">
            <v>nordmusicmaker</v>
          </cell>
        </row>
        <row r="19981">
          <cell r="A19981">
            <v>21611</v>
          </cell>
          <cell r="B19981" t="str">
            <v>Terraplane</v>
          </cell>
        </row>
        <row r="19982">
          <cell r="A19982">
            <v>21612</v>
          </cell>
          <cell r="B19982" t="str">
            <v>Mike109b</v>
          </cell>
        </row>
        <row r="19983">
          <cell r="A19983">
            <v>21613</v>
          </cell>
          <cell r="B19983" t="str">
            <v>jrfrigo</v>
          </cell>
        </row>
        <row r="19984">
          <cell r="A19984">
            <v>21614</v>
          </cell>
          <cell r="B19984" t="str">
            <v>nordnsmp</v>
          </cell>
        </row>
        <row r="19985">
          <cell r="A19985">
            <v>21615</v>
          </cell>
          <cell r="B19985" t="str">
            <v>Dietrich</v>
          </cell>
        </row>
        <row r="19986">
          <cell r="A19986">
            <v>21617</v>
          </cell>
          <cell r="B19986" t="str">
            <v>Johnny Foster</v>
          </cell>
        </row>
        <row r="19987">
          <cell r="A19987">
            <v>21618</v>
          </cell>
          <cell r="B19987" t="str">
            <v>Sommerjohn</v>
          </cell>
        </row>
        <row r="19988">
          <cell r="A19988">
            <v>21619</v>
          </cell>
          <cell r="B19988" t="str">
            <v>adala</v>
          </cell>
        </row>
        <row r="19989">
          <cell r="A19989">
            <v>21620</v>
          </cell>
          <cell r="B19989" t="str">
            <v>Almado92</v>
          </cell>
        </row>
        <row r="19990">
          <cell r="A19990">
            <v>21621</v>
          </cell>
          <cell r="B19990" t="str">
            <v>Ben E Factor</v>
          </cell>
        </row>
        <row r="19991">
          <cell r="A19991">
            <v>21622</v>
          </cell>
          <cell r="B19991" t="str">
            <v>m7flat5</v>
          </cell>
        </row>
        <row r="19992">
          <cell r="A19992">
            <v>21623</v>
          </cell>
          <cell r="B19992" t="str">
            <v>Thomas Misson</v>
          </cell>
        </row>
        <row r="19993">
          <cell r="A19993">
            <v>21625</v>
          </cell>
          <cell r="B19993" t="str">
            <v>adamreecemusic</v>
          </cell>
        </row>
        <row r="19994">
          <cell r="A19994">
            <v>21626</v>
          </cell>
          <cell r="B19994" t="str">
            <v>RASPA GARCIA</v>
          </cell>
        </row>
        <row r="19995">
          <cell r="A19995">
            <v>21627</v>
          </cell>
          <cell r="B19995" t="str">
            <v>catmull</v>
          </cell>
        </row>
        <row r="19996">
          <cell r="A19996">
            <v>21628</v>
          </cell>
          <cell r="B19996" t="str">
            <v>My Keys To Music</v>
          </cell>
        </row>
        <row r="19997">
          <cell r="A19997">
            <v>21629</v>
          </cell>
          <cell r="B19997" t="str">
            <v>Dhp1959</v>
          </cell>
        </row>
        <row r="19998">
          <cell r="A19998">
            <v>21630</v>
          </cell>
          <cell r="B19998" t="str">
            <v>jayhow</v>
          </cell>
        </row>
        <row r="19999">
          <cell r="A19999">
            <v>21631</v>
          </cell>
          <cell r="B19999" t="str">
            <v>drainomap</v>
          </cell>
        </row>
        <row r="20000">
          <cell r="A20000">
            <v>21632</v>
          </cell>
          <cell r="B20000" t="str">
            <v>jetrocker</v>
          </cell>
        </row>
        <row r="20001">
          <cell r="A20001">
            <v>21633</v>
          </cell>
          <cell r="B20001" t="str">
            <v>MarcelP1990</v>
          </cell>
        </row>
        <row r="20002">
          <cell r="A20002">
            <v>21634</v>
          </cell>
          <cell r="B20002" t="str">
            <v>Garzo7</v>
          </cell>
        </row>
        <row r="20003">
          <cell r="A20003">
            <v>21635</v>
          </cell>
          <cell r="B20003" t="str">
            <v>Wizzywigg</v>
          </cell>
        </row>
        <row r="20004">
          <cell r="A20004">
            <v>21636</v>
          </cell>
          <cell r="B20004" t="str">
            <v>TheRealLexjo</v>
          </cell>
        </row>
        <row r="20005">
          <cell r="A20005">
            <v>21637</v>
          </cell>
          <cell r="B20005" t="str">
            <v>JonathanL</v>
          </cell>
        </row>
        <row r="20006">
          <cell r="A20006">
            <v>21638</v>
          </cell>
          <cell r="B20006" t="str">
            <v>Coker</v>
          </cell>
        </row>
        <row r="20007">
          <cell r="A20007">
            <v>21639</v>
          </cell>
          <cell r="B20007" t="str">
            <v>losock</v>
          </cell>
        </row>
        <row r="20008">
          <cell r="A20008">
            <v>21641</v>
          </cell>
          <cell r="B20008" t="str">
            <v>ladze</v>
          </cell>
        </row>
        <row r="20009">
          <cell r="A20009">
            <v>21643</v>
          </cell>
          <cell r="B20009" t="str">
            <v>mdubmusic</v>
          </cell>
        </row>
        <row r="20010">
          <cell r="A20010">
            <v>21644</v>
          </cell>
          <cell r="B20010" t="str">
            <v>BHS18klkk</v>
          </cell>
        </row>
        <row r="20011">
          <cell r="A20011">
            <v>21645</v>
          </cell>
          <cell r="B20011" t="str">
            <v>fabio1806</v>
          </cell>
        </row>
        <row r="20012">
          <cell r="A20012">
            <v>21646</v>
          </cell>
          <cell r="B20012" t="str">
            <v>frosti</v>
          </cell>
        </row>
        <row r="20013">
          <cell r="A20013">
            <v>21647</v>
          </cell>
          <cell r="B20013" t="str">
            <v>krijnvk</v>
          </cell>
        </row>
        <row r="20014">
          <cell r="A20014">
            <v>21648</v>
          </cell>
          <cell r="B20014" t="str">
            <v>Nils Fjon</v>
          </cell>
        </row>
        <row r="20015">
          <cell r="A20015">
            <v>21649</v>
          </cell>
          <cell r="B20015" t="str">
            <v>Fernandpiano</v>
          </cell>
        </row>
        <row r="20016">
          <cell r="A20016">
            <v>21650</v>
          </cell>
          <cell r="B20016" t="str">
            <v>chichipiano</v>
          </cell>
        </row>
        <row r="20017">
          <cell r="A20017">
            <v>21652</v>
          </cell>
          <cell r="B20017" t="str">
            <v>RonaldoRP</v>
          </cell>
        </row>
        <row r="20018">
          <cell r="A20018">
            <v>21653</v>
          </cell>
          <cell r="B20018" t="str">
            <v>MalteMM</v>
          </cell>
        </row>
        <row r="20019">
          <cell r="A20019">
            <v>21654</v>
          </cell>
          <cell r="B20019" t="str">
            <v>greggsberg</v>
          </cell>
        </row>
        <row r="20020">
          <cell r="A20020">
            <v>21655</v>
          </cell>
          <cell r="B20020" t="str">
            <v>kroggel</v>
          </cell>
        </row>
        <row r="20021">
          <cell r="A20021">
            <v>21656</v>
          </cell>
          <cell r="B20021" t="str">
            <v>davidd</v>
          </cell>
        </row>
        <row r="20022">
          <cell r="A20022">
            <v>21657</v>
          </cell>
          <cell r="B20022" t="str">
            <v>e_starmans</v>
          </cell>
        </row>
        <row r="20023">
          <cell r="A20023">
            <v>21658</v>
          </cell>
          <cell r="B20023" t="str">
            <v>breadman</v>
          </cell>
        </row>
        <row r="20024">
          <cell r="A20024">
            <v>21659</v>
          </cell>
          <cell r="B20024" t="str">
            <v>Stefan2608</v>
          </cell>
        </row>
        <row r="20025">
          <cell r="A20025">
            <v>21660</v>
          </cell>
          <cell r="B20025" t="str">
            <v>ArieC</v>
          </cell>
        </row>
        <row r="20026">
          <cell r="A20026">
            <v>21661</v>
          </cell>
          <cell r="B20026" t="str">
            <v>bensmith27</v>
          </cell>
        </row>
        <row r="20027">
          <cell r="A20027">
            <v>21662</v>
          </cell>
          <cell r="B20027" t="str">
            <v>Skoskib</v>
          </cell>
        </row>
        <row r="20028">
          <cell r="A20028">
            <v>21663</v>
          </cell>
          <cell r="B20028" t="str">
            <v>Melbwriter</v>
          </cell>
        </row>
        <row r="20029">
          <cell r="A20029">
            <v>21664</v>
          </cell>
          <cell r="B20029" t="str">
            <v>mosaica1</v>
          </cell>
        </row>
        <row r="20030">
          <cell r="A20030">
            <v>21666</v>
          </cell>
          <cell r="B20030" t="str">
            <v>oguzcan</v>
          </cell>
        </row>
        <row r="20031">
          <cell r="A20031">
            <v>21667</v>
          </cell>
          <cell r="B20031" t="str">
            <v>jackbradford</v>
          </cell>
        </row>
        <row r="20032">
          <cell r="A20032">
            <v>21668</v>
          </cell>
          <cell r="B20032" t="str">
            <v>Ekozlow9</v>
          </cell>
        </row>
        <row r="20033">
          <cell r="A20033">
            <v>21669</v>
          </cell>
          <cell r="B20033" t="str">
            <v>StageLoser</v>
          </cell>
        </row>
        <row r="20034">
          <cell r="A20034">
            <v>21670</v>
          </cell>
          <cell r="B20034" t="str">
            <v>NSuser</v>
          </cell>
        </row>
        <row r="20035">
          <cell r="A20035">
            <v>21671</v>
          </cell>
          <cell r="B20035" t="str">
            <v>DerCallidus</v>
          </cell>
        </row>
        <row r="20036">
          <cell r="A20036">
            <v>21672</v>
          </cell>
          <cell r="B20036" t="str">
            <v>Wolfcastle</v>
          </cell>
        </row>
        <row r="20037">
          <cell r="A20037">
            <v>21673</v>
          </cell>
          <cell r="B20037" t="str">
            <v>AvidOne</v>
          </cell>
        </row>
        <row r="20038">
          <cell r="A20038">
            <v>21674</v>
          </cell>
          <cell r="B20038" t="str">
            <v>wvanbarneveld</v>
          </cell>
        </row>
        <row r="20039">
          <cell r="A20039">
            <v>21675</v>
          </cell>
          <cell r="B20039" t="str">
            <v>trtrtr1</v>
          </cell>
        </row>
        <row r="20040">
          <cell r="A20040">
            <v>21676</v>
          </cell>
          <cell r="B20040" t="str">
            <v>Peterx</v>
          </cell>
        </row>
        <row r="20041">
          <cell r="A20041">
            <v>21677</v>
          </cell>
          <cell r="B20041" t="str">
            <v>gleyson</v>
          </cell>
        </row>
        <row r="20042">
          <cell r="A20042">
            <v>21678</v>
          </cell>
          <cell r="B20042" t="str">
            <v>bitguru</v>
          </cell>
        </row>
        <row r="20043">
          <cell r="A20043">
            <v>21679</v>
          </cell>
          <cell r="B20043" t="str">
            <v>stefan23</v>
          </cell>
        </row>
        <row r="20044">
          <cell r="A20044">
            <v>21680</v>
          </cell>
          <cell r="B20044" t="str">
            <v>mekflat</v>
          </cell>
        </row>
        <row r="20045">
          <cell r="A20045">
            <v>21682</v>
          </cell>
          <cell r="B20045" t="str">
            <v>Dr Marc</v>
          </cell>
        </row>
        <row r="20046">
          <cell r="A20046">
            <v>21683</v>
          </cell>
          <cell r="B20046" t="str">
            <v>yokirecords</v>
          </cell>
        </row>
        <row r="20047">
          <cell r="A20047">
            <v>21684</v>
          </cell>
          <cell r="B20047" t="str">
            <v>CosetteThompson</v>
          </cell>
        </row>
        <row r="20048">
          <cell r="A20048">
            <v>21685</v>
          </cell>
          <cell r="B20048" t="str">
            <v>Junho Yang</v>
          </cell>
        </row>
        <row r="20049">
          <cell r="A20049">
            <v>21686</v>
          </cell>
          <cell r="B20049" t="str">
            <v>rickb</v>
          </cell>
        </row>
        <row r="20050">
          <cell r="A20050">
            <v>21687</v>
          </cell>
          <cell r="B20050" t="str">
            <v>dhoch10</v>
          </cell>
        </row>
        <row r="20051">
          <cell r="A20051">
            <v>21688</v>
          </cell>
          <cell r="B20051" t="str">
            <v>Johan057</v>
          </cell>
        </row>
        <row r="20052">
          <cell r="A20052">
            <v>21689</v>
          </cell>
          <cell r="B20052" t="str">
            <v>dakotadiva</v>
          </cell>
        </row>
        <row r="20053">
          <cell r="A20053">
            <v>21690</v>
          </cell>
          <cell r="B20053" t="str">
            <v>Modski</v>
          </cell>
        </row>
        <row r="20054">
          <cell r="A20054">
            <v>21691</v>
          </cell>
          <cell r="B20054" t="str">
            <v>reedmnweep</v>
          </cell>
        </row>
        <row r="20055">
          <cell r="A20055">
            <v>21692</v>
          </cell>
          <cell r="B20055" t="str">
            <v>Chrkai</v>
          </cell>
        </row>
        <row r="20056">
          <cell r="A20056">
            <v>21693</v>
          </cell>
          <cell r="B20056" t="str">
            <v>parksangkun</v>
          </cell>
        </row>
        <row r="20057">
          <cell r="A20057">
            <v>21694</v>
          </cell>
          <cell r="B20057" t="str">
            <v>tmctarplj</v>
          </cell>
        </row>
        <row r="20058">
          <cell r="A20058">
            <v>21695</v>
          </cell>
          <cell r="B20058" t="str">
            <v>stefaanpintelon</v>
          </cell>
        </row>
        <row r="20059">
          <cell r="A20059">
            <v>21696</v>
          </cell>
          <cell r="B20059" t="str">
            <v>geokeys</v>
          </cell>
        </row>
        <row r="20060">
          <cell r="A20060">
            <v>21697</v>
          </cell>
          <cell r="B20060" t="str">
            <v>MarkV</v>
          </cell>
        </row>
        <row r="20061">
          <cell r="A20061">
            <v>21698</v>
          </cell>
          <cell r="B20061" t="str">
            <v>infonord</v>
          </cell>
        </row>
        <row r="20062">
          <cell r="A20062">
            <v>21699</v>
          </cell>
          <cell r="B20062" t="str">
            <v>jgmathieu</v>
          </cell>
        </row>
        <row r="20063">
          <cell r="A20063">
            <v>21700</v>
          </cell>
          <cell r="B20063" t="str">
            <v>biesbie</v>
          </cell>
        </row>
        <row r="20064">
          <cell r="A20064">
            <v>21701</v>
          </cell>
          <cell r="B20064" t="str">
            <v>analogtechie</v>
          </cell>
        </row>
        <row r="20065">
          <cell r="A20065">
            <v>21702</v>
          </cell>
          <cell r="B20065" t="str">
            <v>teknologyk</v>
          </cell>
        </row>
        <row r="20066">
          <cell r="A20066">
            <v>21703</v>
          </cell>
          <cell r="B20066" t="str">
            <v>A-Pol</v>
          </cell>
        </row>
        <row r="20067">
          <cell r="A20067">
            <v>21704</v>
          </cell>
          <cell r="B20067" t="str">
            <v>zzcox</v>
          </cell>
        </row>
        <row r="20068">
          <cell r="A20068">
            <v>21705</v>
          </cell>
          <cell r="B20068" t="str">
            <v>jetseb</v>
          </cell>
        </row>
        <row r="20069">
          <cell r="A20069">
            <v>21706</v>
          </cell>
          <cell r="B20069" t="str">
            <v>dodoskate</v>
          </cell>
        </row>
        <row r="20070">
          <cell r="A20070">
            <v>21707</v>
          </cell>
          <cell r="B20070" t="str">
            <v>ilterzoistante</v>
          </cell>
        </row>
        <row r="20071">
          <cell r="A20071">
            <v>21708</v>
          </cell>
          <cell r="B20071" t="str">
            <v>vinayak</v>
          </cell>
        </row>
        <row r="20072">
          <cell r="A20072">
            <v>21709</v>
          </cell>
          <cell r="B20072" t="str">
            <v>hinzundkunz</v>
          </cell>
        </row>
        <row r="20073">
          <cell r="A20073">
            <v>21710</v>
          </cell>
          <cell r="B20073" t="str">
            <v>mauriziodeiana84</v>
          </cell>
        </row>
        <row r="20074">
          <cell r="A20074">
            <v>21712</v>
          </cell>
          <cell r="B20074" t="str">
            <v>arpasquill</v>
          </cell>
        </row>
        <row r="20075">
          <cell r="A20075">
            <v>21713</v>
          </cell>
          <cell r="B20075" t="str">
            <v>emmanuelstage3</v>
          </cell>
        </row>
        <row r="20076">
          <cell r="A20076">
            <v>21714</v>
          </cell>
          <cell r="B20076" t="str">
            <v>GIOVANIBRASIL</v>
          </cell>
        </row>
        <row r="20077">
          <cell r="A20077">
            <v>21715</v>
          </cell>
          <cell r="B20077" t="str">
            <v>PietreSonore</v>
          </cell>
        </row>
        <row r="20078">
          <cell r="A20078">
            <v>21716</v>
          </cell>
          <cell r="B20078" t="str">
            <v>equilles</v>
          </cell>
        </row>
        <row r="20079">
          <cell r="A20079">
            <v>21717</v>
          </cell>
          <cell r="B20079" t="str">
            <v>Furio</v>
          </cell>
        </row>
        <row r="20080">
          <cell r="A20080">
            <v>21718</v>
          </cell>
          <cell r="B20080" t="str">
            <v>hrestov</v>
          </cell>
        </row>
        <row r="20081">
          <cell r="A20081">
            <v>21719</v>
          </cell>
          <cell r="B20081" t="str">
            <v>Anderson Gandin</v>
          </cell>
        </row>
        <row r="20082">
          <cell r="A20082">
            <v>21720</v>
          </cell>
          <cell r="B20082" t="str">
            <v>Meister-Lampe</v>
          </cell>
        </row>
        <row r="20083">
          <cell r="A20083">
            <v>21721</v>
          </cell>
          <cell r="B20083" t="str">
            <v>JJKEEP</v>
          </cell>
        </row>
        <row r="20084">
          <cell r="A20084">
            <v>21723</v>
          </cell>
          <cell r="B20084" t="str">
            <v>netho87</v>
          </cell>
        </row>
        <row r="20085">
          <cell r="A20085">
            <v>21724</v>
          </cell>
          <cell r="B20085" t="str">
            <v>falstaffian</v>
          </cell>
        </row>
        <row r="20086">
          <cell r="A20086">
            <v>21725</v>
          </cell>
          <cell r="B20086" t="str">
            <v>jochemmol</v>
          </cell>
        </row>
        <row r="20087">
          <cell r="A20087">
            <v>21726</v>
          </cell>
          <cell r="B20087" t="str">
            <v>SimonW</v>
          </cell>
        </row>
        <row r="20088">
          <cell r="A20088">
            <v>21728</v>
          </cell>
          <cell r="B20088" t="str">
            <v>japzz</v>
          </cell>
        </row>
        <row r="20089">
          <cell r="A20089">
            <v>21730</v>
          </cell>
          <cell r="B20089" t="str">
            <v>cagriup</v>
          </cell>
        </row>
        <row r="20090">
          <cell r="A20090">
            <v>21731</v>
          </cell>
          <cell r="B20090" t="str">
            <v>digi_mikey</v>
          </cell>
        </row>
        <row r="20091">
          <cell r="A20091">
            <v>21732</v>
          </cell>
          <cell r="B20091" t="str">
            <v>magse13</v>
          </cell>
        </row>
        <row r="20092">
          <cell r="A20092">
            <v>21733</v>
          </cell>
          <cell r="B20092" t="str">
            <v>bskeys</v>
          </cell>
        </row>
        <row r="20093">
          <cell r="A20093">
            <v>21734</v>
          </cell>
          <cell r="B20093" t="str">
            <v>Stormwarning</v>
          </cell>
        </row>
        <row r="20094">
          <cell r="A20094">
            <v>21735</v>
          </cell>
          <cell r="B20094" t="str">
            <v>palookaben</v>
          </cell>
        </row>
        <row r="20095">
          <cell r="A20095">
            <v>21736</v>
          </cell>
          <cell r="B20095" t="str">
            <v>Pawlala</v>
          </cell>
        </row>
        <row r="20096">
          <cell r="A20096">
            <v>21737</v>
          </cell>
          <cell r="B20096" t="str">
            <v>NordRita</v>
          </cell>
        </row>
        <row r="20097">
          <cell r="A20097">
            <v>21738</v>
          </cell>
          <cell r="B20097" t="str">
            <v>ddevil</v>
          </cell>
        </row>
        <row r="20098">
          <cell r="A20098">
            <v>21740</v>
          </cell>
          <cell r="B20098" t="str">
            <v>Rafik</v>
          </cell>
        </row>
        <row r="20099">
          <cell r="A20099">
            <v>21741</v>
          </cell>
          <cell r="B20099" t="str">
            <v>FatHarryWhite</v>
          </cell>
        </row>
        <row r="20100">
          <cell r="A20100">
            <v>21742</v>
          </cell>
          <cell r="B20100" t="str">
            <v>jonab</v>
          </cell>
        </row>
        <row r="20101">
          <cell r="A20101">
            <v>21743</v>
          </cell>
          <cell r="B20101" t="str">
            <v>ExITz</v>
          </cell>
        </row>
        <row r="20102">
          <cell r="A20102">
            <v>21744</v>
          </cell>
          <cell r="B20102" t="str">
            <v>ogycollins</v>
          </cell>
        </row>
        <row r="20103">
          <cell r="A20103">
            <v>21745</v>
          </cell>
          <cell r="B20103" t="str">
            <v>oortone</v>
          </cell>
        </row>
        <row r="20104">
          <cell r="A20104">
            <v>21746</v>
          </cell>
          <cell r="B20104" t="str">
            <v>bradyspud</v>
          </cell>
        </row>
        <row r="20105">
          <cell r="A20105">
            <v>21747</v>
          </cell>
          <cell r="B20105" t="str">
            <v>Simeon</v>
          </cell>
        </row>
        <row r="20106">
          <cell r="A20106">
            <v>21748</v>
          </cell>
          <cell r="B20106" t="str">
            <v>crescendo9</v>
          </cell>
        </row>
        <row r="20107">
          <cell r="A20107">
            <v>21749</v>
          </cell>
          <cell r="B20107" t="str">
            <v>forest-oak</v>
          </cell>
        </row>
        <row r="20108">
          <cell r="A20108">
            <v>21750</v>
          </cell>
          <cell r="B20108" t="str">
            <v>MickO</v>
          </cell>
        </row>
        <row r="20109">
          <cell r="A20109">
            <v>21751</v>
          </cell>
          <cell r="B20109" t="str">
            <v>kirdneh</v>
          </cell>
        </row>
        <row r="20110">
          <cell r="A20110">
            <v>21752</v>
          </cell>
          <cell r="B20110" t="str">
            <v>Mickash01</v>
          </cell>
        </row>
        <row r="20111">
          <cell r="A20111">
            <v>21753</v>
          </cell>
          <cell r="B20111" t="str">
            <v>TCmusic</v>
          </cell>
        </row>
        <row r="20112">
          <cell r="A20112">
            <v>21754</v>
          </cell>
          <cell r="B20112" t="str">
            <v>tbacon</v>
          </cell>
        </row>
        <row r="20113">
          <cell r="A20113">
            <v>21755</v>
          </cell>
          <cell r="B20113" t="str">
            <v>Batsclan</v>
          </cell>
        </row>
        <row r="20114">
          <cell r="A20114">
            <v>21756</v>
          </cell>
          <cell r="B20114" t="str">
            <v>neuron101</v>
          </cell>
        </row>
        <row r="20115">
          <cell r="A20115">
            <v>21757</v>
          </cell>
          <cell r="B20115" t="str">
            <v>19centuryman</v>
          </cell>
        </row>
        <row r="20116">
          <cell r="A20116">
            <v>21758</v>
          </cell>
          <cell r="B20116" t="str">
            <v>Adriensix</v>
          </cell>
        </row>
        <row r="20117">
          <cell r="A20117">
            <v>21759</v>
          </cell>
          <cell r="B20117" t="str">
            <v>dabronz</v>
          </cell>
        </row>
        <row r="20118">
          <cell r="A20118">
            <v>21760</v>
          </cell>
          <cell r="B20118" t="str">
            <v>audiophil</v>
          </cell>
        </row>
        <row r="20119">
          <cell r="A20119">
            <v>21761</v>
          </cell>
          <cell r="B20119" t="str">
            <v>Atipper1</v>
          </cell>
        </row>
        <row r="20120">
          <cell r="A20120">
            <v>21762</v>
          </cell>
          <cell r="B20120" t="str">
            <v>lukacsmarton00</v>
          </cell>
        </row>
        <row r="20121">
          <cell r="A20121">
            <v>21763</v>
          </cell>
          <cell r="B20121" t="str">
            <v>JACHEMY</v>
          </cell>
        </row>
        <row r="20122">
          <cell r="A20122">
            <v>21764</v>
          </cell>
          <cell r="B20122" t="str">
            <v>husker</v>
          </cell>
        </row>
        <row r="20123">
          <cell r="A20123">
            <v>21765</v>
          </cell>
          <cell r="B20123" t="str">
            <v>hilouhi</v>
          </cell>
        </row>
        <row r="20124">
          <cell r="A20124">
            <v>21766</v>
          </cell>
          <cell r="B20124" t="str">
            <v>Fiorillo</v>
          </cell>
        </row>
        <row r="20125">
          <cell r="A20125">
            <v>21767</v>
          </cell>
          <cell r="B20125" t="str">
            <v>guitarman1980</v>
          </cell>
        </row>
        <row r="20126">
          <cell r="A20126">
            <v>21769</v>
          </cell>
          <cell r="B20126" t="str">
            <v>handrumsolo</v>
          </cell>
        </row>
        <row r="20127">
          <cell r="A20127">
            <v>21771</v>
          </cell>
          <cell r="B20127" t="str">
            <v>matkeller</v>
          </cell>
        </row>
        <row r="20128">
          <cell r="A20128">
            <v>21772</v>
          </cell>
          <cell r="B20128" t="str">
            <v>kevinvangenderen</v>
          </cell>
        </row>
        <row r="20129">
          <cell r="A20129">
            <v>21773</v>
          </cell>
          <cell r="B20129" t="str">
            <v>TonySethi</v>
          </cell>
        </row>
        <row r="20130">
          <cell r="A20130">
            <v>21774</v>
          </cell>
          <cell r="B20130" t="str">
            <v>DeeOK</v>
          </cell>
        </row>
        <row r="20131">
          <cell r="A20131">
            <v>21775</v>
          </cell>
          <cell r="B20131" t="str">
            <v>TBone77</v>
          </cell>
        </row>
        <row r="20132">
          <cell r="A20132">
            <v>21776</v>
          </cell>
          <cell r="B20132" t="str">
            <v>albertabe</v>
          </cell>
        </row>
        <row r="20133">
          <cell r="A20133">
            <v>21777</v>
          </cell>
          <cell r="B20133" t="str">
            <v>medicusdkfz</v>
          </cell>
        </row>
        <row r="20134">
          <cell r="A20134">
            <v>21778</v>
          </cell>
          <cell r="B20134" t="str">
            <v>sabian186</v>
          </cell>
        </row>
        <row r="20135">
          <cell r="A20135">
            <v>21779</v>
          </cell>
          <cell r="B20135" t="str">
            <v>unimoog</v>
          </cell>
        </row>
        <row r="20136">
          <cell r="A20136">
            <v>21780</v>
          </cell>
          <cell r="B20136" t="str">
            <v>la_funk</v>
          </cell>
        </row>
        <row r="20137">
          <cell r="A20137">
            <v>21781</v>
          </cell>
          <cell r="B20137" t="str">
            <v>Suppers Ready</v>
          </cell>
        </row>
        <row r="20138">
          <cell r="A20138">
            <v>21782</v>
          </cell>
          <cell r="B20138" t="str">
            <v>someclevername</v>
          </cell>
        </row>
        <row r="20139">
          <cell r="A20139">
            <v>21783</v>
          </cell>
          <cell r="B20139" t="str">
            <v>Ommh17</v>
          </cell>
        </row>
        <row r="20140">
          <cell r="A20140">
            <v>21784</v>
          </cell>
          <cell r="B20140" t="str">
            <v>ToonLuyten</v>
          </cell>
        </row>
        <row r="20141">
          <cell r="A20141">
            <v>21785</v>
          </cell>
          <cell r="B20141" t="str">
            <v>mrbib</v>
          </cell>
        </row>
        <row r="20142">
          <cell r="A20142">
            <v>21786</v>
          </cell>
          <cell r="B20142" t="str">
            <v>AbletonDrummer</v>
          </cell>
        </row>
        <row r="20143">
          <cell r="A20143">
            <v>21788</v>
          </cell>
          <cell r="B20143" t="str">
            <v>ShrimpUSA</v>
          </cell>
        </row>
        <row r="20144">
          <cell r="A20144">
            <v>21789</v>
          </cell>
          <cell r="B20144" t="str">
            <v>junkkonen</v>
          </cell>
        </row>
        <row r="20145">
          <cell r="A20145">
            <v>21790</v>
          </cell>
          <cell r="B20145" t="str">
            <v>Bordiing</v>
          </cell>
        </row>
        <row r="20146">
          <cell r="A20146">
            <v>21793</v>
          </cell>
          <cell r="B20146" t="str">
            <v>gloworm007</v>
          </cell>
        </row>
        <row r="20147">
          <cell r="A20147">
            <v>21794</v>
          </cell>
          <cell r="B20147" t="str">
            <v>Gunwald</v>
          </cell>
        </row>
        <row r="20148">
          <cell r="A20148">
            <v>21795</v>
          </cell>
          <cell r="B20148" t="str">
            <v>GaM73</v>
          </cell>
        </row>
        <row r="20149">
          <cell r="A20149">
            <v>21796</v>
          </cell>
          <cell r="B20149" t="str">
            <v>glas_wasser</v>
          </cell>
        </row>
        <row r="20150">
          <cell r="A20150">
            <v>21797</v>
          </cell>
          <cell r="B20150" t="str">
            <v>Norwegian</v>
          </cell>
        </row>
        <row r="20151">
          <cell r="A20151">
            <v>21798</v>
          </cell>
          <cell r="B20151" t="str">
            <v>dankeys</v>
          </cell>
        </row>
        <row r="20152">
          <cell r="A20152">
            <v>21799</v>
          </cell>
          <cell r="B20152" t="str">
            <v>De_Rien</v>
          </cell>
        </row>
        <row r="20153">
          <cell r="A20153">
            <v>21800</v>
          </cell>
          <cell r="B20153" t="str">
            <v>Mistermick</v>
          </cell>
        </row>
        <row r="20154">
          <cell r="A20154">
            <v>21801</v>
          </cell>
          <cell r="B20154" t="str">
            <v>AlIsaacNord</v>
          </cell>
        </row>
        <row r="20155">
          <cell r="A20155">
            <v>21802</v>
          </cell>
          <cell r="B20155" t="str">
            <v>LEckerling</v>
          </cell>
        </row>
        <row r="20156">
          <cell r="A20156">
            <v>21803</v>
          </cell>
          <cell r="B20156" t="str">
            <v>lukedmiller</v>
          </cell>
        </row>
        <row r="20157">
          <cell r="A20157">
            <v>21804</v>
          </cell>
          <cell r="B20157" t="str">
            <v>iwi01</v>
          </cell>
        </row>
        <row r="20158">
          <cell r="A20158">
            <v>21805</v>
          </cell>
          <cell r="B20158" t="str">
            <v>the_cats_pyjamas</v>
          </cell>
        </row>
        <row r="20159">
          <cell r="A20159">
            <v>21806</v>
          </cell>
          <cell r="B20159" t="str">
            <v>Kessler</v>
          </cell>
        </row>
        <row r="20160">
          <cell r="A20160">
            <v>21807</v>
          </cell>
          <cell r="B20160" t="str">
            <v>edcsteve57</v>
          </cell>
        </row>
        <row r="20161">
          <cell r="A20161">
            <v>21808</v>
          </cell>
          <cell r="B20161" t="str">
            <v>colin</v>
          </cell>
        </row>
        <row r="20162">
          <cell r="A20162">
            <v>21809</v>
          </cell>
          <cell r="B20162" t="str">
            <v>KallfassD</v>
          </cell>
        </row>
        <row r="20163">
          <cell r="A20163">
            <v>21810</v>
          </cell>
          <cell r="B20163" t="str">
            <v>pablez</v>
          </cell>
        </row>
        <row r="20164">
          <cell r="A20164">
            <v>21811</v>
          </cell>
          <cell r="B20164" t="str">
            <v>Antonis</v>
          </cell>
        </row>
        <row r="20165">
          <cell r="A20165">
            <v>21812</v>
          </cell>
          <cell r="B20165" t="str">
            <v>matheoosh</v>
          </cell>
        </row>
        <row r="20166">
          <cell r="A20166">
            <v>21813</v>
          </cell>
          <cell r="B20166" t="str">
            <v>stafi1</v>
          </cell>
        </row>
        <row r="20167">
          <cell r="A20167">
            <v>21814</v>
          </cell>
          <cell r="B20167" t="str">
            <v>michelbananesjr</v>
          </cell>
        </row>
        <row r="20168">
          <cell r="A20168">
            <v>21815</v>
          </cell>
          <cell r="B20168" t="str">
            <v>kockpit</v>
          </cell>
        </row>
        <row r="20169">
          <cell r="A20169">
            <v>21816</v>
          </cell>
          <cell r="B20169" t="str">
            <v>petermoon</v>
          </cell>
        </row>
        <row r="20170">
          <cell r="A20170">
            <v>21817</v>
          </cell>
          <cell r="B20170" t="str">
            <v>igoragrich</v>
          </cell>
        </row>
        <row r="20171">
          <cell r="A20171">
            <v>21818</v>
          </cell>
          <cell r="B20171" t="str">
            <v>joekayzz</v>
          </cell>
        </row>
        <row r="20172">
          <cell r="A20172">
            <v>21819</v>
          </cell>
          <cell r="B20172" t="str">
            <v>Moto_Lover</v>
          </cell>
        </row>
        <row r="20173">
          <cell r="A20173">
            <v>21820</v>
          </cell>
          <cell r="B20173" t="str">
            <v>20Hammig18</v>
          </cell>
        </row>
        <row r="20174">
          <cell r="A20174">
            <v>21821</v>
          </cell>
          <cell r="B20174" t="str">
            <v>Vrmusician</v>
          </cell>
        </row>
        <row r="20175">
          <cell r="A20175">
            <v>21822</v>
          </cell>
          <cell r="B20175" t="str">
            <v>Mkpalos</v>
          </cell>
        </row>
        <row r="20176">
          <cell r="A20176">
            <v>21823</v>
          </cell>
          <cell r="B20176" t="str">
            <v>sandroneps</v>
          </cell>
        </row>
        <row r="20177">
          <cell r="A20177">
            <v>21824</v>
          </cell>
          <cell r="B20177" t="str">
            <v>jbfeagle1</v>
          </cell>
        </row>
        <row r="20178">
          <cell r="A20178">
            <v>21825</v>
          </cell>
          <cell r="B20178" t="str">
            <v>mandralu</v>
          </cell>
        </row>
        <row r="20179">
          <cell r="A20179">
            <v>21826</v>
          </cell>
          <cell r="B20179" t="str">
            <v>thijmensas</v>
          </cell>
        </row>
        <row r="20180">
          <cell r="A20180">
            <v>21827</v>
          </cell>
          <cell r="B20180" t="str">
            <v>doodin</v>
          </cell>
        </row>
        <row r="20181">
          <cell r="A20181">
            <v>21828</v>
          </cell>
          <cell r="B20181" t="str">
            <v>MikeG</v>
          </cell>
        </row>
        <row r="20182">
          <cell r="A20182">
            <v>21829</v>
          </cell>
          <cell r="B20182" t="str">
            <v>tonyadonf</v>
          </cell>
        </row>
        <row r="20183">
          <cell r="A20183">
            <v>21830</v>
          </cell>
          <cell r="B20183" t="str">
            <v>rastro2</v>
          </cell>
        </row>
        <row r="20184">
          <cell r="A20184">
            <v>21831</v>
          </cell>
          <cell r="B20184" t="str">
            <v>Matter</v>
          </cell>
        </row>
        <row r="20185">
          <cell r="A20185">
            <v>21832</v>
          </cell>
          <cell r="B20185" t="str">
            <v>DENIS DL</v>
          </cell>
        </row>
        <row r="20186">
          <cell r="A20186">
            <v>21833</v>
          </cell>
          <cell r="B20186" t="str">
            <v>agurkaner</v>
          </cell>
        </row>
        <row r="20187">
          <cell r="A20187">
            <v>21834</v>
          </cell>
          <cell r="B20187" t="str">
            <v>looper777</v>
          </cell>
        </row>
        <row r="20188">
          <cell r="A20188">
            <v>21835</v>
          </cell>
          <cell r="B20188" t="str">
            <v>Ruut59</v>
          </cell>
        </row>
        <row r="20189">
          <cell r="A20189">
            <v>21836</v>
          </cell>
          <cell r="B20189" t="str">
            <v>MD2020</v>
          </cell>
        </row>
        <row r="20190">
          <cell r="A20190">
            <v>21837</v>
          </cell>
          <cell r="B20190" t="str">
            <v>arsentiev87</v>
          </cell>
        </row>
        <row r="20191">
          <cell r="A20191">
            <v>21839</v>
          </cell>
          <cell r="B20191" t="str">
            <v>Bluce</v>
          </cell>
        </row>
        <row r="20192">
          <cell r="A20192">
            <v>21840</v>
          </cell>
          <cell r="B20192" t="str">
            <v>eisblau</v>
          </cell>
        </row>
        <row r="20193">
          <cell r="A20193">
            <v>21841</v>
          </cell>
          <cell r="B20193" t="str">
            <v>querellekeys</v>
          </cell>
        </row>
        <row r="20194">
          <cell r="A20194">
            <v>21842</v>
          </cell>
          <cell r="B20194" t="str">
            <v>pampa</v>
          </cell>
        </row>
        <row r="20195">
          <cell r="A20195">
            <v>21843</v>
          </cell>
          <cell r="B20195" t="str">
            <v>checkpost</v>
          </cell>
        </row>
        <row r="20196">
          <cell r="A20196">
            <v>21844</v>
          </cell>
          <cell r="B20196" t="str">
            <v>wandiwezzo</v>
          </cell>
        </row>
        <row r="20197">
          <cell r="A20197">
            <v>21846</v>
          </cell>
          <cell r="B20197" t="str">
            <v>Gorganaut</v>
          </cell>
        </row>
        <row r="20198">
          <cell r="A20198">
            <v>21847</v>
          </cell>
          <cell r="B20198" t="str">
            <v>ketar</v>
          </cell>
        </row>
        <row r="20199">
          <cell r="A20199">
            <v>21848</v>
          </cell>
          <cell r="B20199" t="str">
            <v>Luidsma</v>
          </cell>
        </row>
        <row r="20200">
          <cell r="A20200">
            <v>21849</v>
          </cell>
          <cell r="B20200" t="str">
            <v>ga3tan0russ0</v>
          </cell>
        </row>
        <row r="20201">
          <cell r="A20201">
            <v>21850</v>
          </cell>
          <cell r="B20201" t="str">
            <v>RonBaum</v>
          </cell>
        </row>
        <row r="20202">
          <cell r="A20202">
            <v>21851</v>
          </cell>
          <cell r="B20202" t="str">
            <v>torecord</v>
          </cell>
        </row>
        <row r="20203">
          <cell r="A20203">
            <v>21852</v>
          </cell>
          <cell r="B20203" t="str">
            <v>dogstar2018</v>
          </cell>
        </row>
        <row r="20204">
          <cell r="A20204">
            <v>21853</v>
          </cell>
          <cell r="B20204" t="str">
            <v>tfort</v>
          </cell>
        </row>
        <row r="20205">
          <cell r="A20205">
            <v>21854</v>
          </cell>
          <cell r="B20205" t="str">
            <v>Magnar</v>
          </cell>
        </row>
        <row r="20206">
          <cell r="A20206">
            <v>21856</v>
          </cell>
          <cell r="B20206" t="str">
            <v>Eddie_Landsberg</v>
          </cell>
        </row>
        <row r="20207">
          <cell r="A20207">
            <v>21857</v>
          </cell>
          <cell r="B20207" t="str">
            <v>popsi</v>
          </cell>
        </row>
        <row r="20208">
          <cell r="A20208">
            <v>21860</v>
          </cell>
          <cell r="B20208" t="str">
            <v>almart39</v>
          </cell>
        </row>
        <row r="20209">
          <cell r="A20209">
            <v>21861</v>
          </cell>
          <cell r="B20209" t="str">
            <v>cityheat</v>
          </cell>
        </row>
        <row r="20210">
          <cell r="A20210">
            <v>21862</v>
          </cell>
          <cell r="B20210" t="str">
            <v>Kmiller360</v>
          </cell>
        </row>
        <row r="20211">
          <cell r="A20211">
            <v>21863</v>
          </cell>
          <cell r="B20211" t="str">
            <v>Fred75</v>
          </cell>
        </row>
        <row r="20212">
          <cell r="A20212">
            <v>21864</v>
          </cell>
          <cell r="B20212" t="str">
            <v>deppy24</v>
          </cell>
        </row>
        <row r="20213">
          <cell r="A20213">
            <v>21865</v>
          </cell>
          <cell r="B20213" t="str">
            <v>kuilisk</v>
          </cell>
        </row>
        <row r="20214">
          <cell r="A20214">
            <v>21866</v>
          </cell>
          <cell r="B20214" t="str">
            <v>EyeLor</v>
          </cell>
        </row>
        <row r="20215">
          <cell r="A20215">
            <v>21867</v>
          </cell>
          <cell r="B20215" t="str">
            <v>Cristianc74</v>
          </cell>
        </row>
        <row r="20216">
          <cell r="A20216">
            <v>21869</v>
          </cell>
          <cell r="B20216" t="str">
            <v>bennyvilner</v>
          </cell>
        </row>
        <row r="20217">
          <cell r="A20217">
            <v>21870</v>
          </cell>
          <cell r="B20217" t="str">
            <v>godiegoruiz</v>
          </cell>
        </row>
        <row r="20218">
          <cell r="A20218">
            <v>21871</v>
          </cell>
          <cell r="B20218" t="str">
            <v>Stage3compact</v>
          </cell>
        </row>
        <row r="20219">
          <cell r="A20219">
            <v>21872</v>
          </cell>
          <cell r="B20219" t="str">
            <v>romaindinternet</v>
          </cell>
        </row>
        <row r="20220">
          <cell r="A20220">
            <v>21873</v>
          </cell>
          <cell r="B20220" t="str">
            <v>rodeodrifters</v>
          </cell>
        </row>
        <row r="20221">
          <cell r="A20221">
            <v>21874</v>
          </cell>
          <cell r="B20221" t="str">
            <v>adamb</v>
          </cell>
        </row>
        <row r="20222">
          <cell r="A20222">
            <v>21875</v>
          </cell>
          <cell r="B20222" t="str">
            <v>oakleyt</v>
          </cell>
        </row>
        <row r="20223">
          <cell r="A20223">
            <v>21876</v>
          </cell>
          <cell r="B20223" t="str">
            <v>basmeijer</v>
          </cell>
        </row>
        <row r="20224">
          <cell r="A20224">
            <v>21877</v>
          </cell>
          <cell r="B20224" t="str">
            <v>scotty</v>
          </cell>
        </row>
        <row r="20225">
          <cell r="A20225">
            <v>21878</v>
          </cell>
          <cell r="B20225" t="str">
            <v>worshipstpauls</v>
          </cell>
        </row>
        <row r="20226">
          <cell r="A20226">
            <v>21879</v>
          </cell>
          <cell r="B20226" t="str">
            <v>anorak22</v>
          </cell>
        </row>
        <row r="20227">
          <cell r="A20227">
            <v>21880</v>
          </cell>
          <cell r="B20227" t="str">
            <v>mjchase</v>
          </cell>
        </row>
        <row r="20228">
          <cell r="A20228">
            <v>21881</v>
          </cell>
          <cell r="B20228" t="str">
            <v>Cadman95682</v>
          </cell>
        </row>
        <row r="20229">
          <cell r="A20229">
            <v>21882</v>
          </cell>
          <cell r="B20229" t="str">
            <v>flowback</v>
          </cell>
        </row>
        <row r="20230">
          <cell r="A20230">
            <v>21883</v>
          </cell>
          <cell r="B20230" t="str">
            <v>Luzylouu</v>
          </cell>
        </row>
        <row r="20231">
          <cell r="A20231">
            <v>21884</v>
          </cell>
          <cell r="B20231" t="str">
            <v>ROBO1998</v>
          </cell>
        </row>
        <row r="20232">
          <cell r="A20232">
            <v>21885</v>
          </cell>
          <cell r="B20232" t="str">
            <v>fredtanq</v>
          </cell>
        </row>
        <row r="20233">
          <cell r="A20233">
            <v>21887</v>
          </cell>
          <cell r="B20233" t="str">
            <v>paullandn</v>
          </cell>
        </row>
        <row r="20234">
          <cell r="A20234">
            <v>21888</v>
          </cell>
          <cell r="B20234" t="str">
            <v>Petty Jeanelle</v>
          </cell>
        </row>
        <row r="20235">
          <cell r="A20235">
            <v>21889</v>
          </cell>
          <cell r="B20235" t="str">
            <v>jonnycarr88</v>
          </cell>
        </row>
        <row r="20236">
          <cell r="A20236">
            <v>21890</v>
          </cell>
          <cell r="B20236" t="str">
            <v>Kodaski</v>
          </cell>
        </row>
        <row r="20237">
          <cell r="A20237">
            <v>21891</v>
          </cell>
          <cell r="B20237" t="str">
            <v>Baron</v>
          </cell>
        </row>
        <row r="20238">
          <cell r="A20238">
            <v>21892</v>
          </cell>
          <cell r="B20238" t="str">
            <v>dark_alchemist</v>
          </cell>
        </row>
        <row r="20239">
          <cell r="A20239">
            <v>21894</v>
          </cell>
          <cell r="B20239" t="str">
            <v>Hundav</v>
          </cell>
        </row>
        <row r="20240">
          <cell r="A20240">
            <v>21895</v>
          </cell>
          <cell r="B20240" t="str">
            <v>sonnydeletejc</v>
          </cell>
        </row>
        <row r="20241">
          <cell r="A20241">
            <v>21896</v>
          </cell>
          <cell r="B20241" t="str">
            <v>uksound</v>
          </cell>
        </row>
        <row r="20242">
          <cell r="A20242">
            <v>21897</v>
          </cell>
          <cell r="B20242" t="str">
            <v>fledge</v>
          </cell>
        </row>
        <row r="20243">
          <cell r="A20243">
            <v>21898</v>
          </cell>
          <cell r="B20243" t="str">
            <v>stephzecat</v>
          </cell>
        </row>
        <row r="20244">
          <cell r="A20244">
            <v>21899</v>
          </cell>
          <cell r="B20244" t="str">
            <v>Xisco</v>
          </cell>
        </row>
        <row r="20245">
          <cell r="A20245">
            <v>21901</v>
          </cell>
          <cell r="B20245" t="str">
            <v>kurtybeetle</v>
          </cell>
        </row>
        <row r="20246">
          <cell r="A20246">
            <v>21903</v>
          </cell>
          <cell r="B20246" t="str">
            <v>Diese440</v>
          </cell>
        </row>
        <row r="20247">
          <cell r="A20247">
            <v>21904</v>
          </cell>
          <cell r="B20247" t="str">
            <v>Pulse</v>
          </cell>
        </row>
        <row r="20248">
          <cell r="A20248">
            <v>21905</v>
          </cell>
          <cell r="B20248" t="str">
            <v>terrysquared</v>
          </cell>
        </row>
        <row r="20249">
          <cell r="A20249">
            <v>21906</v>
          </cell>
          <cell r="B20249" t="str">
            <v>bhatchster</v>
          </cell>
        </row>
        <row r="20250">
          <cell r="A20250">
            <v>21907</v>
          </cell>
          <cell r="B20250" t="str">
            <v>Todd Brown59</v>
          </cell>
        </row>
        <row r="20251">
          <cell r="A20251">
            <v>21908</v>
          </cell>
          <cell r="B20251" t="str">
            <v>roddjefferson</v>
          </cell>
        </row>
        <row r="20252">
          <cell r="A20252">
            <v>21910</v>
          </cell>
          <cell r="B20252" t="str">
            <v>jake-89</v>
          </cell>
        </row>
        <row r="20253">
          <cell r="A20253">
            <v>21911</v>
          </cell>
          <cell r="B20253" t="str">
            <v>ed_polo_jones</v>
          </cell>
        </row>
        <row r="20254">
          <cell r="A20254">
            <v>21912</v>
          </cell>
          <cell r="B20254" t="str">
            <v>Natalya</v>
          </cell>
        </row>
        <row r="20255">
          <cell r="A20255">
            <v>21913</v>
          </cell>
          <cell r="B20255" t="str">
            <v>mrtarrega</v>
          </cell>
        </row>
        <row r="20256">
          <cell r="A20256">
            <v>21914</v>
          </cell>
          <cell r="B20256" t="str">
            <v>nightcrier</v>
          </cell>
        </row>
        <row r="20257">
          <cell r="A20257">
            <v>21915</v>
          </cell>
          <cell r="B20257" t="str">
            <v>Lightningbolt1</v>
          </cell>
        </row>
        <row r="20258">
          <cell r="A20258">
            <v>21916</v>
          </cell>
          <cell r="B20258" t="str">
            <v>ReverbHead</v>
          </cell>
        </row>
        <row r="20259">
          <cell r="A20259">
            <v>21918</v>
          </cell>
          <cell r="B20259" t="str">
            <v>MarcusNord1</v>
          </cell>
        </row>
        <row r="20260">
          <cell r="A20260">
            <v>21919</v>
          </cell>
          <cell r="B20260" t="str">
            <v>matje</v>
          </cell>
        </row>
        <row r="20261">
          <cell r="A20261">
            <v>21920</v>
          </cell>
          <cell r="B20261" t="str">
            <v>loules</v>
          </cell>
        </row>
        <row r="20262">
          <cell r="A20262">
            <v>21921</v>
          </cell>
          <cell r="B20262" t="str">
            <v>artguy</v>
          </cell>
        </row>
        <row r="20263">
          <cell r="A20263">
            <v>21922</v>
          </cell>
          <cell r="B20263" t="str">
            <v>meenlunatix</v>
          </cell>
        </row>
        <row r="20264">
          <cell r="A20264">
            <v>21923</v>
          </cell>
          <cell r="B20264" t="str">
            <v>henriquefo1</v>
          </cell>
        </row>
        <row r="20265">
          <cell r="A20265">
            <v>21924</v>
          </cell>
          <cell r="B20265" t="str">
            <v>amycoleman</v>
          </cell>
        </row>
        <row r="20266">
          <cell r="A20266">
            <v>21925</v>
          </cell>
          <cell r="B20266" t="str">
            <v>ElGhanz</v>
          </cell>
        </row>
        <row r="20267">
          <cell r="A20267">
            <v>21926</v>
          </cell>
          <cell r="B20267" t="str">
            <v>newuser</v>
          </cell>
        </row>
        <row r="20268">
          <cell r="A20268">
            <v>21927</v>
          </cell>
          <cell r="B20268" t="str">
            <v>bergfalke</v>
          </cell>
        </row>
        <row r="20269">
          <cell r="A20269">
            <v>21928</v>
          </cell>
          <cell r="B20269" t="str">
            <v>kurtzmans</v>
          </cell>
        </row>
        <row r="20270">
          <cell r="A20270">
            <v>21929</v>
          </cell>
          <cell r="B20270" t="str">
            <v>nemydom</v>
          </cell>
        </row>
        <row r="20271">
          <cell r="A20271">
            <v>21930</v>
          </cell>
          <cell r="B20271" t="str">
            <v>Littlemopp</v>
          </cell>
        </row>
        <row r="20272">
          <cell r="A20272">
            <v>21931</v>
          </cell>
          <cell r="B20272" t="str">
            <v>kevin1687</v>
          </cell>
        </row>
        <row r="20273">
          <cell r="A20273">
            <v>21932</v>
          </cell>
          <cell r="B20273" t="str">
            <v>13engines</v>
          </cell>
        </row>
        <row r="20274">
          <cell r="A20274">
            <v>21933</v>
          </cell>
          <cell r="B20274" t="str">
            <v>bjunkz</v>
          </cell>
        </row>
        <row r="20275">
          <cell r="A20275">
            <v>21934</v>
          </cell>
          <cell r="B20275" t="str">
            <v>pietsvv</v>
          </cell>
        </row>
        <row r="20276">
          <cell r="A20276">
            <v>21935</v>
          </cell>
          <cell r="B20276" t="str">
            <v>invisibleants</v>
          </cell>
        </row>
        <row r="20277">
          <cell r="A20277">
            <v>21936</v>
          </cell>
          <cell r="B20277" t="str">
            <v>mldgman</v>
          </cell>
        </row>
        <row r="20278">
          <cell r="A20278">
            <v>21937</v>
          </cell>
          <cell r="B20278" t="str">
            <v>debora</v>
          </cell>
        </row>
        <row r="20279">
          <cell r="A20279">
            <v>21938</v>
          </cell>
          <cell r="B20279" t="str">
            <v>enrico_bcn</v>
          </cell>
        </row>
        <row r="20280">
          <cell r="A20280">
            <v>21939</v>
          </cell>
          <cell r="B20280" t="str">
            <v>villabruce</v>
          </cell>
        </row>
        <row r="20281">
          <cell r="A20281">
            <v>21940</v>
          </cell>
          <cell r="B20281" t="str">
            <v>mcflyrecords</v>
          </cell>
        </row>
        <row r="20282">
          <cell r="A20282">
            <v>21941</v>
          </cell>
          <cell r="B20282" t="str">
            <v>music and maths</v>
          </cell>
        </row>
        <row r="20283">
          <cell r="A20283">
            <v>21942</v>
          </cell>
          <cell r="B20283" t="str">
            <v>alamusic</v>
          </cell>
        </row>
        <row r="20284">
          <cell r="A20284">
            <v>21943</v>
          </cell>
          <cell r="B20284" t="str">
            <v>The Parlez</v>
          </cell>
        </row>
        <row r="20285">
          <cell r="A20285">
            <v>21944</v>
          </cell>
          <cell r="B20285" t="str">
            <v>henriquefilho</v>
          </cell>
        </row>
        <row r="20286">
          <cell r="A20286">
            <v>21946</v>
          </cell>
          <cell r="B20286" t="str">
            <v>norduserforum55</v>
          </cell>
        </row>
        <row r="20287">
          <cell r="A20287">
            <v>21947</v>
          </cell>
          <cell r="B20287" t="str">
            <v>mko182</v>
          </cell>
        </row>
        <row r="20288">
          <cell r="A20288">
            <v>21948</v>
          </cell>
          <cell r="B20288" t="str">
            <v>BigBaron</v>
          </cell>
        </row>
        <row r="20289">
          <cell r="A20289">
            <v>21949</v>
          </cell>
          <cell r="B20289" t="str">
            <v>robotzebra</v>
          </cell>
        </row>
        <row r="20290">
          <cell r="A20290">
            <v>21950</v>
          </cell>
          <cell r="B20290" t="str">
            <v>Lucky71</v>
          </cell>
        </row>
        <row r="20291">
          <cell r="A20291">
            <v>21952</v>
          </cell>
          <cell r="B20291" t="str">
            <v>Arsenio</v>
          </cell>
        </row>
        <row r="20292">
          <cell r="A20292">
            <v>21953</v>
          </cell>
          <cell r="B20292" t="str">
            <v>bluesy2a</v>
          </cell>
        </row>
        <row r="20293">
          <cell r="A20293">
            <v>21954</v>
          </cell>
          <cell r="B20293" t="str">
            <v>RickN</v>
          </cell>
        </row>
        <row r="20294">
          <cell r="A20294">
            <v>21955</v>
          </cell>
          <cell r="B20294" t="str">
            <v>dmaemone</v>
          </cell>
        </row>
        <row r="20295">
          <cell r="A20295">
            <v>21956</v>
          </cell>
          <cell r="B20295" t="str">
            <v>ElectroStrat</v>
          </cell>
        </row>
        <row r="20296">
          <cell r="A20296">
            <v>21959</v>
          </cell>
          <cell r="B20296" t="str">
            <v>jimi6943</v>
          </cell>
        </row>
        <row r="20297">
          <cell r="A20297">
            <v>21960</v>
          </cell>
          <cell r="B20297" t="str">
            <v>Bonedoc53</v>
          </cell>
        </row>
        <row r="20298">
          <cell r="A20298">
            <v>21961</v>
          </cell>
          <cell r="B20298" t="str">
            <v>christophe69</v>
          </cell>
        </row>
        <row r="20299">
          <cell r="A20299">
            <v>21962</v>
          </cell>
          <cell r="B20299" t="str">
            <v>pianoted</v>
          </cell>
        </row>
        <row r="20300">
          <cell r="A20300">
            <v>21963</v>
          </cell>
          <cell r="B20300" t="str">
            <v>Marcellino</v>
          </cell>
        </row>
        <row r="20301">
          <cell r="A20301">
            <v>21964</v>
          </cell>
          <cell r="B20301" t="str">
            <v>iAMjari</v>
          </cell>
        </row>
        <row r="20302">
          <cell r="A20302">
            <v>21965</v>
          </cell>
          <cell r="B20302" t="str">
            <v>Caesar</v>
          </cell>
        </row>
        <row r="20303">
          <cell r="A20303">
            <v>21966</v>
          </cell>
          <cell r="B20303" t="str">
            <v>desch59</v>
          </cell>
        </row>
        <row r="20304">
          <cell r="A20304">
            <v>21967</v>
          </cell>
          <cell r="B20304" t="str">
            <v>ndj1971</v>
          </cell>
        </row>
        <row r="20305">
          <cell r="A20305">
            <v>21969</v>
          </cell>
          <cell r="B20305" t="str">
            <v>christroch</v>
          </cell>
        </row>
        <row r="20306">
          <cell r="A20306">
            <v>21972</v>
          </cell>
          <cell r="B20306" t="str">
            <v>mb2105</v>
          </cell>
        </row>
        <row r="20307">
          <cell r="A20307">
            <v>21973</v>
          </cell>
          <cell r="B20307" t="str">
            <v>karmawill</v>
          </cell>
        </row>
        <row r="20308">
          <cell r="A20308">
            <v>21974</v>
          </cell>
          <cell r="B20308" t="str">
            <v>jipizik</v>
          </cell>
        </row>
        <row r="20309">
          <cell r="A20309">
            <v>21975</v>
          </cell>
          <cell r="B20309" t="str">
            <v>GooberNumber9</v>
          </cell>
        </row>
        <row r="20310">
          <cell r="A20310">
            <v>21976</v>
          </cell>
          <cell r="B20310" t="str">
            <v>GiovannaD</v>
          </cell>
        </row>
        <row r="20311">
          <cell r="A20311">
            <v>21977</v>
          </cell>
          <cell r="B20311" t="str">
            <v>zumbamito</v>
          </cell>
        </row>
        <row r="20312">
          <cell r="A20312">
            <v>21978</v>
          </cell>
          <cell r="B20312" t="str">
            <v>Never2Old2Rock</v>
          </cell>
        </row>
        <row r="20313">
          <cell r="A20313">
            <v>21979</v>
          </cell>
          <cell r="B20313" t="str">
            <v>fredseb</v>
          </cell>
        </row>
        <row r="20314">
          <cell r="A20314">
            <v>21980</v>
          </cell>
          <cell r="B20314" t="str">
            <v>AndersF</v>
          </cell>
        </row>
        <row r="20315">
          <cell r="A20315">
            <v>21982</v>
          </cell>
          <cell r="B20315" t="str">
            <v>Nickbacktrack</v>
          </cell>
        </row>
        <row r="20316">
          <cell r="A20316">
            <v>21983</v>
          </cell>
          <cell r="B20316" t="str">
            <v>SHREDTIGER74</v>
          </cell>
        </row>
        <row r="20317">
          <cell r="A20317">
            <v>21984</v>
          </cell>
          <cell r="B20317" t="str">
            <v>oxygene</v>
          </cell>
        </row>
        <row r="20318">
          <cell r="A20318">
            <v>21985</v>
          </cell>
          <cell r="B20318" t="str">
            <v>kautripan</v>
          </cell>
        </row>
        <row r="20319">
          <cell r="A20319">
            <v>21986</v>
          </cell>
          <cell r="B20319" t="str">
            <v>Dusque</v>
          </cell>
        </row>
        <row r="20320">
          <cell r="A20320">
            <v>21988</v>
          </cell>
          <cell r="B20320" t="str">
            <v>nordictalking</v>
          </cell>
        </row>
        <row r="20321">
          <cell r="A20321">
            <v>21989</v>
          </cell>
          <cell r="B20321" t="str">
            <v>matiaskoskela</v>
          </cell>
        </row>
        <row r="20322">
          <cell r="A20322">
            <v>21990</v>
          </cell>
          <cell r="B20322" t="str">
            <v>filjan</v>
          </cell>
        </row>
        <row r="20323">
          <cell r="A20323">
            <v>21992</v>
          </cell>
          <cell r="B20323" t="str">
            <v>Corley20</v>
          </cell>
        </row>
        <row r="20324">
          <cell r="A20324">
            <v>21993</v>
          </cell>
          <cell r="B20324" t="str">
            <v>nanensbror</v>
          </cell>
        </row>
        <row r="20325">
          <cell r="A20325">
            <v>21994</v>
          </cell>
          <cell r="B20325" t="str">
            <v>Regor</v>
          </cell>
        </row>
        <row r="20326">
          <cell r="A20326">
            <v>21995</v>
          </cell>
          <cell r="B20326" t="str">
            <v>Thaschbe</v>
          </cell>
        </row>
        <row r="20327">
          <cell r="A20327">
            <v>21996</v>
          </cell>
          <cell r="B20327" t="str">
            <v>jlkravitz</v>
          </cell>
        </row>
        <row r="20328">
          <cell r="A20328">
            <v>21997</v>
          </cell>
          <cell r="B20328" t="str">
            <v>koatdg</v>
          </cell>
        </row>
        <row r="20329">
          <cell r="A20329">
            <v>21999</v>
          </cell>
          <cell r="B20329" t="str">
            <v>Zoixmusic</v>
          </cell>
        </row>
        <row r="20330">
          <cell r="A20330">
            <v>22000</v>
          </cell>
          <cell r="B20330" t="str">
            <v>hamish</v>
          </cell>
        </row>
        <row r="20331">
          <cell r="A20331">
            <v>22001</v>
          </cell>
          <cell r="B20331" t="str">
            <v>manyanaman</v>
          </cell>
        </row>
        <row r="20332">
          <cell r="A20332">
            <v>22002</v>
          </cell>
          <cell r="B20332" t="str">
            <v>_Dr_M_</v>
          </cell>
        </row>
        <row r="20333">
          <cell r="A20333">
            <v>22003</v>
          </cell>
          <cell r="B20333" t="str">
            <v>syah71</v>
          </cell>
        </row>
        <row r="20334">
          <cell r="A20334">
            <v>22004</v>
          </cell>
          <cell r="B20334" t="str">
            <v>nmiller</v>
          </cell>
        </row>
        <row r="20335">
          <cell r="A20335">
            <v>22005</v>
          </cell>
          <cell r="B20335" t="str">
            <v>JesuJuvaOU</v>
          </cell>
        </row>
        <row r="20336">
          <cell r="A20336">
            <v>22006</v>
          </cell>
          <cell r="B20336" t="str">
            <v>hockibaby</v>
          </cell>
        </row>
        <row r="20337">
          <cell r="A20337">
            <v>22007</v>
          </cell>
          <cell r="B20337" t="str">
            <v>IlCiuc</v>
          </cell>
        </row>
        <row r="20338">
          <cell r="A20338">
            <v>22009</v>
          </cell>
          <cell r="B20338" t="str">
            <v>nicholasng</v>
          </cell>
        </row>
        <row r="20339">
          <cell r="A20339">
            <v>22010</v>
          </cell>
          <cell r="B20339" t="str">
            <v>pzwad</v>
          </cell>
        </row>
        <row r="20340">
          <cell r="A20340">
            <v>22012</v>
          </cell>
          <cell r="B20340" t="str">
            <v>Antonio Guerra</v>
          </cell>
        </row>
        <row r="20341">
          <cell r="A20341">
            <v>22013</v>
          </cell>
          <cell r="B20341" t="str">
            <v>Hoflint</v>
          </cell>
        </row>
        <row r="20342">
          <cell r="A20342">
            <v>22014</v>
          </cell>
          <cell r="B20342" t="str">
            <v>Alphons</v>
          </cell>
        </row>
        <row r="20343">
          <cell r="A20343">
            <v>22015</v>
          </cell>
          <cell r="B20343" t="str">
            <v>PianoDave</v>
          </cell>
        </row>
        <row r="20344">
          <cell r="A20344">
            <v>22016</v>
          </cell>
          <cell r="B20344" t="str">
            <v>naoise</v>
          </cell>
        </row>
        <row r="20345">
          <cell r="A20345">
            <v>22018</v>
          </cell>
          <cell r="B20345" t="str">
            <v>nightvet</v>
          </cell>
        </row>
        <row r="20346">
          <cell r="A20346">
            <v>22019</v>
          </cell>
          <cell r="B20346" t="str">
            <v>shinyoung</v>
          </cell>
        </row>
        <row r="20347">
          <cell r="A20347">
            <v>22020</v>
          </cell>
          <cell r="B20347" t="str">
            <v>Poly800</v>
          </cell>
        </row>
        <row r="20348">
          <cell r="A20348">
            <v>22022</v>
          </cell>
          <cell r="B20348" t="str">
            <v>schroermorsbach</v>
          </cell>
        </row>
        <row r="20349">
          <cell r="A20349">
            <v>22023</v>
          </cell>
          <cell r="B20349" t="str">
            <v>Michal549</v>
          </cell>
        </row>
        <row r="20350">
          <cell r="A20350">
            <v>22024</v>
          </cell>
          <cell r="B20350" t="str">
            <v>mt3hh</v>
          </cell>
        </row>
        <row r="20351">
          <cell r="A20351">
            <v>22025</v>
          </cell>
          <cell r="B20351" t="str">
            <v>Yphs_mst</v>
          </cell>
        </row>
        <row r="20352">
          <cell r="A20352">
            <v>22026</v>
          </cell>
          <cell r="B20352" t="str">
            <v>brisguy</v>
          </cell>
        </row>
        <row r="20353">
          <cell r="A20353">
            <v>22027</v>
          </cell>
          <cell r="B20353" t="str">
            <v>niveil</v>
          </cell>
        </row>
        <row r="20354">
          <cell r="A20354">
            <v>22028</v>
          </cell>
          <cell r="B20354" t="str">
            <v>mgarson</v>
          </cell>
        </row>
        <row r="20355">
          <cell r="A20355">
            <v>22029</v>
          </cell>
          <cell r="B20355" t="str">
            <v>gelez</v>
          </cell>
        </row>
        <row r="20356">
          <cell r="A20356">
            <v>22030</v>
          </cell>
          <cell r="B20356" t="str">
            <v>keanspencer</v>
          </cell>
        </row>
        <row r="20357">
          <cell r="A20357">
            <v>22031</v>
          </cell>
          <cell r="B20357" t="str">
            <v>jtubaugh</v>
          </cell>
        </row>
        <row r="20358">
          <cell r="A20358">
            <v>22033</v>
          </cell>
          <cell r="B20358" t="str">
            <v>Dallan85</v>
          </cell>
        </row>
        <row r="20359">
          <cell r="A20359">
            <v>22034</v>
          </cell>
          <cell r="B20359" t="str">
            <v>grandmasterjo</v>
          </cell>
        </row>
        <row r="20360">
          <cell r="A20360">
            <v>22035</v>
          </cell>
          <cell r="B20360" t="str">
            <v>bagler</v>
          </cell>
        </row>
        <row r="20361">
          <cell r="A20361">
            <v>22036</v>
          </cell>
          <cell r="B20361" t="str">
            <v>Luki1987</v>
          </cell>
        </row>
        <row r="20362">
          <cell r="A20362">
            <v>22037</v>
          </cell>
          <cell r="B20362" t="str">
            <v>stephr</v>
          </cell>
        </row>
        <row r="20363">
          <cell r="A20363">
            <v>22038</v>
          </cell>
          <cell r="B20363" t="str">
            <v>PRicske</v>
          </cell>
        </row>
        <row r="20364">
          <cell r="A20364">
            <v>22039</v>
          </cell>
          <cell r="B20364" t="str">
            <v>jwatters</v>
          </cell>
        </row>
        <row r="20365">
          <cell r="A20365">
            <v>22040</v>
          </cell>
          <cell r="B20365" t="str">
            <v>JoWiFa</v>
          </cell>
        </row>
        <row r="20366">
          <cell r="A20366">
            <v>22041</v>
          </cell>
          <cell r="B20366" t="str">
            <v>pedro_xpms</v>
          </cell>
        </row>
        <row r="20367">
          <cell r="A20367">
            <v>22044</v>
          </cell>
          <cell r="B20367" t="str">
            <v>Nordlover</v>
          </cell>
        </row>
        <row r="20368">
          <cell r="A20368">
            <v>22045</v>
          </cell>
          <cell r="B20368" t="str">
            <v>mphilmurray</v>
          </cell>
        </row>
        <row r="20369">
          <cell r="A20369">
            <v>22046</v>
          </cell>
          <cell r="B20369" t="str">
            <v>martinidewinter</v>
          </cell>
        </row>
        <row r="20370">
          <cell r="A20370">
            <v>22047</v>
          </cell>
          <cell r="B20370" t="str">
            <v>peibol</v>
          </cell>
        </row>
        <row r="20371">
          <cell r="A20371">
            <v>22048</v>
          </cell>
          <cell r="B20371" t="str">
            <v>ed_travalia</v>
          </cell>
        </row>
        <row r="20372">
          <cell r="A20372">
            <v>22049</v>
          </cell>
          <cell r="B20372" t="str">
            <v>natewilson313</v>
          </cell>
        </row>
        <row r="20373">
          <cell r="A20373">
            <v>22050</v>
          </cell>
          <cell r="B20373" t="str">
            <v>Piwiwim</v>
          </cell>
        </row>
        <row r="20374">
          <cell r="A20374">
            <v>22051</v>
          </cell>
          <cell r="B20374" t="str">
            <v>Mr Baker</v>
          </cell>
        </row>
        <row r="20375">
          <cell r="A20375">
            <v>22052</v>
          </cell>
          <cell r="B20375" t="str">
            <v>Liljabr</v>
          </cell>
        </row>
        <row r="20376">
          <cell r="A20376">
            <v>22053</v>
          </cell>
          <cell r="B20376" t="str">
            <v>AnthonyM</v>
          </cell>
        </row>
        <row r="20377">
          <cell r="A20377">
            <v>22054</v>
          </cell>
          <cell r="B20377" t="str">
            <v>Sparkle</v>
          </cell>
        </row>
        <row r="20378">
          <cell r="A20378">
            <v>22055</v>
          </cell>
          <cell r="B20378" t="str">
            <v>aanilkartal</v>
          </cell>
        </row>
        <row r="20379">
          <cell r="A20379">
            <v>22056</v>
          </cell>
          <cell r="B20379" t="str">
            <v>megahertz</v>
          </cell>
        </row>
        <row r="20380">
          <cell r="A20380">
            <v>22057</v>
          </cell>
          <cell r="B20380" t="str">
            <v>snigduh</v>
          </cell>
        </row>
        <row r="20381">
          <cell r="A20381">
            <v>22058</v>
          </cell>
          <cell r="B20381" t="str">
            <v>celinhodir</v>
          </cell>
        </row>
        <row r="20382">
          <cell r="A20382">
            <v>22059</v>
          </cell>
          <cell r="B20382" t="str">
            <v>Geobluesguy</v>
          </cell>
        </row>
        <row r="20383">
          <cell r="A20383">
            <v>22060</v>
          </cell>
          <cell r="B20383" t="str">
            <v>PIANOADDICT</v>
          </cell>
        </row>
        <row r="20384">
          <cell r="A20384">
            <v>22061</v>
          </cell>
          <cell r="B20384" t="str">
            <v>masterslickster</v>
          </cell>
        </row>
        <row r="20385">
          <cell r="A20385">
            <v>22062</v>
          </cell>
          <cell r="B20385" t="str">
            <v>bh247484</v>
          </cell>
        </row>
        <row r="20386">
          <cell r="A20386">
            <v>22063</v>
          </cell>
          <cell r="B20386" t="str">
            <v>Theosan</v>
          </cell>
        </row>
        <row r="20387">
          <cell r="A20387">
            <v>22064</v>
          </cell>
          <cell r="B20387" t="str">
            <v>Masamichi</v>
          </cell>
        </row>
        <row r="20388">
          <cell r="A20388">
            <v>22066</v>
          </cell>
          <cell r="B20388" t="str">
            <v>Vincent Ott</v>
          </cell>
        </row>
        <row r="20389">
          <cell r="A20389">
            <v>22067</v>
          </cell>
          <cell r="B20389" t="str">
            <v>benvedren</v>
          </cell>
        </row>
        <row r="20390">
          <cell r="A20390">
            <v>22068</v>
          </cell>
          <cell r="B20390" t="str">
            <v>StefanEL</v>
          </cell>
        </row>
        <row r="20391">
          <cell r="A20391">
            <v>22069</v>
          </cell>
          <cell r="B20391" t="str">
            <v>tobyingraham</v>
          </cell>
        </row>
        <row r="20392">
          <cell r="A20392">
            <v>22070</v>
          </cell>
          <cell r="B20392" t="str">
            <v>Siddare</v>
          </cell>
        </row>
        <row r="20393">
          <cell r="A20393">
            <v>22071</v>
          </cell>
          <cell r="B20393" t="str">
            <v>cgsnd60</v>
          </cell>
        </row>
        <row r="20394">
          <cell r="A20394">
            <v>22072</v>
          </cell>
          <cell r="B20394" t="str">
            <v>twjoines</v>
          </cell>
        </row>
        <row r="20395">
          <cell r="A20395">
            <v>22074</v>
          </cell>
          <cell r="B20395" t="str">
            <v>bachrach433</v>
          </cell>
        </row>
        <row r="20396">
          <cell r="A20396">
            <v>22075</v>
          </cell>
          <cell r="B20396" t="str">
            <v>Renato</v>
          </cell>
        </row>
        <row r="20397">
          <cell r="A20397">
            <v>22076</v>
          </cell>
          <cell r="B20397" t="str">
            <v>sanpietro</v>
          </cell>
        </row>
        <row r="20398">
          <cell r="A20398">
            <v>22078</v>
          </cell>
          <cell r="B20398" t="str">
            <v>krose252</v>
          </cell>
        </row>
        <row r="20399">
          <cell r="A20399">
            <v>22079</v>
          </cell>
          <cell r="B20399" t="str">
            <v>dweiss</v>
          </cell>
        </row>
        <row r="20400">
          <cell r="A20400">
            <v>22080</v>
          </cell>
          <cell r="B20400" t="str">
            <v>marcobz</v>
          </cell>
        </row>
        <row r="20401">
          <cell r="A20401">
            <v>22081</v>
          </cell>
          <cell r="B20401" t="str">
            <v>jzg3030</v>
          </cell>
        </row>
        <row r="20402">
          <cell r="A20402">
            <v>22082</v>
          </cell>
          <cell r="B20402" t="str">
            <v>klosser</v>
          </cell>
        </row>
        <row r="20403">
          <cell r="A20403">
            <v>22083</v>
          </cell>
          <cell r="B20403" t="str">
            <v>saver</v>
          </cell>
        </row>
        <row r="20404">
          <cell r="A20404">
            <v>22084</v>
          </cell>
          <cell r="B20404" t="str">
            <v>Amadeaus145</v>
          </cell>
        </row>
        <row r="20405">
          <cell r="A20405">
            <v>22085</v>
          </cell>
          <cell r="B20405" t="str">
            <v>Tracii</v>
          </cell>
        </row>
        <row r="20406">
          <cell r="A20406">
            <v>22086</v>
          </cell>
          <cell r="B20406" t="str">
            <v>mariofelli</v>
          </cell>
        </row>
        <row r="20407">
          <cell r="A20407">
            <v>22087</v>
          </cell>
          <cell r="B20407" t="str">
            <v>dprmcgnar</v>
          </cell>
        </row>
        <row r="20408">
          <cell r="A20408">
            <v>22088</v>
          </cell>
          <cell r="B20408" t="str">
            <v>quezz38</v>
          </cell>
        </row>
        <row r="20409">
          <cell r="A20409">
            <v>22089</v>
          </cell>
          <cell r="B20409" t="str">
            <v>Michael1</v>
          </cell>
        </row>
        <row r="20410">
          <cell r="A20410">
            <v>22091</v>
          </cell>
          <cell r="B20410" t="str">
            <v>jack90</v>
          </cell>
        </row>
        <row r="20411">
          <cell r="A20411">
            <v>22093</v>
          </cell>
          <cell r="B20411" t="str">
            <v>hambone1110</v>
          </cell>
        </row>
        <row r="20412">
          <cell r="A20412">
            <v>22094</v>
          </cell>
          <cell r="B20412" t="str">
            <v>danimalsnyder</v>
          </cell>
        </row>
        <row r="20413">
          <cell r="A20413">
            <v>22096</v>
          </cell>
          <cell r="B20413" t="str">
            <v>ficani73</v>
          </cell>
        </row>
        <row r="20414">
          <cell r="A20414">
            <v>22097</v>
          </cell>
          <cell r="B20414" t="str">
            <v>halsol</v>
          </cell>
        </row>
        <row r="20415">
          <cell r="A20415">
            <v>22098</v>
          </cell>
          <cell r="B20415" t="str">
            <v>PrestonH</v>
          </cell>
        </row>
        <row r="20416">
          <cell r="A20416">
            <v>22100</v>
          </cell>
          <cell r="B20416" t="str">
            <v>andre_1618</v>
          </cell>
        </row>
        <row r="20417">
          <cell r="A20417">
            <v>22101</v>
          </cell>
          <cell r="B20417" t="str">
            <v>bbrashear</v>
          </cell>
        </row>
        <row r="20418">
          <cell r="A20418">
            <v>22102</v>
          </cell>
          <cell r="B20418" t="str">
            <v>Dps_Alpha</v>
          </cell>
        </row>
        <row r="20419">
          <cell r="A20419">
            <v>22103</v>
          </cell>
          <cell r="B20419" t="str">
            <v>dstaples</v>
          </cell>
        </row>
        <row r="20420">
          <cell r="A20420">
            <v>22104</v>
          </cell>
          <cell r="B20420" t="str">
            <v>voidness</v>
          </cell>
        </row>
        <row r="20421">
          <cell r="A20421">
            <v>22105</v>
          </cell>
          <cell r="B20421" t="str">
            <v>Nordman55</v>
          </cell>
        </row>
        <row r="20422">
          <cell r="A20422">
            <v>22106</v>
          </cell>
          <cell r="B20422" t="str">
            <v>Renfield</v>
          </cell>
        </row>
        <row r="20423">
          <cell r="A20423">
            <v>22107</v>
          </cell>
          <cell r="B20423" t="str">
            <v>Watusi</v>
          </cell>
        </row>
        <row r="20424">
          <cell r="A20424">
            <v>22108</v>
          </cell>
          <cell r="B20424" t="str">
            <v>alex1</v>
          </cell>
        </row>
        <row r="20425">
          <cell r="A20425">
            <v>22109</v>
          </cell>
          <cell r="B20425" t="str">
            <v>BrianAndrews</v>
          </cell>
        </row>
        <row r="20426">
          <cell r="A20426">
            <v>22110</v>
          </cell>
          <cell r="B20426" t="str">
            <v>pit pandora</v>
          </cell>
        </row>
        <row r="20427">
          <cell r="A20427">
            <v>22111</v>
          </cell>
          <cell r="B20427" t="str">
            <v>adam_of_york</v>
          </cell>
        </row>
        <row r="20428">
          <cell r="A20428">
            <v>22112</v>
          </cell>
          <cell r="B20428" t="str">
            <v>Valter</v>
          </cell>
        </row>
        <row r="20429">
          <cell r="A20429">
            <v>22113</v>
          </cell>
          <cell r="B20429" t="str">
            <v>gianlucaus</v>
          </cell>
        </row>
        <row r="20430">
          <cell r="A20430">
            <v>22114</v>
          </cell>
          <cell r="B20430" t="str">
            <v>89keys</v>
          </cell>
        </row>
        <row r="20431">
          <cell r="A20431">
            <v>22116</v>
          </cell>
          <cell r="B20431" t="str">
            <v>Voyager</v>
          </cell>
        </row>
        <row r="20432">
          <cell r="A20432">
            <v>22117</v>
          </cell>
          <cell r="B20432" t="str">
            <v>Ali Ba Ba</v>
          </cell>
        </row>
        <row r="20433">
          <cell r="A20433">
            <v>22118</v>
          </cell>
          <cell r="B20433" t="str">
            <v>ssiibert</v>
          </cell>
        </row>
        <row r="20434">
          <cell r="A20434">
            <v>22119</v>
          </cell>
          <cell r="B20434" t="str">
            <v>Raymac</v>
          </cell>
        </row>
        <row r="20435">
          <cell r="A20435">
            <v>22120</v>
          </cell>
          <cell r="B20435" t="str">
            <v>JBakker</v>
          </cell>
        </row>
        <row r="20436">
          <cell r="A20436">
            <v>22121</v>
          </cell>
          <cell r="B20436" t="str">
            <v>Nord newbee</v>
          </cell>
        </row>
        <row r="20437">
          <cell r="A20437">
            <v>22123</v>
          </cell>
          <cell r="B20437" t="str">
            <v>philipparadi</v>
          </cell>
        </row>
        <row r="20438">
          <cell r="A20438">
            <v>22124</v>
          </cell>
          <cell r="B20438" t="str">
            <v>z-dub406</v>
          </cell>
        </row>
        <row r="20439">
          <cell r="A20439">
            <v>22125</v>
          </cell>
          <cell r="B20439" t="str">
            <v>jamesbreckon</v>
          </cell>
        </row>
        <row r="20440">
          <cell r="A20440">
            <v>22126</v>
          </cell>
          <cell r="B20440" t="str">
            <v>mr-monday</v>
          </cell>
        </row>
        <row r="20441">
          <cell r="A20441">
            <v>22127</v>
          </cell>
          <cell r="B20441" t="str">
            <v>cxroh</v>
          </cell>
        </row>
        <row r="20442">
          <cell r="A20442">
            <v>22128</v>
          </cell>
          <cell r="B20442" t="str">
            <v>gon_cofu</v>
          </cell>
        </row>
        <row r="20443">
          <cell r="A20443">
            <v>22129</v>
          </cell>
          <cell r="B20443" t="str">
            <v>ronb7</v>
          </cell>
        </row>
        <row r="20444">
          <cell r="A20444">
            <v>22130</v>
          </cell>
          <cell r="B20444" t="str">
            <v>phenoplastic</v>
          </cell>
        </row>
        <row r="20445">
          <cell r="A20445">
            <v>22131</v>
          </cell>
          <cell r="B20445" t="str">
            <v>Robskey</v>
          </cell>
        </row>
        <row r="20446">
          <cell r="A20446">
            <v>22132</v>
          </cell>
          <cell r="B20446" t="str">
            <v>clairstyler</v>
          </cell>
        </row>
        <row r="20447">
          <cell r="A20447">
            <v>22133</v>
          </cell>
          <cell r="B20447" t="str">
            <v>Sanoj</v>
          </cell>
        </row>
        <row r="20448">
          <cell r="A20448">
            <v>22134</v>
          </cell>
          <cell r="B20448" t="str">
            <v>mobi666</v>
          </cell>
        </row>
        <row r="20449">
          <cell r="A20449">
            <v>22135</v>
          </cell>
          <cell r="B20449" t="str">
            <v>markyac</v>
          </cell>
        </row>
        <row r="20450">
          <cell r="A20450">
            <v>22136</v>
          </cell>
          <cell r="B20450" t="str">
            <v>c6oc5</v>
          </cell>
        </row>
        <row r="20451">
          <cell r="A20451">
            <v>22137</v>
          </cell>
          <cell r="B20451" t="str">
            <v>cmaximus143162</v>
          </cell>
        </row>
        <row r="20452">
          <cell r="A20452">
            <v>22138</v>
          </cell>
          <cell r="B20452" t="str">
            <v>Mayday55</v>
          </cell>
        </row>
        <row r="20453">
          <cell r="A20453">
            <v>22139</v>
          </cell>
          <cell r="B20453" t="str">
            <v>Keeskwak</v>
          </cell>
        </row>
        <row r="20454">
          <cell r="A20454">
            <v>22140</v>
          </cell>
          <cell r="B20454" t="str">
            <v>luizvasconcelos</v>
          </cell>
        </row>
        <row r="20455">
          <cell r="A20455">
            <v>22141</v>
          </cell>
          <cell r="B20455" t="str">
            <v>po_2h</v>
          </cell>
        </row>
        <row r="20456">
          <cell r="A20456">
            <v>22142</v>
          </cell>
          <cell r="B20456" t="str">
            <v>mickelborough1</v>
          </cell>
        </row>
        <row r="20457">
          <cell r="A20457">
            <v>22143</v>
          </cell>
          <cell r="B20457" t="str">
            <v>Ollrich</v>
          </cell>
        </row>
        <row r="20458">
          <cell r="A20458">
            <v>22144</v>
          </cell>
          <cell r="B20458" t="str">
            <v>leg0man235</v>
          </cell>
        </row>
        <row r="20459">
          <cell r="A20459">
            <v>22145</v>
          </cell>
          <cell r="B20459" t="str">
            <v>benzcent</v>
          </cell>
        </row>
        <row r="20460">
          <cell r="A20460">
            <v>22147</v>
          </cell>
          <cell r="B20460" t="str">
            <v>Bassanddrums</v>
          </cell>
        </row>
        <row r="20461">
          <cell r="A20461">
            <v>22148</v>
          </cell>
          <cell r="B20461" t="str">
            <v>Alefe92</v>
          </cell>
        </row>
        <row r="20462">
          <cell r="A20462">
            <v>22149</v>
          </cell>
          <cell r="B20462" t="str">
            <v>AlxFly</v>
          </cell>
        </row>
        <row r="20463">
          <cell r="A20463">
            <v>22150</v>
          </cell>
          <cell r="B20463" t="str">
            <v>FreekH</v>
          </cell>
        </row>
        <row r="20464">
          <cell r="A20464">
            <v>22151</v>
          </cell>
          <cell r="B20464" t="str">
            <v>soulsbd</v>
          </cell>
        </row>
        <row r="20465">
          <cell r="A20465">
            <v>22152</v>
          </cell>
          <cell r="B20465" t="str">
            <v>MacBauer</v>
          </cell>
        </row>
        <row r="20466">
          <cell r="A20466">
            <v>22153</v>
          </cell>
          <cell r="B20466" t="str">
            <v>Zbmstudios</v>
          </cell>
        </row>
        <row r="20467">
          <cell r="A20467">
            <v>22154</v>
          </cell>
          <cell r="B20467" t="str">
            <v>Kick the Sky</v>
          </cell>
        </row>
        <row r="20468">
          <cell r="A20468">
            <v>22155</v>
          </cell>
          <cell r="B20468" t="str">
            <v>jonni148</v>
          </cell>
        </row>
        <row r="20469">
          <cell r="A20469">
            <v>22156</v>
          </cell>
          <cell r="B20469" t="str">
            <v>HAL9ooo</v>
          </cell>
        </row>
        <row r="20470">
          <cell r="A20470">
            <v>22157</v>
          </cell>
          <cell r="B20470" t="str">
            <v>alexincrick</v>
          </cell>
        </row>
        <row r="20471">
          <cell r="A20471">
            <v>22158</v>
          </cell>
          <cell r="B20471" t="str">
            <v>Elias Wagner</v>
          </cell>
        </row>
        <row r="20472">
          <cell r="A20472">
            <v>22159</v>
          </cell>
          <cell r="B20472" t="str">
            <v>Leonhd51</v>
          </cell>
        </row>
        <row r="20473">
          <cell r="A20473">
            <v>22160</v>
          </cell>
          <cell r="B20473" t="str">
            <v>hanosaro</v>
          </cell>
        </row>
        <row r="20474">
          <cell r="A20474">
            <v>22161</v>
          </cell>
          <cell r="B20474" t="str">
            <v>dizso01</v>
          </cell>
        </row>
        <row r="20475">
          <cell r="A20475">
            <v>22162</v>
          </cell>
          <cell r="B20475" t="str">
            <v>totalbackline</v>
          </cell>
        </row>
        <row r="20476">
          <cell r="A20476">
            <v>22163</v>
          </cell>
          <cell r="B20476" t="str">
            <v>Bytes</v>
          </cell>
        </row>
        <row r="20477">
          <cell r="A20477">
            <v>22164</v>
          </cell>
          <cell r="B20477" t="str">
            <v>acomasg96</v>
          </cell>
        </row>
        <row r="20478">
          <cell r="A20478">
            <v>22165</v>
          </cell>
          <cell r="B20478" t="str">
            <v>sienk5288</v>
          </cell>
        </row>
        <row r="20479">
          <cell r="A20479">
            <v>22166</v>
          </cell>
          <cell r="B20479" t="str">
            <v>GeoW97</v>
          </cell>
        </row>
        <row r="20480">
          <cell r="A20480">
            <v>22167</v>
          </cell>
          <cell r="B20480" t="str">
            <v>chopinmanu</v>
          </cell>
        </row>
        <row r="20481">
          <cell r="A20481">
            <v>22168</v>
          </cell>
          <cell r="B20481" t="str">
            <v>charlesw</v>
          </cell>
        </row>
        <row r="20482">
          <cell r="A20482">
            <v>22169</v>
          </cell>
          <cell r="B20482" t="str">
            <v>redpola</v>
          </cell>
        </row>
        <row r="20483">
          <cell r="A20483">
            <v>22170</v>
          </cell>
          <cell r="B20483" t="str">
            <v>Gruber</v>
          </cell>
        </row>
        <row r="20484">
          <cell r="A20484">
            <v>22171</v>
          </cell>
          <cell r="B20484" t="str">
            <v>monel</v>
          </cell>
        </row>
        <row r="20485">
          <cell r="A20485">
            <v>22172</v>
          </cell>
          <cell r="B20485" t="str">
            <v>steve-g4330</v>
          </cell>
        </row>
        <row r="20486">
          <cell r="A20486">
            <v>22173</v>
          </cell>
          <cell r="B20486" t="str">
            <v>KIAKKIRI</v>
          </cell>
        </row>
        <row r="20487">
          <cell r="A20487">
            <v>22174</v>
          </cell>
          <cell r="B20487" t="str">
            <v>Rob van der Lans</v>
          </cell>
        </row>
        <row r="20488">
          <cell r="A20488">
            <v>22175</v>
          </cell>
          <cell r="B20488" t="str">
            <v>samJSD</v>
          </cell>
        </row>
        <row r="20489">
          <cell r="A20489">
            <v>22176</v>
          </cell>
          <cell r="B20489" t="str">
            <v>tuftychutoy</v>
          </cell>
        </row>
        <row r="20490">
          <cell r="A20490">
            <v>22177</v>
          </cell>
          <cell r="B20490" t="str">
            <v>wurly</v>
          </cell>
        </row>
        <row r="20491">
          <cell r="A20491">
            <v>22179</v>
          </cell>
          <cell r="B20491" t="str">
            <v>tweeeeeak</v>
          </cell>
        </row>
        <row r="20492">
          <cell r="A20492">
            <v>22180</v>
          </cell>
          <cell r="B20492" t="str">
            <v>Les Lee</v>
          </cell>
        </row>
        <row r="20493">
          <cell r="A20493">
            <v>22181</v>
          </cell>
          <cell r="B20493" t="str">
            <v>joseemiliogb</v>
          </cell>
        </row>
        <row r="20494">
          <cell r="A20494">
            <v>22182</v>
          </cell>
          <cell r="B20494" t="str">
            <v>jazzfoto</v>
          </cell>
        </row>
        <row r="20495">
          <cell r="A20495">
            <v>22184</v>
          </cell>
          <cell r="B20495" t="str">
            <v>ademirmarins</v>
          </cell>
        </row>
        <row r="20496">
          <cell r="A20496">
            <v>22185</v>
          </cell>
          <cell r="B20496" t="str">
            <v>flyingserge</v>
          </cell>
        </row>
        <row r="20497">
          <cell r="A20497">
            <v>22186</v>
          </cell>
          <cell r="B20497" t="str">
            <v>paradise247mail</v>
          </cell>
        </row>
        <row r="20498">
          <cell r="A20498">
            <v>22187</v>
          </cell>
          <cell r="B20498" t="str">
            <v>MS3D7</v>
          </cell>
        </row>
        <row r="20499">
          <cell r="A20499">
            <v>22188</v>
          </cell>
          <cell r="B20499" t="str">
            <v>rockstar43</v>
          </cell>
        </row>
        <row r="20500">
          <cell r="A20500">
            <v>22189</v>
          </cell>
          <cell r="B20500" t="str">
            <v>ND-Prod</v>
          </cell>
        </row>
        <row r="20501">
          <cell r="A20501">
            <v>22190</v>
          </cell>
          <cell r="B20501" t="str">
            <v>mekkawi</v>
          </cell>
        </row>
        <row r="20502">
          <cell r="A20502">
            <v>22191</v>
          </cell>
          <cell r="B20502" t="str">
            <v>ShiraD</v>
          </cell>
        </row>
        <row r="20503">
          <cell r="A20503">
            <v>22192</v>
          </cell>
          <cell r="B20503" t="str">
            <v>Bryan94</v>
          </cell>
        </row>
        <row r="20504">
          <cell r="A20504">
            <v>22193</v>
          </cell>
          <cell r="B20504" t="str">
            <v>pedrohmoraes</v>
          </cell>
        </row>
        <row r="20505">
          <cell r="A20505">
            <v>22194</v>
          </cell>
          <cell r="B20505" t="str">
            <v>graalband</v>
          </cell>
        </row>
        <row r="20506">
          <cell r="A20506">
            <v>22195</v>
          </cell>
          <cell r="B20506" t="str">
            <v>nimomczasu</v>
          </cell>
        </row>
        <row r="20507">
          <cell r="A20507">
            <v>22196</v>
          </cell>
          <cell r="B20507" t="str">
            <v>Steinway1923</v>
          </cell>
        </row>
        <row r="20508">
          <cell r="A20508">
            <v>22197</v>
          </cell>
          <cell r="B20508" t="str">
            <v>piano_jonny</v>
          </cell>
        </row>
        <row r="20509">
          <cell r="A20509">
            <v>22198</v>
          </cell>
          <cell r="B20509" t="str">
            <v>theshinenz</v>
          </cell>
        </row>
        <row r="20510">
          <cell r="A20510">
            <v>22199</v>
          </cell>
          <cell r="B20510" t="str">
            <v>VAYO33</v>
          </cell>
        </row>
        <row r="20511">
          <cell r="A20511">
            <v>22200</v>
          </cell>
          <cell r="B20511" t="str">
            <v>mclovin</v>
          </cell>
        </row>
        <row r="20512">
          <cell r="A20512">
            <v>22201</v>
          </cell>
          <cell r="B20512" t="str">
            <v>Neil Hitchings</v>
          </cell>
        </row>
        <row r="20513">
          <cell r="A20513">
            <v>22202</v>
          </cell>
          <cell r="B20513" t="str">
            <v>FleetingOrganist</v>
          </cell>
        </row>
        <row r="20514">
          <cell r="A20514">
            <v>22203</v>
          </cell>
          <cell r="B20514" t="str">
            <v>mroliveira020</v>
          </cell>
        </row>
        <row r="20515">
          <cell r="A20515">
            <v>22204</v>
          </cell>
          <cell r="B20515" t="str">
            <v>restapukin</v>
          </cell>
        </row>
        <row r="20516">
          <cell r="A20516">
            <v>22205</v>
          </cell>
          <cell r="B20516" t="str">
            <v>nickabbis</v>
          </cell>
        </row>
        <row r="20517">
          <cell r="A20517">
            <v>22206</v>
          </cell>
          <cell r="B20517" t="str">
            <v>Boggler</v>
          </cell>
        </row>
        <row r="20518">
          <cell r="A20518">
            <v>22207</v>
          </cell>
          <cell r="B20518" t="str">
            <v>daniel337</v>
          </cell>
        </row>
        <row r="20519">
          <cell r="A20519">
            <v>22208</v>
          </cell>
          <cell r="B20519" t="str">
            <v>orazio genovese</v>
          </cell>
        </row>
        <row r="20520">
          <cell r="A20520">
            <v>22209</v>
          </cell>
          <cell r="B20520" t="str">
            <v>torobello</v>
          </cell>
        </row>
        <row r="20521">
          <cell r="A20521">
            <v>22210</v>
          </cell>
          <cell r="B20521" t="str">
            <v>donky</v>
          </cell>
        </row>
        <row r="20522">
          <cell r="A20522">
            <v>22211</v>
          </cell>
          <cell r="B20522" t="str">
            <v>bwood150</v>
          </cell>
        </row>
        <row r="20523">
          <cell r="A20523">
            <v>22212</v>
          </cell>
          <cell r="B20523" t="str">
            <v>Sounddune</v>
          </cell>
        </row>
        <row r="20524">
          <cell r="A20524">
            <v>22213</v>
          </cell>
          <cell r="B20524" t="str">
            <v>Jakethesanke</v>
          </cell>
        </row>
        <row r="20525">
          <cell r="A20525">
            <v>22214</v>
          </cell>
          <cell r="B20525" t="str">
            <v>Fortunatino</v>
          </cell>
        </row>
        <row r="20526">
          <cell r="A20526">
            <v>22215</v>
          </cell>
          <cell r="B20526" t="str">
            <v>patrickm</v>
          </cell>
        </row>
        <row r="20527">
          <cell r="A20527">
            <v>22216</v>
          </cell>
          <cell r="B20527" t="str">
            <v>darrellskey</v>
          </cell>
        </row>
        <row r="20528">
          <cell r="A20528">
            <v>22217</v>
          </cell>
          <cell r="B20528" t="str">
            <v>peterbodea</v>
          </cell>
        </row>
        <row r="20529">
          <cell r="A20529">
            <v>22218</v>
          </cell>
          <cell r="B20529" t="str">
            <v>ericksonsc</v>
          </cell>
        </row>
        <row r="20530">
          <cell r="A20530">
            <v>22219</v>
          </cell>
          <cell r="B20530" t="str">
            <v>mojorisin</v>
          </cell>
        </row>
        <row r="20531">
          <cell r="A20531">
            <v>22220</v>
          </cell>
          <cell r="B20531" t="str">
            <v>jonas_a</v>
          </cell>
        </row>
        <row r="20532">
          <cell r="A20532">
            <v>22221</v>
          </cell>
          <cell r="B20532" t="str">
            <v>C3SanDiego</v>
          </cell>
        </row>
        <row r="20533">
          <cell r="A20533">
            <v>22222</v>
          </cell>
          <cell r="B20533" t="str">
            <v>scenic studios</v>
          </cell>
        </row>
        <row r="20534">
          <cell r="A20534">
            <v>22224</v>
          </cell>
          <cell r="B20534" t="str">
            <v>pryznar</v>
          </cell>
        </row>
        <row r="20535">
          <cell r="A20535">
            <v>22225</v>
          </cell>
          <cell r="B20535" t="str">
            <v>pryznar1</v>
          </cell>
        </row>
        <row r="20536">
          <cell r="A20536">
            <v>22226</v>
          </cell>
          <cell r="B20536" t="str">
            <v>norbinello</v>
          </cell>
        </row>
        <row r="20537">
          <cell r="A20537">
            <v>22227</v>
          </cell>
          <cell r="B20537" t="str">
            <v>alex54</v>
          </cell>
        </row>
        <row r="20538">
          <cell r="A20538">
            <v>22228</v>
          </cell>
          <cell r="B20538" t="str">
            <v>jermainestegall</v>
          </cell>
        </row>
        <row r="20539">
          <cell r="A20539">
            <v>22229</v>
          </cell>
          <cell r="B20539" t="str">
            <v>snuzum</v>
          </cell>
        </row>
        <row r="20540">
          <cell r="A20540">
            <v>22230</v>
          </cell>
          <cell r="B20540" t="str">
            <v>Saxobone</v>
          </cell>
        </row>
        <row r="20541">
          <cell r="A20541">
            <v>22231</v>
          </cell>
          <cell r="B20541" t="str">
            <v>chriss</v>
          </cell>
        </row>
        <row r="20542">
          <cell r="A20542">
            <v>22232</v>
          </cell>
          <cell r="B20542" t="str">
            <v>Seiken</v>
          </cell>
        </row>
        <row r="20543">
          <cell r="A20543">
            <v>22233</v>
          </cell>
          <cell r="B20543" t="str">
            <v>helgomar80</v>
          </cell>
        </row>
        <row r="20544">
          <cell r="A20544">
            <v>22234</v>
          </cell>
          <cell r="B20544" t="str">
            <v>someflmusic</v>
          </cell>
        </row>
        <row r="20545">
          <cell r="A20545">
            <v>22235</v>
          </cell>
          <cell r="B20545" t="str">
            <v>Sylvester Larsen</v>
          </cell>
        </row>
        <row r="20546">
          <cell r="A20546">
            <v>22236</v>
          </cell>
          <cell r="B20546" t="str">
            <v>greg-b</v>
          </cell>
        </row>
        <row r="20547">
          <cell r="A20547">
            <v>22237</v>
          </cell>
          <cell r="B20547" t="str">
            <v>Fileppo88</v>
          </cell>
        </row>
        <row r="20548">
          <cell r="A20548">
            <v>22238</v>
          </cell>
          <cell r="B20548" t="str">
            <v>pjburke131</v>
          </cell>
        </row>
        <row r="20549">
          <cell r="A20549">
            <v>22239</v>
          </cell>
          <cell r="B20549" t="str">
            <v>Drewlv</v>
          </cell>
        </row>
        <row r="20550">
          <cell r="A20550">
            <v>22240</v>
          </cell>
          <cell r="B20550" t="str">
            <v>_JoKs83_</v>
          </cell>
        </row>
        <row r="20551">
          <cell r="A20551">
            <v>22241</v>
          </cell>
          <cell r="B20551" t="str">
            <v>MANWELL</v>
          </cell>
        </row>
        <row r="20552">
          <cell r="A20552">
            <v>22242</v>
          </cell>
          <cell r="B20552" t="str">
            <v>Acidizer</v>
          </cell>
        </row>
        <row r="20553">
          <cell r="A20553">
            <v>22243</v>
          </cell>
          <cell r="B20553" t="str">
            <v>sglewis</v>
          </cell>
        </row>
        <row r="20554">
          <cell r="A20554">
            <v>22244</v>
          </cell>
          <cell r="B20554" t="str">
            <v>Reverend</v>
          </cell>
        </row>
        <row r="20555">
          <cell r="A20555">
            <v>22246</v>
          </cell>
          <cell r="B20555" t="str">
            <v>dcitron</v>
          </cell>
        </row>
        <row r="20556">
          <cell r="A20556">
            <v>22247</v>
          </cell>
          <cell r="B20556" t="str">
            <v>drdrawbar</v>
          </cell>
        </row>
        <row r="20557">
          <cell r="A20557">
            <v>22248</v>
          </cell>
          <cell r="B20557" t="str">
            <v>audioblue</v>
          </cell>
        </row>
        <row r="20558">
          <cell r="A20558">
            <v>22249</v>
          </cell>
          <cell r="B20558" t="str">
            <v>Freddiemaster</v>
          </cell>
        </row>
        <row r="20559">
          <cell r="A20559">
            <v>22250</v>
          </cell>
          <cell r="B20559" t="str">
            <v>Freedom</v>
          </cell>
        </row>
        <row r="20560">
          <cell r="A20560">
            <v>22251</v>
          </cell>
          <cell r="B20560" t="str">
            <v>skylineagent</v>
          </cell>
        </row>
        <row r="20561">
          <cell r="A20561">
            <v>22252</v>
          </cell>
          <cell r="B20561" t="str">
            <v>eric_hammond</v>
          </cell>
        </row>
        <row r="20562">
          <cell r="A20562">
            <v>22254</v>
          </cell>
          <cell r="B20562" t="str">
            <v>madmax-1972</v>
          </cell>
        </row>
        <row r="20563">
          <cell r="A20563">
            <v>22255</v>
          </cell>
          <cell r="B20563" t="str">
            <v>carlosgregori</v>
          </cell>
        </row>
        <row r="20564">
          <cell r="A20564">
            <v>22256</v>
          </cell>
          <cell r="B20564" t="str">
            <v>tivaro</v>
          </cell>
        </row>
        <row r="20565">
          <cell r="A20565">
            <v>22257</v>
          </cell>
          <cell r="B20565" t="str">
            <v>Mutleykeys1980</v>
          </cell>
        </row>
        <row r="20566">
          <cell r="A20566">
            <v>22258</v>
          </cell>
          <cell r="B20566" t="str">
            <v>Jagger</v>
          </cell>
        </row>
        <row r="20567">
          <cell r="A20567">
            <v>22259</v>
          </cell>
          <cell r="B20567" t="str">
            <v>jasonstage3</v>
          </cell>
        </row>
        <row r="20568">
          <cell r="A20568">
            <v>22260</v>
          </cell>
          <cell r="B20568" t="str">
            <v>Mcvorak</v>
          </cell>
        </row>
        <row r="20569">
          <cell r="A20569">
            <v>22261</v>
          </cell>
          <cell r="B20569" t="str">
            <v>jaylou</v>
          </cell>
        </row>
        <row r="20570">
          <cell r="A20570">
            <v>22262</v>
          </cell>
          <cell r="B20570" t="str">
            <v>Yul999</v>
          </cell>
        </row>
        <row r="20571">
          <cell r="A20571">
            <v>22263</v>
          </cell>
          <cell r="B20571" t="str">
            <v>hari_seldon</v>
          </cell>
        </row>
        <row r="20572">
          <cell r="A20572">
            <v>22264</v>
          </cell>
          <cell r="B20572" t="str">
            <v>KleinOl1</v>
          </cell>
        </row>
        <row r="20573">
          <cell r="A20573">
            <v>22265</v>
          </cell>
          <cell r="B20573" t="str">
            <v>padrelio</v>
          </cell>
        </row>
        <row r="20574">
          <cell r="A20574">
            <v>22267</v>
          </cell>
          <cell r="B20574" t="str">
            <v>huguesdu38</v>
          </cell>
        </row>
        <row r="20575">
          <cell r="A20575">
            <v>22268</v>
          </cell>
          <cell r="B20575" t="str">
            <v>danjocutler</v>
          </cell>
        </row>
        <row r="20576">
          <cell r="A20576">
            <v>22269</v>
          </cell>
          <cell r="B20576" t="str">
            <v>TonyUK</v>
          </cell>
        </row>
        <row r="20577">
          <cell r="A20577">
            <v>22270</v>
          </cell>
          <cell r="B20577" t="str">
            <v>puetestito</v>
          </cell>
        </row>
        <row r="20578">
          <cell r="A20578">
            <v>22271</v>
          </cell>
          <cell r="B20578" t="str">
            <v>diddi89</v>
          </cell>
        </row>
        <row r="20579">
          <cell r="A20579">
            <v>22272</v>
          </cell>
          <cell r="B20579" t="str">
            <v>ringgaard</v>
          </cell>
        </row>
        <row r="20580">
          <cell r="A20580">
            <v>22273</v>
          </cell>
          <cell r="B20580" t="str">
            <v>Marione</v>
          </cell>
        </row>
        <row r="20581">
          <cell r="A20581">
            <v>22274</v>
          </cell>
          <cell r="B20581" t="str">
            <v>Nordman20</v>
          </cell>
        </row>
        <row r="20582">
          <cell r="A20582">
            <v>22275</v>
          </cell>
          <cell r="B20582" t="str">
            <v>frafra91</v>
          </cell>
        </row>
        <row r="20583">
          <cell r="A20583">
            <v>22277</v>
          </cell>
          <cell r="B20583" t="str">
            <v>Larnauts</v>
          </cell>
        </row>
        <row r="20584">
          <cell r="A20584">
            <v>22278</v>
          </cell>
          <cell r="B20584" t="str">
            <v>orsonfrut</v>
          </cell>
        </row>
        <row r="20585">
          <cell r="A20585">
            <v>22279</v>
          </cell>
          <cell r="B20585" t="str">
            <v>Steve Brisk 2</v>
          </cell>
        </row>
        <row r="20586">
          <cell r="A20586">
            <v>22280</v>
          </cell>
          <cell r="B20586" t="str">
            <v>Rafalc</v>
          </cell>
        </row>
        <row r="20587">
          <cell r="A20587">
            <v>22281</v>
          </cell>
          <cell r="B20587" t="str">
            <v>Boudewijn98</v>
          </cell>
        </row>
        <row r="20588">
          <cell r="A20588">
            <v>22282</v>
          </cell>
          <cell r="B20588" t="str">
            <v>ANTONIO</v>
          </cell>
        </row>
        <row r="20589">
          <cell r="A20589">
            <v>22283</v>
          </cell>
          <cell r="B20589" t="str">
            <v>walle</v>
          </cell>
        </row>
        <row r="20590">
          <cell r="A20590">
            <v>22284</v>
          </cell>
          <cell r="B20590" t="str">
            <v>user_name</v>
          </cell>
        </row>
        <row r="20591">
          <cell r="A20591">
            <v>22285</v>
          </cell>
          <cell r="B20591" t="str">
            <v>chri5</v>
          </cell>
        </row>
        <row r="20592">
          <cell r="A20592">
            <v>22286</v>
          </cell>
          <cell r="B20592" t="str">
            <v>plindemann</v>
          </cell>
        </row>
        <row r="20593">
          <cell r="A20593">
            <v>22287</v>
          </cell>
          <cell r="B20593" t="str">
            <v>bulkah</v>
          </cell>
        </row>
        <row r="20594">
          <cell r="A20594">
            <v>22288</v>
          </cell>
          <cell r="B20594" t="str">
            <v>mongmike14</v>
          </cell>
        </row>
        <row r="20595">
          <cell r="A20595">
            <v>22289</v>
          </cell>
          <cell r="B20595" t="str">
            <v>danfialho</v>
          </cell>
        </row>
        <row r="20596">
          <cell r="A20596">
            <v>22290</v>
          </cell>
          <cell r="B20596" t="str">
            <v>mclawsdrive</v>
          </cell>
        </row>
        <row r="20597">
          <cell r="A20597">
            <v>22291</v>
          </cell>
          <cell r="B20597" t="str">
            <v>rma74354</v>
          </cell>
        </row>
        <row r="20598">
          <cell r="A20598">
            <v>22292</v>
          </cell>
          <cell r="B20598" t="str">
            <v>jaysanchez06</v>
          </cell>
        </row>
        <row r="20599">
          <cell r="A20599">
            <v>22293</v>
          </cell>
          <cell r="B20599" t="str">
            <v>rvspiano</v>
          </cell>
        </row>
        <row r="20600">
          <cell r="A20600">
            <v>22294</v>
          </cell>
          <cell r="B20600" t="str">
            <v>pimpmynord</v>
          </cell>
        </row>
        <row r="20601">
          <cell r="A20601">
            <v>22295</v>
          </cell>
          <cell r="B20601" t="str">
            <v>nastyman</v>
          </cell>
        </row>
        <row r="20602">
          <cell r="A20602">
            <v>22296</v>
          </cell>
          <cell r="B20602" t="str">
            <v>RLaouen</v>
          </cell>
        </row>
        <row r="20603">
          <cell r="A20603">
            <v>22297</v>
          </cell>
          <cell r="B20603" t="str">
            <v>Funkygalore</v>
          </cell>
        </row>
        <row r="20604">
          <cell r="A20604">
            <v>22298</v>
          </cell>
          <cell r="B20604" t="str">
            <v>MoonMonkey</v>
          </cell>
        </row>
        <row r="20605">
          <cell r="A20605">
            <v>22299</v>
          </cell>
          <cell r="B20605" t="str">
            <v>holydaymoon</v>
          </cell>
        </row>
        <row r="20606">
          <cell r="A20606">
            <v>22300</v>
          </cell>
          <cell r="B20606" t="str">
            <v>Musicmax89</v>
          </cell>
        </row>
        <row r="20607">
          <cell r="A20607">
            <v>22301</v>
          </cell>
          <cell r="B20607" t="str">
            <v>edous</v>
          </cell>
        </row>
        <row r="20608">
          <cell r="A20608">
            <v>22302</v>
          </cell>
          <cell r="B20608" t="str">
            <v>Garrison</v>
          </cell>
        </row>
        <row r="20609">
          <cell r="A20609">
            <v>22303</v>
          </cell>
          <cell r="B20609" t="str">
            <v>theschickster</v>
          </cell>
        </row>
        <row r="20610">
          <cell r="A20610">
            <v>22304</v>
          </cell>
          <cell r="B20610" t="str">
            <v>jeffreyp</v>
          </cell>
        </row>
        <row r="20611">
          <cell r="A20611">
            <v>22305</v>
          </cell>
          <cell r="B20611" t="str">
            <v>aroundthesun</v>
          </cell>
        </row>
        <row r="20612">
          <cell r="A20612">
            <v>22306</v>
          </cell>
          <cell r="B20612" t="str">
            <v>David in TN</v>
          </cell>
        </row>
        <row r="20613">
          <cell r="A20613">
            <v>22308</v>
          </cell>
          <cell r="B20613" t="str">
            <v>Thadeu</v>
          </cell>
        </row>
        <row r="20614">
          <cell r="A20614">
            <v>22309</v>
          </cell>
          <cell r="B20614" t="str">
            <v>johnshoe</v>
          </cell>
        </row>
        <row r="20615">
          <cell r="A20615">
            <v>22310</v>
          </cell>
          <cell r="B20615" t="str">
            <v>synthetic242</v>
          </cell>
        </row>
        <row r="20616">
          <cell r="A20616">
            <v>22311</v>
          </cell>
          <cell r="B20616" t="str">
            <v>samtheon47</v>
          </cell>
        </row>
        <row r="20617">
          <cell r="A20617">
            <v>22312</v>
          </cell>
          <cell r="B20617" t="str">
            <v>abrown08658</v>
          </cell>
        </row>
        <row r="20618">
          <cell r="A20618">
            <v>22313</v>
          </cell>
          <cell r="B20618" t="str">
            <v>risingtide</v>
          </cell>
        </row>
        <row r="20619">
          <cell r="A20619">
            <v>22314</v>
          </cell>
          <cell r="B20619" t="str">
            <v>congoblue</v>
          </cell>
        </row>
        <row r="20620">
          <cell r="A20620">
            <v>22315</v>
          </cell>
          <cell r="B20620" t="str">
            <v>FLOPPYDRIVE</v>
          </cell>
        </row>
        <row r="20621">
          <cell r="A20621">
            <v>22316</v>
          </cell>
          <cell r="B20621" t="str">
            <v>ubass</v>
          </cell>
        </row>
        <row r="20622">
          <cell r="A20622">
            <v>22317</v>
          </cell>
          <cell r="B20622" t="str">
            <v>thoolo</v>
          </cell>
        </row>
        <row r="20623">
          <cell r="A20623">
            <v>22318</v>
          </cell>
          <cell r="B20623" t="str">
            <v>zequieltedesco</v>
          </cell>
        </row>
        <row r="20624">
          <cell r="A20624">
            <v>22319</v>
          </cell>
          <cell r="B20624" t="str">
            <v>ejlemay</v>
          </cell>
        </row>
        <row r="20625">
          <cell r="A20625">
            <v>22320</v>
          </cell>
          <cell r="B20625" t="str">
            <v>frankieken</v>
          </cell>
        </row>
        <row r="20626">
          <cell r="A20626">
            <v>22321</v>
          </cell>
          <cell r="B20626" t="str">
            <v>ivoramos2000</v>
          </cell>
        </row>
        <row r="20627">
          <cell r="A20627">
            <v>22322</v>
          </cell>
          <cell r="B20627" t="str">
            <v>francesco93mus</v>
          </cell>
        </row>
        <row r="20628">
          <cell r="A20628">
            <v>22323</v>
          </cell>
          <cell r="B20628" t="str">
            <v>Micimacko</v>
          </cell>
        </row>
        <row r="20629">
          <cell r="A20629">
            <v>22324</v>
          </cell>
          <cell r="B20629" t="str">
            <v>pherrera92</v>
          </cell>
        </row>
        <row r="20630">
          <cell r="A20630">
            <v>22325</v>
          </cell>
          <cell r="B20630" t="str">
            <v>chordalia</v>
          </cell>
        </row>
        <row r="20631">
          <cell r="A20631">
            <v>22326</v>
          </cell>
          <cell r="B20631" t="str">
            <v>hyperfuzz</v>
          </cell>
        </row>
        <row r="20632">
          <cell r="A20632">
            <v>22327</v>
          </cell>
          <cell r="B20632" t="str">
            <v>jeras josip</v>
          </cell>
        </row>
        <row r="20633">
          <cell r="A20633">
            <v>22328</v>
          </cell>
          <cell r="B20633" t="str">
            <v>gregthx</v>
          </cell>
        </row>
        <row r="20634">
          <cell r="A20634">
            <v>22329</v>
          </cell>
          <cell r="B20634" t="str">
            <v>soundleague</v>
          </cell>
        </row>
        <row r="20635">
          <cell r="A20635">
            <v>22330</v>
          </cell>
          <cell r="B20635" t="str">
            <v>kevincay</v>
          </cell>
        </row>
        <row r="20636">
          <cell r="A20636">
            <v>22331</v>
          </cell>
          <cell r="B20636" t="str">
            <v>Rens Haverslag</v>
          </cell>
        </row>
        <row r="20637">
          <cell r="A20637">
            <v>22332</v>
          </cell>
          <cell r="B20637" t="str">
            <v>Skiftinge</v>
          </cell>
        </row>
        <row r="20638">
          <cell r="A20638">
            <v>22333</v>
          </cell>
          <cell r="B20638" t="str">
            <v>Gabnahan</v>
          </cell>
        </row>
        <row r="20639">
          <cell r="A20639">
            <v>22334</v>
          </cell>
          <cell r="B20639" t="str">
            <v>KeyboardKat</v>
          </cell>
        </row>
        <row r="20640">
          <cell r="A20640">
            <v>22335</v>
          </cell>
          <cell r="B20640" t="str">
            <v>AlexandreNord</v>
          </cell>
        </row>
        <row r="20641">
          <cell r="A20641">
            <v>22336</v>
          </cell>
          <cell r="B20641" t="str">
            <v>Dav711</v>
          </cell>
        </row>
        <row r="20642">
          <cell r="A20642">
            <v>22337</v>
          </cell>
          <cell r="B20642" t="str">
            <v>Peil Ung</v>
          </cell>
        </row>
        <row r="20643">
          <cell r="A20643">
            <v>22338</v>
          </cell>
          <cell r="B20643" t="str">
            <v>Rudeboys</v>
          </cell>
        </row>
        <row r="20644">
          <cell r="A20644">
            <v>22339</v>
          </cell>
          <cell r="B20644" t="str">
            <v>donlson</v>
          </cell>
        </row>
        <row r="20645">
          <cell r="A20645">
            <v>22340</v>
          </cell>
          <cell r="B20645" t="str">
            <v>drithais</v>
          </cell>
        </row>
        <row r="20646">
          <cell r="A20646">
            <v>22341</v>
          </cell>
          <cell r="B20646" t="str">
            <v>cornelius</v>
          </cell>
        </row>
        <row r="20647">
          <cell r="A20647">
            <v>22342</v>
          </cell>
          <cell r="B20647" t="str">
            <v>nesko71</v>
          </cell>
        </row>
        <row r="20648">
          <cell r="A20648">
            <v>22343</v>
          </cell>
          <cell r="B20648" t="str">
            <v>IndyJim</v>
          </cell>
        </row>
        <row r="20649">
          <cell r="A20649">
            <v>22344</v>
          </cell>
          <cell r="B20649" t="str">
            <v>Kehvun</v>
          </cell>
        </row>
        <row r="20650">
          <cell r="A20650">
            <v>22345</v>
          </cell>
          <cell r="B20650" t="str">
            <v>LarockA</v>
          </cell>
        </row>
        <row r="20651">
          <cell r="A20651">
            <v>22346</v>
          </cell>
          <cell r="B20651" t="str">
            <v>Doktor T</v>
          </cell>
        </row>
        <row r="20652">
          <cell r="A20652">
            <v>22347</v>
          </cell>
          <cell r="B20652" t="str">
            <v>Keysmaster90</v>
          </cell>
        </row>
        <row r="20653">
          <cell r="A20653">
            <v>22348</v>
          </cell>
          <cell r="B20653" t="str">
            <v>Elliot38</v>
          </cell>
        </row>
        <row r="20654">
          <cell r="A20654">
            <v>22349</v>
          </cell>
          <cell r="B20654" t="str">
            <v>ulfhoglund</v>
          </cell>
        </row>
        <row r="20655">
          <cell r="A20655">
            <v>22350</v>
          </cell>
          <cell r="B20655" t="str">
            <v>NinaNeen</v>
          </cell>
        </row>
        <row r="20656">
          <cell r="A20656">
            <v>22351</v>
          </cell>
          <cell r="B20656" t="str">
            <v>knobworld</v>
          </cell>
        </row>
        <row r="20657">
          <cell r="A20657">
            <v>22352</v>
          </cell>
          <cell r="B20657" t="str">
            <v>Mr Nordic</v>
          </cell>
        </row>
        <row r="20658">
          <cell r="A20658">
            <v>22353</v>
          </cell>
          <cell r="B20658" t="str">
            <v>ErikR</v>
          </cell>
        </row>
        <row r="20659">
          <cell r="A20659">
            <v>22356</v>
          </cell>
          <cell r="B20659" t="str">
            <v>dholmes190</v>
          </cell>
        </row>
        <row r="20660">
          <cell r="A20660">
            <v>22358</v>
          </cell>
          <cell r="B20660" t="str">
            <v>kdeasey</v>
          </cell>
        </row>
        <row r="20661">
          <cell r="A20661">
            <v>22359</v>
          </cell>
          <cell r="B20661" t="str">
            <v>thisisearl</v>
          </cell>
        </row>
        <row r="20662">
          <cell r="A20662">
            <v>22360</v>
          </cell>
          <cell r="B20662" t="str">
            <v>Darko</v>
          </cell>
        </row>
        <row r="20663">
          <cell r="A20663">
            <v>22361</v>
          </cell>
          <cell r="B20663" t="str">
            <v>jacques71</v>
          </cell>
        </row>
        <row r="20664">
          <cell r="A20664">
            <v>22362</v>
          </cell>
          <cell r="B20664" t="str">
            <v>Arthz</v>
          </cell>
        </row>
        <row r="20665">
          <cell r="A20665">
            <v>22363</v>
          </cell>
          <cell r="B20665" t="str">
            <v>Sebastianbob</v>
          </cell>
        </row>
        <row r="20666">
          <cell r="A20666">
            <v>22365</v>
          </cell>
          <cell r="B20666" t="str">
            <v>jopymusic</v>
          </cell>
        </row>
        <row r="20667">
          <cell r="A20667">
            <v>22366</v>
          </cell>
          <cell r="B20667" t="str">
            <v>Jorsh</v>
          </cell>
        </row>
        <row r="20668">
          <cell r="A20668">
            <v>22367</v>
          </cell>
          <cell r="B20668" t="str">
            <v>akolan</v>
          </cell>
        </row>
        <row r="20669">
          <cell r="A20669">
            <v>22368</v>
          </cell>
          <cell r="B20669" t="str">
            <v>Strootman</v>
          </cell>
        </row>
        <row r="20670">
          <cell r="A20670">
            <v>22369</v>
          </cell>
          <cell r="B20670" t="str">
            <v>francesco</v>
          </cell>
        </row>
        <row r="20671">
          <cell r="A20671">
            <v>22371</v>
          </cell>
          <cell r="B20671" t="str">
            <v>Shamango</v>
          </cell>
        </row>
        <row r="20672">
          <cell r="A20672">
            <v>22372</v>
          </cell>
          <cell r="B20672" t="str">
            <v>nickalliott</v>
          </cell>
        </row>
        <row r="20673">
          <cell r="A20673">
            <v>22373</v>
          </cell>
          <cell r="B20673" t="str">
            <v>danielkleiter</v>
          </cell>
        </row>
        <row r="20674">
          <cell r="A20674">
            <v>22374</v>
          </cell>
          <cell r="B20674" t="str">
            <v>Henkebenkesenke</v>
          </cell>
        </row>
        <row r="20675">
          <cell r="A20675">
            <v>22375</v>
          </cell>
          <cell r="B20675" t="str">
            <v>elisa_rose</v>
          </cell>
        </row>
        <row r="20676">
          <cell r="A20676">
            <v>22376</v>
          </cell>
          <cell r="B20676" t="str">
            <v>Kurzleader</v>
          </cell>
        </row>
        <row r="20677">
          <cell r="A20677">
            <v>22377</v>
          </cell>
          <cell r="B20677" t="str">
            <v>Jf140385</v>
          </cell>
        </row>
        <row r="20678">
          <cell r="A20678">
            <v>22378</v>
          </cell>
          <cell r="B20678" t="str">
            <v>AZ_Nord</v>
          </cell>
        </row>
        <row r="20679">
          <cell r="A20679">
            <v>22379</v>
          </cell>
          <cell r="B20679" t="str">
            <v>Lider-Don</v>
          </cell>
        </row>
        <row r="20680">
          <cell r="A20680">
            <v>22380</v>
          </cell>
          <cell r="B20680" t="str">
            <v>BCPianist</v>
          </cell>
        </row>
        <row r="20681">
          <cell r="A20681">
            <v>22381</v>
          </cell>
          <cell r="B20681" t="str">
            <v>hifipm</v>
          </cell>
        </row>
        <row r="20682">
          <cell r="A20682">
            <v>22382</v>
          </cell>
          <cell r="B20682" t="str">
            <v>PositivePauly</v>
          </cell>
        </row>
        <row r="20683">
          <cell r="A20683">
            <v>22383</v>
          </cell>
          <cell r="B20683" t="str">
            <v>richardpolarbear</v>
          </cell>
        </row>
        <row r="20684">
          <cell r="A20684">
            <v>22384</v>
          </cell>
          <cell r="B20684" t="str">
            <v>ashgray</v>
          </cell>
        </row>
        <row r="20685">
          <cell r="A20685">
            <v>22385</v>
          </cell>
          <cell r="B20685" t="str">
            <v>bubulchis</v>
          </cell>
        </row>
        <row r="20686">
          <cell r="A20686">
            <v>22387</v>
          </cell>
          <cell r="B20686" t="str">
            <v>Paminette</v>
          </cell>
        </row>
        <row r="20687">
          <cell r="A20687">
            <v>22388</v>
          </cell>
          <cell r="B20687" t="str">
            <v>hujapproach</v>
          </cell>
        </row>
        <row r="20688">
          <cell r="A20688">
            <v>22389</v>
          </cell>
          <cell r="B20688" t="str">
            <v>kristen</v>
          </cell>
        </row>
        <row r="20689">
          <cell r="A20689">
            <v>22390</v>
          </cell>
          <cell r="B20689" t="str">
            <v>KingAirB200</v>
          </cell>
        </row>
        <row r="20690">
          <cell r="A20690">
            <v>22391</v>
          </cell>
          <cell r="B20690" t="str">
            <v>Paulo</v>
          </cell>
        </row>
        <row r="20691">
          <cell r="A20691">
            <v>22392</v>
          </cell>
          <cell r="B20691" t="str">
            <v>ESCLUSIVE</v>
          </cell>
        </row>
        <row r="20692">
          <cell r="A20692">
            <v>22393</v>
          </cell>
          <cell r="B20692" t="str">
            <v>EXCLUSIVE</v>
          </cell>
        </row>
        <row r="20693">
          <cell r="A20693">
            <v>22394</v>
          </cell>
          <cell r="B20693" t="str">
            <v>Edson</v>
          </cell>
        </row>
        <row r="20694">
          <cell r="A20694">
            <v>22395</v>
          </cell>
          <cell r="B20694" t="str">
            <v>Bifidus</v>
          </cell>
        </row>
        <row r="20695">
          <cell r="A20695">
            <v>22396</v>
          </cell>
          <cell r="B20695" t="str">
            <v>phleys</v>
          </cell>
        </row>
        <row r="20696">
          <cell r="A20696">
            <v>22397</v>
          </cell>
          <cell r="B20696" t="str">
            <v>tkeys08</v>
          </cell>
        </row>
        <row r="20697">
          <cell r="A20697">
            <v>22398</v>
          </cell>
          <cell r="B20697" t="str">
            <v>Naked88r</v>
          </cell>
        </row>
        <row r="20698">
          <cell r="A20698">
            <v>22399</v>
          </cell>
          <cell r="B20698" t="str">
            <v>MLT58</v>
          </cell>
        </row>
        <row r="20699">
          <cell r="A20699">
            <v>22400</v>
          </cell>
          <cell r="B20699" t="str">
            <v>toetsdrukker</v>
          </cell>
        </row>
        <row r="20700">
          <cell r="A20700">
            <v>22401</v>
          </cell>
          <cell r="B20700" t="str">
            <v>shike</v>
          </cell>
        </row>
        <row r="20701">
          <cell r="A20701">
            <v>22402</v>
          </cell>
          <cell r="B20701" t="str">
            <v>deage</v>
          </cell>
        </row>
        <row r="20702">
          <cell r="A20702">
            <v>22403</v>
          </cell>
          <cell r="B20702" t="str">
            <v>Seeshark</v>
          </cell>
        </row>
        <row r="20703">
          <cell r="A20703">
            <v>22404</v>
          </cell>
          <cell r="B20703" t="str">
            <v>hammondkeys88</v>
          </cell>
        </row>
        <row r="20704">
          <cell r="A20704">
            <v>22405</v>
          </cell>
          <cell r="B20704" t="str">
            <v>cocoy</v>
          </cell>
        </row>
        <row r="20705">
          <cell r="A20705">
            <v>22406</v>
          </cell>
          <cell r="B20705" t="str">
            <v>victoracustico</v>
          </cell>
        </row>
        <row r="20706">
          <cell r="A20706">
            <v>22407</v>
          </cell>
          <cell r="B20706" t="str">
            <v>GrahamV</v>
          </cell>
        </row>
        <row r="20707">
          <cell r="A20707">
            <v>22409</v>
          </cell>
          <cell r="B20707" t="str">
            <v>Korgm1</v>
          </cell>
        </row>
        <row r="20708">
          <cell r="A20708">
            <v>22410</v>
          </cell>
          <cell r="B20708" t="str">
            <v>chriskeys76</v>
          </cell>
        </row>
        <row r="20709">
          <cell r="A20709">
            <v>22411</v>
          </cell>
          <cell r="B20709" t="str">
            <v>alexwoodkeys</v>
          </cell>
        </row>
        <row r="20710">
          <cell r="A20710">
            <v>22413</v>
          </cell>
          <cell r="B20710" t="str">
            <v>Daddo71</v>
          </cell>
        </row>
        <row r="20711">
          <cell r="A20711">
            <v>22414</v>
          </cell>
          <cell r="B20711" t="str">
            <v>kstar</v>
          </cell>
        </row>
        <row r="20712">
          <cell r="A20712">
            <v>22415</v>
          </cell>
          <cell r="B20712" t="str">
            <v>festerZ</v>
          </cell>
        </row>
        <row r="20713">
          <cell r="A20713">
            <v>22416</v>
          </cell>
          <cell r="B20713" t="str">
            <v>Wombat</v>
          </cell>
        </row>
        <row r="20714">
          <cell r="A20714">
            <v>22417</v>
          </cell>
          <cell r="B20714" t="str">
            <v>Tomer</v>
          </cell>
        </row>
        <row r="20715">
          <cell r="A20715">
            <v>22418</v>
          </cell>
          <cell r="B20715" t="str">
            <v>Gman4674</v>
          </cell>
        </row>
        <row r="20716">
          <cell r="A20716">
            <v>22419</v>
          </cell>
          <cell r="B20716" t="str">
            <v>eduardopinheiro</v>
          </cell>
        </row>
        <row r="20717">
          <cell r="A20717">
            <v>22420</v>
          </cell>
          <cell r="B20717" t="str">
            <v>Nord_strato</v>
          </cell>
        </row>
        <row r="20718">
          <cell r="A20718">
            <v>22421</v>
          </cell>
          <cell r="B20718" t="str">
            <v>barque</v>
          </cell>
        </row>
        <row r="20719">
          <cell r="A20719">
            <v>22422</v>
          </cell>
          <cell r="B20719" t="str">
            <v>pianoman88s</v>
          </cell>
        </row>
        <row r="20720">
          <cell r="A20720">
            <v>22423</v>
          </cell>
          <cell r="B20720" t="str">
            <v>RainbowSeb</v>
          </cell>
        </row>
        <row r="20721">
          <cell r="A20721">
            <v>22424</v>
          </cell>
          <cell r="B20721" t="str">
            <v>daveE</v>
          </cell>
        </row>
        <row r="20722">
          <cell r="A20722">
            <v>22425</v>
          </cell>
          <cell r="B20722" t="str">
            <v>hobbsdaniel</v>
          </cell>
        </row>
        <row r="20723">
          <cell r="A20723">
            <v>22426</v>
          </cell>
          <cell r="B20723" t="str">
            <v>bakamisia</v>
          </cell>
        </row>
        <row r="20724">
          <cell r="A20724">
            <v>22427</v>
          </cell>
          <cell r="B20724" t="str">
            <v>peppe55</v>
          </cell>
        </row>
        <row r="20725">
          <cell r="A20725">
            <v>22428</v>
          </cell>
          <cell r="B20725" t="str">
            <v>Oskar</v>
          </cell>
        </row>
        <row r="20726">
          <cell r="A20726">
            <v>22429</v>
          </cell>
          <cell r="B20726" t="str">
            <v>Saperu</v>
          </cell>
        </row>
        <row r="20727">
          <cell r="A20727">
            <v>22430</v>
          </cell>
          <cell r="B20727" t="str">
            <v>cptblack</v>
          </cell>
        </row>
        <row r="20728">
          <cell r="A20728">
            <v>22431</v>
          </cell>
          <cell r="B20728" t="str">
            <v>Clavinordmann</v>
          </cell>
        </row>
        <row r="20729">
          <cell r="A20729">
            <v>22432</v>
          </cell>
          <cell r="B20729" t="str">
            <v>ryryjones</v>
          </cell>
        </row>
        <row r="20730">
          <cell r="A20730">
            <v>22433</v>
          </cell>
          <cell r="B20730" t="str">
            <v>JLeftwich</v>
          </cell>
        </row>
        <row r="20731">
          <cell r="A20731">
            <v>22434</v>
          </cell>
          <cell r="B20731" t="str">
            <v>PatrickB25</v>
          </cell>
        </row>
        <row r="20732">
          <cell r="A20732">
            <v>22435</v>
          </cell>
          <cell r="B20732" t="str">
            <v>turbo2000</v>
          </cell>
        </row>
        <row r="20733">
          <cell r="A20733">
            <v>22436</v>
          </cell>
          <cell r="B20733" t="str">
            <v>Nikkin</v>
          </cell>
        </row>
        <row r="20734">
          <cell r="A20734">
            <v>22437</v>
          </cell>
          <cell r="B20734" t="str">
            <v>sarahseagull</v>
          </cell>
        </row>
        <row r="20735">
          <cell r="A20735">
            <v>22438</v>
          </cell>
          <cell r="B20735" t="str">
            <v>Mynord</v>
          </cell>
        </row>
        <row r="20736">
          <cell r="A20736">
            <v>22439</v>
          </cell>
          <cell r="B20736" t="str">
            <v>Rafael Almeida</v>
          </cell>
        </row>
        <row r="20737">
          <cell r="A20737">
            <v>22440</v>
          </cell>
          <cell r="B20737" t="str">
            <v>prgarland</v>
          </cell>
        </row>
        <row r="20738">
          <cell r="A20738">
            <v>22441</v>
          </cell>
          <cell r="B20738" t="str">
            <v>silksheik5000</v>
          </cell>
        </row>
        <row r="20739">
          <cell r="A20739">
            <v>22442</v>
          </cell>
          <cell r="B20739" t="str">
            <v>John1</v>
          </cell>
        </row>
        <row r="20740">
          <cell r="A20740">
            <v>22444</v>
          </cell>
          <cell r="B20740" t="str">
            <v>wesleysus</v>
          </cell>
        </row>
        <row r="20741">
          <cell r="A20741">
            <v>22445</v>
          </cell>
          <cell r="B20741" t="str">
            <v>knastvaerk</v>
          </cell>
        </row>
        <row r="20742">
          <cell r="A20742">
            <v>22446</v>
          </cell>
          <cell r="B20742" t="str">
            <v>taichber</v>
          </cell>
        </row>
        <row r="20743">
          <cell r="A20743">
            <v>22447</v>
          </cell>
          <cell r="B20743" t="str">
            <v>oceantracks</v>
          </cell>
        </row>
        <row r="20744">
          <cell r="A20744">
            <v>22448</v>
          </cell>
          <cell r="B20744" t="str">
            <v>costa</v>
          </cell>
        </row>
        <row r="20745">
          <cell r="A20745">
            <v>22449</v>
          </cell>
          <cell r="B20745" t="str">
            <v>Berklee35</v>
          </cell>
        </row>
        <row r="20746">
          <cell r="A20746">
            <v>22450</v>
          </cell>
          <cell r="B20746" t="str">
            <v>Turtlerimmer</v>
          </cell>
        </row>
        <row r="20747">
          <cell r="A20747">
            <v>22451</v>
          </cell>
          <cell r="B20747" t="str">
            <v>Zockraze</v>
          </cell>
        </row>
        <row r="20748">
          <cell r="A20748">
            <v>22452</v>
          </cell>
          <cell r="B20748" t="str">
            <v>SpokaneDave</v>
          </cell>
        </row>
        <row r="20749">
          <cell r="A20749">
            <v>22453</v>
          </cell>
          <cell r="B20749" t="str">
            <v>jweijschede</v>
          </cell>
        </row>
        <row r="20750">
          <cell r="A20750">
            <v>22454</v>
          </cell>
          <cell r="B20750" t="str">
            <v>Luciano</v>
          </cell>
        </row>
        <row r="20751">
          <cell r="A20751">
            <v>22455</v>
          </cell>
          <cell r="B20751" t="str">
            <v>dekeyz2chaos</v>
          </cell>
        </row>
        <row r="20752">
          <cell r="A20752">
            <v>22456</v>
          </cell>
          <cell r="B20752" t="str">
            <v>ncharny</v>
          </cell>
        </row>
        <row r="20753">
          <cell r="A20753">
            <v>22457</v>
          </cell>
          <cell r="B20753" t="str">
            <v>tburback88</v>
          </cell>
        </row>
        <row r="20754">
          <cell r="A20754">
            <v>22458</v>
          </cell>
          <cell r="B20754" t="str">
            <v>Stupic</v>
          </cell>
        </row>
        <row r="20755">
          <cell r="A20755">
            <v>22459</v>
          </cell>
          <cell r="B20755" t="str">
            <v>elvis0509</v>
          </cell>
        </row>
        <row r="20756">
          <cell r="A20756">
            <v>22460</v>
          </cell>
          <cell r="B20756" t="str">
            <v>cion_of</v>
          </cell>
        </row>
        <row r="20757">
          <cell r="A20757">
            <v>22461</v>
          </cell>
          <cell r="B20757" t="str">
            <v>brodes77</v>
          </cell>
        </row>
        <row r="20758">
          <cell r="A20758">
            <v>22462</v>
          </cell>
          <cell r="B20758" t="str">
            <v>Ansel</v>
          </cell>
        </row>
        <row r="20759">
          <cell r="A20759">
            <v>22463</v>
          </cell>
          <cell r="B20759" t="str">
            <v>RobYale</v>
          </cell>
        </row>
        <row r="20760">
          <cell r="A20760">
            <v>22464</v>
          </cell>
          <cell r="B20760" t="str">
            <v>Ollek Vontar</v>
          </cell>
        </row>
        <row r="20761">
          <cell r="A20761">
            <v>22465</v>
          </cell>
          <cell r="B20761" t="str">
            <v>ronj5</v>
          </cell>
        </row>
        <row r="20762">
          <cell r="A20762">
            <v>22466</v>
          </cell>
          <cell r="B20762" t="str">
            <v>Alexrivasmusic</v>
          </cell>
        </row>
        <row r="20763">
          <cell r="A20763">
            <v>22467</v>
          </cell>
          <cell r="B20763" t="str">
            <v>ajochum</v>
          </cell>
        </row>
        <row r="20764">
          <cell r="A20764">
            <v>22468</v>
          </cell>
          <cell r="B20764" t="str">
            <v>Tonewheel1949</v>
          </cell>
        </row>
        <row r="20765">
          <cell r="A20765">
            <v>22469</v>
          </cell>
          <cell r="B20765" t="str">
            <v>robynord</v>
          </cell>
        </row>
        <row r="20766">
          <cell r="A20766">
            <v>22470</v>
          </cell>
          <cell r="B20766" t="str">
            <v>mlestevez</v>
          </cell>
        </row>
        <row r="20767">
          <cell r="A20767">
            <v>22471</v>
          </cell>
          <cell r="B20767" t="str">
            <v>bbernhardt55</v>
          </cell>
        </row>
        <row r="20768">
          <cell r="A20768">
            <v>22472</v>
          </cell>
          <cell r="B20768" t="str">
            <v>Rudiack</v>
          </cell>
        </row>
        <row r="20769">
          <cell r="A20769">
            <v>22473</v>
          </cell>
          <cell r="B20769" t="str">
            <v>monza4me</v>
          </cell>
        </row>
        <row r="20770">
          <cell r="A20770">
            <v>22474</v>
          </cell>
          <cell r="B20770" t="str">
            <v>podenco</v>
          </cell>
        </row>
        <row r="20771">
          <cell r="A20771">
            <v>22475</v>
          </cell>
          <cell r="B20771" t="str">
            <v>koenhandekyn</v>
          </cell>
        </row>
        <row r="20772">
          <cell r="A20772">
            <v>22476</v>
          </cell>
          <cell r="B20772" t="str">
            <v>baselzwei</v>
          </cell>
        </row>
        <row r="20773">
          <cell r="A20773">
            <v>22477</v>
          </cell>
          <cell r="B20773" t="str">
            <v>Bardens</v>
          </cell>
        </row>
        <row r="20774">
          <cell r="A20774">
            <v>22479</v>
          </cell>
          <cell r="B20774" t="str">
            <v>eurobertocosta</v>
          </cell>
        </row>
        <row r="20775">
          <cell r="A20775">
            <v>22480</v>
          </cell>
          <cell r="B20775" t="str">
            <v>Pianodan15</v>
          </cell>
        </row>
        <row r="20776">
          <cell r="A20776">
            <v>22481</v>
          </cell>
          <cell r="B20776" t="str">
            <v>jeffou80</v>
          </cell>
        </row>
        <row r="20777">
          <cell r="A20777">
            <v>22482</v>
          </cell>
          <cell r="B20777" t="str">
            <v>pedrobenevi</v>
          </cell>
        </row>
        <row r="20778">
          <cell r="A20778">
            <v>22483</v>
          </cell>
          <cell r="B20778" t="str">
            <v>Erik Andersson</v>
          </cell>
        </row>
        <row r="20779">
          <cell r="A20779">
            <v>22484</v>
          </cell>
          <cell r="B20779" t="str">
            <v>abelmarshall</v>
          </cell>
        </row>
        <row r="20780">
          <cell r="A20780">
            <v>22485</v>
          </cell>
          <cell r="B20780" t="str">
            <v>timmmy000</v>
          </cell>
        </row>
        <row r="20781">
          <cell r="A20781">
            <v>22486</v>
          </cell>
          <cell r="B20781" t="str">
            <v>garoovd</v>
          </cell>
        </row>
        <row r="20782">
          <cell r="A20782">
            <v>22487</v>
          </cell>
          <cell r="B20782" t="str">
            <v>plpicher</v>
          </cell>
        </row>
        <row r="20783">
          <cell r="A20783">
            <v>22489</v>
          </cell>
          <cell r="B20783" t="str">
            <v>Bluesfield</v>
          </cell>
        </row>
        <row r="20784">
          <cell r="A20784">
            <v>22490</v>
          </cell>
          <cell r="B20784" t="str">
            <v>Gustavine</v>
          </cell>
        </row>
        <row r="20785">
          <cell r="A20785">
            <v>22491</v>
          </cell>
          <cell r="B20785" t="str">
            <v>seonghee</v>
          </cell>
        </row>
        <row r="20786">
          <cell r="A20786">
            <v>22495</v>
          </cell>
          <cell r="B20786" t="str">
            <v>Church_worship</v>
          </cell>
        </row>
        <row r="20787">
          <cell r="A20787">
            <v>22496</v>
          </cell>
          <cell r="B20787" t="str">
            <v>Sime1302</v>
          </cell>
        </row>
        <row r="20788">
          <cell r="A20788">
            <v>22497</v>
          </cell>
          <cell r="B20788" t="str">
            <v>vvektor</v>
          </cell>
        </row>
        <row r="20789">
          <cell r="A20789">
            <v>22498</v>
          </cell>
          <cell r="B20789" t="str">
            <v>wellingk1</v>
          </cell>
        </row>
        <row r="20790">
          <cell r="A20790">
            <v>22499</v>
          </cell>
          <cell r="B20790" t="str">
            <v>jdans</v>
          </cell>
        </row>
        <row r="20791">
          <cell r="A20791">
            <v>22500</v>
          </cell>
          <cell r="B20791" t="str">
            <v>jazzman83</v>
          </cell>
        </row>
        <row r="20792">
          <cell r="A20792">
            <v>22501</v>
          </cell>
          <cell r="B20792" t="str">
            <v>sasha rtishchev</v>
          </cell>
        </row>
        <row r="20793">
          <cell r="A20793">
            <v>22502</v>
          </cell>
          <cell r="B20793" t="str">
            <v>Motroux</v>
          </cell>
        </row>
        <row r="20794">
          <cell r="A20794">
            <v>22503</v>
          </cell>
          <cell r="B20794" t="str">
            <v>britpepo</v>
          </cell>
        </row>
        <row r="20795">
          <cell r="A20795">
            <v>22504</v>
          </cell>
          <cell r="B20795" t="str">
            <v>Wild Joy</v>
          </cell>
        </row>
        <row r="20796">
          <cell r="A20796">
            <v>22505</v>
          </cell>
          <cell r="B20796" t="str">
            <v>mdlvw</v>
          </cell>
        </row>
        <row r="20797">
          <cell r="A20797">
            <v>22506</v>
          </cell>
          <cell r="B20797" t="str">
            <v>Spitts</v>
          </cell>
        </row>
        <row r="20798">
          <cell r="A20798">
            <v>22507</v>
          </cell>
          <cell r="B20798" t="str">
            <v>AndySki</v>
          </cell>
        </row>
        <row r="20799">
          <cell r="A20799">
            <v>22508</v>
          </cell>
          <cell r="B20799" t="str">
            <v>lagunaB3</v>
          </cell>
        </row>
        <row r="20800">
          <cell r="A20800">
            <v>22509</v>
          </cell>
          <cell r="B20800" t="str">
            <v>Ljmechem</v>
          </cell>
        </row>
        <row r="20801">
          <cell r="A20801">
            <v>22510</v>
          </cell>
          <cell r="B20801" t="str">
            <v>That1Guy</v>
          </cell>
        </row>
        <row r="20802">
          <cell r="A20802">
            <v>22511</v>
          </cell>
          <cell r="B20802" t="str">
            <v>kaikai</v>
          </cell>
        </row>
        <row r="20803">
          <cell r="A20803">
            <v>22512</v>
          </cell>
          <cell r="B20803" t="str">
            <v>jrolence</v>
          </cell>
        </row>
        <row r="20804">
          <cell r="A20804">
            <v>22513</v>
          </cell>
          <cell r="B20804" t="str">
            <v>BradleyRees</v>
          </cell>
        </row>
        <row r="20805">
          <cell r="A20805">
            <v>22514</v>
          </cell>
          <cell r="B20805" t="str">
            <v>bsibley</v>
          </cell>
        </row>
        <row r="20806">
          <cell r="A20806">
            <v>22515</v>
          </cell>
          <cell r="B20806" t="str">
            <v>SoulDawg</v>
          </cell>
        </row>
        <row r="20807">
          <cell r="A20807">
            <v>22516</v>
          </cell>
          <cell r="B20807" t="str">
            <v>maDMax</v>
          </cell>
        </row>
        <row r="20808">
          <cell r="A20808">
            <v>22517</v>
          </cell>
          <cell r="B20808" t="str">
            <v>meetjulez</v>
          </cell>
        </row>
        <row r="20809">
          <cell r="A20809">
            <v>22518</v>
          </cell>
          <cell r="B20809" t="str">
            <v>Frodi</v>
          </cell>
        </row>
        <row r="20810">
          <cell r="A20810">
            <v>22519</v>
          </cell>
          <cell r="B20810" t="str">
            <v>Rumcha</v>
          </cell>
        </row>
        <row r="20811">
          <cell r="A20811">
            <v>22520</v>
          </cell>
          <cell r="B20811" t="str">
            <v>nddyck</v>
          </cell>
        </row>
        <row r="20812">
          <cell r="A20812">
            <v>22521</v>
          </cell>
          <cell r="B20812" t="str">
            <v>versett</v>
          </cell>
        </row>
        <row r="20813">
          <cell r="A20813">
            <v>22522</v>
          </cell>
          <cell r="B20813" t="str">
            <v>vazifranckicbon</v>
          </cell>
        </row>
        <row r="20814">
          <cell r="A20814">
            <v>22523</v>
          </cell>
          <cell r="B20814" t="str">
            <v>Advrel</v>
          </cell>
        </row>
        <row r="20815">
          <cell r="A20815">
            <v>22524</v>
          </cell>
          <cell r="B20815" t="str">
            <v>kirbyjwilson</v>
          </cell>
        </row>
        <row r="20816">
          <cell r="A20816">
            <v>22525</v>
          </cell>
          <cell r="B20816" t="str">
            <v>tossaporn</v>
          </cell>
        </row>
        <row r="20817">
          <cell r="A20817">
            <v>22526</v>
          </cell>
          <cell r="B20817" t="str">
            <v>Slyell83</v>
          </cell>
        </row>
        <row r="20818">
          <cell r="A20818">
            <v>22527</v>
          </cell>
          <cell r="B20818" t="str">
            <v>jefloma</v>
          </cell>
        </row>
        <row r="20819">
          <cell r="A20819">
            <v>22528</v>
          </cell>
          <cell r="B20819" t="str">
            <v>Johnyunpianist</v>
          </cell>
        </row>
        <row r="20820">
          <cell r="A20820">
            <v>22529</v>
          </cell>
          <cell r="B20820" t="str">
            <v>jazzmark</v>
          </cell>
        </row>
        <row r="20821">
          <cell r="A20821">
            <v>22530</v>
          </cell>
          <cell r="B20821" t="str">
            <v>Rkemkes</v>
          </cell>
        </row>
        <row r="20822">
          <cell r="A20822">
            <v>22531</v>
          </cell>
          <cell r="B20822" t="str">
            <v>Youri</v>
          </cell>
        </row>
        <row r="20823">
          <cell r="A20823">
            <v>22532</v>
          </cell>
          <cell r="B20823" t="str">
            <v>Nord56</v>
          </cell>
        </row>
        <row r="20824">
          <cell r="A20824">
            <v>22533</v>
          </cell>
          <cell r="B20824" t="str">
            <v>arik_peltz</v>
          </cell>
        </row>
        <row r="20825">
          <cell r="A20825">
            <v>22535</v>
          </cell>
          <cell r="B20825" t="str">
            <v>CaKa64</v>
          </cell>
        </row>
        <row r="20826">
          <cell r="A20826">
            <v>22536</v>
          </cell>
          <cell r="B20826" t="str">
            <v>Nooge</v>
          </cell>
        </row>
        <row r="20827">
          <cell r="A20827">
            <v>22537</v>
          </cell>
          <cell r="B20827" t="str">
            <v>Dan84</v>
          </cell>
        </row>
        <row r="20828">
          <cell r="A20828">
            <v>22538</v>
          </cell>
          <cell r="B20828" t="str">
            <v>cma1967</v>
          </cell>
        </row>
        <row r="20829">
          <cell r="A20829">
            <v>22539</v>
          </cell>
          <cell r="B20829" t="str">
            <v>Loverslane</v>
          </cell>
        </row>
        <row r="20830">
          <cell r="A20830">
            <v>22540</v>
          </cell>
          <cell r="B20830" t="str">
            <v>soliver</v>
          </cell>
        </row>
        <row r="20831">
          <cell r="A20831">
            <v>22541</v>
          </cell>
          <cell r="B20831" t="str">
            <v>Venus</v>
          </cell>
        </row>
        <row r="20832">
          <cell r="A20832">
            <v>22542</v>
          </cell>
          <cell r="B20832" t="str">
            <v>thomasNS</v>
          </cell>
        </row>
        <row r="20833">
          <cell r="A20833">
            <v>22543</v>
          </cell>
          <cell r="B20833" t="str">
            <v>barkmarlow</v>
          </cell>
        </row>
        <row r="20834">
          <cell r="A20834">
            <v>22544</v>
          </cell>
          <cell r="B20834" t="str">
            <v>MikkelMcWayne</v>
          </cell>
        </row>
        <row r="20835">
          <cell r="A20835">
            <v>22545</v>
          </cell>
          <cell r="B20835" t="str">
            <v>jaehun9284</v>
          </cell>
        </row>
        <row r="20836">
          <cell r="A20836">
            <v>22547</v>
          </cell>
          <cell r="B20836" t="str">
            <v>titou</v>
          </cell>
        </row>
        <row r="20837">
          <cell r="A20837">
            <v>22548</v>
          </cell>
          <cell r="B20837" t="str">
            <v>cdmule</v>
          </cell>
        </row>
        <row r="20838">
          <cell r="A20838">
            <v>22549</v>
          </cell>
          <cell r="B20838" t="str">
            <v>hotschocki</v>
          </cell>
        </row>
        <row r="20839">
          <cell r="A20839">
            <v>22550</v>
          </cell>
          <cell r="B20839" t="str">
            <v>Plasme</v>
          </cell>
        </row>
        <row r="20840">
          <cell r="A20840">
            <v>22551</v>
          </cell>
          <cell r="B20840" t="str">
            <v>jbasketts</v>
          </cell>
        </row>
        <row r="20841">
          <cell r="A20841">
            <v>22552</v>
          </cell>
          <cell r="B20841" t="str">
            <v>silvio_gremio</v>
          </cell>
        </row>
        <row r="20842">
          <cell r="A20842">
            <v>22554</v>
          </cell>
          <cell r="B20842" t="str">
            <v>Cathl</v>
          </cell>
        </row>
        <row r="20843">
          <cell r="A20843">
            <v>22555</v>
          </cell>
          <cell r="B20843" t="str">
            <v>IndianerJonas</v>
          </cell>
        </row>
        <row r="20844">
          <cell r="A20844">
            <v>22556</v>
          </cell>
          <cell r="B20844" t="str">
            <v>BigBladda</v>
          </cell>
        </row>
        <row r="20845">
          <cell r="A20845">
            <v>22557</v>
          </cell>
          <cell r="B20845" t="str">
            <v>upelham</v>
          </cell>
        </row>
        <row r="20846">
          <cell r="A20846">
            <v>22558</v>
          </cell>
          <cell r="B20846" t="str">
            <v>760club</v>
          </cell>
        </row>
        <row r="20847">
          <cell r="A20847">
            <v>22559</v>
          </cell>
          <cell r="B20847" t="str">
            <v>buzzonit</v>
          </cell>
        </row>
        <row r="20848">
          <cell r="A20848">
            <v>22560</v>
          </cell>
          <cell r="B20848" t="str">
            <v>rond-heron</v>
          </cell>
        </row>
        <row r="20849">
          <cell r="A20849">
            <v>22561</v>
          </cell>
          <cell r="B20849" t="str">
            <v>Herman Slobbe</v>
          </cell>
        </row>
        <row r="20850">
          <cell r="A20850">
            <v>22562</v>
          </cell>
          <cell r="B20850" t="str">
            <v>ouenlepleutre</v>
          </cell>
        </row>
        <row r="20851">
          <cell r="A20851">
            <v>22563</v>
          </cell>
          <cell r="B20851" t="str">
            <v>DarkPassenger8</v>
          </cell>
        </row>
        <row r="20852">
          <cell r="A20852">
            <v>22564</v>
          </cell>
          <cell r="B20852" t="str">
            <v>Stefan Kneissler</v>
          </cell>
        </row>
        <row r="20853">
          <cell r="A20853">
            <v>22565</v>
          </cell>
          <cell r="B20853" t="str">
            <v>CRONIC_NANDO</v>
          </cell>
        </row>
        <row r="20854">
          <cell r="A20854">
            <v>22566</v>
          </cell>
          <cell r="B20854" t="str">
            <v>MSBStage74</v>
          </cell>
        </row>
        <row r="20855">
          <cell r="A20855">
            <v>22567</v>
          </cell>
          <cell r="B20855" t="str">
            <v>Zarastro</v>
          </cell>
        </row>
        <row r="20856">
          <cell r="A20856">
            <v>22568</v>
          </cell>
          <cell r="B20856" t="str">
            <v>rjarmst</v>
          </cell>
        </row>
        <row r="20857">
          <cell r="A20857">
            <v>22569</v>
          </cell>
          <cell r="B20857" t="str">
            <v>Jessy</v>
          </cell>
        </row>
        <row r="20858">
          <cell r="A20858">
            <v>22570</v>
          </cell>
          <cell r="B20858" t="str">
            <v>magliari</v>
          </cell>
        </row>
        <row r="20859">
          <cell r="A20859">
            <v>22571</v>
          </cell>
          <cell r="B20859" t="str">
            <v>yfs1965</v>
          </cell>
        </row>
        <row r="20860">
          <cell r="A20860">
            <v>22572</v>
          </cell>
          <cell r="B20860" t="str">
            <v>sellu</v>
          </cell>
        </row>
        <row r="20861">
          <cell r="A20861">
            <v>22573</v>
          </cell>
          <cell r="B20861" t="str">
            <v>andras</v>
          </cell>
        </row>
        <row r="20862">
          <cell r="A20862">
            <v>22574</v>
          </cell>
          <cell r="B20862" t="str">
            <v>jakedardar</v>
          </cell>
        </row>
        <row r="20863">
          <cell r="A20863">
            <v>22575</v>
          </cell>
          <cell r="B20863" t="str">
            <v>BeatChief</v>
          </cell>
        </row>
        <row r="20864">
          <cell r="A20864">
            <v>22576</v>
          </cell>
          <cell r="B20864" t="str">
            <v>p1i2a3n4o5</v>
          </cell>
        </row>
        <row r="20865">
          <cell r="A20865">
            <v>22577</v>
          </cell>
          <cell r="B20865" t="str">
            <v>laneontour</v>
          </cell>
        </row>
        <row r="20866">
          <cell r="A20866">
            <v>22578</v>
          </cell>
          <cell r="B20866" t="str">
            <v>angel</v>
          </cell>
        </row>
        <row r="20867">
          <cell r="A20867">
            <v>22579</v>
          </cell>
          <cell r="B20867" t="str">
            <v>emmanuelmota</v>
          </cell>
        </row>
        <row r="20868">
          <cell r="A20868">
            <v>22580</v>
          </cell>
          <cell r="B20868" t="str">
            <v>cariss</v>
          </cell>
        </row>
        <row r="20869">
          <cell r="A20869">
            <v>22581</v>
          </cell>
          <cell r="B20869" t="str">
            <v>ffb1960</v>
          </cell>
        </row>
        <row r="20870">
          <cell r="A20870">
            <v>22582</v>
          </cell>
          <cell r="B20870" t="str">
            <v>docmadi</v>
          </cell>
        </row>
        <row r="20871">
          <cell r="A20871">
            <v>22583</v>
          </cell>
          <cell r="B20871" t="str">
            <v>padams</v>
          </cell>
        </row>
        <row r="20872">
          <cell r="A20872">
            <v>22584</v>
          </cell>
          <cell r="B20872" t="str">
            <v>Master Chief</v>
          </cell>
        </row>
        <row r="20873">
          <cell r="A20873">
            <v>22585</v>
          </cell>
          <cell r="B20873" t="str">
            <v>Greengage</v>
          </cell>
        </row>
        <row r="20874">
          <cell r="A20874">
            <v>22587</v>
          </cell>
          <cell r="B20874" t="str">
            <v>shaman</v>
          </cell>
        </row>
        <row r="20875">
          <cell r="A20875">
            <v>22588</v>
          </cell>
          <cell r="B20875" t="str">
            <v>Brentalicious</v>
          </cell>
        </row>
        <row r="20876">
          <cell r="A20876">
            <v>22589</v>
          </cell>
          <cell r="B20876" t="str">
            <v>robb_sim</v>
          </cell>
        </row>
        <row r="20877">
          <cell r="A20877">
            <v>22591</v>
          </cell>
          <cell r="B20877" t="str">
            <v>Welkom123</v>
          </cell>
        </row>
        <row r="20878">
          <cell r="A20878">
            <v>22592</v>
          </cell>
          <cell r="B20878" t="str">
            <v>hauba</v>
          </cell>
        </row>
        <row r="20879">
          <cell r="A20879">
            <v>22593</v>
          </cell>
          <cell r="B20879" t="str">
            <v>Cameronl2</v>
          </cell>
        </row>
        <row r="20880">
          <cell r="A20880">
            <v>22594</v>
          </cell>
          <cell r="B20880" t="str">
            <v>CoreyI35</v>
          </cell>
        </row>
        <row r="20881">
          <cell r="A20881">
            <v>22595</v>
          </cell>
          <cell r="B20881" t="str">
            <v>skerzo</v>
          </cell>
        </row>
        <row r="20882">
          <cell r="A20882">
            <v>22596</v>
          </cell>
          <cell r="B20882" t="str">
            <v>Lindsay</v>
          </cell>
        </row>
        <row r="20883">
          <cell r="A20883">
            <v>22597</v>
          </cell>
          <cell r="B20883" t="str">
            <v>chipcolon</v>
          </cell>
        </row>
        <row r="20884">
          <cell r="A20884">
            <v>22598</v>
          </cell>
          <cell r="B20884" t="str">
            <v>d3llio</v>
          </cell>
        </row>
        <row r="20885">
          <cell r="A20885">
            <v>22599</v>
          </cell>
          <cell r="B20885" t="str">
            <v>rustier</v>
          </cell>
        </row>
        <row r="20886">
          <cell r="A20886">
            <v>22600</v>
          </cell>
          <cell r="B20886" t="str">
            <v>Adamka</v>
          </cell>
        </row>
        <row r="20887">
          <cell r="A20887">
            <v>22601</v>
          </cell>
          <cell r="B20887" t="str">
            <v>kienzlep</v>
          </cell>
        </row>
        <row r="20888">
          <cell r="A20888">
            <v>22602</v>
          </cell>
          <cell r="B20888" t="str">
            <v>danbot3</v>
          </cell>
        </row>
        <row r="20889">
          <cell r="A20889">
            <v>22603</v>
          </cell>
          <cell r="B20889" t="str">
            <v>Blocker</v>
          </cell>
        </row>
        <row r="20890">
          <cell r="A20890">
            <v>22604</v>
          </cell>
          <cell r="B20890" t="str">
            <v>ctfulmer</v>
          </cell>
        </row>
        <row r="20891">
          <cell r="A20891">
            <v>22605</v>
          </cell>
          <cell r="B20891" t="str">
            <v>DatPrimus</v>
          </cell>
        </row>
        <row r="20892">
          <cell r="A20892">
            <v>22606</v>
          </cell>
          <cell r="B20892" t="str">
            <v>barszczstasiu</v>
          </cell>
        </row>
        <row r="20893">
          <cell r="A20893">
            <v>22607</v>
          </cell>
          <cell r="B20893" t="str">
            <v>Skrammelfarfar</v>
          </cell>
        </row>
        <row r="20894">
          <cell r="A20894">
            <v>22608</v>
          </cell>
          <cell r="B20894" t="str">
            <v>gsteiner</v>
          </cell>
        </row>
        <row r="20895">
          <cell r="A20895">
            <v>22609</v>
          </cell>
          <cell r="B20895" t="str">
            <v>onyldo</v>
          </cell>
        </row>
        <row r="20896">
          <cell r="A20896">
            <v>22610</v>
          </cell>
          <cell r="B20896" t="str">
            <v>lweitz</v>
          </cell>
        </row>
        <row r="20897">
          <cell r="A20897">
            <v>22611</v>
          </cell>
          <cell r="B20897" t="str">
            <v>Lander</v>
          </cell>
        </row>
        <row r="20898">
          <cell r="A20898">
            <v>22612</v>
          </cell>
          <cell r="B20898" t="str">
            <v>matchaalle50</v>
          </cell>
        </row>
        <row r="20899">
          <cell r="A20899">
            <v>22613</v>
          </cell>
          <cell r="B20899" t="str">
            <v>lmadini</v>
          </cell>
        </row>
        <row r="20900">
          <cell r="A20900">
            <v>22614</v>
          </cell>
          <cell r="B20900" t="str">
            <v>beamer128</v>
          </cell>
        </row>
        <row r="20901">
          <cell r="A20901">
            <v>22615</v>
          </cell>
          <cell r="B20901" t="str">
            <v>phildecker</v>
          </cell>
        </row>
        <row r="20902">
          <cell r="A20902">
            <v>22616</v>
          </cell>
          <cell r="B20902" t="str">
            <v>rdcullison</v>
          </cell>
        </row>
        <row r="20903">
          <cell r="A20903">
            <v>22618</v>
          </cell>
          <cell r="B20903" t="str">
            <v>Khisekou215</v>
          </cell>
        </row>
        <row r="20904">
          <cell r="A20904">
            <v>22619</v>
          </cell>
          <cell r="B20904" t="str">
            <v>Flashelectro</v>
          </cell>
        </row>
        <row r="20905">
          <cell r="A20905">
            <v>22620</v>
          </cell>
          <cell r="B20905" t="str">
            <v>Cranium</v>
          </cell>
        </row>
        <row r="20906">
          <cell r="A20906">
            <v>22621</v>
          </cell>
          <cell r="B20906" t="str">
            <v>madmoris</v>
          </cell>
        </row>
        <row r="20907">
          <cell r="A20907">
            <v>22622</v>
          </cell>
          <cell r="B20907" t="str">
            <v>Faust</v>
          </cell>
        </row>
        <row r="20908">
          <cell r="A20908">
            <v>22623</v>
          </cell>
          <cell r="B20908" t="str">
            <v>caczank</v>
          </cell>
        </row>
        <row r="20909">
          <cell r="A20909">
            <v>22624</v>
          </cell>
          <cell r="B20909" t="str">
            <v>andrewking</v>
          </cell>
        </row>
        <row r="20910">
          <cell r="A20910">
            <v>22625</v>
          </cell>
          <cell r="B20910" t="str">
            <v>JotaTiyus</v>
          </cell>
        </row>
        <row r="20911">
          <cell r="A20911">
            <v>22626</v>
          </cell>
          <cell r="B20911" t="str">
            <v>btcrook</v>
          </cell>
        </row>
        <row r="20912">
          <cell r="A20912">
            <v>22627</v>
          </cell>
          <cell r="B20912" t="str">
            <v>Patrick G</v>
          </cell>
        </row>
        <row r="20913">
          <cell r="A20913">
            <v>22628</v>
          </cell>
          <cell r="B20913" t="str">
            <v>Rewjr</v>
          </cell>
        </row>
        <row r="20914">
          <cell r="A20914">
            <v>22629</v>
          </cell>
          <cell r="B20914" t="str">
            <v>Roach</v>
          </cell>
        </row>
        <row r="20915">
          <cell r="A20915">
            <v>22630</v>
          </cell>
          <cell r="B20915" t="str">
            <v>emilpal</v>
          </cell>
        </row>
        <row r="20916">
          <cell r="A20916">
            <v>22631</v>
          </cell>
          <cell r="B20916" t="str">
            <v>nata11812</v>
          </cell>
        </row>
        <row r="20917">
          <cell r="A20917">
            <v>22632</v>
          </cell>
          <cell r="B20917" t="str">
            <v>Griffin</v>
          </cell>
        </row>
        <row r="20918">
          <cell r="A20918">
            <v>22633</v>
          </cell>
          <cell r="B20918" t="str">
            <v>torjeu</v>
          </cell>
        </row>
        <row r="20919">
          <cell r="A20919">
            <v>22635</v>
          </cell>
          <cell r="B20919" t="str">
            <v>jazzpui</v>
          </cell>
        </row>
        <row r="20920">
          <cell r="A20920">
            <v>22636</v>
          </cell>
          <cell r="B20920" t="str">
            <v>zerdu</v>
          </cell>
        </row>
        <row r="20921">
          <cell r="A20921">
            <v>22637</v>
          </cell>
          <cell r="B20921" t="str">
            <v>DanySureKeys</v>
          </cell>
        </row>
        <row r="20922">
          <cell r="A20922">
            <v>22638</v>
          </cell>
          <cell r="B20922" t="str">
            <v>Heroanloi</v>
          </cell>
        </row>
        <row r="20923">
          <cell r="A20923">
            <v>22639</v>
          </cell>
          <cell r="B20923" t="str">
            <v>Chris-mas</v>
          </cell>
        </row>
        <row r="20924">
          <cell r="A20924">
            <v>22640</v>
          </cell>
          <cell r="B20924" t="str">
            <v>BigRed</v>
          </cell>
        </row>
        <row r="20925">
          <cell r="A20925">
            <v>22641</v>
          </cell>
          <cell r="B20925" t="str">
            <v>agronomop</v>
          </cell>
        </row>
        <row r="20926">
          <cell r="A20926">
            <v>22642</v>
          </cell>
          <cell r="B20926" t="str">
            <v>Ravanelli</v>
          </cell>
        </row>
        <row r="20927">
          <cell r="A20927">
            <v>22643</v>
          </cell>
          <cell r="B20927" t="str">
            <v>plompd</v>
          </cell>
        </row>
        <row r="20928">
          <cell r="A20928">
            <v>22644</v>
          </cell>
          <cell r="B20928" t="str">
            <v>++andi++</v>
          </cell>
        </row>
        <row r="20929">
          <cell r="A20929">
            <v>22645</v>
          </cell>
          <cell r="B20929" t="str">
            <v>mirofelder</v>
          </cell>
        </row>
        <row r="20930">
          <cell r="A20930">
            <v>22646</v>
          </cell>
          <cell r="B20930" t="str">
            <v>w1ll1am</v>
          </cell>
        </row>
        <row r="20931">
          <cell r="A20931">
            <v>22647</v>
          </cell>
          <cell r="B20931" t="str">
            <v>danieleserpi</v>
          </cell>
        </row>
        <row r="20932">
          <cell r="A20932">
            <v>22648</v>
          </cell>
          <cell r="B20932" t="str">
            <v>jannispi</v>
          </cell>
        </row>
        <row r="20933">
          <cell r="A20933">
            <v>22649</v>
          </cell>
          <cell r="B20933" t="str">
            <v>Piastra91</v>
          </cell>
        </row>
        <row r="20934">
          <cell r="A20934">
            <v>22650</v>
          </cell>
          <cell r="B20934" t="str">
            <v>elekktro</v>
          </cell>
        </row>
        <row r="20935">
          <cell r="A20935">
            <v>22652</v>
          </cell>
          <cell r="B20935" t="str">
            <v>percepts</v>
          </cell>
        </row>
        <row r="20936">
          <cell r="A20936">
            <v>22653</v>
          </cell>
          <cell r="B20936" t="str">
            <v>pryan</v>
          </cell>
        </row>
        <row r="20937">
          <cell r="A20937">
            <v>22654</v>
          </cell>
          <cell r="B20937" t="str">
            <v>Jinaaa</v>
          </cell>
        </row>
        <row r="20938">
          <cell r="A20938">
            <v>22655</v>
          </cell>
          <cell r="B20938" t="str">
            <v>pablom</v>
          </cell>
        </row>
        <row r="20939">
          <cell r="A20939">
            <v>22656</v>
          </cell>
          <cell r="B20939" t="str">
            <v>Ben Alex</v>
          </cell>
        </row>
        <row r="20940">
          <cell r="A20940">
            <v>22657</v>
          </cell>
          <cell r="B20940" t="str">
            <v>andomc</v>
          </cell>
        </row>
        <row r="20941">
          <cell r="A20941">
            <v>22658</v>
          </cell>
          <cell r="B20941" t="str">
            <v>ballade</v>
          </cell>
        </row>
        <row r="20942">
          <cell r="A20942">
            <v>22659</v>
          </cell>
          <cell r="B20942" t="str">
            <v>tommamusic</v>
          </cell>
        </row>
        <row r="20943">
          <cell r="A20943">
            <v>22660</v>
          </cell>
          <cell r="B20943" t="str">
            <v>TricksyConway</v>
          </cell>
        </row>
        <row r="20944">
          <cell r="A20944">
            <v>22661</v>
          </cell>
          <cell r="B20944" t="str">
            <v>alfonsopace</v>
          </cell>
        </row>
        <row r="20945">
          <cell r="A20945">
            <v>22662</v>
          </cell>
          <cell r="B20945" t="str">
            <v>RodrigoFaria</v>
          </cell>
        </row>
        <row r="20946">
          <cell r="A20946">
            <v>22663</v>
          </cell>
          <cell r="B20946" t="str">
            <v>herverbrt</v>
          </cell>
        </row>
        <row r="20947">
          <cell r="A20947">
            <v>22664</v>
          </cell>
          <cell r="B20947" t="str">
            <v>Yesterday</v>
          </cell>
        </row>
        <row r="20948">
          <cell r="A20948">
            <v>22665</v>
          </cell>
          <cell r="B20948" t="str">
            <v>InvaderBob</v>
          </cell>
        </row>
        <row r="20949">
          <cell r="A20949">
            <v>22666</v>
          </cell>
          <cell r="B20949" t="str">
            <v>c4tto</v>
          </cell>
        </row>
        <row r="20950">
          <cell r="A20950">
            <v>22667</v>
          </cell>
          <cell r="B20950" t="str">
            <v>DDPascalDD</v>
          </cell>
        </row>
        <row r="20951">
          <cell r="A20951">
            <v>22668</v>
          </cell>
          <cell r="B20951" t="str">
            <v>amyzingrace</v>
          </cell>
        </row>
        <row r="20952">
          <cell r="A20952">
            <v>22669</v>
          </cell>
          <cell r="B20952" t="str">
            <v>artattack</v>
          </cell>
        </row>
        <row r="20953">
          <cell r="A20953">
            <v>22670</v>
          </cell>
          <cell r="B20953" t="str">
            <v>javiercarrasco</v>
          </cell>
        </row>
        <row r="20954">
          <cell r="A20954">
            <v>22671</v>
          </cell>
          <cell r="B20954" t="str">
            <v>dangdang</v>
          </cell>
        </row>
        <row r="20955">
          <cell r="A20955">
            <v>22672</v>
          </cell>
          <cell r="B20955" t="str">
            <v>salutingman</v>
          </cell>
        </row>
        <row r="20956">
          <cell r="A20956">
            <v>22673</v>
          </cell>
          <cell r="B20956" t="str">
            <v>RobNess55</v>
          </cell>
        </row>
        <row r="20957">
          <cell r="A20957">
            <v>22674</v>
          </cell>
          <cell r="B20957" t="str">
            <v>binhohcs</v>
          </cell>
        </row>
        <row r="20958">
          <cell r="A20958">
            <v>22675</v>
          </cell>
          <cell r="B20958" t="str">
            <v>miglio77</v>
          </cell>
        </row>
        <row r="20959">
          <cell r="A20959">
            <v>22676</v>
          </cell>
          <cell r="B20959" t="str">
            <v>SammyG</v>
          </cell>
        </row>
        <row r="20960">
          <cell r="A20960">
            <v>22677</v>
          </cell>
          <cell r="B20960" t="str">
            <v>Deacon_Blues</v>
          </cell>
        </row>
        <row r="20961">
          <cell r="A20961">
            <v>22678</v>
          </cell>
          <cell r="B20961" t="str">
            <v>Keys5257</v>
          </cell>
        </row>
        <row r="20962">
          <cell r="A20962">
            <v>22679</v>
          </cell>
          <cell r="B20962" t="str">
            <v>Subtraction</v>
          </cell>
        </row>
        <row r="20963">
          <cell r="A20963">
            <v>22680</v>
          </cell>
          <cell r="B20963" t="str">
            <v>katyperry666</v>
          </cell>
        </row>
        <row r="20964">
          <cell r="A20964">
            <v>22681</v>
          </cell>
          <cell r="B20964" t="str">
            <v>jcooley</v>
          </cell>
        </row>
        <row r="20965">
          <cell r="A20965">
            <v>22682</v>
          </cell>
          <cell r="B20965" t="str">
            <v>systematic1</v>
          </cell>
        </row>
        <row r="20966">
          <cell r="A20966">
            <v>22683</v>
          </cell>
          <cell r="B20966" t="str">
            <v>tblman</v>
          </cell>
        </row>
        <row r="20967">
          <cell r="A20967">
            <v>22684</v>
          </cell>
          <cell r="B20967" t="str">
            <v>philosopherkeys</v>
          </cell>
        </row>
        <row r="20968">
          <cell r="A20968">
            <v>22685</v>
          </cell>
          <cell r="B20968" t="str">
            <v>aeklette</v>
          </cell>
        </row>
        <row r="20969">
          <cell r="A20969">
            <v>22686</v>
          </cell>
          <cell r="B20969" t="str">
            <v>ddsmit06</v>
          </cell>
        </row>
        <row r="20970">
          <cell r="A20970">
            <v>22687</v>
          </cell>
          <cell r="B20970" t="str">
            <v>Larjuan</v>
          </cell>
        </row>
        <row r="20971">
          <cell r="A20971">
            <v>22688</v>
          </cell>
          <cell r="B20971" t="str">
            <v>frsouza</v>
          </cell>
        </row>
        <row r="20972">
          <cell r="A20972">
            <v>22689</v>
          </cell>
          <cell r="B20972" t="str">
            <v>shomyca</v>
          </cell>
        </row>
        <row r="20973">
          <cell r="A20973">
            <v>22690</v>
          </cell>
          <cell r="B20973" t="str">
            <v>rvlsnjaka</v>
          </cell>
        </row>
        <row r="20974">
          <cell r="A20974">
            <v>22691</v>
          </cell>
          <cell r="B20974" t="str">
            <v>NordHereForLong</v>
          </cell>
        </row>
        <row r="20975">
          <cell r="A20975">
            <v>22692</v>
          </cell>
          <cell r="B20975" t="str">
            <v>mistaya</v>
          </cell>
        </row>
        <row r="20976">
          <cell r="A20976">
            <v>22693</v>
          </cell>
          <cell r="B20976" t="str">
            <v>valexpiano7</v>
          </cell>
        </row>
        <row r="20977">
          <cell r="A20977">
            <v>22694</v>
          </cell>
          <cell r="B20977" t="str">
            <v>jimQSCUser</v>
          </cell>
        </row>
        <row r="20978">
          <cell r="A20978">
            <v>22695</v>
          </cell>
          <cell r="B20978" t="str">
            <v>sidnord</v>
          </cell>
        </row>
        <row r="20979">
          <cell r="A20979">
            <v>22696</v>
          </cell>
          <cell r="B20979" t="str">
            <v>OrestesB</v>
          </cell>
        </row>
        <row r="20980">
          <cell r="A20980">
            <v>22697</v>
          </cell>
          <cell r="B20980" t="str">
            <v>boisnois</v>
          </cell>
        </row>
        <row r="20981">
          <cell r="A20981">
            <v>22698</v>
          </cell>
          <cell r="B20981" t="str">
            <v>soundofstephen27</v>
          </cell>
        </row>
        <row r="20982">
          <cell r="A20982">
            <v>22699</v>
          </cell>
          <cell r="B20982" t="str">
            <v>jemmusic_</v>
          </cell>
        </row>
        <row r="20983">
          <cell r="A20983">
            <v>22701</v>
          </cell>
          <cell r="B20983" t="str">
            <v>janke11</v>
          </cell>
        </row>
        <row r="20984">
          <cell r="A20984">
            <v>22702</v>
          </cell>
          <cell r="B20984" t="str">
            <v>Ocean Elf</v>
          </cell>
        </row>
        <row r="20985">
          <cell r="A20985">
            <v>22703</v>
          </cell>
          <cell r="B20985" t="str">
            <v>Karbis</v>
          </cell>
        </row>
        <row r="20986">
          <cell r="A20986">
            <v>22704</v>
          </cell>
          <cell r="B20986" t="str">
            <v>RedRanger</v>
          </cell>
        </row>
        <row r="20987">
          <cell r="A20987">
            <v>22706</v>
          </cell>
          <cell r="B20987" t="str">
            <v>Monika</v>
          </cell>
        </row>
        <row r="20988">
          <cell r="A20988">
            <v>22707</v>
          </cell>
          <cell r="B20988" t="str">
            <v>Kfals</v>
          </cell>
        </row>
        <row r="20989">
          <cell r="A20989">
            <v>22708</v>
          </cell>
          <cell r="B20989" t="str">
            <v>ArturBass</v>
          </cell>
        </row>
        <row r="20990">
          <cell r="A20990">
            <v>22709</v>
          </cell>
          <cell r="B20990" t="str">
            <v>NordBoy</v>
          </cell>
        </row>
        <row r="20991">
          <cell r="A20991">
            <v>22710</v>
          </cell>
          <cell r="B20991" t="str">
            <v>Neslo</v>
          </cell>
        </row>
        <row r="20992">
          <cell r="A20992">
            <v>22711</v>
          </cell>
          <cell r="B20992" t="str">
            <v>misstmusic</v>
          </cell>
        </row>
        <row r="20993">
          <cell r="A20993">
            <v>22712</v>
          </cell>
          <cell r="B20993" t="str">
            <v>elviofernandes</v>
          </cell>
        </row>
        <row r="20994">
          <cell r="A20994">
            <v>22713</v>
          </cell>
          <cell r="B20994" t="str">
            <v>Stoffel</v>
          </cell>
        </row>
        <row r="20995">
          <cell r="A20995">
            <v>22714</v>
          </cell>
          <cell r="B20995" t="str">
            <v>Tastenklopper</v>
          </cell>
        </row>
        <row r="20996">
          <cell r="A20996">
            <v>22715</v>
          </cell>
          <cell r="B20996" t="str">
            <v>Kailindner</v>
          </cell>
        </row>
        <row r="20997">
          <cell r="A20997">
            <v>22716</v>
          </cell>
          <cell r="B20997" t="str">
            <v>blueglow</v>
          </cell>
        </row>
        <row r="20998">
          <cell r="A20998">
            <v>22717</v>
          </cell>
          <cell r="B20998" t="str">
            <v>brunello</v>
          </cell>
        </row>
        <row r="20999">
          <cell r="A20999">
            <v>22718</v>
          </cell>
          <cell r="B20999" t="str">
            <v>Giovannibarbieri</v>
          </cell>
        </row>
        <row r="21000">
          <cell r="A21000">
            <v>22719</v>
          </cell>
          <cell r="B21000" t="str">
            <v>jwtam</v>
          </cell>
        </row>
        <row r="21001">
          <cell r="A21001">
            <v>22720</v>
          </cell>
          <cell r="B21001" t="str">
            <v>gerdp</v>
          </cell>
        </row>
        <row r="21002">
          <cell r="A21002">
            <v>22721</v>
          </cell>
          <cell r="B21002" t="str">
            <v>Hughes 37</v>
          </cell>
        </row>
        <row r="21003">
          <cell r="A21003">
            <v>22722</v>
          </cell>
          <cell r="B21003" t="str">
            <v>Tomasz</v>
          </cell>
        </row>
        <row r="21004">
          <cell r="A21004">
            <v>22723</v>
          </cell>
          <cell r="B21004" t="str">
            <v>fsrenno</v>
          </cell>
        </row>
        <row r="21005">
          <cell r="A21005">
            <v>22724</v>
          </cell>
          <cell r="B21005" t="str">
            <v>darrylhebert</v>
          </cell>
        </row>
        <row r="21006">
          <cell r="A21006">
            <v>22725</v>
          </cell>
          <cell r="B21006" t="str">
            <v>jefsco</v>
          </cell>
        </row>
        <row r="21007">
          <cell r="A21007">
            <v>22726</v>
          </cell>
          <cell r="B21007" t="str">
            <v>GALENO</v>
          </cell>
        </row>
        <row r="21008">
          <cell r="A21008">
            <v>22727</v>
          </cell>
          <cell r="B21008" t="str">
            <v>cdagnes</v>
          </cell>
        </row>
        <row r="21009">
          <cell r="A21009">
            <v>22728</v>
          </cell>
          <cell r="B21009" t="str">
            <v>jarodo</v>
          </cell>
        </row>
        <row r="21010">
          <cell r="A21010">
            <v>22729</v>
          </cell>
          <cell r="B21010" t="str">
            <v>jplesaint</v>
          </cell>
        </row>
        <row r="21011">
          <cell r="A21011">
            <v>22730</v>
          </cell>
          <cell r="B21011" t="str">
            <v>Nord_S3</v>
          </cell>
        </row>
        <row r="21012">
          <cell r="A21012">
            <v>22732</v>
          </cell>
          <cell r="B21012" t="str">
            <v>Gabrhelli</v>
          </cell>
        </row>
        <row r="21013">
          <cell r="A21013">
            <v>22733</v>
          </cell>
          <cell r="B21013" t="str">
            <v>Coordinator</v>
          </cell>
        </row>
        <row r="21014">
          <cell r="A21014">
            <v>22734</v>
          </cell>
          <cell r="B21014" t="str">
            <v>sirsazofduck</v>
          </cell>
        </row>
        <row r="21015">
          <cell r="A21015">
            <v>22735</v>
          </cell>
          <cell r="B21015" t="str">
            <v>sjbmusic</v>
          </cell>
        </row>
        <row r="21016">
          <cell r="A21016">
            <v>22736</v>
          </cell>
          <cell r="B21016" t="str">
            <v>Magas Ivan</v>
          </cell>
        </row>
        <row r="21017">
          <cell r="A21017">
            <v>22737</v>
          </cell>
          <cell r="B21017" t="str">
            <v>oriolpiano</v>
          </cell>
        </row>
        <row r="21018">
          <cell r="A21018">
            <v>22738</v>
          </cell>
          <cell r="B21018" t="str">
            <v>davidparsson</v>
          </cell>
        </row>
        <row r="21019">
          <cell r="A21019">
            <v>22739</v>
          </cell>
          <cell r="B21019" t="str">
            <v>roddjeffersonAUS</v>
          </cell>
        </row>
        <row r="21020">
          <cell r="A21020">
            <v>22741</v>
          </cell>
          <cell r="B21020" t="str">
            <v>willi_werkel</v>
          </cell>
        </row>
        <row r="21021">
          <cell r="A21021">
            <v>22742</v>
          </cell>
          <cell r="B21021" t="str">
            <v>firatkanga</v>
          </cell>
        </row>
        <row r="21022">
          <cell r="A21022">
            <v>22743</v>
          </cell>
          <cell r="B21022" t="str">
            <v>Deeptijain2018</v>
          </cell>
        </row>
        <row r="21023">
          <cell r="A21023">
            <v>22744</v>
          </cell>
          <cell r="B21023" t="str">
            <v>frankvermeulen</v>
          </cell>
        </row>
        <row r="21024">
          <cell r="A21024">
            <v>22745</v>
          </cell>
          <cell r="B21024" t="str">
            <v>Iwirauce</v>
          </cell>
        </row>
        <row r="21025">
          <cell r="A21025">
            <v>22746</v>
          </cell>
          <cell r="B21025" t="str">
            <v>RobertD</v>
          </cell>
        </row>
        <row r="21026">
          <cell r="A21026">
            <v>22747</v>
          </cell>
          <cell r="B21026" t="str">
            <v>HelloSally</v>
          </cell>
        </row>
        <row r="21027">
          <cell r="A21027">
            <v>22748</v>
          </cell>
          <cell r="B21027" t="str">
            <v>NicasDream</v>
          </cell>
        </row>
        <row r="21028">
          <cell r="A21028">
            <v>22749</v>
          </cell>
          <cell r="B21028" t="str">
            <v>calaimo</v>
          </cell>
        </row>
        <row r="21029">
          <cell r="A21029">
            <v>22750</v>
          </cell>
          <cell r="B21029" t="str">
            <v>jazzeux</v>
          </cell>
        </row>
        <row r="21030">
          <cell r="A21030">
            <v>22751</v>
          </cell>
          <cell r="B21030" t="str">
            <v>Spike Botterill</v>
          </cell>
        </row>
        <row r="21031">
          <cell r="A21031">
            <v>22752</v>
          </cell>
          <cell r="B21031" t="str">
            <v>marshall</v>
          </cell>
        </row>
        <row r="21032">
          <cell r="A21032">
            <v>22753</v>
          </cell>
          <cell r="B21032" t="str">
            <v>JPNORDKeyboard</v>
          </cell>
        </row>
        <row r="21033">
          <cell r="A21033">
            <v>22754</v>
          </cell>
          <cell r="B21033" t="str">
            <v>fash4517</v>
          </cell>
        </row>
        <row r="21034">
          <cell r="A21034">
            <v>22755</v>
          </cell>
          <cell r="B21034" t="str">
            <v>Carmine</v>
          </cell>
        </row>
        <row r="21035">
          <cell r="A21035">
            <v>22756</v>
          </cell>
          <cell r="B21035" t="str">
            <v>pit67</v>
          </cell>
        </row>
        <row r="21036">
          <cell r="A21036">
            <v>22757</v>
          </cell>
          <cell r="B21036" t="str">
            <v>Alberto_ferreira</v>
          </cell>
        </row>
        <row r="21037">
          <cell r="A21037">
            <v>22758</v>
          </cell>
          <cell r="B21037" t="str">
            <v>Campbellrobsen</v>
          </cell>
        </row>
        <row r="21038">
          <cell r="A21038">
            <v>22759</v>
          </cell>
          <cell r="B21038" t="str">
            <v>AdamC</v>
          </cell>
        </row>
        <row r="21039">
          <cell r="A21039">
            <v>22760</v>
          </cell>
          <cell r="B21039" t="str">
            <v>lisdjdcls</v>
          </cell>
        </row>
        <row r="21040">
          <cell r="A21040">
            <v>22761</v>
          </cell>
          <cell r="B21040" t="str">
            <v>smondaca</v>
          </cell>
        </row>
        <row r="21041">
          <cell r="A21041">
            <v>22762</v>
          </cell>
          <cell r="B21041" t="str">
            <v>docanord</v>
          </cell>
        </row>
        <row r="21042">
          <cell r="A21042">
            <v>22763</v>
          </cell>
          <cell r="B21042" t="str">
            <v>Devopop</v>
          </cell>
        </row>
        <row r="21043">
          <cell r="A21043">
            <v>22764</v>
          </cell>
          <cell r="B21043" t="str">
            <v>Diegopiccoli</v>
          </cell>
        </row>
        <row r="21044">
          <cell r="A21044">
            <v>22768</v>
          </cell>
          <cell r="B21044" t="str">
            <v>Whythedamnhum</v>
          </cell>
        </row>
        <row r="21045">
          <cell r="A21045">
            <v>22769</v>
          </cell>
          <cell r="B21045" t="str">
            <v>Chrissy</v>
          </cell>
        </row>
        <row r="21046">
          <cell r="A21046">
            <v>22770</v>
          </cell>
          <cell r="B21046" t="str">
            <v>maxrum</v>
          </cell>
        </row>
        <row r="21047">
          <cell r="A21047">
            <v>22771</v>
          </cell>
          <cell r="B21047" t="str">
            <v>benfri</v>
          </cell>
        </row>
        <row r="21048">
          <cell r="A21048">
            <v>22772</v>
          </cell>
          <cell r="B21048" t="str">
            <v>coffeenote</v>
          </cell>
        </row>
        <row r="21049">
          <cell r="A21049">
            <v>22774</v>
          </cell>
          <cell r="B21049" t="str">
            <v>wiltoncarpet</v>
          </cell>
        </row>
        <row r="21050">
          <cell r="A21050">
            <v>22775</v>
          </cell>
          <cell r="B21050" t="str">
            <v>Soeren</v>
          </cell>
        </row>
        <row r="21051">
          <cell r="A21051">
            <v>22776</v>
          </cell>
          <cell r="B21051" t="str">
            <v>unifaun</v>
          </cell>
        </row>
        <row r="21052">
          <cell r="A21052">
            <v>22777</v>
          </cell>
          <cell r="B21052" t="str">
            <v>dawidek2804</v>
          </cell>
        </row>
        <row r="21053">
          <cell r="A21053">
            <v>22778</v>
          </cell>
          <cell r="B21053" t="str">
            <v>voskowsky</v>
          </cell>
        </row>
        <row r="21054">
          <cell r="A21054">
            <v>22779</v>
          </cell>
          <cell r="B21054" t="str">
            <v>smcquinn</v>
          </cell>
        </row>
        <row r="21055">
          <cell r="A21055">
            <v>22780</v>
          </cell>
          <cell r="B21055" t="str">
            <v>vszalma</v>
          </cell>
        </row>
        <row r="21056">
          <cell r="A21056">
            <v>22781</v>
          </cell>
          <cell r="B21056" t="str">
            <v>AGKEYS</v>
          </cell>
        </row>
        <row r="21057">
          <cell r="A21057">
            <v>22782</v>
          </cell>
          <cell r="B21057" t="str">
            <v>harry hammond</v>
          </cell>
        </row>
        <row r="21058">
          <cell r="A21058">
            <v>22783</v>
          </cell>
          <cell r="B21058" t="str">
            <v>Pit-Lip</v>
          </cell>
        </row>
        <row r="21059">
          <cell r="A21059">
            <v>22784</v>
          </cell>
          <cell r="B21059" t="str">
            <v>RBG79</v>
          </cell>
        </row>
        <row r="21060">
          <cell r="A21060">
            <v>22785</v>
          </cell>
          <cell r="B21060" t="str">
            <v>gabrielrollmops</v>
          </cell>
        </row>
        <row r="21061">
          <cell r="A21061">
            <v>22786</v>
          </cell>
          <cell r="B21061" t="str">
            <v>Nuyorican</v>
          </cell>
        </row>
        <row r="21062">
          <cell r="A21062">
            <v>22787</v>
          </cell>
          <cell r="B21062" t="str">
            <v>maxstout</v>
          </cell>
        </row>
        <row r="21063">
          <cell r="A21063">
            <v>22788</v>
          </cell>
          <cell r="B21063" t="str">
            <v>TimGijsberts</v>
          </cell>
        </row>
        <row r="21064">
          <cell r="A21064">
            <v>22789</v>
          </cell>
          <cell r="B21064" t="str">
            <v>Belzebubble</v>
          </cell>
        </row>
        <row r="21065">
          <cell r="A21065">
            <v>22790</v>
          </cell>
          <cell r="B21065" t="str">
            <v>DiscoMike</v>
          </cell>
        </row>
        <row r="21066">
          <cell r="A21066">
            <v>22791</v>
          </cell>
          <cell r="B21066" t="str">
            <v>kareljax</v>
          </cell>
        </row>
        <row r="21067">
          <cell r="A21067">
            <v>22792</v>
          </cell>
          <cell r="B21067" t="str">
            <v>javitua</v>
          </cell>
        </row>
        <row r="21068">
          <cell r="A21068">
            <v>22793</v>
          </cell>
          <cell r="B21068" t="str">
            <v>AdrianB</v>
          </cell>
        </row>
        <row r="21069">
          <cell r="A21069">
            <v>22794</v>
          </cell>
          <cell r="B21069" t="str">
            <v>eangman</v>
          </cell>
        </row>
        <row r="21070">
          <cell r="A21070">
            <v>22795</v>
          </cell>
          <cell r="B21070" t="str">
            <v>Marnopiako</v>
          </cell>
        </row>
        <row r="21071">
          <cell r="A21071">
            <v>22796</v>
          </cell>
          <cell r="B21071" t="str">
            <v>hvillfor</v>
          </cell>
        </row>
        <row r="21072">
          <cell r="A21072">
            <v>22797</v>
          </cell>
          <cell r="B21072" t="str">
            <v>Thulesius</v>
          </cell>
        </row>
        <row r="21073">
          <cell r="A21073">
            <v>22798</v>
          </cell>
          <cell r="B21073" t="str">
            <v>onkel jaco</v>
          </cell>
        </row>
        <row r="21074">
          <cell r="A21074">
            <v>22799</v>
          </cell>
          <cell r="B21074" t="str">
            <v>MYLES333</v>
          </cell>
        </row>
        <row r="21075">
          <cell r="A21075">
            <v>22800</v>
          </cell>
          <cell r="B21075" t="str">
            <v>jnikiel</v>
          </cell>
        </row>
        <row r="21076">
          <cell r="A21076">
            <v>22801</v>
          </cell>
          <cell r="B21076" t="str">
            <v>stefchalang</v>
          </cell>
        </row>
        <row r="21077">
          <cell r="A21077">
            <v>22802</v>
          </cell>
          <cell r="B21077" t="str">
            <v>jobmac</v>
          </cell>
        </row>
        <row r="21078">
          <cell r="A21078">
            <v>22803</v>
          </cell>
          <cell r="B21078" t="str">
            <v>chrisandrewpiano</v>
          </cell>
        </row>
        <row r="21079">
          <cell r="A21079">
            <v>22804</v>
          </cell>
          <cell r="B21079" t="str">
            <v>tscribne</v>
          </cell>
        </row>
        <row r="21080">
          <cell r="A21080">
            <v>22805</v>
          </cell>
          <cell r="B21080" t="str">
            <v>illbabyboy</v>
          </cell>
        </row>
        <row r="21081">
          <cell r="A21081">
            <v>22806</v>
          </cell>
          <cell r="B21081" t="str">
            <v>Oink Jackson</v>
          </cell>
        </row>
        <row r="21082">
          <cell r="A21082">
            <v>22808</v>
          </cell>
          <cell r="B21082" t="str">
            <v>pappio80</v>
          </cell>
        </row>
        <row r="21083">
          <cell r="A21083">
            <v>22809</v>
          </cell>
          <cell r="B21083" t="str">
            <v>Ben83</v>
          </cell>
        </row>
        <row r="21084">
          <cell r="A21084">
            <v>22810</v>
          </cell>
          <cell r="B21084" t="str">
            <v>Mauropsouza</v>
          </cell>
        </row>
        <row r="21085">
          <cell r="A21085">
            <v>22811</v>
          </cell>
          <cell r="B21085" t="str">
            <v>Phillius</v>
          </cell>
        </row>
        <row r="21086">
          <cell r="A21086">
            <v>22812</v>
          </cell>
          <cell r="B21086" t="str">
            <v>thegentile</v>
          </cell>
        </row>
        <row r="21087">
          <cell r="A21087">
            <v>22813</v>
          </cell>
          <cell r="B21087" t="str">
            <v>Pianoireland</v>
          </cell>
        </row>
        <row r="21088">
          <cell r="A21088">
            <v>22814</v>
          </cell>
          <cell r="B21088" t="str">
            <v>arimargolis</v>
          </cell>
        </row>
        <row r="21089">
          <cell r="A21089">
            <v>22815</v>
          </cell>
          <cell r="B21089" t="str">
            <v>alexsolido</v>
          </cell>
        </row>
        <row r="21090">
          <cell r="A21090">
            <v>22816</v>
          </cell>
          <cell r="B21090" t="str">
            <v>dominique</v>
          </cell>
        </row>
        <row r="21091">
          <cell r="A21091">
            <v>22817</v>
          </cell>
          <cell r="B21091" t="str">
            <v>renaudh</v>
          </cell>
        </row>
        <row r="21092">
          <cell r="A21092">
            <v>22818</v>
          </cell>
          <cell r="B21092" t="str">
            <v>josemusic86</v>
          </cell>
        </row>
        <row r="21093">
          <cell r="A21093">
            <v>22819</v>
          </cell>
          <cell r="B21093" t="str">
            <v>Zubidera</v>
          </cell>
        </row>
        <row r="21094">
          <cell r="A21094">
            <v>22820</v>
          </cell>
          <cell r="B21094" t="str">
            <v>Hinterkruse</v>
          </cell>
        </row>
        <row r="21095">
          <cell r="A21095">
            <v>22821</v>
          </cell>
          <cell r="B21095" t="str">
            <v>Kjellvete</v>
          </cell>
        </row>
        <row r="21096">
          <cell r="A21096">
            <v>22822</v>
          </cell>
          <cell r="B21096" t="str">
            <v>swdysk8</v>
          </cell>
        </row>
        <row r="21097">
          <cell r="A21097">
            <v>22823</v>
          </cell>
          <cell r="B21097" t="str">
            <v>Kristineborg</v>
          </cell>
        </row>
        <row r="21098">
          <cell r="A21098">
            <v>22824</v>
          </cell>
          <cell r="B21098" t="str">
            <v>stroke8</v>
          </cell>
        </row>
        <row r="21099">
          <cell r="A21099">
            <v>22825</v>
          </cell>
          <cell r="B21099" t="str">
            <v>darkinjo1311</v>
          </cell>
        </row>
        <row r="21100">
          <cell r="A21100">
            <v>22826</v>
          </cell>
          <cell r="B21100" t="str">
            <v>Andrii</v>
          </cell>
        </row>
        <row r="21101">
          <cell r="A21101">
            <v>22827</v>
          </cell>
          <cell r="B21101" t="str">
            <v>mbatata</v>
          </cell>
        </row>
        <row r="21102">
          <cell r="A21102">
            <v>22828</v>
          </cell>
          <cell r="B21102" t="str">
            <v>Langballe</v>
          </cell>
        </row>
        <row r="21103">
          <cell r="A21103">
            <v>22829</v>
          </cell>
          <cell r="B21103" t="str">
            <v>emilliosm</v>
          </cell>
        </row>
        <row r="21104">
          <cell r="A21104">
            <v>22830</v>
          </cell>
          <cell r="B21104" t="str">
            <v>cmiel</v>
          </cell>
        </row>
        <row r="21105">
          <cell r="A21105">
            <v>22831</v>
          </cell>
          <cell r="B21105" t="str">
            <v>amedouce</v>
          </cell>
        </row>
        <row r="21106">
          <cell r="A21106">
            <v>22832</v>
          </cell>
          <cell r="B21106" t="str">
            <v>DanielVira</v>
          </cell>
        </row>
        <row r="21107">
          <cell r="A21107">
            <v>22833</v>
          </cell>
          <cell r="B21107" t="str">
            <v>artificialbliss</v>
          </cell>
        </row>
        <row r="21108">
          <cell r="A21108">
            <v>22834</v>
          </cell>
          <cell r="B21108" t="str">
            <v>astraledm</v>
          </cell>
        </row>
        <row r="21109">
          <cell r="A21109">
            <v>22835</v>
          </cell>
          <cell r="B21109" t="str">
            <v>Comfy Cozy</v>
          </cell>
        </row>
        <row r="21110">
          <cell r="A21110">
            <v>22836</v>
          </cell>
          <cell r="B21110" t="str">
            <v>adamsenrowski</v>
          </cell>
        </row>
        <row r="21111">
          <cell r="A21111">
            <v>22837</v>
          </cell>
          <cell r="B21111" t="str">
            <v>Pehja</v>
          </cell>
        </row>
        <row r="21112">
          <cell r="A21112">
            <v>22838</v>
          </cell>
          <cell r="B21112" t="str">
            <v>Redondo</v>
          </cell>
        </row>
        <row r="21113">
          <cell r="A21113">
            <v>22839</v>
          </cell>
          <cell r="B21113" t="str">
            <v>marcfermor</v>
          </cell>
        </row>
        <row r="21114">
          <cell r="A21114">
            <v>22840</v>
          </cell>
          <cell r="B21114" t="str">
            <v>lingiu</v>
          </cell>
        </row>
        <row r="21115">
          <cell r="A21115">
            <v>22841</v>
          </cell>
          <cell r="B21115" t="str">
            <v>SomeGuy</v>
          </cell>
        </row>
        <row r="21116">
          <cell r="A21116">
            <v>22842</v>
          </cell>
          <cell r="B21116" t="str">
            <v>Emilious</v>
          </cell>
        </row>
        <row r="21117">
          <cell r="A21117">
            <v>22843</v>
          </cell>
          <cell r="B21117" t="str">
            <v>emilracovita</v>
          </cell>
        </row>
        <row r="21118">
          <cell r="A21118">
            <v>22844</v>
          </cell>
          <cell r="B21118" t="str">
            <v>aruleki</v>
          </cell>
        </row>
        <row r="21119">
          <cell r="A21119">
            <v>22846</v>
          </cell>
          <cell r="B21119" t="str">
            <v>rrubino80</v>
          </cell>
        </row>
        <row r="21120">
          <cell r="A21120">
            <v>22847</v>
          </cell>
          <cell r="B21120" t="str">
            <v>Anthicks</v>
          </cell>
        </row>
        <row r="21121">
          <cell r="A21121">
            <v>22848</v>
          </cell>
          <cell r="B21121" t="str">
            <v>lepapejp2</v>
          </cell>
        </row>
        <row r="21122">
          <cell r="A21122">
            <v>22849</v>
          </cell>
          <cell r="B21122" t="str">
            <v>xavbn</v>
          </cell>
        </row>
        <row r="21123">
          <cell r="A21123">
            <v>22850</v>
          </cell>
          <cell r="B21123" t="str">
            <v>maxouch</v>
          </cell>
        </row>
        <row r="21124">
          <cell r="A21124">
            <v>22851</v>
          </cell>
          <cell r="B21124" t="str">
            <v>Freddy</v>
          </cell>
        </row>
        <row r="21125">
          <cell r="A21125">
            <v>22852</v>
          </cell>
          <cell r="B21125" t="str">
            <v>Rob Lindner</v>
          </cell>
        </row>
        <row r="21126">
          <cell r="A21126">
            <v>22853</v>
          </cell>
          <cell r="B21126" t="str">
            <v>gorvgontz</v>
          </cell>
        </row>
        <row r="21127">
          <cell r="A21127">
            <v>22854</v>
          </cell>
          <cell r="B21127" t="str">
            <v>DHTech</v>
          </cell>
        </row>
        <row r="21128">
          <cell r="A21128">
            <v>22855</v>
          </cell>
          <cell r="B21128" t="str">
            <v>denisdoubich</v>
          </cell>
        </row>
        <row r="21129">
          <cell r="A21129">
            <v>22856</v>
          </cell>
          <cell r="B21129" t="str">
            <v>Jeremiah</v>
          </cell>
        </row>
        <row r="21130">
          <cell r="A21130">
            <v>22857</v>
          </cell>
          <cell r="B21130" t="str">
            <v>derangedhippie</v>
          </cell>
        </row>
        <row r="21131">
          <cell r="A21131">
            <v>22858</v>
          </cell>
          <cell r="B21131" t="str">
            <v>gibos</v>
          </cell>
        </row>
        <row r="21132">
          <cell r="A21132">
            <v>22859</v>
          </cell>
          <cell r="B21132" t="str">
            <v>Dr_A_Keys</v>
          </cell>
        </row>
        <row r="21133">
          <cell r="A21133">
            <v>22861</v>
          </cell>
          <cell r="B21133" t="str">
            <v>cicco</v>
          </cell>
        </row>
        <row r="21134">
          <cell r="A21134">
            <v>22862</v>
          </cell>
          <cell r="B21134" t="str">
            <v>faranguizsalazar</v>
          </cell>
        </row>
        <row r="21135">
          <cell r="A21135">
            <v>22863</v>
          </cell>
          <cell r="B21135" t="str">
            <v>r88z88</v>
          </cell>
        </row>
        <row r="21136">
          <cell r="A21136">
            <v>22864</v>
          </cell>
          <cell r="B21136" t="str">
            <v>IbMePdErRoIoAmL</v>
          </cell>
        </row>
        <row r="21137">
          <cell r="A21137">
            <v>22865</v>
          </cell>
          <cell r="B21137" t="str">
            <v>whitecat</v>
          </cell>
        </row>
        <row r="21138">
          <cell r="A21138">
            <v>22866</v>
          </cell>
          <cell r="B21138" t="str">
            <v>Pianist S</v>
          </cell>
        </row>
        <row r="21139">
          <cell r="A21139">
            <v>22867</v>
          </cell>
          <cell r="B21139" t="str">
            <v>Valamiol</v>
          </cell>
        </row>
        <row r="21140">
          <cell r="A21140">
            <v>22868</v>
          </cell>
          <cell r="B21140" t="str">
            <v>Jorvic</v>
          </cell>
        </row>
        <row r="21141">
          <cell r="A21141">
            <v>22869</v>
          </cell>
          <cell r="B21141" t="str">
            <v>french_bandito</v>
          </cell>
        </row>
        <row r="21142">
          <cell r="A21142">
            <v>22870</v>
          </cell>
          <cell r="B21142" t="str">
            <v>chiefodell</v>
          </cell>
        </row>
        <row r="21143">
          <cell r="A21143">
            <v>22871</v>
          </cell>
          <cell r="B21143" t="str">
            <v>elsa_pers</v>
          </cell>
        </row>
        <row r="21144">
          <cell r="A21144">
            <v>22872</v>
          </cell>
          <cell r="B21144" t="str">
            <v>Josephine</v>
          </cell>
        </row>
        <row r="21145">
          <cell r="A21145">
            <v>22873</v>
          </cell>
          <cell r="B21145" t="str">
            <v>Jan_S</v>
          </cell>
        </row>
        <row r="21146">
          <cell r="A21146">
            <v>22874</v>
          </cell>
          <cell r="B21146" t="str">
            <v>zvukirukami</v>
          </cell>
        </row>
        <row r="21147">
          <cell r="A21147">
            <v>22875</v>
          </cell>
          <cell r="B21147" t="str">
            <v>RayFields</v>
          </cell>
        </row>
        <row r="21148">
          <cell r="A21148">
            <v>22876</v>
          </cell>
          <cell r="B21148" t="str">
            <v>Blueguitar007</v>
          </cell>
        </row>
        <row r="21149">
          <cell r="A21149">
            <v>22877</v>
          </cell>
          <cell r="B21149" t="str">
            <v>ollietomlinson</v>
          </cell>
        </row>
        <row r="21150">
          <cell r="A21150">
            <v>22878</v>
          </cell>
          <cell r="B21150" t="str">
            <v>calarss</v>
          </cell>
        </row>
        <row r="21151">
          <cell r="A21151">
            <v>22879</v>
          </cell>
          <cell r="B21151" t="str">
            <v>jpanzo</v>
          </cell>
        </row>
        <row r="21152">
          <cell r="A21152">
            <v>22880</v>
          </cell>
          <cell r="B21152" t="str">
            <v>rtcatzrt600</v>
          </cell>
        </row>
        <row r="21153">
          <cell r="A21153">
            <v>22881</v>
          </cell>
          <cell r="B21153" t="str">
            <v>jim_ijn</v>
          </cell>
        </row>
        <row r="21154">
          <cell r="A21154">
            <v>22883</v>
          </cell>
          <cell r="B21154" t="str">
            <v>KeyMartin</v>
          </cell>
        </row>
        <row r="21155">
          <cell r="A21155">
            <v>22884</v>
          </cell>
          <cell r="B21155" t="str">
            <v>monraya</v>
          </cell>
        </row>
        <row r="21156">
          <cell r="A21156">
            <v>22885</v>
          </cell>
          <cell r="B21156" t="str">
            <v>Pougatchoff</v>
          </cell>
        </row>
        <row r="21157">
          <cell r="A21157">
            <v>22886</v>
          </cell>
          <cell r="B21157" t="str">
            <v>Feinschmecker</v>
          </cell>
        </row>
        <row r="21158">
          <cell r="A21158">
            <v>22887</v>
          </cell>
          <cell r="B21158" t="str">
            <v>Sylvestre</v>
          </cell>
        </row>
        <row r="21159">
          <cell r="A21159">
            <v>22888</v>
          </cell>
          <cell r="B21159" t="str">
            <v>Midori</v>
          </cell>
        </row>
        <row r="21160">
          <cell r="A21160">
            <v>22889</v>
          </cell>
          <cell r="B21160" t="str">
            <v>jeffliff</v>
          </cell>
        </row>
        <row r="21161">
          <cell r="A21161">
            <v>22890</v>
          </cell>
          <cell r="B21161" t="str">
            <v>townsend</v>
          </cell>
        </row>
        <row r="21162">
          <cell r="A21162">
            <v>22891</v>
          </cell>
          <cell r="B21162" t="str">
            <v>valda70</v>
          </cell>
        </row>
        <row r="21163">
          <cell r="A21163">
            <v>22892</v>
          </cell>
          <cell r="B21163" t="str">
            <v>Guido3</v>
          </cell>
        </row>
        <row r="21164">
          <cell r="A21164">
            <v>22893</v>
          </cell>
          <cell r="B21164" t="str">
            <v>MartinIJ</v>
          </cell>
        </row>
        <row r="21165">
          <cell r="A21165">
            <v>22895</v>
          </cell>
          <cell r="B21165" t="str">
            <v>ducaps</v>
          </cell>
        </row>
        <row r="21166">
          <cell r="A21166">
            <v>22896</v>
          </cell>
          <cell r="B21166" t="str">
            <v>Comanche5</v>
          </cell>
        </row>
        <row r="21167">
          <cell r="A21167">
            <v>22897</v>
          </cell>
          <cell r="B21167" t="str">
            <v>michaeljhicks</v>
          </cell>
        </row>
        <row r="21168">
          <cell r="A21168">
            <v>22898</v>
          </cell>
          <cell r="B21168" t="str">
            <v>sshansen907</v>
          </cell>
        </row>
        <row r="21169">
          <cell r="A21169">
            <v>22899</v>
          </cell>
          <cell r="B21169" t="str">
            <v>Diyoer</v>
          </cell>
        </row>
        <row r="21170">
          <cell r="A21170">
            <v>22901</v>
          </cell>
          <cell r="B21170" t="str">
            <v>mariomusik</v>
          </cell>
        </row>
        <row r="21171">
          <cell r="A21171">
            <v>22902</v>
          </cell>
          <cell r="B21171" t="str">
            <v>sonicabounds</v>
          </cell>
        </row>
        <row r="21172">
          <cell r="A21172">
            <v>22903</v>
          </cell>
          <cell r="B21172" t="str">
            <v>adoucett</v>
          </cell>
        </row>
        <row r="21173">
          <cell r="A21173">
            <v>22905</v>
          </cell>
          <cell r="B21173" t="str">
            <v>Riddler</v>
          </cell>
        </row>
        <row r="21174">
          <cell r="A21174">
            <v>22906</v>
          </cell>
          <cell r="B21174" t="str">
            <v>MafuMofu</v>
          </cell>
        </row>
        <row r="21175">
          <cell r="A21175">
            <v>22907</v>
          </cell>
          <cell r="B21175" t="str">
            <v>DanyKey</v>
          </cell>
        </row>
        <row r="21176">
          <cell r="A21176">
            <v>22908</v>
          </cell>
          <cell r="B21176" t="str">
            <v>rvarella2</v>
          </cell>
        </row>
        <row r="21177">
          <cell r="A21177">
            <v>22909</v>
          </cell>
          <cell r="B21177" t="str">
            <v>kijix</v>
          </cell>
        </row>
        <row r="21178">
          <cell r="A21178">
            <v>22910</v>
          </cell>
          <cell r="B21178" t="str">
            <v>Wallofbasses</v>
          </cell>
        </row>
        <row r="21179">
          <cell r="A21179">
            <v>22911</v>
          </cell>
          <cell r="B21179" t="str">
            <v>pugh27</v>
          </cell>
        </row>
        <row r="21180">
          <cell r="A21180">
            <v>22912</v>
          </cell>
          <cell r="B21180" t="str">
            <v>TinShedChris</v>
          </cell>
        </row>
        <row r="21181">
          <cell r="A21181">
            <v>22913</v>
          </cell>
          <cell r="B21181" t="str">
            <v>lukaskupasz</v>
          </cell>
        </row>
        <row r="21182">
          <cell r="A21182">
            <v>22914</v>
          </cell>
          <cell r="B21182" t="str">
            <v>YeshuaHaMashiach</v>
          </cell>
        </row>
        <row r="21183">
          <cell r="A21183">
            <v>22915</v>
          </cell>
          <cell r="B21183" t="str">
            <v>dokkie</v>
          </cell>
        </row>
        <row r="21184">
          <cell r="A21184">
            <v>22916</v>
          </cell>
          <cell r="B21184" t="str">
            <v>RadioWolf</v>
          </cell>
        </row>
        <row r="21185">
          <cell r="A21185">
            <v>22917</v>
          </cell>
          <cell r="B21185" t="str">
            <v>Revan1605</v>
          </cell>
        </row>
        <row r="21186">
          <cell r="A21186">
            <v>22918</v>
          </cell>
          <cell r="B21186" t="str">
            <v>rythembansal</v>
          </cell>
        </row>
        <row r="21187">
          <cell r="A21187">
            <v>22919</v>
          </cell>
          <cell r="B21187" t="str">
            <v>Schorsch</v>
          </cell>
        </row>
        <row r="21188">
          <cell r="A21188">
            <v>22920</v>
          </cell>
          <cell r="B21188" t="str">
            <v>boscoaguilar</v>
          </cell>
        </row>
        <row r="21189">
          <cell r="A21189">
            <v>22921</v>
          </cell>
          <cell r="B21189" t="str">
            <v>Constantin</v>
          </cell>
        </row>
        <row r="21190">
          <cell r="A21190">
            <v>22922</v>
          </cell>
          <cell r="B21190" t="str">
            <v>majorleaguelouis</v>
          </cell>
        </row>
        <row r="21191">
          <cell r="A21191">
            <v>22924</v>
          </cell>
          <cell r="B21191" t="str">
            <v>Aznyu</v>
          </cell>
        </row>
        <row r="21192">
          <cell r="A21192">
            <v>22925</v>
          </cell>
          <cell r="B21192" t="str">
            <v>rwadman</v>
          </cell>
        </row>
        <row r="21193">
          <cell r="A21193">
            <v>22926</v>
          </cell>
          <cell r="B21193" t="str">
            <v>gmauk</v>
          </cell>
        </row>
        <row r="21194">
          <cell r="A21194">
            <v>22927</v>
          </cell>
          <cell r="B21194" t="str">
            <v>sdoowramaj</v>
          </cell>
        </row>
        <row r="21195">
          <cell r="A21195">
            <v>22928</v>
          </cell>
          <cell r="B21195" t="str">
            <v>tannymik</v>
          </cell>
        </row>
        <row r="21196">
          <cell r="A21196">
            <v>22929</v>
          </cell>
          <cell r="B21196" t="str">
            <v>natalusik</v>
          </cell>
        </row>
        <row r="21197">
          <cell r="A21197">
            <v>22930</v>
          </cell>
          <cell r="B21197" t="str">
            <v>diogoxpto</v>
          </cell>
        </row>
        <row r="21198">
          <cell r="A21198">
            <v>22931</v>
          </cell>
          <cell r="B21198" t="str">
            <v>TonyB06</v>
          </cell>
        </row>
        <row r="21199">
          <cell r="A21199">
            <v>22932</v>
          </cell>
          <cell r="B21199" t="str">
            <v>Godfrey</v>
          </cell>
        </row>
        <row r="21200">
          <cell r="A21200">
            <v>22933</v>
          </cell>
          <cell r="B21200" t="str">
            <v>bigcows</v>
          </cell>
        </row>
        <row r="21201">
          <cell r="A21201">
            <v>22934</v>
          </cell>
          <cell r="B21201" t="str">
            <v>Black_Royal</v>
          </cell>
        </row>
        <row r="21202">
          <cell r="A21202">
            <v>22935</v>
          </cell>
          <cell r="B21202" t="str">
            <v>jjohnc1989</v>
          </cell>
        </row>
        <row r="21203">
          <cell r="A21203">
            <v>22936</v>
          </cell>
          <cell r="B21203" t="str">
            <v>MarcoSantos</v>
          </cell>
        </row>
        <row r="21204">
          <cell r="A21204">
            <v>22937</v>
          </cell>
          <cell r="B21204" t="str">
            <v>debugloop</v>
          </cell>
        </row>
        <row r="21205">
          <cell r="A21205">
            <v>22939</v>
          </cell>
          <cell r="B21205" t="str">
            <v>mariuo</v>
          </cell>
        </row>
        <row r="21206">
          <cell r="A21206">
            <v>22940</v>
          </cell>
          <cell r="B21206" t="str">
            <v>Ethethird</v>
          </cell>
        </row>
        <row r="21207">
          <cell r="A21207">
            <v>22941</v>
          </cell>
          <cell r="B21207" t="str">
            <v>RogerCranford</v>
          </cell>
        </row>
        <row r="21208">
          <cell r="A21208">
            <v>22942</v>
          </cell>
          <cell r="B21208" t="str">
            <v>chuggid</v>
          </cell>
        </row>
        <row r="21209">
          <cell r="A21209">
            <v>22943</v>
          </cell>
          <cell r="B21209" t="str">
            <v>Phil_es</v>
          </cell>
        </row>
        <row r="21210">
          <cell r="A21210">
            <v>22944</v>
          </cell>
          <cell r="B21210" t="str">
            <v>donottouch</v>
          </cell>
        </row>
        <row r="21211">
          <cell r="A21211">
            <v>22945</v>
          </cell>
          <cell r="B21211" t="str">
            <v>KvaSin</v>
          </cell>
        </row>
        <row r="21212">
          <cell r="A21212">
            <v>22946</v>
          </cell>
          <cell r="B21212" t="str">
            <v>stoffe</v>
          </cell>
        </row>
        <row r="21213">
          <cell r="A21213">
            <v>22954</v>
          </cell>
          <cell r="B21213" t="str">
            <v>Bsells2002</v>
          </cell>
        </row>
        <row r="21214">
          <cell r="A21214">
            <v>22978</v>
          </cell>
          <cell r="B21214" t="str">
            <v>sjb-66</v>
          </cell>
        </row>
        <row r="21215">
          <cell r="A21215">
            <v>22982</v>
          </cell>
          <cell r="B21215" t="str">
            <v>Jalalmomo</v>
          </cell>
        </row>
        <row r="21216">
          <cell r="A21216">
            <v>22985</v>
          </cell>
          <cell r="B21216" t="str">
            <v>Owen Tappa</v>
          </cell>
        </row>
        <row r="21217">
          <cell r="A21217">
            <v>22986</v>
          </cell>
          <cell r="B21217" t="str">
            <v>Schroederonline</v>
          </cell>
        </row>
        <row r="21218">
          <cell r="A21218">
            <v>22987</v>
          </cell>
          <cell r="B21218" t="str">
            <v>JulioCD</v>
          </cell>
        </row>
        <row r="21219">
          <cell r="A21219">
            <v>22989</v>
          </cell>
          <cell r="B21219" t="str">
            <v>dustin58</v>
          </cell>
        </row>
        <row r="21220">
          <cell r="A21220">
            <v>22990</v>
          </cell>
          <cell r="B21220" t="str">
            <v>davquak</v>
          </cell>
        </row>
        <row r="21221">
          <cell r="A21221">
            <v>22992</v>
          </cell>
          <cell r="B21221" t="str">
            <v>dnkaxcus</v>
          </cell>
        </row>
        <row r="21222">
          <cell r="A21222">
            <v>22993</v>
          </cell>
          <cell r="B21222" t="str">
            <v>luiz_amorim</v>
          </cell>
        </row>
        <row r="21223">
          <cell r="A21223">
            <v>22994</v>
          </cell>
          <cell r="B21223" t="str">
            <v>CGoum</v>
          </cell>
        </row>
        <row r="21224">
          <cell r="A21224">
            <v>22995</v>
          </cell>
          <cell r="B21224" t="str">
            <v>Simplex</v>
          </cell>
        </row>
        <row r="21225">
          <cell r="A21225">
            <v>22996</v>
          </cell>
          <cell r="B21225" t="str">
            <v>svrrr</v>
          </cell>
        </row>
        <row r="21226">
          <cell r="A21226">
            <v>22997</v>
          </cell>
          <cell r="B21226" t="str">
            <v>EdgarVanEm</v>
          </cell>
        </row>
        <row r="21227">
          <cell r="A21227">
            <v>22998</v>
          </cell>
          <cell r="B21227" t="str">
            <v>Stevenhailstone</v>
          </cell>
        </row>
        <row r="21228">
          <cell r="A21228">
            <v>22999</v>
          </cell>
          <cell r="B21228" t="str">
            <v>Xbdrabbitx</v>
          </cell>
        </row>
        <row r="21229">
          <cell r="A21229">
            <v>23000</v>
          </cell>
          <cell r="B21229" t="str">
            <v>clement06</v>
          </cell>
        </row>
        <row r="21230">
          <cell r="A21230">
            <v>23002</v>
          </cell>
          <cell r="B21230" t="str">
            <v>Rrbezz</v>
          </cell>
        </row>
        <row r="21231">
          <cell r="A21231">
            <v>23003</v>
          </cell>
          <cell r="B21231" t="str">
            <v>Gaf_Fab</v>
          </cell>
        </row>
        <row r="21232">
          <cell r="A21232">
            <v>23004</v>
          </cell>
          <cell r="B21232" t="str">
            <v>Olimeister</v>
          </cell>
        </row>
        <row r="21233">
          <cell r="A21233">
            <v>23005</v>
          </cell>
          <cell r="B21233" t="str">
            <v>BenjaminJacobsen</v>
          </cell>
        </row>
        <row r="21234">
          <cell r="A21234">
            <v>23006</v>
          </cell>
          <cell r="B21234" t="str">
            <v>mrtclsn</v>
          </cell>
        </row>
        <row r="21235">
          <cell r="A21235">
            <v>23007</v>
          </cell>
          <cell r="B21235" t="str">
            <v>caleby117</v>
          </cell>
        </row>
        <row r="21236">
          <cell r="A21236">
            <v>23008</v>
          </cell>
          <cell r="B21236" t="str">
            <v>germi257</v>
          </cell>
        </row>
        <row r="21237">
          <cell r="A21237">
            <v>23009</v>
          </cell>
          <cell r="B21237" t="str">
            <v>TJH80</v>
          </cell>
        </row>
        <row r="21238">
          <cell r="A21238">
            <v>23010</v>
          </cell>
          <cell r="B21238" t="str">
            <v>drburt</v>
          </cell>
        </row>
        <row r="21239">
          <cell r="A21239">
            <v>23011</v>
          </cell>
          <cell r="B21239" t="str">
            <v>gadgetsRus</v>
          </cell>
        </row>
        <row r="21240">
          <cell r="A21240">
            <v>23012</v>
          </cell>
          <cell r="B21240" t="str">
            <v>tomturner1987</v>
          </cell>
        </row>
        <row r="21241">
          <cell r="A21241">
            <v>23014</v>
          </cell>
          <cell r="B21241" t="str">
            <v>wireshock</v>
          </cell>
        </row>
        <row r="21242">
          <cell r="A21242">
            <v>23016</v>
          </cell>
          <cell r="B21242" t="str">
            <v>GiannisP</v>
          </cell>
        </row>
        <row r="21243">
          <cell r="A21243">
            <v>23017</v>
          </cell>
          <cell r="B21243" t="str">
            <v>Danil-17</v>
          </cell>
        </row>
        <row r="21244">
          <cell r="A21244">
            <v>23018</v>
          </cell>
          <cell r="B21244" t="str">
            <v>jgould4397</v>
          </cell>
        </row>
        <row r="21245">
          <cell r="A21245">
            <v>23019</v>
          </cell>
          <cell r="B21245" t="str">
            <v>Ohm__</v>
          </cell>
        </row>
        <row r="21246">
          <cell r="A21246">
            <v>23020</v>
          </cell>
          <cell r="B21246" t="str">
            <v>nyfingers</v>
          </cell>
        </row>
        <row r="21247">
          <cell r="A21247">
            <v>23021</v>
          </cell>
          <cell r="B21247" t="str">
            <v>easypianotuner</v>
          </cell>
        </row>
        <row r="21248">
          <cell r="A21248">
            <v>23022</v>
          </cell>
          <cell r="B21248" t="str">
            <v>Schnubbi</v>
          </cell>
        </row>
        <row r="21249">
          <cell r="A21249">
            <v>23023</v>
          </cell>
          <cell r="B21249" t="str">
            <v>Eddeman</v>
          </cell>
        </row>
        <row r="21250">
          <cell r="A21250">
            <v>23024</v>
          </cell>
          <cell r="B21250" t="str">
            <v>jaws21014</v>
          </cell>
        </row>
        <row r="21251">
          <cell r="A21251">
            <v>23025</v>
          </cell>
          <cell r="B21251" t="str">
            <v>stefanands</v>
          </cell>
        </row>
        <row r="21252">
          <cell r="A21252">
            <v>23026</v>
          </cell>
          <cell r="B21252" t="str">
            <v>sfguitarguy</v>
          </cell>
        </row>
        <row r="21253">
          <cell r="A21253">
            <v>23028</v>
          </cell>
          <cell r="B21253" t="str">
            <v>himelic</v>
          </cell>
        </row>
        <row r="21254">
          <cell r="A21254">
            <v>23029</v>
          </cell>
          <cell r="B21254" t="str">
            <v>PeteL2</v>
          </cell>
        </row>
        <row r="21255">
          <cell r="A21255">
            <v>23030</v>
          </cell>
          <cell r="B21255" t="str">
            <v>Mattex</v>
          </cell>
        </row>
        <row r="21256">
          <cell r="A21256">
            <v>23031</v>
          </cell>
          <cell r="B21256" t="str">
            <v>Pream</v>
          </cell>
        </row>
        <row r="21257">
          <cell r="A21257">
            <v>23032</v>
          </cell>
          <cell r="B21257" t="str">
            <v>Chord42</v>
          </cell>
        </row>
        <row r="21258">
          <cell r="A21258">
            <v>23033</v>
          </cell>
          <cell r="B21258" t="str">
            <v>mnuernbe</v>
          </cell>
        </row>
        <row r="21259">
          <cell r="A21259">
            <v>23034</v>
          </cell>
          <cell r="B21259" t="str">
            <v>cammora</v>
          </cell>
        </row>
        <row r="21260">
          <cell r="A21260">
            <v>23036</v>
          </cell>
          <cell r="B21260" t="str">
            <v>raphaelbexx</v>
          </cell>
        </row>
        <row r="21261">
          <cell r="A21261">
            <v>23037</v>
          </cell>
          <cell r="B21261" t="str">
            <v>Marion31</v>
          </cell>
        </row>
        <row r="21262">
          <cell r="A21262">
            <v>23038</v>
          </cell>
          <cell r="B21262" t="str">
            <v>Mickeyrass123</v>
          </cell>
        </row>
        <row r="21263">
          <cell r="A21263">
            <v>23040</v>
          </cell>
          <cell r="B21263" t="str">
            <v>Pperuzzetto</v>
          </cell>
        </row>
        <row r="21264">
          <cell r="A21264">
            <v>23041</v>
          </cell>
          <cell r="B21264" t="str">
            <v>rockromijn</v>
          </cell>
        </row>
        <row r="21265">
          <cell r="A21265">
            <v>23042</v>
          </cell>
          <cell r="B21265" t="str">
            <v>Parky75</v>
          </cell>
        </row>
        <row r="21266">
          <cell r="A21266">
            <v>23043</v>
          </cell>
          <cell r="B21266" t="str">
            <v>hamidou-dz</v>
          </cell>
        </row>
        <row r="21267">
          <cell r="A21267">
            <v>23044</v>
          </cell>
          <cell r="B21267" t="str">
            <v>Nick2018</v>
          </cell>
        </row>
        <row r="21268">
          <cell r="A21268">
            <v>23045</v>
          </cell>
          <cell r="B21268" t="str">
            <v>bravo_misirlou</v>
          </cell>
        </row>
        <row r="21269">
          <cell r="A21269">
            <v>23046</v>
          </cell>
          <cell r="B21269" t="str">
            <v>Elijun</v>
          </cell>
        </row>
        <row r="21270">
          <cell r="A21270">
            <v>23047</v>
          </cell>
          <cell r="B21270" t="str">
            <v>Storklund2</v>
          </cell>
        </row>
        <row r="21271">
          <cell r="A21271">
            <v>23048</v>
          </cell>
          <cell r="B21271" t="str">
            <v>soepnord</v>
          </cell>
        </row>
        <row r="21272">
          <cell r="A21272">
            <v>23049</v>
          </cell>
          <cell r="B21272" t="str">
            <v>Salvo65</v>
          </cell>
        </row>
        <row r="21273">
          <cell r="A21273">
            <v>23050</v>
          </cell>
          <cell r="B21273" t="str">
            <v>Mikedots</v>
          </cell>
        </row>
        <row r="21274">
          <cell r="A21274">
            <v>23051</v>
          </cell>
          <cell r="B21274" t="str">
            <v>Marky737</v>
          </cell>
        </row>
        <row r="21275">
          <cell r="A21275">
            <v>23052</v>
          </cell>
          <cell r="B21275" t="str">
            <v>monkt</v>
          </cell>
        </row>
        <row r="21276">
          <cell r="A21276">
            <v>23053</v>
          </cell>
          <cell r="B21276" t="str">
            <v>fitodennis</v>
          </cell>
        </row>
        <row r="21277">
          <cell r="A21277">
            <v>23054</v>
          </cell>
          <cell r="B21277" t="str">
            <v>katkat22</v>
          </cell>
        </row>
        <row r="21278">
          <cell r="A21278">
            <v>23055</v>
          </cell>
          <cell r="B21278" t="str">
            <v>bamboozer</v>
          </cell>
        </row>
        <row r="21279">
          <cell r="A21279">
            <v>23056</v>
          </cell>
          <cell r="B21279" t="str">
            <v>kellybrookes</v>
          </cell>
        </row>
        <row r="21280">
          <cell r="A21280">
            <v>23057</v>
          </cell>
          <cell r="B21280" t="str">
            <v>dehrpiano</v>
          </cell>
        </row>
        <row r="21281">
          <cell r="A21281">
            <v>23058</v>
          </cell>
          <cell r="B21281" t="str">
            <v>thatswillowg</v>
          </cell>
        </row>
        <row r="21282">
          <cell r="A21282">
            <v>23059</v>
          </cell>
          <cell r="B21282" t="str">
            <v>galenogarbe</v>
          </cell>
        </row>
        <row r="21283">
          <cell r="A21283">
            <v>23060</v>
          </cell>
          <cell r="B21283" t="str">
            <v>merrascao</v>
          </cell>
        </row>
        <row r="21284">
          <cell r="A21284">
            <v>23061</v>
          </cell>
          <cell r="B21284" t="str">
            <v>munsy</v>
          </cell>
        </row>
        <row r="21285">
          <cell r="A21285">
            <v>23062</v>
          </cell>
          <cell r="B21285" t="str">
            <v>MikeClowes</v>
          </cell>
        </row>
        <row r="21286">
          <cell r="A21286">
            <v>23063</v>
          </cell>
          <cell r="B21286" t="str">
            <v>sevenredsounds</v>
          </cell>
        </row>
        <row r="21287">
          <cell r="A21287">
            <v>23064</v>
          </cell>
          <cell r="B21287" t="str">
            <v>njscott18</v>
          </cell>
        </row>
        <row r="21288">
          <cell r="A21288">
            <v>23065</v>
          </cell>
          <cell r="B21288" t="str">
            <v>EugenioAg</v>
          </cell>
        </row>
        <row r="21289">
          <cell r="A21289">
            <v>23066</v>
          </cell>
          <cell r="B21289" t="str">
            <v>jimmeister</v>
          </cell>
        </row>
        <row r="21290">
          <cell r="A21290">
            <v>23068</v>
          </cell>
          <cell r="B21290" t="str">
            <v>Roberson</v>
          </cell>
        </row>
        <row r="21291">
          <cell r="A21291">
            <v>23069</v>
          </cell>
          <cell r="B21291" t="str">
            <v>liamcco</v>
          </cell>
        </row>
        <row r="21292">
          <cell r="A21292">
            <v>23070</v>
          </cell>
          <cell r="B21292" t="str">
            <v>ashyryans</v>
          </cell>
        </row>
        <row r="21293">
          <cell r="A21293">
            <v>23072</v>
          </cell>
          <cell r="B21293" t="str">
            <v>ThunderblitzPom</v>
          </cell>
        </row>
        <row r="21294">
          <cell r="A21294">
            <v>23073</v>
          </cell>
          <cell r="B21294" t="str">
            <v>moonglum</v>
          </cell>
        </row>
        <row r="21295">
          <cell r="A21295">
            <v>23074</v>
          </cell>
          <cell r="B21295" t="str">
            <v>Amira</v>
          </cell>
        </row>
        <row r="21296">
          <cell r="A21296">
            <v>23075</v>
          </cell>
          <cell r="B21296" t="str">
            <v>Chiaronnesa</v>
          </cell>
        </row>
        <row r="21297">
          <cell r="A21297">
            <v>23076</v>
          </cell>
          <cell r="B21297" t="str">
            <v>jazzjamal</v>
          </cell>
        </row>
        <row r="21298">
          <cell r="A21298">
            <v>23077</v>
          </cell>
          <cell r="B21298" t="str">
            <v>theshib</v>
          </cell>
        </row>
        <row r="21299">
          <cell r="A21299">
            <v>23078</v>
          </cell>
          <cell r="B21299" t="str">
            <v>Kettilmedelius</v>
          </cell>
        </row>
        <row r="21300">
          <cell r="A21300">
            <v>23079</v>
          </cell>
          <cell r="B21300" t="str">
            <v>davidosborne</v>
          </cell>
        </row>
        <row r="21301">
          <cell r="A21301">
            <v>23080</v>
          </cell>
          <cell r="B21301" t="str">
            <v>Noova</v>
          </cell>
        </row>
        <row r="21302">
          <cell r="A21302">
            <v>23081</v>
          </cell>
          <cell r="B21302" t="str">
            <v>newmediaware</v>
          </cell>
        </row>
        <row r="21303">
          <cell r="A21303">
            <v>23082</v>
          </cell>
          <cell r="B21303" t="str">
            <v>wind-universe</v>
          </cell>
        </row>
        <row r="21304">
          <cell r="A21304">
            <v>23083</v>
          </cell>
          <cell r="B21304" t="str">
            <v>Moses2</v>
          </cell>
        </row>
        <row r="21305">
          <cell r="A21305">
            <v>23084</v>
          </cell>
          <cell r="B21305" t="str">
            <v>argo90</v>
          </cell>
        </row>
        <row r="21306">
          <cell r="A21306">
            <v>23085</v>
          </cell>
          <cell r="B21306" t="str">
            <v>Masselin</v>
          </cell>
        </row>
        <row r="21307">
          <cell r="A21307">
            <v>23086</v>
          </cell>
          <cell r="B21307" t="str">
            <v>jharrison</v>
          </cell>
        </row>
        <row r="21308">
          <cell r="A21308">
            <v>23087</v>
          </cell>
          <cell r="B21308" t="str">
            <v>CharlieBroadhead</v>
          </cell>
        </row>
        <row r="21309">
          <cell r="A21309">
            <v>23088</v>
          </cell>
          <cell r="B21309" t="str">
            <v>Keynord</v>
          </cell>
        </row>
        <row r="21310">
          <cell r="A21310">
            <v>23089</v>
          </cell>
          <cell r="B21310" t="str">
            <v>JahGhi</v>
          </cell>
        </row>
        <row r="21311">
          <cell r="A21311">
            <v>23090</v>
          </cell>
          <cell r="B21311" t="str">
            <v>justincoulter</v>
          </cell>
        </row>
        <row r="21312">
          <cell r="A21312">
            <v>23091</v>
          </cell>
          <cell r="B21312" t="str">
            <v>purplestain</v>
          </cell>
        </row>
        <row r="21313">
          <cell r="A21313">
            <v>23092</v>
          </cell>
          <cell r="B21313" t="str">
            <v>yanstrike</v>
          </cell>
        </row>
        <row r="21314">
          <cell r="A21314">
            <v>23093</v>
          </cell>
          <cell r="B21314" t="str">
            <v>ninni95</v>
          </cell>
        </row>
        <row r="21315">
          <cell r="A21315">
            <v>23094</v>
          </cell>
          <cell r="B21315" t="str">
            <v>mati89</v>
          </cell>
        </row>
        <row r="21316">
          <cell r="A21316">
            <v>23095</v>
          </cell>
          <cell r="B21316" t="str">
            <v>Stevedave</v>
          </cell>
        </row>
        <row r="21317">
          <cell r="A21317">
            <v>23096</v>
          </cell>
          <cell r="B21317" t="str">
            <v>van steenes</v>
          </cell>
        </row>
        <row r="21318">
          <cell r="A21318">
            <v>23097</v>
          </cell>
          <cell r="B21318" t="str">
            <v>jasperdany</v>
          </cell>
        </row>
        <row r="21319">
          <cell r="A21319">
            <v>23098</v>
          </cell>
          <cell r="B21319" t="str">
            <v>atclate</v>
          </cell>
        </row>
        <row r="21320">
          <cell r="A21320">
            <v>23100</v>
          </cell>
          <cell r="B21320" t="str">
            <v>RochiK</v>
          </cell>
        </row>
        <row r="21321">
          <cell r="A21321">
            <v>23101</v>
          </cell>
          <cell r="B21321" t="str">
            <v>lepape</v>
          </cell>
        </row>
        <row r="21322">
          <cell r="A21322">
            <v>23102</v>
          </cell>
          <cell r="B21322" t="str">
            <v>alankurian</v>
          </cell>
        </row>
        <row r="21323">
          <cell r="A21323">
            <v>23103</v>
          </cell>
          <cell r="B21323" t="str">
            <v>SuuriShamaani</v>
          </cell>
        </row>
        <row r="21324">
          <cell r="A21324">
            <v>23104</v>
          </cell>
          <cell r="B21324" t="str">
            <v>Russbidi</v>
          </cell>
        </row>
        <row r="21325">
          <cell r="A21325">
            <v>23105</v>
          </cell>
          <cell r="B21325" t="str">
            <v>pmcgpmcg</v>
          </cell>
        </row>
        <row r="21326">
          <cell r="A21326">
            <v>23106</v>
          </cell>
          <cell r="B21326" t="str">
            <v>Jonathan_77</v>
          </cell>
        </row>
        <row r="21327">
          <cell r="A21327">
            <v>23107</v>
          </cell>
          <cell r="B21327" t="str">
            <v>epicttiimm</v>
          </cell>
        </row>
        <row r="21328">
          <cell r="A21328">
            <v>23108</v>
          </cell>
          <cell r="B21328" t="str">
            <v>Sleek</v>
          </cell>
        </row>
        <row r="21329">
          <cell r="A21329">
            <v>23109</v>
          </cell>
          <cell r="B21329" t="str">
            <v>Malderine</v>
          </cell>
        </row>
        <row r="21330">
          <cell r="A21330">
            <v>23110</v>
          </cell>
          <cell r="B21330" t="str">
            <v>juliahuezo</v>
          </cell>
        </row>
        <row r="21331">
          <cell r="A21331">
            <v>23111</v>
          </cell>
          <cell r="B21331" t="str">
            <v>pianobaz1</v>
          </cell>
        </row>
        <row r="21332">
          <cell r="A21332">
            <v>23112</v>
          </cell>
          <cell r="B21332" t="str">
            <v>Tabaroy</v>
          </cell>
        </row>
        <row r="21333">
          <cell r="A21333">
            <v>23113</v>
          </cell>
          <cell r="B21333" t="str">
            <v>sundi0</v>
          </cell>
        </row>
        <row r="21334">
          <cell r="A21334">
            <v>23114</v>
          </cell>
          <cell r="B21334" t="str">
            <v>HDBrewer</v>
          </cell>
        </row>
        <row r="21335">
          <cell r="A21335">
            <v>23115</v>
          </cell>
          <cell r="B21335" t="str">
            <v>daveyk1000</v>
          </cell>
        </row>
        <row r="21336">
          <cell r="A21336">
            <v>23116</v>
          </cell>
          <cell r="B21336" t="str">
            <v>Pgehrig</v>
          </cell>
        </row>
        <row r="21337">
          <cell r="A21337">
            <v>23117</v>
          </cell>
          <cell r="B21337" t="str">
            <v>bruggio81</v>
          </cell>
        </row>
        <row r="21338">
          <cell r="A21338">
            <v>23119</v>
          </cell>
          <cell r="B21338" t="str">
            <v>fidelio</v>
          </cell>
        </row>
        <row r="21339">
          <cell r="A21339">
            <v>23120</v>
          </cell>
          <cell r="B21339" t="str">
            <v>mawlll</v>
          </cell>
        </row>
        <row r="21340">
          <cell r="A21340">
            <v>23121</v>
          </cell>
          <cell r="B21340" t="str">
            <v>profwacko</v>
          </cell>
        </row>
        <row r="21341">
          <cell r="A21341">
            <v>23122</v>
          </cell>
          <cell r="B21341" t="str">
            <v>Dyan K</v>
          </cell>
        </row>
        <row r="21342">
          <cell r="A21342">
            <v>23123</v>
          </cell>
          <cell r="B21342" t="str">
            <v>Joey80</v>
          </cell>
        </row>
        <row r="21343">
          <cell r="A21343">
            <v>23124</v>
          </cell>
          <cell r="B21343" t="str">
            <v>biamp</v>
          </cell>
        </row>
        <row r="21344">
          <cell r="A21344">
            <v>23125</v>
          </cell>
          <cell r="B21344" t="str">
            <v>muzikbox</v>
          </cell>
        </row>
        <row r="21345">
          <cell r="A21345">
            <v>23126</v>
          </cell>
          <cell r="B21345" t="str">
            <v>singsing65</v>
          </cell>
        </row>
        <row r="21346">
          <cell r="A21346">
            <v>23127</v>
          </cell>
          <cell r="B21346" t="str">
            <v>jhilboldt</v>
          </cell>
        </row>
        <row r="21347">
          <cell r="A21347">
            <v>23128</v>
          </cell>
          <cell r="B21347" t="str">
            <v>Macko</v>
          </cell>
        </row>
        <row r="21348">
          <cell r="A21348">
            <v>23129</v>
          </cell>
          <cell r="B21348" t="str">
            <v>smacg60</v>
          </cell>
        </row>
        <row r="21349">
          <cell r="A21349">
            <v>23130</v>
          </cell>
          <cell r="B21349" t="str">
            <v>ChiefDanG</v>
          </cell>
        </row>
        <row r="21350">
          <cell r="A21350">
            <v>23131</v>
          </cell>
          <cell r="B21350" t="str">
            <v>crzndo</v>
          </cell>
        </row>
        <row r="21351">
          <cell r="A21351">
            <v>23132</v>
          </cell>
          <cell r="B21351" t="str">
            <v>AhKin</v>
          </cell>
        </row>
        <row r="21352">
          <cell r="A21352">
            <v>23133</v>
          </cell>
          <cell r="B21352" t="str">
            <v>Beedubyayardee</v>
          </cell>
        </row>
        <row r="21353">
          <cell r="A21353">
            <v>23135</v>
          </cell>
          <cell r="B21353" t="str">
            <v>vinrom</v>
          </cell>
        </row>
        <row r="21354">
          <cell r="A21354">
            <v>23136</v>
          </cell>
          <cell r="B21354" t="str">
            <v>Rob Morris</v>
          </cell>
        </row>
        <row r="21355">
          <cell r="A21355">
            <v>23137</v>
          </cell>
          <cell r="B21355" t="str">
            <v>Trempels</v>
          </cell>
        </row>
        <row r="21356">
          <cell r="A21356">
            <v>23138</v>
          </cell>
          <cell r="B21356" t="str">
            <v>Oerva</v>
          </cell>
        </row>
        <row r="21357">
          <cell r="A21357">
            <v>23139</v>
          </cell>
          <cell r="B21357" t="str">
            <v>devanbumstead</v>
          </cell>
        </row>
        <row r="21358">
          <cell r="A21358">
            <v>23140</v>
          </cell>
          <cell r="B21358" t="str">
            <v>branjo</v>
          </cell>
        </row>
        <row r="21359">
          <cell r="A21359">
            <v>23141</v>
          </cell>
          <cell r="B21359" t="str">
            <v>mallocup</v>
          </cell>
        </row>
        <row r="21360">
          <cell r="A21360">
            <v>23142</v>
          </cell>
          <cell r="B21360" t="str">
            <v>kwazi1</v>
          </cell>
        </row>
        <row r="21361">
          <cell r="A21361">
            <v>23143</v>
          </cell>
          <cell r="B21361" t="str">
            <v>marycollis01</v>
          </cell>
        </row>
        <row r="21362">
          <cell r="A21362">
            <v>23144</v>
          </cell>
          <cell r="B21362" t="str">
            <v>jungkhun</v>
          </cell>
        </row>
        <row r="21363">
          <cell r="A21363">
            <v>23145</v>
          </cell>
          <cell r="B21363" t="str">
            <v>pkishimoto</v>
          </cell>
        </row>
        <row r="21364">
          <cell r="A21364">
            <v>23146</v>
          </cell>
          <cell r="B21364" t="str">
            <v>enricoliv</v>
          </cell>
        </row>
        <row r="21365">
          <cell r="A21365">
            <v>23147</v>
          </cell>
          <cell r="B21365" t="str">
            <v>Alanos1994</v>
          </cell>
        </row>
        <row r="21366">
          <cell r="A21366">
            <v>23148</v>
          </cell>
          <cell r="B21366" t="str">
            <v>MarcP24</v>
          </cell>
        </row>
        <row r="21367">
          <cell r="A21367">
            <v>23149</v>
          </cell>
          <cell r="B21367" t="str">
            <v>Bankey</v>
          </cell>
        </row>
        <row r="21368">
          <cell r="A21368">
            <v>23151</v>
          </cell>
          <cell r="B21368" t="str">
            <v>sonofmanwe</v>
          </cell>
        </row>
        <row r="21369">
          <cell r="A21369">
            <v>23152</v>
          </cell>
          <cell r="B21369" t="str">
            <v>EightyEight</v>
          </cell>
        </row>
        <row r="21370">
          <cell r="A21370">
            <v>23153</v>
          </cell>
          <cell r="B21370" t="str">
            <v>nox70</v>
          </cell>
        </row>
        <row r="21371">
          <cell r="A21371">
            <v>23154</v>
          </cell>
          <cell r="B21371" t="str">
            <v>AlexV922</v>
          </cell>
        </row>
        <row r="21372">
          <cell r="A21372">
            <v>23155</v>
          </cell>
          <cell r="B21372" t="str">
            <v>Graeme</v>
          </cell>
        </row>
        <row r="21373">
          <cell r="A21373">
            <v>23156</v>
          </cell>
          <cell r="B21373" t="str">
            <v>helitom02</v>
          </cell>
        </row>
        <row r="21374">
          <cell r="A21374">
            <v>23157</v>
          </cell>
          <cell r="B21374" t="str">
            <v>ahild</v>
          </cell>
        </row>
        <row r="21375">
          <cell r="A21375">
            <v>23158</v>
          </cell>
          <cell r="B21375" t="str">
            <v>srcohiba11</v>
          </cell>
        </row>
        <row r="21376">
          <cell r="A21376">
            <v>23159</v>
          </cell>
          <cell r="B21376" t="str">
            <v>spikey</v>
          </cell>
        </row>
        <row r="21377">
          <cell r="A21377">
            <v>23160</v>
          </cell>
          <cell r="B21377" t="str">
            <v>toots</v>
          </cell>
        </row>
        <row r="21378">
          <cell r="A21378">
            <v>23161</v>
          </cell>
          <cell r="B21378" t="str">
            <v>Niels Ohlsen</v>
          </cell>
        </row>
        <row r="21379">
          <cell r="A21379">
            <v>23162</v>
          </cell>
          <cell r="B21379" t="str">
            <v>gabechurray</v>
          </cell>
        </row>
        <row r="21380">
          <cell r="A21380">
            <v>23163</v>
          </cell>
          <cell r="B21380" t="str">
            <v>Iggyrc</v>
          </cell>
        </row>
        <row r="21381">
          <cell r="A21381">
            <v>23164</v>
          </cell>
          <cell r="B21381" t="str">
            <v>teachmeyourways</v>
          </cell>
        </row>
        <row r="21382">
          <cell r="A21382">
            <v>23165</v>
          </cell>
          <cell r="B21382" t="str">
            <v>ademusinc</v>
          </cell>
        </row>
        <row r="21383">
          <cell r="A21383">
            <v>23166</v>
          </cell>
          <cell r="B21383" t="str">
            <v>Qathiessen</v>
          </cell>
        </row>
        <row r="21384">
          <cell r="A21384">
            <v>23167</v>
          </cell>
          <cell r="B21384" t="str">
            <v>KrisPetrov</v>
          </cell>
        </row>
        <row r="21385">
          <cell r="A21385">
            <v>23168</v>
          </cell>
          <cell r="B21385" t="str">
            <v>kaka22milan</v>
          </cell>
        </row>
        <row r="21386">
          <cell r="A21386">
            <v>23169</v>
          </cell>
          <cell r="B21386" t="str">
            <v>pas34n</v>
          </cell>
        </row>
        <row r="21387">
          <cell r="A21387">
            <v>23170</v>
          </cell>
          <cell r="B21387" t="str">
            <v>cambe</v>
          </cell>
        </row>
        <row r="21388">
          <cell r="A21388">
            <v>23171</v>
          </cell>
          <cell r="B21388" t="str">
            <v>sirtobi</v>
          </cell>
        </row>
        <row r="21389">
          <cell r="A21389">
            <v>23172</v>
          </cell>
          <cell r="B21389" t="str">
            <v>yoshi1</v>
          </cell>
        </row>
        <row r="21390">
          <cell r="A21390">
            <v>23173</v>
          </cell>
          <cell r="B21390" t="str">
            <v>JayMan</v>
          </cell>
        </row>
        <row r="21391">
          <cell r="A21391">
            <v>23174</v>
          </cell>
          <cell r="B21391" t="str">
            <v>andreacas</v>
          </cell>
        </row>
        <row r="21392">
          <cell r="A21392">
            <v>23175</v>
          </cell>
          <cell r="B21392" t="str">
            <v>balter9</v>
          </cell>
        </row>
        <row r="21393">
          <cell r="A21393">
            <v>23176</v>
          </cell>
          <cell r="B21393" t="str">
            <v>Colkeys43</v>
          </cell>
        </row>
        <row r="21394">
          <cell r="A21394">
            <v>23177</v>
          </cell>
          <cell r="B21394" t="str">
            <v>Singerman</v>
          </cell>
        </row>
        <row r="21395">
          <cell r="A21395">
            <v>23178</v>
          </cell>
          <cell r="B21395" t="str">
            <v>Alexander1965</v>
          </cell>
        </row>
        <row r="21396">
          <cell r="A21396">
            <v>23179</v>
          </cell>
          <cell r="B21396" t="str">
            <v>pj___</v>
          </cell>
        </row>
        <row r="21397">
          <cell r="A21397">
            <v>23180</v>
          </cell>
          <cell r="B21397" t="str">
            <v>Gaaza5446</v>
          </cell>
        </row>
        <row r="21398">
          <cell r="A21398">
            <v>23181</v>
          </cell>
          <cell r="B21398" t="str">
            <v>AlastairD</v>
          </cell>
        </row>
        <row r="21399">
          <cell r="A21399">
            <v>23182</v>
          </cell>
          <cell r="B21399" t="str">
            <v>Tonyf</v>
          </cell>
        </row>
        <row r="21400">
          <cell r="A21400">
            <v>23183</v>
          </cell>
          <cell r="B21400" t="str">
            <v>warble71</v>
          </cell>
        </row>
        <row r="21401">
          <cell r="A21401">
            <v>23184</v>
          </cell>
          <cell r="B21401" t="str">
            <v>bortolato</v>
          </cell>
        </row>
        <row r="21402">
          <cell r="A21402">
            <v>23185</v>
          </cell>
          <cell r="B21402" t="str">
            <v>TARDIS_Blues</v>
          </cell>
        </row>
        <row r="21403">
          <cell r="A21403">
            <v>23187</v>
          </cell>
          <cell r="B21403" t="str">
            <v>jgold56</v>
          </cell>
        </row>
        <row r="21404">
          <cell r="A21404">
            <v>23188</v>
          </cell>
          <cell r="B21404" t="str">
            <v>john_a_moran</v>
          </cell>
        </row>
        <row r="21405">
          <cell r="A21405">
            <v>23189</v>
          </cell>
          <cell r="B21405" t="str">
            <v>nordstage11</v>
          </cell>
        </row>
        <row r="21406">
          <cell r="A21406">
            <v>23190</v>
          </cell>
          <cell r="B21406" t="str">
            <v>Matz67</v>
          </cell>
        </row>
        <row r="21407">
          <cell r="A21407">
            <v>23191</v>
          </cell>
          <cell r="B21407" t="str">
            <v>Mozyb</v>
          </cell>
        </row>
        <row r="21408">
          <cell r="A21408">
            <v>23192</v>
          </cell>
          <cell r="B21408" t="str">
            <v>Gaule</v>
          </cell>
        </row>
        <row r="21409">
          <cell r="A21409">
            <v>23193</v>
          </cell>
          <cell r="B21409" t="str">
            <v>ChristianSchuman</v>
          </cell>
        </row>
        <row r="21410">
          <cell r="A21410">
            <v>23195</v>
          </cell>
          <cell r="B21410" t="str">
            <v>lordzar</v>
          </cell>
        </row>
        <row r="21411">
          <cell r="A21411">
            <v>23196</v>
          </cell>
          <cell r="B21411" t="str">
            <v>scotty_perey</v>
          </cell>
        </row>
        <row r="21412">
          <cell r="A21412">
            <v>23197</v>
          </cell>
          <cell r="B21412" t="str">
            <v>vikkeyboardchick</v>
          </cell>
        </row>
        <row r="21413">
          <cell r="A21413">
            <v>23198</v>
          </cell>
          <cell r="B21413" t="str">
            <v>chrishirsch28</v>
          </cell>
        </row>
        <row r="21414">
          <cell r="A21414">
            <v>23199</v>
          </cell>
          <cell r="B21414" t="str">
            <v>mirim santana</v>
          </cell>
        </row>
        <row r="21415">
          <cell r="A21415">
            <v>23200</v>
          </cell>
          <cell r="B21415" t="str">
            <v>lenimusic</v>
          </cell>
        </row>
        <row r="21416">
          <cell r="A21416">
            <v>23201</v>
          </cell>
          <cell r="B21416" t="str">
            <v>marcuswuest</v>
          </cell>
        </row>
        <row r="21417">
          <cell r="A21417">
            <v>23202</v>
          </cell>
          <cell r="B21417" t="str">
            <v>Funkydady</v>
          </cell>
        </row>
        <row r="21418">
          <cell r="A21418">
            <v>23203</v>
          </cell>
          <cell r="B21418" t="str">
            <v>zoopy</v>
          </cell>
        </row>
        <row r="21419">
          <cell r="A21419">
            <v>23204</v>
          </cell>
          <cell r="B21419" t="str">
            <v>Nepean</v>
          </cell>
        </row>
        <row r="21420">
          <cell r="A21420">
            <v>23205</v>
          </cell>
          <cell r="B21420" t="str">
            <v>LuboW</v>
          </cell>
        </row>
        <row r="21421">
          <cell r="A21421">
            <v>23206</v>
          </cell>
          <cell r="B21421" t="str">
            <v>michaelnhoward</v>
          </cell>
        </row>
        <row r="21422">
          <cell r="A21422">
            <v>23207</v>
          </cell>
          <cell r="B21422" t="str">
            <v>awi64</v>
          </cell>
        </row>
        <row r="21423">
          <cell r="A21423">
            <v>23208</v>
          </cell>
          <cell r="B21423" t="str">
            <v>robertvinke</v>
          </cell>
        </row>
        <row r="21424">
          <cell r="A21424">
            <v>23209</v>
          </cell>
          <cell r="B21424" t="str">
            <v>pvarvakis89</v>
          </cell>
        </row>
        <row r="21425">
          <cell r="A21425">
            <v>23210</v>
          </cell>
          <cell r="B21425" t="str">
            <v>cjowin</v>
          </cell>
        </row>
        <row r="21426">
          <cell r="A21426">
            <v>23211</v>
          </cell>
          <cell r="B21426" t="str">
            <v>danrpoole</v>
          </cell>
        </row>
        <row r="21427">
          <cell r="A21427">
            <v>23212</v>
          </cell>
          <cell r="B21427" t="str">
            <v>korniz</v>
          </cell>
        </row>
        <row r="21428">
          <cell r="A21428">
            <v>23213</v>
          </cell>
          <cell r="B21428" t="str">
            <v>Acoostyc</v>
          </cell>
        </row>
        <row r="21429">
          <cell r="A21429">
            <v>23214</v>
          </cell>
          <cell r="B21429" t="str">
            <v>boybianchi</v>
          </cell>
        </row>
        <row r="21430">
          <cell r="A21430">
            <v>23215</v>
          </cell>
          <cell r="B21430" t="str">
            <v>Ezio Mirrione</v>
          </cell>
        </row>
        <row r="21431">
          <cell r="A21431">
            <v>23218</v>
          </cell>
          <cell r="B21431" t="str">
            <v>John Sember</v>
          </cell>
        </row>
        <row r="21432">
          <cell r="A21432">
            <v>23219</v>
          </cell>
          <cell r="B21432" t="str">
            <v>Dukesilver118</v>
          </cell>
        </row>
        <row r="21433">
          <cell r="A21433">
            <v>23220</v>
          </cell>
          <cell r="B21433" t="str">
            <v>PetEloy</v>
          </cell>
        </row>
        <row r="21434">
          <cell r="A21434">
            <v>23221</v>
          </cell>
          <cell r="B21434" t="str">
            <v>tedwood123</v>
          </cell>
        </row>
        <row r="21435">
          <cell r="A21435">
            <v>23222</v>
          </cell>
          <cell r="B21435" t="str">
            <v>TJ Stone</v>
          </cell>
        </row>
        <row r="21436">
          <cell r="A21436">
            <v>23223</v>
          </cell>
          <cell r="B21436" t="str">
            <v>yourboy_david</v>
          </cell>
        </row>
        <row r="21437">
          <cell r="A21437">
            <v>23224</v>
          </cell>
          <cell r="B21437" t="str">
            <v>andstuff</v>
          </cell>
        </row>
        <row r="21438">
          <cell r="A21438">
            <v>23225</v>
          </cell>
          <cell r="B21438" t="str">
            <v>origns</v>
          </cell>
        </row>
        <row r="21439">
          <cell r="A21439">
            <v>23226</v>
          </cell>
          <cell r="B21439" t="str">
            <v>Papaschack</v>
          </cell>
        </row>
        <row r="21440">
          <cell r="A21440">
            <v>23227</v>
          </cell>
          <cell r="B21440" t="str">
            <v>Wendel melo</v>
          </cell>
        </row>
        <row r="21441">
          <cell r="A21441">
            <v>23228</v>
          </cell>
          <cell r="B21441" t="str">
            <v>jtommo71</v>
          </cell>
        </row>
        <row r="21442">
          <cell r="A21442">
            <v>23229</v>
          </cell>
          <cell r="B21442" t="str">
            <v>Jajaja</v>
          </cell>
        </row>
        <row r="21443">
          <cell r="A21443">
            <v>23230</v>
          </cell>
          <cell r="B21443" t="str">
            <v>zsaleeba</v>
          </cell>
        </row>
        <row r="21444">
          <cell r="A21444">
            <v>23231</v>
          </cell>
          <cell r="B21444" t="str">
            <v>Tenookey</v>
          </cell>
        </row>
        <row r="21445">
          <cell r="A21445">
            <v>23232</v>
          </cell>
          <cell r="B21445" t="str">
            <v>Glen1812</v>
          </cell>
        </row>
        <row r="21446">
          <cell r="A21446">
            <v>23233</v>
          </cell>
          <cell r="B21446" t="str">
            <v>martinfaichino</v>
          </cell>
        </row>
        <row r="21447">
          <cell r="A21447">
            <v>23234</v>
          </cell>
          <cell r="B21447" t="str">
            <v>Vidar</v>
          </cell>
        </row>
        <row r="21448">
          <cell r="A21448">
            <v>23235</v>
          </cell>
          <cell r="B21448" t="str">
            <v>iLoveSynths</v>
          </cell>
        </row>
        <row r="21449">
          <cell r="A21449">
            <v>23236</v>
          </cell>
          <cell r="B21449" t="str">
            <v>ziggy0310</v>
          </cell>
        </row>
        <row r="21450">
          <cell r="A21450">
            <v>23237</v>
          </cell>
          <cell r="B21450" t="str">
            <v>jtmcd</v>
          </cell>
        </row>
        <row r="21451">
          <cell r="A21451">
            <v>23238</v>
          </cell>
          <cell r="B21451" t="str">
            <v>ArkoAmerican</v>
          </cell>
        </row>
        <row r="21452">
          <cell r="A21452">
            <v>23239</v>
          </cell>
          <cell r="B21452" t="str">
            <v>sweetthunder</v>
          </cell>
        </row>
        <row r="21453">
          <cell r="A21453">
            <v>23240</v>
          </cell>
          <cell r="B21453" t="str">
            <v>belius1974</v>
          </cell>
        </row>
        <row r="21454">
          <cell r="A21454">
            <v>23241</v>
          </cell>
          <cell r="B21454" t="str">
            <v>Slam157</v>
          </cell>
        </row>
        <row r="21455">
          <cell r="A21455">
            <v>23242</v>
          </cell>
          <cell r="B21455" t="str">
            <v>elles4491</v>
          </cell>
        </row>
        <row r="21456">
          <cell r="A21456">
            <v>23243</v>
          </cell>
          <cell r="B21456" t="str">
            <v>hello_calvin123</v>
          </cell>
        </row>
        <row r="21457">
          <cell r="A21457">
            <v>23244</v>
          </cell>
          <cell r="B21457" t="str">
            <v>yosayitmesam</v>
          </cell>
        </row>
        <row r="21458">
          <cell r="A21458">
            <v>23245</v>
          </cell>
          <cell r="B21458" t="str">
            <v>jenhini201294</v>
          </cell>
        </row>
        <row r="21459">
          <cell r="A21459">
            <v>23246</v>
          </cell>
          <cell r="B21459" t="str">
            <v>selectlevel</v>
          </cell>
        </row>
        <row r="21460">
          <cell r="A21460">
            <v>23247</v>
          </cell>
          <cell r="B21460" t="str">
            <v>erikarenee</v>
          </cell>
        </row>
        <row r="21461">
          <cell r="A21461">
            <v>23248</v>
          </cell>
          <cell r="B21461" t="str">
            <v>zeitun</v>
          </cell>
        </row>
        <row r="21462">
          <cell r="A21462">
            <v>23250</v>
          </cell>
          <cell r="B21462" t="str">
            <v>Chan A Win</v>
          </cell>
        </row>
        <row r="21463">
          <cell r="A21463">
            <v>23251</v>
          </cell>
          <cell r="B21463" t="str">
            <v>Analog Heaven</v>
          </cell>
        </row>
        <row r="21464">
          <cell r="A21464">
            <v>23252</v>
          </cell>
          <cell r="B21464" t="str">
            <v>casper</v>
          </cell>
        </row>
        <row r="21465">
          <cell r="A21465">
            <v>23253</v>
          </cell>
          <cell r="B21465" t="str">
            <v>jiranuputch</v>
          </cell>
        </row>
        <row r="21466">
          <cell r="A21466">
            <v>23254</v>
          </cell>
          <cell r="B21466" t="str">
            <v>marshnmedia</v>
          </cell>
        </row>
        <row r="21467">
          <cell r="A21467">
            <v>23255</v>
          </cell>
          <cell r="B21467" t="str">
            <v>tomash27</v>
          </cell>
        </row>
        <row r="21468">
          <cell r="A21468">
            <v>23256</v>
          </cell>
          <cell r="B21468" t="str">
            <v>fdub92</v>
          </cell>
        </row>
        <row r="21469">
          <cell r="A21469">
            <v>23257</v>
          </cell>
          <cell r="B21469" t="str">
            <v>NegroTecla</v>
          </cell>
        </row>
        <row r="21470">
          <cell r="A21470">
            <v>23258</v>
          </cell>
          <cell r="B21470" t="str">
            <v>Gloryfellow</v>
          </cell>
        </row>
        <row r="21471">
          <cell r="A21471">
            <v>23259</v>
          </cell>
          <cell r="B21471" t="str">
            <v>Konge</v>
          </cell>
        </row>
        <row r="21472">
          <cell r="A21472">
            <v>23261</v>
          </cell>
          <cell r="B21472" t="str">
            <v>Martini4al</v>
          </cell>
        </row>
        <row r="21473">
          <cell r="A21473">
            <v>23262</v>
          </cell>
          <cell r="B21473" t="str">
            <v>filou-19</v>
          </cell>
        </row>
        <row r="21474">
          <cell r="A21474">
            <v>23263</v>
          </cell>
          <cell r="B21474" t="str">
            <v>Pavlouste</v>
          </cell>
        </row>
        <row r="21475">
          <cell r="A21475">
            <v>23264</v>
          </cell>
          <cell r="B21475" t="str">
            <v>Gael93</v>
          </cell>
        </row>
        <row r="21476">
          <cell r="A21476">
            <v>23265</v>
          </cell>
          <cell r="B21476" t="str">
            <v>brophk5</v>
          </cell>
        </row>
        <row r="21477">
          <cell r="A21477">
            <v>23266</v>
          </cell>
          <cell r="B21477" t="str">
            <v>JimmyjamsB3</v>
          </cell>
        </row>
        <row r="21478">
          <cell r="A21478">
            <v>23267</v>
          </cell>
          <cell r="B21478" t="str">
            <v>westcoast</v>
          </cell>
        </row>
        <row r="21479">
          <cell r="A21479">
            <v>23268</v>
          </cell>
          <cell r="B21479" t="str">
            <v>lestat</v>
          </cell>
        </row>
        <row r="21480">
          <cell r="A21480">
            <v>23269</v>
          </cell>
          <cell r="B21480" t="str">
            <v>migtum</v>
          </cell>
        </row>
        <row r="21481">
          <cell r="A21481">
            <v>23270</v>
          </cell>
          <cell r="B21481" t="str">
            <v>Bas Jenneskens</v>
          </cell>
        </row>
        <row r="21482">
          <cell r="A21482">
            <v>23271</v>
          </cell>
          <cell r="B21482" t="str">
            <v>plangfordmusic</v>
          </cell>
        </row>
        <row r="21483">
          <cell r="A21483">
            <v>23272</v>
          </cell>
          <cell r="B21483" t="str">
            <v>RCastle</v>
          </cell>
        </row>
        <row r="21484">
          <cell r="A21484">
            <v>23273</v>
          </cell>
          <cell r="B21484" t="str">
            <v>randyrush1951</v>
          </cell>
        </row>
        <row r="21485">
          <cell r="A21485">
            <v>23274</v>
          </cell>
          <cell r="B21485" t="str">
            <v>mirkofazzini</v>
          </cell>
        </row>
        <row r="21486">
          <cell r="A21486">
            <v>23275</v>
          </cell>
          <cell r="B21486" t="str">
            <v>Isrbit</v>
          </cell>
        </row>
        <row r="21487">
          <cell r="A21487">
            <v>23276</v>
          </cell>
          <cell r="B21487" t="str">
            <v>andreapellegrino</v>
          </cell>
        </row>
        <row r="21488">
          <cell r="A21488">
            <v>23277</v>
          </cell>
          <cell r="B21488" t="str">
            <v>blackoctopus</v>
          </cell>
        </row>
        <row r="21489">
          <cell r="A21489">
            <v>23278</v>
          </cell>
          <cell r="B21489" t="str">
            <v>guitrinca</v>
          </cell>
        </row>
        <row r="21490">
          <cell r="A21490">
            <v>23279</v>
          </cell>
          <cell r="B21490" t="str">
            <v>glogemann</v>
          </cell>
        </row>
        <row r="21491">
          <cell r="A21491">
            <v>23280</v>
          </cell>
          <cell r="B21491" t="str">
            <v>robinstripe</v>
          </cell>
        </row>
        <row r="21492">
          <cell r="A21492">
            <v>23281</v>
          </cell>
          <cell r="B21492" t="str">
            <v>billyalessi</v>
          </cell>
        </row>
        <row r="21493">
          <cell r="A21493">
            <v>23282</v>
          </cell>
          <cell r="B21493" t="str">
            <v>Viljami</v>
          </cell>
        </row>
        <row r="21494">
          <cell r="A21494">
            <v>23284</v>
          </cell>
          <cell r="B21494" t="str">
            <v>Pianolin</v>
          </cell>
        </row>
        <row r="21495">
          <cell r="A21495">
            <v>23285</v>
          </cell>
          <cell r="B21495" t="str">
            <v>realpancake</v>
          </cell>
        </row>
        <row r="21496">
          <cell r="A21496">
            <v>23286</v>
          </cell>
          <cell r="B21496" t="str">
            <v>videoroger</v>
          </cell>
        </row>
        <row r="21497">
          <cell r="A21497">
            <v>23288</v>
          </cell>
          <cell r="B21497" t="str">
            <v>Patrickheylen</v>
          </cell>
        </row>
        <row r="21498">
          <cell r="A21498">
            <v>23289</v>
          </cell>
          <cell r="B21498" t="str">
            <v>elimi</v>
          </cell>
        </row>
        <row r="21499">
          <cell r="A21499">
            <v>23290</v>
          </cell>
          <cell r="B21499" t="str">
            <v>Kluaymai</v>
          </cell>
        </row>
        <row r="21500">
          <cell r="A21500">
            <v>23292</v>
          </cell>
          <cell r="B21500" t="str">
            <v>Nicola78</v>
          </cell>
        </row>
        <row r="21501">
          <cell r="A21501">
            <v>23293</v>
          </cell>
          <cell r="B21501" t="str">
            <v>Skipy7</v>
          </cell>
        </row>
        <row r="21502">
          <cell r="A21502">
            <v>23294</v>
          </cell>
          <cell r="B21502" t="str">
            <v>dpoole066</v>
          </cell>
        </row>
        <row r="21503">
          <cell r="A21503">
            <v>23295</v>
          </cell>
          <cell r="B21503" t="str">
            <v>Aristotlewot</v>
          </cell>
        </row>
        <row r="21504">
          <cell r="A21504">
            <v>23296</v>
          </cell>
          <cell r="B21504" t="str">
            <v>RojoWillie</v>
          </cell>
        </row>
        <row r="21505">
          <cell r="A21505">
            <v>23298</v>
          </cell>
          <cell r="B21505" t="str">
            <v>kdmpeets</v>
          </cell>
        </row>
        <row r="21506">
          <cell r="A21506">
            <v>23299</v>
          </cell>
          <cell r="B21506" t="str">
            <v>stuchalkin</v>
          </cell>
        </row>
        <row r="21507">
          <cell r="A21507">
            <v>23300</v>
          </cell>
          <cell r="B21507" t="str">
            <v>TerryB</v>
          </cell>
        </row>
        <row r="21508">
          <cell r="A21508">
            <v>23301</v>
          </cell>
          <cell r="B21508" t="str">
            <v>Piidls</v>
          </cell>
        </row>
        <row r="21509">
          <cell r="A21509">
            <v>23302</v>
          </cell>
          <cell r="B21509" t="str">
            <v>NerdUser</v>
          </cell>
        </row>
        <row r="21510">
          <cell r="A21510">
            <v>23305</v>
          </cell>
          <cell r="B21510" t="str">
            <v>mikegrinds</v>
          </cell>
        </row>
        <row r="21511">
          <cell r="A21511">
            <v>23306</v>
          </cell>
          <cell r="B21511" t="str">
            <v>Devius</v>
          </cell>
        </row>
        <row r="21512">
          <cell r="A21512">
            <v>23307</v>
          </cell>
          <cell r="B21512" t="str">
            <v>orwapsen1234</v>
          </cell>
        </row>
        <row r="21513">
          <cell r="A21513">
            <v>23308</v>
          </cell>
          <cell r="B21513" t="str">
            <v>stefan bridges</v>
          </cell>
        </row>
        <row r="21514">
          <cell r="A21514">
            <v>23309</v>
          </cell>
          <cell r="B21514" t="str">
            <v>tkzic</v>
          </cell>
        </row>
        <row r="21515">
          <cell r="A21515">
            <v>23310</v>
          </cell>
          <cell r="B21515" t="str">
            <v>hughhalf</v>
          </cell>
        </row>
        <row r="21516">
          <cell r="A21516">
            <v>23311</v>
          </cell>
          <cell r="B21516" t="str">
            <v>giulionkeyboard</v>
          </cell>
        </row>
        <row r="21517">
          <cell r="A21517">
            <v>23312</v>
          </cell>
          <cell r="B21517" t="str">
            <v>samverlen</v>
          </cell>
        </row>
        <row r="21518">
          <cell r="A21518">
            <v>23313</v>
          </cell>
          <cell r="B21518" t="str">
            <v>hexatonix6</v>
          </cell>
        </row>
        <row r="21519">
          <cell r="A21519">
            <v>23314</v>
          </cell>
          <cell r="B21519" t="str">
            <v>tatovaldes8</v>
          </cell>
        </row>
        <row r="21520">
          <cell r="A21520">
            <v>23315</v>
          </cell>
          <cell r="B21520" t="str">
            <v>Lesder</v>
          </cell>
        </row>
        <row r="21521">
          <cell r="A21521">
            <v>23316</v>
          </cell>
          <cell r="B21521" t="str">
            <v>rompa</v>
          </cell>
        </row>
        <row r="21522">
          <cell r="A21522">
            <v>23317</v>
          </cell>
          <cell r="B21522" t="str">
            <v>massimocomi</v>
          </cell>
        </row>
        <row r="21523">
          <cell r="A21523">
            <v>23319</v>
          </cell>
          <cell r="B21523" t="str">
            <v>biskit</v>
          </cell>
        </row>
        <row r="21524">
          <cell r="A21524">
            <v>23320</v>
          </cell>
          <cell r="B21524" t="str">
            <v>PedroECamachoCh</v>
          </cell>
        </row>
        <row r="21525">
          <cell r="A21525">
            <v>23321</v>
          </cell>
          <cell r="B21525" t="str">
            <v>Volljaas</v>
          </cell>
        </row>
        <row r="21526">
          <cell r="A21526">
            <v>23322</v>
          </cell>
          <cell r="B21526" t="str">
            <v>Junuster</v>
          </cell>
        </row>
        <row r="21527">
          <cell r="A21527">
            <v>23323</v>
          </cell>
          <cell r="B21527" t="str">
            <v>Don Rodolfo</v>
          </cell>
        </row>
        <row r="21528">
          <cell r="A21528">
            <v>23324</v>
          </cell>
          <cell r="B21528" t="str">
            <v>virtuelben</v>
          </cell>
        </row>
        <row r="21529">
          <cell r="A21529">
            <v>23325</v>
          </cell>
          <cell r="B21529" t="str">
            <v>ralfflaxa</v>
          </cell>
        </row>
        <row r="21530">
          <cell r="A21530">
            <v>23326</v>
          </cell>
          <cell r="B21530" t="str">
            <v>andmar79</v>
          </cell>
        </row>
        <row r="21531">
          <cell r="A21531">
            <v>23328</v>
          </cell>
          <cell r="B21531" t="str">
            <v>pegman</v>
          </cell>
        </row>
        <row r="21532">
          <cell r="A21532">
            <v>23329</v>
          </cell>
          <cell r="B21532" t="str">
            <v>PeterVerbraeken</v>
          </cell>
        </row>
        <row r="21533">
          <cell r="A21533">
            <v>23330</v>
          </cell>
          <cell r="B21533" t="str">
            <v>joshtaulbee</v>
          </cell>
        </row>
        <row r="21534">
          <cell r="A21534">
            <v>23331</v>
          </cell>
          <cell r="B21534" t="str">
            <v>Ludrum</v>
          </cell>
        </row>
        <row r="21535">
          <cell r="A21535">
            <v>23332</v>
          </cell>
          <cell r="B21535" t="str">
            <v>bradleyb462</v>
          </cell>
        </row>
        <row r="21536">
          <cell r="A21536">
            <v>23333</v>
          </cell>
          <cell r="B21536" t="str">
            <v>Wooltah</v>
          </cell>
        </row>
        <row r="21537">
          <cell r="A21537">
            <v>23334</v>
          </cell>
          <cell r="B21537" t="str">
            <v>Arnoud</v>
          </cell>
        </row>
        <row r="21538">
          <cell r="A21538">
            <v>23335</v>
          </cell>
          <cell r="B21538" t="str">
            <v>tbjorn</v>
          </cell>
        </row>
        <row r="21539">
          <cell r="A21539">
            <v>23336</v>
          </cell>
          <cell r="B21539" t="str">
            <v>ardillon</v>
          </cell>
        </row>
        <row r="21540">
          <cell r="A21540">
            <v>23337</v>
          </cell>
          <cell r="B21540" t="str">
            <v>beeshma70</v>
          </cell>
        </row>
        <row r="21541">
          <cell r="A21541">
            <v>23338</v>
          </cell>
          <cell r="B21541" t="str">
            <v>VinsB</v>
          </cell>
        </row>
        <row r="21542">
          <cell r="A21542">
            <v>23339</v>
          </cell>
          <cell r="B21542" t="str">
            <v>jonas_lindberg</v>
          </cell>
        </row>
        <row r="21543">
          <cell r="A21543">
            <v>23340</v>
          </cell>
          <cell r="B21543" t="str">
            <v>hanshans</v>
          </cell>
        </row>
        <row r="21544">
          <cell r="A21544">
            <v>23341</v>
          </cell>
          <cell r="B21544" t="str">
            <v>barocklublin</v>
          </cell>
        </row>
        <row r="21545">
          <cell r="A21545">
            <v>23342</v>
          </cell>
          <cell r="B21545" t="str">
            <v>Don Jens</v>
          </cell>
        </row>
        <row r="21546">
          <cell r="A21546">
            <v>23343</v>
          </cell>
          <cell r="B21546" t="str">
            <v>klankton</v>
          </cell>
        </row>
        <row r="21547">
          <cell r="A21547">
            <v>23344</v>
          </cell>
          <cell r="B21547" t="str">
            <v>Wildwood</v>
          </cell>
        </row>
        <row r="21548">
          <cell r="A21548">
            <v>23345</v>
          </cell>
          <cell r="B21548" t="str">
            <v>Phillip3371</v>
          </cell>
        </row>
        <row r="21549">
          <cell r="A21549">
            <v>23346</v>
          </cell>
          <cell r="B21549" t="str">
            <v>mdblocher2</v>
          </cell>
        </row>
        <row r="21550">
          <cell r="A21550">
            <v>23347</v>
          </cell>
          <cell r="B21550" t="str">
            <v>Jay-Kay</v>
          </cell>
        </row>
        <row r="21551">
          <cell r="A21551">
            <v>23348</v>
          </cell>
          <cell r="B21551" t="str">
            <v>emanuele</v>
          </cell>
        </row>
        <row r="21552">
          <cell r="A21552">
            <v>23349</v>
          </cell>
          <cell r="B21552" t="str">
            <v>simonrubin</v>
          </cell>
        </row>
        <row r="21553">
          <cell r="A21553">
            <v>23350</v>
          </cell>
          <cell r="B21553" t="str">
            <v>Erick DEL AGUILA</v>
          </cell>
        </row>
        <row r="21554">
          <cell r="A21554">
            <v>23351</v>
          </cell>
          <cell r="B21554" t="str">
            <v>Nick Hallam1</v>
          </cell>
        </row>
        <row r="21555">
          <cell r="A21555">
            <v>23352</v>
          </cell>
          <cell r="B21555" t="str">
            <v>mandola</v>
          </cell>
        </row>
        <row r="21556">
          <cell r="A21556">
            <v>23353</v>
          </cell>
          <cell r="B21556" t="str">
            <v>noizyb</v>
          </cell>
        </row>
        <row r="21557">
          <cell r="A21557">
            <v>23354</v>
          </cell>
          <cell r="B21557" t="str">
            <v>oolaflovesyou</v>
          </cell>
        </row>
        <row r="21558">
          <cell r="A21558">
            <v>23355</v>
          </cell>
          <cell r="B21558" t="str">
            <v>Frank66</v>
          </cell>
        </row>
        <row r="21559">
          <cell r="A21559">
            <v>23356</v>
          </cell>
          <cell r="B21559" t="str">
            <v>LeftyBass68</v>
          </cell>
        </row>
        <row r="21560">
          <cell r="A21560">
            <v>23357</v>
          </cell>
          <cell r="B21560" t="str">
            <v>lomaxbernie</v>
          </cell>
        </row>
        <row r="21561">
          <cell r="A21561">
            <v>23358</v>
          </cell>
          <cell r="B21561" t="str">
            <v>Lucky</v>
          </cell>
        </row>
        <row r="21562">
          <cell r="A21562">
            <v>23359</v>
          </cell>
          <cell r="B21562" t="str">
            <v>Nils Fjon 2</v>
          </cell>
        </row>
        <row r="21563">
          <cell r="A21563">
            <v>23360</v>
          </cell>
          <cell r="B21563" t="str">
            <v>harroheilmann</v>
          </cell>
        </row>
        <row r="21564">
          <cell r="A21564">
            <v>23361</v>
          </cell>
          <cell r="B21564" t="str">
            <v>cheznono33</v>
          </cell>
        </row>
        <row r="21565">
          <cell r="A21565">
            <v>23363</v>
          </cell>
          <cell r="B21565" t="str">
            <v>ArtfulDodger</v>
          </cell>
        </row>
        <row r="21566">
          <cell r="A21566">
            <v>23364</v>
          </cell>
          <cell r="B21566" t="str">
            <v>RobbinBaauw</v>
          </cell>
        </row>
        <row r="21567">
          <cell r="A21567">
            <v>23365</v>
          </cell>
          <cell r="B21567" t="str">
            <v>Titone</v>
          </cell>
        </row>
        <row r="21568">
          <cell r="A21568">
            <v>23366</v>
          </cell>
          <cell r="B21568" t="str">
            <v>lojo3</v>
          </cell>
        </row>
        <row r="21569">
          <cell r="A21569">
            <v>23368</v>
          </cell>
          <cell r="B21569" t="str">
            <v>movesipp</v>
          </cell>
        </row>
        <row r="21570">
          <cell r="A21570">
            <v>23370</v>
          </cell>
          <cell r="B21570" t="str">
            <v>Romain</v>
          </cell>
        </row>
        <row r="21571">
          <cell r="A21571">
            <v>23371</v>
          </cell>
          <cell r="B21571" t="str">
            <v>LeadMe</v>
          </cell>
        </row>
        <row r="21572">
          <cell r="A21572">
            <v>23372</v>
          </cell>
          <cell r="B21572" t="str">
            <v>Nickborchers</v>
          </cell>
        </row>
        <row r="21573">
          <cell r="A21573">
            <v>23373</v>
          </cell>
          <cell r="B21573" t="str">
            <v>Maxx1</v>
          </cell>
        </row>
        <row r="21574">
          <cell r="A21574">
            <v>23374</v>
          </cell>
          <cell r="B21574" t="str">
            <v>DidDunIt</v>
          </cell>
        </row>
        <row r="21575">
          <cell r="A21575">
            <v>23375</v>
          </cell>
          <cell r="B21575" t="str">
            <v>72HammersMike</v>
          </cell>
        </row>
        <row r="21576">
          <cell r="A21576">
            <v>23376</v>
          </cell>
          <cell r="B21576" t="str">
            <v>tjoudega</v>
          </cell>
        </row>
        <row r="21577">
          <cell r="A21577">
            <v>23377</v>
          </cell>
          <cell r="B21577" t="str">
            <v>Sunken</v>
          </cell>
        </row>
        <row r="21578">
          <cell r="A21578">
            <v>23378</v>
          </cell>
          <cell r="B21578" t="str">
            <v>ElCampesino</v>
          </cell>
        </row>
        <row r="21579">
          <cell r="A21579">
            <v>23379</v>
          </cell>
          <cell r="B21579" t="str">
            <v>Rush4</v>
          </cell>
        </row>
        <row r="21580">
          <cell r="A21580">
            <v>23380</v>
          </cell>
          <cell r="B21580" t="str">
            <v>ohnovoc</v>
          </cell>
        </row>
        <row r="21581">
          <cell r="A21581">
            <v>23381</v>
          </cell>
          <cell r="B21581" t="str">
            <v>tutbo</v>
          </cell>
        </row>
        <row r="21582">
          <cell r="A21582">
            <v>23382</v>
          </cell>
          <cell r="B21582" t="str">
            <v>TonnPudit</v>
          </cell>
        </row>
        <row r="21583">
          <cell r="A21583">
            <v>23383</v>
          </cell>
          <cell r="B21583" t="str">
            <v>domiris</v>
          </cell>
        </row>
        <row r="21584">
          <cell r="A21584">
            <v>23385</v>
          </cell>
          <cell r="B21584" t="str">
            <v>lalie61</v>
          </cell>
        </row>
        <row r="21585">
          <cell r="A21585">
            <v>23386</v>
          </cell>
          <cell r="B21585" t="str">
            <v>ltrilling</v>
          </cell>
        </row>
        <row r="21586">
          <cell r="A21586">
            <v>23387</v>
          </cell>
          <cell r="B21586" t="str">
            <v>johneshin</v>
          </cell>
        </row>
        <row r="21587">
          <cell r="A21587">
            <v>23388</v>
          </cell>
          <cell r="B21587" t="str">
            <v>HrMunch</v>
          </cell>
        </row>
        <row r="21588">
          <cell r="A21588">
            <v>23389</v>
          </cell>
          <cell r="B21588" t="str">
            <v>alkuu</v>
          </cell>
        </row>
        <row r="21589">
          <cell r="A21589">
            <v>23390</v>
          </cell>
          <cell r="B21589" t="str">
            <v>mstahbee</v>
          </cell>
        </row>
        <row r="21590">
          <cell r="A21590">
            <v>23391</v>
          </cell>
          <cell r="B21590" t="str">
            <v>Playforfun</v>
          </cell>
        </row>
        <row r="21591">
          <cell r="A21591">
            <v>23392</v>
          </cell>
          <cell r="B21591" t="str">
            <v>colour lights</v>
          </cell>
        </row>
        <row r="21592">
          <cell r="A21592">
            <v>23393</v>
          </cell>
          <cell r="B21592" t="str">
            <v>nord1978</v>
          </cell>
        </row>
        <row r="21593">
          <cell r="A21593">
            <v>23394</v>
          </cell>
          <cell r="B21593" t="str">
            <v>surferJR</v>
          </cell>
        </row>
        <row r="21594">
          <cell r="A21594">
            <v>23395</v>
          </cell>
          <cell r="B21594" t="str">
            <v>HeikoPoehlemann</v>
          </cell>
        </row>
        <row r="21595">
          <cell r="A21595">
            <v>23396</v>
          </cell>
          <cell r="B21595" t="str">
            <v>jimmynordstage</v>
          </cell>
        </row>
        <row r="21596">
          <cell r="A21596">
            <v>23397</v>
          </cell>
          <cell r="B21596" t="str">
            <v>dlbarclay87</v>
          </cell>
        </row>
        <row r="21597">
          <cell r="A21597">
            <v>23398</v>
          </cell>
          <cell r="B21597" t="str">
            <v>ian329</v>
          </cell>
        </row>
        <row r="21598">
          <cell r="A21598">
            <v>23399</v>
          </cell>
          <cell r="B21598" t="str">
            <v>romeo0512</v>
          </cell>
        </row>
        <row r="21599">
          <cell r="A21599">
            <v>23401</v>
          </cell>
          <cell r="B21599" t="str">
            <v>Poobah 13</v>
          </cell>
        </row>
        <row r="21600">
          <cell r="A21600">
            <v>23402</v>
          </cell>
          <cell r="B21600" t="str">
            <v>lopik83</v>
          </cell>
        </row>
        <row r="21601">
          <cell r="A21601">
            <v>23403</v>
          </cell>
          <cell r="B21601" t="str">
            <v>lukker</v>
          </cell>
        </row>
        <row r="21602">
          <cell r="A21602">
            <v>23404</v>
          </cell>
          <cell r="B21602" t="str">
            <v>norduser999</v>
          </cell>
        </row>
        <row r="21603">
          <cell r="A21603">
            <v>23406</v>
          </cell>
          <cell r="B21603" t="str">
            <v>carlfriedrich</v>
          </cell>
        </row>
        <row r="21604">
          <cell r="A21604">
            <v>23407</v>
          </cell>
          <cell r="B21604" t="str">
            <v>Dimpledust</v>
          </cell>
        </row>
        <row r="21605">
          <cell r="A21605">
            <v>23408</v>
          </cell>
          <cell r="B21605" t="str">
            <v>Hackes</v>
          </cell>
        </row>
        <row r="21606">
          <cell r="A21606">
            <v>23409</v>
          </cell>
          <cell r="B21606" t="str">
            <v>kriese</v>
          </cell>
        </row>
        <row r="21607">
          <cell r="A21607">
            <v>23410</v>
          </cell>
          <cell r="B21607" t="str">
            <v>NoRuLeS</v>
          </cell>
        </row>
        <row r="21608">
          <cell r="A21608">
            <v>23411</v>
          </cell>
          <cell r="B21608" t="str">
            <v>richerpalmaj</v>
          </cell>
        </row>
        <row r="21609">
          <cell r="A21609">
            <v>23412</v>
          </cell>
          <cell r="B21609" t="str">
            <v>Small Yes</v>
          </cell>
        </row>
        <row r="21610">
          <cell r="A21610">
            <v>23413</v>
          </cell>
          <cell r="B21610" t="str">
            <v>Sprenzy</v>
          </cell>
        </row>
        <row r="21611">
          <cell r="A21611">
            <v>23414</v>
          </cell>
          <cell r="B21611" t="str">
            <v>Nordplayer18</v>
          </cell>
        </row>
        <row r="21612">
          <cell r="A21612">
            <v>23415</v>
          </cell>
          <cell r="B21612" t="str">
            <v>SonicBoom</v>
          </cell>
        </row>
        <row r="21613">
          <cell r="A21613">
            <v>23416</v>
          </cell>
          <cell r="B21613" t="str">
            <v>Funken8</v>
          </cell>
        </row>
        <row r="21614">
          <cell r="A21614">
            <v>23418</v>
          </cell>
          <cell r="B21614" t="str">
            <v>salalbr</v>
          </cell>
        </row>
        <row r="21615">
          <cell r="A21615">
            <v>23419</v>
          </cell>
          <cell r="B21615" t="str">
            <v>sonamwsingh</v>
          </cell>
        </row>
        <row r="21616">
          <cell r="A21616">
            <v>23420</v>
          </cell>
          <cell r="B21616" t="str">
            <v>Olive Oyl</v>
          </cell>
        </row>
        <row r="21617">
          <cell r="A21617">
            <v>23421</v>
          </cell>
          <cell r="B21617" t="str">
            <v>rooftook</v>
          </cell>
        </row>
        <row r="21618">
          <cell r="A21618">
            <v>23422</v>
          </cell>
          <cell r="B21618" t="str">
            <v>xedge</v>
          </cell>
        </row>
        <row r="21619">
          <cell r="A21619">
            <v>23423</v>
          </cell>
          <cell r="B21619" t="str">
            <v>Lftomashek</v>
          </cell>
        </row>
        <row r="21620">
          <cell r="A21620">
            <v>23424</v>
          </cell>
          <cell r="B21620" t="str">
            <v>[andreas]</v>
          </cell>
        </row>
        <row r="21621">
          <cell r="A21621">
            <v>23425</v>
          </cell>
          <cell r="B21621" t="str">
            <v>berekdaniel</v>
          </cell>
        </row>
        <row r="21622">
          <cell r="A21622">
            <v>23426</v>
          </cell>
          <cell r="B21622" t="str">
            <v>Maicon</v>
          </cell>
        </row>
        <row r="21623">
          <cell r="A21623">
            <v>23427</v>
          </cell>
          <cell r="B21623" t="str">
            <v>eddiedskim</v>
          </cell>
        </row>
        <row r="21624">
          <cell r="A21624">
            <v>23428</v>
          </cell>
          <cell r="B21624" t="str">
            <v>scottyrd</v>
          </cell>
        </row>
        <row r="21625">
          <cell r="A21625">
            <v>23429</v>
          </cell>
          <cell r="B21625" t="str">
            <v>wittmann78</v>
          </cell>
        </row>
        <row r="21626">
          <cell r="A21626">
            <v>23430</v>
          </cell>
          <cell r="B21626" t="str">
            <v>mhspine</v>
          </cell>
        </row>
        <row r="21627">
          <cell r="A21627">
            <v>23432</v>
          </cell>
          <cell r="B21627" t="str">
            <v>r i c h a r d</v>
          </cell>
        </row>
        <row r="21628">
          <cell r="A21628">
            <v>23433</v>
          </cell>
          <cell r="B21628" t="str">
            <v>eder-kairos</v>
          </cell>
        </row>
        <row r="21629">
          <cell r="A21629">
            <v>23434</v>
          </cell>
          <cell r="B21629" t="str">
            <v>hawklord</v>
          </cell>
        </row>
        <row r="21630">
          <cell r="A21630">
            <v>23436</v>
          </cell>
          <cell r="B21630" t="str">
            <v>alpine</v>
          </cell>
        </row>
        <row r="21631">
          <cell r="A21631">
            <v>23437</v>
          </cell>
          <cell r="B21631" t="str">
            <v>toledobrintrup</v>
          </cell>
        </row>
        <row r="21632">
          <cell r="A21632">
            <v>23438</v>
          </cell>
          <cell r="B21632" t="str">
            <v>symmetry</v>
          </cell>
        </row>
        <row r="21633">
          <cell r="A21633">
            <v>23440</v>
          </cell>
          <cell r="B21633" t="str">
            <v>yatesy707</v>
          </cell>
        </row>
        <row r="21634">
          <cell r="A21634">
            <v>23441</v>
          </cell>
          <cell r="B21634" t="str">
            <v>nordfjord</v>
          </cell>
        </row>
        <row r="21635">
          <cell r="A21635">
            <v>23443</v>
          </cell>
          <cell r="B21635" t="str">
            <v>MrTanika</v>
          </cell>
        </row>
        <row r="21636">
          <cell r="A21636">
            <v>23445</v>
          </cell>
          <cell r="B21636" t="str">
            <v>Piano1693</v>
          </cell>
        </row>
        <row r="21637">
          <cell r="A21637">
            <v>23446</v>
          </cell>
          <cell r="B21637" t="str">
            <v>Hendrik-B</v>
          </cell>
        </row>
        <row r="21638">
          <cell r="A21638">
            <v>23448</v>
          </cell>
          <cell r="B21638" t="str">
            <v>SpeedLethal</v>
          </cell>
        </row>
        <row r="21639">
          <cell r="A21639">
            <v>23449</v>
          </cell>
          <cell r="B21639" t="str">
            <v>mibix</v>
          </cell>
        </row>
        <row r="21640">
          <cell r="A21640">
            <v>23450</v>
          </cell>
          <cell r="B21640" t="str">
            <v>playbackdigital</v>
          </cell>
        </row>
        <row r="21641">
          <cell r="A21641">
            <v>23451</v>
          </cell>
          <cell r="B21641" t="str">
            <v>Alexrivas</v>
          </cell>
        </row>
        <row r="21642">
          <cell r="A21642">
            <v>23452</v>
          </cell>
          <cell r="B21642" t="str">
            <v>Martin Rixen</v>
          </cell>
        </row>
        <row r="21643">
          <cell r="A21643">
            <v>23453</v>
          </cell>
          <cell r="B21643" t="str">
            <v>soon81</v>
          </cell>
        </row>
        <row r="21644">
          <cell r="A21644">
            <v>23454</v>
          </cell>
          <cell r="B21644" t="str">
            <v>stephengraham999</v>
          </cell>
        </row>
        <row r="21645">
          <cell r="A21645">
            <v>23455</v>
          </cell>
          <cell r="B21645" t="str">
            <v>Bruno_snalp</v>
          </cell>
        </row>
        <row r="21646">
          <cell r="A21646">
            <v>23456</v>
          </cell>
          <cell r="B21646" t="str">
            <v>Klaus 90</v>
          </cell>
        </row>
        <row r="21647">
          <cell r="A21647">
            <v>23457</v>
          </cell>
          <cell r="B21647" t="str">
            <v>Marc 4Fun</v>
          </cell>
        </row>
        <row r="21648">
          <cell r="A21648">
            <v>23458</v>
          </cell>
          <cell r="B21648" t="str">
            <v>b3keys88</v>
          </cell>
        </row>
        <row r="21649">
          <cell r="A21649">
            <v>23459</v>
          </cell>
          <cell r="B21649" t="str">
            <v>jjc8686</v>
          </cell>
        </row>
        <row r="21650">
          <cell r="A21650">
            <v>23460</v>
          </cell>
          <cell r="B21650" t="str">
            <v>Nobbi</v>
          </cell>
        </row>
        <row r="21651">
          <cell r="A21651">
            <v>23461</v>
          </cell>
          <cell r="B21651" t="str">
            <v>MarioIoan</v>
          </cell>
        </row>
        <row r="21652">
          <cell r="A21652">
            <v>23462</v>
          </cell>
          <cell r="B21652" t="str">
            <v>Rtoman23</v>
          </cell>
        </row>
        <row r="21653">
          <cell r="A21653">
            <v>23463</v>
          </cell>
          <cell r="B21653" t="str">
            <v>goobberj</v>
          </cell>
        </row>
        <row r="21654">
          <cell r="A21654">
            <v>23464</v>
          </cell>
          <cell r="B21654" t="str">
            <v>Georges</v>
          </cell>
        </row>
        <row r="21655">
          <cell r="A21655">
            <v>23465</v>
          </cell>
          <cell r="B21655" t="str">
            <v>manytonesmusic</v>
          </cell>
        </row>
        <row r="21656">
          <cell r="A21656">
            <v>23466</v>
          </cell>
          <cell r="B21656" t="str">
            <v>Menno</v>
          </cell>
        </row>
        <row r="21657">
          <cell r="A21657">
            <v>23467</v>
          </cell>
          <cell r="B21657" t="str">
            <v>jonaskberg</v>
          </cell>
        </row>
        <row r="21658">
          <cell r="A21658">
            <v>23468</v>
          </cell>
          <cell r="B21658" t="str">
            <v>kadlosvk</v>
          </cell>
        </row>
        <row r="21659">
          <cell r="A21659">
            <v>23469</v>
          </cell>
          <cell r="B21659" t="str">
            <v>Ohayo</v>
          </cell>
        </row>
        <row r="21660">
          <cell r="A21660">
            <v>23470</v>
          </cell>
          <cell r="B21660" t="str">
            <v>mello cello</v>
          </cell>
        </row>
        <row r="21661">
          <cell r="A21661">
            <v>23471</v>
          </cell>
          <cell r="B21661" t="str">
            <v>HarryS</v>
          </cell>
        </row>
        <row r="21662">
          <cell r="A21662">
            <v>23473</v>
          </cell>
          <cell r="B21662" t="str">
            <v>nikitazakolyukin</v>
          </cell>
        </row>
        <row r="21663">
          <cell r="A21663">
            <v>23474</v>
          </cell>
          <cell r="B21663" t="str">
            <v>Santi_MG</v>
          </cell>
        </row>
        <row r="21664">
          <cell r="A21664">
            <v>23476</v>
          </cell>
          <cell r="B21664" t="str">
            <v>redcat</v>
          </cell>
        </row>
        <row r="21665">
          <cell r="A21665">
            <v>23477</v>
          </cell>
          <cell r="B21665" t="str">
            <v>Blakeian_Punk</v>
          </cell>
        </row>
        <row r="21666">
          <cell r="A21666">
            <v>23478</v>
          </cell>
          <cell r="B21666" t="str">
            <v>johnvelez</v>
          </cell>
        </row>
        <row r="21667">
          <cell r="A21667">
            <v>23481</v>
          </cell>
          <cell r="B21667" t="str">
            <v>javila55</v>
          </cell>
        </row>
        <row r="21668">
          <cell r="A21668">
            <v>23482</v>
          </cell>
          <cell r="B21668" t="str">
            <v>mlblackburn1</v>
          </cell>
        </row>
        <row r="21669">
          <cell r="A21669">
            <v>23483</v>
          </cell>
          <cell r="B21669" t="str">
            <v>towers</v>
          </cell>
        </row>
        <row r="21670">
          <cell r="A21670">
            <v>23484</v>
          </cell>
          <cell r="B21670" t="str">
            <v>kevinc</v>
          </cell>
        </row>
        <row r="21671">
          <cell r="A21671">
            <v>23485</v>
          </cell>
          <cell r="B21671" t="str">
            <v>hwj-d</v>
          </cell>
        </row>
        <row r="21672">
          <cell r="A21672">
            <v>23486</v>
          </cell>
          <cell r="B21672" t="str">
            <v>zocchi</v>
          </cell>
        </row>
        <row r="21673">
          <cell r="A21673">
            <v>23487</v>
          </cell>
          <cell r="B21673" t="str">
            <v>cjponthier</v>
          </cell>
        </row>
        <row r="21674">
          <cell r="A21674">
            <v>23488</v>
          </cell>
          <cell r="B21674" t="str">
            <v>RichardJacques</v>
          </cell>
        </row>
        <row r="21675">
          <cell r="A21675">
            <v>23490</v>
          </cell>
          <cell r="B21675" t="str">
            <v>jdissonant</v>
          </cell>
        </row>
        <row r="21676">
          <cell r="A21676">
            <v>23491</v>
          </cell>
          <cell r="B21676" t="str">
            <v>Kaiboard</v>
          </cell>
        </row>
        <row r="21677">
          <cell r="A21677">
            <v>23492</v>
          </cell>
          <cell r="B21677" t="str">
            <v>Tros69</v>
          </cell>
        </row>
        <row r="21678">
          <cell r="A21678">
            <v>23493</v>
          </cell>
          <cell r="B21678" t="str">
            <v>Mattsdpell</v>
          </cell>
        </row>
        <row r="21679">
          <cell r="A21679">
            <v>23494</v>
          </cell>
          <cell r="B21679" t="str">
            <v>Fred48</v>
          </cell>
        </row>
        <row r="21680">
          <cell r="A21680">
            <v>23495</v>
          </cell>
          <cell r="B21680" t="str">
            <v>MarcJames</v>
          </cell>
        </row>
        <row r="21681">
          <cell r="A21681">
            <v>23497</v>
          </cell>
          <cell r="B21681" t="str">
            <v>zincshed</v>
          </cell>
        </row>
        <row r="21682">
          <cell r="A21682">
            <v>23498</v>
          </cell>
          <cell r="B21682" t="str">
            <v>AllanH</v>
          </cell>
        </row>
        <row r="21683">
          <cell r="A21683">
            <v>23500</v>
          </cell>
          <cell r="B21683" t="str">
            <v>marukrub</v>
          </cell>
        </row>
        <row r="21684">
          <cell r="A21684">
            <v>23501</v>
          </cell>
          <cell r="B21684" t="str">
            <v>Brenoe</v>
          </cell>
        </row>
        <row r="21685">
          <cell r="A21685">
            <v>23503</v>
          </cell>
          <cell r="B21685" t="str">
            <v>TEKKY051</v>
          </cell>
        </row>
        <row r="21686">
          <cell r="A21686">
            <v>23504</v>
          </cell>
          <cell r="B21686" t="str">
            <v>Riversea</v>
          </cell>
        </row>
        <row r="21687">
          <cell r="A21687">
            <v>23505</v>
          </cell>
          <cell r="B21687" t="str">
            <v>henriqueoliveira</v>
          </cell>
        </row>
        <row r="21688">
          <cell r="A21688">
            <v>23506</v>
          </cell>
          <cell r="B21688" t="str">
            <v>Keyzz83</v>
          </cell>
        </row>
        <row r="21689">
          <cell r="A21689">
            <v>23507</v>
          </cell>
          <cell r="B21689" t="str">
            <v>twang6</v>
          </cell>
        </row>
        <row r="21690">
          <cell r="A21690">
            <v>23508</v>
          </cell>
          <cell r="B21690" t="str">
            <v>IvoryTom</v>
          </cell>
        </row>
        <row r="21691">
          <cell r="A21691">
            <v>23509</v>
          </cell>
          <cell r="B21691" t="str">
            <v>krnnxons01</v>
          </cell>
        </row>
        <row r="21692">
          <cell r="A21692">
            <v>23510</v>
          </cell>
          <cell r="B21692" t="str">
            <v>gioworking</v>
          </cell>
        </row>
        <row r="21693">
          <cell r="A21693">
            <v>23511</v>
          </cell>
          <cell r="B21693" t="str">
            <v>Phil Pike</v>
          </cell>
        </row>
        <row r="21694">
          <cell r="A21694">
            <v>23512</v>
          </cell>
          <cell r="B21694" t="str">
            <v>currocadiz</v>
          </cell>
        </row>
        <row r="21695">
          <cell r="A21695">
            <v>23513</v>
          </cell>
          <cell r="B21695" t="str">
            <v>davidmartinuk</v>
          </cell>
        </row>
        <row r="21696">
          <cell r="A21696">
            <v>23514</v>
          </cell>
          <cell r="B21696" t="str">
            <v>kofimatthew</v>
          </cell>
        </row>
        <row r="21697">
          <cell r="A21697">
            <v>23515</v>
          </cell>
          <cell r="B21697" t="str">
            <v>chris78</v>
          </cell>
        </row>
        <row r="21698">
          <cell r="A21698">
            <v>23516</v>
          </cell>
          <cell r="B21698" t="str">
            <v>giancarlo araujo</v>
          </cell>
        </row>
        <row r="21699">
          <cell r="A21699">
            <v>23517</v>
          </cell>
          <cell r="B21699" t="str">
            <v>mishiro</v>
          </cell>
        </row>
        <row r="21700">
          <cell r="A21700">
            <v>23518</v>
          </cell>
          <cell r="B21700" t="str">
            <v>joeltock</v>
          </cell>
        </row>
        <row r="21701">
          <cell r="A21701">
            <v>23519</v>
          </cell>
          <cell r="B21701" t="str">
            <v>Richard Larsson</v>
          </cell>
        </row>
        <row r="21702">
          <cell r="A21702">
            <v>23520</v>
          </cell>
          <cell r="B21702" t="str">
            <v>elsongs</v>
          </cell>
        </row>
        <row r="21703">
          <cell r="A21703">
            <v>23521</v>
          </cell>
          <cell r="B21703" t="str">
            <v>audiolobo</v>
          </cell>
        </row>
        <row r="21704">
          <cell r="A21704">
            <v>23522</v>
          </cell>
          <cell r="B21704" t="str">
            <v>joleb</v>
          </cell>
        </row>
        <row r="21705">
          <cell r="A21705">
            <v>23523</v>
          </cell>
          <cell r="B21705" t="str">
            <v>NE6DAMX1</v>
          </cell>
        </row>
        <row r="21706">
          <cell r="A21706">
            <v>23524</v>
          </cell>
          <cell r="B21706" t="str">
            <v>joadler</v>
          </cell>
        </row>
        <row r="21707">
          <cell r="A21707">
            <v>23525</v>
          </cell>
          <cell r="B21707" t="str">
            <v>Misael</v>
          </cell>
        </row>
        <row r="21708">
          <cell r="A21708">
            <v>23526</v>
          </cell>
          <cell r="B21708" t="str">
            <v>joens</v>
          </cell>
        </row>
        <row r="21709">
          <cell r="A21709">
            <v>23528</v>
          </cell>
          <cell r="B21709" t="str">
            <v>casinoman81</v>
          </cell>
        </row>
        <row r="21710">
          <cell r="A21710">
            <v>23529</v>
          </cell>
          <cell r="B21710" t="str">
            <v>jennyh</v>
          </cell>
        </row>
        <row r="21711">
          <cell r="A21711">
            <v>23530</v>
          </cell>
          <cell r="B21711" t="str">
            <v>Nordy1083</v>
          </cell>
        </row>
        <row r="21712">
          <cell r="A21712">
            <v>23531</v>
          </cell>
          <cell r="B21712" t="str">
            <v>radioscenario</v>
          </cell>
        </row>
        <row r="21713">
          <cell r="A21713">
            <v>23532</v>
          </cell>
          <cell r="B21713" t="str">
            <v>thomas_frt</v>
          </cell>
        </row>
        <row r="21714">
          <cell r="A21714">
            <v>23534</v>
          </cell>
          <cell r="B21714" t="str">
            <v>ScottHarder</v>
          </cell>
        </row>
        <row r="21715">
          <cell r="A21715">
            <v>23535</v>
          </cell>
          <cell r="B21715" t="str">
            <v>DonCoto</v>
          </cell>
        </row>
        <row r="21716">
          <cell r="A21716">
            <v>23536</v>
          </cell>
          <cell r="B21716" t="str">
            <v>j-howan</v>
          </cell>
        </row>
        <row r="21717">
          <cell r="A21717">
            <v>23537</v>
          </cell>
          <cell r="B21717" t="str">
            <v>lmchafer</v>
          </cell>
        </row>
        <row r="21718">
          <cell r="A21718">
            <v>23538</v>
          </cell>
          <cell r="B21718" t="str">
            <v>Keyman-R</v>
          </cell>
        </row>
        <row r="21719">
          <cell r="A21719">
            <v>23539</v>
          </cell>
          <cell r="B21719" t="str">
            <v>kmonroe99</v>
          </cell>
        </row>
        <row r="21720">
          <cell r="A21720">
            <v>23540</v>
          </cell>
          <cell r="B21720" t="str">
            <v>Raddi</v>
          </cell>
        </row>
        <row r="21721">
          <cell r="A21721">
            <v>23541</v>
          </cell>
          <cell r="B21721" t="str">
            <v>PeteHughes</v>
          </cell>
        </row>
        <row r="21722">
          <cell r="A21722">
            <v>23543</v>
          </cell>
          <cell r="B21722" t="str">
            <v>Toto Semak</v>
          </cell>
        </row>
        <row r="21723">
          <cell r="A21723">
            <v>23544</v>
          </cell>
          <cell r="B21723" t="str">
            <v>Ptitmemel</v>
          </cell>
        </row>
        <row r="21724">
          <cell r="A21724">
            <v>23545</v>
          </cell>
          <cell r="B21724" t="str">
            <v>alevit</v>
          </cell>
        </row>
        <row r="21725">
          <cell r="A21725">
            <v>23546</v>
          </cell>
          <cell r="B21725" t="str">
            <v>DavidAlamas</v>
          </cell>
        </row>
        <row r="21726">
          <cell r="A21726">
            <v>23547</v>
          </cell>
          <cell r="B21726" t="str">
            <v>natedoesmusic</v>
          </cell>
        </row>
        <row r="21727">
          <cell r="A21727">
            <v>23549</v>
          </cell>
          <cell r="B21727" t="str">
            <v>pianokid1</v>
          </cell>
        </row>
        <row r="21728">
          <cell r="A21728">
            <v>23550</v>
          </cell>
          <cell r="B21728" t="str">
            <v>EmexMusic</v>
          </cell>
        </row>
        <row r="21729">
          <cell r="A21729">
            <v>23551</v>
          </cell>
          <cell r="B21729" t="str">
            <v>dsherman</v>
          </cell>
        </row>
        <row r="21730">
          <cell r="A21730">
            <v>23552</v>
          </cell>
          <cell r="B21730" t="str">
            <v>Youjunn</v>
          </cell>
        </row>
        <row r="21731">
          <cell r="A21731">
            <v>23553</v>
          </cell>
          <cell r="B21731" t="str">
            <v>bonzotto</v>
          </cell>
        </row>
        <row r="21732">
          <cell r="A21732">
            <v>23554</v>
          </cell>
          <cell r="B21732" t="str">
            <v>Nikisushi</v>
          </cell>
        </row>
        <row r="21733">
          <cell r="A21733">
            <v>23555</v>
          </cell>
          <cell r="B21733" t="str">
            <v>Jolly Bastard</v>
          </cell>
        </row>
        <row r="21734">
          <cell r="A21734">
            <v>23556</v>
          </cell>
          <cell r="B21734" t="str">
            <v>ronaldfesi</v>
          </cell>
        </row>
        <row r="21735">
          <cell r="A21735">
            <v>23557</v>
          </cell>
          <cell r="B21735" t="str">
            <v>andrejmartinovic</v>
          </cell>
        </row>
        <row r="21736">
          <cell r="A21736">
            <v>23558</v>
          </cell>
          <cell r="B21736" t="str">
            <v>Djaylz</v>
          </cell>
        </row>
        <row r="21737">
          <cell r="A21737">
            <v>23559</v>
          </cell>
          <cell r="B21737" t="str">
            <v>StevieTeaselSeed</v>
          </cell>
        </row>
        <row r="21738">
          <cell r="A21738">
            <v>23560</v>
          </cell>
          <cell r="B21738" t="str">
            <v>LittleLuke</v>
          </cell>
        </row>
        <row r="21739">
          <cell r="A21739">
            <v>23561</v>
          </cell>
          <cell r="B21739" t="str">
            <v>alexship63</v>
          </cell>
        </row>
        <row r="21740">
          <cell r="A21740">
            <v>23562</v>
          </cell>
          <cell r="B21740" t="str">
            <v>clod66</v>
          </cell>
        </row>
        <row r="21741">
          <cell r="A21741">
            <v>23563</v>
          </cell>
          <cell r="B21741" t="str">
            <v>Funk77</v>
          </cell>
        </row>
        <row r="21742">
          <cell r="A21742">
            <v>23564</v>
          </cell>
          <cell r="B21742" t="str">
            <v>Moonrider24</v>
          </cell>
        </row>
        <row r="21743">
          <cell r="A21743">
            <v>23565</v>
          </cell>
          <cell r="B21743" t="str">
            <v>Doctorhock</v>
          </cell>
        </row>
        <row r="21744">
          <cell r="A21744">
            <v>23566</v>
          </cell>
          <cell r="B21744" t="str">
            <v>Butterfly 1967</v>
          </cell>
        </row>
        <row r="21745">
          <cell r="A21745">
            <v>23567</v>
          </cell>
          <cell r="B21745" t="str">
            <v>gferrara</v>
          </cell>
        </row>
        <row r="21746">
          <cell r="A21746">
            <v>23568</v>
          </cell>
          <cell r="B21746" t="str">
            <v>cascadescram</v>
          </cell>
        </row>
        <row r="21747">
          <cell r="A21747">
            <v>23569</v>
          </cell>
          <cell r="B21747" t="str">
            <v>DanPiperMusic</v>
          </cell>
        </row>
        <row r="21748">
          <cell r="A21748">
            <v>23570</v>
          </cell>
          <cell r="B21748" t="str">
            <v>TheBard</v>
          </cell>
        </row>
        <row r="21749">
          <cell r="A21749">
            <v>23571</v>
          </cell>
          <cell r="B21749" t="str">
            <v>RMythe</v>
          </cell>
        </row>
        <row r="21750">
          <cell r="A21750">
            <v>23572</v>
          </cell>
          <cell r="B21750" t="str">
            <v>syl206</v>
          </cell>
        </row>
        <row r="21751">
          <cell r="A21751">
            <v>23573</v>
          </cell>
          <cell r="B21751" t="str">
            <v>John kingan</v>
          </cell>
        </row>
        <row r="21752">
          <cell r="A21752">
            <v>23574</v>
          </cell>
          <cell r="B21752" t="str">
            <v>handroid</v>
          </cell>
        </row>
        <row r="21753">
          <cell r="A21753">
            <v>23575</v>
          </cell>
          <cell r="B21753" t="str">
            <v>pikigod</v>
          </cell>
        </row>
        <row r="21754">
          <cell r="A21754">
            <v>23576</v>
          </cell>
          <cell r="B21754" t="str">
            <v>sammc99</v>
          </cell>
        </row>
        <row r="21755">
          <cell r="A21755">
            <v>23577</v>
          </cell>
          <cell r="B21755" t="str">
            <v>CologneKeys</v>
          </cell>
        </row>
        <row r="21756">
          <cell r="A21756">
            <v>23578</v>
          </cell>
          <cell r="B21756" t="str">
            <v>mahe10</v>
          </cell>
        </row>
        <row r="21757">
          <cell r="A21757">
            <v>23579</v>
          </cell>
          <cell r="B21757" t="str">
            <v>mpiano66</v>
          </cell>
        </row>
        <row r="21758">
          <cell r="A21758">
            <v>23580</v>
          </cell>
          <cell r="B21758" t="str">
            <v>mcmorrise</v>
          </cell>
        </row>
        <row r="21759">
          <cell r="A21759">
            <v>23582</v>
          </cell>
          <cell r="B21759" t="str">
            <v>cookie1</v>
          </cell>
        </row>
        <row r="21760">
          <cell r="A21760">
            <v>23583</v>
          </cell>
          <cell r="B21760" t="str">
            <v>pplemens</v>
          </cell>
        </row>
        <row r="21761">
          <cell r="A21761">
            <v>23585</v>
          </cell>
          <cell r="B21761" t="str">
            <v>Matthias L</v>
          </cell>
        </row>
        <row r="21762">
          <cell r="A21762">
            <v>23586</v>
          </cell>
          <cell r="B21762" t="str">
            <v>steve afh</v>
          </cell>
        </row>
        <row r="21763">
          <cell r="A21763">
            <v>23588</v>
          </cell>
          <cell r="B21763" t="str">
            <v>RickC</v>
          </cell>
        </row>
        <row r="21764">
          <cell r="A21764">
            <v>23589</v>
          </cell>
          <cell r="B21764" t="str">
            <v>twebr</v>
          </cell>
        </row>
        <row r="21765">
          <cell r="A21765">
            <v>23590</v>
          </cell>
          <cell r="B21765" t="str">
            <v>Preacher</v>
          </cell>
        </row>
        <row r="21766">
          <cell r="A21766">
            <v>23591</v>
          </cell>
          <cell r="B21766" t="str">
            <v>leogolub</v>
          </cell>
        </row>
        <row r="21767">
          <cell r="A21767">
            <v>23592</v>
          </cell>
          <cell r="B21767" t="str">
            <v>ybotybot</v>
          </cell>
        </row>
        <row r="21768">
          <cell r="A21768">
            <v>23593</v>
          </cell>
          <cell r="B21768" t="str">
            <v>agrins</v>
          </cell>
        </row>
        <row r="21769">
          <cell r="A21769">
            <v>23594</v>
          </cell>
          <cell r="B21769" t="str">
            <v>alejandrogrins</v>
          </cell>
        </row>
        <row r="21770">
          <cell r="A21770">
            <v>23595</v>
          </cell>
          <cell r="B21770" t="str">
            <v>GarrettNeal</v>
          </cell>
        </row>
        <row r="21771">
          <cell r="A21771">
            <v>23596</v>
          </cell>
          <cell r="B21771" t="str">
            <v>qweqweasd</v>
          </cell>
        </row>
        <row r="21772">
          <cell r="A21772">
            <v>23597</v>
          </cell>
          <cell r="B21772" t="str">
            <v>hutzelya</v>
          </cell>
        </row>
        <row r="21773">
          <cell r="A21773">
            <v>23598</v>
          </cell>
          <cell r="B21773" t="str">
            <v>Max Simwell</v>
          </cell>
        </row>
        <row r="21774">
          <cell r="A21774">
            <v>23599</v>
          </cell>
          <cell r="B21774" t="str">
            <v>peteques</v>
          </cell>
        </row>
        <row r="21775">
          <cell r="A21775">
            <v>23600</v>
          </cell>
          <cell r="B21775" t="str">
            <v>mariocura-1</v>
          </cell>
        </row>
        <row r="21776">
          <cell r="A21776">
            <v>23601</v>
          </cell>
          <cell r="B21776" t="str">
            <v>Tonippo</v>
          </cell>
        </row>
        <row r="21777">
          <cell r="A21777">
            <v>23602</v>
          </cell>
          <cell r="B21777" t="str">
            <v>Nordinary</v>
          </cell>
        </row>
        <row r="21778">
          <cell r="A21778">
            <v>23603</v>
          </cell>
          <cell r="B21778" t="str">
            <v>ArasB</v>
          </cell>
        </row>
        <row r="21779">
          <cell r="A21779">
            <v>23604</v>
          </cell>
          <cell r="B21779" t="str">
            <v>Michael Fisher</v>
          </cell>
        </row>
        <row r="21780">
          <cell r="A21780">
            <v>23605</v>
          </cell>
          <cell r="B21780" t="str">
            <v>pengwin9000</v>
          </cell>
        </row>
        <row r="21781">
          <cell r="A21781">
            <v>23606</v>
          </cell>
          <cell r="B21781" t="str">
            <v>Andereda</v>
          </cell>
        </row>
        <row r="21782">
          <cell r="A21782">
            <v>23607</v>
          </cell>
          <cell r="B21782" t="str">
            <v>ZwaTheSillyGoose</v>
          </cell>
        </row>
        <row r="21783">
          <cell r="A21783">
            <v>23609</v>
          </cell>
          <cell r="B21783" t="str">
            <v>marcopomponi</v>
          </cell>
        </row>
        <row r="21784">
          <cell r="A21784">
            <v>23610</v>
          </cell>
          <cell r="B21784" t="str">
            <v>awen830711</v>
          </cell>
        </row>
        <row r="21785">
          <cell r="A21785">
            <v>23613</v>
          </cell>
          <cell r="B21785" t="str">
            <v>Kortlanda</v>
          </cell>
        </row>
        <row r="21786">
          <cell r="A21786">
            <v>23614</v>
          </cell>
          <cell r="B21786" t="str">
            <v>jlittleton</v>
          </cell>
        </row>
        <row r="21787">
          <cell r="A21787">
            <v>23615</v>
          </cell>
          <cell r="B21787" t="str">
            <v>diddy</v>
          </cell>
        </row>
        <row r="21788">
          <cell r="A21788">
            <v>23617</v>
          </cell>
          <cell r="B21788" t="str">
            <v>Samwise</v>
          </cell>
        </row>
        <row r="21789">
          <cell r="A21789">
            <v>23618</v>
          </cell>
          <cell r="B21789" t="str">
            <v>Celinokeys</v>
          </cell>
        </row>
        <row r="21790">
          <cell r="A21790">
            <v>23619</v>
          </cell>
          <cell r="B21790" t="str">
            <v>satnikm</v>
          </cell>
        </row>
        <row r="21791">
          <cell r="A21791">
            <v>23620</v>
          </cell>
          <cell r="B21791" t="str">
            <v>Ivan Jochner</v>
          </cell>
        </row>
        <row r="21792">
          <cell r="A21792">
            <v>23621</v>
          </cell>
          <cell r="B21792" t="str">
            <v>Laukrust</v>
          </cell>
        </row>
        <row r="21793">
          <cell r="A21793">
            <v>23622</v>
          </cell>
          <cell r="B21793" t="str">
            <v>GerryHoey</v>
          </cell>
        </row>
        <row r="21794">
          <cell r="A21794">
            <v>23624</v>
          </cell>
          <cell r="B21794" t="str">
            <v>Synchrony</v>
          </cell>
        </row>
        <row r="21795">
          <cell r="A21795">
            <v>23625</v>
          </cell>
          <cell r="B21795" t="str">
            <v>Jhonny</v>
          </cell>
        </row>
        <row r="21796">
          <cell r="A21796">
            <v>23626</v>
          </cell>
          <cell r="B21796" t="str">
            <v>drpymm</v>
          </cell>
        </row>
        <row r="21797">
          <cell r="A21797">
            <v>23627</v>
          </cell>
          <cell r="B21797" t="str">
            <v>enioroland2</v>
          </cell>
        </row>
        <row r="21798">
          <cell r="A21798">
            <v>23628</v>
          </cell>
          <cell r="B21798" t="str">
            <v>Lisa_J</v>
          </cell>
        </row>
        <row r="21799">
          <cell r="A21799">
            <v>23629</v>
          </cell>
          <cell r="B21799" t="str">
            <v>Amberedge</v>
          </cell>
        </row>
        <row r="21800">
          <cell r="A21800">
            <v>23630</v>
          </cell>
          <cell r="B21800" t="str">
            <v>Jrhkc</v>
          </cell>
        </row>
        <row r="21801">
          <cell r="A21801">
            <v>23631</v>
          </cell>
          <cell r="B21801" t="str">
            <v>jgonder</v>
          </cell>
        </row>
        <row r="21802">
          <cell r="A21802">
            <v>23633</v>
          </cell>
          <cell r="B21802" t="str">
            <v>boochyan</v>
          </cell>
        </row>
        <row r="21803">
          <cell r="A21803">
            <v>23634</v>
          </cell>
          <cell r="B21803" t="str">
            <v>Andy Neve</v>
          </cell>
        </row>
        <row r="21804">
          <cell r="A21804">
            <v>23635</v>
          </cell>
          <cell r="B21804" t="str">
            <v>keysjunkie</v>
          </cell>
        </row>
        <row r="21805">
          <cell r="A21805">
            <v>23636</v>
          </cell>
          <cell r="B21805" t="str">
            <v>Deafbandla</v>
          </cell>
        </row>
        <row r="21806">
          <cell r="A21806">
            <v>23637</v>
          </cell>
          <cell r="B21806" t="str">
            <v>drongoloid</v>
          </cell>
        </row>
        <row r="21807">
          <cell r="A21807">
            <v>23638</v>
          </cell>
          <cell r="B21807" t="str">
            <v>WolleKnz</v>
          </cell>
        </row>
        <row r="21808">
          <cell r="A21808">
            <v>23639</v>
          </cell>
          <cell r="B21808" t="str">
            <v>marwinf</v>
          </cell>
        </row>
        <row r="21809">
          <cell r="A21809">
            <v>23640</v>
          </cell>
          <cell r="B21809" t="str">
            <v>THEPARTYMACHINE</v>
          </cell>
        </row>
        <row r="21810">
          <cell r="A21810">
            <v>23641</v>
          </cell>
          <cell r="B21810" t="str">
            <v>couteaupapillon</v>
          </cell>
        </row>
        <row r="21811">
          <cell r="A21811">
            <v>23642</v>
          </cell>
          <cell r="B21811" t="str">
            <v>Berre</v>
          </cell>
        </row>
        <row r="21812">
          <cell r="A21812">
            <v>23643</v>
          </cell>
          <cell r="B21812" t="str">
            <v>Willy wortel</v>
          </cell>
        </row>
        <row r="21813">
          <cell r="A21813">
            <v>23644</v>
          </cell>
          <cell r="B21813" t="str">
            <v>archie</v>
          </cell>
        </row>
        <row r="21814">
          <cell r="A21814">
            <v>23645</v>
          </cell>
          <cell r="B21814" t="str">
            <v>colehof</v>
          </cell>
        </row>
        <row r="21815">
          <cell r="A21815">
            <v>23646</v>
          </cell>
          <cell r="B21815" t="str">
            <v>Christo</v>
          </cell>
        </row>
        <row r="21816">
          <cell r="A21816">
            <v>23647</v>
          </cell>
          <cell r="B21816" t="str">
            <v>sleighovation</v>
          </cell>
        </row>
        <row r="21817">
          <cell r="A21817">
            <v>23648</v>
          </cell>
          <cell r="B21817" t="str">
            <v>carmine80</v>
          </cell>
        </row>
        <row r="21818">
          <cell r="A21818">
            <v>23649</v>
          </cell>
          <cell r="B21818" t="str">
            <v>mmode66</v>
          </cell>
        </row>
        <row r="21819">
          <cell r="A21819">
            <v>23650</v>
          </cell>
          <cell r="B21819" t="str">
            <v>Nord Stager</v>
          </cell>
        </row>
        <row r="21820">
          <cell r="A21820">
            <v>23651</v>
          </cell>
          <cell r="B21820" t="str">
            <v>Zabonz</v>
          </cell>
        </row>
        <row r="21821">
          <cell r="A21821">
            <v>23652</v>
          </cell>
          <cell r="B21821" t="str">
            <v>gekkehenkie</v>
          </cell>
        </row>
        <row r="21822">
          <cell r="A21822">
            <v>23653</v>
          </cell>
          <cell r="B21822" t="str">
            <v>alsharrow</v>
          </cell>
        </row>
        <row r="21823">
          <cell r="A21823">
            <v>23654</v>
          </cell>
          <cell r="B21823" t="str">
            <v>dirkb</v>
          </cell>
        </row>
        <row r="21824">
          <cell r="A21824">
            <v>23655</v>
          </cell>
          <cell r="B21824" t="str">
            <v>Nicknamenick</v>
          </cell>
        </row>
        <row r="21825">
          <cell r="A21825">
            <v>23656</v>
          </cell>
          <cell r="B21825" t="str">
            <v>Cool1</v>
          </cell>
        </row>
        <row r="21826">
          <cell r="A21826">
            <v>23657</v>
          </cell>
          <cell r="B21826" t="str">
            <v>JanettPippen</v>
          </cell>
        </row>
        <row r="21827">
          <cell r="A21827">
            <v>23658</v>
          </cell>
          <cell r="B21827" t="str">
            <v>Ferro Barbieri</v>
          </cell>
        </row>
        <row r="21828">
          <cell r="A21828">
            <v>23659</v>
          </cell>
          <cell r="B21828" t="str">
            <v>andresantos</v>
          </cell>
        </row>
        <row r="21829">
          <cell r="A21829">
            <v>23660</v>
          </cell>
          <cell r="B21829" t="str">
            <v>nordicwebs</v>
          </cell>
        </row>
        <row r="21830">
          <cell r="A21830">
            <v>23661</v>
          </cell>
          <cell r="B21830" t="str">
            <v>djef35</v>
          </cell>
        </row>
        <row r="21831">
          <cell r="A21831">
            <v>23664</v>
          </cell>
          <cell r="B21831" t="str">
            <v>Muzikcrafter</v>
          </cell>
        </row>
        <row r="21832">
          <cell r="A21832">
            <v>23668</v>
          </cell>
          <cell r="B21832" t="str">
            <v>cowsicle</v>
          </cell>
        </row>
        <row r="21833">
          <cell r="A21833">
            <v>23669</v>
          </cell>
          <cell r="B21833" t="str">
            <v>Critter</v>
          </cell>
        </row>
        <row r="21834">
          <cell r="A21834">
            <v>23670</v>
          </cell>
          <cell r="B21834" t="str">
            <v>morewine</v>
          </cell>
        </row>
        <row r="21835">
          <cell r="A21835">
            <v>23672</v>
          </cell>
          <cell r="B21835" t="str">
            <v>ruzzlejackband</v>
          </cell>
        </row>
        <row r="21836">
          <cell r="A21836">
            <v>23673</v>
          </cell>
          <cell r="B21836" t="str">
            <v>Avantasian</v>
          </cell>
        </row>
        <row r="21837">
          <cell r="A21837">
            <v>23674</v>
          </cell>
          <cell r="B21837" t="str">
            <v>rarque</v>
          </cell>
        </row>
        <row r="21838">
          <cell r="A21838">
            <v>23675</v>
          </cell>
          <cell r="B21838" t="str">
            <v>cadillac dan</v>
          </cell>
        </row>
        <row r="21839">
          <cell r="A21839">
            <v>23676</v>
          </cell>
          <cell r="B21839" t="str">
            <v>Monaca</v>
          </cell>
        </row>
        <row r="21840">
          <cell r="A21840">
            <v>23677</v>
          </cell>
          <cell r="B21840" t="str">
            <v>gpanella</v>
          </cell>
        </row>
        <row r="21841">
          <cell r="A21841">
            <v>23678</v>
          </cell>
          <cell r="B21841" t="str">
            <v>Stefanelectro</v>
          </cell>
        </row>
        <row r="21842">
          <cell r="A21842">
            <v>23679</v>
          </cell>
          <cell r="B21842" t="str">
            <v>alladdinbey</v>
          </cell>
        </row>
        <row r="21843">
          <cell r="A21843">
            <v>23680</v>
          </cell>
          <cell r="B21843" t="str">
            <v>Robfingers</v>
          </cell>
        </row>
        <row r="21844">
          <cell r="A21844">
            <v>23681</v>
          </cell>
          <cell r="B21844" t="str">
            <v>Keys3</v>
          </cell>
        </row>
        <row r="21845">
          <cell r="A21845">
            <v>23682</v>
          </cell>
          <cell r="B21845" t="str">
            <v>martinraev</v>
          </cell>
        </row>
        <row r="21846">
          <cell r="A21846">
            <v>23683</v>
          </cell>
          <cell r="B21846" t="str">
            <v>jpgour</v>
          </cell>
        </row>
        <row r="21847">
          <cell r="A21847">
            <v>23684</v>
          </cell>
          <cell r="B21847" t="str">
            <v>crazydeep</v>
          </cell>
        </row>
        <row r="21848">
          <cell r="A21848">
            <v>23685</v>
          </cell>
          <cell r="B21848" t="str">
            <v>himi jendrix</v>
          </cell>
        </row>
        <row r="21849">
          <cell r="A21849">
            <v>23686</v>
          </cell>
          <cell r="B21849" t="str">
            <v>alexpiano</v>
          </cell>
        </row>
        <row r="21850">
          <cell r="A21850">
            <v>23687</v>
          </cell>
          <cell r="B21850" t="str">
            <v>jrsynth</v>
          </cell>
        </row>
        <row r="21851">
          <cell r="A21851">
            <v>23688</v>
          </cell>
          <cell r="B21851" t="str">
            <v>wvgool</v>
          </cell>
        </row>
        <row r="21852">
          <cell r="A21852">
            <v>23689</v>
          </cell>
          <cell r="B21852" t="str">
            <v>Chris73</v>
          </cell>
        </row>
        <row r="21853">
          <cell r="A21853">
            <v>23690</v>
          </cell>
          <cell r="B21853" t="str">
            <v>jc_monster</v>
          </cell>
        </row>
        <row r="21854">
          <cell r="A21854">
            <v>23691</v>
          </cell>
          <cell r="B21854" t="str">
            <v>iltastierista</v>
          </cell>
        </row>
        <row r="21855">
          <cell r="A21855">
            <v>23692</v>
          </cell>
          <cell r="B21855" t="str">
            <v>FMcK90</v>
          </cell>
        </row>
        <row r="21856">
          <cell r="A21856">
            <v>23693</v>
          </cell>
          <cell r="B21856" t="str">
            <v>josephlochlann</v>
          </cell>
        </row>
        <row r="21857">
          <cell r="A21857">
            <v>23695</v>
          </cell>
          <cell r="B21857" t="str">
            <v>mandal</v>
          </cell>
        </row>
        <row r="21858">
          <cell r="A21858">
            <v>23696</v>
          </cell>
          <cell r="B21858" t="str">
            <v>dirkvk</v>
          </cell>
        </row>
        <row r="21859">
          <cell r="A21859">
            <v>23697</v>
          </cell>
          <cell r="B21859" t="str">
            <v>dimbdc1111</v>
          </cell>
        </row>
        <row r="21860">
          <cell r="A21860">
            <v>23698</v>
          </cell>
          <cell r="B21860" t="str">
            <v>GuidoGhigo</v>
          </cell>
        </row>
        <row r="21861">
          <cell r="A21861">
            <v>23699</v>
          </cell>
          <cell r="B21861" t="str">
            <v>zappa</v>
          </cell>
        </row>
        <row r="21862">
          <cell r="A21862">
            <v>23700</v>
          </cell>
          <cell r="B21862" t="str">
            <v>Tomek</v>
          </cell>
        </row>
        <row r="21863">
          <cell r="A21863">
            <v>23701</v>
          </cell>
          <cell r="B21863" t="str">
            <v>Chuprygin</v>
          </cell>
        </row>
        <row r="21864">
          <cell r="A21864">
            <v>23702</v>
          </cell>
          <cell r="B21864" t="str">
            <v>dkwebber</v>
          </cell>
        </row>
        <row r="21865">
          <cell r="A21865">
            <v>23703</v>
          </cell>
          <cell r="B21865" t="str">
            <v>TorbjornSall</v>
          </cell>
        </row>
        <row r="21866">
          <cell r="A21866">
            <v>23706</v>
          </cell>
          <cell r="B21866" t="str">
            <v>ceceppa</v>
          </cell>
        </row>
        <row r="21867">
          <cell r="A21867">
            <v>23707</v>
          </cell>
          <cell r="B21867" t="str">
            <v>EBMiller</v>
          </cell>
        </row>
        <row r="21868">
          <cell r="A21868">
            <v>23709</v>
          </cell>
          <cell r="B21868" t="str">
            <v>haytham</v>
          </cell>
        </row>
        <row r="21869">
          <cell r="A21869">
            <v>23710</v>
          </cell>
          <cell r="B21869" t="str">
            <v>Roswell</v>
          </cell>
        </row>
        <row r="21870">
          <cell r="A21870">
            <v>23711</v>
          </cell>
          <cell r="B21870" t="str">
            <v>Emilious79</v>
          </cell>
        </row>
        <row r="21871">
          <cell r="A21871">
            <v>23712</v>
          </cell>
          <cell r="B21871" t="str">
            <v>mikainen</v>
          </cell>
        </row>
        <row r="21872">
          <cell r="A21872">
            <v>23713</v>
          </cell>
          <cell r="B21872" t="str">
            <v>Sisyphus</v>
          </cell>
        </row>
        <row r="21873">
          <cell r="A21873">
            <v>23714</v>
          </cell>
          <cell r="B21873" t="str">
            <v>yfalmagne</v>
          </cell>
        </row>
        <row r="21874">
          <cell r="A21874">
            <v>23715</v>
          </cell>
          <cell r="B21874" t="str">
            <v>LegalAlien</v>
          </cell>
        </row>
        <row r="21875">
          <cell r="A21875">
            <v>23716</v>
          </cell>
          <cell r="B21875" t="str">
            <v>Andreas Grimsbo</v>
          </cell>
        </row>
        <row r="21876">
          <cell r="A21876">
            <v>23717</v>
          </cell>
          <cell r="B21876" t="str">
            <v>Psiblast</v>
          </cell>
        </row>
        <row r="21877">
          <cell r="A21877">
            <v>23718</v>
          </cell>
          <cell r="B21877" t="str">
            <v>Meisen</v>
          </cell>
        </row>
        <row r="21878">
          <cell r="A21878">
            <v>23719</v>
          </cell>
          <cell r="B21878" t="str">
            <v>geppo1510</v>
          </cell>
        </row>
        <row r="21879">
          <cell r="A21879">
            <v>23720</v>
          </cell>
          <cell r="B21879" t="str">
            <v>hernanvass</v>
          </cell>
        </row>
        <row r="21880">
          <cell r="A21880">
            <v>23721</v>
          </cell>
          <cell r="B21880" t="str">
            <v>jimothius</v>
          </cell>
        </row>
        <row r="21881">
          <cell r="A21881">
            <v>23722</v>
          </cell>
          <cell r="B21881" t="str">
            <v>matt_oram27</v>
          </cell>
        </row>
        <row r="21882">
          <cell r="A21882">
            <v>23723</v>
          </cell>
          <cell r="B21882" t="str">
            <v>olivierFromGre</v>
          </cell>
        </row>
        <row r="21883">
          <cell r="A21883">
            <v>23724</v>
          </cell>
          <cell r="B21883" t="str">
            <v>prestijmuzik</v>
          </cell>
        </row>
        <row r="21884">
          <cell r="A21884">
            <v>23725</v>
          </cell>
          <cell r="B21884" t="str">
            <v>Normski</v>
          </cell>
        </row>
        <row r="21885">
          <cell r="A21885">
            <v>23726</v>
          </cell>
          <cell r="B21885" t="str">
            <v>shanwi47</v>
          </cell>
        </row>
        <row r="21886">
          <cell r="A21886">
            <v>23727</v>
          </cell>
          <cell r="B21886" t="str">
            <v>maN OEuvre</v>
          </cell>
        </row>
        <row r="21887">
          <cell r="A21887">
            <v>23728</v>
          </cell>
          <cell r="B21887" t="str">
            <v>kjetil</v>
          </cell>
        </row>
        <row r="21888">
          <cell r="A21888">
            <v>23730</v>
          </cell>
          <cell r="B21888" t="str">
            <v>jimmymio</v>
          </cell>
        </row>
        <row r="21889">
          <cell r="A21889">
            <v>23732</v>
          </cell>
          <cell r="B21889" t="str">
            <v>Dong0987</v>
          </cell>
        </row>
        <row r="21890">
          <cell r="A21890">
            <v>23733</v>
          </cell>
          <cell r="B21890" t="str">
            <v>jimbobbley</v>
          </cell>
        </row>
        <row r="21891">
          <cell r="A21891">
            <v>23734</v>
          </cell>
          <cell r="B21891" t="str">
            <v>Ethnetic</v>
          </cell>
        </row>
        <row r="21892">
          <cell r="A21892">
            <v>23735</v>
          </cell>
          <cell r="B21892" t="str">
            <v>MusicbyManda</v>
          </cell>
        </row>
        <row r="21893">
          <cell r="A21893">
            <v>23736</v>
          </cell>
          <cell r="B21893" t="str">
            <v>Pjngu</v>
          </cell>
        </row>
        <row r="21894">
          <cell r="A21894">
            <v>23737</v>
          </cell>
          <cell r="B21894" t="str">
            <v>Knopflermaniac</v>
          </cell>
        </row>
        <row r="21895">
          <cell r="A21895">
            <v>23738</v>
          </cell>
          <cell r="B21895" t="str">
            <v>NeoMusic</v>
          </cell>
        </row>
        <row r="21896">
          <cell r="A21896">
            <v>23739</v>
          </cell>
          <cell r="B21896" t="str">
            <v>KevinG</v>
          </cell>
        </row>
        <row r="21897">
          <cell r="A21897">
            <v>23740</v>
          </cell>
          <cell r="B21897" t="str">
            <v>fernando santos</v>
          </cell>
        </row>
        <row r="21898">
          <cell r="A21898">
            <v>23741</v>
          </cell>
          <cell r="B21898" t="str">
            <v>stefnistorxs</v>
          </cell>
        </row>
        <row r="21899">
          <cell r="A21899">
            <v>23742</v>
          </cell>
          <cell r="B21899" t="str">
            <v>Phil141058</v>
          </cell>
        </row>
        <row r="21900">
          <cell r="A21900">
            <v>23743</v>
          </cell>
          <cell r="B21900" t="str">
            <v>Watsonization</v>
          </cell>
        </row>
        <row r="21901">
          <cell r="A21901">
            <v>23744</v>
          </cell>
          <cell r="B21901" t="str">
            <v>Tastenheinrich</v>
          </cell>
        </row>
        <row r="21902">
          <cell r="A21902">
            <v>23745</v>
          </cell>
          <cell r="B21902" t="str">
            <v>muzakgram</v>
          </cell>
        </row>
        <row r="21903">
          <cell r="A21903">
            <v>23746</v>
          </cell>
          <cell r="B21903" t="str">
            <v>scicomusic</v>
          </cell>
        </row>
        <row r="21904">
          <cell r="A21904">
            <v>23747</v>
          </cell>
          <cell r="B21904" t="str">
            <v>ddk1214</v>
          </cell>
        </row>
        <row r="21905">
          <cell r="A21905">
            <v>23749</v>
          </cell>
          <cell r="B21905" t="str">
            <v>joostje</v>
          </cell>
        </row>
        <row r="21906">
          <cell r="A21906">
            <v>23750</v>
          </cell>
          <cell r="B21906" t="str">
            <v>Loucasfr</v>
          </cell>
        </row>
        <row r="21907">
          <cell r="A21907">
            <v>23751</v>
          </cell>
          <cell r="B21907" t="str">
            <v>npitts</v>
          </cell>
        </row>
        <row r="21908">
          <cell r="A21908">
            <v>23752</v>
          </cell>
          <cell r="B21908" t="str">
            <v>olanabad</v>
          </cell>
        </row>
        <row r="21909">
          <cell r="A21909">
            <v>23753</v>
          </cell>
          <cell r="B21909" t="str">
            <v>Amy_Hargrove</v>
          </cell>
        </row>
        <row r="21910">
          <cell r="A21910">
            <v>23754</v>
          </cell>
          <cell r="B21910" t="str">
            <v>tomek24</v>
          </cell>
        </row>
        <row r="21911">
          <cell r="A21911">
            <v>23755</v>
          </cell>
          <cell r="B21911" t="str">
            <v>KorgNorder</v>
          </cell>
        </row>
        <row r="21912">
          <cell r="A21912">
            <v>23756</v>
          </cell>
          <cell r="B21912" t="str">
            <v>evanmiyakawa</v>
          </cell>
        </row>
        <row r="21913">
          <cell r="A21913">
            <v>23757</v>
          </cell>
          <cell r="B21913" t="str">
            <v>mikeybiddle</v>
          </cell>
        </row>
        <row r="21914">
          <cell r="A21914">
            <v>23758</v>
          </cell>
          <cell r="B21914" t="str">
            <v>carlospineda</v>
          </cell>
        </row>
        <row r="21915">
          <cell r="A21915">
            <v>23760</v>
          </cell>
          <cell r="B21915" t="str">
            <v>alucoland</v>
          </cell>
        </row>
        <row r="21916">
          <cell r="A21916">
            <v>23761</v>
          </cell>
          <cell r="B21916" t="str">
            <v>simson2000</v>
          </cell>
        </row>
        <row r="21917">
          <cell r="A21917">
            <v>23762</v>
          </cell>
          <cell r="B21917" t="str">
            <v>Freezz</v>
          </cell>
        </row>
        <row r="21918">
          <cell r="A21918">
            <v>23763</v>
          </cell>
          <cell r="B21918" t="str">
            <v>ddotisb3</v>
          </cell>
        </row>
        <row r="21919">
          <cell r="A21919">
            <v>23765</v>
          </cell>
          <cell r="B21919" t="str">
            <v>chopin</v>
          </cell>
        </row>
        <row r="21920">
          <cell r="A21920">
            <v>23766</v>
          </cell>
          <cell r="B21920" t="str">
            <v>LoTTo91</v>
          </cell>
        </row>
        <row r="21921">
          <cell r="A21921">
            <v>23767</v>
          </cell>
          <cell r="B21921" t="str">
            <v>fabfab</v>
          </cell>
        </row>
        <row r="21922">
          <cell r="A21922">
            <v>23768</v>
          </cell>
          <cell r="B21922" t="str">
            <v>JayDoe</v>
          </cell>
        </row>
        <row r="21923">
          <cell r="A21923">
            <v>23769</v>
          </cell>
          <cell r="B21923" t="str">
            <v>voxkeys</v>
          </cell>
        </row>
        <row r="21924">
          <cell r="A21924">
            <v>23770</v>
          </cell>
          <cell r="B21924" t="str">
            <v>trombout</v>
          </cell>
        </row>
        <row r="21925">
          <cell r="A21925">
            <v>23771</v>
          </cell>
          <cell r="B21925" t="str">
            <v>Gazzini</v>
          </cell>
        </row>
        <row r="21926">
          <cell r="A21926">
            <v>23772</v>
          </cell>
          <cell r="B21926" t="str">
            <v>robertacerbo</v>
          </cell>
        </row>
        <row r="21927">
          <cell r="A21927">
            <v>23773</v>
          </cell>
          <cell r="B21927" t="str">
            <v>rylen1031</v>
          </cell>
        </row>
        <row r="21928">
          <cell r="A21928">
            <v>23774</v>
          </cell>
          <cell r="B21928" t="str">
            <v>emreunal</v>
          </cell>
        </row>
        <row r="21929">
          <cell r="A21929">
            <v>23775</v>
          </cell>
          <cell r="B21929" t="str">
            <v>ghostlight</v>
          </cell>
        </row>
        <row r="21930">
          <cell r="A21930">
            <v>23776</v>
          </cell>
          <cell r="B21930" t="str">
            <v>DwaNiao</v>
          </cell>
        </row>
        <row r="21931">
          <cell r="A21931">
            <v>23777</v>
          </cell>
          <cell r="B21931" t="str">
            <v>sahilbatra</v>
          </cell>
        </row>
        <row r="21932">
          <cell r="A21932">
            <v>23780</v>
          </cell>
          <cell r="B21932" t="str">
            <v>zeb1970</v>
          </cell>
        </row>
        <row r="21933">
          <cell r="A21933">
            <v>23781</v>
          </cell>
          <cell r="B21933" t="str">
            <v>nick_gva</v>
          </cell>
        </row>
        <row r="21934">
          <cell r="A21934">
            <v>23782</v>
          </cell>
          <cell r="B21934" t="str">
            <v>Csodrisc</v>
          </cell>
        </row>
        <row r="21935">
          <cell r="A21935">
            <v>23783</v>
          </cell>
          <cell r="B21935" t="str">
            <v>the_hof</v>
          </cell>
        </row>
        <row r="21936">
          <cell r="A21936">
            <v>23784</v>
          </cell>
          <cell r="B21936" t="str">
            <v>Elmi_Botha</v>
          </cell>
        </row>
        <row r="21937">
          <cell r="A21937">
            <v>23785</v>
          </cell>
          <cell r="B21937" t="str">
            <v>mistersam</v>
          </cell>
        </row>
        <row r="21938">
          <cell r="A21938">
            <v>23786</v>
          </cell>
          <cell r="B21938" t="str">
            <v>sam technology</v>
          </cell>
        </row>
        <row r="21939">
          <cell r="A21939">
            <v>23787</v>
          </cell>
          <cell r="B21939" t="str">
            <v>rareharmony</v>
          </cell>
        </row>
        <row r="21940">
          <cell r="A21940">
            <v>23789</v>
          </cell>
          <cell r="B21940" t="str">
            <v>Dmytro</v>
          </cell>
        </row>
        <row r="21941">
          <cell r="A21941">
            <v>23790</v>
          </cell>
          <cell r="B21941" t="str">
            <v>modalmixture</v>
          </cell>
        </row>
        <row r="21942">
          <cell r="A21942">
            <v>23791</v>
          </cell>
          <cell r="B21942" t="str">
            <v>Kalle</v>
          </cell>
        </row>
        <row r="21943">
          <cell r="A21943">
            <v>23792</v>
          </cell>
          <cell r="B21943" t="str">
            <v>gabrielepedran</v>
          </cell>
        </row>
        <row r="21944">
          <cell r="A21944">
            <v>23793</v>
          </cell>
          <cell r="B21944" t="str">
            <v>hernjov1</v>
          </cell>
        </row>
        <row r="21945">
          <cell r="A21945">
            <v>23794</v>
          </cell>
          <cell r="B21945" t="str">
            <v>ferre68</v>
          </cell>
        </row>
        <row r="21946">
          <cell r="A21946">
            <v>23795</v>
          </cell>
          <cell r="B21946" t="str">
            <v>mwhite0810</v>
          </cell>
        </row>
        <row r="21947">
          <cell r="A21947">
            <v>23796</v>
          </cell>
          <cell r="B21947" t="str">
            <v>KnightOfHysteria</v>
          </cell>
        </row>
        <row r="21948">
          <cell r="A21948">
            <v>23797</v>
          </cell>
          <cell r="B21948" t="str">
            <v>NordFerran</v>
          </cell>
        </row>
        <row r="21949">
          <cell r="A21949">
            <v>23798</v>
          </cell>
          <cell r="B21949" t="str">
            <v>canlu</v>
          </cell>
        </row>
        <row r="21950">
          <cell r="A21950">
            <v>23799</v>
          </cell>
          <cell r="B21950" t="str">
            <v>jazzurin</v>
          </cell>
        </row>
        <row r="21951">
          <cell r="A21951">
            <v>23800</v>
          </cell>
          <cell r="B21951" t="str">
            <v>teknoid</v>
          </cell>
        </row>
        <row r="21952">
          <cell r="A21952">
            <v>23801</v>
          </cell>
          <cell r="B21952" t="str">
            <v>rdameron</v>
          </cell>
        </row>
        <row r="21953">
          <cell r="A21953">
            <v>23802</v>
          </cell>
          <cell r="B21953" t="str">
            <v>VonKreutz</v>
          </cell>
        </row>
        <row r="21954">
          <cell r="A21954">
            <v>23803</v>
          </cell>
          <cell r="B21954" t="str">
            <v>atucker78</v>
          </cell>
        </row>
        <row r="21955">
          <cell r="A21955">
            <v>23804</v>
          </cell>
          <cell r="B21955" t="str">
            <v>richspinprice</v>
          </cell>
        </row>
        <row r="21956">
          <cell r="A21956">
            <v>23805</v>
          </cell>
          <cell r="B21956" t="str">
            <v>Phenoum</v>
          </cell>
        </row>
        <row r="21957">
          <cell r="A21957">
            <v>23806</v>
          </cell>
          <cell r="B21957" t="str">
            <v>evmill</v>
          </cell>
        </row>
        <row r="21958">
          <cell r="A21958">
            <v>23807</v>
          </cell>
          <cell r="B21958" t="str">
            <v>Chaslea</v>
          </cell>
        </row>
        <row r="21959">
          <cell r="A21959">
            <v>23808</v>
          </cell>
          <cell r="B21959" t="str">
            <v>AKAlpha9600</v>
          </cell>
        </row>
        <row r="21960">
          <cell r="A21960">
            <v>23809</v>
          </cell>
          <cell r="B21960" t="str">
            <v>mattsitc</v>
          </cell>
        </row>
        <row r="21961">
          <cell r="A21961">
            <v>23810</v>
          </cell>
          <cell r="B21961" t="str">
            <v>lawrenced</v>
          </cell>
        </row>
        <row r="21962">
          <cell r="A21962">
            <v>23811</v>
          </cell>
          <cell r="B21962" t="str">
            <v>Mathieufiset</v>
          </cell>
        </row>
        <row r="21963">
          <cell r="A21963">
            <v>23812</v>
          </cell>
          <cell r="B21963" t="str">
            <v>Simonheeley</v>
          </cell>
        </row>
        <row r="21964">
          <cell r="A21964">
            <v>23813</v>
          </cell>
          <cell r="B21964" t="str">
            <v>Jeanco</v>
          </cell>
        </row>
        <row r="21965">
          <cell r="A21965">
            <v>23814</v>
          </cell>
          <cell r="B21965" t="str">
            <v>Sefanjo</v>
          </cell>
        </row>
        <row r="21966">
          <cell r="A21966">
            <v>23815</v>
          </cell>
          <cell r="B21966" t="str">
            <v>Jimmy Lange</v>
          </cell>
        </row>
        <row r="21967">
          <cell r="A21967">
            <v>23816</v>
          </cell>
          <cell r="B21967" t="str">
            <v>U-Honey</v>
          </cell>
        </row>
        <row r="21968">
          <cell r="A21968">
            <v>23817</v>
          </cell>
          <cell r="B21968" t="str">
            <v>Maestoros</v>
          </cell>
        </row>
        <row r="21969">
          <cell r="A21969">
            <v>23818</v>
          </cell>
          <cell r="B21969" t="str">
            <v>billypiano</v>
          </cell>
        </row>
        <row r="21970">
          <cell r="A21970">
            <v>23819</v>
          </cell>
          <cell r="B21970" t="str">
            <v>marius</v>
          </cell>
        </row>
        <row r="21971">
          <cell r="A21971">
            <v>23820</v>
          </cell>
          <cell r="B21971" t="str">
            <v>luispaulolpsn</v>
          </cell>
        </row>
        <row r="21972">
          <cell r="A21972">
            <v>23821</v>
          </cell>
          <cell r="B21972" t="str">
            <v>Nord4Me</v>
          </cell>
        </row>
        <row r="21973">
          <cell r="A21973">
            <v>23823</v>
          </cell>
          <cell r="B21973" t="str">
            <v>Rich_weller</v>
          </cell>
        </row>
        <row r="21974">
          <cell r="A21974">
            <v>23824</v>
          </cell>
          <cell r="B21974" t="str">
            <v>Fastfox1958</v>
          </cell>
        </row>
        <row r="21975">
          <cell r="A21975">
            <v>23825</v>
          </cell>
          <cell r="B21975" t="str">
            <v>Tosseo</v>
          </cell>
        </row>
        <row r="21976">
          <cell r="A21976">
            <v>23826</v>
          </cell>
          <cell r="B21976" t="str">
            <v>alon737</v>
          </cell>
        </row>
        <row r="21977">
          <cell r="A21977">
            <v>23827</v>
          </cell>
          <cell r="B21977" t="str">
            <v>kennethlausund</v>
          </cell>
        </row>
        <row r="21978">
          <cell r="A21978">
            <v>23828</v>
          </cell>
          <cell r="B21978" t="str">
            <v>b0send0rfer</v>
          </cell>
        </row>
        <row r="21979">
          <cell r="A21979">
            <v>23829</v>
          </cell>
          <cell r="B21979" t="str">
            <v>dave-fen-music</v>
          </cell>
        </row>
        <row r="21980">
          <cell r="A21980">
            <v>23830</v>
          </cell>
          <cell r="B21980" t="str">
            <v>MusiK0158</v>
          </cell>
        </row>
        <row r="21981">
          <cell r="A21981">
            <v>23831</v>
          </cell>
          <cell r="B21981" t="str">
            <v>schinappi1952</v>
          </cell>
        </row>
        <row r="21982">
          <cell r="A21982">
            <v>23832</v>
          </cell>
          <cell r="B21982" t="str">
            <v>NuphorMosan</v>
          </cell>
        </row>
        <row r="21983">
          <cell r="A21983">
            <v>23833</v>
          </cell>
          <cell r="B21983" t="str">
            <v>Jgib73</v>
          </cell>
        </row>
        <row r="21984">
          <cell r="A21984">
            <v>23834</v>
          </cell>
          <cell r="B21984" t="str">
            <v>fjfd0991</v>
          </cell>
        </row>
        <row r="21985">
          <cell r="A21985">
            <v>23835</v>
          </cell>
          <cell r="B21985" t="str">
            <v>Shadoobee</v>
          </cell>
        </row>
        <row r="21986">
          <cell r="A21986">
            <v>23836</v>
          </cell>
          <cell r="B21986" t="str">
            <v>MikeB</v>
          </cell>
        </row>
        <row r="21987">
          <cell r="A21987">
            <v>23837</v>
          </cell>
          <cell r="B21987" t="str">
            <v>elbthmgns01</v>
          </cell>
        </row>
        <row r="21988">
          <cell r="A21988">
            <v>23838</v>
          </cell>
          <cell r="B21988" t="str">
            <v>Tantau</v>
          </cell>
        </row>
        <row r="21989">
          <cell r="A21989">
            <v>23839</v>
          </cell>
          <cell r="B21989" t="str">
            <v>uriel</v>
          </cell>
        </row>
        <row r="21990">
          <cell r="A21990">
            <v>23840</v>
          </cell>
          <cell r="B21990" t="str">
            <v>FGPiano1</v>
          </cell>
        </row>
        <row r="21991">
          <cell r="A21991">
            <v>23841</v>
          </cell>
          <cell r="B21991" t="str">
            <v>stdrn0</v>
          </cell>
        </row>
        <row r="21992">
          <cell r="A21992">
            <v>23842</v>
          </cell>
          <cell r="B21992" t="str">
            <v>FredericFaure</v>
          </cell>
        </row>
        <row r="21993">
          <cell r="A21993">
            <v>23843</v>
          </cell>
          <cell r="B21993" t="str">
            <v>Marqus</v>
          </cell>
        </row>
        <row r="21994">
          <cell r="A21994">
            <v>23844</v>
          </cell>
          <cell r="B21994" t="str">
            <v>PierreNord</v>
          </cell>
        </row>
        <row r="21995">
          <cell r="A21995">
            <v>23845</v>
          </cell>
          <cell r="B21995" t="str">
            <v>massbee</v>
          </cell>
        </row>
        <row r="21996">
          <cell r="A21996">
            <v>23848</v>
          </cell>
          <cell r="B21996" t="str">
            <v>FGMusic</v>
          </cell>
        </row>
        <row r="21997">
          <cell r="A21997">
            <v>23849</v>
          </cell>
          <cell r="B21997" t="str">
            <v>SeaBed</v>
          </cell>
        </row>
        <row r="21998">
          <cell r="A21998">
            <v>23850</v>
          </cell>
          <cell r="B21998" t="str">
            <v>BerlinNord</v>
          </cell>
        </row>
        <row r="21999">
          <cell r="A21999">
            <v>23851</v>
          </cell>
          <cell r="B21999" t="str">
            <v>Garma</v>
          </cell>
        </row>
        <row r="22000">
          <cell r="A22000">
            <v>23852</v>
          </cell>
          <cell r="B22000" t="str">
            <v>brunnodomingues</v>
          </cell>
        </row>
        <row r="22001">
          <cell r="A22001">
            <v>23853</v>
          </cell>
          <cell r="B22001" t="str">
            <v>mkolt</v>
          </cell>
        </row>
        <row r="22002">
          <cell r="A22002">
            <v>23854</v>
          </cell>
          <cell r="B22002" t="str">
            <v>mrstrings</v>
          </cell>
        </row>
        <row r="22003">
          <cell r="A22003">
            <v>23855</v>
          </cell>
          <cell r="B22003" t="str">
            <v>JohnWatkins</v>
          </cell>
        </row>
        <row r="22004">
          <cell r="A22004">
            <v>23856</v>
          </cell>
          <cell r="B22004" t="str">
            <v>mvzelst</v>
          </cell>
        </row>
        <row r="22005">
          <cell r="A22005">
            <v>23857</v>
          </cell>
          <cell r="B22005" t="str">
            <v>minglass</v>
          </cell>
        </row>
        <row r="22006">
          <cell r="A22006">
            <v>23858</v>
          </cell>
          <cell r="B22006" t="str">
            <v>ghostpoka</v>
          </cell>
        </row>
        <row r="22007">
          <cell r="A22007">
            <v>23859</v>
          </cell>
          <cell r="B22007" t="str">
            <v>GregFaust</v>
          </cell>
        </row>
        <row r="22008">
          <cell r="A22008">
            <v>23861</v>
          </cell>
          <cell r="B22008" t="str">
            <v>Polgar</v>
          </cell>
        </row>
        <row r="22009">
          <cell r="A22009">
            <v>23862</v>
          </cell>
          <cell r="B22009" t="str">
            <v>Rsf97</v>
          </cell>
        </row>
        <row r="22010">
          <cell r="A22010">
            <v>23863</v>
          </cell>
          <cell r="B22010" t="str">
            <v>jametown</v>
          </cell>
        </row>
        <row r="22011">
          <cell r="A22011">
            <v>23864</v>
          </cell>
          <cell r="B22011" t="str">
            <v>sdfletcher</v>
          </cell>
        </row>
        <row r="22012">
          <cell r="A22012">
            <v>23866</v>
          </cell>
          <cell r="B22012" t="str">
            <v>Wejse</v>
          </cell>
        </row>
        <row r="22013">
          <cell r="A22013">
            <v>23868</v>
          </cell>
          <cell r="B22013" t="str">
            <v>kikenord</v>
          </cell>
        </row>
        <row r="22014">
          <cell r="A22014">
            <v>23870</v>
          </cell>
          <cell r="B22014" t="str">
            <v>Sounddrone</v>
          </cell>
        </row>
        <row r="22015">
          <cell r="A22015">
            <v>23871</v>
          </cell>
          <cell r="B22015" t="str">
            <v>Mathlau</v>
          </cell>
        </row>
        <row r="22016">
          <cell r="A22016">
            <v>23872</v>
          </cell>
          <cell r="B22016" t="str">
            <v>bleeding</v>
          </cell>
        </row>
        <row r="22017">
          <cell r="A22017">
            <v>23875</v>
          </cell>
          <cell r="B22017" t="str">
            <v>redric90</v>
          </cell>
        </row>
        <row r="22018">
          <cell r="A22018">
            <v>23878</v>
          </cell>
          <cell r="B22018" t="str">
            <v>FernandoHood</v>
          </cell>
        </row>
        <row r="22019">
          <cell r="A22019">
            <v>23884</v>
          </cell>
          <cell r="B22019" t="str">
            <v>djfun</v>
          </cell>
        </row>
        <row r="22020">
          <cell r="A22020">
            <v>23889</v>
          </cell>
          <cell r="B22020" t="str">
            <v>Pollian</v>
          </cell>
        </row>
        <row r="22021">
          <cell r="A22021">
            <v>23896</v>
          </cell>
          <cell r="B22021" t="str">
            <v>danPerry</v>
          </cell>
        </row>
        <row r="22022">
          <cell r="A22022">
            <v>23897</v>
          </cell>
          <cell r="B22022" t="str">
            <v>MNgrayBeard</v>
          </cell>
        </row>
        <row r="22023">
          <cell r="A22023">
            <v>23900</v>
          </cell>
          <cell r="B22023" t="str">
            <v>connex66</v>
          </cell>
        </row>
        <row r="22024">
          <cell r="A22024">
            <v>23902</v>
          </cell>
          <cell r="B22024" t="str">
            <v>jarzst</v>
          </cell>
        </row>
        <row r="22025">
          <cell r="A22025">
            <v>23906</v>
          </cell>
          <cell r="B22025" t="str">
            <v>Michaellet</v>
          </cell>
        </row>
        <row r="22026">
          <cell r="A22026">
            <v>23907</v>
          </cell>
          <cell r="B22026" t="str">
            <v>Mikehaw</v>
          </cell>
        </row>
        <row r="22027">
          <cell r="A22027">
            <v>23908</v>
          </cell>
          <cell r="B22027" t="str">
            <v>lucasgustavo10</v>
          </cell>
        </row>
        <row r="22028">
          <cell r="A22028">
            <v>23909</v>
          </cell>
          <cell r="B22028" t="str">
            <v>Williambramb</v>
          </cell>
        </row>
        <row r="22029">
          <cell r="A22029">
            <v>23911</v>
          </cell>
          <cell r="B22029" t="str">
            <v>Alexcjw</v>
          </cell>
        </row>
        <row r="22030">
          <cell r="A22030">
            <v>23913</v>
          </cell>
          <cell r="B22030" t="str">
            <v>TeeGee72</v>
          </cell>
        </row>
        <row r="22031">
          <cell r="A22031">
            <v>23914</v>
          </cell>
          <cell r="B22031" t="str">
            <v>LoncSot</v>
          </cell>
        </row>
        <row r="22032">
          <cell r="A22032">
            <v>23916</v>
          </cell>
          <cell r="B22032" t="str">
            <v>Courlandian</v>
          </cell>
        </row>
        <row r="22033">
          <cell r="A22033">
            <v>23917</v>
          </cell>
          <cell r="B22033" t="str">
            <v>electratouch</v>
          </cell>
        </row>
        <row r="22034">
          <cell r="A22034">
            <v>23920</v>
          </cell>
          <cell r="B22034" t="str">
            <v>pitstage2</v>
          </cell>
        </row>
        <row r="22035">
          <cell r="A22035">
            <v>23921</v>
          </cell>
          <cell r="B22035" t="str">
            <v>BookerTom</v>
          </cell>
        </row>
        <row r="22036">
          <cell r="A22036">
            <v>23923</v>
          </cell>
          <cell r="B22036" t="str">
            <v>Vernonquofe</v>
          </cell>
        </row>
        <row r="22037">
          <cell r="A22037">
            <v>23925</v>
          </cell>
          <cell r="B22037" t="str">
            <v>woney23</v>
          </cell>
        </row>
        <row r="22038">
          <cell r="A22038">
            <v>23926</v>
          </cell>
          <cell r="B22038" t="str">
            <v>NordOttO</v>
          </cell>
        </row>
        <row r="22039">
          <cell r="A22039">
            <v>23927</v>
          </cell>
          <cell r="B22039" t="str">
            <v>Shoebinder</v>
          </cell>
        </row>
        <row r="22040">
          <cell r="A22040">
            <v>23928</v>
          </cell>
          <cell r="B22040" t="str">
            <v>Dkbswebz</v>
          </cell>
        </row>
        <row r="22041">
          <cell r="A22041">
            <v>23929</v>
          </cell>
          <cell r="B22041" t="str">
            <v>StevenageMonkeys</v>
          </cell>
        </row>
        <row r="22042">
          <cell r="A22042">
            <v>23930</v>
          </cell>
          <cell r="B22042" t="str">
            <v>Bryan1</v>
          </cell>
        </row>
        <row r="22043">
          <cell r="A22043">
            <v>23931</v>
          </cell>
          <cell r="B22043" t="str">
            <v>dimaux12</v>
          </cell>
        </row>
        <row r="22044">
          <cell r="A22044">
            <v>23932</v>
          </cell>
          <cell r="B22044" t="str">
            <v>tobitilo</v>
          </cell>
        </row>
        <row r="22045">
          <cell r="A22045">
            <v>23933</v>
          </cell>
          <cell r="B22045" t="str">
            <v>kbmatson</v>
          </cell>
        </row>
        <row r="22046">
          <cell r="A22046">
            <v>23934</v>
          </cell>
          <cell r="B22046" t="str">
            <v>gtrst</v>
          </cell>
        </row>
        <row r="22047">
          <cell r="A22047">
            <v>23935</v>
          </cell>
          <cell r="B22047" t="str">
            <v>Lewus</v>
          </cell>
        </row>
        <row r="22048">
          <cell r="A22048">
            <v>23936</v>
          </cell>
          <cell r="B22048" t="str">
            <v>Phil F</v>
          </cell>
        </row>
        <row r="22049">
          <cell r="A22049">
            <v>23937</v>
          </cell>
          <cell r="B22049" t="str">
            <v>chronologie</v>
          </cell>
        </row>
        <row r="22050">
          <cell r="A22050">
            <v>23938</v>
          </cell>
          <cell r="B22050" t="str">
            <v>Nordbord</v>
          </cell>
        </row>
        <row r="22051">
          <cell r="A22051">
            <v>23939</v>
          </cell>
          <cell r="B22051" t="str">
            <v>rudekey</v>
          </cell>
        </row>
        <row r="22052">
          <cell r="A22052">
            <v>23940</v>
          </cell>
          <cell r="B22052" t="str">
            <v>RodolfoSalgueiro</v>
          </cell>
        </row>
        <row r="22053">
          <cell r="A22053">
            <v>23941</v>
          </cell>
          <cell r="B22053" t="str">
            <v>richardp</v>
          </cell>
        </row>
        <row r="22054">
          <cell r="A22054">
            <v>23942</v>
          </cell>
          <cell r="B22054" t="str">
            <v>debbieweiters1</v>
          </cell>
        </row>
        <row r="22055">
          <cell r="A22055">
            <v>23943</v>
          </cell>
          <cell r="B22055" t="str">
            <v>sonorolive</v>
          </cell>
        </row>
        <row r="22056">
          <cell r="A22056">
            <v>23944</v>
          </cell>
          <cell r="B22056" t="str">
            <v>coffee34</v>
          </cell>
        </row>
        <row r="22057">
          <cell r="A22057">
            <v>23945</v>
          </cell>
          <cell r="B22057" t="str">
            <v>WaveOramalainen</v>
          </cell>
        </row>
        <row r="22058">
          <cell r="A22058">
            <v>23946</v>
          </cell>
          <cell r="B22058" t="str">
            <v>wesleysus37</v>
          </cell>
        </row>
        <row r="22059">
          <cell r="A22059">
            <v>23947</v>
          </cell>
          <cell r="B22059" t="str">
            <v>luca62</v>
          </cell>
        </row>
        <row r="22060">
          <cell r="A22060">
            <v>23948</v>
          </cell>
          <cell r="B22060" t="str">
            <v>Caschu</v>
          </cell>
        </row>
        <row r="22061">
          <cell r="A22061">
            <v>23949</v>
          </cell>
          <cell r="B22061" t="str">
            <v>Uknordfan</v>
          </cell>
        </row>
        <row r="22062">
          <cell r="A22062">
            <v>23950</v>
          </cell>
          <cell r="B22062" t="str">
            <v>Lolap</v>
          </cell>
        </row>
        <row r="22063">
          <cell r="A22063">
            <v>23951</v>
          </cell>
          <cell r="B22063" t="str">
            <v>Torbster</v>
          </cell>
        </row>
        <row r="22064">
          <cell r="A22064">
            <v>23952</v>
          </cell>
          <cell r="B22064" t="str">
            <v>noommusic</v>
          </cell>
        </row>
        <row r="22065">
          <cell r="A22065">
            <v>23953</v>
          </cell>
          <cell r="B22065" t="str">
            <v>jameser</v>
          </cell>
        </row>
        <row r="22066">
          <cell r="A22066">
            <v>23954</v>
          </cell>
          <cell r="B22066" t="str">
            <v>bentstavanger</v>
          </cell>
        </row>
        <row r="22067">
          <cell r="A22067">
            <v>23955</v>
          </cell>
          <cell r="B22067" t="str">
            <v>maximusprime491</v>
          </cell>
        </row>
        <row r="22068">
          <cell r="A22068">
            <v>23956</v>
          </cell>
          <cell r="B22068" t="str">
            <v>polysix</v>
          </cell>
        </row>
        <row r="22069">
          <cell r="A22069">
            <v>23957</v>
          </cell>
          <cell r="B22069" t="str">
            <v>BassBoogieMan</v>
          </cell>
        </row>
        <row r="22070">
          <cell r="A22070">
            <v>23958</v>
          </cell>
          <cell r="B22070" t="str">
            <v>dkpiano</v>
          </cell>
        </row>
        <row r="22071">
          <cell r="A22071">
            <v>23959</v>
          </cell>
          <cell r="B22071" t="str">
            <v>justine365</v>
          </cell>
        </row>
        <row r="22072">
          <cell r="A22072">
            <v>23960</v>
          </cell>
          <cell r="B22072" t="str">
            <v>clint_lombard</v>
          </cell>
        </row>
        <row r="22073">
          <cell r="A22073">
            <v>23961</v>
          </cell>
          <cell r="B22073" t="str">
            <v>petechrisjnr</v>
          </cell>
        </row>
        <row r="22074">
          <cell r="A22074">
            <v>23963</v>
          </cell>
          <cell r="B22074" t="str">
            <v>vincentlegrand</v>
          </cell>
        </row>
        <row r="22075">
          <cell r="A22075">
            <v>23964</v>
          </cell>
          <cell r="B22075" t="str">
            <v>mitya</v>
          </cell>
        </row>
        <row r="22076">
          <cell r="A22076">
            <v>23965</v>
          </cell>
          <cell r="B22076" t="str">
            <v>pieanoman</v>
          </cell>
        </row>
        <row r="22077">
          <cell r="A22077">
            <v>23966</v>
          </cell>
          <cell r="B22077" t="str">
            <v>flaviozed</v>
          </cell>
        </row>
        <row r="22078">
          <cell r="A22078">
            <v>23967</v>
          </cell>
          <cell r="B22078" t="str">
            <v>corradoste</v>
          </cell>
        </row>
        <row r="22079">
          <cell r="A22079">
            <v>23968</v>
          </cell>
          <cell r="B22079" t="str">
            <v>bgibson72</v>
          </cell>
        </row>
        <row r="22080">
          <cell r="A22080">
            <v>23969</v>
          </cell>
          <cell r="B22080" t="str">
            <v>Mateja</v>
          </cell>
        </row>
        <row r="22081">
          <cell r="A22081">
            <v>23970</v>
          </cell>
          <cell r="B22081" t="str">
            <v>jh123</v>
          </cell>
        </row>
        <row r="22082">
          <cell r="A22082">
            <v>23971</v>
          </cell>
          <cell r="B22082" t="str">
            <v>pablodiano10</v>
          </cell>
        </row>
        <row r="22083">
          <cell r="A22083">
            <v>23972</v>
          </cell>
          <cell r="B22083" t="str">
            <v>dajolu</v>
          </cell>
        </row>
        <row r="22084">
          <cell r="A22084">
            <v>23973</v>
          </cell>
          <cell r="B22084" t="str">
            <v>Oldcoot</v>
          </cell>
        </row>
        <row r="22085">
          <cell r="A22085">
            <v>23974</v>
          </cell>
          <cell r="B22085" t="str">
            <v>mrfantasy</v>
          </cell>
        </row>
        <row r="22086">
          <cell r="A22086">
            <v>23975</v>
          </cell>
          <cell r="B22086" t="str">
            <v>Dukerbud88</v>
          </cell>
        </row>
        <row r="22087">
          <cell r="A22087">
            <v>23976</v>
          </cell>
          <cell r="B22087" t="str">
            <v>yukahmusic</v>
          </cell>
        </row>
        <row r="22088">
          <cell r="A22088">
            <v>23977</v>
          </cell>
          <cell r="B22088" t="str">
            <v>mayyammay</v>
          </cell>
        </row>
        <row r="22089">
          <cell r="A22089">
            <v>23978</v>
          </cell>
          <cell r="B22089" t="str">
            <v>Elixander</v>
          </cell>
        </row>
        <row r="22090">
          <cell r="A22090">
            <v>23979</v>
          </cell>
          <cell r="B22090" t="str">
            <v>countryman</v>
          </cell>
        </row>
        <row r="22091">
          <cell r="A22091">
            <v>23980</v>
          </cell>
          <cell r="B22091" t="str">
            <v>heinrich</v>
          </cell>
        </row>
        <row r="22092">
          <cell r="A22092">
            <v>23981</v>
          </cell>
          <cell r="B22092" t="str">
            <v>jaume33</v>
          </cell>
        </row>
        <row r="22093">
          <cell r="A22093">
            <v>23982</v>
          </cell>
          <cell r="B22093" t="str">
            <v>jaume42</v>
          </cell>
        </row>
        <row r="22094">
          <cell r="A22094">
            <v>23984</v>
          </cell>
          <cell r="B22094" t="str">
            <v>Laurens Schweppe</v>
          </cell>
        </row>
        <row r="22095">
          <cell r="A22095">
            <v>23985</v>
          </cell>
          <cell r="B22095" t="str">
            <v>MikeBusby</v>
          </cell>
        </row>
        <row r="22096">
          <cell r="A22096">
            <v>23986</v>
          </cell>
          <cell r="B22096" t="str">
            <v>philsen</v>
          </cell>
        </row>
        <row r="22097">
          <cell r="A22097">
            <v>23988</v>
          </cell>
          <cell r="B22097" t="str">
            <v>sherrymac</v>
          </cell>
        </row>
        <row r="22098">
          <cell r="A22098">
            <v>23989</v>
          </cell>
          <cell r="B22098" t="str">
            <v>chalpan</v>
          </cell>
        </row>
        <row r="22099">
          <cell r="A22099">
            <v>23990</v>
          </cell>
          <cell r="B22099" t="str">
            <v>Decauxq</v>
          </cell>
        </row>
        <row r="22100">
          <cell r="A22100">
            <v>23991</v>
          </cell>
          <cell r="B22100" t="str">
            <v>derekmusic89</v>
          </cell>
        </row>
        <row r="22101">
          <cell r="A22101">
            <v>23993</v>
          </cell>
          <cell r="B22101" t="str">
            <v>KostasGr</v>
          </cell>
        </row>
        <row r="22102">
          <cell r="A22102">
            <v>23994</v>
          </cell>
          <cell r="B22102" t="str">
            <v>bjennings</v>
          </cell>
        </row>
        <row r="22103">
          <cell r="A22103">
            <v>23995</v>
          </cell>
          <cell r="B22103" t="str">
            <v>kmans420</v>
          </cell>
        </row>
        <row r="22104">
          <cell r="A22104">
            <v>23996</v>
          </cell>
          <cell r="B22104" t="str">
            <v>Herbert Schmitz</v>
          </cell>
        </row>
        <row r="22105">
          <cell r="A22105">
            <v>23998</v>
          </cell>
          <cell r="B22105" t="str">
            <v>Fuzzy Keys</v>
          </cell>
        </row>
        <row r="22106">
          <cell r="A22106">
            <v>23999</v>
          </cell>
          <cell r="B22106" t="str">
            <v>shah_mat</v>
          </cell>
        </row>
        <row r="22107">
          <cell r="A22107">
            <v>24000</v>
          </cell>
          <cell r="B22107" t="str">
            <v>Jaychalmers</v>
          </cell>
        </row>
        <row r="22108">
          <cell r="A22108">
            <v>24001</v>
          </cell>
          <cell r="B22108" t="str">
            <v>Goldmaster</v>
          </cell>
        </row>
        <row r="22109">
          <cell r="A22109">
            <v>24002</v>
          </cell>
          <cell r="B22109" t="str">
            <v>Johanv</v>
          </cell>
        </row>
        <row r="22110">
          <cell r="A22110">
            <v>24003</v>
          </cell>
          <cell r="B22110" t="str">
            <v>MelBoro</v>
          </cell>
        </row>
        <row r="22111">
          <cell r="A22111">
            <v>24004</v>
          </cell>
          <cell r="B22111" t="str">
            <v>jamespianoo</v>
          </cell>
        </row>
        <row r="22112">
          <cell r="A22112">
            <v>24005</v>
          </cell>
          <cell r="B22112" t="str">
            <v>danmanwh</v>
          </cell>
        </row>
        <row r="22113">
          <cell r="A22113">
            <v>24006</v>
          </cell>
          <cell r="B22113" t="str">
            <v>sdba11</v>
          </cell>
        </row>
        <row r="22114">
          <cell r="A22114">
            <v>24007</v>
          </cell>
          <cell r="B22114" t="str">
            <v>ampolorella</v>
          </cell>
        </row>
        <row r="22115">
          <cell r="A22115">
            <v>24009</v>
          </cell>
          <cell r="B22115" t="str">
            <v>garea</v>
          </cell>
        </row>
        <row r="22116">
          <cell r="A22116">
            <v>24010</v>
          </cell>
          <cell r="B22116" t="str">
            <v>curlycables</v>
          </cell>
        </row>
        <row r="22117">
          <cell r="A22117">
            <v>24011</v>
          </cell>
          <cell r="B22117" t="str">
            <v>Ivano</v>
          </cell>
        </row>
        <row r="22118">
          <cell r="A22118">
            <v>24012</v>
          </cell>
          <cell r="B22118" t="str">
            <v>mortenboilesen</v>
          </cell>
        </row>
        <row r="22119">
          <cell r="A22119">
            <v>24013</v>
          </cell>
          <cell r="B22119" t="str">
            <v>LeviPiano</v>
          </cell>
        </row>
        <row r="22120">
          <cell r="A22120">
            <v>24014</v>
          </cell>
          <cell r="B22120" t="str">
            <v>jimmygreenwood</v>
          </cell>
        </row>
        <row r="22121">
          <cell r="A22121">
            <v>24015</v>
          </cell>
          <cell r="B22121" t="str">
            <v>dhoulgate</v>
          </cell>
        </row>
        <row r="22122">
          <cell r="A22122">
            <v>24017</v>
          </cell>
          <cell r="B22122" t="str">
            <v>Boogie23</v>
          </cell>
        </row>
        <row r="22123">
          <cell r="A22123">
            <v>24018</v>
          </cell>
          <cell r="B22123" t="str">
            <v>kevinnordgreen</v>
          </cell>
        </row>
        <row r="22124">
          <cell r="A22124">
            <v>24020</v>
          </cell>
          <cell r="B22124" t="str">
            <v>Jimmyfingers</v>
          </cell>
        </row>
        <row r="22125">
          <cell r="A22125">
            <v>24021</v>
          </cell>
          <cell r="B22125" t="str">
            <v>CARLOS JAVIER</v>
          </cell>
        </row>
        <row r="22126">
          <cell r="A22126">
            <v>24022</v>
          </cell>
          <cell r="B22126" t="str">
            <v>martylog</v>
          </cell>
        </row>
        <row r="22127">
          <cell r="A22127">
            <v>24023</v>
          </cell>
          <cell r="B22127" t="str">
            <v>neutrok</v>
          </cell>
        </row>
        <row r="22128">
          <cell r="A22128">
            <v>24024</v>
          </cell>
          <cell r="B22128" t="str">
            <v>scooter73</v>
          </cell>
        </row>
        <row r="22129">
          <cell r="A22129">
            <v>24025</v>
          </cell>
          <cell r="B22129" t="str">
            <v>Baptid1</v>
          </cell>
        </row>
        <row r="22130">
          <cell r="A22130">
            <v>24026</v>
          </cell>
          <cell r="B22130" t="str">
            <v>GerryB</v>
          </cell>
        </row>
        <row r="22131">
          <cell r="A22131">
            <v>24027</v>
          </cell>
          <cell r="B22131" t="str">
            <v>make7070</v>
          </cell>
        </row>
        <row r="22132">
          <cell r="A22132">
            <v>24028</v>
          </cell>
          <cell r="B22132" t="str">
            <v>nickcartn</v>
          </cell>
        </row>
        <row r="22133">
          <cell r="A22133">
            <v>24029</v>
          </cell>
          <cell r="B22133" t="str">
            <v>jimmyfedd</v>
          </cell>
        </row>
        <row r="22134">
          <cell r="A22134">
            <v>24030</v>
          </cell>
          <cell r="B22134" t="str">
            <v>puhamester</v>
          </cell>
        </row>
        <row r="22135">
          <cell r="A22135">
            <v>24032</v>
          </cell>
          <cell r="B22135" t="str">
            <v>djzaga</v>
          </cell>
        </row>
        <row r="22136">
          <cell r="A22136">
            <v>24033</v>
          </cell>
          <cell r="B22136" t="str">
            <v>anachronick</v>
          </cell>
        </row>
        <row r="22137">
          <cell r="A22137">
            <v>24034</v>
          </cell>
          <cell r="B22137" t="str">
            <v>lecomteyannick38</v>
          </cell>
        </row>
        <row r="22138">
          <cell r="A22138">
            <v>24035</v>
          </cell>
          <cell r="B22138" t="str">
            <v>Snake_Eye_NL</v>
          </cell>
        </row>
        <row r="22139">
          <cell r="A22139">
            <v>24036</v>
          </cell>
          <cell r="B22139" t="str">
            <v>Gavin</v>
          </cell>
        </row>
        <row r="22140">
          <cell r="A22140">
            <v>24037</v>
          </cell>
          <cell r="B22140" t="str">
            <v>DavidMcKenzie</v>
          </cell>
        </row>
        <row r="22141">
          <cell r="A22141">
            <v>24038</v>
          </cell>
          <cell r="B22141" t="str">
            <v>pounderadam</v>
          </cell>
        </row>
        <row r="22142">
          <cell r="A22142">
            <v>24040</v>
          </cell>
          <cell r="B22142" t="str">
            <v>pauldoc1989</v>
          </cell>
        </row>
        <row r="22143">
          <cell r="A22143">
            <v>24041</v>
          </cell>
          <cell r="B22143" t="str">
            <v>MarccoX</v>
          </cell>
        </row>
        <row r="22144">
          <cell r="A22144">
            <v>24042</v>
          </cell>
          <cell r="B22144" t="str">
            <v>Webjammer</v>
          </cell>
        </row>
        <row r="22145">
          <cell r="A22145">
            <v>24043</v>
          </cell>
          <cell r="B22145" t="str">
            <v>tastenpeffi</v>
          </cell>
        </row>
        <row r="22146">
          <cell r="A22146">
            <v>24044</v>
          </cell>
          <cell r="B22146" t="str">
            <v>bruno86</v>
          </cell>
        </row>
        <row r="22147">
          <cell r="A22147">
            <v>24045</v>
          </cell>
          <cell r="B22147" t="str">
            <v>newic</v>
          </cell>
        </row>
        <row r="22148">
          <cell r="A22148">
            <v>24046</v>
          </cell>
          <cell r="B22148" t="str">
            <v>U572850</v>
          </cell>
        </row>
        <row r="22149">
          <cell r="A22149">
            <v>24048</v>
          </cell>
          <cell r="B22149" t="str">
            <v>Deadkeys</v>
          </cell>
        </row>
        <row r="22150">
          <cell r="A22150">
            <v>24049</v>
          </cell>
          <cell r="B22150" t="str">
            <v>Sowden01</v>
          </cell>
        </row>
        <row r="22151">
          <cell r="A22151">
            <v>24051</v>
          </cell>
          <cell r="B22151" t="str">
            <v>Jac0b</v>
          </cell>
        </row>
        <row r="22152">
          <cell r="A22152">
            <v>24052</v>
          </cell>
          <cell r="B22152" t="str">
            <v>stereotomas</v>
          </cell>
        </row>
        <row r="22153">
          <cell r="A22153">
            <v>24053</v>
          </cell>
          <cell r="B22153" t="str">
            <v>KaviarClavia</v>
          </cell>
        </row>
        <row r="22154">
          <cell r="A22154">
            <v>24054</v>
          </cell>
          <cell r="B22154" t="str">
            <v>Vahemusic</v>
          </cell>
        </row>
        <row r="22155">
          <cell r="A22155">
            <v>24055</v>
          </cell>
          <cell r="B22155" t="str">
            <v>richdhorton</v>
          </cell>
        </row>
        <row r="22156">
          <cell r="A22156">
            <v>24056</v>
          </cell>
          <cell r="B22156" t="str">
            <v>richd</v>
          </cell>
        </row>
        <row r="22157">
          <cell r="A22157">
            <v>24057</v>
          </cell>
          <cell r="B22157" t="str">
            <v>benlewispiano</v>
          </cell>
        </row>
        <row r="22158">
          <cell r="A22158">
            <v>24058</v>
          </cell>
          <cell r="B22158" t="str">
            <v>Mac Gregor</v>
          </cell>
        </row>
        <row r="22159">
          <cell r="A22159">
            <v>24059</v>
          </cell>
          <cell r="B22159" t="str">
            <v>Gator</v>
          </cell>
        </row>
        <row r="22160">
          <cell r="A22160">
            <v>24060</v>
          </cell>
          <cell r="B22160" t="str">
            <v>NevTrev</v>
          </cell>
        </row>
        <row r="22161">
          <cell r="A22161">
            <v>24062</v>
          </cell>
          <cell r="B22161" t="str">
            <v>jetsonsunny</v>
          </cell>
        </row>
        <row r="22162">
          <cell r="A22162">
            <v>24063</v>
          </cell>
          <cell r="B22162" t="str">
            <v>nzmikereed</v>
          </cell>
        </row>
        <row r="22163">
          <cell r="A22163">
            <v>24064</v>
          </cell>
          <cell r="B22163" t="str">
            <v>Freerskier</v>
          </cell>
        </row>
        <row r="22164">
          <cell r="A22164">
            <v>24065</v>
          </cell>
          <cell r="B22164" t="str">
            <v>filiporrhult</v>
          </cell>
        </row>
        <row r="22165">
          <cell r="A22165">
            <v>24066</v>
          </cell>
          <cell r="B22165" t="str">
            <v>fulsig</v>
          </cell>
        </row>
        <row r="22166">
          <cell r="A22166">
            <v>24067</v>
          </cell>
          <cell r="B22166" t="str">
            <v>tomgreenhalf</v>
          </cell>
        </row>
        <row r="22167">
          <cell r="A22167">
            <v>24068</v>
          </cell>
          <cell r="B22167" t="str">
            <v>Justin Paglino</v>
          </cell>
        </row>
        <row r="22168">
          <cell r="A22168">
            <v>24069</v>
          </cell>
          <cell r="B22168" t="str">
            <v>SPARTACO</v>
          </cell>
        </row>
        <row r="22169">
          <cell r="A22169">
            <v>24070</v>
          </cell>
          <cell r="B22169" t="str">
            <v>Glassworks</v>
          </cell>
        </row>
        <row r="22170">
          <cell r="A22170">
            <v>24071</v>
          </cell>
          <cell r="B22170" t="str">
            <v>GlassVox</v>
          </cell>
        </row>
        <row r="22171">
          <cell r="A22171">
            <v>24072</v>
          </cell>
          <cell r="B22171" t="str">
            <v>koessounds</v>
          </cell>
        </row>
        <row r="22172">
          <cell r="A22172">
            <v>24074</v>
          </cell>
          <cell r="B22172" t="str">
            <v>WarrenLands</v>
          </cell>
        </row>
        <row r="22173">
          <cell r="A22173">
            <v>24075</v>
          </cell>
          <cell r="B22173" t="str">
            <v>Microjackson</v>
          </cell>
        </row>
        <row r="22174">
          <cell r="A22174">
            <v>24076</v>
          </cell>
          <cell r="B22174" t="str">
            <v>blakebraley</v>
          </cell>
        </row>
        <row r="22175">
          <cell r="A22175">
            <v>24077</v>
          </cell>
          <cell r="B22175" t="str">
            <v>Batdork</v>
          </cell>
        </row>
        <row r="22176">
          <cell r="A22176">
            <v>24078</v>
          </cell>
          <cell r="B22176" t="str">
            <v>Jonnatrigger</v>
          </cell>
        </row>
        <row r="22177">
          <cell r="A22177">
            <v>24081</v>
          </cell>
          <cell r="B22177" t="str">
            <v>mikex8</v>
          </cell>
        </row>
        <row r="22178">
          <cell r="A22178">
            <v>24082</v>
          </cell>
          <cell r="B22178" t="str">
            <v>holgersprogoe</v>
          </cell>
        </row>
        <row r="22179">
          <cell r="A22179">
            <v>24083</v>
          </cell>
          <cell r="B22179" t="str">
            <v>Raquel_RBG</v>
          </cell>
        </row>
        <row r="22180">
          <cell r="A22180">
            <v>24085</v>
          </cell>
          <cell r="B22180" t="str">
            <v>bkonijn</v>
          </cell>
        </row>
        <row r="22181">
          <cell r="A22181">
            <v>24086</v>
          </cell>
          <cell r="B22181" t="str">
            <v>poesboes</v>
          </cell>
        </row>
        <row r="22182">
          <cell r="A22182">
            <v>24087</v>
          </cell>
          <cell r="B22182" t="str">
            <v>matmusic</v>
          </cell>
        </row>
        <row r="22183">
          <cell r="A22183">
            <v>24088</v>
          </cell>
          <cell r="B22183" t="str">
            <v>Ruben_nl</v>
          </cell>
        </row>
        <row r="22184">
          <cell r="A22184">
            <v>24089</v>
          </cell>
          <cell r="B22184" t="str">
            <v>fgiarett</v>
          </cell>
        </row>
        <row r="22185">
          <cell r="A22185">
            <v>24090</v>
          </cell>
          <cell r="B22185" t="str">
            <v>gr9775</v>
          </cell>
        </row>
        <row r="22186">
          <cell r="A22186">
            <v>24091</v>
          </cell>
          <cell r="B22186" t="str">
            <v>kostasili</v>
          </cell>
        </row>
        <row r="22187">
          <cell r="A22187">
            <v>24092</v>
          </cell>
          <cell r="B22187" t="str">
            <v>alexr</v>
          </cell>
        </row>
        <row r="22188">
          <cell r="A22188">
            <v>24093</v>
          </cell>
          <cell r="B22188" t="str">
            <v>stevec</v>
          </cell>
        </row>
        <row r="22189">
          <cell r="A22189">
            <v>24094</v>
          </cell>
          <cell r="B22189" t="str">
            <v>soundmaster</v>
          </cell>
        </row>
        <row r="22190">
          <cell r="A22190">
            <v>24095</v>
          </cell>
          <cell r="B22190" t="str">
            <v>Viper</v>
          </cell>
        </row>
        <row r="22191">
          <cell r="A22191">
            <v>24096</v>
          </cell>
          <cell r="B22191" t="str">
            <v>mattvanacoro</v>
          </cell>
        </row>
        <row r="22192">
          <cell r="A22192">
            <v>24097</v>
          </cell>
          <cell r="B22192" t="str">
            <v>Xtiangirl</v>
          </cell>
        </row>
        <row r="22193">
          <cell r="A22193">
            <v>24099</v>
          </cell>
          <cell r="B22193" t="str">
            <v>NikoSoung</v>
          </cell>
        </row>
        <row r="22194">
          <cell r="A22194">
            <v>24100</v>
          </cell>
          <cell r="B22194" t="str">
            <v>MIDIman</v>
          </cell>
        </row>
        <row r="22195">
          <cell r="A22195">
            <v>24101</v>
          </cell>
          <cell r="B22195" t="str">
            <v>viviangratz</v>
          </cell>
        </row>
        <row r="22196">
          <cell r="A22196">
            <v>24102</v>
          </cell>
          <cell r="B22196" t="str">
            <v>seriestoo2</v>
          </cell>
        </row>
        <row r="22197">
          <cell r="A22197">
            <v>24103</v>
          </cell>
          <cell r="B22197" t="str">
            <v>Pierandrea</v>
          </cell>
        </row>
        <row r="22198">
          <cell r="A22198">
            <v>24104</v>
          </cell>
          <cell r="B22198" t="str">
            <v>leho13</v>
          </cell>
        </row>
        <row r="22199">
          <cell r="A22199">
            <v>24105</v>
          </cell>
          <cell r="B22199" t="str">
            <v>Bigrounours</v>
          </cell>
        </row>
        <row r="22200">
          <cell r="A22200">
            <v>24107</v>
          </cell>
          <cell r="B22200" t="str">
            <v>fusy89</v>
          </cell>
        </row>
        <row r="22201">
          <cell r="A22201">
            <v>24109</v>
          </cell>
          <cell r="B22201" t="str">
            <v>cwingquist</v>
          </cell>
        </row>
        <row r="22202">
          <cell r="A22202">
            <v>24110</v>
          </cell>
          <cell r="B22202" t="str">
            <v>FabricioRSouza</v>
          </cell>
        </row>
        <row r="22203">
          <cell r="A22203">
            <v>24111</v>
          </cell>
          <cell r="B22203" t="str">
            <v>fgomez</v>
          </cell>
        </row>
        <row r="22204">
          <cell r="A22204">
            <v>24112</v>
          </cell>
          <cell r="B22204" t="str">
            <v>Moonland</v>
          </cell>
        </row>
        <row r="22205">
          <cell r="A22205">
            <v>24113</v>
          </cell>
          <cell r="B22205" t="str">
            <v>ocean_blue</v>
          </cell>
        </row>
        <row r="22206">
          <cell r="A22206">
            <v>24114</v>
          </cell>
          <cell r="B22206" t="str">
            <v>giosuesal</v>
          </cell>
        </row>
        <row r="22207">
          <cell r="A22207">
            <v>24115</v>
          </cell>
          <cell r="B22207" t="str">
            <v>Kevonthebay</v>
          </cell>
        </row>
        <row r="22208">
          <cell r="A22208">
            <v>24117</v>
          </cell>
          <cell r="B22208" t="str">
            <v>TQOBW</v>
          </cell>
        </row>
        <row r="22209">
          <cell r="A22209">
            <v>24118</v>
          </cell>
          <cell r="B22209" t="str">
            <v>rasmusm</v>
          </cell>
        </row>
        <row r="22210">
          <cell r="A22210">
            <v>24119</v>
          </cell>
          <cell r="B22210" t="str">
            <v>ewall08530</v>
          </cell>
        </row>
        <row r="22211">
          <cell r="A22211">
            <v>24120</v>
          </cell>
          <cell r="B22211" t="str">
            <v>lvalerani</v>
          </cell>
        </row>
        <row r="22212">
          <cell r="A22212">
            <v>24121</v>
          </cell>
          <cell r="B22212" t="str">
            <v>Cliftonhanger</v>
          </cell>
        </row>
        <row r="22213">
          <cell r="A22213">
            <v>24122</v>
          </cell>
          <cell r="B22213" t="str">
            <v>thedavidcasey</v>
          </cell>
        </row>
        <row r="22214">
          <cell r="A22214">
            <v>24123</v>
          </cell>
          <cell r="B22214" t="str">
            <v>magicbmac</v>
          </cell>
        </row>
        <row r="22215">
          <cell r="A22215">
            <v>24124</v>
          </cell>
          <cell r="B22215" t="str">
            <v>rebeccaking</v>
          </cell>
        </row>
        <row r="22216">
          <cell r="A22216">
            <v>24125</v>
          </cell>
          <cell r="B22216" t="str">
            <v>Lewthepianoguy</v>
          </cell>
        </row>
        <row r="22217">
          <cell r="A22217">
            <v>24126</v>
          </cell>
          <cell r="B22217" t="str">
            <v>_deki_</v>
          </cell>
        </row>
        <row r="22218">
          <cell r="A22218">
            <v>24127</v>
          </cell>
          <cell r="B22218" t="str">
            <v>IHaveQuestions</v>
          </cell>
        </row>
        <row r="22219">
          <cell r="A22219">
            <v>24128</v>
          </cell>
          <cell r="B22219" t="str">
            <v>Vincent773</v>
          </cell>
        </row>
        <row r="22220">
          <cell r="A22220">
            <v>24129</v>
          </cell>
          <cell r="B22220" t="str">
            <v>-CALC-</v>
          </cell>
        </row>
        <row r="22221">
          <cell r="A22221">
            <v>24130</v>
          </cell>
          <cell r="B22221" t="str">
            <v>Jedwardp1</v>
          </cell>
        </row>
        <row r="22222">
          <cell r="A22222">
            <v>24131</v>
          </cell>
          <cell r="B22222" t="str">
            <v>dudi2911</v>
          </cell>
        </row>
        <row r="22223">
          <cell r="A22223">
            <v>24132</v>
          </cell>
          <cell r="B22223" t="str">
            <v>fabry_p75</v>
          </cell>
        </row>
        <row r="22224">
          <cell r="A22224">
            <v>24133</v>
          </cell>
          <cell r="B22224" t="str">
            <v>scarlock</v>
          </cell>
        </row>
        <row r="22225">
          <cell r="A22225">
            <v>24134</v>
          </cell>
          <cell r="B22225" t="str">
            <v>SaNtI</v>
          </cell>
        </row>
        <row r="22226">
          <cell r="A22226">
            <v>24135</v>
          </cell>
          <cell r="B22226" t="str">
            <v>PeterBeat</v>
          </cell>
        </row>
        <row r="22227">
          <cell r="A22227">
            <v>24136</v>
          </cell>
          <cell r="B22227" t="str">
            <v>MusikToha</v>
          </cell>
        </row>
        <row r="22228">
          <cell r="A22228">
            <v>24137</v>
          </cell>
          <cell r="B22228" t="str">
            <v>MathewCox</v>
          </cell>
        </row>
        <row r="22229">
          <cell r="A22229">
            <v>24138</v>
          </cell>
          <cell r="B22229" t="str">
            <v>rickyj</v>
          </cell>
        </row>
        <row r="22230">
          <cell r="A22230">
            <v>24139</v>
          </cell>
          <cell r="B22230" t="str">
            <v>Annika</v>
          </cell>
        </row>
        <row r="22231">
          <cell r="A22231">
            <v>24140</v>
          </cell>
          <cell r="B22231" t="str">
            <v>Sm1le</v>
          </cell>
        </row>
        <row r="22232">
          <cell r="A22232">
            <v>24141</v>
          </cell>
          <cell r="B22232" t="str">
            <v>KennethW</v>
          </cell>
        </row>
        <row r="22233">
          <cell r="A22233">
            <v>24142</v>
          </cell>
          <cell r="B22233" t="str">
            <v>mosmassive</v>
          </cell>
        </row>
        <row r="22234">
          <cell r="A22234">
            <v>24144</v>
          </cell>
          <cell r="B22234" t="str">
            <v>Omega_8356</v>
          </cell>
        </row>
        <row r="22235">
          <cell r="A22235">
            <v>24145</v>
          </cell>
          <cell r="B22235" t="str">
            <v>tr4cy2015</v>
          </cell>
        </row>
        <row r="22236">
          <cell r="A22236">
            <v>24146</v>
          </cell>
          <cell r="B22236" t="str">
            <v>Pcadd</v>
          </cell>
        </row>
        <row r="22237">
          <cell r="A22237">
            <v>24147</v>
          </cell>
          <cell r="B22237" t="str">
            <v>Samscara</v>
          </cell>
        </row>
        <row r="22238">
          <cell r="A22238">
            <v>24148</v>
          </cell>
          <cell r="B22238" t="str">
            <v>Tom200</v>
          </cell>
        </row>
        <row r="22239">
          <cell r="A22239">
            <v>24149</v>
          </cell>
          <cell r="B22239" t="str">
            <v>filfypig</v>
          </cell>
        </row>
        <row r="22240">
          <cell r="A22240">
            <v>24150</v>
          </cell>
          <cell r="B22240" t="str">
            <v>moogaloo</v>
          </cell>
        </row>
        <row r="22241">
          <cell r="A22241">
            <v>24151</v>
          </cell>
          <cell r="B22241" t="str">
            <v>ghost</v>
          </cell>
        </row>
        <row r="22242">
          <cell r="A22242">
            <v>24152</v>
          </cell>
          <cell r="B22242" t="str">
            <v>Jan Roeland</v>
          </cell>
        </row>
        <row r="22243">
          <cell r="A22243">
            <v>24153</v>
          </cell>
          <cell r="B22243" t="str">
            <v>andreyww</v>
          </cell>
        </row>
        <row r="22244">
          <cell r="A22244">
            <v>24155</v>
          </cell>
          <cell r="B22244" t="str">
            <v>breezus</v>
          </cell>
        </row>
        <row r="22245">
          <cell r="A22245">
            <v>24156</v>
          </cell>
          <cell r="B22245" t="str">
            <v>Royston</v>
          </cell>
        </row>
        <row r="22246">
          <cell r="A22246">
            <v>24157</v>
          </cell>
          <cell r="B22246" t="str">
            <v>Harald1972</v>
          </cell>
        </row>
        <row r="22247">
          <cell r="A22247">
            <v>24158</v>
          </cell>
          <cell r="B22247" t="str">
            <v>ghigoalberto</v>
          </cell>
        </row>
        <row r="22248">
          <cell r="A22248">
            <v>24159</v>
          </cell>
          <cell r="B22248" t="str">
            <v>recohen</v>
          </cell>
        </row>
        <row r="22249">
          <cell r="A22249">
            <v>24160</v>
          </cell>
          <cell r="B22249" t="str">
            <v>ogaerick</v>
          </cell>
        </row>
        <row r="22250">
          <cell r="A22250">
            <v>24161</v>
          </cell>
          <cell r="B22250" t="str">
            <v>DAU00</v>
          </cell>
        </row>
        <row r="22251">
          <cell r="A22251">
            <v>24162</v>
          </cell>
          <cell r="B22251" t="str">
            <v>dzraar</v>
          </cell>
        </row>
        <row r="22252">
          <cell r="A22252">
            <v>24163</v>
          </cell>
          <cell r="B22252" t="str">
            <v>rodgcil</v>
          </cell>
        </row>
        <row r="22253">
          <cell r="A22253">
            <v>24165</v>
          </cell>
          <cell r="B22253" t="str">
            <v>Scott Nicholson</v>
          </cell>
        </row>
        <row r="22254">
          <cell r="A22254">
            <v>24166</v>
          </cell>
          <cell r="B22254" t="str">
            <v>jvleeuwe</v>
          </cell>
        </row>
        <row r="22255">
          <cell r="A22255">
            <v>24167</v>
          </cell>
          <cell r="B22255" t="str">
            <v>EddieLocrian</v>
          </cell>
        </row>
        <row r="22256">
          <cell r="A22256">
            <v>24168</v>
          </cell>
          <cell r="B22256" t="str">
            <v>pkeller</v>
          </cell>
        </row>
        <row r="22257">
          <cell r="A22257">
            <v>24169</v>
          </cell>
          <cell r="B22257" t="str">
            <v>Exipher</v>
          </cell>
        </row>
        <row r="22258">
          <cell r="A22258">
            <v>24171</v>
          </cell>
          <cell r="B22258" t="str">
            <v>lpmusic</v>
          </cell>
        </row>
        <row r="22259">
          <cell r="A22259">
            <v>24172</v>
          </cell>
          <cell r="B22259" t="str">
            <v>dehmani</v>
          </cell>
        </row>
        <row r="22260">
          <cell r="A22260">
            <v>24173</v>
          </cell>
          <cell r="B22260" t="str">
            <v>abbess</v>
          </cell>
        </row>
        <row r="22261">
          <cell r="A22261">
            <v>24174</v>
          </cell>
          <cell r="B22261" t="str">
            <v>Ferdy</v>
          </cell>
        </row>
        <row r="22262">
          <cell r="A22262">
            <v>24175</v>
          </cell>
          <cell r="B22262" t="str">
            <v>Almol</v>
          </cell>
        </row>
        <row r="22263">
          <cell r="A22263">
            <v>24177</v>
          </cell>
          <cell r="B22263" t="str">
            <v>michelangelo28</v>
          </cell>
        </row>
        <row r="22264">
          <cell r="A22264">
            <v>24178</v>
          </cell>
          <cell r="B22264" t="str">
            <v>skatos</v>
          </cell>
        </row>
        <row r="22265">
          <cell r="A22265">
            <v>24179</v>
          </cell>
          <cell r="B22265" t="str">
            <v>skatolo</v>
          </cell>
        </row>
        <row r="22266">
          <cell r="A22266">
            <v>24180</v>
          </cell>
          <cell r="B22266" t="str">
            <v>Feldi</v>
          </cell>
        </row>
        <row r="22267">
          <cell r="A22267">
            <v>24181</v>
          </cell>
          <cell r="B22267" t="str">
            <v>benhuys</v>
          </cell>
        </row>
        <row r="22268">
          <cell r="A22268">
            <v>24182</v>
          </cell>
          <cell r="B22268" t="str">
            <v>bokyroky0301</v>
          </cell>
        </row>
        <row r="22269">
          <cell r="A22269">
            <v>24184</v>
          </cell>
          <cell r="B22269" t="str">
            <v>Fragon</v>
          </cell>
        </row>
        <row r="22270">
          <cell r="A22270">
            <v>24185</v>
          </cell>
          <cell r="B22270" t="str">
            <v>toddomg</v>
          </cell>
        </row>
        <row r="22271">
          <cell r="A22271">
            <v>24186</v>
          </cell>
          <cell r="B22271" t="str">
            <v>Eliel</v>
          </cell>
        </row>
        <row r="22272">
          <cell r="A22272">
            <v>24187</v>
          </cell>
          <cell r="B22272" t="str">
            <v>screwmike</v>
          </cell>
        </row>
        <row r="22273">
          <cell r="A22273">
            <v>24188</v>
          </cell>
          <cell r="B22273" t="str">
            <v>decanted</v>
          </cell>
        </row>
        <row r="22274">
          <cell r="A22274">
            <v>24189</v>
          </cell>
          <cell r="B22274" t="str">
            <v>Soulroofers</v>
          </cell>
        </row>
        <row r="22275">
          <cell r="A22275">
            <v>24190</v>
          </cell>
          <cell r="B22275" t="str">
            <v>Jjjamallday</v>
          </cell>
        </row>
        <row r="22276">
          <cell r="A22276">
            <v>24191</v>
          </cell>
          <cell r="B22276" t="str">
            <v>GGGteam</v>
          </cell>
        </row>
        <row r="22277">
          <cell r="A22277">
            <v>24192</v>
          </cell>
          <cell r="B22277" t="str">
            <v>Choogster</v>
          </cell>
        </row>
        <row r="22278">
          <cell r="A22278">
            <v>24194</v>
          </cell>
          <cell r="B22278" t="str">
            <v>NiCoX</v>
          </cell>
        </row>
        <row r="22279">
          <cell r="A22279">
            <v>24195</v>
          </cell>
          <cell r="B22279" t="str">
            <v>isageuzaine</v>
          </cell>
        </row>
        <row r="22280">
          <cell r="A22280">
            <v>24196</v>
          </cell>
          <cell r="B22280" t="str">
            <v>csbunk</v>
          </cell>
        </row>
        <row r="22281">
          <cell r="A22281">
            <v>24198</v>
          </cell>
          <cell r="B22281" t="str">
            <v>BeneExMachina</v>
          </cell>
        </row>
        <row r="22282">
          <cell r="A22282">
            <v>24199</v>
          </cell>
          <cell r="B22282" t="str">
            <v>emmrecs</v>
          </cell>
        </row>
        <row r="22283">
          <cell r="A22283">
            <v>24201</v>
          </cell>
          <cell r="B22283" t="str">
            <v>skullsparkjoker</v>
          </cell>
        </row>
        <row r="22284">
          <cell r="A22284">
            <v>24204</v>
          </cell>
          <cell r="B22284" t="str">
            <v>Pianom73</v>
          </cell>
        </row>
        <row r="22285">
          <cell r="A22285">
            <v>24205</v>
          </cell>
          <cell r="B22285" t="str">
            <v>santimantilla</v>
          </cell>
        </row>
        <row r="22286">
          <cell r="A22286">
            <v>24206</v>
          </cell>
          <cell r="B22286" t="str">
            <v>monzun</v>
          </cell>
        </row>
        <row r="22287">
          <cell r="A22287">
            <v>24207</v>
          </cell>
          <cell r="B22287" t="str">
            <v>miguelazf70</v>
          </cell>
        </row>
        <row r="22288">
          <cell r="A22288">
            <v>24208</v>
          </cell>
          <cell r="B22288" t="str">
            <v>rodgers</v>
          </cell>
        </row>
        <row r="22289">
          <cell r="A22289">
            <v>24209</v>
          </cell>
          <cell r="B22289" t="str">
            <v>PaulMnrd</v>
          </cell>
        </row>
        <row r="22290">
          <cell r="A22290">
            <v>24210</v>
          </cell>
          <cell r="B22290" t="str">
            <v>PaulMM93</v>
          </cell>
        </row>
        <row r="22291">
          <cell r="A22291">
            <v>24211</v>
          </cell>
          <cell r="B22291" t="str">
            <v>AlanH</v>
          </cell>
        </row>
        <row r="22292">
          <cell r="A22292">
            <v>24212</v>
          </cell>
          <cell r="B22292" t="str">
            <v>Joerg</v>
          </cell>
        </row>
        <row r="22293">
          <cell r="A22293">
            <v>24213</v>
          </cell>
          <cell r="B22293" t="str">
            <v>masterg</v>
          </cell>
        </row>
        <row r="22294">
          <cell r="A22294">
            <v>24214</v>
          </cell>
          <cell r="B22294" t="str">
            <v>holysweaters</v>
          </cell>
        </row>
        <row r="22295">
          <cell r="A22295">
            <v>24215</v>
          </cell>
          <cell r="B22295" t="str">
            <v>ASillyman12</v>
          </cell>
        </row>
        <row r="22296">
          <cell r="A22296">
            <v>24216</v>
          </cell>
          <cell r="B22296" t="str">
            <v>gfred611</v>
          </cell>
        </row>
        <row r="22297">
          <cell r="A22297">
            <v>24217</v>
          </cell>
          <cell r="B22297" t="str">
            <v>KimDupont</v>
          </cell>
        </row>
        <row r="22298">
          <cell r="A22298">
            <v>24218</v>
          </cell>
          <cell r="B22298" t="str">
            <v>ppmaldini</v>
          </cell>
        </row>
        <row r="22299">
          <cell r="A22299">
            <v>24220</v>
          </cell>
          <cell r="B22299" t="str">
            <v>noobdepth</v>
          </cell>
        </row>
        <row r="22300">
          <cell r="A22300">
            <v>24221</v>
          </cell>
          <cell r="B22300" t="str">
            <v>marekopel</v>
          </cell>
        </row>
        <row r="22301">
          <cell r="A22301">
            <v>24222</v>
          </cell>
          <cell r="B22301" t="str">
            <v>projacked</v>
          </cell>
        </row>
        <row r="22302">
          <cell r="A22302">
            <v>24224</v>
          </cell>
          <cell r="B22302" t="str">
            <v>paolo_b3</v>
          </cell>
        </row>
        <row r="22303">
          <cell r="A22303">
            <v>24226</v>
          </cell>
          <cell r="B22303" t="str">
            <v>jamessandberg</v>
          </cell>
        </row>
        <row r="22304">
          <cell r="A22304">
            <v>24227</v>
          </cell>
          <cell r="B22304" t="str">
            <v>mat6066</v>
          </cell>
        </row>
        <row r="22305">
          <cell r="A22305">
            <v>24228</v>
          </cell>
          <cell r="B22305" t="str">
            <v>ku253</v>
          </cell>
        </row>
        <row r="22306">
          <cell r="A22306">
            <v>24229</v>
          </cell>
          <cell r="B22306" t="str">
            <v>Powerstripes</v>
          </cell>
        </row>
        <row r="22307">
          <cell r="A22307">
            <v>24230</v>
          </cell>
          <cell r="B22307" t="str">
            <v>jmstwrt2000</v>
          </cell>
        </row>
        <row r="22308">
          <cell r="A22308">
            <v>24231</v>
          </cell>
          <cell r="B22308" t="str">
            <v>vegabond</v>
          </cell>
        </row>
        <row r="22309">
          <cell r="A22309">
            <v>24232</v>
          </cell>
          <cell r="B22309" t="str">
            <v>koja62</v>
          </cell>
        </row>
        <row r="22310">
          <cell r="A22310">
            <v>24233</v>
          </cell>
          <cell r="B22310" t="str">
            <v>IanzKeys</v>
          </cell>
        </row>
        <row r="22311">
          <cell r="A22311">
            <v>24235</v>
          </cell>
          <cell r="B22311" t="str">
            <v>e1nora</v>
          </cell>
        </row>
        <row r="22312">
          <cell r="A22312">
            <v>24236</v>
          </cell>
          <cell r="B22312" t="str">
            <v>mthwdlong</v>
          </cell>
        </row>
        <row r="22313">
          <cell r="A22313">
            <v>24237</v>
          </cell>
          <cell r="B22313" t="str">
            <v>TheSuttyman</v>
          </cell>
        </row>
        <row r="22314">
          <cell r="A22314">
            <v>24238</v>
          </cell>
          <cell r="B22314" t="str">
            <v>Mit91</v>
          </cell>
        </row>
        <row r="22315">
          <cell r="A22315">
            <v>24239</v>
          </cell>
          <cell r="B22315" t="str">
            <v>j_hobbs12</v>
          </cell>
        </row>
        <row r="22316">
          <cell r="A22316">
            <v>24240</v>
          </cell>
          <cell r="B22316" t="str">
            <v>ad6ur</v>
          </cell>
        </row>
        <row r="22317">
          <cell r="A22317">
            <v>24241</v>
          </cell>
          <cell r="B22317" t="str">
            <v>rudisilva</v>
          </cell>
        </row>
        <row r="22318">
          <cell r="A22318">
            <v>24242</v>
          </cell>
          <cell r="B22318" t="str">
            <v>TriggerCut</v>
          </cell>
        </row>
        <row r="22319">
          <cell r="A22319">
            <v>24243</v>
          </cell>
          <cell r="B22319" t="str">
            <v>supergiuly</v>
          </cell>
        </row>
        <row r="22320">
          <cell r="A22320">
            <v>24244</v>
          </cell>
          <cell r="B22320" t="str">
            <v>JACKDUXBURY</v>
          </cell>
        </row>
        <row r="22321">
          <cell r="A22321">
            <v>24246</v>
          </cell>
          <cell r="B22321" t="str">
            <v>remindme</v>
          </cell>
        </row>
        <row r="22322">
          <cell r="A22322">
            <v>24247</v>
          </cell>
          <cell r="B22322" t="str">
            <v>Johnny Dabbler</v>
          </cell>
        </row>
        <row r="22323">
          <cell r="A22323">
            <v>24248</v>
          </cell>
          <cell r="B22323" t="str">
            <v>maxdyan</v>
          </cell>
        </row>
        <row r="22324">
          <cell r="A22324">
            <v>24249</v>
          </cell>
          <cell r="B22324" t="str">
            <v>alexgalmeida</v>
          </cell>
        </row>
        <row r="22325">
          <cell r="A22325">
            <v>24250</v>
          </cell>
          <cell r="B22325" t="str">
            <v>Issen</v>
          </cell>
        </row>
        <row r="22326">
          <cell r="A22326">
            <v>24251</v>
          </cell>
          <cell r="B22326" t="str">
            <v>dkebely</v>
          </cell>
        </row>
        <row r="22327">
          <cell r="A22327">
            <v>24252</v>
          </cell>
          <cell r="B22327" t="str">
            <v>AlexTognam</v>
          </cell>
        </row>
        <row r="22328">
          <cell r="A22328">
            <v>24254</v>
          </cell>
          <cell r="B22328" t="str">
            <v>samaj</v>
          </cell>
        </row>
        <row r="22329">
          <cell r="A22329">
            <v>24255</v>
          </cell>
          <cell r="B22329" t="str">
            <v>hans_dampf0_0</v>
          </cell>
        </row>
        <row r="22330">
          <cell r="A22330">
            <v>24256</v>
          </cell>
          <cell r="B22330" t="str">
            <v>Soat14</v>
          </cell>
        </row>
        <row r="22331">
          <cell r="A22331">
            <v>24257</v>
          </cell>
          <cell r="B22331" t="str">
            <v>Micon911</v>
          </cell>
        </row>
        <row r="22332">
          <cell r="A22332">
            <v>24258</v>
          </cell>
          <cell r="B22332" t="str">
            <v>Teley</v>
          </cell>
        </row>
        <row r="22333">
          <cell r="A22333">
            <v>24259</v>
          </cell>
          <cell r="B22333" t="str">
            <v>princessjo</v>
          </cell>
        </row>
        <row r="22334">
          <cell r="A22334">
            <v>24260</v>
          </cell>
          <cell r="B22334" t="str">
            <v>schmorgyborgy</v>
          </cell>
        </row>
        <row r="22335">
          <cell r="A22335">
            <v>24261</v>
          </cell>
          <cell r="B22335" t="str">
            <v>Mathias Hagen</v>
          </cell>
        </row>
        <row r="22336">
          <cell r="A22336">
            <v>24262</v>
          </cell>
          <cell r="B22336" t="str">
            <v>carlwied</v>
          </cell>
        </row>
        <row r="22337">
          <cell r="A22337">
            <v>24263</v>
          </cell>
          <cell r="B22337" t="str">
            <v>Mike k</v>
          </cell>
        </row>
        <row r="22338">
          <cell r="A22338">
            <v>24264</v>
          </cell>
          <cell r="B22338" t="str">
            <v>motif88</v>
          </cell>
        </row>
        <row r="22339">
          <cell r="A22339">
            <v>24265</v>
          </cell>
          <cell r="B22339" t="str">
            <v>Miyazaki</v>
          </cell>
        </row>
        <row r="22340">
          <cell r="A22340">
            <v>24266</v>
          </cell>
          <cell r="B22340" t="str">
            <v>SpecialK</v>
          </cell>
        </row>
        <row r="22341">
          <cell r="A22341">
            <v>24267</v>
          </cell>
          <cell r="B22341" t="str">
            <v>emiliodesimone</v>
          </cell>
        </row>
        <row r="22342">
          <cell r="A22342">
            <v>24268</v>
          </cell>
          <cell r="B22342" t="str">
            <v>joseaglezfont</v>
          </cell>
        </row>
        <row r="22343">
          <cell r="A22343">
            <v>24269</v>
          </cell>
          <cell r="B22343" t="str">
            <v>Hamiltonian</v>
          </cell>
        </row>
        <row r="22344">
          <cell r="A22344">
            <v>24270</v>
          </cell>
          <cell r="B22344" t="str">
            <v>JazzGroove</v>
          </cell>
        </row>
        <row r="22345">
          <cell r="A22345">
            <v>24271</v>
          </cell>
          <cell r="B22345" t="str">
            <v>HenkS</v>
          </cell>
        </row>
        <row r="22346">
          <cell r="A22346">
            <v>24272</v>
          </cell>
          <cell r="B22346" t="str">
            <v>Oseias Miranda</v>
          </cell>
        </row>
        <row r="22347">
          <cell r="A22347">
            <v>24273</v>
          </cell>
          <cell r="B22347" t="str">
            <v>zostrich</v>
          </cell>
        </row>
        <row r="22348">
          <cell r="A22348">
            <v>24274</v>
          </cell>
          <cell r="B22348" t="str">
            <v>AchimP</v>
          </cell>
        </row>
        <row r="22349">
          <cell r="A22349">
            <v>24275</v>
          </cell>
          <cell r="B22349" t="str">
            <v>gyu1639</v>
          </cell>
        </row>
        <row r="22350">
          <cell r="A22350">
            <v>24276</v>
          </cell>
          <cell r="B22350" t="str">
            <v>giannigiani</v>
          </cell>
        </row>
        <row r="22351">
          <cell r="A22351">
            <v>24277</v>
          </cell>
          <cell r="B22351" t="str">
            <v>artmusic_ul</v>
          </cell>
        </row>
        <row r="22352">
          <cell r="A22352">
            <v>24278</v>
          </cell>
          <cell r="B22352" t="str">
            <v>nikita_yarar</v>
          </cell>
        </row>
        <row r="22353">
          <cell r="A22353">
            <v>24279</v>
          </cell>
          <cell r="B22353" t="str">
            <v>Jon Nord</v>
          </cell>
        </row>
        <row r="22354">
          <cell r="A22354">
            <v>24280</v>
          </cell>
          <cell r="B22354" t="str">
            <v>ronmstark</v>
          </cell>
        </row>
        <row r="22355">
          <cell r="A22355">
            <v>24281</v>
          </cell>
          <cell r="B22355" t="str">
            <v>robertfuchs</v>
          </cell>
        </row>
        <row r="22356">
          <cell r="A22356">
            <v>24282</v>
          </cell>
          <cell r="B22356" t="str">
            <v>gzk80</v>
          </cell>
        </row>
        <row r="22357">
          <cell r="A22357">
            <v>24283</v>
          </cell>
          <cell r="B22357" t="str">
            <v>gzk1980</v>
          </cell>
        </row>
        <row r="22358">
          <cell r="A22358">
            <v>24284</v>
          </cell>
          <cell r="B22358" t="str">
            <v>Dukey</v>
          </cell>
        </row>
        <row r="22359">
          <cell r="A22359">
            <v>24285</v>
          </cell>
          <cell r="B22359" t="str">
            <v>dwag1</v>
          </cell>
        </row>
        <row r="22360">
          <cell r="A22360">
            <v>24286</v>
          </cell>
          <cell r="B22360" t="str">
            <v>Wjazz</v>
          </cell>
        </row>
        <row r="22361">
          <cell r="A22361">
            <v>24287</v>
          </cell>
          <cell r="B22361" t="str">
            <v>hello1355</v>
          </cell>
        </row>
        <row r="22362">
          <cell r="A22362">
            <v>24288</v>
          </cell>
          <cell r="B22362" t="str">
            <v>VivSavage</v>
          </cell>
        </row>
        <row r="22363">
          <cell r="A22363">
            <v>24289</v>
          </cell>
          <cell r="B22363" t="str">
            <v>Nieker</v>
          </cell>
        </row>
        <row r="22364">
          <cell r="A22364">
            <v>24290</v>
          </cell>
          <cell r="B22364" t="str">
            <v>wassermansem</v>
          </cell>
        </row>
        <row r="22365">
          <cell r="A22365">
            <v>24291</v>
          </cell>
          <cell r="B22365" t="str">
            <v>perrapop</v>
          </cell>
        </row>
        <row r="22366">
          <cell r="A22366">
            <v>24292</v>
          </cell>
          <cell r="B22366" t="str">
            <v>Maijaestro</v>
          </cell>
        </row>
        <row r="22367">
          <cell r="A22367">
            <v>24293</v>
          </cell>
          <cell r="B22367" t="str">
            <v>chanfik+</v>
          </cell>
        </row>
        <row r="22368">
          <cell r="A22368">
            <v>24294</v>
          </cell>
          <cell r="B22368" t="str">
            <v>Aleksander music</v>
          </cell>
        </row>
        <row r="22369">
          <cell r="A22369">
            <v>24295</v>
          </cell>
          <cell r="B22369" t="str">
            <v>reyybarra</v>
          </cell>
        </row>
        <row r="22370">
          <cell r="A22370">
            <v>24296</v>
          </cell>
          <cell r="B22370" t="str">
            <v>Jarkko</v>
          </cell>
        </row>
        <row r="22371">
          <cell r="A22371">
            <v>24297</v>
          </cell>
          <cell r="B22371" t="str">
            <v>DennisNord</v>
          </cell>
        </row>
        <row r="22372">
          <cell r="A22372">
            <v>24298</v>
          </cell>
          <cell r="B22372" t="str">
            <v>patches_c</v>
          </cell>
        </row>
        <row r="22373">
          <cell r="A22373">
            <v>24299</v>
          </cell>
          <cell r="B22373" t="str">
            <v>niagarasynths</v>
          </cell>
        </row>
        <row r="22374">
          <cell r="A22374">
            <v>24300</v>
          </cell>
          <cell r="B22374" t="str">
            <v>HEBERTASSIS86</v>
          </cell>
        </row>
        <row r="22375">
          <cell r="A22375">
            <v>24301</v>
          </cell>
          <cell r="B22375" t="str">
            <v>Jerryko</v>
          </cell>
        </row>
        <row r="22376">
          <cell r="A22376">
            <v>24302</v>
          </cell>
          <cell r="B22376" t="str">
            <v>Sventheman</v>
          </cell>
        </row>
        <row r="22377">
          <cell r="A22377">
            <v>24303</v>
          </cell>
          <cell r="B22377" t="str">
            <v>titusbank</v>
          </cell>
        </row>
        <row r="22378">
          <cell r="A22378">
            <v>24305</v>
          </cell>
          <cell r="B22378" t="str">
            <v>Chris R</v>
          </cell>
        </row>
        <row r="22379">
          <cell r="A22379">
            <v>24306</v>
          </cell>
          <cell r="B22379" t="str">
            <v>JulesLuke</v>
          </cell>
        </row>
        <row r="22380">
          <cell r="A22380">
            <v>24307</v>
          </cell>
          <cell r="B22380" t="str">
            <v>onkeys00</v>
          </cell>
        </row>
        <row r="22381">
          <cell r="A22381">
            <v>24308</v>
          </cell>
          <cell r="B22381" t="str">
            <v>hjrinec</v>
          </cell>
        </row>
        <row r="22382">
          <cell r="A22382">
            <v>24309</v>
          </cell>
          <cell r="B22382" t="str">
            <v>gajo300</v>
          </cell>
        </row>
        <row r="22383">
          <cell r="A22383">
            <v>24310</v>
          </cell>
          <cell r="B22383" t="str">
            <v>cdbandorf</v>
          </cell>
        </row>
        <row r="22384">
          <cell r="A22384">
            <v>24311</v>
          </cell>
          <cell r="B22384" t="str">
            <v>TeoHermes</v>
          </cell>
        </row>
        <row r="22385">
          <cell r="A22385">
            <v>24312</v>
          </cell>
          <cell r="B22385" t="str">
            <v>clei_guimaraes</v>
          </cell>
        </row>
        <row r="22386">
          <cell r="A22386">
            <v>24313</v>
          </cell>
          <cell r="B22386" t="str">
            <v>nickstamatakis</v>
          </cell>
        </row>
        <row r="22387">
          <cell r="A22387">
            <v>24314</v>
          </cell>
          <cell r="B22387" t="str">
            <v>drNumquam</v>
          </cell>
        </row>
        <row r="22388">
          <cell r="A22388">
            <v>24315</v>
          </cell>
          <cell r="B22388" t="str">
            <v>motto</v>
          </cell>
        </row>
        <row r="22389">
          <cell r="A22389">
            <v>24316</v>
          </cell>
          <cell r="B22389" t="str">
            <v>SudStage</v>
          </cell>
        </row>
        <row r="22390">
          <cell r="A22390">
            <v>24317</v>
          </cell>
          <cell r="B22390" t="str">
            <v>NAVSOM</v>
          </cell>
        </row>
        <row r="22391">
          <cell r="A22391">
            <v>24318</v>
          </cell>
          <cell r="B22391" t="str">
            <v>caeptn</v>
          </cell>
        </row>
        <row r="22392">
          <cell r="A22392">
            <v>24319</v>
          </cell>
          <cell r="B22392" t="str">
            <v>megasonics</v>
          </cell>
        </row>
        <row r="22393">
          <cell r="A22393">
            <v>24320</v>
          </cell>
          <cell r="B22393" t="str">
            <v>David1</v>
          </cell>
        </row>
        <row r="22394">
          <cell r="A22394">
            <v>24321</v>
          </cell>
          <cell r="B22394" t="str">
            <v>JustBen</v>
          </cell>
        </row>
        <row r="22395">
          <cell r="A22395">
            <v>24322</v>
          </cell>
          <cell r="B22395" t="str">
            <v>yonka</v>
          </cell>
        </row>
        <row r="22396">
          <cell r="A22396">
            <v>24323</v>
          </cell>
          <cell r="B22396" t="str">
            <v>JadeEric</v>
          </cell>
        </row>
        <row r="22397">
          <cell r="A22397">
            <v>24324</v>
          </cell>
          <cell r="B22397" t="str">
            <v>jlehane55</v>
          </cell>
        </row>
        <row r="22398">
          <cell r="A22398">
            <v>24325</v>
          </cell>
          <cell r="B22398" t="str">
            <v>gleysonribeiromg</v>
          </cell>
        </row>
        <row r="22399">
          <cell r="A22399">
            <v>24326</v>
          </cell>
          <cell r="B22399" t="str">
            <v>Jeanbean</v>
          </cell>
        </row>
        <row r="22400">
          <cell r="A22400">
            <v>24327</v>
          </cell>
          <cell r="B22400" t="str">
            <v>jpj2k</v>
          </cell>
        </row>
        <row r="22401">
          <cell r="A22401">
            <v>24328</v>
          </cell>
          <cell r="B22401" t="str">
            <v>optic</v>
          </cell>
        </row>
        <row r="22402">
          <cell r="A22402">
            <v>24329</v>
          </cell>
          <cell r="B22402" t="str">
            <v>shadowtarco</v>
          </cell>
        </row>
        <row r="22403">
          <cell r="A22403">
            <v>24330</v>
          </cell>
          <cell r="B22403" t="str">
            <v>JRohaan</v>
          </cell>
        </row>
        <row r="22404">
          <cell r="A22404">
            <v>24331</v>
          </cell>
          <cell r="B22404" t="str">
            <v>denizjoe</v>
          </cell>
        </row>
        <row r="22405">
          <cell r="A22405">
            <v>24332</v>
          </cell>
          <cell r="B22405" t="str">
            <v>spillers</v>
          </cell>
        </row>
        <row r="22406">
          <cell r="A22406">
            <v>24333</v>
          </cell>
          <cell r="B22406" t="str">
            <v>MartinJoensson</v>
          </cell>
        </row>
        <row r="22407">
          <cell r="A22407">
            <v>24334</v>
          </cell>
          <cell r="B22407" t="str">
            <v>jeremiaharrison</v>
          </cell>
        </row>
        <row r="22408">
          <cell r="A22408">
            <v>24337</v>
          </cell>
          <cell r="B22408" t="str">
            <v>kordtaylor</v>
          </cell>
        </row>
        <row r="22409">
          <cell r="A22409">
            <v>24338</v>
          </cell>
          <cell r="B22409" t="str">
            <v>stochl</v>
          </cell>
        </row>
        <row r="22410">
          <cell r="A22410">
            <v>24339</v>
          </cell>
          <cell r="B22410" t="str">
            <v>casper1978</v>
          </cell>
        </row>
        <row r="22411">
          <cell r="A22411">
            <v>24340</v>
          </cell>
          <cell r="B22411" t="str">
            <v>cloclo22</v>
          </cell>
        </row>
        <row r="22412">
          <cell r="A22412">
            <v>24341</v>
          </cell>
          <cell r="B22412" t="str">
            <v>Bbudapest</v>
          </cell>
        </row>
        <row r="22413">
          <cell r="A22413">
            <v>24342</v>
          </cell>
          <cell r="B22413" t="str">
            <v>Hub Teunissen</v>
          </cell>
        </row>
        <row r="22414">
          <cell r="A22414">
            <v>24343</v>
          </cell>
          <cell r="B22414" t="str">
            <v>nic_ward</v>
          </cell>
        </row>
        <row r="22415">
          <cell r="A22415">
            <v>24344</v>
          </cell>
          <cell r="B22415" t="str">
            <v>Dresala</v>
          </cell>
        </row>
        <row r="22416">
          <cell r="A22416">
            <v>24345</v>
          </cell>
          <cell r="B22416" t="str">
            <v>Gismo1</v>
          </cell>
        </row>
        <row r="22417">
          <cell r="A22417">
            <v>24346</v>
          </cell>
          <cell r="B22417" t="str">
            <v>Ben501</v>
          </cell>
        </row>
        <row r="22418">
          <cell r="A22418">
            <v>24347</v>
          </cell>
          <cell r="B22418" t="str">
            <v>gabrielazeredo</v>
          </cell>
        </row>
        <row r="22419">
          <cell r="A22419">
            <v>24348</v>
          </cell>
          <cell r="B22419" t="str">
            <v>bjustb</v>
          </cell>
        </row>
        <row r="22420">
          <cell r="A22420">
            <v>24349</v>
          </cell>
          <cell r="B22420" t="str">
            <v>SpiralBlue</v>
          </cell>
        </row>
        <row r="22421">
          <cell r="A22421">
            <v>24350</v>
          </cell>
          <cell r="B22421" t="str">
            <v>Getlucky-Music</v>
          </cell>
        </row>
        <row r="22422">
          <cell r="A22422">
            <v>24351</v>
          </cell>
          <cell r="B22422" t="str">
            <v>alex75</v>
          </cell>
        </row>
        <row r="22423">
          <cell r="A22423">
            <v>24352</v>
          </cell>
          <cell r="B22423" t="str">
            <v>saveriogatto</v>
          </cell>
        </row>
        <row r="22424">
          <cell r="A22424">
            <v>24353</v>
          </cell>
          <cell r="B22424" t="str">
            <v>kretz</v>
          </cell>
        </row>
        <row r="22425">
          <cell r="A22425">
            <v>24354</v>
          </cell>
          <cell r="B22425" t="str">
            <v>Arcturo</v>
          </cell>
        </row>
        <row r="22426">
          <cell r="A22426">
            <v>24355</v>
          </cell>
          <cell r="B22426" t="str">
            <v>themevans</v>
          </cell>
        </row>
        <row r="22427">
          <cell r="A22427">
            <v>24356</v>
          </cell>
          <cell r="B22427" t="str">
            <v>Woxinator</v>
          </cell>
        </row>
        <row r="22428">
          <cell r="A22428">
            <v>24357</v>
          </cell>
          <cell r="B22428" t="str">
            <v>Tedlind</v>
          </cell>
        </row>
        <row r="22429">
          <cell r="A22429">
            <v>24358</v>
          </cell>
          <cell r="B22429" t="str">
            <v>Formatce</v>
          </cell>
        </row>
        <row r="22430">
          <cell r="A22430">
            <v>24359</v>
          </cell>
          <cell r="B22430" t="str">
            <v>Lunik9</v>
          </cell>
        </row>
        <row r="22431">
          <cell r="A22431">
            <v>24360</v>
          </cell>
          <cell r="B22431" t="str">
            <v>MilestonePete</v>
          </cell>
        </row>
        <row r="22432">
          <cell r="A22432">
            <v>24361</v>
          </cell>
          <cell r="B22432" t="str">
            <v>icepapino</v>
          </cell>
        </row>
        <row r="22433">
          <cell r="A22433">
            <v>24363</v>
          </cell>
          <cell r="B22433" t="str">
            <v>Robby64</v>
          </cell>
        </row>
        <row r="22434">
          <cell r="A22434">
            <v>24364</v>
          </cell>
          <cell r="B22434" t="str">
            <v>Sylvia Nord</v>
          </cell>
        </row>
        <row r="22435">
          <cell r="A22435">
            <v>24365</v>
          </cell>
          <cell r="B22435" t="str">
            <v>aitzelberger</v>
          </cell>
        </row>
        <row r="22436">
          <cell r="A22436">
            <v>24366</v>
          </cell>
          <cell r="B22436" t="str">
            <v>Arine</v>
          </cell>
        </row>
        <row r="22437">
          <cell r="A22437">
            <v>24367</v>
          </cell>
          <cell r="B22437" t="str">
            <v>db2112</v>
          </cell>
        </row>
        <row r="22438">
          <cell r="A22438">
            <v>24368</v>
          </cell>
          <cell r="B22438" t="str">
            <v>ASTOR</v>
          </cell>
        </row>
        <row r="22439">
          <cell r="A22439">
            <v>24369</v>
          </cell>
          <cell r="B22439" t="str">
            <v>Mook Tunes</v>
          </cell>
        </row>
        <row r="22440">
          <cell r="A22440">
            <v>24370</v>
          </cell>
          <cell r="B22440" t="str">
            <v>johnhelios</v>
          </cell>
        </row>
        <row r="22441">
          <cell r="A22441">
            <v>24371</v>
          </cell>
          <cell r="B22441" t="str">
            <v>Reksu123</v>
          </cell>
        </row>
        <row r="22442">
          <cell r="A22442">
            <v>24372</v>
          </cell>
          <cell r="B22442" t="str">
            <v>yohayblo</v>
          </cell>
        </row>
        <row r="22443">
          <cell r="A22443">
            <v>24373</v>
          </cell>
          <cell r="B22443" t="str">
            <v>SameTomorrow</v>
          </cell>
        </row>
        <row r="22444">
          <cell r="A22444">
            <v>24374</v>
          </cell>
          <cell r="B22444" t="str">
            <v>elgag</v>
          </cell>
        </row>
        <row r="22445">
          <cell r="A22445">
            <v>24375</v>
          </cell>
          <cell r="B22445" t="str">
            <v>power1510</v>
          </cell>
        </row>
        <row r="22446">
          <cell r="A22446">
            <v>24376</v>
          </cell>
          <cell r="B22446" t="str">
            <v>NordFanOne</v>
          </cell>
        </row>
        <row r="22447">
          <cell r="A22447">
            <v>24377</v>
          </cell>
          <cell r="B22447" t="str">
            <v>luise</v>
          </cell>
        </row>
        <row r="22448">
          <cell r="A22448">
            <v>24378</v>
          </cell>
          <cell r="B22448" t="str">
            <v>cnourkeys</v>
          </cell>
        </row>
        <row r="22449">
          <cell r="A22449">
            <v>24379</v>
          </cell>
          <cell r="B22449" t="str">
            <v>keyboardcat</v>
          </cell>
        </row>
        <row r="22450">
          <cell r="A22450">
            <v>24380</v>
          </cell>
          <cell r="B22450" t="str">
            <v>Loren</v>
          </cell>
        </row>
        <row r="22451">
          <cell r="A22451">
            <v>24381</v>
          </cell>
          <cell r="B22451" t="str">
            <v>dav06</v>
          </cell>
        </row>
        <row r="22452">
          <cell r="A22452">
            <v>24382</v>
          </cell>
          <cell r="B22452" t="str">
            <v>Red_Rider</v>
          </cell>
        </row>
        <row r="22453">
          <cell r="A22453">
            <v>24383</v>
          </cell>
          <cell r="B22453" t="str">
            <v>oleg1244</v>
          </cell>
        </row>
        <row r="22454">
          <cell r="A22454">
            <v>24384</v>
          </cell>
          <cell r="B22454" t="str">
            <v>Tgc00000</v>
          </cell>
        </row>
        <row r="22455">
          <cell r="A22455">
            <v>24385</v>
          </cell>
          <cell r="B22455" t="str">
            <v>barbarakleine</v>
          </cell>
        </row>
        <row r="22456">
          <cell r="A22456">
            <v>24386</v>
          </cell>
          <cell r="B22456" t="str">
            <v>Bluerabbitt</v>
          </cell>
        </row>
        <row r="22457">
          <cell r="A22457">
            <v>24387</v>
          </cell>
          <cell r="B22457" t="str">
            <v>renesomi</v>
          </cell>
        </row>
        <row r="22458">
          <cell r="A22458">
            <v>24388</v>
          </cell>
          <cell r="B22458" t="str">
            <v>marilea+nord</v>
          </cell>
        </row>
        <row r="22459">
          <cell r="A22459">
            <v>24389</v>
          </cell>
          <cell r="B22459" t="str">
            <v>mrmustard5</v>
          </cell>
        </row>
        <row r="22460">
          <cell r="A22460">
            <v>24390</v>
          </cell>
          <cell r="B22460" t="str">
            <v>katpail</v>
          </cell>
        </row>
        <row r="22461">
          <cell r="A22461">
            <v>24391</v>
          </cell>
          <cell r="B22461" t="str">
            <v>tpxny</v>
          </cell>
        </row>
        <row r="22462">
          <cell r="A22462">
            <v>24392</v>
          </cell>
          <cell r="B22462" t="str">
            <v>DanFor</v>
          </cell>
        </row>
        <row r="22463">
          <cell r="A22463">
            <v>24393</v>
          </cell>
          <cell r="B22463" t="str">
            <v>blank</v>
          </cell>
        </row>
        <row r="22464">
          <cell r="A22464">
            <v>24394</v>
          </cell>
          <cell r="B22464" t="str">
            <v>Riddim17</v>
          </cell>
        </row>
        <row r="22465">
          <cell r="A22465">
            <v>24395</v>
          </cell>
          <cell r="B22465" t="str">
            <v>Jezza</v>
          </cell>
        </row>
        <row r="22466">
          <cell r="A22466">
            <v>24396</v>
          </cell>
          <cell r="B22466" t="str">
            <v>joe13</v>
          </cell>
        </row>
        <row r="22467">
          <cell r="A22467">
            <v>24397</v>
          </cell>
          <cell r="B22467" t="str">
            <v>Walt68</v>
          </cell>
        </row>
        <row r="22468">
          <cell r="A22468">
            <v>24398</v>
          </cell>
          <cell r="B22468" t="str">
            <v>raoul de myr</v>
          </cell>
        </row>
        <row r="22469">
          <cell r="A22469">
            <v>24399</v>
          </cell>
          <cell r="B22469" t="str">
            <v>Anh Nguyen</v>
          </cell>
        </row>
        <row r="22470">
          <cell r="A22470">
            <v>24400</v>
          </cell>
          <cell r="B22470" t="str">
            <v>evasjoeb</v>
          </cell>
        </row>
        <row r="22471">
          <cell r="A22471">
            <v>24401</v>
          </cell>
          <cell r="B22471" t="str">
            <v>mlow43</v>
          </cell>
        </row>
        <row r="22472">
          <cell r="A22472">
            <v>24402</v>
          </cell>
          <cell r="B22472" t="str">
            <v>bernardo71</v>
          </cell>
        </row>
        <row r="22473">
          <cell r="A22473">
            <v>24403</v>
          </cell>
          <cell r="B22473" t="str">
            <v>stivers</v>
          </cell>
        </row>
        <row r="22474">
          <cell r="A22474">
            <v>24404</v>
          </cell>
          <cell r="B22474" t="str">
            <v>deeper</v>
          </cell>
        </row>
        <row r="22475">
          <cell r="A22475">
            <v>24405</v>
          </cell>
          <cell r="B22475" t="str">
            <v>dipsou</v>
          </cell>
        </row>
        <row r="22476">
          <cell r="A22476">
            <v>24406</v>
          </cell>
          <cell r="B22476" t="str">
            <v>Lucas22</v>
          </cell>
        </row>
        <row r="22477">
          <cell r="A22477">
            <v>24407</v>
          </cell>
          <cell r="B22477" t="str">
            <v>DoeZer</v>
          </cell>
        </row>
        <row r="22478">
          <cell r="A22478">
            <v>24408</v>
          </cell>
          <cell r="B22478" t="str">
            <v>Klitgaard</v>
          </cell>
        </row>
        <row r="22479">
          <cell r="A22479">
            <v>24409</v>
          </cell>
          <cell r="B22479" t="str">
            <v>Weingott93</v>
          </cell>
        </row>
        <row r="22480">
          <cell r="A22480">
            <v>24410</v>
          </cell>
          <cell r="B22480" t="str">
            <v>Scranton</v>
          </cell>
        </row>
        <row r="22481">
          <cell r="A22481">
            <v>24411</v>
          </cell>
          <cell r="B22481" t="str">
            <v>midimainjac</v>
          </cell>
        </row>
        <row r="22482">
          <cell r="A22482">
            <v>24412</v>
          </cell>
          <cell r="B22482" t="str">
            <v>grimp005</v>
          </cell>
        </row>
        <row r="22483">
          <cell r="A22483">
            <v>24413</v>
          </cell>
          <cell r="B22483" t="str">
            <v>Corbeau</v>
          </cell>
        </row>
        <row r="22484">
          <cell r="A22484">
            <v>24414</v>
          </cell>
          <cell r="B22484" t="str">
            <v>francy--fra+</v>
          </cell>
        </row>
        <row r="22485">
          <cell r="A22485">
            <v>24415</v>
          </cell>
          <cell r="B22485" t="str">
            <v>timgw1104</v>
          </cell>
        </row>
        <row r="22486">
          <cell r="A22486">
            <v>24416</v>
          </cell>
          <cell r="B22486" t="str">
            <v>msevans</v>
          </cell>
        </row>
        <row r="22487">
          <cell r="A22487">
            <v>24417</v>
          </cell>
          <cell r="B22487" t="str">
            <v>adelyoussef</v>
          </cell>
        </row>
        <row r="22488">
          <cell r="A22488">
            <v>24418</v>
          </cell>
          <cell r="B22488" t="str">
            <v>staelens</v>
          </cell>
        </row>
        <row r="22489">
          <cell r="A22489">
            <v>24419</v>
          </cell>
          <cell r="B22489" t="str">
            <v>Paanur</v>
          </cell>
        </row>
        <row r="22490">
          <cell r="A22490">
            <v>24420</v>
          </cell>
          <cell r="B22490" t="str">
            <v>Hello</v>
          </cell>
        </row>
        <row r="22491">
          <cell r="A22491">
            <v>24421</v>
          </cell>
          <cell r="B22491" t="str">
            <v>poorsparky</v>
          </cell>
        </row>
        <row r="22492">
          <cell r="A22492">
            <v>24422</v>
          </cell>
          <cell r="B22492" t="str">
            <v>Mashinkeyz</v>
          </cell>
        </row>
        <row r="22493">
          <cell r="A22493">
            <v>24423</v>
          </cell>
          <cell r="B22493" t="str">
            <v>fbachmann</v>
          </cell>
        </row>
        <row r="22494">
          <cell r="A22494">
            <v>24424</v>
          </cell>
          <cell r="B22494" t="str">
            <v>marcjday</v>
          </cell>
        </row>
        <row r="22495">
          <cell r="A22495">
            <v>24425</v>
          </cell>
          <cell r="B22495" t="str">
            <v>Ranelsonoh</v>
          </cell>
        </row>
        <row r="22496">
          <cell r="A22496">
            <v>24426</v>
          </cell>
          <cell r="B22496" t="str">
            <v>supercor</v>
          </cell>
        </row>
        <row r="22497">
          <cell r="A22497">
            <v>24427</v>
          </cell>
          <cell r="B22497" t="str">
            <v>Grinch</v>
          </cell>
        </row>
        <row r="22498">
          <cell r="A22498">
            <v>24428</v>
          </cell>
          <cell r="B22498" t="str">
            <v>gabrieleagosta</v>
          </cell>
        </row>
        <row r="22499">
          <cell r="A22499">
            <v>24429</v>
          </cell>
          <cell r="B22499" t="str">
            <v>Nocif</v>
          </cell>
        </row>
        <row r="22500">
          <cell r="A22500">
            <v>24430</v>
          </cell>
          <cell r="B22500" t="str">
            <v>The Wall</v>
          </cell>
        </row>
        <row r="22501">
          <cell r="A22501">
            <v>24431</v>
          </cell>
          <cell r="B22501" t="str">
            <v>skosor</v>
          </cell>
        </row>
        <row r="22502">
          <cell r="A22502">
            <v>24432</v>
          </cell>
          <cell r="B22502" t="str">
            <v>Dodo2607</v>
          </cell>
        </row>
        <row r="22503">
          <cell r="A22503">
            <v>24433</v>
          </cell>
          <cell r="B22503" t="str">
            <v>antonious</v>
          </cell>
        </row>
        <row r="22504">
          <cell r="A22504">
            <v>24434</v>
          </cell>
          <cell r="B22504" t="str">
            <v>deans1986</v>
          </cell>
        </row>
        <row r="22505">
          <cell r="A22505">
            <v>24435</v>
          </cell>
          <cell r="B22505" t="str">
            <v>Len Ringwald</v>
          </cell>
        </row>
        <row r="22506">
          <cell r="A22506">
            <v>24437</v>
          </cell>
          <cell r="B22506" t="str">
            <v>melvinr</v>
          </cell>
        </row>
        <row r="22507">
          <cell r="A22507">
            <v>24438</v>
          </cell>
          <cell r="B22507" t="str">
            <v>Inkassomann</v>
          </cell>
        </row>
        <row r="22508">
          <cell r="A22508">
            <v>24439</v>
          </cell>
          <cell r="B22508" t="str">
            <v>PeteH</v>
          </cell>
        </row>
        <row r="22509">
          <cell r="A22509">
            <v>24440</v>
          </cell>
          <cell r="B22509" t="str">
            <v>Daniel Gomes</v>
          </cell>
        </row>
        <row r="22510">
          <cell r="A22510">
            <v>24441</v>
          </cell>
          <cell r="B22510" t="str">
            <v>latrogleo</v>
          </cell>
        </row>
        <row r="22511">
          <cell r="A22511">
            <v>24442</v>
          </cell>
          <cell r="B22511" t="str">
            <v>Markhg61</v>
          </cell>
        </row>
        <row r="22512">
          <cell r="A22512">
            <v>24443</v>
          </cell>
          <cell r="B22512" t="str">
            <v>kriese_thomas</v>
          </cell>
        </row>
        <row r="22513">
          <cell r="A22513">
            <v>24444</v>
          </cell>
          <cell r="B22513" t="str">
            <v>Sikru</v>
          </cell>
        </row>
        <row r="22514">
          <cell r="A22514">
            <v>24445</v>
          </cell>
          <cell r="B22514" t="str">
            <v>-Toto-</v>
          </cell>
        </row>
        <row r="22515">
          <cell r="A22515">
            <v>24446</v>
          </cell>
          <cell r="B22515" t="str">
            <v>malalexander</v>
          </cell>
        </row>
        <row r="22516">
          <cell r="A22516">
            <v>24447</v>
          </cell>
          <cell r="B22516" t="str">
            <v>skyko</v>
          </cell>
        </row>
        <row r="22517">
          <cell r="A22517">
            <v>24448</v>
          </cell>
          <cell r="B22517" t="str">
            <v>jeremynola</v>
          </cell>
        </row>
        <row r="22518">
          <cell r="A22518">
            <v>24449</v>
          </cell>
          <cell r="B22518" t="str">
            <v>TZ-Keyz</v>
          </cell>
        </row>
        <row r="22519">
          <cell r="A22519">
            <v>24450</v>
          </cell>
          <cell r="B22519" t="str">
            <v>TonBeljon</v>
          </cell>
        </row>
        <row r="22520">
          <cell r="A22520">
            <v>24451</v>
          </cell>
          <cell r="B22520" t="str">
            <v>Diogo_piano</v>
          </cell>
        </row>
        <row r="22521">
          <cell r="A22521">
            <v>24452</v>
          </cell>
          <cell r="B22521" t="str">
            <v>quasimodo</v>
          </cell>
        </row>
        <row r="22522">
          <cell r="A22522">
            <v>24453</v>
          </cell>
          <cell r="B22522" t="str">
            <v>david_pin</v>
          </cell>
        </row>
        <row r="22523">
          <cell r="A22523">
            <v>24454</v>
          </cell>
          <cell r="B22523" t="str">
            <v>Thomas Nordson</v>
          </cell>
        </row>
        <row r="22524">
          <cell r="A22524">
            <v>24455</v>
          </cell>
          <cell r="B22524" t="str">
            <v>Jack Burns</v>
          </cell>
        </row>
        <row r="22525">
          <cell r="A22525">
            <v>24456</v>
          </cell>
          <cell r="B22525" t="str">
            <v>timfreem</v>
          </cell>
        </row>
        <row r="22526">
          <cell r="A22526">
            <v>24458</v>
          </cell>
          <cell r="B22526" t="str">
            <v>Grant00</v>
          </cell>
        </row>
        <row r="22527">
          <cell r="A22527">
            <v>24459</v>
          </cell>
          <cell r="B22527" t="str">
            <v>jazzsaxe</v>
          </cell>
        </row>
        <row r="22528">
          <cell r="A22528">
            <v>24460</v>
          </cell>
          <cell r="B22528" t="str">
            <v>austinseaman</v>
          </cell>
        </row>
        <row r="22529">
          <cell r="A22529">
            <v>24461</v>
          </cell>
          <cell r="B22529" t="str">
            <v>lio04</v>
          </cell>
        </row>
        <row r="22530">
          <cell r="A22530">
            <v>24463</v>
          </cell>
          <cell r="B22530" t="str">
            <v>FPGMack</v>
          </cell>
        </row>
        <row r="22531">
          <cell r="A22531">
            <v>24464</v>
          </cell>
          <cell r="B22531" t="str">
            <v>ljmhale</v>
          </cell>
        </row>
        <row r="22532">
          <cell r="A22532">
            <v>24465</v>
          </cell>
          <cell r="B22532" t="str">
            <v>Geraldopjr</v>
          </cell>
        </row>
        <row r="22533">
          <cell r="A22533">
            <v>24466</v>
          </cell>
          <cell r="B22533" t="str">
            <v>bstorme</v>
          </cell>
        </row>
        <row r="22534">
          <cell r="A22534">
            <v>24467</v>
          </cell>
          <cell r="B22534" t="str">
            <v>Bassini</v>
          </cell>
        </row>
        <row r="22535">
          <cell r="A22535">
            <v>24468</v>
          </cell>
          <cell r="B22535" t="str">
            <v>junglsmor</v>
          </cell>
        </row>
        <row r="22536">
          <cell r="A22536">
            <v>24470</v>
          </cell>
          <cell r="B22536" t="str">
            <v>Jiri Simacek</v>
          </cell>
        </row>
        <row r="22537">
          <cell r="A22537">
            <v>24471</v>
          </cell>
          <cell r="B22537" t="str">
            <v>SergCh</v>
          </cell>
        </row>
        <row r="22538">
          <cell r="A22538">
            <v>24472</v>
          </cell>
          <cell r="B22538" t="str">
            <v>cmaj7</v>
          </cell>
        </row>
        <row r="22539">
          <cell r="A22539">
            <v>24473</v>
          </cell>
          <cell r="B22539" t="str">
            <v>karnyo</v>
          </cell>
        </row>
        <row r="22540">
          <cell r="A22540">
            <v>24474</v>
          </cell>
          <cell r="B22540" t="str">
            <v>Adib Khatib</v>
          </cell>
        </row>
        <row r="22541">
          <cell r="A22541">
            <v>24475</v>
          </cell>
          <cell r="B22541" t="str">
            <v>Teauny</v>
          </cell>
        </row>
        <row r="22542">
          <cell r="A22542">
            <v>24476</v>
          </cell>
          <cell r="B22542" t="str">
            <v>Adinfinitum</v>
          </cell>
        </row>
        <row r="22543">
          <cell r="A22543">
            <v>24477</v>
          </cell>
          <cell r="B22543" t="str">
            <v>skykeys</v>
          </cell>
        </row>
        <row r="22544">
          <cell r="A22544">
            <v>24478</v>
          </cell>
          <cell r="B22544" t="str">
            <v>JonathanG</v>
          </cell>
        </row>
        <row r="22545">
          <cell r="A22545">
            <v>24479</v>
          </cell>
          <cell r="B22545" t="str">
            <v>Katiecoriel</v>
          </cell>
        </row>
        <row r="22546">
          <cell r="A22546">
            <v>24480</v>
          </cell>
          <cell r="B22546" t="str">
            <v>spleach1</v>
          </cell>
        </row>
        <row r="22547">
          <cell r="A22547">
            <v>24481</v>
          </cell>
          <cell r="B22547" t="str">
            <v>gilzap</v>
          </cell>
        </row>
        <row r="22548">
          <cell r="A22548">
            <v>24482</v>
          </cell>
          <cell r="B22548" t="str">
            <v>Tappivanukas</v>
          </cell>
        </row>
        <row r="22549">
          <cell r="A22549">
            <v>24483</v>
          </cell>
          <cell r="B22549" t="str">
            <v>Slavatore</v>
          </cell>
        </row>
        <row r="22550">
          <cell r="A22550">
            <v>24484</v>
          </cell>
          <cell r="B22550" t="str">
            <v>Simonimo</v>
          </cell>
        </row>
        <row r="22551">
          <cell r="A22551">
            <v>24485</v>
          </cell>
          <cell r="B22551" t="str">
            <v>veenavaani</v>
          </cell>
        </row>
        <row r="22552">
          <cell r="A22552">
            <v>24486</v>
          </cell>
          <cell r="B22552" t="str">
            <v>Brezoni2018</v>
          </cell>
        </row>
        <row r="22553">
          <cell r="A22553">
            <v>24487</v>
          </cell>
          <cell r="B22553" t="str">
            <v>twofarmers</v>
          </cell>
        </row>
        <row r="22554">
          <cell r="A22554">
            <v>24488</v>
          </cell>
          <cell r="B22554" t="str">
            <v>SimFoss</v>
          </cell>
        </row>
        <row r="22555">
          <cell r="A22555">
            <v>24489</v>
          </cell>
          <cell r="B22555" t="str">
            <v>pullken</v>
          </cell>
        </row>
        <row r="22556">
          <cell r="A22556">
            <v>24490</v>
          </cell>
          <cell r="B22556" t="str">
            <v>Dxdw79c</v>
          </cell>
        </row>
        <row r="22557">
          <cell r="A22557">
            <v>24491</v>
          </cell>
          <cell r="B22557" t="str">
            <v>Returner</v>
          </cell>
        </row>
        <row r="22558">
          <cell r="A22558">
            <v>24493</v>
          </cell>
          <cell r="B22558" t="str">
            <v>Kugelkulli</v>
          </cell>
        </row>
        <row r="22559">
          <cell r="A22559">
            <v>24494</v>
          </cell>
          <cell r="B22559" t="str">
            <v>DryB3</v>
          </cell>
        </row>
        <row r="22560">
          <cell r="A22560">
            <v>24495</v>
          </cell>
          <cell r="B22560" t="str">
            <v>serdj</v>
          </cell>
        </row>
        <row r="22561">
          <cell r="A22561">
            <v>24496</v>
          </cell>
          <cell r="B22561" t="str">
            <v>musictom</v>
          </cell>
        </row>
        <row r="22562">
          <cell r="A22562">
            <v>24497</v>
          </cell>
          <cell r="B22562" t="str">
            <v>Rogelax</v>
          </cell>
        </row>
        <row r="22563">
          <cell r="A22563">
            <v>24498</v>
          </cell>
          <cell r="B22563" t="str">
            <v>hoangcv18</v>
          </cell>
        </row>
        <row r="22564">
          <cell r="A22564">
            <v>24499</v>
          </cell>
          <cell r="B22564" t="str">
            <v>juanpi</v>
          </cell>
        </row>
        <row r="22565">
          <cell r="A22565">
            <v>24500</v>
          </cell>
          <cell r="B22565" t="str">
            <v>timod</v>
          </cell>
        </row>
        <row r="22566">
          <cell r="A22566">
            <v>24501</v>
          </cell>
          <cell r="B22566" t="str">
            <v>JonnYeoman</v>
          </cell>
        </row>
        <row r="22567">
          <cell r="A22567">
            <v>24502</v>
          </cell>
          <cell r="B22567" t="str">
            <v>SuperBlueser</v>
          </cell>
        </row>
        <row r="22568">
          <cell r="A22568">
            <v>24503</v>
          </cell>
          <cell r="B22568" t="str">
            <v>CyrusRoe</v>
          </cell>
        </row>
        <row r="22569">
          <cell r="A22569">
            <v>24505</v>
          </cell>
          <cell r="B22569" t="str">
            <v>Lossbin</v>
          </cell>
        </row>
        <row r="22570">
          <cell r="A22570">
            <v>24506</v>
          </cell>
          <cell r="B22570" t="str">
            <v>composerjez</v>
          </cell>
        </row>
        <row r="22571">
          <cell r="A22571">
            <v>24507</v>
          </cell>
          <cell r="B22571" t="str">
            <v>Figgelino</v>
          </cell>
        </row>
        <row r="22572">
          <cell r="A22572">
            <v>24508</v>
          </cell>
          <cell r="B22572" t="str">
            <v>merca1or</v>
          </cell>
        </row>
        <row r="22573">
          <cell r="A22573">
            <v>24509</v>
          </cell>
          <cell r="B22573" t="str">
            <v>Wrbuzz</v>
          </cell>
        </row>
        <row r="22574">
          <cell r="A22574">
            <v>24511</v>
          </cell>
          <cell r="B22574" t="str">
            <v>zianmusic</v>
          </cell>
        </row>
        <row r="22575">
          <cell r="A22575">
            <v>24513</v>
          </cell>
          <cell r="B22575" t="str">
            <v>steinarh</v>
          </cell>
        </row>
        <row r="22576">
          <cell r="A22576">
            <v>24514</v>
          </cell>
          <cell r="B22576" t="str">
            <v>glterenzi</v>
          </cell>
        </row>
        <row r="22577">
          <cell r="A22577">
            <v>24515</v>
          </cell>
          <cell r="B22577" t="str">
            <v>Markuskeys</v>
          </cell>
        </row>
        <row r="22578">
          <cell r="A22578">
            <v>24516</v>
          </cell>
          <cell r="B22578" t="str">
            <v>bz21jazz</v>
          </cell>
        </row>
        <row r="22579">
          <cell r="A22579">
            <v>24517</v>
          </cell>
          <cell r="B22579" t="str">
            <v>mauricio_ramos</v>
          </cell>
        </row>
        <row r="22580">
          <cell r="A22580">
            <v>24518</v>
          </cell>
          <cell r="B22580" t="str">
            <v>jasonm1</v>
          </cell>
        </row>
        <row r="22581">
          <cell r="A22581">
            <v>24519</v>
          </cell>
          <cell r="B22581" t="str">
            <v>Carlos Eduardo</v>
          </cell>
        </row>
        <row r="22582">
          <cell r="A22582">
            <v>24520</v>
          </cell>
          <cell r="B22582" t="str">
            <v>Marcellus</v>
          </cell>
        </row>
        <row r="22583">
          <cell r="A22583">
            <v>24521</v>
          </cell>
          <cell r="B22583" t="str">
            <v>schrambo</v>
          </cell>
        </row>
        <row r="22584">
          <cell r="A22584">
            <v>24522</v>
          </cell>
          <cell r="B22584" t="str">
            <v>Phun Tunes</v>
          </cell>
        </row>
        <row r="22585">
          <cell r="A22585">
            <v>24523</v>
          </cell>
          <cell r="B22585" t="str">
            <v>moody</v>
          </cell>
        </row>
        <row r="22586">
          <cell r="A22586">
            <v>24524</v>
          </cell>
          <cell r="B22586" t="str">
            <v>ewole</v>
          </cell>
        </row>
        <row r="22587">
          <cell r="A22587">
            <v>24525</v>
          </cell>
          <cell r="B22587" t="str">
            <v>dmunosfr</v>
          </cell>
        </row>
        <row r="22588">
          <cell r="A22588">
            <v>24526</v>
          </cell>
          <cell r="B22588" t="str">
            <v>marcsp88</v>
          </cell>
        </row>
        <row r="22589">
          <cell r="A22589">
            <v>24527</v>
          </cell>
          <cell r="B22589" t="str">
            <v>Stinger</v>
          </cell>
        </row>
        <row r="22590">
          <cell r="A22590">
            <v>24528</v>
          </cell>
          <cell r="B22590" t="str">
            <v>23skidoo</v>
          </cell>
        </row>
        <row r="22591">
          <cell r="A22591">
            <v>24529</v>
          </cell>
          <cell r="B22591" t="str">
            <v>dlee425</v>
          </cell>
        </row>
        <row r="22592">
          <cell r="A22592">
            <v>24530</v>
          </cell>
          <cell r="B22592" t="str">
            <v>EricDeluxe</v>
          </cell>
        </row>
        <row r="22593">
          <cell r="A22593">
            <v>24531</v>
          </cell>
          <cell r="B22593" t="str">
            <v>Arguzeen</v>
          </cell>
        </row>
        <row r="22594">
          <cell r="A22594">
            <v>24532</v>
          </cell>
          <cell r="B22594" t="str">
            <v>charliekeys</v>
          </cell>
        </row>
        <row r="22595">
          <cell r="A22595">
            <v>24533</v>
          </cell>
          <cell r="B22595" t="str">
            <v>Fartfreddy</v>
          </cell>
        </row>
        <row r="22596">
          <cell r="A22596">
            <v>24534</v>
          </cell>
          <cell r="B22596" t="str">
            <v>elliep1996</v>
          </cell>
        </row>
        <row r="22597">
          <cell r="A22597">
            <v>24535</v>
          </cell>
          <cell r="B22597" t="str">
            <v>lyesandparts</v>
          </cell>
        </row>
        <row r="22598">
          <cell r="A22598">
            <v>24536</v>
          </cell>
          <cell r="B22598" t="str">
            <v>Lionel67</v>
          </cell>
        </row>
        <row r="22599">
          <cell r="A22599">
            <v>24537</v>
          </cell>
          <cell r="B22599" t="str">
            <v>hilvert</v>
          </cell>
        </row>
        <row r="22600">
          <cell r="A22600">
            <v>24540</v>
          </cell>
          <cell r="B22600" t="str">
            <v>kimlaur</v>
          </cell>
        </row>
        <row r="22601">
          <cell r="A22601">
            <v>24541</v>
          </cell>
          <cell r="B22601" t="str">
            <v>_jazzcat</v>
          </cell>
        </row>
        <row r="22602">
          <cell r="A22602">
            <v>24542</v>
          </cell>
          <cell r="B22602" t="str">
            <v>mindaos</v>
          </cell>
        </row>
        <row r="22603">
          <cell r="A22603">
            <v>24543</v>
          </cell>
          <cell r="B22603" t="str">
            <v>pinky</v>
          </cell>
        </row>
        <row r="22604">
          <cell r="A22604">
            <v>24544</v>
          </cell>
          <cell r="B22604" t="str">
            <v>nbadal</v>
          </cell>
        </row>
        <row r="22605">
          <cell r="A22605">
            <v>24545</v>
          </cell>
          <cell r="B22605" t="str">
            <v>leandrostoler</v>
          </cell>
        </row>
        <row r="22606">
          <cell r="A22606">
            <v>24546</v>
          </cell>
          <cell r="B22606" t="str">
            <v>Dwells007</v>
          </cell>
        </row>
        <row r="22607">
          <cell r="A22607">
            <v>24547</v>
          </cell>
          <cell r="B22607" t="str">
            <v>sanjaac</v>
          </cell>
        </row>
        <row r="22608">
          <cell r="A22608">
            <v>24548</v>
          </cell>
          <cell r="B22608" t="str">
            <v>Miguel</v>
          </cell>
        </row>
        <row r="22609">
          <cell r="A22609">
            <v>24549</v>
          </cell>
          <cell r="B22609" t="str">
            <v>Innocenti</v>
          </cell>
        </row>
        <row r="22610">
          <cell r="A22610">
            <v>24550</v>
          </cell>
          <cell r="B22610" t="str">
            <v>MikeT99</v>
          </cell>
        </row>
        <row r="22611">
          <cell r="A22611">
            <v>24551</v>
          </cell>
          <cell r="B22611" t="str">
            <v>bluerabbit</v>
          </cell>
        </row>
        <row r="22612">
          <cell r="A22612">
            <v>24552</v>
          </cell>
          <cell r="B22612" t="str">
            <v>sadczaaa</v>
          </cell>
        </row>
        <row r="22613">
          <cell r="A22613">
            <v>24553</v>
          </cell>
          <cell r="B22613" t="str">
            <v>notjanhammer</v>
          </cell>
        </row>
        <row r="22614">
          <cell r="A22614">
            <v>24555</v>
          </cell>
          <cell r="B22614" t="str">
            <v>Jarupat</v>
          </cell>
        </row>
        <row r="22615">
          <cell r="A22615">
            <v>24556</v>
          </cell>
          <cell r="B22615" t="str">
            <v>motomike1961</v>
          </cell>
        </row>
        <row r="22616">
          <cell r="A22616">
            <v>24558</v>
          </cell>
          <cell r="B22616" t="str">
            <v>MNDMTH</v>
          </cell>
        </row>
        <row r="22617">
          <cell r="A22617">
            <v>24559</v>
          </cell>
          <cell r="B22617" t="str">
            <v>wes10147</v>
          </cell>
        </row>
        <row r="22618">
          <cell r="A22618">
            <v>24560</v>
          </cell>
          <cell r="B22618" t="str">
            <v>Paul Martinez123</v>
          </cell>
        </row>
        <row r="22619">
          <cell r="A22619">
            <v>24561</v>
          </cell>
          <cell r="B22619" t="str">
            <v>GemmaLloret</v>
          </cell>
        </row>
        <row r="22620">
          <cell r="A22620">
            <v>24562</v>
          </cell>
          <cell r="B22620" t="str">
            <v>MA_700</v>
          </cell>
        </row>
        <row r="22621">
          <cell r="A22621">
            <v>24563</v>
          </cell>
          <cell r="B22621" t="str">
            <v>iamallene</v>
          </cell>
        </row>
        <row r="22622">
          <cell r="A22622">
            <v>24564</v>
          </cell>
          <cell r="B22622" t="str">
            <v>Keytaro</v>
          </cell>
        </row>
        <row r="22623">
          <cell r="A22623">
            <v>24565</v>
          </cell>
          <cell r="B22623" t="str">
            <v>rossta1</v>
          </cell>
        </row>
        <row r="22624">
          <cell r="A22624">
            <v>24566</v>
          </cell>
          <cell r="B22624" t="str">
            <v>briguy1960</v>
          </cell>
        </row>
        <row r="22625">
          <cell r="A22625">
            <v>24567</v>
          </cell>
          <cell r="B22625" t="str">
            <v>calibrator</v>
          </cell>
        </row>
        <row r="22626">
          <cell r="A22626">
            <v>24568</v>
          </cell>
          <cell r="B22626" t="str">
            <v>FrankZappa1</v>
          </cell>
        </row>
        <row r="22627">
          <cell r="A22627">
            <v>24569</v>
          </cell>
          <cell r="B22627" t="str">
            <v>thesoulharmonic</v>
          </cell>
        </row>
        <row r="22628">
          <cell r="A22628">
            <v>24570</v>
          </cell>
          <cell r="B22628" t="str">
            <v>riksen</v>
          </cell>
        </row>
        <row r="22629">
          <cell r="A22629">
            <v>24571</v>
          </cell>
          <cell r="B22629" t="str">
            <v>SonusLeo</v>
          </cell>
        </row>
        <row r="22630">
          <cell r="A22630">
            <v>24572</v>
          </cell>
          <cell r="B22630" t="str">
            <v>gorans980</v>
          </cell>
        </row>
        <row r="22631">
          <cell r="A22631">
            <v>24573</v>
          </cell>
          <cell r="B22631" t="str">
            <v>BROMan</v>
          </cell>
        </row>
        <row r="22632">
          <cell r="A22632">
            <v>24574</v>
          </cell>
          <cell r="B22632" t="str">
            <v>jonumusic</v>
          </cell>
        </row>
        <row r="22633">
          <cell r="A22633">
            <v>24575</v>
          </cell>
          <cell r="B22633" t="str">
            <v>MichLicht</v>
          </cell>
        </row>
        <row r="22634">
          <cell r="A22634">
            <v>24576</v>
          </cell>
          <cell r="B22634" t="str">
            <v>RogerOrchestry</v>
          </cell>
        </row>
        <row r="22635">
          <cell r="A22635">
            <v>24578</v>
          </cell>
          <cell r="B22635" t="str">
            <v>Seven Cent</v>
          </cell>
        </row>
        <row r="22636">
          <cell r="A22636">
            <v>24579</v>
          </cell>
          <cell r="B22636" t="str">
            <v>bunzy1604</v>
          </cell>
        </row>
        <row r="22637">
          <cell r="A22637">
            <v>24580</v>
          </cell>
          <cell r="B22637" t="str">
            <v>justinwaterhouse</v>
          </cell>
        </row>
        <row r="22638">
          <cell r="A22638">
            <v>24581</v>
          </cell>
          <cell r="B22638" t="str">
            <v>Hans Micheelsen</v>
          </cell>
        </row>
        <row r="22639">
          <cell r="A22639">
            <v>24582</v>
          </cell>
          <cell r="B22639" t="str">
            <v>papiteclas</v>
          </cell>
        </row>
        <row r="22640">
          <cell r="A22640">
            <v>24583</v>
          </cell>
          <cell r="B22640" t="str">
            <v>Curly Vibes</v>
          </cell>
        </row>
        <row r="22641">
          <cell r="A22641">
            <v>24584</v>
          </cell>
          <cell r="B22641" t="str">
            <v>bdAugie</v>
          </cell>
        </row>
        <row r="22642">
          <cell r="A22642">
            <v>24586</v>
          </cell>
          <cell r="B22642" t="str">
            <v>gboser</v>
          </cell>
        </row>
        <row r="22643">
          <cell r="A22643">
            <v>24588</v>
          </cell>
          <cell r="B22643" t="str">
            <v>wlinkin</v>
          </cell>
        </row>
        <row r="22644">
          <cell r="A22644">
            <v>24589</v>
          </cell>
          <cell r="B22644" t="str">
            <v>stevenlu</v>
          </cell>
        </row>
        <row r="22645">
          <cell r="A22645">
            <v>24590</v>
          </cell>
          <cell r="B22645" t="str">
            <v>saxmaneagle</v>
          </cell>
        </row>
        <row r="22646">
          <cell r="A22646">
            <v>24591</v>
          </cell>
          <cell r="B22646" t="str">
            <v>Horryj</v>
          </cell>
        </row>
        <row r="22647">
          <cell r="A22647">
            <v>24592</v>
          </cell>
          <cell r="B22647" t="str">
            <v>krumar</v>
          </cell>
        </row>
        <row r="22648">
          <cell r="A22648">
            <v>24593</v>
          </cell>
          <cell r="B22648" t="str">
            <v>volkanadanir</v>
          </cell>
        </row>
        <row r="22649">
          <cell r="A22649">
            <v>24596</v>
          </cell>
          <cell r="B22649" t="str">
            <v>ingmarklippert</v>
          </cell>
        </row>
        <row r="22650">
          <cell r="A22650">
            <v>24597</v>
          </cell>
          <cell r="B22650" t="str">
            <v>deaner1959</v>
          </cell>
        </row>
        <row r="22651">
          <cell r="A22651">
            <v>24599</v>
          </cell>
          <cell r="B22651" t="str">
            <v>Porto_05</v>
          </cell>
        </row>
        <row r="22652">
          <cell r="A22652">
            <v>24600</v>
          </cell>
          <cell r="B22652" t="str">
            <v>Elvlas</v>
          </cell>
        </row>
        <row r="22653">
          <cell r="A22653">
            <v>24601</v>
          </cell>
          <cell r="B22653" t="str">
            <v>Mirecki</v>
          </cell>
        </row>
        <row r="22654">
          <cell r="A22654">
            <v>24602</v>
          </cell>
          <cell r="B22654" t="str">
            <v>fxvalda</v>
          </cell>
        </row>
        <row r="22655">
          <cell r="A22655">
            <v>24603</v>
          </cell>
          <cell r="B22655" t="str">
            <v>paulmapp8306</v>
          </cell>
        </row>
        <row r="22656">
          <cell r="A22656">
            <v>24604</v>
          </cell>
          <cell r="B22656" t="str">
            <v>sdellost</v>
          </cell>
        </row>
        <row r="22657">
          <cell r="A22657">
            <v>24605</v>
          </cell>
          <cell r="B22657" t="str">
            <v>Dougp</v>
          </cell>
        </row>
        <row r="22658">
          <cell r="A22658">
            <v>24606</v>
          </cell>
          <cell r="B22658" t="str">
            <v>robinahlman</v>
          </cell>
        </row>
        <row r="22659">
          <cell r="A22659">
            <v>24607</v>
          </cell>
          <cell r="B22659" t="str">
            <v>DinoV</v>
          </cell>
        </row>
        <row r="22660">
          <cell r="A22660">
            <v>24608</v>
          </cell>
          <cell r="B22660" t="str">
            <v>yaron</v>
          </cell>
        </row>
        <row r="22661">
          <cell r="A22661">
            <v>24610</v>
          </cell>
          <cell r="B22661" t="str">
            <v>Ozstiker</v>
          </cell>
        </row>
        <row r="22662">
          <cell r="A22662">
            <v>24611</v>
          </cell>
          <cell r="B22662" t="str">
            <v>chrism</v>
          </cell>
        </row>
        <row r="22663">
          <cell r="A22663">
            <v>24612</v>
          </cell>
          <cell r="B22663" t="str">
            <v>kalulu</v>
          </cell>
        </row>
        <row r="22664">
          <cell r="A22664">
            <v>24613</v>
          </cell>
          <cell r="B22664" t="str">
            <v>FunKey01</v>
          </cell>
        </row>
        <row r="22665">
          <cell r="A22665">
            <v>24614</v>
          </cell>
          <cell r="B22665" t="str">
            <v>erenyasar</v>
          </cell>
        </row>
        <row r="22666">
          <cell r="A22666">
            <v>24615</v>
          </cell>
          <cell r="B22666" t="str">
            <v>Gabriele-S</v>
          </cell>
        </row>
        <row r="22667">
          <cell r="A22667">
            <v>24616</v>
          </cell>
          <cell r="B22667" t="str">
            <v>Bachman</v>
          </cell>
        </row>
        <row r="22668">
          <cell r="A22668">
            <v>24617</v>
          </cell>
          <cell r="B22668" t="str">
            <v>josephlpoe</v>
          </cell>
        </row>
        <row r="22669">
          <cell r="A22669">
            <v>24618</v>
          </cell>
          <cell r="B22669" t="str">
            <v>theoffbeat</v>
          </cell>
        </row>
        <row r="22670">
          <cell r="A22670">
            <v>24619</v>
          </cell>
          <cell r="B22670" t="str">
            <v>theoffbeatt</v>
          </cell>
        </row>
        <row r="22671">
          <cell r="A22671">
            <v>24620</v>
          </cell>
          <cell r="B22671" t="str">
            <v>cjmelectro</v>
          </cell>
        </row>
        <row r="22672">
          <cell r="A22672">
            <v>24621</v>
          </cell>
          <cell r="B22672" t="str">
            <v>Traxxy</v>
          </cell>
        </row>
        <row r="22673">
          <cell r="A22673">
            <v>24622</v>
          </cell>
          <cell r="B22673" t="str">
            <v>Traxxy83</v>
          </cell>
        </row>
        <row r="22674">
          <cell r="A22674">
            <v>24623</v>
          </cell>
          <cell r="B22674" t="str">
            <v>Taylan</v>
          </cell>
        </row>
        <row r="22675">
          <cell r="A22675">
            <v>24624</v>
          </cell>
          <cell r="B22675" t="str">
            <v>bwright_sd</v>
          </cell>
        </row>
        <row r="22676">
          <cell r="A22676">
            <v>24627</v>
          </cell>
          <cell r="B22676" t="str">
            <v>Fisker</v>
          </cell>
        </row>
        <row r="22677">
          <cell r="A22677">
            <v>24628</v>
          </cell>
          <cell r="B22677" t="str">
            <v>jespard</v>
          </cell>
        </row>
        <row r="22678">
          <cell r="A22678">
            <v>24629</v>
          </cell>
          <cell r="B22678" t="str">
            <v>marto512</v>
          </cell>
        </row>
        <row r="22679">
          <cell r="A22679">
            <v>24630</v>
          </cell>
          <cell r="B22679" t="str">
            <v>Rahiz</v>
          </cell>
        </row>
        <row r="22680">
          <cell r="A22680">
            <v>24631</v>
          </cell>
          <cell r="B22680" t="str">
            <v>afterlampis</v>
          </cell>
        </row>
        <row r="22681">
          <cell r="A22681">
            <v>24632</v>
          </cell>
          <cell r="B22681" t="str">
            <v>roblumba</v>
          </cell>
        </row>
        <row r="22682">
          <cell r="A22682">
            <v>24633</v>
          </cell>
          <cell r="B22682" t="str">
            <v>funkyWorm</v>
          </cell>
        </row>
        <row r="22683">
          <cell r="A22683">
            <v>24634</v>
          </cell>
          <cell r="B22683" t="str">
            <v>DjLibra</v>
          </cell>
        </row>
        <row r="22684">
          <cell r="A22684">
            <v>24636</v>
          </cell>
          <cell r="B22684" t="str">
            <v>royart</v>
          </cell>
        </row>
        <row r="22685">
          <cell r="A22685">
            <v>24637</v>
          </cell>
          <cell r="B22685" t="str">
            <v>Renaud</v>
          </cell>
        </row>
        <row r="22686">
          <cell r="A22686">
            <v>24638</v>
          </cell>
          <cell r="B22686" t="str">
            <v>Mstrombe</v>
          </cell>
        </row>
        <row r="22687">
          <cell r="A22687">
            <v>24639</v>
          </cell>
          <cell r="B22687" t="str">
            <v>ErikNatanael</v>
          </cell>
        </row>
        <row r="22688">
          <cell r="A22688">
            <v>24640</v>
          </cell>
          <cell r="B22688" t="str">
            <v>Shalphen</v>
          </cell>
        </row>
        <row r="22689">
          <cell r="A22689">
            <v>24642</v>
          </cell>
          <cell r="B22689" t="str">
            <v>j-roc</v>
          </cell>
        </row>
        <row r="22690">
          <cell r="A22690">
            <v>24643</v>
          </cell>
          <cell r="B22690" t="str">
            <v>tomford</v>
          </cell>
        </row>
        <row r="22691">
          <cell r="A22691">
            <v>24644</v>
          </cell>
          <cell r="B22691" t="str">
            <v>LadyBekkatryx</v>
          </cell>
        </row>
        <row r="22692">
          <cell r="A22692">
            <v>24646</v>
          </cell>
          <cell r="B22692" t="str">
            <v>bmack</v>
          </cell>
        </row>
        <row r="22693">
          <cell r="A22693">
            <v>24647</v>
          </cell>
          <cell r="B22693" t="str">
            <v>benb1551</v>
          </cell>
        </row>
        <row r="22694">
          <cell r="A22694">
            <v>24648</v>
          </cell>
          <cell r="B22694" t="str">
            <v>charomusic</v>
          </cell>
        </row>
        <row r="22695">
          <cell r="A22695">
            <v>24649</v>
          </cell>
          <cell r="B22695" t="str">
            <v>DannyJames</v>
          </cell>
        </row>
        <row r="22696">
          <cell r="A22696">
            <v>24650</v>
          </cell>
          <cell r="B22696" t="str">
            <v>artofnois</v>
          </cell>
        </row>
        <row r="22697">
          <cell r="A22697">
            <v>24651</v>
          </cell>
          <cell r="B22697" t="str">
            <v>AnthonyBoughen</v>
          </cell>
        </row>
        <row r="22698">
          <cell r="A22698">
            <v>24652</v>
          </cell>
          <cell r="B22698" t="str">
            <v>Marthijn</v>
          </cell>
        </row>
        <row r="22699">
          <cell r="A22699">
            <v>24653</v>
          </cell>
          <cell r="B22699" t="str">
            <v>ha3171</v>
          </cell>
        </row>
        <row r="22700">
          <cell r="A22700">
            <v>24656</v>
          </cell>
          <cell r="B22700" t="str">
            <v>koenvdl</v>
          </cell>
        </row>
        <row r="22701">
          <cell r="A22701">
            <v>24657</v>
          </cell>
          <cell r="B22701" t="str">
            <v>javimanes</v>
          </cell>
        </row>
        <row r="22702">
          <cell r="A22702">
            <v>24658</v>
          </cell>
          <cell r="B22702" t="str">
            <v>rhythmaster</v>
          </cell>
        </row>
        <row r="22703">
          <cell r="A22703">
            <v>24659</v>
          </cell>
          <cell r="B22703" t="str">
            <v>Beatmasterjee</v>
          </cell>
        </row>
        <row r="22704">
          <cell r="A22704">
            <v>24660</v>
          </cell>
          <cell r="B22704" t="str">
            <v>glenn_gould</v>
          </cell>
        </row>
        <row r="22705">
          <cell r="A22705">
            <v>24661</v>
          </cell>
          <cell r="B22705" t="str">
            <v>gensone4125</v>
          </cell>
        </row>
        <row r="22706">
          <cell r="A22706">
            <v>24662</v>
          </cell>
          <cell r="B22706" t="str">
            <v>annie_logue</v>
          </cell>
        </row>
        <row r="22707">
          <cell r="A22707">
            <v>24663</v>
          </cell>
          <cell r="B22707" t="str">
            <v>audibleart</v>
          </cell>
        </row>
        <row r="22708">
          <cell r="A22708">
            <v>24664</v>
          </cell>
          <cell r="B22708" t="str">
            <v>ozleroguz</v>
          </cell>
        </row>
        <row r="22709">
          <cell r="A22709">
            <v>24665</v>
          </cell>
          <cell r="B22709" t="str">
            <v>georgegriff</v>
          </cell>
        </row>
        <row r="22710">
          <cell r="A22710">
            <v>24666</v>
          </cell>
          <cell r="B22710" t="str">
            <v>TScott-SIR</v>
          </cell>
        </row>
        <row r="22711">
          <cell r="A22711">
            <v>24667</v>
          </cell>
          <cell r="B22711" t="str">
            <v>SteveB</v>
          </cell>
        </row>
        <row r="22712">
          <cell r="A22712">
            <v>24668</v>
          </cell>
          <cell r="B22712" t="str">
            <v>taliesin</v>
          </cell>
        </row>
        <row r="22713">
          <cell r="A22713">
            <v>24670</v>
          </cell>
          <cell r="B22713" t="str">
            <v>MasterJ</v>
          </cell>
        </row>
        <row r="22714">
          <cell r="A22714">
            <v>24671</v>
          </cell>
          <cell r="B22714" t="str">
            <v>luigiron1</v>
          </cell>
        </row>
        <row r="22715">
          <cell r="A22715">
            <v>24672</v>
          </cell>
          <cell r="B22715" t="str">
            <v>joeman1996</v>
          </cell>
        </row>
        <row r="22716">
          <cell r="A22716">
            <v>24673</v>
          </cell>
          <cell r="B22716" t="str">
            <v>Jonathanmoxel</v>
          </cell>
        </row>
        <row r="22717">
          <cell r="A22717">
            <v>24674</v>
          </cell>
          <cell r="B22717" t="str">
            <v>andy_muc</v>
          </cell>
        </row>
        <row r="22718">
          <cell r="A22718">
            <v>24675</v>
          </cell>
          <cell r="B22718" t="str">
            <v>jbgood1966</v>
          </cell>
        </row>
        <row r="22719">
          <cell r="A22719">
            <v>24676</v>
          </cell>
          <cell r="B22719" t="str">
            <v>DiVoM</v>
          </cell>
        </row>
        <row r="22720">
          <cell r="A22720">
            <v>24677</v>
          </cell>
          <cell r="B22720" t="str">
            <v>PunkFloyd4eyes</v>
          </cell>
        </row>
        <row r="22721">
          <cell r="A22721">
            <v>24678</v>
          </cell>
          <cell r="B22721" t="str">
            <v>Elmer</v>
          </cell>
        </row>
        <row r="22722">
          <cell r="A22722">
            <v>24679</v>
          </cell>
          <cell r="B22722" t="str">
            <v>Francismique</v>
          </cell>
        </row>
        <row r="22723">
          <cell r="A22723">
            <v>24680</v>
          </cell>
          <cell r="B22723" t="str">
            <v>fetenfeten</v>
          </cell>
        </row>
        <row r="22724">
          <cell r="A22724">
            <v>24681</v>
          </cell>
          <cell r="B22724" t="str">
            <v>jayverma</v>
          </cell>
        </row>
        <row r="22725">
          <cell r="A22725">
            <v>24682</v>
          </cell>
          <cell r="B22725" t="str">
            <v>WesTheWes</v>
          </cell>
        </row>
        <row r="22726">
          <cell r="A22726">
            <v>24683</v>
          </cell>
          <cell r="B22726" t="str">
            <v>tehahnren</v>
          </cell>
        </row>
        <row r="22727">
          <cell r="A22727">
            <v>24684</v>
          </cell>
          <cell r="B22727" t="str">
            <v>steven wilson</v>
          </cell>
        </row>
        <row r="22728">
          <cell r="A22728">
            <v>24685</v>
          </cell>
          <cell r="B22728" t="str">
            <v>thewiza</v>
          </cell>
        </row>
        <row r="22729">
          <cell r="A22729">
            <v>24686</v>
          </cell>
          <cell r="B22729" t="str">
            <v>Animal223</v>
          </cell>
        </row>
        <row r="22730">
          <cell r="A22730">
            <v>24687</v>
          </cell>
          <cell r="B22730" t="str">
            <v>Paul Pelzer</v>
          </cell>
        </row>
        <row r="22731">
          <cell r="A22731">
            <v>24688</v>
          </cell>
          <cell r="B22731" t="str">
            <v>soundscu</v>
          </cell>
        </row>
        <row r="22732">
          <cell r="A22732">
            <v>24689</v>
          </cell>
          <cell r="B22732" t="str">
            <v>andy1415</v>
          </cell>
        </row>
        <row r="22733">
          <cell r="A22733">
            <v>24690</v>
          </cell>
          <cell r="B22733" t="str">
            <v>gdermody</v>
          </cell>
        </row>
        <row r="22734">
          <cell r="A22734">
            <v>24691</v>
          </cell>
          <cell r="B22734" t="str">
            <v>iug_91</v>
          </cell>
        </row>
        <row r="22735">
          <cell r="A22735">
            <v>24692</v>
          </cell>
          <cell r="B22735" t="str">
            <v>tatiangelica</v>
          </cell>
        </row>
        <row r="22736">
          <cell r="A22736">
            <v>24694</v>
          </cell>
          <cell r="B22736" t="str">
            <v>Pengxer</v>
          </cell>
        </row>
        <row r="22737">
          <cell r="A22737">
            <v>24695</v>
          </cell>
          <cell r="B22737" t="str">
            <v>AndreStage</v>
          </cell>
        </row>
        <row r="22738">
          <cell r="A22738">
            <v>24697</v>
          </cell>
          <cell r="B22738" t="str">
            <v>BackDeck</v>
          </cell>
        </row>
        <row r="22739">
          <cell r="A22739">
            <v>24698</v>
          </cell>
          <cell r="B22739" t="str">
            <v>sixstring</v>
          </cell>
        </row>
        <row r="22740">
          <cell r="A22740">
            <v>24699</v>
          </cell>
          <cell r="B22740" t="str">
            <v>Goram</v>
          </cell>
        </row>
        <row r="22741">
          <cell r="A22741">
            <v>24701</v>
          </cell>
          <cell r="B22741" t="str">
            <v>chimpfinger</v>
          </cell>
        </row>
        <row r="22742">
          <cell r="A22742">
            <v>24702</v>
          </cell>
          <cell r="B22742" t="str">
            <v>Smoelyy</v>
          </cell>
        </row>
        <row r="22743">
          <cell r="A22743">
            <v>24703</v>
          </cell>
          <cell r="B22743" t="str">
            <v>isc301</v>
          </cell>
        </row>
        <row r="22744">
          <cell r="A22744">
            <v>24704</v>
          </cell>
          <cell r="B22744" t="str">
            <v>MOUDI</v>
          </cell>
        </row>
        <row r="22745">
          <cell r="A22745">
            <v>24705</v>
          </cell>
          <cell r="B22745" t="str">
            <v>artemi</v>
          </cell>
        </row>
        <row r="22746">
          <cell r="A22746">
            <v>24706</v>
          </cell>
          <cell r="B22746" t="str">
            <v>maracas4you</v>
          </cell>
        </row>
        <row r="22747">
          <cell r="A22747">
            <v>24707</v>
          </cell>
          <cell r="B22747" t="str">
            <v>Stevo</v>
          </cell>
        </row>
        <row r="22748">
          <cell r="A22748">
            <v>24708</v>
          </cell>
          <cell r="B22748" t="str">
            <v>kjongo</v>
          </cell>
        </row>
        <row r="22749">
          <cell r="A22749">
            <v>24709</v>
          </cell>
          <cell r="B22749" t="str">
            <v>woinarski</v>
          </cell>
        </row>
        <row r="22750">
          <cell r="A22750">
            <v>24710</v>
          </cell>
          <cell r="B22750" t="str">
            <v>verdixls</v>
          </cell>
        </row>
        <row r="22751">
          <cell r="A22751">
            <v>24711</v>
          </cell>
          <cell r="B22751" t="str">
            <v>Danzjazzman</v>
          </cell>
        </row>
        <row r="22752">
          <cell r="A22752">
            <v>24712</v>
          </cell>
          <cell r="B22752" t="str">
            <v>Tel Etron</v>
          </cell>
        </row>
        <row r="22753">
          <cell r="A22753">
            <v>24713</v>
          </cell>
          <cell r="B22753" t="str">
            <v>Carsten1979</v>
          </cell>
        </row>
        <row r="22754">
          <cell r="A22754">
            <v>24714</v>
          </cell>
          <cell r="B22754" t="str">
            <v>krumar35</v>
          </cell>
        </row>
        <row r="22755">
          <cell r="A22755">
            <v>24716</v>
          </cell>
          <cell r="B22755" t="str">
            <v>rodrigotavares</v>
          </cell>
        </row>
        <row r="22756">
          <cell r="A22756">
            <v>24717</v>
          </cell>
          <cell r="B22756" t="str">
            <v>andrewpeacock</v>
          </cell>
        </row>
        <row r="22757">
          <cell r="A22757">
            <v>24719</v>
          </cell>
          <cell r="B22757" t="str">
            <v>Gjohnsong88</v>
          </cell>
        </row>
        <row r="22758">
          <cell r="A22758">
            <v>24720</v>
          </cell>
          <cell r="B22758" t="str">
            <v>albert1970</v>
          </cell>
        </row>
        <row r="22759">
          <cell r="A22759">
            <v>24721</v>
          </cell>
          <cell r="B22759" t="str">
            <v>simonedeseta</v>
          </cell>
        </row>
        <row r="22760">
          <cell r="A22760">
            <v>24722</v>
          </cell>
          <cell r="B22760" t="str">
            <v>brooks8691</v>
          </cell>
        </row>
        <row r="22761">
          <cell r="A22761">
            <v>24723</v>
          </cell>
          <cell r="B22761" t="str">
            <v>pdmuench</v>
          </cell>
        </row>
        <row r="22762">
          <cell r="A22762">
            <v>24724</v>
          </cell>
          <cell r="B22762" t="str">
            <v>TrulyAnemic</v>
          </cell>
        </row>
        <row r="22763">
          <cell r="A22763">
            <v>24725</v>
          </cell>
          <cell r="B22763" t="str">
            <v>Talkboxer</v>
          </cell>
        </row>
        <row r="22764">
          <cell r="A22764">
            <v>24726</v>
          </cell>
          <cell r="B22764" t="str">
            <v>ninjastarstruck</v>
          </cell>
        </row>
        <row r="22765">
          <cell r="A22765">
            <v>24727</v>
          </cell>
          <cell r="B22765" t="str">
            <v>kgrooms</v>
          </cell>
        </row>
        <row r="22766">
          <cell r="A22766">
            <v>24728</v>
          </cell>
          <cell r="B22766" t="str">
            <v>Federico1990</v>
          </cell>
        </row>
        <row r="22767">
          <cell r="A22767">
            <v>24729</v>
          </cell>
          <cell r="B22767" t="str">
            <v>musikell</v>
          </cell>
        </row>
        <row r="22768">
          <cell r="A22768">
            <v>24730</v>
          </cell>
          <cell r="B22768" t="str">
            <v>Paolo86</v>
          </cell>
        </row>
        <row r="22769">
          <cell r="A22769">
            <v>24731</v>
          </cell>
          <cell r="B22769" t="str">
            <v>JosiahG</v>
          </cell>
        </row>
        <row r="22770">
          <cell r="A22770">
            <v>24732</v>
          </cell>
          <cell r="B22770" t="str">
            <v>lexicaa</v>
          </cell>
        </row>
        <row r="22771">
          <cell r="A22771">
            <v>24733</v>
          </cell>
          <cell r="B22771" t="str">
            <v>houssamsaabi</v>
          </cell>
        </row>
        <row r="22772">
          <cell r="A22772">
            <v>24735</v>
          </cell>
          <cell r="B22772" t="str">
            <v>Jayson</v>
          </cell>
        </row>
        <row r="22773">
          <cell r="A22773">
            <v>24737</v>
          </cell>
          <cell r="B22773" t="str">
            <v>pianomanco</v>
          </cell>
        </row>
        <row r="22774">
          <cell r="A22774">
            <v>24738</v>
          </cell>
          <cell r="B22774" t="str">
            <v>allan gilbert</v>
          </cell>
        </row>
        <row r="22775">
          <cell r="A22775">
            <v>24739</v>
          </cell>
          <cell r="B22775" t="str">
            <v>khp0717</v>
          </cell>
        </row>
        <row r="22776">
          <cell r="A22776">
            <v>24740</v>
          </cell>
          <cell r="B22776" t="str">
            <v>p3p3p3</v>
          </cell>
        </row>
        <row r="22777">
          <cell r="A22777">
            <v>24741</v>
          </cell>
          <cell r="B22777" t="str">
            <v>dougj51</v>
          </cell>
        </row>
        <row r="22778">
          <cell r="A22778">
            <v>24742</v>
          </cell>
          <cell r="B22778" t="str">
            <v>SianiG</v>
          </cell>
        </row>
        <row r="22779">
          <cell r="A22779">
            <v>24743</v>
          </cell>
          <cell r="B22779" t="str">
            <v>grassjon</v>
          </cell>
        </row>
        <row r="22780">
          <cell r="A22780">
            <v>24744</v>
          </cell>
          <cell r="B22780" t="str">
            <v>godani</v>
          </cell>
        </row>
        <row r="22781">
          <cell r="A22781">
            <v>24745</v>
          </cell>
          <cell r="B22781" t="str">
            <v>SimonMadsen</v>
          </cell>
        </row>
        <row r="22782">
          <cell r="A22782">
            <v>24746</v>
          </cell>
          <cell r="B22782" t="str">
            <v>LorenzoLo</v>
          </cell>
        </row>
        <row r="22783">
          <cell r="A22783">
            <v>24749</v>
          </cell>
          <cell r="B22783" t="str">
            <v>carel</v>
          </cell>
        </row>
        <row r="22784">
          <cell r="A22784">
            <v>24750</v>
          </cell>
          <cell r="B22784" t="str">
            <v>aprholst</v>
          </cell>
        </row>
        <row r="22785">
          <cell r="A22785">
            <v>24751</v>
          </cell>
          <cell r="B22785" t="str">
            <v>janreverb</v>
          </cell>
        </row>
        <row r="22786">
          <cell r="A22786">
            <v>24752</v>
          </cell>
          <cell r="B22786" t="str">
            <v>alphablock</v>
          </cell>
        </row>
        <row r="22787">
          <cell r="A22787">
            <v>24753</v>
          </cell>
          <cell r="B22787" t="str">
            <v>agarner32</v>
          </cell>
        </row>
        <row r="22788">
          <cell r="A22788">
            <v>24754</v>
          </cell>
          <cell r="B22788" t="str">
            <v>nordc2d</v>
          </cell>
        </row>
        <row r="22789">
          <cell r="A22789">
            <v>24755</v>
          </cell>
          <cell r="B22789" t="str">
            <v>Als nord</v>
          </cell>
        </row>
        <row r="22790">
          <cell r="A22790">
            <v>24756</v>
          </cell>
          <cell r="B22790" t="str">
            <v>Oulander</v>
          </cell>
        </row>
        <row r="22791">
          <cell r="A22791">
            <v>24759</v>
          </cell>
          <cell r="B22791" t="str">
            <v>Strinyer</v>
          </cell>
        </row>
        <row r="22792">
          <cell r="A22792">
            <v>24760</v>
          </cell>
          <cell r="B22792" t="str">
            <v>hoochie</v>
          </cell>
        </row>
        <row r="22793">
          <cell r="A22793">
            <v>24761</v>
          </cell>
          <cell r="B22793" t="str">
            <v>connorjosef</v>
          </cell>
        </row>
        <row r="22794">
          <cell r="A22794">
            <v>24762</v>
          </cell>
          <cell r="B22794" t="str">
            <v>dregnessnaj</v>
          </cell>
        </row>
        <row r="22795">
          <cell r="A22795">
            <v>24763</v>
          </cell>
          <cell r="B22795" t="str">
            <v>bschiett</v>
          </cell>
        </row>
        <row r="22796">
          <cell r="A22796">
            <v>24764</v>
          </cell>
          <cell r="B22796" t="str">
            <v>beygard</v>
          </cell>
        </row>
        <row r="22797">
          <cell r="A22797">
            <v>24765</v>
          </cell>
          <cell r="B22797" t="str">
            <v>loudif</v>
          </cell>
        </row>
        <row r="22798">
          <cell r="A22798">
            <v>24766</v>
          </cell>
          <cell r="B22798" t="str">
            <v>loudifa</v>
          </cell>
        </row>
        <row r="22799">
          <cell r="A22799">
            <v>24767</v>
          </cell>
          <cell r="B22799" t="str">
            <v>just_like_jazz</v>
          </cell>
        </row>
        <row r="22800">
          <cell r="A22800">
            <v>24768</v>
          </cell>
          <cell r="B22800" t="str">
            <v>Stephen Luther</v>
          </cell>
        </row>
        <row r="22801">
          <cell r="A22801">
            <v>24769</v>
          </cell>
          <cell r="B22801" t="str">
            <v>MartyG</v>
          </cell>
        </row>
        <row r="22802">
          <cell r="A22802">
            <v>24770</v>
          </cell>
          <cell r="B22802" t="str">
            <v>GohBell</v>
          </cell>
        </row>
        <row r="22803">
          <cell r="A22803">
            <v>24771</v>
          </cell>
          <cell r="B22803" t="str">
            <v>LaurentM</v>
          </cell>
        </row>
        <row r="22804">
          <cell r="A22804">
            <v>24772</v>
          </cell>
          <cell r="B22804" t="str">
            <v>ethanpalombit</v>
          </cell>
        </row>
        <row r="22805">
          <cell r="A22805">
            <v>24773</v>
          </cell>
          <cell r="B22805" t="str">
            <v>Germain</v>
          </cell>
        </row>
        <row r="22806">
          <cell r="A22806">
            <v>24774</v>
          </cell>
          <cell r="B22806" t="str">
            <v>lifeisa</v>
          </cell>
        </row>
        <row r="22807">
          <cell r="A22807">
            <v>24775</v>
          </cell>
          <cell r="B22807" t="str">
            <v>Danglis</v>
          </cell>
        </row>
        <row r="22808">
          <cell r="A22808">
            <v>24776</v>
          </cell>
          <cell r="B22808" t="str">
            <v>Ali Gokturk</v>
          </cell>
        </row>
        <row r="22809">
          <cell r="A22809">
            <v>24777</v>
          </cell>
          <cell r="B22809" t="str">
            <v>fatar1</v>
          </cell>
        </row>
        <row r="22810">
          <cell r="A22810">
            <v>24778</v>
          </cell>
          <cell r="B22810" t="str">
            <v>fatar1984</v>
          </cell>
        </row>
        <row r="22811">
          <cell r="A22811">
            <v>24779</v>
          </cell>
          <cell r="B22811" t="str">
            <v>guilhermetavares</v>
          </cell>
        </row>
        <row r="22812">
          <cell r="A22812">
            <v>24780</v>
          </cell>
          <cell r="B22812" t="str">
            <v>peppermint</v>
          </cell>
        </row>
        <row r="22813">
          <cell r="A22813">
            <v>24781</v>
          </cell>
          <cell r="B22813" t="str">
            <v>Bernie999</v>
          </cell>
        </row>
        <row r="22814">
          <cell r="A22814">
            <v>24782</v>
          </cell>
          <cell r="B22814" t="str">
            <v>almost</v>
          </cell>
        </row>
        <row r="22815">
          <cell r="A22815">
            <v>24783</v>
          </cell>
          <cell r="B22815" t="str">
            <v>karol112287</v>
          </cell>
        </row>
        <row r="22816">
          <cell r="A22816">
            <v>24784</v>
          </cell>
          <cell r="B22816" t="str">
            <v>CHRISTIANDAGUET</v>
          </cell>
        </row>
        <row r="22817">
          <cell r="A22817">
            <v>24785</v>
          </cell>
          <cell r="B22817" t="str">
            <v>manos</v>
          </cell>
        </row>
        <row r="22818">
          <cell r="A22818">
            <v>24786</v>
          </cell>
          <cell r="B22818" t="str">
            <v>Flozzy</v>
          </cell>
        </row>
        <row r="22819">
          <cell r="A22819">
            <v>24787</v>
          </cell>
          <cell r="B22819" t="str">
            <v>walkman2011</v>
          </cell>
        </row>
        <row r="22820">
          <cell r="A22820">
            <v>24788</v>
          </cell>
          <cell r="B22820" t="str">
            <v>Dra4goumis</v>
          </cell>
        </row>
        <row r="22821">
          <cell r="A22821">
            <v>24790</v>
          </cell>
          <cell r="B22821" t="str">
            <v>Benmaxrei</v>
          </cell>
        </row>
        <row r="22822">
          <cell r="A22822">
            <v>24791</v>
          </cell>
          <cell r="B22822" t="str">
            <v>SteveKolle</v>
          </cell>
        </row>
        <row r="22823">
          <cell r="A22823">
            <v>24792</v>
          </cell>
          <cell r="B22823" t="str">
            <v>Saki86</v>
          </cell>
        </row>
        <row r="22824">
          <cell r="A22824">
            <v>24794</v>
          </cell>
          <cell r="B22824" t="str">
            <v>robertobisca</v>
          </cell>
        </row>
        <row r="22825">
          <cell r="A22825">
            <v>24795</v>
          </cell>
          <cell r="B22825" t="str">
            <v>cwvh1</v>
          </cell>
        </row>
        <row r="22826">
          <cell r="A22826">
            <v>24796</v>
          </cell>
          <cell r="B22826" t="str">
            <v>marcus_zebra</v>
          </cell>
        </row>
        <row r="22827">
          <cell r="A22827">
            <v>24797</v>
          </cell>
          <cell r="B22827" t="str">
            <v>Adovbush</v>
          </cell>
        </row>
        <row r="22828">
          <cell r="A22828">
            <v>24798</v>
          </cell>
          <cell r="B22828" t="str">
            <v>DavidWales67</v>
          </cell>
        </row>
        <row r="22829">
          <cell r="A22829">
            <v>24799</v>
          </cell>
          <cell r="B22829" t="str">
            <v>joshvgc</v>
          </cell>
        </row>
        <row r="22830">
          <cell r="A22830">
            <v>24800</v>
          </cell>
          <cell r="B22830" t="str">
            <v>Koenigsgarten</v>
          </cell>
        </row>
        <row r="22831">
          <cell r="A22831">
            <v>24804</v>
          </cell>
          <cell r="B22831" t="str">
            <v>dawsodawso</v>
          </cell>
        </row>
        <row r="22832">
          <cell r="A22832">
            <v>24805</v>
          </cell>
          <cell r="B22832" t="str">
            <v>Ed Stoltink</v>
          </cell>
        </row>
        <row r="22833">
          <cell r="A22833">
            <v>24806</v>
          </cell>
          <cell r="B22833" t="str">
            <v>Eddie Stoltink</v>
          </cell>
        </row>
        <row r="22834">
          <cell r="A22834">
            <v>24807</v>
          </cell>
          <cell r="B22834" t="str">
            <v>bstruck</v>
          </cell>
        </row>
        <row r="22835">
          <cell r="A22835">
            <v>24808</v>
          </cell>
          <cell r="B22835" t="str">
            <v>Szinapszis</v>
          </cell>
        </row>
        <row r="22836">
          <cell r="A22836">
            <v>24809</v>
          </cell>
          <cell r="B22836" t="str">
            <v>Larrygav1962</v>
          </cell>
        </row>
        <row r="22837">
          <cell r="A22837">
            <v>24810</v>
          </cell>
          <cell r="B22837" t="str">
            <v>KeithDavid</v>
          </cell>
        </row>
        <row r="22838">
          <cell r="A22838">
            <v>24811</v>
          </cell>
          <cell r="B22838" t="str">
            <v>Linda1</v>
          </cell>
        </row>
        <row r="22839">
          <cell r="A22839">
            <v>24812</v>
          </cell>
          <cell r="B22839" t="str">
            <v>Davidwedo123</v>
          </cell>
        </row>
        <row r="22840">
          <cell r="A22840">
            <v>24815</v>
          </cell>
          <cell r="B22840" t="str">
            <v>tobonthemoon</v>
          </cell>
        </row>
        <row r="22841">
          <cell r="A22841">
            <v>24816</v>
          </cell>
          <cell r="B22841" t="str">
            <v>timminsmatt</v>
          </cell>
        </row>
        <row r="22842">
          <cell r="A22842">
            <v>24817</v>
          </cell>
          <cell r="B22842" t="str">
            <v>tomsictilen</v>
          </cell>
        </row>
        <row r="22843">
          <cell r="A22843">
            <v>24818</v>
          </cell>
          <cell r="B22843" t="str">
            <v>Branst</v>
          </cell>
        </row>
        <row r="22844">
          <cell r="A22844">
            <v>24819</v>
          </cell>
          <cell r="B22844" t="str">
            <v>mb35534</v>
          </cell>
        </row>
        <row r="22845">
          <cell r="A22845">
            <v>24820</v>
          </cell>
          <cell r="B22845" t="str">
            <v>Korhan Erel</v>
          </cell>
        </row>
        <row r="22846">
          <cell r="A22846">
            <v>24821</v>
          </cell>
          <cell r="B22846" t="str">
            <v>xsawa</v>
          </cell>
        </row>
        <row r="22847">
          <cell r="A22847">
            <v>24822</v>
          </cell>
          <cell r="B22847" t="str">
            <v>paulsottilejr</v>
          </cell>
        </row>
        <row r="22848">
          <cell r="A22848">
            <v>24823</v>
          </cell>
          <cell r="B22848" t="str">
            <v>Taffy94</v>
          </cell>
        </row>
        <row r="22849">
          <cell r="A22849">
            <v>24824</v>
          </cell>
          <cell r="B22849" t="str">
            <v>Jazzkeys</v>
          </cell>
        </row>
        <row r="22850">
          <cell r="A22850">
            <v>24825</v>
          </cell>
          <cell r="B22850" t="str">
            <v>goldjakegold</v>
          </cell>
        </row>
        <row r="22851">
          <cell r="A22851">
            <v>24826</v>
          </cell>
          <cell r="B22851" t="str">
            <v>roryjohns</v>
          </cell>
        </row>
        <row r="22852">
          <cell r="A22852">
            <v>24827</v>
          </cell>
          <cell r="B22852" t="str">
            <v>Iseenord</v>
          </cell>
        </row>
        <row r="22853">
          <cell r="A22853">
            <v>24828</v>
          </cell>
          <cell r="B22853" t="str">
            <v>Keyandy</v>
          </cell>
        </row>
        <row r="22854">
          <cell r="A22854">
            <v>24829</v>
          </cell>
          <cell r="B22854" t="str">
            <v>Stink_Finger_UK</v>
          </cell>
        </row>
        <row r="22855">
          <cell r="A22855">
            <v>24830</v>
          </cell>
          <cell r="B22855" t="str">
            <v>olecramziul</v>
          </cell>
        </row>
        <row r="22856">
          <cell r="A22856">
            <v>24831</v>
          </cell>
          <cell r="B22856" t="str">
            <v>rubensjunior</v>
          </cell>
        </row>
        <row r="22857">
          <cell r="A22857">
            <v>24832</v>
          </cell>
          <cell r="B22857" t="str">
            <v>DonPolettone</v>
          </cell>
        </row>
        <row r="22858">
          <cell r="A22858">
            <v>24833</v>
          </cell>
          <cell r="B22858" t="str">
            <v>RichardTK</v>
          </cell>
        </row>
        <row r="22859">
          <cell r="A22859">
            <v>24834</v>
          </cell>
          <cell r="B22859" t="str">
            <v>YesSmurf</v>
          </cell>
        </row>
        <row r="22860">
          <cell r="A22860">
            <v>24835</v>
          </cell>
          <cell r="B22860" t="str">
            <v>howarbthyname</v>
          </cell>
        </row>
        <row r="22861">
          <cell r="A22861">
            <v>24836</v>
          </cell>
          <cell r="B22861" t="str">
            <v>rullgardin</v>
          </cell>
        </row>
        <row r="22862">
          <cell r="A22862">
            <v>24837</v>
          </cell>
          <cell r="B22862" t="str">
            <v>patrickw</v>
          </cell>
        </row>
        <row r="22863">
          <cell r="A22863">
            <v>24838</v>
          </cell>
          <cell r="B22863" t="str">
            <v>Guppy</v>
          </cell>
        </row>
        <row r="22864">
          <cell r="A22864">
            <v>24839</v>
          </cell>
          <cell r="B22864" t="str">
            <v>Thomas7777</v>
          </cell>
        </row>
        <row r="22865">
          <cell r="A22865">
            <v>24840</v>
          </cell>
          <cell r="B22865" t="str">
            <v>Wilcoa</v>
          </cell>
        </row>
        <row r="22866">
          <cell r="A22866">
            <v>24841</v>
          </cell>
          <cell r="B22866" t="str">
            <v>Helio Natan</v>
          </cell>
        </row>
        <row r="22867">
          <cell r="A22867">
            <v>24842</v>
          </cell>
          <cell r="B22867" t="str">
            <v>ElBajista</v>
          </cell>
        </row>
        <row r="22868">
          <cell r="A22868">
            <v>24843</v>
          </cell>
          <cell r="B22868" t="str">
            <v>femanucomu</v>
          </cell>
        </row>
        <row r="22869">
          <cell r="A22869">
            <v>24844</v>
          </cell>
          <cell r="B22869" t="str">
            <v>crysalis</v>
          </cell>
        </row>
        <row r="22870">
          <cell r="A22870">
            <v>24845</v>
          </cell>
          <cell r="B22870" t="str">
            <v>Andy77</v>
          </cell>
        </row>
        <row r="22871">
          <cell r="A22871">
            <v>24846</v>
          </cell>
          <cell r="B22871" t="str">
            <v>Joe31</v>
          </cell>
        </row>
        <row r="22872">
          <cell r="A22872">
            <v>24847</v>
          </cell>
          <cell r="B22872" t="str">
            <v>Jeffsaylor</v>
          </cell>
        </row>
        <row r="22873">
          <cell r="A22873">
            <v>24848</v>
          </cell>
          <cell r="B22873" t="str">
            <v>slartibartfast</v>
          </cell>
        </row>
        <row r="22874">
          <cell r="A22874">
            <v>24849</v>
          </cell>
          <cell r="B22874" t="str">
            <v>obryan</v>
          </cell>
        </row>
        <row r="22875">
          <cell r="A22875">
            <v>24850</v>
          </cell>
          <cell r="B22875" t="str">
            <v>babow</v>
          </cell>
        </row>
        <row r="22876">
          <cell r="A22876">
            <v>24851</v>
          </cell>
          <cell r="B22876" t="str">
            <v>izzyazzo</v>
          </cell>
        </row>
        <row r="22877">
          <cell r="A22877">
            <v>24852</v>
          </cell>
          <cell r="B22877" t="str">
            <v>Pierre Legendre</v>
          </cell>
        </row>
        <row r="22878">
          <cell r="A22878">
            <v>24853</v>
          </cell>
          <cell r="B22878" t="str">
            <v>gmatticari</v>
          </cell>
        </row>
        <row r="22879">
          <cell r="A22879">
            <v>24854</v>
          </cell>
          <cell r="B22879" t="str">
            <v>Zibbe</v>
          </cell>
        </row>
        <row r="22880">
          <cell r="A22880">
            <v>24855</v>
          </cell>
          <cell r="B22880" t="str">
            <v>RockNRoyce</v>
          </cell>
        </row>
        <row r="22881">
          <cell r="A22881">
            <v>24856</v>
          </cell>
          <cell r="B22881" t="str">
            <v>lolaabrahams1</v>
          </cell>
        </row>
        <row r="22882">
          <cell r="A22882">
            <v>24857</v>
          </cell>
          <cell r="B22882" t="str">
            <v>gavdjgj</v>
          </cell>
        </row>
        <row r="22883">
          <cell r="A22883">
            <v>24858</v>
          </cell>
          <cell r="B22883" t="str">
            <v>dami003</v>
          </cell>
        </row>
        <row r="22884">
          <cell r="A22884">
            <v>24859</v>
          </cell>
          <cell r="B22884" t="str">
            <v>thomasw-dk</v>
          </cell>
        </row>
        <row r="22885">
          <cell r="A22885">
            <v>24860</v>
          </cell>
          <cell r="B22885" t="str">
            <v>Daddy Cool</v>
          </cell>
        </row>
        <row r="22886">
          <cell r="A22886">
            <v>24861</v>
          </cell>
          <cell r="B22886" t="str">
            <v>sburtchaell</v>
          </cell>
        </row>
        <row r="22887">
          <cell r="A22887">
            <v>24862</v>
          </cell>
          <cell r="B22887" t="str">
            <v>Erik1951</v>
          </cell>
        </row>
        <row r="22888">
          <cell r="A22888">
            <v>24863</v>
          </cell>
          <cell r="B22888" t="str">
            <v>scarlethalton</v>
          </cell>
        </row>
        <row r="22889">
          <cell r="A22889">
            <v>24864</v>
          </cell>
          <cell r="B22889" t="str">
            <v>scarhaltonkeys</v>
          </cell>
        </row>
        <row r="22890">
          <cell r="A22890">
            <v>24865</v>
          </cell>
          <cell r="B22890" t="str">
            <v>JACOB SOLHEIM</v>
          </cell>
        </row>
        <row r="22891">
          <cell r="A22891">
            <v>24866</v>
          </cell>
          <cell r="B22891" t="str">
            <v>allan  crichton</v>
          </cell>
        </row>
        <row r="22892">
          <cell r="A22892">
            <v>24867</v>
          </cell>
          <cell r="B22892" t="str">
            <v>GusChaud</v>
          </cell>
        </row>
        <row r="22893">
          <cell r="A22893">
            <v>24868</v>
          </cell>
          <cell r="B22893" t="str">
            <v>musicamarti</v>
          </cell>
        </row>
        <row r="22894">
          <cell r="A22894">
            <v>24871</v>
          </cell>
          <cell r="B22894" t="str">
            <v>Felixcauchy</v>
          </cell>
        </row>
        <row r="22895">
          <cell r="A22895">
            <v>24873</v>
          </cell>
          <cell r="B22895" t="str">
            <v>LiuSKA</v>
          </cell>
        </row>
        <row r="22896">
          <cell r="A22896">
            <v>24874</v>
          </cell>
          <cell r="B22896" t="str">
            <v>Pfogel</v>
          </cell>
        </row>
        <row r="22897">
          <cell r="A22897">
            <v>24875</v>
          </cell>
          <cell r="B22897" t="str">
            <v>Ockegem</v>
          </cell>
        </row>
        <row r="22898">
          <cell r="A22898">
            <v>24876</v>
          </cell>
          <cell r="B22898" t="str">
            <v>rwa12141977</v>
          </cell>
        </row>
        <row r="22899">
          <cell r="A22899">
            <v>24877</v>
          </cell>
          <cell r="B22899" t="str">
            <v>Murse</v>
          </cell>
        </row>
        <row r="22900">
          <cell r="A22900">
            <v>24878</v>
          </cell>
          <cell r="B22900" t="str">
            <v>Redroom</v>
          </cell>
        </row>
        <row r="22901">
          <cell r="A22901">
            <v>24880</v>
          </cell>
          <cell r="B22901" t="str">
            <v>Jesozamo</v>
          </cell>
        </row>
        <row r="22902">
          <cell r="A22902">
            <v>24881</v>
          </cell>
          <cell r="B22902" t="str">
            <v>lugovich</v>
          </cell>
        </row>
        <row r="22903">
          <cell r="A22903">
            <v>24882</v>
          </cell>
          <cell r="B22903" t="str">
            <v>Craig Fitzgerald</v>
          </cell>
        </row>
        <row r="22904">
          <cell r="A22904">
            <v>24883</v>
          </cell>
          <cell r="B22904" t="str">
            <v>bws2002</v>
          </cell>
        </row>
        <row r="22905">
          <cell r="A22905">
            <v>24884</v>
          </cell>
          <cell r="B22905" t="str">
            <v>rcowan</v>
          </cell>
        </row>
        <row r="22906">
          <cell r="A22906">
            <v>24885</v>
          </cell>
          <cell r="B22906" t="str">
            <v>ms452</v>
          </cell>
        </row>
        <row r="22907">
          <cell r="A22907">
            <v>24886</v>
          </cell>
          <cell r="B22907" t="str">
            <v>Dream28502</v>
          </cell>
        </row>
        <row r="22908">
          <cell r="A22908">
            <v>24887</v>
          </cell>
          <cell r="B22908" t="str">
            <v>rodenord</v>
          </cell>
        </row>
        <row r="22909">
          <cell r="A22909">
            <v>24888</v>
          </cell>
          <cell r="B22909" t="str">
            <v>dohza</v>
          </cell>
        </row>
        <row r="22910">
          <cell r="A22910">
            <v>24889</v>
          </cell>
          <cell r="B22910" t="str">
            <v>MisterT</v>
          </cell>
        </row>
        <row r="22911">
          <cell r="A22911">
            <v>24890</v>
          </cell>
          <cell r="B22911" t="str">
            <v>wilgrang</v>
          </cell>
        </row>
        <row r="22912">
          <cell r="A22912">
            <v>24891</v>
          </cell>
          <cell r="B22912" t="str">
            <v>Juan Antonio Xas</v>
          </cell>
        </row>
        <row r="22913">
          <cell r="A22913">
            <v>24892</v>
          </cell>
          <cell r="B22913" t="str">
            <v>joepwijnhoven</v>
          </cell>
        </row>
        <row r="22914">
          <cell r="A22914">
            <v>24893</v>
          </cell>
          <cell r="B22914" t="str">
            <v>TobiNS2</v>
          </cell>
        </row>
        <row r="22915">
          <cell r="A22915">
            <v>24894</v>
          </cell>
          <cell r="B22915" t="str">
            <v>letovjazz</v>
          </cell>
        </row>
        <row r="22916">
          <cell r="A22916">
            <v>24895</v>
          </cell>
          <cell r="B22916" t="str">
            <v>Marcus27</v>
          </cell>
        </row>
        <row r="22917">
          <cell r="A22917">
            <v>24896</v>
          </cell>
          <cell r="B22917" t="str">
            <v>kjellemy</v>
          </cell>
        </row>
        <row r="22918">
          <cell r="A22918">
            <v>24897</v>
          </cell>
          <cell r="B22918" t="str">
            <v>sethjacob</v>
          </cell>
        </row>
        <row r="22919">
          <cell r="A22919">
            <v>24898</v>
          </cell>
          <cell r="B22919" t="str">
            <v>Filippo1992</v>
          </cell>
        </row>
        <row r="22920">
          <cell r="A22920">
            <v>24899</v>
          </cell>
          <cell r="B22920" t="str">
            <v>Hoij0</v>
          </cell>
        </row>
        <row r="22921">
          <cell r="A22921">
            <v>24900</v>
          </cell>
          <cell r="B22921" t="str">
            <v>smastous</v>
          </cell>
        </row>
        <row r="22922">
          <cell r="A22922">
            <v>24901</v>
          </cell>
          <cell r="B22922" t="str">
            <v>irontom</v>
          </cell>
        </row>
        <row r="22923">
          <cell r="A22923">
            <v>24902</v>
          </cell>
          <cell r="B22923" t="str">
            <v>julianknowles</v>
          </cell>
        </row>
        <row r="22924">
          <cell r="A22924">
            <v>24903</v>
          </cell>
          <cell r="B22924" t="str">
            <v>ultranio</v>
          </cell>
        </row>
        <row r="22925">
          <cell r="A22925">
            <v>24904</v>
          </cell>
          <cell r="B22925" t="str">
            <v>bobgladstone</v>
          </cell>
        </row>
        <row r="22926">
          <cell r="A22926">
            <v>24905</v>
          </cell>
          <cell r="B22926" t="str">
            <v>paparruchas</v>
          </cell>
        </row>
        <row r="22927">
          <cell r="A22927">
            <v>24906</v>
          </cell>
          <cell r="B22927" t="str">
            <v>Lucas1992</v>
          </cell>
        </row>
        <row r="22928">
          <cell r="A22928">
            <v>24907</v>
          </cell>
          <cell r="B22928" t="str">
            <v>paultudhope</v>
          </cell>
        </row>
        <row r="22929">
          <cell r="A22929">
            <v>24908</v>
          </cell>
          <cell r="B22929" t="str">
            <v>leads</v>
          </cell>
        </row>
        <row r="22930">
          <cell r="A22930">
            <v>24909</v>
          </cell>
          <cell r="B22930" t="str">
            <v>daniloborges</v>
          </cell>
        </row>
        <row r="22931">
          <cell r="A22931">
            <v>24910</v>
          </cell>
          <cell r="B22931" t="str">
            <v>omerfarukatli</v>
          </cell>
        </row>
        <row r="22932">
          <cell r="A22932">
            <v>24911</v>
          </cell>
          <cell r="B22932" t="str">
            <v>henriquebose</v>
          </cell>
        </row>
        <row r="22933">
          <cell r="A22933">
            <v>24912</v>
          </cell>
          <cell r="B22933" t="str">
            <v>Sergey Larionov</v>
          </cell>
        </row>
        <row r="22934">
          <cell r="A22934">
            <v>24913</v>
          </cell>
          <cell r="B22934" t="str">
            <v>LUISBLACK</v>
          </cell>
        </row>
        <row r="22935">
          <cell r="A22935">
            <v>24914</v>
          </cell>
          <cell r="B22935" t="str">
            <v>ninzel</v>
          </cell>
        </row>
        <row r="22936">
          <cell r="A22936">
            <v>24915</v>
          </cell>
          <cell r="B22936" t="str">
            <v>Scarlett</v>
          </cell>
        </row>
        <row r="22937">
          <cell r="A22937">
            <v>24916</v>
          </cell>
          <cell r="B22937" t="str">
            <v>alvin_alvin</v>
          </cell>
        </row>
        <row r="22938">
          <cell r="A22938">
            <v>24917</v>
          </cell>
          <cell r="B22938" t="str">
            <v>black953mj</v>
          </cell>
        </row>
        <row r="22939">
          <cell r="A22939">
            <v>24918</v>
          </cell>
          <cell r="B22939" t="str">
            <v>Cironord</v>
          </cell>
        </row>
        <row r="22940">
          <cell r="A22940">
            <v>24919</v>
          </cell>
          <cell r="B22940" t="str">
            <v>oitaango</v>
          </cell>
        </row>
        <row r="22941">
          <cell r="A22941">
            <v>24920</v>
          </cell>
          <cell r="B22941" t="str">
            <v>roroima</v>
          </cell>
        </row>
        <row r="22942">
          <cell r="A22942">
            <v>24921</v>
          </cell>
          <cell r="B22942" t="str">
            <v>BobRod49</v>
          </cell>
        </row>
        <row r="22943">
          <cell r="A22943">
            <v>24922</v>
          </cell>
          <cell r="B22943" t="str">
            <v>Pollus</v>
          </cell>
        </row>
        <row r="22944">
          <cell r="A22944">
            <v>24923</v>
          </cell>
          <cell r="B22944" t="str">
            <v>rva_jeremy</v>
          </cell>
        </row>
        <row r="22945">
          <cell r="A22945">
            <v>24924</v>
          </cell>
          <cell r="B22945" t="str">
            <v>andrealoverde84</v>
          </cell>
        </row>
        <row r="22946">
          <cell r="A22946">
            <v>24925</v>
          </cell>
          <cell r="B22946" t="str">
            <v>Gerardclain</v>
          </cell>
        </row>
        <row r="22947">
          <cell r="A22947">
            <v>24926</v>
          </cell>
          <cell r="B22947" t="str">
            <v>ElmtheHelm</v>
          </cell>
        </row>
        <row r="22948">
          <cell r="A22948">
            <v>24927</v>
          </cell>
          <cell r="B22948" t="str">
            <v>Caseygirl</v>
          </cell>
        </row>
        <row r="22949">
          <cell r="A22949">
            <v>24929</v>
          </cell>
          <cell r="B22949" t="str">
            <v>srizzzzz</v>
          </cell>
        </row>
        <row r="22950">
          <cell r="A22950">
            <v>24930</v>
          </cell>
          <cell r="B22950" t="str">
            <v>okeribok</v>
          </cell>
        </row>
        <row r="22951">
          <cell r="A22951">
            <v>24931</v>
          </cell>
          <cell r="B22951" t="str">
            <v>Neddy</v>
          </cell>
        </row>
        <row r="22952">
          <cell r="A22952">
            <v>24932</v>
          </cell>
          <cell r="B22952" t="str">
            <v>SaraM</v>
          </cell>
        </row>
        <row r="22953">
          <cell r="A22953">
            <v>24933</v>
          </cell>
          <cell r="B22953" t="str">
            <v>fransput</v>
          </cell>
        </row>
        <row r="22954">
          <cell r="A22954">
            <v>24934</v>
          </cell>
          <cell r="B22954" t="str">
            <v>MattDale</v>
          </cell>
        </row>
        <row r="22955">
          <cell r="A22955">
            <v>24935</v>
          </cell>
          <cell r="B22955" t="str">
            <v>Jochem</v>
          </cell>
        </row>
        <row r="22956">
          <cell r="A22956">
            <v>24936</v>
          </cell>
          <cell r="B22956" t="str">
            <v>runsan</v>
          </cell>
        </row>
        <row r="22957">
          <cell r="A22957">
            <v>24937</v>
          </cell>
          <cell r="B22957" t="str">
            <v>jpwatson</v>
          </cell>
        </row>
        <row r="22958">
          <cell r="A22958">
            <v>24938</v>
          </cell>
          <cell r="B22958" t="str">
            <v>Esebede</v>
          </cell>
        </row>
        <row r="22959">
          <cell r="A22959">
            <v>24939</v>
          </cell>
          <cell r="B22959" t="str">
            <v>oslic</v>
          </cell>
        </row>
        <row r="22960">
          <cell r="A22960">
            <v>24940</v>
          </cell>
          <cell r="B22960" t="str">
            <v>Toets</v>
          </cell>
        </row>
        <row r="22961">
          <cell r="A22961">
            <v>24942</v>
          </cell>
          <cell r="B22961" t="str">
            <v>billmount</v>
          </cell>
        </row>
        <row r="22962">
          <cell r="A22962">
            <v>24943</v>
          </cell>
          <cell r="B22962" t="str">
            <v>Nemerson23</v>
          </cell>
        </row>
        <row r="22963">
          <cell r="A22963">
            <v>24944</v>
          </cell>
          <cell r="B22963" t="str">
            <v>liam melly</v>
          </cell>
        </row>
        <row r="22964">
          <cell r="A22964">
            <v>24945</v>
          </cell>
          <cell r="B22964" t="str">
            <v>keater</v>
          </cell>
        </row>
        <row r="22965">
          <cell r="A22965">
            <v>24946</v>
          </cell>
          <cell r="B22965" t="str">
            <v>oregano</v>
          </cell>
        </row>
        <row r="22966">
          <cell r="A22966">
            <v>24947</v>
          </cell>
          <cell r="B22966" t="str">
            <v>danielrecords</v>
          </cell>
        </row>
        <row r="22967">
          <cell r="A22967">
            <v>24948</v>
          </cell>
          <cell r="B22967" t="str">
            <v>apoize</v>
          </cell>
        </row>
        <row r="22968">
          <cell r="A22968">
            <v>24949</v>
          </cell>
          <cell r="B22968" t="str">
            <v>johnelle440</v>
          </cell>
        </row>
        <row r="22969">
          <cell r="A22969">
            <v>24950</v>
          </cell>
          <cell r="B22969" t="str">
            <v>Bobatech</v>
          </cell>
        </row>
        <row r="22970">
          <cell r="A22970">
            <v>24951</v>
          </cell>
          <cell r="B22970" t="str">
            <v>Pippo</v>
          </cell>
        </row>
        <row r="22971">
          <cell r="A22971">
            <v>24952</v>
          </cell>
          <cell r="B22971" t="str">
            <v>JanSimonS</v>
          </cell>
        </row>
        <row r="22972">
          <cell r="A22972">
            <v>24953</v>
          </cell>
          <cell r="B22972" t="str">
            <v>CELSO</v>
          </cell>
        </row>
        <row r="22973">
          <cell r="A22973">
            <v>24954</v>
          </cell>
          <cell r="B22973" t="str">
            <v>sarkil</v>
          </cell>
        </row>
        <row r="22974">
          <cell r="A22974">
            <v>24955</v>
          </cell>
          <cell r="B22974" t="str">
            <v>dchesterman</v>
          </cell>
        </row>
        <row r="22975">
          <cell r="A22975">
            <v>24956</v>
          </cell>
          <cell r="B22975" t="str">
            <v>mikewheaton123</v>
          </cell>
        </row>
        <row r="22976">
          <cell r="A22976">
            <v>24957</v>
          </cell>
          <cell r="B22976" t="str">
            <v>AndyH</v>
          </cell>
        </row>
        <row r="22977">
          <cell r="A22977">
            <v>24958</v>
          </cell>
          <cell r="B22977" t="str">
            <v>Yannoush</v>
          </cell>
        </row>
        <row r="22978">
          <cell r="A22978">
            <v>24959</v>
          </cell>
          <cell r="B22978" t="str">
            <v>Kristoffer Palm</v>
          </cell>
        </row>
        <row r="22979">
          <cell r="A22979">
            <v>24960</v>
          </cell>
          <cell r="B22979" t="str">
            <v>rbbox</v>
          </cell>
        </row>
        <row r="22980">
          <cell r="A22980">
            <v>24961</v>
          </cell>
          <cell r="B22980" t="str">
            <v>hatless</v>
          </cell>
        </row>
        <row r="22981">
          <cell r="A22981">
            <v>24962</v>
          </cell>
          <cell r="B22981" t="str">
            <v>rodrigobb</v>
          </cell>
        </row>
        <row r="22982">
          <cell r="A22982">
            <v>24963</v>
          </cell>
          <cell r="B22982" t="str">
            <v>TrenterOcean</v>
          </cell>
        </row>
        <row r="22983">
          <cell r="A22983">
            <v>24964</v>
          </cell>
          <cell r="B22983" t="str">
            <v>pfmusician</v>
          </cell>
        </row>
        <row r="22984">
          <cell r="A22984">
            <v>24965</v>
          </cell>
          <cell r="B22984" t="str">
            <v>davidjirvine</v>
          </cell>
        </row>
        <row r="22985">
          <cell r="A22985">
            <v>24966</v>
          </cell>
          <cell r="B22985" t="str">
            <v>Hans Carstensen</v>
          </cell>
        </row>
        <row r="22986">
          <cell r="A22986">
            <v>24967</v>
          </cell>
          <cell r="B22986" t="str">
            <v>XxSteve92xX</v>
          </cell>
        </row>
        <row r="22987">
          <cell r="A22987">
            <v>24968</v>
          </cell>
          <cell r="B22987" t="str">
            <v>Zaziki</v>
          </cell>
        </row>
        <row r="22988">
          <cell r="A22988">
            <v>24969</v>
          </cell>
          <cell r="B22988" t="str">
            <v>DonBart</v>
          </cell>
        </row>
        <row r="22989">
          <cell r="A22989">
            <v>24970</v>
          </cell>
          <cell r="B22989" t="str">
            <v>neuberkey</v>
          </cell>
        </row>
        <row r="22990">
          <cell r="A22990">
            <v>24971</v>
          </cell>
          <cell r="B22990" t="str">
            <v>bugi00</v>
          </cell>
        </row>
        <row r="22991">
          <cell r="A22991">
            <v>24972</v>
          </cell>
          <cell r="B22991" t="str">
            <v>dutti</v>
          </cell>
        </row>
        <row r="22992">
          <cell r="A22992">
            <v>24973</v>
          </cell>
          <cell r="B22992" t="str">
            <v>GuiMesqta</v>
          </cell>
        </row>
        <row r="22993">
          <cell r="A22993">
            <v>24974</v>
          </cell>
          <cell r="B22993" t="str">
            <v>Redskins</v>
          </cell>
        </row>
        <row r="22994">
          <cell r="A22994">
            <v>24975</v>
          </cell>
          <cell r="B22994" t="str">
            <v>Angelodrs</v>
          </cell>
        </row>
        <row r="22995">
          <cell r="A22995">
            <v>24976</v>
          </cell>
          <cell r="B22995" t="str">
            <v>gravata</v>
          </cell>
        </row>
        <row r="22996">
          <cell r="A22996">
            <v>24977</v>
          </cell>
          <cell r="B22996" t="str">
            <v>Ranhalt</v>
          </cell>
        </row>
        <row r="22997">
          <cell r="A22997">
            <v>24978</v>
          </cell>
          <cell r="B22997" t="str">
            <v>Ranan</v>
          </cell>
        </row>
        <row r="22998">
          <cell r="A22998">
            <v>24979</v>
          </cell>
          <cell r="B22998" t="str">
            <v>mcclungchris</v>
          </cell>
        </row>
        <row r="22999">
          <cell r="A22999">
            <v>24981</v>
          </cell>
          <cell r="B22999" t="str">
            <v>G0NZ3N</v>
          </cell>
        </row>
        <row r="23000">
          <cell r="A23000">
            <v>24982</v>
          </cell>
          <cell r="B23000" t="str">
            <v>Suzbeattie</v>
          </cell>
        </row>
        <row r="23001">
          <cell r="A23001">
            <v>24983</v>
          </cell>
          <cell r="B23001" t="str">
            <v>boichat</v>
          </cell>
        </row>
        <row r="23002">
          <cell r="A23002">
            <v>24984</v>
          </cell>
          <cell r="B23002" t="str">
            <v>Caro_L_K</v>
          </cell>
        </row>
        <row r="23003">
          <cell r="A23003">
            <v>24986</v>
          </cell>
          <cell r="B23003" t="str">
            <v>tomholo</v>
          </cell>
        </row>
        <row r="23004">
          <cell r="A23004">
            <v>24988</v>
          </cell>
          <cell r="B23004" t="str">
            <v>superco</v>
          </cell>
        </row>
        <row r="23005">
          <cell r="A23005">
            <v>24989</v>
          </cell>
          <cell r="B23005" t="str">
            <v>supercootje</v>
          </cell>
        </row>
        <row r="23006">
          <cell r="A23006">
            <v>24990</v>
          </cell>
          <cell r="B23006" t="str">
            <v>nsterenborg</v>
          </cell>
        </row>
        <row r="23007">
          <cell r="A23007">
            <v>24991</v>
          </cell>
          <cell r="B23007" t="str">
            <v>southsie13</v>
          </cell>
        </row>
        <row r="23008">
          <cell r="A23008">
            <v>24992</v>
          </cell>
          <cell r="B23008" t="str">
            <v>aappii</v>
          </cell>
        </row>
        <row r="23009">
          <cell r="A23009">
            <v>24993</v>
          </cell>
          <cell r="B23009" t="str">
            <v>durantophone</v>
          </cell>
        </row>
        <row r="23010">
          <cell r="A23010">
            <v>24994</v>
          </cell>
          <cell r="B23010" t="str">
            <v>user93</v>
          </cell>
        </row>
        <row r="23011">
          <cell r="A23011">
            <v>24995</v>
          </cell>
          <cell r="B23011" t="str">
            <v>leoranosko76</v>
          </cell>
        </row>
        <row r="23012">
          <cell r="A23012">
            <v>24996</v>
          </cell>
          <cell r="B23012" t="str">
            <v>B2TSF</v>
          </cell>
        </row>
        <row r="23013">
          <cell r="A23013">
            <v>24997</v>
          </cell>
          <cell r="B23013" t="str">
            <v>Jazztabe</v>
          </cell>
        </row>
        <row r="23014">
          <cell r="A23014">
            <v>24999</v>
          </cell>
          <cell r="B23014" t="str">
            <v>turchi13</v>
          </cell>
        </row>
        <row r="23015">
          <cell r="A23015">
            <v>25000</v>
          </cell>
          <cell r="B23015" t="str">
            <v>bernardg</v>
          </cell>
        </row>
        <row r="23016">
          <cell r="A23016">
            <v>25001</v>
          </cell>
          <cell r="B23016" t="str">
            <v>Lina00</v>
          </cell>
        </row>
        <row r="23017">
          <cell r="A23017">
            <v>25002</v>
          </cell>
          <cell r="B23017" t="str">
            <v>bodyjohn</v>
          </cell>
        </row>
        <row r="23018">
          <cell r="A23018">
            <v>25003</v>
          </cell>
          <cell r="B23018" t="str">
            <v>hamongnguyet</v>
          </cell>
        </row>
        <row r="23019">
          <cell r="A23019">
            <v>25004</v>
          </cell>
          <cell r="B23019" t="str">
            <v>Ekuch</v>
          </cell>
        </row>
        <row r="23020">
          <cell r="A23020">
            <v>25005</v>
          </cell>
          <cell r="B23020" t="str">
            <v>MakeItFunky</v>
          </cell>
        </row>
        <row r="23021">
          <cell r="A23021">
            <v>25006</v>
          </cell>
          <cell r="B23021" t="str">
            <v>JHGKEYS</v>
          </cell>
        </row>
        <row r="23022">
          <cell r="A23022">
            <v>25007</v>
          </cell>
          <cell r="B23022" t="str">
            <v>larryoc</v>
          </cell>
        </row>
        <row r="23023">
          <cell r="A23023">
            <v>25008</v>
          </cell>
          <cell r="B23023" t="str">
            <v>tino_bandito</v>
          </cell>
        </row>
        <row r="23024">
          <cell r="A23024">
            <v>25011</v>
          </cell>
          <cell r="B23024" t="str">
            <v>aruption</v>
          </cell>
        </row>
        <row r="23025">
          <cell r="A23025">
            <v>25012</v>
          </cell>
          <cell r="B23025" t="str">
            <v>Simon999r</v>
          </cell>
        </row>
        <row r="23026">
          <cell r="A23026">
            <v>25013</v>
          </cell>
          <cell r="B23026" t="str">
            <v>imandan</v>
          </cell>
        </row>
        <row r="23027">
          <cell r="A23027">
            <v>25014</v>
          </cell>
          <cell r="B23027" t="str">
            <v>MorgonAnders</v>
          </cell>
        </row>
        <row r="23028">
          <cell r="A23028">
            <v>25015</v>
          </cell>
          <cell r="B23028" t="str">
            <v>Ronald</v>
          </cell>
        </row>
        <row r="23029">
          <cell r="A23029">
            <v>25016</v>
          </cell>
          <cell r="B23029" t="str">
            <v>adrianbasols</v>
          </cell>
        </row>
        <row r="23030">
          <cell r="A23030">
            <v>25017</v>
          </cell>
          <cell r="B23030" t="str">
            <v>markafly</v>
          </cell>
        </row>
        <row r="23031">
          <cell r="A23031">
            <v>25018</v>
          </cell>
          <cell r="B23031" t="str">
            <v>NordGW</v>
          </cell>
        </row>
        <row r="23032">
          <cell r="A23032">
            <v>25019</v>
          </cell>
          <cell r="B23032" t="str">
            <v>o001kis</v>
          </cell>
        </row>
        <row r="23033">
          <cell r="A23033">
            <v>25020</v>
          </cell>
          <cell r="B23033" t="str">
            <v>Garywestwood</v>
          </cell>
        </row>
        <row r="23034">
          <cell r="A23034">
            <v>25021</v>
          </cell>
          <cell r="B23034" t="str">
            <v>Berg34</v>
          </cell>
        </row>
        <row r="23035">
          <cell r="A23035">
            <v>25022</v>
          </cell>
          <cell r="B23035" t="str">
            <v>Mipendorf</v>
          </cell>
        </row>
        <row r="23036">
          <cell r="A23036">
            <v>25023</v>
          </cell>
          <cell r="B23036" t="str">
            <v>Torhec</v>
          </cell>
        </row>
        <row r="23037">
          <cell r="A23037">
            <v>25024</v>
          </cell>
          <cell r="B23037" t="str">
            <v>linkpool</v>
          </cell>
        </row>
        <row r="23038">
          <cell r="A23038">
            <v>25025</v>
          </cell>
          <cell r="B23038" t="str">
            <v>Lazer</v>
          </cell>
        </row>
        <row r="23039">
          <cell r="A23039">
            <v>25026</v>
          </cell>
          <cell r="B23039" t="str">
            <v>rikigo</v>
          </cell>
        </row>
        <row r="23040">
          <cell r="A23040">
            <v>25029</v>
          </cell>
          <cell r="B23040" t="str">
            <v>o002kis</v>
          </cell>
        </row>
        <row r="23041">
          <cell r="A23041">
            <v>25031</v>
          </cell>
          <cell r="B23041" t="str">
            <v>Julz75</v>
          </cell>
        </row>
        <row r="23042">
          <cell r="A23042">
            <v>25032</v>
          </cell>
          <cell r="B23042" t="str">
            <v>randerson</v>
          </cell>
        </row>
        <row r="23043">
          <cell r="A23043">
            <v>25033</v>
          </cell>
          <cell r="B23043" t="str">
            <v>Hodge</v>
          </cell>
        </row>
        <row r="23044">
          <cell r="A23044">
            <v>25034</v>
          </cell>
          <cell r="B23044" t="str">
            <v>Faith</v>
          </cell>
        </row>
        <row r="23045">
          <cell r="A23045">
            <v>25035</v>
          </cell>
          <cell r="B23045" t="str">
            <v>Peich</v>
          </cell>
        </row>
        <row r="23046">
          <cell r="A23046">
            <v>25036</v>
          </cell>
          <cell r="B23046" t="str">
            <v>alles</v>
          </cell>
        </row>
        <row r="23047">
          <cell r="A23047">
            <v>25037</v>
          </cell>
          <cell r="B23047" t="str">
            <v>mminarik</v>
          </cell>
        </row>
        <row r="23048">
          <cell r="A23048">
            <v>25038</v>
          </cell>
          <cell r="B23048" t="str">
            <v>OMalley</v>
          </cell>
        </row>
        <row r="23049">
          <cell r="A23049">
            <v>25039</v>
          </cell>
          <cell r="B23049" t="str">
            <v>Pastor_baz</v>
          </cell>
        </row>
        <row r="23050">
          <cell r="A23050">
            <v>25040</v>
          </cell>
          <cell r="B23050" t="str">
            <v>briant</v>
          </cell>
        </row>
        <row r="23051">
          <cell r="A23051">
            <v>25041</v>
          </cell>
          <cell r="B23051" t="str">
            <v>hurst</v>
          </cell>
        </row>
        <row r="23052">
          <cell r="A23052">
            <v>25042</v>
          </cell>
          <cell r="B23052" t="str">
            <v>WrshpKeys</v>
          </cell>
        </row>
        <row r="23053">
          <cell r="A23053">
            <v>25044</v>
          </cell>
          <cell r="B23053" t="str">
            <v>Revula</v>
          </cell>
        </row>
        <row r="23054">
          <cell r="A23054">
            <v>25046</v>
          </cell>
          <cell r="B23054" t="str">
            <v>Arsenij</v>
          </cell>
        </row>
        <row r="23055">
          <cell r="A23055">
            <v>25047</v>
          </cell>
          <cell r="B23055" t="str">
            <v>Jason K</v>
          </cell>
        </row>
        <row r="23056">
          <cell r="A23056">
            <v>25048</v>
          </cell>
          <cell r="B23056" t="str">
            <v>SqweepS</v>
          </cell>
        </row>
        <row r="23057">
          <cell r="A23057">
            <v>25049</v>
          </cell>
          <cell r="B23057" t="str">
            <v>musicestlife</v>
          </cell>
        </row>
        <row r="23058">
          <cell r="A23058">
            <v>25050</v>
          </cell>
          <cell r="B23058" t="str">
            <v>jayb967</v>
          </cell>
        </row>
        <row r="23059">
          <cell r="A23059">
            <v>25052</v>
          </cell>
          <cell r="B23059" t="str">
            <v>Michael LP</v>
          </cell>
        </row>
        <row r="23060">
          <cell r="A23060">
            <v>25054</v>
          </cell>
          <cell r="B23060" t="str">
            <v>Lenny13</v>
          </cell>
        </row>
        <row r="23061">
          <cell r="A23061">
            <v>25056</v>
          </cell>
          <cell r="B23061" t="str">
            <v>nhleaver51</v>
          </cell>
        </row>
        <row r="23062">
          <cell r="A23062">
            <v>25057</v>
          </cell>
          <cell r="B23062" t="str">
            <v>maapkey</v>
          </cell>
        </row>
        <row r="23063">
          <cell r="A23063">
            <v>25058</v>
          </cell>
          <cell r="B23063" t="str">
            <v>schaefi</v>
          </cell>
        </row>
        <row r="23064">
          <cell r="A23064">
            <v>25059</v>
          </cell>
          <cell r="B23064" t="str">
            <v>jbenson</v>
          </cell>
        </row>
        <row r="23065">
          <cell r="A23065">
            <v>25060</v>
          </cell>
          <cell r="B23065" t="str">
            <v>markkahny</v>
          </cell>
        </row>
        <row r="23066">
          <cell r="A23066">
            <v>25061</v>
          </cell>
          <cell r="B23066" t="str">
            <v>nicolemos</v>
          </cell>
        </row>
        <row r="23067">
          <cell r="A23067">
            <v>25062</v>
          </cell>
          <cell r="B23067" t="str">
            <v>horizoneyes2019</v>
          </cell>
        </row>
        <row r="23068">
          <cell r="A23068">
            <v>25063</v>
          </cell>
          <cell r="B23068" t="str">
            <v>Pichlee86041</v>
          </cell>
        </row>
        <row r="23069">
          <cell r="A23069">
            <v>25064</v>
          </cell>
          <cell r="B23069" t="str">
            <v>WisbyStage22</v>
          </cell>
        </row>
        <row r="23070">
          <cell r="A23070">
            <v>25065</v>
          </cell>
          <cell r="B23070" t="str">
            <v>bayjee12</v>
          </cell>
        </row>
        <row r="23071">
          <cell r="A23071">
            <v>25066</v>
          </cell>
          <cell r="B23071" t="str">
            <v>Tweener</v>
          </cell>
        </row>
        <row r="23072">
          <cell r="A23072">
            <v>25067</v>
          </cell>
          <cell r="B23072" t="str">
            <v>Gambold</v>
          </cell>
        </row>
        <row r="23073">
          <cell r="A23073">
            <v>25068</v>
          </cell>
          <cell r="B23073" t="str">
            <v>MartinLizotte</v>
          </cell>
        </row>
        <row r="23074">
          <cell r="A23074">
            <v>25069</v>
          </cell>
          <cell r="B23074" t="str">
            <v>Depintis_01</v>
          </cell>
        </row>
        <row r="23075">
          <cell r="A23075">
            <v>25070</v>
          </cell>
          <cell r="B23075" t="str">
            <v>apeterson88</v>
          </cell>
        </row>
        <row r="23076">
          <cell r="A23076">
            <v>25071</v>
          </cell>
          <cell r="B23076" t="str">
            <v>Dachs</v>
          </cell>
        </row>
        <row r="23077">
          <cell r="A23077">
            <v>25072</v>
          </cell>
          <cell r="B23077" t="str">
            <v>pebre</v>
          </cell>
        </row>
        <row r="23078">
          <cell r="A23078">
            <v>25073</v>
          </cell>
          <cell r="B23078" t="str">
            <v>dholston</v>
          </cell>
        </row>
        <row r="23079">
          <cell r="A23079">
            <v>25074</v>
          </cell>
          <cell r="B23079" t="str">
            <v>turnpike</v>
          </cell>
        </row>
        <row r="23080">
          <cell r="A23080">
            <v>25075</v>
          </cell>
          <cell r="B23080" t="str">
            <v>Archer</v>
          </cell>
        </row>
        <row r="23081">
          <cell r="A23081">
            <v>25076</v>
          </cell>
          <cell r="B23081" t="str">
            <v>hshjn</v>
          </cell>
        </row>
        <row r="23082">
          <cell r="A23082">
            <v>25077</v>
          </cell>
          <cell r="B23082" t="str">
            <v>HannaS</v>
          </cell>
        </row>
        <row r="23083">
          <cell r="A23083">
            <v>25079</v>
          </cell>
          <cell r="B23083" t="str">
            <v>Vangelis</v>
          </cell>
        </row>
        <row r="23084">
          <cell r="A23084">
            <v>25080</v>
          </cell>
          <cell r="B23084" t="str">
            <v>Ghosthunter305</v>
          </cell>
        </row>
        <row r="23085">
          <cell r="A23085">
            <v>25081</v>
          </cell>
          <cell r="B23085" t="str">
            <v>spanfite</v>
          </cell>
        </row>
        <row r="23086">
          <cell r="A23086">
            <v>25082</v>
          </cell>
          <cell r="B23086" t="str">
            <v>Kiesel</v>
          </cell>
        </row>
        <row r="23087">
          <cell r="A23087">
            <v>25083</v>
          </cell>
          <cell r="B23087" t="str">
            <v>Kiwi-ost</v>
          </cell>
        </row>
        <row r="23088">
          <cell r="A23088">
            <v>25084</v>
          </cell>
          <cell r="B23088" t="str">
            <v>aganacin</v>
          </cell>
        </row>
        <row r="23089">
          <cell r="A23089">
            <v>25085</v>
          </cell>
          <cell r="B23089" t="str">
            <v>Scatto77</v>
          </cell>
        </row>
        <row r="23090">
          <cell r="A23090">
            <v>25086</v>
          </cell>
          <cell r="B23090" t="str">
            <v>wozlit</v>
          </cell>
        </row>
        <row r="23091">
          <cell r="A23091">
            <v>25089</v>
          </cell>
          <cell r="B23091" t="str">
            <v>rkandrade</v>
          </cell>
        </row>
        <row r="23092">
          <cell r="A23092">
            <v>25090</v>
          </cell>
          <cell r="B23092" t="str">
            <v>antonius</v>
          </cell>
        </row>
        <row r="23093">
          <cell r="A23093">
            <v>25091</v>
          </cell>
          <cell r="B23093" t="str">
            <v>Bobo77</v>
          </cell>
        </row>
        <row r="23094">
          <cell r="A23094">
            <v>25093</v>
          </cell>
          <cell r="B23094" t="str">
            <v>Bergsteinin</v>
          </cell>
        </row>
        <row r="23095">
          <cell r="A23095">
            <v>25094</v>
          </cell>
          <cell r="B23095" t="str">
            <v>Ollylolaf</v>
          </cell>
        </row>
        <row r="23096">
          <cell r="A23096">
            <v>25095</v>
          </cell>
          <cell r="B23096" t="str">
            <v>kanguru007</v>
          </cell>
        </row>
        <row r="23097">
          <cell r="A23097">
            <v>25096</v>
          </cell>
          <cell r="B23097" t="str">
            <v>aschay</v>
          </cell>
        </row>
        <row r="23098">
          <cell r="A23098">
            <v>25097</v>
          </cell>
          <cell r="B23098" t="str">
            <v>steve m</v>
          </cell>
        </row>
        <row r="23099">
          <cell r="A23099">
            <v>25098</v>
          </cell>
          <cell r="B23099" t="str">
            <v>Reivax</v>
          </cell>
        </row>
        <row r="23100">
          <cell r="A23100">
            <v>25099</v>
          </cell>
          <cell r="B23100" t="str">
            <v>coco-music</v>
          </cell>
        </row>
        <row r="23101">
          <cell r="A23101">
            <v>25100</v>
          </cell>
          <cell r="B23101" t="str">
            <v>binmrgxz</v>
          </cell>
        </row>
        <row r="23102">
          <cell r="A23102">
            <v>25101</v>
          </cell>
          <cell r="B23102" t="str">
            <v>cyberfunk</v>
          </cell>
        </row>
        <row r="23103">
          <cell r="A23103">
            <v>25103</v>
          </cell>
          <cell r="B23103" t="str">
            <v>Augustin187</v>
          </cell>
        </row>
        <row r="23104">
          <cell r="A23104">
            <v>25105</v>
          </cell>
          <cell r="B23104" t="str">
            <v>andhoy21</v>
          </cell>
        </row>
        <row r="23105">
          <cell r="A23105">
            <v>25106</v>
          </cell>
          <cell r="B23105" t="str">
            <v>jyswee</v>
          </cell>
        </row>
        <row r="23106">
          <cell r="A23106">
            <v>25107</v>
          </cell>
          <cell r="B23106" t="str">
            <v>betogzzb</v>
          </cell>
        </row>
        <row r="23107">
          <cell r="A23107">
            <v>25108</v>
          </cell>
          <cell r="B23107" t="str">
            <v>bbasc3</v>
          </cell>
        </row>
        <row r="23108">
          <cell r="A23108">
            <v>25109</v>
          </cell>
          <cell r="B23108" t="str">
            <v>Sunlight2</v>
          </cell>
        </row>
        <row r="23109">
          <cell r="A23109">
            <v>25110</v>
          </cell>
          <cell r="B23109" t="str">
            <v>jerehartikainen</v>
          </cell>
        </row>
        <row r="23110">
          <cell r="A23110">
            <v>25111</v>
          </cell>
          <cell r="B23110" t="str">
            <v>nutsngum</v>
          </cell>
        </row>
        <row r="23111">
          <cell r="A23111">
            <v>25112</v>
          </cell>
          <cell r="B23111" t="str">
            <v>maciejmatyasik</v>
          </cell>
        </row>
        <row r="23112">
          <cell r="A23112">
            <v>25113</v>
          </cell>
          <cell r="B23112" t="str">
            <v>lampmeister</v>
          </cell>
        </row>
        <row r="23113">
          <cell r="A23113">
            <v>25114</v>
          </cell>
          <cell r="B23113" t="str">
            <v>giopalo</v>
          </cell>
        </row>
        <row r="23114">
          <cell r="A23114">
            <v>25115</v>
          </cell>
          <cell r="B23114" t="str">
            <v>giomusic</v>
          </cell>
        </row>
        <row r="23115">
          <cell r="A23115">
            <v>25116</v>
          </cell>
          <cell r="B23115" t="str">
            <v>EllaHaley</v>
          </cell>
        </row>
        <row r="23116">
          <cell r="A23116">
            <v>25117</v>
          </cell>
          <cell r="B23116" t="str">
            <v>enbritton</v>
          </cell>
        </row>
        <row r="23117">
          <cell r="A23117">
            <v>25118</v>
          </cell>
          <cell r="B23117" t="str">
            <v>Donna Hammond</v>
          </cell>
        </row>
        <row r="23118">
          <cell r="A23118">
            <v>25119</v>
          </cell>
          <cell r="B23118" t="str">
            <v>ALIBI72</v>
          </cell>
        </row>
        <row r="23119">
          <cell r="A23119">
            <v>25120</v>
          </cell>
          <cell r="B23119" t="str">
            <v>Rudis65</v>
          </cell>
        </row>
        <row r="23120">
          <cell r="A23120">
            <v>25121</v>
          </cell>
          <cell r="B23120" t="str">
            <v>Jan Falk</v>
          </cell>
        </row>
        <row r="23121">
          <cell r="A23121">
            <v>25122</v>
          </cell>
          <cell r="B23121" t="str">
            <v>lucasouth</v>
          </cell>
        </row>
        <row r="23122">
          <cell r="A23122">
            <v>25123</v>
          </cell>
          <cell r="B23122" t="str">
            <v>jbloodworth</v>
          </cell>
        </row>
        <row r="23123">
          <cell r="A23123">
            <v>25124</v>
          </cell>
          <cell r="B23123" t="str">
            <v>Greg88</v>
          </cell>
        </row>
        <row r="23124">
          <cell r="A23124">
            <v>25125</v>
          </cell>
          <cell r="B23124" t="str">
            <v>Jimbaman</v>
          </cell>
        </row>
        <row r="23125">
          <cell r="A23125">
            <v>25126</v>
          </cell>
          <cell r="B23125" t="str">
            <v>Marti</v>
          </cell>
        </row>
        <row r="23126">
          <cell r="A23126">
            <v>25127</v>
          </cell>
          <cell r="B23126" t="str">
            <v>Frenky</v>
          </cell>
        </row>
        <row r="23127">
          <cell r="A23127">
            <v>25128</v>
          </cell>
          <cell r="B23127" t="str">
            <v>derhanshans</v>
          </cell>
        </row>
        <row r="23128">
          <cell r="A23128">
            <v>25129</v>
          </cell>
          <cell r="B23128" t="str">
            <v>tobe92</v>
          </cell>
        </row>
        <row r="23129">
          <cell r="A23129">
            <v>25130</v>
          </cell>
          <cell r="B23129" t="str">
            <v>gianni26</v>
          </cell>
        </row>
        <row r="23130">
          <cell r="A23130">
            <v>25131</v>
          </cell>
          <cell r="B23130" t="str">
            <v>BrokenAnimus</v>
          </cell>
        </row>
        <row r="23131">
          <cell r="A23131">
            <v>25132</v>
          </cell>
          <cell r="B23131" t="str">
            <v>tjscientist</v>
          </cell>
        </row>
        <row r="23132">
          <cell r="A23132">
            <v>25133</v>
          </cell>
          <cell r="B23132" t="str">
            <v>LOLtim98</v>
          </cell>
        </row>
        <row r="23133">
          <cell r="A23133">
            <v>25134</v>
          </cell>
          <cell r="B23133" t="str">
            <v>cakelly</v>
          </cell>
        </row>
        <row r="23134">
          <cell r="A23134">
            <v>25135</v>
          </cell>
          <cell r="B23134" t="str">
            <v>ppaulioo</v>
          </cell>
        </row>
        <row r="23135">
          <cell r="A23135">
            <v>25136</v>
          </cell>
          <cell r="B23135" t="str">
            <v>optZeus</v>
          </cell>
        </row>
        <row r="23136">
          <cell r="A23136">
            <v>25137</v>
          </cell>
          <cell r="B23136" t="str">
            <v>MemphisDave</v>
          </cell>
        </row>
        <row r="23137">
          <cell r="A23137">
            <v>25138</v>
          </cell>
          <cell r="B23137" t="str">
            <v>lloydzima</v>
          </cell>
        </row>
        <row r="23138">
          <cell r="A23138">
            <v>25140</v>
          </cell>
          <cell r="B23138" t="str">
            <v>Pelzer</v>
          </cell>
        </row>
        <row r="23139">
          <cell r="A23139">
            <v>25141</v>
          </cell>
          <cell r="B23139" t="str">
            <v>Varaani</v>
          </cell>
        </row>
        <row r="23140">
          <cell r="A23140">
            <v>25142</v>
          </cell>
          <cell r="B23140" t="str">
            <v>twinsaw</v>
          </cell>
        </row>
        <row r="23141">
          <cell r="A23141">
            <v>25143</v>
          </cell>
          <cell r="B23141" t="str">
            <v>destrav</v>
          </cell>
        </row>
        <row r="23142">
          <cell r="A23142">
            <v>25144</v>
          </cell>
          <cell r="B23142" t="str">
            <v>bratislaboy</v>
          </cell>
        </row>
        <row r="23143">
          <cell r="A23143">
            <v>25145</v>
          </cell>
          <cell r="B23143" t="str">
            <v>MayoKebab</v>
          </cell>
        </row>
        <row r="23144">
          <cell r="A23144">
            <v>25146</v>
          </cell>
          <cell r="B23144" t="str">
            <v>kelseydwalsh</v>
          </cell>
        </row>
        <row r="23145">
          <cell r="A23145">
            <v>25147</v>
          </cell>
          <cell r="B23145" t="str">
            <v>Drfist</v>
          </cell>
        </row>
        <row r="23146">
          <cell r="A23146">
            <v>25148</v>
          </cell>
          <cell r="B23146" t="str">
            <v>m-sugden</v>
          </cell>
        </row>
        <row r="23147">
          <cell r="A23147">
            <v>25149</v>
          </cell>
          <cell r="B23147" t="str">
            <v>Runner</v>
          </cell>
        </row>
        <row r="23148">
          <cell r="A23148">
            <v>25150</v>
          </cell>
          <cell r="B23148" t="str">
            <v>Stevie Duff</v>
          </cell>
        </row>
        <row r="23149">
          <cell r="A23149">
            <v>25151</v>
          </cell>
          <cell r="B23149" t="str">
            <v>lohourou</v>
          </cell>
        </row>
        <row r="23150">
          <cell r="A23150">
            <v>25152</v>
          </cell>
          <cell r="B23150" t="str">
            <v>Stevie_Duff</v>
          </cell>
        </row>
        <row r="23151">
          <cell r="A23151">
            <v>25153</v>
          </cell>
          <cell r="B23151" t="str">
            <v>Oldbass2312</v>
          </cell>
        </row>
        <row r="23152">
          <cell r="A23152">
            <v>25154</v>
          </cell>
          <cell r="B23152" t="str">
            <v>RomanSeitz</v>
          </cell>
        </row>
        <row r="23153">
          <cell r="A23153">
            <v>25155</v>
          </cell>
          <cell r="B23153" t="str">
            <v>kitsonkoh2012</v>
          </cell>
        </row>
        <row r="23154">
          <cell r="A23154">
            <v>25156</v>
          </cell>
          <cell r="B23154" t="str">
            <v>Phonosound</v>
          </cell>
        </row>
        <row r="23155">
          <cell r="A23155">
            <v>25158</v>
          </cell>
          <cell r="B23155" t="str">
            <v>ReptileSVK</v>
          </cell>
        </row>
        <row r="23156">
          <cell r="A23156">
            <v>25159</v>
          </cell>
          <cell r="B23156" t="str">
            <v>MatNord92</v>
          </cell>
        </row>
        <row r="23157">
          <cell r="A23157">
            <v>25161</v>
          </cell>
          <cell r="B23157" t="str">
            <v>mikeykimball</v>
          </cell>
        </row>
        <row r="23158">
          <cell r="A23158">
            <v>25162</v>
          </cell>
          <cell r="B23158" t="str">
            <v>BassJo</v>
          </cell>
        </row>
        <row r="23159">
          <cell r="A23159">
            <v>25163</v>
          </cell>
          <cell r="B23159" t="str">
            <v>cesargmiranda</v>
          </cell>
        </row>
        <row r="23160">
          <cell r="A23160">
            <v>25164</v>
          </cell>
          <cell r="B23160" t="str">
            <v>square1</v>
          </cell>
        </row>
        <row r="23161">
          <cell r="A23161">
            <v>25165</v>
          </cell>
          <cell r="B23161" t="str">
            <v>igarbachev</v>
          </cell>
        </row>
        <row r="23162">
          <cell r="A23162">
            <v>25166</v>
          </cell>
          <cell r="B23162" t="str">
            <v>alberto3011</v>
          </cell>
        </row>
        <row r="23163">
          <cell r="A23163">
            <v>25168</v>
          </cell>
          <cell r="B23163" t="str">
            <v>norduser42</v>
          </cell>
        </row>
        <row r="23164">
          <cell r="A23164">
            <v>25170</v>
          </cell>
          <cell r="B23164" t="str">
            <v>New2nord</v>
          </cell>
        </row>
        <row r="23165">
          <cell r="A23165">
            <v>25171</v>
          </cell>
          <cell r="B23165" t="str">
            <v>Groundation</v>
          </cell>
        </row>
        <row r="23166">
          <cell r="A23166">
            <v>25172</v>
          </cell>
          <cell r="B23166" t="str">
            <v>Electrodezags</v>
          </cell>
        </row>
        <row r="23167">
          <cell r="A23167">
            <v>25173</v>
          </cell>
          <cell r="B23167" t="str">
            <v>a1ex74</v>
          </cell>
        </row>
        <row r="23168">
          <cell r="A23168">
            <v>25174</v>
          </cell>
          <cell r="B23168" t="str">
            <v>Muzz61</v>
          </cell>
        </row>
        <row r="23169">
          <cell r="A23169">
            <v>25175</v>
          </cell>
          <cell r="B23169" t="str">
            <v>Wadim86</v>
          </cell>
        </row>
        <row r="23170">
          <cell r="A23170">
            <v>25176</v>
          </cell>
          <cell r="B23170" t="str">
            <v>Bart39</v>
          </cell>
        </row>
        <row r="23171">
          <cell r="A23171">
            <v>25177</v>
          </cell>
          <cell r="B23171" t="str">
            <v>J S Bach</v>
          </cell>
        </row>
        <row r="23172">
          <cell r="A23172">
            <v>25178</v>
          </cell>
          <cell r="B23172" t="str">
            <v>rubenbristian</v>
          </cell>
        </row>
        <row r="23173">
          <cell r="A23173">
            <v>25179</v>
          </cell>
          <cell r="B23173" t="str">
            <v>kylerichards10</v>
          </cell>
        </row>
        <row r="23174">
          <cell r="A23174">
            <v>25180</v>
          </cell>
          <cell r="B23174" t="str">
            <v>rabir</v>
          </cell>
        </row>
        <row r="23175">
          <cell r="A23175">
            <v>25181</v>
          </cell>
          <cell r="B23175" t="str">
            <v>frie4084</v>
          </cell>
        </row>
        <row r="23176">
          <cell r="A23176">
            <v>25182</v>
          </cell>
          <cell r="B23176" t="str">
            <v>Orzoboy</v>
          </cell>
        </row>
        <row r="23177">
          <cell r="A23177">
            <v>25184</v>
          </cell>
          <cell r="B23177" t="str">
            <v>tory_eatmon</v>
          </cell>
        </row>
        <row r="23178">
          <cell r="A23178">
            <v>25185</v>
          </cell>
          <cell r="B23178" t="str">
            <v>martin12</v>
          </cell>
        </row>
        <row r="23179">
          <cell r="A23179">
            <v>25186</v>
          </cell>
          <cell r="B23179" t="str">
            <v>garunz</v>
          </cell>
        </row>
        <row r="23180">
          <cell r="A23180">
            <v>25187</v>
          </cell>
          <cell r="B23180" t="str">
            <v>kiki_90291</v>
          </cell>
        </row>
        <row r="23181">
          <cell r="A23181">
            <v>25188</v>
          </cell>
          <cell r="B23181" t="str">
            <v>jamessen</v>
          </cell>
        </row>
        <row r="23182">
          <cell r="A23182">
            <v>25190</v>
          </cell>
          <cell r="B23182" t="str">
            <v>RiCoDa</v>
          </cell>
        </row>
        <row r="23183">
          <cell r="A23183">
            <v>25191</v>
          </cell>
          <cell r="B23183" t="str">
            <v>samueimkoga</v>
          </cell>
        </row>
        <row r="23184">
          <cell r="A23184">
            <v>25192</v>
          </cell>
          <cell r="B23184" t="str">
            <v>Scooby</v>
          </cell>
        </row>
        <row r="23185">
          <cell r="A23185">
            <v>25193</v>
          </cell>
          <cell r="B23185" t="str">
            <v>nordtona68</v>
          </cell>
        </row>
        <row r="23186">
          <cell r="A23186">
            <v>25194</v>
          </cell>
          <cell r="B23186" t="str">
            <v>toy1979</v>
          </cell>
        </row>
        <row r="23187">
          <cell r="A23187">
            <v>25195</v>
          </cell>
          <cell r="B23187" t="str">
            <v>sloanlogic</v>
          </cell>
        </row>
        <row r="23188">
          <cell r="A23188">
            <v>25196</v>
          </cell>
          <cell r="B23188" t="str">
            <v>Anpan23</v>
          </cell>
        </row>
        <row r="23189">
          <cell r="A23189">
            <v>25197</v>
          </cell>
          <cell r="B23189" t="str">
            <v>Wired</v>
          </cell>
        </row>
        <row r="23190">
          <cell r="A23190">
            <v>25198</v>
          </cell>
          <cell r="B23190" t="str">
            <v>Vinyl Valet</v>
          </cell>
        </row>
        <row r="23191">
          <cell r="A23191">
            <v>25199</v>
          </cell>
          <cell r="B23191" t="str">
            <v>ptrgdmn</v>
          </cell>
        </row>
        <row r="23192">
          <cell r="A23192">
            <v>25200</v>
          </cell>
          <cell r="B23192" t="str">
            <v>Woodyeyes</v>
          </cell>
        </row>
        <row r="23193">
          <cell r="A23193">
            <v>25201</v>
          </cell>
          <cell r="B23193" t="str">
            <v>Monoki</v>
          </cell>
        </row>
        <row r="23194">
          <cell r="A23194">
            <v>25202</v>
          </cell>
          <cell r="B23194" t="str">
            <v>timrich57</v>
          </cell>
        </row>
        <row r="23195">
          <cell r="A23195">
            <v>25203</v>
          </cell>
          <cell r="B23195" t="str">
            <v>ppangxzi</v>
          </cell>
        </row>
        <row r="23196">
          <cell r="A23196">
            <v>25204</v>
          </cell>
          <cell r="B23196" t="str">
            <v>artmal17</v>
          </cell>
        </row>
        <row r="23197">
          <cell r="A23197">
            <v>25205</v>
          </cell>
          <cell r="B23197" t="str">
            <v>Lucakeyschicago</v>
          </cell>
        </row>
        <row r="23198">
          <cell r="A23198">
            <v>25206</v>
          </cell>
          <cell r="B23198" t="str">
            <v>Mickeyrass</v>
          </cell>
        </row>
        <row r="23199">
          <cell r="A23199">
            <v>25207</v>
          </cell>
          <cell r="B23199" t="str">
            <v>Mickeyrass54</v>
          </cell>
        </row>
        <row r="23200">
          <cell r="A23200">
            <v>25208</v>
          </cell>
          <cell r="B23200" t="str">
            <v>darinwilson</v>
          </cell>
        </row>
        <row r="23201">
          <cell r="A23201">
            <v>25209</v>
          </cell>
          <cell r="B23201" t="str">
            <v>Gasparteclado</v>
          </cell>
        </row>
        <row r="23202">
          <cell r="A23202">
            <v>25210</v>
          </cell>
          <cell r="B23202" t="str">
            <v>ercument</v>
          </cell>
        </row>
        <row r="23203">
          <cell r="A23203">
            <v>25212</v>
          </cell>
          <cell r="B23203" t="str">
            <v>SamWhite</v>
          </cell>
        </row>
        <row r="23204">
          <cell r="A23204">
            <v>25213</v>
          </cell>
          <cell r="B23204" t="str">
            <v>swassy</v>
          </cell>
        </row>
        <row r="23205">
          <cell r="A23205">
            <v>25214</v>
          </cell>
          <cell r="B23205" t="str">
            <v>jwkeys</v>
          </cell>
        </row>
        <row r="23206">
          <cell r="A23206">
            <v>25215</v>
          </cell>
          <cell r="B23206" t="str">
            <v>marimbondo</v>
          </cell>
        </row>
        <row r="23207">
          <cell r="A23207">
            <v>25216</v>
          </cell>
          <cell r="B23207" t="str">
            <v>andremaale</v>
          </cell>
        </row>
        <row r="23208">
          <cell r="A23208">
            <v>25217</v>
          </cell>
          <cell r="B23208" t="str">
            <v>Blaubarsch</v>
          </cell>
        </row>
        <row r="23209">
          <cell r="A23209">
            <v>25218</v>
          </cell>
          <cell r="B23209" t="str">
            <v>odiar84</v>
          </cell>
        </row>
        <row r="23210">
          <cell r="A23210">
            <v>25219</v>
          </cell>
          <cell r="B23210" t="str">
            <v>Guitman</v>
          </cell>
        </row>
        <row r="23211">
          <cell r="A23211">
            <v>25220</v>
          </cell>
          <cell r="B23211" t="str">
            <v>alex68</v>
          </cell>
        </row>
        <row r="23212">
          <cell r="A23212">
            <v>25221</v>
          </cell>
          <cell r="B23212" t="str">
            <v>malcom88</v>
          </cell>
        </row>
        <row r="23213">
          <cell r="A23213">
            <v>25223</v>
          </cell>
          <cell r="B23213" t="str">
            <v>adamellisdj</v>
          </cell>
        </row>
        <row r="23214">
          <cell r="A23214">
            <v>25224</v>
          </cell>
          <cell r="B23214" t="str">
            <v>andrewrohn</v>
          </cell>
        </row>
        <row r="23215">
          <cell r="A23215">
            <v>25225</v>
          </cell>
          <cell r="B23215" t="str">
            <v>jarasct</v>
          </cell>
        </row>
        <row r="23216">
          <cell r="A23216">
            <v>25227</v>
          </cell>
          <cell r="B23216" t="str">
            <v>Efonta</v>
          </cell>
        </row>
        <row r="23217">
          <cell r="A23217">
            <v>25228</v>
          </cell>
          <cell r="B23217" t="str">
            <v>AusTex64</v>
          </cell>
        </row>
        <row r="23218">
          <cell r="A23218">
            <v>25230</v>
          </cell>
          <cell r="B23218" t="str">
            <v>jason209911</v>
          </cell>
        </row>
        <row r="23219">
          <cell r="A23219">
            <v>25232</v>
          </cell>
          <cell r="B23219" t="str">
            <v>Dovant</v>
          </cell>
        </row>
        <row r="23220">
          <cell r="A23220">
            <v>25233</v>
          </cell>
          <cell r="B23220" t="str">
            <v>Roni79</v>
          </cell>
        </row>
        <row r="23221">
          <cell r="A23221">
            <v>25234</v>
          </cell>
          <cell r="B23221" t="str">
            <v>stantillotson</v>
          </cell>
        </row>
        <row r="23222">
          <cell r="A23222">
            <v>25235</v>
          </cell>
          <cell r="B23222" t="str">
            <v>holmesorama</v>
          </cell>
        </row>
        <row r="23223">
          <cell r="A23223">
            <v>25236</v>
          </cell>
          <cell r="B23223" t="str">
            <v>ieltasap747</v>
          </cell>
        </row>
        <row r="23224">
          <cell r="A23224">
            <v>25237</v>
          </cell>
          <cell r="B23224" t="str">
            <v>Peachkey</v>
          </cell>
        </row>
        <row r="23225">
          <cell r="A23225">
            <v>25238</v>
          </cell>
          <cell r="B23225" t="str">
            <v>arnaud</v>
          </cell>
        </row>
        <row r="23226">
          <cell r="A23226">
            <v>25239</v>
          </cell>
          <cell r="B23226" t="str">
            <v>earthnail</v>
          </cell>
        </row>
        <row r="23227">
          <cell r="A23227">
            <v>25240</v>
          </cell>
          <cell r="B23227" t="str">
            <v>max_messer</v>
          </cell>
        </row>
        <row r="23228">
          <cell r="A23228">
            <v>25241</v>
          </cell>
          <cell r="B23228" t="str">
            <v>sdumdum</v>
          </cell>
        </row>
        <row r="23229">
          <cell r="A23229">
            <v>25242</v>
          </cell>
          <cell r="B23229" t="str">
            <v>tjohnson110</v>
          </cell>
        </row>
        <row r="23230">
          <cell r="A23230">
            <v>25243</v>
          </cell>
          <cell r="B23230" t="str">
            <v>Newcomer</v>
          </cell>
        </row>
        <row r="23231">
          <cell r="A23231">
            <v>25244</v>
          </cell>
          <cell r="B23231" t="str">
            <v>Newcomer1</v>
          </cell>
        </row>
        <row r="23232">
          <cell r="A23232">
            <v>25245</v>
          </cell>
          <cell r="B23232" t="str">
            <v>Niekster</v>
          </cell>
        </row>
        <row r="23233">
          <cell r="A23233">
            <v>25246</v>
          </cell>
          <cell r="B23233" t="str">
            <v>maxfomasi</v>
          </cell>
        </row>
        <row r="23234">
          <cell r="A23234">
            <v>25247</v>
          </cell>
          <cell r="B23234" t="str">
            <v>oddio</v>
          </cell>
        </row>
        <row r="23235">
          <cell r="A23235">
            <v>25248</v>
          </cell>
          <cell r="B23235" t="str">
            <v>drhedgepig</v>
          </cell>
        </row>
        <row r="23236">
          <cell r="A23236">
            <v>25249</v>
          </cell>
          <cell r="B23236" t="str">
            <v>tuomaz96</v>
          </cell>
        </row>
        <row r="23237">
          <cell r="A23237">
            <v>25250</v>
          </cell>
          <cell r="B23237" t="str">
            <v>ajonsanna</v>
          </cell>
        </row>
        <row r="23238">
          <cell r="A23238">
            <v>25251</v>
          </cell>
          <cell r="B23238" t="str">
            <v>Cumbriana</v>
          </cell>
        </row>
        <row r="23239">
          <cell r="A23239">
            <v>25252</v>
          </cell>
          <cell r="B23239" t="str">
            <v>Rusty The Scoob</v>
          </cell>
        </row>
        <row r="23240">
          <cell r="A23240">
            <v>25253</v>
          </cell>
          <cell r="B23240" t="str">
            <v>buscarespuestas</v>
          </cell>
        </row>
        <row r="23241">
          <cell r="A23241">
            <v>25254</v>
          </cell>
          <cell r="B23241" t="str">
            <v>Szczypior</v>
          </cell>
        </row>
        <row r="23242">
          <cell r="A23242">
            <v>25255</v>
          </cell>
          <cell r="B23242" t="str">
            <v>Volkoff</v>
          </cell>
        </row>
        <row r="23243">
          <cell r="A23243">
            <v>25256</v>
          </cell>
          <cell r="B23243" t="str">
            <v>Oliday3</v>
          </cell>
        </row>
        <row r="23244">
          <cell r="A23244">
            <v>25257</v>
          </cell>
          <cell r="B23244" t="str">
            <v>nettz</v>
          </cell>
        </row>
        <row r="23245">
          <cell r="A23245">
            <v>25258</v>
          </cell>
          <cell r="B23245" t="str">
            <v>Dave Wright</v>
          </cell>
        </row>
        <row r="23246">
          <cell r="A23246">
            <v>25259</v>
          </cell>
          <cell r="B23246" t="str">
            <v>DaveLee</v>
          </cell>
        </row>
        <row r="23247">
          <cell r="A23247">
            <v>25260</v>
          </cell>
          <cell r="B23247" t="str">
            <v>Dfontenot3</v>
          </cell>
        </row>
        <row r="23248">
          <cell r="A23248">
            <v>25263</v>
          </cell>
          <cell r="B23248" t="str">
            <v>GpKey</v>
          </cell>
        </row>
        <row r="23249">
          <cell r="A23249">
            <v>25264</v>
          </cell>
          <cell r="B23249" t="str">
            <v>marekpil77</v>
          </cell>
        </row>
        <row r="23250">
          <cell r="A23250">
            <v>25265</v>
          </cell>
          <cell r="B23250" t="str">
            <v>ericlana</v>
          </cell>
        </row>
        <row r="23251">
          <cell r="A23251">
            <v>25266</v>
          </cell>
          <cell r="B23251" t="str">
            <v>Uli_Heiser</v>
          </cell>
        </row>
        <row r="23252">
          <cell r="A23252">
            <v>25267</v>
          </cell>
          <cell r="B23252" t="str">
            <v>Bandit0079</v>
          </cell>
        </row>
        <row r="23253">
          <cell r="A23253">
            <v>25268</v>
          </cell>
          <cell r="B23253" t="str">
            <v>davyneale</v>
          </cell>
        </row>
        <row r="23254">
          <cell r="A23254">
            <v>25269</v>
          </cell>
          <cell r="B23254" t="str">
            <v>rijnb</v>
          </cell>
        </row>
        <row r="23255">
          <cell r="A23255">
            <v>25270</v>
          </cell>
          <cell r="B23255" t="str">
            <v>dr1199</v>
          </cell>
        </row>
        <row r="23256">
          <cell r="A23256">
            <v>25271</v>
          </cell>
          <cell r="B23256" t="str">
            <v>motifator</v>
          </cell>
        </row>
        <row r="23257">
          <cell r="A23257">
            <v>25272</v>
          </cell>
          <cell r="B23257" t="str">
            <v>bjh5nc</v>
          </cell>
        </row>
        <row r="23258">
          <cell r="A23258">
            <v>25273</v>
          </cell>
          <cell r="B23258" t="str">
            <v>neomad</v>
          </cell>
        </row>
        <row r="23259">
          <cell r="A23259">
            <v>25274</v>
          </cell>
          <cell r="B23259" t="str">
            <v>Anunaki</v>
          </cell>
        </row>
        <row r="23260">
          <cell r="A23260">
            <v>25275</v>
          </cell>
          <cell r="B23260" t="str">
            <v>Vox1974</v>
          </cell>
        </row>
        <row r="23261">
          <cell r="A23261">
            <v>25276</v>
          </cell>
          <cell r="B23261" t="str">
            <v>nels0403</v>
          </cell>
        </row>
        <row r="23262">
          <cell r="A23262">
            <v>25277</v>
          </cell>
          <cell r="B23262" t="str">
            <v>Guitou222</v>
          </cell>
        </row>
        <row r="23263">
          <cell r="A23263">
            <v>25278</v>
          </cell>
          <cell r="B23263" t="str">
            <v>Nazzam</v>
          </cell>
        </row>
        <row r="23264">
          <cell r="A23264">
            <v>25279</v>
          </cell>
          <cell r="B23264" t="str">
            <v>R0bbie</v>
          </cell>
        </row>
        <row r="23265">
          <cell r="A23265">
            <v>25280</v>
          </cell>
          <cell r="B23265" t="str">
            <v>Orusten</v>
          </cell>
        </row>
        <row r="23266">
          <cell r="A23266">
            <v>25281</v>
          </cell>
          <cell r="B23266" t="str">
            <v>julianagrigorio</v>
          </cell>
        </row>
        <row r="23267">
          <cell r="A23267">
            <v>25282</v>
          </cell>
          <cell r="B23267" t="str">
            <v>osistare</v>
          </cell>
        </row>
        <row r="23268">
          <cell r="A23268">
            <v>25283</v>
          </cell>
          <cell r="B23268" t="str">
            <v>Jazz4Life</v>
          </cell>
        </row>
        <row r="23269">
          <cell r="A23269">
            <v>25284</v>
          </cell>
          <cell r="B23269" t="str">
            <v>Piotr1967</v>
          </cell>
        </row>
        <row r="23270">
          <cell r="A23270">
            <v>25285</v>
          </cell>
          <cell r="B23270" t="str">
            <v>joelmac</v>
          </cell>
        </row>
        <row r="23271">
          <cell r="A23271">
            <v>25286</v>
          </cell>
          <cell r="B23271" t="str">
            <v>doc_hammond</v>
          </cell>
        </row>
        <row r="23272">
          <cell r="A23272">
            <v>25287</v>
          </cell>
          <cell r="B23272" t="str">
            <v>Arcane88moon</v>
          </cell>
        </row>
        <row r="23273">
          <cell r="A23273">
            <v>25288</v>
          </cell>
          <cell r="B23273" t="str">
            <v>mister_dub</v>
          </cell>
        </row>
        <row r="23274">
          <cell r="A23274">
            <v>25289</v>
          </cell>
          <cell r="B23274" t="str">
            <v>peterkirschpiano</v>
          </cell>
        </row>
        <row r="23275">
          <cell r="A23275">
            <v>25290</v>
          </cell>
          <cell r="B23275" t="str">
            <v>ribman</v>
          </cell>
        </row>
        <row r="23276">
          <cell r="A23276">
            <v>25292</v>
          </cell>
          <cell r="B23276" t="str">
            <v>smithjohn12</v>
          </cell>
        </row>
        <row r="23277">
          <cell r="A23277">
            <v>25293</v>
          </cell>
          <cell r="B23277" t="str">
            <v>xavier22</v>
          </cell>
        </row>
        <row r="23278">
          <cell r="A23278">
            <v>25294</v>
          </cell>
          <cell r="B23278" t="str">
            <v>Kljave</v>
          </cell>
        </row>
        <row r="23279">
          <cell r="A23279">
            <v>25295</v>
          </cell>
          <cell r="B23279" t="str">
            <v>rafproject</v>
          </cell>
        </row>
        <row r="23280">
          <cell r="A23280">
            <v>25296</v>
          </cell>
          <cell r="B23280" t="str">
            <v>Michael Nord</v>
          </cell>
        </row>
        <row r="23281">
          <cell r="A23281">
            <v>25297</v>
          </cell>
          <cell r="B23281" t="str">
            <v>jajyn78</v>
          </cell>
        </row>
        <row r="23282">
          <cell r="A23282">
            <v>25298</v>
          </cell>
          <cell r="B23282" t="str">
            <v>takis0001</v>
          </cell>
        </row>
        <row r="23283">
          <cell r="A23283">
            <v>25299</v>
          </cell>
          <cell r="B23283" t="str">
            <v>takis00010001</v>
          </cell>
        </row>
        <row r="23284">
          <cell r="A23284">
            <v>25300</v>
          </cell>
          <cell r="B23284" t="str">
            <v>ezraherman</v>
          </cell>
        </row>
        <row r="23285">
          <cell r="A23285">
            <v>25301</v>
          </cell>
          <cell r="B23285" t="str">
            <v>tastiero</v>
          </cell>
        </row>
        <row r="23286">
          <cell r="A23286">
            <v>25302</v>
          </cell>
          <cell r="B23286" t="str">
            <v>sophieerich2</v>
          </cell>
        </row>
        <row r="23287">
          <cell r="A23287">
            <v>25303</v>
          </cell>
          <cell r="B23287" t="str">
            <v>Ionit</v>
          </cell>
        </row>
        <row r="23288">
          <cell r="A23288">
            <v>25304</v>
          </cell>
          <cell r="B23288" t="str">
            <v>vali42</v>
          </cell>
        </row>
        <row r="23289">
          <cell r="A23289">
            <v>25305</v>
          </cell>
          <cell r="B23289" t="str">
            <v>rejpawel</v>
          </cell>
        </row>
        <row r="23290">
          <cell r="A23290">
            <v>25306</v>
          </cell>
          <cell r="B23290" t="str">
            <v>eleske</v>
          </cell>
        </row>
        <row r="23291">
          <cell r="A23291">
            <v>25307</v>
          </cell>
          <cell r="B23291" t="str">
            <v>ColinC</v>
          </cell>
        </row>
        <row r="23292">
          <cell r="A23292">
            <v>25308</v>
          </cell>
          <cell r="B23292" t="str">
            <v>Waldflucht</v>
          </cell>
        </row>
        <row r="23293">
          <cell r="A23293">
            <v>25309</v>
          </cell>
          <cell r="B23293" t="str">
            <v>Giusp7</v>
          </cell>
        </row>
        <row r="23294">
          <cell r="A23294">
            <v>25310</v>
          </cell>
          <cell r="B23294" t="str">
            <v>mayd65</v>
          </cell>
        </row>
        <row r="23295">
          <cell r="A23295">
            <v>25311</v>
          </cell>
          <cell r="B23295" t="str">
            <v>Aliveru</v>
          </cell>
        </row>
        <row r="23296">
          <cell r="A23296">
            <v>25312</v>
          </cell>
          <cell r="B23296" t="str">
            <v>Equalizer85</v>
          </cell>
        </row>
        <row r="23297">
          <cell r="A23297">
            <v>25313</v>
          </cell>
          <cell r="B23297" t="str">
            <v>Bartjuh</v>
          </cell>
        </row>
        <row r="23298">
          <cell r="A23298">
            <v>25315</v>
          </cell>
          <cell r="B23298" t="str">
            <v>Dfontenot</v>
          </cell>
        </row>
        <row r="23299">
          <cell r="A23299">
            <v>25316</v>
          </cell>
          <cell r="B23299" t="str">
            <v>jeffbkadin</v>
          </cell>
        </row>
        <row r="23300">
          <cell r="A23300">
            <v>25317</v>
          </cell>
          <cell r="B23300" t="str">
            <v>Kmoorefield</v>
          </cell>
        </row>
        <row r="23301">
          <cell r="A23301">
            <v>25318</v>
          </cell>
          <cell r="B23301" t="str">
            <v>viktor</v>
          </cell>
        </row>
        <row r="23302">
          <cell r="A23302">
            <v>25319</v>
          </cell>
          <cell r="B23302" t="str">
            <v>SONARtist</v>
          </cell>
        </row>
        <row r="23303">
          <cell r="A23303">
            <v>25320</v>
          </cell>
          <cell r="B23303" t="str">
            <v>kvdnbjorn</v>
          </cell>
        </row>
        <row r="23304">
          <cell r="A23304">
            <v>25321</v>
          </cell>
          <cell r="B23304" t="str">
            <v>Niove</v>
          </cell>
        </row>
        <row r="23305">
          <cell r="A23305">
            <v>25322</v>
          </cell>
          <cell r="B23305" t="str">
            <v>phi11</v>
          </cell>
        </row>
        <row r="23306">
          <cell r="A23306">
            <v>25324</v>
          </cell>
          <cell r="B23306" t="str">
            <v>UltraFez</v>
          </cell>
        </row>
        <row r="23307">
          <cell r="A23307">
            <v>25326</v>
          </cell>
          <cell r="B23307" t="str">
            <v>studie15</v>
          </cell>
        </row>
        <row r="23308">
          <cell r="A23308">
            <v>25327</v>
          </cell>
          <cell r="B23308" t="str">
            <v>Musella</v>
          </cell>
        </row>
        <row r="23309">
          <cell r="A23309">
            <v>25328</v>
          </cell>
          <cell r="B23309" t="str">
            <v>thmusician</v>
          </cell>
        </row>
        <row r="23310">
          <cell r="A23310">
            <v>25329</v>
          </cell>
          <cell r="B23310" t="str">
            <v>Kaniee</v>
          </cell>
        </row>
        <row r="23311">
          <cell r="A23311">
            <v>25330</v>
          </cell>
          <cell r="B23311" t="str">
            <v>Veraczoli</v>
          </cell>
        </row>
        <row r="23312">
          <cell r="A23312">
            <v>25331</v>
          </cell>
          <cell r="B23312" t="str">
            <v>Helmi</v>
          </cell>
        </row>
        <row r="23313">
          <cell r="A23313">
            <v>25332</v>
          </cell>
          <cell r="B23313" t="str">
            <v>Austinzpat</v>
          </cell>
        </row>
        <row r="23314">
          <cell r="A23314">
            <v>25333</v>
          </cell>
          <cell r="B23314" t="str">
            <v>Miol8</v>
          </cell>
        </row>
        <row r="23315">
          <cell r="A23315">
            <v>25334</v>
          </cell>
          <cell r="B23315" t="str">
            <v>skweakx</v>
          </cell>
        </row>
        <row r="23316">
          <cell r="A23316">
            <v>25335</v>
          </cell>
          <cell r="B23316" t="str">
            <v>2l84rogaine</v>
          </cell>
        </row>
        <row r="23317">
          <cell r="A23317">
            <v>25336</v>
          </cell>
          <cell r="B23317" t="str">
            <v>paddy114</v>
          </cell>
        </row>
        <row r="23318">
          <cell r="A23318">
            <v>25337</v>
          </cell>
          <cell r="B23318" t="str">
            <v>sageman</v>
          </cell>
        </row>
        <row r="23319">
          <cell r="A23319">
            <v>25338</v>
          </cell>
          <cell r="B23319" t="str">
            <v>nikko</v>
          </cell>
        </row>
        <row r="23320">
          <cell r="A23320">
            <v>25339</v>
          </cell>
          <cell r="B23320" t="str">
            <v>paul42</v>
          </cell>
        </row>
        <row r="23321">
          <cell r="A23321">
            <v>25340</v>
          </cell>
          <cell r="B23321" t="str">
            <v>hugosenna</v>
          </cell>
        </row>
        <row r="23322">
          <cell r="A23322">
            <v>25341</v>
          </cell>
          <cell r="B23322" t="str">
            <v>Markstreat</v>
          </cell>
        </row>
        <row r="23323">
          <cell r="A23323">
            <v>25342</v>
          </cell>
          <cell r="B23323" t="str">
            <v>Katriendocx</v>
          </cell>
        </row>
        <row r="23324">
          <cell r="A23324">
            <v>25343</v>
          </cell>
          <cell r="B23324" t="str">
            <v>bpistone</v>
          </cell>
        </row>
        <row r="23325">
          <cell r="A23325">
            <v>25344</v>
          </cell>
          <cell r="B23325" t="str">
            <v>dcarmich61</v>
          </cell>
        </row>
        <row r="23326">
          <cell r="A23326">
            <v>25345</v>
          </cell>
          <cell r="B23326" t="str">
            <v>Kulley</v>
          </cell>
        </row>
        <row r="23327">
          <cell r="A23327">
            <v>25346</v>
          </cell>
          <cell r="B23327" t="str">
            <v>bynum</v>
          </cell>
        </row>
        <row r="23328">
          <cell r="A23328">
            <v>25347</v>
          </cell>
          <cell r="B23328" t="str">
            <v>sly5150</v>
          </cell>
        </row>
        <row r="23329">
          <cell r="A23329">
            <v>25348</v>
          </cell>
          <cell r="B23329" t="str">
            <v>davidus01</v>
          </cell>
        </row>
        <row r="23330">
          <cell r="A23330">
            <v>25349</v>
          </cell>
          <cell r="B23330" t="str">
            <v>olivia545</v>
          </cell>
        </row>
        <row r="23331">
          <cell r="A23331">
            <v>25350</v>
          </cell>
          <cell r="B23331" t="str">
            <v>stenis</v>
          </cell>
        </row>
        <row r="23332">
          <cell r="A23332">
            <v>25351</v>
          </cell>
          <cell r="B23332" t="str">
            <v>Ron Wehrens</v>
          </cell>
        </row>
        <row r="23333">
          <cell r="A23333">
            <v>25352</v>
          </cell>
          <cell r="B23333" t="str">
            <v>XenChris</v>
          </cell>
        </row>
        <row r="23334">
          <cell r="A23334">
            <v>25354</v>
          </cell>
          <cell r="B23334" t="str">
            <v>Europeter</v>
          </cell>
        </row>
        <row r="23335">
          <cell r="A23335">
            <v>25355</v>
          </cell>
          <cell r="B23335" t="str">
            <v>Evans The Song</v>
          </cell>
        </row>
        <row r="23336">
          <cell r="A23336">
            <v>25356</v>
          </cell>
          <cell r="B23336" t="str">
            <v>francis_b</v>
          </cell>
        </row>
        <row r="23337">
          <cell r="A23337">
            <v>25357</v>
          </cell>
          <cell r="B23337" t="str">
            <v>Basti</v>
          </cell>
        </row>
        <row r="23338">
          <cell r="A23338">
            <v>25358</v>
          </cell>
          <cell r="B23338" t="str">
            <v>karalik92</v>
          </cell>
        </row>
        <row r="23339">
          <cell r="A23339">
            <v>25359</v>
          </cell>
          <cell r="B23339" t="str">
            <v>BobGreen</v>
          </cell>
        </row>
        <row r="23340">
          <cell r="A23340">
            <v>25360</v>
          </cell>
          <cell r="B23340" t="str">
            <v>Monika29</v>
          </cell>
        </row>
        <row r="23341">
          <cell r="A23341">
            <v>25361</v>
          </cell>
          <cell r="B23341" t="str">
            <v>nilsolander84</v>
          </cell>
        </row>
        <row r="23342">
          <cell r="A23342">
            <v>25362</v>
          </cell>
          <cell r="B23342" t="str">
            <v>RomanJazz</v>
          </cell>
        </row>
        <row r="23343">
          <cell r="A23343">
            <v>25363</v>
          </cell>
          <cell r="B23343" t="str">
            <v>Wikupesakan</v>
          </cell>
        </row>
        <row r="23344">
          <cell r="A23344">
            <v>25364</v>
          </cell>
          <cell r="B23344" t="str">
            <v>Moxbox</v>
          </cell>
        </row>
        <row r="23345">
          <cell r="A23345">
            <v>25365</v>
          </cell>
          <cell r="B23345" t="str">
            <v>Moxbox9</v>
          </cell>
        </row>
        <row r="23346">
          <cell r="A23346">
            <v>25366</v>
          </cell>
          <cell r="B23346" t="str">
            <v>bsnell</v>
          </cell>
        </row>
        <row r="23347">
          <cell r="A23347">
            <v>25367</v>
          </cell>
          <cell r="B23347" t="str">
            <v>Sampletekk</v>
          </cell>
        </row>
        <row r="23348">
          <cell r="A23348">
            <v>25368</v>
          </cell>
          <cell r="B23348" t="str">
            <v>Garry Wheelan</v>
          </cell>
        </row>
        <row r="23349">
          <cell r="A23349">
            <v>25369</v>
          </cell>
          <cell r="B23349" t="str">
            <v>zartharn</v>
          </cell>
        </row>
        <row r="23350">
          <cell r="A23350">
            <v>25370</v>
          </cell>
          <cell r="B23350" t="str">
            <v>Remnant BoB</v>
          </cell>
        </row>
        <row r="23351">
          <cell r="A23351">
            <v>25371</v>
          </cell>
          <cell r="B23351" t="str">
            <v>AlephOmCk</v>
          </cell>
        </row>
        <row r="23352">
          <cell r="A23352">
            <v>25372</v>
          </cell>
          <cell r="B23352" t="str">
            <v>Alephonseca</v>
          </cell>
        </row>
        <row r="23353">
          <cell r="A23353">
            <v>25373</v>
          </cell>
          <cell r="B23353" t="str">
            <v>MKStepan</v>
          </cell>
        </row>
        <row r="23354">
          <cell r="A23354">
            <v>25374</v>
          </cell>
          <cell r="B23354" t="str">
            <v>Papafoxtrot</v>
          </cell>
        </row>
        <row r="23355">
          <cell r="A23355">
            <v>25376</v>
          </cell>
          <cell r="B23355" t="str">
            <v>Petervid</v>
          </cell>
        </row>
        <row r="23356">
          <cell r="A23356">
            <v>25377</v>
          </cell>
          <cell r="B23356" t="str">
            <v>kris de nord</v>
          </cell>
        </row>
        <row r="23357">
          <cell r="A23357">
            <v>25378</v>
          </cell>
          <cell r="B23357" t="str">
            <v>morris</v>
          </cell>
        </row>
        <row r="23358">
          <cell r="A23358">
            <v>25379</v>
          </cell>
          <cell r="B23358" t="str">
            <v>Otira</v>
          </cell>
        </row>
        <row r="23359">
          <cell r="A23359">
            <v>25380</v>
          </cell>
          <cell r="B23359" t="str">
            <v>_John_</v>
          </cell>
        </row>
        <row r="23360">
          <cell r="A23360">
            <v>25382</v>
          </cell>
          <cell r="B23360" t="str">
            <v>Lee Jones</v>
          </cell>
        </row>
        <row r="23361">
          <cell r="A23361">
            <v>25383</v>
          </cell>
          <cell r="B23361" t="str">
            <v>arthurheller99</v>
          </cell>
        </row>
        <row r="23362">
          <cell r="A23362">
            <v>25384</v>
          </cell>
          <cell r="B23362" t="str">
            <v>alanchan</v>
          </cell>
        </row>
        <row r="23363">
          <cell r="A23363">
            <v>25385</v>
          </cell>
          <cell r="B23363" t="str">
            <v>jiminy</v>
          </cell>
        </row>
        <row r="23364">
          <cell r="A23364">
            <v>25386</v>
          </cell>
          <cell r="B23364" t="str">
            <v>retrostar67</v>
          </cell>
        </row>
        <row r="23365">
          <cell r="A23365">
            <v>25387</v>
          </cell>
          <cell r="B23365" t="str">
            <v>Mirunkop</v>
          </cell>
        </row>
        <row r="23366">
          <cell r="A23366">
            <v>25388</v>
          </cell>
          <cell r="B23366" t="str">
            <v>LodoSaccol</v>
          </cell>
        </row>
        <row r="23367">
          <cell r="A23367">
            <v>25389</v>
          </cell>
          <cell r="B23367" t="str">
            <v>JAMES SOUSA</v>
          </cell>
        </row>
        <row r="23368">
          <cell r="A23368">
            <v>25390</v>
          </cell>
          <cell r="B23368" t="str">
            <v>Arman</v>
          </cell>
        </row>
        <row r="23369">
          <cell r="A23369">
            <v>25391</v>
          </cell>
          <cell r="B23369" t="str">
            <v>Thatbassguyrob</v>
          </cell>
        </row>
        <row r="23370">
          <cell r="A23370">
            <v>25392</v>
          </cell>
          <cell r="B23370" t="str">
            <v>SouthPhilly</v>
          </cell>
        </row>
        <row r="23371">
          <cell r="A23371">
            <v>25393</v>
          </cell>
          <cell r="B23371" t="str">
            <v>stephany</v>
          </cell>
        </row>
        <row r="23372">
          <cell r="A23372">
            <v>25394</v>
          </cell>
          <cell r="B23372" t="str">
            <v>turdillo</v>
          </cell>
        </row>
        <row r="23373">
          <cell r="A23373">
            <v>25395</v>
          </cell>
          <cell r="B23373" t="str">
            <v>Vic de Liege</v>
          </cell>
        </row>
        <row r="23374">
          <cell r="A23374">
            <v>25396</v>
          </cell>
          <cell r="B23374" t="str">
            <v>Joerne</v>
          </cell>
        </row>
        <row r="23375">
          <cell r="A23375">
            <v>25397</v>
          </cell>
          <cell r="B23375" t="str">
            <v>ropetesc</v>
          </cell>
        </row>
        <row r="23376">
          <cell r="A23376">
            <v>25398</v>
          </cell>
          <cell r="B23376" t="str">
            <v>Sowden</v>
          </cell>
        </row>
        <row r="23377">
          <cell r="A23377">
            <v>25399</v>
          </cell>
          <cell r="B23377" t="str">
            <v>insitukeys</v>
          </cell>
        </row>
        <row r="23378">
          <cell r="A23378">
            <v>25400</v>
          </cell>
          <cell r="B23378" t="str">
            <v>jkeyscool</v>
          </cell>
        </row>
        <row r="23379">
          <cell r="A23379">
            <v>25401</v>
          </cell>
          <cell r="B23379" t="str">
            <v>theyoungraven</v>
          </cell>
        </row>
        <row r="23380">
          <cell r="A23380">
            <v>25403</v>
          </cell>
          <cell r="B23380" t="str">
            <v>Ennaid</v>
          </cell>
        </row>
        <row r="23381">
          <cell r="A23381">
            <v>25404</v>
          </cell>
          <cell r="B23381" t="str">
            <v>BOATENG</v>
          </cell>
        </row>
        <row r="23382">
          <cell r="A23382">
            <v>25405</v>
          </cell>
          <cell r="B23382" t="str">
            <v>memills</v>
          </cell>
        </row>
        <row r="23383">
          <cell r="A23383">
            <v>25406</v>
          </cell>
          <cell r="B23383" t="str">
            <v>clv12patten</v>
          </cell>
        </row>
        <row r="23384">
          <cell r="A23384">
            <v>25407</v>
          </cell>
          <cell r="B23384" t="str">
            <v>dannyrichardson</v>
          </cell>
        </row>
        <row r="23385">
          <cell r="A23385">
            <v>25409</v>
          </cell>
          <cell r="B23385" t="str">
            <v>prhode</v>
          </cell>
        </row>
        <row r="23386">
          <cell r="A23386">
            <v>25410</v>
          </cell>
          <cell r="B23386" t="str">
            <v>Knudsen</v>
          </cell>
        </row>
        <row r="23387">
          <cell r="A23387">
            <v>25411</v>
          </cell>
          <cell r="B23387" t="str">
            <v>PauloNovado</v>
          </cell>
        </row>
        <row r="23388">
          <cell r="A23388">
            <v>25412</v>
          </cell>
          <cell r="B23388" t="str">
            <v>bickleyhouse</v>
          </cell>
        </row>
        <row r="23389">
          <cell r="A23389">
            <v>25413</v>
          </cell>
          <cell r="B23389" t="str">
            <v>ElliotPeterson</v>
          </cell>
        </row>
        <row r="23390">
          <cell r="A23390">
            <v>25414</v>
          </cell>
          <cell r="B23390" t="str">
            <v>rblrbl</v>
          </cell>
        </row>
        <row r="23391">
          <cell r="A23391">
            <v>25415</v>
          </cell>
          <cell r="B23391" t="str">
            <v>Flozzy71</v>
          </cell>
        </row>
        <row r="23392">
          <cell r="A23392">
            <v>25416</v>
          </cell>
          <cell r="B23392" t="str">
            <v>Flozzy47</v>
          </cell>
        </row>
        <row r="23393">
          <cell r="A23393">
            <v>25417</v>
          </cell>
          <cell r="B23393" t="str">
            <v>danedashoh</v>
          </cell>
        </row>
        <row r="23394">
          <cell r="A23394">
            <v>25418</v>
          </cell>
          <cell r="B23394" t="str">
            <v>rsclimb</v>
          </cell>
        </row>
        <row r="23395">
          <cell r="A23395">
            <v>25419</v>
          </cell>
          <cell r="B23395" t="str">
            <v>Kennethslot</v>
          </cell>
        </row>
        <row r="23396">
          <cell r="A23396">
            <v>25420</v>
          </cell>
          <cell r="B23396" t="str">
            <v>markd</v>
          </cell>
        </row>
        <row r="23397">
          <cell r="A23397">
            <v>25421</v>
          </cell>
          <cell r="B23397" t="str">
            <v>Micke</v>
          </cell>
        </row>
        <row r="23398">
          <cell r="A23398">
            <v>25422</v>
          </cell>
          <cell r="B23398" t="str">
            <v>w4ve808</v>
          </cell>
        </row>
        <row r="23399">
          <cell r="A23399">
            <v>25423</v>
          </cell>
          <cell r="B23399" t="str">
            <v>riudymrhyde</v>
          </cell>
        </row>
        <row r="23400">
          <cell r="A23400">
            <v>25424</v>
          </cell>
          <cell r="B23400" t="str">
            <v>Ohardee</v>
          </cell>
        </row>
        <row r="23401">
          <cell r="A23401">
            <v>25425</v>
          </cell>
          <cell r="B23401" t="str">
            <v>Fredy velasquez</v>
          </cell>
        </row>
        <row r="23402">
          <cell r="A23402">
            <v>25427</v>
          </cell>
          <cell r="B23402" t="str">
            <v>yaheu</v>
          </cell>
        </row>
        <row r="23403">
          <cell r="A23403">
            <v>25428</v>
          </cell>
          <cell r="B23403" t="str">
            <v>mr_unreal</v>
          </cell>
        </row>
        <row r="23404">
          <cell r="A23404">
            <v>25429</v>
          </cell>
          <cell r="B23404" t="str">
            <v>vladod</v>
          </cell>
        </row>
        <row r="23405">
          <cell r="A23405">
            <v>25430</v>
          </cell>
          <cell r="B23405" t="str">
            <v>harmjanriksen</v>
          </cell>
        </row>
        <row r="23406">
          <cell r="A23406">
            <v>25431</v>
          </cell>
          <cell r="B23406" t="str">
            <v>dvdgraham</v>
          </cell>
        </row>
        <row r="23407">
          <cell r="A23407">
            <v>25432</v>
          </cell>
          <cell r="B23407" t="str">
            <v>acomas96</v>
          </cell>
        </row>
        <row r="23408">
          <cell r="A23408">
            <v>25433</v>
          </cell>
          <cell r="B23408" t="str">
            <v>lesterseb</v>
          </cell>
        </row>
        <row r="23409">
          <cell r="A23409">
            <v>25434</v>
          </cell>
          <cell r="B23409" t="str">
            <v>Matcas</v>
          </cell>
        </row>
        <row r="23410">
          <cell r="A23410">
            <v>25435</v>
          </cell>
          <cell r="B23410" t="str">
            <v>remymallett</v>
          </cell>
        </row>
        <row r="23411">
          <cell r="A23411">
            <v>25436</v>
          </cell>
          <cell r="B23411" t="str">
            <v>BalikeysPL</v>
          </cell>
        </row>
        <row r="23412">
          <cell r="A23412">
            <v>25437</v>
          </cell>
          <cell r="B23412" t="str">
            <v>Tangerine1234</v>
          </cell>
        </row>
        <row r="23413">
          <cell r="A23413">
            <v>25438</v>
          </cell>
          <cell r="B23413" t="str">
            <v>beeptech</v>
          </cell>
        </row>
        <row r="23414">
          <cell r="A23414">
            <v>25439</v>
          </cell>
          <cell r="B23414" t="str">
            <v>westerm</v>
          </cell>
        </row>
        <row r="23415">
          <cell r="A23415">
            <v>25440</v>
          </cell>
          <cell r="B23415" t="str">
            <v>c0wsarecute</v>
          </cell>
        </row>
        <row r="23416">
          <cell r="A23416">
            <v>25441</v>
          </cell>
          <cell r="B23416" t="str">
            <v>Javi Urqi</v>
          </cell>
        </row>
        <row r="23417">
          <cell r="A23417">
            <v>25442</v>
          </cell>
          <cell r="B23417" t="str">
            <v>Tracktor</v>
          </cell>
        </row>
        <row r="23418">
          <cell r="A23418">
            <v>25443</v>
          </cell>
          <cell r="B23418" t="str">
            <v>gubtil65698</v>
          </cell>
        </row>
        <row r="23419">
          <cell r="A23419">
            <v>25444</v>
          </cell>
          <cell r="B23419" t="str">
            <v>droptwo</v>
          </cell>
        </row>
        <row r="23420">
          <cell r="A23420">
            <v>25445</v>
          </cell>
          <cell r="B23420" t="str">
            <v>alanrogger007</v>
          </cell>
        </row>
        <row r="23421">
          <cell r="A23421">
            <v>25446</v>
          </cell>
          <cell r="B23421" t="str">
            <v>kennyfredriksson</v>
          </cell>
        </row>
        <row r="23422">
          <cell r="A23422">
            <v>25447</v>
          </cell>
          <cell r="B23422" t="str">
            <v>avg44</v>
          </cell>
        </row>
        <row r="23423">
          <cell r="A23423">
            <v>25448</v>
          </cell>
          <cell r="B23423" t="str">
            <v>silaputakrak</v>
          </cell>
        </row>
        <row r="23424">
          <cell r="A23424">
            <v>25449</v>
          </cell>
          <cell r="B23424" t="str">
            <v>Leon Firscht</v>
          </cell>
        </row>
        <row r="23425">
          <cell r="A23425">
            <v>25451</v>
          </cell>
          <cell r="B23425" t="str">
            <v>mix-one</v>
          </cell>
        </row>
        <row r="23426">
          <cell r="A23426">
            <v>25452</v>
          </cell>
          <cell r="B23426" t="str">
            <v>mixone</v>
          </cell>
        </row>
        <row r="23427">
          <cell r="A23427">
            <v>25453</v>
          </cell>
          <cell r="B23427" t="str">
            <v>sherryamber</v>
          </cell>
        </row>
        <row r="23428">
          <cell r="A23428">
            <v>25454</v>
          </cell>
          <cell r="B23428" t="str">
            <v>jamescameron</v>
          </cell>
        </row>
        <row r="23429">
          <cell r="A23429">
            <v>25455</v>
          </cell>
          <cell r="B23429" t="str">
            <v>Etzilla</v>
          </cell>
        </row>
        <row r="23430">
          <cell r="A23430">
            <v>25456</v>
          </cell>
          <cell r="B23430" t="str">
            <v>oleg_pavlyuk</v>
          </cell>
        </row>
        <row r="23431">
          <cell r="A23431">
            <v>25457</v>
          </cell>
          <cell r="B23431" t="str">
            <v>alex78</v>
          </cell>
        </row>
        <row r="23432">
          <cell r="A23432">
            <v>25458</v>
          </cell>
          <cell r="B23432" t="str">
            <v>robbiestridemann</v>
          </cell>
        </row>
        <row r="23433">
          <cell r="A23433">
            <v>25459</v>
          </cell>
          <cell r="B23433" t="str">
            <v>mrsensei45</v>
          </cell>
        </row>
        <row r="23434">
          <cell r="A23434">
            <v>25460</v>
          </cell>
          <cell r="B23434" t="str">
            <v>nebaclinton858</v>
          </cell>
        </row>
        <row r="23435">
          <cell r="A23435">
            <v>25461</v>
          </cell>
          <cell r="B23435" t="str">
            <v>Ghera2711</v>
          </cell>
        </row>
        <row r="23436">
          <cell r="A23436">
            <v>25462</v>
          </cell>
          <cell r="B23436" t="str">
            <v>mferroni</v>
          </cell>
        </row>
        <row r="23437">
          <cell r="A23437">
            <v>25463</v>
          </cell>
          <cell r="B23437" t="str">
            <v>caliboss</v>
          </cell>
        </row>
        <row r="23438">
          <cell r="A23438">
            <v>25464</v>
          </cell>
          <cell r="B23438" t="str">
            <v>lapdog</v>
          </cell>
        </row>
        <row r="23439">
          <cell r="A23439">
            <v>25465</v>
          </cell>
          <cell r="B23439" t="str">
            <v>macbrahms</v>
          </cell>
        </row>
        <row r="23440">
          <cell r="A23440">
            <v>25466</v>
          </cell>
          <cell r="B23440" t="str">
            <v>viniciusnz</v>
          </cell>
        </row>
        <row r="23441">
          <cell r="A23441">
            <v>25467</v>
          </cell>
          <cell r="B23441" t="str">
            <v>valetubert</v>
          </cell>
        </row>
        <row r="23442">
          <cell r="A23442">
            <v>25468</v>
          </cell>
          <cell r="B23442" t="str">
            <v>rkbailey</v>
          </cell>
        </row>
        <row r="23443">
          <cell r="A23443">
            <v>25469</v>
          </cell>
          <cell r="B23443" t="str">
            <v>MagicJoe</v>
          </cell>
        </row>
        <row r="23444">
          <cell r="A23444">
            <v>25470</v>
          </cell>
          <cell r="B23444" t="str">
            <v>icthus8</v>
          </cell>
        </row>
        <row r="23445">
          <cell r="A23445">
            <v>25471</v>
          </cell>
          <cell r="B23445" t="str">
            <v>piglentiu</v>
          </cell>
        </row>
        <row r="23446">
          <cell r="A23446">
            <v>25472</v>
          </cell>
          <cell r="B23446" t="str">
            <v>Psychophoenix</v>
          </cell>
        </row>
        <row r="23447">
          <cell r="A23447">
            <v>25473</v>
          </cell>
          <cell r="B23447" t="str">
            <v>louielino</v>
          </cell>
        </row>
        <row r="23448">
          <cell r="A23448">
            <v>25474</v>
          </cell>
          <cell r="B23448" t="str">
            <v>Elin1124</v>
          </cell>
        </row>
        <row r="23449">
          <cell r="A23449">
            <v>25475</v>
          </cell>
          <cell r="B23449" t="str">
            <v>stubish</v>
          </cell>
        </row>
        <row r="23450">
          <cell r="A23450">
            <v>25476</v>
          </cell>
          <cell r="B23450" t="str">
            <v>ednascimento9</v>
          </cell>
        </row>
        <row r="23451">
          <cell r="A23451">
            <v>25477</v>
          </cell>
          <cell r="B23451" t="str">
            <v>anmarthi</v>
          </cell>
        </row>
        <row r="23452">
          <cell r="A23452">
            <v>25478</v>
          </cell>
          <cell r="B23452" t="str">
            <v>johan de Haan</v>
          </cell>
        </row>
        <row r="23453">
          <cell r="A23453">
            <v>25479</v>
          </cell>
          <cell r="B23453" t="str">
            <v>NordOrNotNord</v>
          </cell>
        </row>
        <row r="23454">
          <cell r="A23454">
            <v>25480</v>
          </cell>
          <cell r="B23454" t="str">
            <v>danielpynkus</v>
          </cell>
        </row>
        <row r="23455">
          <cell r="A23455">
            <v>25481</v>
          </cell>
          <cell r="B23455" t="str">
            <v>pmarc</v>
          </cell>
        </row>
        <row r="23456">
          <cell r="A23456">
            <v>25482</v>
          </cell>
          <cell r="B23456" t="str">
            <v>musician812</v>
          </cell>
        </row>
        <row r="23457">
          <cell r="A23457">
            <v>25483</v>
          </cell>
          <cell r="B23457" t="str">
            <v>livewarp</v>
          </cell>
        </row>
        <row r="23458">
          <cell r="A23458">
            <v>25484</v>
          </cell>
          <cell r="B23458" t="str">
            <v>Singchatp</v>
          </cell>
        </row>
        <row r="23459">
          <cell r="A23459">
            <v>25485</v>
          </cell>
          <cell r="B23459" t="str">
            <v>kevin_squibb</v>
          </cell>
        </row>
        <row r="23460">
          <cell r="A23460">
            <v>25486</v>
          </cell>
          <cell r="B23460" t="str">
            <v>Lassenord</v>
          </cell>
        </row>
        <row r="23461">
          <cell r="A23461">
            <v>25487</v>
          </cell>
          <cell r="B23461" t="str">
            <v>Duncan</v>
          </cell>
        </row>
        <row r="23462">
          <cell r="A23462">
            <v>25488</v>
          </cell>
          <cell r="B23462" t="str">
            <v>Wagner</v>
          </cell>
        </row>
        <row r="23463">
          <cell r="A23463">
            <v>25489</v>
          </cell>
          <cell r="B23463" t="str">
            <v>MusicHandymanOT</v>
          </cell>
        </row>
        <row r="23464">
          <cell r="A23464">
            <v>25490</v>
          </cell>
          <cell r="B23464" t="str">
            <v>Blades78</v>
          </cell>
        </row>
        <row r="23465">
          <cell r="A23465">
            <v>25491</v>
          </cell>
          <cell r="B23465" t="str">
            <v>misterharrison</v>
          </cell>
        </row>
        <row r="23466">
          <cell r="A23466">
            <v>25492</v>
          </cell>
          <cell r="B23466" t="str">
            <v>Vic Anthony</v>
          </cell>
        </row>
        <row r="23467">
          <cell r="A23467">
            <v>25493</v>
          </cell>
          <cell r="B23467" t="str">
            <v>Paul McGill</v>
          </cell>
        </row>
        <row r="23468">
          <cell r="A23468">
            <v>25494</v>
          </cell>
          <cell r="B23468" t="str">
            <v>jrmusic1983</v>
          </cell>
        </row>
        <row r="23469">
          <cell r="A23469">
            <v>25495</v>
          </cell>
          <cell r="B23469" t="str">
            <v>GSM25000</v>
          </cell>
        </row>
        <row r="23470">
          <cell r="A23470">
            <v>25496</v>
          </cell>
          <cell r="B23470" t="str">
            <v>kurtden</v>
          </cell>
        </row>
        <row r="23471">
          <cell r="A23471">
            <v>25497</v>
          </cell>
          <cell r="B23471" t="str">
            <v>hydra065</v>
          </cell>
        </row>
        <row r="23472">
          <cell r="A23472">
            <v>25498</v>
          </cell>
          <cell r="B23472" t="str">
            <v>Lemmi</v>
          </cell>
        </row>
        <row r="23473">
          <cell r="A23473">
            <v>25499</v>
          </cell>
          <cell r="B23473" t="str">
            <v>MARIO1965</v>
          </cell>
        </row>
        <row r="23474">
          <cell r="A23474">
            <v>25500</v>
          </cell>
          <cell r="B23474" t="str">
            <v>Jenuine</v>
          </cell>
        </row>
        <row r="23475">
          <cell r="A23475">
            <v>25501</v>
          </cell>
          <cell r="B23475" t="str">
            <v>seckybra</v>
          </cell>
        </row>
        <row r="23476">
          <cell r="A23476">
            <v>25502</v>
          </cell>
          <cell r="B23476" t="str">
            <v>miskander</v>
          </cell>
        </row>
        <row r="23477">
          <cell r="A23477">
            <v>25503</v>
          </cell>
          <cell r="B23477" t="str">
            <v>sairam1</v>
          </cell>
        </row>
        <row r="23478">
          <cell r="A23478">
            <v>25504</v>
          </cell>
          <cell r="B23478" t="str">
            <v>brethren33</v>
          </cell>
        </row>
        <row r="23479">
          <cell r="A23479">
            <v>25505</v>
          </cell>
          <cell r="B23479" t="str">
            <v>rkipp683</v>
          </cell>
        </row>
        <row r="23480">
          <cell r="A23480">
            <v>25506</v>
          </cell>
          <cell r="B23480" t="str">
            <v>DYendrey</v>
          </cell>
        </row>
        <row r="23481">
          <cell r="A23481">
            <v>25507</v>
          </cell>
          <cell r="B23481" t="str">
            <v>nunogarcia</v>
          </cell>
        </row>
        <row r="23482">
          <cell r="A23482">
            <v>25508</v>
          </cell>
          <cell r="B23482" t="str">
            <v>Andonews</v>
          </cell>
        </row>
        <row r="23483">
          <cell r="A23483">
            <v>25509</v>
          </cell>
          <cell r="B23483" t="str">
            <v>alobu</v>
          </cell>
        </row>
        <row r="23484">
          <cell r="A23484">
            <v>25510</v>
          </cell>
          <cell r="B23484" t="str">
            <v>Jaezer</v>
          </cell>
        </row>
        <row r="23485">
          <cell r="A23485">
            <v>25511</v>
          </cell>
          <cell r="B23485" t="str">
            <v>Andym</v>
          </cell>
        </row>
        <row r="23486">
          <cell r="A23486">
            <v>25512</v>
          </cell>
          <cell r="B23486" t="str">
            <v>japataj</v>
          </cell>
        </row>
        <row r="23487">
          <cell r="A23487">
            <v>25513</v>
          </cell>
          <cell r="B23487" t="str">
            <v>forsterandy</v>
          </cell>
        </row>
        <row r="23488">
          <cell r="A23488">
            <v>25514</v>
          </cell>
          <cell r="B23488" t="str">
            <v>Steenway</v>
          </cell>
        </row>
        <row r="23489">
          <cell r="A23489">
            <v>25515</v>
          </cell>
          <cell r="B23489" t="str">
            <v>Rody94</v>
          </cell>
        </row>
        <row r="23490">
          <cell r="A23490">
            <v>25516</v>
          </cell>
          <cell r="B23490" t="str">
            <v>bentuinstra</v>
          </cell>
        </row>
        <row r="23491">
          <cell r="A23491">
            <v>25517</v>
          </cell>
          <cell r="B23491" t="str">
            <v>1pianolady</v>
          </cell>
        </row>
        <row r="23492">
          <cell r="A23492">
            <v>25518</v>
          </cell>
          <cell r="B23492" t="str">
            <v>lyon45</v>
          </cell>
        </row>
        <row r="23493">
          <cell r="A23493">
            <v>25519</v>
          </cell>
          <cell r="B23493" t="str">
            <v>joe+b</v>
          </cell>
        </row>
        <row r="23494">
          <cell r="A23494">
            <v>25520</v>
          </cell>
          <cell r="B23494" t="str">
            <v>Yukimajo</v>
          </cell>
        </row>
        <row r="23495">
          <cell r="A23495">
            <v>25521</v>
          </cell>
          <cell r="B23495" t="str">
            <v>tomasherrmann</v>
          </cell>
        </row>
        <row r="23496">
          <cell r="A23496">
            <v>25522</v>
          </cell>
          <cell r="B23496" t="str">
            <v>tomas_herrmann</v>
          </cell>
        </row>
        <row r="23497">
          <cell r="A23497">
            <v>25523</v>
          </cell>
          <cell r="B23497" t="str">
            <v>KeySurfer</v>
          </cell>
        </row>
        <row r="23498">
          <cell r="A23498">
            <v>25524</v>
          </cell>
          <cell r="B23498" t="str">
            <v>Martin0</v>
          </cell>
        </row>
        <row r="23499">
          <cell r="A23499">
            <v>25525</v>
          </cell>
          <cell r="B23499" t="str">
            <v>swalk001</v>
          </cell>
        </row>
        <row r="23500">
          <cell r="A23500">
            <v>25526</v>
          </cell>
          <cell r="B23500" t="str">
            <v>Kenshin</v>
          </cell>
        </row>
        <row r="23501">
          <cell r="A23501">
            <v>25527</v>
          </cell>
          <cell r="B23501" t="str">
            <v>tootles</v>
          </cell>
        </row>
        <row r="23502">
          <cell r="A23502">
            <v>25528</v>
          </cell>
          <cell r="B23502" t="str">
            <v>giovannierbi</v>
          </cell>
        </row>
        <row r="23503">
          <cell r="A23503">
            <v>25529</v>
          </cell>
          <cell r="B23503" t="str">
            <v>Scrabania</v>
          </cell>
        </row>
        <row r="23504">
          <cell r="A23504">
            <v>25530</v>
          </cell>
          <cell r="B23504" t="str">
            <v>Embroiderman</v>
          </cell>
        </row>
        <row r="23505">
          <cell r="A23505">
            <v>25531</v>
          </cell>
          <cell r="B23505" t="str">
            <v>pinhole_sunrise</v>
          </cell>
        </row>
        <row r="23506">
          <cell r="A23506">
            <v>25532</v>
          </cell>
          <cell r="B23506" t="str">
            <v>Whydoge</v>
          </cell>
        </row>
        <row r="23507">
          <cell r="A23507">
            <v>25533</v>
          </cell>
          <cell r="B23507" t="str">
            <v>beans</v>
          </cell>
        </row>
        <row r="23508">
          <cell r="A23508">
            <v>25534</v>
          </cell>
          <cell r="B23508" t="str">
            <v>marka123</v>
          </cell>
        </row>
        <row r="23509">
          <cell r="A23509">
            <v>25535</v>
          </cell>
          <cell r="B23509" t="str">
            <v>cluijten</v>
          </cell>
        </row>
        <row r="23510">
          <cell r="A23510">
            <v>25536</v>
          </cell>
          <cell r="B23510" t="str">
            <v>Toni S</v>
          </cell>
        </row>
        <row r="23511">
          <cell r="A23511">
            <v>25537</v>
          </cell>
          <cell r="B23511" t="str">
            <v>musicalpros</v>
          </cell>
        </row>
        <row r="23512">
          <cell r="A23512">
            <v>25538</v>
          </cell>
          <cell r="B23512" t="str">
            <v>telehopekeys</v>
          </cell>
        </row>
        <row r="23513">
          <cell r="A23513">
            <v>25539</v>
          </cell>
          <cell r="B23513" t="str">
            <v>Redblak</v>
          </cell>
        </row>
        <row r="23514">
          <cell r="A23514">
            <v>25540</v>
          </cell>
          <cell r="B23514" t="str">
            <v>Bundy57</v>
          </cell>
        </row>
        <row r="23515">
          <cell r="A23515">
            <v>25541</v>
          </cell>
          <cell r="B23515" t="str">
            <v>nerd_e4d</v>
          </cell>
        </row>
        <row r="23516">
          <cell r="A23516">
            <v>25542</v>
          </cell>
          <cell r="B23516" t="str">
            <v>cristhianls</v>
          </cell>
        </row>
        <row r="23517">
          <cell r="A23517">
            <v>25543</v>
          </cell>
          <cell r="B23517" t="str">
            <v>big nick</v>
          </cell>
        </row>
        <row r="23518">
          <cell r="A23518">
            <v>25544</v>
          </cell>
          <cell r="B23518" t="str">
            <v>parishorganist</v>
          </cell>
        </row>
        <row r="23519">
          <cell r="A23519">
            <v>25545</v>
          </cell>
          <cell r="B23519" t="str">
            <v>FRangel</v>
          </cell>
        </row>
        <row r="23520">
          <cell r="A23520">
            <v>25546</v>
          </cell>
          <cell r="B23520" t="str">
            <v>OperaTricks</v>
          </cell>
        </row>
        <row r="23521">
          <cell r="A23521">
            <v>25547</v>
          </cell>
          <cell r="B23521" t="str">
            <v>bscorby</v>
          </cell>
        </row>
        <row r="23522">
          <cell r="A23522">
            <v>25548</v>
          </cell>
          <cell r="B23522" t="str">
            <v>mangepange</v>
          </cell>
        </row>
        <row r="23523">
          <cell r="A23523">
            <v>25549</v>
          </cell>
          <cell r="B23523" t="str">
            <v>daveg</v>
          </cell>
        </row>
        <row r="23524">
          <cell r="A23524">
            <v>25550</v>
          </cell>
          <cell r="B23524" t="str">
            <v>seany999</v>
          </cell>
        </row>
        <row r="23525">
          <cell r="A23525">
            <v>25551</v>
          </cell>
          <cell r="B23525" t="str">
            <v>outback</v>
          </cell>
        </row>
        <row r="23526">
          <cell r="A23526">
            <v>25552</v>
          </cell>
          <cell r="B23526" t="str">
            <v>cm_reds</v>
          </cell>
        </row>
        <row r="23527">
          <cell r="A23527">
            <v>25553</v>
          </cell>
          <cell r="B23527" t="str">
            <v>cbear976</v>
          </cell>
        </row>
        <row r="23528">
          <cell r="A23528">
            <v>25554</v>
          </cell>
          <cell r="B23528" t="str">
            <v>Vavildima</v>
          </cell>
        </row>
        <row r="23529">
          <cell r="A23529">
            <v>25555</v>
          </cell>
          <cell r="B23529" t="str">
            <v>Andymoncler</v>
          </cell>
        </row>
        <row r="23530">
          <cell r="A23530">
            <v>25556</v>
          </cell>
          <cell r="B23530" t="str">
            <v>Thrallismos1</v>
          </cell>
        </row>
        <row r="23531">
          <cell r="A23531">
            <v>25557</v>
          </cell>
          <cell r="B23531" t="str">
            <v>KingCactus27</v>
          </cell>
        </row>
        <row r="23532">
          <cell r="A23532">
            <v>25558</v>
          </cell>
          <cell r="B23532" t="str">
            <v>beeptech7</v>
          </cell>
        </row>
        <row r="23533">
          <cell r="A23533">
            <v>25559</v>
          </cell>
          <cell r="B23533" t="str">
            <v>iambeatmenace</v>
          </cell>
        </row>
        <row r="23534">
          <cell r="A23534">
            <v>25560</v>
          </cell>
          <cell r="B23534" t="str">
            <v>gogartsopil</v>
          </cell>
        </row>
        <row r="23535">
          <cell r="A23535">
            <v>25561</v>
          </cell>
          <cell r="B23535" t="str">
            <v>PerfectNord</v>
          </cell>
        </row>
        <row r="23536">
          <cell r="A23536">
            <v>25562</v>
          </cell>
          <cell r="B23536" t="str">
            <v>Simo283</v>
          </cell>
        </row>
        <row r="23537">
          <cell r="A23537">
            <v>25563</v>
          </cell>
          <cell r="B23537" t="str">
            <v>jmdassi</v>
          </cell>
        </row>
        <row r="23538">
          <cell r="A23538">
            <v>25564</v>
          </cell>
          <cell r="B23538" t="str">
            <v>Onasj</v>
          </cell>
        </row>
        <row r="23539">
          <cell r="A23539">
            <v>25565</v>
          </cell>
          <cell r="B23539" t="str">
            <v>Yohn61</v>
          </cell>
        </row>
        <row r="23540">
          <cell r="A23540">
            <v>25566</v>
          </cell>
          <cell r="B23540" t="str">
            <v>Blaze4Life</v>
          </cell>
        </row>
        <row r="23541">
          <cell r="A23541">
            <v>25567</v>
          </cell>
          <cell r="B23541" t="str">
            <v>MaxOos</v>
          </cell>
        </row>
        <row r="23542">
          <cell r="A23542">
            <v>25568</v>
          </cell>
          <cell r="B23542" t="str">
            <v>Tahiche</v>
          </cell>
        </row>
        <row r="23543">
          <cell r="A23543">
            <v>25569</v>
          </cell>
          <cell r="B23543" t="str">
            <v>Thesoundofblues</v>
          </cell>
        </row>
        <row r="23544">
          <cell r="A23544">
            <v>25570</v>
          </cell>
          <cell r="B23544" t="str">
            <v>sairam2</v>
          </cell>
        </row>
        <row r="23545">
          <cell r="A23545">
            <v>25571</v>
          </cell>
          <cell r="B23545" t="str">
            <v>ralfkrieg</v>
          </cell>
        </row>
        <row r="23546">
          <cell r="A23546">
            <v>25572</v>
          </cell>
          <cell r="B23546" t="str">
            <v>andreyjazz</v>
          </cell>
        </row>
        <row r="23547">
          <cell r="A23547">
            <v>25573</v>
          </cell>
          <cell r="B23547" t="str">
            <v>onurakinci5989</v>
          </cell>
        </row>
        <row r="23548">
          <cell r="A23548">
            <v>25574</v>
          </cell>
          <cell r="B23548" t="str">
            <v>kirdoodles</v>
          </cell>
        </row>
        <row r="23549">
          <cell r="A23549">
            <v>25575</v>
          </cell>
          <cell r="B23549" t="str">
            <v>magicalex</v>
          </cell>
        </row>
        <row r="23550">
          <cell r="A23550">
            <v>25576</v>
          </cell>
          <cell r="B23550" t="str">
            <v>serene7210</v>
          </cell>
        </row>
        <row r="23551">
          <cell r="A23551">
            <v>25577</v>
          </cell>
          <cell r="B23551" t="str">
            <v>TPizzle</v>
          </cell>
        </row>
        <row r="23552">
          <cell r="A23552">
            <v>25578</v>
          </cell>
          <cell r="B23552" t="str">
            <v>Nicki</v>
          </cell>
        </row>
        <row r="23553">
          <cell r="A23553">
            <v>25579</v>
          </cell>
          <cell r="B23553" t="str">
            <v>geraunim</v>
          </cell>
        </row>
        <row r="23554">
          <cell r="A23554">
            <v>25580</v>
          </cell>
          <cell r="B23554" t="str">
            <v>eaguiar</v>
          </cell>
        </row>
        <row r="23555">
          <cell r="A23555">
            <v>25581</v>
          </cell>
          <cell r="B23555" t="str">
            <v>Enrico-p</v>
          </cell>
        </row>
        <row r="23556">
          <cell r="A23556">
            <v>25582</v>
          </cell>
          <cell r="B23556" t="str">
            <v>pepario</v>
          </cell>
        </row>
        <row r="23557">
          <cell r="A23557">
            <v>25583</v>
          </cell>
          <cell r="B23557" t="str">
            <v>psmsax</v>
          </cell>
        </row>
        <row r="23558">
          <cell r="A23558">
            <v>25584</v>
          </cell>
          <cell r="B23558" t="str">
            <v>antonionogsilva</v>
          </cell>
        </row>
        <row r="23559">
          <cell r="A23559">
            <v>25585</v>
          </cell>
          <cell r="B23559" t="str">
            <v>thomas3</v>
          </cell>
        </row>
        <row r="23560">
          <cell r="A23560">
            <v>25586</v>
          </cell>
          <cell r="B23560" t="str">
            <v>seanls</v>
          </cell>
        </row>
        <row r="23561">
          <cell r="A23561">
            <v>25587</v>
          </cell>
          <cell r="B23561" t="str">
            <v>SergioSiena</v>
          </cell>
        </row>
        <row r="23562">
          <cell r="A23562">
            <v>25588</v>
          </cell>
          <cell r="B23562" t="str">
            <v>ohlittlebirdie</v>
          </cell>
        </row>
        <row r="23563">
          <cell r="A23563">
            <v>25589</v>
          </cell>
          <cell r="B23563" t="str">
            <v>shijoy john</v>
          </cell>
        </row>
        <row r="23564">
          <cell r="A23564">
            <v>25590</v>
          </cell>
          <cell r="B23564" t="str">
            <v>asley_dy</v>
          </cell>
        </row>
        <row r="23565">
          <cell r="A23565">
            <v>25591</v>
          </cell>
          <cell r="B23565" t="str">
            <v>desireducument</v>
          </cell>
        </row>
        <row r="23566">
          <cell r="A23566">
            <v>25592</v>
          </cell>
          <cell r="B23566" t="str">
            <v>KeyBard</v>
          </cell>
        </row>
        <row r="23567">
          <cell r="A23567">
            <v>25593</v>
          </cell>
          <cell r="B23567" t="str">
            <v>toumpouris</v>
          </cell>
        </row>
        <row r="23568">
          <cell r="A23568">
            <v>25594</v>
          </cell>
          <cell r="B23568" t="str">
            <v>berekawend</v>
          </cell>
        </row>
        <row r="23569">
          <cell r="A23569">
            <v>25595</v>
          </cell>
          <cell r="B23569" t="str">
            <v>nicovillaseca</v>
          </cell>
        </row>
        <row r="23570">
          <cell r="A23570">
            <v>25596</v>
          </cell>
          <cell r="B23570" t="str">
            <v>toniolito</v>
          </cell>
        </row>
        <row r="23571">
          <cell r="A23571">
            <v>25597</v>
          </cell>
          <cell r="B23571" t="str">
            <v>zarmo</v>
          </cell>
        </row>
        <row r="23572">
          <cell r="A23572">
            <v>25598</v>
          </cell>
          <cell r="B23572" t="str">
            <v>thanos686</v>
          </cell>
        </row>
        <row r="23573">
          <cell r="A23573">
            <v>25599</v>
          </cell>
          <cell r="B23573" t="str">
            <v>adam35</v>
          </cell>
        </row>
        <row r="23574">
          <cell r="A23574">
            <v>25600</v>
          </cell>
          <cell r="B23574" t="str">
            <v>Neymeyer</v>
          </cell>
        </row>
        <row r="23575">
          <cell r="A23575">
            <v>25601</v>
          </cell>
          <cell r="B23575" t="str">
            <v>Alex Bimbi</v>
          </cell>
        </row>
        <row r="23576">
          <cell r="A23576">
            <v>25602</v>
          </cell>
          <cell r="B23576" t="str">
            <v>JeffreyDol</v>
          </cell>
        </row>
        <row r="23577">
          <cell r="A23577">
            <v>25603</v>
          </cell>
          <cell r="B23577" t="str">
            <v>wesson</v>
          </cell>
        </row>
        <row r="23578">
          <cell r="A23578">
            <v>25604</v>
          </cell>
          <cell r="B23578" t="str">
            <v>synthghost</v>
          </cell>
        </row>
        <row r="23579">
          <cell r="A23579">
            <v>25605</v>
          </cell>
          <cell r="B23579" t="str">
            <v>iwase</v>
          </cell>
        </row>
        <row r="23580">
          <cell r="A23580">
            <v>25606</v>
          </cell>
          <cell r="B23580" t="str">
            <v>Ger Oteman</v>
          </cell>
        </row>
        <row r="23581">
          <cell r="A23581">
            <v>25608</v>
          </cell>
          <cell r="B23581" t="str">
            <v>McKreunski</v>
          </cell>
        </row>
        <row r="23582">
          <cell r="A23582">
            <v>25609</v>
          </cell>
          <cell r="B23582" t="str">
            <v>th152</v>
          </cell>
        </row>
        <row r="23583">
          <cell r="A23583">
            <v>25610</v>
          </cell>
          <cell r="B23583" t="str">
            <v>AntonFarmer</v>
          </cell>
        </row>
        <row r="23584">
          <cell r="A23584">
            <v>25611</v>
          </cell>
          <cell r="B23584" t="str">
            <v>john247</v>
          </cell>
        </row>
        <row r="23585">
          <cell r="A23585">
            <v>25612</v>
          </cell>
          <cell r="B23585" t="str">
            <v>Jamesjoe57</v>
          </cell>
        </row>
        <row r="23586">
          <cell r="A23586">
            <v>25613</v>
          </cell>
          <cell r="B23586" t="str">
            <v>TWMusic</v>
          </cell>
        </row>
        <row r="23587">
          <cell r="A23587">
            <v>25614</v>
          </cell>
          <cell r="B23587" t="str">
            <v>Martin Venhuizen</v>
          </cell>
        </row>
        <row r="23588">
          <cell r="A23588">
            <v>25615</v>
          </cell>
          <cell r="B23588" t="str">
            <v>allanerlang</v>
          </cell>
        </row>
        <row r="23589">
          <cell r="A23589">
            <v>25616</v>
          </cell>
          <cell r="B23589" t="str">
            <v>Benonkeys</v>
          </cell>
        </row>
        <row r="23590">
          <cell r="A23590">
            <v>25617</v>
          </cell>
          <cell r="B23590" t="str">
            <v>jayr31</v>
          </cell>
        </row>
        <row r="23591">
          <cell r="A23591">
            <v>25618</v>
          </cell>
          <cell r="B23591" t="str">
            <v>petit pianiste</v>
          </cell>
        </row>
        <row r="23592">
          <cell r="A23592">
            <v>25619</v>
          </cell>
          <cell r="B23592" t="str">
            <v>Fabro</v>
          </cell>
        </row>
        <row r="23593">
          <cell r="A23593">
            <v>25620</v>
          </cell>
          <cell r="B23593" t="str">
            <v>petit pianiste 2</v>
          </cell>
        </row>
        <row r="23594">
          <cell r="A23594">
            <v>25621</v>
          </cell>
          <cell r="B23594" t="str">
            <v>Edupersonalcar</v>
          </cell>
        </row>
        <row r="23595">
          <cell r="A23595">
            <v>25622</v>
          </cell>
          <cell r="B23595" t="str">
            <v>camillexmas</v>
          </cell>
        </row>
        <row r="23596">
          <cell r="A23596">
            <v>25623</v>
          </cell>
          <cell r="B23596" t="str">
            <v>DanielF</v>
          </cell>
        </row>
        <row r="23597">
          <cell r="A23597">
            <v>25624</v>
          </cell>
          <cell r="B23597" t="str">
            <v>Przemek</v>
          </cell>
        </row>
        <row r="23598">
          <cell r="A23598">
            <v>25625</v>
          </cell>
          <cell r="B23598" t="str">
            <v>wpp58</v>
          </cell>
        </row>
        <row r="23599">
          <cell r="A23599">
            <v>25626</v>
          </cell>
          <cell r="B23599" t="str">
            <v>mowill74</v>
          </cell>
        </row>
        <row r="23600">
          <cell r="A23600">
            <v>25627</v>
          </cell>
          <cell r="B23600" t="str">
            <v>discodev</v>
          </cell>
        </row>
        <row r="23601">
          <cell r="A23601">
            <v>25628</v>
          </cell>
          <cell r="B23601" t="str">
            <v>tomatom</v>
          </cell>
        </row>
        <row r="23602">
          <cell r="A23602">
            <v>25629</v>
          </cell>
          <cell r="B23602" t="str">
            <v>Bdm52591</v>
          </cell>
        </row>
        <row r="23603">
          <cell r="A23603">
            <v>25630</v>
          </cell>
          <cell r="B23603" t="str">
            <v>mirkosala79</v>
          </cell>
        </row>
        <row r="23604">
          <cell r="A23604">
            <v>25631</v>
          </cell>
          <cell r="B23604" t="str">
            <v>kokosnuss777</v>
          </cell>
        </row>
        <row r="23605">
          <cell r="A23605">
            <v>25632</v>
          </cell>
          <cell r="B23605" t="str">
            <v>monkey1555</v>
          </cell>
        </row>
        <row r="23606">
          <cell r="A23606">
            <v>25633</v>
          </cell>
          <cell r="B23606" t="str">
            <v>ALJMusic</v>
          </cell>
        </row>
        <row r="23607">
          <cell r="A23607">
            <v>25634</v>
          </cell>
          <cell r="B23607" t="str">
            <v>chaotic_evil</v>
          </cell>
        </row>
        <row r="23608">
          <cell r="A23608">
            <v>25635</v>
          </cell>
          <cell r="B23608" t="str">
            <v>matt19</v>
          </cell>
        </row>
        <row r="23609">
          <cell r="A23609">
            <v>25636</v>
          </cell>
          <cell r="B23609" t="str">
            <v>stalefish</v>
          </cell>
        </row>
        <row r="23610">
          <cell r="A23610">
            <v>25637</v>
          </cell>
          <cell r="B23610" t="str">
            <v>Pianolista</v>
          </cell>
        </row>
        <row r="23611">
          <cell r="A23611">
            <v>25638</v>
          </cell>
          <cell r="B23611" t="str">
            <v>Stefenaki</v>
          </cell>
        </row>
        <row r="23612">
          <cell r="A23612">
            <v>25639</v>
          </cell>
          <cell r="B23612" t="str">
            <v>crogers</v>
          </cell>
        </row>
        <row r="23613">
          <cell r="A23613">
            <v>25640</v>
          </cell>
          <cell r="B23613" t="str">
            <v>Anthonyp110</v>
          </cell>
        </row>
        <row r="23614">
          <cell r="A23614">
            <v>25641</v>
          </cell>
          <cell r="B23614" t="str">
            <v>Chromys</v>
          </cell>
        </row>
        <row r="23615">
          <cell r="A23615">
            <v>25642</v>
          </cell>
          <cell r="B23615" t="str">
            <v>roalkey</v>
          </cell>
        </row>
        <row r="23616">
          <cell r="A23616">
            <v>25643</v>
          </cell>
          <cell r="B23616" t="str">
            <v>ilan smilan</v>
          </cell>
        </row>
        <row r="23617">
          <cell r="A23617">
            <v>25644</v>
          </cell>
          <cell r="B23617" t="str">
            <v>vvproff</v>
          </cell>
        </row>
        <row r="23618">
          <cell r="A23618">
            <v>25645</v>
          </cell>
          <cell r="B23618" t="str">
            <v>ieltsonline</v>
          </cell>
        </row>
        <row r="23619">
          <cell r="A23619">
            <v>25646</v>
          </cell>
          <cell r="B23619" t="str">
            <v>ieltssignup7</v>
          </cell>
        </row>
        <row r="23620">
          <cell r="A23620">
            <v>25647</v>
          </cell>
          <cell r="B23620" t="str">
            <v>tipote</v>
          </cell>
        </row>
        <row r="23621">
          <cell r="A23621">
            <v>25648</v>
          </cell>
          <cell r="B23621" t="str">
            <v>tipote27</v>
          </cell>
        </row>
        <row r="23622">
          <cell r="A23622">
            <v>25649</v>
          </cell>
          <cell r="B23622" t="str">
            <v>tipochess</v>
          </cell>
        </row>
        <row r="23623">
          <cell r="A23623">
            <v>25650</v>
          </cell>
          <cell r="B23623" t="str">
            <v>Ale Quadros</v>
          </cell>
        </row>
        <row r="23624">
          <cell r="A23624">
            <v>25651</v>
          </cell>
          <cell r="B23624" t="str">
            <v>Swidski</v>
          </cell>
        </row>
        <row r="23625">
          <cell r="A23625">
            <v>25652</v>
          </cell>
          <cell r="B23625" t="str">
            <v>laciferMaximus</v>
          </cell>
        </row>
        <row r="23626">
          <cell r="A23626">
            <v>25653</v>
          </cell>
          <cell r="B23626" t="str">
            <v>MSoundz</v>
          </cell>
        </row>
        <row r="23627">
          <cell r="A23627">
            <v>25654</v>
          </cell>
          <cell r="B23627" t="str">
            <v>tommyshelby</v>
          </cell>
        </row>
        <row r="23628">
          <cell r="A23628">
            <v>25655</v>
          </cell>
          <cell r="B23628" t="str">
            <v>PeterBouterse</v>
          </cell>
        </row>
        <row r="23629">
          <cell r="A23629">
            <v>25656</v>
          </cell>
          <cell r="B23629" t="str">
            <v>redpianoplayer</v>
          </cell>
        </row>
        <row r="23630">
          <cell r="A23630">
            <v>25657</v>
          </cell>
          <cell r="B23630" t="str">
            <v>teda88</v>
          </cell>
        </row>
        <row r="23631">
          <cell r="A23631">
            <v>25658</v>
          </cell>
          <cell r="B23631" t="str">
            <v>SchadeCh1</v>
          </cell>
        </row>
        <row r="23632">
          <cell r="A23632">
            <v>25659</v>
          </cell>
          <cell r="B23632" t="str">
            <v>Eiradiana</v>
          </cell>
        </row>
        <row r="23633">
          <cell r="A23633">
            <v>25660</v>
          </cell>
          <cell r="B23633" t="str">
            <v>johansz</v>
          </cell>
        </row>
        <row r="23634">
          <cell r="A23634">
            <v>25661</v>
          </cell>
          <cell r="B23634" t="str">
            <v>Stian72</v>
          </cell>
        </row>
        <row r="23635">
          <cell r="A23635">
            <v>25662</v>
          </cell>
          <cell r="B23635" t="str">
            <v>Mcevoak0252</v>
          </cell>
        </row>
        <row r="23636">
          <cell r="A23636">
            <v>25663</v>
          </cell>
          <cell r="B23636" t="str">
            <v>markalanpeter</v>
          </cell>
        </row>
        <row r="23637">
          <cell r="A23637">
            <v>25664</v>
          </cell>
          <cell r="B23637" t="str">
            <v>Tartatin</v>
          </cell>
        </row>
        <row r="23638">
          <cell r="A23638">
            <v>25665</v>
          </cell>
          <cell r="B23638" t="str">
            <v>apompe</v>
          </cell>
        </row>
        <row r="23639">
          <cell r="A23639">
            <v>25666</v>
          </cell>
          <cell r="B23639" t="str">
            <v>perryg78</v>
          </cell>
        </row>
        <row r="23640">
          <cell r="A23640">
            <v>25667</v>
          </cell>
          <cell r="B23640" t="str">
            <v>andrelrl</v>
          </cell>
        </row>
        <row r="23641">
          <cell r="A23641">
            <v>25668</v>
          </cell>
          <cell r="B23641" t="str">
            <v>Kimball-1972</v>
          </cell>
        </row>
        <row r="23642">
          <cell r="A23642">
            <v>25669</v>
          </cell>
          <cell r="B23642" t="str">
            <v>macnkeyz</v>
          </cell>
        </row>
        <row r="23643">
          <cell r="A23643">
            <v>25670</v>
          </cell>
          <cell r="B23643" t="str">
            <v>Isaiahsieme0</v>
          </cell>
        </row>
        <row r="23644">
          <cell r="A23644">
            <v>25671</v>
          </cell>
          <cell r="B23644" t="str">
            <v>MMHTsunami</v>
          </cell>
        </row>
        <row r="23645">
          <cell r="A23645">
            <v>25672</v>
          </cell>
          <cell r="B23645" t="str">
            <v>BarryB</v>
          </cell>
        </row>
        <row r="23646">
          <cell r="A23646">
            <v>25673</v>
          </cell>
          <cell r="B23646" t="str">
            <v>lmontalbert</v>
          </cell>
        </row>
        <row r="23647">
          <cell r="A23647">
            <v>25674</v>
          </cell>
          <cell r="B23647" t="str">
            <v>Tonizzo</v>
          </cell>
        </row>
        <row r="23648">
          <cell r="A23648">
            <v>25675</v>
          </cell>
          <cell r="B23648" t="str">
            <v>roigpla</v>
          </cell>
        </row>
        <row r="23649">
          <cell r="A23649">
            <v>25676</v>
          </cell>
          <cell r="B23649" t="str">
            <v>proband</v>
          </cell>
        </row>
        <row r="23650">
          <cell r="A23650">
            <v>25677</v>
          </cell>
          <cell r="B23650" t="str">
            <v>Claus Barfoed</v>
          </cell>
        </row>
        <row r="23651">
          <cell r="A23651">
            <v>25678</v>
          </cell>
          <cell r="B23651" t="str">
            <v>drfireball</v>
          </cell>
        </row>
        <row r="23652">
          <cell r="A23652">
            <v>25679</v>
          </cell>
          <cell r="B23652" t="str">
            <v>andrewtufano</v>
          </cell>
        </row>
        <row r="23653">
          <cell r="A23653">
            <v>25680</v>
          </cell>
          <cell r="B23653" t="str">
            <v>Georgetandy</v>
          </cell>
        </row>
        <row r="23654">
          <cell r="A23654">
            <v>25681</v>
          </cell>
          <cell r="B23654" t="str">
            <v>JMay55</v>
          </cell>
        </row>
        <row r="23655">
          <cell r="A23655">
            <v>25682</v>
          </cell>
          <cell r="B23655" t="str">
            <v>WillTait</v>
          </cell>
        </row>
        <row r="23656">
          <cell r="A23656">
            <v>25683</v>
          </cell>
          <cell r="B23656" t="str">
            <v>jdmss</v>
          </cell>
        </row>
        <row r="23657">
          <cell r="A23657">
            <v>25684</v>
          </cell>
          <cell r="B23657" t="str">
            <v>pinano</v>
          </cell>
        </row>
        <row r="23658">
          <cell r="A23658">
            <v>25685</v>
          </cell>
          <cell r="B23658" t="str">
            <v>ruedigga</v>
          </cell>
        </row>
        <row r="23659">
          <cell r="A23659">
            <v>25686</v>
          </cell>
          <cell r="B23659" t="str">
            <v>mahrukh sheikh</v>
          </cell>
        </row>
        <row r="23660">
          <cell r="A23660">
            <v>25687</v>
          </cell>
          <cell r="B23660" t="str">
            <v>Pollitos</v>
          </cell>
        </row>
        <row r="23661">
          <cell r="A23661">
            <v>25688</v>
          </cell>
          <cell r="B23661" t="str">
            <v>steffenstaugaard</v>
          </cell>
        </row>
        <row r="23662">
          <cell r="A23662">
            <v>25689</v>
          </cell>
          <cell r="B23662" t="str">
            <v>cousak</v>
          </cell>
        </row>
        <row r="23663">
          <cell r="A23663">
            <v>25690</v>
          </cell>
          <cell r="B23663" t="str">
            <v>Danilo</v>
          </cell>
        </row>
        <row r="23664">
          <cell r="A23664">
            <v>25692</v>
          </cell>
          <cell r="B23664" t="str">
            <v>jomiousik</v>
          </cell>
        </row>
        <row r="23665">
          <cell r="A23665">
            <v>25693</v>
          </cell>
          <cell r="B23665" t="str">
            <v>micheronfire</v>
          </cell>
        </row>
        <row r="23666">
          <cell r="A23666">
            <v>25694</v>
          </cell>
          <cell r="B23666" t="str">
            <v>madwort</v>
          </cell>
        </row>
        <row r="23667">
          <cell r="A23667">
            <v>25695</v>
          </cell>
          <cell r="B23667" t="str">
            <v>teddyb57</v>
          </cell>
        </row>
        <row r="23668">
          <cell r="A23668">
            <v>25696</v>
          </cell>
          <cell r="B23668" t="str">
            <v>R_Cole</v>
          </cell>
        </row>
        <row r="23669">
          <cell r="A23669">
            <v>25697</v>
          </cell>
          <cell r="B23669" t="str">
            <v>dpmusic</v>
          </cell>
        </row>
        <row r="23670">
          <cell r="A23670">
            <v>25698</v>
          </cell>
          <cell r="B23670" t="str">
            <v>OldGoat36</v>
          </cell>
        </row>
        <row r="23671">
          <cell r="A23671">
            <v>25699</v>
          </cell>
          <cell r="B23671" t="str">
            <v>jerrylprince</v>
          </cell>
        </row>
        <row r="23672">
          <cell r="A23672">
            <v>25700</v>
          </cell>
          <cell r="B23672" t="str">
            <v>asley</v>
          </cell>
        </row>
        <row r="23673">
          <cell r="A23673">
            <v>25701</v>
          </cell>
          <cell r="B23673" t="str">
            <v>HughMSullivan</v>
          </cell>
        </row>
        <row r="23674">
          <cell r="A23674">
            <v>25702</v>
          </cell>
          <cell r="B23674" t="str">
            <v>tommyshelby1221</v>
          </cell>
        </row>
        <row r="23675">
          <cell r="A23675">
            <v>25704</v>
          </cell>
          <cell r="B23675" t="str">
            <v>Fetsie008</v>
          </cell>
        </row>
        <row r="23676">
          <cell r="A23676">
            <v>25705</v>
          </cell>
          <cell r="B23676" t="str">
            <v>rrobin</v>
          </cell>
        </row>
        <row r="23677">
          <cell r="A23677">
            <v>25706</v>
          </cell>
          <cell r="B23677" t="str">
            <v>Alhambra</v>
          </cell>
        </row>
        <row r="23678">
          <cell r="A23678">
            <v>25707</v>
          </cell>
          <cell r="B23678" t="str">
            <v>vlikelike</v>
          </cell>
        </row>
        <row r="23679">
          <cell r="A23679">
            <v>25708</v>
          </cell>
          <cell r="B23679" t="str">
            <v>Turnege</v>
          </cell>
        </row>
        <row r="23680">
          <cell r="A23680">
            <v>25709</v>
          </cell>
          <cell r="B23680" t="str">
            <v>niki01</v>
          </cell>
        </row>
        <row r="23681">
          <cell r="A23681">
            <v>25710</v>
          </cell>
          <cell r="B23681" t="str">
            <v>JulianNS2</v>
          </cell>
        </row>
        <row r="23682">
          <cell r="A23682">
            <v>25711</v>
          </cell>
          <cell r="B23682" t="str">
            <v>sleyk</v>
          </cell>
        </row>
        <row r="23683">
          <cell r="A23683">
            <v>25712</v>
          </cell>
          <cell r="B23683" t="str">
            <v>lucadl</v>
          </cell>
        </row>
        <row r="23684">
          <cell r="A23684">
            <v>25713</v>
          </cell>
          <cell r="B23684" t="str">
            <v>kookies364</v>
          </cell>
        </row>
        <row r="23685">
          <cell r="A23685">
            <v>25714</v>
          </cell>
          <cell r="B23685" t="str">
            <v>dadaudio</v>
          </cell>
        </row>
        <row r="23686">
          <cell r="A23686">
            <v>25715</v>
          </cell>
          <cell r="B23686" t="str">
            <v>szocsaba</v>
          </cell>
        </row>
        <row r="23687">
          <cell r="A23687">
            <v>25716</v>
          </cell>
          <cell r="B23687" t="str">
            <v>mich57</v>
          </cell>
        </row>
        <row r="23688">
          <cell r="A23688">
            <v>25717</v>
          </cell>
          <cell r="B23688" t="str">
            <v>guitenoard</v>
          </cell>
        </row>
        <row r="23689">
          <cell r="A23689">
            <v>25718</v>
          </cell>
          <cell r="B23689" t="str">
            <v>AustinM</v>
          </cell>
        </row>
        <row r="23690">
          <cell r="A23690">
            <v>25719</v>
          </cell>
          <cell r="B23690" t="str">
            <v>treyj34</v>
          </cell>
        </row>
        <row r="23691">
          <cell r="A23691">
            <v>25720</v>
          </cell>
          <cell r="B23691" t="str">
            <v>Jupiano</v>
          </cell>
        </row>
        <row r="23692">
          <cell r="A23692">
            <v>25721</v>
          </cell>
          <cell r="B23692" t="str">
            <v>Jupiano2</v>
          </cell>
        </row>
        <row r="23693">
          <cell r="A23693">
            <v>25722</v>
          </cell>
          <cell r="B23693" t="str">
            <v>aec69</v>
          </cell>
        </row>
        <row r="23694">
          <cell r="A23694">
            <v>25723</v>
          </cell>
          <cell r="B23694" t="str">
            <v>longcat</v>
          </cell>
        </row>
        <row r="23695">
          <cell r="A23695">
            <v>25724</v>
          </cell>
          <cell r="B23695" t="str">
            <v>starline</v>
          </cell>
        </row>
        <row r="23696">
          <cell r="A23696">
            <v>25725</v>
          </cell>
          <cell r="B23696" t="str">
            <v>THEByleDuct</v>
          </cell>
        </row>
        <row r="23697">
          <cell r="A23697">
            <v>25726</v>
          </cell>
          <cell r="B23697" t="str">
            <v>samvers</v>
          </cell>
        </row>
        <row r="23698">
          <cell r="A23698">
            <v>25728</v>
          </cell>
          <cell r="B23698" t="str">
            <v>shalockwilton12</v>
          </cell>
        </row>
        <row r="23699">
          <cell r="A23699">
            <v>25729</v>
          </cell>
          <cell r="B23699" t="str">
            <v>humbagumba</v>
          </cell>
        </row>
        <row r="23700">
          <cell r="A23700">
            <v>25730</v>
          </cell>
          <cell r="B23700" t="str">
            <v>johnfridge</v>
          </cell>
        </row>
        <row r="23701">
          <cell r="A23701">
            <v>25731</v>
          </cell>
          <cell r="B23701" t="str">
            <v>FlorensR</v>
          </cell>
        </row>
        <row r="23702">
          <cell r="A23702">
            <v>25732</v>
          </cell>
          <cell r="B23702" t="str">
            <v>xandi</v>
          </cell>
        </row>
        <row r="23703">
          <cell r="A23703">
            <v>25733</v>
          </cell>
          <cell r="B23703" t="str">
            <v>plato</v>
          </cell>
        </row>
        <row r="23704">
          <cell r="A23704">
            <v>25734</v>
          </cell>
          <cell r="B23704" t="str">
            <v>mathofinsects</v>
          </cell>
        </row>
        <row r="23705">
          <cell r="A23705">
            <v>25735</v>
          </cell>
          <cell r="B23705" t="str">
            <v>kamleshhassan</v>
          </cell>
        </row>
        <row r="23706">
          <cell r="A23706">
            <v>25736</v>
          </cell>
          <cell r="B23706" t="str">
            <v>Zane34</v>
          </cell>
        </row>
        <row r="23707">
          <cell r="A23707">
            <v>25737</v>
          </cell>
          <cell r="B23707" t="str">
            <v>dijkie06</v>
          </cell>
        </row>
        <row r="23708">
          <cell r="A23708">
            <v>25738</v>
          </cell>
          <cell r="B23708" t="str">
            <v>Art-Etylen</v>
          </cell>
        </row>
        <row r="23709">
          <cell r="A23709">
            <v>25739</v>
          </cell>
          <cell r="B23709" t="str">
            <v>pongkong</v>
          </cell>
        </row>
        <row r="23710">
          <cell r="A23710">
            <v>25740</v>
          </cell>
          <cell r="B23710" t="str">
            <v>nordini</v>
          </cell>
        </row>
        <row r="23711">
          <cell r="A23711">
            <v>25741</v>
          </cell>
          <cell r="B23711" t="str">
            <v>welcome_man</v>
          </cell>
        </row>
        <row r="23712">
          <cell r="A23712">
            <v>25742</v>
          </cell>
          <cell r="B23712" t="str">
            <v>arossco</v>
          </cell>
        </row>
        <row r="23713">
          <cell r="A23713">
            <v>25743</v>
          </cell>
          <cell r="B23713" t="str">
            <v>Firemover</v>
          </cell>
        </row>
        <row r="23714">
          <cell r="A23714">
            <v>25744</v>
          </cell>
          <cell r="B23714" t="str">
            <v>Timgould</v>
          </cell>
        </row>
        <row r="23715">
          <cell r="A23715">
            <v>25745</v>
          </cell>
          <cell r="B23715" t="str">
            <v>camino84</v>
          </cell>
        </row>
        <row r="23716">
          <cell r="A23716">
            <v>25746</v>
          </cell>
          <cell r="B23716" t="str">
            <v>H_Mac</v>
          </cell>
        </row>
        <row r="23717">
          <cell r="A23717">
            <v>25747</v>
          </cell>
          <cell r="B23717" t="str">
            <v>Murphydg88</v>
          </cell>
        </row>
        <row r="23718">
          <cell r="A23718">
            <v>25748</v>
          </cell>
          <cell r="B23718" t="str">
            <v>Michael 1</v>
          </cell>
        </row>
        <row r="23719">
          <cell r="A23719">
            <v>25749</v>
          </cell>
          <cell r="B23719" t="str">
            <v>Reginald45</v>
          </cell>
        </row>
        <row r="23720">
          <cell r="A23720">
            <v>25750</v>
          </cell>
          <cell r="B23720" t="str">
            <v>cariocanh1</v>
          </cell>
        </row>
        <row r="23721">
          <cell r="A23721">
            <v>25751</v>
          </cell>
          <cell r="B23721" t="str">
            <v>DerekNS3</v>
          </cell>
        </row>
        <row r="23722">
          <cell r="A23722">
            <v>25752</v>
          </cell>
          <cell r="B23722" t="str">
            <v>changemystorye</v>
          </cell>
        </row>
        <row r="23723">
          <cell r="A23723">
            <v>25753</v>
          </cell>
          <cell r="B23723" t="str">
            <v>RaySteph</v>
          </cell>
        </row>
        <row r="23724">
          <cell r="A23724">
            <v>25754</v>
          </cell>
          <cell r="B23724" t="str">
            <v>Rashid</v>
          </cell>
        </row>
        <row r="23725">
          <cell r="A23725">
            <v>25755</v>
          </cell>
          <cell r="B23725" t="str">
            <v>Matthew555550</v>
          </cell>
        </row>
        <row r="23726">
          <cell r="A23726">
            <v>25756</v>
          </cell>
          <cell r="B23726" t="str">
            <v>Coler</v>
          </cell>
        </row>
        <row r="23727">
          <cell r="A23727">
            <v>25757</v>
          </cell>
          <cell r="B23727" t="str">
            <v>Alex007</v>
          </cell>
        </row>
        <row r="23728">
          <cell r="A23728">
            <v>25758</v>
          </cell>
          <cell r="B23728" t="str">
            <v>alan1010</v>
          </cell>
        </row>
        <row r="23729">
          <cell r="A23729">
            <v>25759</v>
          </cell>
          <cell r="B23729" t="str">
            <v>PeterMcD</v>
          </cell>
        </row>
        <row r="23730">
          <cell r="A23730">
            <v>25760</v>
          </cell>
          <cell r="B23730" t="str">
            <v>Gary Thomas</v>
          </cell>
        </row>
        <row r="23731">
          <cell r="A23731">
            <v>25761</v>
          </cell>
          <cell r="B23731" t="str">
            <v>Southhill</v>
          </cell>
        </row>
        <row r="23732">
          <cell r="A23732">
            <v>25762</v>
          </cell>
          <cell r="B23732" t="str">
            <v>cauer</v>
          </cell>
        </row>
        <row r="23733">
          <cell r="A23733">
            <v>25763</v>
          </cell>
          <cell r="B23733" t="str">
            <v>gitasingh</v>
          </cell>
        </row>
        <row r="23734">
          <cell r="A23734">
            <v>25764</v>
          </cell>
          <cell r="B23734" t="str">
            <v>Hamid</v>
          </cell>
        </row>
        <row r="23735">
          <cell r="A23735">
            <v>25765</v>
          </cell>
          <cell r="B23735" t="str">
            <v>isaacbutcher</v>
          </cell>
        </row>
        <row r="23736">
          <cell r="A23736">
            <v>25766</v>
          </cell>
          <cell r="B23736" t="str">
            <v>winip</v>
          </cell>
        </row>
        <row r="23737">
          <cell r="A23737">
            <v>25767</v>
          </cell>
          <cell r="B23737" t="str">
            <v>DesertZ</v>
          </cell>
        </row>
        <row r="23738">
          <cell r="A23738">
            <v>25768</v>
          </cell>
          <cell r="B23738" t="str">
            <v>idoeat</v>
          </cell>
        </row>
        <row r="23739">
          <cell r="A23739">
            <v>25769</v>
          </cell>
          <cell r="B23739" t="str">
            <v>cobra</v>
          </cell>
        </row>
        <row r="23740">
          <cell r="A23740">
            <v>25770</v>
          </cell>
          <cell r="B23740" t="str">
            <v>bla_ke</v>
          </cell>
        </row>
        <row r="23741">
          <cell r="A23741">
            <v>25771</v>
          </cell>
          <cell r="B23741" t="str">
            <v>Shawl02</v>
          </cell>
        </row>
        <row r="23742">
          <cell r="A23742">
            <v>25772</v>
          </cell>
          <cell r="B23742" t="str">
            <v>rsk123</v>
          </cell>
        </row>
        <row r="23743">
          <cell r="A23743">
            <v>25773</v>
          </cell>
          <cell r="B23743" t="str">
            <v>HP5A1</v>
          </cell>
        </row>
        <row r="23744">
          <cell r="A23744">
            <v>25774</v>
          </cell>
          <cell r="B23744" t="str">
            <v>mwakiman4093</v>
          </cell>
        </row>
        <row r="23745">
          <cell r="A23745">
            <v>25775</v>
          </cell>
          <cell r="B23745" t="str">
            <v>robtja</v>
          </cell>
        </row>
        <row r="23746">
          <cell r="A23746">
            <v>25776</v>
          </cell>
          <cell r="B23746" t="str">
            <v>smythrocks</v>
          </cell>
        </row>
        <row r="23747">
          <cell r="A23747">
            <v>25777</v>
          </cell>
          <cell r="B23747" t="str">
            <v>nordistan</v>
          </cell>
        </row>
        <row r="23748">
          <cell r="A23748">
            <v>25778</v>
          </cell>
          <cell r="B23748" t="str">
            <v>pino barone</v>
          </cell>
        </row>
        <row r="23749">
          <cell r="A23749">
            <v>25779</v>
          </cell>
          <cell r="B23749" t="str">
            <v>pseikinger</v>
          </cell>
        </row>
        <row r="23750">
          <cell r="A23750">
            <v>25780</v>
          </cell>
          <cell r="B23750" t="str">
            <v>pseiko</v>
          </cell>
        </row>
        <row r="23751">
          <cell r="A23751">
            <v>25781</v>
          </cell>
          <cell r="B23751" t="str">
            <v>Medardo</v>
          </cell>
        </row>
        <row r="23752">
          <cell r="A23752">
            <v>25782</v>
          </cell>
          <cell r="B23752" t="str">
            <v>jordan76899</v>
          </cell>
        </row>
        <row r="23753">
          <cell r="A23753">
            <v>25783</v>
          </cell>
          <cell r="B23753" t="str">
            <v>lizabrown007</v>
          </cell>
        </row>
        <row r="23754">
          <cell r="A23754">
            <v>25784</v>
          </cell>
          <cell r="B23754" t="str">
            <v>sonnetkeyboard</v>
          </cell>
        </row>
        <row r="23755">
          <cell r="A23755">
            <v>25785</v>
          </cell>
          <cell r="B23755" t="str">
            <v>Rambleshanks</v>
          </cell>
        </row>
        <row r="23756">
          <cell r="A23756">
            <v>25786</v>
          </cell>
          <cell r="B23756" t="str">
            <v>sarahkat</v>
          </cell>
        </row>
        <row r="23757">
          <cell r="A23757">
            <v>25787</v>
          </cell>
          <cell r="B23757" t="str">
            <v>tim86</v>
          </cell>
        </row>
        <row r="23758">
          <cell r="A23758">
            <v>25788</v>
          </cell>
          <cell r="B23758" t="str">
            <v>ostesmorbrod</v>
          </cell>
        </row>
        <row r="23759">
          <cell r="A23759">
            <v>25789</v>
          </cell>
          <cell r="B23759" t="str">
            <v>johnstix1990</v>
          </cell>
        </row>
        <row r="23760">
          <cell r="A23760">
            <v>25790</v>
          </cell>
          <cell r="B23760" t="str">
            <v>keyboardbob</v>
          </cell>
        </row>
        <row r="23761">
          <cell r="A23761">
            <v>25791</v>
          </cell>
          <cell r="B23761" t="str">
            <v>lostressnoise</v>
          </cell>
        </row>
        <row r="23762">
          <cell r="A23762">
            <v>25792</v>
          </cell>
          <cell r="B23762" t="str">
            <v>lucaszorzo</v>
          </cell>
        </row>
        <row r="23763">
          <cell r="A23763">
            <v>25793</v>
          </cell>
          <cell r="B23763" t="str">
            <v>KevinFreud</v>
          </cell>
        </row>
        <row r="23764">
          <cell r="A23764">
            <v>25794</v>
          </cell>
          <cell r="B23764" t="str">
            <v>lowcosthostings</v>
          </cell>
        </row>
        <row r="23765">
          <cell r="A23765">
            <v>25795</v>
          </cell>
          <cell r="B23765" t="str">
            <v>riossnda</v>
          </cell>
        </row>
        <row r="23766">
          <cell r="A23766">
            <v>25796</v>
          </cell>
          <cell r="B23766" t="str">
            <v>Murmeltier</v>
          </cell>
        </row>
        <row r="23767">
          <cell r="A23767">
            <v>25797</v>
          </cell>
          <cell r="B23767" t="str">
            <v>cristobel</v>
          </cell>
        </row>
        <row r="23768">
          <cell r="A23768">
            <v>25798</v>
          </cell>
          <cell r="B23768" t="str">
            <v>asdasda</v>
          </cell>
        </row>
        <row r="23769">
          <cell r="A23769">
            <v>25799</v>
          </cell>
          <cell r="B23769" t="str">
            <v>Chemic</v>
          </cell>
        </row>
        <row r="23770">
          <cell r="A23770">
            <v>25800</v>
          </cell>
          <cell r="B23770" t="str">
            <v>SSKK6</v>
          </cell>
        </row>
        <row r="23771">
          <cell r="A23771">
            <v>25801</v>
          </cell>
          <cell r="B23771" t="str">
            <v>venbra</v>
          </cell>
        </row>
        <row r="23772">
          <cell r="A23772">
            <v>25802</v>
          </cell>
          <cell r="B23772" t="str">
            <v>majko</v>
          </cell>
        </row>
        <row r="23773">
          <cell r="A23773">
            <v>25803</v>
          </cell>
          <cell r="B23773" t="str">
            <v>hpherkenhoehner</v>
          </cell>
        </row>
        <row r="23774">
          <cell r="A23774">
            <v>25804</v>
          </cell>
          <cell r="B23774" t="str">
            <v>gab333</v>
          </cell>
        </row>
        <row r="23775">
          <cell r="A23775">
            <v>25805</v>
          </cell>
          <cell r="B23775" t="str">
            <v>ernest</v>
          </cell>
        </row>
        <row r="23776">
          <cell r="A23776">
            <v>25806</v>
          </cell>
          <cell r="B23776" t="str">
            <v>bedruipt</v>
          </cell>
        </row>
        <row r="23777">
          <cell r="A23777">
            <v>25807</v>
          </cell>
          <cell r="B23777" t="str">
            <v>yaman</v>
          </cell>
        </row>
        <row r="23778">
          <cell r="A23778">
            <v>25808</v>
          </cell>
          <cell r="B23778" t="str">
            <v>georgie</v>
          </cell>
        </row>
        <row r="23779">
          <cell r="A23779">
            <v>25809</v>
          </cell>
          <cell r="B23779" t="str">
            <v>mrbass</v>
          </cell>
        </row>
        <row r="23780">
          <cell r="A23780">
            <v>25810</v>
          </cell>
          <cell r="B23780" t="str">
            <v>rcavalieri</v>
          </cell>
        </row>
        <row r="23781">
          <cell r="A23781">
            <v>25811</v>
          </cell>
          <cell r="B23781" t="str">
            <v>Klondyke77</v>
          </cell>
        </row>
        <row r="23782">
          <cell r="A23782">
            <v>25812</v>
          </cell>
          <cell r="B23782" t="str">
            <v>jose_music86</v>
          </cell>
        </row>
        <row r="23783">
          <cell r="A23783">
            <v>25813</v>
          </cell>
          <cell r="B23783" t="str">
            <v>GaryMendell</v>
          </cell>
        </row>
        <row r="23784">
          <cell r="A23784">
            <v>25814</v>
          </cell>
          <cell r="B23784" t="str">
            <v>stopmakingsense</v>
          </cell>
        </row>
        <row r="23785">
          <cell r="A23785">
            <v>25815</v>
          </cell>
          <cell r="B23785" t="str">
            <v>Firnjan</v>
          </cell>
        </row>
        <row r="23786">
          <cell r="A23786">
            <v>25816</v>
          </cell>
          <cell r="B23786" t="str">
            <v>cashry12</v>
          </cell>
        </row>
        <row r="23787">
          <cell r="A23787">
            <v>25817</v>
          </cell>
          <cell r="B23787" t="str">
            <v>Dezie</v>
          </cell>
        </row>
        <row r="23788">
          <cell r="A23788">
            <v>25818</v>
          </cell>
          <cell r="B23788" t="str">
            <v>johanpyfferoen</v>
          </cell>
        </row>
        <row r="23789">
          <cell r="A23789">
            <v>25819</v>
          </cell>
          <cell r="B23789" t="str">
            <v>Madslang</v>
          </cell>
        </row>
        <row r="23790">
          <cell r="A23790">
            <v>25820</v>
          </cell>
          <cell r="B23790" t="str">
            <v>theartist</v>
          </cell>
        </row>
        <row r="23791">
          <cell r="A23791">
            <v>25821</v>
          </cell>
          <cell r="B23791" t="str">
            <v>Hans Gson</v>
          </cell>
        </row>
        <row r="23792">
          <cell r="A23792">
            <v>25822</v>
          </cell>
          <cell r="B23792" t="str">
            <v>Tommo59</v>
          </cell>
        </row>
        <row r="23793">
          <cell r="A23793">
            <v>25823</v>
          </cell>
          <cell r="B23793" t="str">
            <v>reinworx</v>
          </cell>
        </row>
        <row r="23794">
          <cell r="A23794">
            <v>25824</v>
          </cell>
          <cell r="B23794" t="str">
            <v>Dennis_Shadyblue</v>
          </cell>
        </row>
        <row r="23795">
          <cell r="A23795">
            <v>25825</v>
          </cell>
          <cell r="B23795" t="str">
            <v>mitchglad</v>
          </cell>
        </row>
        <row r="23796">
          <cell r="A23796">
            <v>25826</v>
          </cell>
          <cell r="B23796" t="str">
            <v>Lamacanyon</v>
          </cell>
        </row>
        <row r="23797">
          <cell r="A23797">
            <v>25827</v>
          </cell>
          <cell r="B23797" t="str">
            <v>yannidim</v>
          </cell>
        </row>
        <row r="23798">
          <cell r="A23798">
            <v>25828</v>
          </cell>
          <cell r="B23798" t="str">
            <v>thorvalnaur</v>
          </cell>
        </row>
        <row r="23799">
          <cell r="A23799">
            <v>25829</v>
          </cell>
          <cell r="B23799" t="str">
            <v>sta2ned</v>
          </cell>
        </row>
        <row r="23800">
          <cell r="A23800">
            <v>25830</v>
          </cell>
          <cell r="B23800" t="str">
            <v>gianttrees</v>
          </cell>
        </row>
        <row r="23801">
          <cell r="A23801">
            <v>25831</v>
          </cell>
          <cell r="B23801" t="str">
            <v>macrofiche</v>
          </cell>
        </row>
        <row r="23802">
          <cell r="A23802">
            <v>25832</v>
          </cell>
          <cell r="B23802" t="str">
            <v>arotolone</v>
          </cell>
        </row>
        <row r="23803">
          <cell r="A23803">
            <v>25833</v>
          </cell>
          <cell r="B23803" t="str">
            <v>oliviermarguerit</v>
          </cell>
        </row>
        <row r="23804">
          <cell r="A23804">
            <v>25834</v>
          </cell>
          <cell r="B23804" t="str">
            <v>Apollo88</v>
          </cell>
        </row>
        <row r="23805">
          <cell r="A23805">
            <v>25835</v>
          </cell>
          <cell r="B23805" t="str">
            <v>kullboys</v>
          </cell>
        </row>
        <row r="23806">
          <cell r="A23806">
            <v>25836</v>
          </cell>
          <cell r="B23806" t="str">
            <v>MechaN</v>
          </cell>
        </row>
        <row r="23807">
          <cell r="A23807">
            <v>25837</v>
          </cell>
          <cell r="B23807" t="str">
            <v>bpuffer4</v>
          </cell>
        </row>
        <row r="23808">
          <cell r="A23808">
            <v>25838</v>
          </cell>
          <cell r="B23808" t="str">
            <v>sexybeast</v>
          </cell>
        </row>
        <row r="23809">
          <cell r="A23809">
            <v>25839</v>
          </cell>
          <cell r="B23809" t="str">
            <v>okay1</v>
          </cell>
        </row>
        <row r="23810">
          <cell r="A23810">
            <v>25840</v>
          </cell>
          <cell r="B23810" t="str">
            <v>beaglerj</v>
          </cell>
        </row>
        <row r="23811">
          <cell r="A23811">
            <v>25841</v>
          </cell>
          <cell r="B23811" t="str">
            <v>Bearman71</v>
          </cell>
        </row>
        <row r="23812">
          <cell r="A23812">
            <v>25842</v>
          </cell>
          <cell r="B23812" t="str">
            <v>Marenglen Buzo</v>
          </cell>
        </row>
        <row r="23813">
          <cell r="A23813">
            <v>25843</v>
          </cell>
          <cell r="B23813" t="str">
            <v>NickTW1</v>
          </cell>
        </row>
        <row r="23814">
          <cell r="A23814">
            <v>25844</v>
          </cell>
          <cell r="B23814" t="str">
            <v>ninspriter</v>
          </cell>
        </row>
        <row r="23815">
          <cell r="A23815">
            <v>25845</v>
          </cell>
          <cell r="B23815" t="str">
            <v>shawnhagood</v>
          </cell>
        </row>
        <row r="23816">
          <cell r="A23816">
            <v>25846</v>
          </cell>
          <cell r="B23816" t="str">
            <v>harbdawg</v>
          </cell>
        </row>
        <row r="23817">
          <cell r="A23817">
            <v>25847</v>
          </cell>
          <cell r="B23817" t="str">
            <v>PRaah</v>
          </cell>
        </row>
        <row r="23818">
          <cell r="A23818">
            <v>25848</v>
          </cell>
          <cell r="B23818" t="str">
            <v>ciatriei</v>
          </cell>
        </row>
        <row r="23819">
          <cell r="A23819">
            <v>25849</v>
          </cell>
          <cell r="B23819" t="str">
            <v>Sevo Stille</v>
          </cell>
        </row>
        <row r="23820">
          <cell r="A23820">
            <v>25850</v>
          </cell>
          <cell r="B23820" t="str">
            <v>rosemary234</v>
          </cell>
        </row>
        <row r="23821">
          <cell r="A23821">
            <v>25851</v>
          </cell>
          <cell r="B23821" t="str">
            <v>Lemworks</v>
          </cell>
        </row>
        <row r="23822">
          <cell r="A23822">
            <v>25852</v>
          </cell>
          <cell r="B23822" t="str">
            <v>pianopro729</v>
          </cell>
        </row>
        <row r="23823">
          <cell r="A23823">
            <v>25853</v>
          </cell>
          <cell r="B23823" t="str">
            <v>ppoissant</v>
          </cell>
        </row>
        <row r="23824">
          <cell r="A23824">
            <v>25854</v>
          </cell>
          <cell r="B23824" t="str">
            <v>Chevalier</v>
          </cell>
        </row>
        <row r="23825">
          <cell r="A23825">
            <v>25855</v>
          </cell>
          <cell r="B23825" t="str">
            <v>williammbeatty</v>
          </cell>
        </row>
        <row r="23826">
          <cell r="A23826">
            <v>25856</v>
          </cell>
          <cell r="B23826" t="str">
            <v>morgan</v>
          </cell>
        </row>
        <row r="23827">
          <cell r="A23827">
            <v>25857</v>
          </cell>
          <cell r="B23827" t="str">
            <v>studiocube</v>
          </cell>
        </row>
        <row r="23828">
          <cell r="A23828">
            <v>25858</v>
          </cell>
          <cell r="B23828" t="str">
            <v>LewisForeman</v>
          </cell>
        </row>
        <row r="23829">
          <cell r="A23829">
            <v>25859</v>
          </cell>
          <cell r="B23829" t="str">
            <v>brandon008</v>
          </cell>
        </row>
        <row r="23830">
          <cell r="A23830">
            <v>25860</v>
          </cell>
          <cell r="B23830" t="str">
            <v>frogworldwide</v>
          </cell>
        </row>
        <row r="23831">
          <cell r="A23831">
            <v>25861</v>
          </cell>
          <cell r="B23831" t="str">
            <v>exrocker</v>
          </cell>
        </row>
        <row r="23832">
          <cell r="A23832">
            <v>25862</v>
          </cell>
          <cell r="B23832" t="str">
            <v>michaelpeets</v>
          </cell>
        </row>
        <row r="23833">
          <cell r="A23833">
            <v>25863</v>
          </cell>
          <cell r="B23833" t="str">
            <v>iPractise</v>
          </cell>
        </row>
        <row r="23834">
          <cell r="A23834">
            <v>25864</v>
          </cell>
          <cell r="B23834" t="str">
            <v>Andy B</v>
          </cell>
        </row>
        <row r="23835">
          <cell r="A23835">
            <v>25865</v>
          </cell>
          <cell r="B23835" t="str">
            <v>gardo</v>
          </cell>
        </row>
        <row r="23836">
          <cell r="A23836">
            <v>25866</v>
          </cell>
          <cell r="B23836" t="str">
            <v>loganpaul</v>
          </cell>
        </row>
        <row r="23837">
          <cell r="A23837">
            <v>25867</v>
          </cell>
          <cell r="B23837" t="str">
            <v>clockwirk</v>
          </cell>
        </row>
        <row r="23838">
          <cell r="A23838">
            <v>25868</v>
          </cell>
          <cell r="B23838" t="str">
            <v>LewisForeman11</v>
          </cell>
        </row>
        <row r="23839">
          <cell r="A23839">
            <v>25869</v>
          </cell>
          <cell r="B23839" t="str">
            <v>harmonyinfo</v>
          </cell>
        </row>
        <row r="23840">
          <cell r="A23840">
            <v>25870</v>
          </cell>
          <cell r="B23840" t="str">
            <v>makonkeys</v>
          </cell>
        </row>
        <row r="23841">
          <cell r="A23841">
            <v>25871</v>
          </cell>
          <cell r="B23841" t="str">
            <v>jasonbiggs57</v>
          </cell>
        </row>
        <row r="23842">
          <cell r="A23842">
            <v>25872</v>
          </cell>
          <cell r="B23842" t="str">
            <v>travisrevell</v>
          </cell>
        </row>
        <row r="23843">
          <cell r="A23843">
            <v>25873</v>
          </cell>
          <cell r="B23843" t="str">
            <v>harley</v>
          </cell>
        </row>
        <row r="23844">
          <cell r="A23844">
            <v>25874</v>
          </cell>
          <cell r="B23844" t="str">
            <v>Grolux</v>
          </cell>
        </row>
        <row r="23845">
          <cell r="A23845">
            <v>25875</v>
          </cell>
          <cell r="B23845" t="str">
            <v>Surewahnot</v>
          </cell>
        </row>
        <row r="23846">
          <cell r="A23846">
            <v>25876</v>
          </cell>
          <cell r="B23846" t="str">
            <v>Renzolino</v>
          </cell>
        </row>
        <row r="23847">
          <cell r="A23847">
            <v>25877</v>
          </cell>
          <cell r="B23847" t="str">
            <v>fwiep</v>
          </cell>
        </row>
        <row r="23848">
          <cell r="A23848">
            <v>25878</v>
          </cell>
          <cell r="B23848" t="str">
            <v>WesBrook77</v>
          </cell>
        </row>
        <row r="23849">
          <cell r="A23849">
            <v>25879</v>
          </cell>
          <cell r="B23849" t="str">
            <v>joshdakidda</v>
          </cell>
        </row>
        <row r="23850">
          <cell r="A23850">
            <v>25880</v>
          </cell>
          <cell r="B23850" t="str">
            <v>kilo romeo</v>
          </cell>
        </row>
        <row r="23851">
          <cell r="A23851">
            <v>25881</v>
          </cell>
          <cell r="B23851" t="str">
            <v>Pleyel pour moi</v>
          </cell>
        </row>
        <row r="23852">
          <cell r="A23852">
            <v>25882</v>
          </cell>
          <cell r="B23852" t="str">
            <v>DwarfStar</v>
          </cell>
        </row>
        <row r="23853">
          <cell r="A23853">
            <v>25883</v>
          </cell>
          <cell r="B23853" t="str">
            <v>mister123</v>
          </cell>
        </row>
        <row r="23854">
          <cell r="A23854">
            <v>25884</v>
          </cell>
          <cell r="B23854" t="str">
            <v>zenith1234</v>
          </cell>
        </row>
        <row r="23855">
          <cell r="A23855">
            <v>25885</v>
          </cell>
          <cell r="B23855" t="str">
            <v>dacoma05</v>
          </cell>
        </row>
        <row r="23856">
          <cell r="A23856">
            <v>25886</v>
          </cell>
          <cell r="B23856" t="str">
            <v>microgroove</v>
          </cell>
        </row>
        <row r="23857">
          <cell r="A23857">
            <v>25887</v>
          </cell>
          <cell r="B23857" t="str">
            <v>brianpawl83</v>
          </cell>
        </row>
        <row r="23858">
          <cell r="A23858">
            <v>25888</v>
          </cell>
          <cell r="B23858" t="str">
            <v>Clayton</v>
          </cell>
        </row>
        <row r="23859">
          <cell r="A23859">
            <v>25889</v>
          </cell>
          <cell r="B23859" t="str">
            <v>Aldiss</v>
          </cell>
        </row>
        <row r="23860">
          <cell r="A23860">
            <v>25890</v>
          </cell>
          <cell r="B23860" t="str">
            <v>grdurran</v>
          </cell>
        </row>
        <row r="23861">
          <cell r="A23861">
            <v>25891</v>
          </cell>
          <cell r="B23861" t="str">
            <v>jonnyxk1m</v>
          </cell>
        </row>
        <row r="23862">
          <cell r="A23862">
            <v>25892</v>
          </cell>
          <cell r="B23862" t="str">
            <v>mysoul</v>
          </cell>
        </row>
        <row r="23863">
          <cell r="A23863">
            <v>25893</v>
          </cell>
          <cell r="B23863" t="str">
            <v>redantony</v>
          </cell>
        </row>
        <row r="23864">
          <cell r="A23864">
            <v>25894</v>
          </cell>
          <cell r="B23864" t="str">
            <v>Theamuse</v>
          </cell>
        </row>
        <row r="23865">
          <cell r="A23865">
            <v>25895</v>
          </cell>
          <cell r="B23865" t="str">
            <v>jacoosti</v>
          </cell>
        </row>
        <row r="23866">
          <cell r="A23866">
            <v>25896</v>
          </cell>
          <cell r="B23866" t="str">
            <v>Ciset4871</v>
          </cell>
        </row>
        <row r="23867">
          <cell r="A23867">
            <v>25897</v>
          </cell>
          <cell r="B23867" t="str">
            <v>Chardonneret</v>
          </cell>
        </row>
        <row r="23868">
          <cell r="A23868">
            <v>25898</v>
          </cell>
          <cell r="B23868" t="str">
            <v>soerenahrens</v>
          </cell>
        </row>
        <row r="23869">
          <cell r="A23869">
            <v>25899</v>
          </cell>
          <cell r="B23869" t="str">
            <v>Scarlette</v>
          </cell>
        </row>
        <row r="23870">
          <cell r="A23870">
            <v>25900</v>
          </cell>
          <cell r="B23870" t="str">
            <v>diegobas</v>
          </cell>
        </row>
        <row r="23871">
          <cell r="A23871">
            <v>25901</v>
          </cell>
          <cell r="B23871" t="str">
            <v>orangutan</v>
          </cell>
        </row>
        <row r="23872">
          <cell r="A23872">
            <v>25902</v>
          </cell>
          <cell r="B23872" t="str">
            <v>chellemebel</v>
          </cell>
        </row>
        <row r="23873">
          <cell r="A23873">
            <v>25903</v>
          </cell>
          <cell r="B23873" t="str">
            <v>kisyq</v>
          </cell>
        </row>
        <row r="23874">
          <cell r="A23874">
            <v>25904</v>
          </cell>
          <cell r="B23874" t="str">
            <v>Floled_31</v>
          </cell>
        </row>
        <row r="23875">
          <cell r="A23875">
            <v>25905</v>
          </cell>
          <cell r="B23875" t="str">
            <v>xpress</v>
          </cell>
        </row>
        <row r="23876">
          <cell r="A23876">
            <v>25906</v>
          </cell>
          <cell r="B23876" t="str">
            <v>gabriel333</v>
          </cell>
        </row>
        <row r="23877">
          <cell r="A23877">
            <v>25907</v>
          </cell>
          <cell r="B23877" t="str">
            <v>RED73</v>
          </cell>
        </row>
        <row r="23878">
          <cell r="A23878">
            <v>25908</v>
          </cell>
          <cell r="B23878" t="str">
            <v>Gnurluvo</v>
          </cell>
        </row>
        <row r="23879">
          <cell r="A23879">
            <v>25909</v>
          </cell>
          <cell r="B23879" t="str">
            <v>Tahn-Pir</v>
          </cell>
        </row>
        <row r="23880">
          <cell r="A23880">
            <v>25910</v>
          </cell>
          <cell r="B23880" t="str">
            <v>the_peon</v>
          </cell>
        </row>
        <row r="23881">
          <cell r="A23881">
            <v>25911</v>
          </cell>
          <cell r="B23881" t="str">
            <v>peterflanagan94</v>
          </cell>
        </row>
        <row r="23882">
          <cell r="A23882">
            <v>25912</v>
          </cell>
          <cell r="B23882" t="str">
            <v>Jeremiah_hicks</v>
          </cell>
        </row>
        <row r="23883">
          <cell r="A23883">
            <v>25913</v>
          </cell>
          <cell r="B23883" t="str">
            <v>Peytofloc</v>
          </cell>
        </row>
        <row r="23884">
          <cell r="A23884">
            <v>25914</v>
          </cell>
          <cell r="B23884" t="str">
            <v>FlorisKeys</v>
          </cell>
        </row>
        <row r="23885">
          <cell r="A23885">
            <v>25915</v>
          </cell>
          <cell r="B23885" t="str">
            <v>321misial123</v>
          </cell>
        </row>
        <row r="23886">
          <cell r="A23886">
            <v>25916</v>
          </cell>
          <cell r="B23886" t="str">
            <v>TZKeyz</v>
          </cell>
        </row>
        <row r="23887">
          <cell r="A23887">
            <v>25917</v>
          </cell>
          <cell r="B23887" t="str">
            <v>Hellsing_izem</v>
          </cell>
        </row>
        <row r="23888">
          <cell r="A23888">
            <v>25918</v>
          </cell>
          <cell r="B23888" t="str">
            <v>smacsay</v>
          </cell>
        </row>
        <row r="23889">
          <cell r="A23889">
            <v>25919</v>
          </cell>
          <cell r="B23889" t="str">
            <v>timmyk91</v>
          </cell>
        </row>
        <row r="23890">
          <cell r="A23890">
            <v>25920</v>
          </cell>
          <cell r="B23890" t="str">
            <v>davelager</v>
          </cell>
        </row>
        <row r="23891">
          <cell r="A23891">
            <v>25921</v>
          </cell>
          <cell r="B23891" t="str">
            <v>szamajm</v>
          </cell>
        </row>
        <row r="23892">
          <cell r="A23892">
            <v>25922</v>
          </cell>
          <cell r="B23892" t="str">
            <v>O t H R</v>
          </cell>
        </row>
        <row r="23893">
          <cell r="A23893">
            <v>25923</v>
          </cell>
          <cell r="B23893" t="str">
            <v>Lucasfr</v>
          </cell>
        </row>
        <row r="23894">
          <cell r="A23894">
            <v>25924</v>
          </cell>
          <cell r="B23894" t="str">
            <v>Wineandkeyz</v>
          </cell>
        </row>
        <row r="23895">
          <cell r="A23895">
            <v>25925</v>
          </cell>
          <cell r="B23895" t="str">
            <v>maghino73</v>
          </cell>
        </row>
        <row r="23896">
          <cell r="A23896">
            <v>25926</v>
          </cell>
          <cell r="B23896" t="str">
            <v>JonnyG</v>
          </cell>
        </row>
        <row r="23897">
          <cell r="A23897">
            <v>25927</v>
          </cell>
          <cell r="B23897" t="str">
            <v>tompage12</v>
          </cell>
        </row>
        <row r="23898">
          <cell r="A23898">
            <v>25928</v>
          </cell>
          <cell r="B23898" t="str">
            <v>kneepoker</v>
          </cell>
        </row>
        <row r="23899">
          <cell r="A23899">
            <v>25929</v>
          </cell>
          <cell r="B23899" t="str">
            <v>Mercurio</v>
          </cell>
        </row>
        <row r="23900">
          <cell r="A23900">
            <v>25930</v>
          </cell>
          <cell r="B23900" t="str">
            <v>Luke Woodapple</v>
          </cell>
        </row>
        <row r="23901">
          <cell r="A23901">
            <v>25931</v>
          </cell>
          <cell r="B23901" t="str">
            <v>Michealmitch24</v>
          </cell>
        </row>
        <row r="23902">
          <cell r="A23902">
            <v>25932</v>
          </cell>
          <cell r="B23902" t="str">
            <v>DeltaBluesPlayer</v>
          </cell>
        </row>
        <row r="23903">
          <cell r="A23903">
            <v>25933</v>
          </cell>
          <cell r="B23903" t="str">
            <v>MrDilkington</v>
          </cell>
        </row>
        <row r="23904">
          <cell r="A23904">
            <v>25934</v>
          </cell>
          <cell r="B23904" t="str">
            <v>fromthom</v>
          </cell>
        </row>
        <row r="23905">
          <cell r="A23905">
            <v>25935</v>
          </cell>
          <cell r="B23905" t="str">
            <v>juangabriel</v>
          </cell>
        </row>
        <row r="23906">
          <cell r="A23906">
            <v>25936</v>
          </cell>
          <cell r="B23906" t="str">
            <v>matmerlin</v>
          </cell>
        </row>
        <row r="23907">
          <cell r="A23907">
            <v>25937</v>
          </cell>
          <cell r="B23907" t="str">
            <v>martinmuffinman</v>
          </cell>
        </row>
        <row r="23908">
          <cell r="A23908">
            <v>25938</v>
          </cell>
          <cell r="B23908" t="str">
            <v>harivct</v>
          </cell>
        </row>
        <row r="23909">
          <cell r="A23909">
            <v>25939</v>
          </cell>
          <cell r="B23909" t="str">
            <v>harivcthari</v>
          </cell>
        </row>
        <row r="23910">
          <cell r="A23910">
            <v>25940</v>
          </cell>
          <cell r="B23910" t="str">
            <v>abcastro</v>
          </cell>
        </row>
        <row r="23911">
          <cell r="A23911">
            <v>25941</v>
          </cell>
          <cell r="B23911" t="str">
            <v>Kevin1659</v>
          </cell>
        </row>
        <row r="23912">
          <cell r="A23912">
            <v>25942</v>
          </cell>
          <cell r="B23912" t="str">
            <v>Tom_Keys</v>
          </cell>
        </row>
        <row r="23913">
          <cell r="A23913">
            <v>25943</v>
          </cell>
          <cell r="B23913" t="str">
            <v>Dwummer</v>
          </cell>
        </row>
        <row r="23914">
          <cell r="A23914">
            <v>25944</v>
          </cell>
          <cell r="B23914" t="str">
            <v>Gpplp</v>
          </cell>
        </row>
        <row r="23915">
          <cell r="A23915">
            <v>25945</v>
          </cell>
          <cell r="B23915" t="str">
            <v>Jamiedtunes</v>
          </cell>
        </row>
        <row r="23916">
          <cell r="A23916">
            <v>25946</v>
          </cell>
          <cell r="B23916" t="str">
            <v>NorthernKeys</v>
          </cell>
        </row>
        <row r="23917">
          <cell r="A23917">
            <v>25947</v>
          </cell>
          <cell r="B23917" t="str">
            <v>sergeyelt</v>
          </cell>
        </row>
        <row r="23918">
          <cell r="A23918">
            <v>25948</v>
          </cell>
          <cell r="B23918" t="str">
            <v>Zurubundunga</v>
          </cell>
        </row>
        <row r="23919">
          <cell r="A23919">
            <v>25949</v>
          </cell>
          <cell r="B23919" t="str">
            <v>gregork</v>
          </cell>
        </row>
        <row r="23920">
          <cell r="A23920">
            <v>25950</v>
          </cell>
          <cell r="B23920" t="str">
            <v>Leoth</v>
          </cell>
        </row>
        <row r="23921">
          <cell r="A23921">
            <v>25951</v>
          </cell>
          <cell r="B23921" t="str">
            <v>DViktor</v>
          </cell>
        </row>
        <row r="23922">
          <cell r="A23922">
            <v>25952</v>
          </cell>
          <cell r="B23922" t="str">
            <v>alexanderkraut</v>
          </cell>
        </row>
        <row r="23923">
          <cell r="A23923">
            <v>25953</v>
          </cell>
          <cell r="B23923" t="str">
            <v>Robertgrahm</v>
          </cell>
        </row>
        <row r="23924">
          <cell r="A23924">
            <v>25954</v>
          </cell>
          <cell r="B23924" t="str">
            <v>listentomerijn</v>
          </cell>
        </row>
        <row r="23925">
          <cell r="A23925">
            <v>25955</v>
          </cell>
          <cell r="B23925" t="str">
            <v>Bjorsa</v>
          </cell>
        </row>
        <row r="23926">
          <cell r="A23926">
            <v>25956</v>
          </cell>
          <cell r="B23926" t="str">
            <v>Bjorsa123</v>
          </cell>
        </row>
        <row r="23927">
          <cell r="A23927">
            <v>25957</v>
          </cell>
          <cell r="B23927" t="str">
            <v>zacier</v>
          </cell>
        </row>
        <row r="23928">
          <cell r="A23928">
            <v>25958</v>
          </cell>
          <cell r="B23928" t="str">
            <v>PianoBart</v>
          </cell>
        </row>
        <row r="23929">
          <cell r="A23929">
            <v>25959</v>
          </cell>
          <cell r="B23929" t="str">
            <v>capuzzo</v>
          </cell>
        </row>
        <row r="23930">
          <cell r="A23930">
            <v>25960</v>
          </cell>
          <cell r="B23930" t="str">
            <v>ErictheViking</v>
          </cell>
        </row>
        <row r="23931">
          <cell r="A23931">
            <v>25961</v>
          </cell>
          <cell r="B23931" t="str">
            <v>JessicaDawson</v>
          </cell>
        </row>
        <row r="23932">
          <cell r="A23932">
            <v>25962</v>
          </cell>
          <cell r="B23932" t="str">
            <v>PDrummond07</v>
          </cell>
        </row>
        <row r="23933">
          <cell r="A23933">
            <v>25963</v>
          </cell>
          <cell r="B23933" t="str">
            <v>jefflowy</v>
          </cell>
        </row>
        <row r="23934">
          <cell r="A23934">
            <v>25964</v>
          </cell>
          <cell r="B23934" t="str">
            <v>hildes</v>
          </cell>
        </row>
        <row r="23935">
          <cell r="A23935">
            <v>25965</v>
          </cell>
          <cell r="B23935" t="str">
            <v>Rudeboyska</v>
          </cell>
        </row>
        <row r="23936">
          <cell r="A23936">
            <v>25966</v>
          </cell>
          <cell r="B23936" t="str">
            <v>GBrown</v>
          </cell>
        </row>
        <row r="23937">
          <cell r="A23937">
            <v>25967</v>
          </cell>
          <cell r="B23937" t="str">
            <v>doberman569</v>
          </cell>
        </row>
        <row r="23938">
          <cell r="A23938">
            <v>25968</v>
          </cell>
          <cell r="B23938" t="str">
            <v>salvalog</v>
          </cell>
        </row>
        <row r="23939">
          <cell r="A23939">
            <v>25969</v>
          </cell>
          <cell r="B23939" t="str">
            <v>Matthias Jordan</v>
          </cell>
        </row>
        <row r="23940">
          <cell r="A23940">
            <v>25970</v>
          </cell>
          <cell r="B23940" t="str">
            <v>fkmmusic</v>
          </cell>
        </row>
        <row r="23941">
          <cell r="A23941">
            <v>25971</v>
          </cell>
          <cell r="B23941" t="str">
            <v>CaptainMurphy</v>
          </cell>
        </row>
        <row r="23942">
          <cell r="A23942">
            <v>25972</v>
          </cell>
          <cell r="B23942" t="str">
            <v>SuperSomom</v>
          </cell>
        </row>
        <row r="23943">
          <cell r="A23943">
            <v>25973</v>
          </cell>
          <cell r="B23943" t="str">
            <v>marce</v>
          </cell>
        </row>
        <row r="23944">
          <cell r="A23944">
            <v>25974</v>
          </cell>
          <cell r="B23944" t="str">
            <v>gripmusiccanada</v>
          </cell>
        </row>
        <row r="23945">
          <cell r="A23945">
            <v>25975</v>
          </cell>
          <cell r="B23945" t="str">
            <v>Frankennord</v>
          </cell>
        </row>
        <row r="23946">
          <cell r="A23946">
            <v>25976</v>
          </cell>
          <cell r="B23946" t="str">
            <v>RichardBonar</v>
          </cell>
        </row>
        <row r="23947">
          <cell r="A23947">
            <v>25977</v>
          </cell>
          <cell r="B23947" t="str">
            <v>CarlosFlores</v>
          </cell>
        </row>
        <row r="23948">
          <cell r="A23948">
            <v>25978</v>
          </cell>
          <cell r="B23948" t="str">
            <v>dragonrojo</v>
          </cell>
        </row>
        <row r="23949">
          <cell r="A23949">
            <v>25979</v>
          </cell>
          <cell r="B23949" t="str">
            <v>chrispost1</v>
          </cell>
        </row>
        <row r="23950">
          <cell r="A23950">
            <v>25980</v>
          </cell>
          <cell r="B23950" t="str">
            <v>harrymusic95</v>
          </cell>
        </row>
        <row r="23951">
          <cell r="A23951">
            <v>25981</v>
          </cell>
          <cell r="B23951" t="str">
            <v>Benjina</v>
          </cell>
        </row>
        <row r="23952">
          <cell r="A23952">
            <v>25982</v>
          </cell>
          <cell r="B23952" t="str">
            <v>mauriziogucc</v>
          </cell>
        </row>
        <row r="23953">
          <cell r="A23953">
            <v>25983</v>
          </cell>
          <cell r="B23953" t="str">
            <v>JBRETT</v>
          </cell>
        </row>
        <row r="23954">
          <cell r="A23954">
            <v>25984</v>
          </cell>
          <cell r="B23954" t="str">
            <v>DutchRobert</v>
          </cell>
        </row>
        <row r="23955">
          <cell r="A23955">
            <v>25985</v>
          </cell>
          <cell r="B23955" t="str">
            <v>mikegillespie</v>
          </cell>
        </row>
        <row r="23956">
          <cell r="A23956">
            <v>25986</v>
          </cell>
          <cell r="B23956" t="str">
            <v>Alshamlan77</v>
          </cell>
        </row>
        <row r="23957">
          <cell r="A23957">
            <v>25987</v>
          </cell>
          <cell r="B23957" t="str">
            <v>Otto1959</v>
          </cell>
        </row>
        <row r="23958">
          <cell r="A23958">
            <v>25988</v>
          </cell>
          <cell r="B23958" t="str">
            <v>Paulie</v>
          </cell>
        </row>
        <row r="23959">
          <cell r="A23959">
            <v>25989</v>
          </cell>
          <cell r="B23959" t="str">
            <v>Eugene Piano</v>
          </cell>
        </row>
        <row r="23960">
          <cell r="A23960">
            <v>25990</v>
          </cell>
          <cell r="B23960" t="str">
            <v>Eugenissimo</v>
          </cell>
        </row>
        <row r="23961">
          <cell r="A23961">
            <v>25991</v>
          </cell>
          <cell r="B23961" t="str">
            <v>neilkeys</v>
          </cell>
        </row>
        <row r="23962">
          <cell r="A23962">
            <v>25992</v>
          </cell>
          <cell r="B23962" t="str">
            <v>momo18</v>
          </cell>
        </row>
        <row r="23963">
          <cell r="A23963">
            <v>25993</v>
          </cell>
          <cell r="B23963" t="str">
            <v>EDGEMusicLLC</v>
          </cell>
        </row>
        <row r="23964">
          <cell r="A23964">
            <v>25994</v>
          </cell>
          <cell r="B23964" t="str">
            <v>markbaker3</v>
          </cell>
        </row>
        <row r="23965">
          <cell r="A23965">
            <v>25995</v>
          </cell>
          <cell r="B23965" t="str">
            <v>snipermav</v>
          </cell>
        </row>
        <row r="23966">
          <cell r="A23966">
            <v>25996</v>
          </cell>
          <cell r="B23966" t="str">
            <v>realdeal05</v>
          </cell>
        </row>
        <row r="23967">
          <cell r="A23967">
            <v>25997</v>
          </cell>
          <cell r="B23967" t="str">
            <v>Body67</v>
          </cell>
        </row>
        <row r="23968">
          <cell r="A23968">
            <v>25998</v>
          </cell>
          <cell r="B23968" t="str">
            <v>markclien23</v>
          </cell>
        </row>
        <row r="23969">
          <cell r="A23969">
            <v>25999</v>
          </cell>
          <cell r="B23969" t="str">
            <v>johnkimber</v>
          </cell>
        </row>
        <row r="23970">
          <cell r="A23970">
            <v>26000</v>
          </cell>
          <cell r="B23970" t="str">
            <v>bartmanz</v>
          </cell>
        </row>
        <row r="23971">
          <cell r="A23971">
            <v>26001</v>
          </cell>
          <cell r="B23971" t="str">
            <v>Takejazz2036</v>
          </cell>
        </row>
        <row r="23972">
          <cell r="A23972">
            <v>26002</v>
          </cell>
          <cell r="B23972" t="str">
            <v>Union Sundown</v>
          </cell>
        </row>
        <row r="23973">
          <cell r="A23973">
            <v>26003</v>
          </cell>
          <cell r="B23973" t="str">
            <v>NorbMusic</v>
          </cell>
        </row>
        <row r="23974">
          <cell r="A23974">
            <v>26004</v>
          </cell>
          <cell r="B23974" t="str">
            <v>Goronzo</v>
          </cell>
        </row>
        <row r="23975">
          <cell r="A23975">
            <v>26005</v>
          </cell>
          <cell r="B23975" t="str">
            <v>watt007</v>
          </cell>
        </row>
        <row r="23976">
          <cell r="A23976">
            <v>26006</v>
          </cell>
          <cell r="B23976" t="str">
            <v>hekemp</v>
          </cell>
        </row>
        <row r="23977">
          <cell r="A23977">
            <v>26007</v>
          </cell>
          <cell r="B23977" t="str">
            <v>JasonBatu</v>
          </cell>
        </row>
        <row r="23978">
          <cell r="A23978">
            <v>26008</v>
          </cell>
          <cell r="B23978" t="str">
            <v>kcstone</v>
          </cell>
        </row>
        <row r="23979">
          <cell r="A23979">
            <v>26009</v>
          </cell>
          <cell r="B23979" t="str">
            <v>spookycookie</v>
          </cell>
        </row>
        <row r="23980">
          <cell r="A23980">
            <v>26010</v>
          </cell>
          <cell r="B23980" t="str">
            <v>Ondiii</v>
          </cell>
        </row>
        <row r="23981">
          <cell r="A23981">
            <v>26011</v>
          </cell>
          <cell r="B23981" t="str">
            <v>RedFish</v>
          </cell>
        </row>
        <row r="23982">
          <cell r="A23982">
            <v>26012</v>
          </cell>
          <cell r="B23982" t="str">
            <v>Jan Fabry</v>
          </cell>
        </row>
        <row r="23983">
          <cell r="A23983">
            <v>26013</v>
          </cell>
          <cell r="B23983" t="str">
            <v>Doublechin</v>
          </cell>
        </row>
        <row r="23984">
          <cell r="A23984">
            <v>26014</v>
          </cell>
          <cell r="B23984" t="str">
            <v>ANYUCHEUNG</v>
          </cell>
        </row>
        <row r="23985">
          <cell r="A23985">
            <v>26015</v>
          </cell>
          <cell r="B23985" t="str">
            <v>arcade-dreamer</v>
          </cell>
        </row>
        <row r="23986">
          <cell r="A23986">
            <v>26016</v>
          </cell>
          <cell r="B23986" t="str">
            <v>mustafakurhan</v>
          </cell>
        </row>
        <row r="23987">
          <cell r="A23987">
            <v>26017</v>
          </cell>
          <cell r="B23987" t="str">
            <v>rumbolzr_NWC</v>
          </cell>
        </row>
        <row r="23988">
          <cell r="A23988">
            <v>26018</v>
          </cell>
          <cell r="B23988" t="str">
            <v>EgilHeilund</v>
          </cell>
        </row>
        <row r="23989">
          <cell r="A23989">
            <v>26019</v>
          </cell>
          <cell r="B23989" t="str">
            <v>Agabagaboy</v>
          </cell>
        </row>
        <row r="23990">
          <cell r="A23990">
            <v>26020</v>
          </cell>
          <cell r="B23990" t="str">
            <v>ieltsprof</v>
          </cell>
        </row>
        <row r="23991">
          <cell r="A23991">
            <v>26021</v>
          </cell>
          <cell r="B23991" t="str">
            <v>zonma</v>
          </cell>
        </row>
        <row r="23992">
          <cell r="A23992">
            <v>26022</v>
          </cell>
          <cell r="B23992" t="str">
            <v>simon0108</v>
          </cell>
        </row>
        <row r="23993">
          <cell r="A23993">
            <v>26023</v>
          </cell>
          <cell r="B23993" t="str">
            <v>gdub58</v>
          </cell>
        </row>
        <row r="23994">
          <cell r="A23994">
            <v>26024</v>
          </cell>
          <cell r="B23994" t="str">
            <v>gentry</v>
          </cell>
        </row>
        <row r="23995">
          <cell r="A23995">
            <v>26025</v>
          </cell>
          <cell r="B23995" t="str">
            <v>mschultz</v>
          </cell>
        </row>
        <row r="23996">
          <cell r="A23996">
            <v>26026</v>
          </cell>
          <cell r="B23996" t="str">
            <v>nosebleed</v>
          </cell>
        </row>
        <row r="23997">
          <cell r="A23997">
            <v>26027</v>
          </cell>
          <cell r="B23997" t="str">
            <v>klamberg</v>
          </cell>
        </row>
        <row r="23998">
          <cell r="A23998">
            <v>26028</v>
          </cell>
          <cell r="B23998" t="str">
            <v>gbrazzini</v>
          </cell>
        </row>
        <row r="23999">
          <cell r="A23999">
            <v>26029</v>
          </cell>
          <cell r="B23999" t="str">
            <v>kierkegaard</v>
          </cell>
        </row>
        <row r="24000">
          <cell r="A24000">
            <v>26030</v>
          </cell>
          <cell r="B24000" t="str">
            <v>KazNicAmhlaigh</v>
          </cell>
        </row>
        <row r="24001">
          <cell r="A24001">
            <v>26031</v>
          </cell>
          <cell r="B24001" t="str">
            <v>pianogospel</v>
          </cell>
        </row>
        <row r="24002">
          <cell r="A24002">
            <v>26032</v>
          </cell>
          <cell r="B24002" t="str">
            <v>studiomddp</v>
          </cell>
        </row>
        <row r="24003">
          <cell r="A24003">
            <v>26033</v>
          </cell>
          <cell r="B24003" t="str">
            <v>Tanya</v>
          </cell>
        </row>
        <row r="24004">
          <cell r="A24004">
            <v>26034</v>
          </cell>
          <cell r="B24004" t="str">
            <v>WHowe</v>
          </cell>
        </row>
        <row r="24005">
          <cell r="A24005">
            <v>26035</v>
          </cell>
          <cell r="B24005" t="str">
            <v>fernando anibal</v>
          </cell>
        </row>
        <row r="24006">
          <cell r="A24006">
            <v>26036</v>
          </cell>
          <cell r="B24006" t="str">
            <v>yavuz</v>
          </cell>
        </row>
        <row r="24007">
          <cell r="A24007">
            <v>26037</v>
          </cell>
          <cell r="B24007" t="str">
            <v>Monstermeathead</v>
          </cell>
        </row>
        <row r="24008">
          <cell r="A24008">
            <v>26038</v>
          </cell>
          <cell r="B24008" t="str">
            <v>magarandres</v>
          </cell>
        </row>
        <row r="24009">
          <cell r="A24009">
            <v>26039</v>
          </cell>
          <cell r="B24009" t="str">
            <v>alex149</v>
          </cell>
        </row>
        <row r="24010">
          <cell r="A24010">
            <v>26040</v>
          </cell>
          <cell r="B24010" t="str">
            <v>Karolo</v>
          </cell>
        </row>
        <row r="24011">
          <cell r="A24011">
            <v>26041</v>
          </cell>
          <cell r="B24011" t="str">
            <v>antonio_jr</v>
          </cell>
        </row>
        <row r="24012">
          <cell r="A24012">
            <v>26042</v>
          </cell>
          <cell r="B24012" t="str">
            <v>antonio-jr</v>
          </cell>
        </row>
        <row r="24013">
          <cell r="A24013">
            <v>26043</v>
          </cell>
          <cell r="B24013" t="str">
            <v>alexius</v>
          </cell>
        </row>
        <row r="24014">
          <cell r="A24014">
            <v>26044</v>
          </cell>
          <cell r="B24014" t="str">
            <v>teelm05</v>
          </cell>
        </row>
        <row r="24015">
          <cell r="A24015">
            <v>26045</v>
          </cell>
          <cell r="B24015" t="str">
            <v>ramrebol</v>
          </cell>
        </row>
        <row r="24016">
          <cell r="A24016">
            <v>26046</v>
          </cell>
          <cell r="B24016" t="str">
            <v>dadde73</v>
          </cell>
        </row>
        <row r="24017">
          <cell r="A24017">
            <v>26047</v>
          </cell>
          <cell r="B24017" t="str">
            <v>Olly11</v>
          </cell>
        </row>
        <row r="24018">
          <cell r="A24018">
            <v>26048</v>
          </cell>
          <cell r="B24018" t="str">
            <v>mattymatt808</v>
          </cell>
        </row>
        <row r="24019">
          <cell r="A24019">
            <v>26049</v>
          </cell>
          <cell r="B24019" t="str">
            <v>nmk256</v>
          </cell>
        </row>
        <row r="24020">
          <cell r="A24020">
            <v>26050</v>
          </cell>
          <cell r="B24020" t="str">
            <v>dj zaga</v>
          </cell>
        </row>
        <row r="24021">
          <cell r="A24021">
            <v>26051</v>
          </cell>
          <cell r="B24021" t="str">
            <v>jamesattfield</v>
          </cell>
        </row>
        <row r="24022">
          <cell r="A24022">
            <v>26052</v>
          </cell>
          <cell r="B24022" t="str">
            <v>ravipalanisamy</v>
          </cell>
        </row>
        <row r="24023">
          <cell r="A24023">
            <v>26053</v>
          </cell>
          <cell r="B24023" t="str">
            <v>saviodieb</v>
          </cell>
        </row>
        <row r="24024">
          <cell r="A24024">
            <v>26054</v>
          </cell>
          <cell r="B24024" t="str">
            <v>h229h</v>
          </cell>
        </row>
        <row r="24025">
          <cell r="A24025">
            <v>26055</v>
          </cell>
          <cell r="B24025" t="str">
            <v>bones4fido</v>
          </cell>
        </row>
        <row r="24026">
          <cell r="A24026">
            <v>26056</v>
          </cell>
          <cell r="B24026" t="str">
            <v>Dew442</v>
          </cell>
        </row>
        <row r="24027">
          <cell r="A24027">
            <v>26057</v>
          </cell>
          <cell r="B24027" t="str">
            <v>illamuller</v>
          </cell>
        </row>
        <row r="24028">
          <cell r="A24028">
            <v>26058</v>
          </cell>
          <cell r="B24028" t="str">
            <v>anirbannand</v>
          </cell>
        </row>
        <row r="24029">
          <cell r="A24029">
            <v>26059</v>
          </cell>
          <cell r="B24029" t="str">
            <v>sionic</v>
          </cell>
        </row>
        <row r="24030">
          <cell r="A24030">
            <v>26060</v>
          </cell>
          <cell r="B24030" t="str">
            <v>Peachie</v>
          </cell>
        </row>
        <row r="24031">
          <cell r="A24031">
            <v>26061</v>
          </cell>
          <cell r="B24031" t="str">
            <v>Kakayet</v>
          </cell>
        </row>
        <row r="24032">
          <cell r="A24032">
            <v>26062</v>
          </cell>
          <cell r="B24032" t="str">
            <v>ToRMeNTo</v>
          </cell>
        </row>
        <row r="24033">
          <cell r="A24033">
            <v>26063</v>
          </cell>
          <cell r="B24033" t="str">
            <v>psionic11</v>
          </cell>
        </row>
        <row r="24034">
          <cell r="A24034">
            <v>26064</v>
          </cell>
          <cell r="B24034" t="str">
            <v>ians15875</v>
          </cell>
        </row>
        <row r="24035">
          <cell r="A24035">
            <v>26065</v>
          </cell>
          <cell r="B24035" t="str">
            <v>rafagrilhas</v>
          </cell>
        </row>
        <row r="24036">
          <cell r="A24036">
            <v>26066</v>
          </cell>
          <cell r="B24036" t="str">
            <v>KellieShamburger</v>
          </cell>
        </row>
        <row r="24037">
          <cell r="A24037">
            <v>26067</v>
          </cell>
          <cell r="B24037" t="str">
            <v>realielts090</v>
          </cell>
        </row>
        <row r="24038">
          <cell r="A24038">
            <v>26068</v>
          </cell>
          <cell r="B24038" t="str">
            <v>luciomjr</v>
          </cell>
        </row>
        <row r="24039">
          <cell r="A24039">
            <v>26069</v>
          </cell>
          <cell r="B24039" t="str">
            <v>tmontgomery</v>
          </cell>
        </row>
        <row r="24040">
          <cell r="A24040">
            <v>26070</v>
          </cell>
          <cell r="B24040" t="str">
            <v>Davywavy</v>
          </cell>
        </row>
        <row r="24041">
          <cell r="A24041">
            <v>26071</v>
          </cell>
          <cell r="B24041" t="str">
            <v>francislallen</v>
          </cell>
        </row>
        <row r="24042">
          <cell r="A24042">
            <v>26072</v>
          </cell>
          <cell r="B24042" t="str">
            <v>mick1</v>
          </cell>
        </row>
        <row r="24043">
          <cell r="A24043">
            <v>26073</v>
          </cell>
          <cell r="B24043" t="str">
            <v>BenGPee</v>
          </cell>
        </row>
        <row r="24044">
          <cell r="A24044">
            <v>26074</v>
          </cell>
          <cell r="B24044" t="str">
            <v>rockymtnnord</v>
          </cell>
        </row>
        <row r="24045">
          <cell r="A24045">
            <v>26075</v>
          </cell>
          <cell r="B24045" t="str">
            <v>nelson157</v>
          </cell>
        </row>
        <row r="24046">
          <cell r="A24046">
            <v>26076</v>
          </cell>
          <cell r="B24046" t="str">
            <v>attrevida</v>
          </cell>
        </row>
        <row r="24047">
          <cell r="A24047">
            <v>26077</v>
          </cell>
          <cell r="B24047" t="str">
            <v>jazzari</v>
          </cell>
        </row>
        <row r="24048">
          <cell r="A24048">
            <v>26078</v>
          </cell>
          <cell r="B24048" t="str">
            <v>1Joh3-1</v>
          </cell>
        </row>
        <row r="24049">
          <cell r="A24049">
            <v>26079</v>
          </cell>
          <cell r="B24049" t="str">
            <v>lnittman</v>
          </cell>
        </row>
        <row r="24050">
          <cell r="A24050">
            <v>26080</v>
          </cell>
          <cell r="B24050" t="str">
            <v>pmaaul</v>
          </cell>
        </row>
        <row r="24051">
          <cell r="A24051">
            <v>26081</v>
          </cell>
          <cell r="B24051" t="str">
            <v>D__na</v>
          </cell>
        </row>
        <row r="24052">
          <cell r="A24052">
            <v>26082</v>
          </cell>
          <cell r="B24052" t="str">
            <v>D___na</v>
          </cell>
        </row>
        <row r="24053">
          <cell r="A24053">
            <v>26083</v>
          </cell>
          <cell r="B24053" t="str">
            <v>mckasper</v>
          </cell>
        </row>
        <row r="24054">
          <cell r="A24054">
            <v>26084</v>
          </cell>
          <cell r="B24054" t="str">
            <v>maurice555</v>
          </cell>
        </row>
        <row r="24055">
          <cell r="A24055">
            <v>26085</v>
          </cell>
          <cell r="B24055" t="str">
            <v>harrycook</v>
          </cell>
        </row>
        <row r="24056">
          <cell r="A24056">
            <v>26086</v>
          </cell>
          <cell r="B24056" t="str">
            <v>sahrens98</v>
          </cell>
        </row>
        <row r="24057">
          <cell r="A24057">
            <v>26087</v>
          </cell>
          <cell r="B24057" t="str">
            <v>calumb4thestorm</v>
          </cell>
        </row>
        <row r="24058">
          <cell r="A24058">
            <v>26088</v>
          </cell>
          <cell r="B24058" t="str">
            <v>pieeetr</v>
          </cell>
        </row>
        <row r="24059">
          <cell r="A24059">
            <v>26089</v>
          </cell>
          <cell r="B24059" t="str">
            <v>Kristine</v>
          </cell>
        </row>
        <row r="24060">
          <cell r="A24060">
            <v>26090</v>
          </cell>
          <cell r="B24060" t="str">
            <v>jmigillet</v>
          </cell>
        </row>
        <row r="24061">
          <cell r="A24061">
            <v>26091</v>
          </cell>
          <cell r="B24061" t="str">
            <v>teethgrinder</v>
          </cell>
        </row>
        <row r="24062">
          <cell r="A24062">
            <v>26092</v>
          </cell>
          <cell r="B24062" t="str">
            <v>Kellie</v>
          </cell>
        </row>
        <row r="24063">
          <cell r="A24063">
            <v>26093</v>
          </cell>
          <cell r="B24063" t="str">
            <v>SuperElectro</v>
          </cell>
        </row>
        <row r="24064">
          <cell r="A24064">
            <v>26094</v>
          </cell>
          <cell r="B24064" t="str">
            <v>madkey</v>
          </cell>
        </row>
        <row r="24065">
          <cell r="A24065">
            <v>26095</v>
          </cell>
          <cell r="B24065" t="str">
            <v>wdgoeij</v>
          </cell>
        </row>
        <row r="24066">
          <cell r="A24066">
            <v>26096</v>
          </cell>
          <cell r="B24066" t="str">
            <v>gasstondjeans</v>
          </cell>
        </row>
        <row r="24067">
          <cell r="A24067">
            <v>26098</v>
          </cell>
          <cell r="B24067" t="str">
            <v>RobyBac</v>
          </cell>
        </row>
        <row r="24068">
          <cell r="A24068">
            <v>26099</v>
          </cell>
          <cell r="B24068" t="str">
            <v>tjsilva</v>
          </cell>
        </row>
        <row r="24069">
          <cell r="A24069">
            <v>26100</v>
          </cell>
          <cell r="B24069" t="str">
            <v>schmoppy</v>
          </cell>
        </row>
        <row r="24070">
          <cell r="A24070">
            <v>26101</v>
          </cell>
          <cell r="B24070" t="str">
            <v>Toetsie</v>
          </cell>
        </row>
        <row r="24071">
          <cell r="A24071">
            <v>26102</v>
          </cell>
          <cell r="B24071" t="str">
            <v>Toetstoets</v>
          </cell>
        </row>
        <row r="24072">
          <cell r="A24072">
            <v>26103</v>
          </cell>
          <cell r="B24072" t="str">
            <v>Dr Gris</v>
          </cell>
        </row>
        <row r="24073">
          <cell r="A24073">
            <v>26104</v>
          </cell>
          <cell r="B24073" t="str">
            <v>worshipkeyz</v>
          </cell>
        </row>
        <row r="24074">
          <cell r="A24074">
            <v>26105</v>
          </cell>
          <cell r="B24074" t="str">
            <v>johnhelgen</v>
          </cell>
        </row>
        <row r="24075">
          <cell r="A24075">
            <v>26106</v>
          </cell>
          <cell r="B24075" t="str">
            <v>yanveill</v>
          </cell>
        </row>
        <row r="24076">
          <cell r="A24076">
            <v>26107</v>
          </cell>
          <cell r="B24076" t="str">
            <v>Yer Abeb</v>
          </cell>
        </row>
        <row r="24077">
          <cell r="A24077">
            <v>26108</v>
          </cell>
          <cell r="B24077" t="str">
            <v>tienjo</v>
          </cell>
        </row>
        <row r="24078">
          <cell r="A24078">
            <v>26109</v>
          </cell>
          <cell r="B24078" t="str">
            <v>plg1234</v>
          </cell>
        </row>
        <row r="24079">
          <cell r="A24079">
            <v>26110</v>
          </cell>
          <cell r="B24079" t="str">
            <v>MARCON</v>
          </cell>
        </row>
        <row r="24080">
          <cell r="A24080">
            <v>26111</v>
          </cell>
          <cell r="B24080" t="str">
            <v>Jordan1970</v>
          </cell>
        </row>
        <row r="24081">
          <cell r="A24081">
            <v>26112</v>
          </cell>
          <cell r="B24081" t="str">
            <v>Fredmercure</v>
          </cell>
        </row>
        <row r="24082">
          <cell r="A24082">
            <v>26113</v>
          </cell>
          <cell r="B24082" t="str">
            <v>Fredmercures</v>
          </cell>
        </row>
        <row r="24083">
          <cell r="A24083">
            <v>26114</v>
          </cell>
          <cell r="B24083" t="str">
            <v>blanderdelpha</v>
          </cell>
        </row>
        <row r="24084">
          <cell r="A24084">
            <v>26115</v>
          </cell>
          <cell r="B24084" t="str">
            <v>scott6150</v>
          </cell>
        </row>
        <row r="24085">
          <cell r="A24085">
            <v>26116</v>
          </cell>
          <cell r="B24085" t="str">
            <v>pollocktown4</v>
          </cell>
        </row>
        <row r="24086">
          <cell r="A24086">
            <v>26117</v>
          </cell>
          <cell r="B24086" t="str">
            <v>francelectro5</v>
          </cell>
        </row>
        <row r="24087">
          <cell r="A24087">
            <v>26118</v>
          </cell>
          <cell r="B24087" t="str">
            <v>Raxel</v>
          </cell>
        </row>
        <row r="24088">
          <cell r="A24088">
            <v>26119</v>
          </cell>
          <cell r="B24088" t="str">
            <v>Adri-L</v>
          </cell>
        </row>
        <row r="24089">
          <cell r="A24089">
            <v>26120</v>
          </cell>
          <cell r="B24089" t="str">
            <v>shoutingtree</v>
          </cell>
        </row>
        <row r="24090">
          <cell r="A24090">
            <v>26121</v>
          </cell>
          <cell r="B24090" t="str">
            <v>lucia2014</v>
          </cell>
        </row>
        <row r="24091">
          <cell r="A24091">
            <v>26122</v>
          </cell>
          <cell r="B24091" t="str">
            <v>khanhalisia</v>
          </cell>
        </row>
        <row r="24092">
          <cell r="A24092">
            <v>26123</v>
          </cell>
          <cell r="B24092" t="str">
            <v>MHOOG</v>
          </cell>
        </row>
        <row r="24093">
          <cell r="A24093">
            <v>26124</v>
          </cell>
          <cell r="B24093" t="str">
            <v>davesheir</v>
          </cell>
        </row>
        <row r="24094">
          <cell r="A24094">
            <v>26125</v>
          </cell>
          <cell r="B24094" t="str">
            <v>davidnord</v>
          </cell>
        </row>
        <row r="24095">
          <cell r="A24095">
            <v>26126</v>
          </cell>
          <cell r="B24095" t="str">
            <v>JasonB</v>
          </cell>
        </row>
        <row r="24096">
          <cell r="A24096">
            <v>26127</v>
          </cell>
          <cell r="B24096" t="str">
            <v>Dr_Dude</v>
          </cell>
        </row>
        <row r="24097">
          <cell r="A24097">
            <v>26128</v>
          </cell>
          <cell r="B24097" t="str">
            <v>Drvannecut</v>
          </cell>
        </row>
        <row r="24098">
          <cell r="A24098">
            <v>26129</v>
          </cell>
          <cell r="B24098" t="str">
            <v>GregKB2003</v>
          </cell>
        </row>
        <row r="24099">
          <cell r="A24099">
            <v>26130</v>
          </cell>
          <cell r="B24099" t="str">
            <v>Jboy54321</v>
          </cell>
        </row>
        <row r="24100">
          <cell r="A24100">
            <v>26131</v>
          </cell>
          <cell r="B24100" t="str">
            <v>savigil</v>
          </cell>
        </row>
        <row r="24101">
          <cell r="A24101">
            <v>26132</v>
          </cell>
          <cell r="B24101" t="str">
            <v>ponkine</v>
          </cell>
        </row>
        <row r="24102">
          <cell r="A24102">
            <v>26133</v>
          </cell>
          <cell r="B24102" t="str">
            <v>bella21</v>
          </cell>
        </row>
        <row r="24103">
          <cell r="A24103">
            <v>26134</v>
          </cell>
          <cell r="B24103" t="str">
            <v>snowstorm126</v>
          </cell>
        </row>
        <row r="24104">
          <cell r="A24104">
            <v>26135</v>
          </cell>
          <cell r="B24104" t="str">
            <v>Techcat</v>
          </cell>
        </row>
        <row r="24105">
          <cell r="A24105">
            <v>26136</v>
          </cell>
          <cell r="B24105" t="str">
            <v>simhaw</v>
          </cell>
        </row>
        <row r="24106">
          <cell r="A24106">
            <v>26137</v>
          </cell>
          <cell r="B24106" t="str">
            <v>robert10321</v>
          </cell>
        </row>
        <row r="24107">
          <cell r="A24107">
            <v>26138</v>
          </cell>
          <cell r="B24107" t="str">
            <v>dcere</v>
          </cell>
        </row>
        <row r="24108">
          <cell r="A24108">
            <v>26139</v>
          </cell>
          <cell r="B24108" t="str">
            <v>Buzz_Pickens</v>
          </cell>
        </row>
        <row r="24109">
          <cell r="A24109">
            <v>26140</v>
          </cell>
          <cell r="B24109" t="str">
            <v>crustovsky</v>
          </cell>
        </row>
        <row r="24110">
          <cell r="A24110">
            <v>26141</v>
          </cell>
          <cell r="B24110" t="str">
            <v>PsyG3n</v>
          </cell>
        </row>
        <row r="24111">
          <cell r="A24111">
            <v>26142</v>
          </cell>
          <cell r="B24111" t="str">
            <v>Hillel</v>
          </cell>
        </row>
        <row r="24112">
          <cell r="A24112">
            <v>26143</v>
          </cell>
          <cell r="B24112" t="str">
            <v>Dimitri</v>
          </cell>
        </row>
        <row r="24113">
          <cell r="A24113">
            <v>26144</v>
          </cell>
          <cell r="B24113" t="str">
            <v>fil1020</v>
          </cell>
        </row>
        <row r="24114">
          <cell r="A24114">
            <v>26145</v>
          </cell>
          <cell r="B24114" t="str">
            <v>fonkyclav</v>
          </cell>
        </row>
        <row r="24115">
          <cell r="A24115">
            <v>26146</v>
          </cell>
          <cell r="B24115" t="str">
            <v>tomjreid5</v>
          </cell>
        </row>
        <row r="24116">
          <cell r="A24116">
            <v>26147</v>
          </cell>
          <cell r="B24116" t="str">
            <v>Marina</v>
          </cell>
        </row>
        <row r="24117">
          <cell r="A24117">
            <v>26148</v>
          </cell>
          <cell r="B24117" t="str">
            <v>kiltipper140</v>
          </cell>
        </row>
        <row r="24118">
          <cell r="A24118">
            <v>26149</v>
          </cell>
          <cell r="B24118" t="str">
            <v>Maria_Khakimova</v>
          </cell>
        </row>
        <row r="24119">
          <cell r="A24119">
            <v>26150</v>
          </cell>
          <cell r="B24119" t="str">
            <v>RobertHoffmann</v>
          </cell>
        </row>
        <row r="24120">
          <cell r="A24120">
            <v>26151</v>
          </cell>
          <cell r="B24120" t="str">
            <v>walkergp</v>
          </cell>
        </row>
        <row r="24121">
          <cell r="A24121">
            <v>26152</v>
          </cell>
          <cell r="B24121" t="str">
            <v>Nemanja_K</v>
          </cell>
        </row>
        <row r="24122">
          <cell r="A24122">
            <v>26153</v>
          </cell>
          <cell r="B24122" t="str">
            <v>Tatoni</v>
          </cell>
        </row>
        <row r="24123">
          <cell r="A24123">
            <v>26154</v>
          </cell>
          <cell r="B24123" t="str">
            <v>Analogue King</v>
          </cell>
        </row>
        <row r="24124">
          <cell r="A24124">
            <v>26155</v>
          </cell>
          <cell r="B24124" t="str">
            <v>Minou</v>
          </cell>
        </row>
        <row r="24125">
          <cell r="A24125">
            <v>26156</v>
          </cell>
          <cell r="B24125" t="str">
            <v>vergaranord</v>
          </cell>
        </row>
        <row r="24126">
          <cell r="A24126">
            <v>26157</v>
          </cell>
          <cell r="B24126" t="str">
            <v>raQzo</v>
          </cell>
        </row>
        <row r="24127">
          <cell r="A24127">
            <v>26158</v>
          </cell>
          <cell r="B24127" t="str">
            <v>Fawkz</v>
          </cell>
        </row>
        <row r="24128">
          <cell r="A24128">
            <v>26159</v>
          </cell>
          <cell r="B24128" t="str">
            <v>mlukowit</v>
          </cell>
        </row>
        <row r="24129">
          <cell r="A24129">
            <v>26160</v>
          </cell>
          <cell r="B24129" t="str">
            <v>ViolaEMallory</v>
          </cell>
        </row>
        <row r="24130">
          <cell r="A24130">
            <v>26161</v>
          </cell>
          <cell r="B24130" t="str">
            <v>KRNFLD</v>
          </cell>
        </row>
        <row r="24131">
          <cell r="A24131">
            <v>26162</v>
          </cell>
          <cell r="B24131" t="str">
            <v>Lohiro</v>
          </cell>
        </row>
        <row r="24132">
          <cell r="A24132">
            <v>26163</v>
          </cell>
          <cell r="B24132" t="str">
            <v>Spanner70</v>
          </cell>
        </row>
        <row r="24133">
          <cell r="A24133">
            <v>26164</v>
          </cell>
          <cell r="B24133" t="str">
            <v>studiomedoc</v>
          </cell>
        </row>
        <row r="24134">
          <cell r="A24134">
            <v>26165</v>
          </cell>
          <cell r="B24134" t="str">
            <v>Toejamjoe</v>
          </cell>
        </row>
        <row r="24135">
          <cell r="A24135">
            <v>26166</v>
          </cell>
          <cell r="B24135" t="str">
            <v>bhan3000</v>
          </cell>
        </row>
        <row r="24136">
          <cell r="A24136">
            <v>26167</v>
          </cell>
          <cell r="B24136" t="str">
            <v>Erick</v>
          </cell>
        </row>
        <row r="24137">
          <cell r="A24137">
            <v>26168</v>
          </cell>
          <cell r="B24137" t="str">
            <v>fjzzcsz</v>
          </cell>
        </row>
        <row r="24138">
          <cell r="A24138">
            <v>26169</v>
          </cell>
          <cell r="B24138" t="str">
            <v>Ggome</v>
          </cell>
        </row>
        <row r="24139">
          <cell r="A24139">
            <v>26170</v>
          </cell>
          <cell r="B24139" t="str">
            <v>Spiderman79</v>
          </cell>
        </row>
        <row r="24140">
          <cell r="A24140">
            <v>26171</v>
          </cell>
          <cell r="B24140" t="str">
            <v>lopezlatz0211</v>
          </cell>
        </row>
        <row r="24141">
          <cell r="A24141">
            <v>26172</v>
          </cell>
          <cell r="B24141" t="str">
            <v>Eirikmyge</v>
          </cell>
        </row>
        <row r="24142">
          <cell r="A24142">
            <v>26173</v>
          </cell>
          <cell r="B24142" t="str">
            <v>wojtas1022</v>
          </cell>
        </row>
        <row r="24143">
          <cell r="A24143">
            <v>26174</v>
          </cell>
          <cell r="B24143" t="str">
            <v>stage3+compact</v>
          </cell>
        </row>
        <row r="24144">
          <cell r="A24144">
            <v>26175</v>
          </cell>
          <cell r="B24144" t="str">
            <v>cclowersn</v>
          </cell>
        </row>
        <row r="24145">
          <cell r="A24145">
            <v>26176</v>
          </cell>
          <cell r="B24145" t="str">
            <v>Joseph1990</v>
          </cell>
        </row>
        <row r="24146">
          <cell r="A24146">
            <v>26177</v>
          </cell>
          <cell r="B24146" t="str">
            <v>Chub Paizs</v>
          </cell>
        </row>
        <row r="24147">
          <cell r="A24147">
            <v>26178</v>
          </cell>
          <cell r="B24147" t="str">
            <v>Chuck Nordist</v>
          </cell>
        </row>
        <row r="24148">
          <cell r="A24148">
            <v>26179</v>
          </cell>
          <cell r="B24148" t="str">
            <v>scraw514</v>
          </cell>
        </row>
        <row r="24149">
          <cell r="A24149">
            <v>26180</v>
          </cell>
          <cell r="B24149" t="str">
            <v>scraw</v>
          </cell>
        </row>
        <row r="24150">
          <cell r="A24150">
            <v>26181</v>
          </cell>
          <cell r="B24150" t="str">
            <v>koolsibirsk</v>
          </cell>
        </row>
        <row r="24151">
          <cell r="A24151">
            <v>26182</v>
          </cell>
          <cell r="B24151" t="str">
            <v>Kimocaza</v>
          </cell>
        </row>
        <row r="24152">
          <cell r="A24152">
            <v>26183</v>
          </cell>
          <cell r="B24152" t="str">
            <v>oscar2007</v>
          </cell>
        </row>
        <row r="24153">
          <cell r="A24153">
            <v>26184</v>
          </cell>
          <cell r="B24153" t="str">
            <v>Philippru</v>
          </cell>
        </row>
        <row r="24154">
          <cell r="A24154">
            <v>26185</v>
          </cell>
          <cell r="B24154" t="str">
            <v>PhilippKoltsov</v>
          </cell>
        </row>
        <row r="24155">
          <cell r="A24155">
            <v>26186</v>
          </cell>
          <cell r="B24155" t="str">
            <v>Qwintar</v>
          </cell>
        </row>
        <row r="24156">
          <cell r="A24156">
            <v>26187</v>
          </cell>
          <cell r="B24156" t="str">
            <v>obarra1</v>
          </cell>
        </row>
        <row r="24157">
          <cell r="A24157">
            <v>26188</v>
          </cell>
          <cell r="B24157" t="str">
            <v>ivonord</v>
          </cell>
        </row>
        <row r="24158">
          <cell r="A24158">
            <v>26189</v>
          </cell>
          <cell r="B24158" t="str">
            <v>rio197</v>
          </cell>
        </row>
        <row r="24159">
          <cell r="A24159">
            <v>26190</v>
          </cell>
          <cell r="B24159" t="str">
            <v>palvarado223</v>
          </cell>
        </row>
        <row r="24160">
          <cell r="A24160">
            <v>26191</v>
          </cell>
          <cell r="B24160" t="str">
            <v>Fedorafilms</v>
          </cell>
        </row>
        <row r="24161">
          <cell r="A24161">
            <v>26192</v>
          </cell>
          <cell r="B24161" t="str">
            <v>Valunar</v>
          </cell>
        </row>
        <row r="24162">
          <cell r="A24162">
            <v>26194</v>
          </cell>
          <cell r="B24162" t="str">
            <v>hdering</v>
          </cell>
        </row>
        <row r="24163">
          <cell r="A24163">
            <v>26195</v>
          </cell>
          <cell r="B24163" t="str">
            <v>niebla77</v>
          </cell>
        </row>
        <row r="24164">
          <cell r="A24164">
            <v>26196</v>
          </cell>
          <cell r="B24164" t="str">
            <v>tnt2002</v>
          </cell>
        </row>
        <row r="24165">
          <cell r="A24165">
            <v>26197</v>
          </cell>
          <cell r="B24165" t="str">
            <v>tnt2000</v>
          </cell>
        </row>
        <row r="24166">
          <cell r="A24166">
            <v>26198</v>
          </cell>
          <cell r="B24166" t="str">
            <v>jbeaddles</v>
          </cell>
        </row>
        <row r="24167">
          <cell r="A24167">
            <v>26199</v>
          </cell>
          <cell r="B24167" t="str">
            <v>hbriley</v>
          </cell>
        </row>
        <row r="24168">
          <cell r="A24168">
            <v>26200</v>
          </cell>
          <cell r="B24168" t="str">
            <v>AWF_Noone</v>
          </cell>
        </row>
        <row r="24169">
          <cell r="A24169">
            <v>26201</v>
          </cell>
          <cell r="B24169" t="str">
            <v>Green Box</v>
          </cell>
        </row>
        <row r="24170">
          <cell r="A24170">
            <v>26202</v>
          </cell>
          <cell r="B24170" t="str">
            <v>The_Doctor</v>
          </cell>
        </row>
        <row r="24171">
          <cell r="A24171">
            <v>26203</v>
          </cell>
          <cell r="B24171" t="str">
            <v>wputnam</v>
          </cell>
        </row>
        <row r="24172">
          <cell r="A24172">
            <v>26204</v>
          </cell>
          <cell r="B24172" t="str">
            <v>ptl4evr</v>
          </cell>
        </row>
        <row r="24173">
          <cell r="A24173">
            <v>26205</v>
          </cell>
          <cell r="B24173" t="str">
            <v>oscar01</v>
          </cell>
        </row>
        <row r="24174">
          <cell r="A24174">
            <v>26206</v>
          </cell>
          <cell r="B24174" t="str">
            <v>fausto</v>
          </cell>
        </row>
        <row r="24175">
          <cell r="A24175">
            <v>26207</v>
          </cell>
          <cell r="B24175" t="str">
            <v>karolputowski</v>
          </cell>
        </row>
        <row r="24176">
          <cell r="A24176">
            <v>26208</v>
          </cell>
          <cell r="B24176" t="str">
            <v>SandertG</v>
          </cell>
        </row>
        <row r="24177">
          <cell r="A24177">
            <v>26209</v>
          </cell>
          <cell r="B24177" t="str">
            <v>Slonkatunes</v>
          </cell>
        </row>
        <row r="24178">
          <cell r="A24178">
            <v>26210</v>
          </cell>
          <cell r="B24178" t="str">
            <v>HaraldG</v>
          </cell>
        </row>
        <row r="24179">
          <cell r="A24179">
            <v>26211</v>
          </cell>
          <cell r="B24179" t="str">
            <v>Lelu78</v>
          </cell>
        </row>
        <row r="24180">
          <cell r="A24180">
            <v>26212</v>
          </cell>
          <cell r="B24180" t="str">
            <v>Hordnord</v>
          </cell>
        </row>
        <row r="24181">
          <cell r="A24181">
            <v>26213</v>
          </cell>
          <cell r="B24181" t="str">
            <v>ccnokes</v>
          </cell>
        </row>
        <row r="24182">
          <cell r="A24182">
            <v>26214</v>
          </cell>
          <cell r="B24182" t="str">
            <v>ashu31</v>
          </cell>
        </row>
        <row r="24183">
          <cell r="A24183">
            <v>26215</v>
          </cell>
          <cell r="B24183" t="str">
            <v>sergei</v>
          </cell>
        </row>
        <row r="24184">
          <cell r="A24184">
            <v>26216</v>
          </cell>
          <cell r="B24184" t="str">
            <v>AliciaM</v>
          </cell>
        </row>
        <row r="24185">
          <cell r="A24185">
            <v>26217</v>
          </cell>
          <cell r="B24185" t="str">
            <v>angeloDundee</v>
          </cell>
        </row>
        <row r="24186">
          <cell r="A24186">
            <v>26218</v>
          </cell>
          <cell r="B24186" t="str">
            <v>Grigoriy 1962</v>
          </cell>
        </row>
        <row r="24187">
          <cell r="A24187">
            <v>26219</v>
          </cell>
          <cell r="B24187" t="str">
            <v>Paaskivi</v>
          </cell>
        </row>
        <row r="24188">
          <cell r="A24188">
            <v>26220</v>
          </cell>
          <cell r="B24188" t="str">
            <v>Dollylama</v>
          </cell>
        </row>
        <row r="24189">
          <cell r="A24189">
            <v>26221</v>
          </cell>
          <cell r="B24189" t="str">
            <v>gribman</v>
          </cell>
        </row>
        <row r="24190">
          <cell r="A24190">
            <v>26222</v>
          </cell>
          <cell r="B24190" t="str">
            <v>diegordita</v>
          </cell>
        </row>
        <row r="24191">
          <cell r="A24191">
            <v>26223</v>
          </cell>
          <cell r="B24191" t="str">
            <v>pete_macmusic</v>
          </cell>
        </row>
        <row r="24192">
          <cell r="A24192">
            <v>26224</v>
          </cell>
          <cell r="B24192" t="str">
            <v>phrygidbeats</v>
          </cell>
        </row>
        <row r="24193">
          <cell r="A24193">
            <v>26225</v>
          </cell>
          <cell r="B24193" t="str">
            <v>Sushant579</v>
          </cell>
        </row>
        <row r="24194">
          <cell r="A24194">
            <v>26226</v>
          </cell>
          <cell r="B24194" t="str">
            <v>Simen</v>
          </cell>
        </row>
        <row r="24195">
          <cell r="A24195">
            <v>26227</v>
          </cell>
          <cell r="B24195" t="str">
            <v>pologvng</v>
          </cell>
        </row>
        <row r="24196">
          <cell r="A24196">
            <v>26228</v>
          </cell>
          <cell r="B24196" t="str">
            <v>antanas</v>
          </cell>
        </row>
        <row r="24197">
          <cell r="A24197">
            <v>26229</v>
          </cell>
          <cell r="B24197" t="str">
            <v>Daveselectro3</v>
          </cell>
        </row>
        <row r="24198">
          <cell r="A24198">
            <v>26230</v>
          </cell>
          <cell r="B24198" t="str">
            <v>Motoman51</v>
          </cell>
        </row>
        <row r="24199">
          <cell r="A24199">
            <v>26231</v>
          </cell>
          <cell r="B24199" t="str">
            <v>Flight404</v>
          </cell>
        </row>
        <row r="24200">
          <cell r="A24200">
            <v>26232</v>
          </cell>
          <cell r="B24200" t="str">
            <v>Adesculpture</v>
          </cell>
        </row>
        <row r="24201">
          <cell r="A24201">
            <v>26233</v>
          </cell>
          <cell r="B24201" t="str">
            <v>JoshuaLT</v>
          </cell>
        </row>
        <row r="24202">
          <cell r="A24202">
            <v>26234</v>
          </cell>
          <cell r="B24202" t="str">
            <v>ninyure</v>
          </cell>
        </row>
        <row r="24203">
          <cell r="A24203">
            <v>26235</v>
          </cell>
          <cell r="B24203" t="str">
            <v>andre_henriques</v>
          </cell>
        </row>
        <row r="24204">
          <cell r="A24204">
            <v>26236</v>
          </cell>
          <cell r="B24204" t="str">
            <v>Benjoo</v>
          </cell>
        </row>
        <row r="24205">
          <cell r="A24205">
            <v>26237</v>
          </cell>
          <cell r="B24205" t="str">
            <v>msperanz</v>
          </cell>
        </row>
        <row r="24206">
          <cell r="A24206">
            <v>26238</v>
          </cell>
          <cell r="B24206" t="str">
            <v>gardelion</v>
          </cell>
        </row>
        <row r="24207">
          <cell r="A24207">
            <v>26239</v>
          </cell>
          <cell r="B24207" t="str">
            <v>ATG1980</v>
          </cell>
        </row>
        <row r="24208">
          <cell r="A24208">
            <v>26240</v>
          </cell>
          <cell r="B24208" t="str">
            <v>theduke</v>
          </cell>
        </row>
        <row r="24209">
          <cell r="A24209">
            <v>26241</v>
          </cell>
          <cell r="B24209" t="str">
            <v>nathanjmav</v>
          </cell>
        </row>
        <row r="24210">
          <cell r="A24210">
            <v>26242</v>
          </cell>
          <cell r="B24210" t="str">
            <v>Trapper</v>
          </cell>
        </row>
        <row r="24211">
          <cell r="A24211">
            <v>26243</v>
          </cell>
          <cell r="B24211" t="str">
            <v>Jyotsna579</v>
          </cell>
        </row>
        <row r="24212">
          <cell r="A24212">
            <v>26244</v>
          </cell>
          <cell r="B24212" t="str">
            <v>claradsouza</v>
          </cell>
        </row>
        <row r="24213">
          <cell r="A24213">
            <v>26245</v>
          </cell>
          <cell r="B24213" t="str">
            <v>maxvicinelli</v>
          </cell>
        </row>
        <row r="24214">
          <cell r="A24214">
            <v>26246</v>
          </cell>
          <cell r="B24214" t="str">
            <v>zoot-allures</v>
          </cell>
        </row>
        <row r="24215">
          <cell r="A24215">
            <v>26247</v>
          </cell>
          <cell r="B24215" t="str">
            <v>Alfredo83</v>
          </cell>
        </row>
        <row r="24216">
          <cell r="A24216">
            <v>26248</v>
          </cell>
          <cell r="B24216" t="str">
            <v>ferxel</v>
          </cell>
        </row>
        <row r="24217">
          <cell r="A24217">
            <v>26249</v>
          </cell>
          <cell r="B24217" t="str">
            <v>gummo</v>
          </cell>
        </row>
        <row r="24218">
          <cell r="A24218">
            <v>26250</v>
          </cell>
          <cell r="B24218" t="str">
            <v>strummoliser</v>
          </cell>
        </row>
        <row r="24219">
          <cell r="A24219">
            <v>26251</v>
          </cell>
          <cell r="B24219" t="str">
            <v>timhidskes</v>
          </cell>
        </row>
        <row r="24220">
          <cell r="A24220">
            <v>26252</v>
          </cell>
          <cell r="B24220" t="str">
            <v>Tarlebibo</v>
          </cell>
        </row>
        <row r="24221">
          <cell r="A24221">
            <v>26253</v>
          </cell>
          <cell r="B24221" t="str">
            <v>stjabo</v>
          </cell>
        </row>
        <row r="24222">
          <cell r="A24222">
            <v>26254</v>
          </cell>
          <cell r="B24222" t="str">
            <v>lsal1</v>
          </cell>
        </row>
        <row r="24223">
          <cell r="A24223">
            <v>26255</v>
          </cell>
          <cell r="B24223" t="str">
            <v>kopone77400</v>
          </cell>
        </row>
        <row r="24224">
          <cell r="A24224">
            <v>26256</v>
          </cell>
          <cell r="B24224" t="str">
            <v>Bartlett1</v>
          </cell>
        </row>
        <row r="24225">
          <cell r="A24225">
            <v>26257</v>
          </cell>
          <cell r="B24225" t="str">
            <v>Guava1</v>
          </cell>
        </row>
        <row r="24226">
          <cell r="A24226">
            <v>26258</v>
          </cell>
          <cell r="B24226" t="str">
            <v>kikiubo</v>
          </cell>
        </row>
        <row r="24227">
          <cell r="A24227">
            <v>26259</v>
          </cell>
          <cell r="B24227" t="str">
            <v>matthew89</v>
          </cell>
        </row>
        <row r="24228">
          <cell r="A24228">
            <v>26260</v>
          </cell>
          <cell r="B24228" t="str">
            <v>Sandor Matyas</v>
          </cell>
        </row>
        <row r="24229">
          <cell r="A24229">
            <v>26261</v>
          </cell>
          <cell r="B24229" t="str">
            <v>stevekerr</v>
          </cell>
        </row>
        <row r="24230">
          <cell r="A24230">
            <v>26262</v>
          </cell>
          <cell r="B24230" t="str">
            <v>gioelenord</v>
          </cell>
        </row>
        <row r="24231">
          <cell r="A24231">
            <v>26263</v>
          </cell>
          <cell r="B24231" t="str">
            <v>rlcworship</v>
          </cell>
        </row>
        <row r="24232">
          <cell r="A24232">
            <v>26264</v>
          </cell>
          <cell r="B24232" t="str">
            <v>Richintucson</v>
          </cell>
        </row>
        <row r="24233">
          <cell r="A24233">
            <v>26265</v>
          </cell>
          <cell r="B24233" t="str">
            <v>afacheen</v>
          </cell>
        </row>
        <row r="24234">
          <cell r="A24234">
            <v>26266</v>
          </cell>
          <cell r="B24234" t="str">
            <v>jdk1995</v>
          </cell>
        </row>
        <row r="24235">
          <cell r="A24235">
            <v>26267</v>
          </cell>
          <cell r="B24235" t="str">
            <v>dropburndead</v>
          </cell>
        </row>
        <row r="24236">
          <cell r="A24236">
            <v>26268</v>
          </cell>
          <cell r="B24236" t="str">
            <v>Laste</v>
          </cell>
        </row>
        <row r="24237">
          <cell r="A24237">
            <v>26269</v>
          </cell>
          <cell r="B24237" t="str">
            <v>timnord+</v>
          </cell>
        </row>
        <row r="24238">
          <cell r="A24238">
            <v>26270</v>
          </cell>
          <cell r="B24238" t="str">
            <v>mike_gillespie</v>
          </cell>
        </row>
        <row r="24239">
          <cell r="A24239">
            <v>26271</v>
          </cell>
          <cell r="B24239" t="str">
            <v>Alex K</v>
          </cell>
        </row>
        <row r="24240">
          <cell r="A24240">
            <v>26272</v>
          </cell>
          <cell r="B24240" t="str">
            <v>kenz89</v>
          </cell>
        </row>
        <row r="24241">
          <cell r="A24241">
            <v>26273</v>
          </cell>
          <cell r="B24241" t="str">
            <v>joigujonss</v>
          </cell>
        </row>
        <row r="24242">
          <cell r="A24242">
            <v>26274</v>
          </cell>
          <cell r="B24242" t="str">
            <v>Nogor</v>
          </cell>
        </row>
        <row r="24243">
          <cell r="A24243">
            <v>26275</v>
          </cell>
          <cell r="B24243" t="str">
            <v>simeonduncan</v>
          </cell>
        </row>
        <row r="24244">
          <cell r="A24244">
            <v>26276</v>
          </cell>
          <cell r="B24244" t="str">
            <v>Pascual</v>
          </cell>
        </row>
        <row r="24245">
          <cell r="A24245">
            <v>26277</v>
          </cell>
          <cell r="B24245" t="str">
            <v>midinerd</v>
          </cell>
        </row>
        <row r="24246">
          <cell r="A24246">
            <v>26278</v>
          </cell>
          <cell r="B24246" t="str">
            <v>hammertron</v>
          </cell>
        </row>
        <row r="24247">
          <cell r="A24247">
            <v>26279</v>
          </cell>
          <cell r="B24247" t="str">
            <v>jdelgio</v>
          </cell>
        </row>
        <row r="24248">
          <cell r="A24248">
            <v>26280</v>
          </cell>
          <cell r="B24248" t="str">
            <v>AlexKutler</v>
          </cell>
        </row>
        <row r="24249">
          <cell r="A24249">
            <v>26281</v>
          </cell>
          <cell r="B24249" t="str">
            <v>moogasm</v>
          </cell>
        </row>
        <row r="24250">
          <cell r="A24250">
            <v>26282</v>
          </cell>
          <cell r="B24250" t="str">
            <v>Grifo88</v>
          </cell>
        </row>
        <row r="24251">
          <cell r="A24251">
            <v>26283</v>
          </cell>
          <cell r="B24251" t="str">
            <v>The_Schnitzel</v>
          </cell>
        </row>
        <row r="24252">
          <cell r="A24252">
            <v>26284</v>
          </cell>
          <cell r="B24252" t="str">
            <v>Stonysilence</v>
          </cell>
        </row>
        <row r="24253">
          <cell r="A24253">
            <v>26285</v>
          </cell>
          <cell r="B24253" t="str">
            <v>Cooler</v>
          </cell>
        </row>
        <row r="24254">
          <cell r="A24254">
            <v>26286</v>
          </cell>
          <cell r="B24254" t="str">
            <v>genesisrock</v>
          </cell>
        </row>
        <row r="24255">
          <cell r="A24255">
            <v>26287</v>
          </cell>
          <cell r="B24255" t="str">
            <v>Bless_The_Nord</v>
          </cell>
        </row>
        <row r="24256">
          <cell r="A24256">
            <v>26288</v>
          </cell>
          <cell r="B24256" t="str">
            <v>Cormo</v>
          </cell>
        </row>
        <row r="24257">
          <cell r="A24257">
            <v>26289</v>
          </cell>
          <cell r="B24257" t="str">
            <v>ScooterMac</v>
          </cell>
        </row>
        <row r="24258">
          <cell r="A24258">
            <v>26290</v>
          </cell>
          <cell r="B24258" t="str">
            <v>jackwarner</v>
          </cell>
        </row>
        <row r="24259">
          <cell r="A24259">
            <v>26291</v>
          </cell>
          <cell r="B24259" t="str">
            <v>THM67</v>
          </cell>
        </row>
        <row r="24260">
          <cell r="A24260">
            <v>26292</v>
          </cell>
          <cell r="B24260" t="str">
            <v>Y-Lnordist</v>
          </cell>
        </row>
        <row r="24261">
          <cell r="A24261">
            <v>26293</v>
          </cell>
          <cell r="B24261" t="str">
            <v>jlatruie</v>
          </cell>
        </row>
        <row r="24262">
          <cell r="A24262">
            <v>26294</v>
          </cell>
          <cell r="B24262" t="str">
            <v>Dominator</v>
          </cell>
        </row>
        <row r="24263">
          <cell r="A24263">
            <v>26295</v>
          </cell>
          <cell r="B24263" t="str">
            <v>luckwee</v>
          </cell>
        </row>
        <row r="24264">
          <cell r="A24264">
            <v>26296</v>
          </cell>
          <cell r="B24264" t="str">
            <v>giorgiocampera</v>
          </cell>
        </row>
        <row r="24265">
          <cell r="A24265">
            <v>26297</v>
          </cell>
          <cell r="B24265" t="str">
            <v>lindberg90</v>
          </cell>
        </row>
        <row r="24266">
          <cell r="A24266">
            <v>26298</v>
          </cell>
          <cell r="B24266" t="str">
            <v>keybonepianoman</v>
          </cell>
        </row>
        <row r="24267">
          <cell r="A24267">
            <v>26299</v>
          </cell>
          <cell r="B24267" t="str">
            <v>robbiefree</v>
          </cell>
        </row>
        <row r="24268">
          <cell r="A24268">
            <v>26300</v>
          </cell>
          <cell r="B24268" t="str">
            <v>Nord del Sur</v>
          </cell>
        </row>
        <row r="24269">
          <cell r="A24269">
            <v>26301</v>
          </cell>
          <cell r="B24269" t="str">
            <v>mrsclairelucas</v>
          </cell>
        </row>
        <row r="24270">
          <cell r="A24270">
            <v>26302</v>
          </cell>
          <cell r="B24270" t="str">
            <v>yllomellis</v>
          </cell>
        </row>
        <row r="24271">
          <cell r="A24271">
            <v>26303</v>
          </cell>
          <cell r="B24271" t="str">
            <v>RaphiJoe</v>
          </cell>
        </row>
        <row r="24272">
          <cell r="A24272">
            <v>26304</v>
          </cell>
          <cell r="B24272" t="str">
            <v>oleg230770</v>
          </cell>
        </row>
        <row r="24273">
          <cell r="A24273">
            <v>26305</v>
          </cell>
          <cell r="B24273" t="str">
            <v>carlmateo</v>
          </cell>
        </row>
        <row r="24274">
          <cell r="A24274">
            <v>26306</v>
          </cell>
          <cell r="B24274" t="str">
            <v>Joyful</v>
          </cell>
        </row>
        <row r="24275">
          <cell r="A24275">
            <v>26307</v>
          </cell>
          <cell r="B24275" t="str">
            <v>Darkac</v>
          </cell>
        </row>
        <row r="24276">
          <cell r="A24276">
            <v>26308</v>
          </cell>
          <cell r="B24276" t="str">
            <v>cadenweez</v>
          </cell>
        </row>
        <row r="24277">
          <cell r="A24277">
            <v>26309</v>
          </cell>
          <cell r="B24277" t="str">
            <v>Tiamatian</v>
          </cell>
        </row>
        <row r="24278">
          <cell r="A24278">
            <v>26310</v>
          </cell>
          <cell r="B24278" t="str">
            <v>Nilesh579</v>
          </cell>
        </row>
        <row r="24279">
          <cell r="A24279">
            <v>26311</v>
          </cell>
          <cell r="B24279" t="str">
            <v>NileshPatil</v>
          </cell>
        </row>
        <row r="24280">
          <cell r="A24280">
            <v>26312</v>
          </cell>
          <cell r="B24280" t="str">
            <v>frankcot</v>
          </cell>
        </row>
        <row r="24281">
          <cell r="A24281">
            <v>26313</v>
          </cell>
          <cell r="B24281" t="str">
            <v>RedStarMonster</v>
          </cell>
        </row>
        <row r="24282">
          <cell r="A24282">
            <v>26314</v>
          </cell>
          <cell r="B24282" t="str">
            <v>Ericxke</v>
          </cell>
        </row>
        <row r="24283">
          <cell r="A24283">
            <v>26315</v>
          </cell>
          <cell r="B24283" t="str">
            <v>patnovak40</v>
          </cell>
        </row>
        <row r="24284">
          <cell r="A24284">
            <v>26316</v>
          </cell>
          <cell r="B24284" t="str">
            <v>Trame</v>
          </cell>
        </row>
        <row r="24285">
          <cell r="A24285">
            <v>26317</v>
          </cell>
          <cell r="B24285" t="str">
            <v>peterw</v>
          </cell>
        </row>
        <row r="24286">
          <cell r="A24286">
            <v>26318</v>
          </cell>
          <cell r="B24286" t="str">
            <v>malcolmcox</v>
          </cell>
        </row>
        <row r="24287">
          <cell r="A24287">
            <v>26319</v>
          </cell>
          <cell r="B24287" t="str">
            <v>Masterkey</v>
          </cell>
        </row>
        <row r="24288">
          <cell r="A24288">
            <v>26320</v>
          </cell>
          <cell r="B24288" t="str">
            <v>tex1763</v>
          </cell>
        </row>
        <row r="24289">
          <cell r="A24289">
            <v>26321</v>
          </cell>
          <cell r="B24289" t="str">
            <v>mckasper88</v>
          </cell>
        </row>
        <row r="24290">
          <cell r="A24290">
            <v>26322</v>
          </cell>
          <cell r="B24290" t="str">
            <v>kurtblah</v>
          </cell>
        </row>
        <row r="24291">
          <cell r="A24291">
            <v>26323</v>
          </cell>
          <cell r="B24291" t="str">
            <v>dan_h909</v>
          </cell>
        </row>
        <row r="24292">
          <cell r="A24292">
            <v>26324</v>
          </cell>
          <cell r="B24292" t="str">
            <v>Piouuoip</v>
          </cell>
        </row>
        <row r="24293">
          <cell r="A24293">
            <v>26325</v>
          </cell>
          <cell r="B24293" t="str">
            <v>De Rien</v>
          </cell>
        </row>
        <row r="24294">
          <cell r="A24294">
            <v>26326</v>
          </cell>
          <cell r="B24294" t="str">
            <v>samurad</v>
          </cell>
        </row>
        <row r="24295">
          <cell r="A24295">
            <v>26327</v>
          </cell>
          <cell r="B24295" t="str">
            <v>Akorder</v>
          </cell>
        </row>
        <row r="24296">
          <cell r="A24296">
            <v>26328</v>
          </cell>
          <cell r="B24296" t="str">
            <v>scotthalliday</v>
          </cell>
        </row>
        <row r="24297">
          <cell r="A24297">
            <v>26329</v>
          </cell>
          <cell r="B24297" t="str">
            <v>brbuchanan</v>
          </cell>
        </row>
        <row r="24298">
          <cell r="A24298">
            <v>26330</v>
          </cell>
          <cell r="B24298" t="str">
            <v>ricdasek</v>
          </cell>
        </row>
        <row r="24299">
          <cell r="A24299">
            <v>26331</v>
          </cell>
          <cell r="B24299" t="str">
            <v>hiro_ito_jp</v>
          </cell>
        </row>
        <row r="24300">
          <cell r="A24300">
            <v>26332</v>
          </cell>
          <cell r="B24300" t="str">
            <v>hirocl1b</v>
          </cell>
        </row>
        <row r="24301">
          <cell r="A24301">
            <v>26333</v>
          </cell>
          <cell r="B24301" t="str">
            <v>shadowgun1102</v>
          </cell>
        </row>
        <row r="24302">
          <cell r="A24302">
            <v>26334</v>
          </cell>
          <cell r="B24302" t="str">
            <v>1wildman1</v>
          </cell>
        </row>
        <row r="24303">
          <cell r="A24303">
            <v>26335</v>
          </cell>
          <cell r="B24303" t="str">
            <v>runmas</v>
          </cell>
        </row>
        <row r="24304">
          <cell r="A24304">
            <v>26336</v>
          </cell>
          <cell r="B24304" t="str">
            <v>aschinoff</v>
          </cell>
        </row>
        <row r="24305">
          <cell r="A24305">
            <v>26337</v>
          </cell>
          <cell r="B24305" t="str">
            <v>hvittal</v>
          </cell>
        </row>
        <row r="24306">
          <cell r="A24306">
            <v>26338</v>
          </cell>
          <cell r="B24306" t="str">
            <v>Paolop75</v>
          </cell>
        </row>
        <row r="24307">
          <cell r="A24307">
            <v>26339</v>
          </cell>
          <cell r="B24307" t="str">
            <v>Rymdaelg</v>
          </cell>
        </row>
        <row r="24308">
          <cell r="A24308">
            <v>26340</v>
          </cell>
          <cell r="B24308" t="str">
            <v>ruffus</v>
          </cell>
        </row>
        <row r="24309">
          <cell r="A24309">
            <v>26341</v>
          </cell>
          <cell r="B24309" t="str">
            <v>ryankbarrett</v>
          </cell>
        </row>
        <row r="24310">
          <cell r="A24310">
            <v>26342</v>
          </cell>
          <cell r="B24310" t="str">
            <v>karansharma321</v>
          </cell>
        </row>
        <row r="24311">
          <cell r="A24311">
            <v>26343</v>
          </cell>
          <cell r="B24311" t="str">
            <v>Basement29</v>
          </cell>
        </row>
        <row r="24312">
          <cell r="A24312">
            <v>26344</v>
          </cell>
          <cell r="B24312" t="str">
            <v>SamuelZederfeldt</v>
          </cell>
        </row>
        <row r="24313">
          <cell r="A24313">
            <v>26345</v>
          </cell>
          <cell r="B24313" t="str">
            <v>cupboardfarmer</v>
          </cell>
        </row>
        <row r="24314">
          <cell r="A24314">
            <v>26346</v>
          </cell>
          <cell r="B24314" t="str">
            <v>theol</v>
          </cell>
        </row>
        <row r="24315">
          <cell r="A24315">
            <v>26347</v>
          </cell>
          <cell r="B24315" t="str">
            <v>rsavage</v>
          </cell>
        </row>
        <row r="24316">
          <cell r="A24316">
            <v>26348</v>
          </cell>
          <cell r="B24316" t="str">
            <v>pantagampa</v>
          </cell>
        </row>
        <row r="24317">
          <cell r="A24317">
            <v>26349</v>
          </cell>
          <cell r="B24317" t="str">
            <v>groovyjoe</v>
          </cell>
        </row>
        <row r="24318">
          <cell r="A24318">
            <v>26350</v>
          </cell>
          <cell r="B24318" t="str">
            <v>rodrigogdorneles</v>
          </cell>
        </row>
        <row r="24319">
          <cell r="A24319">
            <v>26351</v>
          </cell>
          <cell r="B24319" t="str">
            <v>Harrison Boyt</v>
          </cell>
        </row>
        <row r="24320">
          <cell r="A24320">
            <v>26352</v>
          </cell>
          <cell r="B24320" t="str">
            <v>emumk6</v>
          </cell>
        </row>
        <row r="24321">
          <cell r="A24321">
            <v>26353</v>
          </cell>
          <cell r="B24321" t="str">
            <v>lodidodi</v>
          </cell>
        </row>
        <row r="24322">
          <cell r="A24322">
            <v>26354</v>
          </cell>
          <cell r="B24322" t="str">
            <v>rvaneck</v>
          </cell>
        </row>
        <row r="24323">
          <cell r="A24323">
            <v>26355</v>
          </cell>
          <cell r="B24323" t="str">
            <v>Ensoniqer</v>
          </cell>
        </row>
        <row r="24324">
          <cell r="A24324">
            <v>26356</v>
          </cell>
          <cell r="B24324" t="str">
            <v>kmdsid</v>
          </cell>
        </row>
        <row r="24325">
          <cell r="A24325">
            <v>26357</v>
          </cell>
          <cell r="B24325" t="str">
            <v>kmdsid24</v>
          </cell>
        </row>
        <row r="24326">
          <cell r="A24326">
            <v>26358</v>
          </cell>
          <cell r="B24326" t="str">
            <v>geohall13</v>
          </cell>
        </row>
        <row r="24327">
          <cell r="A24327">
            <v>26359</v>
          </cell>
          <cell r="B24327" t="str">
            <v>Rolanddebeersel</v>
          </cell>
        </row>
        <row r="24328">
          <cell r="A24328">
            <v>26360</v>
          </cell>
          <cell r="B24328" t="str">
            <v>carljon</v>
          </cell>
        </row>
        <row r="24329">
          <cell r="A24329">
            <v>26361</v>
          </cell>
          <cell r="B24329" t="str">
            <v>mpeare351</v>
          </cell>
        </row>
        <row r="24330">
          <cell r="A24330">
            <v>26362</v>
          </cell>
          <cell r="B24330" t="str">
            <v>TinyIves</v>
          </cell>
        </row>
        <row r="24331">
          <cell r="A24331">
            <v>26363</v>
          </cell>
          <cell r="B24331" t="str">
            <v>Rkinnear</v>
          </cell>
        </row>
        <row r="24332">
          <cell r="A24332">
            <v>26364</v>
          </cell>
          <cell r="B24332" t="str">
            <v>Bobbie</v>
          </cell>
        </row>
        <row r="24333">
          <cell r="A24333">
            <v>26365</v>
          </cell>
          <cell r="B24333" t="str">
            <v>Aimer</v>
          </cell>
        </row>
        <row r="24334">
          <cell r="A24334">
            <v>26366</v>
          </cell>
          <cell r="B24334" t="str">
            <v>alexandreg1</v>
          </cell>
        </row>
        <row r="24335">
          <cell r="A24335">
            <v>26367</v>
          </cell>
          <cell r="B24335" t="str">
            <v>briantheweinberg</v>
          </cell>
        </row>
        <row r="24336">
          <cell r="A24336">
            <v>26368</v>
          </cell>
          <cell r="B24336" t="str">
            <v>Karleebloom</v>
          </cell>
        </row>
        <row r="24337">
          <cell r="A24337">
            <v>26369</v>
          </cell>
          <cell r="B24337" t="str">
            <v>JanisF</v>
          </cell>
        </row>
        <row r="24338">
          <cell r="A24338">
            <v>26370</v>
          </cell>
          <cell r="B24338" t="str">
            <v>rbarrat</v>
          </cell>
        </row>
        <row r="24339">
          <cell r="A24339">
            <v>26371</v>
          </cell>
          <cell r="B24339" t="str">
            <v>itamar92</v>
          </cell>
        </row>
        <row r="24340">
          <cell r="A24340">
            <v>26372</v>
          </cell>
          <cell r="B24340" t="str">
            <v>TronPlayer</v>
          </cell>
        </row>
        <row r="24341">
          <cell r="A24341">
            <v>26373</v>
          </cell>
          <cell r="B24341" t="str">
            <v>ivanduswing</v>
          </cell>
        </row>
        <row r="24342">
          <cell r="A24342">
            <v>26374</v>
          </cell>
          <cell r="B24342" t="str">
            <v>tonyns3</v>
          </cell>
        </row>
        <row r="24343">
          <cell r="A24343">
            <v>26375</v>
          </cell>
          <cell r="B24343" t="str">
            <v>rickwallacenord</v>
          </cell>
        </row>
        <row r="24344">
          <cell r="A24344">
            <v>26376</v>
          </cell>
          <cell r="B24344" t="str">
            <v>alfred</v>
          </cell>
        </row>
        <row r="24345">
          <cell r="A24345">
            <v>26377</v>
          </cell>
          <cell r="B24345" t="str">
            <v>grim9775</v>
          </cell>
        </row>
        <row r="24346">
          <cell r="A24346">
            <v>26378</v>
          </cell>
          <cell r="B24346" t="str">
            <v>natelock33</v>
          </cell>
        </row>
        <row r="24347">
          <cell r="A24347">
            <v>26379</v>
          </cell>
          <cell r="B24347" t="str">
            <v>Nymics</v>
          </cell>
        </row>
        <row r="24348">
          <cell r="A24348">
            <v>26380</v>
          </cell>
          <cell r="B24348" t="str">
            <v>TrucoNord</v>
          </cell>
        </row>
        <row r="24349">
          <cell r="A24349">
            <v>26381</v>
          </cell>
          <cell r="B24349" t="str">
            <v>greatdane</v>
          </cell>
        </row>
        <row r="24350">
          <cell r="A24350">
            <v>26382</v>
          </cell>
          <cell r="B24350" t="str">
            <v>trigge</v>
          </cell>
        </row>
        <row r="24351">
          <cell r="A24351">
            <v>26383</v>
          </cell>
          <cell r="B24351" t="str">
            <v>Jeffrey_Estes</v>
          </cell>
        </row>
        <row r="24352">
          <cell r="A24352">
            <v>26384</v>
          </cell>
          <cell r="B24352" t="str">
            <v>bbdude</v>
          </cell>
        </row>
        <row r="24353">
          <cell r="A24353">
            <v>26385</v>
          </cell>
          <cell r="B24353" t="str">
            <v>lilacrece</v>
          </cell>
        </row>
        <row r="24354">
          <cell r="A24354">
            <v>26386</v>
          </cell>
          <cell r="B24354" t="str">
            <v>Lebstick</v>
          </cell>
        </row>
        <row r="24355">
          <cell r="A24355">
            <v>26387</v>
          </cell>
          <cell r="B24355" t="str">
            <v>loquat</v>
          </cell>
        </row>
        <row r="24356">
          <cell r="A24356">
            <v>26388</v>
          </cell>
          <cell r="B24356" t="str">
            <v>TheSameTomorrow</v>
          </cell>
        </row>
        <row r="24357">
          <cell r="A24357">
            <v>26389</v>
          </cell>
          <cell r="B24357" t="str">
            <v>ElPedro</v>
          </cell>
        </row>
        <row r="24358">
          <cell r="A24358">
            <v>26390</v>
          </cell>
          <cell r="B24358" t="str">
            <v>Catalin Cotelin</v>
          </cell>
        </row>
        <row r="24359">
          <cell r="A24359">
            <v>26391</v>
          </cell>
          <cell r="B24359" t="str">
            <v>Tonalcry</v>
          </cell>
        </row>
        <row r="24360">
          <cell r="A24360">
            <v>26392</v>
          </cell>
          <cell r="B24360" t="str">
            <v>Rauzer</v>
          </cell>
        </row>
        <row r="24361">
          <cell r="A24361">
            <v>26393</v>
          </cell>
          <cell r="B24361" t="str">
            <v>alexis82</v>
          </cell>
        </row>
        <row r="24362">
          <cell r="A24362">
            <v>26394</v>
          </cell>
          <cell r="B24362" t="str">
            <v>jotace16</v>
          </cell>
        </row>
        <row r="24363">
          <cell r="A24363">
            <v>26395</v>
          </cell>
          <cell r="B24363" t="str">
            <v>andydrummer2009</v>
          </cell>
        </row>
        <row r="24364">
          <cell r="A24364">
            <v>26396</v>
          </cell>
          <cell r="B24364" t="str">
            <v>splashman</v>
          </cell>
        </row>
        <row r="24365">
          <cell r="A24365">
            <v>26397</v>
          </cell>
          <cell r="B24365" t="str">
            <v>slash65</v>
          </cell>
        </row>
        <row r="24366">
          <cell r="A24366">
            <v>26398</v>
          </cell>
          <cell r="B24366" t="str">
            <v>tkey92</v>
          </cell>
        </row>
        <row r="24367">
          <cell r="A24367">
            <v>26399</v>
          </cell>
          <cell r="B24367" t="str">
            <v>pastorbaz</v>
          </cell>
        </row>
        <row r="24368">
          <cell r="A24368">
            <v>26400</v>
          </cell>
          <cell r="B24368" t="str">
            <v>mozartecker</v>
          </cell>
        </row>
        <row r="24369">
          <cell r="A24369">
            <v>26401</v>
          </cell>
          <cell r="B24369" t="str">
            <v>pridemoj</v>
          </cell>
        </row>
        <row r="24370">
          <cell r="A24370">
            <v>26402</v>
          </cell>
          <cell r="B24370" t="str">
            <v>yuxidjh</v>
          </cell>
        </row>
        <row r="24371">
          <cell r="A24371">
            <v>26403</v>
          </cell>
          <cell r="B24371" t="str">
            <v>Arctic Hare</v>
          </cell>
        </row>
        <row r="24372">
          <cell r="A24372">
            <v>26404</v>
          </cell>
          <cell r="B24372" t="str">
            <v>Mountain Hare</v>
          </cell>
        </row>
        <row r="24373">
          <cell r="A24373">
            <v>26405</v>
          </cell>
          <cell r="B24373" t="str">
            <v>sebber</v>
          </cell>
        </row>
        <row r="24374">
          <cell r="A24374">
            <v>26406</v>
          </cell>
          <cell r="B24374" t="str">
            <v>corriganj</v>
          </cell>
        </row>
        <row r="24375">
          <cell r="A24375">
            <v>26407</v>
          </cell>
          <cell r="B24375" t="str">
            <v>jazzstep2009</v>
          </cell>
        </row>
        <row r="24376">
          <cell r="A24376">
            <v>26408</v>
          </cell>
          <cell r="B24376" t="str">
            <v>btw67</v>
          </cell>
        </row>
        <row r="24377">
          <cell r="A24377">
            <v>26409</v>
          </cell>
          <cell r="B24377" t="str">
            <v>jessicam</v>
          </cell>
        </row>
        <row r="24378">
          <cell r="A24378">
            <v>26410</v>
          </cell>
          <cell r="B24378" t="str">
            <v>Hankapotamos</v>
          </cell>
        </row>
        <row r="24379">
          <cell r="A24379">
            <v>26411</v>
          </cell>
          <cell r="B24379" t="str">
            <v>akivela</v>
          </cell>
        </row>
        <row r="24380">
          <cell r="A24380">
            <v>26412</v>
          </cell>
          <cell r="B24380" t="str">
            <v>djuice</v>
          </cell>
        </row>
        <row r="24381">
          <cell r="A24381">
            <v>26413</v>
          </cell>
          <cell r="B24381" t="str">
            <v>3 Stages Live</v>
          </cell>
        </row>
        <row r="24382">
          <cell r="A24382">
            <v>26414</v>
          </cell>
          <cell r="B24382" t="str">
            <v>rogeriotnunes</v>
          </cell>
        </row>
        <row r="24383">
          <cell r="A24383">
            <v>26415</v>
          </cell>
          <cell r="B24383" t="str">
            <v>Ghendriks</v>
          </cell>
        </row>
        <row r="24384">
          <cell r="A24384">
            <v>26416</v>
          </cell>
          <cell r="B24384" t="str">
            <v>Finspeak</v>
          </cell>
        </row>
        <row r="24385">
          <cell r="A24385">
            <v>26417</v>
          </cell>
          <cell r="B24385" t="str">
            <v>D34K1N</v>
          </cell>
        </row>
        <row r="24386">
          <cell r="A24386">
            <v>26418</v>
          </cell>
          <cell r="B24386" t="str">
            <v>rojokot</v>
          </cell>
        </row>
        <row r="24387">
          <cell r="A24387">
            <v>26419</v>
          </cell>
          <cell r="B24387" t="str">
            <v>jipson</v>
          </cell>
        </row>
        <row r="24388">
          <cell r="A24388">
            <v>26420</v>
          </cell>
          <cell r="B24388" t="str">
            <v>jakob_hartz</v>
          </cell>
        </row>
        <row r="24389">
          <cell r="A24389">
            <v>26421</v>
          </cell>
          <cell r="B24389" t="str">
            <v>Sjone</v>
          </cell>
        </row>
        <row r="24390">
          <cell r="A24390">
            <v>26422</v>
          </cell>
          <cell r="B24390" t="str">
            <v>klimperheinz</v>
          </cell>
        </row>
        <row r="24391">
          <cell r="A24391">
            <v>26423</v>
          </cell>
          <cell r="B24391" t="str">
            <v>half dome</v>
          </cell>
        </row>
        <row r="24392">
          <cell r="A24392">
            <v>26424</v>
          </cell>
          <cell r="B24392" t="str">
            <v>erdosiroland</v>
          </cell>
        </row>
        <row r="24393">
          <cell r="A24393">
            <v>26425</v>
          </cell>
          <cell r="B24393" t="str">
            <v>Scott13</v>
          </cell>
        </row>
        <row r="24394">
          <cell r="A24394">
            <v>26426</v>
          </cell>
          <cell r="B24394" t="str">
            <v>Danny</v>
          </cell>
        </row>
        <row r="24395">
          <cell r="A24395">
            <v>26427</v>
          </cell>
          <cell r="B24395" t="str">
            <v>blacky737</v>
          </cell>
        </row>
        <row r="24396">
          <cell r="A24396">
            <v>26428</v>
          </cell>
          <cell r="B24396" t="str">
            <v>philbaron</v>
          </cell>
        </row>
        <row r="24397">
          <cell r="A24397">
            <v>26429</v>
          </cell>
          <cell r="B24397" t="str">
            <v>rfelse</v>
          </cell>
        </row>
        <row r="24398">
          <cell r="A24398">
            <v>26430</v>
          </cell>
          <cell r="B24398" t="str">
            <v>tesladan</v>
          </cell>
        </row>
        <row r="24399">
          <cell r="A24399">
            <v>26431</v>
          </cell>
          <cell r="B24399" t="str">
            <v>tesladan2019</v>
          </cell>
        </row>
        <row r="24400">
          <cell r="A24400">
            <v>26432</v>
          </cell>
          <cell r="B24400" t="str">
            <v>billytstark</v>
          </cell>
        </row>
        <row r="24401">
          <cell r="A24401">
            <v>26433</v>
          </cell>
          <cell r="B24401" t="str">
            <v>Themusicalangel</v>
          </cell>
        </row>
        <row r="24402">
          <cell r="A24402">
            <v>26434</v>
          </cell>
          <cell r="B24402" t="str">
            <v>gibbles</v>
          </cell>
        </row>
        <row r="24403">
          <cell r="A24403">
            <v>26435</v>
          </cell>
          <cell r="B24403" t="str">
            <v>lovleyday</v>
          </cell>
        </row>
        <row r="24404">
          <cell r="A24404">
            <v>26436</v>
          </cell>
          <cell r="B24404" t="str">
            <v>Planetacc</v>
          </cell>
        </row>
        <row r="24405">
          <cell r="A24405">
            <v>26437</v>
          </cell>
          <cell r="B24405" t="str">
            <v>brtietz</v>
          </cell>
        </row>
        <row r="24406">
          <cell r="A24406">
            <v>26438</v>
          </cell>
          <cell r="B24406" t="str">
            <v>DBraje</v>
          </cell>
        </row>
        <row r="24407">
          <cell r="A24407">
            <v>26439</v>
          </cell>
          <cell r="B24407" t="str">
            <v>ADAM50</v>
          </cell>
        </row>
        <row r="24408">
          <cell r="A24408">
            <v>26440</v>
          </cell>
          <cell r="B24408" t="str">
            <v>Ekollaard</v>
          </cell>
        </row>
        <row r="24409">
          <cell r="A24409">
            <v>26441</v>
          </cell>
          <cell r="B24409" t="str">
            <v>umbertofreitas1</v>
          </cell>
        </row>
        <row r="24410">
          <cell r="A24410">
            <v>26442</v>
          </cell>
          <cell r="B24410" t="str">
            <v>umbertofreitas</v>
          </cell>
        </row>
        <row r="24411">
          <cell r="A24411">
            <v>26443</v>
          </cell>
          <cell r="B24411" t="str">
            <v>gian_geu</v>
          </cell>
        </row>
        <row r="24412">
          <cell r="A24412">
            <v>26444</v>
          </cell>
          <cell r="B24412" t="str">
            <v>Inomauro</v>
          </cell>
        </row>
        <row r="24413">
          <cell r="A24413">
            <v>26445</v>
          </cell>
          <cell r="B24413" t="str">
            <v>gregrowl1</v>
          </cell>
        </row>
        <row r="24414">
          <cell r="A24414">
            <v>26446</v>
          </cell>
          <cell r="B24414" t="str">
            <v>chrismidle</v>
          </cell>
        </row>
        <row r="24415">
          <cell r="A24415">
            <v>26447</v>
          </cell>
          <cell r="B24415" t="str">
            <v>joelfan</v>
          </cell>
        </row>
        <row r="24416">
          <cell r="A24416">
            <v>26448</v>
          </cell>
          <cell r="B24416" t="str">
            <v>ryancousins</v>
          </cell>
        </row>
        <row r="24417">
          <cell r="A24417">
            <v>26449</v>
          </cell>
          <cell r="B24417" t="str">
            <v>ska_Nordstage</v>
          </cell>
        </row>
        <row r="24418">
          <cell r="A24418">
            <v>26450</v>
          </cell>
          <cell r="B24418" t="str">
            <v>jdsember</v>
          </cell>
        </row>
        <row r="24419">
          <cell r="A24419">
            <v>26451</v>
          </cell>
          <cell r="B24419" t="str">
            <v>SurroundSound</v>
          </cell>
        </row>
        <row r="24420">
          <cell r="A24420">
            <v>26452</v>
          </cell>
          <cell r="B24420" t="str">
            <v>evryvrig_</v>
          </cell>
        </row>
        <row r="24421">
          <cell r="A24421">
            <v>26453</v>
          </cell>
          <cell r="B24421" t="str">
            <v>anagtegaal</v>
          </cell>
        </row>
        <row r="24422">
          <cell r="A24422">
            <v>26454</v>
          </cell>
          <cell r="B24422" t="str">
            <v>andrei4b</v>
          </cell>
        </row>
        <row r="24423">
          <cell r="A24423">
            <v>26455</v>
          </cell>
          <cell r="B24423" t="str">
            <v>PianistDallas</v>
          </cell>
        </row>
        <row r="24424">
          <cell r="A24424">
            <v>26456</v>
          </cell>
          <cell r="B24424" t="str">
            <v>KB-9900</v>
          </cell>
        </row>
        <row r="24425">
          <cell r="A24425">
            <v>26457</v>
          </cell>
          <cell r="B24425" t="str">
            <v>nicolasmartin</v>
          </cell>
        </row>
        <row r="24426">
          <cell r="A24426">
            <v>26458</v>
          </cell>
          <cell r="B24426" t="str">
            <v>jphamel</v>
          </cell>
        </row>
        <row r="24427">
          <cell r="A24427">
            <v>26459</v>
          </cell>
          <cell r="B24427" t="str">
            <v>sawsajniz</v>
          </cell>
        </row>
        <row r="24428">
          <cell r="A24428">
            <v>26460</v>
          </cell>
          <cell r="B24428" t="str">
            <v>Keyss</v>
          </cell>
        </row>
        <row r="24429">
          <cell r="A24429">
            <v>26461</v>
          </cell>
          <cell r="B24429" t="str">
            <v>Ceblume</v>
          </cell>
        </row>
        <row r="24430">
          <cell r="A24430">
            <v>26462</v>
          </cell>
          <cell r="B24430" t="str">
            <v>billy</v>
          </cell>
        </row>
        <row r="24431">
          <cell r="A24431">
            <v>26463</v>
          </cell>
          <cell r="B24431" t="str">
            <v>ingrinator</v>
          </cell>
        </row>
        <row r="24432">
          <cell r="A24432">
            <v>26464</v>
          </cell>
          <cell r="B24432" t="str">
            <v>stevodevo</v>
          </cell>
        </row>
        <row r="24433">
          <cell r="A24433">
            <v>26465</v>
          </cell>
          <cell r="B24433" t="str">
            <v>douglasman</v>
          </cell>
        </row>
        <row r="24434">
          <cell r="A24434">
            <v>26466</v>
          </cell>
          <cell r="B24434" t="str">
            <v>foresthill</v>
          </cell>
        </row>
        <row r="24435">
          <cell r="A24435">
            <v>26467</v>
          </cell>
          <cell r="B24435" t="str">
            <v>fferrandi</v>
          </cell>
        </row>
        <row r="24436">
          <cell r="A24436">
            <v>26468</v>
          </cell>
          <cell r="B24436" t="str">
            <v>Antoine33</v>
          </cell>
        </row>
        <row r="24437">
          <cell r="A24437">
            <v>26469</v>
          </cell>
          <cell r="B24437" t="str">
            <v>mattwhornby</v>
          </cell>
        </row>
        <row r="24438">
          <cell r="A24438">
            <v>26470</v>
          </cell>
          <cell r="B24438" t="str">
            <v>alessandrokrutt</v>
          </cell>
        </row>
        <row r="24439">
          <cell r="A24439">
            <v>26471</v>
          </cell>
          <cell r="B24439" t="str">
            <v>clarumedia</v>
          </cell>
        </row>
        <row r="24440">
          <cell r="A24440">
            <v>26472</v>
          </cell>
          <cell r="B24440" t="str">
            <v>Quito</v>
          </cell>
        </row>
        <row r="24441">
          <cell r="A24441">
            <v>26473</v>
          </cell>
          <cell r="B24441" t="str">
            <v>sro7891</v>
          </cell>
        </row>
        <row r="24442">
          <cell r="A24442">
            <v>26474</v>
          </cell>
          <cell r="B24442" t="str">
            <v>Lessie</v>
          </cell>
        </row>
        <row r="24443">
          <cell r="A24443">
            <v>26475</v>
          </cell>
          <cell r="B24443" t="str">
            <v>Djidji</v>
          </cell>
        </row>
        <row r="24444">
          <cell r="A24444">
            <v>26476</v>
          </cell>
          <cell r="B24444" t="str">
            <v>drvince</v>
          </cell>
        </row>
        <row r="24445">
          <cell r="A24445">
            <v>26477</v>
          </cell>
          <cell r="B24445" t="str">
            <v>alexdoud74</v>
          </cell>
        </row>
        <row r="24446">
          <cell r="A24446">
            <v>26478</v>
          </cell>
          <cell r="B24446" t="str">
            <v>k2500</v>
          </cell>
        </row>
        <row r="24447">
          <cell r="A24447">
            <v>26479</v>
          </cell>
          <cell r="B24447" t="str">
            <v>Charley333</v>
          </cell>
        </row>
        <row r="24448">
          <cell r="A24448">
            <v>26480</v>
          </cell>
          <cell r="B24448" t="str">
            <v>onzki</v>
          </cell>
        </row>
        <row r="24449">
          <cell r="A24449">
            <v>26481</v>
          </cell>
          <cell r="B24449" t="str">
            <v>DJ Predator</v>
          </cell>
        </row>
        <row r="24450">
          <cell r="A24450">
            <v>26482</v>
          </cell>
          <cell r="B24450" t="str">
            <v>DJPredator</v>
          </cell>
        </row>
        <row r="24451">
          <cell r="A24451">
            <v>26483</v>
          </cell>
          <cell r="B24451" t="str">
            <v>Helix8</v>
          </cell>
        </row>
        <row r="24452">
          <cell r="A24452">
            <v>26484</v>
          </cell>
          <cell r="B24452" t="str">
            <v>TAKE2YO</v>
          </cell>
        </row>
        <row r="24453">
          <cell r="A24453">
            <v>26485</v>
          </cell>
          <cell r="B24453" t="str">
            <v>Snabelsnas</v>
          </cell>
        </row>
        <row r="24454">
          <cell r="A24454">
            <v>26486</v>
          </cell>
          <cell r="B24454" t="str">
            <v>Harald0201</v>
          </cell>
        </row>
        <row r="24455">
          <cell r="A24455">
            <v>26487</v>
          </cell>
          <cell r="B24455" t="str">
            <v>Formularius</v>
          </cell>
        </row>
        <row r="24456">
          <cell r="A24456">
            <v>26488</v>
          </cell>
          <cell r="B24456" t="str">
            <v>Sureno</v>
          </cell>
        </row>
        <row r="24457">
          <cell r="A24457">
            <v>26489</v>
          </cell>
          <cell r="B24457" t="str">
            <v>JohnT</v>
          </cell>
        </row>
        <row r="24458">
          <cell r="A24458">
            <v>26490</v>
          </cell>
          <cell r="B24458" t="str">
            <v>Mk4UmHa</v>
          </cell>
        </row>
        <row r="24459">
          <cell r="A24459">
            <v>26491</v>
          </cell>
          <cell r="B24459" t="str">
            <v>Jhero</v>
          </cell>
        </row>
        <row r="24460">
          <cell r="A24460">
            <v>26492</v>
          </cell>
          <cell r="B24460" t="str">
            <v>AndreaC80</v>
          </cell>
        </row>
        <row r="24461">
          <cell r="A24461">
            <v>26493</v>
          </cell>
          <cell r="B24461" t="str">
            <v>jlegit</v>
          </cell>
        </row>
        <row r="24462">
          <cell r="A24462">
            <v>26494</v>
          </cell>
          <cell r="B24462" t="str">
            <v>bpanfil</v>
          </cell>
        </row>
        <row r="24463">
          <cell r="A24463">
            <v>26495</v>
          </cell>
          <cell r="B24463" t="str">
            <v>SGSchrik</v>
          </cell>
        </row>
        <row r="24464">
          <cell r="A24464">
            <v>26496</v>
          </cell>
          <cell r="B24464" t="str">
            <v>oscarchun</v>
          </cell>
        </row>
        <row r="24465">
          <cell r="A24465">
            <v>26497</v>
          </cell>
          <cell r="B24465" t="str">
            <v>oscarchuntonov</v>
          </cell>
        </row>
        <row r="24466">
          <cell r="A24466">
            <v>26498</v>
          </cell>
          <cell r="B24466" t="str">
            <v>MisterXC</v>
          </cell>
        </row>
        <row r="24467">
          <cell r="A24467">
            <v>26499</v>
          </cell>
          <cell r="B24467" t="str">
            <v>jazzvimusic</v>
          </cell>
        </row>
        <row r="24468">
          <cell r="A24468">
            <v>26500</v>
          </cell>
          <cell r="B24468" t="str">
            <v>markcolorado</v>
          </cell>
        </row>
        <row r="24469">
          <cell r="A24469">
            <v>26501</v>
          </cell>
          <cell r="B24469" t="str">
            <v>Lunarproductions</v>
          </cell>
        </row>
        <row r="24470">
          <cell r="A24470">
            <v>26502</v>
          </cell>
          <cell r="B24470" t="str">
            <v>JAN_NAJ13xXOo</v>
          </cell>
        </row>
        <row r="24471">
          <cell r="A24471">
            <v>26503</v>
          </cell>
          <cell r="B24471" t="str">
            <v>Wernis</v>
          </cell>
        </row>
        <row r="24472">
          <cell r="A24472">
            <v>26504</v>
          </cell>
          <cell r="B24472" t="str">
            <v>Emulus</v>
          </cell>
        </row>
        <row r="24473">
          <cell r="A24473">
            <v>26505</v>
          </cell>
          <cell r="B24473" t="str">
            <v>ianofab9</v>
          </cell>
        </row>
        <row r="24474">
          <cell r="A24474">
            <v>26506</v>
          </cell>
          <cell r="B24474" t="str">
            <v>timsc</v>
          </cell>
        </row>
        <row r="24475">
          <cell r="A24475">
            <v>26507</v>
          </cell>
          <cell r="B24475" t="str">
            <v>yunustulgar</v>
          </cell>
        </row>
        <row r="24476">
          <cell r="A24476">
            <v>26508</v>
          </cell>
          <cell r="B24476" t="str">
            <v>PianoGod</v>
          </cell>
        </row>
        <row r="24477">
          <cell r="A24477">
            <v>26509</v>
          </cell>
          <cell r="B24477" t="str">
            <v>Inartus</v>
          </cell>
        </row>
        <row r="24478">
          <cell r="A24478">
            <v>26510</v>
          </cell>
          <cell r="B24478" t="str">
            <v>Le rno</v>
          </cell>
        </row>
        <row r="24479">
          <cell r="A24479">
            <v>26511</v>
          </cell>
          <cell r="B24479" t="str">
            <v>rotzenplotz</v>
          </cell>
        </row>
        <row r="24480">
          <cell r="A24480">
            <v>26512</v>
          </cell>
          <cell r="B24480" t="str">
            <v>Johnysbl</v>
          </cell>
        </row>
        <row r="24481">
          <cell r="A24481">
            <v>26513</v>
          </cell>
          <cell r="B24481" t="str">
            <v>RayPace1</v>
          </cell>
        </row>
        <row r="24482">
          <cell r="A24482">
            <v>26514</v>
          </cell>
          <cell r="B24482" t="str">
            <v>patrickjbwalker</v>
          </cell>
        </row>
        <row r="24483">
          <cell r="A24483">
            <v>26515</v>
          </cell>
          <cell r="B24483" t="str">
            <v>aldauer</v>
          </cell>
        </row>
        <row r="24484">
          <cell r="A24484">
            <v>26516</v>
          </cell>
          <cell r="B24484" t="str">
            <v>rob666</v>
          </cell>
        </row>
        <row r="24485">
          <cell r="A24485">
            <v>26517</v>
          </cell>
          <cell r="B24485" t="str">
            <v>Guidos656</v>
          </cell>
        </row>
        <row r="24486">
          <cell r="A24486">
            <v>26518</v>
          </cell>
          <cell r="B24486" t="str">
            <v>Risrael</v>
          </cell>
        </row>
        <row r="24487">
          <cell r="A24487">
            <v>26519</v>
          </cell>
          <cell r="B24487" t="str">
            <v>Tatimartino</v>
          </cell>
        </row>
        <row r="24488">
          <cell r="A24488">
            <v>26520</v>
          </cell>
          <cell r="B24488" t="str">
            <v>PicardOne</v>
          </cell>
        </row>
        <row r="24489">
          <cell r="A24489">
            <v>26521</v>
          </cell>
          <cell r="B24489" t="str">
            <v>carsonelliott</v>
          </cell>
        </row>
        <row r="24490">
          <cell r="A24490">
            <v>26522</v>
          </cell>
          <cell r="B24490" t="str">
            <v>Aldis</v>
          </cell>
        </row>
        <row r="24491">
          <cell r="A24491">
            <v>26523</v>
          </cell>
          <cell r="B24491" t="str">
            <v>JeffKay</v>
          </cell>
        </row>
        <row r="24492">
          <cell r="A24492">
            <v>26524</v>
          </cell>
          <cell r="B24492" t="str">
            <v>Clinthaycraft</v>
          </cell>
        </row>
        <row r="24493">
          <cell r="A24493">
            <v>26525</v>
          </cell>
          <cell r="B24493" t="str">
            <v>Gerrybrown</v>
          </cell>
        </row>
        <row r="24494">
          <cell r="A24494">
            <v>26526</v>
          </cell>
          <cell r="B24494" t="str">
            <v>faadegroof</v>
          </cell>
        </row>
        <row r="24495">
          <cell r="A24495">
            <v>26527</v>
          </cell>
          <cell r="B24495" t="str">
            <v>faa degroof</v>
          </cell>
        </row>
        <row r="24496">
          <cell r="A24496">
            <v>26528</v>
          </cell>
          <cell r="B24496" t="str">
            <v>Timo065</v>
          </cell>
        </row>
        <row r="24497">
          <cell r="A24497">
            <v>26529</v>
          </cell>
          <cell r="B24497" t="str">
            <v>DBCooper</v>
          </cell>
        </row>
        <row r="24498">
          <cell r="A24498">
            <v>26530</v>
          </cell>
          <cell r="B24498" t="str">
            <v>Andrew Silvestri</v>
          </cell>
        </row>
        <row r="24499">
          <cell r="A24499">
            <v>26531</v>
          </cell>
          <cell r="B24499" t="str">
            <v>Jbcass</v>
          </cell>
        </row>
        <row r="24500">
          <cell r="A24500">
            <v>26532</v>
          </cell>
          <cell r="B24500" t="str">
            <v>soundguyben</v>
          </cell>
        </row>
        <row r="24501">
          <cell r="A24501">
            <v>26533</v>
          </cell>
          <cell r="B24501" t="str">
            <v>leonardo01_c172</v>
          </cell>
        </row>
        <row r="24502">
          <cell r="A24502">
            <v>26534</v>
          </cell>
          <cell r="B24502" t="str">
            <v>OssaBossa2</v>
          </cell>
        </row>
        <row r="24503">
          <cell r="A24503">
            <v>26535</v>
          </cell>
          <cell r="B24503" t="str">
            <v>rgomes</v>
          </cell>
        </row>
        <row r="24504">
          <cell r="A24504">
            <v>26536</v>
          </cell>
          <cell r="B24504" t="str">
            <v>bjamin9</v>
          </cell>
        </row>
        <row r="24505">
          <cell r="A24505">
            <v>26537</v>
          </cell>
          <cell r="B24505" t="str">
            <v>Barlo</v>
          </cell>
        </row>
        <row r="24506">
          <cell r="A24506">
            <v>26538</v>
          </cell>
          <cell r="B24506" t="str">
            <v>JennerC</v>
          </cell>
        </row>
        <row r="24507">
          <cell r="A24507">
            <v>26539</v>
          </cell>
          <cell r="B24507" t="str">
            <v>omkar-sunkersett</v>
          </cell>
        </row>
        <row r="24508">
          <cell r="A24508">
            <v>26540</v>
          </cell>
          <cell r="B24508" t="str">
            <v>qwoat</v>
          </cell>
        </row>
        <row r="24509">
          <cell r="A24509">
            <v>26541</v>
          </cell>
          <cell r="B24509" t="str">
            <v>morry1wolf</v>
          </cell>
        </row>
        <row r="24510">
          <cell r="A24510">
            <v>26542</v>
          </cell>
          <cell r="B24510" t="str">
            <v>judiedrake</v>
          </cell>
        </row>
        <row r="24511">
          <cell r="A24511">
            <v>26543</v>
          </cell>
          <cell r="B24511" t="str">
            <v>Juliano</v>
          </cell>
        </row>
        <row r="24512">
          <cell r="A24512">
            <v>26544</v>
          </cell>
          <cell r="B24512" t="str">
            <v>Vall1</v>
          </cell>
        </row>
        <row r="24513">
          <cell r="A24513">
            <v>26545</v>
          </cell>
          <cell r="B24513" t="str">
            <v>evanblum</v>
          </cell>
        </row>
        <row r="24514">
          <cell r="A24514">
            <v>26546</v>
          </cell>
          <cell r="B24514" t="str">
            <v>+PianistDallas+</v>
          </cell>
        </row>
        <row r="24515">
          <cell r="A24515">
            <v>26547</v>
          </cell>
          <cell r="B24515" t="str">
            <v>WilliamH</v>
          </cell>
        </row>
        <row r="24516">
          <cell r="A24516">
            <v>26548</v>
          </cell>
          <cell r="B24516" t="str">
            <v>natetet</v>
          </cell>
        </row>
        <row r="24517">
          <cell r="A24517">
            <v>26549</v>
          </cell>
          <cell r="B24517" t="str">
            <v>jobian</v>
          </cell>
        </row>
        <row r="24518">
          <cell r="A24518">
            <v>26550</v>
          </cell>
          <cell r="B24518" t="str">
            <v>LorenzNord2ex</v>
          </cell>
        </row>
        <row r="24519">
          <cell r="A24519">
            <v>26551</v>
          </cell>
          <cell r="B24519" t="str">
            <v>getton</v>
          </cell>
        </row>
        <row r="24520">
          <cell r="A24520">
            <v>26552</v>
          </cell>
          <cell r="B24520" t="str">
            <v>Janne Lindqvist</v>
          </cell>
        </row>
        <row r="24521">
          <cell r="A24521">
            <v>26553</v>
          </cell>
          <cell r="B24521" t="str">
            <v>oxmusic</v>
          </cell>
        </row>
        <row r="24522">
          <cell r="A24522">
            <v>26554</v>
          </cell>
          <cell r="B24522" t="str">
            <v>rosyw6552</v>
          </cell>
        </row>
        <row r="24523">
          <cell r="A24523">
            <v>26555</v>
          </cell>
          <cell r="B24523" t="str">
            <v>rishabhravi</v>
          </cell>
        </row>
        <row r="24524">
          <cell r="A24524">
            <v>26556</v>
          </cell>
          <cell r="B24524" t="str">
            <v>Mpn100</v>
          </cell>
        </row>
        <row r="24525">
          <cell r="A24525">
            <v>26557</v>
          </cell>
          <cell r="B24525" t="str">
            <v>charlesone</v>
          </cell>
        </row>
        <row r="24526">
          <cell r="A24526">
            <v>26558</v>
          </cell>
          <cell r="B24526" t="str">
            <v>thommes</v>
          </cell>
        </row>
        <row r="24527">
          <cell r="A24527">
            <v>26559</v>
          </cell>
          <cell r="B24527" t="str">
            <v>SStockwell</v>
          </cell>
        </row>
        <row r="24528">
          <cell r="A24528">
            <v>26560</v>
          </cell>
          <cell r="B24528" t="str">
            <v>ducatidomi</v>
          </cell>
        </row>
        <row r="24529">
          <cell r="A24529">
            <v>26561</v>
          </cell>
          <cell r="B24529" t="str">
            <v>inlineaw</v>
          </cell>
        </row>
        <row r="24530">
          <cell r="A24530">
            <v>26562</v>
          </cell>
          <cell r="B24530" t="str">
            <v>andreanicco</v>
          </cell>
        </row>
        <row r="24531">
          <cell r="A24531">
            <v>26563</v>
          </cell>
          <cell r="B24531" t="str">
            <v>freddykeys</v>
          </cell>
        </row>
        <row r="24532">
          <cell r="A24532">
            <v>26564</v>
          </cell>
          <cell r="B24532" t="str">
            <v>Fritz Frigursson</v>
          </cell>
        </row>
        <row r="24533">
          <cell r="A24533">
            <v>26565</v>
          </cell>
          <cell r="B24533" t="str">
            <v>TijnDriessen</v>
          </cell>
        </row>
        <row r="24534">
          <cell r="A24534">
            <v>26566</v>
          </cell>
          <cell r="B24534" t="str">
            <v>Fredbrun</v>
          </cell>
        </row>
        <row r="24535">
          <cell r="A24535">
            <v>26567</v>
          </cell>
          <cell r="B24535" t="str">
            <v>killerkeys</v>
          </cell>
        </row>
        <row r="24536">
          <cell r="A24536">
            <v>26568</v>
          </cell>
          <cell r="B24536" t="str">
            <v>urvik</v>
          </cell>
        </row>
        <row r="24537">
          <cell r="A24537">
            <v>26569</v>
          </cell>
          <cell r="B24537" t="str">
            <v>Mrturbo</v>
          </cell>
        </row>
        <row r="24538">
          <cell r="A24538">
            <v>26570</v>
          </cell>
          <cell r="B24538" t="str">
            <v>Netroaki</v>
          </cell>
        </row>
        <row r="24539">
          <cell r="A24539">
            <v>26571</v>
          </cell>
          <cell r="B24539" t="str">
            <v>vkoop</v>
          </cell>
        </row>
        <row r="24540">
          <cell r="A24540">
            <v>26572</v>
          </cell>
          <cell r="B24540" t="str">
            <v>bodysave</v>
          </cell>
        </row>
        <row r="24541">
          <cell r="A24541">
            <v>26573</v>
          </cell>
          <cell r="B24541" t="str">
            <v>granny rocks</v>
          </cell>
        </row>
        <row r="24542">
          <cell r="A24542">
            <v>26574</v>
          </cell>
          <cell r="B24542" t="str">
            <v>JulianaSilveira</v>
          </cell>
        </row>
        <row r="24543">
          <cell r="A24543">
            <v>26575</v>
          </cell>
          <cell r="B24543" t="str">
            <v>stefanomarzanni</v>
          </cell>
        </row>
        <row r="24544">
          <cell r="A24544">
            <v>26576</v>
          </cell>
          <cell r="B24544" t="str">
            <v>gregmossop</v>
          </cell>
        </row>
        <row r="24545">
          <cell r="A24545">
            <v>26577</v>
          </cell>
          <cell r="B24545" t="str">
            <v>VeitaminD</v>
          </cell>
        </row>
        <row r="24546">
          <cell r="A24546">
            <v>26578</v>
          </cell>
          <cell r="B24546" t="str">
            <v>Nordp</v>
          </cell>
        </row>
        <row r="24547">
          <cell r="A24547">
            <v>26579</v>
          </cell>
          <cell r="B24547" t="str">
            <v>caleblichty</v>
          </cell>
        </row>
        <row r="24548">
          <cell r="A24548">
            <v>26580</v>
          </cell>
          <cell r="B24548" t="str">
            <v>sebass2411</v>
          </cell>
        </row>
        <row r="24549">
          <cell r="A24549">
            <v>26581</v>
          </cell>
          <cell r="B24549" t="str">
            <v>Hossein</v>
          </cell>
        </row>
        <row r="24550">
          <cell r="A24550">
            <v>26582</v>
          </cell>
          <cell r="B24550" t="str">
            <v>Jamespiano95</v>
          </cell>
        </row>
        <row r="24551">
          <cell r="A24551">
            <v>26583</v>
          </cell>
          <cell r="B24551" t="str">
            <v>Jirixek</v>
          </cell>
        </row>
        <row r="24552">
          <cell r="A24552">
            <v>26584</v>
          </cell>
          <cell r="B24552" t="str">
            <v>betameta</v>
          </cell>
        </row>
        <row r="24553">
          <cell r="A24553">
            <v>26585</v>
          </cell>
          <cell r="B24553" t="str">
            <v>sergeycane</v>
          </cell>
        </row>
        <row r="24554">
          <cell r="A24554">
            <v>26586</v>
          </cell>
          <cell r="B24554" t="str">
            <v>sergey_cane</v>
          </cell>
        </row>
        <row r="24555">
          <cell r="A24555">
            <v>26587</v>
          </cell>
          <cell r="B24555" t="str">
            <v>VR SOUND</v>
          </cell>
        </row>
        <row r="24556">
          <cell r="A24556">
            <v>26588</v>
          </cell>
          <cell r="B24556" t="str">
            <v>Yogita6789</v>
          </cell>
        </row>
        <row r="24557">
          <cell r="A24557">
            <v>26589</v>
          </cell>
          <cell r="B24557" t="str">
            <v>blues01</v>
          </cell>
        </row>
        <row r="24558">
          <cell r="A24558">
            <v>26590</v>
          </cell>
          <cell r="B24558" t="str">
            <v>benwray1</v>
          </cell>
        </row>
        <row r="24559">
          <cell r="A24559">
            <v>26591</v>
          </cell>
          <cell r="B24559" t="str">
            <v>pohlcat</v>
          </cell>
        </row>
        <row r="24560">
          <cell r="A24560">
            <v>26592</v>
          </cell>
          <cell r="B24560" t="str">
            <v>sardone777</v>
          </cell>
        </row>
        <row r="24561">
          <cell r="A24561">
            <v>26593</v>
          </cell>
          <cell r="B24561" t="str">
            <v>hannahmadsen</v>
          </cell>
        </row>
        <row r="24562">
          <cell r="A24562">
            <v>26594</v>
          </cell>
          <cell r="B24562" t="str">
            <v>MusicDog</v>
          </cell>
        </row>
        <row r="24563">
          <cell r="A24563">
            <v>26595</v>
          </cell>
          <cell r="B24563" t="str">
            <v>rockyboa</v>
          </cell>
        </row>
        <row r="24564">
          <cell r="A24564">
            <v>26596</v>
          </cell>
          <cell r="B24564" t="str">
            <v>RassaLibre</v>
          </cell>
        </row>
        <row r="24565">
          <cell r="A24565">
            <v>26597</v>
          </cell>
          <cell r="B24565" t="str">
            <v>Pikeydoggie</v>
          </cell>
        </row>
        <row r="24566">
          <cell r="A24566">
            <v>26598</v>
          </cell>
          <cell r="B24566" t="str">
            <v>Sadrand</v>
          </cell>
        </row>
        <row r="24567">
          <cell r="A24567">
            <v>26599</v>
          </cell>
          <cell r="B24567" t="str">
            <v>Maureny1848</v>
          </cell>
        </row>
        <row r="24568">
          <cell r="A24568">
            <v>26600</v>
          </cell>
          <cell r="B24568" t="str">
            <v>Bizr69</v>
          </cell>
        </row>
        <row r="24569">
          <cell r="A24569">
            <v>26601</v>
          </cell>
          <cell r="B24569" t="str">
            <v>artcol89</v>
          </cell>
        </row>
        <row r="24570">
          <cell r="A24570">
            <v>26602</v>
          </cell>
          <cell r="B24570" t="str">
            <v>manuel</v>
          </cell>
        </row>
        <row r="24571">
          <cell r="A24571">
            <v>26603</v>
          </cell>
          <cell r="B24571" t="str">
            <v>ccacorne</v>
          </cell>
        </row>
        <row r="24572">
          <cell r="A24572">
            <v>26604</v>
          </cell>
          <cell r="B24572" t="str">
            <v>turboulli</v>
          </cell>
        </row>
        <row r="24573">
          <cell r="A24573">
            <v>26605</v>
          </cell>
          <cell r="B24573" t="str">
            <v>turboulli6d</v>
          </cell>
        </row>
        <row r="24574">
          <cell r="A24574">
            <v>26606</v>
          </cell>
          <cell r="B24574" t="str">
            <v>marcweyts</v>
          </cell>
        </row>
        <row r="24575">
          <cell r="A24575">
            <v>26607</v>
          </cell>
          <cell r="B24575" t="str">
            <v>sonoptik</v>
          </cell>
        </row>
        <row r="24576">
          <cell r="A24576">
            <v>26608</v>
          </cell>
          <cell r="B24576" t="str">
            <v>claofw110</v>
          </cell>
        </row>
        <row r="24577">
          <cell r="A24577">
            <v>26609</v>
          </cell>
          <cell r="B24577" t="str">
            <v>rainykyla</v>
          </cell>
        </row>
        <row r="24578">
          <cell r="A24578">
            <v>26610</v>
          </cell>
          <cell r="B24578" t="str">
            <v>gilia</v>
          </cell>
        </row>
        <row r="24579">
          <cell r="A24579">
            <v>26611</v>
          </cell>
          <cell r="B24579" t="str">
            <v>adalbertus</v>
          </cell>
        </row>
        <row r="24580">
          <cell r="A24580">
            <v>26612</v>
          </cell>
          <cell r="B24580" t="str">
            <v>Brian Stage 3</v>
          </cell>
        </row>
        <row r="24581">
          <cell r="A24581">
            <v>26613</v>
          </cell>
          <cell r="B24581" t="str">
            <v>[Sander]</v>
          </cell>
        </row>
        <row r="24582">
          <cell r="A24582">
            <v>26614</v>
          </cell>
          <cell r="B24582" t="str">
            <v>williamgorman</v>
          </cell>
        </row>
        <row r="24583">
          <cell r="A24583">
            <v>26615</v>
          </cell>
          <cell r="B24583" t="str">
            <v>FrauMoevenpick</v>
          </cell>
        </row>
        <row r="24584">
          <cell r="A24584">
            <v>26616</v>
          </cell>
          <cell r="B24584" t="str">
            <v>bobharper</v>
          </cell>
        </row>
        <row r="24585">
          <cell r="A24585">
            <v>26617</v>
          </cell>
          <cell r="B24585" t="str">
            <v>indy47</v>
          </cell>
        </row>
        <row r="24586">
          <cell r="A24586">
            <v>26618</v>
          </cell>
          <cell r="B24586" t="str">
            <v>Gus002</v>
          </cell>
        </row>
        <row r="24587">
          <cell r="A24587">
            <v>26619</v>
          </cell>
          <cell r="B24587" t="str">
            <v>Cino86</v>
          </cell>
        </row>
        <row r="24588">
          <cell r="A24588">
            <v>26620</v>
          </cell>
          <cell r="B24588" t="str">
            <v>Stan_The_Man</v>
          </cell>
        </row>
        <row r="24589">
          <cell r="A24589">
            <v>26621</v>
          </cell>
          <cell r="B24589" t="str">
            <v>accademy68-</v>
          </cell>
        </row>
        <row r="24590">
          <cell r="A24590">
            <v>26622</v>
          </cell>
          <cell r="B24590" t="str">
            <v>tlikely</v>
          </cell>
        </row>
        <row r="24591">
          <cell r="A24591">
            <v>26623</v>
          </cell>
          <cell r="B24591" t="str">
            <v>marcelmolenaar</v>
          </cell>
        </row>
        <row r="24592">
          <cell r="A24592">
            <v>26624</v>
          </cell>
          <cell r="B24592" t="str">
            <v>ChrisPessac</v>
          </cell>
        </row>
        <row r="24593">
          <cell r="A24593">
            <v>26625</v>
          </cell>
          <cell r="B24593" t="str">
            <v>tpistilli</v>
          </cell>
        </row>
        <row r="24594">
          <cell r="A24594">
            <v>26626</v>
          </cell>
          <cell r="B24594" t="str">
            <v>kamizie21</v>
          </cell>
        </row>
        <row r="24595">
          <cell r="A24595">
            <v>26627</v>
          </cell>
          <cell r="B24595" t="str">
            <v>kamizie</v>
          </cell>
        </row>
        <row r="24596">
          <cell r="A24596">
            <v>26628</v>
          </cell>
          <cell r="B24596" t="str">
            <v>iDemo</v>
          </cell>
        </row>
        <row r="24597">
          <cell r="A24597">
            <v>26629</v>
          </cell>
          <cell r="B24597" t="str">
            <v>MacKey73</v>
          </cell>
        </row>
        <row r="24598">
          <cell r="A24598">
            <v>26630</v>
          </cell>
          <cell r="B24598" t="str">
            <v>kimuz</v>
          </cell>
        </row>
        <row r="24599">
          <cell r="A24599">
            <v>26631</v>
          </cell>
          <cell r="B24599" t="str">
            <v>veitschuk</v>
          </cell>
        </row>
        <row r="24600">
          <cell r="A24600">
            <v>26632</v>
          </cell>
          <cell r="B24600" t="str">
            <v>torjohnsen</v>
          </cell>
        </row>
        <row r="24601">
          <cell r="A24601">
            <v>26633</v>
          </cell>
          <cell r="B24601" t="str">
            <v>Izz456</v>
          </cell>
        </row>
        <row r="24602">
          <cell r="A24602">
            <v>26634</v>
          </cell>
          <cell r="B24602" t="str">
            <v>Andicaine</v>
          </cell>
        </row>
        <row r="24603">
          <cell r="A24603">
            <v>26635</v>
          </cell>
          <cell r="B24603" t="str">
            <v>Mudshark</v>
          </cell>
        </row>
        <row r="24604">
          <cell r="A24604">
            <v>26636</v>
          </cell>
          <cell r="B24604" t="str">
            <v>Clonewheel</v>
          </cell>
        </row>
        <row r="24605">
          <cell r="A24605">
            <v>26637</v>
          </cell>
          <cell r="B24605" t="str">
            <v>Clonewheels</v>
          </cell>
        </row>
        <row r="24606">
          <cell r="A24606">
            <v>26638</v>
          </cell>
          <cell r="B24606" t="str">
            <v>gervifor</v>
          </cell>
        </row>
        <row r="24607">
          <cell r="A24607">
            <v>26639</v>
          </cell>
          <cell r="B24607" t="str">
            <v>fabrial</v>
          </cell>
        </row>
        <row r="24608">
          <cell r="A24608">
            <v>26640</v>
          </cell>
          <cell r="B24608" t="str">
            <v>Gary Burgess</v>
          </cell>
        </row>
        <row r="24609">
          <cell r="A24609">
            <v>26641</v>
          </cell>
          <cell r="B24609" t="str">
            <v>Stacks</v>
          </cell>
        </row>
        <row r="24610">
          <cell r="A24610">
            <v>26642</v>
          </cell>
          <cell r="B24610" t="str">
            <v>kjnorton99</v>
          </cell>
        </row>
        <row r="24611">
          <cell r="A24611">
            <v>26643</v>
          </cell>
          <cell r="B24611" t="str">
            <v>Vagner</v>
          </cell>
        </row>
        <row r="24612">
          <cell r="A24612">
            <v>26644</v>
          </cell>
          <cell r="B24612" t="str">
            <v>pfauerso</v>
          </cell>
        </row>
        <row r="24613">
          <cell r="A24613">
            <v>26645</v>
          </cell>
          <cell r="B24613" t="str">
            <v>kellypeck</v>
          </cell>
        </row>
        <row r="24614">
          <cell r="A24614">
            <v>26646</v>
          </cell>
          <cell r="B24614" t="str">
            <v>stevie_ed</v>
          </cell>
        </row>
        <row r="24615">
          <cell r="A24615">
            <v>26647</v>
          </cell>
          <cell r="B24615" t="str">
            <v>timsentance</v>
          </cell>
        </row>
        <row r="24616">
          <cell r="A24616">
            <v>26648</v>
          </cell>
          <cell r="B24616" t="str">
            <v>joberixnb7</v>
          </cell>
        </row>
        <row r="24617">
          <cell r="A24617">
            <v>26649</v>
          </cell>
          <cell r="B24617" t="str">
            <v>jpistilli</v>
          </cell>
        </row>
        <row r="24618">
          <cell r="A24618">
            <v>26650</v>
          </cell>
          <cell r="B24618" t="str">
            <v>jtpistilli</v>
          </cell>
        </row>
        <row r="24619">
          <cell r="A24619">
            <v>26651</v>
          </cell>
          <cell r="B24619" t="str">
            <v>archou</v>
          </cell>
        </row>
        <row r="24620">
          <cell r="A24620">
            <v>26652</v>
          </cell>
          <cell r="B24620" t="str">
            <v>douglasjhs</v>
          </cell>
        </row>
        <row r="24621">
          <cell r="A24621">
            <v>26653</v>
          </cell>
          <cell r="B24621" t="str">
            <v>Rasmus Foldberg</v>
          </cell>
        </row>
        <row r="24622">
          <cell r="A24622">
            <v>26654</v>
          </cell>
          <cell r="B24622" t="str">
            <v>Ant_Mas</v>
          </cell>
        </row>
        <row r="24623">
          <cell r="A24623">
            <v>26655</v>
          </cell>
          <cell r="B24623" t="str">
            <v>tarsisandre</v>
          </cell>
        </row>
        <row r="24624">
          <cell r="A24624">
            <v>26656</v>
          </cell>
          <cell r="B24624" t="str">
            <v>dogma1107</v>
          </cell>
        </row>
        <row r="24625">
          <cell r="A24625">
            <v>26657</v>
          </cell>
          <cell r="B24625" t="str">
            <v>waikiki</v>
          </cell>
        </row>
        <row r="24626">
          <cell r="A24626">
            <v>26658</v>
          </cell>
          <cell r="B24626" t="str">
            <v>punaauia</v>
          </cell>
        </row>
        <row r="24627">
          <cell r="A24627">
            <v>26659</v>
          </cell>
          <cell r="B24627" t="str">
            <v>Berad3</v>
          </cell>
        </row>
        <row r="24628">
          <cell r="A24628">
            <v>26660</v>
          </cell>
          <cell r="B24628" t="str">
            <v>Edwards507</v>
          </cell>
        </row>
        <row r="24629">
          <cell r="A24629">
            <v>26661</v>
          </cell>
          <cell r="B24629" t="str">
            <v>MaxCapruz</v>
          </cell>
        </row>
        <row r="24630">
          <cell r="A24630">
            <v>26662</v>
          </cell>
          <cell r="B24630" t="str">
            <v>Gustoffel</v>
          </cell>
        </row>
        <row r="24631">
          <cell r="A24631">
            <v>26664</v>
          </cell>
          <cell r="B24631" t="str">
            <v>Lady B</v>
          </cell>
        </row>
        <row r="24632">
          <cell r="A24632">
            <v>26665</v>
          </cell>
          <cell r="B24632" t="str">
            <v>shandyandy</v>
          </cell>
        </row>
        <row r="24633">
          <cell r="A24633">
            <v>26666</v>
          </cell>
          <cell r="B24633" t="str">
            <v>Bjoern M</v>
          </cell>
        </row>
        <row r="24634">
          <cell r="A24634">
            <v>26667</v>
          </cell>
          <cell r="B24634" t="str">
            <v>alexovtm</v>
          </cell>
        </row>
        <row r="24635">
          <cell r="A24635">
            <v>26668</v>
          </cell>
          <cell r="B24635" t="str">
            <v>lucascastro</v>
          </cell>
        </row>
        <row r="24636">
          <cell r="A24636">
            <v>26669</v>
          </cell>
          <cell r="B24636" t="str">
            <v>Sbergt</v>
          </cell>
        </row>
        <row r="24637">
          <cell r="A24637">
            <v>26670</v>
          </cell>
          <cell r="B24637" t="str">
            <v>Ribatutta</v>
          </cell>
        </row>
        <row r="24638">
          <cell r="A24638">
            <v>26671</v>
          </cell>
          <cell r="B24638" t="str">
            <v>Juergen Schmidt</v>
          </cell>
        </row>
        <row r="24639">
          <cell r="A24639">
            <v>26672</v>
          </cell>
          <cell r="B24639" t="str">
            <v>MarcusM</v>
          </cell>
        </row>
        <row r="24640">
          <cell r="A24640">
            <v>26673</v>
          </cell>
          <cell r="B24640" t="str">
            <v>arako</v>
          </cell>
        </row>
        <row r="24641">
          <cell r="A24641">
            <v>26674</v>
          </cell>
          <cell r="B24641" t="str">
            <v>mpgarate</v>
          </cell>
        </row>
        <row r="24642">
          <cell r="A24642">
            <v>26675</v>
          </cell>
          <cell r="B24642" t="str">
            <v>micahd</v>
          </cell>
        </row>
        <row r="24643">
          <cell r="A24643">
            <v>26676</v>
          </cell>
          <cell r="B24643" t="str">
            <v>rowanpierce</v>
          </cell>
        </row>
        <row r="24644">
          <cell r="A24644">
            <v>26677</v>
          </cell>
          <cell r="B24644" t="str">
            <v>DustNAshes</v>
          </cell>
        </row>
        <row r="24645">
          <cell r="A24645">
            <v>26678</v>
          </cell>
          <cell r="B24645" t="str">
            <v>jcionlucan</v>
          </cell>
        </row>
        <row r="24646">
          <cell r="A24646">
            <v>26679</v>
          </cell>
          <cell r="B24646" t="str">
            <v>Pekkis7</v>
          </cell>
        </row>
        <row r="24647">
          <cell r="A24647">
            <v>26680</v>
          </cell>
          <cell r="B24647" t="str">
            <v>Hasses</v>
          </cell>
        </row>
        <row r="24648">
          <cell r="A24648">
            <v>26681</v>
          </cell>
          <cell r="B24648" t="str">
            <v>shaitakrad</v>
          </cell>
        </row>
        <row r="24649">
          <cell r="A24649">
            <v>26682</v>
          </cell>
          <cell r="B24649" t="str">
            <v>carlinhosarena</v>
          </cell>
        </row>
        <row r="24650">
          <cell r="A24650">
            <v>26683</v>
          </cell>
          <cell r="B24650" t="str">
            <v>endangeredcds</v>
          </cell>
        </row>
        <row r="24651">
          <cell r="A24651">
            <v>26684</v>
          </cell>
          <cell r="B24651" t="str">
            <v>dirkjan237</v>
          </cell>
        </row>
        <row r="24652">
          <cell r="A24652">
            <v>26685</v>
          </cell>
          <cell r="B24652" t="str">
            <v>johnp</v>
          </cell>
        </row>
        <row r="24653">
          <cell r="A24653">
            <v>26686</v>
          </cell>
          <cell r="B24653" t="str">
            <v>leandrocasas</v>
          </cell>
        </row>
        <row r="24654">
          <cell r="A24654">
            <v>26687</v>
          </cell>
          <cell r="B24654" t="str">
            <v>alexmuschio</v>
          </cell>
        </row>
        <row r="24655">
          <cell r="A24655">
            <v>26688</v>
          </cell>
          <cell r="B24655" t="str">
            <v>moon1356</v>
          </cell>
        </row>
        <row r="24656">
          <cell r="A24656">
            <v>26689</v>
          </cell>
          <cell r="B24656" t="str">
            <v>LewTheKeysGuy</v>
          </cell>
        </row>
        <row r="24657">
          <cell r="A24657">
            <v>26690</v>
          </cell>
          <cell r="B24657" t="str">
            <v>antonious1</v>
          </cell>
        </row>
        <row r="24658">
          <cell r="A24658">
            <v>26691</v>
          </cell>
          <cell r="B24658" t="str">
            <v>Educercadillo23</v>
          </cell>
        </row>
        <row r="24659">
          <cell r="A24659">
            <v>26692</v>
          </cell>
          <cell r="B24659" t="str">
            <v>Aavild</v>
          </cell>
        </row>
        <row r="24660">
          <cell r="A24660">
            <v>26693</v>
          </cell>
          <cell r="B24660" t="str">
            <v>Stoneman</v>
          </cell>
        </row>
        <row r="24661">
          <cell r="A24661">
            <v>26694</v>
          </cell>
          <cell r="B24661" t="str">
            <v>mmheidat</v>
          </cell>
        </row>
        <row r="24662">
          <cell r="A24662">
            <v>26695</v>
          </cell>
          <cell r="B24662" t="str">
            <v>Tim Stoter</v>
          </cell>
        </row>
        <row r="24663">
          <cell r="A24663">
            <v>26696</v>
          </cell>
          <cell r="B24663" t="str">
            <v>jrporciuncula</v>
          </cell>
        </row>
        <row r="24664">
          <cell r="A24664">
            <v>26697</v>
          </cell>
          <cell r="B24664" t="str">
            <v>Lucie</v>
          </cell>
        </row>
        <row r="24665">
          <cell r="A24665">
            <v>26698</v>
          </cell>
          <cell r="B24665" t="str">
            <v>Lucie_r</v>
          </cell>
        </row>
        <row r="24666">
          <cell r="A24666">
            <v>26699</v>
          </cell>
          <cell r="B24666" t="str">
            <v>sonoforist</v>
          </cell>
        </row>
        <row r="24667">
          <cell r="A24667">
            <v>26700</v>
          </cell>
          <cell r="B24667" t="str">
            <v>jpleakis</v>
          </cell>
        </row>
        <row r="24668">
          <cell r="A24668">
            <v>26701</v>
          </cell>
          <cell r="B24668" t="str">
            <v>traxbywax</v>
          </cell>
        </row>
        <row r="24669">
          <cell r="A24669">
            <v>26702</v>
          </cell>
          <cell r="B24669" t="str">
            <v>Infrarouge</v>
          </cell>
        </row>
        <row r="24670">
          <cell r="A24670">
            <v>26703</v>
          </cell>
          <cell r="B24670" t="str">
            <v>toyt2</v>
          </cell>
        </row>
        <row r="24671">
          <cell r="A24671">
            <v>26704</v>
          </cell>
          <cell r="B24671" t="str">
            <v>Kosta145</v>
          </cell>
        </row>
        <row r="24672">
          <cell r="A24672">
            <v>26705</v>
          </cell>
          <cell r="B24672" t="str">
            <v>phillinnell</v>
          </cell>
        </row>
        <row r="24673">
          <cell r="A24673">
            <v>26706</v>
          </cell>
          <cell r="B24673" t="str">
            <v>brand0nized</v>
          </cell>
        </row>
        <row r="24674">
          <cell r="A24674">
            <v>26707</v>
          </cell>
          <cell r="B24674" t="str">
            <v>dourado</v>
          </cell>
        </row>
        <row r="24675">
          <cell r="A24675">
            <v>26708</v>
          </cell>
          <cell r="B24675" t="str">
            <v>jonathansnord</v>
          </cell>
        </row>
        <row r="24676">
          <cell r="A24676">
            <v>26709</v>
          </cell>
          <cell r="B24676" t="str">
            <v>Thenagus</v>
          </cell>
        </row>
        <row r="24677">
          <cell r="A24677">
            <v>26710</v>
          </cell>
          <cell r="B24677" t="str">
            <v>Hypervision</v>
          </cell>
        </row>
        <row r="24678">
          <cell r="A24678">
            <v>26711</v>
          </cell>
          <cell r="B24678" t="str">
            <v>Hypervisionary</v>
          </cell>
        </row>
        <row r="24679">
          <cell r="A24679">
            <v>26712</v>
          </cell>
          <cell r="B24679" t="str">
            <v>ElectroHank</v>
          </cell>
        </row>
        <row r="24680">
          <cell r="A24680">
            <v>26713</v>
          </cell>
          <cell r="B24680" t="str">
            <v>JBKeyboard</v>
          </cell>
        </row>
        <row r="24681">
          <cell r="A24681">
            <v>26714</v>
          </cell>
          <cell r="B24681" t="str">
            <v>Keyman301</v>
          </cell>
        </row>
        <row r="24682">
          <cell r="A24682">
            <v>26715</v>
          </cell>
          <cell r="B24682" t="str">
            <v>zebulon1</v>
          </cell>
        </row>
        <row r="24683">
          <cell r="A24683">
            <v>26716</v>
          </cell>
          <cell r="B24683" t="str">
            <v>OliBenetti</v>
          </cell>
        </row>
        <row r="24684">
          <cell r="A24684">
            <v>26717</v>
          </cell>
          <cell r="B24684" t="str">
            <v>Jakelefler</v>
          </cell>
        </row>
        <row r="24685">
          <cell r="A24685">
            <v>26718</v>
          </cell>
          <cell r="B24685" t="str">
            <v>adzrock</v>
          </cell>
        </row>
        <row r="24686">
          <cell r="A24686">
            <v>26719</v>
          </cell>
          <cell r="B24686" t="str">
            <v>Natnord</v>
          </cell>
        </row>
        <row r="24687">
          <cell r="A24687">
            <v>26720</v>
          </cell>
          <cell r="B24687" t="str">
            <v>florence</v>
          </cell>
        </row>
        <row r="24688">
          <cell r="A24688">
            <v>26721</v>
          </cell>
          <cell r="B24688" t="str">
            <v>H12A72</v>
          </cell>
        </row>
        <row r="24689">
          <cell r="A24689">
            <v>26722</v>
          </cell>
          <cell r="B24689" t="str">
            <v>robotune</v>
          </cell>
        </row>
        <row r="24690">
          <cell r="A24690">
            <v>26723</v>
          </cell>
          <cell r="B24690" t="str">
            <v>funkypiano</v>
          </cell>
        </row>
        <row r="24691">
          <cell r="A24691">
            <v>26724</v>
          </cell>
          <cell r="B24691" t="str">
            <v>Jarle</v>
          </cell>
        </row>
        <row r="24692">
          <cell r="A24692">
            <v>26725</v>
          </cell>
          <cell r="B24692" t="str">
            <v>Themightytito</v>
          </cell>
        </row>
        <row r="24693">
          <cell r="A24693">
            <v>26726</v>
          </cell>
          <cell r="B24693" t="str">
            <v>knicksyanks</v>
          </cell>
        </row>
        <row r="24694">
          <cell r="A24694">
            <v>26727</v>
          </cell>
          <cell r="B24694" t="str">
            <v>JHITT</v>
          </cell>
        </row>
        <row r="24695">
          <cell r="A24695">
            <v>26728</v>
          </cell>
          <cell r="B24695" t="str">
            <v>AndreVeen</v>
          </cell>
        </row>
        <row r="24696">
          <cell r="A24696">
            <v>26729</v>
          </cell>
          <cell r="B24696" t="str">
            <v>Joost</v>
          </cell>
        </row>
        <row r="24697">
          <cell r="A24697">
            <v>26730</v>
          </cell>
          <cell r="B24697" t="str">
            <v>marcog</v>
          </cell>
        </row>
        <row r="24698">
          <cell r="A24698">
            <v>26731</v>
          </cell>
          <cell r="B24698" t="str">
            <v>Melkor</v>
          </cell>
        </row>
        <row r="24699">
          <cell r="A24699">
            <v>26732</v>
          </cell>
          <cell r="B24699" t="str">
            <v>Meirone</v>
          </cell>
        </row>
        <row r="24700">
          <cell r="A24700">
            <v>26733</v>
          </cell>
          <cell r="B24700" t="str">
            <v>Dub Control</v>
          </cell>
        </row>
        <row r="24701">
          <cell r="A24701">
            <v>26734</v>
          </cell>
          <cell r="B24701" t="str">
            <v>rafaelkomninos</v>
          </cell>
        </row>
        <row r="24702">
          <cell r="A24702">
            <v>26735</v>
          </cell>
          <cell r="B24702" t="str">
            <v>FrankieOcean</v>
          </cell>
        </row>
        <row r="24703">
          <cell r="A24703">
            <v>26736</v>
          </cell>
          <cell r="B24703" t="str">
            <v>Southclix</v>
          </cell>
        </row>
        <row r="24704">
          <cell r="A24704">
            <v>26737</v>
          </cell>
          <cell r="B24704" t="str">
            <v>Drolk</v>
          </cell>
        </row>
        <row r="24705">
          <cell r="A24705">
            <v>26738</v>
          </cell>
          <cell r="B24705" t="str">
            <v>lenski</v>
          </cell>
        </row>
        <row r="24706">
          <cell r="A24706">
            <v>26739</v>
          </cell>
          <cell r="B24706" t="str">
            <v>deepstring</v>
          </cell>
        </row>
        <row r="24707">
          <cell r="A24707">
            <v>26740</v>
          </cell>
          <cell r="B24707" t="str">
            <v>harryvandoorn</v>
          </cell>
        </row>
        <row r="24708">
          <cell r="A24708">
            <v>26741</v>
          </cell>
          <cell r="B24708" t="str">
            <v>matnyman</v>
          </cell>
        </row>
        <row r="24709">
          <cell r="A24709">
            <v>26742</v>
          </cell>
          <cell r="B24709" t="str">
            <v>ThiagoDavid</v>
          </cell>
        </row>
        <row r="24710">
          <cell r="A24710">
            <v>26743</v>
          </cell>
          <cell r="B24710" t="str">
            <v>Rodrigohenrique</v>
          </cell>
        </row>
        <row r="24711">
          <cell r="A24711">
            <v>26744</v>
          </cell>
          <cell r="B24711" t="str">
            <v>davidcleblanc1</v>
          </cell>
        </row>
        <row r="24712">
          <cell r="A24712">
            <v>26745</v>
          </cell>
          <cell r="B24712" t="str">
            <v>zhebrak</v>
          </cell>
        </row>
        <row r="24713">
          <cell r="A24713">
            <v>26746</v>
          </cell>
          <cell r="B24713" t="str">
            <v>mayaaz80</v>
          </cell>
        </row>
        <row r="24714">
          <cell r="A24714">
            <v>26747</v>
          </cell>
          <cell r="B24714" t="str">
            <v>britunn</v>
          </cell>
        </row>
        <row r="24715">
          <cell r="A24715">
            <v>26748</v>
          </cell>
          <cell r="B24715" t="str">
            <v>mwlsbird</v>
          </cell>
        </row>
        <row r="24716">
          <cell r="A24716">
            <v>26749</v>
          </cell>
          <cell r="B24716" t="str">
            <v>terskine</v>
          </cell>
        </row>
        <row r="24717">
          <cell r="A24717">
            <v>26750</v>
          </cell>
          <cell r="B24717" t="str">
            <v>keen103</v>
          </cell>
        </row>
        <row r="24718">
          <cell r="A24718">
            <v>26751</v>
          </cell>
          <cell r="B24718" t="str">
            <v>Xxkeen103xX</v>
          </cell>
        </row>
        <row r="24719">
          <cell r="A24719">
            <v>26752</v>
          </cell>
          <cell r="B24719" t="str">
            <v>blueroll</v>
          </cell>
        </row>
        <row r="24720">
          <cell r="A24720">
            <v>26753</v>
          </cell>
          <cell r="B24720" t="str">
            <v>Zimbabwe</v>
          </cell>
        </row>
        <row r="24721">
          <cell r="A24721">
            <v>26754</v>
          </cell>
          <cell r="B24721" t="str">
            <v>mb52alan</v>
          </cell>
        </row>
        <row r="24722">
          <cell r="A24722">
            <v>26755</v>
          </cell>
          <cell r="B24722" t="str">
            <v>eschwenk</v>
          </cell>
        </row>
        <row r="24723">
          <cell r="A24723">
            <v>26756</v>
          </cell>
          <cell r="B24723" t="str">
            <v>Pedro Zenklusen</v>
          </cell>
        </row>
        <row r="24724">
          <cell r="A24724">
            <v>26757</v>
          </cell>
          <cell r="B24724" t="str">
            <v>bilmure</v>
          </cell>
        </row>
        <row r="24725">
          <cell r="A24725">
            <v>26758</v>
          </cell>
          <cell r="B24725" t="str">
            <v>caroNS3</v>
          </cell>
        </row>
        <row r="24726">
          <cell r="A24726">
            <v>26759</v>
          </cell>
          <cell r="B24726" t="str">
            <v>Lordcederic</v>
          </cell>
        </row>
        <row r="24727">
          <cell r="A24727">
            <v>26760</v>
          </cell>
          <cell r="B24727" t="str">
            <v>RehbiReh</v>
          </cell>
        </row>
        <row r="24728">
          <cell r="A24728">
            <v>26761</v>
          </cell>
          <cell r="B24728" t="str">
            <v>pmcapf</v>
          </cell>
        </row>
        <row r="24729">
          <cell r="A24729">
            <v>26762</v>
          </cell>
          <cell r="B24729" t="str">
            <v>Chrisduprel</v>
          </cell>
        </row>
        <row r="24730">
          <cell r="A24730">
            <v>26763</v>
          </cell>
          <cell r="B24730" t="str">
            <v>Enrique</v>
          </cell>
        </row>
        <row r="24731">
          <cell r="A24731">
            <v>26764</v>
          </cell>
          <cell r="B24731" t="str">
            <v>Enrique1970</v>
          </cell>
        </row>
        <row r="24732">
          <cell r="A24732">
            <v>26765</v>
          </cell>
          <cell r="B24732" t="str">
            <v>psynutz</v>
          </cell>
        </row>
        <row r="24733">
          <cell r="A24733">
            <v>26766</v>
          </cell>
          <cell r="B24733" t="str">
            <v>Bluemoon</v>
          </cell>
        </row>
        <row r="24734">
          <cell r="A24734">
            <v>26767</v>
          </cell>
          <cell r="B24734" t="str">
            <v>christersjostedt</v>
          </cell>
        </row>
        <row r="24735">
          <cell r="A24735">
            <v>26768</v>
          </cell>
          <cell r="B24735" t="str">
            <v>musicaldudeist</v>
          </cell>
        </row>
        <row r="24736">
          <cell r="A24736">
            <v>26769</v>
          </cell>
          <cell r="B24736" t="str">
            <v>razfaz</v>
          </cell>
        </row>
        <row r="24737">
          <cell r="A24737">
            <v>26770</v>
          </cell>
          <cell r="B24737" t="str">
            <v>canasadream80</v>
          </cell>
        </row>
        <row r="24738">
          <cell r="A24738">
            <v>26771</v>
          </cell>
          <cell r="B24738" t="str">
            <v>GillerMill</v>
          </cell>
        </row>
        <row r="24739">
          <cell r="A24739">
            <v>26772</v>
          </cell>
          <cell r="B24739" t="str">
            <v>snovotny</v>
          </cell>
        </row>
        <row r="24740">
          <cell r="A24740">
            <v>26773</v>
          </cell>
          <cell r="B24740" t="str">
            <v>lschonth</v>
          </cell>
        </row>
        <row r="24741">
          <cell r="A24741">
            <v>26774</v>
          </cell>
          <cell r="B24741" t="str">
            <v>Conrad</v>
          </cell>
        </row>
        <row r="24742">
          <cell r="A24742">
            <v>26775</v>
          </cell>
          <cell r="B24742" t="str">
            <v>Teri Binis</v>
          </cell>
        </row>
        <row r="24743">
          <cell r="A24743">
            <v>26776</v>
          </cell>
          <cell r="B24743" t="str">
            <v>timgosden</v>
          </cell>
        </row>
        <row r="24744">
          <cell r="A24744">
            <v>26777</v>
          </cell>
          <cell r="B24744" t="str">
            <v>williamsthompson</v>
          </cell>
        </row>
        <row r="24745">
          <cell r="A24745">
            <v>26778</v>
          </cell>
          <cell r="B24745" t="str">
            <v>rasmusruby1</v>
          </cell>
        </row>
        <row r="24746">
          <cell r="A24746">
            <v>26779</v>
          </cell>
          <cell r="B24746" t="str">
            <v>Kona622</v>
          </cell>
        </row>
        <row r="24747">
          <cell r="A24747">
            <v>26780</v>
          </cell>
          <cell r="B24747" t="str">
            <v>itaykeren</v>
          </cell>
        </row>
        <row r="24748">
          <cell r="A24748">
            <v>26781</v>
          </cell>
          <cell r="B24748" t="str">
            <v>Megamusica</v>
          </cell>
        </row>
        <row r="24749">
          <cell r="A24749">
            <v>26782</v>
          </cell>
          <cell r="B24749" t="str">
            <v>miguelsc</v>
          </cell>
        </row>
        <row r="24750">
          <cell r="A24750">
            <v>26783</v>
          </cell>
          <cell r="B24750" t="str">
            <v>melodicmartian</v>
          </cell>
        </row>
        <row r="24751">
          <cell r="A24751">
            <v>26784</v>
          </cell>
          <cell r="B24751" t="str">
            <v>terry griffin</v>
          </cell>
        </row>
        <row r="24752">
          <cell r="A24752">
            <v>26785</v>
          </cell>
          <cell r="B24752" t="str">
            <v>Utensils</v>
          </cell>
        </row>
        <row r="24753">
          <cell r="A24753">
            <v>26786</v>
          </cell>
          <cell r="B24753" t="str">
            <v>ghmiles</v>
          </cell>
        </row>
        <row r="24754">
          <cell r="A24754">
            <v>26787</v>
          </cell>
          <cell r="B24754" t="str">
            <v>Spencer Manuel</v>
          </cell>
        </row>
        <row r="24755">
          <cell r="A24755">
            <v>26788</v>
          </cell>
          <cell r="B24755" t="str">
            <v>Keepitsimple</v>
          </cell>
        </row>
        <row r="24756">
          <cell r="A24756">
            <v>26789</v>
          </cell>
          <cell r="B24756" t="str">
            <v>cpaemaillist</v>
          </cell>
        </row>
        <row r="24757">
          <cell r="A24757">
            <v>26790</v>
          </cell>
          <cell r="B24757" t="str">
            <v>gitarrenzupfer</v>
          </cell>
        </row>
        <row r="24758">
          <cell r="A24758">
            <v>26791</v>
          </cell>
          <cell r="B24758" t="str">
            <v>PatronBernard</v>
          </cell>
        </row>
        <row r="24759">
          <cell r="A24759">
            <v>26792</v>
          </cell>
          <cell r="B24759" t="str">
            <v>lilman333</v>
          </cell>
        </row>
        <row r="24760">
          <cell r="A24760">
            <v>26793</v>
          </cell>
          <cell r="B24760" t="str">
            <v>KefoTodd</v>
          </cell>
        </row>
        <row r="24761">
          <cell r="A24761">
            <v>26794</v>
          </cell>
          <cell r="B24761">
            <v>2323232323232320</v>
          </cell>
        </row>
        <row r="24762">
          <cell r="A24762">
            <v>26795</v>
          </cell>
          <cell r="B24762" t="str">
            <v>gwilymjones007</v>
          </cell>
        </row>
        <row r="24763">
          <cell r="A24763">
            <v>26796</v>
          </cell>
          <cell r="B24763" t="str">
            <v>jeroen-8355</v>
          </cell>
        </row>
        <row r="24764">
          <cell r="A24764">
            <v>26797</v>
          </cell>
          <cell r="B24764" t="str">
            <v>Initials BV</v>
          </cell>
        </row>
        <row r="24765">
          <cell r="A24765">
            <v>26798</v>
          </cell>
          <cell r="B24765" t="str">
            <v>adreasgram</v>
          </cell>
        </row>
        <row r="24766">
          <cell r="A24766">
            <v>26799</v>
          </cell>
          <cell r="B24766" t="str">
            <v>NBH413</v>
          </cell>
        </row>
        <row r="24767">
          <cell r="A24767">
            <v>26800</v>
          </cell>
          <cell r="B24767" t="str">
            <v>wguthrie</v>
          </cell>
        </row>
        <row r="24768">
          <cell r="A24768">
            <v>26801</v>
          </cell>
          <cell r="B24768" t="str">
            <v>Progman</v>
          </cell>
        </row>
        <row r="24769">
          <cell r="A24769">
            <v>26802</v>
          </cell>
          <cell r="B24769" t="str">
            <v>Donn B3</v>
          </cell>
        </row>
        <row r="24770">
          <cell r="A24770">
            <v>26803</v>
          </cell>
          <cell r="B24770" t="str">
            <v>mccaffw</v>
          </cell>
        </row>
        <row r="24771">
          <cell r="A24771">
            <v>26804</v>
          </cell>
          <cell r="B24771" t="str">
            <v>wtortle</v>
          </cell>
        </row>
        <row r="24772">
          <cell r="A24772">
            <v>26805</v>
          </cell>
          <cell r="B24772" t="str">
            <v>LarsT</v>
          </cell>
        </row>
        <row r="24773">
          <cell r="A24773">
            <v>26806</v>
          </cell>
          <cell r="B24773" t="str">
            <v>papopiano</v>
          </cell>
        </row>
        <row r="24774">
          <cell r="A24774">
            <v>26807</v>
          </cell>
          <cell r="B24774" t="str">
            <v>Mcsonord</v>
          </cell>
        </row>
        <row r="24775">
          <cell r="A24775">
            <v>26808</v>
          </cell>
          <cell r="B24775" t="str">
            <v>PIKlenni</v>
          </cell>
        </row>
        <row r="24776">
          <cell r="A24776">
            <v>26809</v>
          </cell>
          <cell r="B24776" t="str">
            <v>Debbie Levy</v>
          </cell>
        </row>
        <row r="24777">
          <cell r="A24777">
            <v>26810</v>
          </cell>
          <cell r="B24777" t="str">
            <v>richey_ska</v>
          </cell>
        </row>
        <row r="24778">
          <cell r="A24778">
            <v>26811</v>
          </cell>
          <cell r="B24778" t="str">
            <v>scalpel</v>
          </cell>
        </row>
        <row r="24779">
          <cell r="A24779">
            <v>26812</v>
          </cell>
          <cell r="B24779" t="str">
            <v>Tonemaster</v>
          </cell>
        </row>
        <row r="24780">
          <cell r="A24780">
            <v>26813</v>
          </cell>
          <cell r="B24780" t="str">
            <v>lesh17</v>
          </cell>
        </row>
        <row r="24781">
          <cell r="A24781">
            <v>26814</v>
          </cell>
          <cell r="B24781" t="str">
            <v>TheSkipper</v>
          </cell>
        </row>
        <row r="24782">
          <cell r="A24782">
            <v>26815</v>
          </cell>
          <cell r="B24782" t="str">
            <v>dvanness</v>
          </cell>
        </row>
        <row r="24783">
          <cell r="A24783">
            <v>26816</v>
          </cell>
          <cell r="B24783" t="str">
            <v>tomlloydgoodwin</v>
          </cell>
        </row>
        <row r="24784">
          <cell r="A24784">
            <v>26817</v>
          </cell>
          <cell r="B24784" t="str">
            <v>lestronica</v>
          </cell>
        </row>
        <row r="24785">
          <cell r="A24785">
            <v>26818</v>
          </cell>
          <cell r="B24785" t="str">
            <v>latinodave</v>
          </cell>
        </row>
        <row r="24786">
          <cell r="A24786">
            <v>26819</v>
          </cell>
          <cell r="B24786" t="str">
            <v>orbital73</v>
          </cell>
        </row>
        <row r="24787">
          <cell r="A24787">
            <v>26820</v>
          </cell>
          <cell r="B24787" t="str">
            <v>Pybes</v>
          </cell>
        </row>
        <row r="24788">
          <cell r="A24788">
            <v>26821</v>
          </cell>
          <cell r="B24788" t="str">
            <v>metasim</v>
          </cell>
        </row>
        <row r="24789">
          <cell r="A24789">
            <v>26822</v>
          </cell>
          <cell r="B24789" t="str">
            <v>Hrpianojazz</v>
          </cell>
        </row>
        <row r="24790">
          <cell r="A24790">
            <v>26823</v>
          </cell>
          <cell r="B24790" t="str">
            <v>EX88-takle</v>
          </cell>
        </row>
        <row r="24791">
          <cell r="A24791">
            <v>26824</v>
          </cell>
          <cell r="B24791" t="str">
            <v>EX88-norway</v>
          </cell>
        </row>
        <row r="24792">
          <cell r="A24792">
            <v>26825</v>
          </cell>
          <cell r="B24792" t="str">
            <v>devinpmko</v>
          </cell>
        </row>
        <row r="24793">
          <cell r="A24793">
            <v>26826</v>
          </cell>
          <cell r="B24793" t="str">
            <v>staz-jazz</v>
          </cell>
        </row>
        <row r="24794">
          <cell r="A24794">
            <v>26827</v>
          </cell>
          <cell r="B24794" t="str">
            <v>Bernhard</v>
          </cell>
        </row>
        <row r="24795">
          <cell r="A24795">
            <v>26828</v>
          </cell>
          <cell r="B24795" t="str">
            <v>Benjamin58</v>
          </cell>
        </row>
        <row r="24796">
          <cell r="A24796">
            <v>26829</v>
          </cell>
          <cell r="B24796" t="str">
            <v>mcdunn</v>
          </cell>
        </row>
        <row r="24797">
          <cell r="A24797">
            <v>26830</v>
          </cell>
          <cell r="B24797" t="str">
            <v>battrfierd</v>
          </cell>
        </row>
        <row r="24798">
          <cell r="A24798">
            <v>26831</v>
          </cell>
          <cell r="B24798" t="str">
            <v>Miyagi</v>
          </cell>
        </row>
        <row r="24799">
          <cell r="A24799">
            <v>26832</v>
          </cell>
          <cell r="B24799" t="str">
            <v>professorbeats</v>
          </cell>
        </row>
        <row r="24800">
          <cell r="A24800">
            <v>26833</v>
          </cell>
          <cell r="B24800" t="str">
            <v>KickTheBack</v>
          </cell>
        </row>
        <row r="24801">
          <cell r="A24801">
            <v>26834</v>
          </cell>
          <cell r="B24801" t="str">
            <v>jj9ray</v>
          </cell>
        </row>
        <row r="24802">
          <cell r="A24802">
            <v>26835</v>
          </cell>
          <cell r="B24802" t="str">
            <v>barretpj</v>
          </cell>
        </row>
        <row r="24803">
          <cell r="A24803">
            <v>26836</v>
          </cell>
          <cell r="B24803" t="str">
            <v>jasta7075</v>
          </cell>
        </row>
        <row r="24804">
          <cell r="A24804">
            <v>26837</v>
          </cell>
          <cell r="B24804" t="str">
            <v>mk88musicman</v>
          </cell>
        </row>
        <row r="24805">
          <cell r="A24805">
            <v>26838</v>
          </cell>
          <cell r="B24805" t="str">
            <v>jlhclkha</v>
          </cell>
        </row>
        <row r="24806">
          <cell r="A24806">
            <v>26839</v>
          </cell>
          <cell r="B24806" t="str">
            <v>Johan J</v>
          </cell>
        </row>
        <row r="24807">
          <cell r="A24807">
            <v>26840</v>
          </cell>
          <cell r="B24807" t="str">
            <v>KeysPresets</v>
          </cell>
        </row>
        <row r="24808">
          <cell r="A24808">
            <v>26841</v>
          </cell>
          <cell r="B24808" t="str">
            <v>schneise</v>
          </cell>
        </row>
        <row r="24809">
          <cell r="A24809">
            <v>26842</v>
          </cell>
          <cell r="B24809" t="str">
            <v>Augustaprime</v>
          </cell>
        </row>
        <row r="24810">
          <cell r="A24810">
            <v>26843</v>
          </cell>
          <cell r="B24810" t="str">
            <v>outjet</v>
          </cell>
        </row>
        <row r="24811">
          <cell r="A24811">
            <v>26844</v>
          </cell>
          <cell r="B24811" t="str">
            <v>pringfdrg</v>
          </cell>
        </row>
        <row r="24812">
          <cell r="A24812">
            <v>26845</v>
          </cell>
          <cell r="B24812" t="str">
            <v>staszek</v>
          </cell>
        </row>
        <row r="24813">
          <cell r="A24813">
            <v>26846</v>
          </cell>
          <cell r="B24813" t="str">
            <v>Dr0g_24</v>
          </cell>
        </row>
        <row r="24814">
          <cell r="A24814">
            <v>26847</v>
          </cell>
          <cell r="B24814" t="str">
            <v>eastfield</v>
          </cell>
        </row>
        <row r="24815">
          <cell r="A24815">
            <v>26848</v>
          </cell>
          <cell r="B24815" t="str">
            <v>Pritch1</v>
          </cell>
        </row>
        <row r="24816">
          <cell r="A24816">
            <v>26849</v>
          </cell>
          <cell r="B24816" t="str">
            <v>Kingell</v>
          </cell>
        </row>
        <row r="24817">
          <cell r="A24817">
            <v>26851</v>
          </cell>
          <cell r="B24817" t="str">
            <v>DirkW</v>
          </cell>
        </row>
        <row r="24818">
          <cell r="A24818">
            <v>26852</v>
          </cell>
          <cell r="B24818" t="str">
            <v>Tucky11</v>
          </cell>
        </row>
        <row r="24819">
          <cell r="A24819">
            <v>26853</v>
          </cell>
          <cell r="B24819" t="str">
            <v>ReneWins</v>
          </cell>
        </row>
        <row r="24820">
          <cell r="A24820">
            <v>26854</v>
          </cell>
          <cell r="B24820" t="str">
            <v>evdev</v>
          </cell>
        </row>
        <row r="24821">
          <cell r="A24821">
            <v>26855</v>
          </cell>
          <cell r="B24821" t="str">
            <v>dany87post</v>
          </cell>
        </row>
        <row r="24822">
          <cell r="A24822">
            <v>26856</v>
          </cell>
          <cell r="B24822" t="str">
            <v>Mauro Grigio</v>
          </cell>
        </row>
        <row r="24823">
          <cell r="A24823">
            <v>26857</v>
          </cell>
          <cell r="B24823" t="str">
            <v>plechem</v>
          </cell>
        </row>
        <row r="24824">
          <cell r="A24824">
            <v>26858</v>
          </cell>
          <cell r="B24824" t="str">
            <v>mbyoung01</v>
          </cell>
        </row>
        <row r="24825">
          <cell r="A24825">
            <v>26859</v>
          </cell>
          <cell r="B24825" t="str">
            <v>alecgargett</v>
          </cell>
        </row>
        <row r="24826">
          <cell r="A24826">
            <v>26860</v>
          </cell>
          <cell r="B24826" t="str">
            <v>Danvill</v>
          </cell>
        </row>
        <row r="24827">
          <cell r="A24827">
            <v>26861</v>
          </cell>
          <cell r="B24827" t="str">
            <v>dhauraney</v>
          </cell>
        </row>
        <row r="24828">
          <cell r="A24828">
            <v>26862</v>
          </cell>
          <cell r="B24828" t="str">
            <v>pdudits</v>
          </cell>
        </row>
        <row r="24829">
          <cell r="A24829">
            <v>26863</v>
          </cell>
          <cell r="B24829" t="str">
            <v>Sebastien23</v>
          </cell>
        </row>
        <row r="24830">
          <cell r="A24830">
            <v>26864</v>
          </cell>
          <cell r="B24830" t="str">
            <v>cattjacket</v>
          </cell>
        </row>
        <row r="24831">
          <cell r="A24831">
            <v>26865</v>
          </cell>
          <cell r="B24831" t="str">
            <v>DaniloTacc</v>
          </cell>
        </row>
        <row r="24832">
          <cell r="A24832">
            <v>26866</v>
          </cell>
          <cell r="B24832" t="str">
            <v>Pianopee</v>
          </cell>
        </row>
        <row r="24833">
          <cell r="A24833">
            <v>26867</v>
          </cell>
          <cell r="B24833" t="str">
            <v>2drop</v>
          </cell>
        </row>
        <row r="24834">
          <cell r="A24834">
            <v>26868</v>
          </cell>
          <cell r="B24834" t="str">
            <v>wpabon</v>
          </cell>
        </row>
        <row r="24835">
          <cell r="A24835">
            <v>26869</v>
          </cell>
          <cell r="B24835" t="str">
            <v>gimble</v>
          </cell>
        </row>
        <row r="24836">
          <cell r="A24836">
            <v>26870</v>
          </cell>
          <cell r="B24836" t="str">
            <v>Nordfan-XL</v>
          </cell>
        </row>
        <row r="24837">
          <cell r="A24837">
            <v>26871</v>
          </cell>
          <cell r="B24837" t="str">
            <v>GuiliClayder</v>
          </cell>
        </row>
        <row r="24838">
          <cell r="A24838">
            <v>26872</v>
          </cell>
          <cell r="B24838" t="str">
            <v>fingersthecat</v>
          </cell>
        </row>
        <row r="24839">
          <cell r="A24839">
            <v>26873</v>
          </cell>
          <cell r="B24839" t="str">
            <v>fugbaum</v>
          </cell>
        </row>
        <row r="24840">
          <cell r="A24840">
            <v>26874</v>
          </cell>
          <cell r="B24840" t="str">
            <v>danjamin87</v>
          </cell>
        </row>
        <row r="24841">
          <cell r="A24841">
            <v>26875</v>
          </cell>
          <cell r="B24841" t="str">
            <v>trking</v>
          </cell>
        </row>
        <row r="24842">
          <cell r="A24842">
            <v>26876</v>
          </cell>
          <cell r="B24842" t="str">
            <v>Littleleeroy</v>
          </cell>
        </row>
        <row r="24843">
          <cell r="A24843">
            <v>26877</v>
          </cell>
          <cell r="B24843" t="str">
            <v>caglar1912</v>
          </cell>
        </row>
        <row r="24844">
          <cell r="A24844">
            <v>26878</v>
          </cell>
          <cell r="B24844" t="str">
            <v>fpiano</v>
          </cell>
        </row>
        <row r="24845">
          <cell r="A24845">
            <v>26879</v>
          </cell>
          <cell r="B24845" t="str">
            <v>kstroda</v>
          </cell>
        </row>
        <row r="24846">
          <cell r="A24846">
            <v>26880</v>
          </cell>
          <cell r="B24846" t="str">
            <v>Olawer</v>
          </cell>
        </row>
        <row r="24847">
          <cell r="A24847">
            <v>26881</v>
          </cell>
          <cell r="B24847" t="str">
            <v>Nord33</v>
          </cell>
        </row>
        <row r="24848">
          <cell r="A24848">
            <v>26882</v>
          </cell>
          <cell r="B24848" t="str">
            <v>jmcshan1</v>
          </cell>
        </row>
        <row r="24849">
          <cell r="A24849">
            <v>26883</v>
          </cell>
          <cell r="B24849" t="str">
            <v>Dorfenator</v>
          </cell>
        </row>
        <row r="24850">
          <cell r="A24850">
            <v>26884</v>
          </cell>
          <cell r="B24850" t="str">
            <v>PianistDallas52</v>
          </cell>
        </row>
        <row r="24851">
          <cell r="A24851">
            <v>26885</v>
          </cell>
          <cell r="B24851" t="str">
            <v>ashworth</v>
          </cell>
        </row>
        <row r="24852">
          <cell r="A24852">
            <v>26886</v>
          </cell>
          <cell r="B24852" t="str">
            <v>Adydoo</v>
          </cell>
        </row>
        <row r="24853">
          <cell r="A24853">
            <v>26887</v>
          </cell>
          <cell r="B24853" t="str">
            <v>gabuls</v>
          </cell>
        </row>
        <row r="24854">
          <cell r="A24854">
            <v>26888</v>
          </cell>
          <cell r="B24854" t="str">
            <v>nordkeys</v>
          </cell>
        </row>
        <row r="24855">
          <cell r="A24855">
            <v>26889</v>
          </cell>
          <cell r="B24855" t="str">
            <v>bacobaco</v>
          </cell>
        </row>
        <row r="24856">
          <cell r="A24856">
            <v>26890</v>
          </cell>
          <cell r="B24856" t="str">
            <v>rebelsoxuk</v>
          </cell>
        </row>
        <row r="24857">
          <cell r="A24857">
            <v>26891</v>
          </cell>
          <cell r="B24857" t="str">
            <v>Craig Jerel</v>
          </cell>
        </row>
        <row r="24858">
          <cell r="A24858">
            <v>26892</v>
          </cell>
          <cell r="B24858" t="str">
            <v>radimsladek</v>
          </cell>
        </row>
        <row r="24859">
          <cell r="A24859">
            <v>26893</v>
          </cell>
          <cell r="B24859" t="str">
            <v>Thomatt</v>
          </cell>
        </row>
        <row r="24860">
          <cell r="A24860">
            <v>26894</v>
          </cell>
          <cell r="B24860" t="str">
            <v>Pires Nord sw2</v>
          </cell>
        </row>
        <row r="24861">
          <cell r="A24861">
            <v>26895</v>
          </cell>
          <cell r="B24861" t="str">
            <v>bedhead777</v>
          </cell>
        </row>
        <row r="24862">
          <cell r="A24862">
            <v>26896</v>
          </cell>
          <cell r="B24862" t="str">
            <v>Proche3</v>
          </cell>
        </row>
        <row r="24863">
          <cell r="A24863">
            <v>26897</v>
          </cell>
          <cell r="B24863" t="str">
            <v>dedindi</v>
          </cell>
        </row>
        <row r="24864">
          <cell r="A24864">
            <v>26898</v>
          </cell>
          <cell r="B24864" t="str">
            <v>MikeFloutier</v>
          </cell>
        </row>
        <row r="24865">
          <cell r="A24865">
            <v>26899</v>
          </cell>
          <cell r="B24865" t="str">
            <v>lipa73</v>
          </cell>
        </row>
        <row r="24866">
          <cell r="A24866">
            <v>26900</v>
          </cell>
          <cell r="B24866" t="str">
            <v>rokall</v>
          </cell>
        </row>
        <row r="24867">
          <cell r="A24867">
            <v>26901</v>
          </cell>
          <cell r="B24867" t="str">
            <v>garyoconnorDJ</v>
          </cell>
        </row>
        <row r="24868">
          <cell r="A24868">
            <v>26902</v>
          </cell>
          <cell r="B24868" t="str">
            <v>Bizscott</v>
          </cell>
        </row>
        <row r="24869">
          <cell r="A24869">
            <v>26903</v>
          </cell>
          <cell r="B24869" t="str">
            <v>6rollo6</v>
          </cell>
        </row>
        <row r="24870">
          <cell r="A24870">
            <v>26904</v>
          </cell>
          <cell r="B24870" t="str">
            <v>daritefeacherz</v>
          </cell>
        </row>
        <row r="24871">
          <cell r="A24871">
            <v>26905</v>
          </cell>
          <cell r="B24871" t="str">
            <v>solux</v>
          </cell>
        </row>
        <row r="24872">
          <cell r="A24872">
            <v>26906</v>
          </cell>
          <cell r="B24872" t="str">
            <v>Dabrownlova</v>
          </cell>
        </row>
        <row r="24873">
          <cell r="A24873">
            <v>26907</v>
          </cell>
          <cell r="B24873" t="str">
            <v>cemsal</v>
          </cell>
        </row>
        <row r="24874">
          <cell r="A24874">
            <v>26908</v>
          </cell>
          <cell r="B24874" t="str">
            <v>ringseth</v>
          </cell>
        </row>
        <row r="24875">
          <cell r="A24875">
            <v>26909</v>
          </cell>
          <cell r="B24875" t="str">
            <v>phovhan</v>
          </cell>
        </row>
        <row r="24876">
          <cell r="A24876">
            <v>26910</v>
          </cell>
          <cell r="B24876" t="str">
            <v>tony3001</v>
          </cell>
        </row>
        <row r="24877">
          <cell r="A24877">
            <v>26911</v>
          </cell>
          <cell r="B24877" t="str">
            <v>Mattstacheband</v>
          </cell>
        </row>
        <row r="24878">
          <cell r="A24878">
            <v>26912</v>
          </cell>
          <cell r="B24878" t="str">
            <v>richmckelvey</v>
          </cell>
        </row>
        <row r="24879">
          <cell r="A24879">
            <v>26913</v>
          </cell>
          <cell r="B24879" t="str">
            <v>chase</v>
          </cell>
        </row>
        <row r="24880">
          <cell r="A24880">
            <v>26914</v>
          </cell>
          <cell r="B24880" t="str">
            <v>zhangfei123</v>
          </cell>
        </row>
        <row r="24881">
          <cell r="A24881">
            <v>26915</v>
          </cell>
          <cell r="B24881" t="str">
            <v>Larlin</v>
          </cell>
        </row>
        <row r="24882">
          <cell r="A24882">
            <v>26916</v>
          </cell>
          <cell r="B24882" t="str">
            <v>rozwadowski</v>
          </cell>
        </row>
        <row r="24883">
          <cell r="A24883">
            <v>26917</v>
          </cell>
          <cell r="B24883" t="str">
            <v>Javert</v>
          </cell>
        </row>
        <row r="24884">
          <cell r="A24884">
            <v>26918</v>
          </cell>
          <cell r="B24884" t="str">
            <v>thomasehlers</v>
          </cell>
        </row>
        <row r="24885">
          <cell r="A24885">
            <v>26919</v>
          </cell>
          <cell r="B24885" t="str">
            <v>PMM94</v>
          </cell>
        </row>
        <row r="24886">
          <cell r="A24886">
            <v>26920</v>
          </cell>
          <cell r="B24886" t="str">
            <v>Bobo87</v>
          </cell>
        </row>
        <row r="24887">
          <cell r="A24887">
            <v>26921</v>
          </cell>
          <cell r="B24887" t="str">
            <v>dhock194</v>
          </cell>
        </row>
        <row r="24888">
          <cell r="A24888">
            <v>26922</v>
          </cell>
          <cell r="B24888" t="str">
            <v>karine09</v>
          </cell>
        </row>
        <row r="24889">
          <cell r="A24889">
            <v>26923</v>
          </cell>
          <cell r="B24889" t="str">
            <v>EyeContact</v>
          </cell>
        </row>
        <row r="24890">
          <cell r="A24890">
            <v>26924</v>
          </cell>
          <cell r="B24890" t="str">
            <v>ndglamr</v>
          </cell>
        </row>
        <row r="24891">
          <cell r="A24891">
            <v>26925</v>
          </cell>
          <cell r="B24891" t="str">
            <v>054m1036</v>
          </cell>
        </row>
        <row r="24892">
          <cell r="A24892">
            <v>26926</v>
          </cell>
          <cell r="B24892" t="str">
            <v>Ties Wesseling</v>
          </cell>
        </row>
        <row r="24893">
          <cell r="A24893">
            <v>26927</v>
          </cell>
          <cell r="B24893" t="str">
            <v>dgojr</v>
          </cell>
        </row>
        <row r="24894">
          <cell r="A24894">
            <v>26928</v>
          </cell>
          <cell r="B24894" t="str">
            <v>Royarn</v>
          </cell>
        </row>
        <row r="24895">
          <cell r="A24895">
            <v>26929</v>
          </cell>
          <cell r="B24895" t="str">
            <v>Gabry7</v>
          </cell>
        </row>
        <row r="24896">
          <cell r="A24896">
            <v>26930</v>
          </cell>
          <cell r="B24896" t="str">
            <v>Chris Spire</v>
          </cell>
        </row>
        <row r="24897">
          <cell r="A24897">
            <v>26931</v>
          </cell>
          <cell r="B24897" t="str">
            <v>Auroraislife</v>
          </cell>
        </row>
        <row r="24898">
          <cell r="A24898">
            <v>26932</v>
          </cell>
          <cell r="B24898" t="str">
            <v>themichaeltroy</v>
          </cell>
        </row>
        <row r="24899">
          <cell r="A24899">
            <v>26933</v>
          </cell>
          <cell r="B24899" t="str">
            <v>anthonysmith</v>
          </cell>
        </row>
        <row r="24900">
          <cell r="A24900">
            <v>26934</v>
          </cell>
          <cell r="B24900" t="str">
            <v>NICUX</v>
          </cell>
        </row>
        <row r="24901">
          <cell r="A24901">
            <v>26935</v>
          </cell>
          <cell r="B24901" t="str">
            <v>Alomardi</v>
          </cell>
        </row>
        <row r="24902">
          <cell r="A24902">
            <v>26936</v>
          </cell>
          <cell r="B24902" t="str">
            <v>EVH1984</v>
          </cell>
        </row>
        <row r="24903">
          <cell r="A24903">
            <v>26937</v>
          </cell>
          <cell r="B24903" t="str">
            <v>drovlaw</v>
          </cell>
        </row>
        <row r="24904">
          <cell r="A24904">
            <v>26938</v>
          </cell>
          <cell r="B24904" t="str">
            <v>Bobhil</v>
          </cell>
        </row>
        <row r="24905">
          <cell r="A24905">
            <v>26939</v>
          </cell>
          <cell r="B24905" t="str">
            <v>Bobhil1</v>
          </cell>
        </row>
        <row r="24906">
          <cell r="A24906">
            <v>26940</v>
          </cell>
          <cell r="B24906" t="str">
            <v>kmansf88</v>
          </cell>
        </row>
        <row r="24907">
          <cell r="A24907">
            <v>26941</v>
          </cell>
          <cell r="B24907" t="str">
            <v>Chriscdl7</v>
          </cell>
        </row>
        <row r="24908">
          <cell r="A24908">
            <v>26942</v>
          </cell>
          <cell r="B24908" t="str">
            <v>KdAntwerp</v>
          </cell>
        </row>
        <row r="24909">
          <cell r="A24909">
            <v>26943</v>
          </cell>
          <cell r="B24909" t="str">
            <v>robbro12345</v>
          </cell>
        </row>
        <row r="24910">
          <cell r="A24910">
            <v>26944</v>
          </cell>
          <cell r="B24910" t="str">
            <v>drawbar</v>
          </cell>
        </row>
        <row r="24911">
          <cell r="A24911">
            <v>26945</v>
          </cell>
          <cell r="B24911" t="str">
            <v>iwould2</v>
          </cell>
        </row>
        <row r="24912">
          <cell r="A24912">
            <v>26946</v>
          </cell>
          <cell r="B24912" t="str">
            <v>Paindaveine</v>
          </cell>
        </row>
        <row r="24913">
          <cell r="A24913">
            <v>26947</v>
          </cell>
          <cell r="B24913" t="str">
            <v>Mr Koed</v>
          </cell>
        </row>
        <row r="24914">
          <cell r="A24914">
            <v>26948</v>
          </cell>
          <cell r="B24914" t="str">
            <v>amaslov</v>
          </cell>
        </row>
        <row r="24915">
          <cell r="A24915">
            <v>26949</v>
          </cell>
          <cell r="B24915" t="str">
            <v>sa11e</v>
          </cell>
        </row>
        <row r="24916">
          <cell r="A24916">
            <v>26950</v>
          </cell>
          <cell r="B24916" t="str">
            <v>Kcmusic</v>
          </cell>
        </row>
        <row r="24917">
          <cell r="A24917">
            <v>26951</v>
          </cell>
          <cell r="B24917" t="str">
            <v>Stardust</v>
          </cell>
        </row>
        <row r="24918">
          <cell r="A24918">
            <v>26952</v>
          </cell>
          <cell r="B24918" t="str">
            <v>Stoopchow</v>
          </cell>
        </row>
        <row r="24919">
          <cell r="A24919">
            <v>26953</v>
          </cell>
          <cell r="B24919" t="str">
            <v>iammeltron</v>
          </cell>
        </row>
        <row r="24920">
          <cell r="A24920">
            <v>26954</v>
          </cell>
          <cell r="B24920" t="str">
            <v>frumpy</v>
          </cell>
        </row>
        <row r="24921">
          <cell r="A24921">
            <v>26955</v>
          </cell>
          <cell r="B24921" t="str">
            <v>RandZsocial</v>
          </cell>
        </row>
        <row r="24922">
          <cell r="A24922">
            <v>26956</v>
          </cell>
          <cell r="B24922" t="str">
            <v>Mitchel_Paich</v>
          </cell>
        </row>
        <row r="24923">
          <cell r="A24923">
            <v>26957</v>
          </cell>
          <cell r="B24923" t="str">
            <v>BrizzoRay</v>
          </cell>
        </row>
        <row r="24924">
          <cell r="A24924">
            <v>26958</v>
          </cell>
          <cell r="B24924" t="str">
            <v>Grimbletron</v>
          </cell>
        </row>
        <row r="24925">
          <cell r="A24925">
            <v>26959</v>
          </cell>
          <cell r="B24925" t="str">
            <v>Mcrius24</v>
          </cell>
        </row>
        <row r="24926">
          <cell r="A24926">
            <v>26960</v>
          </cell>
          <cell r="B24926" t="str">
            <v>TedBj</v>
          </cell>
        </row>
        <row r="24927">
          <cell r="A24927">
            <v>26961</v>
          </cell>
          <cell r="B24927" t="str">
            <v>Ivanps</v>
          </cell>
        </row>
        <row r="24928">
          <cell r="A24928">
            <v>26962</v>
          </cell>
          <cell r="B24928" t="str">
            <v>Siesta</v>
          </cell>
        </row>
        <row r="24929">
          <cell r="A24929">
            <v>26963</v>
          </cell>
          <cell r="B24929" t="str">
            <v>Jefka</v>
          </cell>
        </row>
        <row r="24930">
          <cell r="A24930">
            <v>26964</v>
          </cell>
          <cell r="B24930" t="str">
            <v>zoomuc</v>
          </cell>
        </row>
        <row r="24931">
          <cell r="A24931">
            <v>26965</v>
          </cell>
          <cell r="B24931" t="str">
            <v>AndrewB</v>
          </cell>
        </row>
        <row r="24932">
          <cell r="A24932">
            <v>26966</v>
          </cell>
          <cell r="B24932" t="str">
            <v>MPC2500</v>
          </cell>
        </row>
        <row r="24933">
          <cell r="A24933">
            <v>26967</v>
          </cell>
          <cell r="B24933" t="str">
            <v>MX1000mkb</v>
          </cell>
        </row>
        <row r="24934">
          <cell r="A24934">
            <v>26968</v>
          </cell>
          <cell r="B24934" t="str">
            <v>bruckerpeti</v>
          </cell>
        </row>
        <row r="24935">
          <cell r="A24935">
            <v>26969</v>
          </cell>
          <cell r="B24935" t="str">
            <v>AdamsElectronics</v>
          </cell>
        </row>
        <row r="24936">
          <cell r="A24936">
            <v>26970</v>
          </cell>
          <cell r="B24936" t="str">
            <v>Johnnycoolguy</v>
          </cell>
        </row>
        <row r="24937">
          <cell r="A24937">
            <v>26971</v>
          </cell>
          <cell r="B24937" t="str">
            <v>holopszilveszter</v>
          </cell>
        </row>
        <row r="24938">
          <cell r="A24938">
            <v>26972</v>
          </cell>
          <cell r="B24938" t="str">
            <v>galoubet</v>
          </cell>
        </row>
        <row r="24939">
          <cell r="A24939">
            <v>26973</v>
          </cell>
          <cell r="B24939" t="str">
            <v>Gunnar Myhre</v>
          </cell>
        </row>
        <row r="24940">
          <cell r="A24940">
            <v>26974</v>
          </cell>
          <cell r="B24940" t="str">
            <v>Pastordon</v>
          </cell>
        </row>
        <row r="24941">
          <cell r="A24941">
            <v>26975</v>
          </cell>
          <cell r="B24941" t="str">
            <v>YVESLighthouse</v>
          </cell>
        </row>
        <row r="24942">
          <cell r="A24942">
            <v>26976</v>
          </cell>
          <cell r="B24942" t="str">
            <v>hocke723</v>
          </cell>
        </row>
        <row r="24943">
          <cell r="A24943">
            <v>26977</v>
          </cell>
          <cell r="B24943" t="str">
            <v>Whos Charlie</v>
          </cell>
        </row>
        <row r="24944">
          <cell r="A24944">
            <v>26978</v>
          </cell>
          <cell r="B24944" t="str">
            <v>gsilvers</v>
          </cell>
        </row>
        <row r="24945">
          <cell r="A24945">
            <v>26979</v>
          </cell>
          <cell r="B24945" t="str">
            <v>spoon100</v>
          </cell>
        </row>
        <row r="24946">
          <cell r="A24946">
            <v>26980</v>
          </cell>
          <cell r="B24946" t="str">
            <v>ae989148</v>
          </cell>
        </row>
        <row r="24947">
          <cell r="A24947">
            <v>26981</v>
          </cell>
          <cell r="B24947" t="str">
            <v>Zicos2A</v>
          </cell>
        </row>
        <row r="24948">
          <cell r="A24948">
            <v>26982</v>
          </cell>
          <cell r="B24948" t="str">
            <v>Luigi69</v>
          </cell>
        </row>
        <row r="24949">
          <cell r="A24949">
            <v>26983</v>
          </cell>
          <cell r="B24949" t="str">
            <v>geoprins</v>
          </cell>
        </row>
        <row r="24950">
          <cell r="A24950">
            <v>26984</v>
          </cell>
          <cell r="B24950" t="str">
            <v>cbriand</v>
          </cell>
        </row>
        <row r="24951">
          <cell r="A24951">
            <v>26985</v>
          </cell>
          <cell r="B24951" t="str">
            <v>Donmac4845</v>
          </cell>
        </row>
        <row r="24952">
          <cell r="A24952">
            <v>26986</v>
          </cell>
          <cell r="B24952" t="str">
            <v>HunterLindsey1</v>
          </cell>
        </row>
        <row r="24953">
          <cell r="A24953">
            <v>26987</v>
          </cell>
          <cell r="B24953" t="str">
            <v>mgchapin</v>
          </cell>
        </row>
        <row r="24954">
          <cell r="A24954">
            <v>26988</v>
          </cell>
          <cell r="B24954" t="str">
            <v>billjv</v>
          </cell>
        </row>
        <row r="24955">
          <cell r="A24955">
            <v>26989</v>
          </cell>
          <cell r="B24955" t="str">
            <v>j0os3ff20</v>
          </cell>
        </row>
        <row r="24956">
          <cell r="A24956">
            <v>26990</v>
          </cell>
          <cell r="B24956" t="str">
            <v>Kinijeanie</v>
          </cell>
        </row>
        <row r="24957">
          <cell r="A24957">
            <v>26991</v>
          </cell>
          <cell r="B24957" t="str">
            <v>jeremynaud</v>
          </cell>
        </row>
        <row r="24958">
          <cell r="A24958">
            <v>26992</v>
          </cell>
          <cell r="B24958" t="str">
            <v>Maximan</v>
          </cell>
        </row>
        <row r="24959">
          <cell r="A24959">
            <v>26993</v>
          </cell>
          <cell r="B24959" t="str">
            <v>JOERN</v>
          </cell>
        </row>
        <row r="24960">
          <cell r="A24960">
            <v>26994</v>
          </cell>
          <cell r="B24960" t="str">
            <v>davidclay</v>
          </cell>
        </row>
        <row r="24961">
          <cell r="A24961">
            <v>26995</v>
          </cell>
          <cell r="B24961" t="str">
            <v>BroughtonR</v>
          </cell>
        </row>
        <row r="24962">
          <cell r="A24962">
            <v>26996</v>
          </cell>
          <cell r="B24962" t="str">
            <v>KidCrippler</v>
          </cell>
        </row>
        <row r="24963">
          <cell r="A24963">
            <v>26997</v>
          </cell>
          <cell r="B24963" t="str">
            <v>seibeltron</v>
          </cell>
        </row>
        <row r="24964">
          <cell r="A24964">
            <v>26998</v>
          </cell>
          <cell r="B24964" t="str">
            <v>George Key</v>
          </cell>
        </row>
        <row r="24965">
          <cell r="A24965">
            <v>26999</v>
          </cell>
          <cell r="B24965" t="str">
            <v>julianbd</v>
          </cell>
        </row>
        <row r="24966">
          <cell r="A24966">
            <v>27000</v>
          </cell>
          <cell r="B24966" t="str">
            <v>yake85</v>
          </cell>
        </row>
        <row r="24967">
          <cell r="A24967">
            <v>27001</v>
          </cell>
          <cell r="B24967" t="str">
            <v>Limdy-</v>
          </cell>
        </row>
        <row r="24968">
          <cell r="A24968">
            <v>27002</v>
          </cell>
          <cell r="B24968" t="str">
            <v>Gregorsamsabrus</v>
          </cell>
        </row>
        <row r="24969">
          <cell r="A24969">
            <v>27003</v>
          </cell>
          <cell r="B24969" t="str">
            <v>Cote Drummer</v>
          </cell>
        </row>
        <row r="24970">
          <cell r="A24970">
            <v>27004</v>
          </cell>
          <cell r="B24970" t="str">
            <v>Chrisu1962</v>
          </cell>
        </row>
        <row r="24971">
          <cell r="A24971">
            <v>27005</v>
          </cell>
          <cell r="B24971" t="str">
            <v>Twxggy</v>
          </cell>
        </row>
        <row r="24972">
          <cell r="A24972">
            <v>27006</v>
          </cell>
          <cell r="B24972" t="str">
            <v>kalatuss</v>
          </cell>
        </row>
        <row r="24973">
          <cell r="A24973">
            <v>27007</v>
          </cell>
          <cell r="B24973" t="str">
            <v>electrojean</v>
          </cell>
        </row>
        <row r="24974">
          <cell r="A24974">
            <v>27008</v>
          </cell>
          <cell r="B24974" t="str">
            <v>milly</v>
          </cell>
        </row>
        <row r="24975">
          <cell r="A24975">
            <v>27009</v>
          </cell>
          <cell r="B24975" t="str">
            <v>thomasbwaggoner</v>
          </cell>
        </row>
        <row r="24976">
          <cell r="A24976">
            <v>27010</v>
          </cell>
          <cell r="B24976" t="str">
            <v>kookies878</v>
          </cell>
        </row>
        <row r="24977">
          <cell r="A24977">
            <v>27011</v>
          </cell>
          <cell r="B24977" t="str">
            <v>vickikenny</v>
          </cell>
        </row>
        <row r="24978">
          <cell r="A24978">
            <v>27012</v>
          </cell>
          <cell r="B24978" t="str">
            <v>Tiddly</v>
          </cell>
        </row>
        <row r="24979">
          <cell r="A24979">
            <v>27013</v>
          </cell>
          <cell r="B24979" t="str">
            <v>araro63</v>
          </cell>
        </row>
        <row r="24980">
          <cell r="A24980">
            <v>27015</v>
          </cell>
          <cell r="B24980" t="str">
            <v>abdielsba</v>
          </cell>
        </row>
        <row r="24981">
          <cell r="A24981">
            <v>27016</v>
          </cell>
          <cell r="B24981" t="str">
            <v>vanessa</v>
          </cell>
        </row>
        <row r="24982">
          <cell r="A24982">
            <v>27017</v>
          </cell>
          <cell r="B24982" t="str">
            <v>GerHard85</v>
          </cell>
        </row>
        <row r="24983">
          <cell r="A24983">
            <v>27018</v>
          </cell>
          <cell r="B24983" t="str">
            <v>Matthias B</v>
          </cell>
        </row>
        <row r="24984">
          <cell r="A24984">
            <v>27019</v>
          </cell>
          <cell r="B24984" t="str">
            <v>verluro</v>
          </cell>
        </row>
        <row r="24985">
          <cell r="A24985">
            <v>27020</v>
          </cell>
          <cell r="B24985" t="str">
            <v>lukaszt</v>
          </cell>
        </row>
        <row r="24986">
          <cell r="A24986">
            <v>27021</v>
          </cell>
          <cell r="B24986" t="str">
            <v>Triorg</v>
          </cell>
        </row>
        <row r="24987">
          <cell r="A24987">
            <v>27022</v>
          </cell>
          <cell r="B24987" t="str">
            <v>robertjvictor</v>
          </cell>
        </row>
        <row r="24988">
          <cell r="A24988">
            <v>27023</v>
          </cell>
          <cell r="B24988" t="str">
            <v>Airegin70</v>
          </cell>
        </row>
        <row r="24989">
          <cell r="A24989">
            <v>27024</v>
          </cell>
          <cell r="B24989" t="str">
            <v>leichtmatrose</v>
          </cell>
        </row>
        <row r="24990">
          <cell r="A24990">
            <v>27025</v>
          </cell>
          <cell r="B24990" t="str">
            <v>netoferreirakeys</v>
          </cell>
        </row>
        <row r="24991">
          <cell r="A24991">
            <v>27026</v>
          </cell>
          <cell r="B24991" t="str">
            <v>yumai</v>
          </cell>
        </row>
        <row r="24992">
          <cell r="A24992">
            <v>27027</v>
          </cell>
          <cell r="B24992" t="str">
            <v>yumai1988</v>
          </cell>
        </row>
        <row r="24993">
          <cell r="A24993">
            <v>27028</v>
          </cell>
          <cell r="B24993" t="str">
            <v>ecofox</v>
          </cell>
        </row>
        <row r="24994">
          <cell r="A24994">
            <v>27029</v>
          </cell>
          <cell r="B24994" t="str">
            <v>Draken_35J</v>
          </cell>
        </row>
        <row r="24995">
          <cell r="A24995">
            <v>27030</v>
          </cell>
          <cell r="B24995" t="str">
            <v>Tielemans</v>
          </cell>
        </row>
        <row r="24996">
          <cell r="A24996">
            <v>27031</v>
          </cell>
          <cell r="B24996" t="str">
            <v>jolevsky</v>
          </cell>
        </row>
        <row r="24997">
          <cell r="A24997">
            <v>27032</v>
          </cell>
          <cell r="B24997" t="str">
            <v>MrFrigo</v>
          </cell>
        </row>
        <row r="24998">
          <cell r="A24998">
            <v>27033</v>
          </cell>
          <cell r="B24998" t="str">
            <v>bogus_man</v>
          </cell>
        </row>
        <row r="24999">
          <cell r="A24999">
            <v>27034</v>
          </cell>
          <cell r="B24999" t="str">
            <v>fillysun</v>
          </cell>
        </row>
        <row r="25000">
          <cell r="A25000">
            <v>27035</v>
          </cell>
          <cell r="B25000" t="str">
            <v>JGRSOUND</v>
          </cell>
        </row>
        <row r="25001">
          <cell r="A25001">
            <v>27036</v>
          </cell>
          <cell r="B25001" t="str">
            <v>Lindmatti</v>
          </cell>
        </row>
        <row r="25002">
          <cell r="A25002">
            <v>27037</v>
          </cell>
          <cell r="B25002" t="str">
            <v>Mixngroove</v>
          </cell>
        </row>
        <row r="25003">
          <cell r="A25003">
            <v>27038</v>
          </cell>
          <cell r="B25003" t="str">
            <v>phillip_lyznav</v>
          </cell>
        </row>
        <row r="25004">
          <cell r="A25004">
            <v>27039</v>
          </cell>
          <cell r="B25004" t="str">
            <v>Afrotek</v>
          </cell>
        </row>
        <row r="25005">
          <cell r="A25005">
            <v>27040</v>
          </cell>
          <cell r="B25005" t="str">
            <v>trevormhurley</v>
          </cell>
        </row>
        <row r="25006">
          <cell r="A25006">
            <v>27041</v>
          </cell>
          <cell r="B25006" t="str">
            <v>mschoen</v>
          </cell>
        </row>
        <row r="25007">
          <cell r="A25007">
            <v>27042</v>
          </cell>
          <cell r="B25007" t="str">
            <v>donovanstewart</v>
          </cell>
        </row>
        <row r="25008">
          <cell r="A25008">
            <v>27043</v>
          </cell>
          <cell r="B25008" t="str">
            <v>nordolino</v>
          </cell>
        </row>
        <row r="25009">
          <cell r="A25009">
            <v>27044</v>
          </cell>
          <cell r="B25009" t="str">
            <v>Gtavo</v>
          </cell>
        </row>
        <row r="25010">
          <cell r="A25010">
            <v>27045</v>
          </cell>
          <cell r="B25010" t="str">
            <v>saintade</v>
          </cell>
        </row>
        <row r="25011">
          <cell r="A25011">
            <v>27046</v>
          </cell>
          <cell r="B25011" t="str">
            <v>rmilton</v>
          </cell>
        </row>
        <row r="25012">
          <cell r="A25012">
            <v>27047</v>
          </cell>
          <cell r="B25012" t="str">
            <v>Tony_H</v>
          </cell>
        </row>
        <row r="25013">
          <cell r="A25013">
            <v>27048</v>
          </cell>
          <cell r="B25013" t="str">
            <v>mcattaneo</v>
          </cell>
        </row>
        <row r="25014">
          <cell r="A25014">
            <v>27049</v>
          </cell>
          <cell r="B25014" t="str">
            <v>Fatcat</v>
          </cell>
        </row>
        <row r="25015">
          <cell r="A25015">
            <v>27050</v>
          </cell>
          <cell r="B25015" t="str">
            <v>eugene</v>
          </cell>
        </row>
        <row r="25016">
          <cell r="A25016">
            <v>27051</v>
          </cell>
          <cell r="B25016" t="str">
            <v>proteusright</v>
          </cell>
        </row>
        <row r="25017">
          <cell r="A25017">
            <v>27052</v>
          </cell>
          <cell r="B25017" t="str">
            <v>manuson</v>
          </cell>
        </row>
        <row r="25018">
          <cell r="A25018">
            <v>27053</v>
          </cell>
          <cell r="B25018" t="str">
            <v>Steve D</v>
          </cell>
        </row>
        <row r="25019">
          <cell r="A25019">
            <v>27054</v>
          </cell>
          <cell r="B25019" t="str">
            <v>Dsn898</v>
          </cell>
        </row>
        <row r="25020">
          <cell r="A25020">
            <v>27055</v>
          </cell>
          <cell r="B25020" t="str">
            <v>emmanuelhaemers</v>
          </cell>
        </row>
        <row r="25021">
          <cell r="A25021">
            <v>27056</v>
          </cell>
          <cell r="B25021" t="str">
            <v>regisnieto</v>
          </cell>
        </row>
        <row r="25022">
          <cell r="A25022">
            <v>27057</v>
          </cell>
          <cell r="B25022" t="str">
            <v>RossCK</v>
          </cell>
        </row>
        <row r="25023">
          <cell r="A25023">
            <v>27058</v>
          </cell>
          <cell r="B25023" t="str">
            <v>mhuebner</v>
          </cell>
        </row>
        <row r="25024">
          <cell r="A25024">
            <v>27059</v>
          </cell>
          <cell r="B25024" t="str">
            <v>doomihuvudet</v>
          </cell>
        </row>
        <row r="25025">
          <cell r="A25025">
            <v>27060</v>
          </cell>
          <cell r="B25025" t="str">
            <v>Timo Kregting</v>
          </cell>
        </row>
        <row r="25026">
          <cell r="A25026">
            <v>27061</v>
          </cell>
          <cell r="B25026" t="str">
            <v>fireglory</v>
          </cell>
        </row>
        <row r="25027">
          <cell r="A25027">
            <v>27062</v>
          </cell>
          <cell r="B25027" t="str">
            <v>elibriscoe</v>
          </cell>
        </row>
        <row r="25028">
          <cell r="A25028">
            <v>27063</v>
          </cell>
          <cell r="B25028" t="str">
            <v>Raundrup</v>
          </cell>
        </row>
        <row r="25029">
          <cell r="A25029">
            <v>27064</v>
          </cell>
          <cell r="B25029" t="str">
            <v>Hilco1986</v>
          </cell>
        </row>
        <row r="25030">
          <cell r="A25030">
            <v>27065</v>
          </cell>
          <cell r="B25030" t="str">
            <v>pcursaro</v>
          </cell>
        </row>
        <row r="25031">
          <cell r="A25031">
            <v>27066</v>
          </cell>
          <cell r="B25031" t="str">
            <v>andy cubik</v>
          </cell>
        </row>
        <row r="25032">
          <cell r="A25032">
            <v>27067</v>
          </cell>
          <cell r="B25032" t="str">
            <v>sulphur60</v>
          </cell>
        </row>
        <row r="25033">
          <cell r="A25033">
            <v>27068</v>
          </cell>
          <cell r="B25033" t="str">
            <v>theWaterBoy</v>
          </cell>
        </row>
        <row r="25034">
          <cell r="A25034">
            <v>27069</v>
          </cell>
          <cell r="B25034" t="str">
            <v>ddavis539</v>
          </cell>
        </row>
        <row r="25035">
          <cell r="A25035">
            <v>27070</v>
          </cell>
          <cell r="B25035" t="str">
            <v>JC XI</v>
          </cell>
        </row>
        <row r="25036">
          <cell r="A25036">
            <v>27071</v>
          </cell>
          <cell r="B25036" t="str">
            <v>matildaw</v>
          </cell>
        </row>
        <row r="25037">
          <cell r="A25037">
            <v>27072</v>
          </cell>
          <cell r="B25037" t="str">
            <v>kaye2222</v>
          </cell>
        </row>
        <row r="25038">
          <cell r="A25038">
            <v>27073</v>
          </cell>
          <cell r="B25038" t="str">
            <v>EJKing656</v>
          </cell>
        </row>
        <row r="25039">
          <cell r="A25039">
            <v>27074</v>
          </cell>
          <cell r="B25039" t="str">
            <v>FreddieDakota</v>
          </cell>
        </row>
        <row r="25040">
          <cell r="A25040">
            <v>27075</v>
          </cell>
          <cell r="B25040" t="str">
            <v>FossMaNo1</v>
          </cell>
        </row>
        <row r="25041">
          <cell r="A25041">
            <v>27076</v>
          </cell>
          <cell r="B25041" t="str">
            <v>philbanjo</v>
          </cell>
        </row>
        <row r="25042">
          <cell r="A25042">
            <v>27077</v>
          </cell>
          <cell r="B25042" t="str">
            <v>Pere Monterde</v>
          </cell>
        </row>
        <row r="25043">
          <cell r="A25043">
            <v>27078</v>
          </cell>
          <cell r="B25043" t="str">
            <v>Stephano</v>
          </cell>
        </row>
        <row r="25044">
          <cell r="A25044">
            <v>27079</v>
          </cell>
          <cell r="B25044" t="str">
            <v>kontraz</v>
          </cell>
        </row>
        <row r="25045">
          <cell r="A25045">
            <v>27080</v>
          </cell>
          <cell r="B25045" t="str">
            <v>cabraham</v>
          </cell>
        </row>
        <row r="25046">
          <cell r="A25046">
            <v>27081</v>
          </cell>
          <cell r="B25046" t="str">
            <v>laighthaus</v>
          </cell>
        </row>
        <row r="25047">
          <cell r="A25047">
            <v>27082</v>
          </cell>
          <cell r="B25047" t="str">
            <v>ieatpineapple</v>
          </cell>
        </row>
        <row r="25048">
          <cell r="A25048">
            <v>27083</v>
          </cell>
          <cell r="B25048" t="str">
            <v>Buauro</v>
          </cell>
        </row>
        <row r="25049">
          <cell r="A25049">
            <v>27084</v>
          </cell>
          <cell r="B25049" t="str">
            <v>Dream28503</v>
          </cell>
        </row>
        <row r="25050">
          <cell r="A25050">
            <v>27085</v>
          </cell>
          <cell r="B25050" t="str">
            <v>MrTibbles</v>
          </cell>
        </row>
        <row r="25051">
          <cell r="A25051">
            <v>27086</v>
          </cell>
          <cell r="B25051" t="str">
            <v>Hutch</v>
          </cell>
        </row>
        <row r="25052">
          <cell r="A25052">
            <v>27087</v>
          </cell>
          <cell r="B25052" t="str">
            <v>sachavass</v>
          </cell>
        </row>
        <row r="25053">
          <cell r="A25053">
            <v>27088</v>
          </cell>
          <cell r="B25053" t="str">
            <v>Anbring</v>
          </cell>
        </row>
        <row r="25054">
          <cell r="A25054">
            <v>27089</v>
          </cell>
          <cell r="B25054" t="str">
            <v>Eckhard</v>
          </cell>
        </row>
        <row r="25055">
          <cell r="A25055">
            <v>27090</v>
          </cell>
          <cell r="B25055" t="str">
            <v>Versetty2005</v>
          </cell>
        </row>
        <row r="25056">
          <cell r="A25056">
            <v>27091</v>
          </cell>
          <cell r="B25056" t="str">
            <v>blueyedkeys</v>
          </cell>
        </row>
        <row r="25057">
          <cell r="A25057">
            <v>27092</v>
          </cell>
          <cell r="B25057" t="str">
            <v>bcamcwade</v>
          </cell>
        </row>
        <row r="25058">
          <cell r="A25058">
            <v>27093</v>
          </cell>
          <cell r="B25058" t="str">
            <v>rjaneshek</v>
          </cell>
        </row>
        <row r="25059">
          <cell r="A25059">
            <v>27094</v>
          </cell>
          <cell r="B25059" t="str">
            <v>mei-ron</v>
          </cell>
        </row>
        <row r="25060">
          <cell r="A25060">
            <v>27095</v>
          </cell>
          <cell r="B25060" t="str">
            <v>viktor3</v>
          </cell>
        </row>
        <row r="25061">
          <cell r="A25061">
            <v>27096</v>
          </cell>
          <cell r="B25061" t="str">
            <v>jzhen1</v>
          </cell>
        </row>
        <row r="25062">
          <cell r="A25062">
            <v>27097</v>
          </cell>
          <cell r="B25062" t="str">
            <v>Khallen2</v>
          </cell>
        </row>
        <row r="25063">
          <cell r="A25063">
            <v>27098</v>
          </cell>
          <cell r="B25063" t="str">
            <v>nordton</v>
          </cell>
        </row>
        <row r="25064">
          <cell r="A25064">
            <v>27099</v>
          </cell>
          <cell r="B25064" t="str">
            <v>Jerboyd</v>
          </cell>
        </row>
        <row r="25065">
          <cell r="A25065">
            <v>27100</v>
          </cell>
          <cell r="B25065" t="str">
            <v>limpanka</v>
          </cell>
        </row>
        <row r="25066">
          <cell r="A25066">
            <v>27101</v>
          </cell>
          <cell r="B25066" t="str">
            <v>limpanka85</v>
          </cell>
        </row>
        <row r="25067">
          <cell r="A25067">
            <v>27102</v>
          </cell>
          <cell r="B25067" t="str">
            <v>holli</v>
          </cell>
        </row>
        <row r="25068">
          <cell r="A25068">
            <v>27103</v>
          </cell>
          <cell r="B25068" t="str">
            <v>freznel</v>
          </cell>
        </row>
        <row r="25069">
          <cell r="A25069">
            <v>27104</v>
          </cell>
          <cell r="B25069" t="str">
            <v>Thorsti</v>
          </cell>
        </row>
        <row r="25070">
          <cell r="A25070">
            <v>27105</v>
          </cell>
          <cell r="B25070" t="str">
            <v>mirko88</v>
          </cell>
        </row>
        <row r="25071">
          <cell r="A25071">
            <v>27106</v>
          </cell>
          <cell r="B25071" t="str">
            <v>adso81</v>
          </cell>
        </row>
        <row r="25072">
          <cell r="A25072">
            <v>27107</v>
          </cell>
          <cell r="B25072" t="str">
            <v>Berbri</v>
          </cell>
        </row>
        <row r="25073">
          <cell r="A25073">
            <v>27108</v>
          </cell>
          <cell r="B25073" t="str">
            <v>EduardoP</v>
          </cell>
        </row>
        <row r="25074">
          <cell r="A25074">
            <v>27109</v>
          </cell>
          <cell r="B25074" t="str">
            <v>iniitu</v>
          </cell>
        </row>
        <row r="25075">
          <cell r="A25075">
            <v>27110</v>
          </cell>
          <cell r="B25075" t="str">
            <v>GrahamW</v>
          </cell>
        </row>
        <row r="25076">
          <cell r="A25076">
            <v>27111</v>
          </cell>
          <cell r="B25076" t="str">
            <v>ronsabo</v>
          </cell>
        </row>
        <row r="25077">
          <cell r="A25077">
            <v>27112</v>
          </cell>
          <cell r="B25077" t="str">
            <v>rcampbell</v>
          </cell>
        </row>
        <row r="25078">
          <cell r="A25078">
            <v>27113</v>
          </cell>
          <cell r="B25078" t="str">
            <v>Sampleton24</v>
          </cell>
        </row>
        <row r="25079">
          <cell r="A25079">
            <v>27114</v>
          </cell>
          <cell r="B25079" t="str">
            <v>Rohit895</v>
          </cell>
        </row>
        <row r="25080">
          <cell r="A25080">
            <v>27115</v>
          </cell>
          <cell r="B25080" t="str">
            <v>Donsch</v>
          </cell>
        </row>
        <row r="25081">
          <cell r="A25081">
            <v>27116</v>
          </cell>
          <cell r="B25081" t="str">
            <v>squeakynee</v>
          </cell>
        </row>
        <row r="25082">
          <cell r="A25082">
            <v>27117</v>
          </cell>
          <cell r="B25082" t="str">
            <v>squeakynee2</v>
          </cell>
        </row>
        <row r="25083">
          <cell r="A25083">
            <v>27118</v>
          </cell>
          <cell r="B25083" t="str">
            <v>edwin1511</v>
          </cell>
        </row>
        <row r="25084">
          <cell r="A25084">
            <v>27119</v>
          </cell>
          <cell r="B25084" t="str">
            <v>burterator</v>
          </cell>
        </row>
        <row r="25085">
          <cell r="A25085">
            <v>27120</v>
          </cell>
          <cell r="B25085" t="str">
            <v>ljblount</v>
          </cell>
        </row>
        <row r="25086">
          <cell r="A25086">
            <v>27121</v>
          </cell>
          <cell r="B25086" t="str">
            <v>danielkurniawan</v>
          </cell>
        </row>
        <row r="25087">
          <cell r="A25087">
            <v>27122</v>
          </cell>
          <cell r="B25087" t="str">
            <v>Nechimir</v>
          </cell>
        </row>
        <row r="25088">
          <cell r="A25088">
            <v>27123</v>
          </cell>
          <cell r="B25088" t="str">
            <v>bklawyer</v>
          </cell>
        </row>
        <row r="25089">
          <cell r="A25089">
            <v>27124</v>
          </cell>
          <cell r="B25089" t="str">
            <v>ojones</v>
          </cell>
        </row>
        <row r="25090">
          <cell r="A25090">
            <v>27125</v>
          </cell>
          <cell r="B25090" t="str">
            <v>hokandsmith</v>
          </cell>
        </row>
        <row r="25091">
          <cell r="A25091">
            <v>27126</v>
          </cell>
          <cell r="B25091" t="str">
            <v>pianotom</v>
          </cell>
        </row>
        <row r="25092">
          <cell r="A25092">
            <v>27127</v>
          </cell>
          <cell r="B25092" t="str">
            <v>FloydNS3</v>
          </cell>
        </row>
        <row r="25093">
          <cell r="A25093">
            <v>27128</v>
          </cell>
          <cell r="B25093" t="str">
            <v>HyltonJr</v>
          </cell>
        </row>
        <row r="25094">
          <cell r="A25094">
            <v>27129</v>
          </cell>
          <cell r="B25094" t="str">
            <v>Thorrilindal</v>
          </cell>
        </row>
        <row r="25095">
          <cell r="A25095">
            <v>27130</v>
          </cell>
          <cell r="B25095" t="str">
            <v>Tixxican</v>
          </cell>
        </row>
        <row r="25096">
          <cell r="A25096">
            <v>27131</v>
          </cell>
          <cell r="B25096" t="str">
            <v>kaluferreira</v>
          </cell>
        </row>
        <row r="25097">
          <cell r="A25097">
            <v>27132</v>
          </cell>
          <cell r="B25097" t="str">
            <v>rvega</v>
          </cell>
        </row>
        <row r="25098">
          <cell r="A25098">
            <v>27133</v>
          </cell>
          <cell r="B25098" t="str">
            <v>loulamb</v>
          </cell>
        </row>
        <row r="25099">
          <cell r="A25099">
            <v>27134</v>
          </cell>
          <cell r="B25099" t="str">
            <v>ryan_mitchell</v>
          </cell>
        </row>
        <row r="25100">
          <cell r="A25100">
            <v>27135</v>
          </cell>
          <cell r="B25100" t="str">
            <v>2men1Piano</v>
          </cell>
        </row>
        <row r="25101">
          <cell r="A25101">
            <v>27136</v>
          </cell>
          <cell r="B25101" t="str">
            <v>beaniehatt</v>
          </cell>
        </row>
        <row r="25102">
          <cell r="A25102">
            <v>27137</v>
          </cell>
          <cell r="B25102" t="str">
            <v>romanplastic</v>
          </cell>
        </row>
        <row r="25103">
          <cell r="A25103">
            <v>27138</v>
          </cell>
          <cell r="B25103" t="str">
            <v>rhacker</v>
          </cell>
        </row>
        <row r="25104">
          <cell r="A25104">
            <v>27139</v>
          </cell>
          <cell r="B25104" t="str">
            <v>NJkeysman88</v>
          </cell>
        </row>
        <row r="25105">
          <cell r="A25105">
            <v>27140</v>
          </cell>
          <cell r="B25105" t="str">
            <v>mariemc86</v>
          </cell>
        </row>
        <row r="25106">
          <cell r="A25106">
            <v>27141</v>
          </cell>
          <cell r="B25106" t="str">
            <v>Mirror Haltern</v>
          </cell>
        </row>
        <row r="25107">
          <cell r="A25107">
            <v>27142</v>
          </cell>
          <cell r="B25107" t="str">
            <v>likenord</v>
          </cell>
        </row>
        <row r="25108">
          <cell r="A25108">
            <v>27143</v>
          </cell>
          <cell r="B25108" t="str">
            <v>James CH</v>
          </cell>
        </row>
        <row r="25109">
          <cell r="A25109">
            <v>27144</v>
          </cell>
          <cell r="B25109" t="str">
            <v>Joe1976</v>
          </cell>
        </row>
        <row r="25110">
          <cell r="A25110">
            <v>27145</v>
          </cell>
          <cell r="B25110" t="str">
            <v>Pellek</v>
          </cell>
        </row>
        <row r="25111">
          <cell r="A25111">
            <v>27146</v>
          </cell>
          <cell r="B25111" t="str">
            <v>Peter_Myer_55</v>
          </cell>
        </row>
        <row r="25112">
          <cell r="A25112">
            <v>27147</v>
          </cell>
          <cell r="B25112" t="str">
            <v>Happy808</v>
          </cell>
        </row>
        <row r="25113">
          <cell r="A25113">
            <v>27148</v>
          </cell>
          <cell r="B25113" t="str">
            <v>alex97189718</v>
          </cell>
        </row>
        <row r="25114">
          <cell r="A25114">
            <v>27149</v>
          </cell>
          <cell r="B25114" t="str">
            <v>Dawk53</v>
          </cell>
        </row>
        <row r="25115">
          <cell r="A25115">
            <v>27150</v>
          </cell>
          <cell r="B25115" t="str">
            <v>priyald</v>
          </cell>
        </row>
        <row r="25116">
          <cell r="A25116">
            <v>27151</v>
          </cell>
          <cell r="B25116" t="str">
            <v>jabernathie</v>
          </cell>
        </row>
        <row r="25117">
          <cell r="A25117">
            <v>27152</v>
          </cell>
          <cell r="B25117" t="str">
            <v>Frondor</v>
          </cell>
        </row>
        <row r="25118">
          <cell r="A25118">
            <v>27153</v>
          </cell>
          <cell r="B25118" t="str">
            <v>PHILF</v>
          </cell>
        </row>
        <row r="25119">
          <cell r="A25119">
            <v>27154</v>
          </cell>
          <cell r="B25119" t="str">
            <v>msavelkoul</v>
          </cell>
        </row>
        <row r="25120">
          <cell r="A25120">
            <v>27155</v>
          </cell>
          <cell r="B25120" t="str">
            <v>gambcl</v>
          </cell>
        </row>
        <row r="25121">
          <cell r="A25121">
            <v>27156</v>
          </cell>
          <cell r="B25121" t="str">
            <v>cslattery</v>
          </cell>
        </row>
        <row r="25122">
          <cell r="A25122">
            <v>27157</v>
          </cell>
          <cell r="B25122" t="str">
            <v>fflassig</v>
          </cell>
        </row>
        <row r="25123">
          <cell r="A25123">
            <v>27158</v>
          </cell>
          <cell r="B25123" t="str">
            <v>Nordplayer1</v>
          </cell>
        </row>
        <row r="25124">
          <cell r="A25124">
            <v>27159</v>
          </cell>
          <cell r="B25124" t="str">
            <v>linord</v>
          </cell>
        </row>
        <row r="25125">
          <cell r="A25125">
            <v>27160</v>
          </cell>
          <cell r="B25125" t="str">
            <v>foresense</v>
          </cell>
        </row>
        <row r="25126">
          <cell r="A25126">
            <v>27161</v>
          </cell>
          <cell r="B25126" t="str">
            <v>jacobriggs</v>
          </cell>
        </row>
        <row r="25127">
          <cell r="A25127">
            <v>27162</v>
          </cell>
          <cell r="B25127" t="str">
            <v>dmc570926</v>
          </cell>
        </row>
        <row r="25128">
          <cell r="A25128">
            <v>27163</v>
          </cell>
          <cell r="B25128" t="str">
            <v>Gamesbxonline</v>
          </cell>
        </row>
        <row r="25129">
          <cell r="A25129">
            <v>27164</v>
          </cell>
          <cell r="B25129" t="str">
            <v>oldguard</v>
          </cell>
        </row>
        <row r="25130">
          <cell r="A25130">
            <v>27165</v>
          </cell>
          <cell r="B25130" t="str">
            <v>norbert1969</v>
          </cell>
        </row>
        <row r="25131">
          <cell r="A25131">
            <v>27166</v>
          </cell>
          <cell r="B25131" t="str">
            <v>priyald32</v>
          </cell>
        </row>
        <row r="25132">
          <cell r="A25132">
            <v>27167</v>
          </cell>
          <cell r="B25132" t="str">
            <v>hilbilly parade</v>
          </cell>
        </row>
        <row r="25133">
          <cell r="A25133">
            <v>27168</v>
          </cell>
          <cell r="B25133" t="str">
            <v>IgKeys</v>
          </cell>
        </row>
        <row r="25134">
          <cell r="A25134">
            <v>27169</v>
          </cell>
          <cell r="B25134" t="str">
            <v>DavevaD</v>
          </cell>
        </row>
        <row r="25135">
          <cell r="A25135">
            <v>27170</v>
          </cell>
          <cell r="B25135" t="str">
            <v>fernandosalaices</v>
          </cell>
        </row>
        <row r="25136">
          <cell r="A25136">
            <v>27171</v>
          </cell>
          <cell r="B25136" t="str">
            <v>ferninord94</v>
          </cell>
        </row>
        <row r="25137">
          <cell r="A25137">
            <v>27172</v>
          </cell>
          <cell r="B25137" t="str">
            <v>jlbackpage</v>
          </cell>
        </row>
        <row r="25138">
          <cell r="A25138">
            <v>27173</v>
          </cell>
          <cell r="B25138" t="str">
            <v>sidneistellet</v>
          </cell>
        </row>
        <row r="25139">
          <cell r="A25139">
            <v>27174</v>
          </cell>
          <cell r="B25139" t="str">
            <v>joan3457</v>
          </cell>
        </row>
        <row r="25140">
          <cell r="A25140">
            <v>27175</v>
          </cell>
          <cell r="B25140" t="str">
            <v>jez920</v>
          </cell>
        </row>
        <row r="25141">
          <cell r="A25141">
            <v>27176</v>
          </cell>
          <cell r="B25141" t="str">
            <v>Utam23</v>
          </cell>
        </row>
        <row r="25142">
          <cell r="A25142">
            <v>27177</v>
          </cell>
          <cell r="B25142" t="str">
            <v>Joschski</v>
          </cell>
        </row>
        <row r="25143">
          <cell r="A25143">
            <v>27178</v>
          </cell>
          <cell r="B25143" t="str">
            <v>Spellk</v>
          </cell>
        </row>
        <row r="25144">
          <cell r="A25144">
            <v>27179</v>
          </cell>
          <cell r="B25144" t="str">
            <v>mandaro69_</v>
          </cell>
        </row>
        <row r="25145">
          <cell r="A25145">
            <v>27180</v>
          </cell>
          <cell r="B25145" t="str">
            <v>Sebkerger</v>
          </cell>
        </row>
        <row r="25146">
          <cell r="A25146">
            <v>27181</v>
          </cell>
          <cell r="B25146" t="str">
            <v>Mosku_FIN</v>
          </cell>
        </row>
        <row r="25147">
          <cell r="A25147">
            <v>27182</v>
          </cell>
          <cell r="B25147" t="str">
            <v>Winston</v>
          </cell>
        </row>
        <row r="25148">
          <cell r="A25148">
            <v>27183</v>
          </cell>
          <cell r="B25148" t="str">
            <v>Natty Smith</v>
          </cell>
        </row>
        <row r="25149">
          <cell r="A25149">
            <v>27184</v>
          </cell>
          <cell r="B25149" t="str">
            <v>Edierussel</v>
          </cell>
        </row>
        <row r="25150">
          <cell r="A25150">
            <v>27185</v>
          </cell>
          <cell r="B25150" t="str">
            <v>gua1968</v>
          </cell>
        </row>
        <row r="25151">
          <cell r="A25151">
            <v>27186</v>
          </cell>
          <cell r="B25151" t="str">
            <v>paulzarvis1</v>
          </cell>
        </row>
        <row r="25152">
          <cell r="A25152">
            <v>27187</v>
          </cell>
          <cell r="B25152" t="str">
            <v>perky</v>
          </cell>
        </row>
        <row r="25153">
          <cell r="A25153">
            <v>27188</v>
          </cell>
          <cell r="B25153" t="str">
            <v>Schussboomer</v>
          </cell>
        </row>
        <row r="25154">
          <cell r="A25154">
            <v>27189</v>
          </cell>
          <cell r="B25154" t="str">
            <v>OneHorseTown</v>
          </cell>
        </row>
        <row r="25155">
          <cell r="A25155">
            <v>27190</v>
          </cell>
          <cell r="B25155" t="str">
            <v>dawitti</v>
          </cell>
        </row>
        <row r="25156">
          <cell r="A25156">
            <v>27191</v>
          </cell>
          <cell r="B25156" t="str">
            <v>vagneresteves</v>
          </cell>
        </row>
        <row r="25157">
          <cell r="A25157">
            <v>27192</v>
          </cell>
          <cell r="B25157" t="str">
            <v>vegan2502</v>
          </cell>
        </row>
        <row r="25158">
          <cell r="A25158">
            <v>27193</v>
          </cell>
          <cell r="B25158" t="str">
            <v>ApolloSynths</v>
          </cell>
        </row>
        <row r="25159">
          <cell r="A25159">
            <v>27194</v>
          </cell>
          <cell r="B25159" t="str">
            <v>Groovepapst</v>
          </cell>
        </row>
        <row r="25160">
          <cell r="A25160">
            <v>27195</v>
          </cell>
          <cell r="B25160" t="str">
            <v>BCRUM</v>
          </cell>
        </row>
        <row r="25161">
          <cell r="A25161">
            <v>27196</v>
          </cell>
          <cell r="B25161" t="str">
            <v>tmarie</v>
          </cell>
        </row>
        <row r="25162">
          <cell r="A25162">
            <v>27197</v>
          </cell>
          <cell r="B25162" t="str">
            <v>RafaHdez</v>
          </cell>
        </row>
        <row r="25163">
          <cell r="A25163">
            <v>27198</v>
          </cell>
          <cell r="B25163" t="str">
            <v>squirrelmike</v>
          </cell>
        </row>
        <row r="25164">
          <cell r="A25164">
            <v>27199</v>
          </cell>
          <cell r="B25164" t="str">
            <v>m8rc28</v>
          </cell>
        </row>
        <row r="25165">
          <cell r="A25165">
            <v>27200</v>
          </cell>
          <cell r="B25165" t="str">
            <v>evaorganism</v>
          </cell>
        </row>
        <row r="25166">
          <cell r="A25166">
            <v>27201</v>
          </cell>
          <cell r="B25166" t="str">
            <v>plamenko</v>
          </cell>
        </row>
        <row r="25167">
          <cell r="A25167">
            <v>27202</v>
          </cell>
          <cell r="B25167" t="str">
            <v>Mojito</v>
          </cell>
        </row>
        <row r="25168">
          <cell r="A25168">
            <v>27203</v>
          </cell>
          <cell r="B25168" t="str">
            <v>DeanOfMuse</v>
          </cell>
        </row>
        <row r="25169">
          <cell r="A25169">
            <v>27204</v>
          </cell>
          <cell r="B25169" t="str">
            <v>IronClaw</v>
          </cell>
        </row>
        <row r="25170">
          <cell r="A25170">
            <v>27205</v>
          </cell>
          <cell r="B25170" t="str">
            <v>Greg S</v>
          </cell>
        </row>
        <row r="25171">
          <cell r="A25171">
            <v>27206</v>
          </cell>
          <cell r="B25171" t="str">
            <v>folkum</v>
          </cell>
        </row>
        <row r="25172">
          <cell r="A25172">
            <v>27207</v>
          </cell>
          <cell r="B25172" t="str">
            <v>miltius</v>
          </cell>
        </row>
        <row r="25173">
          <cell r="A25173">
            <v>27208</v>
          </cell>
          <cell r="B25173" t="str">
            <v>semplicered</v>
          </cell>
        </row>
        <row r="25174">
          <cell r="A25174">
            <v>27209</v>
          </cell>
          <cell r="B25174" t="str">
            <v>Cath piano</v>
          </cell>
        </row>
        <row r="25175">
          <cell r="A25175">
            <v>27210</v>
          </cell>
          <cell r="B25175" t="str">
            <v>PauloF</v>
          </cell>
        </row>
        <row r="25176">
          <cell r="A25176">
            <v>27211</v>
          </cell>
          <cell r="B25176" t="str">
            <v>gatchasoph</v>
          </cell>
        </row>
        <row r="25177">
          <cell r="A25177">
            <v>27212</v>
          </cell>
          <cell r="B25177" t="str">
            <v>IngvarIs</v>
          </cell>
        </row>
        <row r="25178">
          <cell r="A25178">
            <v>27213</v>
          </cell>
          <cell r="B25178" t="str">
            <v>robertpflanze</v>
          </cell>
        </row>
        <row r="25179">
          <cell r="A25179">
            <v>27214</v>
          </cell>
          <cell r="B25179" t="str">
            <v>chrismusic13</v>
          </cell>
        </row>
        <row r="25180">
          <cell r="A25180">
            <v>27215</v>
          </cell>
          <cell r="B25180" t="str">
            <v>Zion3121</v>
          </cell>
        </row>
        <row r="25181">
          <cell r="A25181">
            <v>27216</v>
          </cell>
          <cell r="B25181" t="str">
            <v>Jonereeno</v>
          </cell>
        </row>
        <row r="25182">
          <cell r="A25182">
            <v>27217</v>
          </cell>
          <cell r="B25182" t="str">
            <v>frednord</v>
          </cell>
        </row>
        <row r="25183">
          <cell r="A25183">
            <v>27218</v>
          </cell>
          <cell r="B25183" t="str">
            <v>richperson</v>
          </cell>
        </row>
        <row r="25184">
          <cell r="A25184">
            <v>27219</v>
          </cell>
          <cell r="B25184" t="str">
            <v>Rfilipe</v>
          </cell>
        </row>
        <row r="25185">
          <cell r="A25185">
            <v>27220</v>
          </cell>
          <cell r="B25185" t="str">
            <v>ande168e</v>
          </cell>
        </row>
        <row r="25186">
          <cell r="A25186">
            <v>27221</v>
          </cell>
          <cell r="B25186" t="str">
            <v>melbeemel</v>
          </cell>
        </row>
        <row r="25187">
          <cell r="A25187">
            <v>27222</v>
          </cell>
          <cell r="B25187" t="str">
            <v>Dave fred</v>
          </cell>
        </row>
        <row r="25188">
          <cell r="A25188">
            <v>27223</v>
          </cell>
          <cell r="B25188" t="str">
            <v>dpravder</v>
          </cell>
        </row>
        <row r="25189">
          <cell r="A25189">
            <v>27224</v>
          </cell>
          <cell r="B25189" t="str">
            <v>oliver71</v>
          </cell>
        </row>
        <row r="25190">
          <cell r="A25190">
            <v>27225</v>
          </cell>
          <cell r="B25190" t="str">
            <v>Doc JYM</v>
          </cell>
        </row>
        <row r="25191">
          <cell r="A25191">
            <v>27226</v>
          </cell>
          <cell r="B25191" t="str">
            <v>think_hard</v>
          </cell>
        </row>
        <row r="25192">
          <cell r="A25192">
            <v>27227</v>
          </cell>
          <cell r="B25192" t="str">
            <v>Quimbus2000</v>
          </cell>
        </row>
        <row r="25193">
          <cell r="A25193">
            <v>27228</v>
          </cell>
          <cell r="B25193" t="str">
            <v>Kerfunsinator</v>
          </cell>
        </row>
        <row r="25194">
          <cell r="A25194">
            <v>27229</v>
          </cell>
          <cell r="B25194" t="str">
            <v>loricaccordeons</v>
          </cell>
        </row>
        <row r="25195">
          <cell r="A25195">
            <v>27230</v>
          </cell>
          <cell r="B25195" t="str">
            <v>joerg-kramer</v>
          </cell>
        </row>
        <row r="25196">
          <cell r="A25196">
            <v>27231</v>
          </cell>
          <cell r="B25196" t="str">
            <v>joevdepa</v>
          </cell>
        </row>
        <row r="25197">
          <cell r="A25197">
            <v>27232</v>
          </cell>
          <cell r="B25197" t="str">
            <v>Silvioub</v>
          </cell>
        </row>
        <row r="25198">
          <cell r="A25198">
            <v>27233</v>
          </cell>
          <cell r="B25198" t="str">
            <v>MarcezMonticus</v>
          </cell>
        </row>
        <row r="25199">
          <cell r="A25199">
            <v>27234</v>
          </cell>
          <cell r="B25199" t="str">
            <v>Gioeleitaly</v>
          </cell>
        </row>
        <row r="25200">
          <cell r="A25200">
            <v>27235</v>
          </cell>
          <cell r="B25200" t="str">
            <v>Renzo100971</v>
          </cell>
        </row>
        <row r="25201">
          <cell r="A25201">
            <v>27236</v>
          </cell>
          <cell r="B25201" t="str">
            <v>Renzo10091971</v>
          </cell>
        </row>
        <row r="25202">
          <cell r="A25202">
            <v>27237</v>
          </cell>
          <cell r="B25202" t="str">
            <v>flexibleflyer88</v>
          </cell>
        </row>
        <row r="25203">
          <cell r="A25203">
            <v>27238</v>
          </cell>
          <cell r="B25203" t="str">
            <v>emmablowgun</v>
          </cell>
        </row>
        <row r="25204">
          <cell r="A25204">
            <v>27239</v>
          </cell>
          <cell r="B25204" t="str">
            <v>Mitcheeew</v>
          </cell>
        </row>
        <row r="25205">
          <cell r="A25205">
            <v>27240</v>
          </cell>
          <cell r="B25205" t="str">
            <v>moosix</v>
          </cell>
        </row>
        <row r="25206">
          <cell r="A25206">
            <v>27241</v>
          </cell>
          <cell r="B25206" t="str">
            <v>GamesBXdaily</v>
          </cell>
        </row>
        <row r="25207">
          <cell r="A25207">
            <v>27242</v>
          </cell>
          <cell r="B25207" t="str">
            <v>Vigosgroove</v>
          </cell>
        </row>
        <row r="25208">
          <cell r="A25208">
            <v>27243</v>
          </cell>
          <cell r="B25208" t="str">
            <v>carlgreenwo</v>
          </cell>
        </row>
        <row r="25209">
          <cell r="A25209">
            <v>27244</v>
          </cell>
          <cell r="B25209" t="str">
            <v>BrownHunnie</v>
          </cell>
        </row>
        <row r="25210">
          <cell r="A25210">
            <v>27245</v>
          </cell>
          <cell r="B25210" t="str">
            <v>Franky_w</v>
          </cell>
        </row>
        <row r="25211">
          <cell r="A25211">
            <v>27246</v>
          </cell>
          <cell r="B25211" t="str">
            <v>mottyccc</v>
          </cell>
        </row>
        <row r="25212">
          <cell r="A25212">
            <v>27247</v>
          </cell>
          <cell r="B25212" t="str">
            <v>drxcm</v>
          </cell>
        </row>
        <row r="25213">
          <cell r="A25213">
            <v>27248</v>
          </cell>
          <cell r="B25213" t="str">
            <v>Elias</v>
          </cell>
        </row>
        <row r="25214">
          <cell r="A25214">
            <v>27249</v>
          </cell>
          <cell r="B25214" t="str">
            <v>combo</v>
          </cell>
        </row>
        <row r="25215">
          <cell r="A25215">
            <v>27250</v>
          </cell>
          <cell r="B25215" t="str">
            <v>Frycek</v>
          </cell>
        </row>
        <row r="25216">
          <cell r="A25216">
            <v>27251</v>
          </cell>
          <cell r="B25216" t="str">
            <v>davidreeks</v>
          </cell>
        </row>
        <row r="25217">
          <cell r="A25217">
            <v>27252</v>
          </cell>
          <cell r="B25217" t="str">
            <v>mr_jones</v>
          </cell>
        </row>
        <row r="25218">
          <cell r="A25218">
            <v>27253</v>
          </cell>
          <cell r="B25218" t="str">
            <v>Kokelindo10</v>
          </cell>
        </row>
        <row r="25219">
          <cell r="A25219">
            <v>27254</v>
          </cell>
          <cell r="B25219" t="str">
            <v>Baz davison</v>
          </cell>
        </row>
        <row r="25220">
          <cell r="A25220">
            <v>27255</v>
          </cell>
          <cell r="B25220" t="str">
            <v>Tim Morgan</v>
          </cell>
        </row>
        <row r="25221">
          <cell r="A25221">
            <v>27256</v>
          </cell>
          <cell r="B25221" t="str">
            <v>webster32</v>
          </cell>
        </row>
        <row r="25222">
          <cell r="A25222">
            <v>27257</v>
          </cell>
          <cell r="B25222" t="str">
            <v>Mane_gc</v>
          </cell>
        </row>
        <row r="25223">
          <cell r="A25223">
            <v>27258</v>
          </cell>
          <cell r="B25223" t="str">
            <v>twagner21</v>
          </cell>
        </row>
        <row r="25224">
          <cell r="A25224">
            <v>27259</v>
          </cell>
          <cell r="B25224" t="str">
            <v>Yeeter</v>
          </cell>
        </row>
        <row r="25225">
          <cell r="A25225">
            <v>27260</v>
          </cell>
          <cell r="B25225" t="str">
            <v>johnjhennessy</v>
          </cell>
        </row>
        <row r="25226">
          <cell r="A25226">
            <v>27261</v>
          </cell>
          <cell r="B25226" t="str">
            <v>BurtonWa</v>
          </cell>
        </row>
        <row r="25227">
          <cell r="A25227">
            <v>27262</v>
          </cell>
          <cell r="B25227" t="str">
            <v>Berbremm</v>
          </cell>
        </row>
        <row r="25228">
          <cell r="A25228">
            <v>27263</v>
          </cell>
          <cell r="B25228" t="str">
            <v>gustavorino</v>
          </cell>
        </row>
        <row r="25229">
          <cell r="A25229">
            <v>27264</v>
          </cell>
          <cell r="B25229" t="str">
            <v>Mark0s</v>
          </cell>
        </row>
        <row r="25230">
          <cell r="A25230">
            <v>27265</v>
          </cell>
          <cell r="B25230" t="str">
            <v>ddibling</v>
          </cell>
        </row>
        <row r="25231">
          <cell r="A25231">
            <v>27266</v>
          </cell>
          <cell r="B25231" t="str">
            <v>stix1997</v>
          </cell>
        </row>
        <row r="25232">
          <cell r="A25232">
            <v>27267</v>
          </cell>
          <cell r="B25232" t="str">
            <v>smith684</v>
          </cell>
        </row>
        <row r="25233">
          <cell r="A25233">
            <v>27268</v>
          </cell>
          <cell r="B25233" t="str">
            <v>froschhaxnbale</v>
          </cell>
        </row>
        <row r="25234">
          <cell r="A25234">
            <v>27269</v>
          </cell>
          <cell r="B25234" t="str">
            <v>shp2500</v>
          </cell>
        </row>
        <row r="25235">
          <cell r="A25235">
            <v>27270</v>
          </cell>
          <cell r="B25235" t="str">
            <v>Jaatiainen</v>
          </cell>
        </row>
        <row r="25236">
          <cell r="A25236">
            <v>27271</v>
          </cell>
          <cell r="B25236" t="str">
            <v>trainspotter</v>
          </cell>
        </row>
        <row r="25237">
          <cell r="A25237">
            <v>27272</v>
          </cell>
          <cell r="B25237" t="str">
            <v>Cosmo+</v>
          </cell>
        </row>
        <row r="25238">
          <cell r="A25238">
            <v>27273</v>
          </cell>
          <cell r="B25238" t="str">
            <v>jj100_</v>
          </cell>
        </row>
        <row r="25239">
          <cell r="A25239">
            <v>27274</v>
          </cell>
          <cell r="B25239" t="str">
            <v>lbouline</v>
          </cell>
        </row>
        <row r="25240">
          <cell r="A25240">
            <v>27275</v>
          </cell>
          <cell r="B25240" t="str">
            <v>GaryGary23</v>
          </cell>
        </row>
        <row r="25241">
          <cell r="A25241">
            <v>27276</v>
          </cell>
          <cell r="B25241" t="str">
            <v>Araakan</v>
          </cell>
        </row>
        <row r="25242">
          <cell r="A25242">
            <v>27277</v>
          </cell>
          <cell r="B25242" t="str">
            <v>Niceguy</v>
          </cell>
        </row>
        <row r="25243">
          <cell r="A25243">
            <v>27278</v>
          </cell>
          <cell r="B25243" t="str">
            <v>tomjoharding</v>
          </cell>
        </row>
        <row r="25244">
          <cell r="A25244">
            <v>27279</v>
          </cell>
          <cell r="B25244" t="str">
            <v>fgx6972</v>
          </cell>
        </row>
        <row r="25245">
          <cell r="A25245">
            <v>27280</v>
          </cell>
          <cell r="B25245" t="str">
            <v>alexonpiano</v>
          </cell>
        </row>
        <row r="25246">
          <cell r="A25246">
            <v>27281</v>
          </cell>
          <cell r="B25246" t="str">
            <v>Drmabuse</v>
          </cell>
        </row>
        <row r="25247">
          <cell r="A25247">
            <v>27282</v>
          </cell>
          <cell r="B25247" t="str">
            <v>gonzinho</v>
          </cell>
        </row>
        <row r="25248">
          <cell r="A25248">
            <v>27283</v>
          </cell>
          <cell r="B25248" t="str">
            <v>pandasgrave</v>
          </cell>
        </row>
        <row r="25249">
          <cell r="A25249">
            <v>27284</v>
          </cell>
          <cell r="B25249" t="str">
            <v>Lucysmi</v>
          </cell>
        </row>
        <row r="25250">
          <cell r="A25250">
            <v>27285</v>
          </cell>
          <cell r="B25250" t="str">
            <v>grenfernandez</v>
          </cell>
        </row>
        <row r="25251">
          <cell r="A25251">
            <v>27286</v>
          </cell>
          <cell r="B25251" t="str">
            <v>RebeccaMoore</v>
          </cell>
        </row>
        <row r="25252">
          <cell r="A25252">
            <v>27287</v>
          </cell>
          <cell r="B25252" t="str">
            <v>wofl19</v>
          </cell>
        </row>
        <row r="25253">
          <cell r="A25253">
            <v>27288</v>
          </cell>
          <cell r="B25253" t="str">
            <v>antonio11</v>
          </cell>
        </row>
        <row r="25254">
          <cell r="A25254">
            <v>27289</v>
          </cell>
          <cell r="B25254" t="str">
            <v>Crusty</v>
          </cell>
        </row>
        <row r="25255">
          <cell r="A25255">
            <v>27290</v>
          </cell>
          <cell r="B25255" t="str">
            <v>Dadik</v>
          </cell>
        </row>
        <row r="25256">
          <cell r="A25256">
            <v>27291</v>
          </cell>
          <cell r="B25256" t="str">
            <v>musicisokay</v>
          </cell>
        </row>
        <row r="25257">
          <cell r="A25257">
            <v>27292</v>
          </cell>
          <cell r="B25257" t="str">
            <v>derGianni</v>
          </cell>
        </row>
        <row r="25258">
          <cell r="A25258">
            <v>27293</v>
          </cell>
          <cell r="B25258" t="str">
            <v>alex58</v>
          </cell>
        </row>
        <row r="25259">
          <cell r="A25259">
            <v>27294</v>
          </cell>
          <cell r="B25259" t="str">
            <v>Reinoutg</v>
          </cell>
        </row>
        <row r="25260">
          <cell r="A25260">
            <v>27295</v>
          </cell>
          <cell r="B25260" t="str">
            <v>gsteffi</v>
          </cell>
        </row>
        <row r="25261">
          <cell r="A25261">
            <v>27296</v>
          </cell>
          <cell r="B25261" t="str">
            <v>arpj1</v>
          </cell>
        </row>
        <row r="25262">
          <cell r="A25262">
            <v>27297</v>
          </cell>
          <cell r="B25262" t="str">
            <v>Marjor1e</v>
          </cell>
        </row>
        <row r="25263">
          <cell r="A25263">
            <v>27298</v>
          </cell>
          <cell r="B25263" t="str">
            <v>sturgeonhoof</v>
          </cell>
        </row>
        <row r="25264">
          <cell r="A25264">
            <v>27299</v>
          </cell>
          <cell r="B25264" t="str">
            <v>rlhinc</v>
          </cell>
        </row>
        <row r="25265">
          <cell r="A25265">
            <v>27300</v>
          </cell>
          <cell r="B25265" t="str">
            <v>Pedroeol</v>
          </cell>
        </row>
        <row r="25266">
          <cell r="A25266">
            <v>27301</v>
          </cell>
          <cell r="B25266" t="str">
            <v>Bruno Martelli</v>
          </cell>
        </row>
        <row r="25267">
          <cell r="A25267">
            <v>27302</v>
          </cell>
          <cell r="B25267" t="str">
            <v>karmelkrak</v>
          </cell>
        </row>
        <row r="25268">
          <cell r="A25268">
            <v>27303</v>
          </cell>
          <cell r="B25268" t="str">
            <v>stuntmachine</v>
          </cell>
        </row>
        <row r="25269">
          <cell r="A25269">
            <v>27304</v>
          </cell>
          <cell r="B25269" t="str">
            <v>rockstarartist</v>
          </cell>
        </row>
        <row r="25270">
          <cell r="A25270">
            <v>27305</v>
          </cell>
          <cell r="B25270" t="str">
            <v>nicodac</v>
          </cell>
        </row>
        <row r="25271">
          <cell r="A25271">
            <v>27306</v>
          </cell>
          <cell r="B25271" t="str">
            <v>hunters1</v>
          </cell>
        </row>
        <row r="25272">
          <cell r="A25272">
            <v>27307</v>
          </cell>
          <cell r="B25272" t="str">
            <v>pridgill</v>
          </cell>
        </row>
        <row r="25273">
          <cell r="A25273">
            <v>27308</v>
          </cell>
          <cell r="B25273" t="str">
            <v>gmillward</v>
          </cell>
        </row>
        <row r="25274">
          <cell r="A25274">
            <v>27309</v>
          </cell>
          <cell r="B25274" t="str">
            <v>Part-Timer 67</v>
          </cell>
        </row>
        <row r="25275">
          <cell r="A25275">
            <v>27310</v>
          </cell>
          <cell r="B25275" t="str">
            <v>SnowbirdOfPrey</v>
          </cell>
        </row>
        <row r="25276">
          <cell r="A25276">
            <v>27311</v>
          </cell>
          <cell r="B25276" t="str">
            <v>ym910781226</v>
          </cell>
        </row>
        <row r="25277">
          <cell r="A25277">
            <v>27312</v>
          </cell>
          <cell r="B25277" t="str">
            <v>Tommaso99</v>
          </cell>
        </row>
        <row r="25278">
          <cell r="A25278">
            <v>27313</v>
          </cell>
          <cell r="B25278" t="str">
            <v>gpaaskivi</v>
          </cell>
        </row>
        <row r="25279">
          <cell r="A25279">
            <v>27314</v>
          </cell>
          <cell r="B25279" t="str">
            <v>aluxue</v>
          </cell>
        </row>
        <row r="25280">
          <cell r="A25280">
            <v>27315</v>
          </cell>
          <cell r="B25280" t="str">
            <v>davidl</v>
          </cell>
        </row>
        <row r="25281">
          <cell r="A25281">
            <v>27316</v>
          </cell>
          <cell r="B25281" t="str">
            <v>iancanderson</v>
          </cell>
        </row>
        <row r="25282">
          <cell r="A25282">
            <v>27317</v>
          </cell>
          <cell r="B25282" t="str">
            <v>dlc09</v>
          </cell>
        </row>
        <row r="25283">
          <cell r="A25283">
            <v>27318</v>
          </cell>
          <cell r="B25283" t="str">
            <v>pabeezy</v>
          </cell>
        </row>
        <row r="25284">
          <cell r="A25284">
            <v>27319</v>
          </cell>
          <cell r="B25284" t="str">
            <v>karstenp</v>
          </cell>
        </row>
        <row r="25285">
          <cell r="A25285">
            <v>27320</v>
          </cell>
          <cell r="B25285" t="str">
            <v>kezz55</v>
          </cell>
        </row>
        <row r="25286">
          <cell r="A25286">
            <v>27321</v>
          </cell>
          <cell r="B25286" t="str">
            <v>Fuda01</v>
          </cell>
        </row>
        <row r="25287">
          <cell r="A25287">
            <v>27322</v>
          </cell>
          <cell r="B25287" t="str">
            <v>Fuda1</v>
          </cell>
        </row>
        <row r="25288">
          <cell r="A25288">
            <v>27323</v>
          </cell>
          <cell r="B25288" t="str">
            <v>Musik3rn</v>
          </cell>
        </row>
        <row r="25289">
          <cell r="A25289">
            <v>27324</v>
          </cell>
          <cell r="B25289" t="str">
            <v>DENS79</v>
          </cell>
        </row>
        <row r="25290">
          <cell r="A25290">
            <v>27325</v>
          </cell>
          <cell r="B25290" t="str">
            <v>jcarper25</v>
          </cell>
        </row>
        <row r="25291">
          <cell r="A25291">
            <v>27326</v>
          </cell>
          <cell r="B25291" t="str">
            <v>Swift19</v>
          </cell>
        </row>
        <row r="25292">
          <cell r="A25292">
            <v>27327</v>
          </cell>
          <cell r="B25292" t="str">
            <v>jbarrio</v>
          </cell>
        </row>
        <row r="25293">
          <cell r="A25293">
            <v>27328</v>
          </cell>
          <cell r="B25293" t="str">
            <v>TonTNM</v>
          </cell>
        </row>
        <row r="25294">
          <cell r="A25294">
            <v>27329</v>
          </cell>
          <cell r="B25294" t="str">
            <v>PMMSO</v>
          </cell>
        </row>
        <row r="25295">
          <cell r="A25295">
            <v>27330</v>
          </cell>
          <cell r="B25295" t="str">
            <v>jrcnord1980</v>
          </cell>
        </row>
        <row r="25296">
          <cell r="A25296">
            <v>27331</v>
          </cell>
          <cell r="B25296" t="str">
            <v>ilovetheb3</v>
          </cell>
        </row>
        <row r="25297">
          <cell r="A25297">
            <v>27332</v>
          </cell>
          <cell r="B25297" t="str">
            <v>swissdoc</v>
          </cell>
        </row>
        <row r="25298">
          <cell r="A25298">
            <v>27333</v>
          </cell>
          <cell r="B25298" t="str">
            <v>homobellum</v>
          </cell>
        </row>
        <row r="25299">
          <cell r="A25299">
            <v>27334</v>
          </cell>
          <cell r="B25299" t="str">
            <v>Jadew</v>
          </cell>
        </row>
        <row r="25300">
          <cell r="A25300">
            <v>27335</v>
          </cell>
          <cell r="B25300" t="str">
            <v>stenu</v>
          </cell>
        </row>
        <row r="25301">
          <cell r="A25301">
            <v>27336</v>
          </cell>
          <cell r="B25301" t="str">
            <v>TheoRetisch</v>
          </cell>
        </row>
        <row r="25302">
          <cell r="A25302">
            <v>27337</v>
          </cell>
          <cell r="B25302" t="str">
            <v>Andrei84</v>
          </cell>
        </row>
        <row r="25303">
          <cell r="A25303">
            <v>27338</v>
          </cell>
          <cell r="B25303" t="str">
            <v>GiTu01</v>
          </cell>
        </row>
        <row r="25304">
          <cell r="A25304">
            <v>27339</v>
          </cell>
          <cell r="B25304" t="str">
            <v>prost</v>
          </cell>
        </row>
        <row r="25305">
          <cell r="A25305">
            <v>27340</v>
          </cell>
          <cell r="B25305" t="str">
            <v>bozzolo</v>
          </cell>
        </row>
        <row r="25306">
          <cell r="A25306">
            <v>27341</v>
          </cell>
          <cell r="B25306" t="str">
            <v>momola</v>
          </cell>
        </row>
        <row r="25307">
          <cell r="A25307">
            <v>27342</v>
          </cell>
          <cell r="B25307" t="str">
            <v>emilyplay77</v>
          </cell>
        </row>
        <row r="25308">
          <cell r="A25308">
            <v>27343</v>
          </cell>
          <cell r="B25308" t="str">
            <v>Rideoften</v>
          </cell>
        </row>
        <row r="25309">
          <cell r="A25309">
            <v>27344</v>
          </cell>
          <cell r="B25309" t="str">
            <v>Drhigh5</v>
          </cell>
        </row>
        <row r="25310">
          <cell r="A25310">
            <v>27345</v>
          </cell>
          <cell r="B25310" t="str">
            <v>BenGi</v>
          </cell>
        </row>
        <row r="25311">
          <cell r="A25311">
            <v>27346</v>
          </cell>
          <cell r="B25311" t="str">
            <v>JamesHaxton</v>
          </cell>
        </row>
        <row r="25312">
          <cell r="A25312">
            <v>27347</v>
          </cell>
          <cell r="B25312" t="str">
            <v>Suffnocate</v>
          </cell>
        </row>
        <row r="25313">
          <cell r="A25313">
            <v>27348</v>
          </cell>
          <cell r="B25313" t="str">
            <v>humbledle</v>
          </cell>
        </row>
        <row r="25314">
          <cell r="A25314">
            <v>27349</v>
          </cell>
          <cell r="B25314" t="str">
            <v>b12887</v>
          </cell>
        </row>
        <row r="25315">
          <cell r="A25315">
            <v>27350</v>
          </cell>
          <cell r="B25315" t="str">
            <v>marti61</v>
          </cell>
        </row>
        <row r="25316">
          <cell r="A25316">
            <v>27351</v>
          </cell>
          <cell r="B25316" t="str">
            <v>rubybaby</v>
          </cell>
        </row>
        <row r="25317">
          <cell r="A25317">
            <v>27352</v>
          </cell>
          <cell r="B25317" t="str">
            <v>rubyking</v>
          </cell>
        </row>
        <row r="25318">
          <cell r="A25318">
            <v>27353</v>
          </cell>
          <cell r="B25318" t="str">
            <v>yokohamaruby</v>
          </cell>
        </row>
        <row r="25319">
          <cell r="A25319">
            <v>27354</v>
          </cell>
          <cell r="B25319" t="str">
            <v>jonasra</v>
          </cell>
        </row>
        <row r="25320">
          <cell r="A25320">
            <v>27355</v>
          </cell>
          <cell r="B25320" t="str">
            <v>Kevuno</v>
          </cell>
        </row>
        <row r="25321">
          <cell r="A25321">
            <v>27356</v>
          </cell>
          <cell r="B25321" t="str">
            <v>garydeanr</v>
          </cell>
        </row>
        <row r="25322">
          <cell r="A25322">
            <v>27357</v>
          </cell>
          <cell r="B25322" t="str">
            <v>fux19</v>
          </cell>
        </row>
        <row r="25323">
          <cell r="A25323">
            <v>27358</v>
          </cell>
          <cell r="B25323" t="str">
            <v>moogy</v>
          </cell>
        </row>
        <row r="25324">
          <cell r="A25324">
            <v>27359</v>
          </cell>
          <cell r="B25324" t="str">
            <v>PANIC</v>
          </cell>
        </row>
        <row r="25325">
          <cell r="A25325">
            <v>27360</v>
          </cell>
          <cell r="B25325" t="str">
            <v>golgota</v>
          </cell>
        </row>
        <row r="25326">
          <cell r="A25326">
            <v>27361</v>
          </cell>
          <cell r="B25326" t="str">
            <v>kiddybear</v>
          </cell>
        </row>
        <row r="25327">
          <cell r="A25327">
            <v>27362</v>
          </cell>
          <cell r="B25327" t="str">
            <v>pagp86</v>
          </cell>
        </row>
        <row r="25328">
          <cell r="A25328">
            <v>27363</v>
          </cell>
          <cell r="B25328" t="str">
            <v>TerryNote</v>
          </cell>
        </row>
        <row r="25329">
          <cell r="A25329">
            <v>27364</v>
          </cell>
          <cell r="B25329" t="str">
            <v>Ulriklund</v>
          </cell>
        </row>
        <row r="25330">
          <cell r="A25330">
            <v>27365</v>
          </cell>
          <cell r="B25330" t="str">
            <v>arylicht</v>
          </cell>
        </row>
        <row r="25331">
          <cell r="A25331">
            <v>27366</v>
          </cell>
          <cell r="B25331" t="str">
            <v>mazzoloso</v>
          </cell>
        </row>
        <row r="25332">
          <cell r="A25332">
            <v>27367</v>
          </cell>
          <cell r="B25332" t="str">
            <v>knoflo</v>
          </cell>
        </row>
        <row r="25333">
          <cell r="A25333">
            <v>27368</v>
          </cell>
          <cell r="B25333" t="str">
            <v>obby1ybbo</v>
          </cell>
        </row>
        <row r="25334">
          <cell r="A25334">
            <v>27369</v>
          </cell>
          <cell r="B25334" t="str">
            <v>HalloWelt123</v>
          </cell>
        </row>
        <row r="25335">
          <cell r="A25335">
            <v>27370</v>
          </cell>
          <cell r="B25335" t="str">
            <v>Tatumkeys</v>
          </cell>
        </row>
        <row r="25336">
          <cell r="A25336">
            <v>27371</v>
          </cell>
          <cell r="B25336" t="str">
            <v>efranck32</v>
          </cell>
        </row>
        <row r="25337">
          <cell r="A25337">
            <v>27372</v>
          </cell>
          <cell r="B25337" t="str">
            <v>tiska</v>
          </cell>
        </row>
        <row r="25338">
          <cell r="A25338">
            <v>27373</v>
          </cell>
          <cell r="B25338" t="str">
            <v>Shimao</v>
          </cell>
        </row>
        <row r="25339">
          <cell r="A25339">
            <v>27374</v>
          </cell>
          <cell r="B25339" t="str">
            <v>chrisil</v>
          </cell>
        </row>
        <row r="25340">
          <cell r="A25340">
            <v>27375</v>
          </cell>
          <cell r="B25340" t="str">
            <v>jdpjdp</v>
          </cell>
        </row>
        <row r="25341">
          <cell r="A25341">
            <v>27376</v>
          </cell>
          <cell r="B25341" t="str">
            <v>vs1987</v>
          </cell>
        </row>
        <row r="25342">
          <cell r="A25342">
            <v>27377</v>
          </cell>
          <cell r="B25342" t="str">
            <v>philhumpo</v>
          </cell>
        </row>
        <row r="25343">
          <cell r="A25343">
            <v>27378</v>
          </cell>
          <cell r="B25343" t="str">
            <v>ChristianRichard</v>
          </cell>
        </row>
        <row r="25344">
          <cell r="A25344">
            <v>27379</v>
          </cell>
          <cell r="B25344" t="str">
            <v>tedcqui</v>
          </cell>
        </row>
        <row r="25345">
          <cell r="A25345">
            <v>27380</v>
          </cell>
          <cell r="B25345" t="str">
            <v>Rozzo</v>
          </cell>
        </row>
        <row r="25346">
          <cell r="A25346">
            <v>27381</v>
          </cell>
          <cell r="B25346" t="str">
            <v>Sanya1984</v>
          </cell>
        </row>
        <row r="25347">
          <cell r="A25347">
            <v>27382</v>
          </cell>
          <cell r="B25347" t="str">
            <v>SanyaMz1984</v>
          </cell>
        </row>
        <row r="25348">
          <cell r="A25348">
            <v>27383</v>
          </cell>
          <cell r="B25348" t="str">
            <v>knudar</v>
          </cell>
        </row>
        <row r="25349">
          <cell r="A25349">
            <v>27384</v>
          </cell>
          <cell r="B25349" t="str">
            <v>jeffbrian22</v>
          </cell>
        </row>
        <row r="25350">
          <cell r="A25350">
            <v>27385</v>
          </cell>
          <cell r="B25350" t="str">
            <v>patrickdesmedt72</v>
          </cell>
        </row>
        <row r="25351">
          <cell r="A25351">
            <v>27386</v>
          </cell>
          <cell r="B25351" t="str">
            <v>Django</v>
          </cell>
        </row>
        <row r="25352">
          <cell r="A25352">
            <v>27387</v>
          </cell>
          <cell r="B25352" t="str">
            <v>Versemar</v>
          </cell>
        </row>
        <row r="25353">
          <cell r="A25353">
            <v>27388</v>
          </cell>
          <cell r="B25353" t="str">
            <v>Mizaru</v>
          </cell>
        </row>
        <row r="25354">
          <cell r="A25354">
            <v>27389</v>
          </cell>
          <cell r="B25354" t="str">
            <v>Lukasz_K</v>
          </cell>
        </row>
        <row r="25355">
          <cell r="A25355">
            <v>27390</v>
          </cell>
          <cell r="B25355" t="str">
            <v>iaindalzell</v>
          </cell>
        </row>
        <row r="25356">
          <cell r="A25356">
            <v>27391</v>
          </cell>
          <cell r="B25356" t="str">
            <v>Dathober</v>
          </cell>
        </row>
        <row r="25357">
          <cell r="A25357">
            <v>27392</v>
          </cell>
          <cell r="B25357" t="str">
            <v>bullfrog</v>
          </cell>
        </row>
        <row r="25358">
          <cell r="A25358">
            <v>27393</v>
          </cell>
          <cell r="B25358" t="str">
            <v>yang12</v>
          </cell>
        </row>
        <row r="25359">
          <cell r="A25359">
            <v>27394</v>
          </cell>
          <cell r="B25359" t="str">
            <v>ensoniq57</v>
          </cell>
        </row>
        <row r="25360">
          <cell r="A25360">
            <v>27395</v>
          </cell>
          <cell r="B25360" t="str">
            <v>dibya</v>
          </cell>
        </row>
        <row r="25361">
          <cell r="A25361">
            <v>27396</v>
          </cell>
          <cell r="B25361" t="str">
            <v>wusty</v>
          </cell>
        </row>
        <row r="25362">
          <cell r="A25362">
            <v>27397</v>
          </cell>
          <cell r="B25362" t="str">
            <v>lonya</v>
          </cell>
        </row>
        <row r="25363">
          <cell r="A25363">
            <v>27398</v>
          </cell>
          <cell r="B25363" t="str">
            <v>laurenmcclatchey</v>
          </cell>
        </row>
        <row r="25364">
          <cell r="A25364">
            <v>27399</v>
          </cell>
          <cell r="B25364" t="str">
            <v>laurenmcc</v>
          </cell>
        </row>
        <row r="25365">
          <cell r="A25365">
            <v>27400</v>
          </cell>
          <cell r="B25365" t="str">
            <v>steiner123</v>
          </cell>
        </row>
        <row r="25366">
          <cell r="A25366">
            <v>27401</v>
          </cell>
          <cell r="B25366" t="str">
            <v>Ola Lindeberg</v>
          </cell>
        </row>
        <row r="25367">
          <cell r="A25367">
            <v>27402</v>
          </cell>
          <cell r="B25367" t="str">
            <v>kadek_dibya</v>
          </cell>
        </row>
        <row r="25368">
          <cell r="A25368">
            <v>27403</v>
          </cell>
          <cell r="B25368" t="str">
            <v>johnnyb</v>
          </cell>
        </row>
        <row r="25369">
          <cell r="A25369">
            <v>27404</v>
          </cell>
          <cell r="B25369" t="str">
            <v>emeline</v>
          </cell>
        </row>
        <row r="25370">
          <cell r="A25370">
            <v>27405</v>
          </cell>
          <cell r="B25370" t="str">
            <v>Rokas</v>
          </cell>
        </row>
        <row r="25371">
          <cell r="A25371">
            <v>27406</v>
          </cell>
          <cell r="B25371" t="str">
            <v>Daro00</v>
          </cell>
        </row>
        <row r="25372">
          <cell r="A25372">
            <v>27407</v>
          </cell>
          <cell r="B25372" t="str">
            <v>frodojon66</v>
          </cell>
        </row>
        <row r="25373">
          <cell r="A25373">
            <v>27408</v>
          </cell>
          <cell r="B25373" t="str">
            <v>saimonfun</v>
          </cell>
        </row>
        <row r="25374">
          <cell r="A25374">
            <v>27409</v>
          </cell>
          <cell r="B25374" t="str">
            <v>Billiephons</v>
          </cell>
        </row>
        <row r="25375">
          <cell r="A25375">
            <v>27410</v>
          </cell>
          <cell r="B25375" t="str">
            <v>symph</v>
          </cell>
        </row>
        <row r="25376">
          <cell r="A25376">
            <v>27411</v>
          </cell>
          <cell r="B25376" t="str">
            <v>AllramEest</v>
          </cell>
        </row>
        <row r="25377">
          <cell r="A25377">
            <v>27412</v>
          </cell>
          <cell r="B25377" t="str">
            <v>Reggaeroman</v>
          </cell>
        </row>
        <row r="25378">
          <cell r="A25378">
            <v>27413</v>
          </cell>
          <cell r="B25378" t="str">
            <v>LeTinou</v>
          </cell>
        </row>
        <row r="25379">
          <cell r="A25379">
            <v>27414</v>
          </cell>
          <cell r="B25379" t="str">
            <v>Mikeyboards</v>
          </cell>
        </row>
        <row r="25380">
          <cell r="A25380">
            <v>27415</v>
          </cell>
          <cell r="B25380" t="str">
            <v>SoulPedro</v>
          </cell>
        </row>
        <row r="25381">
          <cell r="A25381">
            <v>27416</v>
          </cell>
          <cell r="B25381" t="str">
            <v>rostrumsnook</v>
          </cell>
        </row>
        <row r="25382">
          <cell r="A25382">
            <v>27417</v>
          </cell>
          <cell r="B25382" t="str">
            <v>leintern</v>
          </cell>
        </row>
        <row r="25383">
          <cell r="A25383">
            <v>27418</v>
          </cell>
          <cell r="B25383" t="str">
            <v>diego28282828</v>
          </cell>
        </row>
        <row r="25384">
          <cell r="A25384">
            <v>27419</v>
          </cell>
          <cell r="B25384" t="str">
            <v>DonSeyzi</v>
          </cell>
        </row>
        <row r="25385">
          <cell r="A25385">
            <v>27420</v>
          </cell>
          <cell r="B25385" t="str">
            <v>Sirjazzman</v>
          </cell>
        </row>
        <row r="25386">
          <cell r="A25386">
            <v>27421</v>
          </cell>
          <cell r="B25386" t="str">
            <v>salejkralj</v>
          </cell>
        </row>
        <row r="25387">
          <cell r="A25387">
            <v>27422</v>
          </cell>
          <cell r="B25387" t="str">
            <v>JJohnston2</v>
          </cell>
        </row>
        <row r="25388">
          <cell r="A25388">
            <v>27423</v>
          </cell>
          <cell r="B25388" t="str">
            <v>alfie16</v>
          </cell>
        </row>
        <row r="25389">
          <cell r="A25389">
            <v>27424</v>
          </cell>
          <cell r="B25389" t="str">
            <v>mrordeal</v>
          </cell>
        </row>
        <row r="25390">
          <cell r="A25390">
            <v>27425</v>
          </cell>
          <cell r="B25390" t="str">
            <v>terppa</v>
          </cell>
        </row>
        <row r="25391">
          <cell r="A25391">
            <v>27426</v>
          </cell>
          <cell r="B25391" t="str">
            <v>Ginsengbob Nord</v>
          </cell>
        </row>
        <row r="25392">
          <cell r="A25392">
            <v>27427</v>
          </cell>
          <cell r="B25392" t="str">
            <v>edwardrevin</v>
          </cell>
        </row>
        <row r="25393">
          <cell r="A25393">
            <v>27428</v>
          </cell>
          <cell r="B25393" t="str">
            <v>yuriyandreyev</v>
          </cell>
        </row>
        <row r="25394">
          <cell r="A25394">
            <v>27429</v>
          </cell>
          <cell r="B25394" t="str">
            <v>cassbang</v>
          </cell>
        </row>
        <row r="25395">
          <cell r="A25395">
            <v>27430</v>
          </cell>
          <cell r="B25395" t="str">
            <v>Rmoermoe</v>
          </cell>
        </row>
        <row r="25396">
          <cell r="A25396">
            <v>27431</v>
          </cell>
          <cell r="B25396" t="str">
            <v>Rentnerfranz</v>
          </cell>
        </row>
        <row r="25397">
          <cell r="A25397">
            <v>27432</v>
          </cell>
          <cell r="B25397" t="str">
            <v>Ruven</v>
          </cell>
        </row>
        <row r="25398">
          <cell r="A25398">
            <v>27433</v>
          </cell>
          <cell r="B25398" t="str">
            <v>arctic</v>
          </cell>
        </row>
        <row r="25399">
          <cell r="A25399">
            <v>27434</v>
          </cell>
          <cell r="B25399" t="str">
            <v>LordPurple</v>
          </cell>
        </row>
        <row r="25400">
          <cell r="A25400">
            <v>27435</v>
          </cell>
          <cell r="B25400" t="str">
            <v>StefanS</v>
          </cell>
        </row>
        <row r="25401">
          <cell r="A25401">
            <v>27436</v>
          </cell>
          <cell r="B25401" t="str">
            <v>weezle</v>
          </cell>
        </row>
        <row r="25402">
          <cell r="A25402">
            <v>27437</v>
          </cell>
          <cell r="B25402" t="str">
            <v>glolo3</v>
          </cell>
        </row>
        <row r="25403">
          <cell r="A25403">
            <v>27438</v>
          </cell>
          <cell r="B25403" t="str">
            <v>JOSEPHHAND</v>
          </cell>
        </row>
        <row r="25404">
          <cell r="A25404">
            <v>27439</v>
          </cell>
          <cell r="B25404" t="str">
            <v>amscanlan</v>
          </cell>
        </row>
        <row r="25405">
          <cell r="A25405">
            <v>27440</v>
          </cell>
          <cell r="B25405" t="str">
            <v>key_sk</v>
          </cell>
        </row>
        <row r="25406">
          <cell r="A25406">
            <v>27441</v>
          </cell>
          <cell r="B25406" t="str">
            <v>dennisb</v>
          </cell>
        </row>
        <row r="25407">
          <cell r="A25407">
            <v>27442</v>
          </cell>
          <cell r="B25407" t="str">
            <v>Steven S</v>
          </cell>
        </row>
        <row r="25408">
          <cell r="A25408">
            <v>27443</v>
          </cell>
          <cell r="B25408" t="str">
            <v>rheinrich</v>
          </cell>
        </row>
        <row r="25409">
          <cell r="A25409">
            <v>27444</v>
          </cell>
          <cell r="B25409" t="str">
            <v>dshore722</v>
          </cell>
        </row>
        <row r="25410">
          <cell r="A25410">
            <v>27445</v>
          </cell>
          <cell r="B25410" t="str">
            <v>mtute</v>
          </cell>
        </row>
        <row r="25411">
          <cell r="A25411">
            <v>27446</v>
          </cell>
          <cell r="B25411" t="str">
            <v>vitor_kuhn</v>
          </cell>
        </row>
        <row r="25412">
          <cell r="A25412">
            <v>27447</v>
          </cell>
          <cell r="B25412" t="str">
            <v>barmy</v>
          </cell>
        </row>
        <row r="25413">
          <cell r="A25413">
            <v>27448</v>
          </cell>
          <cell r="B25413" t="str">
            <v>thanhthuy02</v>
          </cell>
        </row>
        <row r="25414">
          <cell r="A25414">
            <v>27449</v>
          </cell>
          <cell r="B25414" t="str">
            <v>Danosphere</v>
          </cell>
        </row>
        <row r="25415">
          <cell r="A25415">
            <v>27450</v>
          </cell>
          <cell r="B25415" t="str">
            <v>papou</v>
          </cell>
        </row>
        <row r="25416">
          <cell r="A25416">
            <v>27451</v>
          </cell>
          <cell r="B25416" t="str">
            <v>foodietv</v>
          </cell>
        </row>
        <row r="25417">
          <cell r="A25417">
            <v>27452</v>
          </cell>
          <cell r="B25417" t="str">
            <v>jjnorduser</v>
          </cell>
        </row>
        <row r="25418">
          <cell r="A25418">
            <v>27453</v>
          </cell>
          <cell r="B25418" t="str">
            <v>Gav_S</v>
          </cell>
        </row>
        <row r="25419">
          <cell r="A25419">
            <v>27454</v>
          </cell>
          <cell r="B25419" t="str">
            <v>Sansula</v>
          </cell>
        </row>
        <row r="25420">
          <cell r="A25420">
            <v>27455</v>
          </cell>
          <cell r="B25420" t="str">
            <v>Holle</v>
          </cell>
        </row>
        <row r="25421">
          <cell r="A25421">
            <v>27456</v>
          </cell>
          <cell r="B25421" t="str">
            <v>robertarique</v>
          </cell>
        </row>
        <row r="25422">
          <cell r="A25422">
            <v>27457</v>
          </cell>
          <cell r="B25422" t="str">
            <v>higgsyplays</v>
          </cell>
        </row>
        <row r="25423">
          <cell r="A25423">
            <v>27458</v>
          </cell>
          <cell r="B25423" t="str">
            <v>seanny_keys</v>
          </cell>
        </row>
        <row r="25424">
          <cell r="A25424">
            <v>27459</v>
          </cell>
          <cell r="B25424" t="str">
            <v>alena</v>
          </cell>
        </row>
        <row r="25425">
          <cell r="A25425">
            <v>27460</v>
          </cell>
          <cell r="B25425" t="str">
            <v>AltPartsInc</v>
          </cell>
        </row>
        <row r="25426">
          <cell r="A25426">
            <v>27461</v>
          </cell>
          <cell r="B25426" t="str">
            <v>peterfangel</v>
          </cell>
        </row>
        <row r="25427">
          <cell r="A25427">
            <v>27462</v>
          </cell>
          <cell r="B25427" t="str">
            <v>Timpura</v>
          </cell>
        </row>
        <row r="25428">
          <cell r="A25428">
            <v>27463</v>
          </cell>
          <cell r="B25428" t="str">
            <v>LuxusZoetic</v>
          </cell>
        </row>
        <row r="25429">
          <cell r="A25429">
            <v>27464</v>
          </cell>
          <cell r="B25429" t="str">
            <v>Jalle</v>
          </cell>
        </row>
        <row r="25430">
          <cell r="A25430">
            <v>27465</v>
          </cell>
          <cell r="B25430" t="str">
            <v>AmyKHargrove</v>
          </cell>
        </row>
        <row r="25431">
          <cell r="A25431">
            <v>27466</v>
          </cell>
          <cell r="B25431" t="str">
            <v>dafmus</v>
          </cell>
        </row>
        <row r="25432">
          <cell r="A25432">
            <v>27467</v>
          </cell>
          <cell r="B25432" t="str">
            <v>sensa</v>
          </cell>
        </row>
        <row r="25433">
          <cell r="A25433">
            <v>27468</v>
          </cell>
          <cell r="B25433" t="str">
            <v>TuTimKamen</v>
          </cell>
        </row>
        <row r="25434">
          <cell r="A25434">
            <v>27469</v>
          </cell>
          <cell r="B25434" t="str">
            <v>martynasvil</v>
          </cell>
        </row>
        <row r="25435">
          <cell r="A25435">
            <v>27470</v>
          </cell>
          <cell r="B25435" t="str">
            <v>dcicci</v>
          </cell>
        </row>
        <row r="25436">
          <cell r="A25436">
            <v>27471</v>
          </cell>
          <cell r="B25436" t="str">
            <v>MickHullPhonic</v>
          </cell>
        </row>
        <row r="25437">
          <cell r="A25437">
            <v>27472</v>
          </cell>
          <cell r="B25437" t="str">
            <v>Joachim54</v>
          </cell>
        </row>
        <row r="25438">
          <cell r="A25438">
            <v>27473</v>
          </cell>
          <cell r="B25438" t="str">
            <v>oldkeyz</v>
          </cell>
        </row>
        <row r="25439">
          <cell r="A25439">
            <v>27474</v>
          </cell>
          <cell r="B25439" t="str">
            <v>rebeccakuehner</v>
          </cell>
        </row>
        <row r="25440">
          <cell r="A25440">
            <v>27475</v>
          </cell>
          <cell r="B25440" t="str">
            <v>BillEvansAlone</v>
          </cell>
        </row>
        <row r="25441">
          <cell r="A25441">
            <v>27476</v>
          </cell>
          <cell r="B25441" t="str">
            <v>MichelleWhy</v>
          </cell>
        </row>
        <row r="25442">
          <cell r="A25442">
            <v>27477</v>
          </cell>
          <cell r="B25442" t="str">
            <v>DAYoung</v>
          </cell>
        </row>
        <row r="25443">
          <cell r="A25443">
            <v>27478</v>
          </cell>
          <cell r="B25443" t="str">
            <v>GLABSTUDIO</v>
          </cell>
        </row>
        <row r="25444">
          <cell r="A25444">
            <v>27479</v>
          </cell>
          <cell r="B25444" t="str">
            <v>Vebeix</v>
          </cell>
        </row>
        <row r="25445">
          <cell r="A25445">
            <v>27480</v>
          </cell>
          <cell r="B25445" t="str">
            <v>Dazzle</v>
          </cell>
        </row>
        <row r="25446">
          <cell r="A25446">
            <v>27481</v>
          </cell>
          <cell r="B25446" t="str">
            <v>ilias314</v>
          </cell>
        </row>
        <row r="25447">
          <cell r="A25447">
            <v>27482</v>
          </cell>
          <cell r="B25447" t="str">
            <v>rvanloo</v>
          </cell>
        </row>
        <row r="25448">
          <cell r="A25448">
            <v>27483</v>
          </cell>
          <cell r="B25448" t="str">
            <v>Loyola0305</v>
          </cell>
        </row>
        <row r="25449">
          <cell r="A25449">
            <v>27484</v>
          </cell>
          <cell r="B25449" t="str">
            <v>Heikanu</v>
          </cell>
        </row>
        <row r="25450">
          <cell r="A25450">
            <v>27485</v>
          </cell>
          <cell r="B25450" t="str">
            <v>tmaroye</v>
          </cell>
        </row>
        <row r="25451">
          <cell r="A25451">
            <v>27486</v>
          </cell>
          <cell r="B25451" t="str">
            <v>IgorShanghai</v>
          </cell>
        </row>
        <row r="25452">
          <cell r="A25452">
            <v>27487</v>
          </cell>
          <cell r="B25452" t="str">
            <v>Niourk</v>
          </cell>
        </row>
        <row r="25453">
          <cell r="A25453">
            <v>27488</v>
          </cell>
          <cell r="B25453" t="str">
            <v>harrisontunes</v>
          </cell>
        </row>
        <row r="25454">
          <cell r="A25454">
            <v>27489</v>
          </cell>
          <cell r="B25454" t="str">
            <v>stefanovelli</v>
          </cell>
        </row>
        <row r="25455">
          <cell r="A25455">
            <v>27490</v>
          </cell>
          <cell r="B25455" t="str">
            <v>stefanovello</v>
          </cell>
        </row>
        <row r="25456">
          <cell r="A25456">
            <v>27491</v>
          </cell>
          <cell r="B25456" t="str">
            <v>Mike Dove</v>
          </cell>
        </row>
        <row r="25457">
          <cell r="A25457">
            <v>27492</v>
          </cell>
          <cell r="B25457" t="str">
            <v>joemartin</v>
          </cell>
        </row>
        <row r="25458">
          <cell r="A25458">
            <v>27493</v>
          </cell>
          <cell r="B25458" t="str">
            <v>iamookkk</v>
          </cell>
        </row>
        <row r="25459">
          <cell r="A25459">
            <v>27494</v>
          </cell>
          <cell r="B25459" t="str">
            <v>btheman</v>
          </cell>
        </row>
        <row r="25460">
          <cell r="A25460">
            <v>27495</v>
          </cell>
          <cell r="B25460" t="str">
            <v>Jcrzzz</v>
          </cell>
        </row>
        <row r="25461">
          <cell r="A25461">
            <v>27496</v>
          </cell>
          <cell r="B25461" t="str">
            <v>Ziggy 75</v>
          </cell>
        </row>
        <row r="25462">
          <cell r="A25462">
            <v>27497</v>
          </cell>
          <cell r="B25462" t="str">
            <v>barbarouge</v>
          </cell>
        </row>
        <row r="25463">
          <cell r="A25463">
            <v>27498</v>
          </cell>
          <cell r="B25463" t="str">
            <v>inkyjuice</v>
          </cell>
        </row>
        <row r="25464">
          <cell r="A25464">
            <v>27499</v>
          </cell>
          <cell r="B25464" t="str">
            <v>Pauli</v>
          </cell>
        </row>
        <row r="25465">
          <cell r="A25465">
            <v>27500</v>
          </cell>
          <cell r="B25465" t="str">
            <v>kalman</v>
          </cell>
        </row>
        <row r="25466">
          <cell r="A25466">
            <v>27501</v>
          </cell>
          <cell r="B25466" t="str">
            <v>GARYsParries</v>
          </cell>
        </row>
        <row r="25467">
          <cell r="A25467">
            <v>27502</v>
          </cell>
          <cell r="B25467" t="str">
            <v>HalfSwede</v>
          </cell>
        </row>
        <row r="25468">
          <cell r="A25468">
            <v>27503</v>
          </cell>
          <cell r="B25468" t="str">
            <v>saenzguy</v>
          </cell>
        </row>
        <row r="25469">
          <cell r="A25469">
            <v>27504</v>
          </cell>
          <cell r="B25469" t="str">
            <v>johnnycam1954</v>
          </cell>
        </row>
        <row r="25470">
          <cell r="A25470">
            <v>27505</v>
          </cell>
          <cell r="B25470" t="str">
            <v>lexb40</v>
          </cell>
        </row>
        <row r="25471">
          <cell r="A25471">
            <v>27506</v>
          </cell>
          <cell r="B25471" t="str">
            <v>simone1975</v>
          </cell>
        </row>
        <row r="25472">
          <cell r="A25472">
            <v>27507</v>
          </cell>
          <cell r="B25472" t="str">
            <v>ethang11</v>
          </cell>
        </row>
        <row r="25473">
          <cell r="A25473">
            <v>27508</v>
          </cell>
          <cell r="B25473" t="str">
            <v>jezzachu</v>
          </cell>
        </row>
        <row r="25474">
          <cell r="A25474">
            <v>27509</v>
          </cell>
          <cell r="B25474" t="str">
            <v>picsajoel</v>
          </cell>
        </row>
        <row r="25475">
          <cell r="A25475">
            <v>27510</v>
          </cell>
          <cell r="B25475" t="str">
            <v>Silberzahn</v>
          </cell>
        </row>
        <row r="25476">
          <cell r="A25476">
            <v>27511</v>
          </cell>
          <cell r="B25476" t="str">
            <v>alankerich</v>
          </cell>
        </row>
        <row r="25477">
          <cell r="A25477">
            <v>27512</v>
          </cell>
          <cell r="B25477" t="str">
            <v>mrcharliemancini</v>
          </cell>
        </row>
        <row r="25478">
          <cell r="A25478">
            <v>27513</v>
          </cell>
          <cell r="B25478" t="str">
            <v>Danielbpiano</v>
          </cell>
        </row>
        <row r="25479">
          <cell r="A25479">
            <v>27514</v>
          </cell>
          <cell r="B25479" t="str">
            <v>phil_</v>
          </cell>
        </row>
        <row r="25480">
          <cell r="A25480">
            <v>27515</v>
          </cell>
          <cell r="B25480" t="str">
            <v>Ministerofgroove</v>
          </cell>
        </row>
        <row r="25481">
          <cell r="A25481">
            <v>27516</v>
          </cell>
          <cell r="B25481" t="str">
            <v>AmoLars</v>
          </cell>
        </row>
        <row r="25482">
          <cell r="A25482">
            <v>27517</v>
          </cell>
          <cell r="B25482" t="str">
            <v>Mikenord1</v>
          </cell>
        </row>
        <row r="25483">
          <cell r="A25483">
            <v>27518</v>
          </cell>
          <cell r="B25483" t="str">
            <v>francesco5</v>
          </cell>
        </row>
        <row r="25484">
          <cell r="A25484">
            <v>27519</v>
          </cell>
          <cell r="B25484" t="str">
            <v>Yveke</v>
          </cell>
        </row>
        <row r="25485">
          <cell r="A25485">
            <v>27520</v>
          </cell>
          <cell r="B25485" t="str">
            <v>warrensax</v>
          </cell>
        </row>
        <row r="25486">
          <cell r="A25486">
            <v>27521</v>
          </cell>
          <cell r="B25486" t="str">
            <v>Calle</v>
          </cell>
        </row>
        <row r="25487">
          <cell r="A25487">
            <v>27522</v>
          </cell>
          <cell r="B25487" t="str">
            <v>stephenrandall</v>
          </cell>
        </row>
        <row r="25488">
          <cell r="A25488">
            <v>27523</v>
          </cell>
          <cell r="B25488" t="str">
            <v>Karzano 70</v>
          </cell>
        </row>
        <row r="25489">
          <cell r="A25489">
            <v>27524</v>
          </cell>
          <cell r="B25489" t="str">
            <v>thanhthanh</v>
          </cell>
        </row>
        <row r="25490">
          <cell r="A25490">
            <v>27525</v>
          </cell>
          <cell r="B25490" t="str">
            <v>pkfridges</v>
          </cell>
        </row>
        <row r="25491">
          <cell r="A25491">
            <v>27526</v>
          </cell>
          <cell r="B25491" t="str">
            <v>sifele</v>
          </cell>
        </row>
        <row r="25492">
          <cell r="A25492">
            <v>27527</v>
          </cell>
          <cell r="B25492" t="str">
            <v>mariano</v>
          </cell>
        </row>
        <row r="25493">
          <cell r="A25493">
            <v>27528</v>
          </cell>
          <cell r="B25493" t="str">
            <v>Palmezoni</v>
          </cell>
        </row>
        <row r="25494">
          <cell r="A25494">
            <v>27529</v>
          </cell>
          <cell r="B25494" t="str">
            <v>SidOlsen</v>
          </cell>
        </row>
        <row r="25495">
          <cell r="A25495">
            <v>27530</v>
          </cell>
          <cell r="B25495" t="str">
            <v>Jamaine</v>
          </cell>
        </row>
        <row r="25496">
          <cell r="A25496">
            <v>27531</v>
          </cell>
          <cell r="B25496" t="str">
            <v>Anxietycare24x7</v>
          </cell>
        </row>
        <row r="25497">
          <cell r="A25497">
            <v>27532</v>
          </cell>
          <cell r="B25497" t="str">
            <v>Pup55</v>
          </cell>
        </row>
        <row r="25498">
          <cell r="A25498">
            <v>27533</v>
          </cell>
          <cell r="B25498" t="str">
            <v>jpaul</v>
          </cell>
        </row>
        <row r="25499">
          <cell r="A25499">
            <v>27534</v>
          </cell>
          <cell r="B25499" t="str">
            <v>Phil A</v>
          </cell>
        </row>
        <row r="25500">
          <cell r="A25500">
            <v>27535</v>
          </cell>
          <cell r="B25500" t="str">
            <v>krfarrar6</v>
          </cell>
        </row>
        <row r="25501">
          <cell r="A25501">
            <v>27536</v>
          </cell>
          <cell r="B25501" t="str">
            <v>pianoslappy</v>
          </cell>
        </row>
        <row r="25502">
          <cell r="A25502">
            <v>27537</v>
          </cell>
          <cell r="B25502" t="str">
            <v>Sandshark0</v>
          </cell>
        </row>
        <row r="25503">
          <cell r="A25503">
            <v>27538</v>
          </cell>
          <cell r="B25503" t="str">
            <v>omc69</v>
          </cell>
        </row>
        <row r="25504">
          <cell r="A25504">
            <v>27539</v>
          </cell>
          <cell r="B25504" t="str">
            <v>pixelschubser</v>
          </cell>
        </row>
        <row r="25505">
          <cell r="A25505">
            <v>27540</v>
          </cell>
          <cell r="B25505" t="str">
            <v>Ptelgenhoff</v>
          </cell>
        </row>
        <row r="25506">
          <cell r="A25506">
            <v>27541</v>
          </cell>
          <cell r="B25506" t="str">
            <v>Ericdahm</v>
          </cell>
        </row>
        <row r="25507">
          <cell r="A25507">
            <v>27542</v>
          </cell>
          <cell r="B25507" t="str">
            <v>Lorna Skinner</v>
          </cell>
        </row>
        <row r="25508">
          <cell r="A25508">
            <v>27543</v>
          </cell>
          <cell r="B25508" t="str">
            <v>majalon</v>
          </cell>
        </row>
        <row r="25509">
          <cell r="A25509">
            <v>27544</v>
          </cell>
          <cell r="B25509" t="str">
            <v>fineasalexa</v>
          </cell>
        </row>
        <row r="25510">
          <cell r="A25510">
            <v>27545</v>
          </cell>
          <cell r="B25510" t="str">
            <v>TheWolf</v>
          </cell>
        </row>
        <row r="25511">
          <cell r="A25511">
            <v>27546</v>
          </cell>
          <cell r="B25511" t="str">
            <v>csimmons0</v>
          </cell>
        </row>
        <row r="25512">
          <cell r="A25512">
            <v>27547</v>
          </cell>
          <cell r="B25512" t="str">
            <v>krieth</v>
          </cell>
        </row>
        <row r="25513">
          <cell r="A25513">
            <v>27548</v>
          </cell>
          <cell r="B25513" t="str">
            <v>marcel73</v>
          </cell>
        </row>
        <row r="25514">
          <cell r="A25514">
            <v>27549</v>
          </cell>
          <cell r="B25514" t="str">
            <v>blobdang</v>
          </cell>
        </row>
        <row r="25515">
          <cell r="A25515">
            <v>27550</v>
          </cell>
          <cell r="B25515" t="str">
            <v>mjabornik</v>
          </cell>
        </row>
        <row r="25516">
          <cell r="A25516">
            <v>27551</v>
          </cell>
          <cell r="B25516" t="str">
            <v>sarahmusic</v>
          </cell>
        </row>
        <row r="25517">
          <cell r="A25517">
            <v>27552</v>
          </cell>
          <cell r="B25517" t="str">
            <v>ErnieD</v>
          </cell>
        </row>
        <row r="25518">
          <cell r="A25518">
            <v>27553</v>
          </cell>
          <cell r="B25518" t="str">
            <v>SKUNCY</v>
          </cell>
        </row>
        <row r="25519">
          <cell r="A25519">
            <v>27554</v>
          </cell>
          <cell r="B25519" t="str">
            <v>abraxastrier</v>
          </cell>
        </row>
        <row r="25520">
          <cell r="A25520">
            <v>27555</v>
          </cell>
          <cell r="B25520" t="str">
            <v>teadloquor</v>
          </cell>
        </row>
        <row r="25521">
          <cell r="A25521">
            <v>27556</v>
          </cell>
          <cell r="B25521" t="str">
            <v>AntMusicMan</v>
          </cell>
        </row>
        <row r="25522">
          <cell r="A25522">
            <v>27557</v>
          </cell>
          <cell r="B25522" t="str">
            <v>animaux</v>
          </cell>
        </row>
        <row r="25523">
          <cell r="A25523">
            <v>27558</v>
          </cell>
          <cell r="B25523" t="str">
            <v>IanManzarek</v>
          </cell>
        </row>
        <row r="25524">
          <cell r="A25524">
            <v>27559</v>
          </cell>
          <cell r="B25524" t="str">
            <v>moondance</v>
          </cell>
        </row>
        <row r="25525">
          <cell r="A25525">
            <v>27560</v>
          </cell>
          <cell r="B25525" t="str">
            <v>87lind</v>
          </cell>
        </row>
        <row r="25526">
          <cell r="A25526">
            <v>27561</v>
          </cell>
          <cell r="B25526" t="str">
            <v>Sexyvoice13</v>
          </cell>
        </row>
      </sheetData>
      <sheetData sheetId="2"/>
      <sheetData sheetId="3"/>
      <sheetData sheetId="4"/>
      <sheetData sheetId="5"/>
      <sheetData sheetId="6"/>
      <sheetData sheetId="7">
        <row r="2">
          <cell r="A2">
            <v>33</v>
          </cell>
          <cell r="B2">
            <v>72</v>
          </cell>
          <cell r="C2">
            <v>22</v>
          </cell>
          <cell r="D2">
            <v>0</v>
          </cell>
          <cell r="E2">
            <v>55</v>
          </cell>
          <cell r="F2">
            <v>0</v>
          </cell>
          <cell r="G2" t="str">
            <v>55_916db88279934f47892b802855b66893</v>
          </cell>
          <cell r="H2" t="str">
            <v>ns88ex_backpanel_xl.jpg</v>
          </cell>
          <cell r="I2">
            <v>4235</v>
          </cell>
          <cell r="J2" t="str">
            <v>NS88 EX back panel, found at Clavia's website</v>
          </cell>
          <cell r="K2" t="str">
            <v>jpg</v>
          </cell>
          <cell r="L2" t="str">
            <v>image/jpeg</v>
          </cell>
          <cell r="M2">
            <v>101305</v>
          </cell>
          <cell r="N2">
            <v>1236430148</v>
          </cell>
          <cell r="O2">
            <v>0</v>
          </cell>
          <cell r="AA2">
            <v>1320</v>
          </cell>
        </row>
        <row r="3">
          <cell r="A3">
            <v>32</v>
          </cell>
          <cell r="B3">
            <v>72</v>
          </cell>
          <cell r="C3">
            <v>22</v>
          </cell>
          <cell r="D3">
            <v>0</v>
          </cell>
          <cell r="E3">
            <v>55</v>
          </cell>
          <cell r="F3">
            <v>0</v>
          </cell>
          <cell r="G3" t="str">
            <v>55_02a43710dfd704c92439a722947343ca</v>
          </cell>
          <cell r="H3" t="str">
            <v>070805m.jpg</v>
          </cell>
          <cell r="I3">
            <v>4233</v>
          </cell>
          <cell r="J3" t="str">
            <v>Hammond Keyboard Expression pedal EXP 100F</v>
          </cell>
          <cell r="K3" t="str">
            <v>jpg</v>
          </cell>
          <cell r="L3" t="str">
            <v>image/jpeg</v>
          </cell>
          <cell r="M3">
            <v>11681</v>
          </cell>
          <cell r="N3">
            <v>1236429976</v>
          </cell>
          <cell r="O3">
            <v>0</v>
          </cell>
        </row>
        <row r="4">
          <cell r="A4">
            <v>104</v>
          </cell>
          <cell r="B4">
            <v>450</v>
          </cell>
          <cell r="C4">
            <v>125</v>
          </cell>
          <cell r="D4">
            <v>0</v>
          </cell>
          <cell r="E4">
            <v>2</v>
          </cell>
          <cell r="F4">
            <v>0</v>
          </cell>
          <cell r="G4" t="str">
            <v>2_770104430d97a11d14e2c3f2e081cdaf</v>
          </cell>
          <cell r="H4" t="str">
            <v>Shine on Intro.nspg</v>
          </cell>
          <cell r="I4">
            <v>774</v>
          </cell>
          <cell r="K4" t="str">
            <v>nspg</v>
          </cell>
          <cell r="L4" t="str">
            <v>application/octet-stream</v>
          </cell>
          <cell r="M4">
            <v>426</v>
          </cell>
          <cell r="N4">
            <v>1273582143</v>
          </cell>
          <cell r="O4">
            <v>0</v>
          </cell>
        </row>
        <row r="5">
          <cell r="A5">
            <v>105</v>
          </cell>
          <cell r="B5">
            <v>450</v>
          </cell>
          <cell r="C5">
            <v>125</v>
          </cell>
          <cell r="D5">
            <v>0</v>
          </cell>
          <cell r="E5">
            <v>2</v>
          </cell>
          <cell r="F5">
            <v>0</v>
          </cell>
          <cell r="G5" t="str">
            <v>2_cdb4e3c364878172ebb2eeb9aead1483</v>
          </cell>
          <cell r="H5" t="str">
            <v>Shine on your.nspg</v>
          </cell>
          <cell r="I5">
            <v>862</v>
          </cell>
          <cell r="K5" t="str">
            <v>nspg</v>
          </cell>
          <cell r="L5" t="str">
            <v>application/octet-stream</v>
          </cell>
          <cell r="M5">
            <v>426</v>
          </cell>
          <cell r="N5">
            <v>1273582157</v>
          </cell>
          <cell r="O5">
            <v>0</v>
          </cell>
        </row>
        <row r="6">
          <cell r="A6">
            <v>102</v>
          </cell>
          <cell r="B6">
            <v>426</v>
          </cell>
          <cell r="C6">
            <v>111</v>
          </cell>
          <cell r="D6">
            <v>0</v>
          </cell>
          <cell r="E6">
            <v>2</v>
          </cell>
          <cell r="F6">
            <v>0</v>
          </cell>
          <cell r="G6" t="str">
            <v>2_8438ccbcf0fa6a2da29948661b875770</v>
          </cell>
          <cell r="H6" t="str">
            <v>jonlord.mp3</v>
          </cell>
          <cell r="I6">
            <v>3999</v>
          </cell>
          <cell r="K6" t="str">
            <v>mp3</v>
          </cell>
          <cell r="L6" t="str">
            <v>audio/mpeg</v>
          </cell>
          <cell r="M6">
            <v>511608</v>
          </cell>
          <cell r="N6">
            <v>1273419854</v>
          </cell>
          <cell r="O6">
            <v>0</v>
          </cell>
        </row>
        <row r="7">
          <cell r="A7">
            <v>103</v>
          </cell>
          <cell r="B7">
            <v>426</v>
          </cell>
          <cell r="C7">
            <v>111</v>
          </cell>
          <cell r="D7">
            <v>0</v>
          </cell>
          <cell r="E7">
            <v>2</v>
          </cell>
          <cell r="F7">
            <v>0</v>
          </cell>
          <cell r="G7" t="str">
            <v>2_4932bdcd39180399eee7ef8535fdad10</v>
          </cell>
          <cell r="H7" t="str">
            <v>Jon Lord.nspg</v>
          </cell>
          <cell r="I7">
            <v>924</v>
          </cell>
          <cell r="K7" t="str">
            <v>nspg</v>
          </cell>
          <cell r="L7" t="str">
            <v>application/octet-stream</v>
          </cell>
          <cell r="M7">
            <v>426</v>
          </cell>
          <cell r="N7">
            <v>1273419895</v>
          </cell>
          <cell r="O7">
            <v>0</v>
          </cell>
        </row>
        <row r="8">
          <cell r="A8">
            <v>106</v>
          </cell>
          <cell r="B8">
            <v>450</v>
          </cell>
          <cell r="C8">
            <v>125</v>
          </cell>
          <cell r="D8">
            <v>0</v>
          </cell>
          <cell r="E8">
            <v>2</v>
          </cell>
          <cell r="F8">
            <v>0</v>
          </cell>
          <cell r="G8" t="str">
            <v>2_b256580239cfb3aceeaf03c19125e40b</v>
          </cell>
          <cell r="H8" t="str">
            <v>shine_on_intro.mp3</v>
          </cell>
          <cell r="I8">
            <v>3387</v>
          </cell>
          <cell r="K8" t="str">
            <v>mp3</v>
          </cell>
          <cell r="L8" t="str">
            <v>audio/mpeg</v>
          </cell>
          <cell r="M8">
            <v>868545</v>
          </cell>
          <cell r="N8">
            <v>1273582174</v>
          </cell>
          <cell r="O8">
            <v>0</v>
          </cell>
        </row>
        <row r="9">
          <cell r="A9">
            <v>28</v>
          </cell>
          <cell r="B9">
            <v>33</v>
          </cell>
          <cell r="C9">
            <v>16</v>
          </cell>
          <cell r="D9">
            <v>0</v>
          </cell>
          <cell r="E9">
            <v>55</v>
          </cell>
          <cell r="F9">
            <v>0</v>
          </cell>
          <cell r="G9" t="str">
            <v>55_fe616b88b297d777e57e33b866415548</v>
          </cell>
          <cell r="H9" t="str">
            <v>White Room    JP - B3.nspg</v>
          </cell>
          <cell r="I9">
            <v>951</v>
          </cell>
          <cell r="J9" t="str">
            <v>preset with B3 organ</v>
          </cell>
          <cell r="K9" t="str">
            <v>nspg</v>
          </cell>
          <cell r="L9" t="str">
            <v>application/octet-stream</v>
          </cell>
          <cell r="M9">
            <v>426</v>
          </cell>
          <cell r="N9">
            <v>1236276738</v>
          </cell>
          <cell r="O9">
            <v>0</v>
          </cell>
        </row>
        <row r="10">
          <cell r="A10">
            <v>29</v>
          </cell>
          <cell r="B10">
            <v>33</v>
          </cell>
          <cell r="C10">
            <v>16</v>
          </cell>
          <cell r="D10">
            <v>0</v>
          </cell>
          <cell r="E10">
            <v>55</v>
          </cell>
          <cell r="F10">
            <v>0</v>
          </cell>
          <cell r="G10" t="str">
            <v>55_6d5d7cae586090b8629f7ba887ad0bbe</v>
          </cell>
          <cell r="H10" t="str">
            <v>White Room    JP - V-Type.nspg</v>
          </cell>
          <cell r="I10">
            <v>812</v>
          </cell>
          <cell r="J10" t="str">
            <v>preset with V-Type organ, level adjusted</v>
          </cell>
          <cell r="K10" t="str">
            <v>nspg</v>
          </cell>
          <cell r="L10" t="str">
            <v>application/octet-stream</v>
          </cell>
          <cell r="M10">
            <v>426</v>
          </cell>
          <cell r="N10">
            <v>1236276762</v>
          </cell>
          <cell r="O10">
            <v>0</v>
          </cell>
        </row>
        <row r="11">
          <cell r="A11">
            <v>30</v>
          </cell>
          <cell r="B11">
            <v>33</v>
          </cell>
          <cell r="C11">
            <v>16</v>
          </cell>
          <cell r="D11">
            <v>0</v>
          </cell>
          <cell r="E11">
            <v>55</v>
          </cell>
          <cell r="F11">
            <v>0</v>
          </cell>
          <cell r="G11" t="str">
            <v>55_49209dbeda461108b83ba3566d0573bf</v>
          </cell>
          <cell r="H11" t="str">
            <v>White room (B3).mp3</v>
          </cell>
          <cell r="I11">
            <v>4575</v>
          </cell>
          <cell r="J11" t="str">
            <v>intro &amp;amp; chorus (B3 organ)</v>
          </cell>
          <cell r="K11" t="str">
            <v>mp3</v>
          </cell>
          <cell r="L11" t="str">
            <v>audio/mpeg</v>
          </cell>
          <cell r="M11">
            <v>584224</v>
          </cell>
          <cell r="N11">
            <v>1236276817</v>
          </cell>
          <cell r="O11">
            <v>0</v>
          </cell>
        </row>
        <row r="12">
          <cell r="A12">
            <v>31</v>
          </cell>
          <cell r="B12">
            <v>33</v>
          </cell>
          <cell r="C12">
            <v>16</v>
          </cell>
          <cell r="D12">
            <v>0</v>
          </cell>
          <cell r="E12">
            <v>55</v>
          </cell>
          <cell r="F12">
            <v>0</v>
          </cell>
          <cell r="G12" t="str">
            <v>55_faf3183af62c194c0ab1e646c92cc93d</v>
          </cell>
          <cell r="H12" t="str">
            <v>White room (V-Type).mp3</v>
          </cell>
          <cell r="I12">
            <v>3826</v>
          </cell>
          <cell r="J12" t="str">
            <v>intro &amp;amp; chorus (V-Type organ)</v>
          </cell>
          <cell r="K12" t="str">
            <v>mp3</v>
          </cell>
          <cell r="L12" t="str">
            <v>audio/mpeg</v>
          </cell>
          <cell r="M12">
            <v>589239</v>
          </cell>
          <cell r="N12">
            <v>1236276857</v>
          </cell>
          <cell r="O12">
            <v>0</v>
          </cell>
        </row>
        <row r="13">
          <cell r="A13">
            <v>111</v>
          </cell>
          <cell r="B13">
            <v>467</v>
          </cell>
          <cell r="C13">
            <v>134</v>
          </cell>
          <cell r="D13">
            <v>0</v>
          </cell>
          <cell r="E13">
            <v>305</v>
          </cell>
          <cell r="F13">
            <v>0</v>
          </cell>
          <cell r="G13" t="str">
            <v>305_b378403b8c822d61b39da26e37c63dc5</v>
          </cell>
          <cell r="H13" t="str">
            <v>nord piano setup.jpg</v>
          </cell>
          <cell r="I13">
            <v>503</v>
          </cell>
          <cell r="K13" t="str">
            <v>jpg</v>
          </cell>
          <cell r="L13" t="str">
            <v>image/jpeg</v>
          </cell>
          <cell r="M13">
            <v>102876</v>
          </cell>
          <cell r="N13">
            <v>1274975618</v>
          </cell>
          <cell r="O13">
            <v>0</v>
          </cell>
        </row>
        <row r="14">
          <cell r="A14">
            <v>34</v>
          </cell>
          <cell r="B14">
            <v>80</v>
          </cell>
          <cell r="C14">
            <v>16</v>
          </cell>
          <cell r="D14">
            <v>0</v>
          </cell>
          <cell r="E14">
            <v>55</v>
          </cell>
          <cell r="F14">
            <v>0</v>
          </cell>
          <cell r="G14" t="str">
            <v>55_52e757d7530a295caffe62da9529490d</v>
          </cell>
          <cell r="H14" t="str">
            <v>NS sounds.jpg</v>
          </cell>
          <cell r="I14">
            <v>3713</v>
          </cell>
          <cell r="K14" t="str">
            <v>jpg</v>
          </cell>
          <cell r="L14" t="str">
            <v>image/jpeg</v>
          </cell>
          <cell r="M14">
            <v>131850</v>
          </cell>
          <cell r="N14">
            <v>1236534048</v>
          </cell>
          <cell r="O14">
            <v>0</v>
          </cell>
        </row>
        <row r="15">
          <cell r="A15">
            <v>35</v>
          </cell>
          <cell r="B15">
            <v>88</v>
          </cell>
          <cell r="C15">
            <v>23</v>
          </cell>
          <cell r="D15">
            <v>0</v>
          </cell>
          <cell r="E15">
            <v>2</v>
          </cell>
          <cell r="F15">
            <v>0</v>
          </cell>
          <cell r="G15" t="str">
            <v>2_92204280e446dcac24dfdd8b84095057</v>
          </cell>
          <cell r="H15" t="str">
            <v>Nord_Stage_Factory_Patches_ver4.xls</v>
          </cell>
          <cell r="I15">
            <v>4439</v>
          </cell>
          <cell r="K15" t="str">
            <v>xls</v>
          </cell>
          <cell r="L15" t="str">
            <v>application/vnd.ms-excel</v>
          </cell>
          <cell r="M15">
            <v>50688</v>
          </cell>
          <cell r="N15">
            <v>1236631392</v>
          </cell>
          <cell r="O15">
            <v>0</v>
          </cell>
        </row>
        <row r="16">
          <cell r="A16">
            <v>112</v>
          </cell>
          <cell r="B16">
            <v>481</v>
          </cell>
          <cell r="C16">
            <v>103</v>
          </cell>
          <cell r="D16">
            <v>0</v>
          </cell>
          <cell r="E16">
            <v>2</v>
          </cell>
          <cell r="F16">
            <v>0</v>
          </cell>
          <cell r="G16" t="str">
            <v>2_f1a970ee7d564886930b9197a3083722</v>
          </cell>
          <cell r="H16" t="str">
            <v>ThereminOrgan.mp3</v>
          </cell>
          <cell r="I16">
            <v>2870</v>
          </cell>
          <cell r="K16" t="str">
            <v>mp3</v>
          </cell>
          <cell r="L16" t="str">
            <v>audio/mpeg</v>
          </cell>
          <cell r="M16">
            <v>581799</v>
          </cell>
          <cell r="N16">
            <v>1275313988</v>
          </cell>
          <cell r="O16">
            <v>0</v>
          </cell>
        </row>
        <row r="17">
          <cell r="A17">
            <v>37</v>
          </cell>
          <cell r="B17">
            <v>92</v>
          </cell>
          <cell r="C17">
            <v>25</v>
          </cell>
          <cell r="D17">
            <v>0</v>
          </cell>
          <cell r="E17">
            <v>53</v>
          </cell>
          <cell r="F17">
            <v>0</v>
          </cell>
          <cell r="G17" t="str">
            <v>53_32113e7f0099720d5dfa847985d3469e</v>
          </cell>
          <cell r="H17" t="str">
            <v>Flute.mp3</v>
          </cell>
          <cell r="I17">
            <v>4101</v>
          </cell>
          <cell r="K17" t="str">
            <v>mp3</v>
          </cell>
          <cell r="L17" t="str">
            <v>audio/mpeg</v>
          </cell>
          <cell r="M17">
            <v>249172</v>
          </cell>
          <cell r="N17">
            <v>1236651861</v>
          </cell>
          <cell r="O17">
            <v>0</v>
          </cell>
        </row>
        <row r="18">
          <cell r="A18">
            <v>38</v>
          </cell>
          <cell r="B18">
            <v>92</v>
          </cell>
          <cell r="C18">
            <v>25</v>
          </cell>
          <cell r="D18">
            <v>0</v>
          </cell>
          <cell r="E18">
            <v>53</v>
          </cell>
          <cell r="F18">
            <v>0</v>
          </cell>
          <cell r="G18" t="str">
            <v>53_82b8d02803d913f3250725676f903c62</v>
          </cell>
          <cell r="H18" t="str">
            <v>Flute.nss</v>
          </cell>
          <cell r="I18">
            <v>557</v>
          </cell>
          <cell r="K18" t="str">
            <v>nss</v>
          </cell>
          <cell r="L18" t="str">
            <v>application/octet-stream</v>
          </cell>
          <cell r="M18">
            <v>53</v>
          </cell>
          <cell r="N18">
            <v>1236651971</v>
          </cell>
          <cell r="O18">
            <v>0</v>
          </cell>
        </row>
        <row r="19">
          <cell r="A19">
            <v>39</v>
          </cell>
          <cell r="B19">
            <v>92</v>
          </cell>
          <cell r="C19">
            <v>25</v>
          </cell>
          <cell r="D19">
            <v>0</v>
          </cell>
          <cell r="E19">
            <v>53</v>
          </cell>
          <cell r="F19">
            <v>0</v>
          </cell>
          <cell r="G19" t="str">
            <v>53_404ace9b1b5e6ef94849d6d4ceb9248b</v>
          </cell>
          <cell r="H19" t="str">
            <v>Flute Noise.nss</v>
          </cell>
          <cell r="I19">
            <v>548</v>
          </cell>
          <cell r="K19" t="str">
            <v>nss</v>
          </cell>
          <cell r="L19" t="str">
            <v>application/octet-stream</v>
          </cell>
          <cell r="M19">
            <v>53</v>
          </cell>
          <cell r="N19">
            <v>1236651995</v>
          </cell>
          <cell r="O19">
            <v>0</v>
          </cell>
        </row>
        <row r="20">
          <cell r="A20">
            <v>40</v>
          </cell>
          <cell r="B20">
            <v>94</v>
          </cell>
          <cell r="C20">
            <v>25</v>
          </cell>
          <cell r="D20">
            <v>0</v>
          </cell>
          <cell r="E20">
            <v>53</v>
          </cell>
          <cell r="F20">
            <v>0</v>
          </cell>
          <cell r="G20" t="str">
            <v>53_ec8385887a216b7a3a3a743f4b3ee592</v>
          </cell>
          <cell r="H20" t="str">
            <v>Flutes.nspg</v>
          </cell>
          <cell r="I20">
            <v>994</v>
          </cell>
          <cell r="K20" t="str">
            <v>nspg</v>
          </cell>
          <cell r="L20" t="str">
            <v>application/octetstream</v>
          </cell>
          <cell r="M20">
            <v>426</v>
          </cell>
          <cell r="N20">
            <v>1236690942</v>
          </cell>
          <cell r="O20">
            <v>0</v>
          </cell>
        </row>
        <row r="21">
          <cell r="A21">
            <v>41</v>
          </cell>
          <cell r="B21">
            <v>102</v>
          </cell>
          <cell r="C21">
            <v>25</v>
          </cell>
          <cell r="D21">
            <v>0</v>
          </cell>
          <cell r="E21">
            <v>55</v>
          </cell>
          <cell r="F21">
            <v>0</v>
          </cell>
          <cell r="G21" t="str">
            <v>55_bdfae2707a907241aae5a8788dde5740</v>
          </cell>
          <cell r="H21" t="str">
            <v>Strawberry Flute.nspg</v>
          </cell>
          <cell r="I21">
            <v>1151</v>
          </cell>
          <cell r="J21" t="str">
            <v>From Yahoo Group - not mine</v>
          </cell>
          <cell r="K21" t="str">
            <v>nspg</v>
          </cell>
          <cell r="L21" t="str">
            <v>application/octet-stream</v>
          </cell>
          <cell r="M21">
            <v>426</v>
          </cell>
          <cell r="N21">
            <v>1236807168</v>
          </cell>
          <cell r="O21">
            <v>0</v>
          </cell>
        </row>
        <row r="22">
          <cell r="A22">
            <v>42</v>
          </cell>
          <cell r="B22">
            <v>102</v>
          </cell>
          <cell r="C22">
            <v>25</v>
          </cell>
          <cell r="D22">
            <v>0</v>
          </cell>
          <cell r="E22">
            <v>55</v>
          </cell>
          <cell r="F22">
            <v>0</v>
          </cell>
          <cell r="G22" t="str">
            <v>55_a3856f661661e1f21b18b9cfd47c05d7</v>
          </cell>
          <cell r="H22" t="str">
            <v>strawberry.mp3</v>
          </cell>
          <cell r="I22">
            <v>3459</v>
          </cell>
          <cell r="K22" t="str">
            <v>mp3</v>
          </cell>
          <cell r="L22" t="str">
            <v>audio/mpeg</v>
          </cell>
          <cell r="M22">
            <v>293324</v>
          </cell>
          <cell r="N22">
            <v>1236807212</v>
          </cell>
          <cell r="O22">
            <v>0</v>
          </cell>
        </row>
        <row r="23">
          <cell r="A23">
            <v>43</v>
          </cell>
          <cell r="B23">
            <v>120</v>
          </cell>
          <cell r="C23">
            <v>30</v>
          </cell>
          <cell r="D23">
            <v>0</v>
          </cell>
          <cell r="E23">
            <v>55</v>
          </cell>
          <cell r="F23">
            <v>0</v>
          </cell>
          <cell r="G23" t="str">
            <v>55_77b8972680c3d46187bd3879974721f0</v>
          </cell>
          <cell r="H23" t="str">
            <v>Clavi n Wah Clav.nspg</v>
          </cell>
          <cell r="I23">
            <v>412</v>
          </cell>
          <cell r="K23" t="str">
            <v>nspg</v>
          </cell>
          <cell r="L23" t="str">
            <v>application/octet-stream</v>
          </cell>
          <cell r="M23">
            <v>426</v>
          </cell>
          <cell r="N23">
            <v>1236898249</v>
          </cell>
          <cell r="O23">
            <v>0</v>
          </cell>
        </row>
        <row r="24">
          <cell r="A24">
            <v>44</v>
          </cell>
          <cell r="B24">
            <v>121</v>
          </cell>
          <cell r="C24">
            <v>18</v>
          </cell>
          <cell r="D24">
            <v>0</v>
          </cell>
          <cell r="E24">
            <v>55</v>
          </cell>
          <cell r="F24">
            <v>0</v>
          </cell>
          <cell r="G24" t="str">
            <v>55_b8ec9efd4464fd8a8e8bab143ad00b92</v>
          </cell>
          <cell r="H24" t="str">
            <v>Blade Runner  JP#1.nspg</v>
          </cell>
          <cell r="I24">
            <v>737</v>
          </cell>
          <cell r="K24" t="str">
            <v>nspg</v>
          </cell>
          <cell r="L24" t="str">
            <v>application/octet-stream</v>
          </cell>
          <cell r="M24">
            <v>426</v>
          </cell>
          <cell r="N24">
            <v>1236898824</v>
          </cell>
          <cell r="O24">
            <v>0</v>
          </cell>
        </row>
        <row r="25">
          <cell r="A25">
            <v>45</v>
          </cell>
          <cell r="B25">
            <v>121</v>
          </cell>
          <cell r="C25">
            <v>18</v>
          </cell>
          <cell r="D25">
            <v>0</v>
          </cell>
          <cell r="E25">
            <v>55</v>
          </cell>
          <cell r="F25">
            <v>0</v>
          </cell>
          <cell r="G25" t="str">
            <v>55_829f4a563956d4e36337aefb193ee235</v>
          </cell>
          <cell r="H25" t="str">
            <v>blade runner (panel B).mp3</v>
          </cell>
          <cell r="I25">
            <v>2088</v>
          </cell>
          <cell r="J25" t="str">
            <v>better than A panel</v>
          </cell>
          <cell r="K25" t="str">
            <v>mp3</v>
          </cell>
          <cell r="L25" t="str">
            <v>audio/mpeg</v>
          </cell>
          <cell r="M25">
            <v>744720</v>
          </cell>
          <cell r="N25">
            <v>1236898977</v>
          </cell>
          <cell r="O25">
            <v>0</v>
          </cell>
        </row>
        <row r="26">
          <cell r="A26">
            <v>46</v>
          </cell>
          <cell r="B26">
            <v>121</v>
          </cell>
          <cell r="C26">
            <v>18</v>
          </cell>
          <cell r="D26">
            <v>0</v>
          </cell>
          <cell r="E26">
            <v>55</v>
          </cell>
          <cell r="F26">
            <v>0</v>
          </cell>
          <cell r="G26" t="str">
            <v>55_5ecefe3060e882aacb12887e128a59bb</v>
          </cell>
          <cell r="H26" t="str">
            <v>blade runner (panel A).mp3</v>
          </cell>
          <cell r="I26">
            <v>3871</v>
          </cell>
          <cell r="J26" t="str">
            <v>just a variation : not the best</v>
          </cell>
          <cell r="K26" t="str">
            <v>mp3</v>
          </cell>
          <cell r="L26" t="str">
            <v>audio/mpeg</v>
          </cell>
          <cell r="M26">
            <v>626020</v>
          </cell>
          <cell r="N26">
            <v>1236899146</v>
          </cell>
          <cell r="O26">
            <v>0</v>
          </cell>
        </row>
        <row r="27">
          <cell r="A27">
            <v>47</v>
          </cell>
          <cell r="B27">
            <v>125</v>
          </cell>
          <cell r="C27">
            <v>34</v>
          </cell>
          <cell r="D27">
            <v>0</v>
          </cell>
          <cell r="E27">
            <v>2</v>
          </cell>
          <cell r="F27">
            <v>0</v>
          </cell>
          <cell r="G27" t="str">
            <v>2_6fc259a23a142049dc607a62a2505c5e</v>
          </cell>
          <cell r="H27" t="str">
            <v>JMJarre.nspg</v>
          </cell>
          <cell r="I27">
            <v>794</v>
          </cell>
          <cell r="K27" t="str">
            <v>nspg</v>
          </cell>
          <cell r="L27" t="str">
            <v>application/octet-stream</v>
          </cell>
          <cell r="M27">
            <v>426</v>
          </cell>
          <cell r="N27">
            <v>1236940799</v>
          </cell>
          <cell r="O27">
            <v>0</v>
          </cell>
        </row>
        <row r="28">
          <cell r="A28">
            <v>48</v>
          </cell>
          <cell r="B28">
            <v>125</v>
          </cell>
          <cell r="C28">
            <v>34</v>
          </cell>
          <cell r="D28">
            <v>0</v>
          </cell>
          <cell r="E28">
            <v>2</v>
          </cell>
          <cell r="F28">
            <v>0</v>
          </cell>
          <cell r="G28" t="str">
            <v>2_327ae02bf97b35e93e48a63f97a5bc8d</v>
          </cell>
          <cell r="H28" t="str">
            <v>jmjarre.mp3</v>
          </cell>
          <cell r="I28">
            <v>3401</v>
          </cell>
          <cell r="K28" t="str">
            <v>mp3</v>
          </cell>
          <cell r="L28" t="str">
            <v>audio/mpeg</v>
          </cell>
          <cell r="M28">
            <v>449434</v>
          </cell>
          <cell r="N28">
            <v>1236940815</v>
          </cell>
          <cell r="O28">
            <v>0</v>
          </cell>
        </row>
        <row r="29">
          <cell r="A29">
            <v>49</v>
          </cell>
          <cell r="B29">
            <v>156</v>
          </cell>
          <cell r="C29">
            <v>40</v>
          </cell>
          <cell r="D29">
            <v>0</v>
          </cell>
          <cell r="E29">
            <v>2</v>
          </cell>
          <cell r="F29">
            <v>0</v>
          </cell>
          <cell r="G29" t="str">
            <v>2_758ce42419337ef8bc72b360b5490e2a</v>
          </cell>
          <cell r="H29" t="str">
            <v>1999.nspg</v>
          </cell>
          <cell r="I29">
            <v>938</v>
          </cell>
          <cell r="K29" t="str">
            <v>nspg</v>
          </cell>
          <cell r="L29" t="str">
            <v>application/octet-stream</v>
          </cell>
          <cell r="M29">
            <v>426</v>
          </cell>
          <cell r="N29">
            <v>1237541472</v>
          </cell>
          <cell r="O29">
            <v>0</v>
          </cell>
        </row>
        <row r="30">
          <cell r="A30">
            <v>50</v>
          </cell>
          <cell r="B30">
            <v>156</v>
          </cell>
          <cell r="C30">
            <v>40</v>
          </cell>
          <cell r="D30">
            <v>0</v>
          </cell>
          <cell r="E30">
            <v>2</v>
          </cell>
          <cell r="F30">
            <v>0</v>
          </cell>
          <cell r="G30" t="str">
            <v>2_290d17a94a6a4b316b7aa575bb12266a</v>
          </cell>
          <cell r="H30" t="str">
            <v>1999.mp3</v>
          </cell>
          <cell r="I30">
            <v>3954</v>
          </cell>
          <cell r="K30" t="str">
            <v>mp3</v>
          </cell>
          <cell r="L30" t="str">
            <v>audio/mpeg</v>
          </cell>
          <cell r="M30">
            <v>142968</v>
          </cell>
          <cell r="N30">
            <v>1237541491</v>
          </cell>
          <cell r="O30">
            <v>0</v>
          </cell>
        </row>
        <row r="31">
          <cell r="A31">
            <v>51</v>
          </cell>
          <cell r="B31">
            <v>156</v>
          </cell>
          <cell r="C31">
            <v>40</v>
          </cell>
          <cell r="D31">
            <v>0</v>
          </cell>
          <cell r="E31">
            <v>2</v>
          </cell>
          <cell r="F31">
            <v>0</v>
          </cell>
          <cell r="G31" t="str">
            <v>2_d426c9e6f9f979b972fe1065a87afc79</v>
          </cell>
          <cell r="H31" t="str">
            <v>funk_lead.mp3</v>
          </cell>
          <cell r="I31">
            <v>3750</v>
          </cell>
          <cell r="K31" t="str">
            <v>mp3</v>
          </cell>
          <cell r="L31" t="str">
            <v>audio/mpeg</v>
          </cell>
          <cell r="M31">
            <v>226977</v>
          </cell>
          <cell r="N31">
            <v>1237541561</v>
          </cell>
          <cell r="O31">
            <v>0</v>
          </cell>
        </row>
        <row r="32">
          <cell r="A32">
            <v>52</v>
          </cell>
          <cell r="B32">
            <v>156</v>
          </cell>
          <cell r="C32">
            <v>40</v>
          </cell>
          <cell r="D32">
            <v>0</v>
          </cell>
          <cell r="E32">
            <v>2</v>
          </cell>
          <cell r="F32">
            <v>0</v>
          </cell>
          <cell r="G32" t="str">
            <v>2_26043b3bd7c8dde3717d61040d685126</v>
          </cell>
          <cell r="H32" t="str">
            <v>FUNK_LEAD.nspg</v>
          </cell>
          <cell r="I32">
            <v>816</v>
          </cell>
          <cell r="K32" t="str">
            <v>nspg</v>
          </cell>
          <cell r="L32" t="str">
            <v>application/octet-stream</v>
          </cell>
          <cell r="M32">
            <v>426</v>
          </cell>
          <cell r="N32">
            <v>1237541578</v>
          </cell>
          <cell r="O32">
            <v>0</v>
          </cell>
        </row>
        <row r="33">
          <cell r="A33">
            <v>53</v>
          </cell>
          <cell r="B33">
            <v>156</v>
          </cell>
          <cell r="C33">
            <v>40</v>
          </cell>
          <cell r="D33">
            <v>0</v>
          </cell>
          <cell r="E33">
            <v>2</v>
          </cell>
          <cell r="F33">
            <v>0</v>
          </cell>
          <cell r="G33" t="str">
            <v>2_6487716ba2538a64e4ff3fd21fa23fdf</v>
          </cell>
          <cell r="H33" t="str">
            <v>beetlebum.mp3</v>
          </cell>
          <cell r="I33">
            <v>3141</v>
          </cell>
          <cell r="K33" t="str">
            <v>mp3</v>
          </cell>
          <cell r="L33" t="str">
            <v>audio/mpeg</v>
          </cell>
          <cell r="M33">
            <v>484440</v>
          </cell>
          <cell r="N33">
            <v>1237541768</v>
          </cell>
          <cell r="O33">
            <v>0</v>
          </cell>
        </row>
        <row r="34">
          <cell r="A34">
            <v>54</v>
          </cell>
          <cell r="B34">
            <v>156</v>
          </cell>
          <cell r="C34">
            <v>40</v>
          </cell>
          <cell r="D34">
            <v>0</v>
          </cell>
          <cell r="E34">
            <v>2</v>
          </cell>
          <cell r="F34">
            <v>0</v>
          </cell>
          <cell r="G34" t="str">
            <v>2_568a278f92056eafff41c37186f2d482</v>
          </cell>
          <cell r="H34" t="str">
            <v>Beetlebum.nspg</v>
          </cell>
          <cell r="I34">
            <v>660</v>
          </cell>
          <cell r="K34" t="str">
            <v>nspg</v>
          </cell>
          <cell r="L34" t="str">
            <v>application/octet-stream</v>
          </cell>
          <cell r="M34">
            <v>426</v>
          </cell>
          <cell r="N34">
            <v>1237541777</v>
          </cell>
          <cell r="O34">
            <v>0</v>
          </cell>
        </row>
        <row r="35">
          <cell r="A35">
            <v>55</v>
          </cell>
          <cell r="B35">
            <v>156</v>
          </cell>
          <cell r="C35">
            <v>40</v>
          </cell>
          <cell r="D35">
            <v>0</v>
          </cell>
          <cell r="E35">
            <v>2</v>
          </cell>
          <cell r="F35">
            <v>0</v>
          </cell>
          <cell r="G35" t="str">
            <v>2_b9e12ac07bc77826b17e1b50cd26ce45</v>
          </cell>
          <cell r="H35" t="str">
            <v>jump.mp3</v>
          </cell>
          <cell r="I35">
            <v>3384</v>
          </cell>
          <cell r="K35" t="str">
            <v>mp3</v>
          </cell>
          <cell r="L35" t="str">
            <v>audio/mpeg</v>
          </cell>
          <cell r="M35">
            <v>181420</v>
          </cell>
          <cell r="N35">
            <v>1237544014</v>
          </cell>
          <cell r="O35">
            <v>0</v>
          </cell>
        </row>
        <row r="36">
          <cell r="A36">
            <v>56</v>
          </cell>
          <cell r="B36">
            <v>156</v>
          </cell>
          <cell r="C36">
            <v>40</v>
          </cell>
          <cell r="D36">
            <v>0</v>
          </cell>
          <cell r="E36">
            <v>2</v>
          </cell>
          <cell r="F36">
            <v>0</v>
          </cell>
          <cell r="G36" t="str">
            <v>2_4dd937de244f25651e0053f5c5d2e1bc</v>
          </cell>
          <cell r="H36" t="str">
            <v>Jump.nspg</v>
          </cell>
          <cell r="I36">
            <v>770</v>
          </cell>
          <cell r="K36" t="str">
            <v>nspg</v>
          </cell>
          <cell r="L36" t="str">
            <v>application/octet-stream</v>
          </cell>
          <cell r="M36">
            <v>426</v>
          </cell>
          <cell r="N36">
            <v>1237544023</v>
          </cell>
          <cell r="O36">
            <v>0</v>
          </cell>
        </row>
        <row r="37">
          <cell r="A37">
            <v>57</v>
          </cell>
          <cell r="B37">
            <v>156</v>
          </cell>
          <cell r="C37">
            <v>40</v>
          </cell>
          <cell r="D37">
            <v>0</v>
          </cell>
          <cell r="E37">
            <v>2</v>
          </cell>
          <cell r="F37">
            <v>0</v>
          </cell>
          <cell r="G37" t="str">
            <v>2_48e03fa536948e4d5856ba8d8a5d0c2f</v>
          </cell>
          <cell r="H37" t="str">
            <v>Accordian.mp3</v>
          </cell>
          <cell r="I37">
            <v>3241</v>
          </cell>
          <cell r="K37" t="str">
            <v>mp3</v>
          </cell>
          <cell r="L37" t="str">
            <v>audio/mpeg</v>
          </cell>
          <cell r="M37">
            <v>265848</v>
          </cell>
          <cell r="N37">
            <v>1237544037</v>
          </cell>
          <cell r="O37">
            <v>0</v>
          </cell>
        </row>
        <row r="38">
          <cell r="A38">
            <v>58</v>
          </cell>
          <cell r="B38">
            <v>156</v>
          </cell>
          <cell r="C38">
            <v>40</v>
          </cell>
          <cell r="D38">
            <v>0</v>
          </cell>
          <cell r="E38">
            <v>2</v>
          </cell>
          <cell r="F38">
            <v>0</v>
          </cell>
          <cell r="G38" t="str">
            <v>2_0ce7c61ef36d7e994217b6a7b2683d20</v>
          </cell>
          <cell r="H38" t="str">
            <v>Accordian.nspg</v>
          </cell>
          <cell r="I38">
            <v>795</v>
          </cell>
          <cell r="K38" t="str">
            <v>nspg</v>
          </cell>
          <cell r="L38" t="str">
            <v>application/octet-stream</v>
          </cell>
          <cell r="M38">
            <v>426</v>
          </cell>
          <cell r="N38">
            <v>1237544045</v>
          </cell>
          <cell r="O38">
            <v>0</v>
          </cell>
        </row>
        <row r="39">
          <cell r="A39">
            <v>59</v>
          </cell>
          <cell r="B39">
            <v>156</v>
          </cell>
          <cell r="C39">
            <v>40</v>
          </cell>
          <cell r="D39">
            <v>0</v>
          </cell>
          <cell r="E39">
            <v>2</v>
          </cell>
          <cell r="F39">
            <v>0</v>
          </cell>
          <cell r="G39" t="str">
            <v>2_224fc43f55f7001ef018e684f35a0d46</v>
          </cell>
          <cell r="H39" t="str">
            <v>Voxy.mp3</v>
          </cell>
          <cell r="I39">
            <v>3027</v>
          </cell>
          <cell r="K39" t="str">
            <v>mp3</v>
          </cell>
          <cell r="L39" t="str">
            <v>audio/mpeg</v>
          </cell>
          <cell r="M39">
            <v>154252</v>
          </cell>
          <cell r="N39">
            <v>1237544061</v>
          </cell>
          <cell r="O39">
            <v>0</v>
          </cell>
        </row>
        <row r="40">
          <cell r="A40">
            <v>60</v>
          </cell>
          <cell r="B40">
            <v>156</v>
          </cell>
          <cell r="C40">
            <v>40</v>
          </cell>
          <cell r="D40">
            <v>0</v>
          </cell>
          <cell r="E40">
            <v>2</v>
          </cell>
          <cell r="F40">
            <v>0</v>
          </cell>
          <cell r="G40" t="str">
            <v>2_880cd0881dd3c64dec6ee4bfef0816db</v>
          </cell>
          <cell r="H40" t="str">
            <v>Voxy.nspg</v>
          </cell>
          <cell r="I40">
            <v>855</v>
          </cell>
          <cell r="K40" t="str">
            <v>nspg</v>
          </cell>
          <cell r="L40" t="str">
            <v>application/octet-stream</v>
          </cell>
          <cell r="M40">
            <v>426</v>
          </cell>
          <cell r="N40">
            <v>1237544070</v>
          </cell>
          <cell r="O40">
            <v>0</v>
          </cell>
        </row>
        <row r="41">
          <cell r="A41">
            <v>61</v>
          </cell>
          <cell r="B41">
            <v>156</v>
          </cell>
          <cell r="C41">
            <v>40</v>
          </cell>
          <cell r="D41">
            <v>0</v>
          </cell>
          <cell r="E41">
            <v>2</v>
          </cell>
          <cell r="F41">
            <v>0</v>
          </cell>
          <cell r="G41" t="str">
            <v>2_377cd60be9faceaa6cf41a0b64b2b909</v>
          </cell>
          <cell r="H41" t="str">
            <v>trombone.syx</v>
          </cell>
          <cell r="I41">
            <v>331</v>
          </cell>
          <cell r="K41" t="str">
            <v>syx</v>
          </cell>
          <cell r="L41" t="str">
            <v>application/octet-stream</v>
          </cell>
          <cell r="M41">
            <v>481</v>
          </cell>
          <cell r="N41">
            <v>1237544836</v>
          </cell>
          <cell r="O41">
            <v>0</v>
          </cell>
        </row>
        <row r="42">
          <cell r="A42">
            <v>62</v>
          </cell>
          <cell r="B42">
            <v>156</v>
          </cell>
          <cell r="C42">
            <v>40</v>
          </cell>
          <cell r="D42">
            <v>0</v>
          </cell>
          <cell r="E42">
            <v>2</v>
          </cell>
          <cell r="F42">
            <v>0</v>
          </cell>
          <cell r="G42" t="str">
            <v>2_6ee272a6e04750050d5bef48b9f64a46</v>
          </cell>
          <cell r="H42" t="str">
            <v>trumpet.syx</v>
          </cell>
          <cell r="I42">
            <v>401</v>
          </cell>
          <cell r="K42" t="str">
            <v>syx</v>
          </cell>
          <cell r="L42" t="str">
            <v>application/octet-stream</v>
          </cell>
          <cell r="M42">
            <v>481</v>
          </cell>
          <cell r="N42">
            <v>1237544844</v>
          </cell>
          <cell r="O42">
            <v>0</v>
          </cell>
        </row>
        <row r="43">
          <cell r="A43">
            <v>65</v>
          </cell>
          <cell r="B43">
            <v>157</v>
          </cell>
          <cell r="C43">
            <v>40</v>
          </cell>
          <cell r="D43">
            <v>0</v>
          </cell>
          <cell r="E43">
            <v>55</v>
          </cell>
          <cell r="F43">
            <v>0</v>
          </cell>
          <cell r="G43" t="str">
            <v>55_90ba4e8e2ebfbcbe509b28aaba5f7071</v>
          </cell>
          <cell r="H43" t="str">
            <v>Trumpet.nspg</v>
          </cell>
          <cell r="I43">
            <v>825</v>
          </cell>
          <cell r="J43" t="str">
            <v>created by ipcmcc</v>
          </cell>
          <cell r="K43" t="str">
            <v>nspg</v>
          </cell>
          <cell r="L43" t="str">
            <v>application/octet-stream</v>
          </cell>
          <cell r="M43">
            <v>426</v>
          </cell>
          <cell r="N43">
            <v>1237549233</v>
          </cell>
          <cell r="O43">
            <v>0</v>
          </cell>
        </row>
        <row r="44">
          <cell r="A44">
            <v>64</v>
          </cell>
          <cell r="B44">
            <v>157</v>
          </cell>
          <cell r="C44">
            <v>40</v>
          </cell>
          <cell r="D44">
            <v>0</v>
          </cell>
          <cell r="E44">
            <v>55</v>
          </cell>
          <cell r="F44">
            <v>0</v>
          </cell>
          <cell r="G44" t="str">
            <v>55_f9bfd5698dc768ea7af433e0ef5bf94a</v>
          </cell>
          <cell r="H44" t="str">
            <v>Trombone.nspg</v>
          </cell>
          <cell r="I44">
            <v>643</v>
          </cell>
          <cell r="J44" t="str">
            <v>created by ipcmcc</v>
          </cell>
          <cell r="K44" t="str">
            <v>nspg</v>
          </cell>
          <cell r="L44" t="str">
            <v>application/octet-stream</v>
          </cell>
          <cell r="M44">
            <v>426</v>
          </cell>
          <cell r="N44">
            <v>1237549193</v>
          </cell>
          <cell r="O44">
            <v>0</v>
          </cell>
        </row>
        <row r="45">
          <cell r="A45">
            <v>66</v>
          </cell>
          <cell r="B45">
            <v>158</v>
          </cell>
          <cell r="C45">
            <v>40</v>
          </cell>
          <cell r="D45">
            <v>0</v>
          </cell>
          <cell r="E45">
            <v>2</v>
          </cell>
          <cell r="F45">
            <v>0</v>
          </cell>
          <cell r="G45" t="str">
            <v>2_170477445f622b50489005252cb120d5</v>
          </cell>
          <cell r="H45" t="str">
            <v>trumpet.mp3</v>
          </cell>
          <cell r="I45">
            <v>3009</v>
          </cell>
          <cell r="K45" t="str">
            <v>mp3</v>
          </cell>
          <cell r="L45" t="str">
            <v>audio/mpeg</v>
          </cell>
          <cell r="M45">
            <v>124159</v>
          </cell>
          <cell r="N45">
            <v>1237550408</v>
          </cell>
          <cell r="O45">
            <v>0</v>
          </cell>
        </row>
        <row r="46">
          <cell r="A46">
            <v>69</v>
          </cell>
          <cell r="B46">
            <v>162</v>
          </cell>
          <cell r="C46">
            <v>42</v>
          </cell>
          <cell r="D46">
            <v>0</v>
          </cell>
          <cell r="E46">
            <v>2</v>
          </cell>
          <cell r="F46">
            <v>0</v>
          </cell>
          <cell r="G46" t="str">
            <v>2_a1e2cbb68a7c11efccafb0642e418b82</v>
          </cell>
          <cell r="H46" t="str">
            <v>MaleVoiceAhh.syx</v>
          </cell>
          <cell r="I46">
            <v>407</v>
          </cell>
          <cell r="J46" t="str">
            <v>Credit to ipcmcc who created this patch!</v>
          </cell>
          <cell r="K46" t="str">
            <v>syx</v>
          </cell>
          <cell r="L46" t="str">
            <v>application/octet-stream</v>
          </cell>
          <cell r="M46">
            <v>481</v>
          </cell>
          <cell r="N46">
            <v>1237565132</v>
          </cell>
          <cell r="O46">
            <v>0</v>
          </cell>
        </row>
        <row r="47">
          <cell r="A47">
            <v>68</v>
          </cell>
          <cell r="B47">
            <v>158</v>
          </cell>
          <cell r="C47">
            <v>40</v>
          </cell>
          <cell r="D47">
            <v>0</v>
          </cell>
          <cell r="E47">
            <v>2</v>
          </cell>
          <cell r="F47">
            <v>0</v>
          </cell>
          <cell r="G47" t="str">
            <v>2_ec07ea6ee18e652c0cb7891c1ffd3b0d</v>
          </cell>
          <cell r="H47" t="str">
            <v>trombone.mp3</v>
          </cell>
          <cell r="I47">
            <v>2772</v>
          </cell>
          <cell r="K47" t="str">
            <v>mp3</v>
          </cell>
          <cell r="L47" t="str">
            <v>audio/mpeg</v>
          </cell>
          <cell r="M47">
            <v>317257</v>
          </cell>
          <cell r="N47">
            <v>1237551264</v>
          </cell>
          <cell r="O47">
            <v>0</v>
          </cell>
        </row>
        <row r="48">
          <cell r="A48">
            <v>109</v>
          </cell>
          <cell r="B48">
            <v>457</v>
          </cell>
          <cell r="C48">
            <v>130</v>
          </cell>
          <cell r="D48">
            <v>0</v>
          </cell>
          <cell r="E48">
            <v>305</v>
          </cell>
          <cell r="F48">
            <v>0</v>
          </cell>
          <cell r="G48" t="str">
            <v>305_368a47514c216b1d64aed9c420580536</v>
          </cell>
          <cell r="H48" t="str">
            <v>SAVEAPRAYER FAB.nspg</v>
          </cell>
          <cell r="I48">
            <v>1071</v>
          </cell>
          <cell r="K48" t="str">
            <v>nspg</v>
          </cell>
          <cell r="L48" t="str">
            <v>application/octet-stream</v>
          </cell>
          <cell r="M48">
            <v>426</v>
          </cell>
          <cell r="N48">
            <v>1274387321</v>
          </cell>
          <cell r="O48">
            <v>0</v>
          </cell>
        </row>
        <row r="49">
          <cell r="A49">
            <v>110</v>
          </cell>
          <cell r="B49">
            <v>457</v>
          </cell>
          <cell r="C49">
            <v>130</v>
          </cell>
          <cell r="D49">
            <v>0</v>
          </cell>
          <cell r="E49">
            <v>305</v>
          </cell>
          <cell r="F49">
            <v>0</v>
          </cell>
          <cell r="G49" t="str">
            <v>305_5fc25ebdd58954a9062bfd7a688875e0</v>
          </cell>
          <cell r="H49" t="str">
            <v>SAVE A PRAYER FAB.mp3</v>
          </cell>
          <cell r="I49">
            <v>5022</v>
          </cell>
          <cell r="K49" t="str">
            <v>mp3</v>
          </cell>
          <cell r="L49" t="str">
            <v>audio/mpeg</v>
          </cell>
          <cell r="M49">
            <v>557683</v>
          </cell>
          <cell r="N49">
            <v>1274398066</v>
          </cell>
          <cell r="O49">
            <v>0</v>
          </cell>
        </row>
        <row r="50">
          <cell r="A50">
            <v>71</v>
          </cell>
          <cell r="B50">
            <v>243</v>
          </cell>
          <cell r="C50">
            <v>59</v>
          </cell>
          <cell r="D50">
            <v>0</v>
          </cell>
          <cell r="E50">
            <v>111</v>
          </cell>
          <cell r="F50">
            <v>0</v>
          </cell>
          <cell r="G50" t="str">
            <v>111_90f69f08be0644000745fbade5858cbd</v>
          </cell>
          <cell r="H50" t="str">
            <v>unnamed.nspg</v>
          </cell>
          <cell r="I50">
            <v>204</v>
          </cell>
          <cell r="K50" t="str">
            <v>nspg</v>
          </cell>
          <cell r="L50" t="str">
            <v>application/octet-stream</v>
          </cell>
          <cell r="M50">
            <v>426</v>
          </cell>
          <cell r="N50">
            <v>1245692478</v>
          </cell>
          <cell r="O50">
            <v>0</v>
          </cell>
        </row>
        <row r="51">
          <cell r="A51">
            <v>72</v>
          </cell>
          <cell r="B51">
            <v>261</v>
          </cell>
          <cell r="C51">
            <v>63</v>
          </cell>
          <cell r="D51">
            <v>0</v>
          </cell>
          <cell r="E51">
            <v>2</v>
          </cell>
          <cell r="F51">
            <v>0</v>
          </cell>
          <cell r="G51" t="str">
            <v>2_0f4b71d04517e7fa13667859c9554101</v>
          </cell>
          <cell r="H51" t="str">
            <v>marimba.mp3</v>
          </cell>
          <cell r="I51">
            <v>2714</v>
          </cell>
          <cell r="K51" t="str">
            <v>mp3</v>
          </cell>
          <cell r="L51" t="str">
            <v>audio/mpeg</v>
          </cell>
          <cell r="M51">
            <v>246621</v>
          </cell>
          <cell r="N51">
            <v>1247131517</v>
          </cell>
          <cell r="O51">
            <v>0</v>
          </cell>
        </row>
        <row r="52">
          <cell r="A52">
            <v>73</v>
          </cell>
          <cell r="B52">
            <v>261</v>
          </cell>
          <cell r="C52">
            <v>63</v>
          </cell>
          <cell r="D52">
            <v>0</v>
          </cell>
          <cell r="E52">
            <v>2</v>
          </cell>
          <cell r="F52">
            <v>0</v>
          </cell>
          <cell r="G52" t="str">
            <v>2_ed63addb93ae6169e33500aa3e6dbaa4</v>
          </cell>
          <cell r="H52" t="str">
            <v>Marimba.nspg</v>
          </cell>
          <cell r="I52">
            <v>677</v>
          </cell>
          <cell r="K52" t="str">
            <v>nspg</v>
          </cell>
          <cell r="L52" t="str">
            <v>application/octet-stream</v>
          </cell>
          <cell r="M52">
            <v>426</v>
          </cell>
          <cell r="N52">
            <v>1247131533</v>
          </cell>
          <cell r="O52">
            <v>0</v>
          </cell>
        </row>
        <row r="53">
          <cell r="A53">
            <v>74</v>
          </cell>
          <cell r="B53">
            <v>298</v>
          </cell>
          <cell r="C53">
            <v>69</v>
          </cell>
          <cell r="D53">
            <v>0</v>
          </cell>
          <cell r="E53">
            <v>2</v>
          </cell>
          <cell r="F53">
            <v>0</v>
          </cell>
          <cell r="G53" t="str">
            <v>2_f26aee7e3c15802caca6cd1a7f06230a</v>
          </cell>
          <cell r="H53" t="str">
            <v>Wont get fooled.nspg</v>
          </cell>
          <cell r="I53">
            <v>675</v>
          </cell>
          <cell r="K53" t="str">
            <v>nspg</v>
          </cell>
          <cell r="L53" t="str">
            <v>application/octet-stream</v>
          </cell>
          <cell r="M53">
            <v>426</v>
          </cell>
          <cell r="N53">
            <v>1251791851</v>
          </cell>
          <cell r="O53">
            <v>0</v>
          </cell>
        </row>
        <row r="54">
          <cell r="A54">
            <v>75</v>
          </cell>
          <cell r="B54">
            <v>298</v>
          </cell>
          <cell r="C54">
            <v>69</v>
          </cell>
          <cell r="D54">
            <v>0</v>
          </cell>
          <cell r="E54">
            <v>2</v>
          </cell>
          <cell r="F54">
            <v>0</v>
          </cell>
          <cell r="G54" t="str">
            <v>2_be9b04e7d9c6271a3d138781de96323a</v>
          </cell>
          <cell r="H54" t="str">
            <v>wont-get-fooled-again.mp3</v>
          </cell>
          <cell r="I54">
            <v>3987</v>
          </cell>
          <cell r="K54" t="str">
            <v>mp3</v>
          </cell>
          <cell r="L54" t="str">
            <v>audio/mpeg</v>
          </cell>
          <cell r="M54">
            <v>544208</v>
          </cell>
          <cell r="N54">
            <v>1251791878</v>
          </cell>
          <cell r="O54">
            <v>0</v>
          </cell>
        </row>
        <row r="55">
          <cell r="A55">
            <v>76</v>
          </cell>
          <cell r="B55">
            <v>339</v>
          </cell>
          <cell r="C55">
            <v>40</v>
          </cell>
          <cell r="D55">
            <v>0</v>
          </cell>
          <cell r="E55">
            <v>2</v>
          </cell>
          <cell r="F55">
            <v>0</v>
          </cell>
          <cell r="G55" t="str">
            <v>2_d86c563c58363d1a2e4298120b596129</v>
          </cell>
          <cell r="H55" t="str">
            <v>get_back.mp3</v>
          </cell>
          <cell r="I55">
            <v>2971</v>
          </cell>
          <cell r="K55" t="str">
            <v>mp3</v>
          </cell>
          <cell r="L55" t="str">
            <v>audio/mpeg</v>
          </cell>
          <cell r="M55">
            <v>207435</v>
          </cell>
          <cell r="N55">
            <v>1258016300</v>
          </cell>
          <cell r="O55">
            <v>0</v>
          </cell>
        </row>
        <row r="56">
          <cell r="A56">
            <v>77</v>
          </cell>
          <cell r="B56">
            <v>339</v>
          </cell>
          <cell r="C56">
            <v>40</v>
          </cell>
          <cell r="D56">
            <v>0</v>
          </cell>
          <cell r="E56">
            <v>2</v>
          </cell>
          <cell r="F56">
            <v>0</v>
          </cell>
          <cell r="G56" t="str">
            <v>2_c74d49268ee1d8fba250a494694535fb</v>
          </cell>
          <cell r="H56" t="str">
            <v>Get_Back.nspg</v>
          </cell>
          <cell r="I56">
            <v>695</v>
          </cell>
          <cell r="K56" t="str">
            <v>nspg</v>
          </cell>
          <cell r="L56" t="str">
            <v>application/octet-stream</v>
          </cell>
          <cell r="M56">
            <v>426</v>
          </cell>
          <cell r="N56">
            <v>1258016372</v>
          </cell>
          <cell r="O56">
            <v>0</v>
          </cell>
        </row>
        <row r="57">
          <cell r="A57">
            <v>78</v>
          </cell>
          <cell r="B57">
            <v>339</v>
          </cell>
          <cell r="C57">
            <v>40</v>
          </cell>
          <cell r="D57">
            <v>0</v>
          </cell>
          <cell r="E57">
            <v>2</v>
          </cell>
          <cell r="F57">
            <v>0</v>
          </cell>
          <cell r="G57" t="str">
            <v>2_dac1afa24a2785e6069826a6239a28aa</v>
          </cell>
          <cell r="H57" t="str">
            <v>sugar_mice.mp3</v>
          </cell>
          <cell r="I57">
            <v>2292</v>
          </cell>
          <cell r="K57" t="str">
            <v>mp3</v>
          </cell>
          <cell r="L57" t="str">
            <v>audio/mpeg</v>
          </cell>
          <cell r="M57">
            <v>125933</v>
          </cell>
          <cell r="N57">
            <v>1258016453</v>
          </cell>
          <cell r="O57">
            <v>0</v>
          </cell>
        </row>
        <row r="58">
          <cell r="A58">
            <v>79</v>
          </cell>
          <cell r="B58">
            <v>339</v>
          </cell>
          <cell r="C58">
            <v>40</v>
          </cell>
          <cell r="D58">
            <v>0</v>
          </cell>
          <cell r="E58">
            <v>2</v>
          </cell>
          <cell r="F58">
            <v>0</v>
          </cell>
          <cell r="G58" t="str">
            <v>2_54ef7e14cd5ae5552b7e259c38cd40ac</v>
          </cell>
          <cell r="H58" t="str">
            <v>Sugar_Mice.nspg</v>
          </cell>
          <cell r="I58">
            <v>616</v>
          </cell>
          <cell r="K58" t="str">
            <v>nspg</v>
          </cell>
          <cell r="L58" t="str">
            <v>application/octet-stream</v>
          </cell>
          <cell r="M58">
            <v>426</v>
          </cell>
          <cell r="N58">
            <v>1258016481</v>
          </cell>
          <cell r="O58">
            <v>0</v>
          </cell>
        </row>
        <row r="59">
          <cell r="A59">
            <v>80</v>
          </cell>
          <cell r="B59">
            <v>358</v>
          </cell>
          <cell r="C59">
            <v>86</v>
          </cell>
          <cell r="D59">
            <v>0</v>
          </cell>
          <cell r="E59">
            <v>2</v>
          </cell>
          <cell r="F59">
            <v>0</v>
          </cell>
          <cell r="G59" t="str">
            <v>2_231ab7dbe3e625a0307c73b77ecb9fc6</v>
          </cell>
          <cell r="H59" t="str">
            <v>mando-diao.jpg</v>
          </cell>
          <cell r="I59">
            <v>3712</v>
          </cell>
          <cell r="J59" t="str">
            <v>http://www.norduserforum.com/download/file.php?mode=view&amp;amp;id=80&amp;amp;sid=51ed2fa200de9ef0094be015e00fa574</v>
          </cell>
          <cell r="K59" t="str">
            <v>jpg</v>
          </cell>
          <cell r="L59" t="str">
            <v>image/jpeg</v>
          </cell>
          <cell r="M59">
            <v>68534</v>
          </cell>
          <cell r="N59">
            <v>1260349072</v>
          </cell>
          <cell r="O59">
            <v>0</v>
          </cell>
        </row>
        <row r="60">
          <cell r="A60">
            <v>81</v>
          </cell>
          <cell r="B60">
            <v>359</v>
          </cell>
          <cell r="C60">
            <v>87</v>
          </cell>
          <cell r="D60">
            <v>0</v>
          </cell>
          <cell r="E60">
            <v>2</v>
          </cell>
          <cell r="F60">
            <v>0</v>
          </cell>
          <cell r="G60" t="str">
            <v>2_cecb790a99abb672ae400f24e90a7c41</v>
          </cell>
          <cell r="H60" t="str">
            <v>tronish_strings.mp3</v>
          </cell>
          <cell r="I60">
            <v>2409</v>
          </cell>
          <cell r="K60" t="str">
            <v>mp3</v>
          </cell>
          <cell r="L60" t="str">
            <v>audio/mp3</v>
          </cell>
          <cell r="M60">
            <v>452777</v>
          </cell>
          <cell r="N60">
            <v>1260355363</v>
          </cell>
          <cell r="O60">
            <v>0</v>
          </cell>
        </row>
        <row r="61">
          <cell r="A61">
            <v>82</v>
          </cell>
          <cell r="B61">
            <v>359</v>
          </cell>
          <cell r="C61">
            <v>87</v>
          </cell>
          <cell r="D61">
            <v>0</v>
          </cell>
          <cell r="E61">
            <v>2</v>
          </cell>
          <cell r="F61">
            <v>0</v>
          </cell>
          <cell r="G61" t="str">
            <v>2_f5b936a537c79b9261d6551db619c13c</v>
          </cell>
          <cell r="H61" t="str">
            <v>Plugged_Bass.mp3</v>
          </cell>
          <cell r="I61">
            <v>2100</v>
          </cell>
          <cell r="K61" t="str">
            <v>mp3</v>
          </cell>
          <cell r="L61" t="str">
            <v>audio/mp3</v>
          </cell>
          <cell r="M61">
            <v>280578</v>
          </cell>
          <cell r="N61">
            <v>1260355524</v>
          </cell>
          <cell r="O61">
            <v>0</v>
          </cell>
        </row>
        <row r="62">
          <cell r="A62">
            <v>83</v>
          </cell>
          <cell r="B62">
            <v>359</v>
          </cell>
          <cell r="C62">
            <v>87</v>
          </cell>
          <cell r="D62">
            <v>0</v>
          </cell>
          <cell r="E62">
            <v>2</v>
          </cell>
          <cell r="F62">
            <v>0</v>
          </cell>
          <cell r="G62" t="str">
            <v>2_e474efd72d0f5979053e0374ed19266a</v>
          </cell>
          <cell r="H62" t="str">
            <v>Plucky Bass.nspg</v>
          </cell>
          <cell r="I62">
            <v>688</v>
          </cell>
          <cell r="K62" t="str">
            <v>nspg</v>
          </cell>
          <cell r="L62" t="str">
            <v>application/octet-stream</v>
          </cell>
          <cell r="M62">
            <v>426</v>
          </cell>
          <cell r="N62">
            <v>1260355645</v>
          </cell>
          <cell r="O62">
            <v>0</v>
          </cell>
        </row>
        <row r="63">
          <cell r="A63">
            <v>84</v>
          </cell>
          <cell r="B63">
            <v>359</v>
          </cell>
          <cell r="C63">
            <v>87</v>
          </cell>
          <cell r="D63">
            <v>0</v>
          </cell>
          <cell r="E63">
            <v>2</v>
          </cell>
          <cell r="F63">
            <v>0</v>
          </cell>
          <cell r="G63" t="str">
            <v>2_cde218b928b8df9e49fc92501476b066</v>
          </cell>
          <cell r="H63" t="str">
            <v>Tronnish Strings.nspg</v>
          </cell>
          <cell r="I63">
            <v>680</v>
          </cell>
          <cell r="K63" t="str">
            <v>nspg</v>
          </cell>
          <cell r="L63" t="str">
            <v>application/octet-stream</v>
          </cell>
          <cell r="M63">
            <v>426</v>
          </cell>
          <cell r="N63">
            <v>1260355659</v>
          </cell>
          <cell r="O63">
            <v>0</v>
          </cell>
        </row>
        <row r="64">
          <cell r="A64">
            <v>85</v>
          </cell>
          <cell r="B64">
            <v>394</v>
          </cell>
          <cell r="C64">
            <v>101</v>
          </cell>
          <cell r="D64">
            <v>0</v>
          </cell>
          <cell r="E64">
            <v>262</v>
          </cell>
          <cell r="F64">
            <v>0</v>
          </cell>
          <cell r="G64" t="str">
            <v>262_4b2afbc6dee0b52c79bdd82f0f84fa40</v>
          </cell>
          <cell r="H64" t="str">
            <v>Baby love solo.nspg</v>
          </cell>
          <cell r="I64">
            <v>408</v>
          </cell>
          <cell r="K64" t="str">
            <v>nspg</v>
          </cell>
          <cell r="L64" t="str">
            <v>application/octet-stream</v>
          </cell>
          <cell r="M64">
            <v>426</v>
          </cell>
          <cell r="N64">
            <v>1265224863</v>
          </cell>
          <cell r="O64">
            <v>0</v>
          </cell>
        </row>
        <row r="65">
          <cell r="A65">
            <v>86</v>
          </cell>
          <cell r="B65">
            <v>394</v>
          </cell>
          <cell r="C65">
            <v>101</v>
          </cell>
          <cell r="D65">
            <v>0</v>
          </cell>
          <cell r="E65">
            <v>262</v>
          </cell>
          <cell r="F65">
            <v>0</v>
          </cell>
          <cell r="G65" t="str">
            <v>262_50589a5ea75dfae1415a7ec6d34d9f2d</v>
          </cell>
          <cell r="H65" t="str">
            <v>Baby love.nspg</v>
          </cell>
          <cell r="I65">
            <v>404</v>
          </cell>
          <cell r="K65" t="str">
            <v>nspg</v>
          </cell>
          <cell r="L65" t="str">
            <v>application/octet-stream</v>
          </cell>
          <cell r="M65">
            <v>426</v>
          </cell>
          <cell r="N65">
            <v>1265224881</v>
          </cell>
          <cell r="O65">
            <v>0</v>
          </cell>
        </row>
        <row r="66">
          <cell r="A66">
            <v>88</v>
          </cell>
          <cell r="B66">
            <v>395</v>
          </cell>
          <cell r="C66">
            <v>102</v>
          </cell>
          <cell r="D66">
            <v>0</v>
          </cell>
          <cell r="E66">
            <v>2</v>
          </cell>
          <cell r="F66">
            <v>0</v>
          </cell>
          <cell r="G66" t="str">
            <v>2_d7cf5cd771c1bef41d5f33958e9a9605</v>
          </cell>
          <cell r="H66" t="str">
            <v>GimmeGimmeGimme.nspg</v>
          </cell>
          <cell r="I66">
            <v>868</v>
          </cell>
          <cell r="K66" t="str">
            <v>nspg</v>
          </cell>
          <cell r="L66" t="str">
            <v>application/octet-stream</v>
          </cell>
          <cell r="M66">
            <v>426</v>
          </cell>
          <cell r="N66">
            <v>1265384171</v>
          </cell>
          <cell r="O66">
            <v>0</v>
          </cell>
        </row>
        <row r="67">
          <cell r="A67">
            <v>90</v>
          </cell>
          <cell r="B67">
            <v>395</v>
          </cell>
          <cell r="C67">
            <v>102</v>
          </cell>
          <cell r="D67">
            <v>0</v>
          </cell>
          <cell r="E67">
            <v>2</v>
          </cell>
          <cell r="F67">
            <v>0</v>
          </cell>
          <cell r="G67" t="str">
            <v>2_f583f034da3c72ec9d790d04d70eb55f</v>
          </cell>
          <cell r="H67" t="str">
            <v>gimmegimmegimme.mp3</v>
          </cell>
          <cell r="I67">
            <v>4555</v>
          </cell>
          <cell r="K67" t="str">
            <v>mp3</v>
          </cell>
          <cell r="L67" t="str">
            <v>audio/mp3</v>
          </cell>
          <cell r="M67">
            <v>112457</v>
          </cell>
          <cell r="N67">
            <v>1265384200</v>
          </cell>
          <cell r="O67">
            <v>0</v>
          </cell>
        </row>
        <row r="68">
          <cell r="A68">
            <v>96</v>
          </cell>
          <cell r="B68">
            <v>395</v>
          </cell>
          <cell r="C68">
            <v>102</v>
          </cell>
          <cell r="D68">
            <v>0</v>
          </cell>
          <cell r="E68">
            <v>2</v>
          </cell>
          <cell r="F68">
            <v>0</v>
          </cell>
          <cell r="G68" t="str">
            <v>2_e94a8d369b619d900f095014191e6221</v>
          </cell>
          <cell r="H68" t="str">
            <v>the_entertainer.mp3</v>
          </cell>
          <cell r="I68">
            <v>2302</v>
          </cell>
          <cell r="K68" t="str">
            <v>mp3</v>
          </cell>
          <cell r="L68" t="str">
            <v>audio/mp3</v>
          </cell>
          <cell r="M68">
            <v>213603</v>
          </cell>
          <cell r="N68">
            <v>1265831082</v>
          </cell>
          <cell r="O68">
            <v>0</v>
          </cell>
        </row>
        <row r="69">
          <cell r="A69">
            <v>97</v>
          </cell>
          <cell r="B69">
            <v>395</v>
          </cell>
          <cell r="C69">
            <v>102</v>
          </cell>
          <cell r="D69">
            <v>0</v>
          </cell>
          <cell r="E69">
            <v>2</v>
          </cell>
          <cell r="F69">
            <v>0</v>
          </cell>
          <cell r="G69" t="str">
            <v>2_a67e33c54ba25afee828ddb2df8ef883</v>
          </cell>
          <cell r="H69" t="str">
            <v>The Entertainer.nspg</v>
          </cell>
          <cell r="I69">
            <v>457</v>
          </cell>
          <cell r="K69" t="str">
            <v>nspg</v>
          </cell>
          <cell r="L69" t="str">
            <v>application/octet-stream</v>
          </cell>
          <cell r="M69">
            <v>426</v>
          </cell>
          <cell r="N69">
            <v>1265831106</v>
          </cell>
          <cell r="O69">
            <v>0</v>
          </cell>
        </row>
        <row r="70">
          <cell r="A70">
            <v>91</v>
          </cell>
          <cell r="B70">
            <v>396</v>
          </cell>
          <cell r="C70">
            <v>103</v>
          </cell>
          <cell r="D70">
            <v>0</v>
          </cell>
          <cell r="E70">
            <v>2</v>
          </cell>
          <cell r="F70">
            <v>0</v>
          </cell>
          <cell r="G70" t="str">
            <v>2_b77a43823c59b924b73c3d830ffce272</v>
          </cell>
          <cell r="H70" t="str">
            <v>Doors etc.nspg</v>
          </cell>
          <cell r="I70">
            <v>596</v>
          </cell>
          <cell r="K70" t="str">
            <v>nspg</v>
          </cell>
          <cell r="L70" t="str">
            <v>application/octet-stream</v>
          </cell>
          <cell r="M70">
            <v>426</v>
          </cell>
          <cell r="N70">
            <v>1265384324</v>
          </cell>
          <cell r="O70">
            <v>0</v>
          </cell>
        </row>
        <row r="71">
          <cell r="A71">
            <v>92</v>
          </cell>
          <cell r="B71">
            <v>396</v>
          </cell>
          <cell r="C71">
            <v>103</v>
          </cell>
          <cell r="D71">
            <v>0</v>
          </cell>
          <cell r="E71">
            <v>2</v>
          </cell>
          <cell r="F71">
            <v>0</v>
          </cell>
          <cell r="G71" t="str">
            <v>2_e8c1e6a5bca6d488c5fffc6d3cc1b830</v>
          </cell>
          <cell r="H71" t="str">
            <v>Herbiee.nspg</v>
          </cell>
          <cell r="I71">
            <v>612</v>
          </cell>
          <cell r="K71" t="str">
            <v>nspg</v>
          </cell>
          <cell r="L71" t="str">
            <v>application/octet-stream</v>
          </cell>
          <cell r="M71">
            <v>426</v>
          </cell>
          <cell r="N71">
            <v>1265384330</v>
          </cell>
          <cell r="O71">
            <v>0</v>
          </cell>
        </row>
        <row r="72">
          <cell r="A72">
            <v>93</v>
          </cell>
          <cell r="B72">
            <v>396</v>
          </cell>
          <cell r="C72">
            <v>103</v>
          </cell>
          <cell r="D72">
            <v>0</v>
          </cell>
          <cell r="E72">
            <v>2</v>
          </cell>
          <cell r="F72">
            <v>0</v>
          </cell>
          <cell r="G72" t="str">
            <v>2_a401c787b5709ebda89b8f8c666b4201</v>
          </cell>
          <cell r="H72" t="str">
            <v>SurfRig.nspg</v>
          </cell>
          <cell r="I72">
            <v>781</v>
          </cell>
          <cell r="K72" t="str">
            <v>nspg</v>
          </cell>
          <cell r="L72" t="str">
            <v>application/octet-stream</v>
          </cell>
          <cell r="M72">
            <v>426</v>
          </cell>
          <cell r="N72">
            <v>1265384341</v>
          </cell>
          <cell r="O72">
            <v>0</v>
          </cell>
        </row>
        <row r="73">
          <cell r="A73">
            <v>94</v>
          </cell>
          <cell r="B73">
            <v>396</v>
          </cell>
          <cell r="C73">
            <v>103</v>
          </cell>
          <cell r="D73">
            <v>0</v>
          </cell>
          <cell r="E73">
            <v>2</v>
          </cell>
          <cell r="F73">
            <v>0</v>
          </cell>
          <cell r="G73" t="str">
            <v>2_4b8a59266729956bea474bd8689b473d</v>
          </cell>
          <cell r="H73" t="str">
            <v>ThereminOrgan.nspg</v>
          </cell>
          <cell r="I73">
            <v>936</v>
          </cell>
          <cell r="K73" t="str">
            <v>nspg</v>
          </cell>
          <cell r="L73" t="str">
            <v>application/octet-stream</v>
          </cell>
          <cell r="M73">
            <v>426</v>
          </cell>
          <cell r="N73">
            <v>1265384347</v>
          </cell>
          <cell r="O73">
            <v>0</v>
          </cell>
        </row>
        <row r="74">
          <cell r="A74">
            <v>113</v>
          </cell>
          <cell r="B74">
            <v>482</v>
          </cell>
          <cell r="C74">
            <v>102</v>
          </cell>
          <cell r="D74">
            <v>0</v>
          </cell>
          <cell r="E74">
            <v>2</v>
          </cell>
          <cell r="F74">
            <v>0</v>
          </cell>
          <cell r="G74" t="str">
            <v>2_d9ee44a2c956ae245c66ea4eabce2c71</v>
          </cell>
          <cell r="H74" t="str">
            <v>the_entertainer_new.mp3</v>
          </cell>
          <cell r="I74">
            <v>3026</v>
          </cell>
          <cell r="K74" t="str">
            <v>mp3</v>
          </cell>
          <cell r="L74" t="str">
            <v>audio/mpeg</v>
          </cell>
          <cell r="M74">
            <v>685453</v>
          </cell>
          <cell r="N74">
            <v>1275314116</v>
          </cell>
          <cell r="O74">
            <v>0</v>
          </cell>
        </row>
        <row r="75">
          <cell r="A75">
            <v>114</v>
          </cell>
          <cell r="B75">
            <v>482</v>
          </cell>
          <cell r="C75">
            <v>102</v>
          </cell>
          <cell r="D75">
            <v>0</v>
          </cell>
          <cell r="E75">
            <v>2</v>
          </cell>
          <cell r="F75">
            <v>0</v>
          </cell>
          <cell r="G75" t="str">
            <v>2_b43942854d9daabc57bc777c1aebadd9</v>
          </cell>
          <cell r="H75" t="str">
            <v>The Entertainer NEW.nspg</v>
          </cell>
          <cell r="I75">
            <v>606</v>
          </cell>
          <cell r="K75" t="str">
            <v>nspg</v>
          </cell>
          <cell r="L75" t="str">
            <v>application/octet-stream</v>
          </cell>
          <cell r="M75">
            <v>426</v>
          </cell>
          <cell r="N75">
            <v>1275314142</v>
          </cell>
          <cell r="O75">
            <v>0</v>
          </cell>
        </row>
        <row r="76">
          <cell r="A76">
            <v>115</v>
          </cell>
          <cell r="B76">
            <v>483</v>
          </cell>
          <cell r="C76">
            <v>125</v>
          </cell>
          <cell r="D76">
            <v>0</v>
          </cell>
          <cell r="E76">
            <v>2</v>
          </cell>
          <cell r="F76">
            <v>0</v>
          </cell>
          <cell r="G76" t="str">
            <v>2_8585dccea809b8ccfea8119c2561d861</v>
          </cell>
          <cell r="H76" t="str">
            <v>echoes.mp3</v>
          </cell>
          <cell r="I76">
            <v>3673</v>
          </cell>
          <cell r="K76" t="str">
            <v>mp3</v>
          </cell>
          <cell r="L76" t="str">
            <v>audio/mpeg</v>
          </cell>
          <cell r="M76">
            <v>567170</v>
          </cell>
          <cell r="N76">
            <v>1275314223</v>
          </cell>
          <cell r="O76">
            <v>0</v>
          </cell>
        </row>
        <row r="77">
          <cell r="A77">
            <v>116</v>
          </cell>
          <cell r="B77">
            <v>484</v>
          </cell>
          <cell r="C77">
            <v>139</v>
          </cell>
          <cell r="D77">
            <v>0</v>
          </cell>
          <cell r="E77">
            <v>2</v>
          </cell>
          <cell r="F77">
            <v>0</v>
          </cell>
          <cell r="G77" t="str">
            <v>2_f5e5f5017aa23fc37489a80051c3c43c</v>
          </cell>
          <cell r="H77" t="str">
            <v>baby1.mp3</v>
          </cell>
          <cell r="I77">
            <v>475</v>
          </cell>
          <cell r="K77" t="str">
            <v>mp3</v>
          </cell>
          <cell r="L77" t="str">
            <v>audio/mpeg</v>
          </cell>
          <cell r="M77">
            <v>1843328</v>
          </cell>
          <cell r="N77">
            <v>1275315371</v>
          </cell>
          <cell r="O77">
            <v>0</v>
          </cell>
        </row>
        <row r="78">
          <cell r="A78">
            <v>117</v>
          </cell>
          <cell r="B78">
            <v>483</v>
          </cell>
          <cell r="C78">
            <v>125</v>
          </cell>
          <cell r="D78">
            <v>0</v>
          </cell>
          <cell r="E78">
            <v>2</v>
          </cell>
          <cell r="F78">
            <v>0</v>
          </cell>
          <cell r="G78" t="str">
            <v>2_78e900cb196fd57a414de6f066916209</v>
          </cell>
          <cell r="H78" t="str">
            <v>Echoes.nspg</v>
          </cell>
          <cell r="I78">
            <v>915</v>
          </cell>
          <cell r="K78" t="str">
            <v>nspg</v>
          </cell>
          <cell r="L78" t="str">
            <v>application/octet-stream</v>
          </cell>
          <cell r="M78">
            <v>426</v>
          </cell>
          <cell r="N78">
            <v>1275315390</v>
          </cell>
          <cell r="O78">
            <v>0</v>
          </cell>
        </row>
        <row r="79">
          <cell r="A79">
            <v>118</v>
          </cell>
          <cell r="B79">
            <v>484</v>
          </cell>
          <cell r="C79">
            <v>139</v>
          </cell>
          <cell r="D79">
            <v>0</v>
          </cell>
          <cell r="E79">
            <v>2</v>
          </cell>
          <cell r="F79">
            <v>0</v>
          </cell>
          <cell r="G79" t="str">
            <v>2_d79263a9d0b46be606093173aeb988cd</v>
          </cell>
          <cell r="H79" t="str">
            <v>baby2.mp3</v>
          </cell>
          <cell r="I79">
            <v>433</v>
          </cell>
          <cell r="K79" t="str">
            <v>mp3</v>
          </cell>
          <cell r="L79" t="str">
            <v>audio/mpeg</v>
          </cell>
          <cell r="M79">
            <v>1843328</v>
          </cell>
          <cell r="N79">
            <v>1275315483</v>
          </cell>
          <cell r="O79">
            <v>0</v>
          </cell>
        </row>
        <row r="80">
          <cell r="A80">
            <v>119</v>
          </cell>
          <cell r="B80">
            <v>484</v>
          </cell>
          <cell r="C80">
            <v>139</v>
          </cell>
          <cell r="D80">
            <v>0</v>
          </cell>
          <cell r="E80">
            <v>2</v>
          </cell>
          <cell r="F80">
            <v>0</v>
          </cell>
          <cell r="G80" t="str">
            <v>2_00c2f3fb7a38eff8a1f567d7e84743ed</v>
          </cell>
          <cell r="H80" t="str">
            <v>baby3.mp3</v>
          </cell>
          <cell r="I80">
            <v>472</v>
          </cell>
          <cell r="K80" t="str">
            <v>mp3</v>
          </cell>
          <cell r="L80" t="str">
            <v>audio/mpeg</v>
          </cell>
          <cell r="M80">
            <v>1843328</v>
          </cell>
          <cell r="N80">
            <v>1275315545</v>
          </cell>
          <cell r="O80">
            <v>0</v>
          </cell>
        </row>
        <row r="81">
          <cell r="A81">
            <v>120</v>
          </cell>
          <cell r="B81">
            <v>495</v>
          </cell>
          <cell r="C81">
            <v>138</v>
          </cell>
          <cell r="D81">
            <v>0</v>
          </cell>
          <cell r="E81">
            <v>2</v>
          </cell>
          <cell r="F81">
            <v>0</v>
          </cell>
          <cell r="G81" t="str">
            <v>2_16efcf544c1d9b28c2bd72c887a5183b</v>
          </cell>
          <cell r="H81" t="str">
            <v>Harmonica.nspg</v>
          </cell>
          <cell r="I81">
            <v>756</v>
          </cell>
          <cell r="K81" t="str">
            <v>nspg</v>
          </cell>
          <cell r="L81" t="str">
            <v>application/octet-stream</v>
          </cell>
          <cell r="M81">
            <v>426</v>
          </cell>
          <cell r="N81">
            <v>1275385174</v>
          </cell>
          <cell r="O81">
            <v>0</v>
          </cell>
        </row>
        <row r="82">
          <cell r="A82">
            <v>121</v>
          </cell>
          <cell r="B82">
            <v>495</v>
          </cell>
          <cell r="C82">
            <v>138</v>
          </cell>
          <cell r="D82">
            <v>0</v>
          </cell>
          <cell r="E82">
            <v>2</v>
          </cell>
          <cell r="F82">
            <v>0</v>
          </cell>
          <cell r="G82" t="str">
            <v>2_4266824fbf6ea49fc538f15c3b70bd0d</v>
          </cell>
          <cell r="H82" t="str">
            <v>harmonica.mp3</v>
          </cell>
          <cell r="I82">
            <v>3068</v>
          </cell>
          <cell r="K82" t="str">
            <v>mp3</v>
          </cell>
          <cell r="L82" t="str">
            <v>audio/mpeg</v>
          </cell>
          <cell r="M82">
            <v>382432</v>
          </cell>
          <cell r="N82">
            <v>1275385201</v>
          </cell>
          <cell r="O82">
            <v>0</v>
          </cell>
        </row>
        <row r="83">
          <cell r="A83">
            <v>122</v>
          </cell>
          <cell r="B83">
            <v>516</v>
          </cell>
          <cell r="C83">
            <v>151</v>
          </cell>
          <cell r="D83">
            <v>0</v>
          </cell>
          <cell r="E83">
            <v>178</v>
          </cell>
          <cell r="F83">
            <v>0</v>
          </cell>
          <cell r="G83" t="str">
            <v>178_8b9fc25db774988775c1fb6745869441</v>
          </cell>
          <cell r="H83" t="str">
            <v>DX7 FM EP - NORD Stage Demo.mp3</v>
          </cell>
          <cell r="I83">
            <v>6373</v>
          </cell>
          <cell r="J83" t="str">
            <v>Alex's DX7 FM E-Piano Patch - MP3 Demo</v>
          </cell>
          <cell r="K83" t="str">
            <v>mp3</v>
          </cell>
          <cell r="L83" t="str">
            <v>audio/mpeg</v>
          </cell>
          <cell r="M83">
            <v>798302</v>
          </cell>
          <cell r="N83">
            <v>1276450944</v>
          </cell>
          <cell r="O83">
            <v>0</v>
          </cell>
        </row>
        <row r="84">
          <cell r="A84">
            <v>123</v>
          </cell>
          <cell r="B84">
            <v>516</v>
          </cell>
          <cell r="C84">
            <v>151</v>
          </cell>
          <cell r="D84">
            <v>0</v>
          </cell>
          <cell r="E84">
            <v>178</v>
          </cell>
          <cell r="F84">
            <v>0</v>
          </cell>
          <cell r="G84" t="str">
            <v>178_f9d5412d82d65c1afd5ad6f5fb1e13ee</v>
          </cell>
          <cell r="H84" t="str">
            <v>DX7 FM EP.nspg</v>
          </cell>
          <cell r="I84">
            <v>1787</v>
          </cell>
          <cell r="J84" t="str">
            <v>Alex's DX7 FM E-Piano Patch</v>
          </cell>
          <cell r="K84" t="str">
            <v>nspg</v>
          </cell>
          <cell r="L84" t="str">
            <v>application/octet-stream</v>
          </cell>
          <cell r="M84">
            <v>426</v>
          </cell>
          <cell r="N84">
            <v>1276450982</v>
          </cell>
          <cell r="O84">
            <v>0</v>
          </cell>
        </row>
        <row r="85">
          <cell r="A85">
            <v>129</v>
          </cell>
          <cell r="B85">
            <v>543</v>
          </cell>
          <cell r="C85">
            <v>164</v>
          </cell>
          <cell r="D85">
            <v>0</v>
          </cell>
          <cell r="E85">
            <v>2</v>
          </cell>
          <cell r="F85">
            <v>0</v>
          </cell>
          <cell r="G85" t="str">
            <v>2_aed929b0be92839cff02438a2dbe4a5f</v>
          </cell>
          <cell r="H85" t="str">
            <v>squeaking_noises.mp3</v>
          </cell>
          <cell r="I85">
            <v>1103</v>
          </cell>
          <cell r="K85" t="str">
            <v>mp3</v>
          </cell>
          <cell r="L85" t="str">
            <v>audio/mp3</v>
          </cell>
          <cell r="M85">
            <v>698853</v>
          </cell>
          <cell r="N85">
            <v>1277990747</v>
          </cell>
          <cell r="O85">
            <v>0</v>
          </cell>
        </row>
        <row r="86">
          <cell r="A86">
            <v>128</v>
          </cell>
          <cell r="B86">
            <v>521</v>
          </cell>
          <cell r="C86">
            <v>153</v>
          </cell>
          <cell r="D86">
            <v>0</v>
          </cell>
          <cell r="E86">
            <v>2</v>
          </cell>
          <cell r="F86">
            <v>0</v>
          </cell>
          <cell r="G86" t="str">
            <v>2_1ee1892e7d34f4c31596e8f564f8ebd4</v>
          </cell>
          <cell r="H86" t="str">
            <v>Sample-n-hold JE.mp3</v>
          </cell>
          <cell r="I86">
            <v>2337</v>
          </cell>
          <cell r="K86" t="str">
            <v>mp3</v>
          </cell>
          <cell r="L86" t="str">
            <v>audio/mpeg</v>
          </cell>
          <cell r="M86">
            <v>247013</v>
          </cell>
          <cell r="N86">
            <v>1277030895</v>
          </cell>
          <cell r="O86">
            <v>0</v>
          </cell>
        </row>
        <row r="87">
          <cell r="A87">
            <v>126</v>
          </cell>
          <cell r="B87">
            <v>521</v>
          </cell>
          <cell r="C87">
            <v>153</v>
          </cell>
          <cell r="D87">
            <v>0</v>
          </cell>
          <cell r="E87">
            <v>2</v>
          </cell>
          <cell r="F87">
            <v>0</v>
          </cell>
          <cell r="G87" t="str">
            <v>2_1b2c231f81daeabbc130079b3c89f7aa</v>
          </cell>
          <cell r="H87" t="str">
            <v>Sample-n-hold JE.nspg</v>
          </cell>
          <cell r="I87">
            <v>614</v>
          </cell>
          <cell r="K87" t="str">
            <v>nspg</v>
          </cell>
          <cell r="L87" t="str">
            <v>application/octet-stream</v>
          </cell>
          <cell r="M87">
            <v>426</v>
          </cell>
          <cell r="N87">
            <v>1277030859</v>
          </cell>
          <cell r="O87">
            <v>0</v>
          </cell>
        </row>
        <row r="88">
          <cell r="A88">
            <v>130</v>
          </cell>
          <cell r="B88">
            <v>547</v>
          </cell>
          <cell r="C88">
            <v>166</v>
          </cell>
          <cell r="D88">
            <v>0</v>
          </cell>
          <cell r="E88">
            <v>2</v>
          </cell>
          <cell r="F88">
            <v>0</v>
          </cell>
          <cell r="G88" t="str">
            <v>2_ba187662183a9495e405f49c849e4838</v>
          </cell>
          <cell r="H88" t="str">
            <v>Blinded by MM.nspg</v>
          </cell>
          <cell r="I88">
            <v>667</v>
          </cell>
          <cell r="K88" t="str">
            <v>nspg</v>
          </cell>
          <cell r="L88" t="str">
            <v>application/octet-stream</v>
          </cell>
          <cell r="M88">
            <v>426</v>
          </cell>
          <cell r="N88">
            <v>1278949503</v>
          </cell>
          <cell r="O88">
            <v>0</v>
          </cell>
        </row>
        <row r="89">
          <cell r="A89">
            <v>132</v>
          </cell>
          <cell r="B89">
            <v>547</v>
          </cell>
          <cell r="C89">
            <v>166</v>
          </cell>
          <cell r="D89">
            <v>0</v>
          </cell>
          <cell r="E89">
            <v>2</v>
          </cell>
          <cell r="F89">
            <v>0</v>
          </cell>
          <cell r="G89" t="str">
            <v>2_cab68e18ecacdd7068c19455b71ef0dc</v>
          </cell>
          <cell r="H89" t="str">
            <v>blinded_by_the_light.mp3</v>
          </cell>
          <cell r="I89">
            <v>4353</v>
          </cell>
          <cell r="K89" t="str">
            <v>mp3</v>
          </cell>
          <cell r="L89" t="str">
            <v>audio/mpeg</v>
          </cell>
          <cell r="M89">
            <v>1240084</v>
          </cell>
          <cell r="N89">
            <v>1278950228</v>
          </cell>
          <cell r="O89">
            <v>0</v>
          </cell>
        </row>
        <row r="90">
          <cell r="A90">
            <v>133</v>
          </cell>
          <cell r="B90">
            <v>567</v>
          </cell>
          <cell r="C90">
            <v>171</v>
          </cell>
          <cell r="D90">
            <v>0</v>
          </cell>
          <cell r="E90">
            <v>341</v>
          </cell>
          <cell r="F90">
            <v>0</v>
          </cell>
          <cell r="G90" t="str">
            <v>341_e870e2dbe8c327639f9662725ea3551e</v>
          </cell>
          <cell r="H90" t="str">
            <v>FM.nspg</v>
          </cell>
          <cell r="I90">
            <v>839</v>
          </cell>
          <cell r="J90" t="str">
            <v>FM pad</v>
          </cell>
          <cell r="K90" t="str">
            <v>nspg</v>
          </cell>
          <cell r="L90" t="str">
            <v>application/octet-stream</v>
          </cell>
          <cell r="M90">
            <v>426</v>
          </cell>
          <cell r="N90">
            <v>1279473580</v>
          </cell>
          <cell r="O90">
            <v>0</v>
          </cell>
        </row>
        <row r="91">
          <cell r="A91">
            <v>134</v>
          </cell>
          <cell r="B91">
            <v>567</v>
          </cell>
          <cell r="C91">
            <v>171</v>
          </cell>
          <cell r="D91">
            <v>0</v>
          </cell>
          <cell r="E91">
            <v>341</v>
          </cell>
          <cell r="F91">
            <v>0</v>
          </cell>
          <cell r="G91" t="str">
            <v>341_e1d97f1c725e16f1473219bda2e31c5d</v>
          </cell>
          <cell r="H91" t="str">
            <v>FM.mp3</v>
          </cell>
          <cell r="I91">
            <v>2972</v>
          </cell>
          <cell r="K91" t="str">
            <v>mp3</v>
          </cell>
          <cell r="L91" t="str">
            <v>audio/mp3</v>
          </cell>
          <cell r="M91">
            <v>586813</v>
          </cell>
          <cell r="N91">
            <v>1279473672</v>
          </cell>
          <cell r="O91">
            <v>0</v>
          </cell>
        </row>
        <row r="92">
          <cell r="A92">
            <v>135</v>
          </cell>
          <cell r="B92">
            <v>567</v>
          </cell>
          <cell r="C92">
            <v>171</v>
          </cell>
          <cell r="D92">
            <v>0</v>
          </cell>
          <cell r="E92">
            <v>341</v>
          </cell>
          <cell r="F92">
            <v>0</v>
          </cell>
          <cell r="G92" t="str">
            <v>341_e9b414e324222f0a2a98966f75a4dbab</v>
          </cell>
          <cell r="H92" t="str">
            <v>Pad.nspg</v>
          </cell>
          <cell r="I92">
            <v>838</v>
          </cell>
          <cell r="K92" t="str">
            <v>nspg</v>
          </cell>
          <cell r="L92" t="str">
            <v>application/octet-stream</v>
          </cell>
          <cell r="M92">
            <v>426</v>
          </cell>
          <cell r="N92">
            <v>1279473725</v>
          </cell>
          <cell r="O92">
            <v>0</v>
          </cell>
        </row>
        <row r="93">
          <cell r="A93">
            <v>136</v>
          </cell>
          <cell r="B93">
            <v>567</v>
          </cell>
          <cell r="C93">
            <v>171</v>
          </cell>
          <cell r="D93">
            <v>0</v>
          </cell>
          <cell r="E93">
            <v>341</v>
          </cell>
          <cell r="F93">
            <v>0</v>
          </cell>
          <cell r="G93" t="str">
            <v>341_68eaadb7b64ab5372072760c1584a967</v>
          </cell>
          <cell r="H93" t="str">
            <v>Pad.mp3</v>
          </cell>
          <cell r="I93">
            <v>3453</v>
          </cell>
          <cell r="J93" t="str">
            <v>Digital pad</v>
          </cell>
          <cell r="K93" t="str">
            <v>mp3</v>
          </cell>
          <cell r="L93" t="str">
            <v>audio/mp3</v>
          </cell>
          <cell r="M93">
            <v>586813</v>
          </cell>
          <cell r="N93">
            <v>1279473811</v>
          </cell>
          <cell r="O93">
            <v>0</v>
          </cell>
        </row>
        <row r="94">
          <cell r="A94">
            <v>192</v>
          </cell>
          <cell r="B94">
            <v>888</v>
          </cell>
          <cell r="C94">
            <v>314</v>
          </cell>
          <cell r="D94">
            <v>0</v>
          </cell>
          <cell r="E94">
            <v>432</v>
          </cell>
          <cell r="F94">
            <v>0</v>
          </cell>
          <cell r="G94" t="str">
            <v>432_875b39b36824fc3351b5424e1bc591fc</v>
          </cell>
          <cell r="H94" t="str">
            <v>5thy.mp3</v>
          </cell>
          <cell r="I94">
            <v>2691</v>
          </cell>
          <cell r="K94" t="str">
            <v>mp3</v>
          </cell>
          <cell r="L94" t="str">
            <v>audio/mpeg</v>
          </cell>
          <cell r="M94">
            <v>628945</v>
          </cell>
          <cell r="N94">
            <v>1289960280</v>
          </cell>
          <cell r="O94">
            <v>0</v>
          </cell>
        </row>
        <row r="95">
          <cell r="A95">
            <v>191</v>
          </cell>
          <cell r="B95">
            <v>888</v>
          </cell>
          <cell r="C95">
            <v>314</v>
          </cell>
          <cell r="D95">
            <v>0</v>
          </cell>
          <cell r="E95">
            <v>432</v>
          </cell>
          <cell r="F95">
            <v>0</v>
          </cell>
          <cell r="G95" t="str">
            <v>432_c2e4b0074990bb349c68f1c52fda5f2f</v>
          </cell>
          <cell r="H95" t="str">
            <v>Fantasea Strings.mp3</v>
          </cell>
          <cell r="I95">
            <v>3237</v>
          </cell>
          <cell r="K95" t="str">
            <v>mp3</v>
          </cell>
          <cell r="L95" t="str">
            <v>audio/mpeg</v>
          </cell>
          <cell r="M95">
            <v>683280</v>
          </cell>
          <cell r="N95">
            <v>1289960260</v>
          </cell>
          <cell r="O95">
            <v>0</v>
          </cell>
        </row>
        <row r="96">
          <cell r="A96">
            <v>193</v>
          </cell>
          <cell r="B96">
            <v>900</v>
          </cell>
          <cell r="C96">
            <v>166</v>
          </cell>
          <cell r="D96">
            <v>0</v>
          </cell>
          <cell r="E96">
            <v>2</v>
          </cell>
          <cell r="F96">
            <v>0</v>
          </cell>
          <cell r="G96" t="str">
            <v>2_2955d5ac9813ac27d9dd46574423c8c0</v>
          </cell>
          <cell r="H96" t="str">
            <v>Blinded by MM NEW.nspg</v>
          </cell>
          <cell r="I96">
            <v>802</v>
          </cell>
          <cell r="K96" t="str">
            <v>nspg</v>
          </cell>
          <cell r="L96" t="str">
            <v>application/octetstream</v>
          </cell>
          <cell r="M96">
            <v>426</v>
          </cell>
          <cell r="N96">
            <v>1290077096</v>
          </cell>
          <cell r="O96">
            <v>0</v>
          </cell>
        </row>
        <row r="97">
          <cell r="A97">
            <v>194</v>
          </cell>
          <cell r="B97">
            <v>901</v>
          </cell>
          <cell r="C97">
            <v>69</v>
          </cell>
          <cell r="D97">
            <v>0</v>
          </cell>
          <cell r="E97">
            <v>2</v>
          </cell>
          <cell r="F97">
            <v>0</v>
          </cell>
          <cell r="G97" t="str">
            <v>2_eb2d79bcaf61fe1b38b8a44441940cb5</v>
          </cell>
          <cell r="H97" t="str">
            <v>Wont get fooled NEW.nspg</v>
          </cell>
          <cell r="I97">
            <v>749</v>
          </cell>
          <cell r="K97" t="str">
            <v>nspg</v>
          </cell>
          <cell r="L97" t="str">
            <v>application/octetstream</v>
          </cell>
          <cell r="M97">
            <v>426</v>
          </cell>
          <cell r="N97">
            <v>1290077111</v>
          </cell>
          <cell r="O97">
            <v>0</v>
          </cell>
        </row>
        <row r="98">
          <cell r="A98">
            <v>189</v>
          </cell>
          <cell r="B98">
            <v>888</v>
          </cell>
          <cell r="C98">
            <v>314</v>
          </cell>
          <cell r="D98">
            <v>0</v>
          </cell>
          <cell r="E98">
            <v>432</v>
          </cell>
          <cell r="F98">
            <v>0</v>
          </cell>
          <cell r="G98" t="str">
            <v>432_633d5a3a802c86dd41de8ee9640d528f</v>
          </cell>
          <cell r="H98" t="str">
            <v>5thy.nspg</v>
          </cell>
          <cell r="I98">
            <v>692</v>
          </cell>
          <cell r="K98" t="str">
            <v>nspg</v>
          </cell>
          <cell r="L98" t="str">
            <v>application/octet-stream</v>
          </cell>
          <cell r="M98">
            <v>426</v>
          </cell>
          <cell r="N98">
            <v>1289959839</v>
          </cell>
          <cell r="O98">
            <v>0</v>
          </cell>
        </row>
        <row r="99">
          <cell r="A99">
            <v>147</v>
          </cell>
          <cell r="B99">
            <v>590</v>
          </cell>
          <cell r="C99">
            <v>151</v>
          </cell>
          <cell r="D99">
            <v>0</v>
          </cell>
          <cell r="E99">
            <v>344</v>
          </cell>
          <cell r="F99">
            <v>0</v>
          </cell>
          <cell r="G99" t="str">
            <v>344_be08b89276e9ba1cb181131df653f5c0</v>
          </cell>
          <cell r="H99" t="str">
            <v>DX7-II.mp3</v>
          </cell>
          <cell r="I99">
            <v>4590</v>
          </cell>
          <cell r="K99" t="str">
            <v>mp3</v>
          </cell>
          <cell r="L99" t="str">
            <v>audio/mpeg</v>
          </cell>
          <cell r="M99">
            <v>384137</v>
          </cell>
          <cell r="N99">
            <v>1280873995</v>
          </cell>
          <cell r="O99">
            <v>0</v>
          </cell>
        </row>
        <row r="100">
          <cell r="A100">
            <v>148</v>
          </cell>
          <cell r="B100">
            <v>590</v>
          </cell>
          <cell r="C100">
            <v>151</v>
          </cell>
          <cell r="D100">
            <v>0</v>
          </cell>
          <cell r="E100">
            <v>344</v>
          </cell>
          <cell r="F100">
            <v>0</v>
          </cell>
          <cell r="G100" t="str">
            <v>344_e715070de757e9323b23f8acde5f91fd</v>
          </cell>
          <cell r="H100" t="str">
            <v>Grand + DX.mp3</v>
          </cell>
          <cell r="I100">
            <v>3983</v>
          </cell>
          <cell r="K100" t="str">
            <v>mp3</v>
          </cell>
          <cell r="L100" t="str">
            <v>audio/mpeg</v>
          </cell>
          <cell r="M100">
            <v>605237</v>
          </cell>
          <cell r="N100">
            <v>1280874018</v>
          </cell>
          <cell r="O100">
            <v>0</v>
          </cell>
        </row>
        <row r="101">
          <cell r="A101">
            <v>149</v>
          </cell>
          <cell r="B101">
            <v>590</v>
          </cell>
          <cell r="C101">
            <v>151</v>
          </cell>
          <cell r="D101">
            <v>0</v>
          </cell>
          <cell r="E101">
            <v>344</v>
          </cell>
          <cell r="F101">
            <v>0</v>
          </cell>
          <cell r="G101" t="str">
            <v>344_700e22a680d3cc45703a5aa305979da2</v>
          </cell>
          <cell r="H101" t="str">
            <v>Taenzerin.mp3</v>
          </cell>
          <cell r="I101">
            <v>3604</v>
          </cell>
          <cell r="K101" t="str">
            <v>mp3</v>
          </cell>
          <cell r="L101" t="str">
            <v>audio/mpeg</v>
          </cell>
          <cell r="M101">
            <v>774929</v>
          </cell>
          <cell r="N101">
            <v>1280874044</v>
          </cell>
          <cell r="O101">
            <v>0</v>
          </cell>
        </row>
        <row r="102">
          <cell r="A102">
            <v>150</v>
          </cell>
          <cell r="B102">
            <v>590</v>
          </cell>
          <cell r="C102">
            <v>151</v>
          </cell>
          <cell r="D102">
            <v>0</v>
          </cell>
          <cell r="E102">
            <v>344</v>
          </cell>
          <cell r="F102">
            <v>0</v>
          </cell>
          <cell r="G102" t="str">
            <v>344_092b6e1be2177c7851dd8f12d50b2b93</v>
          </cell>
          <cell r="H102" t="str">
            <v>DX7-II.nspg</v>
          </cell>
          <cell r="I102">
            <v>959</v>
          </cell>
          <cell r="K102" t="str">
            <v>nspg</v>
          </cell>
          <cell r="L102" t="str">
            <v>application/octet-stream</v>
          </cell>
          <cell r="M102">
            <v>426</v>
          </cell>
          <cell r="N102">
            <v>1280874064</v>
          </cell>
          <cell r="O102">
            <v>0</v>
          </cell>
        </row>
        <row r="103">
          <cell r="A103">
            <v>151</v>
          </cell>
          <cell r="B103">
            <v>590</v>
          </cell>
          <cell r="C103">
            <v>151</v>
          </cell>
          <cell r="D103">
            <v>0</v>
          </cell>
          <cell r="E103">
            <v>344</v>
          </cell>
          <cell r="F103">
            <v>0</v>
          </cell>
          <cell r="G103" t="str">
            <v>344_4111d105a2bc5923130aa746a6f57ca9</v>
          </cell>
          <cell r="H103" t="str">
            <v>Grand FM-E Wheel.nspg</v>
          </cell>
          <cell r="I103">
            <v>882</v>
          </cell>
          <cell r="K103" t="str">
            <v>nspg</v>
          </cell>
          <cell r="L103" t="str">
            <v>application/octet-stream</v>
          </cell>
          <cell r="M103">
            <v>426</v>
          </cell>
          <cell r="N103">
            <v>1280874083</v>
          </cell>
          <cell r="O103">
            <v>0</v>
          </cell>
        </row>
        <row r="104">
          <cell r="A104">
            <v>152</v>
          </cell>
          <cell r="B104">
            <v>590</v>
          </cell>
          <cell r="C104">
            <v>151</v>
          </cell>
          <cell r="D104">
            <v>0</v>
          </cell>
          <cell r="E104">
            <v>344</v>
          </cell>
          <cell r="F104">
            <v>0</v>
          </cell>
          <cell r="G104" t="str">
            <v>344_826d343ed989498a699a44681087ef44</v>
          </cell>
          <cell r="H104" t="str">
            <v>Taenzerin.nspg</v>
          </cell>
          <cell r="I104">
            <v>899</v>
          </cell>
          <cell r="K104" t="str">
            <v>nspg</v>
          </cell>
          <cell r="L104" t="str">
            <v>application/octet-stream</v>
          </cell>
          <cell r="M104">
            <v>426</v>
          </cell>
          <cell r="N104">
            <v>1280874105</v>
          </cell>
          <cell r="O104">
            <v>0</v>
          </cell>
        </row>
        <row r="105">
          <cell r="A105">
            <v>153</v>
          </cell>
          <cell r="B105">
            <v>591</v>
          </cell>
          <cell r="C105">
            <v>176</v>
          </cell>
          <cell r="D105">
            <v>0</v>
          </cell>
          <cell r="E105">
            <v>341</v>
          </cell>
          <cell r="F105">
            <v>0</v>
          </cell>
          <cell r="G105" t="str">
            <v>341_32c58f1ed572aa0e404c3ca493392ef0</v>
          </cell>
          <cell r="H105" t="str">
            <v>Xa.nspg</v>
          </cell>
          <cell r="I105">
            <v>671</v>
          </cell>
          <cell r="J105" t="str">
            <v>Clav and synth pad mixed</v>
          </cell>
          <cell r="K105" t="str">
            <v>nspg</v>
          </cell>
          <cell r="L105" t="str">
            <v>application/octet-stream</v>
          </cell>
          <cell r="M105">
            <v>426</v>
          </cell>
          <cell r="N105">
            <v>1280939354</v>
          </cell>
          <cell r="O105">
            <v>0</v>
          </cell>
        </row>
        <row r="106">
          <cell r="A106">
            <v>154</v>
          </cell>
          <cell r="B106">
            <v>591</v>
          </cell>
          <cell r="C106">
            <v>176</v>
          </cell>
          <cell r="D106">
            <v>0</v>
          </cell>
          <cell r="E106">
            <v>341</v>
          </cell>
          <cell r="F106">
            <v>0</v>
          </cell>
          <cell r="G106" t="str">
            <v>341_dace1e780d9f82aea61a684b5f7eb4af</v>
          </cell>
          <cell r="H106" t="str">
            <v>Xa.mp3</v>
          </cell>
          <cell r="I106">
            <v>2379</v>
          </cell>
          <cell r="K106" t="str">
            <v>mp3</v>
          </cell>
          <cell r="L106" t="str">
            <v>audio/mp3</v>
          </cell>
          <cell r="M106">
            <v>636550</v>
          </cell>
          <cell r="N106">
            <v>1280939422</v>
          </cell>
          <cell r="O106">
            <v>0</v>
          </cell>
        </row>
        <row r="107">
          <cell r="A107">
            <v>155</v>
          </cell>
          <cell r="B107">
            <v>591</v>
          </cell>
          <cell r="C107">
            <v>176</v>
          </cell>
          <cell r="D107">
            <v>0</v>
          </cell>
          <cell r="E107">
            <v>341</v>
          </cell>
          <cell r="F107">
            <v>0</v>
          </cell>
          <cell r="G107" t="str">
            <v>341_4510028de342eaa90836b5662c4f61eb</v>
          </cell>
          <cell r="H107" t="str">
            <v>X.nspg</v>
          </cell>
          <cell r="I107">
            <v>716</v>
          </cell>
          <cell r="J107" t="str">
            <v>Organ and Synth</v>
          </cell>
          <cell r="K107" t="str">
            <v>nspg</v>
          </cell>
          <cell r="L107" t="str">
            <v>application/octet-stream</v>
          </cell>
          <cell r="M107">
            <v>426</v>
          </cell>
          <cell r="N107">
            <v>1280939496</v>
          </cell>
          <cell r="O107">
            <v>0</v>
          </cell>
        </row>
        <row r="108">
          <cell r="A108">
            <v>156</v>
          </cell>
          <cell r="B108">
            <v>591</v>
          </cell>
          <cell r="C108">
            <v>176</v>
          </cell>
          <cell r="D108">
            <v>0</v>
          </cell>
          <cell r="E108">
            <v>341</v>
          </cell>
          <cell r="F108">
            <v>0</v>
          </cell>
          <cell r="G108" t="str">
            <v>341_38ed1a087200c0fc297cadbee3ba6707</v>
          </cell>
          <cell r="H108" t="str">
            <v>X.mp3</v>
          </cell>
          <cell r="I108">
            <v>2692</v>
          </cell>
          <cell r="K108" t="str">
            <v>mp3</v>
          </cell>
          <cell r="L108" t="str">
            <v>audio/mp3</v>
          </cell>
          <cell r="M108">
            <v>636550</v>
          </cell>
          <cell r="N108">
            <v>1280939535</v>
          </cell>
          <cell r="O108">
            <v>0</v>
          </cell>
        </row>
        <row r="109">
          <cell r="A109">
            <v>187</v>
          </cell>
          <cell r="B109">
            <v>669</v>
          </cell>
          <cell r="C109">
            <v>219</v>
          </cell>
          <cell r="D109">
            <v>0</v>
          </cell>
          <cell r="E109">
            <v>178</v>
          </cell>
          <cell r="F109">
            <v>0</v>
          </cell>
          <cell r="G109" t="str">
            <v>178_8dc1def44e6abd8f017a23d68335c2ca</v>
          </cell>
          <cell r="H109" t="str">
            <v>Africa Brass.nspg</v>
          </cell>
          <cell r="I109">
            <v>1424</v>
          </cell>
          <cell r="K109" t="str">
            <v>nspg</v>
          </cell>
          <cell r="L109" t="str">
            <v>application/octetstream</v>
          </cell>
          <cell r="M109">
            <v>426</v>
          </cell>
          <cell r="N109">
            <v>1285014770</v>
          </cell>
          <cell r="O109">
            <v>0</v>
          </cell>
        </row>
        <row r="110">
          <cell r="A110">
            <v>158</v>
          </cell>
          <cell r="B110">
            <v>593</v>
          </cell>
          <cell r="C110">
            <v>70</v>
          </cell>
          <cell r="D110">
            <v>0</v>
          </cell>
          <cell r="E110">
            <v>344</v>
          </cell>
          <cell r="F110">
            <v>0</v>
          </cell>
          <cell r="G110" t="str">
            <v>344_7ca6426aebcf951706144d082b0102ef</v>
          </cell>
          <cell r="H110" t="str">
            <v>Trombone.mp3</v>
          </cell>
          <cell r="I110">
            <v>3742</v>
          </cell>
          <cell r="K110" t="str">
            <v>mp3</v>
          </cell>
          <cell r="L110" t="str">
            <v>audio/mpeg</v>
          </cell>
          <cell r="M110">
            <v>709772</v>
          </cell>
          <cell r="N110">
            <v>1281182454</v>
          </cell>
          <cell r="O110">
            <v>0</v>
          </cell>
        </row>
        <row r="111">
          <cell r="A111">
            <v>159</v>
          </cell>
          <cell r="B111">
            <v>593</v>
          </cell>
          <cell r="C111">
            <v>70</v>
          </cell>
          <cell r="D111">
            <v>0</v>
          </cell>
          <cell r="E111">
            <v>344</v>
          </cell>
          <cell r="F111">
            <v>0</v>
          </cell>
          <cell r="G111" t="str">
            <v>344_221f39961b115d58eea282c59e43191e</v>
          </cell>
          <cell r="H111" t="str">
            <v>Trombone.nspg</v>
          </cell>
          <cell r="I111">
            <v>818</v>
          </cell>
          <cell r="K111" t="str">
            <v>nspg</v>
          </cell>
          <cell r="L111" t="str">
            <v>application/octet-stream</v>
          </cell>
          <cell r="M111">
            <v>426</v>
          </cell>
          <cell r="N111">
            <v>1281182488</v>
          </cell>
          <cell r="O111">
            <v>0</v>
          </cell>
        </row>
        <row r="112">
          <cell r="A112">
            <v>188</v>
          </cell>
          <cell r="B112">
            <v>888</v>
          </cell>
          <cell r="C112">
            <v>314</v>
          </cell>
          <cell r="D112">
            <v>0</v>
          </cell>
          <cell r="E112">
            <v>432</v>
          </cell>
          <cell r="F112">
            <v>0</v>
          </cell>
          <cell r="G112" t="str">
            <v>432_2fffc8666d5d207860e5a3d44b04df2c</v>
          </cell>
          <cell r="H112" t="str">
            <v>Fantasea Strings.nspg</v>
          </cell>
          <cell r="I112">
            <v>891</v>
          </cell>
          <cell r="K112" t="str">
            <v>nspg</v>
          </cell>
          <cell r="L112" t="str">
            <v>application/octet-stream</v>
          </cell>
          <cell r="M112">
            <v>426</v>
          </cell>
          <cell r="N112">
            <v>1289959829</v>
          </cell>
          <cell r="O112">
            <v>0</v>
          </cell>
        </row>
        <row r="113">
          <cell r="A113">
            <v>185</v>
          </cell>
          <cell r="B113">
            <v>669</v>
          </cell>
          <cell r="C113">
            <v>219</v>
          </cell>
          <cell r="D113">
            <v>0</v>
          </cell>
          <cell r="E113">
            <v>178</v>
          </cell>
          <cell r="F113">
            <v>0</v>
          </cell>
          <cell r="G113" t="str">
            <v>178_1f530b6c22dca96cdfbb2884baf9fa3a</v>
          </cell>
          <cell r="H113" t="str">
            <v>africa.mp3</v>
          </cell>
          <cell r="I113">
            <v>4842</v>
          </cell>
          <cell r="J113" t="str">
            <v>Sound-Demo</v>
          </cell>
          <cell r="K113" t="str">
            <v>mp3</v>
          </cell>
          <cell r="L113" t="str">
            <v>audio/mpeg</v>
          </cell>
          <cell r="M113">
            <v>522128</v>
          </cell>
          <cell r="N113">
            <v>1285014615</v>
          </cell>
          <cell r="O113">
            <v>0</v>
          </cell>
        </row>
        <row r="114">
          <cell r="A114">
            <v>162</v>
          </cell>
          <cell r="B114">
            <v>594</v>
          </cell>
          <cell r="C114">
            <v>178</v>
          </cell>
          <cell r="D114">
            <v>0</v>
          </cell>
          <cell r="E114">
            <v>344</v>
          </cell>
          <cell r="F114">
            <v>0</v>
          </cell>
          <cell r="G114" t="str">
            <v>344_970a1a84d50ea62b0e8207a9a4150cb5</v>
          </cell>
          <cell r="H114" t="str">
            <v>Whitney.mp3</v>
          </cell>
          <cell r="I114">
            <v>3146</v>
          </cell>
          <cell r="K114" t="str">
            <v>mp3</v>
          </cell>
          <cell r="L114" t="str">
            <v>audio/mpeg3</v>
          </cell>
          <cell r="M114">
            <v>496150</v>
          </cell>
          <cell r="N114">
            <v>1281182913</v>
          </cell>
          <cell r="O114">
            <v>0</v>
          </cell>
        </row>
        <row r="115">
          <cell r="A115">
            <v>163</v>
          </cell>
          <cell r="B115">
            <v>594</v>
          </cell>
          <cell r="C115">
            <v>178</v>
          </cell>
          <cell r="D115">
            <v>0</v>
          </cell>
          <cell r="E115">
            <v>344</v>
          </cell>
          <cell r="F115">
            <v>0</v>
          </cell>
          <cell r="G115" t="str">
            <v>344_1091af6df9d858eddcbf39adc722164c</v>
          </cell>
          <cell r="H115" t="str">
            <v>Whitney    Wheel.nspg</v>
          </cell>
          <cell r="I115">
            <v>1005</v>
          </cell>
          <cell r="K115" t="str">
            <v>nspg</v>
          </cell>
          <cell r="L115" t="str">
            <v>application/octet-stream</v>
          </cell>
          <cell r="M115">
            <v>426</v>
          </cell>
          <cell r="N115">
            <v>1281182945</v>
          </cell>
          <cell r="O115">
            <v>0</v>
          </cell>
        </row>
        <row r="116">
          <cell r="A116">
            <v>164</v>
          </cell>
          <cell r="B116">
            <v>595</v>
          </cell>
          <cell r="C116">
            <v>40</v>
          </cell>
          <cell r="D116">
            <v>0</v>
          </cell>
          <cell r="E116">
            <v>344</v>
          </cell>
          <cell r="F116">
            <v>0</v>
          </cell>
          <cell r="G116" t="str">
            <v>344_5c1b5e7a526c93eec8cfb94cee36b907</v>
          </cell>
          <cell r="H116" t="str">
            <v>Loretta.nspg</v>
          </cell>
          <cell r="I116">
            <v>666</v>
          </cell>
          <cell r="K116" t="str">
            <v>nspg</v>
          </cell>
          <cell r="L116" t="str">
            <v>application/octet-stream</v>
          </cell>
          <cell r="M116">
            <v>426</v>
          </cell>
          <cell r="N116">
            <v>1281186271</v>
          </cell>
          <cell r="O116">
            <v>0</v>
          </cell>
        </row>
        <row r="117">
          <cell r="A117">
            <v>165</v>
          </cell>
          <cell r="B117">
            <v>595</v>
          </cell>
          <cell r="C117">
            <v>40</v>
          </cell>
          <cell r="D117">
            <v>0</v>
          </cell>
          <cell r="E117">
            <v>344</v>
          </cell>
          <cell r="F117">
            <v>0</v>
          </cell>
          <cell r="G117" t="str">
            <v>344_d8219e570bb70506b05b0b235b621113</v>
          </cell>
          <cell r="H117" t="str">
            <v>Sweet Loretta Martin.mp3</v>
          </cell>
          <cell r="I117">
            <v>2378</v>
          </cell>
          <cell r="K117" t="str">
            <v>mp3</v>
          </cell>
          <cell r="L117" t="str">
            <v>audio/mpeg3</v>
          </cell>
          <cell r="M117">
            <v>350745</v>
          </cell>
          <cell r="N117">
            <v>1281186301</v>
          </cell>
          <cell r="O117">
            <v>0</v>
          </cell>
        </row>
        <row r="118">
          <cell r="A118">
            <v>166</v>
          </cell>
          <cell r="B118">
            <v>604</v>
          </cell>
          <cell r="C118">
            <v>181</v>
          </cell>
          <cell r="D118">
            <v>0</v>
          </cell>
          <cell r="E118">
            <v>340</v>
          </cell>
          <cell r="F118">
            <v>0</v>
          </cell>
          <cell r="G118" t="str">
            <v>340_c96b0c975c49eed05b3472ef907bd328</v>
          </cell>
          <cell r="H118" t="str">
            <v>nord stage Power supply - voltage switch.jpg</v>
          </cell>
          <cell r="I118">
            <v>7144</v>
          </cell>
          <cell r="J118" t="str">
            <v>nord stage voltage switch</v>
          </cell>
          <cell r="K118" t="str">
            <v>jpg</v>
          </cell>
          <cell r="L118" t="str">
            <v>image/jpeg</v>
          </cell>
          <cell r="M118">
            <v>23092</v>
          </cell>
          <cell r="N118">
            <v>1281660238</v>
          </cell>
          <cell r="O118">
            <v>0</v>
          </cell>
        </row>
        <row r="119">
          <cell r="A119">
            <v>1140</v>
          </cell>
          <cell r="B119">
            <v>8272</v>
          </cell>
          <cell r="C119">
            <v>1563</v>
          </cell>
          <cell r="D119">
            <v>0</v>
          </cell>
          <cell r="E119">
            <v>800</v>
          </cell>
          <cell r="F119">
            <v>0</v>
          </cell>
          <cell r="G119" t="str">
            <v>800_40c93b80602f90e056eca5d3254b6171</v>
          </cell>
          <cell r="H119" t="str">
            <v>123_2318.JPG</v>
          </cell>
          <cell r="I119">
            <v>1326</v>
          </cell>
          <cell r="K119" t="str">
            <v>jpg</v>
          </cell>
          <cell r="L119" t="str">
            <v>image/jpeg</v>
          </cell>
          <cell r="M119">
            <v>23902</v>
          </cell>
          <cell r="N119">
            <v>1318719051</v>
          </cell>
          <cell r="O119">
            <v>0</v>
          </cell>
        </row>
        <row r="120">
          <cell r="A120">
            <v>1139</v>
          </cell>
          <cell r="B120">
            <v>8256</v>
          </cell>
          <cell r="C120">
            <v>1552</v>
          </cell>
          <cell r="D120">
            <v>0</v>
          </cell>
          <cell r="E120">
            <v>691</v>
          </cell>
          <cell r="F120">
            <v>0</v>
          </cell>
          <cell r="G120" t="str">
            <v>691_2eac8a8f4235585450075700c3422df5</v>
          </cell>
          <cell r="H120" t="str">
            <v>Flutepipe.nsmp</v>
          </cell>
          <cell r="I120">
            <v>355</v>
          </cell>
          <cell r="K120" t="str">
            <v>nsmp</v>
          </cell>
          <cell r="L120" t="str">
            <v>application/octet-stream</v>
          </cell>
          <cell r="M120">
            <v>2614850</v>
          </cell>
          <cell r="N120">
            <v>1318615488</v>
          </cell>
          <cell r="O120">
            <v>0</v>
          </cell>
        </row>
        <row r="121">
          <cell r="A121">
            <v>171</v>
          </cell>
          <cell r="B121">
            <v>606</v>
          </cell>
          <cell r="C121">
            <v>183</v>
          </cell>
          <cell r="D121">
            <v>0</v>
          </cell>
          <cell r="E121">
            <v>341</v>
          </cell>
          <cell r="F121">
            <v>0</v>
          </cell>
          <cell r="G121" t="str">
            <v>341_2dc83487dccf789ce0c4b147e2df3453</v>
          </cell>
          <cell r="H121" t="str">
            <v>Dr.nspg</v>
          </cell>
          <cell r="I121">
            <v>692</v>
          </cell>
          <cell r="K121" t="str">
            <v>nspg</v>
          </cell>
          <cell r="L121" t="str">
            <v>application/octet-stream</v>
          </cell>
          <cell r="M121">
            <v>426</v>
          </cell>
          <cell r="N121">
            <v>1282192575</v>
          </cell>
          <cell r="O121">
            <v>0</v>
          </cell>
        </row>
        <row r="122">
          <cell r="A122">
            <v>172</v>
          </cell>
          <cell r="B122">
            <v>606</v>
          </cell>
          <cell r="C122">
            <v>183</v>
          </cell>
          <cell r="D122">
            <v>0</v>
          </cell>
          <cell r="E122">
            <v>341</v>
          </cell>
          <cell r="F122">
            <v>0</v>
          </cell>
          <cell r="G122" t="str">
            <v>341_a8beb68e1deb59c50cf8a1ec3ecef6fa</v>
          </cell>
          <cell r="H122" t="str">
            <v>Dr.mp3</v>
          </cell>
          <cell r="I122">
            <v>3630</v>
          </cell>
          <cell r="K122" t="str">
            <v>mp3</v>
          </cell>
          <cell r="L122" t="str">
            <v>audio/mp3</v>
          </cell>
          <cell r="M122">
            <v>1378010</v>
          </cell>
          <cell r="N122">
            <v>1282192646</v>
          </cell>
          <cell r="O122">
            <v>0</v>
          </cell>
        </row>
        <row r="123">
          <cell r="A123">
            <v>173</v>
          </cell>
          <cell r="B123">
            <v>608</v>
          </cell>
          <cell r="C123">
            <v>183</v>
          </cell>
          <cell r="D123">
            <v>0</v>
          </cell>
          <cell r="E123">
            <v>341</v>
          </cell>
          <cell r="F123">
            <v>0</v>
          </cell>
          <cell r="G123" t="str">
            <v>341_5cfafef2c3ab43a36b05fe157f43e22c</v>
          </cell>
          <cell r="H123" t="str">
            <v>Rachel.nspg</v>
          </cell>
          <cell r="I123">
            <v>793</v>
          </cell>
          <cell r="K123" t="str">
            <v>nspg</v>
          </cell>
          <cell r="L123" t="str">
            <v>application/octet-stream</v>
          </cell>
          <cell r="M123">
            <v>426</v>
          </cell>
          <cell r="N123">
            <v>1282233005</v>
          </cell>
          <cell r="O123">
            <v>0</v>
          </cell>
        </row>
        <row r="124">
          <cell r="A124">
            <v>174</v>
          </cell>
          <cell r="B124">
            <v>608</v>
          </cell>
          <cell r="C124">
            <v>183</v>
          </cell>
          <cell r="D124">
            <v>0</v>
          </cell>
          <cell r="E124">
            <v>341</v>
          </cell>
          <cell r="F124">
            <v>0</v>
          </cell>
          <cell r="G124" t="str">
            <v>341_b74485ce0563009775c85930d19209dd</v>
          </cell>
          <cell r="H124" t="str">
            <v>Rachel.mp3</v>
          </cell>
          <cell r="I124">
            <v>2435</v>
          </cell>
          <cell r="K124" t="str">
            <v>mp3</v>
          </cell>
          <cell r="L124" t="str">
            <v>audio/mp3</v>
          </cell>
          <cell r="M124">
            <v>1378010</v>
          </cell>
          <cell r="N124">
            <v>1282233074</v>
          </cell>
          <cell r="O124">
            <v>0</v>
          </cell>
        </row>
        <row r="125">
          <cell r="A125">
            <v>175</v>
          </cell>
          <cell r="B125">
            <v>608</v>
          </cell>
          <cell r="C125">
            <v>183</v>
          </cell>
          <cell r="D125">
            <v>0</v>
          </cell>
          <cell r="E125">
            <v>341</v>
          </cell>
          <cell r="F125">
            <v>0</v>
          </cell>
          <cell r="G125" t="str">
            <v>341_50cbafb0ee953d1e13574179d1a19061</v>
          </cell>
          <cell r="H125" t="str">
            <v>Rachel 2.nspg</v>
          </cell>
          <cell r="I125">
            <v>814</v>
          </cell>
          <cell r="K125" t="str">
            <v>nspg</v>
          </cell>
          <cell r="L125" t="str">
            <v>application/octet-stream</v>
          </cell>
          <cell r="M125">
            <v>426</v>
          </cell>
          <cell r="N125">
            <v>1282233098</v>
          </cell>
          <cell r="O125">
            <v>0</v>
          </cell>
        </row>
        <row r="126">
          <cell r="A126">
            <v>176</v>
          </cell>
          <cell r="B126">
            <v>608</v>
          </cell>
          <cell r="C126">
            <v>183</v>
          </cell>
          <cell r="D126">
            <v>0</v>
          </cell>
          <cell r="E126">
            <v>341</v>
          </cell>
          <cell r="F126">
            <v>0</v>
          </cell>
          <cell r="G126" t="str">
            <v>341_25d48e07aa4933c861b7e17cf7d51be0</v>
          </cell>
          <cell r="H126" t="str">
            <v>Rachel 2.mp3</v>
          </cell>
          <cell r="I126">
            <v>2642</v>
          </cell>
          <cell r="K126" t="str">
            <v>mp3</v>
          </cell>
          <cell r="L126" t="str">
            <v>audio/mp3</v>
          </cell>
          <cell r="M126">
            <v>1378010</v>
          </cell>
          <cell r="N126">
            <v>1282233160</v>
          </cell>
          <cell r="O126">
            <v>0</v>
          </cell>
        </row>
        <row r="127">
          <cell r="A127">
            <v>177</v>
          </cell>
          <cell r="B127">
            <v>611</v>
          </cell>
          <cell r="C127">
            <v>185</v>
          </cell>
          <cell r="D127">
            <v>0</v>
          </cell>
          <cell r="E127">
            <v>353</v>
          </cell>
          <cell r="F127">
            <v>0</v>
          </cell>
          <cell r="G127" t="str">
            <v>353_6a2fe6ee18a0dac0480c8a4a314a9534</v>
          </cell>
          <cell r="H127" t="str">
            <v>32033_439715577246_688617246_6207346_7048238_n.jpg</v>
          </cell>
          <cell r="I127">
            <v>1422</v>
          </cell>
          <cell r="K127" t="str">
            <v>jpg</v>
          </cell>
          <cell r="L127" t="str">
            <v>image/jpeg</v>
          </cell>
          <cell r="M127">
            <v>57364</v>
          </cell>
          <cell r="N127">
            <v>1282323684</v>
          </cell>
          <cell r="O127">
            <v>0</v>
          </cell>
        </row>
        <row r="128">
          <cell r="A128">
            <v>178</v>
          </cell>
          <cell r="B128">
            <v>627</v>
          </cell>
          <cell r="C128">
            <v>190</v>
          </cell>
          <cell r="D128">
            <v>0</v>
          </cell>
          <cell r="E128">
            <v>357</v>
          </cell>
          <cell r="F128">
            <v>0</v>
          </cell>
          <cell r="G128" t="str">
            <v>357_515d5ece99f243198285e649661f58d3</v>
          </cell>
          <cell r="H128" t="str">
            <v>narcotic.mp3</v>
          </cell>
          <cell r="I128">
            <v>4422</v>
          </cell>
          <cell r="K128" t="str">
            <v>mp3</v>
          </cell>
          <cell r="L128" t="str">
            <v>audio/mp3</v>
          </cell>
          <cell r="M128">
            <v>624013</v>
          </cell>
          <cell r="N128">
            <v>1283111643</v>
          </cell>
          <cell r="O128">
            <v>0</v>
          </cell>
        </row>
        <row r="129">
          <cell r="A129">
            <v>179</v>
          </cell>
          <cell r="B129">
            <v>627</v>
          </cell>
          <cell r="C129">
            <v>190</v>
          </cell>
          <cell r="D129">
            <v>0</v>
          </cell>
          <cell r="E129">
            <v>357</v>
          </cell>
          <cell r="F129">
            <v>0</v>
          </cell>
          <cell r="G129" t="str">
            <v>357_a979478f16d78d451ef398fce74047c5</v>
          </cell>
          <cell r="H129" t="str">
            <v>Narcotic.nspg</v>
          </cell>
          <cell r="I129">
            <v>1206</v>
          </cell>
          <cell r="K129" t="str">
            <v>nspg</v>
          </cell>
          <cell r="L129" t="str">
            <v>application/octet-stream</v>
          </cell>
          <cell r="M129">
            <v>426</v>
          </cell>
          <cell r="N129">
            <v>1283111747</v>
          </cell>
          <cell r="O129">
            <v>0</v>
          </cell>
        </row>
        <row r="130">
          <cell r="A130">
            <v>195</v>
          </cell>
          <cell r="B130">
            <v>932</v>
          </cell>
          <cell r="C130">
            <v>85</v>
          </cell>
          <cell r="D130">
            <v>0</v>
          </cell>
          <cell r="E130">
            <v>457</v>
          </cell>
          <cell r="F130">
            <v>0</v>
          </cell>
          <cell r="G130" t="str">
            <v>457_3e564fd9523529b4be0762710f67fc29</v>
          </cell>
          <cell r="H130" t="str">
            <v>ne33.JPG</v>
          </cell>
          <cell r="I130">
            <v>2274</v>
          </cell>
          <cell r="K130" t="str">
            <v>jpg</v>
          </cell>
          <cell r="L130" t="str">
            <v>image/jpeg</v>
          </cell>
          <cell r="M130">
            <v>43426</v>
          </cell>
          <cell r="N130">
            <v>1290513967</v>
          </cell>
          <cell r="O130">
            <v>0</v>
          </cell>
        </row>
        <row r="131">
          <cell r="A131">
            <v>196</v>
          </cell>
          <cell r="B131">
            <v>942</v>
          </cell>
          <cell r="C131">
            <v>323</v>
          </cell>
          <cell r="D131">
            <v>0</v>
          </cell>
          <cell r="E131">
            <v>111</v>
          </cell>
          <cell r="F131">
            <v>0</v>
          </cell>
          <cell r="G131" t="str">
            <v>111_72e4e2c2973fdc85f85fc074a19c55b4</v>
          </cell>
          <cell r="H131" t="str">
            <v>On The Run.nspg</v>
          </cell>
          <cell r="I131">
            <v>604</v>
          </cell>
          <cell r="J131" t="str">
            <v>On The Run</v>
          </cell>
          <cell r="K131" t="str">
            <v>nspg</v>
          </cell>
          <cell r="L131" t="str">
            <v>application/octetstream</v>
          </cell>
          <cell r="M131">
            <v>426</v>
          </cell>
          <cell r="N131">
            <v>1290557538</v>
          </cell>
          <cell r="O131">
            <v>0</v>
          </cell>
        </row>
        <row r="132">
          <cell r="A132">
            <v>199</v>
          </cell>
          <cell r="B132">
            <v>988</v>
          </cell>
          <cell r="C132">
            <v>309</v>
          </cell>
          <cell r="D132">
            <v>0</v>
          </cell>
          <cell r="E132">
            <v>2</v>
          </cell>
          <cell r="F132">
            <v>0</v>
          </cell>
          <cell r="G132" t="str">
            <v>2_f4cc5943cb3ef5a16a85f60de9501a62</v>
          </cell>
          <cell r="H132" t="str">
            <v>Strings.nspg</v>
          </cell>
          <cell r="I132">
            <v>1355</v>
          </cell>
          <cell r="K132" t="str">
            <v>nspg</v>
          </cell>
          <cell r="L132" t="str">
            <v>application/octetstream</v>
          </cell>
          <cell r="M132">
            <v>426</v>
          </cell>
          <cell r="N132">
            <v>1291390846</v>
          </cell>
          <cell r="O132">
            <v>0</v>
          </cell>
        </row>
        <row r="133">
          <cell r="A133">
            <v>198</v>
          </cell>
          <cell r="B133">
            <v>438</v>
          </cell>
          <cell r="C133">
            <v>118</v>
          </cell>
          <cell r="D133">
            <v>0</v>
          </cell>
          <cell r="E133">
            <v>292</v>
          </cell>
          <cell r="F133">
            <v>0</v>
          </cell>
          <cell r="G133" t="str">
            <v>292_e2e369de227ff23a66a7b68a5c70cb2f</v>
          </cell>
          <cell r="H133" t="str">
            <v>Jump Intro 2.mp3</v>
          </cell>
          <cell r="I133">
            <v>3487</v>
          </cell>
          <cell r="K133" t="str">
            <v>mp3</v>
          </cell>
          <cell r="L133" t="str">
            <v>audio/mpeg</v>
          </cell>
          <cell r="M133">
            <v>1670500</v>
          </cell>
          <cell r="N133">
            <v>1290799663</v>
          </cell>
          <cell r="O133">
            <v>0</v>
          </cell>
        </row>
        <row r="134">
          <cell r="A134">
            <v>200</v>
          </cell>
          <cell r="B134">
            <v>988</v>
          </cell>
          <cell r="C134">
            <v>309</v>
          </cell>
          <cell r="D134">
            <v>0</v>
          </cell>
          <cell r="E134">
            <v>2</v>
          </cell>
          <cell r="F134">
            <v>0</v>
          </cell>
          <cell r="G134" t="str">
            <v>2_2c78e9cc6fd5915b84406c03d19291f1</v>
          </cell>
          <cell r="H134" t="str">
            <v>Strings tronish.nspg</v>
          </cell>
          <cell r="I134">
            <v>800</v>
          </cell>
          <cell r="K134" t="str">
            <v>nspg</v>
          </cell>
          <cell r="L134" t="str">
            <v>application/octetstream</v>
          </cell>
          <cell r="M134">
            <v>426</v>
          </cell>
          <cell r="N134">
            <v>1291390874</v>
          </cell>
          <cell r="O134">
            <v>0</v>
          </cell>
        </row>
        <row r="135">
          <cell r="A135">
            <v>201</v>
          </cell>
          <cell r="B135">
            <v>988</v>
          </cell>
          <cell r="C135">
            <v>309</v>
          </cell>
          <cell r="D135">
            <v>0</v>
          </cell>
          <cell r="E135">
            <v>2</v>
          </cell>
          <cell r="F135">
            <v>0</v>
          </cell>
          <cell r="G135" t="str">
            <v>2_168ce984470c04d2d00be34ff930b872</v>
          </cell>
          <cell r="H135" t="str">
            <v>Tronish Strings.mp3</v>
          </cell>
          <cell r="I135">
            <v>3489</v>
          </cell>
          <cell r="K135" t="str">
            <v>mp3</v>
          </cell>
          <cell r="L135" t="str">
            <v>audio/mp3</v>
          </cell>
          <cell r="M135">
            <v>557556</v>
          </cell>
          <cell r="N135">
            <v>1291390893</v>
          </cell>
          <cell r="O135">
            <v>0</v>
          </cell>
        </row>
        <row r="136">
          <cell r="A136">
            <v>202</v>
          </cell>
          <cell r="B136">
            <v>988</v>
          </cell>
          <cell r="C136">
            <v>309</v>
          </cell>
          <cell r="D136">
            <v>0</v>
          </cell>
          <cell r="E136">
            <v>2</v>
          </cell>
          <cell r="F136">
            <v>0</v>
          </cell>
          <cell r="G136" t="str">
            <v>2_7a9192fd9d50816f3d04a0d023a5a24c</v>
          </cell>
          <cell r="H136" t="str">
            <v>Strings.mp3</v>
          </cell>
          <cell r="I136">
            <v>4294</v>
          </cell>
          <cell r="K136" t="str">
            <v>mp3</v>
          </cell>
          <cell r="L136" t="str">
            <v>audio/mp3</v>
          </cell>
          <cell r="M136">
            <v>468113</v>
          </cell>
          <cell r="N136">
            <v>1291390908</v>
          </cell>
          <cell r="O136">
            <v>0</v>
          </cell>
        </row>
        <row r="137">
          <cell r="A137">
            <v>205</v>
          </cell>
          <cell r="B137">
            <v>1024</v>
          </cell>
          <cell r="C137">
            <v>344</v>
          </cell>
          <cell r="D137">
            <v>0</v>
          </cell>
          <cell r="E137">
            <v>2</v>
          </cell>
          <cell r="F137">
            <v>0</v>
          </cell>
          <cell r="G137" t="str">
            <v>2_cdaae426d8150abd8553ef087cee2087</v>
          </cell>
          <cell r="H137" t="str">
            <v>dustcover.jpg</v>
          </cell>
          <cell r="I137">
            <v>3572</v>
          </cell>
          <cell r="K137" t="str">
            <v>jpg</v>
          </cell>
          <cell r="L137" t="str">
            <v>image/jpeg</v>
          </cell>
          <cell r="M137">
            <v>13566</v>
          </cell>
          <cell r="N137">
            <v>1292016315</v>
          </cell>
          <cell r="O137">
            <v>0</v>
          </cell>
        </row>
        <row r="138">
          <cell r="A138">
            <v>206</v>
          </cell>
          <cell r="B138">
            <v>1097</v>
          </cell>
          <cell r="C138">
            <v>379</v>
          </cell>
          <cell r="D138">
            <v>0</v>
          </cell>
          <cell r="E138">
            <v>341</v>
          </cell>
          <cell r="F138">
            <v>0</v>
          </cell>
          <cell r="G138" t="str">
            <v>341_b26e86deff60121236c7a6b44c4d38f6</v>
          </cell>
          <cell r="H138" t="str">
            <v>LD-Mysticspace 2.nspg</v>
          </cell>
          <cell r="I138">
            <v>723</v>
          </cell>
          <cell r="K138" t="str">
            <v>nspg</v>
          </cell>
          <cell r="L138" t="str">
            <v>application/octet-stream</v>
          </cell>
          <cell r="M138">
            <v>426</v>
          </cell>
          <cell r="N138">
            <v>1293662035</v>
          </cell>
          <cell r="O138">
            <v>0</v>
          </cell>
        </row>
        <row r="139">
          <cell r="A139">
            <v>207</v>
          </cell>
          <cell r="B139">
            <v>1106</v>
          </cell>
          <cell r="C139">
            <v>379</v>
          </cell>
          <cell r="D139">
            <v>0</v>
          </cell>
          <cell r="E139">
            <v>2</v>
          </cell>
          <cell r="F139">
            <v>0</v>
          </cell>
          <cell r="G139" t="str">
            <v>2_31118493e52667d555a7677069d10a34</v>
          </cell>
          <cell r="H139" t="str">
            <v>Electric Guitar Distorted.mp3</v>
          </cell>
          <cell r="I139">
            <v>2560</v>
          </cell>
          <cell r="K139" t="str">
            <v>mp3</v>
          </cell>
          <cell r="L139" t="str">
            <v>audio/mp3</v>
          </cell>
          <cell r="M139">
            <v>537494</v>
          </cell>
          <cell r="N139">
            <v>1293899790</v>
          </cell>
          <cell r="O139">
            <v>0</v>
          </cell>
        </row>
        <row r="140">
          <cell r="A140">
            <v>208</v>
          </cell>
          <cell r="B140">
            <v>1107</v>
          </cell>
          <cell r="C140">
            <v>389</v>
          </cell>
          <cell r="D140">
            <v>0</v>
          </cell>
          <cell r="E140">
            <v>2</v>
          </cell>
          <cell r="F140">
            <v>0</v>
          </cell>
          <cell r="G140" t="str">
            <v>2_1b6e0aa60824ddb9b4f06d9546e5f26e</v>
          </cell>
          <cell r="H140" t="str">
            <v>Electro House.nspg</v>
          </cell>
          <cell r="I140">
            <v>684</v>
          </cell>
          <cell r="K140" t="str">
            <v>nspg</v>
          </cell>
          <cell r="L140" t="str">
            <v>application/octetstream</v>
          </cell>
          <cell r="M140">
            <v>426</v>
          </cell>
          <cell r="N140">
            <v>1293900291</v>
          </cell>
          <cell r="O140">
            <v>0</v>
          </cell>
        </row>
        <row r="141">
          <cell r="A141">
            <v>209</v>
          </cell>
          <cell r="B141">
            <v>1107</v>
          </cell>
          <cell r="C141">
            <v>389</v>
          </cell>
          <cell r="D141">
            <v>0</v>
          </cell>
          <cell r="E141">
            <v>2</v>
          </cell>
          <cell r="F141">
            <v>0</v>
          </cell>
          <cell r="G141" t="str">
            <v>2_8b97fd16cc044df163601932628ae0e5</v>
          </cell>
          <cell r="H141" t="str">
            <v>Electro House.mp3</v>
          </cell>
          <cell r="I141">
            <v>2090</v>
          </cell>
          <cell r="K141" t="str">
            <v>mp3</v>
          </cell>
          <cell r="L141" t="str">
            <v>audio/mp3</v>
          </cell>
          <cell r="M141">
            <v>1023163</v>
          </cell>
          <cell r="N141">
            <v>1293900455</v>
          </cell>
          <cell r="O141">
            <v>0</v>
          </cell>
        </row>
        <row r="142">
          <cell r="A142">
            <v>210</v>
          </cell>
          <cell r="B142">
            <v>484</v>
          </cell>
          <cell r="C142">
            <v>139</v>
          </cell>
          <cell r="D142">
            <v>0</v>
          </cell>
          <cell r="E142">
            <v>2</v>
          </cell>
          <cell r="F142">
            <v>0</v>
          </cell>
          <cell r="G142" t="str">
            <v>2_212c6f13f513d80dab970bb4aff32856</v>
          </cell>
          <cell r="H142" t="str">
            <v>pianotest1.mid</v>
          </cell>
          <cell r="I142">
            <v>159</v>
          </cell>
          <cell r="K142" t="str">
            <v>mid</v>
          </cell>
          <cell r="L142" t="str">
            <v>application/octetstream</v>
          </cell>
          <cell r="M142">
            <v>4054</v>
          </cell>
          <cell r="N142">
            <v>1293909191</v>
          </cell>
          <cell r="O142">
            <v>0</v>
          </cell>
        </row>
        <row r="143">
          <cell r="A143">
            <v>211</v>
          </cell>
          <cell r="B143">
            <v>1113</v>
          </cell>
          <cell r="C143">
            <v>379</v>
          </cell>
          <cell r="D143">
            <v>0</v>
          </cell>
          <cell r="E143">
            <v>341</v>
          </cell>
          <cell r="F143">
            <v>0</v>
          </cell>
          <cell r="G143" t="str">
            <v>341_d75769c1cc13c774d85134a99a1b240f</v>
          </cell>
          <cell r="H143" t="str">
            <v>LD-Mysticspace 1.nspg</v>
          </cell>
          <cell r="I143">
            <v>420</v>
          </cell>
          <cell r="K143" t="str">
            <v>nspg</v>
          </cell>
          <cell r="L143" t="str">
            <v>application/octet-stream</v>
          </cell>
          <cell r="M143">
            <v>426</v>
          </cell>
          <cell r="N143">
            <v>1293987570</v>
          </cell>
          <cell r="O143">
            <v>0</v>
          </cell>
        </row>
        <row r="144">
          <cell r="A144">
            <v>212</v>
          </cell>
          <cell r="B144">
            <v>1114</v>
          </cell>
          <cell r="C144">
            <v>125</v>
          </cell>
          <cell r="D144">
            <v>0</v>
          </cell>
          <cell r="E144">
            <v>2</v>
          </cell>
          <cell r="F144">
            <v>0</v>
          </cell>
          <cell r="G144" t="str">
            <v>2_9da0451a0855d445e29f630c5e72bf71</v>
          </cell>
          <cell r="H144" t="str">
            <v>CrazyDiamond.mp3</v>
          </cell>
          <cell r="I144">
            <v>3565</v>
          </cell>
          <cell r="K144" t="str">
            <v>mp3</v>
          </cell>
          <cell r="L144" t="str">
            <v>audio/mp3</v>
          </cell>
          <cell r="M144">
            <v>678346</v>
          </cell>
          <cell r="N144">
            <v>1293990631</v>
          </cell>
          <cell r="O144">
            <v>0</v>
          </cell>
        </row>
        <row r="145">
          <cell r="A145">
            <v>213</v>
          </cell>
          <cell r="B145">
            <v>1114</v>
          </cell>
          <cell r="C145">
            <v>125</v>
          </cell>
          <cell r="D145">
            <v>0</v>
          </cell>
          <cell r="E145">
            <v>2</v>
          </cell>
          <cell r="F145">
            <v>0</v>
          </cell>
          <cell r="G145" t="str">
            <v>2_b34fc972346c8905ddeb79ef89bcf0e6</v>
          </cell>
          <cell r="H145" t="str">
            <v>CrazyDiamond JE.nspg</v>
          </cell>
          <cell r="I145">
            <v>796</v>
          </cell>
          <cell r="K145" t="str">
            <v>nspg</v>
          </cell>
          <cell r="L145" t="str">
            <v>application/octetstream</v>
          </cell>
          <cell r="M145">
            <v>426</v>
          </cell>
          <cell r="N145">
            <v>1293990711</v>
          </cell>
          <cell r="O145">
            <v>0</v>
          </cell>
        </row>
        <row r="146">
          <cell r="A146">
            <v>214</v>
          </cell>
          <cell r="B146">
            <v>1115</v>
          </cell>
          <cell r="C146">
            <v>23</v>
          </cell>
          <cell r="D146">
            <v>0</v>
          </cell>
          <cell r="E146">
            <v>2</v>
          </cell>
          <cell r="F146">
            <v>0</v>
          </cell>
          <cell r="G146" t="str">
            <v>2_06ccff8d7071271c741a91b7828911d5</v>
          </cell>
          <cell r="H146" t="str">
            <v>Nord_Stage_Factory_Patches_v4_and_v5.xls</v>
          </cell>
          <cell r="I146">
            <v>1519</v>
          </cell>
          <cell r="K146" t="str">
            <v>xls</v>
          </cell>
          <cell r="L146" t="str">
            <v>application/vnd.ms-excel</v>
          </cell>
          <cell r="M146">
            <v>57856</v>
          </cell>
          <cell r="N146">
            <v>1293994779</v>
          </cell>
          <cell r="O146">
            <v>0</v>
          </cell>
        </row>
        <row r="147">
          <cell r="A147">
            <v>215</v>
          </cell>
          <cell r="B147">
            <v>1256</v>
          </cell>
          <cell r="C147">
            <v>432</v>
          </cell>
          <cell r="D147">
            <v>0</v>
          </cell>
          <cell r="E147">
            <v>527</v>
          </cell>
          <cell r="F147">
            <v>0</v>
          </cell>
          <cell r="G147" t="str">
            <v>527_7845767128e65b7187268966ad14b8be</v>
          </cell>
          <cell r="H147" t="str">
            <v>Stage Comparison List.docx</v>
          </cell>
          <cell r="I147">
            <v>279</v>
          </cell>
          <cell r="J147" t="str">
            <v>Stage upgrade details</v>
          </cell>
          <cell r="K147" t="str">
            <v>docx</v>
          </cell>
          <cell r="L147" t="str">
            <v>application/vnd.openxmlformats-officedocument.wordprocessingml.document</v>
          </cell>
          <cell r="M147">
            <v>13728</v>
          </cell>
          <cell r="N147">
            <v>1294953326</v>
          </cell>
          <cell r="O147">
            <v>0</v>
          </cell>
        </row>
        <row r="148">
          <cell r="A148">
            <v>216</v>
          </cell>
          <cell r="B148">
            <v>1416</v>
          </cell>
          <cell r="C148">
            <v>466</v>
          </cell>
          <cell r="D148">
            <v>0</v>
          </cell>
          <cell r="E148">
            <v>603</v>
          </cell>
          <cell r="F148">
            <v>0</v>
          </cell>
          <cell r="G148" t="str">
            <v>603_972af545047de914af1c9f0b807e1180</v>
          </cell>
          <cell r="H148" t="str">
            <v>10 CC.nspg</v>
          </cell>
          <cell r="I148">
            <v>815</v>
          </cell>
          <cell r="K148" t="str">
            <v>nspg</v>
          </cell>
          <cell r="L148" t="str">
            <v>application/octet-stream</v>
          </cell>
          <cell r="M148">
            <v>426</v>
          </cell>
          <cell r="N148">
            <v>1296495870</v>
          </cell>
          <cell r="O148">
            <v>0</v>
          </cell>
        </row>
        <row r="149">
          <cell r="A149">
            <v>217</v>
          </cell>
          <cell r="B149">
            <v>1416</v>
          </cell>
          <cell r="C149">
            <v>466</v>
          </cell>
          <cell r="D149">
            <v>0</v>
          </cell>
          <cell r="E149">
            <v>603</v>
          </cell>
          <cell r="F149">
            <v>0</v>
          </cell>
          <cell r="G149" t="str">
            <v>603_445b124f2353bdf91ce8e594c57a3ccc</v>
          </cell>
          <cell r="H149" t="str">
            <v>AMBIENT GRAND.nspg</v>
          </cell>
          <cell r="I149">
            <v>578</v>
          </cell>
          <cell r="K149" t="str">
            <v>nspg</v>
          </cell>
          <cell r="L149" t="str">
            <v>application/octet-stream</v>
          </cell>
          <cell r="M149">
            <v>426</v>
          </cell>
          <cell r="N149">
            <v>1296495907</v>
          </cell>
          <cell r="O149">
            <v>0</v>
          </cell>
        </row>
        <row r="150">
          <cell r="A150">
            <v>218</v>
          </cell>
          <cell r="B150">
            <v>1416</v>
          </cell>
          <cell r="C150">
            <v>466</v>
          </cell>
          <cell r="D150">
            <v>0</v>
          </cell>
          <cell r="E150">
            <v>603</v>
          </cell>
          <cell r="F150">
            <v>0</v>
          </cell>
          <cell r="G150" t="str">
            <v>603_a29badac911452038f434955b6f2b385</v>
          </cell>
          <cell r="H150" t="str">
            <v>A-PIANO---B-B-3.nspg</v>
          </cell>
          <cell r="I150">
            <v>534</v>
          </cell>
          <cell r="K150" t="str">
            <v>nspg</v>
          </cell>
          <cell r="L150" t="str">
            <v>application/octet-stream</v>
          </cell>
          <cell r="M150">
            <v>426</v>
          </cell>
          <cell r="N150">
            <v>1296495962</v>
          </cell>
          <cell r="O150">
            <v>0</v>
          </cell>
        </row>
        <row r="151">
          <cell r="A151">
            <v>219</v>
          </cell>
          <cell r="B151">
            <v>1416</v>
          </cell>
          <cell r="C151">
            <v>466</v>
          </cell>
          <cell r="D151">
            <v>0</v>
          </cell>
          <cell r="E151">
            <v>603</v>
          </cell>
          <cell r="F151">
            <v>0</v>
          </cell>
          <cell r="G151" t="str">
            <v>603_bd3e1e78ef1d03af6ac3bf2e4888ac56</v>
          </cell>
          <cell r="H151" t="str">
            <v>BIG-STRING.nspg</v>
          </cell>
          <cell r="I151">
            <v>1255</v>
          </cell>
          <cell r="K151" t="str">
            <v>nspg</v>
          </cell>
          <cell r="L151" t="str">
            <v>application/octet-stream</v>
          </cell>
          <cell r="M151">
            <v>426</v>
          </cell>
          <cell r="N151">
            <v>1296495990</v>
          </cell>
          <cell r="O151">
            <v>0</v>
          </cell>
        </row>
        <row r="152">
          <cell r="A152">
            <v>220</v>
          </cell>
          <cell r="B152">
            <v>1416</v>
          </cell>
          <cell r="C152">
            <v>466</v>
          </cell>
          <cell r="D152">
            <v>0</v>
          </cell>
          <cell r="E152">
            <v>603</v>
          </cell>
          <cell r="F152">
            <v>0</v>
          </cell>
          <cell r="G152" t="str">
            <v>603_592855505f738058ea8da199e77eb9c3</v>
          </cell>
          <cell r="H152" t="str">
            <v>DAVIS ON ROAD --.nspg</v>
          </cell>
          <cell r="I152">
            <v>979</v>
          </cell>
          <cell r="K152" t="str">
            <v>nspg</v>
          </cell>
          <cell r="L152" t="str">
            <v>application/octet-stream</v>
          </cell>
          <cell r="M152">
            <v>426</v>
          </cell>
          <cell r="N152">
            <v>1296496016</v>
          </cell>
          <cell r="O152">
            <v>0</v>
          </cell>
        </row>
        <row r="153">
          <cell r="A153">
            <v>221</v>
          </cell>
          <cell r="B153">
            <v>1416</v>
          </cell>
          <cell r="C153">
            <v>466</v>
          </cell>
          <cell r="D153">
            <v>0</v>
          </cell>
          <cell r="E153">
            <v>603</v>
          </cell>
          <cell r="F153">
            <v>0</v>
          </cell>
          <cell r="G153" t="str">
            <v>603_6ca60b9246b45253cad494c108cda9f6</v>
          </cell>
          <cell r="H153" t="str">
            <v>DUAL ORGAN 1.nspg</v>
          </cell>
          <cell r="I153">
            <v>521</v>
          </cell>
          <cell r="K153" t="str">
            <v>nspg</v>
          </cell>
          <cell r="L153" t="str">
            <v>application/octet-stream</v>
          </cell>
          <cell r="M153">
            <v>426</v>
          </cell>
          <cell r="N153">
            <v>1296496045</v>
          </cell>
          <cell r="O153">
            <v>0</v>
          </cell>
        </row>
        <row r="154">
          <cell r="A154">
            <v>222</v>
          </cell>
          <cell r="B154">
            <v>1416</v>
          </cell>
          <cell r="C154">
            <v>466</v>
          </cell>
          <cell r="D154">
            <v>0</v>
          </cell>
          <cell r="E154">
            <v>603</v>
          </cell>
          <cell r="F154">
            <v>0</v>
          </cell>
          <cell r="G154" t="str">
            <v>603_0665cb30edca0a3129eaa0fbdb518a91</v>
          </cell>
          <cell r="H154" t="str">
            <v>ESCAPE FROM NEW.nspg</v>
          </cell>
          <cell r="I154">
            <v>712</v>
          </cell>
          <cell r="K154" t="str">
            <v>nspg</v>
          </cell>
          <cell r="L154" t="str">
            <v>application/octet-stream</v>
          </cell>
          <cell r="M154">
            <v>426</v>
          </cell>
          <cell r="N154">
            <v>1296496074</v>
          </cell>
          <cell r="O154">
            <v>0</v>
          </cell>
        </row>
        <row r="155">
          <cell r="A155">
            <v>223</v>
          </cell>
          <cell r="B155">
            <v>1416</v>
          </cell>
          <cell r="C155">
            <v>466</v>
          </cell>
          <cell r="D155">
            <v>0</v>
          </cell>
          <cell r="E155">
            <v>603</v>
          </cell>
          <cell r="F155">
            <v>0</v>
          </cell>
          <cell r="G155" t="str">
            <v>603_146d6fb588dbd33b31510476f12e343d</v>
          </cell>
          <cell r="H155" t="str">
            <v>LIKE IT.nspg</v>
          </cell>
          <cell r="I155">
            <v>836</v>
          </cell>
          <cell r="K155" t="str">
            <v>nspg</v>
          </cell>
          <cell r="L155" t="str">
            <v>application/octet-stream</v>
          </cell>
          <cell r="M155">
            <v>426</v>
          </cell>
          <cell r="N155">
            <v>1296496107</v>
          </cell>
          <cell r="O155">
            <v>0</v>
          </cell>
        </row>
        <row r="156">
          <cell r="A156">
            <v>224</v>
          </cell>
          <cell r="B156">
            <v>1416</v>
          </cell>
          <cell r="C156">
            <v>466</v>
          </cell>
          <cell r="D156">
            <v>0</v>
          </cell>
          <cell r="E156">
            <v>603</v>
          </cell>
          <cell r="F156">
            <v>0</v>
          </cell>
          <cell r="G156" t="str">
            <v>603_16dbaabd11a2ff84f817ee404d47c77f</v>
          </cell>
          <cell r="H156" t="str">
            <v>PPG-RHODES.nspg</v>
          </cell>
          <cell r="I156">
            <v>906</v>
          </cell>
          <cell r="K156" t="str">
            <v>nspg</v>
          </cell>
          <cell r="L156" t="str">
            <v>application/octet-stream</v>
          </cell>
          <cell r="M156">
            <v>426</v>
          </cell>
          <cell r="N156">
            <v>1296496130</v>
          </cell>
          <cell r="O156">
            <v>0</v>
          </cell>
        </row>
        <row r="157">
          <cell r="A157">
            <v>225</v>
          </cell>
          <cell r="B157">
            <v>1416</v>
          </cell>
          <cell r="C157">
            <v>466</v>
          </cell>
          <cell r="D157">
            <v>0</v>
          </cell>
          <cell r="E157">
            <v>603</v>
          </cell>
          <cell r="F157">
            <v>0</v>
          </cell>
          <cell r="G157" t="str">
            <v>603_89cc905c871a1c3d4bd48b6f90a05f47</v>
          </cell>
          <cell r="H157" t="str">
            <v>PURPLE LORD.nspg</v>
          </cell>
          <cell r="I157">
            <v>601</v>
          </cell>
          <cell r="K157" t="str">
            <v>nspg</v>
          </cell>
          <cell r="L157" t="str">
            <v>application/octet-stream</v>
          </cell>
          <cell r="M157">
            <v>426</v>
          </cell>
          <cell r="N157">
            <v>1296496159</v>
          </cell>
          <cell r="O157">
            <v>0</v>
          </cell>
        </row>
        <row r="158">
          <cell r="A158">
            <v>226</v>
          </cell>
          <cell r="B158">
            <v>1417</v>
          </cell>
          <cell r="C158">
            <v>467</v>
          </cell>
          <cell r="D158">
            <v>0</v>
          </cell>
          <cell r="E158">
            <v>603</v>
          </cell>
          <cell r="F158">
            <v>0</v>
          </cell>
          <cell r="G158" t="str">
            <v>603_3fbcc378f118182e47e9bc48f4a70f61</v>
          </cell>
          <cell r="H158" t="str">
            <v>SPRINGSTEEN PIAN.nspg</v>
          </cell>
          <cell r="I158">
            <v>435</v>
          </cell>
          <cell r="K158" t="str">
            <v>nspg</v>
          </cell>
          <cell r="L158" t="str">
            <v>application/octet-stream</v>
          </cell>
          <cell r="M158">
            <v>426</v>
          </cell>
          <cell r="N158">
            <v>1296496555</v>
          </cell>
          <cell r="O158">
            <v>0</v>
          </cell>
        </row>
        <row r="159">
          <cell r="A159">
            <v>227</v>
          </cell>
          <cell r="B159">
            <v>1417</v>
          </cell>
          <cell r="C159">
            <v>467</v>
          </cell>
          <cell r="D159">
            <v>0</v>
          </cell>
          <cell r="E159">
            <v>603</v>
          </cell>
          <cell r="F159">
            <v>0</v>
          </cell>
          <cell r="G159" t="str">
            <v>603_3297660ef69a8b877c57e51cf4a25b49</v>
          </cell>
          <cell r="H159" t="str">
            <v>VIVALDI STRINGS.nspg</v>
          </cell>
          <cell r="I159">
            <v>1179</v>
          </cell>
          <cell r="K159" t="str">
            <v>nspg</v>
          </cell>
          <cell r="L159" t="str">
            <v>application/octet-stream</v>
          </cell>
          <cell r="M159">
            <v>426</v>
          </cell>
          <cell r="N159">
            <v>1296496582</v>
          </cell>
          <cell r="O159">
            <v>0</v>
          </cell>
        </row>
        <row r="160">
          <cell r="A160">
            <v>228</v>
          </cell>
          <cell r="B160">
            <v>1418</v>
          </cell>
          <cell r="C160">
            <v>468</v>
          </cell>
          <cell r="D160">
            <v>0</v>
          </cell>
          <cell r="E160">
            <v>603</v>
          </cell>
          <cell r="F160">
            <v>0</v>
          </cell>
          <cell r="G160" t="str">
            <v>603_4face9d4f615c6ce48f2ce26a285a0da</v>
          </cell>
          <cell r="H160" t="str">
            <v>LION-KING-1.nspg</v>
          </cell>
          <cell r="I160">
            <v>718</v>
          </cell>
          <cell r="J160" t="str">
            <v>Use the Wheel to add on the Organ</v>
          </cell>
          <cell r="K160" t="str">
            <v>nspg</v>
          </cell>
          <cell r="L160" t="str">
            <v>application/octet-stream</v>
          </cell>
          <cell r="M160">
            <v>426</v>
          </cell>
          <cell r="N160">
            <v>1296500695</v>
          </cell>
          <cell r="O160">
            <v>0</v>
          </cell>
        </row>
        <row r="161">
          <cell r="A161">
            <v>229</v>
          </cell>
          <cell r="B161">
            <v>1418</v>
          </cell>
          <cell r="C161">
            <v>468</v>
          </cell>
          <cell r="D161">
            <v>0</v>
          </cell>
          <cell r="E161">
            <v>603</v>
          </cell>
          <cell r="F161">
            <v>0</v>
          </cell>
          <cell r="G161" t="str">
            <v>603_03f71a8861f9938cc2d73c72e8636e4f</v>
          </cell>
          <cell r="H161" t="str">
            <v>SPACE SYNT PIANO.nspg</v>
          </cell>
          <cell r="I161">
            <v>681</v>
          </cell>
          <cell r="J161" t="str">
            <v>Use the wheel to thange  freq on synth sound.</v>
          </cell>
          <cell r="K161" t="str">
            <v>nspg</v>
          </cell>
          <cell r="L161" t="str">
            <v>application/octet-stream</v>
          </cell>
          <cell r="M161">
            <v>426</v>
          </cell>
          <cell r="N161">
            <v>1296500831</v>
          </cell>
          <cell r="O161">
            <v>0</v>
          </cell>
        </row>
        <row r="162">
          <cell r="A162">
            <v>230</v>
          </cell>
          <cell r="B162">
            <v>1422</v>
          </cell>
          <cell r="C162">
            <v>470</v>
          </cell>
          <cell r="D162">
            <v>0</v>
          </cell>
          <cell r="E162">
            <v>603</v>
          </cell>
          <cell r="F162">
            <v>0</v>
          </cell>
          <cell r="G162" t="str">
            <v>603_4a0e683e495238c0f474e9eb0a1b5610</v>
          </cell>
          <cell r="H162" t="str">
            <v>A-MARK1 B-WURLI.nspg</v>
          </cell>
          <cell r="I162">
            <v>471</v>
          </cell>
          <cell r="J162" t="str">
            <v>Add Strings when turning on the synth section</v>
          </cell>
          <cell r="K162" t="str">
            <v>nspg</v>
          </cell>
          <cell r="L162" t="str">
            <v>application/octet-stream</v>
          </cell>
          <cell r="M162">
            <v>426</v>
          </cell>
          <cell r="N162">
            <v>1296559803</v>
          </cell>
          <cell r="O162">
            <v>0</v>
          </cell>
        </row>
        <row r="163">
          <cell r="A163">
            <v>231</v>
          </cell>
          <cell r="B163">
            <v>1422</v>
          </cell>
          <cell r="C163">
            <v>470</v>
          </cell>
          <cell r="D163">
            <v>0</v>
          </cell>
          <cell r="E163">
            <v>603</v>
          </cell>
          <cell r="F163">
            <v>0</v>
          </cell>
          <cell r="G163" t="str">
            <v>603_eb236dd0e11c4456d8384596e71911b6</v>
          </cell>
          <cell r="H163" t="str">
            <v>B-3 2ST E-PIANO.nspg</v>
          </cell>
          <cell r="I163">
            <v>409</v>
          </cell>
          <cell r="J163" t="str">
            <v>Add Strings when .......</v>
          </cell>
          <cell r="K163" t="str">
            <v>nspg</v>
          </cell>
          <cell r="L163" t="str">
            <v>application/octet-stream</v>
          </cell>
          <cell r="M163">
            <v>426</v>
          </cell>
          <cell r="N163">
            <v>1296559849</v>
          </cell>
          <cell r="O163">
            <v>0</v>
          </cell>
        </row>
        <row r="164">
          <cell r="A164">
            <v>232</v>
          </cell>
          <cell r="B164">
            <v>1422</v>
          </cell>
          <cell r="C164">
            <v>470</v>
          </cell>
          <cell r="D164">
            <v>0</v>
          </cell>
          <cell r="E164">
            <v>603</v>
          </cell>
          <cell r="F164">
            <v>0</v>
          </cell>
          <cell r="G164" t="str">
            <v>603_3e83a348b2b1dd6fc3f609debc10ad78</v>
          </cell>
          <cell r="H164" t="str">
            <v>B3-PIAN--PI-B3.nspg</v>
          </cell>
          <cell r="I164">
            <v>428</v>
          </cell>
          <cell r="J164" t="str">
            <v>the sound i used most</v>
          </cell>
          <cell r="K164" t="str">
            <v>nspg</v>
          </cell>
          <cell r="L164" t="str">
            <v>application/octet-stream</v>
          </cell>
          <cell r="M164">
            <v>426</v>
          </cell>
          <cell r="N164">
            <v>1296559913</v>
          </cell>
          <cell r="O164">
            <v>0</v>
          </cell>
        </row>
        <row r="165">
          <cell r="A165">
            <v>233</v>
          </cell>
          <cell r="B165">
            <v>1422</v>
          </cell>
          <cell r="C165">
            <v>470</v>
          </cell>
          <cell r="D165">
            <v>0</v>
          </cell>
          <cell r="E165">
            <v>603</v>
          </cell>
          <cell r="F165">
            <v>0</v>
          </cell>
          <cell r="G165" t="str">
            <v>603_e10cbcb2f17008aa8bdefca46a367828</v>
          </cell>
          <cell r="H165" t="str">
            <v>BLUESHAMMOND PIA.nspg</v>
          </cell>
          <cell r="I165">
            <v>439</v>
          </cell>
          <cell r="J165" t="str">
            <v>if you play in a bluseband you must have this</v>
          </cell>
          <cell r="K165" t="str">
            <v>nspg</v>
          </cell>
          <cell r="L165" t="str">
            <v>application/octet-stream</v>
          </cell>
          <cell r="M165">
            <v>426</v>
          </cell>
          <cell r="N165">
            <v>1296559935</v>
          </cell>
          <cell r="O165">
            <v>0</v>
          </cell>
        </row>
        <row r="166">
          <cell r="A166">
            <v>234</v>
          </cell>
          <cell r="B166">
            <v>1422</v>
          </cell>
          <cell r="C166">
            <v>470</v>
          </cell>
          <cell r="D166">
            <v>0</v>
          </cell>
          <cell r="E166">
            <v>603</v>
          </cell>
          <cell r="F166">
            <v>0</v>
          </cell>
          <cell r="G166" t="str">
            <v>603_035b73ddcb88c04ae5562db38b7aab15</v>
          </cell>
          <cell r="H166" t="str">
            <v>E-PIANO     B-B3.nspg</v>
          </cell>
          <cell r="I166">
            <v>405</v>
          </cell>
          <cell r="K166" t="str">
            <v>nspg</v>
          </cell>
          <cell r="L166" t="str">
            <v>application/octet-stream</v>
          </cell>
          <cell r="M166">
            <v>426</v>
          </cell>
          <cell r="N166">
            <v>1296559957</v>
          </cell>
          <cell r="O166">
            <v>0</v>
          </cell>
        </row>
        <row r="167">
          <cell r="A167">
            <v>235</v>
          </cell>
          <cell r="B167">
            <v>1422</v>
          </cell>
          <cell r="C167">
            <v>470</v>
          </cell>
          <cell r="D167">
            <v>0</v>
          </cell>
          <cell r="E167">
            <v>603</v>
          </cell>
          <cell r="F167">
            <v>0</v>
          </cell>
          <cell r="G167" t="str">
            <v>603_7399e7be37087ec6bb0a8d3c9c2c1cb2</v>
          </cell>
          <cell r="H167" t="str">
            <v>HAMMOND-VIBB.nspg</v>
          </cell>
          <cell r="I167">
            <v>409</v>
          </cell>
          <cell r="J167" t="str">
            <v>speaks for it self.</v>
          </cell>
          <cell r="K167" t="str">
            <v>nspg</v>
          </cell>
          <cell r="L167" t="str">
            <v>application/octet-stream</v>
          </cell>
          <cell r="M167">
            <v>426</v>
          </cell>
          <cell r="N167">
            <v>1296559988</v>
          </cell>
          <cell r="O167">
            <v>0</v>
          </cell>
        </row>
        <row r="168">
          <cell r="A168">
            <v>236</v>
          </cell>
          <cell r="B168">
            <v>1422</v>
          </cell>
          <cell r="C168">
            <v>470</v>
          </cell>
          <cell r="D168">
            <v>0</v>
          </cell>
          <cell r="E168">
            <v>603</v>
          </cell>
          <cell r="F168">
            <v>0</v>
          </cell>
          <cell r="G168" t="str">
            <v>603_b1cc8acc8c4311d8c0a9c2ac2afdf620</v>
          </cell>
          <cell r="H168" t="str">
            <v>PIANO-HAMMOND.nspg</v>
          </cell>
          <cell r="I168">
            <v>426</v>
          </cell>
          <cell r="J168" t="str">
            <v>very usefull for komp.</v>
          </cell>
          <cell r="K168" t="str">
            <v>nspg</v>
          </cell>
          <cell r="L168" t="str">
            <v>application/octet-stream</v>
          </cell>
          <cell r="M168">
            <v>426</v>
          </cell>
          <cell r="N168">
            <v>1296560008</v>
          </cell>
          <cell r="O168">
            <v>0</v>
          </cell>
        </row>
        <row r="169">
          <cell r="A169">
            <v>237</v>
          </cell>
          <cell r="B169">
            <v>1422</v>
          </cell>
          <cell r="C169">
            <v>470</v>
          </cell>
          <cell r="D169">
            <v>0</v>
          </cell>
          <cell r="E169">
            <v>603</v>
          </cell>
          <cell r="F169">
            <v>0</v>
          </cell>
          <cell r="G169" t="str">
            <v>603_7ce8a3c9ec8b6530acfa9648e4552e29</v>
          </cell>
          <cell r="H169" t="str">
            <v>WURLITZER.nspg</v>
          </cell>
          <cell r="I169">
            <v>856</v>
          </cell>
          <cell r="J169" t="str">
            <v>built of 2 panels.</v>
          </cell>
          <cell r="K169" t="str">
            <v>nspg</v>
          </cell>
          <cell r="L169" t="str">
            <v>application/octet-stream</v>
          </cell>
          <cell r="M169">
            <v>426</v>
          </cell>
          <cell r="N169">
            <v>1296560029</v>
          </cell>
          <cell r="O169">
            <v>0</v>
          </cell>
        </row>
        <row r="170">
          <cell r="A170">
            <v>238</v>
          </cell>
          <cell r="B170">
            <v>1424</v>
          </cell>
          <cell r="C170">
            <v>437</v>
          </cell>
          <cell r="D170">
            <v>0</v>
          </cell>
          <cell r="E170">
            <v>603</v>
          </cell>
          <cell r="F170">
            <v>0</v>
          </cell>
          <cell r="G170" t="str">
            <v>603_0bbb4abbd045a15908f2633f4636d874</v>
          </cell>
          <cell r="H170" t="str">
            <v>SOLO-SYNTH    AD.nspg</v>
          </cell>
          <cell r="I170">
            <v>867</v>
          </cell>
          <cell r="J170" t="str">
            <v>Use the wheel and after touch</v>
          </cell>
          <cell r="K170" t="str">
            <v>nspg</v>
          </cell>
          <cell r="L170" t="str">
            <v>application/octet-stream</v>
          </cell>
          <cell r="M170">
            <v>426</v>
          </cell>
          <cell r="N170">
            <v>1296563949</v>
          </cell>
          <cell r="O170">
            <v>0</v>
          </cell>
        </row>
        <row r="171">
          <cell r="A171">
            <v>239</v>
          </cell>
          <cell r="B171">
            <v>1425</v>
          </cell>
          <cell r="C171">
            <v>441</v>
          </cell>
          <cell r="D171">
            <v>0</v>
          </cell>
          <cell r="E171">
            <v>603</v>
          </cell>
          <cell r="F171">
            <v>0</v>
          </cell>
          <cell r="G171" t="str">
            <v>603_7d3461ad001103beb4676b23af6d9bbb</v>
          </cell>
          <cell r="H171" t="str">
            <v>MOOG BASS#1.nspg</v>
          </cell>
          <cell r="I171">
            <v>725</v>
          </cell>
          <cell r="J171" t="str">
            <v>Use the wheel for a briter sound aftertouch for vibb</v>
          </cell>
          <cell r="K171" t="str">
            <v>nspg</v>
          </cell>
          <cell r="L171" t="str">
            <v>application/octet-stream</v>
          </cell>
          <cell r="M171">
            <v>426</v>
          </cell>
          <cell r="N171">
            <v>1296565805</v>
          </cell>
          <cell r="O171">
            <v>0</v>
          </cell>
        </row>
        <row r="172">
          <cell r="A172">
            <v>240</v>
          </cell>
          <cell r="B172">
            <v>1425</v>
          </cell>
          <cell r="C172">
            <v>441</v>
          </cell>
          <cell r="D172">
            <v>0</v>
          </cell>
          <cell r="E172">
            <v>603</v>
          </cell>
          <cell r="F172">
            <v>0</v>
          </cell>
          <cell r="G172" t="str">
            <v>603_200a4ecc1090133b3dfbf27a5a18a99a</v>
          </cell>
          <cell r="H172" t="str">
            <v>MOOG BASS.nspg</v>
          </cell>
          <cell r="I172">
            <v>810</v>
          </cell>
          <cell r="K172" t="str">
            <v>nspg</v>
          </cell>
          <cell r="L172" t="str">
            <v>application/octet-stream</v>
          </cell>
          <cell r="M172">
            <v>426</v>
          </cell>
          <cell r="N172">
            <v>1296565842</v>
          </cell>
          <cell r="O172">
            <v>0</v>
          </cell>
        </row>
        <row r="173">
          <cell r="A173">
            <v>241</v>
          </cell>
          <cell r="B173">
            <v>1426</v>
          </cell>
          <cell r="C173">
            <v>242</v>
          </cell>
          <cell r="D173">
            <v>0</v>
          </cell>
          <cell r="E173">
            <v>603</v>
          </cell>
          <cell r="F173">
            <v>0</v>
          </cell>
          <cell r="G173" t="str">
            <v>603_74915fc4d5fee5fbf4e9caae3b301138</v>
          </cell>
          <cell r="H173" t="str">
            <v>GLOCKENSPIELS.nspg</v>
          </cell>
          <cell r="I173">
            <v>759</v>
          </cell>
          <cell r="K173" t="str">
            <v>nspg</v>
          </cell>
          <cell r="L173" t="str">
            <v>application/octet-stream</v>
          </cell>
          <cell r="M173">
            <v>426</v>
          </cell>
          <cell r="N173">
            <v>1296566942</v>
          </cell>
          <cell r="O173">
            <v>0</v>
          </cell>
        </row>
        <row r="174">
          <cell r="A174">
            <v>242</v>
          </cell>
          <cell r="B174">
            <v>1435</v>
          </cell>
          <cell r="C174">
            <v>472</v>
          </cell>
          <cell r="D174">
            <v>0</v>
          </cell>
          <cell r="E174">
            <v>603</v>
          </cell>
          <cell r="F174">
            <v>0</v>
          </cell>
          <cell r="G174" t="str">
            <v>603_0d65592c12e0f83664ba31c3c6e58773</v>
          </cell>
          <cell r="H174" t="str">
            <v>SE HUR MINA F0TT.nspg</v>
          </cell>
          <cell r="I174">
            <v>563</v>
          </cell>
          <cell r="K174" t="str">
            <v>nspg</v>
          </cell>
          <cell r="L174" t="str">
            <v>application/octet-stream</v>
          </cell>
          <cell r="M174">
            <v>426</v>
          </cell>
          <cell r="N174">
            <v>1296639934</v>
          </cell>
          <cell r="O174">
            <v>0</v>
          </cell>
        </row>
        <row r="175">
          <cell r="A175">
            <v>243</v>
          </cell>
          <cell r="B175">
            <v>1445</v>
          </cell>
          <cell r="C175">
            <v>474</v>
          </cell>
          <cell r="D175">
            <v>0</v>
          </cell>
          <cell r="E175">
            <v>2</v>
          </cell>
          <cell r="F175">
            <v>0</v>
          </cell>
          <cell r="G175" t="str">
            <v>2_bb10579b87bda9f46c97d4621e1f9bb6</v>
          </cell>
          <cell r="H175" t="str">
            <v>hammond_exp_pedal.jpg</v>
          </cell>
          <cell r="I175">
            <v>2998</v>
          </cell>
          <cell r="K175" t="str">
            <v>jpg</v>
          </cell>
          <cell r="L175" t="str">
            <v>image/jpeg</v>
          </cell>
          <cell r="M175">
            <v>39399</v>
          </cell>
          <cell r="N175">
            <v>1296722777</v>
          </cell>
          <cell r="O175">
            <v>0</v>
          </cell>
        </row>
        <row r="176">
          <cell r="A176">
            <v>578</v>
          </cell>
          <cell r="B176">
            <v>3902</v>
          </cell>
          <cell r="C176">
            <v>900</v>
          </cell>
          <cell r="D176">
            <v>0</v>
          </cell>
          <cell r="E176">
            <v>968</v>
          </cell>
          <cell r="F176">
            <v>0</v>
          </cell>
          <cell r="G176" t="str">
            <v>2_b6ed015906288b077fd065291bdddb8d</v>
          </cell>
          <cell r="H176" t="str">
            <v>SawAcidBass.mp3</v>
          </cell>
          <cell r="I176">
            <v>3297</v>
          </cell>
          <cell r="K176" t="str">
            <v>mp3</v>
          </cell>
          <cell r="L176" t="str">
            <v>audio/mp3</v>
          </cell>
          <cell r="M176">
            <v>201583</v>
          </cell>
          <cell r="N176">
            <v>1309170900</v>
          </cell>
          <cell r="O176">
            <v>0</v>
          </cell>
        </row>
        <row r="177">
          <cell r="A177">
            <v>245</v>
          </cell>
          <cell r="B177">
            <v>1446</v>
          </cell>
          <cell r="C177">
            <v>477</v>
          </cell>
          <cell r="D177">
            <v>0</v>
          </cell>
          <cell r="E177">
            <v>603</v>
          </cell>
          <cell r="F177">
            <v>0</v>
          </cell>
          <cell r="G177" t="str">
            <v>603_14d7b45806bf9c1e50b1d7d4236a6442</v>
          </cell>
          <cell r="H177" t="str">
            <v>WINNER TAKES ALL.nspg</v>
          </cell>
          <cell r="I177">
            <v>862</v>
          </cell>
          <cell r="K177" t="str">
            <v>nspg</v>
          </cell>
          <cell r="L177" t="str">
            <v>application/octet-stream</v>
          </cell>
          <cell r="M177">
            <v>426</v>
          </cell>
          <cell r="N177">
            <v>1296732068</v>
          </cell>
          <cell r="O177">
            <v>0</v>
          </cell>
        </row>
        <row r="178">
          <cell r="A178">
            <v>252</v>
          </cell>
          <cell r="B178">
            <v>43</v>
          </cell>
          <cell r="C178">
            <v>19</v>
          </cell>
          <cell r="D178">
            <v>0</v>
          </cell>
          <cell r="E178">
            <v>57</v>
          </cell>
          <cell r="F178">
            <v>0</v>
          </cell>
          <cell r="G178" t="str">
            <v>57_5caaca6004cddebffc80a49d020f74f0</v>
          </cell>
          <cell r="H178" t="str">
            <v>Romantic.mp3</v>
          </cell>
          <cell r="I178">
            <v>436</v>
          </cell>
          <cell r="J178" t="str">
            <v>Romantic</v>
          </cell>
          <cell r="K178" t="str">
            <v>mp3</v>
          </cell>
          <cell r="L178" t="str">
            <v>audio/mp3</v>
          </cell>
          <cell r="M178">
            <v>7631726</v>
          </cell>
          <cell r="N178">
            <v>1297301429</v>
          </cell>
          <cell r="O178">
            <v>0</v>
          </cell>
        </row>
        <row r="179">
          <cell r="A179">
            <v>253</v>
          </cell>
          <cell r="B179">
            <v>43</v>
          </cell>
          <cell r="C179">
            <v>19</v>
          </cell>
          <cell r="D179">
            <v>0</v>
          </cell>
          <cell r="E179">
            <v>57</v>
          </cell>
          <cell r="F179">
            <v>0</v>
          </cell>
          <cell r="G179" t="str">
            <v>57_8ed83e86b06ba1d8c19c0af86ec818ab</v>
          </cell>
          <cell r="H179" t="str">
            <v>Shaheed.mp3</v>
          </cell>
          <cell r="I179">
            <v>323</v>
          </cell>
          <cell r="J179" t="str">
            <v>Shaheed</v>
          </cell>
          <cell r="K179" t="str">
            <v>mp3</v>
          </cell>
          <cell r="L179" t="str">
            <v>audio/mp3</v>
          </cell>
          <cell r="M179">
            <v>11262956</v>
          </cell>
          <cell r="N179">
            <v>1297301559</v>
          </cell>
          <cell r="O179">
            <v>0</v>
          </cell>
        </row>
        <row r="180">
          <cell r="A180">
            <v>254</v>
          </cell>
          <cell r="B180">
            <v>1488</v>
          </cell>
          <cell r="C180">
            <v>487</v>
          </cell>
          <cell r="D180">
            <v>0</v>
          </cell>
          <cell r="E180">
            <v>603</v>
          </cell>
          <cell r="F180">
            <v>0</v>
          </cell>
          <cell r="G180" t="str">
            <v>603_7ac1b79e65c2f980eabd8b1c0691379f</v>
          </cell>
          <cell r="H180" t="str">
            <v>RED FAN SPECIAL#1.nspg</v>
          </cell>
          <cell r="I180">
            <v>859</v>
          </cell>
          <cell r="J180" t="str">
            <v>1st aukustic piano/1 Cp-80 with tap delay and two synth pad/strings</v>
          </cell>
          <cell r="K180" t="str">
            <v>nspg</v>
          </cell>
          <cell r="L180" t="str">
            <v>application/octet-stream</v>
          </cell>
          <cell r="M180">
            <v>426</v>
          </cell>
          <cell r="N180">
            <v>1297337114</v>
          </cell>
          <cell r="O180">
            <v>0</v>
          </cell>
        </row>
        <row r="181">
          <cell r="A181">
            <v>251</v>
          </cell>
          <cell r="B181">
            <v>43</v>
          </cell>
          <cell r="C181">
            <v>19</v>
          </cell>
          <cell r="D181">
            <v>0</v>
          </cell>
          <cell r="E181">
            <v>57</v>
          </cell>
          <cell r="F181">
            <v>0</v>
          </cell>
          <cell r="G181" t="str">
            <v>57_a0b9d81cbdd0a0642b5245e906d3fd35</v>
          </cell>
          <cell r="H181" t="str">
            <v>One in Seven.mp3</v>
          </cell>
          <cell r="I181">
            <v>323</v>
          </cell>
          <cell r="J181" t="str">
            <v>One in Seven</v>
          </cell>
          <cell r="K181" t="str">
            <v>mp3</v>
          </cell>
          <cell r="L181" t="str">
            <v>audio/mp3</v>
          </cell>
          <cell r="M181">
            <v>11214054</v>
          </cell>
          <cell r="N181">
            <v>1297301334</v>
          </cell>
          <cell r="O181">
            <v>0</v>
          </cell>
        </row>
        <row r="182">
          <cell r="A182">
            <v>250</v>
          </cell>
          <cell r="B182">
            <v>43</v>
          </cell>
          <cell r="C182">
            <v>19</v>
          </cell>
          <cell r="D182">
            <v>0</v>
          </cell>
          <cell r="E182">
            <v>57</v>
          </cell>
          <cell r="F182">
            <v>0</v>
          </cell>
          <cell r="G182" t="str">
            <v>57_0ef58400708aa5bef0c7647536bd74cf</v>
          </cell>
          <cell r="H182" t="str">
            <v>Tabasco.mp3</v>
          </cell>
          <cell r="I182">
            <v>357</v>
          </cell>
          <cell r="J182" t="str">
            <v>Tabasco</v>
          </cell>
          <cell r="K182" t="str">
            <v>mp3</v>
          </cell>
          <cell r="L182" t="str">
            <v>audio/mp3</v>
          </cell>
          <cell r="M182">
            <v>6280046</v>
          </cell>
          <cell r="N182">
            <v>1297301124</v>
          </cell>
          <cell r="O182">
            <v>0</v>
          </cell>
        </row>
        <row r="183">
          <cell r="A183">
            <v>255</v>
          </cell>
          <cell r="B183">
            <v>1509</v>
          </cell>
          <cell r="C183">
            <v>487</v>
          </cell>
          <cell r="D183">
            <v>0</v>
          </cell>
          <cell r="E183">
            <v>603</v>
          </cell>
          <cell r="F183">
            <v>0</v>
          </cell>
          <cell r="G183" t="str">
            <v>603_b4645e1f723a1afe3bb76ec71870f6eb</v>
          </cell>
          <cell r="H183" t="str">
            <v>BRASS ROSANNA.nspg</v>
          </cell>
          <cell r="I183">
            <v>883</v>
          </cell>
          <cell r="K183" t="str">
            <v>nspg</v>
          </cell>
          <cell r="L183" t="str">
            <v>application/octet-stream</v>
          </cell>
          <cell r="M183">
            <v>426</v>
          </cell>
          <cell r="N183">
            <v>1297525132</v>
          </cell>
          <cell r="O183">
            <v>0</v>
          </cell>
        </row>
        <row r="184">
          <cell r="A184">
            <v>256</v>
          </cell>
          <cell r="B184">
            <v>1509</v>
          </cell>
          <cell r="C184">
            <v>487</v>
          </cell>
          <cell r="D184">
            <v>0</v>
          </cell>
          <cell r="E184">
            <v>603</v>
          </cell>
          <cell r="F184">
            <v>0</v>
          </cell>
          <cell r="G184" t="str">
            <v>603_d691e793dcbc24bbc989dfbbb6599980</v>
          </cell>
          <cell r="H184" t="str">
            <v>PIANO WITH VIOLA.nspg</v>
          </cell>
          <cell r="I184">
            <v>745</v>
          </cell>
          <cell r="J184" t="str">
            <v>If you add the scond piano it`s gonna be  one octave higher</v>
          </cell>
          <cell r="K184" t="str">
            <v>nspg</v>
          </cell>
          <cell r="L184" t="str">
            <v>application/octet-stream</v>
          </cell>
          <cell r="M184">
            <v>426</v>
          </cell>
          <cell r="N184">
            <v>1297525159</v>
          </cell>
          <cell r="O184">
            <v>0</v>
          </cell>
        </row>
        <row r="185">
          <cell r="A185">
            <v>257</v>
          </cell>
          <cell r="B185">
            <v>1535</v>
          </cell>
          <cell r="C185">
            <v>499</v>
          </cell>
          <cell r="D185">
            <v>0</v>
          </cell>
          <cell r="E185">
            <v>2</v>
          </cell>
          <cell r="F185">
            <v>0</v>
          </cell>
          <cell r="G185" t="str">
            <v>2_a593d61dc3b780fd8ccf804fbd59d2e8</v>
          </cell>
          <cell r="H185" t="str">
            <v>Final Countdown.nspg</v>
          </cell>
          <cell r="I185">
            <v>920</v>
          </cell>
          <cell r="K185" t="str">
            <v>nspg</v>
          </cell>
          <cell r="L185" t="str">
            <v>application/octet-stream</v>
          </cell>
          <cell r="M185">
            <v>426</v>
          </cell>
          <cell r="N185">
            <v>1297848225</v>
          </cell>
          <cell r="O185">
            <v>0</v>
          </cell>
        </row>
        <row r="186">
          <cell r="A186">
            <v>258</v>
          </cell>
          <cell r="B186">
            <v>1535</v>
          </cell>
          <cell r="C186">
            <v>499</v>
          </cell>
          <cell r="D186">
            <v>0</v>
          </cell>
          <cell r="E186">
            <v>2</v>
          </cell>
          <cell r="F186">
            <v>0</v>
          </cell>
          <cell r="G186" t="str">
            <v>2_2399f3a0713a98cb027472a88fe44873</v>
          </cell>
          <cell r="H186" t="str">
            <v>Final Countdown.mp3</v>
          </cell>
          <cell r="I186">
            <v>4758</v>
          </cell>
          <cell r="K186" t="str">
            <v>mp3</v>
          </cell>
          <cell r="L186" t="str">
            <v>audio/mp3</v>
          </cell>
          <cell r="M186">
            <v>458918</v>
          </cell>
          <cell r="N186">
            <v>1297848238</v>
          </cell>
          <cell r="O186">
            <v>0</v>
          </cell>
        </row>
        <row r="187">
          <cell r="A187">
            <v>267</v>
          </cell>
          <cell r="B187">
            <v>1536</v>
          </cell>
          <cell r="C187">
            <v>487</v>
          </cell>
          <cell r="D187">
            <v>0</v>
          </cell>
          <cell r="E187">
            <v>2</v>
          </cell>
          <cell r="F187">
            <v>0</v>
          </cell>
          <cell r="G187" t="str">
            <v>2_cf49358c8e79116ba262d8d0c9269787</v>
          </cell>
          <cell r="H187" t="str">
            <v>Red Fan Special.mp3</v>
          </cell>
          <cell r="I187">
            <v>2514</v>
          </cell>
          <cell r="K187" t="str">
            <v>mp3</v>
          </cell>
          <cell r="L187" t="str">
            <v>audio/mp3</v>
          </cell>
          <cell r="M187">
            <v>814393</v>
          </cell>
          <cell r="N187">
            <v>1298975770</v>
          </cell>
          <cell r="O187">
            <v>0</v>
          </cell>
        </row>
        <row r="188">
          <cell r="A188">
            <v>260</v>
          </cell>
          <cell r="B188">
            <v>1561</v>
          </cell>
          <cell r="C188">
            <v>496</v>
          </cell>
          <cell r="D188">
            <v>0</v>
          </cell>
          <cell r="E188">
            <v>643</v>
          </cell>
          <cell r="F188">
            <v>0</v>
          </cell>
          <cell r="G188" t="str">
            <v>643_cf0e13439becbcfec663ad5178f72fdf</v>
          </cell>
          <cell r="H188" t="str">
            <v>nordElectro3_resz.jpg</v>
          </cell>
          <cell r="I188">
            <v>647</v>
          </cell>
          <cell r="J188" t="str">
            <v>how it was</v>
          </cell>
          <cell r="K188" t="str">
            <v>jpg</v>
          </cell>
          <cell r="L188" t="str">
            <v>image/jpeg</v>
          </cell>
          <cell r="M188">
            <v>394696</v>
          </cell>
          <cell r="N188">
            <v>1298068630</v>
          </cell>
          <cell r="O188">
            <v>1</v>
          </cell>
        </row>
        <row r="189">
          <cell r="A189">
            <v>836</v>
          </cell>
          <cell r="B189">
            <v>5992</v>
          </cell>
          <cell r="C189">
            <v>1193</v>
          </cell>
          <cell r="D189">
            <v>0</v>
          </cell>
          <cell r="E189">
            <v>2</v>
          </cell>
          <cell r="F189">
            <v>0</v>
          </cell>
          <cell r="G189" t="str">
            <v>2_2d693e5bd6b02e66d8948f23630ce1dd</v>
          </cell>
          <cell r="H189" t="str">
            <v>combo input.png</v>
          </cell>
          <cell r="I189">
            <v>840</v>
          </cell>
          <cell r="K189" t="str">
            <v>png</v>
          </cell>
          <cell r="L189" t="str">
            <v>image/png</v>
          </cell>
          <cell r="M189">
            <v>62436</v>
          </cell>
          <cell r="N189">
            <v>1313523038</v>
          </cell>
          <cell r="O189">
            <v>0</v>
          </cell>
        </row>
        <row r="190">
          <cell r="A190">
            <v>803</v>
          </cell>
          <cell r="B190">
            <v>5821</v>
          </cell>
          <cell r="C190">
            <v>1178</v>
          </cell>
          <cell r="D190">
            <v>0</v>
          </cell>
          <cell r="E190">
            <v>1092</v>
          </cell>
          <cell r="F190">
            <v>0</v>
          </cell>
          <cell r="G190" t="str">
            <v>1092_77ae9aa4e41e8ae01c7f8b4252f8ecb7</v>
          </cell>
          <cell r="H190" t="str">
            <v>Nord Stage2.midnam.zip</v>
          </cell>
          <cell r="I190">
            <v>295</v>
          </cell>
          <cell r="K190" t="str">
            <v>zip</v>
          </cell>
          <cell r="L190" t="str">
            <v>application/zip</v>
          </cell>
          <cell r="M190">
            <v>7371</v>
          </cell>
          <cell r="N190">
            <v>1313196355</v>
          </cell>
          <cell r="O190">
            <v>0</v>
          </cell>
        </row>
        <row r="191">
          <cell r="A191">
            <v>804</v>
          </cell>
          <cell r="B191">
            <v>5825</v>
          </cell>
          <cell r="C191">
            <v>1170</v>
          </cell>
          <cell r="D191">
            <v>0</v>
          </cell>
          <cell r="E191">
            <v>1443</v>
          </cell>
          <cell r="F191">
            <v>0</v>
          </cell>
          <cell r="G191" t="str">
            <v>1443_3b2264969833ffd580fcaa9ac7d28d93</v>
          </cell>
          <cell r="H191" t="str">
            <v>photo 2-6.JPG</v>
          </cell>
          <cell r="I191">
            <v>5234</v>
          </cell>
          <cell r="K191" t="str">
            <v>jpg</v>
          </cell>
          <cell r="L191" t="str">
            <v>image/jpeg</v>
          </cell>
          <cell r="M191">
            <v>1922570</v>
          </cell>
          <cell r="N191">
            <v>1313211095</v>
          </cell>
          <cell r="O191">
            <v>0</v>
          </cell>
        </row>
        <row r="192">
          <cell r="A192">
            <v>811</v>
          </cell>
          <cell r="B192">
            <v>5825</v>
          </cell>
          <cell r="C192">
            <v>1170</v>
          </cell>
          <cell r="D192">
            <v>0</v>
          </cell>
          <cell r="E192">
            <v>1443</v>
          </cell>
          <cell r="F192">
            <v>0</v>
          </cell>
          <cell r="G192" t="str">
            <v>1443_1178afe24af00f6e91be3d17f9205eb0</v>
          </cell>
          <cell r="H192" t="str">
            <v>photo 1-7.JPG</v>
          </cell>
          <cell r="I192">
            <v>5234</v>
          </cell>
          <cell r="K192" t="str">
            <v>jpg</v>
          </cell>
          <cell r="L192" t="str">
            <v>image/jpeg</v>
          </cell>
          <cell r="M192">
            <v>1916308</v>
          </cell>
          <cell r="N192">
            <v>1313219002</v>
          </cell>
          <cell r="O192">
            <v>0</v>
          </cell>
        </row>
        <row r="193">
          <cell r="A193">
            <v>592</v>
          </cell>
          <cell r="B193">
            <v>3902</v>
          </cell>
          <cell r="C193">
            <v>900</v>
          </cell>
          <cell r="D193">
            <v>0</v>
          </cell>
          <cell r="E193">
            <v>968</v>
          </cell>
          <cell r="F193">
            <v>0</v>
          </cell>
          <cell r="G193" t="str">
            <v>968_3d6d2170a66ba87518f014a10ed2e38f</v>
          </cell>
          <cell r="H193" t="str">
            <v>WormLead.nsmp</v>
          </cell>
          <cell r="I193">
            <v>767</v>
          </cell>
          <cell r="K193" t="str">
            <v>nsmp</v>
          </cell>
          <cell r="L193" t="str">
            <v>application/octet-stream</v>
          </cell>
          <cell r="M193">
            <v>742997</v>
          </cell>
          <cell r="N193">
            <v>1309253226</v>
          </cell>
          <cell r="O193">
            <v>0</v>
          </cell>
        </row>
        <row r="194">
          <cell r="A194">
            <v>266</v>
          </cell>
          <cell r="B194">
            <v>1509</v>
          </cell>
          <cell r="C194">
            <v>487</v>
          </cell>
          <cell r="D194">
            <v>0</v>
          </cell>
          <cell r="E194">
            <v>603</v>
          </cell>
          <cell r="F194">
            <v>0</v>
          </cell>
          <cell r="G194" t="str">
            <v>2_6789b265a566607cc2ffa0b8c96ede24</v>
          </cell>
          <cell r="H194" t="str">
            <v>Brass Rosanna.mp3</v>
          </cell>
          <cell r="I194">
            <v>3881</v>
          </cell>
          <cell r="K194" t="str">
            <v>mp3</v>
          </cell>
          <cell r="L194" t="str">
            <v>audio/mp3</v>
          </cell>
          <cell r="M194">
            <v>141688</v>
          </cell>
          <cell r="N194">
            <v>1298975676</v>
          </cell>
          <cell r="O194">
            <v>0</v>
          </cell>
        </row>
        <row r="195">
          <cell r="A195">
            <v>268</v>
          </cell>
          <cell r="B195">
            <v>1675</v>
          </cell>
          <cell r="C195">
            <v>523</v>
          </cell>
          <cell r="D195">
            <v>0</v>
          </cell>
          <cell r="E195">
            <v>2</v>
          </cell>
          <cell r="F195">
            <v>0</v>
          </cell>
          <cell r="G195" t="str">
            <v>2_9f01369ce1bf82b955e1d2bd51828d0a</v>
          </cell>
          <cell r="H195" t="str">
            <v>Fanfare ELP.nspg</v>
          </cell>
          <cell r="I195">
            <v>670</v>
          </cell>
          <cell r="K195" t="str">
            <v>nspg</v>
          </cell>
          <cell r="L195" t="str">
            <v>application/octet-stream</v>
          </cell>
          <cell r="M195">
            <v>426</v>
          </cell>
          <cell r="N195">
            <v>1298978806</v>
          </cell>
          <cell r="O195">
            <v>0</v>
          </cell>
        </row>
        <row r="196">
          <cell r="A196">
            <v>269</v>
          </cell>
          <cell r="B196">
            <v>1675</v>
          </cell>
          <cell r="C196">
            <v>523</v>
          </cell>
          <cell r="D196">
            <v>0</v>
          </cell>
          <cell r="E196">
            <v>2</v>
          </cell>
          <cell r="F196">
            <v>0</v>
          </cell>
          <cell r="G196" t="str">
            <v>2_caa22a0ca2e6f101c1c11b89f50c2381</v>
          </cell>
          <cell r="H196" t="str">
            <v>Fanfare ELP.mp3</v>
          </cell>
          <cell r="I196">
            <v>2687</v>
          </cell>
          <cell r="K196" t="str">
            <v>mp3</v>
          </cell>
          <cell r="L196" t="str">
            <v>audio/mp3</v>
          </cell>
          <cell r="M196">
            <v>803108</v>
          </cell>
          <cell r="N196">
            <v>1298978806</v>
          </cell>
          <cell r="O196">
            <v>0</v>
          </cell>
        </row>
        <row r="197">
          <cell r="A197">
            <v>581</v>
          </cell>
          <cell r="B197">
            <v>3903</v>
          </cell>
          <cell r="C197">
            <v>901</v>
          </cell>
          <cell r="D197">
            <v>0</v>
          </cell>
          <cell r="E197">
            <v>1140</v>
          </cell>
          <cell r="F197">
            <v>0</v>
          </cell>
          <cell r="G197" t="str">
            <v>1140_af531df6a292594f2e2006d321c94543</v>
          </cell>
          <cell r="H197" t="str">
            <v>Nord_Stage_Classic_Factory_Patches_ver3.xls</v>
          </cell>
          <cell r="I197">
            <v>580</v>
          </cell>
          <cell r="K197" t="str">
            <v>xls</v>
          </cell>
          <cell r="L197" t="str">
            <v>application/vnd.ms-excel</v>
          </cell>
          <cell r="M197">
            <v>36864</v>
          </cell>
          <cell r="N197">
            <v>1309174409</v>
          </cell>
          <cell r="O197">
            <v>0</v>
          </cell>
        </row>
        <row r="198">
          <cell r="A198">
            <v>584</v>
          </cell>
          <cell r="B198">
            <v>3899</v>
          </cell>
          <cell r="C198">
            <v>899</v>
          </cell>
          <cell r="D198">
            <v>0</v>
          </cell>
          <cell r="E198">
            <v>707</v>
          </cell>
          <cell r="F198">
            <v>0</v>
          </cell>
          <cell r="G198" t="str">
            <v>707_a5378d1faf758aeb1d814d99cc44c46d</v>
          </cell>
          <cell r="H198" t="str">
            <v>Cathedral_Organ.nsmp</v>
          </cell>
          <cell r="I198">
            <v>2061</v>
          </cell>
          <cell r="K198" t="str">
            <v>nsmp</v>
          </cell>
          <cell r="L198" t="str">
            <v>application/octet-stream</v>
          </cell>
          <cell r="M198">
            <v>2731436</v>
          </cell>
          <cell r="N198">
            <v>1309208077</v>
          </cell>
          <cell r="O198">
            <v>0</v>
          </cell>
        </row>
        <row r="199">
          <cell r="A199">
            <v>585</v>
          </cell>
          <cell r="B199">
            <v>3899</v>
          </cell>
          <cell r="C199">
            <v>899</v>
          </cell>
          <cell r="D199">
            <v>0</v>
          </cell>
          <cell r="E199">
            <v>707</v>
          </cell>
          <cell r="F199">
            <v>0</v>
          </cell>
          <cell r="G199" t="str">
            <v>707_1a3f8c3194a9755c5e6f5caa4d50c8fa</v>
          </cell>
          <cell r="H199" t="str">
            <v>D50_Digital_Native_Dance.mp3</v>
          </cell>
          <cell r="I199">
            <v>9432</v>
          </cell>
          <cell r="K199" t="str">
            <v>mp3</v>
          </cell>
          <cell r="L199" t="str">
            <v>audio/mp3</v>
          </cell>
          <cell r="M199">
            <v>346563</v>
          </cell>
          <cell r="N199">
            <v>1309208109</v>
          </cell>
          <cell r="O199">
            <v>0</v>
          </cell>
        </row>
        <row r="200">
          <cell r="A200">
            <v>570</v>
          </cell>
          <cell r="B200">
            <v>3898</v>
          </cell>
          <cell r="C200">
            <v>898</v>
          </cell>
          <cell r="D200">
            <v>0</v>
          </cell>
          <cell r="E200">
            <v>707</v>
          </cell>
          <cell r="F200">
            <v>0</v>
          </cell>
          <cell r="G200" t="str">
            <v>707_8a8b5fb2dfdb03d376619c981dedec5a</v>
          </cell>
          <cell r="H200" t="str">
            <v>K250_choir.mp3</v>
          </cell>
          <cell r="I200">
            <v>4941</v>
          </cell>
          <cell r="K200" t="str">
            <v>mp3</v>
          </cell>
          <cell r="L200" t="str">
            <v>audio/mp3</v>
          </cell>
          <cell r="M200">
            <v>474848</v>
          </cell>
          <cell r="N200">
            <v>1309133962</v>
          </cell>
          <cell r="O200">
            <v>0</v>
          </cell>
        </row>
        <row r="201">
          <cell r="A201">
            <v>571</v>
          </cell>
          <cell r="B201">
            <v>3898</v>
          </cell>
          <cell r="C201">
            <v>898</v>
          </cell>
          <cell r="D201">
            <v>0</v>
          </cell>
          <cell r="E201">
            <v>707</v>
          </cell>
          <cell r="F201">
            <v>0</v>
          </cell>
          <cell r="G201" t="str">
            <v>707_75dd8e197cfacf037631daead419a09c</v>
          </cell>
          <cell r="H201" t="str">
            <v>K250_Choir.nsmp</v>
          </cell>
          <cell r="I201">
            <v>1005</v>
          </cell>
          <cell r="K201" t="str">
            <v>nsmp</v>
          </cell>
          <cell r="L201" t="str">
            <v>application/octet-stream</v>
          </cell>
          <cell r="M201">
            <v>1792652</v>
          </cell>
          <cell r="N201">
            <v>1309133991</v>
          </cell>
          <cell r="O201">
            <v>0</v>
          </cell>
        </row>
        <row r="202">
          <cell r="A202">
            <v>572</v>
          </cell>
          <cell r="B202">
            <v>3899</v>
          </cell>
          <cell r="C202">
            <v>899</v>
          </cell>
          <cell r="D202">
            <v>0</v>
          </cell>
          <cell r="E202">
            <v>707</v>
          </cell>
          <cell r="F202">
            <v>0</v>
          </cell>
          <cell r="G202" t="str">
            <v>707_a3b34bb545653c507fbce86053b38bdf</v>
          </cell>
          <cell r="H202" t="str">
            <v>D50_pizzagogo.mp3</v>
          </cell>
          <cell r="I202">
            <v>9292</v>
          </cell>
          <cell r="K202" t="str">
            <v>mp3</v>
          </cell>
          <cell r="L202" t="str">
            <v>audio/mp3</v>
          </cell>
          <cell r="M202">
            <v>144242</v>
          </cell>
          <cell r="N202">
            <v>1309134926</v>
          </cell>
          <cell r="O202">
            <v>0</v>
          </cell>
        </row>
        <row r="203">
          <cell r="A203">
            <v>573</v>
          </cell>
          <cell r="B203">
            <v>3899</v>
          </cell>
          <cell r="C203">
            <v>899</v>
          </cell>
          <cell r="D203">
            <v>0</v>
          </cell>
          <cell r="E203">
            <v>707</v>
          </cell>
          <cell r="F203">
            <v>0</v>
          </cell>
          <cell r="G203" t="str">
            <v>707_8c662a5d11d9870d3a2ffd2c9290b1fe</v>
          </cell>
          <cell r="H203" t="str">
            <v>D50_pizzagogo.nsmp</v>
          </cell>
          <cell r="I203">
            <v>2298</v>
          </cell>
          <cell r="K203" t="str">
            <v>nsmp</v>
          </cell>
          <cell r="L203" t="str">
            <v>application/octet-stream</v>
          </cell>
          <cell r="M203">
            <v>430196</v>
          </cell>
          <cell r="N203">
            <v>1309134944</v>
          </cell>
          <cell r="O203">
            <v>0</v>
          </cell>
        </row>
        <row r="204">
          <cell r="A204">
            <v>577</v>
          </cell>
          <cell r="B204">
            <v>3902</v>
          </cell>
          <cell r="C204">
            <v>900</v>
          </cell>
          <cell r="D204">
            <v>0</v>
          </cell>
          <cell r="E204">
            <v>968</v>
          </cell>
          <cell r="F204">
            <v>0</v>
          </cell>
          <cell r="G204" t="str">
            <v>968_26946bd94fdaa8e8ca5d1dd95abef2df</v>
          </cell>
          <cell r="H204" t="str">
            <v>SawAcidBass.nsmp</v>
          </cell>
          <cell r="I204">
            <v>659</v>
          </cell>
          <cell r="K204" t="str">
            <v>nsmp</v>
          </cell>
          <cell r="L204" t="str">
            <v>application/octet-stream</v>
          </cell>
          <cell r="M204">
            <v>784526</v>
          </cell>
          <cell r="N204">
            <v>1309170062</v>
          </cell>
          <cell r="O204">
            <v>0</v>
          </cell>
        </row>
        <row r="205">
          <cell r="A205">
            <v>281</v>
          </cell>
          <cell r="B205">
            <v>1838</v>
          </cell>
          <cell r="C205">
            <v>541</v>
          </cell>
          <cell r="D205">
            <v>0</v>
          </cell>
          <cell r="E205">
            <v>603</v>
          </cell>
          <cell r="F205">
            <v>0</v>
          </cell>
          <cell r="G205" t="str">
            <v>603_ed451c887790dc5c05e4d5b1f36d848d</v>
          </cell>
          <cell r="H205" t="str">
            <v>B0Y 0F SUMMER.nspg</v>
          </cell>
          <cell r="I205">
            <v>917</v>
          </cell>
          <cell r="K205" t="str">
            <v>nspg</v>
          </cell>
          <cell r="L205" t="str">
            <v>application/octet-stream</v>
          </cell>
          <cell r="M205">
            <v>426</v>
          </cell>
          <cell r="N205">
            <v>1300217148</v>
          </cell>
          <cell r="O205">
            <v>0</v>
          </cell>
        </row>
        <row r="206">
          <cell r="A206">
            <v>282</v>
          </cell>
          <cell r="B206">
            <v>1841</v>
          </cell>
          <cell r="C206">
            <v>548</v>
          </cell>
          <cell r="D206">
            <v>0</v>
          </cell>
          <cell r="E206">
            <v>603</v>
          </cell>
          <cell r="F206">
            <v>0</v>
          </cell>
          <cell r="G206" t="str">
            <v>603_55066ef5d50ced7b263ee08895c66bc3</v>
          </cell>
          <cell r="H206" t="str">
            <v>DOORS WHISKY BAR.nspg</v>
          </cell>
          <cell r="I206">
            <v>686</v>
          </cell>
          <cell r="K206" t="str">
            <v>nspg</v>
          </cell>
          <cell r="L206" t="str">
            <v>application/octet-stream</v>
          </cell>
          <cell r="M206">
            <v>426</v>
          </cell>
          <cell r="N206">
            <v>1300221840</v>
          </cell>
          <cell r="O206">
            <v>0</v>
          </cell>
        </row>
        <row r="207">
          <cell r="A207">
            <v>283</v>
          </cell>
          <cell r="B207">
            <v>1853</v>
          </cell>
          <cell r="C207">
            <v>549</v>
          </cell>
          <cell r="D207">
            <v>0</v>
          </cell>
          <cell r="E207">
            <v>732</v>
          </cell>
          <cell r="F207">
            <v>0</v>
          </cell>
          <cell r="G207" t="str">
            <v>732_a7fd2390e65de553efdda64f9833b77f</v>
          </cell>
          <cell r="H207" t="str">
            <v>minimoog split.nsmp</v>
          </cell>
          <cell r="I207">
            <v>1442</v>
          </cell>
          <cell r="K207" t="str">
            <v>nsmp</v>
          </cell>
          <cell r="L207" t="str">
            <v>application/octet-stream</v>
          </cell>
          <cell r="M207">
            <v>7496222</v>
          </cell>
          <cell r="N207">
            <v>1300291504</v>
          </cell>
          <cell r="O207">
            <v>0</v>
          </cell>
        </row>
        <row r="208">
          <cell r="A208">
            <v>284</v>
          </cell>
          <cell r="B208">
            <v>1853</v>
          </cell>
          <cell r="C208">
            <v>549</v>
          </cell>
          <cell r="D208">
            <v>0</v>
          </cell>
          <cell r="E208">
            <v>732</v>
          </cell>
          <cell r="F208">
            <v>0</v>
          </cell>
          <cell r="G208" t="str">
            <v>732_8b70a4c6c213b745f54b987f2cfc6ce9</v>
          </cell>
          <cell r="H208" t="str">
            <v>wurly kinura.nsmp</v>
          </cell>
          <cell r="I208">
            <v>1035</v>
          </cell>
          <cell r="K208" t="str">
            <v>nsmp</v>
          </cell>
          <cell r="L208" t="str">
            <v>application/octet-stream</v>
          </cell>
          <cell r="M208">
            <v>8135159</v>
          </cell>
          <cell r="N208">
            <v>1300291691</v>
          </cell>
          <cell r="O208">
            <v>0</v>
          </cell>
        </row>
        <row r="209">
          <cell r="A209">
            <v>285</v>
          </cell>
          <cell r="B209">
            <v>1867</v>
          </cell>
          <cell r="C209">
            <v>545</v>
          </cell>
          <cell r="D209">
            <v>0</v>
          </cell>
          <cell r="E209">
            <v>691</v>
          </cell>
          <cell r="F209">
            <v>0</v>
          </cell>
          <cell r="G209" t="str">
            <v>691_e74a1261e03eaf728a969a8ef88e8959</v>
          </cell>
          <cell r="H209" t="str">
            <v>Accordion.nsmp</v>
          </cell>
          <cell r="I209">
            <v>1899</v>
          </cell>
          <cell r="K209" t="str">
            <v>nsmp</v>
          </cell>
          <cell r="L209" t="str">
            <v>application/octet-stream</v>
          </cell>
          <cell r="M209">
            <v>11695604</v>
          </cell>
          <cell r="N209">
            <v>1300451857</v>
          </cell>
          <cell r="O209">
            <v>0</v>
          </cell>
        </row>
        <row r="210">
          <cell r="A210">
            <v>286</v>
          </cell>
          <cell r="B210">
            <v>1867</v>
          </cell>
          <cell r="C210">
            <v>545</v>
          </cell>
          <cell r="D210">
            <v>0</v>
          </cell>
          <cell r="E210">
            <v>691</v>
          </cell>
          <cell r="F210">
            <v>0</v>
          </cell>
          <cell r="G210" t="str">
            <v>691_41cab04410fb159df155c9ef66593a62</v>
          </cell>
          <cell r="H210" t="str">
            <v>Bandoneon.nsmp</v>
          </cell>
          <cell r="I210">
            <v>1530</v>
          </cell>
          <cell r="K210" t="str">
            <v>nsmp</v>
          </cell>
          <cell r="L210" t="str">
            <v>application/octet-stream</v>
          </cell>
          <cell r="M210">
            <v>19540013</v>
          </cell>
          <cell r="N210">
            <v>1300527903</v>
          </cell>
          <cell r="O210">
            <v>0</v>
          </cell>
        </row>
        <row r="211">
          <cell r="A211">
            <v>287</v>
          </cell>
          <cell r="B211">
            <v>1867</v>
          </cell>
          <cell r="C211">
            <v>545</v>
          </cell>
          <cell r="D211">
            <v>0</v>
          </cell>
          <cell r="E211">
            <v>691</v>
          </cell>
          <cell r="F211">
            <v>0</v>
          </cell>
          <cell r="G211" t="str">
            <v>691_892d88fbae3834aa38eb07938c950650</v>
          </cell>
          <cell r="H211" t="str">
            <v>Hohner Accordion.nsmp</v>
          </cell>
          <cell r="I211">
            <v>2078</v>
          </cell>
          <cell r="K211" t="str">
            <v>nsmp</v>
          </cell>
          <cell r="L211" t="str">
            <v>application/octet-stream</v>
          </cell>
          <cell r="M211">
            <v>1293923</v>
          </cell>
          <cell r="N211">
            <v>1300532149</v>
          </cell>
          <cell r="O211">
            <v>0</v>
          </cell>
        </row>
        <row r="212">
          <cell r="A212">
            <v>565</v>
          </cell>
          <cell r="B212">
            <v>3868</v>
          </cell>
          <cell r="C212">
            <v>893</v>
          </cell>
          <cell r="D212">
            <v>0</v>
          </cell>
          <cell r="E212">
            <v>707</v>
          </cell>
          <cell r="F212">
            <v>0</v>
          </cell>
          <cell r="G212" t="str">
            <v>707_67497af9e5c7b057b9f7f62288999eea</v>
          </cell>
          <cell r="H212" t="str">
            <v>Mariachi_Brass.nsmp</v>
          </cell>
          <cell r="I212">
            <v>1086</v>
          </cell>
          <cell r="K212" t="str">
            <v>nsmp</v>
          </cell>
          <cell r="L212" t="str">
            <v>application/octet-stream</v>
          </cell>
          <cell r="M212">
            <v>2369486</v>
          </cell>
          <cell r="N212">
            <v>1309016936</v>
          </cell>
          <cell r="O212">
            <v>0</v>
          </cell>
        </row>
        <row r="213">
          <cell r="A213">
            <v>566</v>
          </cell>
          <cell r="B213">
            <v>3872</v>
          </cell>
          <cell r="C213">
            <v>894</v>
          </cell>
          <cell r="D213">
            <v>0</v>
          </cell>
          <cell r="E213">
            <v>707</v>
          </cell>
          <cell r="F213">
            <v>0</v>
          </cell>
          <cell r="G213" t="str">
            <v>707_51c7842a8fb8fb417c55e834a4ce85fb</v>
          </cell>
          <cell r="H213" t="str">
            <v>NE3_Bottom.JPG</v>
          </cell>
          <cell r="I213">
            <v>1550</v>
          </cell>
          <cell r="K213" t="str">
            <v>jpg</v>
          </cell>
          <cell r="L213" t="str">
            <v>image/jpeg</v>
          </cell>
          <cell r="M213">
            <v>104111</v>
          </cell>
          <cell r="N213">
            <v>1309049344</v>
          </cell>
          <cell r="O213">
            <v>0</v>
          </cell>
        </row>
        <row r="214">
          <cell r="A214">
            <v>628</v>
          </cell>
          <cell r="B214">
            <v>4216</v>
          </cell>
          <cell r="C214">
            <v>944</v>
          </cell>
          <cell r="D214">
            <v>0</v>
          </cell>
          <cell r="E214">
            <v>340</v>
          </cell>
          <cell r="F214">
            <v>0</v>
          </cell>
          <cell r="G214" t="str">
            <v>340_f8ed5870a1f6da9b76defd7205be9e7a</v>
          </cell>
          <cell r="H214" t="str">
            <v>NordStage2 - VU XY TUBE.jpg</v>
          </cell>
          <cell r="I214">
            <v>1375</v>
          </cell>
          <cell r="J214" t="str">
            <v>NS2 with VU, XY pad and Vacuum tube</v>
          </cell>
          <cell r="K214" t="str">
            <v>jpg</v>
          </cell>
          <cell r="L214" t="str">
            <v>image/jpeg</v>
          </cell>
          <cell r="M214">
            <v>310214</v>
          </cell>
          <cell r="N214">
            <v>1310137715</v>
          </cell>
          <cell r="O214">
            <v>0</v>
          </cell>
        </row>
        <row r="215">
          <cell r="A215">
            <v>568</v>
          </cell>
          <cell r="B215">
            <v>3898</v>
          </cell>
          <cell r="C215">
            <v>898</v>
          </cell>
          <cell r="D215">
            <v>0</v>
          </cell>
          <cell r="E215">
            <v>707</v>
          </cell>
          <cell r="F215">
            <v>0</v>
          </cell>
          <cell r="G215" t="str">
            <v>707_a84e435361b6c991915d85f04d3ca786</v>
          </cell>
          <cell r="H215" t="str">
            <v>K250_Bowed_strings.mp3</v>
          </cell>
          <cell r="I215">
            <v>4681</v>
          </cell>
          <cell r="K215" t="str">
            <v>mp3</v>
          </cell>
          <cell r="L215" t="str">
            <v>audio/mp3</v>
          </cell>
          <cell r="M215">
            <v>1010262</v>
          </cell>
          <cell r="N215">
            <v>1309133905</v>
          </cell>
          <cell r="O215">
            <v>0</v>
          </cell>
        </row>
        <row r="216">
          <cell r="A216">
            <v>569</v>
          </cell>
          <cell r="B216">
            <v>3898</v>
          </cell>
          <cell r="C216">
            <v>898</v>
          </cell>
          <cell r="D216">
            <v>0</v>
          </cell>
          <cell r="E216">
            <v>707</v>
          </cell>
          <cell r="F216">
            <v>0</v>
          </cell>
          <cell r="G216" t="str">
            <v>707_4bff404356161c545982d3085da557e9</v>
          </cell>
          <cell r="H216" t="str">
            <v>K250_Bowed_Strings_Slow.nsmp</v>
          </cell>
          <cell r="I216">
            <v>1139</v>
          </cell>
          <cell r="K216" t="str">
            <v>nsmp</v>
          </cell>
          <cell r="L216" t="str">
            <v>application/octet-stream</v>
          </cell>
          <cell r="M216">
            <v>3051857</v>
          </cell>
          <cell r="N216">
            <v>1309133937</v>
          </cell>
          <cell r="O216">
            <v>0</v>
          </cell>
        </row>
        <row r="217">
          <cell r="A217">
            <v>3578</v>
          </cell>
          <cell r="B217">
            <v>1896</v>
          </cell>
          <cell r="C217">
            <v>562</v>
          </cell>
          <cell r="D217">
            <v>0</v>
          </cell>
          <cell r="E217">
            <v>725</v>
          </cell>
          <cell r="F217">
            <v>0</v>
          </cell>
          <cell r="G217" t="str">
            <v>2_a9f1da4ba741f1759358b91d46ef3eb8</v>
          </cell>
          <cell r="H217" t="str">
            <v>B3 Presets.xls</v>
          </cell>
          <cell r="I217">
            <v>41007</v>
          </cell>
          <cell r="J217" t="str">
            <v>A compilation of Hammond B3 registrations, including reference links</v>
          </cell>
          <cell r="K217" t="str">
            <v>xls</v>
          </cell>
          <cell r="L217" t="str">
            <v>application/vnd.ms-excel</v>
          </cell>
          <cell r="M217">
            <v>46080</v>
          </cell>
          <cell r="N217">
            <v>1376063019</v>
          </cell>
          <cell r="O217">
            <v>0</v>
          </cell>
        </row>
        <row r="218">
          <cell r="A218">
            <v>294</v>
          </cell>
          <cell r="B218">
            <v>1867</v>
          </cell>
          <cell r="C218">
            <v>545</v>
          </cell>
          <cell r="D218">
            <v>0</v>
          </cell>
          <cell r="E218">
            <v>691</v>
          </cell>
          <cell r="F218">
            <v>0</v>
          </cell>
          <cell r="G218" t="str">
            <v>691_4a4dcc8c24f78560e46229fd69b95ad5</v>
          </cell>
          <cell r="H218" t="str">
            <v>Clavinova Musette.nsmp</v>
          </cell>
          <cell r="I218">
            <v>1393</v>
          </cell>
          <cell r="J218" t="str">
            <v>french musette accordion</v>
          </cell>
          <cell r="K218" t="str">
            <v>nsmp</v>
          </cell>
          <cell r="L218" t="str">
            <v>application/octet-stream</v>
          </cell>
          <cell r="M218">
            <v>1254680</v>
          </cell>
          <cell r="N218">
            <v>1300894444</v>
          </cell>
          <cell r="O218">
            <v>0</v>
          </cell>
        </row>
        <row r="219">
          <cell r="A219">
            <v>558</v>
          </cell>
          <cell r="B219">
            <v>3799</v>
          </cell>
          <cell r="C219">
            <v>877</v>
          </cell>
          <cell r="D219">
            <v>0</v>
          </cell>
          <cell r="E219">
            <v>64</v>
          </cell>
          <cell r="F219">
            <v>0</v>
          </cell>
          <cell r="G219" t="str">
            <v>64_af7316cd0d93b2bff176b7716612923a</v>
          </cell>
          <cell r="H219" t="str">
            <v>Scratch.mp3</v>
          </cell>
          <cell r="I219">
            <v>825</v>
          </cell>
          <cell r="K219" t="str">
            <v>mp3</v>
          </cell>
          <cell r="L219" t="str">
            <v>audio/mp3</v>
          </cell>
          <cell r="M219">
            <v>46446</v>
          </cell>
          <cell r="N219">
            <v>1308855159</v>
          </cell>
          <cell r="O219">
            <v>0</v>
          </cell>
        </row>
        <row r="220">
          <cell r="A220">
            <v>559</v>
          </cell>
          <cell r="B220">
            <v>3799</v>
          </cell>
          <cell r="C220">
            <v>877</v>
          </cell>
          <cell r="D220">
            <v>0</v>
          </cell>
          <cell r="E220">
            <v>64</v>
          </cell>
          <cell r="F220">
            <v>0</v>
          </cell>
          <cell r="G220" t="str">
            <v>64_a801b3f17e7548844603422ed7a34392</v>
          </cell>
          <cell r="H220" t="str">
            <v>Scratch.nspg</v>
          </cell>
          <cell r="I220">
            <v>235</v>
          </cell>
          <cell r="K220" t="str">
            <v>nspg</v>
          </cell>
          <cell r="L220" t="str">
            <v>application/octet-stream</v>
          </cell>
          <cell r="M220">
            <v>426</v>
          </cell>
          <cell r="N220">
            <v>1308855242</v>
          </cell>
          <cell r="O220">
            <v>0</v>
          </cell>
        </row>
        <row r="221">
          <cell r="A221">
            <v>562</v>
          </cell>
          <cell r="B221">
            <v>3800</v>
          </cell>
          <cell r="C221">
            <v>882</v>
          </cell>
          <cell r="D221">
            <v>0</v>
          </cell>
          <cell r="E221">
            <v>707</v>
          </cell>
          <cell r="F221">
            <v>0</v>
          </cell>
          <cell r="G221" t="str">
            <v>707_0f4fa8cdfdfadd1ac7b39050ae8776bb</v>
          </cell>
          <cell r="H221" t="str">
            <v>UK_NTL.mp3</v>
          </cell>
          <cell r="I221">
            <v>3354</v>
          </cell>
          <cell r="K221" t="str">
            <v>mp3</v>
          </cell>
          <cell r="L221" t="str">
            <v>audio/mp3</v>
          </cell>
          <cell r="M221">
            <v>269671</v>
          </cell>
          <cell r="N221">
            <v>1308859424</v>
          </cell>
          <cell r="O221">
            <v>0</v>
          </cell>
        </row>
        <row r="222">
          <cell r="A222">
            <v>561</v>
          </cell>
          <cell r="B222">
            <v>3800</v>
          </cell>
          <cell r="C222">
            <v>882</v>
          </cell>
          <cell r="D222">
            <v>0</v>
          </cell>
          <cell r="E222">
            <v>707</v>
          </cell>
          <cell r="F222">
            <v>0</v>
          </cell>
          <cell r="G222" t="str">
            <v>707_f3b131386e0d142e49069fe492bc0181</v>
          </cell>
          <cell r="H222" t="str">
            <v>UK_Nothing_to_Lose_2.nsmp</v>
          </cell>
          <cell r="I222">
            <v>693</v>
          </cell>
          <cell r="K222" t="str">
            <v>nsmp</v>
          </cell>
          <cell r="L222" t="str">
            <v>application/octet-stream</v>
          </cell>
          <cell r="M222">
            <v>5031533</v>
          </cell>
          <cell r="N222">
            <v>1308858774</v>
          </cell>
          <cell r="O222">
            <v>0</v>
          </cell>
        </row>
        <row r="223">
          <cell r="A223">
            <v>563</v>
          </cell>
          <cell r="B223">
            <v>3868</v>
          </cell>
          <cell r="C223">
            <v>893</v>
          </cell>
          <cell r="D223">
            <v>0</v>
          </cell>
          <cell r="E223">
            <v>707</v>
          </cell>
          <cell r="F223">
            <v>0</v>
          </cell>
          <cell r="G223" t="str">
            <v>707_9334304e1f9802a1a981b3b5bcf850b1</v>
          </cell>
          <cell r="H223" t="str">
            <v>Diff_context.mp3</v>
          </cell>
          <cell r="I223">
            <v>1826</v>
          </cell>
          <cell r="J223" t="str">
            <v>full chords</v>
          </cell>
          <cell r="K223" t="str">
            <v>mp3</v>
          </cell>
          <cell r="L223" t="str">
            <v>audio/mp3</v>
          </cell>
          <cell r="M223">
            <v>115427</v>
          </cell>
          <cell r="N223">
            <v>1309016866</v>
          </cell>
          <cell r="O223">
            <v>0</v>
          </cell>
        </row>
        <row r="224">
          <cell r="A224">
            <v>564</v>
          </cell>
          <cell r="B224">
            <v>3868</v>
          </cell>
          <cell r="C224">
            <v>893</v>
          </cell>
          <cell r="D224">
            <v>0</v>
          </cell>
          <cell r="E224">
            <v>707</v>
          </cell>
          <cell r="F224">
            <v>0</v>
          </cell>
          <cell r="G224" t="str">
            <v>707_8a34e686c1f3f7ec13b26c2330b4e95d</v>
          </cell>
          <cell r="H224" t="str">
            <v>Prop_NM_Brass.mp3</v>
          </cell>
          <cell r="I224">
            <v>5098</v>
          </cell>
          <cell r="J224" t="str">
            <v>solo notes</v>
          </cell>
          <cell r="K224" t="str">
            <v>mp3</v>
          </cell>
          <cell r="L224" t="str">
            <v>audio/mp3</v>
          </cell>
          <cell r="M224">
            <v>397958</v>
          </cell>
          <cell r="N224">
            <v>1309016895</v>
          </cell>
          <cell r="O224">
            <v>0</v>
          </cell>
        </row>
        <row r="225">
          <cell r="A225">
            <v>303</v>
          </cell>
          <cell r="B225">
            <v>1974</v>
          </cell>
          <cell r="C225">
            <v>577</v>
          </cell>
          <cell r="D225">
            <v>0</v>
          </cell>
          <cell r="E225">
            <v>426</v>
          </cell>
          <cell r="F225">
            <v>0</v>
          </cell>
          <cell r="G225" t="str">
            <v>426_7477ce58ebb1a855f481e666a263b092</v>
          </cell>
          <cell r="H225" t="str">
            <v>Oriental  WF.nspg</v>
          </cell>
          <cell r="I225">
            <v>603</v>
          </cell>
          <cell r="K225" t="str">
            <v>nspg</v>
          </cell>
          <cell r="L225" t="str">
            <v>application/octet-stream</v>
          </cell>
          <cell r="M225">
            <v>426</v>
          </cell>
          <cell r="N225">
            <v>1301244598</v>
          </cell>
          <cell r="O225">
            <v>0</v>
          </cell>
        </row>
        <row r="226">
          <cell r="A226">
            <v>304</v>
          </cell>
          <cell r="B226">
            <v>1974</v>
          </cell>
          <cell r="C226">
            <v>577</v>
          </cell>
          <cell r="D226">
            <v>0</v>
          </cell>
          <cell r="E226">
            <v>426</v>
          </cell>
          <cell r="F226">
            <v>0</v>
          </cell>
          <cell r="G226" t="str">
            <v>426_883e92fd6e7e25f593bbc22f50bff62b</v>
          </cell>
          <cell r="H226" t="str">
            <v>oriental.mp3</v>
          </cell>
          <cell r="I226">
            <v>2137</v>
          </cell>
          <cell r="J226" t="str">
            <v>Sample of Panel A sound</v>
          </cell>
          <cell r="K226" t="str">
            <v>mp3</v>
          </cell>
          <cell r="L226" t="str">
            <v>audio/mp3</v>
          </cell>
          <cell r="M226">
            <v>613564</v>
          </cell>
          <cell r="N226">
            <v>1301244752</v>
          </cell>
          <cell r="O226">
            <v>0</v>
          </cell>
        </row>
        <row r="227">
          <cell r="A227">
            <v>305</v>
          </cell>
          <cell r="B227">
            <v>2056</v>
          </cell>
          <cell r="C227">
            <v>590</v>
          </cell>
          <cell r="D227">
            <v>0</v>
          </cell>
          <cell r="E227">
            <v>340</v>
          </cell>
          <cell r="F227">
            <v>0</v>
          </cell>
          <cell r="G227" t="str">
            <v>340_42ad3fdf5ff0e84cd5e5eb0989cf5c6e</v>
          </cell>
          <cell r="H227" t="str">
            <v>nordwave2.jpg</v>
          </cell>
          <cell r="I227">
            <v>1182</v>
          </cell>
          <cell r="J227" t="str">
            <v>Nordwave2</v>
          </cell>
          <cell r="K227" t="str">
            <v>jpg</v>
          </cell>
          <cell r="L227" t="str">
            <v>image/jpeg</v>
          </cell>
          <cell r="M227">
            <v>206660</v>
          </cell>
          <cell r="N227">
            <v>1301679035</v>
          </cell>
          <cell r="O227">
            <v>0</v>
          </cell>
        </row>
        <row r="228">
          <cell r="A228">
            <v>583</v>
          </cell>
          <cell r="B228">
            <v>3899</v>
          </cell>
          <cell r="C228">
            <v>899</v>
          </cell>
          <cell r="D228">
            <v>0</v>
          </cell>
          <cell r="E228">
            <v>707</v>
          </cell>
          <cell r="F228">
            <v>0</v>
          </cell>
          <cell r="G228" t="str">
            <v>707_bc307aadfa399d99bb303f5e49778ccf</v>
          </cell>
          <cell r="H228" t="str">
            <v>D50_Cathedral_Organ_Demo.mp3</v>
          </cell>
          <cell r="I228">
            <v>8230</v>
          </cell>
          <cell r="K228" t="str">
            <v>mp3</v>
          </cell>
          <cell r="L228" t="str">
            <v>audio/mp3</v>
          </cell>
          <cell r="M228">
            <v>386268</v>
          </cell>
          <cell r="N228">
            <v>1309208036</v>
          </cell>
          <cell r="O228">
            <v>0</v>
          </cell>
        </row>
        <row r="229">
          <cell r="A229">
            <v>549</v>
          </cell>
          <cell r="B229">
            <v>3702</v>
          </cell>
          <cell r="C229">
            <v>876</v>
          </cell>
          <cell r="D229">
            <v>0</v>
          </cell>
          <cell r="E229">
            <v>1021</v>
          </cell>
          <cell r="F229">
            <v>0</v>
          </cell>
          <cell r="G229" t="str">
            <v>1021_57d1b7d8dcec2e1cdacce1a8daaa9350</v>
          </cell>
          <cell r="H229" t="str">
            <v>RhodesMKII1980.mp3</v>
          </cell>
          <cell r="I229">
            <v>5785</v>
          </cell>
          <cell r="K229" t="str">
            <v>mp3</v>
          </cell>
          <cell r="L229" t="str">
            <v>audio/mpeg</v>
          </cell>
          <cell r="M229">
            <v>602957</v>
          </cell>
          <cell r="N229">
            <v>1308578061</v>
          </cell>
          <cell r="O229">
            <v>0</v>
          </cell>
        </row>
        <row r="230">
          <cell r="A230">
            <v>550</v>
          </cell>
          <cell r="B230">
            <v>3702</v>
          </cell>
          <cell r="C230">
            <v>876</v>
          </cell>
          <cell r="D230">
            <v>0</v>
          </cell>
          <cell r="E230">
            <v>1021</v>
          </cell>
          <cell r="F230">
            <v>0</v>
          </cell>
          <cell r="G230" t="str">
            <v>1021_ce6995240734a5ca2c9d5aaaed090c62</v>
          </cell>
          <cell r="H230" t="str">
            <v>RhodesMKII1980.nsmp</v>
          </cell>
          <cell r="I230">
            <v>1797</v>
          </cell>
          <cell r="K230" t="str">
            <v>nsmp</v>
          </cell>
          <cell r="L230" t="str">
            <v>application/octet-stream</v>
          </cell>
          <cell r="M230">
            <v>6334553</v>
          </cell>
          <cell r="N230">
            <v>1308578400</v>
          </cell>
          <cell r="O230">
            <v>0</v>
          </cell>
        </row>
        <row r="231">
          <cell r="A231">
            <v>551</v>
          </cell>
          <cell r="B231">
            <v>3726</v>
          </cell>
          <cell r="C231">
            <v>621</v>
          </cell>
          <cell r="D231">
            <v>0</v>
          </cell>
          <cell r="E231">
            <v>457</v>
          </cell>
          <cell r="F231">
            <v>0</v>
          </cell>
          <cell r="G231" t="str">
            <v>457_5cf4a9448aa4472de4c36f4f6bb603d0</v>
          </cell>
          <cell r="H231" t="str">
            <v>P6210043.JPG</v>
          </cell>
          <cell r="I231">
            <v>1658</v>
          </cell>
          <cell r="K231" t="str">
            <v>jpg</v>
          </cell>
          <cell r="L231" t="str">
            <v>image/jpeg</v>
          </cell>
          <cell r="M231">
            <v>3186073</v>
          </cell>
          <cell r="N231">
            <v>1308640305</v>
          </cell>
          <cell r="O231">
            <v>0</v>
          </cell>
        </row>
        <row r="232">
          <cell r="A232">
            <v>552</v>
          </cell>
          <cell r="B232">
            <v>3726</v>
          </cell>
          <cell r="C232">
            <v>621</v>
          </cell>
          <cell r="D232">
            <v>0</v>
          </cell>
          <cell r="E232">
            <v>457</v>
          </cell>
          <cell r="F232">
            <v>0</v>
          </cell>
          <cell r="G232" t="str">
            <v>457_e5b894becda8cea227117f96c4e5ae23</v>
          </cell>
          <cell r="H232" t="str">
            <v>P6210044.JPG</v>
          </cell>
          <cell r="I232">
            <v>1658</v>
          </cell>
          <cell r="K232" t="str">
            <v>jpg</v>
          </cell>
          <cell r="L232" t="str">
            <v>image/jpeg</v>
          </cell>
          <cell r="M232">
            <v>3086751</v>
          </cell>
          <cell r="N232">
            <v>1308640324</v>
          </cell>
          <cell r="O232">
            <v>0</v>
          </cell>
        </row>
        <row r="233">
          <cell r="A233">
            <v>553</v>
          </cell>
          <cell r="B233">
            <v>3726</v>
          </cell>
          <cell r="C233">
            <v>621</v>
          </cell>
          <cell r="D233">
            <v>0</v>
          </cell>
          <cell r="E233">
            <v>457</v>
          </cell>
          <cell r="F233">
            <v>0</v>
          </cell>
          <cell r="G233" t="str">
            <v>457_d7b19d7dd042c1bb40eac66ef4c9ac45</v>
          </cell>
          <cell r="H233" t="str">
            <v>P6210045.JPG</v>
          </cell>
          <cell r="I233">
            <v>1658</v>
          </cell>
          <cell r="K233" t="str">
            <v>jpg</v>
          </cell>
          <cell r="L233" t="str">
            <v>image/jpeg</v>
          </cell>
          <cell r="M233">
            <v>3114815</v>
          </cell>
          <cell r="N233">
            <v>1308640350</v>
          </cell>
          <cell r="O233">
            <v>0</v>
          </cell>
        </row>
        <row r="234">
          <cell r="A234">
            <v>554</v>
          </cell>
          <cell r="B234">
            <v>3727</v>
          </cell>
          <cell r="C234">
            <v>773</v>
          </cell>
          <cell r="D234">
            <v>0</v>
          </cell>
          <cell r="E234">
            <v>1021</v>
          </cell>
          <cell r="F234">
            <v>0</v>
          </cell>
          <cell r="G234" t="str">
            <v>1021_42b7820ebcaba44dab45d3e339ae90c1</v>
          </cell>
          <cell r="H234" t="str">
            <v>RhodesMKII1980.mp3</v>
          </cell>
          <cell r="I234">
            <v>530</v>
          </cell>
          <cell r="K234" t="str">
            <v>mp3</v>
          </cell>
          <cell r="L234" t="str">
            <v>audio/mpeg</v>
          </cell>
          <cell r="M234">
            <v>602957</v>
          </cell>
          <cell r="N234">
            <v>1308648859</v>
          </cell>
          <cell r="O234">
            <v>0</v>
          </cell>
        </row>
        <row r="235">
          <cell r="A235">
            <v>313</v>
          </cell>
          <cell r="B235">
            <v>2109</v>
          </cell>
          <cell r="C235">
            <v>595</v>
          </cell>
          <cell r="D235">
            <v>0</v>
          </cell>
          <cell r="E235">
            <v>2</v>
          </cell>
          <cell r="F235">
            <v>0</v>
          </cell>
          <cell r="G235" t="str">
            <v>2_1f1e6065fb5268fa82e08eef0af4f656</v>
          </cell>
          <cell r="H235" t="str">
            <v>announcement_neHP.PNG</v>
          </cell>
          <cell r="I235">
            <v>1460</v>
          </cell>
          <cell r="K235" t="str">
            <v>png</v>
          </cell>
          <cell r="L235" t="str">
            <v>image/png</v>
          </cell>
          <cell r="M235">
            <v>103653</v>
          </cell>
          <cell r="N235">
            <v>1302007023</v>
          </cell>
          <cell r="O235">
            <v>0</v>
          </cell>
        </row>
        <row r="236">
          <cell r="A236">
            <v>314</v>
          </cell>
          <cell r="B236">
            <v>2120</v>
          </cell>
          <cell r="C236">
            <v>601</v>
          </cell>
          <cell r="D236">
            <v>0</v>
          </cell>
          <cell r="E236">
            <v>2</v>
          </cell>
          <cell r="F236">
            <v>0</v>
          </cell>
          <cell r="G236" t="str">
            <v>2_7edcda4f49be49cd508737ce766c94d0</v>
          </cell>
          <cell r="H236" t="str">
            <v>Electro-3-HP.jpg</v>
          </cell>
          <cell r="I236">
            <v>1426</v>
          </cell>
          <cell r="K236" t="str">
            <v>jpg</v>
          </cell>
          <cell r="L236" t="str">
            <v>image/jpeg</v>
          </cell>
          <cell r="M236">
            <v>110632</v>
          </cell>
          <cell r="N236">
            <v>1302074149</v>
          </cell>
          <cell r="O236">
            <v>0</v>
          </cell>
        </row>
        <row r="237">
          <cell r="A237">
            <v>315</v>
          </cell>
          <cell r="B237">
            <v>2138</v>
          </cell>
          <cell r="C237">
            <v>552</v>
          </cell>
          <cell r="D237">
            <v>0</v>
          </cell>
          <cell r="E237">
            <v>784</v>
          </cell>
          <cell r="F237">
            <v>0</v>
          </cell>
          <cell r="G237" t="str">
            <v>784_0ca268a4de4db079c05f0fa98293e599</v>
          </cell>
          <cell r="H237" t="str">
            <v>Super Brassblow.ns2p</v>
          </cell>
          <cell r="I237">
            <v>886</v>
          </cell>
          <cell r="K237" t="str">
            <v>ns2p</v>
          </cell>
          <cell r="L237" t="str">
            <v>application/octet-stream</v>
          </cell>
          <cell r="M237">
            <v>547</v>
          </cell>
          <cell r="N237">
            <v>1302112357</v>
          </cell>
          <cell r="O237">
            <v>0</v>
          </cell>
        </row>
        <row r="238">
          <cell r="A238">
            <v>316</v>
          </cell>
          <cell r="B238">
            <v>2138</v>
          </cell>
          <cell r="C238">
            <v>552</v>
          </cell>
          <cell r="D238">
            <v>0</v>
          </cell>
          <cell r="E238">
            <v>784</v>
          </cell>
          <cell r="F238">
            <v>0</v>
          </cell>
          <cell r="G238" t="str">
            <v>784_9ce0168178c11197c31b6b51c5fcd053</v>
          </cell>
          <cell r="H238" t="str">
            <v>HornTrio+Baryton_Split_ste CLv4.nsmp</v>
          </cell>
          <cell r="I238">
            <v>1113</v>
          </cell>
          <cell r="K238" t="str">
            <v>nsmp</v>
          </cell>
          <cell r="L238" t="str">
            <v>application/octet-stream</v>
          </cell>
          <cell r="M238">
            <v>4423838</v>
          </cell>
          <cell r="N238">
            <v>1302112476</v>
          </cell>
          <cell r="O238">
            <v>0</v>
          </cell>
        </row>
        <row r="239">
          <cell r="A239">
            <v>317</v>
          </cell>
          <cell r="B239">
            <v>2138</v>
          </cell>
          <cell r="C239">
            <v>552</v>
          </cell>
          <cell r="D239">
            <v>0</v>
          </cell>
          <cell r="E239">
            <v>784</v>
          </cell>
          <cell r="F239">
            <v>0</v>
          </cell>
          <cell r="G239" t="str">
            <v>784_39d2c59faea510cf09ef63a97fc74c9d</v>
          </cell>
          <cell r="H239" t="str">
            <v>OrchTrumpets__ste KHv4.nsmp</v>
          </cell>
          <cell r="I239">
            <v>1142</v>
          </cell>
          <cell r="K239" t="str">
            <v>nsmp</v>
          </cell>
          <cell r="L239" t="str">
            <v>application/octet-stream</v>
          </cell>
          <cell r="M239">
            <v>2926889</v>
          </cell>
          <cell r="N239">
            <v>1302112507</v>
          </cell>
          <cell r="O239">
            <v>0</v>
          </cell>
        </row>
        <row r="240">
          <cell r="A240">
            <v>318</v>
          </cell>
          <cell r="B240">
            <v>2173</v>
          </cell>
          <cell r="C240">
            <v>607</v>
          </cell>
          <cell r="D240">
            <v>0</v>
          </cell>
          <cell r="E240">
            <v>707</v>
          </cell>
          <cell r="F240">
            <v>0</v>
          </cell>
          <cell r="G240" t="str">
            <v>707_f176a3a355dd953c6bae57d3f7a00094</v>
          </cell>
          <cell r="H240" t="str">
            <v>Rock Dust Star 1.nss</v>
          </cell>
          <cell r="I240">
            <v>674</v>
          </cell>
          <cell r="J240" t="str">
            <v>synth sound for Rock_Dust_Light intro</v>
          </cell>
          <cell r="K240" t="str">
            <v>nss</v>
          </cell>
          <cell r="L240" t="str">
            <v>application/octet-stream</v>
          </cell>
          <cell r="M240">
            <v>53</v>
          </cell>
          <cell r="N240">
            <v>1302355374</v>
          </cell>
          <cell r="O240">
            <v>0</v>
          </cell>
        </row>
        <row r="241">
          <cell r="A241">
            <v>319</v>
          </cell>
          <cell r="B241">
            <v>2173</v>
          </cell>
          <cell r="C241">
            <v>607</v>
          </cell>
          <cell r="D241">
            <v>0</v>
          </cell>
          <cell r="E241">
            <v>707</v>
          </cell>
          <cell r="F241">
            <v>0</v>
          </cell>
          <cell r="G241" t="str">
            <v>707_3a8a725c11671197e8d51d4479c99986</v>
          </cell>
          <cell r="H241" t="str">
            <v>dust_light_demo.mp3</v>
          </cell>
          <cell r="I241">
            <v>3442</v>
          </cell>
          <cell r="J241" t="str">
            <v>MP3 preview of Rock_Dust synth</v>
          </cell>
          <cell r="K241" t="str">
            <v>mp3</v>
          </cell>
          <cell r="L241" t="str">
            <v>audio/mp3</v>
          </cell>
          <cell r="M241">
            <v>116717</v>
          </cell>
          <cell r="N241">
            <v>1302355452</v>
          </cell>
          <cell r="O241">
            <v>0</v>
          </cell>
        </row>
        <row r="242">
          <cell r="A242">
            <v>320</v>
          </cell>
          <cell r="B242">
            <v>2284</v>
          </cell>
          <cell r="C242">
            <v>623</v>
          </cell>
          <cell r="D242">
            <v>0</v>
          </cell>
          <cell r="E242">
            <v>707</v>
          </cell>
          <cell r="F242">
            <v>0</v>
          </cell>
          <cell r="G242" t="str">
            <v>707_d405960d081f40e48fa605a77c12cf68</v>
          </cell>
          <cell r="H242" t="str">
            <v>POTR_intro.mp3</v>
          </cell>
          <cell r="I242">
            <v>2140</v>
          </cell>
          <cell r="J242" t="str">
            <v>Piece of the Rock</v>
          </cell>
          <cell r="K242" t="str">
            <v>mp3</v>
          </cell>
          <cell r="L242" t="str">
            <v>audio/mp3</v>
          </cell>
          <cell r="M242">
            <v>196550</v>
          </cell>
          <cell r="N242">
            <v>1302826216</v>
          </cell>
          <cell r="O242">
            <v>0</v>
          </cell>
        </row>
        <row r="243">
          <cell r="A243">
            <v>321</v>
          </cell>
          <cell r="B243">
            <v>2288</v>
          </cell>
          <cell r="C243">
            <v>600</v>
          </cell>
          <cell r="D243">
            <v>0</v>
          </cell>
          <cell r="E243">
            <v>784</v>
          </cell>
          <cell r="F243">
            <v>0</v>
          </cell>
          <cell r="G243" t="str">
            <v>784_f10698fd0564cc202ea431ca0b540cac</v>
          </cell>
          <cell r="H243" t="str">
            <v>Here I Go Again .ns2p</v>
          </cell>
          <cell r="I243">
            <v>754</v>
          </cell>
          <cell r="J243" t="str">
            <v>Program</v>
          </cell>
          <cell r="K243" t="str">
            <v>ns2p</v>
          </cell>
          <cell r="L243" t="str">
            <v>application/octet-stream</v>
          </cell>
          <cell r="M243">
            <v>547</v>
          </cell>
          <cell r="N243">
            <v>1302862833</v>
          </cell>
          <cell r="O243">
            <v>0</v>
          </cell>
        </row>
        <row r="244">
          <cell r="A244">
            <v>322</v>
          </cell>
          <cell r="B244">
            <v>2288</v>
          </cell>
          <cell r="C244">
            <v>600</v>
          </cell>
          <cell r="D244">
            <v>0</v>
          </cell>
          <cell r="E244">
            <v>784</v>
          </cell>
          <cell r="F244">
            <v>0</v>
          </cell>
          <cell r="G244" t="str">
            <v>784_d42f99861c46dc0ff4e7a3dfe2d6fc7a</v>
          </cell>
          <cell r="H244" t="str">
            <v>FullOrchestra__ste SRv4.nsmp</v>
          </cell>
          <cell r="I244">
            <v>914</v>
          </cell>
          <cell r="J244" t="str">
            <v>Sample</v>
          </cell>
          <cell r="K244" t="str">
            <v>nsmp</v>
          </cell>
          <cell r="L244" t="str">
            <v>application/octet-stream</v>
          </cell>
          <cell r="M244">
            <v>3914441</v>
          </cell>
          <cell r="N244">
            <v>1302862914</v>
          </cell>
          <cell r="O244">
            <v>0</v>
          </cell>
        </row>
        <row r="245">
          <cell r="A245">
            <v>323</v>
          </cell>
          <cell r="B245">
            <v>2284</v>
          </cell>
          <cell r="C245">
            <v>623</v>
          </cell>
          <cell r="D245">
            <v>0</v>
          </cell>
          <cell r="E245">
            <v>707</v>
          </cell>
          <cell r="F245">
            <v>0</v>
          </cell>
          <cell r="G245" t="str">
            <v>707_2d7c26dfad53a6fb2945d3bc94b76e99</v>
          </cell>
          <cell r="H245" t="str">
            <v>minimoog oct 1.nss</v>
          </cell>
          <cell r="I245">
            <v>257</v>
          </cell>
          <cell r="J245" t="str">
            <v>minimoogish octave synth 1</v>
          </cell>
          <cell r="K245" t="str">
            <v>nss</v>
          </cell>
          <cell r="L245" t="str">
            <v>application/octet-stream</v>
          </cell>
          <cell r="M245">
            <v>53</v>
          </cell>
          <cell r="N245">
            <v>1302869164</v>
          </cell>
          <cell r="O245">
            <v>0</v>
          </cell>
        </row>
        <row r="246">
          <cell r="A246">
            <v>324</v>
          </cell>
          <cell r="B246">
            <v>2284</v>
          </cell>
          <cell r="C246">
            <v>623</v>
          </cell>
          <cell r="D246">
            <v>0</v>
          </cell>
          <cell r="E246">
            <v>707</v>
          </cell>
          <cell r="F246">
            <v>0</v>
          </cell>
          <cell r="G246" t="str">
            <v>707_4ba888fc85edb1696b80e72f1835ea2e</v>
          </cell>
          <cell r="H246" t="str">
            <v>MF POTR SYNTH  1.nspg</v>
          </cell>
          <cell r="I246">
            <v>491</v>
          </cell>
          <cell r="J246" t="str">
            <v>Stage patch for dual synths POTR</v>
          </cell>
          <cell r="K246" t="str">
            <v>nspg</v>
          </cell>
          <cell r="L246" t="str">
            <v>application/octet-stream</v>
          </cell>
          <cell r="M246">
            <v>426</v>
          </cell>
          <cell r="N246">
            <v>1302869279</v>
          </cell>
          <cell r="O246">
            <v>0</v>
          </cell>
        </row>
        <row r="247">
          <cell r="A247">
            <v>325</v>
          </cell>
          <cell r="B247">
            <v>2293</v>
          </cell>
          <cell r="C247">
            <v>755</v>
          </cell>
          <cell r="D247">
            <v>0</v>
          </cell>
          <cell r="E247">
            <v>784</v>
          </cell>
          <cell r="F247">
            <v>0</v>
          </cell>
          <cell r="G247" t="str">
            <v>784_d719f3b268614d5b7b9f859ae3e0cd0f</v>
          </cell>
          <cell r="H247" t="str">
            <v>Toto Africa.ns2p</v>
          </cell>
          <cell r="I247">
            <v>1850</v>
          </cell>
          <cell r="J247" t="str">
            <v>Toto Africa for STAGE 2</v>
          </cell>
          <cell r="K247" t="str">
            <v>ns2p</v>
          </cell>
          <cell r="L247" t="str">
            <v>application/octet-stream</v>
          </cell>
          <cell r="M247">
            <v>547</v>
          </cell>
          <cell r="N247">
            <v>1302896469</v>
          </cell>
          <cell r="O247">
            <v>0</v>
          </cell>
        </row>
        <row r="248">
          <cell r="A248">
            <v>326</v>
          </cell>
          <cell r="B248">
            <v>2294</v>
          </cell>
          <cell r="C248">
            <v>755</v>
          </cell>
          <cell r="D248">
            <v>0</v>
          </cell>
          <cell r="E248">
            <v>784</v>
          </cell>
          <cell r="F248">
            <v>0</v>
          </cell>
          <cell r="G248" t="str">
            <v>784_1fb531ad17d03ddfc89b3a4cab8a1fff</v>
          </cell>
          <cell r="H248" t="str">
            <v>FullOrchestra__ste SRv4.nsmp</v>
          </cell>
          <cell r="I248">
            <v>1303</v>
          </cell>
          <cell r="J248" t="str">
            <v>Full Orchestra</v>
          </cell>
          <cell r="K248" t="str">
            <v>nsmp</v>
          </cell>
          <cell r="L248" t="str">
            <v>application/octet-stream</v>
          </cell>
          <cell r="M248">
            <v>3914441</v>
          </cell>
          <cell r="N248">
            <v>1302896920</v>
          </cell>
          <cell r="O248">
            <v>0</v>
          </cell>
        </row>
        <row r="249">
          <cell r="A249">
            <v>327</v>
          </cell>
          <cell r="B249">
            <v>2294</v>
          </cell>
          <cell r="C249">
            <v>755</v>
          </cell>
          <cell r="D249">
            <v>0</v>
          </cell>
          <cell r="E249">
            <v>784</v>
          </cell>
          <cell r="F249">
            <v>0</v>
          </cell>
          <cell r="G249" t="str">
            <v>784_9f455bd255ac4bc06b95007283f32050</v>
          </cell>
          <cell r="H249" t="str">
            <v>Toy Piano__ste DVv4.nsmp</v>
          </cell>
          <cell r="I249">
            <v>1315</v>
          </cell>
          <cell r="J249" t="str">
            <v>ToyPiano</v>
          </cell>
          <cell r="K249" t="str">
            <v>nsmp</v>
          </cell>
          <cell r="L249" t="str">
            <v>application/octet-stream</v>
          </cell>
          <cell r="M249">
            <v>1144190</v>
          </cell>
          <cell r="N249">
            <v>1302896950</v>
          </cell>
          <cell r="O249">
            <v>0</v>
          </cell>
        </row>
        <row r="250">
          <cell r="A250">
            <v>328</v>
          </cell>
          <cell r="B250">
            <v>2295</v>
          </cell>
          <cell r="C250">
            <v>600</v>
          </cell>
          <cell r="D250">
            <v>0</v>
          </cell>
          <cell r="E250">
            <v>784</v>
          </cell>
          <cell r="F250">
            <v>0</v>
          </cell>
          <cell r="G250" t="str">
            <v>784_7cda7e5bc917812e7ac2d568b8d5d411</v>
          </cell>
          <cell r="H250" t="str">
            <v>FullOrchestra__ste SRv4.nsmp</v>
          </cell>
          <cell r="I250">
            <v>856</v>
          </cell>
          <cell r="J250" t="str">
            <v>sample at nr. 25</v>
          </cell>
          <cell r="K250" t="str">
            <v>nsmp</v>
          </cell>
          <cell r="L250" t="str">
            <v>application/octet-stream</v>
          </cell>
          <cell r="M250">
            <v>3914441</v>
          </cell>
          <cell r="N250">
            <v>1302897752</v>
          </cell>
          <cell r="O250">
            <v>0</v>
          </cell>
        </row>
        <row r="251">
          <cell r="A251">
            <v>329</v>
          </cell>
          <cell r="B251">
            <v>2295</v>
          </cell>
          <cell r="C251">
            <v>600</v>
          </cell>
          <cell r="D251">
            <v>0</v>
          </cell>
          <cell r="E251">
            <v>784</v>
          </cell>
          <cell r="F251">
            <v>0</v>
          </cell>
          <cell r="G251" t="str">
            <v>784_93c50588ada4bbaeefa28a77099c7859</v>
          </cell>
          <cell r="H251" t="str">
            <v>Here I Go Again .ns2p</v>
          </cell>
          <cell r="I251">
            <v>703</v>
          </cell>
          <cell r="J251" t="str">
            <v>Program STAGE 2</v>
          </cell>
          <cell r="K251" t="str">
            <v>ns2p</v>
          </cell>
          <cell r="L251" t="str">
            <v>application/octet-stream</v>
          </cell>
          <cell r="M251">
            <v>547</v>
          </cell>
          <cell r="N251">
            <v>1302897810</v>
          </cell>
          <cell r="O251">
            <v>0</v>
          </cell>
        </row>
        <row r="252">
          <cell r="A252">
            <v>330</v>
          </cell>
          <cell r="B252">
            <v>2300</v>
          </cell>
          <cell r="C252">
            <v>622</v>
          </cell>
          <cell r="D252">
            <v>0</v>
          </cell>
          <cell r="E252">
            <v>707</v>
          </cell>
          <cell r="F252">
            <v>0</v>
          </cell>
          <cell r="G252" t="str">
            <v>707_19fce88bd535335b7fcd667f9fcbf01c</v>
          </cell>
          <cell r="H252" t="str">
            <v>Synth Pizz 1.nss</v>
          </cell>
          <cell r="I252">
            <v>592</v>
          </cell>
          <cell r="J252" t="str">
            <v>synth_pizz_1</v>
          </cell>
          <cell r="K252" t="str">
            <v>nss</v>
          </cell>
          <cell r="L252" t="str">
            <v>application/octet-stream</v>
          </cell>
          <cell r="M252">
            <v>53</v>
          </cell>
          <cell r="N252">
            <v>1302965149</v>
          </cell>
          <cell r="O252">
            <v>0</v>
          </cell>
        </row>
        <row r="253">
          <cell r="A253">
            <v>331</v>
          </cell>
          <cell r="B253">
            <v>2300</v>
          </cell>
          <cell r="C253">
            <v>622</v>
          </cell>
          <cell r="D253">
            <v>0</v>
          </cell>
          <cell r="E253">
            <v>707</v>
          </cell>
          <cell r="F253">
            <v>0</v>
          </cell>
          <cell r="G253" t="str">
            <v>707_3492e6709bbf3dea5a9d58cf564c9a2c</v>
          </cell>
          <cell r="H253" t="str">
            <v>Englishman_pizz_demo.mp3</v>
          </cell>
          <cell r="I253">
            <v>2752</v>
          </cell>
          <cell r="J253" t="str">
            <v>Demo of Synth Pizz</v>
          </cell>
          <cell r="K253" t="str">
            <v>mp3</v>
          </cell>
          <cell r="L253" t="str">
            <v>audio/mp3</v>
          </cell>
          <cell r="M253">
            <v>146382</v>
          </cell>
          <cell r="N253">
            <v>1302965223</v>
          </cell>
          <cell r="O253">
            <v>0</v>
          </cell>
        </row>
        <row r="254">
          <cell r="A254">
            <v>332</v>
          </cell>
          <cell r="B254">
            <v>2370</v>
          </cell>
          <cell r="C254">
            <v>499</v>
          </cell>
          <cell r="D254">
            <v>0</v>
          </cell>
          <cell r="E254">
            <v>707</v>
          </cell>
          <cell r="F254">
            <v>0</v>
          </cell>
          <cell r="G254" t="str">
            <v>707_b709f6f65d7db07fd2dd500dc32a738d</v>
          </cell>
          <cell r="H254" t="str">
            <v>Final Countdown.nspg</v>
          </cell>
          <cell r="I254">
            <v>727</v>
          </cell>
          <cell r="J254" t="str">
            <v>FC_patch</v>
          </cell>
          <cell r="K254" t="str">
            <v>nspg</v>
          </cell>
          <cell r="L254" t="str">
            <v>application/octet-stream</v>
          </cell>
          <cell r="M254">
            <v>426</v>
          </cell>
          <cell r="N254">
            <v>1303337140</v>
          </cell>
          <cell r="O254">
            <v>0</v>
          </cell>
        </row>
        <row r="255">
          <cell r="A255">
            <v>333</v>
          </cell>
          <cell r="B255">
            <v>2370</v>
          </cell>
          <cell r="C255">
            <v>499</v>
          </cell>
          <cell r="D255">
            <v>0</v>
          </cell>
          <cell r="E255">
            <v>707</v>
          </cell>
          <cell r="F255">
            <v>0</v>
          </cell>
          <cell r="G255" t="str">
            <v>707_3530ae6f515c3f6ce56167a91f30a81f</v>
          </cell>
          <cell r="H255" t="str">
            <v>countdown lead.nss</v>
          </cell>
          <cell r="I255">
            <v>460</v>
          </cell>
          <cell r="J255" t="str">
            <v>FC_synth_L1</v>
          </cell>
          <cell r="K255" t="str">
            <v>nss</v>
          </cell>
          <cell r="L255" t="str">
            <v>application/octet-stream</v>
          </cell>
          <cell r="M255">
            <v>53</v>
          </cell>
          <cell r="N255">
            <v>1303337185</v>
          </cell>
          <cell r="O255">
            <v>0</v>
          </cell>
        </row>
        <row r="256">
          <cell r="A256">
            <v>334</v>
          </cell>
          <cell r="B256">
            <v>2370</v>
          </cell>
          <cell r="C256">
            <v>499</v>
          </cell>
          <cell r="D256">
            <v>0</v>
          </cell>
          <cell r="E256">
            <v>707</v>
          </cell>
          <cell r="F256">
            <v>0</v>
          </cell>
          <cell r="G256" t="str">
            <v>707_35f15d85aef8c6e298f20fc0c55b32f2</v>
          </cell>
          <cell r="H256" t="str">
            <v>countdown Horn.nss</v>
          </cell>
          <cell r="I256">
            <v>464</v>
          </cell>
          <cell r="J256" t="str">
            <v>FC_Synth_horn</v>
          </cell>
          <cell r="K256" t="str">
            <v>nss</v>
          </cell>
          <cell r="L256" t="str">
            <v>application/octet-stream</v>
          </cell>
          <cell r="M256">
            <v>53</v>
          </cell>
          <cell r="N256">
            <v>1303337214</v>
          </cell>
          <cell r="O256">
            <v>0</v>
          </cell>
        </row>
        <row r="257">
          <cell r="A257">
            <v>335</v>
          </cell>
          <cell r="B257">
            <v>2370</v>
          </cell>
          <cell r="C257">
            <v>499</v>
          </cell>
          <cell r="D257">
            <v>0</v>
          </cell>
          <cell r="E257">
            <v>707</v>
          </cell>
          <cell r="F257">
            <v>0</v>
          </cell>
          <cell r="G257" t="str">
            <v>707_9b19e7e26f68463b264f55ab72c3a60e</v>
          </cell>
          <cell r="H257" t="str">
            <v>Countdown123.mp3</v>
          </cell>
          <cell r="I257">
            <v>4568</v>
          </cell>
          <cell r="J257" t="str">
            <v>Countdown patch demo</v>
          </cell>
          <cell r="K257" t="str">
            <v>mp3</v>
          </cell>
          <cell r="L257" t="str">
            <v>audio/mp3</v>
          </cell>
          <cell r="M257">
            <v>416761</v>
          </cell>
          <cell r="N257">
            <v>1303337273</v>
          </cell>
          <cell r="O257">
            <v>0</v>
          </cell>
        </row>
        <row r="258">
          <cell r="A258">
            <v>336</v>
          </cell>
          <cell r="B258">
            <v>2373</v>
          </cell>
          <cell r="C258">
            <v>550</v>
          </cell>
          <cell r="D258">
            <v>0</v>
          </cell>
          <cell r="E258">
            <v>707</v>
          </cell>
          <cell r="F258">
            <v>0</v>
          </cell>
          <cell r="G258" t="str">
            <v>707_1c5e0f5e37167131df815d04a6680563</v>
          </cell>
          <cell r="H258" t="str">
            <v>Thriller.mp3</v>
          </cell>
          <cell r="I258">
            <v>6176</v>
          </cell>
          <cell r="J258" t="str">
            <v>Thriller synth demo</v>
          </cell>
          <cell r="K258" t="str">
            <v>mp3</v>
          </cell>
          <cell r="L258" t="str">
            <v>audio/mp3</v>
          </cell>
          <cell r="M258">
            <v>93678</v>
          </cell>
          <cell r="N258">
            <v>1303339320</v>
          </cell>
          <cell r="O258">
            <v>0</v>
          </cell>
        </row>
        <row r="259">
          <cell r="A259">
            <v>337</v>
          </cell>
          <cell r="B259">
            <v>2373</v>
          </cell>
          <cell r="C259">
            <v>550</v>
          </cell>
          <cell r="D259">
            <v>0</v>
          </cell>
          <cell r="E259">
            <v>707</v>
          </cell>
          <cell r="F259">
            <v>0</v>
          </cell>
          <cell r="G259" t="str">
            <v>707_926f9752886df41459b4532e3c039341</v>
          </cell>
          <cell r="H259" t="str">
            <v>Thriller  lead.nss</v>
          </cell>
          <cell r="I259">
            <v>851</v>
          </cell>
          <cell r="J259" t="str">
            <v>thriller lead component</v>
          </cell>
          <cell r="K259" t="str">
            <v>nss</v>
          </cell>
          <cell r="L259" t="str">
            <v>application/octet-stream</v>
          </cell>
          <cell r="M259">
            <v>53</v>
          </cell>
          <cell r="N259">
            <v>1303339349</v>
          </cell>
          <cell r="O259">
            <v>0</v>
          </cell>
        </row>
        <row r="260">
          <cell r="A260">
            <v>338</v>
          </cell>
          <cell r="B260">
            <v>2373</v>
          </cell>
          <cell r="C260">
            <v>550</v>
          </cell>
          <cell r="D260">
            <v>0</v>
          </cell>
          <cell r="E260">
            <v>707</v>
          </cell>
          <cell r="F260">
            <v>0</v>
          </cell>
          <cell r="G260" t="str">
            <v>707_45a1f17e1e329e7b7ce28309accb0334</v>
          </cell>
          <cell r="H260" t="str">
            <v>Thriller  Horn.nss</v>
          </cell>
          <cell r="I260">
            <v>761</v>
          </cell>
          <cell r="J260" t="str">
            <v>Thriller Horn synth component</v>
          </cell>
          <cell r="K260" t="str">
            <v>nss</v>
          </cell>
          <cell r="L260" t="str">
            <v>application/octet-stream</v>
          </cell>
          <cell r="M260">
            <v>53</v>
          </cell>
          <cell r="N260">
            <v>1303339393</v>
          </cell>
          <cell r="O260">
            <v>0</v>
          </cell>
        </row>
        <row r="261">
          <cell r="A261">
            <v>339</v>
          </cell>
          <cell r="B261">
            <v>2373</v>
          </cell>
          <cell r="C261">
            <v>550</v>
          </cell>
          <cell r="D261">
            <v>0</v>
          </cell>
          <cell r="E261">
            <v>707</v>
          </cell>
          <cell r="F261">
            <v>0</v>
          </cell>
          <cell r="G261" t="str">
            <v>707_db529461e1060a969c9725be0f9bd8a4</v>
          </cell>
          <cell r="H261" t="str">
            <v>Thriller.nspg</v>
          </cell>
          <cell r="I261">
            <v>1533</v>
          </cell>
          <cell r="J261" t="str">
            <v>NSex Thriller patch</v>
          </cell>
          <cell r="K261" t="str">
            <v>nspg</v>
          </cell>
          <cell r="L261" t="str">
            <v>application/octet-stream</v>
          </cell>
          <cell r="M261">
            <v>426</v>
          </cell>
          <cell r="N261">
            <v>1303339436</v>
          </cell>
          <cell r="O261">
            <v>0</v>
          </cell>
        </row>
        <row r="262">
          <cell r="A262">
            <v>542</v>
          </cell>
          <cell r="B262">
            <v>3603</v>
          </cell>
          <cell r="C262">
            <v>449</v>
          </cell>
          <cell r="D262">
            <v>0</v>
          </cell>
          <cell r="E262">
            <v>707</v>
          </cell>
          <cell r="F262">
            <v>0</v>
          </cell>
          <cell r="G262" t="str">
            <v>707_9a8f7e6d510628b6c38f5761ec26f620</v>
          </cell>
          <cell r="H262" t="str">
            <v>Chameleon_Bass.mp3</v>
          </cell>
          <cell r="I262">
            <v>2949</v>
          </cell>
          <cell r="K262" t="str">
            <v>mp3</v>
          </cell>
          <cell r="L262" t="str">
            <v>audio/mp3</v>
          </cell>
          <cell r="M262">
            <v>165169</v>
          </cell>
          <cell r="N262">
            <v>1308093305</v>
          </cell>
          <cell r="O262">
            <v>0</v>
          </cell>
        </row>
        <row r="263">
          <cell r="A263">
            <v>543</v>
          </cell>
          <cell r="B263">
            <v>3603</v>
          </cell>
          <cell r="C263">
            <v>449</v>
          </cell>
          <cell r="D263">
            <v>0</v>
          </cell>
          <cell r="E263">
            <v>707</v>
          </cell>
          <cell r="F263">
            <v>0</v>
          </cell>
          <cell r="G263" t="str">
            <v>707_38a1b3b51bf0b5c064f2aa72b3061f93</v>
          </cell>
          <cell r="H263" t="str">
            <v>Chameleon Bass.nss</v>
          </cell>
          <cell r="I263">
            <v>727</v>
          </cell>
          <cell r="K263" t="str">
            <v>nss</v>
          </cell>
          <cell r="L263" t="str">
            <v>application/octet-stream</v>
          </cell>
          <cell r="M263">
            <v>53</v>
          </cell>
          <cell r="N263">
            <v>1308093320</v>
          </cell>
          <cell r="O263">
            <v>0</v>
          </cell>
        </row>
        <row r="264">
          <cell r="A264">
            <v>544</v>
          </cell>
          <cell r="B264">
            <v>3612</v>
          </cell>
          <cell r="C264">
            <v>858</v>
          </cell>
          <cell r="D264">
            <v>0</v>
          </cell>
          <cell r="E264">
            <v>64</v>
          </cell>
          <cell r="F264">
            <v>0</v>
          </cell>
          <cell r="G264" t="str">
            <v>64_77ec5091104aa7598173dc2654decc13</v>
          </cell>
          <cell r="H264" t="str">
            <v>Tomita's Whistle.mp3</v>
          </cell>
          <cell r="I264">
            <v>2793</v>
          </cell>
          <cell r="K264" t="str">
            <v>mp3</v>
          </cell>
          <cell r="L264" t="str">
            <v>audio/mp3</v>
          </cell>
          <cell r="M264">
            <v>311014</v>
          </cell>
          <cell r="N264">
            <v>1308162838</v>
          </cell>
          <cell r="O264">
            <v>0</v>
          </cell>
        </row>
        <row r="265">
          <cell r="A265">
            <v>545</v>
          </cell>
          <cell r="B265">
            <v>3612</v>
          </cell>
          <cell r="C265">
            <v>858</v>
          </cell>
          <cell r="D265">
            <v>0</v>
          </cell>
          <cell r="E265">
            <v>64</v>
          </cell>
          <cell r="F265">
            <v>0</v>
          </cell>
          <cell r="G265" t="str">
            <v>64_c856b2572d8c7071fd4c355a149b8e6d</v>
          </cell>
          <cell r="H265" t="str">
            <v>Tomita Whistle.nspg</v>
          </cell>
          <cell r="I265">
            <v>906</v>
          </cell>
          <cell r="K265" t="str">
            <v>nspg</v>
          </cell>
          <cell r="L265" t="str">
            <v>application/octet-stream</v>
          </cell>
          <cell r="M265">
            <v>426</v>
          </cell>
          <cell r="N265">
            <v>1308162930</v>
          </cell>
          <cell r="O265">
            <v>0</v>
          </cell>
        </row>
        <row r="266">
          <cell r="A266">
            <v>546</v>
          </cell>
          <cell r="B266">
            <v>2924</v>
          </cell>
          <cell r="C266">
            <v>735</v>
          </cell>
          <cell r="D266">
            <v>0</v>
          </cell>
          <cell r="E266">
            <v>707</v>
          </cell>
          <cell r="F266">
            <v>0</v>
          </cell>
          <cell r="G266" t="str">
            <v>707_0bb1cf4ce43607e91e97ad1ed132be8d</v>
          </cell>
          <cell r="H266" t="str">
            <v>MITM_D50.mp3</v>
          </cell>
          <cell r="I266">
            <v>7579</v>
          </cell>
          <cell r="K266" t="str">
            <v>mp3</v>
          </cell>
          <cell r="L266" t="str">
            <v>audio/mp3</v>
          </cell>
          <cell r="M266">
            <v>324817</v>
          </cell>
          <cell r="N266">
            <v>1308262792</v>
          </cell>
          <cell r="O266">
            <v>0</v>
          </cell>
        </row>
        <row r="267">
          <cell r="A267">
            <v>547</v>
          </cell>
          <cell r="B267">
            <v>3676</v>
          </cell>
          <cell r="C267">
            <v>181</v>
          </cell>
          <cell r="D267">
            <v>0</v>
          </cell>
          <cell r="E267">
            <v>1066</v>
          </cell>
          <cell r="F267">
            <v>0</v>
          </cell>
          <cell r="G267" t="str">
            <v>1066_ab33238dbbddd30b2d8234801c12aeee</v>
          </cell>
          <cell r="H267" t="str">
            <v>stage2_3.jpg</v>
          </cell>
          <cell r="I267">
            <v>6852</v>
          </cell>
          <cell r="K267" t="str">
            <v>jpg</v>
          </cell>
          <cell r="L267" t="str">
            <v>image/jpeg</v>
          </cell>
          <cell r="M267">
            <v>416776</v>
          </cell>
          <cell r="N267">
            <v>1308480074</v>
          </cell>
          <cell r="O267">
            <v>0</v>
          </cell>
        </row>
        <row r="268">
          <cell r="A268">
            <v>346</v>
          </cell>
          <cell r="B268">
            <v>2418</v>
          </cell>
          <cell r="C268">
            <v>647</v>
          </cell>
          <cell r="D268">
            <v>0</v>
          </cell>
          <cell r="E268">
            <v>340</v>
          </cell>
          <cell r="F268">
            <v>0</v>
          </cell>
          <cell r="G268" t="str">
            <v>340_b014e9e4a6aa38863cc0a3aac28616a3</v>
          </cell>
          <cell r="H268" t="str">
            <v>ns2revb.jpg</v>
          </cell>
          <cell r="I268">
            <v>9784</v>
          </cell>
          <cell r="K268" t="str">
            <v>jpg</v>
          </cell>
          <cell r="L268" t="str">
            <v>image/jpeg</v>
          </cell>
          <cell r="M268">
            <v>41874</v>
          </cell>
          <cell r="N268">
            <v>1303449230</v>
          </cell>
          <cell r="O268">
            <v>0</v>
          </cell>
        </row>
        <row r="269">
          <cell r="A269">
            <v>348</v>
          </cell>
          <cell r="B269">
            <v>2420</v>
          </cell>
          <cell r="C269">
            <v>647</v>
          </cell>
          <cell r="D269">
            <v>0</v>
          </cell>
          <cell r="E269">
            <v>2</v>
          </cell>
          <cell r="F269">
            <v>0</v>
          </cell>
          <cell r="G269" t="str">
            <v>2_e055a5ccc2d649c877bf969f01b81e32</v>
          </cell>
          <cell r="H269" t="str">
            <v>SynthSect_lg.jpg</v>
          </cell>
          <cell r="I269">
            <v>9779</v>
          </cell>
          <cell r="K269" t="str">
            <v>jpg</v>
          </cell>
          <cell r="L269" t="str">
            <v>image/jpeg</v>
          </cell>
          <cell r="M269">
            <v>148053</v>
          </cell>
          <cell r="N269">
            <v>1303455955</v>
          </cell>
          <cell r="O269">
            <v>0</v>
          </cell>
        </row>
        <row r="270">
          <cell r="A270">
            <v>350</v>
          </cell>
          <cell r="B270">
            <v>2426</v>
          </cell>
          <cell r="C270">
            <v>650</v>
          </cell>
          <cell r="D270">
            <v>0</v>
          </cell>
          <cell r="E270">
            <v>830</v>
          </cell>
          <cell r="F270">
            <v>0</v>
          </cell>
          <cell r="G270" t="str">
            <v>830_a3cfaefa771fc2e9f63610b233c706ac</v>
          </cell>
          <cell r="H270" t="str">
            <v>lakenhalle ieper.jpg</v>
          </cell>
          <cell r="I270">
            <v>736</v>
          </cell>
          <cell r="K270" t="str">
            <v>jpg</v>
          </cell>
          <cell r="L270" t="str">
            <v>image/jpeg</v>
          </cell>
          <cell r="M270">
            <v>40311</v>
          </cell>
          <cell r="N270">
            <v>1303482000</v>
          </cell>
          <cell r="O270">
            <v>0</v>
          </cell>
        </row>
        <row r="271">
          <cell r="A271">
            <v>351</v>
          </cell>
          <cell r="B271">
            <v>2426</v>
          </cell>
          <cell r="C271">
            <v>650</v>
          </cell>
          <cell r="D271">
            <v>0</v>
          </cell>
          <cell r="E271">
            <v>830</v>
          </cell>
          <cell r="F271">
            <v>0</v>
          </cell>
          <cell r="G271" t="str">
            <v>830_fdcd20c7c2b9c6d54fd0abcbe156f997</v>
          </cell>
          <cell r="H271" t="str">
            <v>me and electro.jpg</v>
          </cell>
          <cell r="I271">
            <v>736</v>
          </cell>
          <cell r="K271" t="str">
            <v>jpg</v>
          </cell>
          <cell r="L271" t="str">
            <v>image/jpeg</v>
          </cell>
          <cell r="M271">
            <v>15406</v>
          </cell>
          <cell r="N271">
            <v>1303482103</v>
          </cell>
          <cell r="O271">
            <v>0</v>
          </cell>
        </row>
        <row r="272">
          <cell r="A272">
            <v>353</v>
          </cell>
          <cell r="B272">
            <v>2451</v>
          </cell>
          <cell r="C272">
            <v>653</v>
          </cell>
          <cell r="D272">
            <v>0</v>
          </cell>
          <cell r="E272">
            <v>2</v>
          </cell>
          <cell r="F272">
            <v>0</v>
          </cell>
          <cell r="G272" t="str">
            <v>2_b1fa1d4b155c4e8e955555528fa687f0</v>
          </cell>
          <cell r="H272" t="str">
            <v>Patches_Helmuth.zip</v>
          </cell>
          <cell r="I272">
            <v>398</v>
          </cell>
          <cell r="K272" t="str">
            <v>zip</v>
          </cell>
          <cell r="L272" t="str">
            <v>application/octet-stream</v>
          </cell>
          <cell r="M272">
            <v>47673</v>
          </cell>
          <cell r="N272">
            <v>1303643491</v>
          </cell>
          <cell r="O272">
            <v>0</v>
          </cell>
        </row>
        <row r="273">
          <cell r="A273">
            <v>354</v>
          </cell>
          <cell r="B273">
            <v>2451</v>
          </cell>
          <cell r="C273">
            <v>653</v>
          </cell>
          <cell r="D273">
            <v>0</v>
          </cell>
          <cell r="E273">
            <v>2</v>
          </cell>
          <cell r="F273">
            <v>0</v>
          </cell>
          <cell r="G273" t="str">
            <v>2_c34735cfbc7f93be4972614e06e828f7</v>
          </cell>
          <cell r="H273" t="str">
            <v>- - INSOMNIA - -.nspg</v>
          </cell>
          <cell r="I273">
            <v>736</v>
          </cell>
          <cell r="K273" t="str">
            <v>nspg</v>
          </cell>
          <cell r="L273" t="str">
            <v>application/octet-stream</v>
          </cell>
          <cell r="M273">
            <v>426</v>
          </cell>
          <cell r="N273">
            <v>1303643511</v>
          </cell>
          <cell r="O273">
            <v>0</v>
          </cell>
        </row>
        <row r="274">
          <cell r="A274">
            <v>355</v>
          </cell>
          <cell r="B274">
            <v>2451</v>
          </cell>
          <cell r="C274">
            <v>653</v>
          </cell>
          <cell r="D274">
            <v>0</v>
          </cell>
          <cell r="E274">
            <v>2</v>
          </cell>
          <cell r="F274">
            <v>0</v>
          </cell>
          <cell r="G274" t="str">
            <v>2_a98823190bb119cc16cd158047f396ba</v>
          </cell>
          <cell r="H274" t="str">
            <v>Deep Purple Dist.nspg</v>
          </cell>
          <cell r="I274">
            <v>311</v>
          </cell>
          <cell r="K274" t="str">
            <v>nspg</v>
          </cell>
          <cell r="L274" t="str">
            <v>application/octet-stream</v>
          </cell>
          <cell r="M274">
            <v>426</v>
          </cell>
          <cell r="N274">
            <v>1303643519</v>
          </cell>
          <cell r="O274">
            <v>0</v>
          </cell>
        </row>
        <row r="275">
          <cell r="A275">
            <v>356</v>
          </cell>
          <cell r="B275">
            <v>2451</v>
          </cell>
          <cell r="C275">
            <v>653</v>
          </cell>
          <cell r="D275">
            <v>0</v>
          </cell>
          <cell r="E275">
            <v>2</v>
          </cell>
          <cell r="F275">
            <v>0</v>
          </cell>
          <cell r="G275" t="str">
            <v>2_96cd7ca3b856292342abe2f98042da28</v>
          </cell>
          <cell r="H275" t="str">
            <v>Ein Stern der de.nspg</v>
          </cell>
          <cell r="I275">
            <v>599</v>
          </cell>
          <cell r="K275" t="str">
            <v>nspg</v>
          </cell>
          <cell r="L275" t="str">
            <v>application/octet-stream</v>
          </cell>
          <cell r="M275">
            <v>426</v>
          </cell>
          <cell r="N275">
            <v>1303643527</v>
          </cell>
          <cell r="O275">
            <v>0</v>
          </cell>
        </row>
        <row r="276">
          <cell r="A276">
            <v>357</v>
          </cell>
          <cell r="B276">
            <v>2451</v>
          </cell>
          <cell r="C276">
            <v>653</v>
          </cell>
          <cell r="D276">
            <v>0</v>
          </cell>
          <cell r="E276">
            <v>2</v>
          </cell>
          <cell r="F276">
            <v>0</v>
          </cell>
          <cell r="G276" t="str">
            <v>2_dfa13537ec3dd5022176145e5b2fe77b</v>
          </cell>
          <cell r="H276" t="str">
            <v>Jump.nspg</v>
          </cell>
          <cell r="I276">
            <v>625</v>
          </cell>
          <cell r="K276" t="str">
            <v>nspg</v>
          </cell>
          <cell r="L276" t="str">
            <v>application/octet-stream</v>
          </cell>
          <cell r="M276">
            <v>426</v>
          </cell>
          <cell r="N276">
            <v>1303643554</v>
          </cell>
          <cell r="O276">
            <v>0</v>
          </cell>
        </row>
        <row r="277">
          <cell r="A277">
            <v>358</v>
          </cell>
          <cell r="B277">
            <v>2451</v>
          </cell>
          <cell r="C277">
            <v>653</v>
          </cell>
          <cell r="D277">
            <v>0</v>
          </cell>
          <cell r="E277">
            <v>2</v>
          </cell>
          <cell r="F277">
            <v>0</v>
          </cell>
          <cell r="G277" t="str">
            <v>2_14bfcdf7f970e8e79c355ba180b1db24</v>
          </cell>
          <cell r="H277" t="str">
            <v>Pink Floyd Organ.nspg</v>
          </cell>
          <cell r="I277">
            <v>701</v>
          </cell>
          <cell r="K277" t="str">
            <v>nspg</v>
          </cell>
          <cell r="L277" t="str">
            <v>application/octet-stream</v>
          </cell>
          <cell r="M277">
            <v>426</v>
          </cell>
          <cell r="N277">
            <v>1303643562</v>
          </cell>
          <cell r="O277">
            <v>0</v>
          </cell>
        </row>
        <row r="278">
          <cell r="A278">
            <v>359</v>
          </cell>
          <cell r="B278">
            <v>2451</v>
          </cell>
          <cell r="C278">
            <v>653</v>
          </cell>
          <cell r="D278">
            <v>0</v>
          </cell>
          <cell r="E278">
            <v>2</v>
          </cell>
          <cell r="F278">
            <v>0</v>
          </cell>
          <cell r="G278" t="str">
            <v>2_d194d6197474878d03f2c85680603e72</v>
          </cell>
          <cell r="H278" t="str">
            <v>Senza Una Donna.nspg</v>
          </cell>
          <cell r="I278">
            <v>718</v>
          </cell>
          <cell r="K278" t="str">
            <v>nspg</v>
          </cell>
          <cell r="L278" t="str">
            <v>application/octet-stream</v>
          </cell>
          <cell r="M278">
            <v>426</v>
          </cell>
          <cell r="N278">
            <v>1303643573</v>
          </cell>
          <cell r="O278">
            <v>0</v>
          </cell>
        </row>
        <row r="279">
          <cell r="A279">
            <v>360</v>
          </cell>
          <cell r="B279">
            <v>2451</v>
          </cell>
          <cell r="C279">
            <v>653</v>
          </cell>
          <cell r="D279">
            <v>0</v>
          </cell>
          <cell r="E279">
            <v>2</v>
          </cell>
          <cell r="F279">
            <v>0</v>
          </cell>
          <cell r="G279" t="str">
            <v>2_316aa7ff01a9327de5e811f0f4afc8bf</v>
          </cell>
          <cell r="H279" t="str">
            <v>SonneInDerNacht.nspg</v>
          </cell>
          <cell r="I279">
            <v>572</v>
          </cell>
          <cell r="K279" t="str">
            <v>nspg</v>
          </cell>
          <cell r="L279" t="str">
            <v>application/octet-stream</v>
          </cell>
          <cell r="M279">
            <v>426</v>
          </cell>
          <cell r="N279">
            <v>1303643582</v>
          </cell>
          <cell r="O279">
            <v>0</v>
          </cell>
        </row>
        <row r="280">
          <cell r="A280">
            <v>361</v>
          </cell>
          <cell r="B280">
            <v>2451</v>
          </cell>
          <cell r="C280">
            <v>653</v>
          </cell>
          <cell r="D280">
            <v>0</v>
          </cell>
          <cell r="E280">
            <v>2</v>
          </cell>
          <cell r="F280">
            <v>0</v>
          </cell>
          <cell r="G280" t="str">
            <v>2_9213629ac4972c641b7745f4fe8886d7</v>
          </cell>
          <cell r="H280" t="str">
            <v>Whitesnake   MW.nspg</v>
          </cell>
          <cell r="I280">
            <v>660</v>
          </cell>
          <cell r="K280" t="str">
            <v>nspg</v>
          </cell>
          <cell r="L280" t="str">
            <v>application/octet-stream</v>
          </cell>
          <cell r="M280">
            <v>426</v>
          </cell>
          <cell r="N280">
            <v>1303643596</v>
          </cell>
          <cell r="O280">
            <v>0</v>
          </cell>
        </row>
        <row r="281">
          <cell r="A281">
            <v>362</v>
          </cell>
          <cell r="B281">
            <v>2451</v>
          </cell>
          <cell r="C281">
            <v>653</v>
          </cell>
          <cell r="D281">
            <v>0</v>
          </cell>
          <cell r="E281">
            <v>2</v>
          </cell>
          <cell r="F281">
            <v>0</v>
          </cell>
          <cell r="G281" t="str">
            <v>2_ecdb36ac489268080e747d18436f6b0b</v>
          </cell>
          <cell r="H281" t="str">
            <v>pianos_helmuth.png</v>
          </cell>
          <cell r="I281">
            <v>2922</v>
          </cell>
          <cell r="K281" t="str">
            <v>png</v>
          </cell>
          <cell r="L281" t="str">
            <v>image/png</v>
          </cell>
          <cell r="M281">
            <v>9445</v>
          </cell>
          <cell r="N281">
            <v>1303644678</v>
          </cell>
          <cell r="O281">
            <v>0</v>
          </cell>
        </row>
        <row r="282">
          <cell r="A282">
            <v>363</v>
          </cell>
          <cell r="B282">
            <v>2465</v>
          </cell>
          <cell r="C282">
            <v>655</v>
          </cell>
          <cell r="D282">
            <v>0</v>
          </cell>
          <cell r="E282">
            <v>707</v>
          </cell>
          <cell r="F282">
            <v>0</v>
          </cell>
          <cell r="G282" t="str">
            <v>707_1c1b4b7b0ba30b94e1cb14b626682fc4</v>
          </cell>
          <cell r="H282" t="str">
            <v>FOG.mp3</v>
          </cell>
          <cell r="I282">
            <v>4445</v>
          </cell>
          <cell r="K282" t="str">
            <v>mp3</v>
          </cell>
          <cell r="L282" t="str">
            <v>audio/mp3</v>
          </cell>
          <cell r="M282">
            <v>509962</v>
          </cell>
          <cell r="N282">
            <v>1303776161</v>
          </cell>
          <cell r="O282">
            <v>0</v>
          </cell>
        </row>
        <row r="283">
          <cell r="A283">
            <v>364</v>
          </cell>
          <cell r="B283">
            <v>2474</v>
          </cell>
          <cell r="C283">
            <v>658</v>
          </cell>
          <cell r="D283">
            <v>0</v>
          </cell>
          <cell r="E283">
            <v>2</v>
          </cell>
          <cell r="F283">
            <v>0</v>
          </cell>
          <cell r="G283" t="str">
            <v>2_6bb92c6347df9c0b04612848c44aa000</v>
          </cell>
          <cell r="H283" t="str">
            <v>patch_hex.png</v>
          </cell>
          <cell r="I283">
            <v>6358</v>
          </cell>
          <cell r="K283" t="str">
            <v>png</v>
          </cell>
          <cell r="L283" t="str">
            <v>image/png</v>
          </cell>
          <cell r="M283">
            <v>32836</v>
          </cell>
          <cell r="N283">
            <v>1303819736</v>
          </cell>
          <cell r="O283">
            <v>0</v>
          </cell>
        </row>
        <row r="284">
          <cell r="A284">
            <v>365</v>
          </cell>
          <cell r="B284">
            <v>2465</v>
          </cell>
          <cell r="C284">
            <v>655</v>
          </cell>
          <cell r="D284">
            <v>0</v>
          </cell>
          <cell r="E284">
            <v>707</v>
          </cell>
          <cell r="F284">
            <v>0</v>
          </cell>
          <cell r="G284" t="str">
            <v>707_a6283f3f7e72637f56ad7fdbea1e1182</v>
          </cell>
          <cell r="H284" t="str">
            <v>Fields Gold.nspg</v>
          </cell>
          <cell r="I284">
            <v>1145</v>
          </cell>
          <cell r="K284" t="str">
            <v>nspg</v>
          </cell>
          <cell r="L284" t="str">
            <v>application/octet-stream</v>
          </cell>
          <cell r="M284">
            <v>426</v>
          </cell>
          <cell r="N284">
            <v>1303820338</v>
          </cell>
          <cell r="O284">
            <v>0</v>
          </cell>
        </row>
        <row r="285">
          <cell r="A285">
            <v>1111</v>
          </cell>
          <cell r="B285">
            <v>7763</v>
          </cell>
          <cell r="C285">
            <v>1478</v>
          </cell>
          <cell r="D285">
            <v>0</v>
          </cell>
          <cell r="E285">
            <v>2</v>
          </cell>
          <cell r="F285">
            <v>0</v>
          </cell>
          <cell r="G285" t="str">
            <v>2_21c0035154967188841fbafdee4ef6c0</v>
          </cell>
          <cell r="H285" t="str">
            <v>Born to be wild.nspg</v>
          </cell>
          <cell r="I285">
            <v>593</v>
          </cell>
          <cell r="K285" t="str">
            <v>nspg</v>
          </cell>
          <cell r="L285" t="str">
            <v>application/octet-stream</v>
          </cell>
          <cell r="M285">
            <v>426</v>
          </cell>
          <cell r="N285">
            <v>1317230704</v>
          </cell>
          <cell r="O285">
            <v>0</v>
          </cell>
        </row>
        <row r="286">
          <cell r="A286">
            <v>1112</v>
          </cell>
          <cell r="B286">
            <v>7767</v>
          </cell>
          <cell r="C286">
            <v>1478</v>
          </cell>
          <cell r="D286">
            <v>0</v>
          </cell>
          <cell r="E286">
            <v>2</v>
          </cell>
          <cell r="F286">
            <v>0</v>
          </cell>
          <cell r="G286" t="str">
            <v>2_3747335e5d780137ee9969485be59609</v>
          </cell>
          <cell r="H286" t="str">
            <v>Born to be wild drawbar settings.PNG</v>
          </cell>
          <cell r="I286">
            <v>4248</v>
          </cell>
          <cell r="K286" t="str">
            <v>png</v>
          </cell>
          <cell r="L286" t="str">
            <v>image/png</v>
          </cell>
          <cell r="M286">
            <v>172873</v>
          </cell>
          <cell r="N286">
            <v>1317238751</v>
          </cell>
          <cell r="O286">
            <v>0</v>
          </cell>
        </row>
        <row r="287">
          <cell r="A287">
            <v>368</v>
          </cell>
          <cell r="B287">
            <v>2573</v>
          </cell>
          <cell r="C287">
            <v>541</v>
          </cell>
          <cell r="D287">
            <v>0</v>
          </cell>
          <cell r="E287">
            <v>1</v>
          </cell>
          <cell r="F287">
            <v>0</v>
          </cell>
          <cell r="G287" t="str">
            <v>726_21fe1ac927366890f4f6b025d3fb019c</v>
          </cell>
          <cell r="H287" t="str">
            <v>The Boys of Summer.mp3</v>
          </cell>
          <cell r="I287">
            <v>3999</v>
          </cell>
          <cell r="K287" t="str">
            <v>mp3</v>
          </cell>
          <cell r="L287" t="str">
            <v>audio/mpeg</v>
          </cell>
          <cell r="M287">
            <v>854307</v>
          </cell>
          <cell r="N287">
            <v>1304363226</v>
          </cell>
          <cell r="O287">
            <v>0</v>
          </cell>
        </row>
        <row r="288">
          <cell r="A288">
            <v>369</v>
          </cell>
          <cell r="B288">
            <v>2574</v>
          </cell>
          <cell r="C288">
            <v>755</v>
          </cell>
          <cell r="D288">
            <v>0</v>
          </cell>
          <cell r="E288">
            <v>784</v>
          </cell>
          <cell r="F288">
            <v>0</v>
          </cell>
          <cell r="G288" t="str">
            <v>784_55a010de351cfbb8d510bb7230cf7cee</v>
          </cell>
          <cell r="H288" t="str">
            <v>Toto Africa.ns2p</v>
          </cell>
          <cell r="I288">
            <v>1707</v>
          </cell>
          <cell r="J288" t="str">
            <v>Programm file</v>
          </cell>
          <cell r="K288" t="str">
            <v>ns2p</v>
          </cell>
          <cell r="L288" t="str">
            <v>application/octet-stream</v>
          </cell>
          <cell r="M288">
            <v>547</v>
          </cell>
          <cell r="N288">
            <v>1304372630</v>
          </cell>
          <cell r="O288">
            <v>0</v>
          </cell>
        </row>
        <row r="289">
          <cell r="A289">
            <v>370</v>
          </cell>
          <cell r="B289">
            <v>2574</v>
          </cell>
          <cell r="C289">
            <v>755</v>
          </cell>
          <cell r="D289">
            <v>0</v>
          </cell>
          <cell r="E289">
            <v>784</v>
          </cell>
          <cell r="F289">
            <v>0</v>
          </cell>
          <cell r="G289" t="str">
            <v>784_827f7e342a430d06d5f901b48bea0a44</v>
          </cell>
          <cell r="H289" t="str">
            <v>Toy Piano__ste DVv4.nsmp</v>
          </cell>
          <cell r="I289">
            <v>1633</v>
          </cell>
          <cell r="J289" t="str">
            <v>Toy Piano</v>
          </cell>
          <cell r="K289" t="str">
            <v>nsmp</v>
          </cell>
          <cell r="L289" t="str">
            <v>application/octet-stream</v>
          </cell>
          <cell r="M289">
            <v>1144190</v>
          </cell>
          <cell r="N289">
            <v>1304372709</v>
          </cell>
          <cell r="O289">
            <v>0</v>
          </cell>
        </row>
        <row r="290">
          <cell r="A290">
            <v>371</v>
          </cell>
          <cell r="B290">
            <v>2574</v>
          </cell>
          <cell r="C290">
            <v>755</v>
          </cell>
          <cell r="D290">
            <v>0</v>
          </cell>
          <cell r="E290">
            <v>784</v>
          </cell>
          <cell r="F290">
            <v>0</v>
          </cell>
          <cell r="G290" t="str">
            <v>784_22dad282fd2b6517f70596ff91eaa27f</v>
          </cell>
          <cell r="H290" t="str">
            <v>NL2X Toto Soft Brass PH_v2.nsmp</v>
          </cell>
          <cell r="I290">
            <v>2143</v>
          </cell>
          <cell r="J290" t="str">
            <v>Toto Africa BlÃ¤ser</v>
          </cell>
          <cell r="K290" t="str">
            <v>nsmp</v>
          </cell>
          <cell r="L290" t="str">
            <v>application/octet-stream</v>
          </cell>
          <cell r="M290">
            <v>939212</v>
          </cell>
          <cell r="N290">
            <v>1304372709</v>
          </cell>
          <cell r="O290">
            <v>0</v>
          </cell>
        </row>
        <row r="291">
          <cell r="A291">
            <v>372</v>
          </cell>
          <cell r="B291">
            <v>2585</v>
          </cell>
          <cell r="C291">
            <v>638</v>
          </cell>
          <cell r="D291">
            <v>0</v>
          </cell>
          <cell r="E291">
            <v>830</v>
          </cell>
          <cell r="F291">
            <v>0</v>
          </cell>
          <cell r="G291" t="str">
            <v>830_77da752cf23c58978b25a7ce00891487</v>
          </cell>
          <cell r="H291" t="str">
            <v>IMG_1881.JPG</v>
          </cell>
          <cell r="I291">
            <v>910</v>
          </cell>
          <cell r="J291" t="str">
            <v>Nord Stage 2 SW73 + Nord Electro</v>
          </cell>
          <cell r="K291" t="str">
            <v>jpg</v>
          </cell>
          <cell r="L291" t="str">
            <v>image/jpeg</v>
          </cell>
          <cell r="M291">
            <v>1656780</v>
          </cell>
          <cell r="N291">
            <v>1304461978</v>
          </cell>
          <cell r="O291">
            <v>0</v>
          </cell>
        </row>
        <row r="292">
          <cell r="A292">
            <v>375</v>
          </cell>
          <cell r="B292">
            <v>2595</v>
          </cell>
          <cell r="C292">
            <v>679</v>
          </cell>
          <cell r="D292">
            <v>0</v>
          </cell>
          <cell r="E292">
            <v>757</v>
          </cell>
          <cell r="F292">
            <v>0</v>
          </cell>
          <cell r="G292" t="str">
            <v>757_23bd0fb9534d283e9fe912ebb3b927c2</v>
          </cell>
          <cell r="H292" t="str">
            <v>Grand_piano_Bass_split_A3.nsmp</v>
          </cell>
          <cell r="I292">
            <v>1300</v>
          </cell>
          <cell r="K292" t="str">
            <v>nsmp</v>
          </cell>
          <cell r="L292" t="str">
            <v>application/octet-stream</v>
          </cell>
          <cell r="M292">
            <v>7448597</v>
          </cell>
          <cell r="N292">
            <v>1304515992</v>
          </cell>
          <cell r="O292">
            <v>0</v>
          </cell>
        </row>
        <row r="293">
          <cell r="A293">
            <v>374</v>
          </cell>
          <cell r="B293">
            <v>2591</v>
          </cell>
          <cell r="C293">
            <v>677</v>
          </cell>
          <cell r="D293">
            <v>0</v>
          </cell>
          <cell r="E293">
            <v>860</v>
          </cell>
          <cell r="F293">
            <v>0</v>
          </cell>
          <cell r="G293" t="str">
            <v>860_1304056426308d632c1f12590bd9d760</v>
          </cell>
          <cell r="H293" t="str">
            <v>Urgent_Sample_Snippet.mp3</v>
          </cell>
          <cell r="I293">
            <v>740</v>
          </cell>
          <cell r="J293" t="str">
            <v>Urgent Snippet</v>
          </cell>
          <cell r="K293" t="str">
            <v>mp3</v>
          </cell>
          <cell r="L293" t="str">
            <v>audio/mpeg</v>
          </cell>
          <cell r="M293">
            <v>190702</v>
          </cell>
          <cell r="N293">
            <v>1304498974</v>
          </cell>
          <cell r="O293">
            <v>0</v>
          </cell>
        </row>
        <row r="294">
          <cell r="A294">
            <v>527</v>
          </cell>
          <cell r="B294">
            <v>3472</v>
          </cell>
          <cell r="C294">
            <v>553</v>
          </cell>
          <cell r="D294">
            <v>0</v>
          </cell>
          <cell r="E294">
            <v>707</v>
          </cell>
          <cell r="F294">
            <v>0</v>
          </cell>
          <cell r="G294" t="str">
            <v>707_edd77e163d5f8fba8e5edb3205a3f6c4</v>
          </cell>
          <cell r="H294" t="str">
            <v>SFZ_BRASS.nsmp</v>
          </cell>
          <cell r="I294">
            <v>9434</v>
          </cell>
          <cell r="K294" t="str">
            <v>nsmp</v>
          </cell>
          <cell r="L294" t="str">
            <v>application/octet-stream</v>
          </cell>
          <cell r="M294">
            <v>2240327</v>
          </cell>
          <cell r="N294">
            <v>1307825704</v>
          </cell>
          <cell r="O294">
            <v>0</v>
          </cell>
        </row>
        <row r="295">
          <cell r="A295">
            <v>522</v>
          </cell>
          <cell r="B295">
            <v>3334</v>
          </cell>
          <cell r="C295">
            <v>823</v>
          </cell>
          <cell r="D295">
            <v>0</v>
          </cell>
          <cell r="E295">
            <v>707</v>
          </cell>
          <cell r="F295">
            <v>0</v>
          </cell>
          <cell r="G295" t="str">
            <v>707_0b96dc5f8ff0d373451898725fcc9d36</v>
          </cell>
          <cell r="H295" t="str">
            <v>456991.jpg</v>
          </cell>
          <cell r="I295">
            <v>1475</v>
          </cell>
          <cell r="J295" t="str">
            <v>midi thru box</v>
          </cell>
          <cell r="K295" t="str">
            <v>jpg</v>
          </cell>
          <cell r="L295" t="str">
            <v>image/jpeg</v>
          </cell>
          <cell r="M295">
            <v>11025</v>
          </cell>
          <cell r="N295">
            <v>1307554102</v>
          </cell>
          <cell r="O295">
            <v>0</v>
          </cell>
        </row>
        <row r="296">
          <cell r="A296">
            <v>512</v>
          </cell>
          <cell r="B296">
            <v>3209</v>
          </cell>
          <cell r="C296">
            <v>805</v>
          </cell>
          <cell r="D296">
            <v>0</v>
          </cell>
          <cell r="E296">
            <v>1021</v>
          </cell>
          <cell r="F296">
            <v>0</v>
          </cell>
          <cell r="G296" t="str">
            <v>1021_4d392c206621116b3126618ced09de95</v>
          </cell>
          <cell r="H296" t="str">
            <v>nordkeys.JPG</v>
          </cell>
          <cell r="I296">
            <v>4414</v>
          </cell>
          <cell r="K296" t="str">
            <v>jpg</v>
          </cell>
          <cell r="L296" t="str">
            <v>image/jpeg</v>
          </cell>
          <cell r="M296">
            <v>79991</v>
          </cell>
          <cell r="N296">
            <v>1307200006</v>
          </cell>
          <cell r="O296">
            <v>0</v>
          </cell>
        </row>
        <row r="297">
          <cell r="A297">
            <v>513</v>
          </cell>
          <cell r="B297">
            <v>3209</v>
          </cell>
          <cell r="C297">
            <v>805</v>
          </cell>
          <cell r="D297">
            <v>0</v>
          </cell>
          <cell r="E297">
            <v>1021</v>
          </cell>
          <cell r="F297">
            <v>0</v>
          </cell>
          <cell r="G297" t="str">
            <v>1021_de2628cc2ac68537bbdb29d72ffcfb78</v>
          </cell>
          <cell r="H297" t="str">
            <v>nordkeys2.JPG</v>
          </cell>
          <cell r="I297">
            <v>4414</v>
          </cell>
          <cell r="K297" t="str">
            <v>jpg</v>
          </cell>
          <cell r="L297" t="str">
            <v>image/jpeg</v>
          </cell>
          <cell r="M297">
            <v>119109</v>
          </cell>
          <cell r="N297">
            <v>1307200033</v>
          </cell>
          <cell r="O297">
            <v>0</v>
          </cell>
        </row>
        <row r="298">
          <cell r="A298">
            <v>379</v>
          </cell>
          <cell r="B298">
            <v>2610</v>
          </cell>
          <cell r="C298">
            <v>621</v>
          </cell>
          <cell r="D298">
            <v>0</v>
          </cell>
          <cell r="E298">
            <v>457</v>
          </cell>
          <cell r="F298">
            <v>0</v>
          </cell>
          <cell r="G298" t="str">
            <v>457_b94f5e4c058e2d2ef5534e8647184f92</v>
          </cell>
          <cell r="H298" t="str">
            <v>tiradores2.JPG</v>
          </cell>
          <cell r="I298">
            <v>1393</v>
          </cell>
          <cell r="K298" t="str">
            <v>jpg</v>
          </cell>
          <cell r="L298" t="str">
            <v>image/jpeg</v>
          </cell>
          <cell r="M298">
            <v>89040</v>
          </cell>
          <cell r="N298">
            <v>1304578404</v>
          </cell>
          <cell r="O298">
            <v>0</v>
          </cell>
        </row>
        <row r="299">
          <cell r="A299">
            <v>380</v>
          </cell>
          <cell r="B299">
            <v>2612</v>
          </cell>
          <cell r="C299">
            <v>621</v>
          </cell>
          <cell r="D299">
            <v>0</v>
          </cell>
          <cell r="E299">
            <v>457</v>
          </cell>
          <cell r="F299">
            <v>0</v>
          </cell>
          <cell r="G299" t="str">
            <v>457_5cb0af9f0345c0aea4a7410a26e7efdf</v>
          </cell>
          <cell r="H299" t="str">
            <v>drawbar.JPG</v>
          </cell>
          <cell r="I299">
            <v>1381</v>
          </cell>
          <cell r="K299" t="str">
            <v>jpg</v>
          </cell>
          <cell r="L299" t="str">
            <v>image/jpeg</v>
          </cell>
          <cell r="M299">
            <v>5603</v>
          </cell>
          <cell r="N299">
            <v>1304590515</v>
          </cell>
          <cell r="O299">
            <v>0</v>
          </cell>
        </row>
        <row r="300">
          <cell r="A300">
            <v>381</v>
          </cell>
          <cell r="B300">
            <v>481</v>
          </cell>
          <cell r="C300">
            <v>103</v>
          </cell>
          <cell r="D300">
            <v>0</v>
          </cell>
          <cell r="E300">
            <v>2</v>
          </cell>
          <cell r="F300">
            <v>0</v>
          </cell>
          <cell r="G300" t="str">
            <v>2_d19766d01ac38d2e42c2491b5d68c184</v>
          </cell>
          <cell r="H300" t="str">
            <v>SurfRig.mp3</v>
          </cell>
          <cell r="I300">
            <v>2159</v>
          </cell>
          <cell r="K300" t="str">
            <v>mp3</v>
          </cell>
          <cell r="L300" t="str">
            <v>audio/mp3</v>
          </cell>
          <cell r="M300">
            <v>429661</v>
          </cell>
          <cell r="N300">
            <v>1304592729</v>
          </cell>
          <cell r="O300">
            <v>0</v>
          </cell>
        </row>
        <row r="301">
          <cell r="A301">
            <v>382</v>
          </cell>
          <cell r="B301">
            <v>1426</v>
          </cell>
          <cell r="C301">
            <v>242</v>
          </cell>
          <cell r="D301">
            <v>0</v>
          </cell>
          <cell r="E301">
            <v>603</v>
          </cell>
          <cell r="F301">
            <v>0</v>
          </cell>
          <cell r="G301" t="str">
            <v>2_679cb6d33edddcbb7e92e0c041bd21ea</v>
          </cell>
          <cell r="H301" t="str">
            <v>GLOCKENSPIELS.mp3</v>
          </cell>
          <cell r="I301">
            <v>2081</v>
          </cell>
          <cell r="K301" t="str">
            <v>mp3</v>
          </cell>
          <cell r="L301" t="str">
            <v>audio/mp3</v>
          </cell>
          <cell r="M301">
            <v>389537</v>
          </cell>
          <cell r="N301">
            <v>1304592830</v>
          </cell>
          <cell r="O301">
            <v>0</v>
          </cell>
        </row>
        <row r="302">
          <cell r="A302">
            <v>383</v>
          </cell>
          <cell r="B302">
            <v>942</v>
          </cell>
          <cell r="C302">
            <v>323</v>
          </cell>
          <cell r="D302">
            <v>0</v>
          </cell>
          <cell r="E302">
            <v>111</v>
          </cell>
          <cell r="F302">
            <v>0</v>
          </cell>
          <cell r="G302" t="str">
            <v>2_efa7b662476847486a82a070a1c580d7</v>
          </cell>
          <cell r="H302" t="str">
            <v>On The Run.mp3</v>
          </cell>
          <cell r="I302">
            <v>2463</v>
          </cell>
          <cell r="K302" t="str">
            <v>mp3</v>
          </cell>
          <cell r="L302" t="str">
            <v>audio/mp3</v>
          </cell>
          <cell r="M302">
            <v>1416160</v>
          </cell>
          <cell r="N302">
            <v>1304592940</v>
          </cell>
          <cell r="O302">
            <v>0</v>
          </cell>
        </row>
        <row r="303">
          <cell r="A303">
            <v>384</v>
          </cell>
          <cell r="B303">
            <v>1424</v>
          </cell>
          <cell r="C303">
            <v>437</v>
          </cell>
          <cell r="D303">
            <v>0</v>
          </cell>
          <cell r="E303">
            <v>603</v>
          </cell>
          <cell r="F303">
            <v>0</v>
          </cell>
          <cell r="G303" t="str">
            <v>2_57f2662697c70e456efa8098279e2747</v>
          </cell>
          <cell r="H303" t="str">
            <v>SOLO-SYNTH    AD.mp3</v>
          </cell>
          <cell r="I303">
            <v>2666</v>
          </cell>
          <cell r="K303" t="str">
            <v>mp3</v>
          </cell>
          <cell r="L303" t="str">
            <v>audio/mp3</v>
          </cell>
          <cell r="M303">
            <v>465187</v>
          </cell>
          <cell r="N303">
            <v>1304593144</v>
          </cell>
          <cell r="O303">
            <v>0</v>
          </cell>
        </row>
        <row r="304">
          <cell r="A304">
            <v>385</v>
          </cell>
          <cell r="B304">
            <v>1425</v>
          </cell>
          <cell r="C304">
            <v>441</v>
          </cell>
          <cell r="D304">
            <v>0</v>
          </cell>
          <cell r="E304">
            <v>603</v>
          </cell>
          <cell r="F304">
            <v>0</v>
          </cell>
          <cell r="G304" t="str">
            <v>2_39b1816e776a845bd802bea00c9185c8</v>
          </cell>
          <cell r="H304" t="str">
            <v>Moog Bass.mp3</v>
          </cell>
          <cell r="I304">
            <v>2997</v>
          </cell>
          <cell r="K304" t="str">
            <v>mp3</v>
          </cell>
          <cell r="L304" t="str">
            <v>audio/mp3</v>
          </cell>
          <cell r="M304">
            <v>308034</v>
          </cell>
          <cell r="N304">
            <v>1304593243</v>
          </cell>
          <cell r="O304">
            <v>0</v>
          </cell>
        </row>
        <row r="305">
          <cell r="A305">
            <v>386</v>
          </cell>
          <cell r="B305">
            <v>1425</v>
          </cell>
          <cell r="C305">
            <v>441</v>
          </cell>
          <cell r="D305">
            <v>0</v>
          </cell>
          <cell r="E305">
            <v>603</v>
          </cell>
          <cell r="F305">
            <v>0</v>
          </cell>
          <cell r="G305" t="str">
            <v>2_c88d3b38b6f766ece6df9dd45b29b476</v>
          </cell>
          <cell r="H305" t="str">
            <v>Moog Bass #1.mp3</v>
          </cell>
          <cell r="I305">
            <v>2838</v>
          </cell>
          <cell r="K305" t="str">
            <v>mp3</v>
          </cell>
          <cell r="L305" t="str">
            <v>audio/mp3</v>
          </cell>
          <cell r="M305">
            <v>178049</v>
          </cell>
          <cell r="N305">
            <v>1304593243</v>
          </cell>
          <cell r="O305">
            <v>0</v>
          </cell>
        </row>
        <row r="306">
          <cell r="A306">
            <v>387</v>
          </cell>
          <cell r="B306">
            <v>1416</v>
          </cell>
          <cell r="C306">
            <v>466</v>
          </cell>
          <cell r="D306">
            <v>0</v>
          </cell>
          <cell r="E306">
            <v>603</v>
          </cell>
          <cell r="F306">
            <v>0</v>
          </cell>
          <cell r="G306" t="str">
            <v>2_963d275e6234c69a9b488661e8644ea4</v>
          </cell>
          <cell r="H306" t="str">
            <v>BIG-STRING.mp3</v>
          </cell>
          <cell r="I306">
            <v>3984</v>
          </cell>
          <cell r="K306" t="str">
            <v>mp3</v>
          </cell>
          <cell r="L306" t="str">
            <v>audio/mp3</v>
          </cell>
          <cell r="M306">
            <v>465187</v>
          </cell>
          <cell r="N306">
            <v>1304593526</v>
          </cell>
          <cell r="O306">
            <v>0</v>
          </cell>
        </row>
        <row r="307">
          <cell r="A307">
            <v>388</v>
          </cell>
          <cell r="B307">
            <v>1416</v>
          </cell>
          <cell r="C307">
            <v>466</v>
          </cell>
          <cell r="D307">
            <v>0</v>
          </cell>
          <cell r="E307">
            <v>603</v>
          </cell>
          <cell r="F307">
            <v>0</v>
          </cell>
          <cell r="G307" t="str">
            <v>2_55fcd3ea76662d8bcb80f08af2bb7280</v>
          </cell>
          <cell r="H307" t="str">
            <v>DAVIS ON ROAD.mp3</v>
          </cell>
          <cell r="I307">
            <v>3480</v>
          </cell>
          <cell r="K307" t="str">
            <v>mp3</v>
          </cell>
          <cell r="L307" t="str">
            <v>audio/mp3</v>
          </cell>
          <cell r="M307">
            <v>771969</v>
          </cell>
          <cell r="N307">
            <v>1304593526</v>
          </cell>
          <cell r="O307">
            <v>0</v>
          </cell>
        </row>
        <row r="308">
          <cell r="A308">
            <v>389</v>
          </cell>
          <cell r="B308">
            <v>1416</v>
          </cell>
          <cell r="C308">
            <v>466</v>
          </cell>
          <cell r="D308">
            <v>0</v>
          </cell>
          <cell r="E308">
            <v>603</v>
          </cell>
          <cell r="F308">
            <v>0</v>
          </cell>
          <cell r="G308" t="str">
            <v>2_7a9f6e09533ca805cb0181f5e233bb48</v>
          </cell>
          <cell r="H308" t="str">
            <v>ESCAPE FROM NEW.mp3</v>
          </cell>
          <cell r="I308">
            <v>3190</v>
          </cell>
          <cell r="K308" t="str">
            <v>mp3</v>
          </cell>
          <cell r="L308" t="str">
            <v>audio/mp3</v>
          </cell>
          <cell r="M308">
            <v>561318</v>
          </cell>
          <cell r="N308">
            <v>1304593526</v>
          </cell>
          <cell r="O308">
            <v>0</v>
          </cell>
        </row>
        <row r="309">
          <cell r="A309">
            <v>390</v>
          </cell>
          <cell r="B309">
            <v>1416</v>
          </cell>
          <cell r="C309">
            <v>466</v>
          </cell>
          <cell r="D309">
            <v>0</v>
          </cell>
          <cell r="E309">
            <v>603</v>
          </cell>
          <cell r="F309">
            <v>0</v>
          </cell>
          <cell r="G309" t="str">
            <v>2_228cfb02115849c3952b96ec95c46233</v>
          </cell>
          <cell r="H309" t="str">
            <v>LIKE IT.mp3</v>
          </cell>
          <cell r="I309">
            <v>3568</v>
          </cell>
          <cell r="K309" t="str">
            <v>mp3</v>
          </cell>
          <cell r="L309" t="str">
            <v>audio/mp3</v>
          </cell>
          <cell r="M309">
            <v>172616</v>
          </cell>
          <cell r="N309">
            <v>1304593526</v>
          </cell>
          <cell r="O309">
            <v>0</v>
          </cell>
        </row>
        <row r="310">
          <cell r="A310">
            <v>391</v>
          </cell>
          <cell r="B310">
            <v>1416</v>
          </cell>
          <cell r="C310">
            <v>466</v>
          </cell>
          <cell r="D310">
            <v>0</v>
          </cell>
          <cell r="E310">
            <v>603</v>
          </cell>
          <cell r="F310">
            <v>0</v>
          </cell>
          <cell r="G310" t="str">
            <v>2_987369aabe500e5f03f88049e356514d</v>
          </cell>
          <cell r="H310" t="str">
            <v>PPG-RHODES.mp3</v>
          </cell>
          <cell r="I310">
            <v>3898</v>
          </cell>
          <cell r="K310" t="str">
            <v>mp3</v>
          </cell>
          <cell r="L310" t="str">
            <v>audio/mp3</v>
          </cell>
          <cell r="M310">
            <v>450977</v>
          </cell>
          <cell r="N310">
            <v>1304593526</v>
          </cell>
          <cell r="O310">
            <v>0</v>
          </cell>
        </row>
        <row r="311">
          <cell r="A311">
            <v>392</v>
          </cell>
          <cell r="B311">
            <v>1416</v>
          </cell>
          <cell r="C311">
            <v>466</v>
          </cell>
          <cell r="D311">
            <v>0</v>
          </cell>
          <cell r="E311">
            <v>603</v>
          </cell>
          <cell r="F311">
            <v>0</v>
          </cell>
          <cell r="G311" t="str">
            <v>2_fb48c68aa4091f0508a7a30e64f32e7c</v>
          </cell>
          <cell r="H311" t="str">
            <v>10 CC.mp3</v>
          </cell>
          <cell r="I311">
            <v>3990</v>
          </cell>
          <cell r="K311" t="str">
            <v>mp3</v>
          </cell>
          <cell r="L311" t="str">
            <v>audio/mp3</v>
          </cell>
          <cell r="M311">
            <v>857233</v>
          </cell>
          <cell r="N311">
            <v>1304593600</v>
          </cell>
          <cell r="O311">
            <v>0</v>
          </cell>
        </row>
        <row r="312">
          <cell r="A312">
            <v>393</v>
          </cell>
          <cell r="B312">
            <v>1417</v>
          </cell>
          <cell r="C312">
            <v>467</v>
          </cell>
          <cell r="D312">
            <v>0</v>
          </cell>
          <cell r="E312">
            <v>603</v>
          </cell>
          <cell r="F312">
            <v>0</v>
          </cell>
          <cell r="G312" t="str">
            <v>2_ccafaa8d27e292f853270e3baa878da1</v>
          </cell>
          <cell r="H312" t="str">
            <v>VIVALDI STRINGS.mp3</v>
          </cell>
          <cell r="I312">
            <v>3033</v>
          </cell>
          <cell r="K312" t="str">
            <v>mp3</v>
          </cell>
          <cell r="L312" t="str">
            <v>audio/mp3</v>
          </cell>
          <cell r="M312">
            <v>441781</v>
          </cell>
          <cell r="N312">
            <v>1304593712</v>
          </cell>
          <cell r="O312">
            <v>0</v>
          </cell>
        </row>
        <row r="313">
          <cell r="A313">
            <v>394</v>
          </cell>
          <cell r="B313">
            <v>1418</v>
          </cell>
          <cell r="C313">
            <v>468</v>
          </cell>
          <cell r="D313">
            <v>0</v>
          </cell>
          <cell r="E313">
            <v>603</v>
          </cell>
          <cell r="F313">
            <v>0</v>
          </cell>
          <cell r="G313" t="str">
            <v>2_0620c2b12a03e9fd8896f9c0dc8755f1</v>
          </cell>
          <cell r="H313" t="str">
            <v>SPACE SYNT PIANO.mp3</v>
          </cell>
          <cell r="I313">
            <v>2415</v>
          </cell>
          <cell r="K313" t="str">
            <v>mp3</v>
          </cell>
          <cell r="L313" t="str">
            <v>audio/mp3</v>
          </cell>
          <cell r="M313">
            <v>336874</v>
          </cell>
          <cell r="N313">
            <v>1304593777</v>
          </cell>
          <cell r="O313">
            <v>0</v>
          </cell>
        </row>
        <row r="314">
          <cell r="A314">
            <v>395</v>
          </cell>
          <cell r="B314">
            <v>1418</v>
          </cell>
          <cell r="C314">
            <v>468</v>
          </cell>
          <cell r="D314">
            <v>0</v>
          </cell>
          <cell r="E314">
            <v>603</v>
          </cell>
          <cell r="F314">
            <v>0</v>
          </cell>
          <cell r="G314" t="str">
            <v>2_6adeb1641b64e9c063e6e95a4f6316e7</v>
          </cell>
          <cell r="H314" t="str">
            <v>LION-KING-1.mp3</v>
          </cell>
          <cell r="I314">
            <v>2863</v>
          </cell>
          <cell r="K314" t="str">
            <v>mp3</v>
          </cell>
          <cell r="L314" t="str">
            <v>audio/mp3</v>
          </cell>
          <cell r="M314">
            <v>695065</v>
          </cell>
          <cell r="N314">
            <v>1304593777</v>
          </cell>
          <cell r="O314">
            <v>0</v>
          </cell>
        </row>
        <row r="315">
          <cell r="A315">
            <v>396</v>
          </cell>
          <cell r="B315">
            <v>1453</v>
          </cell>
          <cell r="C315">
            <v>470</v>
          </cell>
          <cell r="D315">
            <v>0</v>
          </cell>
          <cell r="E315">
            <v>2</v>
          </cell>
          <cell r="F315">
            <v>0</v>
          </cell>
          <cell r="G315" t="str">
            <v>2_9e916fdae471351247d20ccc8820aeb2</v>
          </cell>
          <cell r="H315" t="str">
            <v>WURLITZER.mp3</v>
          </cell>
          <cell r="I315">
            <v>2656</v>
          </cell>
          <cell r="K315" t="str">
            <v>mp3</v>
          </cell>
          <cell r="L315" t="str">
            <v>audio/mp3</v>
          </cell>
          <cell r="M315">
            <v>451394</v>
          </cell>
          <cell r="N315">
            <v>1304593891</v>
          </cell>
          <cell r="O315">
            <v>0</v>
          </cell>
        </row>
        <row r="316">
          <cell r="A316">
            <v>397</v>
          </cell>
          <cell r="B316">
            <v>1446</v>
          </cell>
          <cell r="C316">
            <v>477</v>
          </cell>
          <cell r="D316">
            <v>0</v>
          </cell>
          <cell r="E316">
            <v>603</v>
          </cell>
          <cell r="F316">
            <v>0</v>
          </cell>
          <cell r="G316" t="str">
            <v>2_5e0d2bf08da6e88dd00a776f63ed207f</v>
          </cell>
          <cell r="H316" t="str">
            <v>WINNER TAKES ALL.mp3</v>
          </cell>
          <cell r="I316">
            <v>2703</v>
          </cell>
          <cell r="K316" t="str">
            <v>mp3</v>
          </cell>
          <cell r="L316" t="str">
            <v>audio/mp3</v>
          </cell>
          <cell r="M316">
            <v>413360</v>
          </cell>
          <cell r="N316">
            <v>1304593958</v>
          </cell>
          <cell r="O316">
            <v>0</v>
          </cell>
        </row>
        <row r="317">
          <cell r="A317">
            <v>398</v>
          </cell>
          <cell r="B317">
            <v>1509</v>
          </cell>
          <cell r="C317">
            <v>487</v>
          </cell>
          <cell r="D317">
            <v>0</v>
          </cell>
          <cell r="E317">
            <v>603</v>
          </cell>
          <cell r="F317">
            <v>0</v>
          </cell>
          <cell r="G317" t="str">
            <v>2_b4472c7e55a3d318ea5d221fe25011d4</v>
          </cell>
          <cell r="H317" t="str">
            <v>Piano with Viola.mp3</v>
          </cell>
          <cell r="I317">
            <v>2940</v>
          </cell>
          <cell r="K317" t="str">
            <v>mp3</v>
          </cell>
          <cell r="L317" t="str">
            <v>audio/mp3</v>
          </cell>
          <cell r="M317">
            <v>400403</v>
          </cell>
          <cell r="N317">
            <v>1304594028</v>
          </cell>
          <cell r="O317">
            <v>0</v>
          </cell>
        </row>
        <row r="318">
          <cell r="A318">
            <v>399</v>
          </cell>
          <cell r="B318">
            <v>1841</v>
          </cell>
          <cell r="C318">
            <v>548</v>
          </cell>
          <cell r="D318">
            <v>0</v>
          </cell>
          <cell r="E318">
            <v>603</v>
          </cell>
          <cell r="F318">
            <v>0</v>
          </cell>
          <cell r="G318" t="str">
            <v>2_2f29ac0046930c02c8e0557d83bef3d2</v>
          </cell>
          <cell r="H318" t="str">
            <v>DOORS WHISKY BAR.mp3</v>
          </cell>
          <cell r="I318">
            <v>2655</v>
          </cell>
          <cell r="K318" t="str">
            <v>mp3</v>
          </cell>
          <cell r="L318" t="str">
            <v>audio/mp3</v>
          </cell>
          <cell r="M318">
            <v>285883</v>
          </cell>
          <cell r="N318">
            <v>1304594084</v>
          </cell>
          <cell r="O318">
            <v>0</v>
          </cell>
        </row>
        <row r="319">
          <cell r="A319">
            <v>400</v>
          </cell>
          <cell r="B319">
            <v>2451</v>
          </cell>
          <cell r="C319">
            <v>653</v>
          </cell>
          <cell r="D319">
            <v>0</v>
          </cell>
          <cell r="E319">
            <v>2</v>
          </cell>
          <cell r="F319">
            <v>0</v>
          </cell>
          <cell r="G319" t="str">
            <v>2_9a760f74ede0d95e1e0fefdb363f2785</v>
          </cell>
          <cell r="H319" t="str">
            <v>Ein Stern der de.mp3</v>
          </cell>
          <cell r="I319">
            <v>2289</v>
          </cell>
          <cell r="K319" t="str">
            <v>mp3</v>
          </cell>
          <cell r="L319" t="str">
            <v>audio/mp3</v>
          </cell>
          <cell r="M319">
            <v>281285</v>
          </cell>
          <cell r="N319">
            <v>1304594299</v>
          </cell>
          <cell r="O319">
            <v>0</v>
          </cell>
        </row>
        <row r="320">
          <cell r="A320">
            <v>401</v>
          </cell>
          <cell r="B320">
            <v>2451</v>
          </cell>
          <cell r="C320">
            <v>653</v>
          </cell>
          <cell r="D320">
            <v>0</v>
          </cell>
          <cell r="E320">
            <v>2</v>
          </cell>
          <cell r="F320">
            <v>0</v>
          </cell>
          <cell r="G320" t="str">
            <v>2_fcf60a0135d9e7462af958fb0ef346ce</v>
          </cell>
          <cell r="H320" t="str">
            <v>Jump.mp3</v>
          </cell>
          <cell r="I320">
            <v>2815</v>
          </cell>
          <cell r="K320" t="str">
            <v>mp3</v>
          </cell>
          <cell r="L320" t="str">
            <v>audio/mp3</v>
          </cell>
          <cell r="M320">
            <v>180975</v>
          </cell>
          <cell r="N320">
            <v>1304594299</v>
          </cell>
          <cell r="O320">
            <v>0</v>
          </cell>
        </row>
        <row r="321">
          <cell r="A321">
            <v>402</v>
          </cell>
          <cell r="B321">
            <v>2451</v>
          </cell>
          <cell r="C321">
            <v>653</v>
          </cell>
          <cell r="D321">
            <v>0</v>
          </cell>
          <cell r="E321">
            <v>2</v>
          </cell>
          <cell r="F321">
            <v>0</v>
          </cell>
          <cell r="G321" t="str">
            <v>2_6bfb3395dcae3ea792216dff7ae7789f</v>
          </cell>
          <cell r="H321" t="str">
            <v>Insomnia.mp3</v>
          </cell>
          <cell r="I321">
            <v>2729</v>
          </cell>
          <cell r="K321" t="str">
            <v>mp3</v>
          </cell>
          <cell r="L321" t="str">
            <v>audio/mp3</v>
          </cell>
          <cell r="M321">
            <v>390790</v>
          </cell>
          <cell r="N321">
            <v>1304594299</v>
          </cell>
          <cell r="O321">
            <v>0</v>
          </cell>
        </row>
        <row r="322">
          <cell r="A322">
            <v>403</v>
          </cell>
          <cell r="B322">
            <v>2451</v>
          </cell>
          <cell r="C322">
            <v>653</v>
          </cell>
          <cell r="D322">
            <v>0</v>
          </cell>
          <cell r="E322">
            <v>2</v>
          </cell>
          <cell r="F322">
            <v>0</v>
          </cell>
          <cell r="G322" t="str">
            <v>2_5e9d055ea9f14101d903fd2410da1d84</v>
          </cell>
          <cell r="H322" t="str">
            <v>Pink Floyd Organ.mp3</v>
          </cell>
          <cell r="I322">
            <v>3650</v>
          </cell>
          <cell r="K322" t="str">
            <v>mp3</v>
          </cell>
          <cell r="L322" t="str">
            <v>audio/mp3</v>
          </cell>
          <cell r="M322">
            <v>446797</v>
          </cell>
          <cell r="N322">
            <v>1304594299</v>
          </cell>
          <cell r="O322">
            <v>0</v>
          </cell>
        </row>
        <row r="323">
          <cell r="A323">
            <v>404</v>
          </cell>
          <cell r="B323">
            <v>2451</v>
          </cell>
          <cell r="C323">
            <v>653</v>
          </cell>
          <cell r="D323">
            <v>0</v>
          </cell>
          <cell r="E323">
            <v>2</v>
          </cell>
          <cell r="F323">
            <v>0</v>
          </cell>
          <cell r="G323" t="str">
            <v>2_b5caa79a9b3f2a196e8f7bc8f311d564</v>
          </cell>
          <cell r="H323" t="str">
            <v>Whitesnake   MW.mp3</v>
          </cell>
          <cell r="I323">
            <v>3078</v>
          </cell>
          <cell r="K323" t="str">
            <v>mp3</v>
          </cell>
          <cell r="L323" t="str">
            <v>audio/mp3</v>
          </cell>
          <cell r="M323">
            <v>766536</v>
          </cell>
          <cell r="N323">
            <v>1304594299</v>
          </cell>
          <cell r="O323">
            <v>0</v>
          </cell>
        </row>
        <row r="324">
          <cell r="A324">
            <v>405</v>
          </cell>
          <cell r="B324">
            <v>2451</v>
          </cell>
          <cell r="C324">
            <v>653</v>
          </cell>
          <cell r="D324">
            <v>0</v>
          </cell>
          <cell r="E324">
            <v>2</v>
          </cell>
          <cell r="F324">
            <v>0</v>
          </cell>
          <cell r="G324" t="str">
            <v>2_85bab708f3f5372154a273c0bff2b24f</v>
          </cell>
          <cell r="H324" t="str">
            <v>Senza Una Donna.mp3</v>
          </cell>
          <cell r="I324">
            <v>2751</v>
          </cell>
          <cell r="K324" t="str">
            <v>mp3</v>
          </cell>
          <cell r="L324" t="str">
            <v>audio/mp3</v>
          </cell>
          <cell r="M324">
            <v>416286</v>
          </cell>
          <cell r="N324">
            <v>1304594299</v>
          </cell>
          <cell r="O324">
            <v>0</v>
          </cell>
        </row>
        <row r="325">
          <cell r="A325">
            <v>406</v>
          </cell>
          <cell r="B325">
            <v>2451</v>
          </cell>
          <cell r="C325">
            <v>653</v>
          </cell>
          <cell r="D325">
            <v>0</v>
          </cell>
          <cell r="E325">
            <v>2</v>
          </cell>
          <cell r="F325">
            <v>0</v>
          </cell>
          <cell r="G325" t="str">
            <v>2_9be25d563230c07865e013569063c9c8</v>
          </cell>
          <cell r="H325" t="str">
            <v>SonneInDerNacht.mp3</v>
          </cell>
          <cell r="I325">
            <v>2334</v>
          </cell>
          <cell r="K325" t="str">
            <v>mp3</v>
          </cell>
          <cell r="L325" t="str">
            <v>audio/mp3</v>
          </cell>
          <cell r="M325">
            <v>300093</v>
          </cell>
          <cell r="N325">
            <v>1304594299</v>
          </cell>
          <cell r="O325">
            <v>0</v>
          </cell>
        </row>
        <row r="326">
          <cell r="A326">
            <v>407</v>
          </cell>
          <cell r="B326">
            <v>2613</v>
          </cell>
          <cell r="C326">
            <v>621</v>
          </cell>
          <cell r="D326">
            <v>0</v>
          </cell>
          <cell r="E326">
            <v>457</v>
          </cell>
          <cell r="F326">
            <v>0</v>
          </cell>
          <cell r="G326" t="str">
            <v>457_7a660dc1a400488ab338acb60121e3ae</v>
          </cell>
          <cell r="H326" t="str">
            <v>ti1.jpeg</v>
          </cell>
          <cell r="I326">
            <v>1374</v>
          </cell>
          <cell r="K326" t="str">
            <v>jpeg</v>
          </cell>
          <cell r="L326" t="str">
            <v>image/jpeg</v>
          </cell>
          <cell r="M326">
            <v>76692</v>
          </cell>
          <cell r="N326">
            <v>1304598407</v>
          </cell>
          <cell r="O326">
            <v>0</v>
          </cell>
        </row>
        <row r="327">
          <cell r="A327">
            <v>408</v>
          </cell>
          <cell r="B327">
            <v>2613</v>
          </cell>
          <cell r="C327">
            <v>621</v>
          </cell>
          <cell r="D327">
            <v>0</v>
          </cell>
          <cell r="E327">
            <v>457</v>
          </cell>
          <cell r="F327">
            <v>0</v>
          </cell>
          <cell r="G327" t="str">
            <v>457_03b14398835061bfde502f3f8fba4332</v>
          </cell>
          <cell r="H327" t="str">
            <v>ti2.jpeg</v>
          </cell>
          <cell r="I327">
            <v>1374</v>
          </cell>
          <cell r="K327" t="str">
            <v>jpeg</v>
          </cell>
          <cell r="L327" t="str">
            <v>image/jpeg</v>
          </cell>
          <cell r="M327">
            <v>101760</v>
          </cell>
          <cell r="N327">
            <v>1304598418</v>
          </cell>
          <cell r="O327">
            <v>0</v>
          </cell>
        </row>
        <row r="328">
          <cell r="A328">
            <v>409</v>
          </cell>
          <cell r="B328">
            <v>2613</v>
          </cell>
          <cell r="C328">
            <v>621</v>
          </cell>
          <cell r="D328">
            <v>0</v>
          </cell>
          <cell r="E328">
            <v>457</v>
          </cell>
          <cell r="F328">
            <v>0</v>
          </cell>
          <cell r="G328" t="str">
            <v>457_7769dcc00060585bf046bae24d9b0597</v>
          </cell>
          <cell r="H328" t="str">
            <v>ti3.jpeg</v>
          </cell>
          <cell r="I328">
            <v>1374</v>
          </cell>
          <cell r="K328" t="str">
            <v>jpeg</v>
          </cell>
          <cell r="L328" t="str">
            <v>image/jpeg</v>
          </cell>
          <cell r="M328">
            <v>93908</v>
          </cell>
          <cell r="N328">
            <v>1304598428</v>
          </cell>
          <cell r="O328">
            <v>0</v>
          </cell>
        </row>
        <row r="329">
          <cell r="A329">
            <v>410</v>
          </cell>
          <cell r="B329">
            <v>2613</v>
          </cell>
          <cell r="C329">
            <v>621</v>
          </cell>
          <cell r="D329">
            <v>0</v>
          </cell>
          <cell r="E329">
            <v>457</v>
          </cell>
          <cell r="F329">
            <v>0</v>
          </cell>
          <cell r="G329" t="str">
            <v>457_8dd0d2cf568f2a5e222077582e6436ba</v>
          </cell>
          <cell r="H329" t="str">
            <v>ti6.jpeg</v>
          </cell>
          <cell r="I329">
            <v>1374</v>
          </cell>
          <cell r="K329" t="str">
            <v>jpeg</v>
          </cell>
          <cell r="L329" t="str">
            <v>image/jpeg</v>
          </cell>
          <cell r="M329">
            <v>80665</v>
          </cell>
          <cell r="N329">
            <v>1304598442</v>
          </cell>
          <cell r="O329">
            <v>0</v>
          </cell>
        </row>
        <row r="330">
          <cell r="A330">
            <v>411</v>
          </cell>
          <cell r="B330">
            <v>2634</v>
          </cell>
          <cell r="C330">
            <v>679</v>
          </cell>
          <cell r="D330">
            <v>0</v>
          </cell>
          <cell r="E330">
            <v>757</v>
          </cell>
          <cell r="F330">
            <v>0</v>
          </cell>
          <cell r="G330" t="str">
            <v>757_26e83e3621c5405e1078e1ac8ad0b123</v>
          </cell>
          <cell r="H330" t="str">
            <v>Nord_Grand_piano_Bass_split_G#3_Vel80.nsmp</v>
          </cell>
          <cell r="I330">
            <v>1253</v>
          </cell>
          <cell r="K330" t="str">
            <v>nsmp</v>
          </cell>
          <cell r="L330" t="str">
            <v>application/octet-stream</v>
          </cell>
          <cell r="M330">
            <v>10661570</v>
          </cell>
          <cell r="N330">
            <v>1304634629</v>
          </cell>
          <cell r="O330">
            <v>0</v>
          </cell>
        </row>
        <row r="331">
          <cell r="A331">
            <v>412</v>
          </cell>
          <cell r="B331">
            <v>2648</v>
          </cell>
          <cell r="C331">
            <v>679</v>
          </cell>
          <cell r="D331">
            <v>0</v>
          </cell>
          <cell r="E331">
            <v>757</v>
          </cell>
          <cell r="F331">
            <v>0</v>
          </cell>
          <cell r="G331" t="str">
            <v>757_304471934d0279df8aaadebfef72a60a</v>
          </cell>
          <cell r="H331" t="str">
            <v>Nord_Rhodes_Bass_split_G#3_Vel80.nsmp</v>
          </cell>
          <cell r="I331">
            <v>1336</v>
          </cell>
          <cell r="K331" t="str">
            <v>nsmp</v>
          </cell>
          <cell r="L331" t="str">
            <v>application/octet-stream</v>
          </cell>
          <cell r="M331">
            <v>5182409</v>
          </cell>
          <cell r="N331">
            <v>1304690106</v>
          </cell>
          <cell r="O331">
            <v>0</v>
          </cell>
        </row>
        <row r="332">
          <cell r="A332">
            <v>413</v>
          </cell>
          <cell r="B332">
            <v>2659</v>
          </cell>
          <cell r="C332">
            <v>683</v>
          </cell>
          <cell r="D332">
            <v>0</v>
          </cell>
          <cell r="E332">
            <v>645</v>
          </cell>
          <cell r="F332">
            <v>0</v>
          </cell>
          <cell r="G332" t="str">
            <v>645_e524068c12478140193e1252e207b51f</v>
          </cell>
          <cell r="H332" t="str">
            <v>ne3_rhodes_fng-bs_c#_+6db.nsmp</v>
          </cell>
          <cell r="I332">
            <v>985</v>
          </cell>
          <cell r="J332" t="str">
            <v>Rhodes NE3+Fng Bass Roland split C#</v>
          </cell>
          <cell r="K332" t="str">
            <v>nsmp</v>
          </cell>
          <cell r="L332" t="str">
            <v>application/octet-stream</v>
          </cell>
          <cell r="M332">
            <v>7642145</v>
          </cell>
          <cell r="N332">
            <v>1304771906</v>
          </cell>
          <cell r="O332">
            <v>0</v>
          </cell>
        </row>
        <row r="333">
          <cell r="A333">
            <v>537</v>
          </cell>
          <cell r="B333">
            <v>3514</v>
          </cell>
          <cell r="C333">
            <v>825</v>
          </cell>
          <cell r="D333">
            <v>0</v>
          </cell>
          <cell r="E333">
            <v>707</v>
          </cell>
          <cell r="F333">
            <v>0</v>
          </cell>
          <cell r="G333" t="str">
            <v>707_1326d01e3eb2d9d57bc1213c99381de8</v>
          </cell>
          <cell r="H333" t="str">
            <v>JUST_DANCE_SOUND4.mp3</v>
          </cell>
          <cell r="I333">
            <v>1516</v>
          </cell>
          <cell r="K333" t="str">
            <v>mp3</v>
          </cell>
          <cell r="L333" t="str">
            <v>audio/mp3</v>
          </cell>
          <cell r="M333">
            <v>166000</v>
          </cell>
          <cell r="N333">
            <v>1307903445</v>
          </cell>
          <cell r="O333">
            <v>0</v>
          </cell>
        </row>
        <row r="334">
          <cell r="A334">
            <v>538</v>
          </cell>
          <cell r="B334">
            <v>3576</v>
          </cell>
          <cell r="C334">
            <v>805</v>
          </cell>
          <cell r="D334">
            <v>0</v>
          </cell>
          <cell r="E334">
            <v>1029</v>
          </cell>
          <cell r="F334">
            <v>0</v>
          </cell>
          <cell r="G334" t="str">
            <v>1029_842f00e0db5d428e9b2539ec8fd0b29d</v>
          </cell>
          <cell r="H334" t="str">
            <v>nord1.jpg</v>
          </cell>
          <cell r="I334">
            <v>1862</v>
          </cell>
          <cell r="K334" t="str">
            <v>jpg</v>
          </cell>
          <cell r="L334" t="str">
            <v>image/jpeg</v>
          </cell>
          <cell r="M334">
            <v>1647409</v>
          </cell>
          <cell r="N334">
            <v>1308029984</v>
          </cell>
          <cell r="O334">
            <v>0</v>
          </cell>
        </row>
        <row r="335">
          <cell r="A335">
            <v>539</v>
          </cell>
          <cell r="B335">
            <v>3576</v>
          </cell>
          <cell r="C335">
            <v>805</v>
          </cell>
          <cell r="D335">
            <v>0</v>
          </cell>
          <cell r="E335">
            <v>1029</v>
          </cell>
          <cell r="F335">
            <v>0</v>
          </cell>
          <cell r="G335" t="str">
            <v>1029_f548e10f232a668d4236a8a25127df21</v>
          </cell>
          <cell r="H335" t="str">
            <v>nord2.jpg</v>
          </cell>
          <cell r="I335">
            <v>1862</v>
          </cell>
          <cell r="K335" t="str">
            <v>jpg</v>
          </cell>
          <cell r="L335" t="str">
            <v>image/jpeg</v>
          </cell>
          <cell r="M335">
            <v>119448</v>
          </cell>
          <cell r="N335">
            <v>1308029984</v>
          </cell>
          <cell r="O335">
            <v>0</v>
          </cell>
        </row>
        <row r="336">
          <cell r="A336">
            <v>540</v>
          </cell>
          <cell r="B336">
            <v>3577</v>
          </cell>
          <cell r="C336">
            <v>805</v>
          </cell>
          <cell r="D336">
            <v>0</v>
          </cell>
          <cell r="E336">
            <v>1021</v>
          </cell>
          <cell r="F336">
            <v>0</v>
          </cell>
          <cell r="G336" t="str">
            <v>1021_48da9d7d2983c4331fe94e1e74bacc5d</v>
          </cell>
          <cell r="H336" t="str">
            <v>nord1.jpg</v>
          </cell>
          <cell r="I336">
            <v>1857</v>
          </cell>
          <cell r="K336" t="str">
            <v>jpg</v>
          </cell>
          <cell r="L336" t="str">
            <v>image/jpeg</v>
          </cell>
          <cell r="M336">
            <v>165277</v>
          </cell>
          <cell r="N336">
            <v>1308035184</v>
          </cell>
          <cell r="O336">
            <v>0</v>
          </cell>
        </row>
        <row r="337">
          <cell r="A337">
            <v>541</v>
          </cell>
          <cell r="B337">
            <v>3590</v>
          </cell>
          <cell r="C337">
            <v>854</v>
          </cell>
          <cell r="D337">
            <v>0</v>
          </cell>
          <cell r="E337">
            <v>707</v>
          </cell>
          <cell r="F337">
            <v>0</v>
          </cell>
          <cell r="G337" t="str">
            <v>707_cc8d8a23e2d9d4b99a42acfcdb90dc5c</v>
          </cell>
          <cell r="H337" t="str">
            <v>devmgmt.JPG</v>
          </cell>
          <cell r="I337">
            <v>772</v>
          </cell>
          <cell r="K337" t="str">
            <v>jpg</v>
          </cell>
          <cell r="L337" t="str">
            <v>image/jpeg</v>
          </cell>
          <cell r="M337">
            <v>18927</v>
          </cell>
          <cell r="N337">
            <v>1308064494</v>
          </cell>
          <cell r="O337">
            <v>0</v>
          </cell>
        </row>
        <row r="338">
          <cell r="A338">
            <v>534</v>
          </cell>
          <cell r="B338">
            <v>3501</v>
          </cell>
          <cell r="C338">
            <v>842</v>
          </cell>
          <cell r="D338">
            <v>0</v>
          </cell>
          <cell r="E338">
            <v>1072</v>
          </cell>
          <cell r="F338">
            <v>0</v>
          </cell>
          <cell r="G338" t="str">
            <v>1072_94940e268e6644fe8b3dc6cc5faced37</v>
          </cell>
          <cell r="H338" t="str">
            <v>moog 1.mp3</v>
          </cell>
          <cell r="I338">
            <v>1173</v>
          </cell>
          <cell r="J338" t="str">
            <v>moog sound</v>
          </cell>
          <cell r="K338" t="str">
            <v>mp3</v>
          </cell>
          <cell r="L338" t="str">
            <v>audio/mpeg</v>
          </cell>
          <cell r="M338">
            <v>406382</v>
          </cell>
          <cell r="N338">
            <v>1307890789</v>
          </cell>
          <cell r="O338">
            <v>0</v>
          </cell>
        </row>
        <row r="339">
          <cell r="A339">
            <v>420</v>
          </cell>
          <cell r="B339">
            <v>2700</v>
          </cell>
          <cell r="C339">
            <v>621</v>
          </cell>
          <cell r="D339">
            <v>0</v>
          </cell>
          <cell r="E339">
            <v>457</v>
          </cell>
          <cell r="F339">
            <v>0</v>
          </cell>
          <cell r="G339" t="str">
            <v>457_5869b2025f95749cbb2655f6e234ac85</v>
          </cell>
          <cell r="H339" t="str">
            <v>tirfon3.jpg</v>
          </cell>
          <cell r="I339">
            <v>1876</v>
          </cell>
          <cell r="K339" t="str">
            <v>jpg</v>
          </cell>
          <cell r="L339" t="str">
            <v>image/jpeg</v>
          </cell>
          <cell r="M339">
            <v>393423</v>
          </cell>
          <cell r="N339">
            <v>1305032959</v>
          </cell>
          <cell r="O339">
            <v>0</v>
          </cell>
        </row>
        <row r="340">
          <cell r="A340">
            <v>421</v>
          </cell>
          <cell r="B340">
            <v>2700</v>
          </cell>
          <cell r="C340">
            <v>621</v>
          </cell>
          <cell r="D340">
            <v>0</v>
          </cell>
          <cell r="E340">
            <v>457</v>
          </cell>
          <cell r="F340">
            <v>0</v>
          </cell>
          <cell r="G340" t="str">
            <v>457_630510212dfcd6dd317ea4a7fd840f85</v>
          </cell>
          <cell r="H340" t="str">
            <v>tirfon4.jpg</v>
          </cell>
          <cell r="I340">
            <v>1876</v>
          </cell>
          <cell r="K340" t="str">
            <v>jpg</v>
          </cell>
          <cell r="L340" t="str">
            <v>image/jpeg</v>
          </cell>
          <cell r="M340">
            <v>307688</v>
          </cell>
          <cell r="N340">
            <v>1305032984</v>
          </cell>
          <cell r="O340">
            <v>0</v>
          </cell>
        </row>
        <row r="341">
          <cell r="A341">
            <v>422</v>
          </cell>
          <cell r="B341">
            <v>2700</v>
          </cell>
          <cell r="C341">
            <v>621</v>
          </cell>
          <cell r="D341">
            <v>0</v>
          </cell>
          <cell r="E341">
            <v>457</v>
          </cell>
          <cell r="F341">
            <v>0</v>
          </cell>
          <cell r="G341" t="str">
            <v>457_67a14ac92bb63f7ee10ad62b3bb173b1</v>
          </cell>
          <cell r="H341" t="str">
            <v>tirfon5.jpg</v>
          </cell>
          <cell r="I341">
            <v>1876</v>
          </cell>
          <cell r="K341" t="str">
            <v>jpg</v>
          </cell>
          <cell r="L341" t="str">
            <v>image/jpeg</v>
          </cell>
          <cell r="M341">
            <v>286085</v>
          </cell>
          <cell r="N341">
            <v>1305032994</v>
          </cell>
          <cell r="O341">
            <v>0</v>
          </cell>
        </row>
        <row r="342">
          <cell r="A342">
            <v>423</v>
          </cell>
          <cell r="B342">
            <v>2750</v>
          </cell>
          <cell r="C342">
            <v>621</v>
          </cell>
          <cell r="D342">
            <v>0</v>
          </cell>
          <cell r="E342">
            <v>457</v>
          </cell>
          <cell r="F342">
            <v>0</v>
          </cell>
          <cell r="G342" t="str">
            <v>457_408a119681687ef250449173fd0733d8</v>
          </cell>
          <cell r="H342" t="str">
            <v>tirfon9.jpg</v>
          </cell>
          <cell r="I342">
            <v>1851</v>
          </cell>
          <cell r="K342" t="str">
            <v>jpg</v>
          </cell>
          <cell r="L342" t="str">
            <v>image/jpeg</v>
          </cell>
          <cell r="M342">
            <v>449933</v>
          </cell>
          <cell r="N342">
            <v>1305269430</v>
          </cell>
          <cell r="O342">
            <v>0</v>
          </cell>
        </row>
        <row r="343">
          <cell r="A343">
            <v>521</v>
          </cell>
          <cell r="B343">
            <v>3332</v>
          </cell>
          <cell r="C343">
            <v>824</v>
          </cell>
          <cell r="D343">
            <v>0</v>
          </cell>
          <cell r="E343">
            <v>1025</v>
          </cell>
          <cell r="F343">
            <v>0</v>
          </cell>
          <cell r="G343" t="str">
            <v>1025_945e1799ba3a8bfa3b52db20aa0f3e14</v>
          </cell>
          <cell r="H343" t="str">
            <v>IMG_2318.JPG</v>
          </cell>
          <cell r="I343">
            <v>2380</v>
          </cell>
          <cell r="J343" t="str">
            <v>Unknown connector next to the Midi-Ports on Nord Piano 88</v>
          </cell>
          <cell r="K343" t="str">
            <v>jpg</v>
          </cell>
          <cell r="L343" t="str">
            <v>image/jpeg</v>
          </cell>
          <cell r="M343">
            <v>4842072</v>
          </cell>
          <cell r="N343">
            <v>1307548435</v>
          </cell>
          <cell r="O343">
            <v>0</v>
          </cell>
        </row>
        <row r="344">
          <cell r="A344">
            <v>425</v>
          </cell>
          <cell r="B344">
            <v>2812</v>
          </cell>
          <cell r="C344">
            <v>621</v>
          </cell>
          <cell r="D344">
            <v>0</v>
          </cell>
          <cell r="E344">
            <v>457</v>
          </cell>
          <cell r="F344">
            <v>0</v>
          </cell>
          <cell r="G344" t="str">
            <v>457_1b5a31c931ec840e48ebd6782f428e8f</v>
          </cell>
          <cell r="H344" t="str">
            <v>tirfon22.jpg</v>
          </cell>
          <cell r="I344">
            <v>1808</v>
          </cell>
          <cell r="K344" t="str">
            <v>jpg</v>
          </cell>
          <cell r="L344" t="str">
            <v>image/jpeg</v>
          </cell>
          <cell r="M344">
            <v>441896</v>
          </cell>
          <cell r="N344">
            <v>1305549547</v>
          </cell>
          <cell r="O344">
            <v>0</v>
          </cell>
        </row>
        <row r="345">
          <cell r="A345">
            <v>426</v>
          </cell>
          <cell r="B345">
            <v>2826</v>
          </cell>
          <cell r="C345">
            <v>723</v>
          </cell>
          <cell r="D345">
            <v>0</v>
          </cell>
          <cell r="E345">
            <v>784</v>
          </cell>
          <cell r="F345">
            <v>0</v>
          </cell>
          <cell r="G345" t="str">
            <v>784_f49665c22a4aa1d78b7583a9b9caa0ae</v>
          </cell>
          <cell r="H345" t="str">
            <v>Choir Female_ste BR.nsmp</v>
          </cell>
          <cell r="I345">
            <v>1000</v>
          </cell>
          <cell r="J345" t="str">
            <v>Choir female</v>
          </cell>
          <cell r="K345" t="str">
            <v>nsmp</v>
          </cell>
          <cell r="L345" t="str">
            <v>application/octet-stream</v>
          </cell>
          <cell r="M345">
            <v>4145708</v>
          </cell>
          <cell r="N345">
            <v>1305654505</v>
          </cell>
          <cell r="O345">
            <v>0</v>
          </cell>
        </row>
        <row r="346">
          <cell r="A346">
            <v>427</v>
          </cell>
          <cell r="B346">
            <v>2826</v>
          </cell>
          <cell r="C346">
            <v>723</v>
          </cell>
          <cell r="D346">
            <v>0</v>
          </cell>
          <cell r="E346">
            <v>784</v>
          </cell>
          <cell r="F346">
            <v>0</v>
          </cell>
          <cell r="G346" t="str">
            <v>784_963d7b877f0ba2ebb280ac527ab493ad</v>
          </cell>
          <cell r="H346" t="str">
            <v>--- INSOMNIA ---.ns2p</v>
          </cell>
          <cell r="I346">
            <v>950</v>
          </cell>
          <cell r="J346" t="str">
            <v>Programm patch</v>
          </cell>
          <cell r="K346" t="str">
            <v>ns2p</v>
          </cell>
          <cell r="L346" t="str">
            <v>application/octet-stream</v>
          </cell>
          <cell r="M346">
            <v>547</v>
          </cell>
          <cell r="N346">
            <v>1305654505</v>
          </cell>
          <cell r="O346">
            <v>0</v>
          </cell>
        </row>
        <row r="347">
          <cell r="A347">
            <v>428</v>
          </cell>
          <cell r="B347">
            <v>2830</v>
          </cell>
          <cell r="C347">
            <v>481</v>
          </cell>
          <cell r="D347">
            <v>0</v>
          </cell>
          <cell r="E347">
            <v>707</v>
          </cell>
          <cell r="F347">
            <v>0</v>
          </cell>
          <cell r="G347" t="str">
            <v>707_b38b17fb94456d6a07996a0175442b3a</v>
          </cell>
          <cell r="H347" t="str">
            <v>NE3_factory_sounds.pdf</v>
          </cell>
          <cell r="I347">
            <v>797</v>
          </cell>
          <cell r="J347" t="str">
            <v>list of NE3 factory sounds</v>
          </cell>
          <cell r="K347" t="str">
            <v>pdf</v>
          </cell>
          <cell r="L347" t="str">
            <v>application/pdf</v>
          </cell>
          <cell r="M347">
            <v>36156</v>
          </cell>
          <cell r="N347">
            <v>1305677863</v>
          </cell>
          <cell r="O347">
            <v>0</v>
          </cell>
        </row>
        <row r="348">
          <cell r="A348">
            <v>528</v>
          </cell>
          <cell r="B348">
            <v>3472</v>
          </cell>
          <cell r="C348">
            <v>553</v>
          </cell>
          <cell r="D348">
            <v>0</v>
          </cell>
          <cell r="E348">
            <v>707</v>
          </cell>
          <cell r="F348">
            <v>0</v>
          </cell>
          <cell r="G348" t="str">
            <v>707_a321ea61caa906db4204dc067f83f005</v>
          </cell>
          <cell r="H348" t="str">
            <v>SESSION_BRASS.mp3</v>
          </cell>
          <cell r="I348">
            <v>5215</v>
          </cell>
          <cell r="K348" t="str">
            <v>mp3</v>
          </cell>
          <cell r="L348" t="str">
            <v>audio/mp3</v>
          </cell>
          <cell r="M348">
            <v>204457</v>
          </cell>
          <cell r="N348">
            <v>1307825721</v>
          </cell>
          <cell r="O348">
            <v>0</v>
          </cell>
        </row>
        <row r="349">
          <cell r="A349">
            <v>529</v>
          </cell>
          <cell r="B349">
            <v>3472</v>
          </cell>
          <cell r="C349">
            <v>553</v>
          </cell>
          <cell r="D349">
            <v>0</v>
          </cell>
          <cell r="E349">
            <v>707</v>
          </cell>
          <cell r="F349">
            <v>0</v>
          </cell>
          <cell r="G349" t="str">
            <v>707_3c317c0a0e435fefec3d083307e08dc0</v>
          </cell>
          <cell r="H349" t="str">
            <v>SESSION_BRASS.nsmp</v>
          </cell>
          <cell r="I349">
            <v>942</v>
          </cell>
          <cell r="K349" t="str">
            <v>nsmp</v>
          </cell>
          <cell r="L349" t="str">
            <v>application/octet-stream</v>
          </cell>
          <cell r="M349">
            <v>1756838</v>
          </cell>
          <cell r="N349">
            <v>1307825746</v>
          </cell>
          <cell r="O349">
            <v>0</v>
          </cell>
        </row>
        <row r="350">
          <cell r="A350">
            <v>530</v>
          </cell>
          <cell r="B350">
            <v>3474</v>
          </cell>
          <cell r="C350">
            <v>463</v>
          </cell>
          <cell r="D350">
            <v>0</v>
          </cell>
          <cell r="E350">
            <v>707</v>
          </cell>
          <cell r="F350">
            <v>0</v>
          </cell>
          <cell r="G350" t="str">
            <v>707_8d9d88849ba4193e943d673d70e8b255</v>
          </cell>
          <cell r="H350" t="str">
            <v>YEAH_DEMO.mp3</v>
          </cell>
          <cell r="I350">
            <v>2985</v>
          </cell>
          <cell r="K350" t="str">
            <v>mp3</v>
          </cell>
          <cell r="L350" t="str">
            <v>audio/mp3</v>
          </cell>
          <cell r="M350">
            <v>85333</v>
          </cell>
          <cell r="N350">
            <v>1307829383</v>
          </cell>
          <cell r="O350">
            <v>0</v>
          </cell>
        </row>
        <row r="351">
          <cell r="A351">
            <v>531</v>
          </cell>
          <cell r="B351">
            <v>3474</v>
          </cell>
          <cell r="C351">
            <v>463</v>
          </cell>
          <cell r="D351">
            <v>0</v>
          </cell>
          <cell r="E351">
            <v>707</v>
          </cell>
          <cell r="F351">
            <v>0</v>
          </cell>
          <cell r="G351" t="str">
            <v>707_302402c54cbeee4fa1608135dcc1582e</v>
          </cell>
          <cell r="H351" t="str">
            <v>Usher Yeah.nss</v>
          </cell>
          <cell r="I351">
            <v>773</v>
          </cell>
          <cell r="K351" t="str">
            <v>nss</v>
          </cell>
          <cell r="L351" t="str">
            <v>application/octet-stream</v>
          </cell>
          <cell r="M351">
            <v>53</v>
          </cell>
          <cell r="N351">
            <v>1307829395</v>
          </cell>
          <cell r="O351">
            <v>0</v>
          </cell>
        </row>
        <row r="352">
          <cell r="A352">
            <v>532</v>
          </cell>
          <cell r="B352">
            <v>1127</v>
          </cell>
          <cell r="C352">
            <v>394</v>
          </cell>
          <cell r="D352">
            <v>0</v>
          </cell>
          <cell r="E352">
            <v>541</v>
          </cell>
          <cell r="F352">
            <v>0</v>
          </cell>
          <cell r="G352" t="str">
            <v>707_39d8c01b23b2a0b897734e29c876237a</v>
          </cell>
          <cell r="H352" t="str">
            <v>DUB_STEP_BASS_DEMO.mp3</v>
          </cell>
          <cell r="I352">
            <v>2726</v>
          </cell>
          <cell r="K352" t="str">
            <v>mp3</v>
          </cell>
          <cell r="L352" t="str">
            <v>audio/mp3</v>
          </cell>
          <cell r="M352">
            <v>183975</v>
          </cell>
          <cell r="N352">
            <v>1307830913</v>
          </cell>
          <cell r="O352">
            <v>0</v>
          </cell>
        </row>
        <row r="353">
          <cell r="A353">
            <v>533</v>
          </cell>
          <cell r="B353">
            <v>1127</v>
          </cell>
          <cell r="C353">
            <v>394</v>
          </cell>
          <cell r="D353">
            <v>0</v>
          </cell>
          <cell r="E353">
            <v>541</v>
          </cell>
          <cell r="F353">
            <v>0</v>
          </cell>
          <cell r="G353" t="str">
            <v>707_a504fe2049f94b4b90b5eed12cac0ad8</v>
          </cell>
          <cell r="H353" t="str">
            <v>Dubstepbass.nss</v>
          </cell>
          <cell r="I353">
            <v>667</v>
          </cell>
          <cell r="K353" t="str">
            <v>nss</v>
          </cell>
          <cell r="L353" t="str">
            <v>application/octet-stream</v>
          </cell>
          <cell r="M353">
            <v>53</v>
          </cell>
          <cell r="N353">
            <v>1307830947</v>
          </cell>
          <cell r="O353">
            <v>0</v>
          </cell>
        </row>
        <row r="354">
          <cell r="A354">
            <v>435</v>
          </cell>
          <cell r="B354">
            <v>2868</v>
          </cell>
          <cell r="C354">
            <v>726</v>
          </cell>
          <cell r="D354">
            <v>0</v>
          </cell>
          <cell r="E354">
            <v>784</v>
          </cell>
          <cell r="F354">
            <v>0</v>
          </cell>
          <cell r="G354" t="str">
            <v>784_acbfe1799ae348b797c143f4806f4033</v>
          </cell>
          <cell r="H354" t="str">
            <v>Flutes for Peter.ns2p</v>
          </cell>
          <cell r="I354">
            <v>1161</v>
          </cell>
          <cell r="J354" t="str">
            <v>Programm File</v>
          </cell>
          <cell r="K354" t="str">
            <v>ns2p</v>
          </cell>
          <cell r="L354" t="str">
            <v>application/octet-stream</v>
          </cell>
          <cell r="M354">
            <v>547</v>
          </cell>
          <cell r="N354">
            <v>1305831615</v>
          </cell>
          <cell r="O354">
            <v>0</v>
          </cell>
        </row>
        <row r="355">
          <cell r="A355">
            <v>436</v>
          </cell>
          <cell r="B355">
            <v>2868</v>
          </cell>
          <cell r="C355">
            <v>726</v>
          </cell>
          <cell r="D355">
            <v>0</v>
          </cell>
          <cell r="E355">
            <v>784</v>
          </cell>
          <cell r="F355">
            <v>0</v>
          </cell>
          <cell r="G355" t="str">
            <v>784_0598e2f97461686684e537a1ace1fbad</v>
          </cell>
          <cell r="H355" t="str">
            <v>DreamWhistle_Combi _PSv4.nsmp</v>
          </cell>
          <cell r="I355">
            <v>1253</v>
          </cell>
          <cell r="J355" t="str">
            <v>Slot A</v>
          </cell>
          <cell r="K355" t="str">
            <v>nsmp</v>
          </cell>
          <cell r="L355" t="str">
            <v>application/octet-stream</v>
          </cell>
          <cell r="M355">
            <v>1083230</v>
          </cell>
          <cell r="N355">
            <v>1305831615</v>
          </cell>
          <cell r="O355">
            <v>0</v>
          </cell>
        </row>
        <row r="356">
          <cell r="A356">
            <v>437</v>
          </cell>
          <cell r="B356">
            <v>2868</v>
          </cell>
          <cell r="C356">
            <v>726</v>
          </cell>
          <cell r="D356">
            <v>0</v>
          </cell>
          <cell r="E356">
            <v>784</v>
          </cell>
          <cell r="F356">
            <v>0</v>
          </cell>
          <cell r="G356" t="str">
            <v>784_3d0b63673fd6dfbd651237c16bb9058f</v>
          </cell>
          <cell r="H356" t="str">
            <v>BolivianPanpipe__PSv4.nsmp</v>
          </cell>
          <cell r="I356">
            <v>1345</v>
          </cell>
          <cell r="J356" t="str">
            <v>Slot B</v>
          </cell>
          <cell r="K356" t="str">
            <v>nsmp</v>
          </cell>
          <cell r="L356" t="str">
            <v>application/octet-stream</v>
          </cell>
          <cell r="M356">
            <v>1046273</v>
          </cell>
          <cell r="N356">
            <v>1305831615</v>
          </cell>
          <cell r="O356">
            <v>0</v>
          </cell>
        </row>
        <row r="357">
          <cell r="A357">
            <v>438</v>
          </cell>
          <cell r="B357">
            <v>2892</v>
          </cell>
          <cell r="C357">
            <v>735</v>
          </cell>
          <cell r="D357">
            <v>0</v>
          </cell>
          <cell r="E357">
            <v>707</v>
          </cell>
          <cell r="F357">
            <v>0</v>
          </cell>
          <cell r="G357" t="str">
            <v>707_9116dc2c9a3f9dbf135f05bd2618750a</v>
          </cell>
          <cell r="H357" t="str">
            <v>Bad_VS_Bell.nsmp</v>
          </cell>
          <cell r="I357">
            <v>1292</v>
          </cell>
          <cell r="J357" t="str">
            <v>Bad_VS_Bell_Sample</v>
          </cell>
          <cell r="K357" t="str">
            <v>nsmp</v>
          </cell>
          <cell r="L357" t="str">
            <v>application/octet-stream</v>
          </cell>
          <cell r="M357">
            <v>690038</v>
          </cell>
          <cell r="N357">
            <v>1306011323</v>
          </cell>
          <cell r="O357">
            <v>0</v>
          </cell>
        </row>
        <row r="358">
          <cell r="A358">
            <v>439</v>
          </cell>
          <cell r="B358">
            <v>2892</v>
          </cell>
          <cell r="C358">
            <v>735</v>
          </cell>
          <cell r="D358">
            <v>0</v>
          </cell>
          <cell r="E358">
            <v>707</v>
          </cell>
          <cell r="F358">
            <v>0</v>
          </cell>
          <cell r="G358" t="str">
            <v>707_d7edf89548ec82bd953e22cbe3c39367</v>
          </cell>
          <cell r="H358" t="str">
            <v>BAD.mp3</v>
          </cell>
          <cell r="I358">
            <v>7994</v>
          </cell>
          <cell r="J358" t="str">
            <v>Bad_Sound_Demo</v>
          </cell>
          <cell r="K358" t="str">
            <v>mp3</v>
          </cell>
          <cell r="L358" t="str">
            <v>audio/mp3</v>
          </cell>
          <cell r="M358">
            <v>314354</v>
          </cell>
          <cell r="N358">
            <v>1306011360</v>
          </cell>
          <cell r="O358">
            <v>0</v>
          </cell>
        </row>
        <row r="359">
          <cell r="A359">
            <v>440</v>
          </cell>
          <cell r="B359">
            <v>2893</v>
          </cell>
          <cell r="C359">
            <v>533</v>
          </cell>
          <cell r="D359">
            <v>0</v>
          </cell>
          <cell r="E359">
            <v>707</v>
          </cell>
          <cell r="F359">
            <v>0</v>
          </cell>
          <cell r="G359" t="str">
            <v>707_eeb7d1f0c910b8795d8c1b93fbf68c6f</v>
          </cell>
          <cell r="H359" t="str">
            <v>Free_Ride_Wind.mp3</v>
          </cell>
          <cell r="I359">
            <v>4969</v>
          </cell>
          <cell r="J359" t="str">
            <v>Wind_Sound_demo</v>
          </cell>
          <cell r="K359" t="str">
            <v>mp3</v>
          </cell>
          <cell r="L359" t="str">
            <v>audio/mp3</v>
          </cell>
          <cell r="M359">
            <v>339015</v>
          </cell>
          <cell r="N359">
            <v>1306014384</v>
          </cell>
          <cell r="O359">
            <v>0</v>
          </cell>
        </row>
        <row r="360">
          <cell r="A360">
            <v>441</v>
          </cell>
          <cell r="B360">
            <v>2893</v>
          </cell>
          <cell r="C360">
            <v>533</v>
          </cell>
          <cell r="D360">
            <v>0</v>
          </cell>
          <cell r="E360">
            <v>707</v>
          </cell>
          <cell r="F360">
            <v>0</v>
          </cell>
          <cell r="G360" t="str">
            <v>707_ad828e319270762bdba1f93ed8683545</v>
          </cell>
          <cell r="H360" t="str">
            <v>Free_Ride_wind.nsmp</v>
          </cell>
          <cell r="I360">
            <v>796</v>
          </cell>
          <cell r="J360" t="str">
            <v>Free_Ride_Wind_Sample</v>
          </cell>
          <cell r="K360" t="str">
            <v>nsmp</v>
          </cell>
          <cell r="L360" t="str">
            <v>application/octet-stream</v>
          </cell>
          <cell r="M360">
            <v>882824</v>
          </cell>
          <cell r="N360">
            <v>1306014453</v>
          </cell>
          <cell r="O360">
            <v>0</v>
          </cell>
        </row>
        <row r="361">
          <cell r="A361">
            <v>442</v>
          </cell>
          <cell r="B361">
            <v>2894</v>
          </cell>
          <cell r="C361">
            <v>248</v>
          </cell>
          <cell r="D361">
            <v>0</v>
          </cell>
          <cell r="E361">
            <v>707</v>
          </cell>
          <cell r="F361">
            <v>0</v>
          </cell>
          <cell r="G361" t="str">
            <v>707_4a872c906f9ec06458df70ed312109f2</v>
          </cell>
          <cell r="H361" t="str">
            <v>Brit_Entertain_organ.mp3</v>
          </cell>
          <cell r="I361">
            <v>1148</v>
          </cell>
          <cell r="K361" t="str">
            <v>mp3</v>
          </cell>
          <cell r="L361" t="str">
            <v>audio/mp3</v>
          </cell>
          <cell r="M361">
            <v>346545</v>
          </cell>
          <cell r="N361">
            <v>1306017396</v>
          </cell>
          <cell r="O361">
            <v>0</v>
          </cell>
        </row>
        <row r="362">
          <cell r="A362">
            <v>443</v>
          </cell>
          <cell r="B362">
            <v>2900</v>
          </cell>
          <cell r="C362">
            <v>739</v>
          </cell>
          <cell r="D362">
            <v>0</v>
          </cell>
          <cell r="E362">
            <v>1405</v>
          </cell>
          <cell r="F362">
            <v>0</v>
          </cell>
          <cell r="G362" t="str">
            <v>933_a27794a327702ca677c0f3f2358d83d2</v>
          </cell>
          <cell r="H362" t="str">
            <v>JUMP 1.nspg</v>
          </cell>
          <cell r="I362">
            <v>2077</v>
          </cell>
          <cell r="K362" t="str">
            <v>nspg</v>
          </cell>
          <cell r="L362" t="str">
            <v>application/octet-stream</v>
          </cell>
          <cell r="M362">
            <v>426</v>
          </cell>
          <cell r="N362">
            <v>1306053397</v>
          </cell>
          <cell r="O362">
            <v>0</v>
          </cell>
        </row>
        <row r="363">
          <cell r="A363">
            <v>444</v>
          </cell>
          <cell r="B363">
            <v>2900</v>
          </cell>
          <cell r="C363">
            <v>739</v>
          </cell>
          <cell r="D363">
            <v>0</v>
          </cell>
          <cell r="E363">
            <v>1405</v>
          </cell>
          <cell r="F363">
            <v>0</v>
          </cell>
          <cell r="G363" t="str">
            <v>933_55899951b167a4341f0e6e56b0b0e422</v>
          </cell>
          <cell r="H363" t="str">
            <v>JUMP 2.nspg</v>
          </cell>
          <cell r="I363">
            <v>1459</v>
          </cell>
          <cell r="K363" t="str">
            <v>nspg</v>
          </cell>
          <cell r="L363" t="str">
            <v>application/octet-stream</v>
          </cell>
          <cell r="M363">
            <v>426</v>
          </cell>
          <cell r="N363">
            <v>1306053397</v>
          </cell>
          <cell r="O363">
            <v>0</v>
          </cell>
        </row>
        <row r="364">
          <cell r="A364">
            <v>445</v>
          </cell>
          <cell r="B364">
            <v>2900</v>
          </cell>
          <cell r="C364">
            <v>739</v>
          </cell>
          <cell r="D364">
            <v>0</v>
          </cell>
          <cell r="E364">
            <v>1405</v>
          </cell>
          <cell r="F364">
            <v>0</v>
          </cell>
          <cell r="G364" t="str">
            <v>933_b2bd0badb6e061d26b17acf33b1f2706</v>
          </cell>
          <cell r="H364" t="str">
            <v>JUMP.mp3</v>
          </cell>
          <cell r="I364">
            <v>7297</v>
          </cell>
          <cell r="K364" t="str">
            <v>mp3</v>
          </cell>
          <cell r="L364" t="str">
            <v>audio/mpeg</v>
          </cell>
          <cell r="M364">
            <v>1339385</v>
          </cell>
          <cell r="N364">
            <v>1306053397</v>
          </cell>
          <cell r="O364">
            <v>0</v>
          </cell>
        </row>
        <row r="365">
          <cell r="A365">
            <v>446</v>
          </cell>
          <cell r="B365">
            <v>2902</v>
          </cell>
          <cell r="C365">
            <v>740</v>
          </cell>
          <cell r="D365">
            <v>0</v>
          </cell>
          <cell r="E365">
            <v>894</v>
          </cell>
          <cell r="F365">
            <v>0</v>
          </cell>
          <cell r="G365" t="str">
            <v>894_149d033db475fa9139f26c72742abd49</v>
          </cell>
          <cell r="H365" t="str">
            <v>printscreen of samplerobot.png</v>
          </cell>
          <cell r="I365">
            <v>843</v>
          </cell>
          <cell r="J365" t="str">
            <v>samplerobot printscreen</v>
          </cell>
          <cell r="K365" t="str">
            <v>png</v>
          </cell>
          <cell r="L365" t="str">
            <v>image/png</v>
          </cell>
          <cell r="M365">
            <v>631464</v>
          </cell>
          <cell r="N365">
            <v>1306058821</v>
          </cell>
          <cell r="O365">
            <v>0</v>
          </cell>
        </row>
        <row r="366">
          <cell r="A366">
            <v>447</v>
          </cell>
          <cell r="B366">
            <v>2903</v>
          </cell>
          <cell r="C366">
            <v>741</v>
          </cell>
          <cell r="D366">
            <v>0</v>
          </cell>
          <cell r="E366">
            <v>784</v>
          </cell>
          <cell r="F366">
            <v>0</v>
          </cell>
          <cell r="G366" t="str">
            <v>784_de2ecaa582284ac3ae3556989d4a95c7</v>
          </cell>
          <cell r="H366" t="str">
            <v>Money or Nothing.ns2p</v>
          </cell>
          <cell r="I366">
            <v>1249</v>
          </cell>
          <cell r="J366" t="str">
            <v>Programm Money For Nothing</v>
          </cell>
          <cell r="K366" t="str">
            <v>ns2p</v>
          </cell>
          <cell r="L366" t="str">
            <v>application/octet-stream</v>
          </cell>
          <cell r="M366">
            <v>547</v>
          </cell>
          <cell r="N366">
            <v>1306063701</v>
          </cell>
          <cell r="O366">
            <v>0</v>
          </cell>
        </row>
        <row r="367">
          <cell r="A367">
            <v>448</v>
          </cell>
          <cell r="B367">
            <v>2919</v>
          </cell>
          <cell r="C367">
            <v>1451</v>
          </cell>
          <cell r="D367">
            <v>0</v>
          </cell>
          <cell r="E367">
            <v>707</v>
          </cell>
          <cell r="F367">
            <v>0</v>
          </cell>
          <cell r="G367" t="str">
            <v>707_91dca882b04a053a2420fb25d4ca6485</v>
          </cell>
          <cell r="H367" t="str">
            <v>NE3_jump.mp3</v>
          </cell>
          <cell r="I367">
            <v>10582</v>
          </cell>
          <cell r="K367" t="str">
            <v>mp3</v>
          </cell>
          <cell r="L367" t="str">
            <v>audio/mp3</v>
          </cell>
          <cell r="M367">
            <v>472769</v>
          </cell>
          <cell r="N367">
            <v>1306173009</v>
          </cell>
          <cell r="O367">
            <v>0</v>
          </cell>
        </row>
        <row r="368">
          <cell r="A368">
            <v>449</v>
          </cell>
          <cell r="B368">
            <v>2919</v>
          </cell>
          <cell r="C368">
            <v>1451</v>
          </cell>
          <cell r="D368">
            <v>0</v>
          </cell>
          <cell r="E368">
            <v>707</v>
          </cell>
          <cell r="F368">
            <v>0</v>
          </cell>
          <cell r="G368" t="str">
            <v>707_c9899f730328cf32eb634a0fc7cdf180</v>
          </cell>
          <cell r="H368" t="str">
            <v>NE3_Jump.nsmp</v>
          </cell>
          <cell r="I368">
            <v>1750</v>
          </cell>
          <cell r="K368" t="str">
            <v>nsmp</v>
          </cell>
          <cell r="L368" t="str">
            <v>application/octet-stream</v>
          </cell>
          <cell r="M368">
            <v>460295</v>
          </cell>
          <cell r="N368">
            <v>1306173028</v>
          </cell>
          <cell r="O368">
            <v>0</v>
          </cell>
        </row>
        <row r="369">
          <cell r="A369">
            <v>450</v>
          </cell>
          <cell r="B369">
            <v>2924</v>
          </cell>
          <cell r="C369">
            <v>735</v>
          </cell>
          <cell r="D369">
            <v>0</v>
          </cell>
          <cell r="E369">
            <v>707</v>
          </cell>
          <cell r="F369">
            <v>0</v>
          </cell>
          <cell r="G369" t="str">
            <v>707_ba44a65463d0e610ddeac4bab49f1d8f</v>
          </cell>
          <cell r="H369" t="str">
            <v>MITM.mp3</v>
          </cell>
          <cell r="I369">
            <v>6653</v>
          </cell>
          <cell r="K369" t="str">
            <v>mp3</v>
          </cell>
          <cell r="L369" t="str">
            <v>audio/mp3</v>
          </cell>
          <cell r="M369">
            <v>306422</v>
          </cell>
          <cell r="N369">
            <v>1306185074</v>
          </cell>
          <cell r="O369">
            <v>0</v>
          </cell>
        </row>
        <row r="370">
          <cell r="A370">
            <v>451</v>
          </cell>
          <cell r="B370">
            <v>2924</v>
          </cell>
          <cell r="C370">
            <v>735</v>
          </cell>
          <cell r="D370">
            <v>0</v>
          </cell>
          <cell r="E370">
            <v>707</v>
          </cell>
          <cell r="F370">
            <v>0</v>
          </cell>
          <cell r="G370" t="str">
            <v>707_e3c0184741bda73b26ef2dba94c331c6</v>
          </cell>
          <cell r="H370" t="str">
            <v>MITM.nsmp</v>
          </cell>
          <cell r="I370">
            <v>1081</v>
          </cell>
          <cell r="K370" t="str">
            <v>nsmp</v>
          </cell>
          <cell r="L370" t="str">
            <v>application/octet-stream</v>
          </cell>
          <cell r="M370">
            <v>1282493</v>
          </cell>
          <cell r="N370">
            <v>1306185099</v>
          </cell>
          <cell r="O370">
            <v>0</v>
          </cell>
        </row>
        <row r="371">
          <cell r="A371">
            <v>452</v>
          </cell>
          <cell r="B371">
            <v>2937</v>
          </cell>
          <cell r="C371">
            <v>746</v>
          </cell>
          <cell r="D371">
            <v>0</v>
          </cell>
          <cell r="E371">
            <v>1405</v>
          </cell>
          <cell r="F371">
            <v>0</v>
          </cell>
          <cell r="G371" t="str">
            <v>933_573e1f5fc28f644ee914d919296c1d66</v>
          </cell>
          <cell r="H371" t="str">
            <v>JL STRANGERS.nspg</v>
          </cell>
          <cell r="I371">
            <v>1470</v>
          </cell>
          <cell r="K371" t="str">
            <v>nspg</v>
          </cell>
          <cell r="L371" t="str">
            <v>application/octet-stream</v>
          </cell>
          <cell r="M371">
            <v>426</v>
          </cell>
          <cell r="N371">
            <v>1306271428</v>
          </cell>
          <cell r="O371">
            <v>0</v>
          </cell>
        </row>
        <row r="372">
          <cell r="A372">
            <v>453</v>
          </cell>
          <cell r="B372">
            <v>2937</v>
          </cell>
          <cell r="C372">
            <v>746</v>
          </cell>
          <cell r="D372">
            <v>0</v>
          </cell>
          <cell r="E372">
            <v>1405</v>
          </cell>
          <cell r="F372">
            <v>0</v>
          </cell>
          <cell r="G372" t="str">
            <v>933_8da0f86e0fa8d869b89c5542dce41b8b</v>
          </cell>
          <cell r="H372" t="str">
            <v>PERFECT STRANGERS.mp3</v>
          </cell>
          <cell r="I372">
            <v>4402</v>
          </cell>
          <cell r="K372" t="str">
            <v>mp3</v>
          </cell>
          <cell r="L372" t="str">
            <v>audio/mpeg</v>
          </cell>
          <cell r="M372">
            <v>653560</v>
          </cell>
          <cell r="N372">
            <v>1306271428</v>
          </cell>
          <cell r="O372">
            <v>0</v>
          </cell>
        </row>
        <row r="373">
          <cell r="A373">
            <v>454</v>
          </cell>
          <cell r="B373">
            <v>2971</v>
          </cell>
          <cell r="C373">
            <v>621</v>
          </cell>
          <cell r="D373">
            <v>0</v>
          </cell>
          <cell r="E373">
            <v>457</v>
          </cell>
          <cell r="F373">
            <v>0</v>
          </cell>
          <cell r="G373" t="str">
            <v>457_1fdc4b36a7586d2972d87c78b8756278</v>
          </cell>
          <cell r="H373" t="str">
            <v>doble.jpg</v>
          </cell>
          <cell r="I373">
            <v>1436</v>
          </cell>
          <cell r="K373" t="str">
            <v>jpg</v>
          </cell>
          <cell r="L373" t="str">
            <v>image/jpeg</v>
          </cell>
          <cell r="M373">
            <v>92797</v>
          </cell>
          <cell r="N373">
            <v>1306409441</v>
          </cell>
          <cell r="O373">
            <v>0</v>
          </cell>
        </row>
        <row r="374">
          <cell r="A374">
            <v>455</v>
          </cell>
          <cell r="B374">
            <v>2971</v>
          </cell>
          <cell r="C374">
            <v>621</v>
          </cell>
          <cell r="D374">
            <v>0</v>
          </cell>
          <cell r="E374">
            <v>457</v>
          </cell>
          <cell r="F374">
            <v>0</v>
          </cell>
          <cell r="G374" t="str">
            <v>457_581ca1680289dea7c126de83f85fff0f</v>
          </cell>
          <cell r="H374" t="str">
            <v>dobleset.jpg</v>
          </cell>
          <cell r="I374">
            <v>1436</v>
          </cell>
          <cell r="K374" t="str">
            <v>jpg</v>
          </cell>
          <cell r="L374" t="str">
            <v>image/jpeg</v>
          </cell>
          <cell r="M374">
            <v>172644</v>
          </cell>
          <cell r="N374">
            <v>1306409471</v>
          </cell>
          <cell r="O374">
            <v>0</v>
          </cell>
        </row>
        <row r="375">
          <cell r="A375">
            <v>456</v>
          </cell>
          <cell r="B375">
            <v>2971</v>
          </cell>
          <cell r="C375">
            <v>621</v>
          </cell>
          <cell r="D375">
            <v>0</v>
          </cell>
          <cell r="E375">
            <v>457</v>
          </cell>
          <cell r="F375">
            <v>0</v>
          </cell>
          <cell r="G375" t="str">
            <v>457_ab6f1c0a7c8499330c843d042aeb8749</v>
          </cell>
          <cell r="H375" t="str">
            <v>sencillo.jpg</v>
          </cell>
          <cell r="I375">
            <v>1436</v>
          </cell>
          <cell r="K375" t="str">
            <v>jpg</v>
          </cell>
          <cell r="L375" t="str">
            <v>image/jpeg</v>
          </cell>
          <cell r="M375">
            <v>71546</v>
          </cell>
          <cell r="N375">
            <v>1306409484</v>
          </cell>
          <cell r="O375">
            <v>0</v>
          </cell>
        </row>
        <row r="376">
          <cell r="A376">
            <v>457</v>
          </cell>
          <cell r="B376">
            <v>2971</v>
          </cell>
          <cell r="C376">
            <v>621</v>
          </cell>
          <cell r="D376">
            <v>0</v>
          </cell>
          <cell r="E376">
            <v>457</v>
          </cell>
          <cell r="F376">
            <v>0</v>
          </cell>
          <cell r="G376" t="str">
            <v>457_b9caae51e921ac8371fde8bf1409ee1b</v>
          </cell>
          <cell r="H376" t="str">
            <v>sencillolower.jpg</v>
          </cell>
          <cell r="I376">
            <v>1436</v>
          </cell>
          <cell r="K376" t="str">
            <v>jpg</v>
          </cell>
          <cell r="L376" t="str">
            <v>image/jpeg</v>
          </cell>
          <cell r="M376">
            <v>71494</v>
          </cell>
          <cell r="N376">
            <v>1306409494</v>
          </cell>
          <cell r="O376">
            <v>0</v>
          </cell>
        </row>
        <row r="377">
          <cell r="A377">
            <v>458</v>
          </cell>
          <cell r="B377">
            <v>2972</v>
          </cell>
          <cell r="C377">
            <v>621</v>
          </cell>
          <cell r="D377">
            <v>0</v>
          </cell>
          <cell r="E377">
            <v>457</v>
          </cell>
          <cell r="F377">
            <v>0</v>
          </cell>
          <cell r="G377" t="str">
            <v>457_841af427bfdaa2e5ab341f788eadb642</v>
          </cell>
          <cell r="H377" t="str">
            <v>doble2.jpg</v>
          </cell>
          <cell r="I377">
            <v>1434</v>
          </cell>
          <cell r="K377" t="str">
            <v>jpg</v>
          </cell>
          <cell r="L377" t="str">
            <v>image/jpeg</v>
          </cell>
          <cell r="M377">
            <v>191597</v>
          </cell>
          <cell r="N377">
            <v>1306410791</v>
          </cell>
          <cell r="O377">
            <v>0</v>
          </cell>
        </row>
        <row r="378">
          <cell r="A378">
            <v>459</v>
          </cell>
          <cell r="B378">
            <v>2972</v>
          </cell>
          <cell r="C378">
            <v>621</v>
          </cell>
          <cell r="D378">
            <v>0</v>
          </cell>
          <cell r="E378">
            <v>457</v>
          </cell>
          <cell r="F378">
            <v>0</v>
          </cell>
          <cell r="G378" t="str">
            <v>457_d6cad55307dee6863efd15c98811b096</v>
          </cell>
          <cell r="H378" t="str">
            <v>sencillo2.jpg</v>
          </cell>
          <cell r="I378">
            <v>1434</v>
          </cell>
          <cell r="K378" t="str">
            <v>jpg</v>
          </cell>
          <cell r="L378" t="str">
            <v>image/jpeg</v>
          </cell>
          <cell r="M378">
            <v>182318</v>
          </cell>
          <cell r="N378">
            <v>1306410809</v>
          </cell>
          <cell r="O378">
            <v>0</v>
          </cell>
        </row>
        <row r="379">
          <cell r="A379">
            <v>460</v>
          </cell>
          <cell r="B379">
            <v>2980</v>
          </cell>
          <cell r="C379">
            <v>751</v>
          </cell>
          <cell r="D379">
            <v>0</v>
          </cell>
          <cell r="E379">
            <v>707</v>
          </cell>
          <cell r="F379">
            <v>0</v>
          </cell>
          <cell r="G379" t="str">
            <v>707_90c9110d0cfaa110ab81ca5eafa57825</v>
          </cell>
          <cell r="H379" t="str">
            <v>Never_moog.mp3</v>
          </cell>
          <cell r="I379">
            <v>3176</v>
          </cell>
          <cell r="J379" t="str">
            <v>Never_Moog_demo</v>
          </cell>
          <cell r="K379" t="str">
            <v>mp3</v>
          </cell>
          <cell r="L379" t="str">
            <v>audio/mp3</v>
          </cell>
          <cell r="M379">
            <v>164738</v>
          </cell>
          <cell r="N379">
            <v>1306453657</v>
          </cell>
          <cell r="O379">
            <v>0</v>
          </cell>
        </row>
        <row r="380">
          <cell r="A380">
            <v>461</v>
          </cell>
          <cell r="B380">
            <v>2980</v>
          </cell>
          <cell r="C380">
            <v>751</v>
          </cell>
          <cell r="D380">
            <v>0</v>
          </cell>
          <cell r="E380">
            <v>707</v>
          </cell>
          <cell r="F380">
            <v>0</v>
          </cell>
          <cell r="G380" t="str">
            <v>707_e701a3a160d54616317256854b4a51c5</v>
          </cell>
          <cell r="H380" t="str">
            <v>Never been any.nss</v>
          </cell>
          <cell r="I380">
            <v>643</v>
          </cell>
          <cell r="J380" t="str">
            <v>Never_been_synth</v>
          </cell>
          <cell r="K380" t="str">
            <v>nss</v>
          </cell>
          <cell r="L380" t="str">
            <v>application/octet-stream</v>
          </cell>
          <cell r="M380">
            <v>53</v>
          </cell>
          <cell r="N380">
            <v>1306453688</v>
          </cell>
          <cell r="O380">
            <v>0</v>
          </cell>
        </row>
        <row r="381">
          <cell r="A381">
            <v>515</v>
          </cell>
          <cell r="B381">
            <v>3267</v>
          </cell>
          <cell r="C381">
            <v>788</v>
          </cell>
          <cell r="D381">
            <v>0</v>
          </cell>
          <cell r="E381">
            <v>707</v>
          </cell>
          <cell r="F381">
            <v>0</v>
          </cell>
          <cell r="G381" t="str">
            <v>707_70c0263c6988b517929eaaa68cc38aab</v>
          </cell>
          <cell r="H381" t="str">
            <v>Musynth       AD.nss</v>
          </cell>
          <cell r="I381">
            <v>327</v>
          </cell>
          <cell r="J381" t="str">
            <v>Musette Synth patch</v>
          </cell>
          <cell r="K381" t="str">
            <v>nss</v>
          </cell>
          <cell r="L381" t="str">
            <v>application/octet-stream</v>
          </cell>
          <cell r="M381">
            <v>53</v>
          </cell>
          <cell r="N381">
            <v>1307377623</v>
          </cell>
          <cell r="O381">
            <v>0</v>
          </cell>
        </row>
        <row r="382">
          <cell r="A382">
            <v>516</v>
          </cell>
          <cell r="B382">
            <v>3269</v>
          </cell>
          <cell r="C382">
            <v>638</v>
          </cell>
          <cell r="D382">
            <v>0</v>
          </cell>
          <cell r="E382">
            <v>830</v>
          </cell>
          <cell r="F382">
            <v>0</v>
          </cell>
          <cell r="G382" t="str">
            <v>830_22fdc235b263bd58dcee8ec5d90930d4</v>
          </cell>
          <cell r="H382" t="str">
            <v>Paul Cook Band with Stage 2.jpg</v>
          </cell>
          <cell r="I382">
            <v>875</v>
          </cell>
          <cell r="J382" t="str">
            <v>Paul Cook band with me on keys playing Stage 2 SW73</v>
          </cell>
          <cell r="K382" t="str">
            <v>jpg</v>
          </cell>
          <cell r="L382" t="str">
            <v>image/jpeg</v>
          </cell>
          <cell r="M382">
            <v>53666</v>
          </cell>
          <cell r="N382">
            <v>1307385770</v>
          </cell>
          <cell r="O382">
            <v>0</v>
          </cell>
        </row>
        <row r="383">
          <cell r="A383">
            <v>517</v>
          </cell>
          <cell r="B383">
            <v>3282</v>
          </cell>
          <cell r="C383">
            <v>801</v>
          </cell>
          <cell r="D383">
            <v>0</v>
          </cell>
          <cell r="E383">
            <v>1</v>
          </cell>
          <cell r="F383">
            <v>0</v>
          </cell>
          <cell r="G383" t="str">
            <v>726_a2371e1a76fabe7e7853e6f3dc3b6ae0</v>
          </cell>
          <cell r="H383" t="str">
            <v>DS1H_pedal.gif</v>
          </cell>
          <cell r="I383">
            <v>1913</v>
          </cell>
          <cell r="K383" t="str">
            <v>gif</v>
          </cell>
          <cell r="L383" t="str">
            <v>image/gif</v>
          </cell>
          <cell r="M383">
            <v>27328</v>
          </cell>
          <cell r="N383">
            <v>1307450868</v>
          </cell>
          <cell r="O383">
            <v>0</v>
          </cell>
        </row>
        <row r="384">
          <cell r="A384">
            <v>518</v>
          </cell>
          <cell r="B384">
            <v>3315</v>
          </cell>
          <cell r="C384">
            <v>819</v>
          </cell>
          <cell r="D384">
            <v>0</v>
          </cell>
          <cell r="E384">
            <v>2</v>
          </cell>
          <cell r="F384">
            <v>0</v>
          </cell>
          <cell r="G384" t="str">
            <v>2_3ed17faf42b5e440c9bb95ab0eeff242</v>
          </cell>
          <cell r="H384" t="str">
            <v>NE_Contacts1.jpg</v>
          </cell>
          <cell r="I384">
            <v>1820</v>
          </cell>
          <cell r="K384" t="str">
            <v>jpg</v>
          </cell>
          <cell r="L384" t="str">
            <v>image/jpeg</v>
          </cell>
          <cell r="M384">
            <v>35125</v>
          </cell>
          <cell r="N384">
            <v>1307517034</v>
          </cell>
          <cell r="O384">
            <v>0</v>
          </cell>
        </row>
        <row r="385">
          <cell r="A385">
            <v>519</v>
          </cell>
          <cell r="B385">
            <v>3315</v>
          </cell>
          <cell r="C385">
            <v>819</v>
          </cell>
          <cell r="D385">
            <v>0</v>
          </cell>
          <cell r="E385">
            <v>2</v>
          </cell>
          <cell r="F385">
            <v>0</v>
          </cell>
          <cell r="G385" t="str">
            <v>2_50afbaef36869cb51d5f17dc430a7886</v>
          </cell>
          <cell r="H385" t="str">
            <v>NE_Contacts_Cleaning.jpg</v>
          </cell>
          <cell r="I385">
            <v>1820</v>
          </cell>
          <cell r="K385" t="str">
            <v>jpg</v>
          </cell>
          <cell r="L385" t="str">
            <v>image/jpeg</v>
          </cell>
          <cell r="M385">
            <v>27281</v>
          </cell>
          <cell r="N385">
            <v>1307517034</v>
          </cell>
          <cell r="O385">
            <v>0</v>
          </cell>
        </row>
        <row r="386">
          <cell r="A386">
            <v>524</v>
          </cell>
          <cell r="B386">
            <v>3424</v>
          </cell>
          <cell r="C386">
            <v>836</v>
          </cell>
          <cell r="D386">
            <v>0</v>
          </cell>
          <cell r="E386">
            <v>707</v>
          </cell>
          <cell r="F386">
            <v>0</v>
          </cell>
          <cell r="G386" t="str">
            <v>707_10eb53f7c72dc98c3ccaf1b05174504d</v>
          </cell>
          <cell r="H386" t="str">
            <v>NE373HP_Bag.JPG</v>
          </cell>
          <cell r="I386">
            <v>1532</v>
          </cell>
          <cell r="J386" t="str">
            <v>New NE3 73 HP bag</v>
          </cell>
          <cell r="K386" t="str">
            <v>jpg</v>
          </cell>
          <cell r="L386" t="str">
            <v>image/jpeg</v>
          </cell>
          <cell r="M386">
            <v>14531</v>
          </cell>
          <cell r="N386">
            <v>1307730077</v>
          </cell>
          <cell r="O386">
            <v>0</v>
          </cell>
        </row>
        <row r="387">
          <cell r="A387">
            <v>525</v>
          </cell>
          <cell r="B387">
            <v>3457</v>
          </cell>
          <cell r="C387">
            <v>42</v>
          </cell>
          <cell r="D387">
            <v>0</v>
          </cell>
          <cell r="E387">
            <v>707</v>
          </cell>
          <cell r="F387">
            <v>0</v>
          </cell>
          <cell r="G387" t="str">
            <v>707_14e82d16d57ffae3732972503e8dee48</v>
          </cell>
          <cell r="H387" t="str">
            <v>MaleVoiceAhh.nss</v>
          </cell>
          <cell r="I387">
            <v>339</v>
          </cell>
          <cell r="J387" t="str">
            <v>MaleVoiceAhh converted from sysex</v>
          </cell>
          <cell r="K387" t="str">
            <v>nss</v>
          </cell>
          <cell r="L387" t="str">
            <v>application/octet-stream</v>
          </cell>
          <cell r="M387">
            <v>53</v>
          </cell>
          <cell r="N387">
            <v>1307797221</v>
          </cell>
          <cell r="O387">
            <v>0</v>
          </cell>
        </row>
        <row r="388">
          <cell r="A388">
            <v>526</v>
          </cell>
          <cell r="B388">
            <v>3472</v>
          </cell>
          <cell r="C388">
            <v>553</v>
          </cell>
          <cell r="D388">
            <v>0</v>
          </cell>
          <cell r="E388">
            <v>707</v>
          </cell>
          <cell r="F388">
            <v>0</v>
          </cell>
          <cell r="G388" t="str">
            <v>707_106e14eaf08cab27c53d245cee9558ed</v>
          </cell>
          <cell r="H388" t="str">
            <v>SFZ_BRASS.mp3</v>
          </cell>
          <cell r="I388">
            <v>4487</v>
          </cell>
          <cell r="K388" t="str">
            <v>mp3</v>
          </cell>
          <cell r="L388" t="str">
            <v>audio/mp3</v>
          </cell>
          <cell r="M388">
            <v>393374</v>
          </cell>
          <cell r="N388">
            <v>1307825676</v>
          </cell>
          <cell r="O388">
            <v>0</v>
          </cell>
        </row>
        <row r="389">
          <cell r="A389">
            <v>514</v>
          </cell>
          <cell r="B389">
            <v>3222</v>
          </cell>
          <cell r="C389">
            <v>806</v>
          </cell>
          <cell r="D389">
            <v>0</v>
          </cell>
          <cell r="E389">
            <v>707</v>
          </cell>
          <cell r="F389">
            <v>0</v>
          </cell>
          <cell r="G389" t="str">
            <v>707_3de910daf8589d24da681f30e2cb5586</v>
          </cell>
          <cell r="H389" t="str">
            <v>221_Pipe_org_Hammond.pdf</v>
          </cell>
          <cell r="I389">
            <v>1224</v>
          </cell>
          <cell r="J389" t="str">
            <v>221 pipe organ stops for hammond organ</v>
          </cell>
          <cell r="K389" t="str">
            <v>pdf</v>
          </cell>
          <cell r="L389" t="str">
            <v>application/pdf</v>
          </cell>
          <cell r="M389">
            <v>59006</v>
          </cell>
          <cell r="N389">
            <v>1307224111</v>
          </cell>
          <cell r="O389">
            <v>0</v>
          </cell>
        </row>
        <row r="390">
          <cell r="A390">
            <v>472</v>
          </cell>
          <cell r="B390">
            <v>2990</v>
          </cell>
          <cell r="C390">
            <v>764</v>
          </cell>
          <cell r="D390">
            <v>0</v>
          </cell>
          <cell r="E390">
            <v>784</v>
          </cell>
          <cell r="F390">
            <v>0</v>
          </cell>
          <cell r="G390" t="str">
            <v>784_81cb9cc82e13c2adae58a360e9b44298</v>
          </cell>
          <cell r="H390" t="str">
            <v>Jump     .ns2p</v>
          </cell>
          <cell r="I390">
            <v>728</v>
          </cell>
          <cell r="J390" t="str">
            <v>Programm</v>
          </cell>
          <cell r="K390" t="str">
            <v>ns2p</v>
          </cell>
          <cell r="L390" t="str">
            <v>application/octet-stream</v>
          </cell>
          <cell r="M390">
            <v>547</v>
          </cell>
          <cell r="N390">
            <v>1306520945</v>
          </cell>
          <cell r="O390">
            <v>0</v>
          </cell>
        </row>
        <row r="391">
          <cell r="A391">
            <v>473</v>
          </cell>
          <cell r="B391">
            <v>2990</v>
          </cell>
          <cell r="C391">
            <v>764</v>
          </cell>
          <cell r="D391">
            <v>0</v>
          </cell>
          <cell r="E391">
            <v>784</v>
          </cell>
          <cell r="F391">
            <v>0</v>
          </cell>
          <cell r="G391" t="str">
            <v>784_365bee5085c5d2f11de91991dbec583a</v>
          </cell>
          <cell r="H391" t="str">
            <v>NE3_Jump.nsmp</v>
          </cell>
          <cell r="I391">
            <v>899</v>
          </cell>
          <cell r="J391" t="str">
            <v>Sample for Bank A and Bank B</v>
          </cell>
          <cell r="K391" t="str">
            <v>nsmp</v>
          </cell>
          <cell r="L391" t="str">
            <v>application/octet-stream</v>
          </cell>
          <cell r="M391">
            <v>460295</v>
          </cell>
          <cell r="N391">
            <v>1306520945</v>
          </cell>
          <cell r="O391">
            <v>0</v>
          </cell>
        </row>
        <row r="392">
          <cell r="A392">
            <v>474</v>
          </cell>
          <cell r="B392">
            <v>2990</v>
          </cell>
          <cell r="C392">
            <v>764</v>
          </cell>
          <cell r="D392">
            <v>0</v>
          </cell>
          <cell r="E392">
            <v>784</v>
          </cell>
          <cell r="F392">
            <v>0</v>
          </cell>
          <cell r="G392" t="str">
            <v>784_16956af66d95983040b3cc82d8805c50</v>
          </cell>
          <cell r="H392" t="str">
            <v>JUMP 3.ns2p</v>
          </cell>
          <cell r="I392">
            <v>735</v>
          </cell>
          <cell r="J392" t="str">
            <v>Another Jump Programm</v>
          </cell>
          <cell r="K392" t="str">
            <v>ns2p</v>
          </cell>
          <cell r="L392" t="str">
            <v>application/octet-stream</v>
          </cell>
          <cell r="M392">
            <v>547</v>
          </cell>
          <cell r="N392">
            <v>1306520945</v>
          </cell>
          <cell r="O392">
            <v>0</v>
          </cell>
        </row>
        <row r="393">
          <cell r="A393">
            <v>475</v>
          </cell>
          <cell r="B393">
            <v>2990</v>
          </cell>
          <cell r="C393">
            <v>764</v>
          </cell>
          <cell r="D393">
            <v>0</v>
          </cell>
          <cell r="E393">
            <v>784</v>
          </cell>
          <cell r="F393">
            <v>0</v>
          </cell>
          <cell r="G393" t="str">
            <v>784_7b23ef71896cbcca083299418e8c7254</v>
          </cell>
          <cell r="H393" t="str">
            <v>P5 Spit Brass BR.nsmp</v>
          </cell>
          <cell r="I393">
            <v>1020</v>
          </cell>
          <cell r="J393" t="str">
            <v>Bank A Sample for Jump 3 and 4</v>
          </cell>
          <cell r="K393" t="str">
            <v>nsmp</v>
          </cell>
          <cell r="L393" t="str">
            <v>application/octet-stream</v>
          </cell>
          <cell r="M393">
            <v>1693211</v>
          </cell>
          <cell r="N393">
            <v>1306520945</v>
          </cell>
          <cell r="O393">
            <v>0</v>
          </cell>
        </row>
        <row r="394">
          <cell r="A394">
            <v>476</v>
          </cell>
          <cell r="B394">
            <v>2990</v>
          </cell>
          <cell r="C394">
            <v>764</v>
          </cell>
          <cell r="D394">
            <v>0</v>
          </cell>
          <cell r="E394">
            <v>784</v>
          </cell>
          <cell r="F394">
            <v>0</v>
          </cell>
          <cell r="G394" t="str">
            <v>784_978d86b6d31222b45f9a8283c39096e0</v>
          </cell>
          <cell r="H394" t="str">
            <v>JUMP 4.ns2p</v>
          </cell>
          <cell r="I394">
            <v>986</v>
          </cell>
          <cell r="J394" t="str">
            <v>Another Jump Programm File</v>
          </cell>
          <cell r="K394" t="str">
            <v>ns2p</v>
          </cell>
          <cell r="L394" t="str">
            <v>application/octet-stream</v>
          </cell>
          <cell r="M394">
            <v>547</v>
          </cell>
          <cell r="N394">
            <v>1306520945</v>
          </cell>
          <cell r="O394">
            <v>0</v>
          </cell>
        </row>
        <row r="395">
          <cell r="A395">
            <v>477</v>
          </cell>
          <cell r="B395">
            <v>3021</v>
          </cell>
          <cell r="C395">
            <v>771</v>
          </cell>
          <cell r="D395">
            <v>0</v>
          </cell>
          <cell r="E395">
            <v>64</v>
          </cell>
          <cell r="F395">
            <v>0</v>
          </cell>
          <cell r="G395" t="str">
            <v>64_b602594d5dd6533d0e9426d4237bfdbb</v>
          </cell>
          <cell r="H395" t="str">
            <v>Skylines.mp3</v>
          </cell>
          <cell r="I395">
            <v>2266</v>
          </cell>
          <cell r="K395" t="str">
            <v>mp3</v>
          </cell>
          <cell r="L395" t="str">
            <v>audio/mp3</v>
          </cell>
          <cell r="M395">
            <v>481542</v>
          </cell>
          <cell r="N395">
            <v>1306658531</v>
          </cell>
          <cell r="O395">
            <v>0</v>
          </cell>
        </row>
        <row r="396">
          <cell r="A396">
            <v>478</v>
          </cell>
          <cell r="B396">
            <v>3021</v>
          </cell>
          <cell r="C396">
            <v>771</v>
          </cell>
          <cell r="D396">
            <v>0</v>
          </cell>
          <cell r="E396">
            <v>64</v>
          </cell>
          <cell r="F396">
            <v>0</v>
          </cell>
          <cell r="G396" t="str">
            <v>64_cc4b48c3ab001605f59ff71d74590809</v>
          </cell>
          <cell r="H396" t="str">
            <v>Skylines.nspg</v>
          </cell>
          <cell r="I396">
            <v>571</v>
          </cell>
          <cell r="K396" t="str">
            <v>nspg</v>
          </cell>
          <cell r="L396" t="str">
            <v>application/octet-stream</v>
          </cell>
          <cell r="M396">
            <v>426</v>
          </cell>
          <cell r="N396">
            <v>1306658718</v>
          </cell>
          <cell r="O396">
            <v>0</v>
          </cell>
        </row>
        <row r="397">
          <cell r="A397">
            <v>479</v>
          </cell>
          <cell r="B397">
            <v>3038</v>
          </cell>
          <cell r="C397">
            <v>763</v>
          </cell>
          <cell r="D397">
            <v>0</v>
          </cell>
          <cell r="E397">
            <v>707</v>
          </cell>
          <cell r="F397">
            <v>0</v>
          </cell>
          <cell r="G397" t="str">
            <v>707_f1071ca65983f89ed86a994221b6adc8</v>
          </cell>
          <cell r="H397" t="str">
            <v>NSEx_Vox_and_Farfisa_Lib.zip</v>
          </cell>
          <cell r="I397">
            <v>727</v>
          </cell>
          <cell r="J397" t="str">
            <v>V and F Library for NSEx</v>
          </cell>
          <cell r="K397" t="str">
            <v>zip</v>
          </cell>
          <cell r="L397" t="str">
            <v>application/x-zip-compressed</v>
          </cell>
          <cell r="M397">
            <v>47902</v>
          </cell>
          <cell r="N397">
            <v>1306691505</v>
          </cell>
          <cell r="O397">
            <v>0</v>
          </cell>
        </row>
        <row r="398">
          <cell r="A398">
            <v>480</v>
          </cell>
          <cell r="B398">
            <v>3038</v>
          </cell>
          <cell r="C398">
            <v>763</v>
          </cell>
          <cell r="D398">
            <v>0</v>
          </cell>
          <cell r="E398">
            <v>707</v>
          </cell>
          <cell r="F398">
            <v>0</v>
          </cell>
          <cell r="G398" t="str">
            <v>707_d42a0e5461d2942063cd7649f2d51621</v>
          </cell>
          <cell r="H398" t="str">
            <v>Vox_and_Farfisa_Lib.pdf</v>
          </cell>
          <cell r="I398">
            <v>1510</v>
          </cell>
          <cell r="J398" t="str">
            <v>Vox_and_Farf_drawbars</v>
          </cell>
          <cell r="K398" t="str">
            <v>pdf</v>
          </cell>
          <cell r="L398" t="str">
            <v>application/pdf</v>
          </cell>
          <cell r="M398">
            <v>27582</v>
          </cell>
          <cell r="N398">
            <v>1306691651</v>
          </cell>
          <cell r="O398">
            <v>0</v>
          </cell>
        </row>
        <row r="399">
          <cell r="A399">
            <v>481</v>
          </cell>
          <cell r="B399">
            <v>3052</v>
          </cell>
          <cell r="C399">
            <v>499</v>
          </cell>
          <cell r="D399">
            <v>0</v>
          </cell>
          <cell r="E399">
            <v>1405</v>
          </cell>
          <cell r="F399">
            <v>0</v>
          </cell>
          <cell r="G399" t="str">
            <v>933_6cafd35fd3a021ad992a3206a3b9deab</v>
          </cell>
          <cell r="H399" t="str">
            <v>Final Countdown.mp3</v>
          </cell>
          <cell r="I399">
            <v>5345</v>
          </cell>
          <cell r="K399" t="str">
            <v>mp3</v>
          </cell>
          <cell r="L399" t="str">
            <v>audio/mpeg</v>
          </cell>
          <cell r="M399">
            <v>685586</v>
          </cell>
          <cell r="N399">
            <v>1306742340</v>
          </cell>
          <cell r="O399">
            <v>0</v>
          </cell>
        </row>
        <row r="400">
          <cell r="A400">
            <v>482</v>
          </cell>
          <cell r="B400">
            <v>3052</v>
          </cell>
          <cell r="C400">
            <v>499</v>
          </cell>
          <cell r="D400">
            <v>0</v>
          </cell>
          <cell r="E400">
            <v>1405</v>
          </cell>
          <cell r="F400">
            <v>0</v>
          </cell>
          <cell r="G400" t="str">
            <v>933_7e7fa9d9b9575d3f5d8b93064b67f3fa</v>
          </cell>
          <cell r="H400" t="str">
            <v>FINAL COUNTDOWN.nspg</v>
          </cell>
          <cell r="I400">
            <v>1337</v>
          </cell>
          <cell r="K400" t="str">
            <v>nspg</v>
          </cell>
          <cell r="L400" t="str">
            <v>application/octet-stream</v>
          </cell>
          <cell r="M400">
            <v>426</v>
          </cell>
          <cell r="N400">
            <v>1306742340</v>
          </cell>
          <cell r="O400">
            <v>0</v>
          </cell>
        </row>
        <row r="401">
          <cell r="A401">
            <v>483</v>
          </cell>
          <cell r="B401">
            <v>3076</v>
          </cell>
          <cell r="C401">
            <v>778</v>
          </cell>
          <cell r="D401">
            <v>0</v>
          </cell>
          <cell r="E401">
            <v>64</v>
          </cell>
          <cell r="F401">
            <v>0</v>
          </cell>
          <cell r="G401" t="str">
            <v>64_6dc0d005b99528fbc59ab762b0652485</v>
          </cell>
          <cell r="H401" t="str">
            <v>Eloy Synth.mp3</v>
          </cell>
          <cell r="I401">
            <v>2372</v>
          </cell>
          <cell r="K401" t="str">
            <v>mp3</v>
          </cell>
          <cell r="L401" t="str">
            <v>audio/mp3</v>
          </cell>
          <cell r="M401">
            <v>302237</v>
          </cell>
          <cell r="N401">
            <v>1306779488</v>
          </cell>
          <cell r="O401">
            <v>0</v>
          </cell>
        </row>
        <row r="402">
          <cell r="A402">
            <v>484</v>
          </cell>
          <cell r="B402">
            <v>3076</v>
          </cell>
          <cell r="C402">
            <v>778</v>
          </cell>
          <cell r="D402">
            <v>0</v>
          </cell>
          <cell r="E402">
            <v>64</v>
          </cell>
          <cell r="F402">
            <v>0</v>
          </cell>
          <cell r="G402" t="str">
            <v>64_9f85c3dda72e6853edd708bb301a5c55</v>
          </cell>
          <cell r="H402" t="str">
            <v>Eloy Synth.nspg</v>
          </cell>
          <cell r="I402">
            <v>554</v>
          </cell>
          <cell r="K402" t="str">
            <v>nspg</v>
          </cell>
          <cell r="L402" t="str">
            <v>application/octet-stream</v>
          </cell>
          <cell r="M402">
            <v>426</v>
          </cell>
          <cell r="N402">
            <v>1306779511</v>
          </cell>
          <cell r="O402">
            <v>0</v>
          </cell>
        </row>
        <row r="403">
          <cell r="A403">
            <v>485</v>
          </cell>
          <cell r="B403">
            <v>3077</v>
          </cell>
          <cell r="C403">
            <v>779</v>
          </cell>
          <cell r="D403">
            <v>0</v>
          </cell>
          <cell r="E403">
            <v>64</v>
          </cell>
          <cell r="F403">
            <v>0</v>
          </cell>
          <cell r="G403" t="str">
            <v>64_ad24dcfa47f9e859b11b71e5cd9eca36</v>
          </cell>
          <cell r="H403" t="str">
            <v>Comfortably Numb.mp3</v>
          </cell>
          <cell r="I403">
            <v>4553</v>
          </cell>
          <cell r="K403" t="str">
            <v>mp3</v>
          </cell>
          <cell r="L403" t="str">
            <v>audio/mp3</v>
          </cell>
          <cell r="M403">
            <v>840568</v>
          </cell>
          <cell r="N403">
            <v>1306779922</v>
          </cell>
          <cell r="O403">
            <v>0</v>
          </cell>
        </row>
        <row r="404">
          <cell r="A404">
            <v>486</v>
          </cell>
          <cell r="B404">
            <v>3077</v>
          </cell>
          <cell r="C404">
            <v>779</v>
          </cell>
          <cell r="D404">
            <v>0</v>
          </cell>
          <cell r="E404">
            <v>64</v>
          </cell>
          <cell r="F404">
            <v>0</v>
          </cell>
          <cell r="G404" t="str">
            <v>64_8f5a84e4de5cde0bb752ffe578f3e8d9</v>
          </cell>
          <cell r="H404" t="str">
            <v>Comfortably Numb.nspg</v>
          </cell>
          <cell r="I404">
            <v>985</v>
          </cell>
          <cell r="K404" t="str">
            <v>nspg</v>
          </cell>
          <cell r="L404" t="str">
            <v>application/octet-stream</v>
          </cell>
          <cell r="M404">
            <v>426</v>
          </cell>
          <cell r="N404">
            <v>1306779946</v>
          </cell>
          <cell r="O404">
            <v>0</v>
          </cell>
        </row>
        <row r="405">
          <cell r="A405">
            <v>487</v>
          </cell>
          <cell r="B405">
            <v>3108</v>
          </cell>
          <cell r="C405">
            <v>621</v>
          </cell>
          <cell r="D405">
            <v>0</v>
          </cell>
          <cell r="E405">
            <v>457</v>
          </cell>
          <cell r="F405">
            <v>0</v>
          </cell>
          <cell r="G405" t="str">
            <v>457_c7bf7ec9559617087c3785b2e0851d1b</v>
          </cell>
          <cell r="H405" t="str">
            <v>P6010047.JPG</v>
          </cell>
          <cell r="I405">
            <v>1357</v>
          </cell>
          <cell r="K405" t="str">
            <v>jpg</v>
          </cell>
          <cell r="L405" t="str">
            <v>image/jpeg</v>
          </cell>
          <cell r="M405">
            <v>3182392</v>
          </cell>
          <cell r="N405">
            <v>1306929279</v>
          </cell>
          <cell r="O405">
            <v>0</v>
          </cell>
        </row>
        <row r="406">
          <cell r="A406">
            <v>488</v>
          </cell>
          <cell r="B406">
            <v>3108</v>
          </cell>
          <cell r="C406">
            <v>621</v>
          </cell>
          <cell r="D406">
            <v>0</v>
          </cell>
          <cell r="E406">
            <v>457</v>
          </cell>
          <cell r="F406">
            <v>0</v>
          </cell>
          <cell r="G406" t="str">
            <v>457_f7b057e47df938f9b651e8d0ad0049d9</v>
          </cell>
          <cell r="H406" t="str">
            <v>P6010046.JPG</v>
          </cell>
          <cell r="I406">
            <v>1357</v>
          </cell>
          <cell r="K406" t="str">
            <v>jpg</v>
          </cell>
          <cell r="L406" t="str">
            <v>image/jpeg</v>
          </cell>
          <cell r="M406">
            <v>3198735</v>
          </cell>
          <cell r="N406">
            <v>1306929310</v>
          </cell>
          <cell r="O406">
            <v>0</v>
          </cell>
        </row>
        <row r="407">
          <cell r="A407">
            <v>495</v>
          </cell>
          <cell r="B407">
            <v>3112</v>
          </cell>
          <cell r="C407">
            <v>785</v>
          </cell>
          <cell r="D407">
            <v>0</v>
          </cell>
          <cell r="E407">
            <v>998</v>
          </cell>
          <cell r="F407">
            <v>0</v>
          </cell>
          <cell r="G407" t="str">
            <v>998_33fb7d11b99e608641abf9f10debf9a8</v>
          </cell>
          <cell r="H407" t="str">
            <v>Hohner Pianet N Soft_PH.nsmp</v>
          </cell>
          <cell r="I407">
            <v>1227</v>
          </cell>
          <cell r="K407" t="str">
            <v>nsmp</v>
          </cell>
          <cell r="L407" t="str">
            <v>application/octet-stream</v>
          </cell>
          <cell r="M407">
            <v>3118151</v>
          </cell>
          <cell r="N407">
            <v>1306938732</v>
          </cell>
          <cell r="O407">
            <v>0</v>
          </cell>
        </row>
        <row r="408">
          <cell r="A408">
            <v>496</v>
          </cell>
          <cell r="B408">
            <v>3112</v>
          </cell>
          <cell r="C408">
            <v>785</v>
          </cell>
          <cell r="D408">
            <v>0</v>
          </cell>
          <cell r="E408">
            <v>998</v>
          </cell>
          <cell r="F408">
            <v>0</v>
          </cell>
          <cell r="G408" t="str">
            <v>998_0c32a784258217c80a9d1fda22b957b9</v>
          </cell>
          <cell r="H408" t="str">
            <v>Pianet N Soft.mp3</v>
          </cell>
          <cell r="I408">
            <v>4358</v>
          </cell>
          <cell r="K408" t="str">
            <v>mp3</v>
          </cell>
          <cell r="L408" t="str">
            <v>audio/mpeg</v>
          </cell>
          <cell r="M408">
            <v>1162243</v>
          </cell>
          <cell r="N408">
            <v>1306938732</v>
          </cell>
          <cell r="O408">
            <v>0</v>
          </cell>
        </row>
        <row r="409">
          <cell r="A409">
            <v>497</v>
          </cell>
          <cell r="B409">
            <v>3112</v>
          </cell>
          <cell r="C409">
            <v>785</v>
          </cell>
          <cell r="D409">
            <v>0</v>
          </cell>
          <cell r="E409">
            <v>998</v>
          </cell>
          <cell r="F409">
            <v>0</v>
          </cell>
          <cell r="G409" t="str">
            <v>998_b869eec48b73a28f8ac53cb86d3a59f6</v>
          </cell>
          <cell r="H409" t="str">
            <v>Hohner Pianet N Medium_PH.nsmp</v>
          </cell>
          <cell r="I409">
            <v>1303</v>
          </cell>
          <cell r="K409" t="str">
            <v>nsmp</v>
          </cell>
          <cell r="L409" t="str">
            <v>application/octet-stream</v>
          </cell>
          <cell r="M409">
            <v>3804332</v>
          </cell>
          <cell r="N409">
            <v>1306938732</v>
          </cell>
          <cell r="O409">
            <v>0</v>
          </cell>
        </row>
        <row r="410">
          <cell r="A410">
            <v>498</v>
          </cell>
          <cell r="B410">
            <v>3112</v>
          </cell>
          <cell r="C410">
            <v>785</v>
          </cell>
          <cell r="D410">
            <v>0</v>
          </cell>
          <cell r="E410">
            <v>998</v>
          </cell>
          <cell r="F410">
            <v>0</v>
          </cell>
          <cell r="G410" t="str">
            <v>998_73283e99f65cabd2304efd835627ff8a</v>
          </cell>
          <cell r="H410" t="str">
            <v>Pianet N medium.mp3</v>
          </cell>
          <cell r="I410">
            <v>4360</v>
          </cell>
          <cell r="K410" t="str">
            <v>mp3</v>
          </cell>
          <cell r="L410" t="str">
            <v>audio/mpeg</v>
          </cell>
          <cell r="M410">
            <v>502703</v>
          </cell>
          <cell r="N410">
            <v>1306938732</v>
          </cell>
          <cell r="O410">
            <v>0</v>
          </cell>
        </row>
        <row r="411">
          <cell r="A411">
            <v>499</v>
          </cell>
          <cell r="B411">
            <v>3112</v>
          </cell>
          <cell r="C411">
            <v>785</v>
          </cell>
          <cell r="D411">
            <v>0</v>
          </cell>
          <cell r="E411">
            <v>998</v>
          </cell>
          <cell r="F411">
            <v>0</v>
          </cell>
          <cell r="G411" t="str">
            <v>998_cd5fa8204cbb618adcf4abbd366af262</v>
          </cell>
          <cell r="H411" t="str">
            <v>Hohner Pianet N Hard_PH.nsmp</v>
          </cell>
          <cell r="I411">
            <v>1285</v>
          </cell>
          <cell r="K411" t="str">
            <v>nsmp</v>
          </cell>
          <cell r="L411" t="str">
            <v>application/octet-stream</v>
          </cell>
          <cell r="M411">
            <v>4237910</v>
          </cell>
          <cell r="N411">
            <v>1306938732</v>
          </cell>
          <cell r="O411">
            <v>0</v>
          </cell>
        </row>
        <row r="412">
          <cell r="A412">
            <v>500</v>
          </cell>
          <cell r="B412">
            <v>3112</v>
          </cell>
          <cell r="C412">
            <v>785</v>
          </cell>
          <cell r="D412">
            <v>0</v>
          </cell>
          <cell r="E412">
            <v>998</v>
          </cell>
          <cell r="F412">
            <v>0</v>
          </cell>
          <cell r="G412" t="str">
            <v>998_4deb617b335a34bddeca2a827de39192</v>
          </cell>
          <cell r="H412" t="str">
            <v>Pianet N Hard.mp3</v>
          </cell>
          <cell r="I412">
            <v>4921</v>
          </cell>
          <cell r="K412" t="str">
            <v>mp3</v>
          </cell>
          <cell r="L412" t="str">
            <v>audio/mpeg</v>
          </cell>
          <cell r="M412">
            <v>1258373</v>
          </cell>
          <cell r="N412">
            <v>1306938732</v>
          </cell>
          <cell r="O412">
            <v>0</v>
          </cell>
        </row>
        <row r="413">
          <cell r="A413">
            <v>501</v>
          </cell>
          <cell r="B413">
            <v>3113</v>
          </cell>
          <cell r="C413">
            <v>786</v>
          </cell>
          <cell r="D413">
            <v>0</v>
          </cell>
          <cell r="E413">
            <v>998</v>
          </cell>
          <cell r="F413">
            <v>0</v>
          </cell>
          <cell r="G413" t="str">
            <v>998_a57328ff1251770aec603e8e7b70c8d6</v>
          </cell>
          <cell r="H413" t="str">
            <v>Papertube 1_ste PH.nsmp</v>
          </cell>
          <cell r="I413">
            <v>712</v>
          </cell>
          <cell r="K413" t="str">
            <v>nsmp</v>
          </cell>
          <cell r="L413" t="str">
            <v>application/octet-stream</v>
          </cell>
          <cell r="M413">
            <v>760142</v>
          </cell>
          <cell r="N413">
            <v>1306939652</v>
          </cell>
          <cell r="O413">
            <v>0</v>
          </cell>
        </row>
        <row r="414">
          <cell r="A414">
            <v>502</v>
          </cell>
          <cell r="B414">
            <v>3113</v>
          </cell>
          <cell r="C414">
            <v>786</v>
          </cell>
          <cell r="D414">
            <v>0</v>
          </cell>
          <cell r="E414">
            <v>998</v>
          </cell>
          <cell r="F414">
            <v>0</v>
          </cell>
          <cell r="G414" t="str">
            <v>998_272559f662282cd3e51bc40173081003</v>
          </cell>
          <cell r="H414" t="str">
            <v>Papertube 2_ste PH.nsmp</v>
          </cell>
          <cell r="I414">
            <v>642</v>
          </cell>
          <cell r="K414" t="str">
            <v>nsmp</v>
          </cell>
          <cell r="L414" t="str">
            <v>application/octet-stream</v>
          </cell>
          <cell r="M414">
            <v>599360</v>
          </cell>
          <cell r="N414">
            <v>1306939652</v>
          </cell>
          <cell r="O414">
            <v>0</v>
          </cell>
        </row>
        <row r="415">
          <cell r="A415">
            <v>503</v>
          </cell>
          <cell r="B415">
            <v>3113</v>
          </cell>
          <cell r="C415">
            <v>786</v>
          </cell>
          <cell r="D415">
            <v>0</v>
          </cell>
          <cell r="E415">
            <v>998</v>
          </cell>
          <cell r="F415">
            <v>0</v>
          </cell>
          <cell r="G415" t="str">
            <v>998_a195bc9dc9047464e5131b6650a6ae05</v>
          </cell>
          <cell r="H415" t="str">
            <v>Papertube demo.mp3</v>
          </cell>
          <cell r="I415">
            <v>3986</v>
          </cell>
          <cell r="K415" t="str">
            <v>mp3</v>
          </cell>
          <cell r="L415" t="str">
            <v>audio/mpeg</v>
          </cell>
          <cell r="M415">
            <v>3486096</v>
          </cell>
          <cell r="N415">
            <v>1306939652</v>
          </cell>
          <cell r="O415">
            <v>0</v>
          </cell>
        </row>
        <row r="416">
          <cell r="A416">
            <v>504</v>
          </cell>
          <cell r="B416">
            <v>3117</v>
          </cell>
          <cell r="C416">
            <v>788</v>
          </cell>
          <cell r="D416">
            <v>0</v>
          </cell>
          <cell r="E416">
            <v>649</v>
          </cell>
          <cell r="F416">
            <v>0</v>
          </cell>
          <cell r="G416" t="str">
            <v>649_661238bdacb1c2933ab797b9f3800683</v>
          </cell>
          <cell r="H416" t="str">
            <v>billy joel - vienna waits for you.mp3</v>
          </cell>
          <cell r="I416">
            <v>581</v>
          </cell>
          <cell r="J416" t="str">
            <v>BILLY JOEL - VIENNA</v>
          </cell>
          <cell r="K416" t="str">
            <v>mp3</v>
          </cell>
          <cell r="L416" t="str">
            <v>audio/mpeg3</v>
          </cell>
          <cell r="M416">
            <v>3431829</v>
          </cell>
          <cell r="N416">
            <v>1306949829</v>
          </cell>
          <cell r="O416">
            <v>0</v>
          </cell>
        </row>
        <row r="417">
          <cell r="A417">
            <v>505</v>
          </cell>
          <cell r="B417">
            <v>3125</v>
          </cell>
          <cell r="C417">
            <v>715</v>
          </cell>
          <cell r="D417">
            <v>0</v>
          </cell>
          <cell r="E417">
            <v>707</v>
          </cell>
          <cell r="F417">
            <v>0</v>
          </cell>
          <cell r="G417" t="str">
            <v>707_38d6d95fd92fa6683321b17ca9fd1657</v>
          </cell>
          <cell r="H417" t="str">
            <v>D70_samples_demo.mp3</v>
          </cell>
          <cell r="I417">
            <v>14633</v>
          </cell>
          <cell r="J417" t="str">
            <v>Demo of all 3 samples</v>
          </cell>
          <cell r="K417" t="str">
            <v>mp3</v>
          </cell>
          <cell r="L417" t="str">
            <v>audio/mp3</v>
          </cell>
          <cell r="M417">
            <v>1107226</v>
          </cell>
          <cell r="N417">
            <v>1306962239</v>
          </cell>
          <cell r="O417">
            <v>0</v>
          </cell>
        </row>
        <row r="418">
          <cell r="A418">
            <v>506</v>
          </cell>
          <cell r="B418">
            <v>3125</v>
          </cell>
          <cell r="C418">
            <v>715</v>
          </cell>
          <cell r="D418">
            <v>0</v>
          </cell>
          <cell r="E418">
            <v>707</v>
          </cell>
          <cell r="F418">
            <v>0</v>
          </cell>
          <cell r="G418" t="str">
            <v>707_844cb7e8313fa37b4668a349c7f366eb</v>
          </cell>
          <cell r="H418" t="str">
            <v>D70_MondoPoly.nsmp</v>
          </cell>
          <cell r="I418">
            <v>1949</v>
          </cell>
          <cell r="K418" t="str">
            <v>nsmp</v>
          </cell>
          <cell r="L418" t="str">
            <v>application/octet-stream</v>
          </cell>
          <cell r="M418">
            <v>2795444</v>
          </cell>
          <cell r="N418">
            <v>1306962284</v>
          </cell>
          <cell r="O418">
            <v>0</v>
          </cell>
        </row>
        <row r="419">
          <cell r="A419">
            <v>507</v>
          </cell>
          <cell r="B419">
            <v>3125</v>
          </cell>
          <cell r="C419">
            <v>715</v>
          </cell>
          <cell r="D419">
            <v>0</v>
          </cell>
          <cell r="E419">
            <v>707</v>
          </cell>
          <cell r="F419">
            <v>0</v>
          </cell>
          <cell r="G419" t="str">
            <v>707_b3517b764a0c3e59a4e521327ddd9f9d</v>
          </cell>
          <cell r="H419" t="str">
            <v>D70_Ghosties.nsmp</v>
          </cell>
          <cell r="I419">
            <v>1604</v>
          </cell>
          <cell r="K419" t="str">
            <v>nsmp</v>
          </cell>
          <cell r="L419" t="str">
            <v>application/octet-stream</v>
          </cell>
          <cell r="M419">
            <v>2962322</v>
          </cell>
          <cell r="N419">
            <v>1306962315</v>
          </cell>
          <cell r="O419">
            <v>0</v>
          </cell>
        </row>
        <row r="420">
          <cell r="A420">
            <v>508</v>
          </cell>
          <cell r="B420">
            <v>3125</v>
          </cell>
          <cell r="C420">
            <v>715</v>
          </cell>
          <cell r="D420">
            <v>0</v>
          </cell>
          <cell r="E420">
            <v>707</v>
          </cell>
          <cell r="F420">
            <v>0</v>
          </cell>
          <cell r="G420" t="str">
            <v>707_76f02cad5931f660c31b5c95fc5cce1e</v>
          </cell>
          <cell r="H420" t="str">
            <v>D70_LeadSynth1.nsmp</v>
          </cell>
          <cell r="I420">
            <v>1776</v>
          </cell>
          <cell r="K420" t="str">
            <v>nsmp</v>
          </cell>
          <cell r="L420" t="str">
            <v>application/octet-stream</v>
          </cell>
          <cell r="M420">
            <v>1647872</v>
          </cell>
          <cell r="N420">
            <v>1306962358</v>
          </cell>
          <cell r="O420">
            <v>0</v>
          </cell>
        </row>
        <row r="421">
          <cell r="A421">
            <v>509</v>
          </cell>
          <cell r="B421">
            <v>3142</v>
          </cell>
          <cell r="C421">
            <v>768</v>
          </cell>
          <cell r="D421">
            <v>0</v>
          </cell>
          <cell r="E421">
            <v>707</v>
          </cell>
          <cell r="F421">
            <v>0</v>
          </cell>
          <cell r="G421" t="str">
            <v>707_8e0f42eddffb8fd5db53dcdb39374ae0</v>
          </cell>
          <cell r="H421" t="str">
            <v>SS_NSE.JPG</v>
          </cell>
          <cell r="I421">
            <v>829</v>
          </cell>
          <cell r="J421" t="str">
            <v>Nord Sample Editor Screenshot</v>
          </cell>
          <cell r="K421" t="str">
            <v>jpg</v>
          </cell>
          <cell r="L421" t="str">
            <v>image/jpeg</v>
          </cell>
          <cell r="M421">
            <v>31109</v>
          </cell>
          <cell r="N421">
            <v>1307018081</v>
          </cell>
          <cell r="O421">
            <v>0</v>
          </cell>
        </row>
        <row r="422">
          <cell r="A422">
            <v>510</v>
          </cell>
          <cell r="B422">
            <v>3200</v>
          </cell>
          <cell r="C422">
            <v>803</v>
          </cell>
          <cell r="D422">
            <v>0</v>
          </cell>
          <cell r="E422">
            <v>1020</v>
          </cell>
          <cell r="F422">
            <v>0</v>
          </cell>
          <cell r="G422" t="str">
            <v>1020_324d2a1869e7e72d4ae4ad59f8b4e3b8</v>
          </cell>
          <cell r="H422" t="str">
            <v>Photo on 2011-06-04 at 13.06.jpg</v>
          </cell>
          <cell r="I422">
            <v>436</v>
          </cell>
          <cell r="J422" t="str">
            <v>fuse and corresponding latch</v>
          </cell>
          <cell r="K422" t="str">
            <v>jpg</v>
          </cell>
          <cell r="L422" t="str">
            <v>image/jpeg</v>
          </cell>
          <cell r="M422">
            <v>61578</v>
          </cell>
          <cell r="N422">
            <v>1307190671</v>
          </cell>
          <cell r="O422">
            <v>0</v>
          </cell>
        </row>
        <row r="423">
          <cell r="A423">
            <v>511</v>
          </cell>
          <cell r="B423">
            <v>3201</v>
          </cell>
          <cell r="C423">
            <v>804</v>
          </cell>
          <cell r="D423">
            <v>0</v>
          </cell>
          <cell r="E423">
            <v>1020</v>
          </cell>
          <cell r="F423">
            <v>0</v>
          </cell>
          <cell r="G423" t="str">
            <v>1020_1fd495ed170201a2c6013ece006d8fc3</v>
          </cell>
          <cell r="H423" t="str">
            <v>Photo on 2011-06-04 at 13.06.jpg</v>
          </cell>
          <cell r="I423">
            <v>657</v>
          </cell>
          <cell r="J423" t="str">
            <v>corresponding latch (left) fuse (right)</v>
          </cell>
          <cell r="K423" t="str">
            <v>jpg</v>
          </cell>
          <cell r="L423" t="str">
            <v>image/jpeg</v>
          </cell>
          <cell r="M423">
            <v>61578</v>
          </cell>
          <cell r="N423">
            <v>1307190893</v>
          </cell>
          <cell r="O423">
            <v>0</v>
          </cell>
        </row>
        <row r="424">
          <cell r="A424">
            <v>586</v>
          </cell>
          <cell r="B424">
            <v>3899</v>
          </cell>
          <cell r="C424">
            <v>899</v>
          </cell>
          <cell r="D424">
            <v>0</v>
          </cell>
          <cell r="E424">
            <v>707</v>
          </cell>
          <cell r="F424">
            <v>0</v>
          </cell>
          <cell r="G424" t="str">
            <v>707_3b9c25d3dbfaee12b6f010d3fc76932e</v>
          </cell>
          <cell r="H424" t="str">
            <v>Digital_Native_Dance.nsmp</v>
          </cell>
          <cell r="I424">
            <v>1619</v>
          </cell>
          <cell r="K424" t="str">
            <v>nsmp</v>
          </cell>
          <cell r="L424" t="str">
            <v>application/octet-stream</v>
          </cell>
          <cell r="M424">
            <v>8918876</v>
          </cell>
          <cell r="N424">
            <v>1309208168</v>
          </cell>
          <cell r="O424">
            <v>0</v>
          </cell>
        </row>
        <row r="425">
          <cell r="A425">
            <v>587</v>
          </cell>
          <cell r="B425">
            <v>3899</v>
          </cell>
          <cell r="C425">
            <v>899</v>
          </cell>
          <cell r="D425">
            <v>0</v>
          </cell>
          <cell r="E425">
            <v>707</v>
          </cell>
          <cell r="F425">
            <v>0</v>
          </cell>
          <cell r="G425" t="str">
            <v>707_7a7ec1f0c0a1c4d924d9a9b4ec804207</v>
          </cell>
          <cell r="H425" t="str">
            <v>D50_Soundtrack_Demo.mp3</v>
          </cell>
          <cell r="I425">
            <v>9534</v>
          </cell>
          <cell r="K425" t="str">
            <v>mp3</v>
          </cell>
          <cell r="L425" t="str">
            <v>audio/mp3</v>
          </cell>
          <cell r="M425">
            <v>340294</v>
          </cell>
          <cell r="N425">
            <v>1309208196</v>
          </cell>
          <cell r="O425">
            <v>0</v>
          </cell>
        </row>
        <row r="426">
          <cell r="A426">
            <v>588</v>
          </cell>
          <cell r="B426">
            <v>3899</v>
          </cell>
          <cell r="C426">
            <v>899</v>
          </cell>
          <cell r="D426">
            <v>0</v>
          </cell>
          <cell r="E426">
            <v>707</v>
          </cell>
          <cell r="F426">
            <v>0</v>
          </cell>
          <cell r="G426" t="str">
            <v>707_652a6b3e7124c95d006e8250143d8c5f</v>
          </cell>
          <cell r="H426" t="str">
            <v>Sountrack.nsmp</v>
          </cell>
          <cell r="I426">
            <v>1619</v>
          </cell>
          <cell r="K426" t="str">
            <v>nsmp</v>
          </cell>
          <cell r="L426" t="str">
            <v>application/octet-stream</v>
          </cell>
          <cell r="M426">
            <v>2574083</v>
          </cell>
          <cell r="N426">
            <v>1309208232</v>
          </cell>
          <cell r="O426">
            <v>0</v>
          </cell>
        </row>
        <row r="427">
          <cell r="A427">
            <v>589</v>
          </cell>
          <cell r="B427">
            <v>3899</v>
          </cell>
          <cell r="C427">
            <v>899</v>
          </cell>
          <cell r="D427">
            <v>0</v>
          </cell>
          <cell r="E427">
            <v>707</v>
          </cell>
          <cell r="F427">
            <v>0</v>
          </cell>
          <cell r="G427" t="str">
            <v>707_40dcff713acd428bc0942a9117923a67</v>
          </cell>
          <cell r="H427" t="str">
            <v>Horn_Sec_Demo.mp3</v>
          </cell>
          <cell r="I427">
            <v>10191</v>
          </cell>
          <cell r="K427" t="str">
            <v>mp3</v>
          </cell>
          <cell r="L427" t="str">
            <v>audio/mp3</v>
          </cell>
          <cell r="M427">
            <v>257537</v>
          </cell>
          <cell r="N427">
            <v>1309208257</v>
          </cell>
          <cell r="O427">
            <v>0</v>
          </cell>
        </row>
        <row r="428">
          <cell r="A428">
            <v>590</v>
          </cell>
          <cell r="B428">
            <v>3899</v>
          </cell>
          <cell r="C428">
            <v>899</v>
          </cell>
          <cell r="D428">
            <v>0</v>
          </cell>
          <cell r="E428">
            <v>707</v>
          </cell>
          <cell r="F428">
            <v>0</v>
          </cell>
          <cell r="G428" t="str">
            <v>707_ff66cc07147fa6eaec948f0c4793965c</v>
          </cell>
          <cell r="H428" t="str">
            <v>Horn_Section.nsmp</v>
          </cell>
          <cell r="I428">
            <v>1887</v>
          </cell>
          <cell r="K428" t="str">
            <v>nsmp</v>
          </cell>
          <cell r="L428" t="str">
            <v>application/octet-stream</v>
          </cell>
          <cell r="M428">
            <v>2887265</v>
          </cell>
          <cell r="N428">
            <v>1309208302</v>
          </cell>
          <cell r="O428">
            <v>0</v>
          </cell>
        </row>
        <row r="429">
          <cell r="A429">
            <v>591</v>
          </cell>
          <cell r="B429">
            <v>2924</v>
          </cell>
          <cell r="C429">
            <v>735</v>
          </cell>
          <cell r="D429">
            <v>0</v>
          </cell>
          <cell r="E429">
            <v>707</v>
          </cell>
          <cell r="F429">
            <v>0</v>
          </cell>
          <cell r="G429" t="str">
            <v>707_1b721b8804686b25dc337c428538c143</v>
          </cell>
          <cell r="H429" t="str">
            <v>Fantasia.nsmp</v>
          </cell>
          <cell r="I429">
            <v>1863</v>
          </cell>
          <cell r="K429" t="str">
            <v>nsmp</v>
          </cell>
          <cell r="L429" t="str">
            <v>application/octet-stream</v>
          </cell>
          <cell r="M429">
            <v>3360086</v>
          </cell>
          <cell r="N429">
            <v>1309210371</v>
          </cell>
          <cell r="O429">
            <v>0</v>
          </cell>
        </row>
        <row r="430">
          <cell r="A430">
            <v>593</v>
          </cell>
          <cell r="B430">
            <v>3902</v>
          </cell>
          <cell r="C430">
            <v>900</v>
          </cell>
          <cell r="D430">
            <v>0</v>
          </cell>
          <cell r="E430">
            <v>968</v>
          </cell>
          <cell r="F430">
            <v>0</v>
          </cell>
          <cell r="G430" t="str">
            <v>968_cf848f48d2c8e6183523377a2721c768</v>
          </cell>
          <cell r="H430" t="str">
            <v>WormLead.mp3</v>
          </cell>
          <cell r="I430">
            <v>4514</v>
          </cell>
          <cell r="K430" t="str">
            <v>mp3</v>
          </cell>
          <cell r="L430" t="str">
            <v>audio/mp3</v>
          </cell>
          <cell r="M430">
            <v>189044</v>
          </cell>
          <cell r="N430">
            <v>1309253226</v>
          </cell>
          <cell r="O430">
            <v>0</v>
          </cell>
        </row>
        <row r="431">
          <cell r="A431">
            <v>594</v>
          </cell>
          <cell r="B431">
            <v>3961</v>
          </cell>
          <cell r="C431">
            <v>911</v>
          </cell>
          <cell r="D431">
            <v>0</v>
          </cell>
          <cell r="E431">
            <v>707</v>
          </cell>
          <cell r="F431">
            <v>0</v>
          </cell>
          <cell r="G431" t="str">
            <v>707_045c796abc012481b47f78a5a55117d3</v>
          </cell>
          <cell r="H431" t="str">
            <v>Synth_Claps_Demo.mp3</v>
          </cell>
          <cell r="I431">
            <v>2508</v>
          </cell>
          <cell r="K431" t="str">
            <v>mp3</v>
          </cell>
          <cell r="L431" t="str">
            <v>audio/mp3</v>
          </cell>
          <cell r="M431">
            <v>77395</v>
          </cell>
          <cell r="N431">
            <v>1309366099</v>
          </cell>
          <cell r="O431">
            <v>0</v>
          </cell>
        </row>
        <row r="432">
          <cell r="A432">
            <v>595</v>
          </cell>
          <cell r="B432">
            <v>3961</v>
          </cell>
          <cell r="C432">
            <v>911</v>
          </cell>
          <cell r="D432">
            <v>0</v>
          </cell>
          <cell r="E432">
            <v>707</v>
          </cell>
          <cell r="F432">
            <v>0</v>
          </cell>
          <cell r="G432" t="str">
            <v>707_219d42441b4ee0cb2fe55ef358e20457</v>
          </cell>
          <cell r="H432" t="str">
            <v>Prophet 5 claps.nss</v>
          </cell>
          <cell r="I432">
            <v>288</v>
          </cell>
          <cell r="K432" t="str">
            <v>nss</v>
          </cell>
          <cell r="L432" t="str">
            <v>application/octet-stream</v>
          </cell>
          <cell r="M432">
            <v>53</v>
          </cell>
          <cell r="N432">
            <v>1309366118</v>
          </cell>
          <cell r="O432">
            <v>0</v>
          </cell>
        </row>
        <row r="433">
          <cell r="A433">
            <v>596</v>
          </cell>
          <cell r="B433">
            <v>3899</v>
          </cell>
          <cell r="C433">
            <v>899</v>
          </cell>
          <cell r="D433">
            <v>0</v>
          </cell>
          <cell r="E433">
            <v>707</v>
          </cell>
          <cell r="F433">
            <v>0</v>
          </cell>
          <cell r="G433" t="str">
            <v>707_825a2ec32999461d244716204d36594d</v>
          </cell>
          <cell r="H433" t="str">
            <v>D50_Living_Calliope_Demo.mp3</v>
          </cell>
          <cell r="I433">
            <v>8011</v>
          </cell>
          <cell r="K433" t="str">
            <v>mp3</v>
          </cell>
          <cell r="L433" t="str">
            <v>audio/mp3</v>
          </cell>
          <cell r="M433">
            <v>153885</v>
          </cell>
          <cell r="N433">
            <v>1309379503</v>
          </cell>
          <cell r="O433">
            <v>0</v>
          </cell>
        </row>
        <row r="434">
          <cell r="A434">
            <v>597</v>
          </cell>
          <cell r="B434">
            <v>3899</v>
          </cell>
          <cell r="C434">
            <v>899</v>
          </cell>
          <cell r="D434">
            <v>0</v>
          </cell>
          <cell r="E434">
            <v>707</v>
          </cell>
          <cell r="F434">
            <v>0</v>
          </cell>
          <cell r="G434" t="str">
            <v>707_8d84f540baae1f8bdffd856daf1800d0</v>
          </cell>
          <cell r="H434" t="str">
            <v>D50_Living_Calliope.nsmp</v>
          </cell>
          <cell r="I434">
            <v>1690</v>
          </cell>
          <cell r="K434" t="str">
            <v>nsmp</v>
          </cell>
          <cell r="L434" t="str">
            <v>application/octet-stream</v>
          </cell>
          <cell r="M434">
            <v>3013376</v>
          </cell>
          <cell r="N434">
            <v>1309379534</v>
          </cell>
          <cell r="O434">
            <v>0</v>
          </cell>
        </row>
        <row r="435">
          <cell r="A435">
            <v>598</v>
          </cell>
          <cell r="B435">
            <v>3899</v>
          </cell>
          <cell r="C435">
            <v>899</v>
          </cell>
          <cell r="D435">
            <v>0</v>
          </cell>
          <cell r="E435">
            <v>707</v>
          </cell>
          <cell r="F435">
            <v>0</v>
          </cell>
          <cell r="G435" t="str">
            <v>707_bdf5d0ede22184bf4718b00dee06f2df</v>
          </cell>
          <cell r="H435" t="str">
            <v>D50_Breathy_Chiifer_Demo.mp3</v>
          </cell>
          <cell r="I435">
            <v>8195</v>
          </cell>
          <cell r="K435" t="str">
            <v>mp3</v>
          </cell>
          <cell r="L435" t="str">
            <v>audio/mp3</v>
          </cell>
          <cell r="M435">
            <v>218673</v>
          </cell>
          <cell r="N435">
            <v>1309379565</v>
          </cell>
          <cell r="O435">
            <v>0</v>
          </cell>
        </row>
        <row r="436">
          <cell r="A436">
            <v>599</v>
          </cell>
          <cell r="B436">
            <v>3899</v>
          </cell>
          <cell r="C436">
            <v>899</v>
          </cell>
          <cell r="D436">
            <v>0</v>
          </cell>
          <cell r="E436">
            <v>707</v>
          </cell>
          <cell r="F436">
            <v>0</v>
          </cell>
          <cell r="G436" t="str">
            <v>707_f4de9218c7bbd2ee0f792eb5c0e602a6</v>
          </cell>
          <cell r="H436" t="str">
            <v>D50_Breathy_Chiffer.nsmp</v>
          </cell>
          <cell r="I436">
            <v>1647</v>
          </cell>
          <cell r="K436" t="str">
            <v>nsmp</v>
          </cell>
          <cell r="L436" t="str">
            <v>application/octet-stream</v>
          </cell>
          <cell r="M436">
            <v>2242232</v>
          </cell>
          <cell r="N436">
            <v>1309379595</v>
          </cell>
          <cell r="O436">
            <v>0</v>
          </cell>
        </row>
        <row r="437">
          <cell r="A437">
            <v>600</v>
          </cell>
          <cell r="B437">
            <v>3974</v>
          </cell>
          <cell r="C437">
            <v>910</v>
          </cell>
          <cell r="D437">
            <v>0</v>
          </cell>
          <cell r="E437">
            <v>707</v>
          </cell>
          <cell r="F437">
            <v>0</v>
          </cell>
          <cell r="G437" t="str">
            <v>707_7d0e9ecb424d18f46f02a2bb3308865a</v>
          </cell>
          <cell r="H437" t="str">
            <v>String_Flute_split.mp3</v>
          </cell>
          <cell r="I437">
            <v>4972</v>
          </cell>
          <cell r="K437" t="str">
            <v>mp3</v>
          </cell>
          <cell r="L437" t="str">
            <v>audio/mp3</v>
          </cell>
          <cell r="M437">
            <v>688876</v>
          </cell>
          <cell r="N437">
            <v>1309398369</v>
          </cell>
          <cell r="O437">
            <v>0</v>
          </cell>
        </row>
        <row r="438">
          <cell r="A438">
            <v>601</v>
          </cell>
          <cell r="B438">
            <v>3974</v>
          </cell>
          <cell r="C438">
            <v>910</v>
          </cell>
          <cell r="D438">
            <v>0</v>
          </cell>
          <cell r="E438">
            <v>707</v>
          </cell>
          <cell r="F438">
            <v>0</v>
          </cell>
          <cell r="G438" t="str">
            <v>707_a1feca7f54dc8077578ba83bfdec4f70</v>
          </cell>
          <cell r="H438" t="str">
            <v>Mellotron_STR_N_FLT.nsmp</v>
          </cell>
          <cell r="I438">
            <v>995</v>
          </cell>
          <cell r="K438" t="str">
            <v>nsmp</v>
          </cell>
          <cell r="L438" t="str">
            <v>application/octet-stream</v>
          </cell>
          <cell r="M438">
            <v>3288077</v>
          </cell>
          <cell r="N438">
            <v>1309398417</v>
          </cell>
          <cell r="O438">
            <v>0</v>
          </cell>
        </row>
        <row r="439">
          <cell r="A439">
            <v>602</v>
          </cell>
          <cell r="B439">
            <v>4017</v>
          </cell>
          <cell r="C439">
            <v>911</v>
          </cell>
          <cell r="D439">
            <v>0</v>
          </cell>
          <cell r="E439">
            <v>707</v>
          </cell>
          <cell r="F439">
            <v>0</v>
          </cell>
          <cell r="G439" t="str">
            <v>707_0a29d817a0ccfd8bcc5ee9047b7ec33d</v>
          </cell>
          <cell r="H439" t="str">
            <v>Synth Claps   H.nspg</v>
          </cell>
          <cell r="I439">
            <v>507</v>
          </cell>
          <cell r="K439" t="str">
            <v>nspg</v>
          </cell>
          <cell r="L439" t="str">
            <v>application/octet-stream</v>
          </cell>
          <cell r="M439">
            <v>426</v>
          </cell>
          <cell r="N439">
            <v>1309525901</v>
          </cell>
          <cell r="O439">
            <v>0</v>
          </cell>
        </row>
        <row r="440">
          <cell r="A440">
            <v>603</v>
          </cell>
          <cell r="B440">
            <v>4018</v>
          </cell>
          <cell r="C440">
            <v>621</v>
          </cell>
          <cell r="D440">
            <v>0</v>
          </cell>
          <cell r="E440">
            <v>707</v>
          </cell>
          <cell r="F440">
            <v>0</v>
          </cell>
          <cell r="G440" t="str">
            <v>707_5acacbb283c8cf52ccfe65668cba13c5</v>
          </cell>
          <cell r="H440" t="str">
            <v>e8ay_drawbars.JPG</v>
          </cell>
          <cell r="I440">
            <v>4911</v>
          </cell>
          <cell r="K440" t="str">
            <v>jpg</v>
          </cell>
          <cell r="L440" t="str">
            <v>image/jpeg</v>
          </cell>
          <cell r="M440">
            <v>36773</v>
          </cell>
          <cell r="N440">
            <v>1309527383</v>
          </cell>
          <cell r="O440">
            <v>0</v>
          </cell>
        </row>
        <row r="441">
          <cell r="A441">
            <v>604</v>
          </cell>
          <cell r="B441">
            <v>4035</v>
          </cell>
          <cell r="C441">
            <v>913</v>
          </cell>
          <cell r="D441">
            <v>0</v>
          </cell>
          <cell r="E441">
            <v>707</v>
          </cell>
          <cell r="F441">
            <v>0</v>
          </cell>
          <cell r="G441" t="str">
            <v>707_1f037d5cca47582357ed21451263f6af</v>
          </cell>
          <cell r="H441" t="str">
            <v>driver_folder_SS.JPG</v>
          </cell>
          <cell r="I441">
            <v>1342</v>
          </cell>
          <cell r="K441" t="str">
            <v>jpg</v>
          </cell>
          <cell r="L441" t="str">
            <v>image/jpeg</v>
          </cell>
          <cell r="M441">
            <v>48396</v>
          </cell>
          <cell r="N441">
            <v>1309627387</v>
          </cell>
          <cell r="O441">
            <v>0</v>
          </cell>
        </row>
        <row r="442">
          <cell r="A442">
            <v>605</v>
          </cell>
          <cell r="B442">
            <v>4035</v>
          </cell>
          <cell r="C442">
            <v>913</v>
          </cell>
          <cell r="D442">
            <v>0</v>
          </cell>
          <cell r="E442">
            <v>707</v>
          </cell>
          <cell r="F442">
            <v>0</v>
          </cell>
          <cell r="G442" t="str">
            <v>707_6f1e0c37fa38df1cea0de66fef2c3673</v>
          </cell>
          <cell r="H442" t="str">
            <v>highjack_this.JPG</v>
          </cell>
          <cell r="I442">
            <v>1340</v>
          </cell>
          <cell r="K442" t="str">
            <v>jpg</v>
          </cell>
          <cell r="L442" t="str">
            <v>image/jpeg</v>
          </cell>
          <cell r="M442">
            <v>20869</v>
          </cell>
          <cell r="N442">
            <v>1309642096</v>
          </cell>
          <cell r="O442">
            <v>0</v>
          </cell>
        </row>
        <row r="443">
          <cell r="A443">
            <v>606</v>
          </cell>
          <cell r="B443">
            <v>4077</v>
          </cell>
          <cell r="C443">
            <v>927</v>
          </cell>
          <cell r="D443">
            <v>0</v>
          </cell>
          <cell r="E443">
            <v>2</v>
          </cell>
          <cell r="F443">
            <v>0</v>
          </cell>
          <cell r="G443" t="str">
            <v>2_f37c0b38c2196d706b07dc6ab9f39d56</v>
          </cell>
          <cell r="H443" t="str">
            <v>NE3(HP) Preset Programs.xls</v>
          </cell>
          <cell r="I443">
            <v>598</v>
          </cell>
          <cell r="K443" t="str">
            <v>xls</v>
          </cell>
          <cell r="L443" t="str">
            <v>application/vnd.ms-excel</v>
          </cell>
          <cell r="M443">
            <v>35328</v>
          </cell>
          <cell r="N443">
            <v>1309854768</v>
          </cell>
          <cell r="O443">
            <v>0</v>
          </cell>
        </row>
        <row r="444">
          <cell r="A444">
            <v>607</v>
          </cell>
          <cell r="B444">
            <v>4082</v>
          </cell>
          <cell r="C444">
            <v>927</v>
          </cell>
          <cell r="D444">
            <v>0</v>
          </cell>
          <cell r="E444">
            <v>2</v>
          </cell>
          <cell r="F444">
            <v>0</v>
          </cell>
          <cell r="G444" t="str">
            <v>2_c5bfa42134023c6f32e3634e799b6594</v>
          </cell>
          <cell r="H444" t="str">
            <v>NE3 and NP Preset Programs.xls</v>
          </cell>
          <cell r="I444">
            <v>597</v>
          </cell>
          <cell r="K444" t="str">
            <v>xls</v>
          </cell>
          <cell r="L444" t="str">
            <v>application/vnd.ms-excel</v>
          </cell>
          <cell r="M444">
            <v>47104</v>
          </cell>
          <cell r="N444">
            <v>1309856036</v>
          </cell>
          <cell r="O444">
            <v>0</v>
          </cell>
        </row>
        <row r="445">
          <cell r="A445">
            <v>608</v>
          </cell>
          <cell r="B445">
            <v>4116</v>
          </cell>
          <cell r="C445">
            <v>932</v>
          </cell>
          <cell r="D445">
            <v>0</v>
          </cell>
          <cell r="E445">
            <v>1192</v>
          </cell>
          <cell r="F445">
            <v>0</v>
          </cell>
          <cell r="G445" t="str">
            <v>1192_2b692164b634d884606063da523c76dc</v>
          </cell>
          <cell r="H445" t="str">
            <v>Juno 6 Strings.nsmp</v>
          </cell>
          <cell r="I445">
            <v>1148</v>
          </cell>
          <cell r="K445" t="str">
            <v>nsmp</v>
          </cell>
          <cell r="L445" t="str">
            <v>application/octet-stream</v>
          </cell>
          <cell r="M445">
            <v>5589317</v>
          </cell>
          <cell r="N445">
            <v>1309937857</v>
          </cell>
          <cell r="O445">
            <v>0</v>
          </cell>
        </row>
        <row r="446">
          <cell r="A446">
            <v>609</v>
          </cell>
          <cell r="B446">
            <v>4143</v>
          </cell>
          <cell r="C446">
            <v>937</v>
          </cell>
          <cell r="D446">
            <v>0</v>
          </cell>
          <cell r="E446">
            <v>1107</v>
          </cell>
          <cell r="F446">
            <v>0</v>
          </cell>
          <cell r="G446" t="str">
            <v>1107_108e199c6374ee9efa628253a094b1af</v>
          </cell>
          <cell r="H446" t="str">
            <v>WhyLoveSyncBass.ns2p</v>
          </cell>
          <cell r="I446">
            <v>851</v>
          </cell>
          <cell r="J446" t="str">
            <v>Van Halen Why can't this be love - Nord Stage 2 Path (Synth)</v>
          </cell>
          <cell r="K446" t="str">
            <v>ns2p</v>
          </cell>
          <cell r="L446" t="str">
            <v>application/octet-stream</v>
          </cell>
          <cell r="M446">
            <v>547</v>
          </cell>
          <cell r="N446">
            <v>1309984693</v>
          </cell>
          <cell r="O446">
            <v>0</v>
          </cell>
        </row>
        <row r="447">
          <cell r="A447">
            <v>610</v>
          </cell>
          <cell r="B447">
            <v>4143</v>
          </cell>
          <cell r="C447">
            <v>937</v>
          </cell>
          <cell r="D447">
            <v>0</v>
          </cell>
          <cell r="E447">
            <v>1107</v>
          </cell>
          <cell r="F447">
            <v>0</v>
          </cell>
          <cell r="G447" t="str">
            <v>1107_aa53e3d12eefe72a242027b7c0225a0f</v>
          </cell>
          <cell r="H447" t="str">
            <v>Why can't this be love patch.mp3</v>
          </cell>
          <cell r="I447">
            <v>4456</v>
          </cell>
          <cell r="J447" t="str">
            <v>Demo, starting with arpeggiator bass + sync lead</v>
          </cell>
          <cell r="K447" t="str">
            <v>mp3</v>
          </cell>
          <cell r="L447" t="str">
            <v>audio/mpeg</v>
          </cell>
          <cell r="M447">
            <v>967170</v>
          </cell>
          <cell r="N447">
            <v>1309984693</v>
          </cell>
          <cell r="O447">
            <v>0</v>
          </cell>
        </row>
        <row r="448">
          <cell r="A448">
            <v>611</v>
          </cell>
          <cell r="B448">
            <v>4146</v>
          </cell>
          <cell r="C448">
            <v>933</v>
          </cell>
          <cell r="D448">
            <v>0</v>
          </cell>
          <cell r="E448">
            <v>707</v>
          </cell>
          <cell r="F448">
            <v>0</v>
          </cell>
          <cell r="G448" t="str">
            <v>707_11e449826e50cb4f09e282e51481d48a</v>
          </cell>
          <cell r="H448" t="str">
            <v>NS2_List.txt</v>
          </cell>
          <cell r="I448">
            <v>518</v>
          </cell>
          <cell r="J448" t="str">
            <v>NS2 factory sample, patch, and preset names</v>
          </cell>
          <cell r="K448" t="str">
            <v>txt</v>
          </cell>
          <cell r="L448" t="str">
            <v>text/plain</v>
          </cell>
          <cell r="M448">
            <v>14789</v>
          </cell>
          <cell r="N448">
            <v>1309987940</v>
          </cell>
          <cell r="O448">
            <v>0</v>
          </cell>
        </row>
        <row r="449">
          <cell r="A449">
            <v>612</v>
          </cell>
          <cell r="B449">
            <v>4158</v>
          </cell>
          <cell r="C449">
            <v>939</v>
          </cell>
          <cell r="D449">
            <v>0</v>
          </cell>
          <cell r="E449">
            <v>707</v>
          </cell>
          <cell r="F449">
            <v>0</v>
          </cell>
          <cell r="G449" t="str">
            <v>707_895b87c46c5492d054c49c441104014c</v>
          </cell>
          <cell r="H449" t="str">
            <v>Yam_Mot_Hybrid_Brass.nsmp</v>
          </cell>
          <cell r="I449">
            <v>942</v>
          </cell>
          <cell r="K449" t="str">
            <v>nsmp</v>
          </cell>
          <cell r="L449" t="str">
            <v>application/octet-stream</v>
          </cell>
          <cell r="M449">
            <v>4214288</v>
          </cell>
          <cell r="N449">
            <v>1310006664</v>
          </cell>
          <cell r="O449">
            <v>0</v>
          </cell>
        </row>
        <row r="450">
          <cell r="A450">
            <v>613</v>
          </cell>
          <cell r="B450">
            <v>4158</v>
          </cell>
          <cell r="C450">
            <v>939</v>
          </cell>
          <cell r="D450">
            <v>0</v>
          </cell>
          <cell r="E450">
            <v>707</v>
          </cell>
          <cell r="F450">
            <v>0</v>
          </cell>
          <cell r="G450" t="str">
            <v>707_5b997f165c28ff32f5dec8e863e31c49</v>
          </cell>
          <cell r="H450" t="str">
            <v>Yamaha_Motif_Hyb_BRS.mp3</v>
          </cell>
          <cell r="I450">
            <v>4887</v>
          </cell>
          <cell r="K450" t="str">
            <v>mp3</v>
          </cell>
          <cell r="L450" t="str">
            <v>audio/mp3</v>
          </cell>
          <cell r="M450">
            <v>252521</v>
          </cell>
          <cell r="N450">
            <v>1310006699</v>
          </cell>
          <cell r="O450">
            <v>0</v>
          </cell>
        </row>
        <row r="451">
          <cell r="A451">
            <v>614</v>
          </cell>
          <cell r="B451">
            <v>4166</v>
          </cell>
          <cell r="C451">
            <v>933</v>
          </cell>
          <cell r="D451">
            <v>0</v>
          </cell>
          <cell r="E451">
            <v>1164</v>
          </cell>
          <cell r="F451">
            <v>0</v>
          </cell>
          <cell r="G451" t="str">
            <v>1164_139133e555c6d3e014915b9d2ef0f8c8</v>
          </cell>
          <cell r="H451" t="str">
            <v>NS2_List.txt</v>
          </cell>
          <cell r="I451">
            <v>274</v>
          </cell>
          <cell r="J451" t="str">
            <v>NS2 list</v>
          </cell>
          <cell r="K451" t="str">
            <v>txt</v>
          </cell>
          <cell r="L451" t="str">
            <v>text/plain</v>
          </cell>
          <cell r="M451">
            <v>17077</v>
          </cell>
          <cell r="N451">
            <v>1310046878</v>
          </cell>
          <cell r="O451">
            <v>0</v>
          </cell>
        </row>
        <row r="452">
          <cell r="A452">
            <v>615</v>
          </cell>
          <cell r="B452">
            <v>4177</v>
          </cell>
          <cell r="C452">
            <v>942</v>
          </cell>
          <cell r="D452">
            <v>0</v>
          </cell>
          <cell r="E452">
            <v>707</v>
          </cell>
          <cell r="F452">
            <v>0</v>
          </cell>
          <cell r="G452" t="str">
            <v>707_978b8ead880a8323f36e59a5e078744a</v>
          </cell>
          <cell r="H452" t="str">
            <v>Piano_Demo_1.mp3</v>
          </cell>
          <cell r="I452">
            <v>1020</v>
          </cell>
          <cell r="J452" t="str">
            <v>Piano 1</v>
          </cell>
          <cell r="K452" t="str">
            <v>mp3</v>
          </cell>
          <cell r="L452" t="str">
            <v>audio/mp3</v>
          </cell>
          <cell r="M452">
            <v>1669813</v>
          </cell>
          <cell r="N452">
            <v>1310079764</v>
          </cell>
          <cell r="O452">
            <v>0</v>
          </cell>
        </row>
        <row r="453">
          <cell r="A453">
            <v>616</v>
          </cell>
          <cell r="B453">
            <v>4177</v>
          </cell>
          <cell r="C453">
            <v>942</v>
          </cell>
          <cell r="D453">
            <v>0</v>
          </cell>
          <cell r="E453">
            <v>707</v>
          </cell>
          <cell r="F453">
            <v>0</v>
          </cell>
          <cell r="G453" t="str">
            <v>707_1d6c8696f280bdb94da0e36b8edde679</v>
          </cell>
          <cell r="H453" t="str">
            <v>Piano_Demo_2.mp3</v>
          </cell>
          <cell r="I453">
            <v>988</v>
          </cell>
          <cell r="J453" t="str">
            <v>Piano 2</v>
          </cell>
          <cell r="K453" t="str">
            <v>mp3</v>
          </cell>
          <cell r="L453" t="str">
            <v>audio/mp3</v>
          </cell>
          <cell r="M453">
            <v>1675667</v>
          </cell>
          <cell r="N453">
            <v>1310079787</v>
          </cell>
          <cell r="O453">
            <v>0</v>
          </cell>
        </row>
        <row r="454">
          <cell r="A454">
            <v>617</v>
          </cell>
          <cell r="B454">
            <v>4177</v>
          </cell>
          <cell r="C454">
            <v>942</v>
          </cell>
          <cell r="D454">
            <v>0</v>
          </cell>
          <cell r="E454">
            <v>707</v>
          </cell>
          <cell r="F454">
            <v>0</v>
          </cell>
          <cell r="G454" t="str">
            <v>707_56d346d8b40db93f26d6d40b12abb054</v>
          </cell>
          <cell r="H454" t="str">
            <v>Piano_Demo_3.mp3</v>
          </cell>
          <cell r="I454">
            <v>864</v>
          </cell>
          <cell r="J454" t="str">
            <v>Piano 3</v>
          </cell>
          <cell r="K454" t="str">
            <v>mp3</v>
          </cell>
          <cell r="L454" t="str">
            <v>audio/mp3</v>
          </cell>
          <cell r="M454">
            <v>1695729</v>
          </cell>
          <cell r="N454">
            <v>1310079816</v>
          </cell>
          <cell r="O454">
            <v>0</v>
          </cell>
        </row>
        <row r="455">
          <cell r="A455">
            <v>618</v>
          </cell>
          <cell r="B455">
            <v>4177</v>
          </cell>
          <cell r="C455">
            <v>942</v>
          </cell>
          <cell r="D455">
            <v>0</v>
          </cell>
          <cell r="E455">
            <v>707</v>
          </cell>
          <cell r="F455">
            <v>0</v>
          </cell>
          <cell r="G455" t="str">
            <v>707_28003d04383d7ff9eb4c8618c439ab50</v>
          </cell>
          <cell r="H455" t="str">
            <v>Piano_Demo_4.mp3</v>
          </cell>
          <cell r="I455">
            <v>978</v>
          </cell>
          <cell r="J455" t="str">
            <v>Piano 4</v>
          </cell>
          <cell r="K455" t="str">
            <v>mp3</v>
          </cell>
          <cell r="L455" t="str">
            <v>audio/mp3</v>
          </cell>
          <cell r="M455">
            <v>1669398</v>
          </cell>
          <cell r="N455">
            <v>1310079849</v>
          </cell>
          <cell r="O455">
            <v>0</v>
          </cell>
        </row>
        <row r="456">
          <cell r="A456">
            <v>619</v>
          </cell>
          <cell r="B456">
            <v>4177</v>
          </cell>
          <cell r="C456">
            <v>942</v>
          </cell>
          <cell r="D456">
            <v>0</v>
          </cell>
          <cell r="E456">
            <v>707</v>
          </cell>
          <cell r="F456">
            <v>0</v>
          </cell>
          <cell r="G456" t="str">
            <v>707_de33a4b0a63668e71951297edc109ef4</v>
          </cell>
          <cell r="H456" t="str">
            <v>Piano_Demo_5.mp3</v>
          </cell>
          <cell r="I456">
            <v>927</v>
          </cell>
          <cell r="J456" t="str">
            <v>Piano 5</v>
          </cell>
          <cell r="K456" t="str">
            <v>mp3</v>
          </cell>
          <cell r="L456" t="str">
            <v>audio/mp3</v>
          </cell>
          <cell r="M456">
            <v>1696983</v>
          </cell>
          <cell r="N456">
            <v>1310079875</v>
          </cell>
          <cell r="O456">
            <v>0</v>
          </cell>
        </row>
        <row r="457">
          <cell r="A457">
            <v>620</v>
          </cell>
          <cell r="B457">
            <v>4182</v>
          </cell>
          <cell r="C457">
            <v>943</v>
          </cell>
          <cell r="D457">
            <v>0</v>
          </cell>
          <cell r="E457">
            <v>341</v>
          </cell>
          <cell r="F457">
            <v>0</v>
          </cell>
          <cell r="G457" t="str">
            <v>341_a216fe798fc9477ee1dbd368976c22b1</v>
          </cell>
          <cell r="H457" t="str">
            <v>Dos mundos      .nwp</v>
          </cell>
          <cell r="I457">
            <v>207</v>
          </cell>
          <cell r="J457" t="str">
            <v>Dos Mundos is simply a sound miximg analog and FM oscillators.</v>
          </cell>
          <cell r="K457" t="str">
            <v>nwp</v>
          </cell>
          <cell r="L457" t="str">
            <v>application/octet-stream</v>
          </cell>
          <cell r="M457">
            <v>350</v>
          </cell>
          <cell r="N457">
            <v>1310086022</v>
          </cell>
          <cell r="O457">
            <v>0</v>
          </cell>
        </row>
        <row r="458">
          <cell r="A458">
            <v>621</v>
          </cell>
          <cell r="B458">
            <v>4182</v>
          </cell>
          <cell r="C458">
            <v>943</v>
          </cell>
          <cell r="D458">
            <v>0</v>
          </cell>
          <cell r="E458">
            <v>341</v>
          </cell>
          <cell r="F458">
            <v>0</v>
          </cell>
          <cell r="G458" t="str">
            <v>341_1e2ac5cfc88b9823f7402b27c6e25775</v>
          </cell>
          <cell r="H458" t="str">
            <v>Dos Mundos.mp3</v>
          </cell>
          <cell r="I458">
            <v>452</v>
          </cell>
          <cell r="K458" t="str">
            <v>mp3</v>
          </cell>
          <cell r="L458" t="str">
            <v>audio/mpeg</v>
          </cell>
          <cell r="M458">
            <v>695901</v>
          </cell>
          <cell r="N458">
            <v>1310086106</v>
          </cell>
          <cell r="O458">
            <v>0</v>
          </cell>
        </row>
        <row r="459">
          <cell r="A459">
            <v>622</v>
          </cell>
          <cell r="B459">
            <v>4182</v>
          </cell>
          <cell r="C459">
            <v>943</v>
          </cell>
          <cell r="D459">
            <v>0</v>
          </cell>
          <cell r="E459">
            <v>341</v>
          </cell>
          <cell r="F459">
            <v>0</v>
          </cell>
          <cell r="G459" t="str">
            <v>341_7ad5fe964c3a349b70475187e13d284e</v>
          </cell>
          <cell r="H459" t="str">
            <v>St Richard      .nwp</v>
          </cell>
          <cell r="I459">
            <v>199</v>
          </cell>
          <cell r="J459" t="str">
            <v>A humble dedication to a great keyboardist. I used the samples Cathedral Organ 3 and Cathedral Organ 5.</v>
          </cell>
          <cell r="K459" t="str">
            <v>nwp</v>
          </cell>
          <cell r="L459" t="str">
            <v>application/octet-stream</v>
          </cell>
          <cell r="M459">
            <v>350</v>
          </cell>
          <cell r="N459">
            <v>1310086184</v>
          </cell>
          <cell r="O459">
            <v>0</v>
          </cell>
        </row>
        <row r="460">
          <cell r="A460">
            <v>624</v>
          </cell>
          <cell r="B460">
            <v>4182</v>
          </cell>
          <cell r="C460">
            <v>943</v>
          </cell>
          <cell r="D460">
            <v>0</v>
          </cell>
          <cell r="E460">
            <v>341</v>
          </cell>
          <cell r="F460">
            <v>0</v>
          </cell>
          <cell r="G460" t="str">
            <v>341_a64feb9cd7caf1fa4e57b737d09f1fdc</v>
          </cell>
          <cell r="H460" t="str">
            <v>St. Richard.mp3</v>
          </cell>
          <cell r="I460">
            <v>537</v>
          </cell>
          <cell r="K460" t="str">
            <v>mp3</v>
          </cell>
          <cell r="L460" t="str">
            <v>audio/mpeg</v>
          </cell>
          <cell r="M460">
            <v>700125</v>
          </cell>
          <cell r="N460">
            <v>1310086502</v>
          </cell>
          <cell r="O460">
            <v>0</v>
          </cell>
        </row>
        <row r="461">
          <cell r="A461">
            <v>625</v>
          </cell>
          <cell r="B461">
            <v>4183</v>
          </cell>
          <cell r="C461">
            <v>944</v>
          </cell>
          <cell r="D461">
            <v>0</v>
          </cell>
          <cell r="E461">
            <v>340</v>
          </cell>
          <cell r="F461">
            <v>0</v>
          </cell>
          <cell r="G461" t="str">
            <v>340_4f322bc78ed2714709ca93aa1064fe57</v>
          </cell>
          <cell r="H461" t="str">
            <v>NordStage2 - VU.jpg</v>
          </cell>
          <cell r="I461">
            <v>1396</v>
          </cell>
          <cell r="J461" t="str">
            <v>NS2 with VU for compressor and drive</v>
          </cell>
          <cell r="K461" t="str">
            <v>jpg</v>
          </cell>
          <cell r="L461" t="str">
            <v>image/jpeg</v>
          </cell>
          <cell r="M461">
            <v>596702</v>
          </cell>
          <cell r="N461">
            <v>1310090391</v>
          </cell>
          <cell r="O461">
            <v>0</v>
          </cell>
        </row>
        <row r="462">
          <cell r="A462">
            <v>626</v>
          </cell>
          <cell r="B462">
            <v>4183</v>
          </cell>
          <cell r="C462">
            <v>944</v>
          </cell>
          <cell r="D462">
            <v>0</v>
          </cell>
          <cell r="E462">
            <v>340</v>
          </cell>
          <cell r="F462">
            <v>0</v>
          </cell>
          <cell r="G462" t="str">
            <v>340_41a643446968db5cebbac778130c3b83</v>
          </cell>
          <cell r="H462" t="str">
            <v>NordStage2 - VU2.jpg</v>
          </cell>
          <cell r="I462">
            <v>1396</v>
          </cell>
          <cell r="J462" t="str">
            <v>NS2 with VU (close detail)</v>
          </cell>
          <cell r="K462" t="str">
            <v>jpg</v>
          </cell>
          <cell r="L462" t="str">
            <v>image/jpeg</v>
          </cell>
          <cell r="M462">
            <v>209281</v>
          </cell>
          <cell r="N462">
            <v>1310090391</v>
          </cell>
          <cell r="O462">
            <v>0</v>
          </cell>
        </row>
        <row r="463">
          <cell r="A463">
            <v>627</v>
          </cell>
          <cell r="B463">
            <v>4187</v>
          </cell>
          <cell r="C463">
            <v>945</v>
          </cell>
          <cell r="D463">
            <v>0</v>
          </cell>
          <cell r="E463">
            <v>2</v>
          </cell>
          <cell r="F463">
            <v>0</v>
          </cell>
          <cell r="G463" t="str">
            <v>2_3871ffc8577b33b29be9af7b6ea482dc</v>
          </cell>
          <cell r="H463" t="str">
            <v>NS Classic KeyMag review Nov 05.pdf</v>
          </cell>
          <cell r="I463">
            <v>474</v>
          </cell>
          <cell r="K463" t="str">
            <v>pdf</v>
          </cell>
          <cell r="L463" t="str">
            <v>application/pdf</v>
          </cell>
          <cell r="M463">
            <v>61403</v>
          </cell>
          <cell r="N463">
            <v>1310111020</v>
          </cell>
          <cell r="O463">
            <v>0</v>
          </cell>
        </row>
        <row r="464">
          <cell r="A464">
            <v>629</v>
          </cell>
          <cell r="B464">
            <v>4177</v>
          </cell>
          <cell r="C464">
            <v>942</v>
          </cell>
          <cell r="D464">
            <v>0</v>
          </cell>
          <cell r="E464">
            <v>707</v>
          </cell>
          <cell r="F464">
            <v>0</v>
          </cell>
          <cell r="G464" t="str">
            <v>707_3d26185dd9dbb6b8f4604bcc0c6c69cb</v>
          </cell>
          <cell r="H464" t="str">
            <v>Piano_Demo_K250.mp3</v>
          </cell>
          <cell r="I464">
            <v>737</v>
          </cell>
          <cell r="J464" t="str">
            <v>Palette cleanser</v>
          </cell>
          <cell r="K464" t="str">
            <v>mp3</v>
          </cell>
          <cell r="L464" t="str">
            <v>audio/mp3</v>
          </cell>
          <cell r="M464">
            <v>1696983</v>
          </cell>
          <cell r="N464">
            <v>1310139619</v>
          </cell>
          <cell r="O464">
            <v>0</v>
          </cell>
        </row>
        <row r="465">
          <cell r="A465">
            <v>630</v>
          </cell>
          <cell r="B465">
            <v>4226</v>
          </cell>
          <cell r="C465">
            <v>951</v>
          </cell>
          <cell r="D465">
            <v>0</v>
          </cell>
          <cell r="E465">
            <v>341</v>
          </cell>
          <cell r="F465">
            <v>0</v>
          </cell>
          <cell r="G465" t="str">
            <v>341_a17ff65d668ffe487f6ae9d8c60fe508</v>
          </cell>
          <cell r="H465" t="str">
            <v>E PIANO DX.nsmp</v>
          </cell>
          <cell r="I465">
            <v>1152</v>
          </cell>
          <cell r="K465" t="str">
            <v>nsmp</v>
          </cell>
          <cell r="L465" t="str">
            <v>application/octet-stream</v>
          </cell>
          <cell r="M465">
            <v>3768899</v>
          </cell>
          <cell r="N465">
            <v>1310151030</v>
          </cell>
          <cell r="O465">
            <v>0</v>
          </cell>
        </row>
        <row r="466">
          <cell r="A466">
            <v>631</v>
          </cell>
          <cell r="B466">
            <v>4226</v>
          </cell>
          <cell r="C466">
            <v>951</v>
          </cell>
          <cell r="D466">
            <v>0</v>
          </cell>
          <cell r="E466">
            <v>341</v>
          </cell>
          <cell r="F466">
            <v>0</v>
          </cell>
          <cell r="G466" t="str">
            <v>341_1fdb51cd5504602c920c403829c40549</v>
          </cell>
          <cell r="H466" t="str">
            <v>DX.mp3</v>
          </cell>
          <cell r="I466">
            <v>4885</v>
          </cell>
          <cell r="K466" t="str">
            <v>mp3</v>
          </cell>
          <cell r="L466" t="str">
            <v>audio/mpeg</v>
          </cell>
          <cell r="M466">
            <v>500296</v>
          </cell>
          <cell r="N466">
            <v>1310151078</v>
          </cell>
          <cell r="O466">
            <v>0</v>
          </cell>
        </row>
        <row r="467">
          <cell r="A467">
            <v>632</v>
          </cell>
          <cell r="B467">
            <v>4230</v>
          </cell>
          <cell r="C467">
            <v>944</v>
          </cell>
          <cell r="D467">
            <v>0</v>
          </cell>
          <cell r="E467">
            <v>340</v>
          </cell>
          <cell r="F467">
            <v>0</v>
          </cell>
          <cell r="G467" t="str">
            <v>340_2355588f1989bead8eccac82dc556734</v>
          </cell>
          <cell r="H467" t="str">
            <v>hammond XMc2.jpg</v>
          </cell>
          <cell r="I467">
            <v>1368</v>
          </cell>
          <cell r="J467" t="str">
            <v>Drawbar controller</v>
          </cell>
          <cell r="K467" t="str">
            <v>jpg</v>
          </cell>
          <cell r="L467" t="str">
            <v>image/jpeg</v>
          </cell>
          <cell r="M467">
            <v>202686</v>
          </cell>
          <cell r="N467">
            <v>1310155739</v>
          </cell>
          <cell r="O467">
            <v>0</v>
          </cell>
        </row>
        <row r="468">
          <cell r="A468">
            <v>633</v>
          </cell>
          <cell r="B468">
            <v>4255</v>
          </cell>
          <cell r="C468">
            <v>951</v>
          </cell>
          <cell r="D468">
            <v>0</v>
          </cell>
          <cell r="E468">
            <v>707</v>
          </cell>
          <cell r="F468">
            <v>0</v>
          </cell>
          <cell r="G468" t="str">
            <v>707_654169ea095baf093f4216af115c1021</v>
          </cell>
          <cell r="H468" t="str">
            <v>NSE_Attack.JPG</v>
          </cell>
          <cell r="I468">
            <v>2566</v>
          </cell>
          <cell r="K468" t="str">
            <v>jpg</v>
          </cell>
          <cell r="L468" t="str">
            <v>image/jpeg</v>
          </cell>
          <cell r="M468">
            <v>33706</v>
          </cell>
          <cell r="N468">
            <v>1310231663</v>
          </cell>
          <cell r="O468">
            <v>0</v>
          </cell>
        </row>
        <row r="469">
          <cell r="A469">
            <v>634</v>
          </cell>
          <cell r="B469">
            <v>4177</v>
          </cell>
          <cell r="C469">
            <v>942</v>
          </cell>
          <cell r="D469">
            <v>0</v>
          </cell>
          <cell r="E469">
            <v>707</v>
          </cell>
          <cell r="F469">
            <v>0</v>
          </cell>
          <cell r="G469" t="str">
            <v>707_8a5a205c6eaf854df380fb680fbf988e</v>
          </cell>
          <cell r="H469" t="str">
            <v>Piano_Demo_XV-88.mp3</v>
          </cell>
          <cell r="I469">
            <v>674</v>
          </cell>
          <cell r="J469" t="str">
            <v>Roland XV-88 PA:004 &amp;quot;Nice Piano&amp;quot; patch</v>
          </cell>
          <cell r="K469" t="str">
            <v>mp3</v>
          </cell>
          <cell r="L469" t="str">
            <v>audio/mp3</v>
          </cell>
          <cell r="M469">
            <v>1663969</v>
          </cell>
          <cell r="N469">
            <v>1310253088</v>
          </cell>
          <cell r="O469">
            <v>0</v>
          </cell>
        </row>
        <row r="470">
          <cell r="A470">
            <v>635</v>
          </cell>
          <cell r="B470">
            <v>4287</v>
          </cell>
          <cell r="C470">
            <v>958</v>
          </cell>
          <cell r="D470">
            <v>0</v>
          </cell>
          <cell r="E470">
            <v>707</v>
          </cell>
          <cell r="F470">
            <v>0</v>
          </cell>
          <cell r="G470" t="str">
            <v>707_bff114d3eb70fa45cab456fd7c9a0dc5</v>
          </cell>
          <cell r="H470" t="str">
            <v>Piano_Strings_Layer_Demo.mp3</v>
          </cell>
          <cell r="I470">
            <v>7364</v>
          </cell>
          <cell r="K470" t="str">
            <v>mp3</v>
          </cell>
          <cell r="L470" t="str">
            <v>audio/mp3</v>
          </cell>
          <cell r="M470">
            <v>587720</v>
          </cell>
          <cell r="N470">
            <v>1310330901</v>
          </cell>
          <cell r="O470">
            <v>0</v>
          </cell>
        </row>
        <row r="471">
          <cell r="A471">
            <v>636</v>
          </cell>
          <cell r="B471">
            <v>4287</v>
          </cell>
          <cell r="C471">
            <v>958</v>
          </cell>
          <cell r="D471">
            <v>0</v>
          </cell>
          <cell r="E471">
            <v>707</v>
          </cell>
          <cell r="F471">
            <v>0</v>
          </cell>
          <cell r="G471" t="str">
            <v>707_33537c94c12382b64c341784895b5c9c</v>
          </cell>
          <cell r="H471" t="str">
            <v>Piano_Strings_Layer.nsmp</v>
          </cell>
          <cell r="I471">
            <v>2728</v>
          </cell>
          <cell r="K471" t="str">
            <v>nsmp</v>
          </cell>
          <cell r="L471" t="str">
            <v>application/octet-stream</v>
          </cell>
          <cell r="M471">
            <v>7541942</v>
          </cell>
          <cell r="N471">
            <v>1310330956</v>
          </cell>
          <cell r="O471">
            <v>0</v>
          </cell>
        </row>
        <row r="472">
          <cell r="A472">
            <v>637</v>
          </cell>
          <cell r="B472">
            <v>4294</v>
          </cell>
          <cell r="C472">
            <v>958</v>
          </cell>
          <cell r="D472">
            <v>0</v>
          </cell>
          <cell r="E472">
            <v>707</v>
          </cell>
          <cell r="F472">
            <v>0</v>
          </cell>
          <cell r="G472" t="str">
            <v>707_fc1d402333a12d1cc0c7558396cbfe5c</v>
          </cell>
          <cell r="H472" t="str">
            <v>EP_String_Layer.nsmp</v>
          </cell>
          <cell r="I472">
            <v>2487</v>
          </cell>
          <cell r="K472" t="str">
            <v>nsmp</v>
          </cell>
          <cell r="L472" t="str">
            <v>application/octet-stream</v>
          </cell>
          <cell r="M472">
            <v>6209966</v>
          </cell>
          <cell r="N472">
            <v>1310340393</v>
          </cell>
          <cell r="O472">
            <v>0</v>
          </cell>
        </row>
        <row r="473">
          <cell r="A473">
            <v>638</v>
          </cell>
          <cell r="B473">
            <v>4294</v>
          </cell>
          <cell r="C473">
            <v>958</v>
          </cell>
          <cell r="D473">
            <v>0</v>
          </cell>
          <cell r="E473">
            <v>707</v>
          </cell>
          <cell r="F473">
            <v>0</v>
          </cell>
          <cell r="G473" t="str">
            <v>707_ccf527a420e3e9c2f854c639fe094ec4</v>
          </cell>
          <cell r="H473" t="str">
            <v>EP_Strings_Demo.mp3</v>
          </cell>
          <cell r="I473">
            <v>5673</v>
          </cell>
          <cell r="K473" t="str">
            <v>mp3</v>
          </cell>
          <cell r="L473" t="str">
            <v>audio/mp3</v>
          </cell>
          <cell r="M473">
            <v>429316</v>
          </cell>
          <cell r="N473">
            <v>1310340423</v>
          </cell>
          <cell r="O473">
            <v>0</v>
          </cell>
        </row>
        <row r="474">
          <cell r="A474">
            <v>639</v>
          </cell>
          <cell r="B474">
            <v>4294</v>
          </cell>
          <cell r="C474">
            <v>958</v>
          </cell>
          <cell r="D474">
            <v>0</v>
          </cell>
          <cell r="E474">
            <v>707</v>
          </cell>
          <cell r="F474">
            <v>0</v>
          </cell>
          <cell r="G474" t="str">
            <v>707_73e20254fc7ba719cc0f9329d3afaf89</v>
          </cell>
          <cell r="H474" t="str">
            <v>NSE_SS_2.JPG</v>
          </cell>
          <cell r="I474">
            <v>8275</v>
          </cell>
          <cell r="J474" t="str">
            <v>Screen Shot of NSE</v>
          </cell>
          <cell r="K474" t="str">
            <v>jpg</v>
          </cell>
          <cell r="L474" t="str">
            <v>image/jpeg</v>
          </cell>
          <cell r="M474">
            <v>41927</v>
          </cell>
          <cell r="N474">
            <v>1310340964</v>
          </cell>
          <cell r="O474">
            <v>0</v>
          </cell>
        </row>
        <row r="475">
          <cell r="A475">
            <v>640</v>
          </cell>
          <cell r="B475">
            <v>4346</v>
          </cell>
          <cell r="C475">
            <v>956</v>
          </cell>
          <cell r="D475">
            <v>0</v>
          </cell>
          <cell r="E475">
            <v>757</v>
          </cell>
          <cell r="F475">
            <v>0</v>
          </cell>
          <cell r="G475" t="str">
            <v>757_cb1eb08afa117c24b5a57110a56c9878</v>
          </cell>
          <cell r="H475" t="str">
            <v>Z-Key76.jpg</v>
          </cell>
          <cell r="I475">
            <v>1449</v>
          </cell>
          <cell r="K475" t="str">
            <v>jpg</v>
          </cell>
          <cell r="L475" t="str">
            <v>image/jpeg</v>
          </cell>
          <cell r="M475">
            <v>24212</v>
          </cell>
          <cell r="N475">
            <v>1310454862</v>
          </cell>
          <cell r="O475">
            <v>0</v>
          </cell>
        </row>
        <row r="476">
          <cell r="A476">
            <v>641</v>
          </cell>
          <cell r="B476">
            <v>4369</v>
          </cell>
          <cell r="C476">
            <v>359</v>
          </cell>
          <cell r="D476">
            <v>0</v>
          </cell>
          <cell r="E476">
            <v>707</v>
          </cell>
          <cell r="F476">
            <v>0</v>
          </cell>
          <cell r="G476" t="str">
            <v>707_427780cee9b46fe3515abfb9dfddd6a3</v>
          </cell>
          <cell r="H476" t="str">
            <v>ARP_PATCH_DEMO.mp3</v>
          </cell>
          <cell r="I476">
            <v>1174</v>
          </cell>
          <cell r="K476" t="str">
            <v>mp3</v>
          </cell>
          <cell r="L476" t="str">
            <v>audio/mp3</v>
          </cell>
          <cell r="M476">
            <v>615308</v>
          </cell>
          <cell r="N476">
            <v>1310484867</v>
          </cell>
          <cell r="O476">
            <v>0</v>
          </cell>
        </row>
        <row r="477">
          <cell r="A477">
            <v>642</v>
          </cell>
          <cell r="B477">
            <v>4369</v>
          </cell>
          <cell r="C477">
            <v>359</v>
          </cell>
          <cell r="D477">
            <v>0</v>
          </cell>
          <cell r="E477">
            <v>707</v>
          </cell>
          <cell r="F477">
            <v>0</v>
          </cell>
          <cell r="G477" t="str">
            <v>707_222d5d8cb78b5282af3e6684d2d3f76d</v>
          </cell>
          <cell r="H477" t="str">
            <v>ARP Solina.nss</v>
          </cell>
          <cell r="I477">
            <v>374</v>
          </cell>
          <cell r="K477" t="str">
            <v>nss</v>
          </cell>
          <cell r="L477" t="str">
            <v>application/octet-stream</v>
          </cell>
          <cell r="M477">
            <v>53</v>
          </cell>
          <cell r="N477">
            <v>1310484887</v>
          </cell>
          <cell r="O477">
            <v>0</v>
          </cell>
        </row>
        <row r="478">
          <cell r="A478">
            <v>643</v>
          </cell>
          <cell r="B478">
            <v>4388</v>
          </cell>
          <cell r="C478">
            <v>969</v>
          </cell>
          <cell r="D478">
            <v>0</v>
          </cell>
          <cell r="E478">
            <v>1233</v>
          </cell>
          <cell r="F478">
            <v>0</v>
          </cell>
          <cell r="G478" t="str">
            <v>1233_4092ef2a6d779d332180bb960acc2ebb</v>
          </cell>
          <cell r="H478" t="str">
            <v>photo 1.JPG</v>
          </cell>
          <cell r="I478">
            <v>1822</v>
          </cell>
          <cell r="K478" t="str">
            <v>jpg</v>
          </cell>
          <cell r="L478" t="str">
            <v>image/jpeg</v>
          </cell>
          <cell r="M478">
            <v>508287</v>
          </cell>
          <cell r="N478">
            <v>1310545353</v>
          </cell>
          <cell r="O478">
            <v>0</v>
          </cell>
        </row>
        <row r="479">
          <cell r="A479">
            <v>644</v>
          </cell>
          <cell r="B479">
            <v>4388</v>
          </cell>
          <cell r="C479">
            <v>969</v>
          </cell>
          <cell r="D479">
            <v>0</v>
          </cell>
          <cell r="E479">
            <v>1233</v>
          </cell>
          <cell r="F479">
            <v>0</v>
          </cell>
          <cell r="G479" t="str">
            <v>1233_b615fa2e149b93fa2b2b3781e5414659</v>
          </cell>
          <cell r="H479" t="str">
            <v>photo 2.JPG</v>
          </cell>
          <cell r="I479">
            <v>1822</v>
          </cell>
          <cell r="K479" t="str">
            <v>jpg</v>
          </cell>
          <cell r="L479" t="str">
            <v>image/jpeg</v>
          </cell>
          <cell r="M479">
            <v>448313</v>
          </cell>
          <cell r="N479">
            <v>1310545353</v>
          </cell>
          <cell r="O479">
            <v>0</v>
          </cell>
        </row>
        <row r="480">
          <cell r="A480">
            <v>645</v>
          </cell>
          <cell r="B480">
            <v>4388</v>
          </cell>
          <cell r="C480">
            <v>969</v>
          </cell>
          <cell r="D480">
            <v>0</v>
          </cell>
          <cell r="E480">
            <v>1233</v>
          </cell>
          <cell r="F480">
            <v>0</v>
          </cell>
          <cell r="G480" t="str">
            <v>1233_699ccbb4dfd1e6fd519e0a2a56e56124</v>
          </cell>
          <cell r="H480" t="str">
            <v>photo 3.JPG</v>
          </cell>
          <cell r="I480">
            <v>1822</v>
          </cell>
          <cell r="K480" t="str">
            <v>jpg</v>
          </cell>
          <cell r="L480" t="str">
            <v>image/jpeg</v>
          </cell>
          <cell r="M480">
            <v>447889</v>
          </cell>
          <cell r="N480">
            <v>1310545353</v>
          </cell>
          <cell r="O480">
            <v>0</v>
          </cell>
        </row>
        <row r="481">
          <cell r="A481">
            <v>646</v>
          </cell>
          <cell r="B481">
            <v>4388</v>
          </cell>
          <cell r="C481">
            <v>969</v>
          </cell>
          <cell r="D481">
            <v>0</v>
          </cell>
          <cell r="E481">
            <v>1233</v>
          </cell>
          <cell r="F481">
            <v>0</v>
          </cell>
          <cell r="G481" t="str">
            <v>1233_40a54e263e791c8acfadf121c7a09cbb</v>
          </cell>
          <cell r="H481" t="str">
            <v>photo 4.JPG</v>
          </cell>
          <cell r="I481">
            <v>1822</v>
          </cell>
          <cell r="K481" t="str">
            <v>jpg</v>
          </cell>
          <cell r="L481" t="str">
            <v>image/jpeg</v>
          </cell>
          <cell r="M481">
            <v>438243</v>
          </cell>
          <cell r="N481">
            <v>1310545353</v>
          </cell>
          <cell r="O481">
            <v>0</v>
          </cell>
        </row>
        <row r="482">
          <cell r="A482">
            <v>647</v>
          </cell>
          <cell r="B482">
            <v>4396</v>
          </cell>
          <cell r="C482">
            <v>944</v>
          </cell>
          <cell r="D482">
            <v>0</v>
          </cell>
          <cell r="E482">
            <v>340</v>
          </cell>
          <cell r="F482">
            <v>0</v>
          </cell>
          <cell r="G482" t="str">
            <v>340_f14150978f2441d9aebca6ab7ddfaf21</v>
          </cell>
          <cell r="H482" t="str">
            <v>NordStage2 - VU XY TUBE PAD.jpg</v>
          </cell>
          <cell r="I482">
            <v>1341</v>
          </cell>
          <cell r="J482" t="str">
            <v>NS2 with VU, TUBE, XY PAD AND SAMPLE PAD</v>
          </cell>
          <cell r="K482" t="str">
            <v>jpg</v>
          </cell>
          <cell r="L482" t="str">
            <v>image/jpeg</v>
          </cell>
          <cell r="M482">
            <v>608793</v>
          </cell>
          <cell r="N482">
            <v>1310569920</v>
          </cell>
          <cell r="O482">
            <v>0</v>
          </cell>
        </row>
        <row r="483">
          <cell r="A483">
            <v>648</v>
          </cell>
          <cell r="B483">
            <v>4440</v>
          </cell>
          <cell r="C483">
            <v>973</v>
          </cell>
          <cell r="D483">
            <v>0</v>
          </cell>
          <cell r="E483">
            <v>1107</v>
          </cell>
          <cell r="F483">
            <v>0</v>
          </cell>
          <cell r="G483" t="str">
            <v>1107_3de76122433f299ec3c591f972ce4172</v>
          </cell>
          <cell r="H483" t="str">
            <v>VideoKilled FCMW.ns2p</v>
          </cell>
          <cell r="I483">
            <v>1044</v>
          </cell>
          <cell r="J483" t="str">
            <v>NS2 Program Patch (uses FC and MW)</v>
          </cell>
          <cell r="K483" t="str">
            <v>ns2p</v>
          </cell>
          <cell r="L483" t="str">
            <v>application/octet-stream</v>
          </cell>
          <cell r="M483">
            <v>547</v>
          </cell>
          <cell r="N483">
            <v>1310670939</v>
          </cell>
          <cell r="O483">
            <v>0</v>
          </cell>
        </row>
        <row r="484">
          <cell r="A484">
            <v>649</v>
          </cell>
          <cell r="B484">
            <v>4440</v>
          </cell>
          <cell r="C484">
            <v>973</v>
          </cell>
          <cell r="D484">
            <v>0</v>
          </cell>
          <cell r="E484">
            <v>1107</v>
          </cell>
          <cell r="F484">
            <v>0</v>
          </cell>
          <cell r="G484" t="str">
            <v>1107_88ee2abfd4f4b2a88bb9fca2bbfcb2fb</v>
          </cell>
          <cell r="H484" t="str">
            <v>Video killed the radio star.mp3</v>
          </cell>
          <cell r="I484">
            <v>4795</v>
          </cell>
          <cell r="J484" t="str">
            <v>Video killed the radio star demo</v>
          </cell>
          <cell r="K484" t="str">
            <v>mp3</v>
          </cell>
          <cell r="L484" t="str">
            <v>audio/mpeg</v>
          </cell>
          <cell r="M484">
            <v>1272658</v>
          </cell>
          <cell r="N484">
            <v>1310671021</v>
          </cell>
          <cell r="O484">
            <v>0</v>
          </cell>
        </row>
        <row r="485">
          <cell r="A485">
            <v>650</v>
          </cell>
          <cell r="B485">
            <v>4445</v>
          </cell>
          <cell r="C485">
            <v>974</v>
          </cell>
          <cell r="D485">
            <v>0</v>
          </cell>
          <cell r="E485">
            <v>1107</v>
          </cell>
          <cell r="F485">
            <v>0</v>
          </cell>
          <cell r="G485" t="str">
            <v>1107_b73f08e425ad6ae8c40bcbaa3b3577cb</v>
          </cell>
          <cell r="H485" t="str">
            <v>Inside CPU (SFX).mp3</v>
          </cell>
          <cell r="I485">
            <v>2655</v>
          </cell>
          <cell r="J485" t="str">
            <v>Demo</v>
          </cell>
          <cell r="K485" t="str">
            <v>mp3</v>
          </cell>
          <cell r="L485" t="str">
            <v>audio/mpeg</v>
          </cell>
          <cell r="M485">
            <v>1055436</v>
          </cell>
          <cell r="N485">
            <v>1310673686</v>
          </cell>
          <cell r="O485">
            <v>0</v>
          </cell>
        </row>
        <row r="486">
          <cell r="A486">
            <v>651</v>
          </cell>
          <cell r="B486">
            <v>4445</v>
          </cell>
          <cell r="C486">
            <v>974</v>
          </cell>
          <cell r="D486">
            <v>0</v>
          </cell>
          <cell r="E486">
            <v>1107</v>
          </cell>
          <cell r="F486">
            <v>0</v>
          </cell>
          <cell r="G486" t="str">
            <v>1107_6b2cfffbaad209b8a7ac4bbe480bbc21</v>
          </cell>
          <cell r="H486" t="str">
            <v>Inside CPU.ns2p</v>
          </cell>
          <cell r="I486">
            <v>515</v>
          </cell>
          <cell r="J486" t="str">
            <v>Nord Stage 2 Patch</v>
          </cell>
          <cell r="K486" t="str">
            <v>ns2p</v>
          </cell>
          <cell r="L486" t="str">
            <v>application/octet-stream</v>
          </cell>
          <cell r="M486">
            <v>547</v>
          </cell>
          <cell r="N486">
            <v>1310673686</v>
          </cell>
          <cell r="O486">
            <v>0</v>
          </cell>
        </row>
        <row r="487">
          <cell r="A487">
            <v>652</v>
          </cell>
          <cell r="B487">
            <v>4449</v>
          </cell>
          <cell r="C487">
            <v>975</v>
          </cell>
          <cell r="D487">
            <v>0</v>
          </cell>
          <cell r="E487">
            <v>1107</v>
          </cell>
          <cell r="F487">
            <v>0</v>
          </cell>
          <cell r="G487" t="str">
            <v>1107_43181753a44774f46d38c50960d7352c</v>
          </cell>
          <cell r="H487" t="str">
            <v>Child In Time B3.ns2p</v>
          </cell>
          <cell r="I487">
            <v>1281</v>
          </cell>
          <cell r="J487" t="str">
            <v>Nord Stage 2 Patch (Organ)</v>
          </cell>
          <cell r="K487" t="str">
            <v>ns2p</v>
          </cell>
          <cell r="L487" t="str">
            <v>application/octet-stream</v>
          </cell>
          <cell r="M487">
            <v>547</v>
          </cell>
          <cell r="N487">
            <v>1310674789</v>
          </cell>
          <cell r="O487">
            <v>0</v>
          </cell>
        </row>
        <row r="488">
          <cell r="A488">
            <v>653</v>
          </cell>
          <cell r="B488">
            <v>4449</v>
          </cell>
          <cell r="C488">
            <v>975</v>
          </cell>
          <cell r="D488">
            <v>0</v>
          </cell>
          <cell r="E488">
            <v>1107</v>
          </cell>
          <cell r="F488">
            <v>0</v>
          </cell>
          <cell r="G488" t="str">
            <v>1107_e7ed063fcdbb98155e8ffc8bd536da03</v>
          </cell>
          <cell r="H488" t="str">
            <v>Child in time.mp3</v>
          </cell>
          <cell r="I488">
            <v>5307</v>
          </cell>
          <cell r="J488" t="str">
            <v>Demo</v>
          </cell>
          <cell r="K488" t="str">
            <v>mp3</v>
          </cell>
          <cell r="L488" t="str">
            <v>audio/mpeg</v>
          </cell>
          <cell r="M488">
            <v>1193782</v>
          </cell>
          <cell r="N488">
            <v>1310674789</v>
          </cell>
          <cell r="O488">
            <v>0</v>
          </cell>
        </row>
        <row r="489">
          <cell r="A489">
            <v>654</v>
          </cell>
          <cell r="B489">
            <v>4455</v>
          </cell>
          <cell r="C489">
            <v>975</v>
          </cell>
          <cell r="D489">
            <v>0</v>
          </cell>
          <cell r="E489">
            <v>707</v>
          </cell>
          <cell r="F489">
            <v>0</v>
          </cell>
          <cell r="G489" t="str">
            <v>707_fdf58b9af7f10df5b28783c6e40482d0</v>
          </cell>
          <cell r="H489" t="str">
            <v>Child_in_time.mp3</v>
          </cell>
          <cell r="I489">
            <v>1034</v>
          </cell>
          <cell r="K489" t="str">
            <v>mp3</v>
          </cell>
          <cell r="L489" t="str">
            <v>audio/mp3</v>
          </cell>
          <cell r="M489">
            <v>418452</v>
          </cell>
          <cell r="N489">
            <v>1310690000</v>
          </cell>
          <cell r="O489">
            <v>0</v>
          </cell>
        </row>
        <row r="490">
          <cell r="A490">
            <v>657</v>
          </cell>
          <cell r="B490">
            <v>4465</v>
          </cell>
          <cell r="C490">
            <v>621</v>
          </cell>
          <cell r="D490">
            <v>0</v>
          </cell>
          <cell r="E490">
            <v>457</v>
          </cell>
          <cell r="F490">
            <v>0</v>
          </cell>
          <cell r="G490" t="str">
            <v>457_5ae9657430a66cabc3bcc096eaa234c8</v>
          </cell>
          <cell r="H490" t="str">
            <v>drawbars.jpg</v>
          </cell>
          <cell r="I490">
            <v>4802</v>
          </cell>
          <cell r="J490" t="str">
            <v>fits on the nord perfect</v>
          </cell>
          <cell r="K490" t="str">
            <v>jpg</v>
          </cell>
          <cell r="L490" t="str">
            <v>image/jpeg</v>
          </cell>
          <cell r="M490">
            <v>42133</v>
          </cell>
          <cell r="N490">
            <v>1310730973</v>
          </cell>
          <cell r="O490">
            <v>0</v>
          </cell>
        </row>
        <row r="491">
          <cell r="A491">
            <v>656</v>
          </cell>
          <cell r="B491">
            <v>4462</v>
          </cell>
          <cell r="C491">
            <v>764</v>
          </cell>
          <cell r="D491">
            <v>0</v>
          </cell>
          <cell r="E491">
            <v>1240</v>
          </cell>
          <cell r="F491">
            <v>0</v>
          </cell>
          <cell r="G491" t="str">
            <v>1240_e783e5ae6baf633c0db5da8f341fc868</v>
          </cell>
          <cell r="H491" t="str">
            <v>Jump          .ns2p</v>
          </cell>
          <cell r="I491">
            <v>683</v>
          </cell>
          <cell r="K491" t="str">
            <v>ns2p</v>
          </cell>
          <cell r="L491" t="str">
            <v>application/octet-stream</v>
          </cell>
          <cell r="M491">
            <v>547</v>
          </cell>
          <cell r="N491">
            <v>1310727265</v>
          </cell>
          <cell r="O491">
            <v>0</v>
          </cell>
        </row>
        <row r="492">
          <cell r="A492">
            <v>658</v>
          </cell>
          <cell r="B492">
            <v>4465</v>
          </cell>
          <cell r="C492">
            <v>621</v>
          </cell>
          <cell r="D492">
            <v>0</v>
          </cell>
          <cell r="E492">
            <v>457</v>
          </cell>
          <cell r="F492">
            <v>0</v>
          </cell>
          <cell r="G492" t="str">
            <v>457_7dff9084660efeb800c48d6e4353de3c</v>
          </cell>
          <cell r="H492" t="str">
            <v>P7150057.JPG</v>
          </cell>
          <cell r="I492">
            <v>4802</v>
          </cell>
          <cell r="J492" t="str">
            <v>magnetic level</v>
          </cell>
          <cell r="K492" t="str">
            <v>jpg</v>
          </cell>
          <cell r="L492" t="str">
            <v>image/jpeg</v>
          </cell>
          <cell r="M492">
            <v>3175842</v>
          </cell>
          <cell r="N492">
            <v>1310731023</v>
          </cell>
          <cell r="O492">
            <v>0</v>
          </cell>
        </row>
        <row r="493">
          <cell r="A493">
            <v>659</v>
          </cell>
          <cell r="B493">
            <v>4465</v>
          </cell>
          <cell r="C493">
            <v>621</v>
          </cell>
          <cell r="D493">
            <v>0</v>
          </cell>
          <cell r="E493">
            <v>457</v>
          </cell>
          <cell r="F493">
            <v>0</v>
          </cell>
          <cell r="G493" t="str">
            <v>457_a4ec1cddc389659b0990815a131fe2b3</v>
          </cell>
          <cell r="H493" t="str">
            <v>P7150055.JPG</v>
          </cell>
          <cell r="I493">
            <v>4802</v>
          </cell>
          <cell r="J493" t="str">
            <v>the midi out wire incorporated</v>
          </cell>
          <cell r="K493" t="str">
            <v>jpg</v>
          </cell>
          <cell r="L493" t="str">
            <v>image/jpeg</v>
          </cell>
          <cell r="M493">
            <v>3346634</v>
          </cell>
          <cell r="N493">
            <v>1310731073</v>
          </cell>
          <cell r="O493">
            <v>0</v>
          </cell>
        </row>
        <row r="494">
          <cell r="A494">
            <v>668</v>
          </cell>
          <cell r="B494">
            <v>4527</v>
          </cell>
          <cell r="C494">
            <v>990</v>
          </cell>
          <cell r="D494">
            <v>0</v>
          </cell>
          <cell r="E494">
            <v>631</v>
          </cell>
          <cell r="F494">
            <v>0</v>
          </cell>
          <cell r="G494" t="str">
            <v>631_e1b3eb8d4c462e08ad922bddb8ed3e2b</v>
          </cell>
          <cell r="H494" t="str">
            <v>Organ MkI_Mellotron_v4.nsmp</v>
          </cell>
          <cell r="I494">
            <v>684</v>
          </cell>
          <cell r="K494" t="str">
            <v>nsmp</v>
          </cell>
          <cell r="L494" t="str">
            <v>application/octet-stream</v>
          </cell>
          <cell r="M494">
            <v>1604438</v>
          </cell>
          <cell r="N494">
            <v>1310917578</v>
          </cell>
          <cell r="O494">
            <v>0</v>
          </cell>
        </row>
        <row r="495">
          <cell r="A495">
            <v>661</v>
          </cell>
          <cell r="B495">
            <v>4465</v>
          </cell>
          <cell r="C495">
            <v>621</v>
          </cell>
          <cell r="D495">
            <v>0</v>
          </cell>
          <cell r="E495">
            <v>457</v>
          </cell>
          <cell r="F495">
            <v>0</v>
          </cell>
          <cell r="G495" t="str">
            <v>457_63ab9f3e9dd81925d7ce314ff9b33b19</v>
          </cell>
          <cell r="H495" t="str">
            <v>P7150054.JPG</v>
          </cell>
          <cell r="I495">
            <v>4802</v>
          </cell>
          <cell r="J495" t="str">
            <v>with real drabars no slide potenciometers</v>
          </cell>
          <cell r="K495" t="str">
            <v>jpg</v>
          </cell>
          <cell r="L495" t="str">
            <v>image/jpeg</v>
          </cell>
          <cell r="M495">
            <v>3400617</v>
          </cell>
          <cell r="N495">
            <v>1310731138</v>
          </cell>
          <cell r="O495">
            <v>0</v>
          </cell>
        </row>
        <row r="496">
          <cell r="A496">
            <v>662</v>
          </cell>
          <cell r="B496">
            <v>4467</v>
          </cell>
          <cell r="C496">
            <v>977</v>
          </cell>
          <cell r="D496">
            <v>0</v>
          </cell>
          <cell r="E496">
            <v>707</v>
          </cell>
          <cell r="F496">
            <v>0</v>
          </cell>
          <cell r="G496" t="str">
            <v>707_ba0cb71748139e61d1d9414331d57dc2</v>
          </cell>
          <cell r="H496" t="str">
            <v>Stein_GIG.mp3</v>
          </cell>
          <cell r="I496">
            <v>553</v>
          </cell>
          <cell r="J496" t="str">
            <v>Gig played Steinway</v>
          </cell>
          <cell r="K496" t="str">
            <v>mp3</v>
          </cell>
          <cell r="L496" t="str">
            <v>audio/mp3</v>
          </cell>
          <cell r="M496">
            <v>1230127</v>
          </cell>
          <cell r="N496">
            <v>1310735988</v>
          </cell>
          <cell r="O496">
            <v>0</v>
          </cell>
        </row>
        <row r="497">
          <cell r="A497">
            <v>663</v>
          </cell>
          <cell r="B497">
            <v>4467</v>
          </cell>
          <cell r="C497">
            <v>977</v>
          </cell>
          <cell r="D497">
            <v>0</v>
          </cell>
          <cell r="E497">
            <v>707</v>
          </cell>
          <cell r="F497">
            <v>0</v>
          </cell>
          <cell r="G497" t="str">
            <v>707_4db3cf6bac563d80917d650a2a7eab1e</v>
          </cell>
          <cell r="H497" t="str">
            <v>GIG_DEMO.mp3</v>
          </cell>
          <cell r="I497">
            <v>539</v>
          </cell>
          <cell r="J497" t="str">
            <v>Gig played Upright</v>
          </cell>
          <cell r="K497" t="str">
            <v>mp3</v>
          </cell>
          <cell r="L497" t="str">
            <v>audio/mp3</v>
          </cell>
          <cell r="M497">
            <v>1169941</v>
          </cell>
          <cell r="N497">
            <v>1310736020</v>
          </cell>
          <cell r="O497">
            <v>0</v>
          </cell>
        </row>
        <row r="498">
          <cell r="A498">
            <v>664</v>
          </cell>
          <cell r="B498">
            <v>4493</v>
          </cell>
          <cell r="C498">
            <v>984</v>
          </cell>
          <cell r="D498">
            <v>0</v>
          </cell>
          <cell r="E498">
            <v>2</v>
          </cell>
          <cell r="F498">
            <v>0</v>
          </cell>
          <cell r="G498" t="str">
            <v>2_36bf6b507cc441cf4c02e72e55c406bb</v>
          </cell>
          <cell r="H498" t="str">
            <v>Clavia Nordlead 2 programs.txt</v>
          </cell>
          <cell r="I498">
            <v>256</v>
          </cell>
          <cell r="K498" t="str">
            <v>txt</v>
          </cell>
          <cell r="L498" t="str">
            <v>text/plain</v>
          </cell>
          <cell r="M498">
            <v>4494</v>
          </cell>
          <cell r="N498">
            <v>1310810969</v>
          </cell>
          <cell r="O498">
            <v>0</v>
          </cell>
        </row>
        <row r="499">
          <cell r="A499">
            <v>665</v>
          </cell>
          <cell r="B499">
            <v>4493</v>
          </cell>
          <cell r="C499">
            <v>984</v>
          </cell>
          <cell r="D499">
            <v>0</v>
          </cell>
          <cell r="E499">
            <v>2</v>
          </cell>
          <cell r="F499">
            <v>0</v>
          </cell>
          <cell r="G499" t="str">
            <v>2_10e9919a62a485c99e0a7583ad116089</v>
          </cell>
          <cell r="H499" t="str">
            <v>Clavia_Nord_Lead_2.ins</v>
          </cell>
          <cell r="I499">
            <v>246</v>
          </cell>
          <cell r="K499" t="str">
            <v>ins</v>
          </cell>
          <cell r="L499" t="str">
            <v>application/octet-stream</v>
          </cell>
          <cell r="M499">
            <v>38727</v>
          </cell>
          <cell r="N499">
            <v>1310811017</v>
          </cell>
          <cell r="O499">
            <v>0</v>
          </cell>
        </row>
        <row r="500">
          <cell r="A500">
            <v>666</v>
          </cell>
          <cell r="B500">
            <v>4505</v>
          </cell>
          <cell r="C500">
            <v>671</v>
          </cell>
          <cell r="D500">
            <v>0</v>
          </cell>
          <cell r="E500">
            <v>461</v>
          </cell>
          <cell r="F500">
            <v>0</v>
          </cell>
          <cell r="G500" t="str">
            <v>461_c2faae4ab556dd2127c790f84eea8a94</v>
          </cell>
          <cell r="H500" t="str">
            <v>Pseudo Sax.nspg</v>
          </cell>
          <cell r="I500">
            <v>652</v>
          </cell>
          <cell r="K500" t="str">
            <v>nspg</v>
          </cell>
          <cell r="L500" t="str">
            <v>application/octet-stream</v>
          </cell>
          <cell r="M500">
            <v>426</v>
          </cell>
          <cell r="N500">
            <v>1310831804</v>
          </cell>
          <cell r="O500">
            <v>0</v>
          </cell>
        </row>
        <row r="501">
          <cell r="A501">
            <v>667</v>
          </cell>
          <cell r="B501">
            <v>4511</v>
          </cell>
          <cell r="C501">
            <v>984</v>
          </cell>
          <cell r="D501">
            <v>0</v>
          </cell>
          <cell r="E501">
            <v>2</v>
          </cell>
          <cell r="F501">
            <v>0</v>
          </cell>
          <cell r="G501" t="str">
            <v>2_faa564290f8c339340e3e32a467b9c0e</v>
          </cell>
          <cell r="H501" t="str">
            <v>Nord Lead 1 Archive.zip</v>
          </cell>
          <cell r="I501">
            <v>251</v>
          </cell>
          <cell r="K501" t="str">
            <v>zip</v>
          </cell>
          <cell r="L501" t="str">
            <v>application/octet-stream</v>
          </cell>
          <cell r="M501">
            <v>120636</v>
          </cell>
          <cell r="N501">
            <v>1310844198</v>
          </cell>
          <cell r="O501">
            <v>0</v>
          </cell>
        </row>
        <row r="502">
          <cell r="A502">
            <v>669</v>
          </cell>
          <cell r="B502">
            <v>4548</v>
          </cell>
          <cell r="C502">
            <v>621</v>
          </cell>
          <cell r="D502">
            <v>0</v>
          </cell>
          <cell r="E502">
            <v>457</v>
          </cell>
          <cell r="F502">
            <v>0</v>
          </cell>
          <cell r="G502" t="str">
            <v>457_2f8f8a3e5426b913c2012288730fc532</v>
          </cell>
          <cell r="H502" t="str">
            <v>P7180058.JPG</v>
          </cell>
          <cell r="I502">
            <v>4766</v>
          </cell>
          <cell r="K502" t="str">
            <v>jpg</v>
          </cell>
          <cell r="L502" t="str">
            <v>image/jpeg</v>
          </cell>
          <cell r="M502">
            <v>3018057</v>
          </cell>
          <cell r="N502">
            <v>1310977024</v>
          </cell>
          <cell r="O502">
            <v>0</v>
          </cell>
        </row>
        <row r="503">
          <cell r="A503">
            <v>670</v>
          </cell>
          <cell r="B503">
            <v>4548</v>
          </cell>
          <cell r="C503">
            <v>621</v>
          </cell>
          <cell r="D503">
            <v>0</v>
          </cell>
          <cell r="E503">
            <v>457</v>
          </cell>
          <cell r="F503">
            <v>0</v>
          </cell>
          <cell r="G503" t="str">
            <v>457_166f397bc376225ab7ce387dafe720bb</v>
          </cell>
          <cell r="H503" t="str">
            <v>P7180062.JPG</v>
          </cell>
          <cell r="I503">
            <v>4766</v>
          </cell>
          <cell r="K503" t="str">
            <v>jpg</v>
          </cell>
          <cell r="L503" t="str">
            <v>image/jpeg</v>
          </cell>
          <cell r="M503">
            <v>2988762</v>
          </cell>
          <cell r="N503">
            <v>1310977057</v>
          </cell>
          <cell r="O503">
            <v>0</v>
          </cell>
        </row>
        <row r="504">
          <cell r="A504">
            <v>671</v>
          </cell>
          <cell r="B504">
            <v>4549</v>
          </cell>
          <cell r="C504">
            <v>992</v>
          </cell>
          <cell r="D504">
            <v>0</v>
          </cell>
          <cell r="E504">
            <v>426</v>
          </cell>
          <cell r="F504">
            <v>0</v>
          </cell>
          <cell r="G504" t="str">
            <v>426_dc43d6703bf9b68d9f2b8bb474bdcbff</v>
          </cell>
          <cell r="H504" t="str">
            <v>Sitar   WF.nspg</v>
          </cell>
          <cell r="I504">
            <v>477</v>
          </cell>
          <cell r="J504" t="str">
            <v>Stage EX program file Sitar WF.nspg</v>
          </cell>
          <cell r="K504" t="str">
            <v>nspg</v>
          </cell>
          <cell r="L504" t="str">
            <v>application/octet-stream</v>
          </cell>
          <cell r="M504">
            <v>426</v>
          </cell>
          <cell r="N504">
            <v>1310990708</v>
          </cell>
          <cell r="O504">
            <v>0</v>
          </cell>
        </row>
        <row r="505">
          <cell r="A505">
            <v>672</v>
          </cell>
          <cell r="B505">
            <v>4549</v>
          </cell>
          <cell r="C505">
            <v>992</v>
          </cell>
          <cell r="D505">
            <v>0</v>
          </cell>
          <cell r="E505">
            <v>426</v>
          </cell>
          <cell r="F505">
            <v>0</v>
          </cell>
          <cell r="G505" t="str">
            <v>426_d592f6b043d94501d9064c90b63e0d2b</v>
          </cell>
          <cell r="H505" t="str">
            <v>sitar wf.mp3</v>
          </cell>
          <cell r="I505">
            <v>1986</v>
          </cell>
          <cell r="J505" t="str">
            <v>Sitar WF mp3 file</v>
          </cell>
          <cell r="K505" t="str">
            <v>mp3</v>
          </cell>
          <cell r="L505" t="str">
            <v>audio/mp3</v>
          </cell>
          <cell r="M505">
            <v>1102615</v>
          </cell>
          <cell r="N505">
            <v>1310990763</v>
          </cell>
          <cell r="O505">
            <v>0</v>
          </cell>
        </row>
        <row r="506">
          <cell r="A506">
            <v>673</v>
          </cell>
          <cell r="B506">
            <v>4550</v>
          </cell>
          <cell r="C506">
            <v>993</v>
          </cell>
          <cell r="D506">
            <v>0</v>
          </cell>
          <cell r="E506">
            <v>2</v>
          </cell>
          <cell r="F506">
            <v>0</v>
          </cell>
          <cell r="G506" t="str">
            <v>2_9a5d0ce9181765a7a2114385058ee4f9</v>
          </cell>
          <cell r="H506" t="str">
            <v>Nord_Lead_3_Patches_from_Clavia.zip</v>
          </cell>
          <cell r="I506">
            <v>822</v>
          </cell>
          <cell r="K506" t="str">
            <v>zip</v>
          </cell>
          <cell r="L506" t="str">
            <v>application/octet-stream</v>
          </cell>
          <cell r="M506">
            <v>541874</v>
          </cell>
          <cell r="N506">
            <v>1310993526</v>
          </cell>
          <cell r="O506">
            <v>0</v>
          </cell>
        </row>
        <row r="507">
          <cell r="A507">
            <v>674</v>
          </cell>
          <cell r="B507">
            <v>4558</v>
          </cell>
          <cell r="C507">
            <v>996</v>
          </cell>
          <cell r="D507">
            <v>0</v>
          </cell>
          <cell r="E507">
            <v>749</v>
          </cell>
          <cell r="F507">
            <v>0</v>
          </cell>
          <cell r="G507" t="str">
            <v>749_326c2b43c85cd86e93a3e0e37b95d92d</v>
          </cell>
          <cell r="H507" t="str">
            <v>brokenkey.jpg</v>
          </cell>
          <cell r="I507">
            <v>1734</v>
          </cell>
          <cell r="K507" t="str">
            <v>jpg</v>
          </cell>
          <cell r="L507" t="str">
            <v>image/jpeg</v>
          </cell>
          <cell r="M507">
            <v>421487</v>
          </cell>
          <cell r="N507">
            <v>1311008788</v>
          </cell>
          <cell r="O507">
            <v>0</v>
          </cell>
        </row>
        <row r="508">
          <cell r="A508">
            <v>675</v>
          </cell>
          <cell r="B508">
            <v>4563</v>
          </cell>
          <cell r="C508">
            <v>998</v>
          </cell>
          <cell r="D508">
            <v>0</v>
          </cell>
          <cell r="E508">
            <v>707</v>
          </cell>
          <cell r="F508">
            <v>0</v>
          </cell>
          <cell r="G508" t="str">
            <v>707_dd2ee942f3c9f81745feb77b851c095a</v>
          </cell>
          <cell r="H508" t="str">
            <v>NSEx_Child_Demo2.mp3</v>
          </cell>
          <cell r="I508">
            <v>3068</v>
          </cell>
          <cell r="K508" t="str">
            <v>mp3</v>
          </cell>
          <cell r="L508" t="str">
            <v>audio/mp3</v>
          </cell>
          <cell r="M508">
            <v>1186247</v>
          </cell>
          <cell r="N508">
            <v>1311010710</v>
          </cell>
          <cell r="O508">
            <v>0</v>
          </cell>
        </row>
        <row r="509">
          <cell r="A509">
            <v>676</v>
          </cell>
          <cell r="B509">
            <v>4563</v>
          </cell>
          <cell r="C509">
            <v>998</v>
          </cell>
          <cell r="D509">
            <v>0</v>
          </cell>
          <cell r="E509">
            <v>707</v>
          </cell>
          <cell r="F509">
            <v>0</v>
          </cell>
          <cell r="G509" t="str">
            <v>707_c4fa83999880c7ceba8a5fc19313b800</v>
          </cell>
          <cell r="H509" t="str">
            <v>Child in Time.nspg</v>
          </cell>
          <cell r="I509">
            <v>908</v>
          </cell>
          <cell r="J509" t="str">
            <v>Nord Stage patch</v>
          </cell>
          <cell r="K509" t="str">
            <v>nspg</v>
          </cell>
          <cell r="L509" t="str">
            <v>application/octet-stream</v>
          </cell>
          <cell r="M509">
            <v>426</v>
          </cell>
          <cell r="N509">
            <v>1311010736</v>
          </cell>
          <cell r="O509">
            <v>0</v>
          </cell>
        </row>
        <row r="510">
          <cell r="A510">
            <v>677</v>
          </cell>
          <cell r="B510">
            <v>4603</v>
          </cell>
          <cell r="C510">
            <v>922</v>
          </cell>
          <cell r="D510">
            <v>0</v>
          </cell>
          <cell r="E510">
            <v>1011</v>
          </cell>
          <cell r="F510">
            <v>0</v>
          </cell>
          <cell r="G510" t="str">
            <v>1011_7b310dd262afc980ab6eaf09ee9d123b</v>
          </cell>
          <cell r="H510" t="str">
            <v>DSC_8744.JPG</v>
          </cell>
          <cell r="I510">
            <v>2261</v>
          </cell>
          <cell r="K510" t="str">
            <v>jpg</v>
          </cell>
          <cell r="L510" t="str">
            <v>image/jpeg</v>
          </cell>
          <cell r="M510">
            <v>4242860</v>
          </cell>
          <cell r="N510">
            <v>1311043396</v>
          </cell>
          <cell r="O510">
            <v>0</v>
          </cell>
        </row>
        <row r="511">
          <cell r="A511">
            <v>678</v>
          </cell>
          <cell r="B511">
            <v>4603</v>
          </cell>
          <cell r="C511">
            <v>922</v>
          </cell>
          <cell r="D511">
            <v>0</v>
          </cell>
          <cell r="E511">
            <v>1011</v>
          </cell>
          <cell r="F511">
            <v>0</v>
          </cell>
          <cell r="G511" t="str">
            <v>1011_12119a34543fd2e1686c8ff99f72a341</v>
          </cell>
          <cell r="H511" t="str">
            <v>DSC_8746.JPG</v>
          </cell>
          <cell r="I511">
            <v>2261</v>
          </cell>
          <cell r="K511" t="str">
            <v>jpg</v>
          </cell>
          <cell r="L511" t="str">
            <v>image/jpeg</v>
          </cell>
          <cell r="M511">
            <v>3642160</v>
          </cell>
          <cell r="N511">
            <v>1311043396</v>
          </cell>
          <cell r="O511">
            <v>0</v>
          </cell>
        </row>
        <row r="512">
          <cell r="A512">
            <v>679</v>
          </cell>
          <cell r="B512">
            <v>4603</v>
          </cell>
          <cell r="C512">
            <v>922</v>
          </cell>
          <cell r="D512">
            <v>0</v>
          </cell>
          <cell r="E512">
            <v>1011</v>
          </cell>
          <cell r="F512">
            <v>0</v>
          </cell>
          <cell r="G512" t="str">
            <v>1011_b58f14d50928e4c69bd80081b9692d50</v>
          </cell>
          <cell r="H512" t="str">
            <v>DSC_8747.JPG</v>
          </cell>
          <cell r="I512">
            <v>2261</v>
          </cell>
          <cell r="K512" t="str">
            <v>jpg</v>
          </cell>
          <cell r="L512" t="str">
            <v>image/jpeg</v>
          </cell>
          <cell r="M512">
            <v>3255822</v>
          </cell>
          <cell r="N512">
            <v>1311043396</v>
          </cell>
          <cell r="O512">
            <v>0</v>
          </cell>
        </row>
        <row r="513">
          <cell r="A513">
            <v>680</v>
          </cell>
          <cell r="B513">
            <v>4603</v>
          </cell>
          <cell r="C513">
            <v>922</v>
          </cell>
          <cell r="D513">
            <v>0</v>
          </cell>
          <cell r="E513">
            <v>1011</v>
          </cell>
          <cell r="F513">
            <v>0</v>
          </cell>
          <cell r="G513" t="str">
            <v>1011_9280c02c98e422eab74605d6a8726e61</v>
          </cell>
          <cell r="H513" t="str">
            <v>DSC_8748.JPG</v>
          </cell>
          <cell r="I513">
            <v>2261</v>
          </cell>
          <cell r="K513" t="str">
            <v>jpg</v>
          </cell>
          <cell r="L513" t="str">
            <v>image/jpeg</v>
          </cell>
          <cell r="M513">
            <v>4090989</v>
          </cell>
          <cell r="N513">
            <v>1311043396</v>
          </cell>
          <cell r="O513">
            <v>0</v>
          </cell>
        </row>
        <row r="514">
          <cell r="A514">
            <v>681</v>
          </cell>
          <cell r="B514">
            <v>4622</v>
          </cell>
          <cell r="C514">
            <v>621</v>
          </cell>
          <cell r="D514">
            <v>0</v>
          </cell>
          <cell r="E514">
            <v>457</v>
          </cell>
          <cell r="F514">
            <v>0</v>
          </cell>
          <cell r="G514" t="str">
            <v>457_975952a62de50748e5794daab10a76e3</v>
          </cell>
          <cell r="H514" t="str">
            <v>drawbars26.jpg</v>
          </cell>
          <cell r="I514">
            <v>1911</v>
          </cell>
          <cell r="K514" t="str">
            <v>jpg</v>
          </cell>
          <cell r="L514" t="str">
            <v>image/jpeg</v>
          </cell>
          <cell r="M514">
            <v>93718</v>
          </cell>
          <cell r="N514">
            <v>1311063181</v>
          </cell>
          <cell r="O514">
            <v>0</v>
          </cell>
        </row>
        <row r="515">
          <cell r="A515">
            <v>684</v>
          </cell>
          <cell r="B515">
            <v>4648</v>
          </cell>
          <cell r="C515">
            <v>999</v>
          </cell>
          <cell r="D515">
            <v>0</v>
          </cell>
          <cell r="E515">
            <v>707</v>
          </cell>
          <cell r="F515">
            <v>0</v>
          </cell>
          <cell r="G515" t="str">
            <v>707_ac8079aa4598e1bac92271e1da1f3aa1</v>
          </cell>
          <cell r="H515" t="str">
            <v>Foreplay_DB_760000004.mp3</v>
          </cell>
          <cell r="I515">
            <v>824</v>
          </cell>
          <cell r="J515" t="str">
            <v>Demo of 760000004</v>
          </cell>
          <cell r="K515" t="str">
            <v>mp3</v>
          </cell>
          <cell r="L515" t="str">
            <v>audio/mp3</v>
          </cell>
          <cell r="M515">
            <v>1888024</v>
          </cell>
          <cell r="N515">
            <v>1311090838</v>
          </cell>
          <cell r="O515">
            <v>0</v>
          </cell>
        </row>
        <row r="516">
          <cell r="A516">
            <v>683</v>
          </cell>
          <cell r="B516">
            <v>4636</v>
          </cell>
          <cell r="C516">
            <v>621</v>
          </cell>
          <cell r="D516">
            <v>0</v>
          </cell>
          <cell r="E516">
            <v>457</v>
          </cell>
          <cell r="F516">
            <v>0</v>
          </cell>
          <cell r="G516" t="str">
            <v>457_8f6753582b64228469fd53ed9a843b25</v>
          </cell>
          <cell r="H516" t="str">
            <v>drawbars28.jpg</v>
          </cell>
          <cell r="I516">
            <v>1897</v>
          </cell>
          <cell r="K516" t="str">
            <v>jpg</v>
          </cell>
          <cell r="L516" t="str">
            <v>image/jpeg</v>
          </cell>
          <cell r="M516">
            <v>169781</v>
          </cell>
          <cell r="N516">
            <v>1311078800</v>
          </cell>
          <cell r="O516">
            <v>0</v>
          </cell>
        </row>
        <row r="517">
          <cell r="A517">
            <v>685</v>
          </cell>
          <cell r="B517">
            <v>4652</v>
          </cell>
          <cell r="C517">
            <v>999</v>
          </cell>
          <cell r="D517">
            <v>0</v>
          </cell>
          <cell r="E517">
            <v>707</v>
          </cell>
          <cell r="F517">
            <v>0</v>
          </cell>
          <cell r="G517" t="str">
            <v>707_15d15e0cbbe3b2880a99cf14e863f66e</v>
          </cell>
          <cell r="H517" t="str">
            <v>Foreplay_DB_686004002.mp3</v>
          </cell>
          <cell r="I517">
            <v>700</v>
          </cell>
          <cell r="J517">
            <v>686004002</v>
          </cell>
          <cell r="K517" t="str">
            <v>mp3</v>
          </cell>
          <cell r="L517" t="str">
            <v>audio/mp3</v>
          </cell>
          <cell r="M517">
            <v>1887606</v>
          </cell>
          <cell r="N517">
            <v>1311095545</v>
          </cell>
          <cell r="O517">
            <v>0</v>
          </cell>
        </row>
        <row r="518">
          <cell r="A518">
            <v>686</v>
          </cell>
          <cell r="B518">
            <v>3899</v>
          </cell>
          <cell r="C518">
            <v>899</v>
          </cell>
          <cell r="D518">
            <v>0</v>
          </cell>
          <cell r="E518">
            <v>707</v>
          </cell>
          <cell r="F518">
            <v>0</v>
          </cell>
          <cell r="G518" t="str">
            <v>707_38761f63f8e794474d37b4a297654c9f</v>
          </cell>
          <cell r="H518" t="str">
            <v>D50_PolySynth.mp3</v>
          </cell>
          <cell r="I518">
            <v>10932</v>
          </cell>
          <cell r="K518" t="str">
            <v>mp3</v>
          </cell>
          <cell r="L518" t="str">
            <v>audio/mp3</v>
          </cell>
          <cell r="M518">
            <v>419706</v>
          </cell>
          <cell r="N518">
            <v>1311097786</v>
          </cell>
          <cell r="O518">
            <v>0</v>
          </cell>
        </row>
        <row r="519">
          <cell r="A519">
            <v>687</v>
          </cell>
          <cell r="B519">
            <v>3899</v>
          </cell>
          <cell r="C519">
            <v>899</v>
          </cell>
          <cell r="D519">
            <v>0</v>
          </cell>
          <cell r="E519">
            <v>707</v>
          </cell>
          <cell r="F519">
            <v>0</v>
          </cell>
          <cell r="G519" t="str">
            <v>707_27659f1e0867a586515ed35c224f0897</v>
          </cell>
          <cell r="H519" t="str">
            <v>D50_Stereo_Polysynth.nsmp</v>
          </cell>
          <cell r="I519">
            <v>2138</v>
          </cell>
          <cell r="K519" t="str">
            <v>nsmp</v>
          </cell>
          <cell r="L519" t="str">
            <v>application/octet-stream</v>
          </cell>
          <cell r="M519">
            <v>9833276</v>
          </cell>
          <cell r="N519">
            <v>1311097848</v>
          </cell>
          <cell r="O519">
            <v>0</v>
          </cell>
        </row>
        <row r="520">
          <cell r="A520">
            <v>711</v>
          </cell>
          <cell r="B520">
            <v>4679</v>
          </cell>
          <cell r="C520">
            <v>933</v>
          </cell>
          <cell r="D520">
            <v>0</v>
          </cell>
          <cell r="E520">
            <v>1265</v>
          </cell>
          <cell r="F520">
            <v>0</v>
          </cell>
          <cell r="G520" t="str">
            <v>1265_36e7c0313fbef6506638085cffaaff8b</v>
          </cell>
          <cell r="H520" t="str">
            <v>NordStage2_presets_v2.xls</v>
          </cell>
          <cell r="I520">
            <v>573</v>
          </cell>
          <cell r="J520" t="str">
            <v>Excel sheet with Patch names (tab 1) and Sample/Synth names (tab 2)</v>
          </cell>
          <cell r="K520" t="str">
            <v>xls</v>
          </cell>
          <cell r="L520" t="str">
            <v>application/vnd.ms-excel</v>
          </cell>
          <cell r="M520">
            <v>74240</v>
          </cell>
          <cell r="N520">
            <v>1311269307</v>
          </cell>
          <cell r="O520">
            <v>0</v>
          </cell>
        </row>
        <row r="521">
          <cell r="A521">
            <v>692</v>
          </cell>
          <cell r="B521">
            <v>4688</v>
          </cell>
          <cell r="C521">
            <v>1010</v>
          </cell>
          <cell r="D521">
            <v>0</v>
          </cell>
          <cell r="E521">
            <v>1129</v>
          </cell>
          <cell r="F521">
            <v>0</v>
          </cell>
          <cell r="G521" t="str">
            <v>1129_40639af5b727e891fcc4ce71fcb32cc2</v>
          </cell>
          <cell r="H521" t="str">
            <v>P200_Piano1_Stereo.nsmp</v>
          </cell>
          <cell r="I521">
            <v>1006</v>
          </cell>
          <cell r="J521" t="str">
            <v>Added Amplitude &amp;quot;high&amp;quot;, Filter &amp;quot;150Hz&amp;quot; and VELDYN Enabled for NE3 users</v>
          </cell>
          <cell r="K521" t="str">
            <v>nsmp</v>
          </cell>
          <cell r="L521" t="str">
            <v>application/octet-stream</v>
          </cell>
          <cell r="M521">
            <v>7813214</v>
          </cell>
          <cell r="N521">
            <v>1311168608</v>
          </cell>
          <cell r="O521">
            <v>0</v>
          </cell>
        </row>
        <row r="522">
          <cell r="A522">
            <v>690</v>
          </cell>
          <cell r="B522">
            <v>4747</v>
          </cell>
          <cell r="C522">
            <v>1012</v>
          </cell>
          <cell r="D522">
            <v>0</v>
          </cell>
          <cell r="E522">
            <v>2</v>
          </cell>
          <cell r="F522">
            <v>0</v>
          </cell>
          <cell r="G522" t="str">
            <v>2_9ec830dfa0b64580e8548fc85435ac2f</v>
          </cell>
          <cell r="H522" t="str">
            <v>spam_question.png</v>
          </cell>
          <cell r="I522">
            <v>6329</v>
          </cell>
          <cell r="K522" t="str">
            <v>png</v>
          </cell>
          <cell r="L522" t="str">
            <v>image/png</v>
          </cell>
          <cell r="M522">
            <v>5903</v>
          </cell>
          <cell r="N522">
            <v>1307523505</v>
          </cell>
          <cell r="O522">
            <v>0</v>
          </cell>
        </row>
        <row r="523">
          <cell r="A523">
            <v>930</v>
          </cell>
          <cell r="B523">
            <v>6459</v>
          </cell>
          <cell r="C523">
            <v>1279</v>
          </cell>
          <cell r="D523">
            <v>0</v>
          </cell>
          <cell r="E523">
            <v>851</v>
          </cell>
          <cell r="F523">
            <v>0</v>
          </cell>
          <cell r="G523" t="str">
            <v>851_b84e1594d4173842ee7f72549cfa19e8</v>
          </cell>
          <cell r="H523" t="str">
            <v>c3looped.nwiproj</v>
          </cell>
          <cell r="I523">
            <v>250</v>
          </cell>
          <cell r="K523" t="str">
            <v>nwiproj</v>
          </cell>
          <cell r="L523" t="str">
            <v>application/octet-stream</v>
          </cell>
          <cell r="M523">
            <v>13908</v>
          </cell>
          <cell r="N523">
            <v>1314280969</v>
          </cell>
          <cell r="O523">
            <v>0</v>
          </cell>
        </row>
        <row r="524">
          <cell r="A524">
            <v>693</v>
          </cell>
          <cell r="B524">
            <v>4819</v>
          </cell>
          <cell r="C524">
            <v>937</v>
          </cell>
          <cell r="D524">
            <v>0</v>
          </cell>
          <cell r="E524">
            <v>784</v>
          </cell>
          <cell r="F524">
            <v>0</v>
          </cell>
          <cell r="G524" t="str">
            <v>784_e376b9ee5eb3832ed8ddd62fafb9229e</v>
          </cell>
          <cell r="H524" t="str">
            <v>Van Halen Sync.ns2p</v>
          </cell>
          <cell r="I524">
            <v>622</v>
          </cell>
          <cell r="J524" t="str">
            <v>Van Halen Program</v>
          </cell>
          <cell r="K524" t="str">
            <v>ns2p</v>
          </cell>
          <cell r="L524" t="str">
            <v>application/octet-stream</v>
          </cell>
          <cell r="M524">
            <v>547</v>
          </cell>
          <cell r="N524">
            <v>1311189068</v>
          </cell>
          <cell r="O524">
            <v>0</v>
          </cell>
        </row>
        <row r="525">
          <cell r="A525">
            <v>694</v>
          </cell>
          <cell r="B525">
            <v>4821</v>
          </cell>
          <cell r="C525">
            <v>1015</v>
          </cell>
          <cell r="D525">
            <v>0</v>
          </cell>
          <cell r="E525">
            <v>784</v>
          </cell>
          <cell r="F525">
            <v>0</v>
          </cell>
          <cell r="G525" t="str">
            <v>784_f160f45e723f38f11127ffd2fc94634f</v>
          </cell>
          <cell r="H525" t="str">
            <v>John Lord B3    .ns2p</v>
          </cell>
          <cell r="I525">
            <v>923</v>
          </cell>
          <cell r="J525" t="str">
            <v>John Lord B3</v>
          </cell>
          <cell r="K525" t="str">
            <v>ns2p</v>
          </cell>
          <cell r="L525" t="str">
            <v>application/octet-stream</v>
          </cell>
          <cell r="M525">
            <v>547</v>
          </cell>
          <cell r="N525">
            <v>1311189901</v>
          </cell>
          <cell r="O525">
            <v>0</v>
          </cell>
        </row>
        <row r="526">
          <cell r="A526">
            <v>695</v>
          </cell>
          <cell r="B526">
            <v>4821</v>
          </cell>
          <cell r="C526">
            <v>1015</v>
          </cell>
          <cell r="D526">
            <v>0</v>
          </cell>
          <cell r="E526">
            <v>784</v>
          </cell>
          <cell r="F526">
            <v>0</v>
          </cell>
          <cell r="G526" t="str">
            <v>784_add832ae37350de469df31f304489288</v>
          </cell>
          <cell r="H526" t="str">
            <v>Lords-B3.ns2p</v>
          </cell>
          <cell r="I526">
            <v>858</v>
          </cell>
          <cell r="J526" t="str">
            <v>Lords-B3</v>
          </cell>
          <cell r="K526" t="str">
            <v>ns2p</v>
          </cell>
          <cell r="L526" t="str">
            <v>application/octet-stream</v>
          </cell>
          <cell r="M526">
            <v>547</v>
          </cell>
          <cell r="N526">
            <v>1311189952</v>
          </cell>
          <cell r="O526">
            <v>0</v>
          </cell>
        </row>
        <row r="527">
          <cell r="A527">
            <v>696</v>
          </cell>
          <cell r="B527">
            <v>4821</v>
          </cell>
          <cell r="C527">
            <v>1015</v>
          </cell>
          <cell r="D527">
            <v>0</v>
          </cell>
          <cell r="E527">
            <v>784</v>
          </cell>
          <cell r="F527">
            <v>0</v>
          </cell>
          <cell r="G527" t="str">
            <v>784_ac5301848385bc34f9aa96350f49e3f8</v>
          </cell>
          <cell r="H527" t="str">
            <v>RocksB3 .ns2p</v>
          </cell>
          <cell r="I527">
            <v>819</v>
          </cell>
          <cell r="J527" t="str">
            <v>RocksB3</v>
          </cell>
          <cell r="K527" t="str">
            <v>ns2p</v>
          </cell>
          <cell r="L527" t="str">
            <v>application/octet-stream</v>
          </cell>
          <cell r="M527">
            <v>547</v>
          </cell>
          <cell r="N527">
            <v>1311189952</v>
          </cell>
          <cell r="O527">
            <v>0</v>
          </cell>
        </row>
        <row r="528">
          <cell r="A528">
            <v>697</v>
          </cell>
          <cell r="B528">
            <v>4821</v>
          </cell>
          <cell r="C528">
            <v>1015</v>
          </cell>
          <cell r="D528">
            <v>0</v>
          </cell>
          <cell r="E528">
            <v>784</v>
          </cell>
          <cell r="F528">
            <v>0</v>
          </cell>
          <cell r="G528" t="str">
            <v>784_7c739e30514b7095c9480771146fbacf</v>
          </cell>
          <cell r="H528" t="str">
            <v>RockigeDreckorgl.ns2p</v>
          </cell>
          <cell r="I528">
            <v>821</v>
          </cell>
          <cell r="J528" t="str">
            <v>Rockige Drecksorgl</v>
          </cell>
          <cell r="K528" t="str">
            <v>ns2p</v>
          </cell>
          <cell r="L528" t="str">
            <v>application/octet-stream</v>
          </cell>
          <cell r="M528">
            <v>547</v>
          </cell>
          <cell r="N528">
            <v>1311189991</v>
          </cell>
          <cell r="O528">
            <v>0</v>
          </cell>
        </row>
        <row r="529">
          <cell r="A529">
            <v>698</v>
          </cell>
          <cell r="B529">
            <v>4824</v>
          </cell>
          <cell r="C529">
            <v>1017</v>
          </cell>
          <cell r="D529">
            <v>0</v>
          </cell>
          <cell r="E529">
            <v>784</v>
          </cell>
          <cell r="F529">
            <v>0</v>
          </cell>
          <cell r="G529" t="str">
            <v>784_71c93f45f3964fc7a20b099a88344af6</v>
          </cell>
          <cell r="H529" t="str">
            <v>Soft PAD Soft.ns2p</v>
          </cell>
          <cell r="I529">
            <v>1273</v>
          </cell>
          <cell r="J529" t="str">
            <v>Soft PAD Soft Program</v>
          </cell>
          <cell r="K529" t="str">
            <v>ns2p</v>
          </cell>
          <cell r="L529" t="str">
            <v>application/octet-stream</v>
          </cell>
          <cell r="M529">
            <v>547</v>
          </cell>
          <cell r="N529">
            <v>1311191612</v>
          </cell>
          <cell r="O529">
            <v>0</v>
          </cell>
        </row>
        <row r="530">
          <cell r="A530">
            <v>699</v>
          </cell>
          <cell r="B530">
            <v>4824</v>
          </cell>
          <cell r="C530">
            <v>1017</v>
          </cell>
          <cell r="D530">
            <v>0</v>
          </cell>
          <cell r="E530">
            <v>784</v>
          </cell>
          <cell r="F530">
            <v>0</v>
          </cell>
          <cell r="G530" t="str">
            <v>784_f6ea7cdf4252c2113acfeda723fc5d61</v>
          </cell>
          <cell r="H530" t="str">
            <v>NL2X Toto Soft Brass PH_v2.nsmp</v>
          </cell>
          <cell r="I530">
            <v>1044</v>
          </cell>
          <cell r="J530" t="str">
            <v>Bank A</v>
          </cell>
          <cell r="K530" t="str">
            <v>nsmp</v>
          </cell>
          <cell r="L530" t="str">
            <v>application/octet-stream</v>
          </cell>
          <cell r="M530">
            <v>939212</v>
          </cell>
          <cell r="N530">
            <v>1311191612</v>
          </cell>
          <cell r="O530">
            <v>0</v>
          </cell>
        </row>
        <row r="531">
          <cell r="A531">
            <v>700</v>
          </cell>
          <cell r="B531">
            <v>4824</v>
          </cell>
          <cell r="C531">
            <v>1017</v>
          </cell>
          <cell r="D531">
            <v>0</v>
          </cell>
          <cell r="E531">
            <v>784</v>
          </cell>
          <cell r="F531">
            <v>0</v>
          </cell>
          <cell r="G531" t="str">
            <v>784_499c456dac14874f1ee384c05cc82d6f</v>
          </cell>
          <cell r="H531" t="str">
            <v>HornSaw_ste_PH.nsmp</v>
          </cell>
          <cell r="I531">
            <v>1059</v>
          </cell>
          <cell r="J531" t="str">
            <v>Bank B</v>
          </cell>
          <cell r="K531" t="str">
            <v>nsmp</v>
          </cell>
          <cell r="L531" t="str">
            <v>application/octet-stream</v>
          </cell>
          <cell r="M531">
            <v>5383196</v>
          </cell>
          <cell r="N531">
            <v>1311191715</v>
          </cell>
          <cell r="O531">
            <v>0</v>
          </cell>
        </row>
        <row r="532">
          <cell r="A532">
            <v>701</v>
          </cell>
          <cell r="B532">
            <v>4824</v>
          </cell>
          <cell r="C532">
            <v>1017</v>
          </cell>
          <cell r="D532">
            <v>0</v>
          </cell>
          <cell r="E532">
            <v>784</v>
          </cell>
          <cell r="F532">
            <v>0</v>
          </cell>
          <cell r="G532" t="str">
            <v>784_bdecda4b768f7630d60e4356722f3497</v>
          </cell>
          <cell r="H532" t="str">
            <v>Soft PAD   Arp.ns2p</v>
          </cell>
          <cell r="I532">
            <v>1004</v>
          </cell>
          <cell r="J532" t="str">
            <v>Soft Pad Arp Program</v>
          </cell>
          <cell r="K532" t="str">
            <v>ns2p</v>
          </cell>
          <cell r="L532" t="str">
            <v>application/octet-stream</v>
          </cell>
          <cell r="M532">
            <v>547</v>
          </cell>
          <cell r="N532">
            <v>1311191841</v>
          </cell>
          <cell r="O532">
            <v>0</v>
          </cell>
        </row>
        <row r="533">
          <cell r="A533">
            <v>702</v>
          </cell>
          <cell r="B533">
            <v>4824</v>
          </cell>
          <cell r="C533">
            <v>1017</v>
          </cell>
          <cell r="D533">
            <v>0</v>
          </cell>
          <cell r="E533">
            <v>784</v>
          </cell>
          <cell r="F533">
            <v>0</v>
          </cell>
          <cell r="G533" t="str">
            <v>784_97e60cccc2a479b921ee8af9fa69f19d</v>
          </cell>
          <cell r="H533" t="str">
            <v>NL2X Toto Soft Brass PH_v2.nsmp</v>
          </cell>
          <cell r="I533">
            <v>1093</v>
          </cell>
          <cell r="J533" t="str">
            <v>Bank A</v>
          </cell>
          <cell r="K533" t="str">
            <v>nsmp</v>
          </cell>
          <cell r="L533" t="str">
            <v>application/octet-stream</v>
          </cell>
          <cell r="M533">
            <v>939212</v>
          </cell>
          <cell r="N533">
            <v>1311191841</v>
          </cell>
          <cell r="O533">
            <v>0</v>
          </cell>
        </row>
        <row r="534">
          <cell r="A534">
            <v>703</v>
          </cell>
          <cell r="B534">
            <v>4824</v>
          </cell>
          <cell r="C534">
            <v>1017</v>
          </cell>
          <cell r="D534">
            <v>0</v>
          </cell>
          <cell r="E534">
            <v>784</v>
          </cell>
          <cell r="F534">
            <v>0</v>
          </cell>
          <cell r="G534" t="str">
            <v>784_77bc050b88df0f93410ad13f6cfa1149</v>
          </cell>
          <cell r="H534" t="str">
            <v>NL3 Syntax 1_ste PH_v2.nsmp</v>
          </cell>
          <cell r="I534">
            <v>1217</v>
          </cell>
          <cell r="J534" t="str">
            <v>Bank B</v>
          </cell>
          <cell r="K534" t="str">
            <v>nsmp</v>
          </cell>
          <cell r="L534" t="str">
            <v>application/octet-stream</v>
          </cell>
          <cell r="M534">
            <v>2151173</v>
          </cell>
          <cell r="N534">
            <v>1311191841</v>
          </cell>
          <cell r="O534">
            <v>0</v>
          </cell>
        </row>
        <row r="535">
          <cell r="A535">
            <v>704</v>
          </cell>
          <cell r="B535">
            <v>4824</v>
          </cell>
          <cell r="C535">
            <v>1017</v>
          </cell>
          <cell r="D535">
            <v>0</v>
          </cell>
          <cell r="E535">
            <v>784</v>
          </cell>
          <cell r="F535">
            <v>0</v>
          </cell>
          <cell r="G535" t="str">
            <v>784_77bb64834c68111751e19406ab12aec5</v>
          </cell>
          <cell r="H535" t="str">
            <v>Foreigner PAD.ns2p</v>
          </cell>
          <cell r="I535">
            <v>1219</v>
          </cell>
          <cell r="J535" t="str">
            <v>Foreigner PAD Program</v>
          </cell>
          <cell r="K535" t="str">
            <v>ns2p</v>
          </cell>
          <cell r="L535" t="str">
            <v>application/octet-stream</v>
          </cell>
          <cell r="M535">
            <v>547</v>
          </cell>
          <cell r="N535">
            <v>1311192179</v>
          </cell>
          <cell r="O535">
            <v>0</v>
          </cell>
        </row>
        <row r="536">
          <cell r="A536">
            <v>705</v>
          </cell>
          <cell r="B536">
            <v>4824</v>
          </cell>
          <cell r="C536">
            <v>1017</v>
          </cell>
          <cell r="D536">
            <v>0</v>
          </cell>
          <cell r="E536">
            <v>784</v>
          </cell>
          <cell r="F536">
            <v>0</v>
          </cell>
          <cell r="G536" t="str">
            <v>784_1aac95087af577d8925194b68916f431</v>
          </cell>
          <cell r="H536" t="str">
            <v>NL2X Toto Soft Brass PH_v2.nsmp</v>
          </cell>
          <cell r="I536">
            <v>1250</v>
          </cell>
          <cell r="J536" t="str">
            <v>Bank A</v>
          </cell>
          <cell r="K536" t="str">
            <v>nsmp</v>
          </cell>
          <cell r="L536" t="str">
            <v>application/octet-stream</v>
          </cell>
          <cell r="M536">
            <v>939212</v>
          </cell>
          <cell r="N536">
            <v>1311192179</v>
          </cell>
          <cell r="O536">
            <v>0</v>
          </cell>
        </row>
        <row r="537">
          <cell r="A537">
            <v>706</v>
          </cell>
          <cell r="B537">
            <v>4824</v>
          </cell>
          <cell r="C537">
            <v>1017</v>
          </cell>
          <cell r="D537">
            <v>0</v>
          </cell>
          <cell r="E537">
            <v>784</v>
          </cell>
          <cell r="F537">
            <v>0</v>
          </cell>
          <cell r="G537" t="str">
            <v>784_b4f44bdbccc6aedcb6bf1872aa2ce7c7</v>
          </cell>
          <cell r="H537" t="str">
            <v>HornSaw_ste_PH.nsmp</v>
          </cell>
          <cell r="I537">
            <v>1167</v>
          </cell>
          <cell r="J537" t="str">
            <v>Bank B</v>
          </cell>
          <cell r="K537" t="str">
            <v>nsmp</v>
          </cell>
          <cell r="L537" t="str">
            <v>application/octet-stream</v>
          </cell>
          <cell r="M537">
            <v>5383196</v>
          </cell>
          <cell r="N537">
            <v>1311192179</v>
          </cell>
          <cell r="O537">
            <v>0</v>
          </cell>
        </row>
        <row r="538">
          <cell r="A538">
            <v>707</v>
          </cell>
          <cell r="B538">
            <v>4824</v>
          </cell>
          <cell r="C538">
            <v>1017</v>
          </cell>
          <cell r="D538">
            <v>0</v>
          </cell>
          <cell r="E538">
            <v>784</v>
          </cell>
          <cell r="F538">
            <v>0</v>
          </cell>
          <cell r="G538" t="str">
            <v>784_e80e9f435c4741ccf26994e2fd48472a</v>
          </cell>
          <cell r="H538" t="str">
            <v>Senza Una PAD 5.ns2p</v>
          </cell>
          <cell r="I538">
            <v>1053</v>
          </cell>
          <cell r="J538" t="str">
            <v>Senza Una Donna PAD5 Program</v>
          </cell>
          <cell r="K538" t="str">
            <v>ns2p</v>
          </cell>
          <cell r="L538" t="str">
            <v>application/octet-stream</v>
          </cell>
          <cell r="M538">
            <v>547</v>
          </cell>
          <cell r="N538">
            <v>1311192328</v>
          </cell>
          <cell r="O538">
            <v>0</v>
          </cell>
        </row>
        <row r="539">
          <cell r="A539">
            <v>708</v>
          </cell>
          <cell r="B539">
            <v>4824</v>
          </cell>
          <cell r="C539">
            <v>1017</v>
          </cell>
          <cell r="D539">
            <v>0</v>
          </cell>
          <cell r="E539">
            <v>784</v>
          </cell>
          <cell r="F539">
            <v>0</v>
          </cell>
          <cell r="G539" t="str">
            <v>784_31cf45454e2bd07494586b483257dd7d</v>
          </cell>
          <cell r="H539" t="str">
            <v>Choir Female_ste BR.nsmp</v>
          </cell>
          <cell r="I539">
            <v>1162</v>
          </cell>
          <cell r="J539" t="str">
            <v>Bank A</v>
          </cell>
          <cell r="K539" t="str">
            <v>nsmp</v>
          </cell>
          <cell r="L539" t="str">
            <v>application/octet-stream</v>
          </cell>
          <cell r="M539">
            <v>4145708</v>
          </cell>
          <cell r="N539">
            <v>1311192328</v>
          </cell>
          <cell r="O539">
            <v>0</v>
          </cell>
        </row>
        <row r="540">
          <cell r="A540">
            <v>709</v>
          </cell>
          <cell r="B540">
            <v>4824</v>
          </cell>
          <cell r="C540">
            <v>1017</v>
          </cell>
          <cell r="D540">
            <v>0</v>
          </cell>
          <cell r="E540">
            <v>784</v>
          </cell>
          <cell r="F540">
            <v>0</v>
          </cell>
          <cell r="G540" t="str">
            <v>784_3ff65e138e7787ed904facf04135c244</v>
          </cell>
          <cell r="H540" t="str">
            <v>G2X KlangPad_ste PH_v2.nsmp</v>
          </cell>
          <cell r="I540">
            <v>1611</v>
          </cell>
          <cell r="J540" t="str">
            <v>Bank B</v>
          </cell>
          <cell r="K540" t="str">
            <v>nsmp</v>
          </cell>
          <cell r="L540" t="str">
            <v>application/octet-stream</v>
          </cell>
          <cell r="M540">
            <v>1935527</v>
          </cell>
          <cell r="N540">
            <v>1311192328</v>
          </cell>
          <cell r="O540">
            <v>0</v>
          </cell>
        </row>
        <row r="541">
          <cell r="A541">
            <v>710</v>
          </cell>
          <cell r="B541">
            <v>4825</v>
          </cell>
          <cell r="C541">
            <v>1017</v>
          </cell>
          <cell r="D541">
            <v>0</v>
          </cell>
          <cell r="E541">
            <v>784</v>
          </cell>
          <cell r="F541">
            <v>0</v>
          </cell>
          <cell r="G541" t="str">
            <v>784_c1924e530c7702d5b28d601ec343bbca</v>
          </cell>
          <cell r="H541" t="str">
            <v>Sehr softig.ns2p</v>
          </cell>
          <cell r="I541">
            <v>668</v>
          </cell>
          <cell r="J541" t="str">
            <v>Program</v>
          </cell>
          <cell r="K541" t="str">
            <v>ns2p</v>
          </cell>
          <cell r="L541" t="str">
            <v>application/octet-stream</v>
          </cell>
          <cell r="M541">
            <v>547</v>
          </cell>
          <cell r="N541">
            <v>1311194051</v>
          </cell>
          <cell r="O541">
            <v>0</v>
          </cell>
        </row>
        <row r="542">
          <cell r="A542">
            <v>713</v>
          </cell>
          <cell r="B542">
            <v>4883</v>
          </cell>
          <cell r="C542">
            <v>1028</v>
          </cell>
          <cell r="D542">
            <v>0</v>
          </cell>
          <cell r="E542">
            <v>707</v>
          </cell>
          <cell r="F542">
            <v>0</v>
          </cell>
          <cell r="G542" t="str">
            <v>707_71a523485c8cae1ea427388a206c3235</v>
          </cell>
          <cell r="H542" t="str">
            <v>NSE_SS_2.JPG</v>
          </cell>
          <cell r="I542">
            <v>2210</v>
          </cell>
          <cell r="K542" t="str">
            <v>jpg</v>
          </cell>
          <cell r="L542" t="str">
            <v>image/jpeg</v>
          </cell>
          <cell r="M542">
            <v>41927</v>
          </cell>
          <cell r="N542">
            <v>1311281029</v>
          </cell>
          <cell r="O542">
            <v>0</v>
          </cell>
        </row>
        <row r="543">
          <cell r="A543">
            <v>714</v>
          </cell>
          <cell r="B543">
            <v>4889</v>
          </cell>
          <cell r="C543">
            <v>1010</v>
          </cell>
          <cell r="D543">
            <v>0</v>
          </cell>
          <cell r="E543">
            <v>707</v>
          </cell>
          <cell r="F543">
            <v>0</v>
          </cell>
          <cell r="G543" t="str">
            <v>707_f544a5d0592485f1efd944abebb82b2e</v>
          </cell>
          <cell r="H543" t="str">
            <v>P200_ReSample.mp3</v>
          </cell>
          <cell r="I543">
            <v>1078</v>
          </cell>
          <cell r="K543" t="str">
            <v>mp3</v>
          </cell>
          <cell r="L543" t="str">
            <v>audio/mp3</v>
          </cell>
          <cell r="M543">
            <v>1669823</v>
          </cell>
          <cell r="N543">
            <v>1311291003</v>
          </cell>
          <cell r="O543">
            <v>0</v>
          </cell>
        </row>
        <row r="544">
          <cell r="A544">
            <v>715</v>
          </cell>
          <cell r="B544">
            <v>4902</v>
          </cell>
          <cell r="C544">
            <v>1032</v>
          </cell>
          <cell r="D544">
            <v>0</v>
          </cell>
          <cell r="E544">
            <v>2</v>
          </cell>
          <cell r="F544">
            <v>0</v>
          </cell>
          <cell r="G544" t="str">
            <v>2_e2d55eb658cde6a414ff487410ac8b1a</v>
          </cell>
          <cell r="H544" t="str">
            <v>99 Luftballons.nspg</v>
          </cell>
          <cell r="I544">
            <v>999</v>
          </cell>
          <cell r="K544" t="str">
            <v>nspg</v>
          </cell>
          <cell r="L544" t="str">
            <v>application/octet-stream</v>
          </cell>
          <cell r="M544">
            <v>426</v>
          </cell>
          <cell r="N544">
            <v>1311331703</v>
          </cell>
          <cell r="O544">
            <v>0</v>
          </cell>
        </row>
        <row r="545">
          <cell r="A545">
            <v>716</v>
          </cell>
          <cell r="B545">
            <v>4902</v>
          </cell>
          <cell r="C545">
            <v>1032</v>
          </cell>
          <cell r="D545">
            <v>0</v>
          </cell>
          <cell r="E545">
            <v>2</v>
          </cell>
          <cell r="F545">
            <v>0</v>
          </cell>
          <cell r="G545" t="str">
            <v>2_b3debf85d1b21ebda564c066d5f0d61f</v>
          </cell>
          <cell r="H545" t="str">
            <v>99_airballons.mp3</v>
          </cell>
          <cell r="I545">
            <v>4343</v>
          </cell>
          <cell r="K545" t="str">
            <v>mp3</v>
          </cell>
          <cell r="L545" t="str">
            <v>audio/mp3</v>
          </cell>
          <cell r="M545">
            <v>637386</v>
          </cell>
          <cell r="N545">
            <v>1311331703</v>
          </cell>
          <cell r="O545">
            <v>0</v>
          </cell>
        </row>
        <row r="546">
          <cell r="A546">
            <v>717</v>
          </cell>
          <cell r="B546">
            <v>4902</v>
          </cell>
          <cell r="C546">
            <v>1032</v>
          </cell>
          <cell r="D546">
            <v>0</v>
          </cell>
          <cell r="E546">
            <v>2</v>
          </cell>
          <cell r="F546">
            <v>0</v>
          </cell>
          <cell r="G546" t="str">
            <v>2_d7e551792e54157b289e205cf95fd47f</v>
          </cell>
          <cell r="H546" t="str">
            <v>AnyplaceAnywhere.nspg</v>
          </cell>
          <cell r="I546">
            <v>842</v>
          </cell>
          <cell r="K546" t="str">
            <v>nspg</v>
          </cell>
          <cell r="L546" t="str">
            <v>application/octet-stream</v>
          </cell>
          <cell r="M546">
            <v>426</v>
          </cell>
          <cell r="N546">
            <v>1311331703</v>
          </cell>
          <cell r="O546">
            <v>0</v>
          </cell>
        </row>
        <row r="547">
          <cell r="A547">
            <v>718</v>
          </cell>
          <cell r="B547">
            <v>4902</v>
          </cell>
          <cell r="C547">
            <v>1032</v>
          </cell>
          <cell r="D547">
            <v>0</v>
          </cell>
          <cell r="E547">
            <v>2</v>
          </cell>
          <cell r="F547">
            <v>0</v>
          </cell>
          <cell r="G547" t="str">
            <v>2_9e22b4e9a8ffeda0fcda00ec1a095354</v>
          </cell>
          <cell r="H547" t="str">
            <v>Anyplace_Anywhere_Anytime.mp3</v>
          </cell>
          <cell r="I547">
            <v>3384</v>
          </cell>
          <cell r="K547" t="str">
            <v>mp3</v>
          </cell>
          <cell r="L547" t="str">
            <v>audio/mp3</v>
          </cell>
          <cell r="M547">
            <v>524537</v>
          </cell>
          <cell r="N547">
            <v>1311331703</v>
          </cell>
          <cell r="O547">
            <v>0</v>
          </cell>
        </row>
        <row r="548">
          <cell r="A548">
            <v>719</v>
          </cell>
          <cell r="B548">
            <v>4919</v>
          </cell>
          <cell r="C548">
            <v>995</v>
          </cell>
          <cell r="D548">
            <v>0</v>
          </cell>
          <cell r="E548">
            <v>707</v>
          </cell>
          <cell r="F548">
            <v>0</v>
          </cell>
          <cell r="G548" t="str">
            <v>707_3ab7e72ae6a8ea2e44584a8a2df53069</v>
          </cell>
          <cell r="H548" t="str">
            <v>NordStage2_presets_v2.pdf</v>
          </cell>
          <cell r="I548">
            <v>370</v>
          </cell>
          <cell r="J548" t="str">
            <v>PDF of the NS2 factory presets</v>
          </cell>
          <cell r="K548" t="str">
            <v>pdf</v>
          </cell>
          <cell r="L548" t="str">
            <v>application/pdf</v>
          </cell>
          <cell r="M548">
            <v>56348</v>
          </cell>
          <cell r="N548">
            <v>1311342942</v>
          </cell>
          <cell r="O548">
            <v>0</v>
          </cell>
        </row>
        <row r="549">
          <cell r="A549">
            <v>720</v>
          </cell>
          <cell r="B549">
            <v>4950</v>
          </cell>
          <cell r="C549">
            <v>937</v>
          </cell>
          <cell r="D549">
            <v>0</v>
          </cell>
          <cell r="E549">
            <v>784</v>
          </cell>
          <cell r="F549">
            <v>0</v>
          </cell>
          <cell r="G549" t="str">
            <v>784_f218bd6c814b0633a7c44bd95da27c18</v>
          </cell>
          <cell r="H549" t="str">
            <v>NL2X Hard Sync Lead PH_v2.nsmp</v>
          </cell>
          <cell r="I549">
            <v>855</v>
          </cell>
          <cell r="J549" t="str">
            <v>Van Halen Sample</v>
          </cell>
          <cell r="K549" t="str">
            <v>nsmp</v>
          </cell>
          <cell r="L549" t="str">
            <v>application/octet-stream</v>
          </cell>
          <cell r="M549">
            <v>1877615</v>
          </cell>
          <cell r="N549">
            <v>1311368045</v>
          </cell>
          <cell r="O549">
            <v>0</v>
          </cell>
        </row>
        <row r="550">
          <cell r="A550">
            <v>721</v>
          </cell>
          <cell r="B550">
            <v>4953</v>
          </cell>
          <cell r="C550">
            <v>723</v>
          </cell>
          <cell r="D550">
            <v>0</v>
          </cell>
          <cell r="E550">
            <v>784</v>
          </cell>
          <cell r="F550">
            <v>0</v>
          </cell>
          <cell r="G550" t="str">
            <v>784_fb3b94b9f01a4234583bcb18bc585eaf</v>
          </cell>
          <cell r="H550" t="str">
            <v>--- SNAP --- .ns2p</v>
          </cell>
          <cell r="I550">
            <v>600</v>
          </cell>
          <cell r="J550" t="str">
            <v>snap</v>
          </cell>
          <cell r="K550" t="str">
            <v>ns2p</v>
          </cell>
          <cell r="L550" t="str">
            <v>application/octet-stream</v>
          </cell>
          <cell r="M550">
            <v>547</v>
          </cell>
          <cell r="N550">
            <v>1311374654</v>
          </cell>
          <cell r="O550">
            <v>0</v>
          </cell>
        </row>
        <row r="551">
          <cell r="A551">
            <v>722</v>
          </cell>
          <cell r="B551">
            <v>4953</v>
          </cell>
          <cell r="C551">
            <v>723</v>
          </cell>
          <cell r="D551">
            <v>0</v>
          </cell>
          <cell r="E551">
            <v>784</v>
          </cell>
          <cell r="F551">
            <v>0</v>
          </cell>
          <cell r="G551" t="str">
            <v>784_62431f9f95967c1b9a8c37185af8e938</v>
          </cell>
          <cell r="H551" t="str">
            <v>NL3 AnalogFM_ste PH_v2.nsmp</v>
          </cell>
          <cell r="I551">
            <v>916</v>
          </cell>
          <cell r="J551" t="str">
            <v>Bank A</v>
          </cell>
          <cell r="K551" t="str">
            <v>nsmp</v>
          </cell>
          <cell r="L551" t="str">
            <v>application/octet-stream</v>
          </cell>
          <cell r="M551">
            <v>2038016</v>
          </cell>
          <cell r="N551">
            <v>1311374654</v>
          </cell>
          <cell r="O551">
            <v>0</v>
          </cell>
        </row>
        <row r="552">
          <cell r="A552">
            <v>723</v>
          </cell>
          <cell r="B552">
            <v>4953</v>
          </cell>
          <cell r="C552">
            <v>723</v>
          </cell>
          <cell r="D552">
            <v>0</v>
          </cell>
          <cell r="E552">
            <v>784</v>
          </cell>
          <cell r="F552">
            <v>0</v>
          </cell>
          <cell r="G552" t="str">
            <v>784_145425a91b40cb17cd3dd210485c6aa8</v>
          </cell>
          <cell r="H552" t="str">
            <v>DX7IIC Crystal BR.nsmp</v>
          </cell>
          <cell r="I552">
            <v>1285</v>
          </cell>
          <cell r="J552" t="str">
            <v>Bank B</v>
          </cell>
          <cell r="K552" t="str">
            <v>nsmp</v>
          </cell>
          <cell r="L552" t="str">
            <v>application/octet-stream</v>
          </cell>
          <cell r="M552">
            <v>5416724</v>
          </cell>
          <cell r="N552">
            <v>1311374654</v>
          </cell>
          <cell r="O552">
            <v>0</v>
          </cell>
        </row>
        <row r="553">
          <cell r="A553">
            <v>724</v>
          </cell>
          <cell r="B553">
            <v>4954</v>
          </cell>
          <cell r="C553">
            <v>723</v>
          </cell>
          <cell r="D553">
            <v>0</v>
          </cell>
          <cell r="E553">
            <v>784</v>
          </cell>
          <cell r="F553">
            <v>0</v>
          </cell>
          <cell r="G553" t="str">
            <v>784_03a85db79700e9fcb1092b601c400c2a</v>
          </cell>
          <cell r="H553" t="str">
            <v>Faithless Techno.ns2p</v>
          </cell>
          <cell r="I553">
            <v>791</v>
          </cell>
          <cell r="J553" t="str">
            <v>Program</v>
          </cell>
          <cell r="K553" t="str">
            <v>ns2p</v>
          </cell>
          <cell r="L553" t="str">
            <v>application/octet-stream</v>
          </cell>
          <cell r="M553">
            <v>547</v>
          </cell>
          <cell r="N553">
            <v>1311375174</v>
          </cell>
          <cell r="O553">
            <v>0</v>
          </cell>
        </row>
        <row r="554">
          <cell r="A554">
            <v>725</v>
          </cell>
          <cell r="B554">
            <v>4954</v>
          </cell>
          <cell r="C554">
            <v>723</v>
          </cell>
          <cell r="D554">
            <v>0</v>
          </cell>
          <cell r="E554">
            <v>784</v>
          </cell>
          <cell r="F554">
            <v>0</v>
          </cell>
          <cell r="G554" t="str">
            <v>784_74d979e740462b7d81ad26aea0ffd76d</v>
          </cell>
          <cell r="H554" t="str">
            <v>Choir Female_ste BR.nsmp</v>
          </cell>
          <cell r="I554">
            <v>918</v>
          </cell>
          <cell r="J554" t="str">
            <v>Bank A
Bank A</v>
          </cell>
          <cell r="K554" t="str">
            <v>nsmp</v>
          </cell>
          <cell r="L554" t="str">
            <v>application/octet-stream</v>
          </cell>
          <cell r="M554">
            <v>4145708</v>
          </cell>
          <cell r="N554">
            <v>1311375174</v>
          </cell>
          <cell r="O554">
            <v>0</v>
          </cell>
        </row>
        <row r="555">
          <cell r="A555">
            <v>726</v>
          </cell>
          <cell r="B555">
            <v>4954</v>
          </cell>
          <cell r="C555">
            <v>723</v>
          </cell>
          <cell r="D555">
            <v>0</v>
          </cell>
          <cell r="E555">
            <v>784</v>
          </cell>
          <cell r="F555">
            <v>0</v>
          </cell>
          <cell r="G555" t="str">
            <v>784_16330f46abf4a435292efd9c78ed3be2</v>
          </cell>
          <cell r="H555" t="str">
            <v>Pizzicato_OrchStr_ste KHv4.nsmp</v>
          </cell>
          <cell r="I555">
            <v>937</v>
          </cell>
          <cell r="J555" t="str">
            <v>Bank B</v>
          </cell>
          <cell r="K555" t="str">
            <v>nsmp</v>
          </cell>
          <cell r="L555" t="str">
            <v>application/octet-stream</v>
          </cell>
          <cell r="M555">
            <v>1012364</v>
          </cell>
          <cell r="N555">
            <v>1311375174</v>
          </cell>
          <cell r="O555">
            <v>0</v>
          </cell>
        </row>
        <row r="556">
          <cell r="A556">
            <v>796</v>
          </cell>
          <cell r="B556">
            <v>5527</v>
          </cell>
          <cell r="C556">
            <v>1115</v>
          </cell>
          <cell r="D556">
            <v>0</v>
          </cell>
          <cell r="E556">
            <v>457</v>
          </cell>
          <cell r="F556">
            <v>0</v>
          </cell>
          <cell r="G556" t="str">
            <v>457_5fb8037513ebe96b7337b20db6f29e9c</v>
          </cell>
          <cell r="H556" t="str">
            <v>P5040029.JPG</v>
          </cell>
          <cell r="I556">
            <v>1930</v>
          </cell>
          <cell r="K556" t="str">
            <v>jpg</v>
          </cell>
          <cell r="L556" t="str">
            <v>image/jpeg</v>
          </cell>
          <cell r="M556">
            <v>3294397</v>
          </cell>
          <cell r="N556">
            <v>1312525063</v>
          </cell>
          <cell r="O556">
            <v>0</v>
          </cell>
        </row>
        <row r="557">
          <cell r="A557">
            <v>797</v>
          </cell>
          <cell r="B557">
            <v>5527</v>
          </cell>
          <cell r="C557">
            <v>1115</v>
          </cell>
          <cell r="D557">
            <v>0</v>
          </cell>
          <cell r="E557">
            <v>457</v>
          </cell>
          <cell r="F557">
            <v>0</v>
          </cell>
          <cell r="G557" t="str">
            <v>457_da510eb434285bea0ec4ba3d4c6a39f8</v>
          </cell>
          <cell r="H557" t="str">
            <v>P5040020.JPG</v>
          </cell>
          <cell r="I557">
            <v>1930</v>
          </cell>
          <cell r="K557" t="str">
            <v>jpg</v>
          </cell>
          <cell r="L557" t="str">
            <v>image/jpeg</v>
          </cell>
          <cell r="M557">
            <v>3099460</v>
          </cell>
          <cell r="N557">
            <v>1312525104</v>
          </cell>
          <cell r="O557">
            <v>0</v>
          </cell>
        </row>
        <row r="558">
          <cell r="A558">
            <v>798</v>
          </cell>
          <cell r="B558">
            <v>5527</v>
          </cell>
          <cell r="C558">
            <v>1115</v>
          </cell>
          <cell r="D558">
            <v>0</v>
          </cell>
          <cell r="E558">
            <v>457</v>
          </cell>
          <cell r="F558">
            <v>0</v>
          </cell>
          <cell r="G558" t="str">
            <v>457_2aa834a147b519824c77e22965cc2455</v>
          </cell>
          <cell r="H558" t="str">
            <v>P5040019.JPG</v>
          </cell>
          <cell r="I558">
            <v>1930</v>
          </cell>
          <cell r="K558" t="str">
            <v>jpg</v>
          </cell>
          <cell r="L558" t="str">
            <v>image/jpeg</v>
          </cell>
          <cell r="M558">
            <v>3117632</v>
          </cell>
          <cell r="N558">
            <v>1312525116</v>
          </cell>
          <cell r="O558">
            <v>0</v>
          </cell>
        </row>
        <row r="559">
          <cell r="A559">
            <v>799</v>
          </cell>
          <cell r="B559">
            <v>5658</v>
          </cell>
          <cell r="C559">
            <v>1147</v>
          </cell>
          <cell r="D559">
            <v>0</v>
          </cell>
          <cell r="E559">
            <v>920</v>
          </cell>
          <cell r="F559">
            <v>0</v>
          </cell>
          <cell r="G559" t="str">
            <v>920_1746fb94a14f0688b05578542929d7ca</v>
          </cell>
          <cell r="H559" t="str">
            <v>Nord Stage 2 1.26 Addenum.pdf</v>
          </cell>
          <cell r="I559">
            <v>654</v>
          </cell>
          <cell r="J559" t="str">
            <v>Nord Stage 2 1.26 Addenum.pdf</v>
          </cell>
          <cell r="K559" t="str">
            <v>pdf</v>
          </cell>
          <cell r="L559" t="str">
            <v>application/pdf</v>
          </cell>
          <cell r="M559">
            <v>324775</v>
          </cell>
          <cell r="N559">
            <v>1312824570</v>
          </cell>
          <cell r="O559">
            <v>0</v>
          </cell>
        </row>
        <row r="560">
          <cell r="A560">
            <v>800</v>
          </cell>
          <cell r="B560">
            <v>397</v>
          </cell>
          <cell r="C560">
            <v>0</v>
          </cell>
          <cell r="D560">
            <v>1</v>
          </cell>
          <cell r="E560">
            <v>844</v>
          </cell>
          <cell r="F560">
            <v>0</v>
          </cell>
          <cell r="G560" t="str">
            <v>844_2d41a19437c132da3779d2840c575165</v>
          </cell>
          <cell r="H560" t="str">
            <v>foto.PNG</v>
          </cell>
          <cell r="I560">
            <v>3</v>
          </cell>
          <cell r="K560" t="str">
            <v>png</v>
          </cell>
          <cell r="L560" t="str">
            <v>image/png</v>
          </cell>
          <cell r="M560">
            <v>907717</v>
          </cell>
          <cell r="N560">
            <v>1313018223</v>
          </cell>
          <cell r="O560">
            <v>0</v>
          </cell>
        </row>
        <row r="561">
          <cell r="A561">
            <v>801</v>
          </cell>
          <cell r="B561">
            <v>397</v>
          </cell>
          <cell r="C561">
            <v>0</v>
          </cell>
          <cell r="D561">
            <v>1</v>
          </cell>
          <cell r="E561">
            <v>844</v>
          </cell>
          <cell r="F561">
            <v>0</v>
          </cell>
          <cell r="G561" t="str">
            <v>844_672ca3c8a1b3c558151034e6ba219de4</v>
          </cell>
          <cell r="H561" t="str">
            <v>foto1.PNG</v>
          </cell>
          <cell r="I561">
            <v>3</v>
          </cell>
          <cell r="K561" t="str">
            <v>png</v>
          </cell>
          <cell r="L561" t="str">
            <v>image/png</v>
          </cell>
          <cell r="M561">
            <v>703275</v>
          </cell>
          <cell r="N561">
            <v>1313018250</v>
          </cell>
          <cell r="O561">
            <v>0</v>
          </cell>
        </row>
        <row r="562">
          <cell r="A562">
            <v>795</v>
          </cell>
          <cell r="B562">
            <v>5527</v>
          </cell>
          <cell r="C562">
            <v>1115</v>
          </cell>
          <cell r="D562">
            <v>0</v>
          </cell>
          <cell r="E562">
            <v>457</v>
          </cell>
          <cell r="F562">
            <v>0</v>
          </cell>
          <cell r="G562" t="str">
            <v>457_88354fe6616c1c075079441925eb874b</v>
          </cell>
          <cell r="H562" t="str">
            <v>P5040024.JPG</v>
          </cell>
          <cell r="I562">
            <v>1930</v>
          </cell>
          <cell r="K562" t="str">
            <v>jpg</v>
          </cell>
          <cell r="L562" t="str">
            <v>image/jpeg</v>
          </cell>
          <cell r="M562">
            <v>3300089</v>
          </cell>
          <cell r="N562">
            <v>1312525050</v>
          </cell>
          <cell r="O562">
            <v>0</v>
          </cell>
        </row>
        <row r="563">
          <cell r="A563">
            <v>733</v>
          </cell>
          <cell r="B563">
            <v>4980</v>
          </cell>
          <cell r="C563">
            <v>989</v>
          </cell>
          <cell r="D563">
            <v>0</v>
          </cell>
          <cell r="E563">
            <v>707</v>
          </cell>
          <cell r="F563">
            <v>0</v>
          </cell>
          <cell r="G563" t="str">
            <v>707_1a597a26cceff0c08fbd255bc2f0a6c6</v>
          </cell>
          <cell r="H563" t="str">
            <v>legs kit.JPG</v>
          </cell>
          <cell r="I563">
            <v>4496</v>
          </cell>
          <cell r="K563" t="str">
            <v>jpg</v>
          </cell>
          <cell r="L563" t="str">
            <v>image/jpeg</v>
          </cell>
          <cell r="M563">
            <v>56526</v>
          </cell>
          <cell r="N563">
            <v>1311432165</v>
          </cell>
          <cell r="O563">
            <v>0</v>
          </cell>
        </row>
        <row r="564">
          <cell r="A564">
            <v>735</v>
          </cell>
          <cell r="B564">
            <v>5040</v>
          </cell>
          <cell r="C564">
            <v>1051</v>
          </cell>
          <cell r="D564">
            <v>0</v>
          </cell>
          <cell r="E564">
            <v>57</v>
          </cell>
          <cell r="F564">
            <v>0</v>
          </cell>
          <cell r="G564" t="str">
            <v>57_05c4f47f7b7b8a6ec9c38e1437b28dc9</v>
          </cell>
          <cell r="H564" t="str">
            <v>Firework1      .ns2p</v>
          </cell>
          <cell r="I564">
            <v>656</v>
          </cell>
          <cell r="K564" t="str">
            <v>ns2p</v>
          </cell>
          <cell r="L564" t="str">
            <v>application/octet-stream</v>
          </cell>
          <cell r="M564">
            <v>547</v>
          </cell>
          <cell r="N564">
            <v>1311529539</v>
          </cell>
          <cell r="O564">
            <v>0</v>
          </cell>
        </row>
        <row r="565">
          <cell r="A565">
            <v>736</v>
          </cell>
          <cell r="B565">
            <v>5040</v>
          </cell>
          <cell r="C565">
            <v>1051</v>
          </cell>
          <cell r="D565">
            <v>0</v>
          </cell>
          <cell r="E565">
            <v>57</v>
          </cell>
          <cell r="F565">
            <v>0</v>
          </cell>
          <cell r="G565" t="str">
            <v>57_cc7b52d45104f7f79d7489198cfc41db</v>
          </cell>
          <cell r="H565" t="str">
            <v>Firework2     .ns2p</v>
          </cell>
          <cell r="I565">
            <v>655</v>
          </cell>
          <cell r="K565" t="str">
            <v>ns2p</v>
          </cell>
          <cell r="L565" t="str">
            <v>application/octet-stream</v>
          </cell>
          <cell r="M565">
            <v>547</v>
          </cell>
          <cell r="N565">
            <v>1311529553</v>
          </cell>
          <cell r="O565">
            <v>0</v>
          </cell>
        </row>
        <row r="566">
          <cell r="A566">
            <v>737</v>
          </cell>
          <cell r="B566">
            <v>5040</v>
          </cell>
          <cell r="C566">
            <v>1051</v>
          </cell>
          <cell r="D566">
            <v>0</v>
          </cell>
          <cell r="E566">
            <v>57</v>
          </cell>
          <cell r="F566">
            <v>0</v>
          </cell>
          <cell r="G566" t="str">
            <v>57_9f65b970e7b1863b319806c2dcabc73a</v>
          </cell>
          <cell r="H566" t="str">
            <v>Firework3     .ns2p</v>
          </cell>
          <cell r="I566">
            <v>701</v>
          </cell>
          <cell r="K566" t="str">
            <v>ns2p</v>
          </cell>
          <cell r="L566" t="str">
            <v>application/octet-stream</v>
          </cell>
          <cell r="M566">
            <v>547</v>
          </cell>
          <cell r="N566">
            <v>1311529563</v>
          </cell>
          <cell r="O566">
            <v>0</v>
          </cell>
        </row>
        <row r="567">
          <cell r="A567">
            <v>738</v>
          </cell>
          <cell r="B567">
            <v>5040</v>
          </cell>
          <cell r="C567">
            <v>1051</v>
          </cell>
          <cell r="D567">
            <v>0</v>
          </cell>
          <cell r="E567">
            <v>57</v>
          </cell>
          <cell r="F567">
            <v>0</v>
          </cell>
          <cell r="G567" t="str">
            <v>57_3e0d435d8ba46f823e47b4e9b159c961</v>
          </cell>
          <cell r="H567" t="str">
            <v>Firework.mp3</v>
          </cell>
          <cell r="I567">
            <v>6824</v>
          </cell>
          <cell r="J567" t="str">
            <v>Fireworks.mp3</v>
          </cell>
          <cell r="K567" t="str">
            <v>mp3</v>
          </cell>
          <cell r="L567" t="str">
            <v>audio/mp3</v>
          </cell>
          <cell r="M567">
            <v>2403296</v>
          </cell>
          <cell r="N567">
            <v>1311529652</v>
          </cell>
          <cell r="O567">
            <v>0</v>
          </cell>
        </row>
        <row r="568">
          <cell r="A568">
            <v>739</v>
          </cell>
          <cell r="B568">
            <v>5048</v>
          </cell>
          <cell r="C568">
            <v>975</v>
          </cell>
          <cell r="D568">
            <v>0</v>
          </cell>
          <cell r="E568">
            <v>844</v>
          </cell>
          <cell r="F568">
            <v>0</v>
          </cell>
          <cell r="G568" t="str">
            <v>844_edac9b0d474dcebbfdb96e2f1a04351e</v>
          </cell>
          <cell r="H568" t="str">
            <v>Child_in_Time.mp3</v>
          </cell>
          <cell r="I568">
            <v>870</v>
          </cell>
          <cell r="K568" t="str">
            <v>mp3</v>
          </cell>
          <cell r="L568" t="str">
            <v>audio/mpeg</v>
          </cell>
          <cell r="M568">
            <v>1341286</v>
          </cell>
          <cell r="N568">
            <v>1311534921</v>
          </cell>
          <cell r="O568">
            <v>0</v>
          </cell>
        </row>
        <row r="569">
          <cell r="A569">
            <v>740</v>
          </cell>
          <cell r="B569">
            <v>5025</v>
          </cell>
          <cell r="C569">
            <v>942</v>
          </cell>
          <cell r="D569">
            <v>0</v>
          </cell>
          <cell r="E569">
            <v>707</v>
          </cell>
          <cell r="F569">
            <v>0</v>
          </cell>
          <cell r="G569" t="str">
            <v>707_5ff689c167ff9b602c8af68ea2fe850f</v>
          </cell>
          <cell r="H569" t="str">
            <v>test3.mid</v>
          </cell>
          <cell r="I569">
            <v>204</v>
          </cell>
          <cell r="J569" t="str">
            <v>Pianos taste test midi file</v>
          </cell>
          <cell r="K569" t="str">
            <v>mid</v>
          </cell>
          <cell r="L569" t="str">
            <v>audio/mid</v>
          </cell>
          <cell r="M569">
            <v>5632</v>
          </cell>
          <cell r="N569">
            <v>1311539470</v>
          </cell>
          <cell r="O569">
            <v>0</v>
          </cell>
        </row>
        <row r="570">
          <cell r="A570">
            <v>741</v>
          </cell>
          <cell r="B570">
            <v>5035</v>
          </cell>
          <cell r="C570">
            <v>1047</v>
          </cell>
          <cell r="D570">
            <v>0</v>
          </cell>
          <cell r="E570">
            <v>707</v>
          </cell>
          <cell r="F570">
            <v>0</v>
          </cell>
          <cell r="G570" t="str">
            <v>707_2417ac4f660cbcdaeb875d45ff8b88da</v>
          </cell>
          <cell r="H570" t="str">
            <v>string_patches_demo.mp3</v>
          </cell>
          <cell r="I570">
            <v>1038</v>
          </cell>
          <cell r="K570" t="str">
            <v>mp3</v>
          </cell>
          <cell r="L570" t="str">
            <v>audio/mp3</v>
          </cell>
          <cell r="M570">
            <v>1372229</v>
          </cell>
          <cell r="N570">
            <v>1311541504</v>
          </cell>
          <cell r="O570">
            <v>0</v>
          </cell>
        </row>
        <row r="571">
          <cell r="A571">
            <v>742</v>
          </cell>
          <cell r="B571">
            <v>5035</v>
          </cell>
          <cell r="C571">
            <v>1047</v>
          </cell>
          <cell r="D571">
            <v>0</v>
          </cell>
          <cell r="E571">
            <v>707</v>
          </cell>
          <cell r="F571">
            <v>0</v>
          </cell>
          <cell r="G571" t="str">
            <v>707_5513e095774d4633443e1f21c6638e61</v>
          </cell>
          <cell r="H571" t="str">
            <v>Hanon Pulse  Str.nss</v>
          </cell>
          <cell r="I571">
            <v>374</v>
          </cell>
          <cell r="K571" t="str">
            <v>nss</v>
          </cell>
          <cell r="L571" t="str">
            <v>application/octet-stream</v>
          </cell>
          <cell r="M571">
            <v>53</v>
          </cell>
          <cell r="N571">
            <v>1311541547</v>
          </cell>
          <cell r="O571">
            <v>0</v>
          </cell>
        </row>
        <row r="572">
          <cell r="A572">
            <v>743</v>
          </cell>
          <cell r="B572">
            <v>5035</v>
          </cell>
          <cell r="C572">
            <v>1047</v>
          </cell>
          <cell r="D572">
            <v>0</v>
          </cell>
          <cell r="E572">
            <v>707</v>
          </cell>
          <cell r="F572">
            <v>0</v>
          </cell>
          <cell r="G572" t="str">
            <v>707_80b65a9b14235e37d2de85c81966e5df</v>
          </cell>
          <cell r="H572" t="str">
            <v>Hanon Atk  Str 1.nss</v>
          </cell>
          <cell r="I572">
            <v>301</v>
          </cell>
          <cell r="K572" t="str">
            <v>nss</v>
          </cell>
          <cell r="L572" t="str">
            <v>application/octet-stream</v>
          </cell>
          <cell r="M572">
            <v>53</v>
          </cell>
          <cell r="N572">
            <v>1311541594</v>
          </cell>
          <cell r="O572">
            <v>0</v>
          </cell>
        </row>
        <row r="573">
          <cell r="A573">
            <v>744</v>
          </cell>
          <cell r="B573">
            <v>5035</v>
          </cell>
          <cell r="C573">
            <v>1047</v>
          </cell>
          <cell r="D573">
            <v>0</v>
          </cell>
          <cell r="E573">
            <v>707</v>
          </cell>
          <cell r="F573">
            <v>0</v>
          </cell>
          <cell r="G573" t="str">
            <v>707_5cce6c579845a799c038216040d4f257</v>
          </cell>
          <cell r="H573" t="str">
            <v>Hanon OBX  Str 1.nss</v>
          </cell>
          <cell r="I573">
            <v>282</v>
          </cell>
          <cell r="K573" t="str">
            <v>nss</v>
          </cell>
          <cell r="L573" t="str">
            <v>application/octet-stream</v>
          </cell>
          <cell r="M573">
            <v>53</v>
          </cell>
          <cell r="N573">
            <v>1311541624</v>
          </cell>
          <cell r="O573">
            <v>0</v>
          </cell>
        </row>
        <row r="574">
          <cell r="A574">
            <v>745</v>
          </cell>
          <cell r="B574">
            <v>5035</v>
          </cell>
          <cell r="C574">
            <v>1047</v>
          </cell>
          <cell r="D574">
            <v>0</v>
          </cell>
          <cell r="E574">
            <v>707</v>
          </cell>
          <cell r="F574">
            <v>0</v>
          </cell>
          <cell r="G574" t="str">
            <v>707_77fa905ac5ab3c65dfdcfb7608004bf9</v>
          </cell>
          <cell r="H574" t="str">
            <v>Hanon Saw  Str 1.nss</v>
          </cell>
          <cell r="I574">
            <v>280</v>
          </cell>
          <cell r="K574" t="str">
            <v>nss</v>
          </cell>
          <cell r="L574" t="str">
            <v>application/octet-stream</v>
          </cell>
          <cell r="M574">
            <v>53</v>
          </cell>
          <cell r="N574">
            <v>1311541645</v>
          </cell>
          <cell r="O574">
            <v>0</v>
          </cell>
        </row>
        <row r="575">
          <cell r="A575">
            <v>746</v>
          </cell>
          <cell r="B575">
            <v>5035</v>
          </cell>
          <cell r="C575">
            <v>1047</v>
          </cell>
          <cell r="D575">
            <v>0</v>
          </cell>
          <cell r="E575">
            <v>707</v>
          </cell>
          <cell r="F575">
            <v>0</v>
          </cell>
          <cell r="G575" t="str">
            <v>707_e5c6a2a3a138d09a5d2e64cdf5f8edc9</v>
          </cell>
          <cell r="H575" t="str">
            <v>Hanon SawOct Str.nss</v>
          </cell>
          <cell r="I575">
            <v>277</v>
          </cell>
          <cell r="K575" t="str">
            <v>nss</v>
          </cell>
          <cell r="L575" t="str">
            <v>application/octet-stream</v>
          </cell>
          <cell r="M575">
            <v>53</v>
          </cell>
          <cell r="N575">
            <v>1311541666</v>
          </cell>
          <cell r="O575">
            <v>0</v>
          </cell>
        </row>
        <row r="576">
          <cell r="A576">
            <v>747</v>
          </cell>
          <cell r="B576">
            <v>5084</v>
          </cell>
          <cell r="C576">
            <v>1056</v>
          </cell>
          <cell r="D576">
            <v>0</v>
          </cell>
          <cell r="E576">
            <v>57</v>
          </cell>
          <cell r="F576">
            <v>0</v>
          </cell>
          <cell r="G576" t="str">
            <v>57_8d9fb27ba0d80582f3efb2667ea1ccb2</v>
          </cell>
          <cell r="H576" t="str">
            <v>Im on fire    .ns2p</v>
          </cell>
          <cell r="I576">
            <v>1113</v>
          </cell>
          <cell r="K576" t="str">
            <v>ns2p</v>
          </cell>
          <cell r="L576" t="str">
            <v>application/octet-stream</v>
          </cell>
          <cell r="M576">
            <v>547</v>
          </cell>
          <cell r="N576">
            <v>1311582993</v>
          </cell>
          <cell r="O576">
            <v>0</v>
          </cell>
        </row>
        <row r="577">
          <cell r="A577">
            <v>1137</v>
          </cell>
          <cell r="B577">
            <v>8186</v>
          </cell>
          <cell r="C577">
            <v>1376</v>
          </cell>
          <cell r="D577">
            <v>0</v>
          </cell>
          <cell r="E577">
            <v>1297</v>
          </cell>
          <cell r="F577">
            <v>0</v>
          </cell>
          <cell r="G577" t="str">
            <v>1297_81bc901f16454e817dc560332ac37a01</v>
          </cell>
          <cell r="H577" t="str">
            <v>Oasis OuttaTime.ns2p</v>
          </cell>
          <cell r="I577">
            <v>598</v>
          </cell>
          <cell r="K577" t="str">
            <v>ns2p</v>
          </cell>
          <cell r="L577" t="str">
            <v>application/octet-stream</v>
          </cell>
          <cell r="M577">
            <v>547</v>
          </cell>
          <cell r="N577">
            <v>1318435787</v>
          </cell>
          <cell r="O577">
            <v>0</v>
          </cell>
        </row>
        <row r="578">
          <cell r="A578">
            <v>755</v>
          </cell>
          <cell r="B578">
            <v>5143</v>
          </cell>
          <cell r="C578">
            <v>1069</v>
          </cell>
          <cell r="D578">
            <v>0</v>
          </cell>
          <cell r="E578">
            <v>707</v>
          </cell>
          <cell r="F578">
            <v>0</v>
          </cell>
          <cell r="G578" t="str">
            <v>707_5bb3a36470064060bda3a714895cb357</v>
          </cell>
          <cell r="H578" t="str">
            <v>Nar Vi Tva Blir.nepg</v>
          </cell>
          <cell r="I578">
            <v>149</v>
          </cell>
          <cell r="K578" t="str">
            <v>nepg</v>
          </cell>
          <cell r="L578" t="str">
            <v>application/octet-stream</v>
          </cell>
          <cell r="M578">
            <v>136</v>
          </cell>
          <cell r="N578">
            <v>1311689969</v>
          </cell>
          <cell r="O578">
            <v>0</v>
          </cell>
        </row>
        <row r="579">
          <cell r="A579">
            <v>754</v>
          </cell>
          <cell r="B579">
            <v>5143</v>
          </cell>
          <cell r="C579">
            <v>1069</v>
          </cell>
          <cell r="D579">
            <v>0</v>
          </cell>
          <cell r="E579">
            <v>707</v>
          </cell>
          <cell r="F579">
            <v>0</v>
          </cell>
          <cell r="G579" t="str">
            <v>707_253da6d3eae5993c574713793207d919</v>
          </cell>
          <cell r="H579" t="str">
            <v>Vox_patch_demo.mp3</v>
          </cell>
          <cell r="I579">
            <v>388</v>
          </cell>
          <cell r="K579" t="str">
            <v>mp3</v>
          </cell>
          <cell r="L579" t="str">
            <v>audio/mp3</v>
          </cell>
          <cell r="M579">
            <v>106233</v>
          </cell>
          <cell r="N579">
            <v>1311689575</v>
          </cell>
          <cell r="O579">
            <v>0</v>
          </cell>
        </row>
        <row r="580">
          <cell r="A580">
            <v>750</v>
          </cell>
          <cell r="B580">
            <v>5108</v>
          </cell>
          <cell r="C580">
            <v>1041</v>
          </cell>
          <cell r="D580">
            <v>0</v>
          </cell>
          <cell r="E580">
            <v>541</v>
          </cell>
          <cell r="F580">
            <v>0</v>
          </cell>
          <cell r="G580" t="str">
            <v>541_369928629eb762a3abb50cb5e5796ce2</v>
          </cell>
          <cell r="H580" t="str">
            <v>Nordlead3_trance.mp3</v>
          </cell>
          <cell r="I580">
            <v>3131</v>
          </cell>
          <cell r="K580" t="str">
            <v>mp3</v>
          </cell>
          <cell r="L580" t="str">
            <v>audio/mpeg</v>
          </cell>
          <cell r="M580">
            <v>1200620</v>
          </cell>
          <cell r="N580">
            <v>1311617264</v>
          </cell>
          <cell r="O580">
            <v>0</v>
          </cell>
        </row>
        <row r="581">
          <cell r="A581">
            <v>751</v>
          </cell>
          <cell r="B581">
            <v>5108</v>
          </cell>
          <cell r="C581">
            <v>1041</v>
          </cell>
          <cell r="D581">
            <v>0</v>
          </cell>
          <cell r="E581">
            <v>541</v>
          </cell>
          <cell r="F581">
            <v>0</v>
          </cell>
          <cell r="G581" t="str">
            <v>541_0a7ddc00b70b460c875585c03c66c2b7</v>
          </cell>
          <cell r="H581" t="str">
            <v>Trance.nspg</v>
          </cell>
          <cell r="I581">
            <v>951</v>
          </cell>
          <cell r="K581" t="str">
            <v>nspg</v>
          </cell>
          <cell r="L581" t="str">
            <v>application/octet-stream</v>
          </cell>
          <cell r="M581">
            <v>426</v>
          </cell>
          <cell r="N581">
            <v>1311617526</v>
          </cell>
          <cell r="O581">
            <v>0</v>
          </cell>
        </row>
        <row r="582">
          <cell r="A582">
            <v>752</v>
          </cell>
          <cell r="B582">
            <v>5132</v>
          </cell>
          <cell r="C582">
            <v>1066</v>
          </cell>
          <cell r="D582">
            <v>0</v>
          </cell>
          <cell r="E582">
            <v>968</v>
          </cell>
          <cell r="F582">
            <v>0</v>
          </cell>
          <cell r="G582" t="str">
            <v>968_e7fbfc45c65f41a94bfe788a92a97429</v>
          </cell>
          <cell r="H582" t="str">
            <v>Funky Clav.nepg</v>
          </cell>
          <cell r="I582">
            <v>329</v>
          </cell>
          <cell r="K582" t="str">
            <v>nepg</v>
          </cell>
          <cell r="L582" t="str">
            <v>application/octet-stream</v>
          </cell>
          <cell r="M582">
            <v>136</v>
          </cell>
          <cell r="N582">
            <v>1311671698</v>
          </cell>
          <cell r="O582">
            <v>0</v>
          </cell>
        </row>
        <row r="583">
          <cell r="A583">
            <v>753</v>
          </cell>
          <cell r="B583">
            <v>5132</v>
          </cell>
          <cell r="C583">
            <v>1066</v>
          </cell>
          <cell r="D583">
            <v>0</v>
          </cell>
          <cell r="E583">
            <v>968</v>
          </cell>
          <cell r="F583">
            <v>0</v>
          </cell>
          <cell r="G583" t="str">
            <v>968_c653bfc9b286d4090a571c523805020c</v>
          </cell>
          <cell r="H583" t="str">
            <v>Dirty Clav.nepg</v>
          </cell>
          <cell r="I583">
            <v>328</v>
          </cell>
          <cell r="K583" t="str">
            <v>nepg</v>
          </cell>
          <cell r="L583" t="str">
            <v>application/octet-stream</v>
          </cell>
          <cell r="M583">
            <v>136</v>
          </cell>
          <cell r="N583">
            <v>1311671698</v>
          </cell>
          <cell r="O583">
            <v>0</v>
          </cell>
        </row>
        <row r="584">
          <cell r="A584">
            <v>756</v>
          </cell>
          <cell r="B584">
            <v>5169</v>
          </cell>
          <cell r="C584">
            <v>1078</v>
          </cell>
          <cell r="D584">
            <v>0</v>
          </cell>
          <cell r="E584">
            <v>457</v>
          </cell>
          <cell r="F584">
            <v>0</v>
          </cell>
          <cell r="G584" t="str">
            <v>457_f8987899503e7d38866917a2731c57c4</v>
          </cell>
          <cell r="H584" t="str">
            <v>P7260053.JPG</v>
          </cell>
          <cell r="I584">
            <v>2950</v>
          </cell>
          <cell r="K584" t="str">
            <v>jpg</v>
          </cell>
          <cell r="L584" t="str">
            <v>image/jpeg</v>
          </cell>
          <cell r="M584">
            <v>3121626</v>
          </cell>
          <cell r="N584">
            <v>1311768984</v>
          </cell>
          <cell r="O584">
            <v>0</v>
          </cell>
        </row>
        <row r="585">
          <cell r="A585">
            <v>758</v>
          </cell>
          <cell r="B585">
            <v>5177</v>
          </cell>
          <cell r="C585">
            <v>1077</v>
          </cell>
          <cell r="D585">
            <v>0</v>
          </cell>
          <cell r="E585">
            <v>1276</v>
          </cell>
          <cell r="F585">
            <v>0</v>
          </cell>
          <cell r="G585" t="str">
            <v>1276_34cc68cdd3be40922dd6115b49fe89a6</v>
          </cell>
          <cell r="H585" t="str">
            <v>Hoover.mp3</v>
          </cell>
          <cell r="I585">
            <v>1187</v>
          </cell>
          <cell r="K585" t="str">
            <v>mp3</v>
          </cell>
          <cell r="L585" t="str">
            <v>audio/mp3</v>
          </cell>
          <cell r="M585">
            <v>669152</v>
          </cell>
          <cell r="N585">
            <v>1311779614</v>
          </cell>
          <cell r="O585">
            <v>0</v>
          </cell>
        </row>
        <row r="586">
          <cell r="A586">
            <v>759</v>
          </cell>
          <cell r="B586">
            <v>5177</v>
          </cell>
          <cell r="C586">
            <v>1077</v>
          </cell>
          <cell r="D586">
            <v>0</v>
          </cell>
          <cell r="E586">
            <v>1276</v>
          </cell>
          <cell r="F586">
            <v>0</v>
          </cell>
          <cell r="G586" t="str">
            <v>1276_5eb7658d16967eb90a880fbeaa0cb713</v>
          </cell>
          <cell r="H586" t="str">
            <v>Hoover.ns2p</v>
          </cell>
          <cell r="I586">
            <v>560</v>
          </cell>
          <cell r="K586" t="str">
            <v>ns2p</v>
          </cell>
          <cell r="L586" t="str">
            <v>application/octet-stream</v>
          </cell>
          <cell r="M586">
            <v>547</v>
          </cell>
          <cell r="N586">
            <v>1311779658</v>
          </cell>
          <cell r="O586">
            <v>0</v>
          </cell>
        </row>
        <row r="587">
          <cell r="A587">
            <v>760</v>
          </cell>
          <cell r="B587">
            <v>5187</v>
          </cell>
          <cell r="C587">
            <v>1076</v>
          </cell>
          <cell r="D587">
            <v>0</v>
          </cell>
          <cell r="E587">
            <v>1021</v>
          </cell>
          <cell r="F587">
            <v>0</v>
          </cell>
          <cell r="G587" t="str">
            <v>1021_f9800311c1dc01f32ffee0348aa012a6</v>
          </cell>
          <cell r="H587" t="str">
            <v>HardPianoLoudStrings.mp3</v>
          </cell>
          <cell r="I587">
            <v>5313</v>
          </cell>
          <cell r="K587" t="str">
            <v>mp3</v>
          </cell>
          <cell r="L587" t="str">
            <v>audio/mpeg</v>
          </cell>
          <cell r="M587">
            <v>449914</v>
          </cell>
          <cell r="N587">
            <v>1311797899</v>
          </cell>
          <cell r="O587">
            <v>0</v>
          </cell>
        </row>
        <row r="588">
          <cell r="A588">
            <v>761</v>
          </cell>
          <cell r="B588">
            <v>5187</v>
          </cell>
          <cell r="C588">
            <v>1076</v>
          </cell>
          <cell r="D588">
            <v>0</v>
          </cell>
          <cell r="E588">
            <v>1021</v>
          </cell>
          <cell r="F588">
            <v>0</v>
          </cell>
          <cell r="G588" t="str">
            <v>1021_d6b408dec13c20131a767bdc2f8a3009</v>
          </cell>
          <cell r="H588" t="str">
            <v>HardPianoLoudStrings.nsmp</v>
          </cell>
          <cell r="I588">
            <v>1176</v>
          </cell>
          <cell r="K588" t="str">
            <v>nsmp</v>
          </cell>
          <cell r="L588" t="str">
            <v>application/octet-stream</v>
          </cell>
          <cell r="M588">
            <v>7238285</v>
          </cell>
          <cell r="N588">
            <v>1311797972</v>
          </cell>
          <cell r="O588">
            <v>0</v>
          </cell>
        </row>
        <row r="589">
          <cell r="A589">
            <v>762</v>
          </cell>
          <cell r="B589">
            <v>5201</v>
          </cell>
          <cell r="C589">
            <v>876</v>
          </cell>
          <cell r="D589">
            <v>0</v>
          </cell>
          <cell r="E589">
            <v>2</v>
          </cell>
          <cell r="F589">
            <v>0</v>
          </cell>
          <cell r="G589" t="str">
            <v>2_fde439f1fe7627a2fc9ca34b73876fca</v>
          </cell>
          <cell r="H589" t="str">
            <v>thanksbutton.png</v>
          </cell>
          <cell r="I589">
            <v>1948</v>
          </cell>
          <cell r="K589" t="str">
            <v>png</v>
          </cell>
          <cell r="L589" t="str">
            <v>image/png</v>
          </cell>
          <cell r="M589">
            <v>3001</v>
          </cell>
          <cell r="N589">
            <v>1311847042</v>
          </cell>
          <cell r="O589">
            <v>0</v>
          </cell>
        </row>
        <row r="590">
          <cell r="A590">
            <v>763</v>
          </cell>
          <cell r="B590">
            <v>5233</v>
          </cell>
          <cell r="C590">
            <v>1087</v>
          </cell>
          <cell r="D590">
            <v>0</v>
          </cell>
          <cell r="E590">
            <v>433</v>
          </cell>
          <cell r="F590">
            <v>0</v>
          </cell>
          <cell r="G590" t="str">
            <v>433_ec3bd553340d2f7423e4015700925e83</v>
          </cell>
          <cell r="H590" t="str">
            <v>m1piano.mp3</v>
          </cell>
          <cell r="I590">
            <v>5934</v>
          </cell>
          <cell r="J590" t="str">
            <v>audio sample</v>
          </cell>
          <cell r="K590" t="str">
            <v>mp3</v>
          </cell>
          <cell r="L590" t="str">
            <v>audio/mp3</v>
          </cell>
          <cell r="M590">
            <v>544834</v>
          </cell>
          <cell r="N590">
            <v>1311889894</v>
          </cell>
          <cell r="O590">
            <v>0</v>
          </cell>
        </row>
        <row r="591">
          <cell r="A591">
            <v>764</v>
          </cell>
          <cell r="B591">
            <v>5233</v>
          </cell>
          <cell r="C591">
            <v>1087</v>
          </cell>
          <cell r="D591">
            <v>0</v>
          </cell>
          <cell r="E591">
            <v>433</v>
          </cell>
          <cell r="F591">
            <v>0</v>
          </cell>
          <cell r="G591" t="str">
            <v>433_690ca09e497fabfcd0517d184717d8b5</v>
          </cell>
          <cell r="H591" t="str">
            <v>m1piano.nsmp</v>
          </cell>
          <cell r="I591">
            <v>1456</v>
          </cell>
          <cell r="J591" t="str">
            <v>Korg m1 Piano Sample Bank</v>
          </cell>
          <cell r="K591" t="str">
            <v>nsmp</v>
          </cell>
          <cell r="L591" t="str">
            <v>application/octet-stream</v>
          </cell>
          <cell r="M591">
            <v>647747</v>
          </cell>
          <cell r="N591">
            <v>1311890025</v>
          </cell>
          <cell r="O591">
            <v>0</v>
          </cell>
        </row>
        <row r="592">
          <cell r="A592">
            <v>765</v>
          </cell>
          <cell r="B592">
            <v>5250</v>
          </cell>
          <cell r="C592">
            <v>1090</v>
          </cell>
          <cell r="D592">
            <v>0</v>
          </cell>
          <cell r="E592">
            <v>707</v>
          </cell>
          <cell r="F592">
            <v>0</v>
          </cell>
          <cell r="G592" t="str">
            <v>707_39abdaa139238efb858f3d8b4c692761</v>
          </cell>
          <cell r="H592" t="str">
            <v>Seperate_ways_sample.mp3</v>
          </cell>
          <cell r="I592">
            <v>5368</v>
          </cell>
          <cell r="K592" t="str">
            <v>mp3</v>
          </cell>
          <cell r="L592" t="str">
            <v>audio/mp3</v>
          </cell>
          <cell r="M592">
            <v>480317</v>
          </cell>
          <cell r="N592">
            <v>1311903986</v>
          </cell>
          <cell r="O592">
            <v>0</v>
          </cell>
        </row>
        <row r="593">
          <cell r="A593">
            <v>766</v>
          </cell>
          <cell r="B593">
            <v>5250</v>
          </cell>
          <cell r="C593">
            <v>1090</v>
          </cell>
          <cell r="D593">
            <v>0</v>
          </cell>
          <cell r="E593">
            <v>707</v>
          </cell>
          <cell r="F593">
            <v>0</v>
          </cell>
          <cell r="G593" t="str">
            <v>707_494deb6822ac713b5431ef9710f08cd7</v>
          </cell>
          <cell r="H593" t="str">
            <v>Seperate_ways_intro.nsmp</v>
          </cell>
          <cell r="I593">
            <v>1560</v>
          </cell>
          <cell r="K593" t="str">
            <v>nsmp</v>
          </cell>
          <cell r="L593" t="str">
            <v>application/octet-stream</v>
          </cell>
          <cell r="M593">
            <v>1767506</v>
          </cell>
          <cell r="N593">
            <v>1311904009</v>
          </cell>
          <cell r="O593">
            <v>0</v>
          </cell>
        </row>
        <row r="594">
          <cell r="A594">
            <v>767</v>
          </cell>
          <cell r="B594">
            <v>5250</v>
          </cell>
          <cell r="C594">
            <v>1090</v>
          </cell>
          <cell r="D594">
            <v>0</v>
          </cell>
          <cell r="E594">
            <v>707</v>
          </cell>
          <cell r="F594">
            <v>0</v>
          </cell>
          <cell r="G594" t="str">
            <v>707_a2b6e731a1f114639a37c48307dbadbc</v>
          </cell>
          <cell r="H594" t="str">
            <v>Seperate_ways.nsmp</v>
          </cell>
          <cell r="I594">
            <v>9405</v>
          </cell>
          <cell r="K594" t="str">
            <v>nsmp</v>
          </cell>
          <cell r="L594" t="str">
            <v>application/octet-stream</v>
          </cell>
          <cell r="M594">
            <v>2130980</v>
          </cell>
          <cell r="N594">
            <v>1311904198</v>
          </cell>
          <cell r="O594">
            <v>0</v>
          </cell>
        </row>
        <row r="595">
          <cell r="A595">
            <v>768</v>
          </cell>
          <cell r="B595">
            <v>5267</v>
          </cell>
          <cell r="C595">
            <v>910</v>
          </cell>
          <cell r="D595">
            <v>0</v>
          </cell>
          <cell r="E595">
            <v>707</v>
          </cell>
          <cell r="F595">
            <v>0</v>
          </cell>
          <cell r="G595" t="str">
            <v>707_f33095051dcb209978d6410244c9daa2</v>
          </cell>
          <cell r="H595" t="str">
            <v>JLY_Mellotron_Strings.mp3</v>
          </cell>
          <cell r="I595">
            <v>1378</v>
          </cell>
          <cell r="K595" t="str">
            <v>mp3</v>
          </cell>
          <cell r="L595" t="str">
            <v>audio/mp3</v>
          </cell>
          <cell r="M595">
            <v>820503</v>
          </cell>
          <cell r="N595">
            <v>1311944918</v>
          </cell>
          <cell r="O595">
            <v>0</v>
          </cell>
        </row>
        <row r="596">
          <cell r="A596">
            <v>769</v>
          </cell>
          <cell r="B596">
            <v>5299</v>
          </cell>
          <cell r="C596">
            <v>1088</v>
          </cell>
          <cell r="D596">
            <v>0</v>
          </cell>
          <cell r="E596">
            <v>707</v>
          </cell>
          <cell r="F596">
            <v>0</v>
          </cell>
          <cell r="G596" t="str">
            <v>707_793d57d74d5da0308a79a1e4fa587b8a</v>
          </cell>
          <cell r="H596" t="str">
            <v>NSE_SS_1.JPG</v>
          </cell>
          <cell r="I596">
            <v>1854</v>
          </cell>
          <cell r="K596" t="str">
            <v>jpg</v>
          </cell>
          <cell r="L596" t="str">
            <v>image/jpeg</v>
          </cell>
          <cell r="M596">
            <v>138731</v>
          </cell>
          <cell r="N596">
            <v>1312031530</v>
          </cell>
          <cell r="O596">
            <v>0</v>
          </cell>
        </row>
        <row r="597">
          <cell r="A597">
            <v>770</v>
          </cell>
          <cell r="B597">
            <v>5299</v>
          </cell>
          <cell r="C597">
            <v>1088</v>
          </cell>
          <cell r="D597">
            <v>0</v>
          </cell>
          <cell r="E597">
            <v>707</v>
          </cell>
          <cell r="F597">
            <v>0</v>
          </cell>
          <cell r="G597" t="str">
            <v>707_ddde8d92962cff4359df2947d0bfba30</v>
          </cell>
          <cell r="H597" t="str">
            <v>NSE_SS_2.JPG</v>
          </cell>
          <cell r="I597">
            <v>1854</v>
          </cell>
          <cell r="K597" t="str">
            <v>jpg</v>
          </cell>
          <cell r="L597" t="str">
            <v>image/jpeg</v>
          </cell>
          <cell r="M597">
            <v>131551</v>
          </cell>
          <cell r="N597">
            <v>1312032627</v>
          </cell>
          <cell r="O597">
            <v>0</v>
          </cell>
        </row>
        <row r="598">
          <cell r="A598">
            <v>771</v>
          </cell>
          <cell r="B598">
            <v>5316</v>
          </cell>
          <cell r="C598">
            <v>942</v>
          </cell>
          <cell r="D598">
            <v>0</v>
          </cell>
          <cell r="E598">
            <v>461</v>
          </cell>
          <cell r="F598">
            <v>0</v>
          </cell>
          <cell r="G598" t="str">
            <v>461_a7e23c94ce9b6be5d8a80b7234c3f308</v>
          </cell>
          <cell r="H598" t="str">
            <v>demo.mp3</v>
          </cell>
          <cell r="I598">
            <v>492</v>
          </cell>
          <cell r="K598" t="str">
            <v>mp3</v>
          </cell>
          <cell r="L598" t="str">
            <v>audio/mpeg</v>
          </cell>
          <cell r="M598">
            <v>2503701</v>
          </cell>
          <cell r="N598">
            <v>1312064542</v>
          </cell>
          <cell r="O598">
            <v>0</v>
          </cell>
        </row>
        <row r="599">
          <cell r="A599">
            <v>772</v>
          </cell>
          <cell r="B599">
            <v>5322</v>
          </cell>
          <cell r="C599">
            <v>1103</v>
          </cell>
          <cell r="D599">
            <v>0</v>
          </cell>
          <cell r="E599">
            <v>1011</v>
          </cell>
          <cell r="F599">
            <v>0</v>
          </cell>
          <cell r="G599" t="str">
            <v>1011_800dc05e491d5be0e73dc9e527d4b91e</v>
          </cell>
          <cell r="H599" t="str">
            <v>rhodeses.jpg</v>
          </cell>
          <cell r="I599">
            <v>2896</v>
          </cell>
          <cell r="J599" t="str">
            <v>Rhodeses</v>
          </cell>
          <cell r="K599" t="str">
            <v>jpg</v>
          </cell>
          <cell r="L599" t="str">
            <v>image/jpeg</v>
          </cell>
          <cell r="M599">
            <v>93232</v>
          </cell>
          <cell r="N599">
            <v>1312089000</v>
          </cell>
          <cell r="O599">
            <v>0</v>
          </cell>
        </row>
        <row r="600">
          <cell r="A600">
            <v>773</v>
          </cell>
          <cell r="B600">
            <v>5322</v>
          </cell>
          <cell r="C600">
            <v>1103</v>
          </cell>
          <cell r="D600">
            <v>0</v>
          </cell>
          <cell r="E600">
            <v>1011</v>
          </cell>
          <cell r="F600">
            <v>0</v>
          </cell>
          <cell r="G600" t="str">
            <v>1011_eb24e0581b4ed12f1d74aa9f76189dd5</v>
          </cell>
          <cell r="H600" t="str">
            <v>Fiesta.nwiproj</v>
          </cell>
          <cell r="I600">
            <v>323</v>
          </cell>
          <cell r="J600" t="str">
            <v>The Project File</v>
          </cell>
          <cell r="K600" t="str">
            <v>nwiproj</v>
          </cell>
          <cell r="L600" t="str">
            <v>application/octet-stream</v>
          </cell>
          <cell r="M600">
            <v>68472</v>
          </cell>
          <cell r="N600">
            <v>1312089000</v>
          </cell>
          <cell r="O600">
            <v>0</v>
          </cell>
        </row>
        <row r="601">
          <cell r="A601">
            <v>774</v>
          </cell>
          <cell r="B601">
            <v>5322</v>
          </cell>
          <cell r="C601">
            <v>1103</v>
          </cell>
          <cell r="D601">
            <v>0</v>
          </cell>
          <cell r="E601">
            <v>1011</v>
          </cell>
          <cell r="F601">
            <v>0</v>
          </cell>
          <cell r="G601" t="str">
            <v>1011_e43e890002ab68374ad6ad6dff403078</v>
          </cell>
          <cell r="H601" t="str">
            <v>Fiesta.nsmp</v>
          </cell>
          <cell r="I601">
            <v>9711</v>
          </cell>
          <cell r="J601" t="str">
            <v>The Sample File</v>
          </cell>
          <cell r="K601" t="str">
            <v>nsmp</v>
          </cell>
          <cell r="L601" t="str">
            <v>application/octet-stream</v>
          </cell>
          <cell r="M601">
            <v>4369736</v>
          </cell>
          <cell r="N601">
            <v>1312089000</v>
          </cell>
          <cell r="O601">
            <v>0</v>
          </cell>
        </row>
        <row r="602">
          <cell r="A602">
            <v>775</v>
          </cell>
          <cell r="B602">
            <v>5323</v>
          </cell>
          <cell r="C602">
            <v>1104</v>
          </cell>
          <cell r="D602">
            <v>0</v>
          </cell>
          <cell r="E602">
            <v>1011</v>
          </cell>
          <cell r="F602">
            <v>0</v>
          </cell>
          <cell r="G602" t="str">
            <v>1011_6524904a91b9030e2ad183997db0a2e7</v>
          </cell>
          <cell r="H602" t="str">
            <v>Sparkle.nsmp</v>
          </cell>
          <cell r="I602">
            <v>1091</v>
          </cell>
          <cell r="J602" t="str">
            <v>The Sample File</v>
          </cell>
          <cell r="K602" t="str">
            <v>nsmp</v>
          </cell>
          <cell r="L602" t="str">
            <v>application/octet-stream</v>
          </cell>
          <cell r="M602">
            <v>3413426</v>
          </cell>
          <cell r="N602">
            <v>1312090797</v>
          </cell>
          <cell r="O602">
            <v>0</v>
          </cell>
        </row>
        <row r="603">
          <cell r="A603">
            <v>776</v>
          </cell>
          <cell r="B603">
            <v>5323</v>
          </cell>
          <cell r="C603">
            <v>1104</v>
          </cell>
          <cell r="D603">
            <v>0</v>
          </cell>
          <cell r="E603">
            <v>1011</v>
          </cell>
          <cell r="F603">
            <v>0</v>
          </cell>
          <cell r="G603" t="str">
            <v>1011_a4c71f1e2a0b27c34fadaf9c737b7f5c</v>
          </cell>
          <cell r="H603" t="str">
            <v>Sparkle.nwiproj</v>
          </cell>
          <cell r="I603">
            <v>401</v>
          </cell>
          <cell r="J603" t="str">
            <v>The Project File</v>
          </cell>
          <cell r="K603" t="str">
            <v>nwiproj</v>
          </cell>
          <cell r="L603" t="str">
            <v>application/octet-stream</v>
          </cell>
          <cell r="M603">
            <v>68573</v>
          </cell>
          <cell r="N603">
            <v>1312090797</v>
          </cell>
          <cell r="O603">
            <v>0</v>
          </cell>
        </row>
        <row r="604">
          <cell r="A604">
            <v>777</v>
          </cell>
          <cell r="B604">
            <v>5325</v>
          </cell>
          <cell r="C604">
            <v>1088</v>
          </cell>
          <cell r="D604">
            <v>0</v>
          </cell>
          <cell r="E604">
            <v>1011</v>
          </cell>
          <cell r="F604">
            <v>0</v>
          </cell>
          <cell r="G604" t="str">
            <v>1011_ae0a91f3be5bd97fc91c4cde44b9fb4e</v>
          </cell>
          <cell r="H604" t="str">
            <v>SAM_0566.JPG</v>
          </cell>
          <cell r="I604">
            <v>1237</v>
          </cell>
          <cell r="J604" t="str">
            <v>Ready to record</v>
          </cell>
          <cell r="K604" t="str">
            <v>jpg</v>
          </cell>
          <cell r="L604" t="str">
            <v>image/jpeg</v>
          </cell>
          <cell r="M604">
            <v>4495006</v>
          </cell>
          <cell r="N604">
            <v>1312094183</v>
          </cell>
          <cell r="O604">
            <v>0</v>
          </cell>
        </row>
        <row r="605">
          <cell r="A605">
            <v>778</v>
          </cell>
          <cell r="B605">
            <v>5325</v>
          </cell>
          <cell r="C605">
            <v>1088</v>
          </cell>
          <cell r="D605">
            <v>0</v>
          </cell>
          <cell r="E605">
            <v>1011</v>
          </cell>
          <cell r="F605">
            <v>0</v>
          </cell>
          <cell r="G605" t="str">
            <v>1011_276c3ec39093d0714d13e3ca47d7cb20</v>
          </cell>
          <cell r="H605" t="str">
            <v>SAM_0568.JPG</v>
          </cell>
          <cell r="I605">
            <v>1237</v>
          </cell>
          <cell r="J605" t="str">
            <v>My Two Rhodeses</v>
          </cell>
          <cell r="K605" t="str">
            <v>jpg</v>
          </cell>
          <cell r="L605" t="str">
            <v>image/jpeg</v>
          </cell>
          <cell r="M605">
            <v>4471693</v>
          </cell>
          <cell r="N605">
            <v>1312094183</v>
          </cell>
          <cell r="O605">
            <v>0</v>
          </cell>
        </row>
        <row r="606">
          <cell r="A606">
            <v>779</v>
          </cell>
          <cell r="B606">
            <v>5325</v>
          </cell>
          <cell r="C606">
            <v>1088</v>
          </cell>
          <cell r="D606">
            <v>0</v>
          </cell>
          <cell r="E606">
            <v>1011</v>
          </cell>
          <cell r="F606">
            <v>0</v>
          </cell>
          <cell r="G606" t="str">
            <v>1011_11f153027ad866f23dbe5795100f3001</v>
          </cell>
          <cell r="H606" t="str">
            <v>SAM_0569.JPG</v>
          </cell>
          <cell r="I606">
            <v>1237</v>
          </cell>
          <cell r="J606" t="str">
            <v>Sample generation and test</v>
          </cell>
          <cell r="K606" t="str">
            <v>jpg</v>
          </cell>
          <cell r="L606" t="str">
            <v>image/jpeg</v>
          </cell>
          <cell r="M606">
            <v>4281160</v>
          </cell>
          <cell r="N606">
            <v>1312094183</v>
          </cell>
          <cell r="O606">
            <v>0</v>
          </cell>
        </row>
        <row r="607">
          <cell r="A607">
            <v>981</v>
          </cell>
          <cell r="B607">
            <v>6702</v>
          </cell>
          <cell r="C607">
            <v>1329</v>
          </cell>
          <cell r="D607">
            <v>0</v>
          </cell>
          <cell r="E607">
            <v>1293</v>
          </cell>
          <cell r="F607">
            <v>0</v>
          </cell>
          <cell r="G607" t="str">
            <v>1293_58e21b904f549e2241e3314297c83546</v>
          </cell>
          <cell r="H607" t="str">
            <v>Chick Corea lead.ns2p</v>
          </cell>
          <cell r="I607">
            <v>841</v>
          </cell>
          <cell r="K607" t="str">
            <v>ns2p</v>
          </cell>
          <cell r="L607" t="str">
            <v>application/octet-stream</v>
          </cell>
          <cell r="M607">
            <v>547</v>
          </cell>
          <cell r="N607">
            <v>1314710253</v>
          </cell>
          <cell r="O607">
            <v>0</v>
          </cell>
        </row>
        <row r="608">
          <cell r="A608">
            <v>982</v>
          </cell>
          <cell r="B608">
            <v>6706</v>
          </cell>
          <cell r="C608">
            <v>1039</v>
          </cell>
          <cell r="D608">
            <v>0</v>
          </cell>
          <cell r="E608">
            <v>707</v>
          </cell>
          <cell r="F608">
            <v>0</v>
          </cell>
          <cell r="G608" t="str">
            <v>707_66d4350dc01ae871fddf9beefb52b71e</v>
          </cell>
          <cell r="H608" t="str">
            <v>Bari_Sax.nsmp</v>
          </cell>
          <cell r="I608">
            <v>9680</v>
          </cell>
          <cell r="K608" t="str">
            <v>nsmp</v>
          </cell>
          <cell r="L608" t="str">
            <v>application/octet-stream</v>
          </cell>
          <cell r="M608">
            <v>1377743</v>
          </cell>
          <cell r="N608">
            <v>1314714199</v>
          </cell>
          <cell r="O608">
            <v>0</v>
          </cell>
        </row>
        <row r="609">
          <cell r="A609">
            <v>892</v>
          </cell>
          <cell r="B609">
            <v>6223</v>
          </cell>
          <cell r="C609">
            <v>755</v>
          </cell>
          <cell r="D609">
            <v>0</v>
          </cell>
          <cell r="E609">
            <v>851</v>
          </cell>
          <cell r="F609">
            <v>0</v>
          </cell>
          <cell r="G609" t="str">
            <v>851_adf47cbf7d01b906063e136fe6695efc</v>
          </cell>
          <cell r="H609" t="str">
            <v>Fe Africa#1.ns2p</v>
          </cell>
          <cell r="I609">
            <v>789</v>
          </cell>
          <cell r="K609" t="str">
            <v>ns2p</v>
          </cell>
          <cell r="L609" t="str">
            <v>application/octet-stream</v>
          </cell>
          <cell r="M609">
            <v>547</v>
          </cell>
          <cell r="N609">
            <v>1313956099</v>
          </cell>
          <cell r="O609">
            <v>0</v>
          </cell>
        </row>
        <row r="610">
          <cell r="A610">
            <v>929</v>
          </cell>
          <cell r="B610">
            <v>6452</v>
          </cell>
          <cell r="C610">
            <v>1297</v>
          </cell>
          <cell r="D610">
            <v>0</v>
          </cell>
          <cell r="E610">
            <v>1517</v>
          </cell>
          <cell r="F610">
            <v>0</v>
          </cell>
          <cell r="G610" t="str">
            <v>1517_af8c24e97b6a2f29ce25d05b49587c0b</v>
          </cell>
          <cell r="H610" t="str">
            <v>Chinagong.nsmp</v>
          </cell>
          <cell r="I610">
            <v>792</v>
          </cell>
          <cell r="J610" t="str">
            <v>China Gong, Source: Roland JV series</v>
          </cell>
          <cell r="K610" t="str">
            <v>nsmp</v>
          </cell>
          <cell r="L610" t="str">
            <v>application/octet-stream</v>
          </cell>
          <cell r="M610">
            <v>238172</v>
          </cell>
          <cell r="N610">
            <v>1314278252</v>
          </cell>
          <cell r="O610">
            <v>0</v>
          </cell>
        </row>
        <row r="611">
          <cell r="A611">
            <v>928</v>
          </cell>
          <cell r="B611">
            <v>6452</v>
          </cell>
          <cell r="C611">
            <v>1297</v>
          </cell>
          <cell r="D611">
            <v>0</v>
          </cell>
          <cell r="E611">
            <v>1517</v>
          </cell>
          <cell r="F611">
            <v>0</v>
          </cell>
          <cell r="G611" t="str">
            <v>1517_6b31cb819bcd484c8190a4aac9080101</v>
          </cell>
          <cell r="H611" t="str">
            <v>Chinagong.mp3</v>
          </cell>
          <cell r="I611">
            <v>3662</v>
          </cell>
          <cell r="J611" t="str">
            <v>China Gong, Source: Roland JV series</v>
          </cell>
          <cell r="K611" t="str">
            <v>mp3</v>
          </cell>
          <cell r="L611" t="str">
            <v>application/force-download</v>
          </cell>
          <cell r="M611">
            <v>121075</v>
          </cell>
          <cell r="N611">
            <v>1314278252</v>
          </cell>
          <cell r="O611">
            <v>0</v>
          </cell>
        </row>
        <row r="612">
          <cell r="A612">
            <v>784</v>
          </cell>
          <cell r="B612">
            <v>5340</v>
          </cell>
          <cell r="C612">
            <v>1107</v>
          </cell>
          <cell r="D612">
            <v>0</v>
          </cell>
          <cell r="E612">
            <v>851</v>
          </cell>
          <cell r="F612">
            <v>0</v>
          </cell>
          <cell r="G612" t="str">
            <v>851_46ccc20e01d511abf06f29dda901e046</v>
          </cell>
          <cell r="H612" t="str">
            <v>Fe Superstition.ns2p</v>
          </cell>
          <cell r="I612">
            <v>1388</v>
          </cell>
          <cell r="J612" t="str">
            <v>Stevie Wonder - Superstition</v>
          </cell>
          <cell r="K612" t="str">
            <v>ns2p</v>
          </cell>
          <cell r="L612" t="str">
            <v>application/octet-stream</v>
          </cell>
          <cell r="M612">
            <v>547</v>
          </cell>
          <cell r="N612">
            <v>1312111483</v>
          </cell>
          <cell r="O612">
            <v>0</v>
          </cell>
        </row>
        <row r="613">
          <cell r="A613">
            <v>785</v>
          </cell>
          <cell r="B613">
            <v>5367</v>
          </cell>
          <cell r="C613">
            <v>1103</v>
          </cell>
          <cell r="D613">
            <v>0</v>
          </cell>
          <cell r="E613">
            <v>707</v>
          </cell>
          <cell r="F613">
            <v>0</v>
          </cell>
          <cell r="G613" t="str">
            <v>707_e63a671304d410fd1f56074a86d5e85f</v>
          </cell>
          <cell r="H613" t="str">
            <v>Riders_bass.mp3</v>
          </cell>
          <cell r="I613">
            <v>3866</v>
          </cell>
          <cell r="J613" t="str">
            <v>RTOS using BDodds' Piano Bass sample</v>
          </cell>
          <cell r="K613" t="str">
            <v>mp3</v>
          </cell>
          <cell r="L613" t="str">
            <v>audio/mp3</v>
          </cell>
          <cell r="M613">
            <v>1098876</v>
          </cell>
          <cell r="N613">
            <v>1312138793</v>
          </cell>
          <cell r="O613">
            <v>0</v>
          </cell>
        </row>
        <row r="614">
          <cell r="A614">
            <v>927</v>
          </cell>
          <cell r="B614">
            <v>6021</v>
          </cell>
          <cell r="C614">
            <v>1212</v>
          </cell>
          <cell r="D614">
            <v>0</v>
          </cell>
          <cell r="E614">
            <v>2</v>
          </cell>
          <cell r="F614">
            <v>0</v>
          </cell>
          <cell r="G614" t="str">
            <v>2_349b7bbb2c482dd97d3c404e0705aad6</v>
          </cell>
          <cell r="H614" t="str">
            <v>posts_since_launch_august_2011.png</v>
          </cell>
          <cell r="I614">
            <v>917</v>
          </cell>
          <cell r="K614" t="str">
            <v>png</v>
          </cell>
          <cell r="L614" t="str">
            <v>image/png</v>
          </cell>
          <cell r="M614">
            <v>19080</v>
          </cell>
          <cell r="N614">
            <v>1314275435</v>
          </cell>
          <cell r="O614">
            <v>0</v>
          </cell>
        </row>
        <row r="615">
          <cell r="A615">
            <v>786</v>
          </cell>
          <cell r="B615">
            <v>5396</v>
          </cell>
          <cell r="C615">
            <v>1113</v>
          </cell>
          <cell r="D615">
            <v>0</v>
          </cell>
          <cell r="E615">
            <v>851</v>
          </cell>
          <cell r="F615">
            <v>0</v>
          </cell>
          <cell r="G615" t="str">
            <v>851_c51c921c832859f8b281a3e9d18eb45b</v>
          </cell>
          <cell r="H615" t="str">
            <v>wah_lfo.jpg</v>
          </cell>
          <cell r="I615">
            <v>802</v>
          </cell>
          <cell r="K615" t="str">
            <v>jpg</v>
          </cell>
          <cell r="L615" t="str">
            <v>image/jpeg</v>
          </cell>
          <cell r="M615">
            <v>116454</v>
          </cell>
          <cell r="N615">
            <v>1312205455</v>
          </cell>
          <cell r="O615">
            <v>0</v>
          </cell>
        </row>
        <row r="616">
          <cell r="A616">
            <v>787</v>
          </cell>
          <cell r="B616">
            <v>5426</v>
          </cell>
          <cell r="C616">
            <v>1112</v>
          </cell>
          <cell r="D616">
            <v>0</v>
          </cell>
          <cell r="E616">
            <v>707</v>
          </cell>
          <cell r="F616">
            <v>0</v>
          </cell>
          <cell r="G616" t="str">
            <v>707_b6b90a717591e3710ca47777aa0f01ba</v>
          </cell>
          <cell r="H616" t="str">
            <v>Time_Organ.mp3</v>
          </cell>
          <cell r="I616">
            <v>1429</v>
          </cell>
          <cell r="K616" t="str">
            <v>mp3</v>
          </cell>
          <cell r="L616" t="str">
            <v>audio/mp3</v>
          </cell>
          <cell r="M616">
            <v>469002</v>
          </cell>
          <cell r="N616">
            <v>1312262450</v>
          </cell>
          <cell r="O616">
            <v>0</v>
          </cell>
        </row>
        <row r="617">
          <cell r="A617">
            <v>788</v>
          </cell>
          <cell r="B617">
            <v>369</v>
          </cell>
          <cell r="C617">
            <v>0</v>
          </cell>
          <cell r="D617">
            <v>1</v>
          </cell>
          <cell r="E617">
            <v>707</v>
          </cell>
          <cell r="F617">
            <v>0</v>
          </cell>
          <cell r="G617" t="str">
            <v>707_9cfaddd438f9c5bd11a2d26e17e96870</v>
          </cell>
          <cell r="H617" t="str">
            <v>Time_Organ.wav</v>
          </cell>
          <cell r="I617">
            <v>4</v>
          </cell>
          <cell r="K617" t="str">
            <v>wav</v>
          </cell>
          <cell r="L617" t="str">
            <v>audio/wav</v>
          </cell>
          <cell r="M617">
            <v>4780076</v>
          </cell>
          <cell r="N617">
            <v>1312289681</v>
          </cell>
          <cell r="O617">
            <v>0</v>
          </cell>
        </row>
        <row r="618">
          <cell r="A618">
            <v>789</v>
          </cell>
          <cell r="B618">
            <v>372</v>
          </cell>
          <cell r="C618">
            <v>0</v>
          </cell>
          <cell r="D618">
            <v>1</v>
          </cell>
          <cell r="E618">
            <v>707</v>
          </cell>
          <cell r="F618">
            <v>0</v>
          </cell>
          <cell r="G618" t="str">
            <v>707_d6915bfee11bb1b19dfb061446b1fefd</v>
          </cell>
          <cell r="H618" t="str">
            <v>Time_Organ_Farfisa.wav</v>
          </cell>
          <cell r="I618">
            <v>4</v>
          </cell>
          <cell r="K618" t="str">
            <v>wav</v>
          </cell>
          <cell r="L618" t="str">
            <v>audio/wav</v>
          </cell>
          <cell r="M618">
            <v>4231212</v>
          </cell>
          <cell r="N618">
            <v>1312292222</v>
          </cell>
          <cell r="O618">
            <v>0</v>
          </cell>
        </row>
        <row r="619">
          <cell r="A619">
            <v>791</v>
          </cell>
          <cell r="B619">
            <v>5458</v>
          </cell>
          <cell r="C619">
            <v>1072</v>
          </cell>
          <cell r="D619">
            <v>0</v>
          </cell>
          <cell r="E619">
            <v>707</v>
          </cell>
          <cell r="F619">
            <v>0</v>
          </cell>
          <cell r="G619" t="str">
            <v>707_db29f934161ce7a7cd9f3c3af0ac949f</v>
          </cell>
          <cell r="H619" t="str">
            <v>DSCN0544.jpg</v>
          </cell>
          <cell r="I619">
            <v>470</v>
          </cell>
          <cell r="K619" t="str">
            <v>jpg</v>
          </cell>
          <cell r="L619" t="str">
            <v>image/jpeg</v>
          </cell>
          <cell r="M619">
            <v>151611</v>
          </cell>
          <cell r="N619">
            <v>1312309595</v>
          </cell>
          <cell r="O619">
            <v>0</v>
          </cell>
        </row>
        <row r="620">
          <cell r="A620">
            <v>792</v>
          </cell>
          <cell r="B620">
            <v>5458</v>
          </cell>
          <cell r="C620">
            <v>1072</v>
          </cell>
          <cell r="D620">
            <v>0</v>
          </cell>
          <cell r="E620">
            <v>707</v>
          </cell>
          <cell r="F620">
            <v>0</v>
          </cell>
          <cell r="G620" t="str">
            <v>707_9bdaa41ff8bd912058d0f618d3dba2c2</v>
          </cell>
          <cell r="H620" t="str">
            <v>Screen Shot 2011-08-02 at 2.34.42 PM.jpg</v>
          </cell>
          <cell r="I620">
            <v>470</v>
          </cell>
          <cell r="K620" t="str">
            <v>jpg</v>
          </cell>
          <cell r="L620" t="str">
            <v>image/jpeg</v>
          </cell>
          <cell r="M620">
            <v>79511</v>
          </cell>
          <cell r="N620">
            <v>1312310307</v>
          </cell>
          <cell r="O620">
            <v>0</v>
          </cell>
        </row>
        <row r="621">
          <cell r="A621">
            <v>793</v>
          </cell>
          <cell r="B621">
            <v>5471</v>
          </cell>
          <cell r="C621">
            <v>1103</v>
          </cell>
          <cell r="D621">
            <v>0</v>
          </cell>
          <cell r="E621">
            <v>433</v>
          </cell>
          <cell r="F621">
            <v>0</v>
          </cell>
          <cell r="G621" t="str">
            <v>433_6ad36f40a98492d828accd041bdeb572</v>
          </cell>
          <cell r="H621" t="str">
            <v>doors medley.mp3</v>
          </cell>
          <cell r="I621">
            <v>624</v>
          </cell>
          <cell r="J621" t="str">
            <v>the doors medley</v>
          </cell>
          <cell r="K621" t="str">
            <v>mp3</v>
          </cell>
          <cell r="L621" t="str">
            <v>audio/mp3</v>
          </cell>
          <cell r="M621">
            <v>2032870</v>
          </cell>
          <cell r="N621">
            <v>1312315933</v>
          </cell>
          <cell r="O621">
            <v>0</v>
          </cell>
        </row>
        <row r="622">
          <cell r="A622">
            <v>794</v>
          </cell>
          <cell r="B622">
            <v>378</v>
          </cell>
          <cell r="C622">
            <v>0</v>
          </cell>
          <cell r="D622">
            <v>1</v>
          </cell>
          <cell r="E622">
            <v>968</v>
          </cell>
          <cell r="F622">
            <v>0</v>
          </cell>
          <cell r="G622" t="str">
            <v>968_7bd907f8c6a42a7cd444b7be6bd73560</v>
          </cell>
          <cell r="H622" t="str">
            <v>Time_Intro(Farfisa+Rhodes).nsmp</v>
          </cell>
          <cell r="I622">
            <v>1</v>
          </cell>
          <cell r="K622" t="str">
            <v>nsmp</v>
          </cell>
          <cell r="L622" t="str">
            <v>application/octet-stream</v>
          </cell>
          <cell r="M622">
            <v>3151298</v>
          </cell>
          <cell r="N622">
            <v>1312371568</v>
          </cell>
          <cell r="O622">
            <v>0</v>
          </cell>
        </row>
        <row r="623">
          <cell r="A623">
            <v>806</v>
          </cell>
          <cell r="B623">
            <v>5825</v>
          </cell>
          <cell r="C623">
            <v>1170</v>
          </cell>
          <cell r="D623">
            <v>0</v>
          </cell>
          <cell r="E623">
            <v>1443</v>
          </cell>
          <cell r="F623">
            <v>0</v>
          </cell>
          <cell r="G623" t="str">
            <v>1443_26781c1c07f0b4ddb26196db4dd1b33f</v>
          </cell>
          <cell r="H623" t="str">
            <v>photo 4-4.JPG</v>
          </cell>
          <cell r="I623">
            <v>5234</v>
          </cell>
          <cell r="K623" t="str">
            <v>jpg</v>
          </cell>
          <cell r="L623" t="str">
            <v>image/jpeg</v>
          </cell>
          <cell r="M623">
            <v>1937048</v>
          </cell>
          <cell r="N623">
            <v>1313211095</v>
          </cell>
          <cell r="O623">
            <v>0</v>
          </cell>
        </row>
        <row r="624">
          <cell r="A624">
            <v>807</v>
          </cell>
          <cell r="B624">
            <v>5825</v>
          </cell>
          <cell r="C624">
            <v>1170</v>
          </cell>
          <cell r="D624">
            <v>0</v>
          </cell>
          <cell r="E624">
            <v>1443</v>
          </cell>
          <cell r="F624">
            <v>0</v>
          </cell>
          <cell r="G624" t="str">
            <v>1443_ac9f79c63c9b060a4398700dfd76eb8b</v>
          </cell>
          <cell r="H624" t="str">
            <v>photo 5-1.JPG</v>
          </cell>
          <cell r="I624">
            <v>5234</v>
          </cell>
          <cell r="K624" t="str">
            <v>jpg</v>
          </cell>
          <cell r="L624" t="str">
            <v>image/jpeg</v>
          </cell>
          <cell r="M624">
            <v>1761100</v>
          </cell>
          <cell r="N624">
            <v>1313211095</v>
          </cell>
          <cell r="O624">
            <v>0</v>
          </cell>
        </row>
        <row r="625">
          <cell r="A625">
            <v>808</v>
          </cell>
          <cell r="B625">
            <v>5825</v>
          </cell>
          <cell r="C625">
            <v>1170</v>
          </cell>
          <cell r="D625">
            <v>0</v>
          </cell>
          <cell r="E625">
            <v>1443</v>
          </cell>
          <cell r="F625">
            <v>0</v>
          </cell>
          <cell r="G625" t="str">
            <v>1443_6196fbb0044aa9ed8f6b4a011dae9832</v>
          </cell>
          <cell r="H625" t="str">
            <v>photo 3-5.JPG</v>
          </cell>
          <cell r="I625">
            <v>5234</v>
          </cell>
          <cell r="K625" t="str">
            <v>jpg</v>
          </cell>
          <cell r="L625" t="str">
            <v>image/jpeg</v>
          </cell>
          <cell r="M625">
            <v>1896697</v>
          </cell>
          <cell r="N625">
            <v>1313211095</v>
          </cell>
          <cell r="O625">
            <v>0</v>
          </cell>
        </row>
        <row r="626">
          <cell r="A626">
            <v>810</v>
          </cell>
          <cell r="B626">
            <v>5825</v>
          </cell>
          <cell r="C626">
            <v>1170</v>
          </cell>
          <cell r="D626">
            <v>0</v>
          </cell>
          <cell r="E626">
            <v>1443</v>
          </cell>
          <cell r="F626">
            <v>0</v>
          </cell>
          <cell r="G626" t="str">
            <v>1443_2a9dc478a8a9ac6ffdf1ad36f9fd970c</v>
          </cell>
          <cell r="H626" t="str">
            <v>photo 2-7.JPG</v>
          </cell>
          <cell r="I626">
            <v>5234</v>
          </cell>
          <cell r="K626" t="str">
            <v>jpg</v>
          </cell>
          <cell r="L626" t="str">
            <v>image/jpeg</v>
          </cell>
          <cell r="M626">
            <v>1509752</v>
          </cell>
          <cell r="N626">
            <v>1313219002</v>
          </cell>
          <cell r="O626">
            <v>0</v>
          </cell>
        </row>
        <row r="627">
          <cell r="A627">
            <v>812</v>
          </cell>
          <cell r="B627">
            <v>5834</v>
          </cell>
          <cell r="C627">
            <v>1179</v>
          </cell>
          <cell r="D627">
            <v>0</v>
          </cell>
          <cell r="E627">
            <v>851</v>
          </cell>
          <cell r="F627">
            <v>0</v>
          </cell>
          <cell r="G627" t="str">
            <v>851_86afd1a88f598ce25e477146911ac4f8</v>
          </cell>
          <cell r="H627" t="str">
            <v>resampler.jpg</v>
          </cell>
          <cell r="I627">
            <v>23984</v>
          </cell>
          <cell r="J627" t="str">
            <v>resampler project</v>
          </cell>
          <cell r="K627" t="str">
            <v>jpg</v>
          </cell>
          <cell r="L627" t="str">
            <v>image/jpeg</v>
          </cell>
          <cell r="M627">
            <v>276737</v>
          </cell>
          <cell r="N627">
            <v>1313235839</v>
          </cell>
          <cell r="O627">
            <v>0</v>
          </cell>
        </row>
        <row r="628">
          <cell r="A628">
            <v>813</v>
          </cell>
          <cell r="B628">
            <v>5834</v>
          </cell>
          <cell r="C628">
            <v>1179</v>
          </cell>
          <cell r="D628">
            <v>0</v>
          </cell>
          <cell r="E628">
            <v>851</v>
          </cell>
          <cell r="F628">
            <v>0</v>
          </cell>
          <cell r="G628" t="str">
            <v>851_94e1a0d5ad16716dc963b3923acefb8f</v>
          </cell>
          <cell r="H628" t="str">
            <v>NSE.jpg</v>
          </cell>
          <cell r="I628">
            <v>23984</v>
          </cell>
          <cell r="J628" t="str">
            <v>sample</v>
          </cell>
          <cell r="K628" t="str">
            <v>jpg</v>
          </cell>
          <cell r="L628" t="str">
            <v>image/jpeg</v>
          </cell>
          <cell r="M628">
            <v>173505</v>
          </cell>
          <cell r="N628">
            <v>1313236217</v>
          </cell>
          <cell r="O628">
            <v>0</v>
          </cell>
        </row>
        <row r="629">
          <cell r="A629">
            <v>814</v>
          </cell>
          <cell r="B629">
            <v>5834</v>
          </cell>
          <cell r="C629">
            <v>1179</v>
          </cell>
          <cell r="D629">
            <v>0</v>
          </cell>
          <cell r="E629">
            <v>851</v>
          </cell>
          <cell r="F629">
            <v>0</v>
          </cell>
          <cell r="G629" t="str">
            <v>851_6258e61048c08f6977a50c7f9a319426</v>
          </cell>
          <cell r="H629" t="str">
            <v>NSE_loop.jpg</v>
          </cell>
          <cell r="I629">
            <v>23984</v>
          </cell>
          <cell r="J629" t="str">
            <v>loop</v>
          </cell>
          <cell r="K629" t="str">
            <v>jpg</v>
          </cell>
          <cell r="L629" t="str">
            <v>image/jpeg</v>
          </cell>
          <cell r="M629">
            <v>231365</v>
          </cell>
          <cell r="N629">
            <v>1313236241</v>
          </cell>
          <cell r="O629">
            <v>0</v>
          </cell>
        </row>
        <row r="630">
          <cell r="A630">
            <v>815</v>
          </cell>
          <cell r="B630">
            <v>5834</v>
          </cell>
          <cell r="C630">
            <v>1179</v>
          </cell>
          <cell r="D630">
            <v>0</v>
          </cell>
          <cell r="E630">
            <v>851</v>
          </cell>
          <cell r="F630">
            <v>0</v>
          </cell>
          <cell r="G630" t="str">
            <v>851_15513d5bca797aff3395ee7335fd8d66</v>
          </cell>
          <cell r="H630" t="str">
            <v>NSE_gain.jpg</v>
          </cell>
          <cell r="I630">
            <v>23984</v>
          </cell>
          <cell r="J630" t="str">
            <v>gain</v>
          </cell>
          <cell r="K630" t="str">
            <v>jpg</v>
          </cell>
          <cell r="L630" t="str">
            <v>image/jpeg</v>
          </cell>
          <cell r="M630">
            <v>237418</v>
          </cell>
          <cell r="N630">
            <v>1313236349</v>
          </cell>
          <cell r="O630">
            <v>0</v>
          </cell>
        </row>
        <row r="631">
          <cell r="A631">
            <v>1113</v>
          </cell>
          <cell r="B631">
            <v>7803</v>
          </cell>
          <cell r="C631">
            <v>1476</v>
          </cell>
          <cell r="D631">
            <v>0</v>
          </cell>
          <cell r="E631">
            <v>707</v>
          </cell>
          <cell r="F631">
            <v>0</v>
          </cell>
          <cell r="G631" t="str">
            <v>707_76021e9a0e621dce8d37d8571b556ac8</v>
          </cell>
          <cell r="H631" t="str">
            <v>photochop_1.jpg</v>
          </cell>
          <cell r="I631">
            <v>1463</v>
          </cell>
          <cell r="K631" t="str">
            <v>jpg</v>
          </cell>
          <cell r="L631" t="str">
            <v>image/jpeg</v>
          </cell>
          <cell r="M631">
            <v>84508</v>
          </cell>
          <cell r="N631">
            <v>1317305467</v>
          </cell>
          <cell r="O631">
            <v>0</v>
          </cell>
        </row>
        <row r="632">
          <cell r="A632">
            <v>818</v>
          </cell>
          <cell r="B632">
            <v>5844</v>
          </cell>
          <cell r="C632">
            <v>3504</v>
          </cell>
          <cell r="D632">
            <v>0</v>
          </cell>
          <cell r="E632">
            <v>851</v>
          </cell>
          <cell r="F632">
            <v>0</v>
          </cell>
          <cell r="G632" t="str">
            <v>851_99fc8d2993f2e275c24b88e3fc8a59db</v>
          </cell>
          <cell r="H632" t="str">
            <v>doo.nsmp</v>
          </cell>
          <cell r="I632">
            <v>1227</v>
          </cell>
          <cell r="J632" t="str">
            <v>doo 80</v>
          </cell>
          <cell r="K632" t="str">
            <v>nsmp</v>
          </cell>
          <cell r="L632" t="str">
            <v>application/octet-stream</v>
          </cell>
          <cell r="M632">
            <v>3934253</v>
          </cell>
          <cell r="N632">
            <v>1313242283</v>
          </cell>
          <cell r="O632">
            <v>0</v>
          </cell>
        </row>
        <row r="633">
          <cell r="A633">
            <v>819</v>
          </cell>
          <cell r="B633">
            <v>5847</v>
          </cell>
          <cell r="C633">
            <v>3504</v>
          </cell>
          <cell r="D633">
            <v>0</v>
          </cell>
          <cell r="E633">
            <v>851</v>
          </cell>
          <cell r="F633">
            <v>0</v>
          </cell>
          <cell r="G633" t="str">
            <v>851_d37be06f301369a975a0a67eea84e405</v>
          </cell>
          <cell r="H633" t="str">
            <v>doo.mp3</v>
          </cell>
          <cell r="I633">
            <v>4940</v>
          </cell>
          <cell r="J633" t="str">
            <v>dooooooo</v>
          </cell>
          <cell r="K633" t="str">
            <v>mp3</v>
          </cell>
          <cell r="L633" t="str">
            <v>audio/mp3</v>
          </cell>
          <cell r="M633">
            <v>401714</v>
          </cell>
          <cell r="N633">
            <v>1313243269</v>
          </cell>
          <cell r="O633">
            <v>0</v>
          </cell>
        </row>
        <row r="634">
          <cell r="A634">
            <v>820</v>
          </cell>
          <cell r="B634">
            <v>5866</v>
          </cell>
          <cell r="C634">
            <v>1170</v>
          </cell>
          <cell r="D634">
            <v>0</v>
          </cell>
          <cell r="E634">
            <v>1443</v>
          </cell>
          <cell r="F634">
            <v>0</v>
          </cell>
          <cell r="G634" t="str">
            <v>1443_2c2b4edeefdab29e442115ec7cbb15ae</v>
          </cell>
          <cell r="H634" t="str">
            <v>photo-8.JPG</v>
          </cell>
          <cell r="I634">
            <v>5203</v>
          </cell>
          <cell r="K634" t="str">
            <v>jpg</v>
          </cell>
          <cell r="L634" t="str">
            <v>image/jpeg</v>
          </cell>
          <cell r="M634">
            <v>1696232</v>
          </cell>
          <cell r="N634">
            <v>1313296256</v>
          </cell>
          <cell r="O634">
            <v>0</v>
          </cell>
        </row>
        <row r="635">
          <cell r="A635">
            <v>821</v>
          </cell>
          <cell r="B635">
            <v>5870</v>
          </cell>
          <cell r="C635">
            <v>1177</v>
          </cell>
          <cell r="D635">
            <v>0</v>
          </cell>
          <cell r="E635">
            <v>707</v>
          </cell>
          <cell r="F635">
            <v>0</v>
          </cell>
          <cell r="G635" t="str">
            <v>707_8e3d79d8e9740e3de694daf5c7081bee</v>
          </cell>
          <cell r="H635" t="str">
            <v>digital_waves.txt</v>
          </cell>
          <cell r="I635">
            <v>243</v>
          </cell>
          <cell r="J635" t="str">
            <v>NSEx Digital Waves List</v>
          </cell>
          <cell r="K635" t="str">
            <v>txt</v>
          </cell>
          <cell r="L635" t="str">
            <v>text/plain</v>
          </cell>
          <cell r="M635">
            <v>846</v>
          </cell>
          <cell r="N635">
            <v>1313331248</v>
          </cell>
          <cell r="O635">
            <v>0</v>
          </cell>
        </row>
        <row r="636">
          <cell r="A636">
            <v>822</v>
          </cell>
          <cell r="B636">
            <v>5871</v>
          </cell>
          <cell r="C636">
            <v>1177</v>
          </cell>
          <cell r="D636">
            <v>0</v>
          </cell>
          <cell r="E636">
            <v>851</v>
          </cell>
          <cell r="F636">
            <v>0</v>
          </cell>
          <cell r="G636" t="str">
            <v>851_1a4ddecef74db2ba08dceead49749812</v>
          </cell>
          <cell r="H636" t="str">
            <v>waveforms_ns2.txt</v>
          </cell>
          <cell r="I636">
            <v>244</v>
          </cell>
          <cell r="J636" t="str">
            <v>waveforms_ns2</v>
          </cell>
          <cell r="K636" t="str">
            <v>txt</v>
          </cell>
          <cell r="L636" t="str">
            <v>text/plain</v>
          </cell>
          <cell r="M636">
            <v>684</v>
          </cell>
          <cell r="N636">
            <v>1313333357</v>
          </cell>
          <cell r="O636">
            <v>0</v>
          </cell>
        </row>
        <row r="637">
          <cell r="A637">
            <v>823</v>
          </cell>
          <cell r="B637">
            <v>5884</v>
          </cell>
          <cell r="C637">
            <v>1170</v>
          </cell>
          <cell r="D637">
            <v>0</v>
          </cell>
          <cell r="E637">
            <v>340</v>
          </cell>
          <cell r="F637">
            <v>0</v>
          </cell>
          <cell r="G637" t="str">
            <v>340_1f7339b8167b5687965b36f05f5e4473</v>
          </cell>
          <cell r="H637" t="str">
            <v>ultimatesupport_deltex.jpg</v>
          </cell>
          <cell r="I637">
            <v>1046</v>
          </cell>
          <cell r="J637" t="str">
            <v>Stand</v>
          </cell>
          <cell r="K637" t="str">
            <v>jpg</v>
          </cell>
          <cell r="L637" t="str">
            <v>image/jpeg</v>
          </cell>
          <cell r="M637">
            <v>21032</v>
          </cell>
          <cell r="N637">
            <v>1313385320</v>
          </cell>
          <cell r="O637">
            <v>0</v>
          </cell>
        </row>
        <row r="638">
          <cell r="A638">
            <v>824</v>
          </cell>
          <cell r="B638">
            <v>5898</v>
          </cell>
          <cell r="C638">
            <v>1041</v>
          </cell>
          <cell r="D638">
            <v>0</v>
          </cell>
          <cell r="E638">
            <v>178</v>
          </cell>
          <cell r="F638">
            <v>0</v>
          </cell>
          <cell r="G638" t="str">
            <v>178_391390107d57e0eae7a536b70cb126f0</v>
          </cell>
          <cell r="H638" t="str">
            <v>Trancelead01.nspg</v>
          </cell>
          <cell r="I638">
            <v>980</v>
          </cell>
          <cell r="K638" t="str">
            <v>nspg</v>
          </cell>
          <cell r="L638" t="str">
            <v>application/octet-stream</v>
          </cell>
          <cell r="M638">
            <v>426</v>
          </cell>
          <cell r="N638">
            <v>1313412925</v>
          </cell>
          <cell r="O638">
            <v>0</v>
          </cell>
        </row>
        <row r="639">
          <cell r="A639">
            <v>825</v>
          </cell>
          <cell r="B639">
            <v>5898</v>
          </cell>
          <cell r="C639">
            <v>1041</v>
          </cell>
          <cell r="D639">
            <v>0</v>
          </cell>
          <cell r="E639">
            <v>178</v>
          </cell>
          <cell r="F639">
            <v>0</v>
          </cell>
          <cell r="G639" t="str">
            <v>178_22e8a6cb0c0289f33e5f92a68ae624e4</v>
          </cell>
          <cell r="H639" t="str">
            <v>trancelead01.mp3</v>
          </cell>
          <cell r="I639">
            <v>2761</v>
          </cell>
          <cell r="K639" t="str">
            <v>mp3</v>
          </cell>
          <cell r="L639" t="str">
            <v>audio/mpeg</v>
          </cell>
          <cell r="M639">
            <v>617654</v>
          </cell>
          <cell r="N639">
            <v>1313412963</v>
          </cell>
          <cell r="O639">
            <v>0</v>
          </cell>
        </row>
        <row r="640">
          <cell r="A640">
            <v>826</v>
          </cell>
          <cell r="B640">
            <v>5904</v>
          </cell>
          <cell r="C640">
            <v>1189</v>
          </cell>
          <cell r="D640">
            <v>0</v>
          </cell>
          <cell r="E640">
            <v>707</v>
          </cell>
          <cell r="F640">
            <v>0</v>
          </cell>
          <cell r="G640" t="str">
            <v>707_346a3798109ef18e2b358da3e47a08d9</v>
          </cell>
          <cell r="H640" t="str">
            <v>Hanon P5 pad 1.nspg</v>
          </cell>
          <cell r="I640">
            <v>1306</v>
          </cell>
          <cell r="K640" t="str">
            <v>nspg</v>
          </cell>
          <cell r="L640" t="str">
            <v>application/octet-stream</v>
          </cell>
          <cell r="M640">
            <v>426</v>
          </cell>
          <cell r="N640">
            <v>1313417612</v>
          </cell>
          <cell r="O640">
            <v>0</v>
          </cell>
        </row>
        <row r="641">
          <cell r="A641">
            <v>827</v>
          </cell>
          <cell r="B641">
            <v>5904</v>
          </cell>
          <cell r="C641">
            <v>1189</v>
          </cell>
          <cell r="D641">
            <v>0</v>
          </cell>
          <cell r="E641">
            <v>707</v>
          </cell>
          <cell r="F641">
            <v>0</v>
          </cell>
          <cell r="G641" t="str">
            <v>707_f0f137f728864996046c76cfbcaf2abc</v>
          </cell>
          <cell r="H641" t="str">
            <v>Hanon P5 Pad 1.nss</v>
          </cell>
          <cell r="I641">
            <v>645</v>
          </cell>
          <cell r="K641" t="str">
            <v>nss</v>
          </cell>
          <cell r="L641" t="str">
            <v>application/octet-stream</v>
          </cell>
          <cell r="M641">
            <v>53</v>
          </cell>
          <cell r="N641">
            <v>1313417626</v>
          </cell>
          <cell r="O641">
            <v>0</v>
          </cell>
        </row>
        <row r="642">
          <cell r="A642">
            <v>828</v>
          </cell>
          <cell r="B642">
            <v>5904</v>
          </cell>
          <cell r="C642">
            <v>1189</v>
          </cell>
          <cell r="D642">
            <v>0</v>
          </cell>
          <cell r="E642">
            <v>707</v>
          </cell>
          <cell r="F642">
            <v>0</v>
          </cell>
          <cell r="G642" t="str">
            <v>707_d0debb8b46f820bbe93b2ff1e80a088f</v>
          </cell>
          <cell r="H642" t="str">
            <v>Hanon_P5_Pad1.mp3</v>
          </cell>
          <cell r="I642">
            <v>4384</v>
          </cell>
          <cell r="K642" t="str">
            <v>mp3</v>
          </cell>
          <cell r="L642" t="str">
            <v>audio/mp3</v>
          </cell>
          <cell r="M642">
            <v>296821</v>
          </cell>
          <cell r="N642">
            <v>1313426991</v>
          </cell>
          <cell r="O642">
            <v>0</v>
          </cell>
        </row>
        <row r="643">
          <cell r="A643">
            <v>829</v>
          </cell>
          <cell r="B643">
            <v>5937</v>
          </cell>
          <cell r="C643">
            <v>1196</v>
          </cell>
          <cell r="D643">
            <v>0</v>
          </cell>
          <cell r="E643">
            <v>707</v>
          </cell>
          <cell r="F643">
            <v>0</v>
          </cell>
          <cell r="G643" t="str">
            <v>707_b2cb32b306d0b37dfefe70e8410d7c80</v>
          </cell>
          <cell r="H643" t="str">
            <v>Nasty_Hit.mp3</v>
          </cell>
          <cell r="I643">
            <v>3910</v>
          </cell>
          <cell r="K643" t="str">
            <v>mp3</v>
          </cell>
          <cell r="L643" t="str">
            <v>audio/mp3</v>
          </cell>
          <cell r="M643">
            <v>97450</v>
          </cell>
          <cell r="N643">
            <v>1313451361</v>
          </cell>
          <cell r="O643">
            <v>0</v>
          </cell>
        </row>
        <row r="644">
          <cell r="A644">
            <v>830</v>
          </cell>
          <cell r="B644">
            <v>5937</v>
          </cell>
          <cell r="C644">
            <v>1196</v>
          </cell>
          <cell r="D644">
            <v>0</v>
          </cell>
          <cell r="E644">
            <v>707</v>
          </cell>
          <cell r="F644">
            <v>0</v>
          </cell>
          <cell r="G644" t="str">
            <v>707_207c754873e79713cfeeea18ebbb6f54</v>
          </cell>
          <cell r="H644" t="str">
            <v>JJ_Nasty_Hit2.nsmp</v>
          </cell>
          <cell r="I644">
            <v>721</v>
          </cell>
          <cell r="K644" t="str">
            <v>nsmp</v>
          </cell>
          <cell r="L644" t="str">
            <v>application/octet-stream</v>
          </cell>
          <cell r="M644">
            <v>327707</v>
          </cell>
          <cell r="N644">
            <v>1313451388</v>
          </cell>
          <cell r="O644">
            <v>0</v>
          </cell>
        </row>
        <row r="645">
          <cell r="A645">
            <v>831</v>
          </cell>
          <cell r="B645">
            <v>5965</v>
          </cell>
          <cell r="C645">
            <v>1204</v>
          </cell>
          <cell r="D645">
            <v>0</v>
          </cell>
          <cell r="E645">
            <v>1159</v>
          </cell>
          <cell r="F645">
            <v>0</v>
          </cell>
          <cell r="G645" t="str">
            <v>1159_b8f6a7e041e878bd6e7a436640811503</v>
          </cell>
          <cell r="H645" t="str">
            <v>Sample Octave Tron.nsmp</v>
          </cell>
          <cell r="I645">
            <v>404</v>
          </cell>
          <cell r="K645" t="str">
            <v>nsmp</v>
          </cell>
          <cell r="L645" t="str">
            <v>application/octet-stream</v>
          </cell>
          <cell r="M645">
            <v>18585608</v>
          </cell>
          <cell r="N645">
            <v>1313481740</v>
          </cell>
          <cell r="O645">
            <v>0</v>
          </cell>
        </row>
        <row r="646">
          <cell r="A646">
            <v>832</v>
          </cell>
          <cell r="B646">
            <v>5965</v>
          </cell>
          <cell r="C646">
            <v>1204</v>
          </cell>
          <cell r="D646">
            <v>0</v>
          </cell>
          <cell r="E646">
            <v>1159</v>
          </cell>
          <cell r="F646">
            <v>0</v>
          </cell>
          <cell r="G646" t="str">
            <v>1159_2416a89c7194de0c72d7f7c12404f694</v>
          </cell>
          <cell r="H646" t="str">
            <v>Prgm Octave Tron.nepg</v>
          </cell>
          <cell r="I646">
            <v>269</v>
          </cell>
          <cell r="K646" t="str">
            <v>nepg</v>
          </cell>
          <cell r="L646" t="str">
            <v>application/octet-stream</v>
          </cell>
          <cell r="M646">
            <v>136</v>
          </cell>
          <cell r="N646">
            <v>1313481786</v>
          </cell>
          <cell r="O646">
            <v>0</v>
          </cell>
        </row>
        <row r="647">
          <cell r="A647">
            <v>834</v>
          </cell>
          <cell r="B647">
            <v>5964</v>
          </cell>
          <cell r="C647">
            <v>1194</v>
          </cell>
          <cell r="D647">
            <v>0</v>
          </cell>
          <cell r="E647">
            <v>2</v>
          </cell>
          <cell r="F647">
            <v>0</v>
          </cell>
          <cell r="G647" t="str">
            <v>2_70ab0c4409dad79248b1e5777cfb2923</v>
          </cell>
          <cell r="H647" t="str">
            <v>IMG_0309.jpg</v>
          </cell>
          <cell r="I647">
            <v>1573</v>
          </cell>
          <cell r="K647" t="str">
            <v>jpg</v>
          </cell>
          <cell r="L647" t="str">
            <v>image/jpeg</v>
          </cell>
          <cell r="M647">
            <v>30300</v>
          </cell>
          <cell r="N647">
            <v>1313481910</v>
          </cell>
          <cell r="O647">
            <v>0</v>
          </cell>
        </row>
        <row r="648">
          <cell r="A648">
            <v>835</v>
          </cell>
          <cell r="B648">
            <v>5965</v>
          </cell>
          <cell r="C648">
            <v>1204</v>
          </cell>
          <cell r="D648">
            <v>0</v>
          </cell>
          <cell r="E648">
            <v>1159</v>
          </cell>
          <cell r="F648">
            <v>0</v>
          </cell>
          <cell r="G648" t="str">
            <v>1159_fddbcafb190605871edac831a403e9ff</v>
          </cell>
          <cell r="H648" t="str">
            <v>Sample Octave Tron LE.nsmp</v>
          </cell>
          <cell r="I648">
            <v>1077</v>
          </cell>
          <cell r="K648" t="str">
            <v>nsmp</v>
          </cell>
          <cell r="L648" t="str">
            <v>application/octet-stream</v>
          </cell>
          <cell r="M648">
            <v>10006631</v>
          </cell>
          <cell r="N648">
            <v>1313481934</v>
          </cell>
          <cell r="O648">
            <v>0</v>
          </cell>
        </row>
        <row r="649">
          <cell r="A649">
            <v>837</v>
          </cell>
          <cell r="B649">
            <v>5999</v>
          </cell>
          <cell r="C649">
            <v>1204</v>
          </cell>
          <cell r="D649">
            <v>0</v>
          </cell>
          <cell r="E649">
            <v>1159</v>
          </cell>
          <cell r="F649">
            <v>0</v>
          </cell>
          <cell r="G649" t="str">
            <v>1159_93809bbe3c8138d5eb5cf75c06fac404</v>
          </cell>
          <cell r="H649" t="str">
            <v>ironbird.mp3</v>
          </cell>
          <cell r="I649">
            <v>760</v>
          </cell>
          <cell r="K649" t="str">
            <v>mp3</v>
          </cell>
          <cell r="L649" t="str">
            <v>audio/mp3</v>
          </cell>
          <cell r="M649">
            <v>1811434</v>
          </cell>
          <cell r="N649">
            <v>1313528425</v>
          </cell>
          <cell r="O649">
            <v>0</v>
          </cell>
        </row>
        <row r="650">
          <cell r="A650">
            <v>838</v>
          </cell>
          <cell r="B650">
            <v>5999</v>
          </cell>
          <cell r="C650">
            <v>1204</v>
          </cell>
          <cell r="D650">
            <v>0</v>
          </cell>
          <cell r="E650">
            <v>1159</v>
          </cell>
          <cell r="F650">
            <v>0</v>
          </cell>
          <cell r="G650" t="str">
            <v>1159_0a0ff09e155d1594a2fe5304b9aee29a</v>
          </cell>
          <cell r="H650" t="str">
            <v>Demo Octave Tron NE3.mp3</v>
          </cell>
          <cell r="I650">
            <v>3852</v>
          </cell>
          <cell r="K650" t="str">
            <v>mp3</v>
          </cell>
          <cell r="L650" t="str">
            <v>audio/mp3</v>
          </cell>
          <cell r="M650">
            <v>1178226</v>
          </cell>
          <cell r="N650">
            <v>1313528451</v>
          </cell>
          <cell r="O650">
            <v>0</v>
          </cell>
        </row>
        <row r="651">
          <cell r="A651">
            <v>867</v>
          </cell>
          <cell r="B651">
            <v>6105</v>
          </cell>
          <cell r="C651">
            <v>1194</v>
          </cell>
          <cell r="D651">
            <v>0</v>
          </cell>
          <cell r="E651">
            <v>851</v>
          </cell>
          <cell r="F651">
            <v>0</v>
          </cell>
          <cell r="G651" t="str">
            <v>851_5186ff773f62ad085158bb64aac84b28</v>
          </cell>
          <cell r="H651" t="str">
            <v>home.jpg</v>
          </cell>
          <cell r="I651">
            <v>1235</v>
          </cell>
          <cell r="J651" t="str">
            <v>home</v>
          </cell>
          <cell r="K651" t="str">
            <v>jpg</v>
          </cell>
          <cell r="L651" t="str">
            <v>image/jpeg</v>
          </cell>
          <cell r="M651">
            <v>116537</v>
          </cell>
          <cell r="N651">
            <v>1313672725</v>
          </cell>
          <cell r="O651">
            <v>0</v>
          </cell>
        </row>
        <row r="652">
          <cell r="A652">
            <v>868</v>
          </cell>
          <cell r="B652">
            <v>6122</v>
          </cell>
          <cell r="C652">
            <v>989</v>
          </cell>
          <cell r="D652">
            <v>0</v>
          </cell>
          <cell r="E652">
            <v>457</v>
          </cell>
          <cell r="F652">
            <v>0</v>
          </cell>
          <cell r="G652" t="str">
            <v>457_1b01ab4ef83243a50390ee3f16d8a31f</v>
          </cell>
          <cell r="H652" t="str">
            <v>ne33.JPG</v>
          </cell>
          <cell r="I652">
            <v>4296</v>
          </cell>
          <cell r="K652" t="str">
            <v>jpg</v>
          </cell>
          <cell r="L652" t="str">
            <v>image/jpeg</v>
          </cell>
          <cell r="M652">
            <v>43426</v>
          </cell>
          <cell r="N652">
            <v>1313735727</v>
          </cell>
          <cell r="O652">
            <v>0</v>
          </cell>
        </row>
        <row r="653">
          <cell r="A653">
            <v>847</v>
          </cell>
          <cell r="B653">
            <v>6021</v>
          </cell>
          <cell r="C653">
            <v>1212</v>
          </cell>
          <cell r="D653">
            <v>0</v>
          </cell>
          <cell r="E653">
            <v>2</v>
          </cell>
          <cell r="F653">
            <v>0</v>
          </cell>
          <cell r="G653" t="str">
            <v>2_e56458e940d1d2ab48c0f3d0c92d8ca6</v>
          </cell>
          <cell r="H653" t="str">
            <v>Statistics_Jan-Aug_2011_transparent.png</v>
          </cell>
          <cell r="I653">
            <v>948</v>
          </cell>
          <cell r="K653" t="str">
            <v>png</v>
          </cell>
          <cell r="L653" t="str">
            <v>image/png</v>
          </cell>
          <cell r="M653">
            <v>81567</v>
          </cell>
          <cell r="N653">
            <v>1313585660</v>
          </cell>
          <cell r="O653">
            <v>0</v>
          </cell>
        </row>
        <row r="654">
          <cell r="A654">
            <v>843</v>
          </cell>
          <cell r="B654">
            <v>6022</v>
          </cell>
          <cell r="C654">
            <v>1194</v>
          </cell>
          <cell r="D654">
            <v>0</v>
          </cell>
          <cell r="E654">
            <v>829</v>
          </cell>
          <cell r="F654">
            <v>0</v>
          </cell>
          <cell r="G654" t="str">
            <v>829_2d9b5b78a17654d68fed0b12f6a0ab04</v>
          </cell>
          <cell r="H654" t="str">
            <v>Foto 1.jpg</v>
          </cell>
          <cell r="I654">
            <v>1548</v>
          </cell>
          <cell r="K654" t="str">
            <v>jpg</v>
          </cell>
          <cell r="L654" t="str">
            <v>image/jpeg</v>
          </cell>
          <cell r="M654">
            <v>255108</v>
          </cell>
          <cell r="N654">
            <v>1313583788</v>
          </cell>
          <cell r="O654">
            <v>0</v>
          </cell>
        </row>
        <row r="655">
          <cell r="A655">
            <v>844</v>
          </cell>
          <cell r="B655">
            <v>6022</v>
          </cell>
          <cell r="C655">
            <v>1194</v>
          </cell>
          <cell r="D655">
            <v>0</v>
          </cell>
          <cell r="E655">
            <v>829</v>
          </cell>
          <cell r="F655">
            <v>0</v>
          </cell>
          <cell r="G655" t="str">
            <v>829_eb6167d504381e38f127e892a19c8850</v>
          </cell>
          <cell r="H655" t="str">
            <v>Foto 2.jpg</v>
          </cell>
          <cell r="I655">
            <v>1548</v>
          </cell>
          <cell r="K655" t="str">
            <v>jpg</v>
          </cell>
          <cell r="L655" t="str">
            <v>image/jpeg</v>
          </cell>
          <cell r="M655">
            <v>329412</v>
          </cell>
          <cell r="N655">
            <v>1313583788</v>
          </cell>
          <cell r="O655">
            <v>0</v>
          </cell>
        </row>
        <row r="656">
          <cell r="A656">
            <v>845</v>
          </cell>
          <cell r="B656">
            <v>6027</v>
          </cell>
          <cell r="C656">
            <v>1213</v>
          </cell>
          <cell r="D656">
            <v>0</v>
          </cell>
          <cell r="E656">
            <v>851</v>
          </cell>
          <cell r="F656">
            <v>0</v>
          </cell>
          <cell r="G656" t="str">
            <v>851_fd2dcce71bb400a00f2e4ecf83e58151</v>
          </cell>
          <cell r="H656" t="str">
            <v>stringpad.nsmp</v>
          </cell>
          <cell r="I656">
            <v>1201</v>
          </cell>
          <cell r="J656" t="str">
            <v>stringpad</v>
          </cell>
          <cell r="K656" t="str">
            <v>nsmp</v>
          </cell>
          <cell r="L656" t="str">
            <v>application/octet-stream</v>
          </cell>
          <cell r="M656">
            <v>7259621</v>
          </cell>
          <cell r="N656">
            <v>1313584824</v>
          </cell>
          <cell r="O656">
            <v>0</v>
          </cell>
        </row>
        <row r="657">
          <cell r="A657">
            <v>846</v>
          </cell>
          <cell r="B657">
            <v>6027</v>
          </cell>
          <cell r="C657">
            <v>1213</v>
          </cell>
          <cell r="D657">
            <v>0</v>
          </cell>
          <cell r="E657">
            <v>851</v>
          </cell>
          <cell r="F657">
            <v>0</v>
          </cell>
          <cell r="G657" t="str">
            <v>851_1c2ed9e4d6c0a12d0c703c291b4dc77c</v>
          </cell>
          <cell r="H657" t="str">
            <v>stringpad_settings.jpg</v>
          </cell>
          <cell r="I657">
            <v>1947</v>
          </cell>
          <cell r="J657" t="str">
            <v>stringpad settings</v>
          </cell>
          <cell r="K657" t="str">
            <v>jpg</v>
          </cell>
          <cell r="L657" t="str">
            <v>image/jpeg</v>
          </cell>
          <cell r="M657">
            <v>73154</v>
          </cell>
          <cell r="N657">
            <v>1313585059</v>
          </cell>
          <cell r="O657">
            <v>0</v>
          </cell>
        </row>
        <row r="658">
          <cell r="A658">
            <v>848</v>
          </cell>
          <cell r="B658">
            <v>6035</v>
          </cell>
          <cell r="C658">
            <v>1215</v>
          </cell>
          <cell r="D658">
            <v>0</v>
          </cell>
          <cell r="E658">
            <v>851</v>
          </cell>
          <cell r="F658">
            <v>0</v>
          </cell>
          <cell r="G658" t="str">
            <v>851_f3d07371c15dedb405893652cb5c13f6</v>
          </cell>
          <cell r="H658" t="str">
            <v>bass.nsmp</v>
          </cell>
          <cell r="I658">
            <v>975</v>
          </cell>
          <cell r="J658" t="str">
            <v>AcBass</v>
          </cell>
          <cell r="K658" t="str">
            <v>nsmp</v>
          </cell>
          <cell r="L658" t="str">
            <v>application/octet-stream</v>
          </cell>
          <cell r="M658">
            <v>1860851</v>
          </cell>
          <cell r="N658">
            <v>1313586640</v>
          </cell>
          <cell r="O658">
            <v>0</v>
          </cell>
        </row>
        <row r="659">
          <cell r="A659">
            <v>858</v>
          </cell>
          <cell r="B659">
            <v>6038</v>
          </cell>
          <cell r="C659">
            <v>1216</v>
          </cell>
          <cell r="D659">
            <v>0</v>
          </cell>
          <cell r="E659">
            <v>851</v>
          </cell>
          <cell r="F659">
            <v>0</v>
          </cell>
          <cell r="G659" t="str">
            <v>851_662a64e83632088edc26b8d2819e473d</v>
          </cell>
          <cell r="H659" t="str">
            <v>piano3.nsmp</v>
          </cell>
          <cell r="I659">
            <v>1314</v>
          </cell>
          <cell r="K659" t="str">
            <v>nsmp</v>
          </cell>
          <cell r="L659" t="str">
            <v>application/octet-stream</v>
          </cell>
          <cell r="M659">
            <v>5126402</v>
          </cell>
          <cell r="N659">
            <v>1313617325</v>
          </cell>
          <cell r="O659">
            <v>0</v>
          </cell>
        </row>
        <row r="660">
          <cell r="A660">
            <v>859</v>
          </cell>
          <cell r="B660">
            <v>6060</v>
          </cell>
          <cell r="C660">
            <v>1216</v>
          </cell>
          <cell r="D660">
            <v>0</v>
          </cell>
          <cell r="E660">
            <v>851</v>
          </cell>
          <cell r="F660">
            <v>0</v>
          </cell>
          <cell r="G660" t="str">
            <v>851_15b1df65404b7b5acce116773117f8cb</v>
          </cell>
          <cell r="H660" t="str">
            <v>piano3.mp3</v>
          </cell>
          <cell r="I660">
            <v>4737</v>
          </cell>
          <cell r="K660" t="str">
            <v>mp3</v>
          </cell>
          <cell r="L660" t="str">
            <v>audio/mp3</v>
          </cell>
          <cell r="M660">
            <v>724208</v>
          </cell>
          <cell r="N660">
            <v>1313618288</v>
          </cell>
          <cell r="O660">
            <v>0</v>
          </cell>
        </row>
        <row r="661">
          <cell r="A661">
            <v>857</v>
          </cell>
          <cell r="B661">
            <v>6059</v>
          </cell>
          <cell r="C661">
            <v>1213</v>
          </cell>
          <cell r="D661">
            <v>0</v>
          </cell>
          <cell r="E661">
            <v>707</v>
          </cell>
          <cell r="F661">
            <v>0</v>
          </cell>
          <cell r="G661" t="str">
            <v>707_f6cec08a62b4169fc2252ceed78de866</v>
          </cell>
          <cell r="H661" t="str">
            <v>StringPad_Demo.mp3</v>
          </cell>
          <cell r="I661">
            <v>5034</v>
          </cell>
          <cell r="K661" t="str">
            <v>mp3</v>
          </cell>
          <cell r="L661" t="str">
            <v>audio/mp3</v>
          </cell>
          <cell r="M661">
            <v>225755</v>
          </cell>
          <cell r="N661">
            <v>1313617093</v>
          </cell>
          <cell r="O661">
            <v>0</v>
          </cell>
        </row>
        <row r="662">
          <cell r="A662">
            <v>851</v>
          </cell>
          <cell r="B662">
            <v>6045</v>
          </cell>
          <cell r="C662">
            <v>1217</v>
          </cell>
          <cell r="D662">
            <v>0</v>
          </cell>
          <cell r="E662">
            <v>968</v>
          </cell>
          <cell r="F662">
            <v>0</v>
          </cell>
          <cell r="G662" t="str">
            <v>968_3582deb3e57d56e158ebf230a97244fb</v>
          </cell>
          <cell r="H662" t="str">
            <v>Time_Intro(Farfisa+Rhodes).nsmp</v>
          </cell>
          <cell r="I662">
            <v>1006</v>
          </cell>
          <cell r="K662" t="str">
            <v>nsmp</v>
          </cell>
          <cell r="L662" t="str">
            <v>application/octet-stream</v>
          </cell>
          <cell r="M662">
            <v>3151298</v>
          </cell>
          <cell r="N662">
            <v>1313602172</v>
          </cell>
          <cell r="O662">
            <v>0</v>
          </cell>
        </row>
        <row r="663">
          <cell r="A663">
            <v>852</v>
          </cell>
          <cell r="B663">
            <v>5988</v>
          </cell>
          <cell r="C663">
            <v>1189</v>
          </cell>
          <cell r="D663">
            <v>0</v>
          </cell>
          <cell r="E663">
            <v>707</v>
          </cell>
          <cell r="F663">
            <v>0</v>
          </cell>
          <cell r="G663" t="str">
            <v>707_dc40cdf81241e88c68dbc4efc4413f0c</v>
          </cell>
          <cell r="H663" t="str">
            <v>Hanon_P5_Pad_NE3.mp3</v>
          </cell>
          <cell r="I663">
            <v>5081</v>
          </cell>
          <cell r="K663" t="str">
            <v>mp3</v>
          </cell>
          <cell r="L663" t="str">
            <v>audio/mp3</v>
          </cell>
          <cell r="M663">
            <v>322737</v>
          </cell>
          <cell r="N663">
            <v>1313605413</v>
          </cell>
          <cell r="O663">
            <v>0</v>
          </cell>
        </row>
        <row r="664">
          <cell r="A664">
            <v>853</v>
          </cell>
          <cell r="B664">
            <v>5988</v>
          </cell>
          <cell r="C664">
            <v>1189</v>
          </cell>
          <cell r="D664">
            <v>0</v>
          </cell>
          <cell r="E664">
            <v>707</v>
          </cell>
          <cell r="F664">
            <v>0</v>
          </cell>
          <cell r="G664" t="str">
            <v>707_ba52551a23bf7587b76b6ff7b9ad57e9</v>
          </cell>
          <cell r="H664" t="str">
            <v>Hanon_P5_Pad_1.nsmp</v>
          </cell>
          <cell r="I664">
            <v>1368</v>
          </cell>
          <cell r="K664" t="str">
            <v>nsmp</v>
          </cell>
          <cell r="L664" t="str">
            <v>application/octet-stream</v>
          </cell>
          <cell r="M664">
            <v>1667684</v>
          </cell>
          <cell r="N664">
            <v>1313605454</v>
          </cell>
          <cell r="O664">
            <v>0</v>
          </cell>
        </row>
        <row r="665">
          <cell r="A665">
            <v>854</v>
          </cell>
          <cell r="B665">
            <v>6049</v>
          </cell>
          <cell r="C665">
            <v>1215</v>
          </cell>
          <cell r="D665">
            <v>0</v>
          </cell>
          <cell r="E665">
            <v>851</v>
          </cell>
          <cell r="F665">
            <v>0</v>
          </cell>
          <cell r="G665" t="str">
            <v>851_947891938a0f006eaa4dd5dc2f9bddb0</v>
          </cell>
          <cell r="H665" t="e">
            <v>#NAME?</v>
          </cell>
          <cell r="I665">
            <v>2888</v>
          </cell>
          <cell r="K665" t="str">
            <v>mp3</v>
          </cell>
          <cell r="L665" t="str">
            <v>audio/mp3</v>
          </cell>
          <cell r="M665">
            <v>372840</v>
          </cell>
          <cell r="N665">
            <v>1313611330</v>
          </cell>
          <cell r="O665">
            <v>0</v>
          </cell>
        </row>
        <row r="666">
          <cell r="A666">
            <v>855</v>
          </cell>
          <cell r="B666">
            <v>6057</v>
          </cell>
          <cell r="C666">
            <v>1213</v>
          </cell>
          <cell r="D666">
            <v>0</v>
          </cell>
          <cell r="E666">
            <v>851</v>
          </cell>
          <cell r="F666">
            <v>0</v>
          </cell>
          <cell r="G666" t="str">
            <v>851_42b0cfd95bcbd9a801efaaa28d1db4e3</v>
          </cell>
          <cell r="H666" t="str">
            <v>stringpad.mp3</v>
          </cell>
          <cell r="I666">
            <v>1046</v>
          </cell>
          <cell r="K666" t="str">
            <v>mp3</v>
          </cell>
          <cell r="L666" t="str">
            <v>audio/mp3</v>
          </cell>
          <cell r="M666">
            <v>559743</v>
          </cell>
          <cell r="N666">
            <v>1313615889</v>
          </cell>
          <cell r="O666">
            <v>0</v>
          </cell>
        </row>
        <row r="667">
          <cell r="A667">
            <v>856</v>
          </cell>
          <cell r="B667">
            <v>6057</v>
          </cell>
          <cell r="C667">
            <v>1213</v>
          </cell>
          <cell r="D667">
            <v>0</v>
          </cell>
          <cell r="E667">
            <v>851</v>
          </cell>
          <cell r="F667">
            <v>0</v>
          </cell>
          <cell r="G667" t="str">
            <v>851_a0fcaa7120b2d5f851e5f8cb9f17d184</v>
          </cell>
          <cell r="H667" t="str">
            <v>stringpap2.mp3</v>
          </cell>
          <cell r="I667">
            <v>923</v>
          </cell>
          <cell r="K667" t="str">
            <v>mp3</v>
          </cell>
          <cell r="L667" t="str">
            <v>audio/mp3</v>
          </cell>
          <cell r="M667">
            <v>832074</v>
          </cell>
          <cell r="N667">
            <v>1313616572</v>
          </cell>
          <cell r="O667">
            <v>0</v>
          </cell>
        </row>
        <row r="668">
          <cell r="A668">
            <v>860</v>
          </cell>
          <cell r="B668">
            <v>6060</v>
          </cell>
          <cell r="C668">
            <v>1216</v>
          </cell>
          <cell r="D668">
            <v>0</v>
          </cell>
          <cell r="E668">
            <v>851</v>
          </cell>
          <cell r="F668">
            <v>0</v>
          </cell>
          <cell r="G668" t="str">
            <v>851_99ce7613c4b2dd9d07bec9788dfcf532</v>
          </cell>
          <cell r="H668" t="str">
            <v>PianoRD300.ns2s</v>
          </cell>
          <cell r="I668">
            <v>326</v>
          </cell>
          <cell r="K668" t="str">
            <v>ns2s</v>
          </cell>
          <cell r="L668" t="str">
            <v>application/octet-stream</v>
          </cell>
          <cell r="M668">
            <v>60</v>
          </cell>
          <cell r="N668">
            <v>1313618443</v>
          </cell>
          <cell r="O668">
            <v>0</v>
          </cell>
        </row>
        <row r="669">
          <cell r="A669">
            <v>861</v>
          </cell>
          <cell r="B669">
            <v>6074</v>
          </cell>
          <cell r="C669">
            <v>1210</v>
          </cell>
          <cell r="D669">
            <v>0</v>
          </cell>
          <cell r="E669">
            <v>1011</v>
          </cell>
          <cell r="F669">
            <v>0</v>
          </cell>
          <cell r="G669" t="str">
            <v>1011_4b002c68f91bfe58bce3f6fcca097ff0</v>
          </cell>
          <cell r="H669" t="str">
            <v>PSMSTL-solo.mp3</v>
          </cell>
          <cell r="I669">
            <v>352</v>
          </cell>
          <cell r="K669" t="str">
            <v>mp3</v>
          </cell>
          <cell r="L669" t="str">
            <v>audio/mpeg</v>
          </cell>
          <cell r="M669">
            <v>1040717</v>
          </cell>
          <cell r="N669">
            <v>1313640634</v>
          </cell>
          <cell r="O669">
            <v>0</v>
          </cell>
        </row>
        <row r="670">
          <cell r="A670">
            <v>862</v>
          </cell>
          <cell r="B670">
            <v>6074</v>
          </cell>
          <cell r="C670">
            <v>1210</v>
          </cell>
          <cell r="D670">
            <v>0</v>
          </cell>
          <cell r="E670">
            <v>1011</v>
          </cell>
          <cell r="F670">
            <v>0</v>
          </cell>
          <cell r="G670" t="str">
            <v>1011_2d93c73d35b5dcbe1a1e192c91f90b47</v>
          </cell>
          <cell r="H670" t="str">
            <v>MMW-Kenny Outro.mp3</v>
          </cell>
          <cell r="I670">
            <v>402</v>
          </cell>
          <cell r="K670" t="str">
            <v>mp3</v>
          </cell>
          <cell r="L670" t="str">
            <v>audio/mpeg</v>
          </cell>
          <cell r="M670">
            <v>1487407</v>
          </cell>
          <cell r="N670">
            <v>1313641309</v>
          </cell>
          <cell r="O670">
            <v>0</v>
          </cell>
        </row>
        <row r="671">
          <cell r="A671">
            <v>863</v>
          </cell>
          <cell r="B671">
            <v>6090</v>
          </cell>
          <cell r="C671">
            <v>1184</v>
          </cell>
          <cell r="D671">
            <v>0</v>
          </cell>
          <cell r="E671">
            <v>844</v>
          </cell>
          <cell r="F671">
            <v>0</v>
          </cell>
          <cell r="G671" t="str">
            <v>844_ac838134d0f729e783a602fd6e9d19ef</v>
          </cell>
          <cell r="H671" t="str">
            <v>foto.PNG</v>
          </cell>
          <cell r="I671">
            <v>579</v>
          </cell>
          <cell r="K671" t="str">
            <v>png</v>
          </cell>
          <cell r="L671" t="str">
            <v>image/png</v>
          </cell>
          <cell r="M671">
            <v>904856</v>
          </cell>
          <cell r="N671">
            <v>1313662817</v>
          </cell>
          <cell r="O671">
            <v>0</v>
          </cell>
        </row>
        <row r="672">
          <cell r="A672">
            <v>864</v>
          </cell>
          <cell r="B672">
            <v>6094</v>
          </cell>
          <cell r="C672">
            <v>1194</v>
          </cell>
          <cell r="D672">
            <v>0</v>
          </cell>
          <cell r="E672">
            <v>123</v>
          </cell>
          <cell r="F672">
            <v>0</v>
          </cell>
          <cell r="G672" t="str">
            <v>123_39cd32c4bcad18ab1382707ea2719557</v>
          </cell>
          <cell r="H672" t="str">
            <v>ImageUploadedByTapatalk1313665875.425492.jpg</v>
          </cell>
          <cell r="I672">
            <v>1251</v>
          </cell>
          <cell r="K672" t="str">
            <v>jpg</v>
          </cell>
          <cell r="L672" t="str">
            <v>image/jpeg</v>
          </cell>
          <cell r="M672">
            <v>31436</v>
          </cell>
          <cell r="N672">
            <v>1313665879</v>
          </cell>
          <cell r="O672">
            <v>0</v>
          </cell>
        </row>
        <row r="673">
          <cell r="A673">
            <v>865</v>
          </cell>
          <cell r="B673">
            <v>6094</v>
          </cell>
          <cell r="C673">
            <v>1194</v>
          </cell>
          <cell r="D673">
            <v>0</v>
          </cell>
          <cell r="E673">
            <v>123</v>
          </cell>
          <cell r="F673">
            <v>0</v>
          </cell>
          <cell r="G673" t="str">
            <v>123_5868dd403a3802554f97f3c7550a28ea</v>
          </cell>
          <cell r="H673" t="str">
            <v>ImageUploadedByTapatalk1313665945.386527.jpg</v>
          </cell>
          <cell r="I673">
            <v>1251</v>
          </cell>
          <cell r="K673" t="str">
            <v>jpg</v>
          </cell>
          <cell r="L673" t="str">
            <v>image/jpeg</v>
          </cell>
          <cell r="M673">
            <v>33050</v>
          </cell>
          <cell r="N673">
            <v>1313665951</v>
          </cell>
          <cell r="O673">
            <v>0</v>
          </cell>
        </row>
        <row r="674">
          <cell r="A674">
            <v>869</v>
          </cell>
          <cell r="B674">
            <v>6122</v>
          </cell>
          <cell r="C674">
            <v>989</v>
          </cell>
          <cell r="D674">
            <v>0</v>
          </cell>
          <cell r="E674">
            <v>457</v>
          </cell>
          <cell r="F674">
            <v>0</v>
          </cell>
          <cell r="G674" t="str">
            <v>457_bf537682a35127061f3e465d2be851c8</v>
          </cell>
          <cell r="H674" t="str">
            <v>Imagen0089.jpg</v>
          </cell>
          <cell r="I674">
            <v>4296</v>
          </cell>
          <cell r="K674" t="str">
            <v>jpg</v>
          </cell>
          <cell r="L674" t="str">
            <v>image/jpeg</v>
          </cell>
          <cell r="M674">
            <v>170543</v>
          </cell>
          <cell r="N674">
            <v>1313735911</v>
          </cell>
          <cell r="O674">
            <v>0</v>
          </cell>
        </row>
        <row r="675">
          <cell r="A675">
            <v>870</v>
          </cell>
          <cell r="B675">
            <v>6125</v>
          </cell>
          <cell r="C675">
            <v>989</v>
          </cell>
          <cell r="D675">
            <v>0</v>
          </cell>
          <cell r="E675">
            <v>457</v>
          </cell>
          <cell r="F675">
            <v>0</v>
          </cell>
          <cell r="G675" t="str">
            <v>457_b69f147053b8372104d507fbaf875d5d</v>
          </cell>
          <cell r="H675" t="str">
            <v>remache.jpg</v>
          </cell>
          <cell r="I675">
            <v>1376</v>
          </cell>
          <cell r="K675" t="str">
            <v>jpg</v>
          </cell>
          <cell r="L675" t="str">
            <v>image/jpeg</v>
          </cell>
          <cell r="M675">
            <v>18859</v>
          </cell>
          <cell r="N675">
            <v>1313741386</v>
          </cell>
          <cell r="O675">
            <v>0</v>
          </cell>
        </row>
        <row r="676">
          <cell r="A676">
            <v>871</v>
          </cell>
          <cell r="B676">
            <v>6134</v>
          </cell>
          <cell r="C676">
            <v>989</v>
          </cell>
          <cell r="D676">
            <v>0</v>
          </cell>
          <cell r="E676">
            <v>457</v>
          </cell>
          <cell r="F676">
            <v>0</v>
          </cell>
          <cell r="G676" t="str">
            <v>457_0601a740a2f6c3235aa16c5bf1945fc0</v>
          </cell>
          <cell r="H676" t="str">
            <v>P5040032.JPG</v>
          </cell>
          <cell r="I676">
            <v>1364</v>
          </cell>
          <cell r="K676" t="str">
            <v>jpg</v>
          </cell>
          <cell r="L676" t="str">
            <v>image/jpeg</v>
          </cell>
          <cell r="M676">
            <v>3000013</v>
          </cell>
          <cell r="N676">
            <v>1313748934</v>
          </cell>
          <cell r="O676">
            <v>0</v>
          </cell>
        </row>
        <row r="677">
          <cell r="A677">
            <v>872</v>
          </cell>
          <cell r="B677">
            <v>6145</v>
          </cell>
          <cell r="C677">
            <v>687</v>
          </cell>
          <cell r="D677">
            <v>0</v>
          </cell>
          <cell r="E677">
            <v>2</v>
          </cell>
          <cell r="F677">
            <v>0</v>
          </cell>
          <cell r="G677" t="str">
            <v>2_4546db06a10236e68ab73ac3b2f3b6bb</v>
          </cell>
          <cell r="H677" t="str">
            <v>download_the_midi_tutorial.png</v>
          </cell>
          <cell r="I677">
            <v>4962</v>
          </cell>
          <cell r="K677" t="str">
            <v>png</v>
          </cell>
          <cell r="L677" t="str">
            <v>image/png</v>
          </cell>
          <cell r="M677">
            <v>23256</v>
          </cell>
          <cell r="N677">
            <v>1313758579</v>
          </cell>
          <cell r="O677">
            <v>0</v>
          </cell>
        </row>
        <row r="678">
          <cell r="A678">
            <v>1736</v>
          </cell>
          <cell r="B678">
            <v>6148</v>
          </cell>
          <cell r="C678">
            <v>1225</v>
          </cell>
          <cell r="D678">
            <v>0</v>
          </cell>
          <cell r="E678">
            <v>2</v>
          </cell>
          <cell r="F678">
            <v>0</v>
          </cell>
          <cell r="G678" t="str">
            <v>2_e2ecb3c2b2ad2a6d8cd022cb93cc17a8</v>
          </cell>
          <cell r="H678" t="str">
            <v>timeline_updated.png</v>
          </cell>
          <cell r="I678">
            <v>3436</v>
          </cell>
          <cell r="K678" t="str">
            <v>png</v>
          </cell>
          <cell r="L678" t="str">
            <v>image/png</v>
          </cell>
          <cell r="M678">
            <v>26388</v>
          </cell>
          <cell r="N678">
            <v>1328626021</v>
          </cell>
          <cell r="O678">
            <v>0</v>
          </cell>
        </row>
        <row r="679">
          <cell r="A679">
            <v>874</v>
          </cell>
          <cell r="B679">
            <v>6045</v>
          </cell>
          <cell r="C679">
            <v>1217</v>
          </cell>
          <cell r="D679">
            <v>0</v>
          </cell>
          <cell r="E679">
            <v>968</v>
          </cell>
          <cell r="F679">
            <v>0</v>
          </cell>
          <cell r="G679" t="str">
            <v>968_e5e3e6b9fab2225e94439a8241a8424d</v>
          </cell>
          <cell r="H679" t="str">
            <v>TimeIntro.mp3</v>
          </cell>
          <cell r="I679">
            <v>5958</v>
          </cell>
          <cell r="K679" t="str">
            <v>mp3</v>
          </cell>
          <cell r="L679" t="str">
            <v>audio/mp3</v>
          </cell>
          <cell r="M679">
            <v>770425</v>
          </cell>
          <cell r="N679">
            <v>1313774413</v>
          </cell>
          <cell r="O679">
            <v>0</v>
          </cell>
        </row>
        <row r="680">
          <cell r="A680">
            <v>880</v>
          </cell>
          <cell r="B680">
            <v>6200</v>
          </cell>
          <cell r="C680">
            <v>1233</v>
          </cell>
          <cell r="D680">
            <v>0</v>
          </cell>
          <cell r="E680">
            <v>851</v>
          </cell>
          <cell r="F680">
            <v>0</v>
          </cell>
          <cell r="G680" t="str">
            <v>851_5203f413579beea218d092828e20eb7b</v>
          </cell>
          <cell r="H680" t="str">
            <v>ns2s_hex.jpg</v>
          </cell>
          <cell r="I680">
            <v>1631</v>
          </cell>
          <cell r="K680" t="str">
            <v>jpg</v>
          </cell>
          <cell r="L680" t="str">
            <v>image/jpeg</v>
          </cell>
          <cell r="M680">
            <v>72933</v>
          </cell>
          <cell r="N680">
            <v>1313873274</v>
          </cell>
          <cell r="O680">
            <v>0</v>
          </cell>
        </row>
        <row r="681">
          <cell r="A681">
            <v>881</v>
          </cell>
          <cell r="B681">
            <v>6200</v>
          </cell>
          <cell r="C681">
            <v>1233</v>
          </cell>
          <cell r="D681">
            <v>0</v>
          </cell>
          <cell r="E681">
            <v>851</v>
          </cell>
          <cell r="F681">
            <v>0</v>
          </cell>
          <cell r="G681" t="str">
            <v>851_b2875326a8246e63bcae0d9be97e4750</v>
          </cell>
          <cell r="H681" t="str">
            <v>nsmp_hex.jpg</v>
          </cell>
          <cell r="I681">
            <v>1631</v>
          </cell>
          <cell r="K681" t="str">
            <v>jpg</v>
          </cell>
          <cell r="L681" t="str">
            <v>image/jpeg</v>
          </cell>
          <cell r="M681">
            <v>106198</v>
          </cell>
          <cell r="N681">
            <v>1313873423</v>
          </cell>
          <cell r="O681">
            <v>0</v>
          </cell>
        </row>
        <row r="682">
          <cell r="A682">
            <v>879</v>
          </cell>
          <cell r="B682">
            <v>425</v>
          </cell>
          <cell r="C682">
            <v>0</v>
          </cell>
          <cell r="D682">
            <v>1</v>
          </cell>
          <cell r="E682">
            <v>851</v>
          </cell>
          <cell r="F682">
            <v>0</v>
          </cell>
          <cell r="G682" t="str">
            <v>851_daac8591b6b061f23d268ae3e7039bd4</v>
          </cell>
          <cell r="H682" t="str">
            <v>unusedSamples.jpg</v>
          </cell>
          <cell r="I682">
            <v>6</v>
          </cell>
          <cell r="K682" t="str">
            <v>jpg</v>
          </cell>
          <cell r="L682" t="str">
            <v>image/jpeg</v>
          </cell>
          <cell r="M682">
            <v>26127</v>
          </cell>
          <cell r="N682">
            <v>1313840170</v>
          </cell>
          <cell r="O682">
            <v>0</v>
          </cell>
        </row>
        <row r="683">
          <cell r="A683">
            <v>878</v>
          </cell>
          <cell r="B683">
            <v>425</v>
          </cell>
          <cell r="C683">
            <v>0</v>
          </cell>
          <cell r="D683">
            <v>1</v>
          </cell>
          <cell r="E683">
            <v>851</v>
          </cell>
          <cell r="F683">
            <v>0</v>
          </cell>
          <cell r="G683" t="str">
            <v>851_8ca74f424bdcc8f83e83b9abf8d257b4</v>
          </cell>
          <cell r="H683" t="str">
            <v>UnusedSamples.zip</v>
          </cell>
          <cell r="I683">
            <v>1</v>
          </cell>
          <cell r="K683" t="str">
            <v>zip</v>
          </cell>
          <cell r="L683" t="str">
            <v>application/x-zip-compressed</v>
          </cell>
          <cell r="M683">
            <v>2925</v>
          </cell>
          <cell r="N683">
            <v>1313839634</v>
          </cell>
          <cell r="O683">
            <v>0</v>
          </cell>
        </row>
        <row r="684">
          <cell r="A684">
            <v>882</v>
          </cell>
          <cell r="B684">
            <v>6200</v>
          </cell>
          <cell r="C684">
            <v>1233</v>
          </cell>
          <cell r="D684">
            <v>0</v>
          </cell>
          <cell r="E684">
            <v>851</v>
          </cell>
          <cell r="F684">
            <v>0</v>
          </cell>
          <cell r="G684" t="str">
            <v>851_d5b489e36087607a1abbd587f6f64af3</v>
          </cell>
          <cell r="H684" t="str">
            <v>ns2p_hex_diff.jpg</v>
          </cell>
          <cell r="I684">
            <v>1631</v>
          </cell>
          <cell r="K684" t="str">
            <v>jpg</v>
          </cell>
          <cell r="L684" t="str">
            <v>image/jpeg</v>
          </cell>
          <cell r="M684">
            <v>113630</v>
          </cell>
          <cell r="N684">
            <v>1313873562</v>
          </cell>
          <cell r="O684">
            <v>0</v>
          </cell>
        </row>
        <row r="685">
          <cell r="A685">
            <v>883</v>
          </cell>
          <cell r="B685">
            <v>6200</v>
          </cell>
          <cell r="C685">
            <v>1233</v>
          </cell>
          <cell r="D685">
            <v>0</v>
          </cell>
          <cell r="E685">
            <v>851</v>
          </cell>
          <cell r="F685">
            <v>0</v>
          </cell>
          <cell r="G685" t="str">
            <v>851_8354e48f2d11182df24f308f9136cc9e</v>
          </cell>
          <cell r="H685" t="str">
            <v>unusedSamples.jpg</v>
          </cell>
          <cell r="I685">
            <v>1631</v>
          </cell>
          <cell r="K685" t="str">
            <v>jpg</v>
          </cell>
          <cell r="L685" t="str">
            <v>image/jpeg</v>
          </cell>
          <cell r="M685">
            <v>26127</v>
          </cell>
          <cell r="N685">
            <v>1313873843</v>
          </cell>
          <cell r="O685">
            <v>0</v>
          </cell>
        </row>
        <row r="686">
          <cell r="A686">
            <v>884</v>
          </cell>
          <cell r="B686">
            <v>6200</v>
          </cell>
          <cell r="C686">
            <v>1233</v>
          </cell>
          <cell r="D686">
            <v>0</v>
          </cell>
          <cell r="E686">
            <v>851</v>
          </cell>
          <cell r="F686">
            <v>0</v>
          </cell>
          <cell r="G686" t="str">
            <v>851_faf75af40bd44820292d6b7a8708c9a7</v>
          </cell>
          <cell r="H686" t="str">
            <v>UnusedSamples.zip</v>
          </cell>
          <cell r="I686">
            <v>206</v>
          </cell>
          <cell r="K686" t="str">
            <v>zip</v>
          </cell>
          <cell r="L686" t="str">
            <v>application/x-zip-compressed</v>
          </cell>
          <cell r="M686">
            <v>2925</v>
          </cell>
          <cell r="N686">
            <v>1313874694</v>
          </cell>
          <cell r="O686">
            <v>0</v>
          </cell>
        </row>
        <row r="687">
          <cell r="A687">
            <v>885</v>
          </cell>
          <cell r="B687">
            <v>6210</v>
          </cell>
          <cell r="C687">
            <v>1235</v>
          </cell>
          <cell r="D687">
            <v>0</v>
          </cell>
          <cell r="E687">
            <v>851</v>
          </cell>
          <cell r="F687">
            <v>0</v>
          </cell>
          <cell r="G687" t="str">
            <v>851_16e09d834c8293b69e6e4ffdf3a89f8b</v>
          </cell>
          <cell r="H687" t="str">
            <v>dtx500.nsmp</v>
          </cell>
          <cell r="I687">
            <v>822</v>
          </cell>
          <cell r="K687" t="str">
            <v>nsmp</v>
          </cell>
          <cell r="L687" t="str">
            <v>application/octet-stream</v>
          </cell>
          <cell r="M687">
            <v>2688764</v>
          </cell>
          <cell r="N687">
            <v>1313934066</v>
          </cell>
          <cell r="O687">
            <v>0</v>
          </cell>
        </row>
        <row r="688">
          <cell r="A688">
            <v>886</v>
          </cell>
          <cell r="B688">
            <v>6210</v>
          </cell>
          <cell r="C688">
            <v>1235</v>
          </cell>
          <cell r="D688">
            <v>0</v>
          </cell>
          <cell r="E688">
            <v>851</v>
          </cell>
          <cell r="F688">
            <v>0</v>
          </cell>
          <cell r="G688" t="str">
            <v>851_772fea01506eb7caadc94869e6382cdb</v>
          </cell>
          <cell r="H688" t="e">
            <v>#VALUE!</v>
          </cell>
          <cell r="I688">
            <v>3121</v>
          </cell>
          <cell r="K688" t="str">
            <v>mp3</v>
          </cell>
          <cell r="L688" t="str">
            <v>audio/mp3</v>
          </cell>
          <cell r="M688">
            <v>992714</v>
          </cell>
          <cell r="N688">
            <v>1313934119</v>
          </cell>
          <cell r="O688">
            <v>0</v>
          </cell>
        </row>
        <row r="689">
          <cell r="A689">
            <v>888</v>
          </cell>
          <cell r="B689">
            <v>6211</v>
          </cell>
          <cell r="C689">
            <v>1236</v>
          </cell>
          <cell r="D689">
            <v>0</v>
          </cell>
          <cell r="E689">
            <v>851</v>
          </cell>
          <cell r="F689">
            <v>0</v>
          </cell>
          <cell r="G689" t="str">
            <v>851_80b1dbc79c62a4d4e91aa8d510f36867</v>
          </cell>
          <cell r="H689" t="str">
            <v>Fe Guitar.ns2p</v>
          </cell>
          <cell r="I689">
            <v>741</v>
          </cell>
          <cell r="K689" t="str">
            <v>ns2p</v>
          </cell>
          <cell r="L689" t="str">
            <v>application/octet-stream</v>
          </cell>
          <cell r="M689">
            <v>547</v>
          </cell>
          <cell r="N689">
            <v>1313934465</v>
          </cell>
          <cell r="O689">
            <v>0</v>
          </cell>
        </row>
        <row r="690">
          <cell r="A690">
            <v>889</v>
          </cell>
          <cell r="B690">
            <v>6211</v>
          </cell>
          <cell r="C690">
            <v>1236</v>
          </cell>
          <cell r="D690">
            <v>0</v>
          </cell>
          <cell r="E690">
            <v>851</v>
          </cell>
          <cell r="F690">
            <v>0</v>
          </cell>
          <cell r="G690" t="str">
            <v>851_ec62cab6a3e86a7e9c45ca2a194297f4</v>
          </cell>
          <cell r="H690" t="e">
            <v>#NAME?</v>
          </cell>
          <cell r="I690">
            <v>2761</v>
          </cell>
          <cell r="K690" t="str">
            <v>mp3</v>
          </cell>
          <cell r="L690" t="str">
            <v>audio/mp3</v>
          </cell>
          <cell r="M690">
            <v>546271</v>
          </cell>
          <cell r="N690">
            <v>1313934819</v>
          </cell>
          <cell r="O690">
            <v>0</v>
          </cell>
        </row>
        <row r="691">
          <cell r="A691">
            <v>977</v>
          </cell>
          <cell r="B691">
            <v>6386</v>
          </cell>
          <cell r="C691">
            <v>1289</v>
          </cell>
          <cell r="D691">
            <v>0</v>
          </cell>
          <cell r="E691">
            <v>2</v>
          </cell>
          <cell r="F691">
            <v>0</v>
          </cell>
          <cell r="G691" t="str">
            <v>2_ae2c9a1ebdd0486d0a087b1bffdc1ab5</v>
          </cell>
          <cell r="H691" t="str">
            <v>Rhodes_blind_taste_test.mid</v>
          </cell>
          <cell r="I691">
            <v>260</v>
          </cell>
          <cell r="K691" t="str">
            <v>mid</v>
          </cell>
          <cell r="L691" t="str">
            <v>audio/mid</v>
          </cell>
          <cell r="M691">
            <v>2373</v>
          </cell>
          <cell r="N691">
            <v>1314621469</v>
          </cell>
          <cell r="O691">
            <v>0</v>
          </cell>
        </row>
        <row r="692">
          <cell r="A692">
            <v>979</v>
          </cell>
          <cell r="B692">
            <v>6668</v>
          </cell>
          <cell r="C692">
            <v>1312</v>
          </cell>
          <cell r="D692">
            <v>0</v>
          </cell>
          <cell r="E692">
            <v>2</v>
          </cell>
          <cell r="F692">
            <v>0</v>
          </cell>
          <cell r="G692" t="str">
            <v>2_d5480c5f868e9a5f99b5dade166e5206</v>
          </cell>
          <cell r="H692" t="str">
            <v>Nord_connections.jpg</v>
          </cell>
          <cell r="I692">
            <v>4279</v>
          </cell>
          <cell r="K692" t="str">
            <v>jpg</v>
          </cell>
          <cell r="L692" t="str">
            <v>image/jpeg</v>
          </cell>
          <cell r="M692">
            <v>423062</v>
          </cell>
          <cell r="N692">
            <v>1314637474</v>
          </cell>
          <cell r="O692">
            <v>0</v>
          </cell>
        </row>
        <row r="693">
          <cell r="A693">
            <v>901</v>
          </cell>
          <cell r="B693">
            <v>6285</v>
          </cell>
          <cell r="C693">
            <v>1277</v>
          </cell>
          <cell r="D693">
            <v>0</v>
          </cell>
          <cell r="E693">
            <v>341</v>
          </cell>
          <cell r="F693">
            <v>0</v>
          </cell>
          <cell r="G693" t="str">
            <v>341_ad9b2da22c7611ed5ab94a21e61d7616</v>
          </cell>
          <cell r="H693" t="str">
            <v>M1  TUBULAR BELLS.nsmp</v>
          </cell>
          <cell r="I693">
            <v>10700</v>
          </cell>
          <cell r="K693" t="str">
            <v>nsmp</v>
          </cell>
          <cell r="L693" t="str">
            <v>application/octet-stream</v>
          </cell>
          <cell r="M693">
            <v>1322117</v>
          </cell>
          <cell r="N693">
            <v>1314050036</v>
          </cell>
          <cell r="O693">
            <v>0</v>
          </cell>
        </row>
        <row r="694">
          <cell r="A694">
            <v>902</v>
          </cell>
          <cell r="B694">
            <v>6285</v>
          </cell>
          <cell r="C694">
            <v>1277</v>
          </cell>
          <cell r="D694">
            <v>0</v>
          </cell>
          <cell r="E694">
            <v>341</v>
          </cell>
          <cell r="F694">
            <v>0</v>
          </cell>
          <cell r="G694" t="str">
            <v>341_82c38212dda16bfc2efe63a2631a2ad6</v>
          </cell>
          <cell r="H694" t="str">
            <v>M1 TUBULAR BELLS.mp3</v>
          </cell>
          <cell r="I694">
            <v>3970</v>
          </cell>
          <cell r="K694" t="str">
            <v>mp3</v>
          </cell>
          <cell r="L694" t="str">
            <v>audio/mpeg</v>
          </cell>
          <cell r="M694">
            <v>292988</v>
          </cell>
          <cell r="N694">
            <v>1314050075</v>
          </cell>
          <cell r="O694">
            <v>0</v>
          </cell>
        </row>
        <row r="695">
          <cell r="A695">
            <v>903</v>
          </cell>
          <cell r="B695">
            <v>6285</v>
          </cell>
          <cell r="C695">
            <v>1277</v>
          </cell>
          <cell r="D695">
            <v>0</v>
          </cell>
          <cell r="E695">
            <v>341</v>
          </cell>
          <cell r="F695">
            <v>0</v>
          </cell>
          <cell r="G695" t="str">
            <v>341_8cca27c53bcca6c016116ac729f939f9</v>
          </cell>
          <cell r="H695" t="str">
            <v>K4 MOONCHILD.nsmp</v>
          </cell>
          <cell r="I695">
            <v>871</v>
          </cell>
          <cell r="K695" t="str">
            <v>nsmp</v>
          </cell>
          <cell r="L695" t="str">
            <v>application/octet-stream</v>
          </cell>
          <cell r="M695">
            <v>5380148</v>
          </cell>
          <cell r="N695">
            <v>1314050194</v>
          </cell>
          <cell r="O695">
            <v>0</v>
          </cell>
        </row>
        <row r="696">
          <cell r="A696">
            <v>904</v>
          </cell>
          <cell r="B696">
            <v>6285</v>
          </cell>
          <cell r="C696">
            <v>1277</v>
          </cell>
          <cell r="D696">
            <v>0</v>
          </cell>
          <cell r="E696">
            <v>341</v>
          </cell>
          <cell r="F696">
            <v>0</v>
          </cell>
          <cell r="G696" t="str">
            <v>341_3fe62a15b7e16684d52640ca850216e2</v>
          </cell>
          <cell r="H696" t="str">
            <v>K4  MOONCHILD.mp3</v>
          </cell>
          <cell r="I696">
            <v>4014</v>
          </cell>
          <cell r="K696" t="str">
            <v>mp3</v>
          </cell>
          <cell r="L696" t="str">
            <v>audio/mpeg</v>
          </cell>
          <cell r="M696">
            <v>414196</v>
          </cell>
          <cell r="N696">
            <v>1314050225</v>
          </cell>
          <cell r="O696">
            <v>0</v>
          </cell>
        </row>
        <row r="697">
          <cell r="A697">
            <v>905</v>
          </cell>
          <cell r="B697">
            <v>6285</v>
          </cell>
          <cell r="C697">
            <v>1277</v>
          </cell>
          <cell r="D697">
            <v>0</v>
          </cell>
          <cell r="E697">
            <v>341</v>
          </cell>
          <cell r="F697">
            <v>0</v>
          </cell>
          <cell r="G697" t="str">
            <v>341_694bc288f5fd00feecbc50f643426461</v>
          </cell>
          <cell r="H697" t="str">
            <v>ESQ-1  SLOSTR.nsmp</v>
          </cell>
          <cell r="I697">
            <v>881</v>
          </cell>
          <cell r="K697" t="str">
            <v>nsmp</v>
          </cell>
          <cell r="L697" t="str">
            <v>application/octet-stream</v>
          </cell>
          <cell r="M697">
            <v>6971204</v>
          </cell>
          <cell r="N697">
            <v>1314050386</v>
          </cell>
          <cell r="O697">
            <v>0</v>
          </cell>
        </row>
        <row r="698">
          <cell r="A698">
            <v>906</v>
          </cell>
          <cell r="B698">
            <v>6285</v>
          </cell>
          <cell r="C698">
            <v>1277</v>
          </cell>
          <cell r="D698">
            <v>0</v>
          </cell>
          <cell r="E698">
            <v>341</v>
          </cell>
          <cell r="F698">
            <v>0</v>
          </cell>
          <cell r="G698" t="str">
            <v>341_fa8af328f7cc4b170c7c48213bfcd017</v>
          </cell>
          <cell r="H698" t="str">
            <v>ESQ-1  SLOSTR.mp3</v>
          </cell>
          <cell r="I698">
            <v>3126</v>
          </cell>
          <cell r="K698" t="str">
            <v>mp3</v>
          </cell>
          <cell r="L698" t="str">
            <v>audio/mpeg</v>
          </cell>
          <cell r="M698">
            <v>521194</v>
          </cell>
          <cell r="N698">
            <v>1314050420</v>
          </cell>
          <cell r="O698">
            <v>0</v>
          </cell>
        </row>
        <row r="699">
          <cell r="A699">
            <v>907</v>
          </cell>
          <cell r="B699">
            <v>6297</v>
          </cell>
          <cell r="C699">
            <v>1279</v>
          </cell>
          <cell r="D699">
            <v>0</v>
          </cell>
          <cell r="E699">
            <v>341</v>
          </cell>
          <cell r="F699">
            <v>0</v>
          </cell>
          <cell r="G699" t="str">
            <v>341_c6c2218fa8a046456be68f0b02803ea3</v>
          </cell>
          <cell r="H699" t="str">
            <v>M1 UNIVERSE.nsmp</v>
          </cell>
          <cell r="I699">
            <v>1191</v>
          </cell>
          <cell r="K699" t="str">
            <v>nsmp</v>
          </cell>
          <cell r="L699" t="str">
            <v>application/octet-stream</v>
          </cell>
          <cell r="M699">
            <v>4246292</v>
          </cell>
          <cell r="N699">
            <v>1314074581</v>
          </cell>
          <cell r="O699">
            <v>0</v>
          </cell>
        </row>
        <row r="700">
          <cell r="A700">
            <v>908</v>
          </cell>
          <cell r="B700">
            <v>6297</v>
          </cell>
          <cell r="C700">
            <v>1279</v>
          </cell>
          <cell r="D700">
            <v>0</v>
          </cell>
          <cell r="E700">
            <v>341</v>
          </cell>
          <cell r="F700">
            <v>0</v>
          </cell>
          <cell r="G700" t="str">
            <v>341_20baaa89e1ae5a1d540a0a304c36a529</v>
          </cell>
          <cell r="H700" t="str">
            <v>M1  UNIVERSE.mp3</v>
          </cell>
          <cell r="I700">
            <v>4776</v>
          </cell>
          <cell r="K700" t="str">
            <v>mp3</v>
          </cell>
          <cell r="L700" t="str">
            <v>audio/mpeg</v>
          </cell>
          <cell r="M700">
            <v>510745</v>
          </cell>
          <cell r="N700">
            <v>1314074611</v>
          </cell>
          <cell r="O700">
            <v>0</v>
          </cell>
        </row>
        <row r="701">
          <cell r="A701">
            <v>909</v>
          </cell>
          <cell r="B701">
            <v>6297</v>
          </cell>
          <cell r="C701">
            <v>1279</v>
          </cell>
          <cell r="D701">
            <v>0</v>
          </cell>
          <cell r="E701">
            <v>341</v>
          </cell>
          <cell r="F701">
            <v>0</v>
          </cell>
          <cell r="G701" t="str">
            <v>341_7280b782e9be7f1120b3ed90cbd336d0</v>
          </cell>
          <cell r="H701" t="str">
            <v>M1  MUTE TRUMPET.nsmp</v>
          </cell>
          <cell r="I701">
            <v>800</v>
          </cell>
          <cell r="K701" t="str">
            <v>nsmp</v>
          </cell>
          <cell r="L701" t="str">
            <v>application/octet-stream</v>
          </cell>
          <cell r="M701">
            <v>4903898</v>
          </cell>
          <cell r="N701">
            <v>1314074759</v>
          </cell>
          <cell r="O701">
            <v>0</v>
          </cell>
        </row>
        <row r="702">
          <cell r="A702">
            <v>910</v>
          </cell>
          <cell r="B702">
            <v>6297</v>
          </cell>
          <cell r="C702">
            <v>1279</v>
          </cell>
          <cell r="D702">
            <v>0</v>
          </cell>
          <cell r="E702">
            <v>341</v>
          </cell>
          <cell r="F702">
            <v>0</v>
          </cell>
          <cell r="G702" t="str">
            <v>341_511fcd4475f049e34f6fd9572be6891e</v>
          </cell>
          <cell r="H702" t="str">
            <v>M1  MUTE TRUMPET.mp3</v>
          </cell>
          <cell r="I702">
            <v>4010</v>
          </cell>
          <cell r="K702" t="str">
            <v>mp3</v>
          </cell>
          <cell r="L702" t="str">
            <v>audio/mpeg</v>
          </cell>
          <cell r="M702">
            <v>300511</v>
          </cell>
          <cell r="N702">
            <v>1314074828</v>
          </cell>
          <cell r="O702">
            <v>0</v>
          </cell>
        </row>
        <row r="703">
          <cell r="A703">
            <v>911</v>
          </cell>
          <cell r="B703">
            <v>6297</v>
          </cell>
          <cell r="C703">
            <v>1279</v>
          </cell>
          <cell r="D703">
            <v>0</v>
          </cell>
          <cell r="E703">
            <v>341</v>
          </cell>
          <cell r="F703">
            <v>0</v>
          </cell>
          <cell r="G703" t="str">
            <v>341_a120c8e628e2a5153292fdadd9d7f805</v>
          </cell>
          <cell r="H703" t="str">
            <v>ESQ-1  MINI M.nsmp</v>
          </cell>
          <cell r="I703">
            <v>6299</v>
          </cell>
          <cell r="K703" t="str">
            <v>nsmp</v>
          </cell>
          <cell r="L703" t="str">
            <v>application/octet-stream</v>
          </cell>
          <cell r="M703">
            <v>3131486</v>
          </cell>
          <cell r="N703">
            <v>1314074917</v>
          </cell>
          <cell r="O703">
            <v>0</v>
          </cell>
        </row>
        <row r="704">
          <cell r="A704">
            <v>912</v>
          </cell>
          <cell r="B704">
            <v>6297</v>
          </cell>
          <cell r="C704">
            <v>1279</v>
          </cell>
          <cell r="D704">
            <v>0</v>
          </cell>
          <cell r="E704">
            <v>341</v>
          </cell>
          <cell r="F704">
            <v>0</v>
          </cell>
          <cell r="G704" t="str">
            <v>341_65a67be363fe290df386d21c25089173</v>
          </cell>
          <cell r="H704" t="str">
            <v>ESQ-1  MINI M.mp3</v>
          </cell>
          <cell r="I704">
            <v>4860</v>
          </cell>
          <cell r="K704" t="str">
            <v>mp3</v>
          </cell>
          <cell r="L704" t="str">
            <v>audio/mpeg</v>
          </cell>
          <cell r="M704">
            <v>289226</v>
          </cell>
          <cell r="N704">
            <v>1314074947</v>
          </cell>
          <cell r="O704">
            <v>0</v>
          </cell>
        </row>
        <row r="705">
          <cell r="A705">
            <v>913</v>
          </cell>
          <cell r="B705">
            <v>6297</v>
          </cell>
          <cell r="C705">
            <v>1279</v>
          </cell>
          <cell r="D705">
            <v>0</v>
          </cell>
          <cell r="E705">
            <v>341</v>
          </cell>
          <cell r="F705">
            <v>0</v>
          </cell>
          <cell r="G705" t="str">
            <v>341_4c6642bb7c05ae28e29a9ec7f184a057</v>
          </cell>
          <cell r="H705" t="str">
            <v>ESQ-1  MOOG 3.nsmp</v>
          </cell>
          <cell r="I705">
            <v>1511</v>
          </cell>
          <cell r="K705" t="str">
            <v>nsmp</v>
          </cell>
          <cell r="L705" t="str">
            <v>application/octet-stream</v>
          </cell>
          <cell r="M705">
            <v>2859833</v>
          </cell>
          <cell r="N705">
            <v>1314075005</v>
          </cell>
          <cell r="O705">
            <v>0</v>
          </cell>
        </row>
        <row r="706">
          <cell r="A706">
            <v>914</v>
          </cell>
          <cell r="B706">
            <v>6297</v>
          </cell>
          <cell r="C706">
            <v>1279</v>
          </cell>
          <cell r="D706">
            <v>0</v>
          </cell>
          <cell r="E706">
            <v>341</v>
          </cell>
          <cell r="F706">
            <v>0</v>
          </cell>
          <cell r="G706" t="str">
            <v>341_a794f6372e9db66ea13c9f0d5c574126</v>
          </cell>
          <cell r="H706" t="str">
            <v>ESQ-1  MOOG 3.mp3</v>
          </cell>
          <cell r="I706">
            <v>6122</v>
          </cell>
          <cell r="K706" t="str">
            <v>mp3</v>
          </cell>
          <cell r="L706" t="str">
            <v>audio/mpeg</v>
          </cell>
          <cell r="M706">
            <v>417958</v>
          </cell>
          <cell r="N706">
            <v>1314075039</v>
          </cell>
          <cell r="O706">
            <v>0</v>
          </cell>
        </row>
        <row r="707">
          <cell r="A707">
            <v>915</v>
          </cell>
          <cell r="B707">
            <v>6297</v>
          </cell>
          <cell r="C707">
            <v>1279</v>
          </cell>
          <cell r="D707">
            <v>0</v>
          </cell>
          <cell r="E707">
            <v>341</v>
          </cell>
          <cell r="F707">
            <v>0</v>
          </cell>
          <cell r="G707" t="str">
            <v>341_647d351e957efe9114f00a2b37763666</v>
          </cell>
          <cell r="H707" t="str">
            <v>ESQ-1  LAUGHS.nsmp</v>
          </cell>
          <cell r="I707">
            <v>757</v>
          </cell>
          <cell r="K707" t="str">
            <v>nsmp</v>
          </cell>
          <cell r="L707" t="str">
            <v>application/octet-stream</v>
          </cell>
          <cell r="M707">
            <v>512873</v>
          </cell>
          <cell r="N707">
            <v>1314075082</v>
          </cell>
          <cell r="O707">
            <v>0</v>
          </cell>
        </row>
        <row r="708">
          <cell r="A708">
            <v>916</v>
          </cell>
          <cell r="B708">
            <v>6297</v>
          </cell>
          <cell r="C708">
            <v>1279</v>
          </cell>
          <cell r="D708">
            <v>0</v>
          </cell>
          <cell r="E708">
            <v>341</v>
          </cell>
          <cell r="F708">
            <v>0</v>
          </cell>
          <cell r="G708" t="str">
            <v>341_008703944adce72628c88e20a17bcd03</v>
          </cell>
          <cell r="H708" t="str">
            <v>ESQ-1  LAUGHS.mp3</v>
          </cell>
          <cell r="I708">
            <v>4970</v>
          </cell>
          <cell r="K708" t="str">
            <v>mp3</v>
          </cell>
          <cell r="L708" t="str">
            <v>audio/mpeg</v>
          </cell>
          <cell r="M708">
            <v>344397</v>
          </cell>
          <cell r="N708">
            <v>1314075099</v>
          </cell>
          <cell r="O708">
            <v>0</v>
          </cell>
        </row>
        <row r="709">
          <cell r="A709">
            <v>917</v>
          </cell>
          <cell r="B709">
            <v>6313</v>
          </cell>
          <cell r="C709">
            <v>1273</v>
          </cell>
          <cell r="D709">
            <v>0</v>
          </cell>
          <cell r="E709">
            <v>851</v>
          </cell>
          <cell r="F709">
            <v>0</v>
          </cell>
          <cell r="G709" t="str">
            <v>851_d03d647342b1040ed4e7f5e0eaf53de7</v>
          </cell>
          <cell r="H709" t="str">
            <v>plugs.jpg</v>
          </cell>
          <cell r="I709">
            <v>1770</v>
          </cell>
          <cell r="K709" t="str">
            <v>jpg</v>
          </cell>
          <cell r="L709" t="str">
            <v>image/jpeg</v>
          </cell>
          <cell r="M709">
            <v>35057</v>
          </cell>
          <cell r="N709">
            <v>1314090985</v>
          </cell>
          <cell r="O709">
            <v>0</v>
          </cell>
        </row>
        <row r="710">
          <cell r="A710">
            <v>918</v>
          </cell>
          <cell r="B710">
            <v>6338</v>
          </cell>
          <cell r="C710">
            <v>1279</v>
          </cell>
          <cell r="D710">
            <v>0</v>
          </cell>
          <cell r="E710">
            <v>341</v>
          </cell>
          <cell r="F710">
            <v>0</v>
          </cell>
          <cell r="G710" t="str">
            <v>341_07dd5753ec4b3c4fdbc4aaddfdbea525</v>
          </cell>
          <cell r="H710" t="str">
            <v>C 3.wav</v>
          </cell>
          <cell r="I710">
            <v>262</v>
          </cell>
          <cell r="J710" t="str">
            <v>A middle C note sample of the sound SLOSTR from the ENSONIQ ESQ-1</v>
          </cell>
          <cell r="K710" t="str">
            <v>wav</v>
          </cell>
          <cell r="L710" t="str">
            <v>audio/wav</v>
          </cell>
          <cell r="M710">
            <v>1359816</v>
          </cell>
          <cell r="N710">
            <v>1314119482</v>
          </cell>
          <cell r="O710">
            <v>0</v>
          </cell>
        </row>
        <row r="711">
          <cell r="A711">
            <v>919</v>
          </cell>
          <cell r="B711">
            <v>6343</v>
          </cell>
          <cell r="C711">
            <v>1284</v>
          </cell>
          <cell r="D711">
            <v>0</v>
          </cell>
          <cell r="E711">
            <v>1517</v>
          </cell>
          <cell r="F711">
            <v>0</v>
          </cell>
          <cell r="G711" t="str">
            <v>1517_91fb7bdeb1e51ba553f00f39fbbea5da</v>
          </cell>
          <cell r="H711" t="str">
            <v>NS2_Sounddata.xls</v>
          </cell>
          <cell r="I711">
            <v>1111</v>
          </cell>
          <cell r="J711" t="str">
            <v>Factory Presets of the NS2 in an Excel Sheet with used samples, waves, etc.</v>
          </cell>
          <cell r="K711" t="str">
            <v>xls</v>
          </cell>
          <cell r="L711" t="str">
            <v>application/octet-stream</v>
          </cell>
          <cell r="M711">
            <v>97792</v>
          </cell>
          <cell r="N711">
            <v>1314128428</v>
          </cell>
          <cell r="O711">
            <v>0</v>
          </cell>
        </row>
        <row r="712">
          <cell r="A712">
            <v>920</v>
          </cell>
          <cell r="B712">
            <v>6379</v>
          </cell>
          <cell r="C712">
            <v>1272</v>
          </cell>
          <cell r="D712">
            <v>0</v>
          </cell>
          <cell r="E712">
            <v>968</v>
          </cell>
          <cell r="F712">
            <v>0</v>
          </cell>
          <cell r="G712" t="str">
            <v>968_3e0ae5f522c92d98a3f7c884fbcac077</v>
          </cell>
          <cell r="H712" t="str">
            <v>DogsIntro.nepg</v>
          </cell>
          <cell r="I712">
            <v>422</v>
          </cell>
          <cell r="K712" t="str">
            <v>nepg</v>
          </cell>
          <cell r="L712" t="str">
            <v>application/octet-stream</v>
          </cell>
          <cell r="M712">
            <v>136</v>
          </cell>
          <cell r="N712">
            <v>1314183960</v>
          </cell>
          <cell r="O712">
            <v>0</v>
          </cell>
        </row>
        <row r="713">
          <cell r="A713">
            <v>931</v>
          </cell>
          <cell r="B713">
            <v>6459</v>
          </cell>
          <cell r="C713">
            <v>1279</v>
          </cell>
          <cell r="D713">
            <v>0</v>
          </cell>
          <cell r="E713">
            <v>851</v>
          </cell>
          <cell r="F713">
            <v>0</v>
          </cell>
          <cell r="G713" t="str">
            <v>851_f25179128f937791c1bbbd809ce894d6</v>
          </cell>
          <cell r="H713" t="str">
            <v>c3looped.jpg</v>
          </cell>
          <cell r="I713">
            <v>4409</v>
          </cell>
          <cell r="K713" t="str">
            <v>jpg</v>
          </cell>
          <cell r="L713" t="str">
            <v>image/jpeg</v>
          </cell>
          <cell r="M713">
            <v>147194</v>
          </cell>
          <cell r="N713">
            <v>1314280979</v>
          </cell>
          <cell r="O713">
            <v>0</v>
          </cell>
        </row>
        <row r="714">
          <cell r="A714">
            <v>932</v>
          </cell>
          <cell r="B714">
            <v>450</v>
          </cell>
          <cell r="C714">
            <v>0</v>
          </cell>
          <cell r="D714">
            <v>1</v>
          </cell>
          <cell r="E714">
            <v>340</v>
          </cell>
          <cell r="F714">
            <v>0</v>
          </cell>
          <cell r="G714" t="str">
            <v>340_f9bf84da219c87136930069bade7af84</v>
          </cell>
          <cell r="H714" t="str">
            <v>nordforumscreen.JPG</v>
          </cell>
          <cell r="I714">
            <v>3</v>
          </cell>
          <cell r="J714" t="str">
            <v>forum screen</v>
          </cell>
          <cell r="K714" t="str">
            <v>jpg</v>
          </cell>
          <cell r="L714" t="str">
            <v>image/jpeg</v>
          </cell>
          <cell r="M714">
            <v>212065</v>
          </cell>
          <cell r="N714">
            <v>1314283904</v>
          </cell>
          <cell r="O714">
            <v>0</v>
          </cell>
        </row>
        <row r="715">
          <cell r="A715">
            <v>978</v>
          </cell>
          <cell r="B715">
            <v>6664</v>
          </cell>
          <cell r="C715">
            <v>1049</v>
          </cell>
          <cell r="D715">
            <v>0</v>
          </cell>
          <cell r="E715">
            <v>1566</v>
          </cell>
          <cell r="F715">
            <v>0</v>
          </cell>
          <cell r="G715" t="str">
            <v>1566_3485fb9cabc3c67d334e44c6073c20db</v>
          </cell>
          <cell r="H715" t="str">
            <v>UprisingNetgrabber.ns2p</v>
          </cell>
          <cell r="I715">
            <v>739</v>
          </cell>
          <cell r="J715" t="str">
            <v>It's all in the program...</v>
          </cell>
          <cell r="K715" t="str">
            <v>ns2p</v>
          </cell>
          <cell r="L715" t="str">
            <v>application/octet-stream</v>
          </cell>
          <cell r="M715">
            <v>547</v>
          </cell>
          <cell r="N715">
            <v>1314633419</v>
          </cell>
          <cell r="O715">
            <v>0</v>
          </cell>
        </row>
        <row r="716">
          <cell r="A716">
            <v>935</v>
          </cell>
          <cell r="B716">
            <v>6484</v>
          </cell>
          <cell r="C716">
            <v>1297</v>
          </cell>
          <cell r="D716">
            <v>0</v>
          </cell>
          <cell r="E716">
            <v>1517</v>
          </cell>
          <cell r="F716">
            <v>0</v>
          </cell>
          <cell r="G716" t="str">
            <v>1517_0601791fb9d46d87ef94693e691a8ceb</v>
          </cell>
          <cell r="H716" t="str">
            <v>Chinagong.wav</v>
          </cell>
          <cell r="I716">
            <v>208</v>
          </cell>
          <cell r="J716" t="str">
            <v>44.1kHz stereo</v>
          </cell>
          <cell r="K716" t="str">
            <v>wav</v>
          </cell>
          <cell r="L716" t="str">
            <v>audio/x-wav</v>
          </cell>
          <cell r="M716">
            <v>667044</v>
          </cell>
          <cell r="N716">
            <v>1314311894</v>
          </cell>
          <cell r="O716">
            <v>0</v>
          </cell>
        </row>
        <row r="717">
          <cell r="A717">
            <v>936</v>
          </cell>
          <cell r="B717">
            <v>6489</v>
          </cell>
          <cell r="C717">
            <v>1289</v>
          </cell>
          <cell r="D717">
            <v>0</v>
          </cell>
          <cell r="E717">
            <v>707</v>
          </cell>
          <cell r="F717">
            <v>0</v>
          </cell>
          <cell r="G717" t="str">
            <v>707_d58b0ab06c6e412d52acbb855aea9b8a</v>
          </cell>
          <cell r="H717" t="str">
            <v>Hanon_Rhodes_001.mp3</v>
          </cell>
          <cell r="I717">
            <v>438</v>
          </cell>
          <cell r="K717" t="str">
            <v>mp3</v>
          </cell>
          <cell r="L717" t="str">
            <v>audio/mp3</v>
          </cell>
          <cell r="M717">
            <v>433476</v>
          </cell>
          <cell r="N717">
            <v>1314313851</v>
          </cell>
          <cell r="O717">
            <v>0</v>
          </cell>
        </row>
        <row r="718">
          <cell r="A718">
            <v>937</v>
          </cell>
          <cell r="B718">
            <v>6489</v>
          </cell>
          <cell r="C718">
            <v>1289</v>
          </cell>
          <cell r="D718">
            <v>0</v>
          </cell>
          <cell r="E718">
            <v>707</v>
          </cell>
          <cell r="F718">
            <v>0</v>
          </cell>
          <cell r="G718" t="str">
            <v>707_d584ae6001185c0c6bffd48b4935e0df</v>
          </cell>
          <cell r="H718" t="str">
            <v>Hanon_Rhodes_002.mp3</v>
          </cell>
          <cell r="I718">
            <v>420</v>
          </cell>
          <cell r="K718" t="str">
            <v>mp3</v>
          </cell>
          <cell r="L718" t="str">
            <v>audio/mp3</v>
          </cell>
          <cell r="M718">
            <v>439328</v>
          </cell>
          <cell r="N718">
            <v>1314313865</v>
          </cell>
          <cell r="O718">
            <v>0</v>
          </cell>
        </row>
        <row r="719">
          <cell r="A719">
            <v>938</v>
          </cell>
          <cell r="B719">
            <v>6489</v>
          </cell>
          <cell r="C719">
            <v>1289</v>
          </cell>
          <cell r="D719">
            <v>0</v>
          </cell>
          <cell r="E719">
            <v>707</v>
          </cell>
          <cell r="F719">
            <v>0</v>
          </cell>
          <cell r="G719" t="str">
            <v>707_2549d0bc3bf1ec886bf80753b5649636</v>
          </cell>
          <cell r="H719" t="str">
            <v>Hanon_Rhodes_003.mp3</v>
          </cell>
          <cell r="I719">
            <v>412</v>
          </cell>
          <cell r="K719" t="str">
            <v>mp3</v>
          </cell>
          <cell r="L719" t="str">
            <v>audio/mp3</v>
          </cell>
          <cell r="M719">
            <v>433894</v>
          </cell>
          <cell r="N719">
            <v>1314313880</v>
          </cell>
          <cell r="O719">
            <v>0</v>
          </cell>
        </row>
        <row r="720">
          <cell r="A720">
            <v>939</v>
          </cell>
          <cell r="B720">
            <v>6489</v>
          </cell>
          <cell r="C720">
            <v>1289</v>
          </cell>
          <cell r="D720">
            <v>0</v>
          </cell>
          <cell r="E720">
            <v>707</v>
          </cell>
          <cell r="F720">
            <v>0</v>
          </cell>
          <cell r="G720" t="str">
            <v>707_9e51e741e85621559986ed87e7568c64</v>
          </cell>
          <cell r="H720" t="str">
            <v>Hanon_Rhodes_004.mp3</v>
          </cell>
          <cell r="I720">
            <v>414</v>
          </cell>
          <cell r="K720" t="str">
            <v>mp3</v>
          </cell>
          <cell r="L720" t="str">
            <v>audio/mp3</v>
          </cell>
          <cell r="M720">
            <v>452702</v>
          </cell>
          <cell r="N720">
            <v>1314313893</v>
          </cell>
          <cell r="O720">
            <v>0</v>
          </cell>
        </row>
        <row r="721">
          <cell r="A721">
            <v>940</v>
          </cell>
          <cell r="B721">
            <v>6489</v>
          </cell>
          <cell r="C721">
            <v>1289</v>
          </cell>
          <cell r="D721">
            <v>0</v>
          </cell>
          <cell r="E721">
            <v>707</v>
          </cell>
          <cell r="F721">
            <v>0</v>
          </cell>
          <cell r="G721" t="str">
            <v>707_3cdf72a600489b73a9e1c9cc260be98a</v>
          </cell>
          <cell r="H721" t="str">
            <v>Hanon_Rhodes_005.mp3</v>
          </cell>
          <cell r="I721">
            <v>420</v>
          </cell>
          <cell r="K721" t="str">
            <v>mp3</v>
          </cell>
          <cell r="L721" t="str">
            <v>audio/mp3</v>
          </cell>
          <cell r="M721">
            <v>443507</v>
          </cell>
          <cell r="N721">
            <v>1314313913</v>
          </cell>
          <cell r="O721">
            <v>0</v>
          </cell>
        </row>
        <row r="722">
          <cell r="A722">
            <v>941</v>
          </cell>
          <cell r="B722">
            <v>6489</v>
          </cell>
          <cell r="C722">
            <v>1289</v>
          </cell>
          <cell r="D722">
            <v>0</v>
          </cell>
          <cell r="E722">
            <v>707</v>
          </cell>
          <cell r="F722">
            <v>0</v>
          </cell>
          <cell r="G722" t="str">
            <v>707_91fc8cfb4c2abbb8509fedc6bae0ca1c</v>
          </cell>
          <cell r="H722" t="str">
            <v>Hanon_Rhodes_006.mp3</v>
          </cell>
          <cell r="I722">
            <v>415</v>
          </cell>
          <cell r="K722" t="str">
            <v>mp3</v>
          </cell>
          <cell r="L722" t="str">
            <v>audio/mp3</v>
          </cell>
          <cell r="M722">
            <v>444343</v>
          </cell>
          <cell r="N722">
            <v>1314313924</v>
          </cell>
          <cell r="O722">
            <v>0</v>
          </cell>
        </row>
        <row r="723">
          <cell r="A723">
            <v>942</v>
          </cell>
          <cell r="B723">
            <v>6489</v>
          </cell>
          <cell r="C723">
            <v>1289</v>
          </cell>
          <cell r="D723">
            <v>0</v>
          </cell>
          <cell r="E723">
            <v>707</v>
          </cell>
          <cell r="F723">
            <v>0</v>
          </cell>
          <cell r="G723" t="str">
            <v>707_6850577d27b5854e01d3ff12ac6facbc</v>
          </cell>
          <cell r="H723" t="str">
            <v>Hanon_Rhodes_007.mp3</v>
          </cell>
          <cell r="I723">
            <v>423</v>
          </cell>
          <cell r="K723" t="str">
            <v>mp3</v>
          </cell>
          <cell r="L723" t="str">
            <v>audio/mp3</v>
          </cell>
          <cell r="M723">
            <v>463151</v>
          </cell>
          <cell r="N723">
            <v>1314313938</v>
          </cell>
          <cell r="O723">
            <v>0</v>
          </cell>
        </row>
        <row r="724">
          <cell r="A724">
            <v>943</v>
          </cell>
          <cell r="B724">
            <v>6489</v>
          </cell>
          <cell r="C724">
            <v>1289</v>
          </cell>
          <cell r="D724">
            <v>0</v>
          </cell>
          <cell r="E724">
            <v>707</v>
          </cell>
          <cell r="F724">
            <v>0</v>
          </cell>
          <cell r="G724" t="str">
            <v>707_453f57a52f85f19622c9fd749bb5d121</v>
          </cell>
          <cell r="H724" t="str">
            <v>Hanon_Rhodes_008.mp3</v>
          </cell>
          <cell r="I724">
            <v>403</v>
          </cell>
          <cell r="K724" t="str">
            <v>mp3</v>
          </cell>
          <cell r="L724" t="str">
            <v>audio/mp3</v>
          </cell>
          <cell r="M724">
            <v>458554</v>
          </cell>
          <cell r="N724">
            <v>1314313957</v>
          </cell>
          <cell r="O724">
            <v>0</v>
          </cell>
        </row>
        <row r="725">
          <cell r="A725">
            <v>944</v>
          </cell>
          <cell r="B725">
            <v>6489</v>
          </cell>
          <cell r="C725">
            <v>1289</v>
          </cell>
          <cell r="D725">
            <v>0</v>
          </cell>
          <cell r="E725">
            <v>707</v>
          </cell>
          <cell r="F725">
            <v>0</v>
          </cell>
          <cell r="G725" t="str">
            <v>707_7a2f28d996c1213c9d691ce7857df011</v>
          </cell>
          <cell r="H725" t="str">
            <v>Hanon_Rhodes_009.mp3</v>
          </cell>
          <cell r="I725">
            <v>431</v>
          </cell>
          <cell r="K725" t="str">
            <v>mp3</v>
          </cell>
          <cell r="L725" t="str">
            <v>audio/mp3</v>
          </cell>
          <cell r="M725">
            <v>449777</v>
          </cell>
          <cell r="N725">
            <v>1314313974</v>
          </cell>
          <cell r="O725">
            <v>0</v>
          </cell>
        </row>
        <row r="726">
          <cell r="A726">
            <v>945</v>
          </cell>
          <cell r="B726">
            <v>6489</v>
          </cell>
          <cell r="C726">
            <v>1289</v>
          </cell>
          <cell r="D726">
            <v>0</v>
          </cell>
          <cell r="E726">
            <v>707</v>
          </cell>
          <cell r="F726">
            <v>0</v>
          </cell>
          <cell r="G726" t="str">
            <v>707_ee8cc26bf37c19f218da0b488cff98c9</v>
          </cell>
          <cell r="H726" t="str">
            <v>Hanon_Rhodes_010.mp3</v>
          </cell>
          <cell r="I726">
            <v>426</v>
          </cell>
          <cell r="K726" t="str">
            <v>mp3</v>
          </cell>
          <cell r="L726" t="str">
            <v>audio/mp3</v>
          </cell>
          <cell r="M726">
            <v>458554</v>
          </cell>
          <cell r="N726">
            <v>1314313991</v>
          </cell>
          <cell r="O726">
            <v>0</v>
          </cell>
        </row>
        <row r="727">
          <cell r="A727">
            <v>946</v>
          </cell>
          <cell r="B727">
            <v>6489</v>
          </cell>
          <cell r="C727">
            <v>1289</v>
          </cell>
          <cell r="D727">
            <v>0</v>
          </cell>
          <cell r="E727">
            <v>707</v>
          </cell>
          <cell r="F727">
            <v>0</v>
          </cell>
          <cell r="G727" t="str">
            <v>707_6137f41dfdddb3f9f9c5e78ab6f4ac2e</v>
          </cell>
          <cell r="H727" t="str">
            <v>Hanon_Rhodes_011.mp3</v>
          </cell>
          <cell r="I727">
            <v>429</v>
          </cell>
          <cell r="K727" t="str">
            <v>mp3</v>
          </cell>
          <cell r="L727" t="str">
            <v>audio/mp3</v>
          </cell>
          <cell r="M727">
            <v>483213</v>
          </cell>
          <cell r="N727">
            <v>1314314010</v>
          </cell>
          <cell r="O727">
            <v>0</v>
          </cell>
        </row>
        <row r="728">
          <cell r="A728">
            <v>947</v>
          </cell>
          <cell r="B728">
            <v>6489</v>
          </cell>
          <cell r="C728">
            <v>1289</v>
          </cell>
          <cell r="D728">
            <v>0</v>
          </cell>
          <cell r="E728">
            <v>707</v>
          </cell>
          <cell r="F728">
            <v>0</v>
          </cell>
          <cell r="G728" t="str">
            <v>707_8526886213a976e2c6be5abcd39fa80c</v>
          </cell>
          <cell r="H728" t="str">
            <v>Hanon_Rhodes_012.mp3</v>
          </cell>
          <cell r="I728">
            <v>509</v>
          </cell>
          <cell r="K728" t="str">
            <v>mp3</v>
          </cell>
          <cell r="L728" t="str">
            <v>audio/mp3</v>
          </cell>
          <cell r="M728">
            <v>459390</v>
          </cell>
          <cell r="N728">
            <v>1314314032</v>
          </cell>
          <cell r="O728">
            <v>0</v>
          </cell>
        </row>
        <row r="729">
          <cell r="A729">
            <v>996</v>
          </cell>
          <cell r="B729">
            <v>6771</v>
          </cell>
          <cell r="C729">
            <v>1336</v>
          </cell>
          <cell r="D729">
            <v>0</v>
          </cell>
          <cell r="E729">
            <v>1517</v>
          </cell>
          <cell r="F729">
            <v>0</v>
          </cell>
          <cell r="G729" t="str">
            <v>1517_e27b72f9607a0e9735a13b7acd0f5178</v>
          </cell>
          <cell r="H729" t="str">
            <v>LeftRight.nsmp</v>
          </cell>
          <cell r="I729">
            <v>606</v>
          </cell>
          <cell r="J729" t="str">
            <v>*left* and *right* spoken on the dedicated channels</v>
          </cell>
          <cell r="K729" t="str">
            <v>nsmp</v>
          </cell>
          <cell r="L729" t="str">
            <v>application/octet-stream</v>
          </cell>
          <cell r="M729">
            <v>67103</v>
          </cell>
          <cell r="N729">
            <v>1314819677</v>
          </cell>
          <cell r="O729">
            <v>0</v>
          </cell>
        </row>
        <row r="730">
          <cell r="A730">
            <v>952</v>
          </cell>
          <cell r="B730">
            <v>6512</v>
          </cell>
          <cell r="C730">
            <v>1302</v>
          </cell>
          <cell r="D730">
            <v>0</v>
          </cell>
          <cell r="E730">
            <v>2</v>
          </cell>
          <cell r="F730">
            <v>0</v>
          </cell>
          <cell r="G730" t="str">
            <v>2_cf6ef86bef985e7425405c7d20b5196d</v>
          </cell>
          <cell r="H730" t="str">
            <v>Velocity Curves.xlsx</v>
          </cell>
          <cell r="I730">
            <v>264</v>
          </cell>
          <cell r="K730" t="str">
            <v>xlsx</v>
          </cell>
          <cell r="L730" t="str">
            <v>application/vnd.openxmlformats-officedocument.spreadsheetml.sheet</v>
          </cell>
          <cell r="M730">
            <v>808647</v>
          </cell>
          <cell r="N730">
            <v>1314357374</v>
          </cell>
          <cell r="O730">
            <v>0</v>
          </cell>
        </row>
        <row r="731">
          <cell r="A731">
            <v>957</v>
          </cell>
          <cell r="B731">
            <v>6600</v>
          </cell>
          <cell r="C731">
            <v>1314</v>
          </cell>
          <cell r="D731">
            <v>0</v>
          </cell>
          <cell r="E731">
            <v>707</v>
          </cell>
          <cell r="F731">
            <v>0</v>
          </cell>
          <cell r="G731" t="str">
            <v>707_cef6dde916e26f1cc7e25b663ed3d883</v>
          </cell>
          <cell r="H731" t="str">
            <v>SS_Option_1.JPG</v>
          </cell>
          <cell r="I731">
            <v>348</v>
          </cell>
          <cell r="K731" t="str">
            <v>jpg</v>
          </cell>
          <cell r="L731" t="str">
            <v>image/jpeg</v>
          </cell>
          <cell r="M731">
            <v>26014</v>
          </cell>
          <cell r="N731">
            <v>1314482635</v>
          </cell>
          <cell r="O731">
            <v>0</v>
          </cell>
        </row>
        <row r="732">
          <cell r="A732">
            <v>955</v>
          </cell>
          <cell r="B732">
            <v>6512</v>
          </cell>
          <cell r="C732">
            <v>1302</v>
          </cell>
          <cell r="D732">
            <v>0</v>
          </cell>
          <cell r="E732">
            <v>2</v>
          </cell>
          <cell r="F732">
            <v>0</v>
          </cell>
          <cell r="G732" t="str">
            <v>2_8d0d0dce19eddae136b5f16b7a682766</v>
          </cell>
          <cell r="H732" t="str">
            <v>Velcurve_against_NORMAL.png</v>
          </cell>
          <cell r="I732">
            <v>1156</v>
          </cell>
          <cell r="K732" t="str">
            <v>png</v>
          </cell>
          <cell r="L732" t="str">
            <v>image/png</v>
          </cell>
          <cell r="M732">
            <v>131382</v>
          </cell>
          <cell r="N732">
            <v>1314456813</v>
          </cell>
          <cell r="O732">
            <v>0</v>
          </cell>
        </row>
        <row r="733">
          <cell r="A733">
            <v>956</v>
          </cell>
          <cell r="B733">
            <v>6512</v>
          </cell>
          <cell r="C733">
            <v>1302</v>
          </cell>
          <cell r="D733">
            <v>0</v>
          </cell>
          <cell r="E733">
            <v>2</v>
          </cell>
          <cell r="F733">
            <v>0</v>
          </cell>
          <cell r="G733" t="str">
            <v>2_8d3753ed6125a365d6ea509aef1e580a</v>
          </cell>
          <cell r="H733" t="str">
            <v>Velcurve_against_NATIVE.png</v>
          </cell>
          <cell r="I733">
            <v>1156</v>
          </cell>
          <cell r="K733" t="str">
            <v>png</v>
          </cell>
          <cell r="L733" t="str">
            <v>image/png</v>
          </cell>
          <cell r="M733">
            <v>28078</v>
          </cell>
          <cell r="N733">
            <v>1314456826</v>
          </cell>
          <cell r="O733">
            <v>0</v>
          </cell>
        </row>
        <row r="734">
          <cell r="A734">
            <v>995</v>
          </cell>
          <cell r="B734">
            <v>6737</v>
          </cell>
          <cell r="C734">
            <v>1304</v>
          </cell>
          <cell r="D734">
            <v>0</v>
          </cell>
          <cell r="E734">
            <v>1443</v>
          </cell>
          <cell r="F734">
            <v>0</v>
          </cell>
          <cell r="G734" t="str">
            <v>1443_64e373ac8deaf9f77e31be7dbd3fdd7a</v>
          </cell>
          <cell r="H734" t="str">
            <v>JBL_EON515XT_Heros.jpg</v>
          </cell>
          <cell r="I734">
            <v>968</v>
          </cell>
          <cell r="K734" t="str">
            <v>jpg</v>
          </cell>
          <cell r="L734" t="str">
            <v>image/jpeg</v>
          </cell>
          <cell r="M734">
            <v>179194</v>
          </cell>
          <cell r="N734">
            <v>1314761673</v>
          </cell>
          <cell r="O734">
            <v>0</v>
          </cell>
        </row>
        <row r="735">
          <cell r="A735">
            <v>994</v>
          </cell>
          <cell r="B735">
            <v>6723</v>
          </cell>
          <cell r="C735">
            <v>1330</v>
          </cell>
          <cell r="D735">
            <v>0</v>
          </cell>
          <cell r="E735">
            <v>707</v>
          </cell>
          <cell r="F735">
            <v>0</v>
          </cell>
          <cell r="G735" t="str">
            <v>707_11ea390899baf83102ccf5f107b19f67</v>
          </cell>
          <cell r="H735" t="str">
            <v>Blue_Collar.mp3</v>
          </cell>
          <cell r="I735">
            <v>801</v>
          </cell>
          <cell r="K735" t="str">
            <v>mp3</v>
          </cell>
          <cell r="L735" t="str">
            <v>audio/mp3</v>
          </cell>
          <cell r="M735">
            <v>181002</v>
          </cell>
          <cell r="N735">
            <v>1314740684</v>
          </cell>
          <cell r="O735">
            <v>0</v>
          </cell>
        </row>
        <row r="736">
          <cell r="A736">
            <v>993</v>
          </cell>
          <cell r="B736">
            <v>6723</v>
          </cell>
          <cell r="C736">
            <v>1330</v>
          </cell>
          <cell r="D736">
            <v>0</v>
          </cell>
          <cell r="E736">
            <v>707</v>
          </cell>
          <cell r="F736">
            <v>0</v>
          </cell>
          <cell r="G736" t="str">
            <v>707_d1a577322f0430a0d6a7748adde02a9a</v>
          </cell>
          <cell r="H736" t="str">
            <v>The Portrait.mp3</v>
          </cell>
          <cell r="I736">
            <v>669</v>
          </cell>
          <cell r="K736" t="str">
            <v>mp3</v>
          </cell>
          <cell r="L736" t="str">
            <v>audio/mp3</v>
          </cell>
          <cell r="M736">
            <v>334542</v>
          </cell>
          <cell r="N736">
            <v>1314740542</v>
          </cell>
          <cell r="O736">
            <v>0</v>
          </cell>
        </row>
        <row r="737">
          <cell r="A737">
            <v>992</v>
          </cell>
          <cell r="B737">
            <v>6727</v>
          </cell>
          <cell r="C737">
            <v>1330</v>
          </cell>
          <cell r="D737">
            <v>0</v>
          </cell>
          <cell r="E737">
            <v>707</v>
          </cell>
          <cell r="F737">
            <v>0</v>
          </cell>
          <cell r="G737" t="str">
            <v>707_f2be588d114b7620c0f3789359595138</v>
          </cell>
          <cell r="H737" t="str">
            <v>Gimme Some Lovin'Snippet.mp3</v>
          </cell>
          <cell r="I737">
            <v>617</v>
          </cell>
          <cell r="K737" t="str">
            <v>mp3</v>
          </cell>
          <cell r="L737" t="str">
            <v>audio/mp3</v>
          </cell>
          <cell r="M737">
            <v>165268</v>
          </cell>
          <cell r="N737">
            <v>1314739609</v>
          </cell>
          <cell r="O737">
            <v>0</v>
          </cell>
        </row>
        <row r="738">
          <cell r="A738">
            <v>991</v>
          </cell>
          <cell r="B738">
            <v>6725</v>
          </cell>
          <cell r="C738">
            <v>1330</v>
          </cell>
          <cell r="D738">
            <v>0</v>
          </cell>
          <cell r="E738">
            <v>800</v>
          </cell>
          <cell r="F738">
            <v>0</v>
          </cell>
          <cell r="G738" t="str">
            <v>800_d123295708a93d68b2bca48c157377ef</v>
          </cell>
          <cell r="H738" t="str">
            <v>Gimme.mp3</v>
          </cell>
          <cell r="I738">
            <v>847</v>
          </cell>
          <cell r="K738" t="str">
            <v>mp3</v>
          </cell>
          <cell r="L738" t="str">
            <v>audio/mpeg</v>
          </cell>
          <cell r="M738">
            <v>1960423</v>
          </cell>
          <cell r="N738">
            <v>1314738901</v>
          </cell>
          <cell r="O738">
            <v>0</v>
          </cell>
        </row>
        <row r="739">
          <cell r="A739">
            <v>990</v>
          </cell>
          <cell r="B739">
            <v>6723</v>
          </cell>
          <cell r="C739">
            <v>1330</v>
          </cell>
          <cell r="D739">
            <v>0</v>
          </cell>
          <cell r="E739">
            <v>707</v>
          </cell>
          <cell r="F739">
            <v>0</v>
          </cell>
          <cell r="G739" t="str">
            <v>707_72b94e3ad971b833ef9135b6fa65d4f8</v>
          </cell>
          <cell r="H739" t="str">
            <v>Gimme_some_intro.mp3</v>
          </cell>
          <cell r="I739">
            <v>842</v>
          </cell>
          <cell r="K739" t="str">
            <v>mp3</v>
          </cell>
          <cell r="L739" t="str">
            <v>audio/mp3</v>
          </cell>
          <cell r="M739">
            <v>240770</v>
          </cell>
          <cell r="N739">
            <v>1314738450</v>
          </cell>
          <cell r="O739">
            <v>0</v>
          </cell>
        </row>
        <row r="740">
          <cell r="A740">
            <v>989</v>
          </cell>
          <cell r="B740">
            <v>6710</v>
          </cell>
          <cell r="C740">
            <v>893</v>
          </cell>
          <cell r="D740">
            <v>0</v>
          </cell>
          <cell r="E740">
            <v>707</v>
          </cell>
          <cell r="F740">
            <v>0</v>
          </cell>
          <cell r="G740" t="str">
            <v>707_5fd361814a46fdfbeed8284a719f0293</v>
          </cell>
          <cell r="H740" t="str">
            <v>Full_Brass.nsmp</v>
          </cell>
          <cell r="I740">
            <v>1225</v>
          </cell>
          <cell r="K740" t="str">
            <v>nsmp</v>
          </cell>
          <cell r="L740" t="str">
            <v>application/octet-stream</v>
          </cell>
          <cell r="M740">
            <v>1642538</v>
          </cell>
          <cell r="N740">
            <v>1314728934</v>
          </cell>
          <cell r="O740">
            <v>0</v>
          </cell>
        </row>
        <row r="741">
          <cell r="A741">
            <v>988</v>
          </cell>
          <cell r="B741">
            <v>6710</v>
          </cell>
          <cell r="C741">
            <v>893</v>
          </cell>
          <cell r="D741">
            <v>0</v>
          </cell>
          <cell r="E741">
            <v>707</v>
          </cell>
          <cell r="F741">
            <v>0</v>
          </cell>
          <cell r="G741" t="str">
            <v>707_37b5ae18263917632d7b84cd40988fad</v>
          </cell>
          <cell r="H741" t="str">
            <v>Tongue_Trumpet.nsmp</v>
          </cell>
          <cell r="I741">
            <v>866</v>
          </cell>
          <cell r="K741" t="str">
            <v>nsmp</v>
          </cell>
          <cell r="L741" t="str">
            <v>application/octet-stream</v>
          </cell>
          <cell r="M741">
            <v>1405175</v>
          </cell>
          <cell r="N741">
            <v>1314719551</v>
          </cell>
          <cell r="O741">
            <v>0</v>
          </cell>
        </row>
        <row r="742">
          <cell r="A742">
            <v>987</v>
          </cell>
          <cell r="B742">
            <v>6710</v>
          </cell>
          <cell r="C742">
            <v>893</v>
          </cell>
          <cell r="D742">
            <v>0</v>
          </cell>
          <cell r="E742">
            <v>707</v>
          </cell>
          <cell r="F742">
            <v>0</v>
          </cell>
          <cell r="G742" t="str">
            <v>707_3447e9b00558fb72cf8c5a6076197fd3</v>
          </cell>
          <cell r="H742" t="str">
            <v>TB+TP.nsmp</v>
          </cell>
          <cell r="I742">
            <v>955</v>
          </cell>
          <cell r="K742" t="str">
            <v>nsmp</v>
          </cell>
          <cell r="L742" t="str">
            <v>application/octet-stream</v>
          </cell>
          <cell r="M742">
            <v>1915715</v>
          </cell>
          <cell r="N742">
            <v>1314719530</v>
          </cell>
          <cell r="O742">
            <v>0</v>
          </cell>
        </row>
        <row r="743">
          <cell r="A743">
            <v>986</v>
          </cell>
          <cell r="B743">
            <v>6710</v>
          </cell>
          <cell r="C743">
            <v>893</v>
          </cell>
          <cell r="D743">
            <v>0</v>
          </cell>
          <cell r="E743">
            <v>707</v>
          </cell>
          <cell r="F743">
            <v>0</v>
          </cell>
          <cell r="G743" t="str">
            <v>707_3e5d2f11c1aae1713098a2bf6b17292b</v>
          </cell>
          <cell r="H743" t="str">
            <v>Bright_Trumpet.nsmp</v>
          </cell>
          <cell r="I743">
            <v>905</v>
          </cell>
          <cell r="K743" t="str">
            <v>nsmp</v>
          </cell>
          <cell r="L743" t="str">
            <v>application/octet-stream</v>
          </cell>
          <cell r="M743">
            <v>1967912</v>
          </cell>
          <cell r="N743">
            <v>1314719506</v>
          </cell>
          <cell r="O743">
            <v>0</v>
          </cell>
        </row>
        <row r="744">
          <cell r="A744">
            <v>985</v>
          </cell>
          <cell r="B744">
            <v>6706</v>
          </cell>
          <cell r="C744">
            <v>1039</v>
          </cell>
          <cell r="D744">
            <v>0</v>
          </cell>
          <cell r="E744">
            <v>707</v>
          </cell>
          <cell r="F744">
            <v>0</v>
          </cell>
          <cell r="G744" t="str">
            <v>707_08eac76a521fd19125850926a89a4447</v>
          </cell>
          <cell r="H744" t="str">
            <v>Soprano_Sax.nsmp</v>
          </cell>
          <cell r="I744">
            <v>879</v>
          </cell>
          <cell r="K744" t="str">
            <v>nsmp</v>
          </cell>
          <cell r="L744" t="str">
            <v>application/octet-stream</v>
          </cell>
          <cell r="M744">
            <v>1127426</v>
          </cell>
          <cell r="N744">
            <v>1314714779</v>
          </cell>
          <cell r="O744">
            <v>0</v>
          </cell>
        </row>
        <row r="745">
          <cell r="A745">
            <v>984</v>
          </cell>
          <cell r="B745">
            <v>6706</v>
          </cell>
          <cell r="C745">
            <v>1039</v>
          </cell>
          <cell r="D745">
            <v>0</v>
          </cell>
          <cell r="E745">
            <v>707</v>
          </cell>
          <cell r="F745">
            <v>0</v>
          </cell>
          <cell r="G745" t="str">
            <v>707_892eb8f0b201ecc9d3ab7332d8f2c897</v>
          </cell>
          <cell r="H745" t="str">
            <v>Tenor_Sax.nsmp</v>
          </cell>
          <cell r="I745">
            <v>876</v>
          </cell>
          <cell r="K745" t="str">
            <v>nsmp</v>
          </cell>
          <cell r="L745" t="str">
            <v>application/octet-stream</v>
          </cell>
          <cell r="M745">
            <v>843581</v>
          </cell>
          <cell r="N745">
            <v>1314714260</v>
          </cell>
          <cell r="O745">
            <v>0</v>
          </cell>
        </row>
        <row r="746">
          <cell r="A746">
            <v>983</v>
          </cell>
          <cell r="B746">
            <v>6706</v>
          </cell>
          <cell r="C746">
            <v>1039</v>
          </cell>
          <cell r="D746">
            <v>0</v>
          </cell>
          <cell r="E746">
            <v>707</v>
          </cell>
          <cell r="F746">
            <v>0</v>
          </cell>
          <cell r="G746" t="str">
            <v>707_d372a2aed8b9bf66d4dd573657b48421</v>
          </cell>
          <cell r="H746" t="str">
            <v>Alto_Sax.nsmp</v>
          </cell>
          <cell r="I746">
            <v>973</v>
          </cell>
          <cell r="K746" t="str">
            <v>nsmp</v>
          </cell>
          <cell r="L746" t="str">
            <v>application/octet-stream</v>
          </cell>
          <cell r="M746">
            <v>1412414</v>
          </cell>
          <cell r="N746">
            <v>1314714220</v>
          </cell>
          <cell r="O746">
            <v>0</v>
          </cell>
        </row>
        <row r="747">
          <cell r="A747">
            <v>997</v>
          </cell>
          <cell r="B747">
            <v>6778</v>
          </cell>
          <cell r="C747">
            <v>1107</v>
          </cell>
          <cell r="D747">
            <v>0</v>
          </cell>
          <cell r="E747">
            <v>851</v>
          </cell>
          <cell r="F747">
            <v>0</v>
          </cell>
          <cell r="G747" t="str">
            <v>851_0de3b9834437dc245376eaa404bf02c6</v>
          </cell>
          <cell r="H747" t="str">
            <v>superstition.nsmp</v>
          </cell>
          <cell r="I747">
            <v>1759</v>
          </cell>
          <cell r="K747" t="str">
            <v>nsmp</v>
          </cell>
          <cell r="L747" t="str">
            <v>application/octet-stream</v>
          </cell>
          <cell r="M747">
            <v>7557563</v>
          </cell>
          <cell r="N747">
            <v>1314823011</v>
          </cell>
          <cell r="O747">
            <v>0</v>
          </cell>
        </row>
        <row r="748">
          <cell r="A748">
            <v>998</v>
          </cell>
          <cell r="B748">
            <v>6783</v>
          </cell>
          <cell r="C748">
            <v>1340</v>
          </cell>
          <cell r="D748">
            <v>0</v>
          </cell>
          <cell r="E748">
            <v>784</v>
          </cell>
          <cell r="F748">
            <v>0</v>
          </cell>
          <cell r="G748" t="str">
            <v>784_48818c64076fb24ad3cdbca54bd5ea51</v>
          </cell>
          <cell r="H748" t="str">
            <v>DX7-II FD.ns2p</v>
          </cell>
          <cell r="I748">
            <v>691</v>
          </cell>
          <cell r="J748" t="str">
            <v>DX-7 II FD Program File</v>
          </cell>
          <cell r="K748" t="str">
            <v>ns2p</v>
          </cell>
          <cell r="L748" t="str">
            <v>application/octet-stream</v>
          </cell>
          <cell r="M748">
            <v>547</v>
          </cell>
          <cell r="N748">
            <v>1314827999</v>
          </cell>
          <cell r="O748">
            <v>0</v>
          </cell>
        </row>
        <row r="749">
          <cell r="A749">
            <v>999</v>
          </cell>
          <cell r="B749">
            <v>6783</v>
          </cell>
          <cell r="C749">
            <v>1340</v>
          </cell>
          <cell r="D749">
            <v>0</v>
          </cell>
          <cell r="E749">
            <v>784</v>
          </cell>
          <cell r="F749">
            <v>0</v>
          </cell>
          <cell r="G749" t="str">
            <v>784_087735dc097990f40ab6cebb8c4e0789</v>
          </cell>
          <cell r="H749" t="str">
            <v>DXPiano_ste_PH.nsmp</v>
          </cell>
          <cell r="I749">
            <v>982</v>
          </cell>
          <cell r="J749" t="str">
            <v>Sample for Bank A and Bank B</v>
          </cell>
          <cell r="K749" t="str">
            <v>nsmp</v>
          </cell>
          <cell r="L749" t="str">
            <v>application/octet-stream</v>
          </cell>
          <cell r="M749">
            <v>2434637</v>
          </cell>
          <cell r="N749">
            <v>1314827999</v>
          </cell>
          <cell r="O749">
            <v>0</v>
          </cell>
        </row>
        <row r="750">
          <cell r="A750">
            <v>1000</v>
          </cell>
          <cell r="B750">
            <v>6799</v>
          </cell>
          <cell r="C750">
            <v>1107</v>
          </cell>
          <cell r="D750">
            <v>0</v>
          </cell>
          <cell r="E750">
            <v>1164</v>
          </cell>
          <cell r="F750">
            <v>0</v>
          </cell>
          <cell r="G750" t="str">
            <v>1164_0d83eb872b4b9dc85e7ff3045ea47ef1</v>
          </cell>
          <cell r="H750" t="str">
            <v>superstition mp3.mp3</v>
          </cell>
          <cell r="I750">
            <v>18156</v>
          </cell>
          <cell r="K750" t="str">
            <v>mp3</v>
          </cell>
          <cell r="L750" t="str">
            <v>audio/mpeg</v>
          </cell>
          <cell r="M750">
            <v>1654322</v>
          </cell>
          <cell r="N750">
            <v>1314871441</v>
          </cell>
          <cell r="O750">
            <v>0</v>
          </cell>
        </row>
        <row r="751">
          <cell r="A751">
            <v>1001</v>
          </cell>
          <cell r="B751">
            <v>6808</v>
          </cell>
          <cell r="C751">
            <v>1049</v>
          </cell>
          <cell r="D751">
            <v>0</v>
          </cell>
          <cell r="E751">
            <v>1566</v>
          </cell>
          <cell r="F751">
            <v>0</v>
          </cell>
          <cell r="G751" t="str">
            <v>1566_f2ce74336d1977768e8bc1026d864e58</v>
          </cell>
          <cell r="H751" t="str">
            <v>UprisingArpeggio.ns2p</v>
          </cell>
          <cell r="I751">
            <v>724</v>
          </cell>
          <cell r="J751" t="str">
            <v>It's all in the NS2 and in the program</v>
          </cell>
          <cell r="K751" t="str">
            <v>ns2p</v>
          </cell>
          <cell r="L751" t="str">
            <v>application/octet-stream</v>
          </cell>
          <cell r="M751">
            <v>547</v>
          </cell>
          <cell r="N751">
            <v>1314885381</v>
          </cell>
          <cell r="O751">
            <v>0</v>
          </cell>
        </row>
        <row r="752">
          <cell r="A752">
            <v>1002</v>
          </cell>
          <cell r="B752">
            <v>6809</v>
          </cell>
          <cell r="C752">
            <v>1049</v>
          </cell>
          <cell r="D752">
            <v>0</v>
          </cell>
          <cell r="E752">
            <v>1297</v>
          </cell>
          <cell r="F752">
            <v>0</v>
          </cell>
          <cell r="G752" t="str">
            <v>1297_8c52237c264905294788f214d89414b6</v>
          </cell>
          <cell r="H752" t="str">
            <v>uprising.mp3</v>
          </cell>
          <cell r="I752">
            <v>5291</v>
          </cell>
          <cell r="K752" t="str">
            <v>mp3</v>
          </cell>
          <cell r="L752" t="str">
            <v>audio/mpeg</v>
          </cell>
          <cell r="M752">
            <v>593501</v>
          </cell>
          <cell r="N752">
            <v>1314885732</v>
          </cell>
          <cell r="O752">
            <v>0</v>
          </cell>
        </row>
        <row r="753">
          <cell r="A753">
            <v>1003</v>
          </cell>
          <cell r="B753">
            <v>6809</v>
          </cell>
          <cell r="C753">
            <v>1049</v>
          </cell>
          <cell r="D753">
            <v>0</v>
          </cell>
          <cell r="E753">
            <v>1297</v>
          </cell>
          <cell r="F753">
            <v>0</v>
          </cell>
          <cell r="G753" t="str">
            <v>1297_61e0dc4f2e009d49d6ba3deb12d4836b</v>
          </cell>
          <cell r="H753" t="str">
            <v>UprisingNetgrabber.ns2p</v>
          </cell>
          <cell r="I753">
            <v>668</v>
          </cell>
          <cell r="K753" t="str">
            <v>ns2p</v>
          </cell>
          <cell r="L753" t="str">
            <v>application/octet-stream</v>
          </cell>
          <cell r="M753">
            <v>547</v>
          </cell>
          <cell r="N753">
            <v>1314885943</v>
          </cell>
          <cell r="O753">
            <v>0</v>
          </cell>
        </row>
        <row r="754">
          <cell r="A754">
            <v>1004</v>
          </cell>
          <cell r="B754">
            <v>6814</v>
          </cell>
          <cell r="C754">
            <v>1289</v>
          </cell>
          <cell r="D754">
            <v>0</v>
          </cell>
          <cell r="E754">
            <v>64</v>
          </cell>
          <cell r="F754">
            <v>0</v>
          </cell>
          <cell r="G754" t="str">
            <v>64_e922f5d7c4eced7bf43a95b594de7c20</v>
          </cell>
          <cell r="H754" t="str">
            <v>Rhodes 1.mp3</v>
          </cell>
          <cell r="I754">
            <v>559</v>
          </cell>
          <cell r="K754" t="str">
            <v>mp3</v>
          </cell>
          <cell r="L754" t="str">
            <v>audio/mp3</v>
          </cell>
          <cell r="M754">
            <v>397950</v>
          </cell>
          <cell r="N754">
            <v>1314894974</v>
          </cell>
          <cell r="O754">
            <v>0</v>
          </cell>
        </row>
        <row r="755">
          <cell r="A755">
            <v>1005</v>
          </cell>
          <cell r="B755">
            <v>6814</v>
          </cell>
          <cell r="C755">
            <v>1289</v>
          </cell>
          <cell r="D755">
            <v>0</v>
          </cell>
          <cell r="E755">
            <v>64</v>
          </cell>
          <cell r="F755">
            <v>0</v>
          </cell>
          <cell r="G755" t="str">
            <v>64_2079867e8cf783628e7337b66c0139b9</v>
          </cell>
          <cell r="H755" t="str">
            <v>Rhodes 4.mp3</v>
          </cell>
          <cell r="I755">
            <v>581</v>
          </cell>
          <cell r="K755" t="str">
            <v>mp3</v>
          </cell>
          <cell r="L755" t="str">
            <v>audio/mp3</v>
          </cell>
          <cell r="M755">
            <v>396278</v>
          </cell>
          <cell r="N755">
            <v>1314895000</v>
          </cell>
          <cell r="O755">
            <v>0</v>
          </cell>
        </row>
        <row r="756">
          <cell r="A756">
            <v>1006</v>
          </cell>
          <cell r="B756">
            <v>6816</v>
          </cell>
          <cell r="C756">
            <v>942</v>
          </cell>
          <cell r="D756">
            <v>0</v>
          </cell>
          <cell r="E756">
            <v>64</v>
          </cell>
          <cell r="F756">
            <v>0</v>
          </cell>
          <cell r="G756" t="str">
            <v>64_81fc809afab33a3c665da6efe120c637</v>
          </cell>
          <cell r="H756" t="str">
            <v>Piano 1.mp3</v>
          </cell>
          <cell r="I756">
            <v>404</v>
          </cell>
          <cell r="K756" t="str">
            <v>mp3</v>
          </cell>
          <cell r="L756" t="str">
            <v>audio/mp3</v>
          </cell>
          <cell r="M756">
            <v>1641796</v>
          </cell>
          <cell r="N756">
            <v>1314896523</v>
          </cell>
          <cell r="O756">
            <v>0</v>
          </cell>
        </row>
        <row r="757">
          <cell r="A757">
            <v>1007</v>
          </cell>
          <cell r="B757">
            <v>6847</v>
          </cell>
          <cell r="C757">
            <v>1348</v>
          </cell>
          <cell r="D757">
            <v>0</v>
          </cell>
          <cell r="E757">
            <v>707</v>
          </cell>
          <cell r="F757">
            <v>0</v>
          </cell>
          <cell r="G757" t="str">
            <v>707_ed5195fa6cd20723971126d0f930ee92</v>
          </cell>
          <cell r="H757" t="str">
            <v>Minimoog_NSEx_Lead.mp3</v>
          </cell>
          <cell r="I757">
            <v>3589</v>
          </cell>
          <cell r="K757" t="str">
            <v>mp3</v>
          </cell>
          <cell r="L757" t="str">
            <v>audio/mp3</v>
          </cell>
          <cell r="M757">
            <v>323973</v>
          </cell>
          <cell r="N757">
            <v>1314964580</v>
          </cell>
          <cell r="O757">
            <v>0</v>
          </cell>
        </row>
        <row r="758">
          <cell r="A758">
            <v>1008</v>
          </cell>
          <cell r="B758">
            <v>6853</v>
          </cell>
          <cell r="C758">
            <v>1348</v>
          </cell>
          <cell r="D758">
            <v>0</v>
          </cell>
          <cell r="E758">
            <v>707</v>
          </cell>
          <cell r="F758">
            <v>0</v>
          </cell>
          <cell r="G758" t="str">
            <v>707_c92bc6186549877ba6586846a056958e</v>
          </cell>
          <cell r="H758" t="str">
            <v>Mini Lead.nspg</v>
          </cell>
          <cell r="I758">
            <v>738</v>
          </cell>
          <cell r="J758" t="str">
            <v>Program for NSEx or NSC</v>
          </cell>
          <cell r="K758" t="str">
            <v>nspg</v>
          </cell>
          <cell r="L758" t="str">
            <v>application/octet-stream</v>
          </cell>
          <cell r="M758">
            <v>426</v>
          </cell>
          <cell r="N758">
            <v>1314972067</v>
          </cell>
          <cell r="O758">
            <v>0</v>
          </cell>
        </row>
        <row r="759">
          <cell r="A759">
            <v>1009</v>
          </cell>
          <cell r="B759">
            <v>6853</v>
          </cell>
          <cell r="C759">
            <v>1348</v>
          </cell>
          <cell r="D759">
            <v>0</v>
          </cell>
          <cell r="E759">
            <v>707</v>
          </cell>
          <cell r="F759">
            <v>0</v>
          </cell>
          <cell r="G759" t="str">
            <v>707_64ad03b4b9c1d0e3cabd81571121e3a4</v>
          </cell>
          <cell r="H759" t="str">
            <v>Mini Lead.nss</v>
          </cell>
          <cell r="I759">
            <v>288</v>
          </cell>
          <cell r="J759" t="str">
            <v>Synth Preset for NSEx or NSC</v>
          </cell>
          <cell r="K759" t="str">
            <v>nss</v>
          </cell>
          <cell r="L759" t="str">
            <v>application/octet-stream</v>
          </cell>
          <cell r="M759">
            <v>53</v>
          </cell>
          <cell r="N759">
            <v>1314972101</v>
          </cell>
          <cell r="O759">
            <v>0</v>
          </cell>
        </row>
        <row r="760">
          <cell r="A760">
            <v>1012</v>
          </cell>
          <cell r="B760">
            <v>6867</v>
          </cell>
          <cell r="C760">
            <v>1353</v>
          </cell>
          <cell r="D760">
            <v>0</v>
          </cell>
          <cell r="E760">
            <v>844</v>
          </cell>
          <cell r="F760">
            <v>0</v>
          </cell>
          <cell r="G760" t="str">
            <v>844_7bc177c3027bf9c0b1e2cacbfeee6a8a</v>
          </cell>
          <cell r="H760" t="str">
            <v>LeChic.nsmp</v>
          </cell>
          <cell r="I760">
            <v>780</v>
          </cell>
          <cell r="K760" t="str">
            <v>nsmp</v>
          </cell>
          <cell r="L760" t="str">
            <v>application/octet-stream</v>
          </cell>
          <cell r="M760">
            <v>86534</v>
          </cell>
          <cell r="N760">
            <v>1314988546</v>
          </cell>
          <cell r="O760">
            <v>0</v>
          </cell>
        </row>
        <row r="761">
          <cell r="A761">
            <v>1011</v>
          </cell>
          <cell r="B761">
            <v>6865</v>
          </cell>
          <cell r="C761">
            <v>1352</v>
          </cell>
          <cell r="D761">
            <v>0</v>
          </cell>
          <cell r="E761">
            <v>844</v>
          </cell>
          <cell r="F761">
            <v>0</v>
          </cell>
          <cell r="G761" t="str">
            <v>844_88d44b6563fd79a4add59123fd3138e4</v>
          </cell>
          <cell r="H761" t="str">
            <v>Easy Lover   .ns2p</v>
          </cell>
          <cell r="I761">
            <v>1034</v>
          </cell>
          <cell r="K761" t="str">
            <v>ns2p</v>
          </cell>
          <cell r="L761" t="str">
            <v>application/octet-stream</v>
          </cell>
          <cell r="M761">
            <v>547</v>
          </cell>
          <cell r="N761">
            <v>1314988309</v>
          </cell>
          <cell r="O761">
            <v>0</v>
          </cell>
        </row>
        <row r="762">
          <cell r="A762">
            <v>1013</v>
          </cell>
          <cell r="B762">
            <v>6868</v>
          </cell>
          <cell r="C762">
            <v>1354</v>
          </cell>
          <cell r="D762">
            <v>0</v>
          </cell>
          <cell r="E762">
            <v>844</v>
          </cell>
          <cell r="F762">
            <v>0</v>
          </cell>
          <cell r="G762" t="str">
            <v>844_aaf3144eb20c8ed263e0da7e56b873e9</v>
          </cell>
          <cell r="H762" t="str">
            <v>Good God.nsmp</v>
          </cell>
          <cell r="I762">
            <v>636</v>
          </cell>
          <cell r="K762" t="str">
            <v>nsmp</v>
          </cell>
          <cell r="L762" t="str">
            <v>application/octet-stream</v>
          </cell>
          <cell r="M762">
            <v>106346</v>
          </cell>
          <cell r="N762">
            <v>1314988880</v>
          </cell>
          <cell r="O762">
            <v>0</v>
          </cell>
        </row>
        <row r="763">
          <cell r="A763">
            <v>1014</v>
          </cell>
          <cell r="B763">
            <v>6870</v>
          </cell>
          <cell r="C763">
            <v>1356</v>
          </cell>
          <cell r="D763">
            <v>0</v>
          </cell>
          <cell r="E763">
            <v>844</v>
          </cell>
          <cell r="F763">
            <v>0</v>
          </cell>
          <cell r="G763" t="str">
            <v>844_18511791f9cc10b54054067eaa06558f</v>
          </cell>
          <cell r="H763" t="str">
            <v>Rain down on me.nsmp</v>
          </cell>
          <cell r="I763">
            <v>815</v>
          </cell>
          <cell r="K763" t="str">
            <v>nsmp</v>
          </cell>
          <cell r="L763" t="str">
            <v>application/octet-stream</v>
          </cell>
          <cell r="M763">
            <v>929306</v>
          </cell>
          <cell r="N763">
            <v>1314989423</v>
          </cell>
          <cell r="O763">
            <v>0</v>
          </cell>
        </row>
        <row r="764">
          <cell r="A764">
            <v>1016</v>
          </cell>
          <cell r="B764">
            <v>6872</v>
          </cell>
          <cell r="C764">
            <v>1352</v>
          </cell>
          <cell r="D764">
            <v>0</v>
          </cell>
          <cell r="E764">
            <v>784</v>
          </cell>
          <cell r="F764">
            <v>0</v>
          </cell>
          <cell r="G764" t="str">
            <v>784_bfa6a6efe0be0401cfbdf3ac1d157885</v>
          </cell>
          <cell r="H764" t="str">
            <v>EasyKlangwerk   .ns2p</v>
          </cell>
          <cell r="I764">
            <v>666</v>
          </cell>
          <cell r="J764" t="str">
            <v>Program File</v>
          </cell>
          <cell r="K764" t="str">
            <v>ns2p</v>
          </cell>
          <cell r="L764" t="str">
            <v>application/octet-stream</v>
          </cell>
          <cell r="M764">
            <v>547</v>
          </cell>
          <cell r="N764">
            <v>1314995890</v>
          </cell>
          <cell r="O764">
            <v>0</v>
          </cell>
        </row>
        <row r="765">
          <cell r="A765">
            <v>1017</v>
          </cell>
          <cell r="B765">
            <v>6872</v>
          </cell>
          <cell r="C765">
            <v>1352</v>
          </cell>
          <cell r="D765">
            <v>0</v>
          </cell>
          <cell r="E765">
            <v>784</v>
          </cell>
          <cell r="F765">
            <v>0</v>
          </cell>
          <cell r="G765" t="str">
            <v>784_87a4cb3413e49c3f5ea3a09d57fcf003</v>
          </cell>
          <cell r="H765" t="str">
            <v>FMPiano_PH.nsmp</v>
          </cell>
          <cell r="I765">
            <v>890</v>
          </cell>
          <cell r="J765" t="str">
            <v>Sample for Bank A</v>
          </cell>
          <cell r="K765" t="str">
            <v>nsmp</v>
          </cell>
          <cell r="L765" t="str">
            <v>application/octet-stream</v>
          </cell>
          <cell r="M765">
            <v>1046654</v>
          </cell>
          <cell r="N765">
            <v>1314995890</v>
          </cell>
          <cell r="O765">
            <v>0</v>
          </cell>
        </row>
        <row r="766">
          <cell r="A766">
            <v>1124</v>
          </cell>
          <cell r="B766">
            <v>472</v>
          </cell>
          <cell r="C766">
            <v>0</v>
          </cell>
          <cell r="D766">
            <v>1</v>
          </cell>
          <cell r="E766">
            <v>2</v>
          </cell>
          <cell r="F766">
            <v>0</v>
          </cell>
          <cell r="G766" t="str">
            <v>2_fa74d1054241279d1f0e08e6be30ba1a</v>
          </cell>
          <cell r="H766" t="str">
            <v>Midi Tutorial addendum.odt</v>
          </cell>
          <cell r="I766">
            <v>1</v>
          </cell>
          <cell r="K766" t="str">
            <v>odt</v>
          </cell>
          <cell r="L766" t="str">
            <v>application/vnd.oasis.opendocument.text</v>
          </cell>
          <cell r="M766">
            <v>37978</v>
          </cell>
          <cell r="N766">
            <v>1317888861</v>
          </cell>
          <cell r="O766">
            <v>0</v>
          </cell>
        </row>
        <row r="767">
          <cell r="A767">
            <v>1019</v>
          </cell>
          <cell r="B767">
            <v>473</v>
          </cell>
          <cell r="C767">
            <v>0</v>
          </cell>
          <cell r="D767">
            <v>1</v>
          </cell>
          <cell r="E767">
            <v>691</v>
          </cell>
          <cell r="F767">
            <v>0</v>
          </cell>
          <cell r="G767" t="str">
            <v>691_524cfa230b2fed2dd4ad0460324cbd65</v>
          </cell>
          <cell r="H767" t="str">
            <v>DX beauty.mp3</v>
          </cell>
          <cell r="I767">
            <v>4</v>
          </cell>
          <cell r="K767" t="str">
            <v>mp3</v>
          </cell>
          <cell r="L767" t="str">
            <v>audio/mpeg</v>
          </cell>
          <cell r="M767">
            <v>526014</v>
          </cell>
          <cell r="N767">
            <v>1315121604</v>
          </cell>
          <cell r="O767">
            <v>0</v>
          </cell>
        </row>
        <row r="768">
          <cell r="A768">
            <v>1020</v>
          </cell>
          <cell r="B768">
            <v>473</v>
          </cell>
          <cell r="C768">
            <v>0</v>
          </cell>
          <cell r="D768">
            <v>1</v>
          </cell>
          <cell r="E768">
            <v>691</v>
          </cell>
          <cell r="F768">
            <v>0</v>
          </cell>
          <cell r="G768" t="str">
            <v>691_5baeb66da2f0ea910843a7bfa9805625</v>
          </cell>
          <cell r="H768" t="str">
            <v>hammond.mp3</v>
          </cell>
          <cell r="I768">
            <v>4</v>
          </cell>
          <cell r="K768" t="str">
            <v>mp3</v>
          </cell>
          <cell r="L768" t="str">
            <v>audio/mpeg</v>
          </cell>
          <cell r="M768">
            <v>231980</v>
          </cell>
          <cell r="N768">
            <v>1315121662</v>
          </cell>
          <cell r="O768">
            <v>0</v>
          </cell>
        </row>
        <row r="769">
          <cell r="A769">
            <v>1021</v>
          </cell>
          <cell r="B769">
            <v>6908</v>
          </cell>
          <cell r="C769">
            <v>1287</v>
          </cell>
          <cell r="D769">
            <v>0</v>
          </cell>
          <cell r="E769">
            <v>1487</v>
          </cell>
          <cell r="F769">
            <v>0</v>
          </cell>
          <cell r="G769" t="str">
            <v>1487_cce6c906569dc3c847da5dbf5ba10c15</v>
          </cell>
          <cell r="H769" t="str">
            <v>DSCN3790.JPG</v>
          </cell>
          <cell r="I769">
            <v>1252</v>
          </cell>
          <cell r="J769" t="str">
            <v>This is my rig in my rehearsal at my home.</v>
          </cell>
          <cell r="K769" t="str">
            <v>jpg</v>
          </cell>
          <cell r="L769" t="str">
            <v>image/jpeg</v>
          </cell>
          <cell r="M769">
            <v>4602718</v>
          </cell>
          <cell r="N769">
            <v>1315126247</v>
          </cell>
          <cell r="O769">
            <v>0</v>
          </cell>
        </row>
        <row r="770">
          <cell r="A770">
            <v>1022</v>
          </cell>
          <cell r="B770">
            <v>6910</v>
          </cell>
          <cell r="C770">
            <v>1364</v>
          </cell>
          <cell r="D770">
            <v>0</v>
          </cell>
          <cell r="E770">
            <v>1487</v>
          </cell>
          <cell r="F770">
            <v>0</v>
          </cell>
          <cell r="G770" t="str">
            <v>1487_c4a8be08324d3c30f8150f87083438be</v>
          </cell>
          <cell r="H770" t="str">
            <v>SummerOf69.nspg</v>
          </cell>
          <cell r="I770">
            <v>842</v>
          </cell>
          <cell r="J770" t="str">
            <v>Summer of '69 - Bryan Adams</v>
          </cell>
          <cell r="K770" t="str">
            <v>nspg</v>
          </cell>
          <cell r="L770" t="str">
            <v>application/octet-stream</v>
          </cell>
          <cell r="M770">
            <v>426</v>
          </cell>
          <cell r="N770">
            <v>1315136025</v>
          </cell>
          <cell r="O770">
            <v>0</v>
          </cell>
        </row>
        <row r="771">
          <cell r="A771">
            <v>1023</v>
          </cell>
          <cell r="B771">
            <v>6910</v>
          </cell>
          <cell r="C771">
            <v>1364</v>
          </cell>
          <cell r="D771">
            <v>0</v>
          </cell>
          <cell r="E771">
            <v>1487</v>
          </cell>
          <cell r="F771">
            <v>0</v>
          </cell>
          <cell r="G771" t="str">
            <v>1487_fc6e81737771e1bc7c976f516ed2e7c5</v>
          </cell>
          <cell r="H771" t="str">
            <v>Supersonic.nspg</v>
          </cell>
          <cell r="I771">
            <v>695</v>
          </cell>
          <cell r="J771" t="str">
            <v>Supersonic - Oasis</v>
          </cell>
          <cell r="K771" t="str">
            <v>nspg</v>
          </cell>
          <cell r="L771" t="str">
            <v>application/octet-stream</v>
          </cell>
          <cell r="M771">
            <v>426</v>
          </cell>
          <cell r="N771">
            <v>1315136025</v>
          </cell>
          <cell r="O771">
            <v>0</v>
          </cell>
        </row>
        <row r="772">
          <cell r="A772">
            <v>1024</v>
          </cell>
          <cell r="B772">
            <v>6910</v>
          </cell>
          <cell r="C772">
            <v>1364</v>
          </cell>
          <cell r="D772">
            <v>0</v>
          </cell>
          <cell r="E772">
            <v>1487</v>
          </cell>
          <cell r="F772">
            <v>0</v>
          </cell>
          <cell r="G772" t="str">
            <v>1487_2e72f1612c002851cede6f333c153c70</v>
          </cell>
          <cell r="H772" t="str">
            <v>UnRagazzoDiStrad.nspg</v>
          </cell>
          <cell r="I772">
            <v>693</v>
          </cell>
          <cell r="J772" t="str">
            <v>Un ragazzo di strada - Pooh</v>
          </cell>
          <cell r="K772" t="str">
            <v>nspg</v>
          </cell>
          <cell r="L772" t="str">
            <v>application/octet-stream</v>
          </cell>
          <cell r="M772">
            <v>426</v>
          </cell>
          <cell r="N772">
            <v>1315136025</v>
          </cell>
          <cell r="O772">
            <v>0</v>
          </cell>
        </row>
        <row r="773">
          <cell r="A773">
            <v>1025</v>
          </cell>
          <cell r="B773">
            <v>476</v>
          </cell>
          <cell r="C773">
            <v>0</v>
          </cell>
          <cell r="D773">
            <v>1</v>
          </cell>
          <cell r="E773">
            <v>707</v>
          </cell>
          <cell r="F773">
            <v>0</v>
          </cell>
          <cell r="G773" t="str">
            <v>707_c1f383fe7ca41f0ab9a8635bd8fcf819</v>
          </cell>
          <cell r="H773" t="str">
            <v>Chrome.JPG</v>
          </cell>
          <cell r="I773">
            <v>5</v>
          </cell>
          <cell r="J773" t="str">
            <v>Google Chrome</v>
          </cell>
          <cell r="K773" t="str">
            <v>jpg</v>
          </cell>
          <cell r="L773" t="str">
            <v>image/jpeg</v>
          </cell>
          <cell r="M773">
            <v>133480</v>
          </cell>
          <cell r="N773">
            <v>1315149486</v>
          </cell>
          <cell r="O773">
            <v>0</v>
          </cell>
        </row>
        <row r="774">
          <cell r="A774">
            <v>1026</v>
          </cell>
          <cell r="B774">
            <v>476</v>
          </cell>
          <cell r="C774">
            <v>0</v>
          </cell>
          <cell r="D774">
            <v>1</v>
          </cell>
          <cell r="E774">
            <v>707</v>
          </cell>
          <cell r="F774">
            <v>0</v>
          </cell>
          <cell r="G774" t="str">
            <v>707_37db1f40229af24b64df3e8d577ae209</v>
          </cell>
          <cell r="H774" t="str">
            <v>IE8.JPG</v>
          </cell>
          <cell r="I774">
            <v>5</v>
          </cell>
          <cell r="J774" t="str">
            <v>Internet Explorer 8</v>
          </cell>
          <cell r="K774" t="str">
            <v>jpg</v>
          </cell>
          <cell r="L774" t="str">
            <v>image/jpeg</v>
          </cell>
          <cell r="M774">
            <v>144684</v>
          </cell>
          <cell r="N774">
            <v>1315149513</v>
          </cell>
          <cell r="O774">
            <v>0</v>
          </cell>
        </row>
        <row r="775">
          <cell r="A775">
            <v>1027</v>
          </cell>
          <cell r="B775">
            <v>476</v>
          </cell>
          <cell r="C775">
            <v>0</v>
          </cell>
          <cell r="D775">
            <v>1</v>
          </cell>
          <cell r="E775">
            <v>707</v>
          </cell>
          <cell r="F775">
            <v>0</v>
          </cell>
          <cell r="G775" t="str">
            <v>707_3c8f1eb801413e8b9b88155df4582d46</v>
          </cell>
          <cell r="H775" t="str">
            <v>Mozilla_Firefox_5.JPG</v>
          </cell>
          <cell r="I775">
            <v>5</v>
          </cell>
          <cell r="J775" t="str">
            <v>Firefox 5</v>
          </cell>
          <cell r="K775" t="str">
            <v>jpg</v>
          </cell>
          <cell r="L775" t="str">
            <v>image/jpeg</v>
          </cell>
          <cell r="M775">
            <v>148324</v>
          </cell>
          <cell r="N775">
            <v>1315149540</v>
          </cell>
          <cell r="O775">
            <v>0</v>
          </cell>
        </row>
        <row r="776">
          <cell r="A776">
            <v>1028</v>
          </cell>
          <cell r="B776">
            <v>6917</v>
          </cell>
          <cell r="C776">
            <v>1346</v>
          </cell>
          <cell r="D776">
            <v>0</v>
          </cell>
          <cell r="E776">
            <v>340</v>
          </cell>
          <cell r="F776">
            <v>0</v>
          </cell>
          <cell r="G776" t="str">
            <v>340_74a83953ebe770bf35dabdd63344b32d</v>
          </cell>
          <cell r="H776" t="str">
            <v>Sustain Pedal with switch - by Cleito.jpg</v>
          </cell>
          <cell r="I776">
            <v>1075</v>
          </cell>
          <cell r="J776" t="str">
            <v>Sustain Pedal witch switch for rotor speed by Cleito</v>
          </cell>
          <cell r="K776" t="str">
            <v>jpg</v>
          </cell>
          <cell r="L776" t="str">
            <v>image/jpeg</v>
          </cell>
          <cell r="M776">
            <v>84241</v>
          </cell>
          <cell r="N776">
            <v>1315149817</v>
          </cell>
          <cell r="O776">
            <v>0</v>
          </cell>
        </row>
        <row r="777">
          <cell r="A777">
            <v>1029</v>
          </cell>
          <cell r="B777">
            <v>6968</v>
          </cell>
          <cell r="C777">
            <v>1353</v>
          </cell>
          <cell r="D777">
            <v>0</v>
          </cell>
          <cell r="E777">
            <v>707</v>
          </cell>
          <cell r="F777">
            <v>0</v>
          </cell>
          <cell r="G777" t="str">
            <v>707_4e548e837ac7816927b8f2f82c99fd7c</v>
          </cell>
          <cell r="H777" t="str">
            <v>NSE_SS_3.JPG</v>
          </cell>
          <cell r="I777">
            <v>1867</v>
          </cell>
          <cell r="K777" t="str">
            <v>jpg</v>
          </cell>
          <cell r="L777" t="str">
            <v>image/jpeg</v>
          </cell>
          <cell r="M777">
            <v>125926</v>
          </cell>
          <cell r="N777">
            <v>1315267382</v>
          </cell>
          <cell r="O777">
            <v>0</v>
          </cell>
        </row>
        <row r="778">
          <cell r="A778">
            <v>1030</v>
          </cell>
          <cell r="B778">
            <v>6973</v>
          </cell>
          <cell r="C778">
            <v>1360</v>
          </cell>
          <cell r="D778">
            <v>0</v>
          </cell>
          <cell r="E778">
            <v>707</v>
          </cell>
          <cell r="F778">
            <v>0</v>
          </cell>
          <cell r="G778" t="str">
            <v>707_fb2c5a95d54110afd35ccb2db1171cc2</v>
          </cell>
          <cell r="H778" t="str">
            <v>Factory_Programes_NE3.txt</v>
          </cell>
          <cell r="I778">
            <v>395</v>
          </cell>
          <cell r="J778" t="str">
            <v>Text file of NE3 factory progs, (CSV)</v>
          </cell>
          <cell r="K778" t="str">
            <v>txt</v>
          </cell>
          <cell r="L778" t="str">
            <v>text/plain</v>
          </cell>
          <cell r="M778">
            <v>5491</v>
          </cell>
          <cell r="N778">
            <v>1315320175</v>
          </cell>
          <cell r="O778">
            <v>0</v>
          </cell>
        </row>
        <row r="779">
          <cell r="A779">
            <v>1031</v>
          </cell>
          <cell r="B779">
            <v>6973</v>
          </cell>
          <cell r="C779">
            <v>1360</v>
          </cell>
          <cell r="D779">
            <v>0</v>
          </cell>
          <cell r="E779">
            <v>707</v>
          </cell>
          <cell r="F779">
            <v>0</v>
          </cell>
          <cell r="G779" t="str">
            <v>707_0741b38de96c064a9f3662c3a2aedc98</v>
          </cell>
          <cell r="H779" t="str">
            <v>Factory_programs_NE3HP.txt</v>
          </cell>
          <cell r="I779">
            <v>273</v>
          </cell>
          <cell r="J779" t="str">
            <v>Text file of NE3 HP factory progs, (CSV)</v>
          </cell>
          <cell r="K779" t="str">
            <v>txt</v>
          </cell>
          <cell r="L779" t="str">
            <v>text/plain</v>
          </cell>
          <cell r="M779">
            <v>5480</v>
          </cell>
          <cell r="N779">
            <v>1315320220</v>
          </cell>
          <cell r="O779">
            <v>0</v>
          </cell>
        </row>
        <row r="780">
          <cell r="A780">
            <v>1057</v>
          </cell>
          <cell r="B780">
            <v>7221</v>
          </cell>
          <cell r="C780">
            <v>1399</v>
          </cell>
          <cell r="D780">
            <v>0</v>
          </cell>
          <cell r="E780">
            <v>691</v>
          </cell>
          <cell r="F780">
            <v>0</v>
          </cell>
          <cell r="G780" t="str">
            <v>691_3e91126a7d46a93f1f3aa566a7b9a321</v>
          </cell>
          <cell r="H780" t="str">
            <v>MidPipeOrgan.nsmp</v>
          </cell>
          <cell r="I780">
            <v>814</v>
          </cell>
          <cell r="K780" t="str">
            <v>nsmp</v>
          </cell>
          <cell r="L780" t="str">
            <v>application/octet-stream</v>
          </cell>
          <cell r="M780">
            <v>4896278</v>
          </cell>
          <cell r="N780">
            <v>1315921760</v>
          </cell>
          <cell r="O780">
            <v>0</v>
          </cell>
        </row>
        <row r="781">
          <cell r="A781">
            <v>1056</v>
          </cell>
          <cell r="B781">
            <v>7221</v>
          </cell>
          <cell r="C781">
            <v>1399</v>
          </cell>
          <cell r="D781">
            <v>0</v>
          </cell>
          <cell r="E781">
            <v>691</v>
          </cell>
          <cell r="F781">
            <v>0</v>
          </cell>
          <cell r="G781" t="str">
            <v>691_7d840bec82651dc2cfddab7f947fef26</v>
          </cell>
          <cell r="H781" t="str">
            <v>Grand Pipe.nsmp</v>
          </cell>
          <cell r="I781">
            <v>867</v>
          </cell>
          <cell r="K781" t="str">
            <v>nsmp</v>
          </cell>
          <cell r="L781" t="str">
            <v>application/octet-stream</v>
          </cell>
          <cell r="M781">
            <v>4177331</v>
          </cell>
          <cell r="N781">
            <v>1315921645</v>
          </cell>
          <cell r="O781">
            <v>0</v>
          </cell>
        </row>
        <row r="782">
          <cell r="A782">
            <v>1035</v>
          </cell>
          <cell r="B782">
            <v>7013</v>
          </cell>
          <cell r="C782">
            <v>825</v>
          </cell>
          <cell r="D782">
            <v>0</v>
          </cell>
          <cell r="E782">
            <v>1578</v>
          </cell>
          <cell r="F782">
            <v>0</v>
          </cell>
          <cell r="G782" t="str">
            <v>1578_aa370879a867e90921fb2253318f2ce9</v>
          </cell>
          <cell r="H782" t="str">
            <v>Just Dance.ns2s</v>
          </cell>
          <cell r="I782">
            <v>353</v>
          </cell>
          <cell r="J782" t="str">
            <v>Synth file</v>
          </cell>
          <cell r="K782" t="str">
            <v>ns2s</v>
          </cell>
          <cell r="L782" t="str">
            <v>application/octet-stream</v>
          </cell>
          <cell r="M782">
            <v>60</v>
          </cell>
          <cell r="N782">
            <v>1315427088</v>
          </cell>
          <cell r="O782">
            <v>0</v>
          </cell>
        </row>
        <row r="783">
          <cell r="A783">
            <v>1036</v>
          </cell>
          <cell r="B783">
            <v>7013</v>
          </cell>
          <cell r="C783">
            <v>825</v>
          </cell>
          <cell r="D783">
            <v>0</v>
          </cell>
          <cell r="E783">
            <v>1578</v>
          </cell>
          <cell r="F783">
            <v>0</v>
          </cell>
          <cell r="G783" t="str">
            <v>1578_29ba5877e1dc793fb85d66bcbb008f5a</v>
          </cell>
          <cell r="H783" t="str">
            <v>Just Dance Example.mp3</v>
          </cell>
          <cell r="I783">
            <v>1096</v>
          </cell>
          <cell r="J783" t="str">
            <v>Played poorly, but you get the idea...</v>
          </cell>
          <cell r="K783" t="str">
            <v>mp3</v>
          </cell>
          <cell r="L783" t="str">
            <v>audio/mpeg</v>
          </cell>
          <cell r="M783">
            <v>184864</v>
          </cell>
          <cell r="N783">
            <v>1315427121</v>
          </cell>
          <cell r="O783">
            <v>0</v>
          </cell>
        </row>
        <row r="784">
          <cell r="A784">
            <v>1037</v>
          </cell>
          <cell r="B784">
            <v>7026</v>
          </cell>
          <cell r="C784">
            <v>1374</v>
          </cell>
          <cell r="D784">
            <v>0</v>
          </cell>
          <cell r="E784">
            <v>829</v>
          </cell>
          <cell r="F784">
            <v>0</v>
          </cell>
          <cell r="G784" t="str">
            <v>829_45899ad6d8925c693b5a2d112e4dd6c4</v>
          </cell>
          <cell r="H784" t="str">
            <v>Example 1.mp3</v>
          </cell>
          <cell r="I784">
            <v>412</v>
          </cell>
          <cell r="J784" t="str">
            <v>Example 1</v>
          </cell>
          <cell r="K784" t="str">
            <v>mp3</v>
          </cell>
          <cell r="L784" t="str">
            <v>audio/mpeg</v>
          </cell>
          <cell r="M784">
            <v>929458</v>
          </cell>
          <cell r="N784">
            <v>1315484282</v>
          </cell>
          <cell r="O784">
            <v>0</v>
          </cell>
        </row>
        <row r="785">
          <cell r="A785">
            <v>1038</v>
          </cell>
          <cell r="B785">
            <v>7026</v>
          </cell>
          <cell r="C785">
            <v>1374</v>
          </cell>
          <cell r="D785">
            <v>0</v>
          </cell>
          <cell r="E785">
            <v>829</v>
          </cell>
          <cell r="F785">
            <v>0</v>
          </cell>
          <cell r="G785" t="str">
            <v>829_516dc37ac86a27061d0bb883d97704a9</v>
          </cell>
          <cell r="H785" t="str">
            <v>Example 2.mp3</v>
          </cell>
          <cell r="I785">
            <v>353</v>
          </cell>
          <cell r="J785" t="str">
            <v>Example 2</v>
          </cell>
          <cell r="K785" t="str">
            <v>mp3</v>
          </cell>
          <cell r="L785" t="str">
            <v>audio/mpeg</v>
          </cell>
          <cell r="M785">
            <v>1556397</v>
          </cell>
          <cell r="N785">
            <v>1315484283</v>
          </cell>
          <cell r="O785">
            <v>0</v>
          </cell>
        </row>
        <row r="786">
          <cell r="A786">
            <v>1039</v>
          </cell>
          <cell r="B786">
            <v>7026</v>
          </cell>
          <cell r="C786">
            <v>1374</v>
          </cell>
          <cell r="D786">
            <v>0</v>
          </cell>
          <cell r="E786">
            <v>829</v>
          </cell>
          <cell r="F786">
            <v>0</v>
          </cell>
          <cell r="G786" t="str">
            <v>829_598bf426445df9fe0006c8ed2cc11e79</v>
          </cell>
          <cell r="H786" t="str">
            <v>Example 3.mp3</v>
          </cell>
          <cell r="I786">
            <v>379</v>
          </cell>
          <cell r="J786" t="str">
            <v>Example 3</v>
          </cell>
          <cell r="K786" t="str">
            <v>mp3</v>
          </cell>
          <cell r="L786" t="str">
            <v>audio/mpeg</v>
          </cell>
          <cell r="M786">
            <v>1059025</v>
          </cell>
          <cell r="N786">
            <v>1315484283</v>
          </cell>
          <cell r="O786">
            <v>0</v>
          </cell>
        </row>
        <row r="787">
          <cell r="A787">
            <v>1040</v>
          </cell>
          <cell r="B787">
            <v>7026</v>
          </cell>
          <cell r="C787">
            <v>1374</v>
          </cell>
          <cell r="D787">
            <v>0</v>
          </cell>
          <cell r="E787">
            <v>829</v>
          </cell>
          <cell r="F787">
            <v>0</v>
          </cell>
          <cell r="G787" t="str">
            <v>829_0114fb7fa8ad840e3af35405e1445e92</v>
          </cell>
          <cell r="H787" t="str">
            <v>Example 4.mp3</v>
          </cell>
          <cell r="I787">
            <v>379</v>
          </cell>
          <cell r="J787" t="str">
            <v>Example 4</v>
          </cell>
          <cell r="K787" t="str">
            <v>mp3</v>
          </cell>
          <cell r="L787" t="str">
            <v>audio/mpeg</v>
          </cell>
          <cell r="M787">
            <v>839179</v>
          </cell>
          <cell r="N787">
            <v>1315484283</v>
          </cell>
          <cell r="O787">
            <v>0</v>
          </cell>
        </row>
        <row r="788">
          <cell r="A788">
            <v>1041</v>
          </cell>
          <cell r="B788">
            <v>7026</v>
          </cell>
          <cell r="C788">
            <v>1374</v>
          </cell>
          <cell r="D788">
            <v>0</v>
          </cell>
          <cell r="E788">
            <v>829</v>
          </cell>
          <cell r="F788">
            <v>0</v>
          </cell>
          <cell r="G788" t="str">
            <v>829_94935ca3de9cf587b4c108fa485e9cb5</v>
          </cell>
          <cell r="H788" t="str">
            <v>Example 5.mp3</v>
          </cell>
          <cell r="I788">
            <v>372</v>
          </cell>
          <cell r="J788" t="str">
            <v>Example 5</v>
          </cell>
          <cell r="K788" t="str">
            <v>mp3</v>
          </cell>
          <cell r="L788" t="str">
            <v>audio/mpeg</v>
          </cell>
          <cell r="M788">
            <v>687878</v>
          </cell>
          <cell r="N788">
            <v>1315484283</v>
          </cell>
          <cell r="O788">
            <v>0</v>
          </cell>
        </row>
        <row r="789">
          <cell r="A789">
            <v>1042</v>
          </cell>
          <cell r="B789">
            <v>7026</v>
          </cell>
          <cell r="C789">
            <v>1374</v>
          </cell>
          <cell r="D789">
            <v>0</v>
          </cell>
          <cell r="E789">
            <v>829</v>
          </cell>
          <cell r="F789">
            <v>0</v>
          </cell>
          <cell r="G789" t="str">
            <v>829_fd15d7e6b2481418a83f5ba2461bc6bc</v>
          </cell>
          <cell r="H789" t="str">
            <v>Example 6.mp3</v>
          </cell>
          <cell r="I789">
            <v>384</v>
          </cell>
          <cell r="J789" t="str">
            <v>Example 6</v>
          </cell>
          <cell r="K789" t="str">
            <v>mp3</v>
          </cell>
          <cell r="L789" t="str">
            <v>audio/mpeg</v>
          </cell>
          <cell r="M789">
            <v>672831</v>
          </cell>
          <cell r="N789">
            <v>1315484283</v>
          </cell>
          <cell r="O789">
            <v>0</v>
          </cell>
        </row>
        <row r="790">
          <cell r="A790">
            <v>1043</v>
          </cell>
          <cell r="B790">
            <v>7026</v>
          </cell>
          <cell r="C790">
            <v>1374</v>
          </cell>
          <cell r="D790">
            <v>0</v>
          </cell>
          <cell r="E790">
            <v>829</v>
          </cell>
          <cell r="F790">
            <v>0</v>
          </cell>
          <cell r="G790" t="str">
            <v>829_4da0e608022cff198cac87f820a0368f</v>
          </cell>
          <cell r="H790" t="str">
            <v>Example 7.mp3</v>
          </cell>
          <cell r="I790">
            <v>376</v>
          </cell>
          <cell r="J790" t="str">
            <v>Example 7</v>
          </cell>
          <cell r="K790" t="str">
            <v>mp3</v>
          </cell>
          <cell r="L790" t="str">
            <v>audio/mpeg</v>
          </cell>
          <cell r="M790">
            <v>453821</v>
          </cell>
          <cell r="N790">
            <v>1315484283</v>
          </cell>
          <cell r="O790">
            <v>0</v>
          </cell>
        </row>
        <row r="791">
          <cell r="A791">
            <v>1044</v>
          </cell>
          <cell r="B791">
            <v>7069</v>
          </cell>
          <cell r="C791">
            <v>1364</v>
          </cell>
          <cell r="D791">
            <v>0</v>
          </cell>
          <cell r="E791">
            <v>1487</v>
          </cell>
          <cell r="F791">
            <v>0</v>
          </cell>
          <cell r="G791" t="str">
            <v>1487_755a6c18003c4805e21804f844f76e1c</v>
          </cell>
          <cell r="H791" t="str">
            <v>summerof69.mp3</v>
          </cell>
          <cell r="I791">
            <v>3607</v>
          </cell>
          <cell r="J791" t="str">
            <v>Summer of '69 - Bryan Adams</v>
          </cell>
          <cell r="K791" t="str">
            <v>mp3</v>
          </cell>
          <cell r="L791" t="str">
            <v>audio/mpeg</v>
          </cell>
          <cell r="M791">
            <v>446926</v>
          </cell>
          <cell r="N791">
            <v>1315598195</v>
          </cell>
          <cell r="O791">
            <v>0</v>
          </cell>
        </row>
        <row r="792">
          <cell r="A792">
            <v>1045</v>
          </cell>
          <cell r="B792">
            <v>7069</v>
          </cell>
          <cell r="C792">
            <v>1364</v>
          </cell>
          <cell r="D792">
            <v>0</v>
          </cell>
          <cell r="E792">
            <v>1487</v>
          </cell>
          <cell r="F792">
            <v>0</v>
          </cell>
          <cell r="G792" t="str">
            <v>1487_8a3c3a9f2574e07c30451dd1914944d3</v>
          </cell>
          <cell r="H792" t="str">
            <v>supersonic.mp3</v>
          </cell>
          <cell r="I792">
            <v>3067</v>
          </cell>
          <cell r="J792" t="str">
            <v>Supersonic - Oasis</v>
          </cell>
          <cell r="K792" t="str">
            <v>mp3</v>
          </cell>
          <cell r="L792" t="str">
            <v>audio/mpeg</v>
          </cell>
          <cell r="M792">
            <v>1073029</v>
          </cell>
          <cell r="N792">
            <v>1315598196</v>
          </cell>
          <cell r="O792">
            <v>0</v>
          </cell>
        </row>
        <row r="793">
          <cell r="A793">
            <v>1046</v>
          </cell>
          <cell r="B793">
            <v>7069</v>
          </cell>
          <cell r="C793">
            <v>1364</v>
          </cell>
          <cell r="D793">
            <v>0</v>
          </cell>
          <cell r="E793">
            <v>1487</v>
          </cell>
          <cell r="F793">
            <v>0</v>
          </cell>
          <cell r="G793" t="str">
            <v>1487_bb334d8ec8e849a205303fc68ddf9314</v>
          </cell>
          <cell r="H793" t="str">
            <v>unragazzodistrada.mp3</v>
          </cell>
          <cell r="I793">
            <v>2718</v>
          </cell>
          <cell r="J793" t="str">
            <v>Un ragazzo di strada - Pooh</v>
          </cell>
          <cell r="K793" t="str">
            <v>mp3</v>
          </cell>
          <cell r="L793" t="str">
            <v>audio/mpeg</v>
          </cell>
          <cell r="M793">
            <v>930505</v>
          </cell>
          <cell r="N793">
            <v>1315598196</v>
          </cell>
          <cell r="O793">
            <v>0</v>
          </cell>
        </row>
        <row r="794">
          <cell r="A794">
            <v>1049</v>
          </cell>
          <cell r="B794">
            <v>7119</v>
          </cell>
          <cell r="C794">
            <v>1284</v>
          </cell>
          <cell r="D794">
            <v>0</v>
          </cell>
          <cell r="E794">
            <v>1605</v>
          </cell>
          <cell r="F794">
            <v>0</v>
          </cell>
          <cell r="G794" t="str">
            <v>1605_5cd71f58ed7e601e23ac9ce4f7abed6d</v>
          </cell>
          <cell r="H794" t="str">
            <v>MyMoog_test.nsmp.zip</v>
          </cell>
          <cell r="I794">
            <v>147</v>
          </cell>
          <cell r="J794" t="str">
            <v>Moog LPSEII Test sampled instrument</v>
          </cell>
          <cell r="K794" t="str">
            <v>zip</v>
          </cell>
          <cell r="L794" t="str">
            <v>application/zip</v>
          </cell>
          <cell r="M794">
            <v>41533</v>
          </cell>
          <cell r="N794">
            <v>1315768595</v>
          </cell>
          <cell r="O794">
            <v>0</v>
          </cell>
        </row>
        <row r="795">
          <cell r="A795">
            <v>1048</v>
          </cell>
          <cell r="B795">
            <v>7097</v>
          </cell>
          <cell r="C795">
            <v>1346</v>
          </cell>
          <cell r="D795">
            <v>0</v>
          </cell>
          <cell r="E795">
            <v>340</v>
          </cell>
          <cell r="F795">
            <v>0</v>
          </cell>
          <cell r="G795" t="str">
            <v>340_a385cee7a616b009c9f0f479bce3871e</v>
          </cell>
          <cell r="H795" t="str">
            <v>m50-m3.JPG</v>
          </cell>
          <cell r="I795">
            <v>875</v>
          </cell>
          <cell r="J795" t="str">
            <v>Example of panel angle.</v>
          </cell>
          <cell r="K795" t="str">
            <v>jpg</v>
          </cell>
          <cell r="L795" t="str">
            <v>image/jpeg</v>
          </cell>
          <cell r="M795">
            <v>47210</v>
          </cell>
          <cell r="N795">
            <v>1315708166</v>
          </cell>
          <cell r="O795">
            <v>0</v>
          </cell>
        </row>
        <row r="796">
          <cell r="A796">
            <v>1050</v>
          </cell>
          <cell r="B796">
            <v>7144</v>
          </cell>
          <cell r="C796">
            <v>1389</v>
          </cell>
          <cell r="D796">
            <v>0</v>
          </cell>
          <cell r="E796">
            <v>851</v>
          </cell>
          <cell r="F796">
            <v>0</v>
          </cell>
          <cell r="G796" t="str">
            <v>851_18ea89b8ad3d22904472193056a746e6</v>
          </cell>
          <cell r="H796" t="str">
            <v>Africa.ns2p</v>
          </cell>
          <cell r="I796">
            <v>1031</v>
          </cell>
          <cell r="K796" t="str">
            <v>ns2p</v>
          </cell>
          <cell r="L796" t="str">
            <v>application/octet-stream</v>
          </cell>
          <cell r="M796">
            <v>547</v>
          </cell>
          <cell r="N796">
            <v>1315818056</v>
          </cell>
          <cell r="O796">
            <v>0</v>
          </cell>
        </row>
        <row r="797">
          <cell r="A797">
            <v>1051</v>
          </cell>
          <cell r="B797">
            <v>7146</v>
          </cell>
          <cell r="C797">
            <v>1391</v>
          </cell>
          <cell r="D797">
            <v>0</v>
          </cell>
          <cell r="E797">
            <v>2</v>
          </cell>
          <cell r="F797">
            <v>0</v>
          </cell>
          <cell r="G797" t="str">
            <v>2_bb573c32ca838de2b35474fe0a1b252b</v>
          </cell>
          <cell r="H797" t="str">
            <v>nanokontrol2-black.jpg</v>
          </cell>
          <cell r="I797">
            <v>11633</v>
          </cell>
          <cell r="K797" t="str">
            <v>jpg</v>
          </cell>
          <cell r="L797" t="str">
            <v>image/jpeg</v>
          </cell>
          <cell r="M797">
            <v>19558</v>
          </cell>
          <cell r="N797">
            <v>1315829628</v>
          </cell>
          <cell r="O797">
            <v>0</v>
          </cell>
        </row>
        <row r="798">
          <cell r="A798">
            <v>1052</v>
          </cell>
          <cell r="B798">
            <v>7148</v>
          </cell>
          <cell r="C798">
            <v>1327</v>
          </cell>
          <cell r="D798">
            <v>0</v>
          </cell>
          <cell r="E798">
            <v>707</v>
          </cell>
          <cell r="F798">
            <v>0</v>
          </cell>
          <cell r="G798" t="str">
            <v>707_3ee6ce31ec832f5f2348229380b2824e</v>
          </cell>
          <cell r="H798" t="str">
            <v>LegsAssy.pdf</v>
          </cell>
          <cell r="I798">
            <v>2144</v>
          </cell>
          <cell r="J798" t="str">
            <v>Nord Stand Ex assembly sheet</v>
          </cell>
          <cell r="K798" t="str">
            <v>pdf</v>
          </cell>
          <cell r="L798" t="str">
            <v>application/pdf</v>
          </cell>
          <cell r="M798">
            <v>1121867</v>
          </cell>
          <cell r="N798">
            <v>1315829980</v>
          </cell>
          <cell r="O798">
            <v>0</v>
          </cell>
        </row>
        <row r="799">
          <cell r="A799">
            <v>1053</v>
          </cell>
          <cell r="B799">
            <v>498</v>
          </cell>
          <cell r="C799">
            <v>0</v>
          </cell>
          <cell r="D799">
            <v>1</v>
          </cell>
          <cell r="E799">
            <v>707</v>
          </cell>
          <cell r="F799">
            <v>0</v>
          </cell>
          <cell r="G799" t="str">
            <v>707_82b1316e29924e29176ac99311512294</v>
          </cell>
          <cell r="H799" t="str">
            <v>LegsAssy.pdf</v>
          </cell>
          <cell r="I799">
            <v>1</v>
          </cell>
          <cell r="J799" t="str">
            <v>Legs stand ex assembly instructions</v>
          </cell>
          <cell r="K799" t="str">
            <v>pdf</v>
          </cell>
          <cell r="L799" t="str">
            <v>application/pdf</v>
          </cell>
          <cell r="M799">
            <v>1121867</v>
          </cell>
          <cell r="N799">
            <v>1315830411</v>
          </cell>
          <cell r="O799">
            <v>0</v>
          </cell>
        </row>
        <row r="800">
          <cell r="A800">
            <v>1054</v>
          </cell>
          <cell r="B800">
            <v>7190</v>
          </cell>
          <cell r="C800">
            <v>1395</v>
          </cell>
          <cell r="D800">
            <v>0</v>
          </cell>
          <cell r="E800">
            <v>1405</v>
          </cell>
          <cell r="F800">
            <v>0</v>
          </cell>
          <cell r="G800" t="str">
            <v>1405_2d8d7520331b07a211c07e1060262fac</v>
          </cell>
          <cell r="H800" t="str">
            <v>RedLeo kbd rig 2010.jpg</v>
          </cell>
          <cell r="I800">
            <v>1337</v>
          </cell>
          <cell r="K800" t="str">
            <v>jpg</v>
          </cell>
          <cell r="L800" t="str">
            <v>image/jpeg</v>
          </cell>
          <cell r="M800">
            <v>91732</v>
          </cell>
          <cell r="N800">
            <v>1315868499</v>
          </cell>
          <cell r="O800">
            <v>0</v>
          </cell>
        </row>
        <row r="801">
          <cell r="A801">
            <v>1055</v>
          </cell>
          <cell r="B801">
            <v>7200</v>
          </cell>
          <cell r="C801">
            <v>1327</v>
          </cell>
          <cell r="D801">
            <v>0</v>
          </cell>
          <cell r="E801">
            <v>707</v>
          </cell>
          <cell r="F801">
            <v>0</v>
          </cell>
          <cell r="G801" t="str">
            <v>707_9e206feb256c9a739463487af984c222</v>
          </cell>
          <cell r="H801" t="str">
            <v>stand_instructions.JPG</v>
          </cell>
          <cell r="I801">
            <v>2351</v>
          </cell>
          <cell r="K801" t="str">
            <v>jpg</v>
          </cell>
          <cell r="L801" t="str">
            <v>image/jpeg</v>
          </cell>
          <cell r="M801">
            <v>25313</v>
          </cell>
          <cell r="N801">
            <v>1315884923</v>
          </cell>
          <cell r="O801">
            <v>0</v>
          </cell>
        </row>
        <row r="802">
          <cell r="A802">
            <v>1058</v>
          </cell>
          <cell r="B802">
            <v>7221</v>
          </cell>
          <cell r="C802">
            <v>1399</v>
          </cell>
          <cell r="D802">
            <v>0</v>
          </cell>
          <cell r="E802">
            <v>691</v>
          </cell>
          <cell r="F802">
            <v>0</v>
          </cell>
          <cell r="G802" t="str">
            <v>691_b424770f0178fe4f63f6ebbb865e02c1</v>
          </cell>
          <cell r="H802" t="str">
            <v>PipeOrganMod.nsmp</v>
          </cell>
          <cell r="I802">
            <v>795</v>
          </cell>
          <cell r="K802" t="str">
            <v>nsmp</v>
          </cell>
          <cell r="L802" t="str">
            <v>application/octet-stream</v>
          </cell>
          <cell r="M802">
            <v>2902124</v>
          </cell>
          <cell r="N802">
            <v>1315921883</v>
          </cell>
          <cell r="O802">
            <v>0</v>
          </cell>
        </row>
        <row r="803">
          <cell r="A803">
            <v>1059</v>
          </cell>
          <cell r="B803">
            <v>7221</v>
          </cell>
          <cell r="C803">
            <v>1399</v>
          </cell>
          <cell r="D803">
            <v>0</v>
          </cell>
          <cell r="E803">
            <v>691</v>
          </cell>
          <cell r="F803">
            <v>0</v>
          </cell>
          <cell r="G803" t="str">
            <v>691_f4b47cce42d59b7a1e538849dd803006</v>
          </cell>
          <cell r="H803" t="str">
            <v>RBorgan.nsmp</v>
          </cell>
          <cell r="I803">
            <v>892</v>
          </cell>
          <cell r="K803" t="str">
            <v>nsmp</v>
          </cell>
          <cell r="L803" t="str">
            <v>application/octet-stream</v>
          </cell>
          <cell r="M803">
            <v>2583989</v>
          </cell>
          <cell r="N803">
            <v>1315922029</v>
          </cell>
          <cell r="O803">
            <v>0</v>
          </cell>
        </row>
        <row r="804">
          <cell r="A804">
            <v>1060</v>
          </cell>
          <cell r="B804">
            <v>7221</v>
          </cell>
          <cell r="C804">
            <v>1399</v>
          </cell>
          <cell r="D804">
            <v>0</v>
          </cell>
          <cell r="E804">
            <v>691</v>
          </cell>
          <cell r="F804">
            <v>0</v>
          </cell>
          <cell r="G804" t="str">
            <v>691_f5d0ccccc18518dfe444543c47413d5b</v>
          </cell>
          <cell r="H804" t="str">
            <v>60's Organ.nsmp</v>
          </cell>
          <cell r="I804">
            <v>1005</v>
          </cell>
          <cell r="K804" t="str">
            <v>nsmp</v>
          </cell>
          <cell r="L804" t="str">
            <v>application/octet-stream</v>
          </cell>
          <cell r="M804">
            <v>3422189</v>
          </cell>
          <cell r="N804">
            <v>1315922120</v>
          </cell>
          <cell r="O804">
            <v>0</v>
          </cell>
        </row>
        <row r="805">
          <cell r="A805">
            <v>1061</v>
          </cell>
          <cell r="B805">
            <v>7221</v>
          </cell>
          <cell r="C805">
            <v>1399</v>
          </cell>
          <cell r="D805">
            <v>0</v>
          </cell>
          <cell r="E805">
            <v>691</v>
          </cell>
          <cell r="F805">
            <v>0</v>
          </cell>
          <cell r="G805" t="str">
            <v>691_09ea057887473628025a9839a24d9f61</v>
          </cell>
          <cell r="H805" t="str">
            <v>LowPercuOrgan.nsmp</v>
          </cell>
          <cell r="I805">
            <v>845</v>
          </cell>
          <cell r="K805" t="str">
            <v>nsmp</v>
          </cell>
          <cell r="L805" t="str">
            <v>application/octet-stream</v>
          </cell>
          <cell r="M805">
            <v>3576875</v>
          </cell>
          <cell r="N805">
            <v>1315922215</v>
          </cell>
          <cell r="O805">
            <v>0</v>
          </cell>
        </row>
        <row r="806">
          <cell r="A806">
            <v>1062</v>
          </cell>
          <cell r="B806">
            <v>7223</v>
          </cell>
          <cell r="C806">
            <v>1386</v>
          </cell>
          <cell r="D806">
            <v>0</v>
          </cell>
          <cell r="E806">
            <v>707</v>
          </cell>
          <cell r="F806">
            <v>0</v>
          </cell>
          <cell r="G806" t="str">
            <v>707_a3baba23973a54759181beeb18b4aab8</v>
          </cell>
          <cell r="H806" t="str">
            <v>Church_Positive_KM3.nsmp</v>
          </cell>
          <cell r="I806">
            <v>988</v>
          </cell>
          <cell r="K806" t="str">
            <v>nsmp</v>
          </cell>
          <cell r="L806" t="str">
            <v>application/octet-stream</v>
          </cell>
          <cell r="M806">
            <v>4085510</v>
          </cell>
          <cell r="N806">
            <v>1315939229</v>
          </cell>
          <cell r="O806">
            <v>0</v>
          </cell>
        </row>
        <row r="807">
          <cell r="A807">
            <v>1063</v>
          </cell>
          <cell r="B807">
            <v>7223</v>
          </cell>
          <cell r="C807">
            <v>1386</v>
          </cell>
          <cell r="D807">
            <v>0</v>
          </cell>
          <cell r="E807">
            <v>707</v>
          </cell>
          <cell r="F807">
            <v>0</v>
          </cell>
          <cell r="G807" t="str">
            <v>707_302b06cd7e2fff3ae46f1792d6475095</v>
          </cell>
          <cell r="H807" t="str">
            <v>French_Big_Pipe_KM3.nsmp</v>
          </cell>
          <cell r="I807">
            <v>1047</v>
          </cell>
          <cell r="K807" t="str">
            <v>nsmp</v>
          </cell>
          <cell r="L807" t="str">
            <v>application/octet-stream</v>
          </cell>
          <cell r="M807">
            <v>4147613</v>
          </cell>
          <cell r="N807">
            <v>1315939270</v>
          </cell>
          <cell r="O807">
            <v>0</v>
          </cell>
        </row>
        <row r="808">
          <cell r="A808">
            <v>1064</v>
          </cell>
          <cell r="B808">
            <v>7223</v>
          </cell>
          <cell r="C808">
            <v>1386</v>
          </cell>
          <cell r="D808">
            <v>0</v>
          </cell>
          <cell r="E808">
            <v>707</v>
          </cell>
          <cell r="F808">
            <v>0</v>
          </cell>
          <cell r="G808" t="str">
            <v>707_1e1de9458f7213df66fcb7f4b053c86a</v>
          </cell>
          <cell r="H808" t="str">
            <v>Medium_Chappel_KM3.nsmp</v>
          </cell>
          <cell r="I808">
            <v>982</v>
          </cell>
          <cell r="K808" t="str">
            <v>nsmp</v>
          </cell>
          <cell r="L808" t="str">
            <v>application/octet-stream</v>
          </cell>
          <cell r="M808">
            <v>4407455</v>
          </cell>
          <cell r="N808">
            <v>1315939307</v>
          </cell>
          <cell r="O808">
            <v>0</v>
          </cell>
        </row>
        <row r="809">
          <cell r="A809">
            <v>1065</v>
          </cell>
          <cell r="B809">
            <v>7223</v>
          </cell>
          <cell r="C809">
            <v>1386</v>
          </cell>
          <cell r="D809">
            <v>0</v>
          </cell>
          <cell r="E809">
            <v>707</v>
          </cell>
          <cell r="F809">
            <v>0</v>
          </cell>
          <cell r="G809" t="str">
            <v>707_c28dca0897c2c891b43bf46c266cc0cc</v>
          </cell>
          <cell r="H809" t="str">
            <v>Pipe_Organ_Full_KM3.nsmp</v>
          </cell>
          <cell r="I809">
            <v>1114</v>
          </cell>
          <cell r="K809" t="str">
            <v>nsmp</v>
          </cell>
          <cell r="L809" t="str">
            <v>application/octet-stream</v>
          </cell>
          <cell r="M809">
            <v>4608623</v>
          </cell>
          <cell r="N809">
            <v>1315939354</v>
          </cell>
          <cell r="O809">
            <v>0</v>
          </cell>
        </row>
        <row r="810">
          <cell r="A810">
            <v>1066</v>
          </cell>
          <cell r="B810">
            <v>7223</v>
          </cell>
          <cell r="C810">
            <v>1386</v>
          </cell>
          <cell r="D810">
            <v>0</v>
          </cell>
          <cell r="E810">
            <v>707</v>
          </cell>
          <cell r="F810">
            <v>0</v>
          </cell>
          <cell r="G810" t="str">
            <v>707_c4c73a7565b73f3650a74f91a0881942</v>
          </cell>
          <cell r="H810" t="str">
            <v>Pipe_Organ_EMR.nsmp</v>
          </cell>
          <cell r="I810">
            <v>967</v>
          </cell>
          <cell r="K810" t="str">
            <v>nsmp</v>
          </cell>
          <cell r="L810" t="str">
            <v>application/octet-stream</v>
          </cell>
          <cell r="M810">
            <v>3996356</v>
          </cell>
          <cell r="N810">
            <v>1315939398</v>
          </cell>
          <cell r="O810">
            <v>0</v>
          </cell>
        </row>
        <row r="811">
          <cell r="A811">
            <v>1067</v>
          </cell>
          <cell r="B811">
            <v>7223</v>
          </cell>
          <cell r="C811">
            <v>1386</v>
          </cell>
          <cell r="D811">
            <v>0</v>
          </cell>
          <cell r="E811">
            <v>707</v>
          </cell>
          <cell r="F811">
            <v>0</v>
          </cell>
          <cell r="G811" t="str">
            <v>707_faba4fe8fc067d45b8469fc0d076a7a3</v>
          </cell>
          <cell r="H811" t="str">
            <v>Sunday_YMR.nsmp</v>
          </cell>
          <cell r="I811">
            <v>940</v>
          </cell>
          <cell r="K811" t="str">
            <v>nsmp</v>
          </cell>
          <cell r="L811" t="str">
            <v>application/octet-stream</v>
          </cell>
          <cell r="M811">
            <v>4405550</v>
          </cell>
          <cell r="N811">
            <v>1315940152</v>
          </cell>
          <cell r="O811">
            <v>0</v>
          </cell>
        </row>
        <row r="812">
          <cell r="A812">
            <v>1068</v>
          </cell>
          <cell r="B812">
            <v>7223</v>
          </cell>
          <cell r="C812">
            <v>1386</v>
          </cell>
          <cell r="D812">
            <v>0</v>
          </cell>
          <cell r="E812">
            <v>707</v>
          </cell>
          <cell r="F812">
            <v>0</v>
          </cell>
          <cell r="G812" t="str">
            <v>707_7fb5415649521c44b1c6f402b80737b9</v>
          </cell>
          <cell r="H812" t="str">
            <v>Tradi_YMR.nsmp</v>
          </cell>
          <cell r="I812">
            <v>949</v>
          </cell>
          <cell r="K812" t="str">
            <v>nsmp</v>
          </cell>
          <cell r="L812" t="str">
            <v>application/octet-stream</v>
          </cell>
          <cell r="M812">
            <v>4112180</v>
          </cell>
          <cell r="N812">
            <v>1315940896</v>
          </cell>
          <cell r="O812">
            <v>0</v>
          </cell>
        </row>
        <row r="813">
          <cell r="A813">
            <v>1069</v>
          </cell>
          <cell r="B813">
            <v>7223</v>
          </cell>
          <cell r="C813">
            <v>1386</v>
          </cell>
          <cell r="D813">
            <v>0</v>
          </cell>
          <cell r="E813">
            <v>707</v>
          </cell>
          <cell r="F813">
            <v>0</v>
          </cell>
          <cell r="G813" t="str">
            <v>707_24d6fca74b7868a9dbae712814bf503b</v>
          </cell>
          <cell r="H813" t="str">
            <v>Church_Pipe_Org_1_K250.nsmp</v>
          </cell>
          <cell r="I813">
            <v>1019</v>
          </cell>
          <cell r="K813" t="str">
            <v>nsmp</v>
          </cell>
          <cell r="L813" t="str">
            <v>application/octet-stream</v>
          </cell>
          <cell r="M813">
            <v>3560873</v>
          </cell>
          <cell r="N813">
            <v>1315944071</v>
          </cell>
          <cell r="O813">
            <v>0</v>
          </cell>
        </row>
        <row r="814">
          <cell r="A814">
            <v>1070</v>
          </cell>
          <cell r="B814">
            <v>7254</v>
          </cell>
          <cell r="C814">
            <v>1402</v>
          </cell>
          <cell r="D814">
            <v>0</v>
          </cell>
          <cell r="E814">
            <v>726</v>
          </cell>
          <cell r="F814">
            <v>0</v>
          </cell>
          <cell r="G814" t="str">
            <v>726_671c602b8f187eaf9794a80a94e3fd03</v>
          </cell>
          <cell r="H814" t="str">
            <v>samples_pack_rdms.png</v>
          </cell>
          <cell r="I814">
            <v>4795</v>
          </cell>
          <cell r="K814" t="str">
            <v>png</v>
          </cell>
          <cell r="L814" t="str">
            <v>image/png</v>
          </cell>
          <cell r="M814">
            <v>8835</v>
          </cell>
          <cell r="N814">
            <v>1315998053</v>
          </cell>
          <cell r="O814">
            <v>0</v>
          </cell>
        </row>
        <row r="815">
          <cell r="A815">
            <v>1073</v>
          </cell>
          <cell r="B815">
            <v>7288</v>
          </cell>
          <cell r="C815">
            <v>1389</v>
          </cell>
          <cell r="D815">
            <v>0</v>
          </cell>
          <cell r="E815">
            <v>1566</v>
          </cell>
          <cell r="F815">
            <v>0</v>
          </cell>
          <cell r="G815" t="str">
            <v>1566_5db2ede60ddf48cdc68ebc7f242aaf56</v>
          </cell>
          <cell r="H815" t="str">
            <v>Sweat Dream.ns2s</v>
          </cell>
          <cell r="I815">
            <v>782</v>
          </cell>
          <cell r="J815" t="str">
            <v>The bass sound</v>
          </cell>
          <cell r="K815" t="str">
            <v>ns2s</v>
          </cell>
          <cell r="L815" t="str">
            <v>application/octet-stream</v>
          </cell>
          <cell r="M815">
            <v>60</v>
          </cell>
          <cell r="N815">
            <v>1316111426</v>
          </cell>
          <cell r="O815">
            <v>0</v>
          </cell>
        </row>
        <row r="816">
          <cell r="A816">
            <v>1072</v>
          </cell>
          <cell r="B816">
            <v>7264</v>
          </cell>
          <cell r="C816">
            <v>2028</v>
          </cell>
          <cell r="D816">
            <v>0</v>
          </cell>
          <cell r="E816">
            <v>2</v>
          </cell>
          <cell r="F816">
            <v>0</v>
          </cell>
          <cell r="G816" t="str">
            <v>2_9d41832a48b3911c1cef7b4e79dccd29</v>
          </cell>
          <cell r="H816" t="str">
            <v>screen width jan-sept 2011 cdf.PNG</v>
          </cell>
          <cell r="I816">
            <v>45</v>
          </cell>
          <cell r="K816" t="str">
            <v>png</v>
          </cell>
          <cell r="L816" t="str">
            <v>image/png</v>
          </cell>
          <cell r="M816">
            <v>23592</v>
          </cell>
          <cell r="N816">
            <v>1316088340</v>
          </cell>
          <cell r="O816">
            <v>0</v>
          </cell>
        </row>
        <row r="817">
          <cell r="A817">
            <v>1075</v>
          </cell>
          <cell r="B817">
            <v>7288</v>
          </cell>
          <cell r="C817">
            <v>1389</v>
          </cell>
          <cell r="D817">
            <v>0</v>
          </cell>
          <cell r="E817">
            <v>1566</v>
          </cell>
          <cell r="F817">
            <v>0</v>
          </cell>
          <cell r="G817" t="str">
            <v>1566_0e1165402547d0e02235667c3123c9f4</v>
          </cell>
          <cell r="H817" t="str">
            <v>SweatDreamsNetgr.ns2p</v>
          </cell>
          <cell r="I817">
            <v>1105</v>
          </cell>
          <cell r="J817" t="str">
            <v>The rocking program !</v>
          </cell>
          <cell r="K817" t="str">
            <v>ns2p</v>
          </cell>
          <cell r="L817" t="str">
            <v>application/octet-stream</v>
          </cell>
          <cell r="M817">
            <v>547</v>
          </cell>
          <cell r="N817">
            <v>1316111962</v>
          </cell>
          <cell r="O817">
            <v>0</v>
          </cell>
        </row>
        <row r="818">
          <cell r="A818">
            <v>1076</v>
          </cell>
          <cell r="B818">
            <v>7212</v>
          </cell>
          <cell r="C818">
            <v>1391</v>
          </cell>
          <cell r="D818">
            <v>0</v>
          </cell>
          <cell r="E818">
            <v>2</v>
          </cell>
          <cell r="F818">
            <v>0</v>
          </cell>
          <cell r="G818" t="str">
            <v>2_2d0489c3d4ff5d1a1f76c4da592674b1</v>
          </cell>
          <cell r="H818" t="str">
            <v>Mackie Universal Control MIDI Implementation.pdf</v>
          </cell>
          <cell r="I818">
            <v>902</v>
          </cell>
          <cell r="K818" t="str">
            <v>pdf</v>
          </cell>
          <cell r="L818" t="str">
            <v>application/pdf</v>
          </cell>
          <cell r="M818">
            <v>111746</v>
          </cell>
          <cell r="N818">
            <v>1316162481</v>
          </cell>
          <cell r="O818">
            <v>0</v>
          </cell>
        </row>
        <row r="819">
          <cell r="A819">
            <v>1077</v>
          </cell>
          <cell r="B819">
            <v>7302</v>
          </cell>
          <cell r="C819">
            <v>1411</v>
          </cell>
          <cell r="D819">
            <v>0</v>
          </cell>
          <cell r="E819">
            <v>2</v>
          </cell>
          <cell r="F819">
            <v>0</v>
          </cell>
          <cell r="G819" t="str">
            <v>2_19f933f0d6493592fdec141f7cc59006</v>
          </cell>
          <cell r="H819" t="str">
            <v>NE3 Factory Sounds.txt</v>
          </cell>
          <cell r="I819">
            <v>212</v>
          </cell>
          <cell r="K819" t="str">
            <v>txt</v>
          </cell>
          <cell r="L819" t="str">
            <v>text/plain</v>
          </cell>
          <cell r="M819">
            <v>4746</v>
          </cell>
          <cell r="N819">
            <v>1316162964</v>
          </cell>
          <cell r="O819">
            <v>0</v>
          </cell>
        </row>
        <row r="820">
          <cell r="A820">
            <v>1078</v>
          </cell>
          <cell r="B820">
            <v>7299</v>
          </cell>
          <cell r="C820">
            <v>1327</v>
          </cell>
          <cell r="D820">
            <v>0</v>
          </cell>
          <cell r="E820">
            <v>609</v>
          </cell>
          <cell r="F820">
            <v>0</v>
          </cell>
          <cell r="G820" t="str">
            <v>707_c148150442d58d6bc927cb11100ae645</v>
          </cell>
          <cell r="H820" t="str">
            <v>Nord_Stand_Scans.pdf</v>
          </cell>
          <cell r="I820">
            <v>435</v>
          </cell>
          <cell r="J820" t="str">
            <v>PNG format scans converted to pdf</v>
          </cell>
          <cell r="K820" t="str">
            <v>pdf</v>
          </cell>
          <cell r="L820" t="str">
            <v>application/pdf</v>
          </cell>
          <cell r="M820">
            <v>103374</v>
          </cell>
          <cell r="N820">
            <v>1316176525</v>
          </cell>
          <cell r="O820">
            <v>0</v>
          </cell>
        </row>
        <row r="821">
          <cell r="A821">
            <v>1079</v>
          </cell>
          <cell r="B821">
            <v>7354</v>
          </cell>
          <cell r="C821">
            <v>1386</v>
          </cell>
          <cell r="D821">
            <v>0</v>
          </cell>
          <cell r="E821">
            <v>691</v>
          </cell>
          <cell r="F821">
            <v>0</v>
          </cell>
          <cell r="G821" t="str">
            <v>691_051dde888e4f61f277c051f0a5442b30</v>
          </cell>
          <cell r="H821" t="str">
            <v>Grand pipe (corrected).nsmp</v>
          </cell>
          <cell r="I821">
            <v>891</v>
          </cell>
          <cell r="K821" t="str">
            <v>nsmp</v>
          </cell>
          <cell r="L821" t="str">
            <v>application/octet-stream</v>
          </cell>
          <cell r="M821">
            <v>2187749</v>
          </cell>
          <cell r="N821">
            <v>1316246193</v>
          </cell>
          <cell r="O821">
            <v>0</v>
          </cell>
        </row>
        <row r="822">
          <cell r="A822">
            <v>1080</v>
          </cell>
          <cell r="B822">
            <v>7393</v>
          </cell>
          <cell r="C822">
            <v>1341</v>
          </cell>
          <cell r="D822">
            <v>0</v>
          </cell>
          <cell r="E822">
            <v>64</v>
          </cell>
          <cell r="F822">
            <v>0</v>
          </cell>
          <cell r="G822" t="str">
            <v>64_1cd78b4575bbf51417164f46a3812483</v>
          </cell>
          <cell r="H822" t="str">
            <v>Sound 1.mp3</v>
          </cell>
          <cell r="I822">
            <v>311</v>
          </cell>
          <cell r="K822" t="str">
            <v>mp3</v>
          </cell>
          <cell r="L822" t="str">
            <v>audio/mp3</v>
          </cell>
          <cell r="M822">
            <v>246231</v>
          </cell>
          <cell r="N822">
            <v>1316368223</v>
          </cell>
          <cell r="O822">
            <v>0</v>
          </cell>
        </row>
        <row r="823">
          <cell r="A823">
            <v>1081</v>
          </cell>
          <cell r="B823">
            <v>7393</v>
          </cell>
          <cell r="C823">
            <v>1341</v>
          </cell>
          <cell r="D823">
            <v>0</v>
          </cell>
          <cell r="E823">
            <v>64</v>
          </cell>
          <cell r="F823">
            <v>0</v>
          </cell>
          <cell r="G823" t="str">
            <v>64_95cc5fb1d90605670c7465ba62b3a27c</v>
          </cell>
          <cell r="H823" t="str">
            <v>Sound 2.mp3</v>
          </cell>
          <cell r="I823">
            <v>304</v>
          </cell>
          <cell r="K823" t="str">
            <v>mp3</v>
          </cell>
          <cell r="L823" t="str">
            <v>audio/mp3</v>
          </cell>
          <cell r="M823">
            <v>342361</v>
          </cell>
          <cell r="N823">
            <v>1316368241</v>
          </cell>
          <cell r="O823">
            <v>0</v>
          </cell>
        </row>
        <row r="824">
          <cell r="A824">
            <v>1082</v>
          </cell>
          <cell r="B824">
            <v>7404</v>
          </cell>
          <cell r="C824">
            <v>1428</v>
          </cell>
          <cell r="D824">
            <v>0</v>
          </cell>
          <cell r="E824">
            <v>609</v>
          </cell>
          <cell r="F824">
            <v>0</v>
          </cell>
          <cell r="G824" t="str">
            <v>609_7c20778182dd9ad3a2dd37ba2661da53</v>
          </cell>
          <cell r="H824" t="str">
            <v>fblueswithaccomp.mp3</v>
          </cell>
          <cell r="I824">
            <v>455</v>
          </cell>
          <cell r="K824" t="str">
            <v>mp3</v>
          </cell>
          <cell r="L824" t="str">
            <v>audio/mpeg</v>
          </cell>
          <cell r="M824">
            <v>2424707</v>
          </cell>
          <cell r="N824">
            <v>1316388050</v>
          </cell>
          <cell r="O824">
            <v>0</v>
          </cell>
        </row>
        <row r="825">
          <cell r="A825">
            <v>1083</v>
          </cell>
          <cell r="B825">
            <v>7404</v>
          </cell>
          <cell r="C825">
            <v>1428</v>
          </cell>
          <cell r="D825">
            <v>0</v>
          </cell>
          <cell r="E825">
            <v>609</v>
          </cell>
          <cell r="F825">
            <v>0</v>
          </cell>
          <cell r="G825" t="str">
            <v>609_724c8fc82941b7d0bff96b69d78dae60</v>
          </cell>
          <cell r="H825" t="str">
            <v>fbluessolo.mp3</v>
          </cell>
          <cell r="I825">
            <v>456</v>
          </cell>
          <cell r="K825" t="str">
            <v>mp3</v>
          </cell>
          <cell r="L825" t="str">
            <v>audio/mpeg</v>
          </cell>
          <cell r="M825">
            <v>2424707</v>
          </cell>
          <cell r="N825">
            <v>1316388107</v>
          </cell>
          <cell r="O825">
            <v>0</v>
          </cell>
        </row>
        <row r="826">
          <cell r="A826">
            <v>1084</v>
          </cell>
          <cell r="B826">
            <v>7421</v>
          </cell>
          <cell r="C826">
            <v>1428</v>
          </cell>
          <cell r="D826">
            <v>0</v>
          </cell>
          <cell r="E826">
            <v>609</v>
          </cell>
          <cell r="F826">
            <v>0</v>
          </cell>
          <cell r="G826" t="str">
            <v>609_d3711da81e5de4b2196c41959103351c</v>
          </cell>
          <cell r="H826" t="str">
            <v>ipanemawithaccomp.mp3</v>
          </cell>
          <cell r="I826">
            <v>434</v>
          </cell>
          <cell r="K826" t="str">
            <v>mp3</v>
          </cell>
          <cell r="L826" t="str">
            <v>audio/mpeg</v>
          </cell>
          <cell r="M826">
            <v>8242699</v>
          </cell>
          <cell r="N826">
            <v>1316424956</v>
          </cell>
          <cell r="O826">
            <v>0</v>
          </cell>
        </row>
        <row r="827">
          <cell r="A827">
            <v>1085</v>
          </cell>
          <cell r="B827">
            <v>7421</v>
          </cell>
          <cell r="C827">
            <v>1428</v>
          </cell>
          <cell r="D827">
            <v>0</v>
          </cell>
          <cell r="E827">
            <v>609</v>
          </cell>
          <cell r="F827">
            <v>0</v>
          </cell>
          <cell r="G827" t="str">
            <v>609_e479b9cebd971314e5de6772a83b51ed</v>
          </cell>
          <cell r="H827" t="str">
            <v>ipanemasolopiano.mp3</v>
          </cell>
          <cell r="I827">
            <v>389</v>
          </cell>
          <cell r="K827" t="str">
            <v>mp3</v>
          </cell>
          <cell r="L827" t="str">
            <v>audio/mpeg</v>
          </cell>
          <cell r="M827">
            <v>8242699</v>
          </cell>
          <cell r="N827">
            <v>1316424993</v>
          </cell>
          <cell r="O827">
            <v>0</v>
          </cell>
        </row>
        <row r="828">
          <cell r="A828">
            <v>1086</v>
          </cell>
          <cell r="B828">
            <v>7450</v>
          </cell>
          <cell r="C828">
            <v>1431</v>
          </cell>
          <cell r="D828">
            <v>0</v>
          </cell>
          <cell r="E828">
            <v>691</v>
          </cell>
          <cell r="F828">
            <v>0</v>
          </cell>
          <cell r="G828" t="str">
            <v>691_daf7c95872a09bd0094abe61c20a6089</v>
          </cell>
          <cell r="H828" t="str">
            <v>Trp open legato.rar</v>
          </cell>
          <cell r="I828">
            <v>247</v>
          </cell>
          <cell r="K828" t="str">
            <v>rar</v>
          </cell>
          <cell r="L828" t="str">
            <v>application/octet-stream</v>
          </cell>
          <cell r="M828">
            <v>6640747</v>
          </cell>
          <cell r="N828">
            <v>1316450591</v>
          </cell>
          <cell r="O828">
            <v>0</v>
          </cell>
        </row>
        <row r="829">
          <cell r="A829">
            <v>1087</v>
          </cell>
          <cell r="B829">
            <v>7450</v>
          </cell>
          <cell r="C829">
            <v>1431</v>
          </cell>
          <cell r="D829">
            <v>0</v>
          </cell>
          <cell r="E829">
            <v>691</v>
          </cell>
          <cell r="F829">
            <v>0</v>
          </cell>
          <cell r="G829" t="str">
            <v>691_f4160926673e329e14d629ca2bb4c5c3</v>
          </cell>
          <cell r="H829" t="str">
            <v>Trp straight shake.rar</v>
          </cell>
          <cell r="I829">
            <v>246</v>
          </cell>
          <cell r="K829" t="str">
            <v>rar</v>
          </cell>
          <cell r="L829" t="str">
            <v>application/octet-stream</v>
          </cell>
          <cell r="M829">
            <v>3320759</v>
          </cell>
          <cell r="N829">
            <v>1316450752</v>
          </cell>
          <cell r="O829">
            <v>0</v>
          </cell>
        </row>
        <row r="830">
          <cell r="A830">
            <v>1088</v>
          </cell>
          <cell r="B830">
            <v>7450</v>
          </cell>
          <cell r="C830">
            <v>1431</v>
          </cell>
          <cell r="D830">
            <v>0</v>
          </cell>
          <cell r="E830">
            <v>691</v>
          </cell>
          <cell r="F830">
            <v>0</v>
          </cell>
          <cell r="G830" t="str">
            <v>691_82e41943bad4eaaa28eaf449491c60c4</v>
          </cell>
          <cell r="H830" t="str">
            <v>Trp mute up.nsmp</v>
          </cell>
          <cell r="I830">
            <v>757</v>
          </cell>
          <cell r="K830" t="str">
            <v>nsmp</v>
          </cell>
          <cell r="L830" t="str">
            <v>application/octet-stream</v>
          </cell>
          <cell r="M830">
            <v>1746551</v>
          </cell>
          <cell r="N830">
            <v>1316450896</v>
          </cell>
          <cell r="O830">
            <v>0</v>
          </cell>
        </row>
        <row r="831">
          <cell r="A831">
            <v>1089</v>
          </cell>
          <cell r="B831">
            <v>7450</v>
          </cell>
          <cell r="C831">
            <v>1431</v>
          </cell>
          <cell r="D831">
            <v>0</v>
          </cell>
          <cell r="E831">
            <v>691</v>
          </cell>
          <cell r="F831">
            <v>0</v>
          </cell>
          <cell r="G831" t="str">
            <v>691_0e929d88df2ecdb2b71c3bb13b0b72e9</v>
          </cell>
          <cell r="H831" t="str">
            <v>Trp straight swell.nsmp</v>
          </cell>
          <cell r="I831">
            <v>790</v>
          </cell>
          <cell r="K831" t="str">
            <v>nsmp</v>
          </cell>
          <cell r="L831" t="str">
            <v>application/octet-stream</v>
          </cell>
          <cell r="M831">
            <v>2212895</v>
          </cell>
          <cell r="N831">
            <v>1316450975</v>
          </cell>
          <cell r="O831">
            <v>0</v>
          </cell>
        </row>
        <row r="832">
          <cell r="A832">
            <v>1090</v>
          </cell>
          <cell r="B832">
            <v>7450</v>
          </cell>
          <cell r="C832">
            <v>1431</v>
          </cell>
          <cell r="D832">
            <v>0</v>
          </cell>
          <cell r="E832">
            <v>691</v>
          </cell>
          <cell r="F832">
            <v>0</v>
          </cell>
          <cell r="G832" t="str">
            <v>691_ff608a91a8b32f9e32e818a3e95d38bb</v>
          </cell>
          <cell r="H832" t="str">
            <v>Trp open punch.nsmp</v>
          </cell>
          <cell r="I832">
            <v>750</v>
          </cell>
          <cell r="K832" t="str">
            <v>nsmp</v>
          </cell>
          <cell r="L832" t="str">
            <v>application/octet-stream</v>
          </cell>
          <cell r="M832">
            <v>1545764</v>
          </cell>
          <cell r="N832">
            <v>1316451461</v>
          </cell>
          <cell r="O832">
            <v>0</v>
          </cell>
        </row>
        <row r="833">
          <cell r="A833">
            <v>1091</v>
          </cell>
          <cell r="B833">
            <v>7450</v>
          </cell>
          <cell r="C833">
            <v>1431</v>
          </cell>
          <cell r="D833">
            <v>0</v>
          </cell>
          <cell r="E833">
            <v>691</v>
          </cell>
          <cell r="F833">
            <v>0</v>
          </cell>
          <cell r="G833" t="str">
            <v>691_3da6bdecacbdf13924431e7ea01588f3</v>
          </cell>
          <cell r="H833" t="str">
            <v>Trp mute fall.nsmp</v>
          </cell>
          <cell r="I833">
            <v>754</v>
          </cell>
          <cell r="K833" t="str">
            <v>nsmp</v>
          </cell>
          <cell r="L833" t="str">
            <v>application/octet-stream</v>
          </cell>
          <cell r="M833">
            <v>2030396</v>
          </cell>
          <cell r="N833">
            <v>1316451610</v>
          </cell>
          <cell r="O833">
            <v>0</v>
          </cell>
        </row>
        <row r="834">
          <cell r="A834">
            <v>1092</v>
          </cell>
          <cell r="B834">
            <v>7471</v>
          </cell>
          <cell r="C834">
            <v>1429</v>
          </cell>
          <cell r="D834">
            <v>0</v>
          </cell>
          <cell r="E834">
            <v>829</v>
          </cell>
          <cell r="F834">
            <v>0</v>
          </cell>
          <cell r="G834" t="str">
            <v>829_f9d3a0864ce4d86d36342ef2f015349f</v>
          </cell>
          <cell r="H834" t="str">
            <v>String Resonance.mp3</v>
          </cell>
          <cell r="I834">
            <v>345</v>
          </cell>
          <cell r="J834" t="str">
            <v>String Resonance</v>
          </cell>
          <cell r="K834" t="str">
            <v>mp3</v>
          </cell>
          <cell r="L834" t="str">
            <v>audio/mpeg</v>
          </cell>
          <cell r="M834">
            <v>433758</v>
          </cell>
          <cell r="N834">
            <v>1316464352</v>
          </cell>
          <cell r="O834">
            <v>0</v>
          </cell>
        </row>
        <row r="835">
          <cell r="A835">
            <v>1093</v>
          </cell>
          <cell r="B835">
            <v>7471</v>
          </cell>
          <cell r="C835">
            <v>1429</v>
          </cell>
          <cell r="D835">
            <v>0</v>
          </cell>
          <cell r="E835">
            <v>829</v>
          </cell>
          <cell r="F835">
            <v>0</v>
          </cell>
          <cell r="G835" t="str">
            <v>829_5755d0535837ada977972b32bd7ae756</v>
          </cell>
          <cell r="H835" t="str">
            <v>No Long Release.mp3</v>
          </cell>
          <cell r="I835">
            <v>320</v>
          </cell>
          <cell r="J835" t="str">
            <v>Without Long Release</v>
          </cell>
          <cell r="K835" t="str">
            <v>mp3</v>
          </cell>
          <cell r="L835" t="str">
            <v>audio/mpeg</v>
          </cell>
          <cell r="M835">
            <v>199701</v>
          </cell>
          <cell r="N835">
            <v>1316464420</v>
          </cell>
          <cell r="O835">
            <v>0</v>
          </cell>
        </row>
        <row r="836">
          <cell r="A836">
            <v>1094</v>
          </cell>
          <cell r="B836">
            <v>7471</v>
          </cell>
          <cell r="C836">
            <v>1429</v>
          </cell>
          <cell r="D836">
            <v>0</v>
          </cell>
          <cell r="E836">
            <v>829</v>
          </cell>
          <cell r="F836">
            <v>0</v>
          </cell>
          <cell r="G836" t="str">
            <v>829_eb87129f33ad6f1643cb9e7b6771c3af</v>
          </cell>
          <cell r="H836" t="str">
            <v>With Long Release.mp3</v>
          </cell>
          <cell r="I836">
            <v>344</v>
          </cell>
          <cell r="J836" t="str">
            <v>With Long Release</v>
          </cell>
          <cell r="K836" t="str">
            <v>mp3</v>
          </cell>
          <cell r="L836" t="str">
            <v>audio/mpeg</v>
          </cell>
          <cell r="M836">
            <v>196358</v>
          </cell>
          <cell r="N836">
            <v>1316464420</v>
          </cell>
          <cell r="O836">
            <v>0</v>
          </cell>
        </row>
        <row r="837">
          <cell r="A837">
            <v>1095</v>
          </cell>
          <cell r="B837">
            <v>7495</v>
          </cell>
          <cell r="C837">
            <v>1406</v>
          </cell>
          <cell r="D837">
            <v>0</v>
          </cell>
          <cell r="E837">
            <v>726</v>
          </cell>
          <cell r="F837">
            <v>0</v>
          </cell>
          <cell r="G837" t="str">
            <v>726_016b60fca6f6ed85eeaed45caa8b98bc</v>
          </cell>
          <cell r="H837" t="str">
            <v>Nord-Forum-Banner#1.png</v>
          </cell>
          <cell r="I837">
            <v>2157</v>
          </cell>
          <cell r="K837" t="str">
            <v>png</v>
          </cell>
          <cell r="L837" t="str">
            <v>image/png</v>
          </cell>
          <cell r="M837">
            <v>84926</v>
          </cell>
          <cell r="N837">
            <v>1316506320</v>
          </cell>
          <cell r="O837">
            <v>0</v>
          </cell>
        </row>
        <row r="838">
          <cell r="A838">
            <v>1096</v>
          </cell>
          <cell r="B838">
            <v>7495</v>
          </cell>
          <cell r="C838">
            <v>1406</v>
          </cell>
          <cell r="D838">
            <v>0</v>
          </cell>
          <cell r="E838">
            <v>726</v>
          </cell>
          <cell r="F838">
            <v>0</v>
          </cell>
          <cell r="G838" t="str">
            <v>726_447d7dd8ea3722daf5a029d9d2bee750</v>
          </cell>
          <cell r="H838" t="str">
            <v>Nord-Forum-Banner#2.png</v>
          </cell>
          <cell r="I838">
            <v>2172</v>
          </cell>
          <cell r="K838" t="str">
            <v>png</v>
          </cell>
          <cell r="L838" t="str">
            <v>image/png</v>
          </cell>
          <cell r="M838">
            <v>69692</v>
          </cell>
          <cell r="N838">
            <v>1316506320</v>
          </cell>
          <cell r="O838">
            <v>0</v>
          </cell>
        </row>
        <row r="839">
          <cell r="A839">
            <v>1097</v>
          </cell>
          <cell r="B839">
            <v>7504</v>
          </cell>
          <cell r="C839">
            <v>1433</v>
          </cell>
          <cell r="D839">
            <v>0</v>
          </cell>
          <cell r="E839">
            <v>1681</v>
          </cell>
          <cell r="F839">
            <v>0</v>
          </cell>
          <cell r="G839" t="str">
            <v>1681_52068ea8b18b8bc79eae2e2093d789a1</v>
          </cell>
          <cell r="H839" t="str">
            <v>DW8000_Waveforms_NSMP.zip</v>
          </cell>
          <cell r="I839">
            <v>313</v>
          </cell>
          <cell r="J839" t="str">
            <v>All 16 Korg DW-8000 Waveforms</v>
          </cell>
          <cell r="K839" t="str">
            <v>zip</v>
          </cell>
          <cell r="L839" t="str">
            <v>application/zip</v>
          </cell>
          <cell r="M839">
            <v>929428</v>
          </cell>
          <cell r="N839">
            <v>1316522527</v>
          </cell>
          <cell r="O839">
            <v>0</v>
          </cell>
        </row>
        <row r="840">
          <cell r="A840">
            <v>1098</v>
          </cell>
          <cell r="B840">
            <v>7522</v>
          </cell>
          <cell r="C840">
            <v>1178</v>
          </cell>
          <cell r="D840">
            <v>0</v>
          </cell>
          <cell r="E840">
            <v>1092</v>
          </cell>
          <cell r="F840">
            <v>0</v>
          </cell>
          <cell r="G840" t="str">
            <v>1092_4a126556214eab4ce994a0f70717a7d5</v>
          </cell>
          <cell r="H840" t="str">
            <v>Screen shot 2011-09-20 at 10.20.48 AM.png</v>
          </cell>
          <cell r="I840">
            <v>1490</v>
          </cell>
          <cell r="K840" t="str">
            <v>png</v>
          </cell>
          <cell r="L840" t="str">
            <v>image/png</v>
          </cell>
          <cell r="M840">
            <v>54500</v>
          </cell>
          <cell r="N840">
            <v>1316539296</v>
          </cell>
          <cell r="O840">
            <v>0</v>
          </cell>
        </row>
        <row r="841">
          <cell r="A841">
            <v>1099</v>
          </cell>
          <cell r="B841">
            <v>7522</v>
          </cell>
          <cell r="C841">
            <v>1178</v>
          </cell>
          <cell r="D841">
            <v>0</v>
          </cell>
          <cell r="E841">
            <v>1092</v>
          </cell>
          <cell r="F841">
            <v>0</v>
          </cell>
          <cell r="G841" t="str">
            <v>1092_e4a1bc40116f12a6f7e643a09e70eb0e</v>
          </cell>
          <cell r="H841" t="str">
            <v>Screen shot 2011-09-20 at 10.12.05 AM.png</v>
          </cell>
          <cell r="I841">
            <v>1490</v>
          </cell>
          <cell r="K841" t="str">
            <v>png</v>
          </cell>
          <cell r="L841" t="str">
            <v>image/png</v>
          </cell>
          <cell r="M841">
            <v>67930</v>
          </cell>
          <cell r="N841">
            <v>1316539296</v>
          </cell>
          <cell r="O841">
            <v>0</v>
          </cell>
        </row>
        <row r="842">
          <cell r="A842">
            <v>1100</v>
          </cell>
          <cell r="B842">
            <v>7548</v>
          </cell>
          <cell r="C842">
            <v>1443</v>
          </cell>
          <cell r="D842">
            <v>0</v>
          </cell>
          <cell r="E842">
            <v>1297</v>
          </cell>
          <cell r="F842">
            <v>0</v>
          </cell>
          <cell r="G842" t="str">
            <v>1297_62f526df059d480ac23ae7b3b7e58038</v>
          </cell>
          <cell r="H842" t="str">
            <v>Liquido Narcotic.ns2p</v>
          </cell>
          <cell r="I842">
            <v>1308</v>
          </cell>
          <cell r="K842" t="str">
            <v>ns2p</v>
          </cell>
          <cell r="L842" t="str">
            <v>application/octet-stream</v>
          </cell>
          <cell r="M842">
            <v>547</v>
          </cell>
          <cell r="N842">
            <v>1316619890</v>
          </cell>
          <cell r="O842">
            <v>0</v>
          </cell>
        </row>
        <row r="843">
          <cell r="A843">
            <v>1101</v>
          </cell>
          <cell r="B843">
            <v>7548</v>
          </cell>
          <cell r="C843">
            <v>1443</v>
          </cell>
          <cell r="D843">
            <v>0</v>
          </cell>
          <cell r="E843">
            <v>1297</v>
          </cell>
          <cell r="F843">
            <v>0</v>
          </cell>
          <cell r="G843" t="str">
            <v>1297_9f883e6c2ca897935d35549cd297cb87</v>
          </cell>
          <cell r="H843" t="str">
            <v>Liquido Narcotic.mp3</v>
          </cell>
          <cell r="I843">
            <v>6338</v>
          </cell>
          <cell r="K843" t="str">
            <v>mp3</v>
          </cell>
          <cell r="L843" t="str">
            <v>audio/mpeg</v>
          </cell>
          <cell r="M843">
            <v>612309</v>
          </cell>
          <cell r="N843">
            <v>1316619890</v>
          </cell>
          <cell r="O843">
            <v>0</v>
          </cell>
        </row>
        <row r="844">
          <cell r="A844">
            <v>1102</v>
          </cell>
          <cell r="B844">
            <v>7608</v>
          </cell>
          <cell r="C844">
            <v>1446</v>
          </cell>
          <cell r="D844">
            <v>0</v>
          </cell>
          <cell r="E844">
            <v>1405</v>
          </cell>
          <cell r="F844">
            <v>0</v>
          </cell>
          <cell r="G844" t="str">
            <v>1405_7e8b215ae478ad394ac602b13408d320</v>
          </cell>
          <cell r="H844" t="str">
            <v>ToaD3.jpg</v>
          </cell>
          <cell r="I844">
            <v>2752</v>
          </cell>
          <cell r="K844" t="str">
            <v>jpg</v>
          </cell>
          <cell r="L844" t="str">
            <v>image/jpeg</v>
          </cell>
          <cell r="M844">
            <v>15291</v>
          </cell>
          <cell r="N844">
            <v>1316728097</v>
          </cell>
          <cell r="O844">
            <v>0</v>
          </cell>
        </row>
        <row r="845">
          <cell r="A845">
            <v>1103</v>
          </cell>
          <cell r="B845">
            <v>7671</v>
          </cell>
          <cell r="C845">
            <v>1461</v>
          </cell>
          <cell r="D845">
            <v>0</v>
          </cell>
          <cell r="E845">
            <v>1523</v>
          </cell>
          <cell r="F845">
            <v>0</v>
          </cell>
          <cell r="G845" t="str">
            <v>1523_b0e07d25a32a0cc971365355c723ec1d</v>
          </cell>
          <cell r="H845" t="str">
            <v>Isnt she lovely.ns2p</v>
          </cell>
          <cell r="I845">
            <v>844</v>
          </cell>
          <cell r="K845" t="str">
            <v>ns2p</v>
          </cell>
          <cell r="L845" t="str">
            <v>application/octet-stream</v>
          </cell>
          <cell r="M845">
            <v>547</v>
          </cell>
          <cell r="N845">
            <v>1316966713</v>
          </cell>
          <cell r="O845">
            <v>0</v>
          </cell>
        </row>
        <row r="846">
          <cell r="A846">
            <v>1104</v>
          </cell>
          <cell r="B846">
            <v>7671</v>
          </cell>
          <cell r="C846">
            <v>1461</v>
          </cell>
          <cell r="D846">
            <v>0</v>
          </cell>
          <cell r="E846">
            <v>1523</v>
          </cell>
          <cell r="F846">
            <v>0</v>
          </cell>
          <cell r="G846" t="str">
            <v>1523_153d69ec1c29d9ceb5a600dde48ec2b3</v>
          </cell>
          <cell r="H846" t="str">
            <v>Harmonica__DVv4.nsmp</v>
          </cell>
          <cell r="I846">
            <v>1241</v>
          </cell>
          <cell r="J846" t="str">
            <v>Sample position 29</v>
          </cell>
          <cell r="K846" t="str">
            <v>nsmp</v>
          </cell>
          <cell r="L846" t="str">
            <v>application/octet-stream</v>
          </cell>
          <cell r="M846">
            <v>1067609</v>
          </cell>
          <cell r="N846">
            <v>1316966856</v>
          </cell>
          <cell r="O846">
            <v>0</v>
          </cell>
        </row>
        <row r="847">
          <cell r="A847">
            <v>1105</v>
          </cell>
          <cell r="B847">
            <v>7671</v>
          </cell>
          <cell r="C847">
            <v>1461</v>
          </cell>
          <cell r="D847">
            <v>0</v>
          </cell>
          <cell r="E847">
            <v>1523</v>
          </cell>
          <cell r="F847">
            <v>0</v>
          </cell>
          <cell r="G847" t="str">
            <v>1523_b05af66fa001ec00503afdcd869709b0</v>
          </cell>
          <cell r="H847" t="str">
            <v>P5 Spit Brass BR.nsmp</v>
          </cell>
          <cell r="I847">
            <v>1269</v>
          </cell>
          <cell r="J847" t="str">
            <v>Sample position 112</v>
          </cell>
          <cell r="K847" t="str">
            <v>nsmp</v>
          </cell>
          <cell r="L847" t="str">
            <v>application/octet-stream</v>
          </cell>
          <cell r="M847">
            <v>1693211</v>
          </cell>
          <cell r="N847">
            <v>1316966856</v>
          </cell>
          <cell r="O847">
            <v>0</v>
          </cell>
        </row>
        <row r="848">
          <cell r="A848">
            <v>1107</v>
          </cell>
          <cell r="B848">
            <v>7671</v>
          </cell>
          <cell r="C848">
            <v>1461</v>
          </cell>
          <cell r="D848">
            <v>0</v>
          </cell>
          <cell r="E848">
            <v>1523</v>
          </cell>
          <cell r="F848">
            <v>0</v>
          </cell>
          <cell r="G848" t="str">
            <v>1523_3f309073f6df89ec38ce545c7252efe4</v>
          </cell>
          <cell r="H848" t="str">
            <v>Isn't she lovely.mp3</v>
          </cell>
          <cell r="I848">
            <v>9265</v>
          </cell>
          <cell r="K848" t="str">
            <v>mp3</v>
          </cell>
          <cell r="L848" t="str">
            <v>audio/mpeg</v>
          </cell>
          <cell r="M848">
            <v>810030</v>
          </cell>
          <cell r="N848">
            <v>1316971605</v>
          </cell>
          <cell r="O848">
            <v>0</v>
          </cell>
        </row>
        <row r="849">
          <cell r="A849">
            <v>1108</v>
          </cell>
          <cell r="B849">
            <v>7450</v>
          </cell>
          <cell r="C849">
            <v>1431</v>
          </cell>
          <cell r="D849">
            <v>0</v>
          </cell>
          <cell r="E849">
            <v>691</v>
          </cell>
          <cell r="F849">
            <v>0</v>
          </cell>
          <cell r="G849" t="str">
            <v>2_165d897874ab0ba1a1f7853329dee9d0</v>
          </cell>
          <cell r="H849" t="str">
            <v>Trp open legato.nsmp</v>
          </cell>
          <cell r="I849">
            <v>750</v>
          </cell>
          <cell r="K849" t="str">
            <v>nsmp</v>
          </cell>
          <cell r="L849" t="str">
            <v>application/octet-stream</v>
          </cell>
          <cell r="M849">
            <v>8023526</v>
          </cell>
          <cell r="N849">
            <v>1317114759</v>
          </cell>
          <cell r="O849">
            <v>0</v>
          </cell>
        </row>
        <row r="850">
          <cell r="A850">
            <v>1109</v>
          </cell>
          <cell r="B850">
            <v>7450</v>
          </cell>
          <cell r="C850">
            <v>1431</v>
          </cell>
          <cell r="D850">
            <v>0</v>
          </cell>
          <cell r="E850">
            <v>691</v>
          </cell>
          <cell r="F850">
            <v>0</v>
          </cell>
          <cell r="G850" t="str">
            <v>2_1853364db3f9eda98e688f8bae999ba4</v>
          </cell>
          <cell r="H850" t="str">
            <v>Trp straight shake.nsmp</v>
          </cell>
          <cell r="I850">
            <v>741</v>
          </cell>
          <cell r="K850" t="str">
            <v>nsmp</v>
          </cell>
          <cell r="L850" t="str">
            <v>application/octet-stream</v>
          </cell>
          <cell r="M850">
            <v>3750230</v>
          </cell>
          <cell r="N850">
            <v>1317114759</v>
          </cell>
          <cell r="O850">
            <v>0</v>
          </cell>
        </row>
        <row r="851">
          <cell r="A851">
            <v>1110</v>
          </cell>
          <cell r="B851">
            <v>4505</v>
          </cell>
          <cell r="C851">
            <v>671</v>
          </cell>
          <cell r="D851">
            <v>0</v>
          </cell>
          <cell r="E851">
            <v>461</v>
          </cell>
          <cell r="F851">
            <v>0</v>
          </cell>
          <cell r="G851" t="str">
            <v>2_068a7870bb69bf38a4d3a7cf29723f1e</v>
          </cell>
          <cell r="H851" t="str">
            <v>Pseudo Sax.mp3</v>
          </cell>
          <cell r="I851">
            <v>3426</v>
          </cell>
          <cell r="K851" t="str">
            <v>mp3</v>
          </cell>
          <cell r="L851" t="str">
            <v>audio/mp3</v>
          </cell>
          <cell r="M851">
            <v>257043</v>
          </cell>
          <cell r="N851">
            <v>1317122687</v>
          </cell>
          <cell r="O851">
            <v>0</v>
          </cell>
        </row>
        <row r="852">
          <cell r="A852">
            <v>1127</v>
          </cell>
          <cell r="B852">
            <v>8013</v>
          </cell>
          <cell r="C852">
            <v>1516</v>
          </cell>
          <cell r="D852">
            <v>0</v>
          </cell>
          <cell r="E852">
            <v>1631</v>
          </cell>
          <cell r="F852">
            <v>0</v>
          </cell>
          <cell r="G852" t="str">
            <v>1631_96c198690312b641f81118ffd8d168e4</v>
          </cell>
          <cell r="H852" t="str">
            <v>NS-GB-Flaps.JPG</v>
          </cell>
          <cell r="I852">
            <v>898</v>
          </cell>
          <cell r="J852" t="str">
            <v>NS76-GB-Flaps</v>
          </cell>
          <cell r="K852" t="str">
            <v>jpg</v>
          </cell>
          <cell r="L852" t="str">
            <v>image/jpeg</v>
          </cell>
          <cell r="M852">
            <v>86273</v>
          </cell>
          <cell r="N852">
            <v>1317923123</v>
          </cell>
          <cell r="O852">
            <v>0</v>
          </cell>
        </row>
        <row r="853">
          <cell r="A853">
            <v>1115</v>
          </cell>
          <cell r="B853">
            <v>7836</v>
          </cell>
          <cell r="C853">
            <v>1488</v>
          </cell>
          <cell r="D853">
            <v>0</v>
          </cell>
          <cell r="E853">
            <v>1523</v>
          </cell>
          <cell r="F853">
            <v>0</v>
          </cell>
          <cell r="G853" t="str">
            <v>1523_be488639a42b8825cbe4ba772734dd3e</v>
          </cell>
          <cell r="H853" t="str">
            <v>Jym one.ns2p</v>
          </cell>
          <cell r="I853">
            <v>662</v>
          </cell>
          <cell r="K853" t="str">
            <v>ns2p</v>
          </cell>
          <cell r="L853" t="str">
            <v>application/octet-stream</v>
          </cell>
          <cell r="M853">
            <v>547</v>
          </cell>
          <cell r="N853">
            <v>1317424215</v>
          </cell>
          <cell r="O853">
            <v>0</v>
          </cell>
        </row>
        <row r="854">
          <cell r="A854">
            <v>1116</v>
          </cell>
          <cell r="B854">
            <v>7836</v>
          </cell>
          <cell r="C854">
            <v>1488</v>
          </cell>
          <cell r="D854">
            <v>0</v>
          </cell>
          <cell r="E854">
            <v>1523</v>
          </cell>
          <cell r="F854">
            <v>0</v>
          </cell>
          <cell r="G854" t="str">
            <v>1523_7e8854ab7f9a96896bf32e1efa67a8d1</v>
          </cell>
          <cell r="H854" t="str">
            <v>M1 UNIVERSE.nsmp</v>
          </cell>
          <cell r="I854">
            <v>1278</v>
          </cell>
          <cell r="K854" t="str">
            <v>nsmp</v>
          </cell>
          <cell r="L854" t="str">
            <v>application/octet-stream</v>
          </cell>
          <cell r="M854">
            <v>4246292</v>
          </cell>
          <cell r="N854">
            <v>1317424313</v>
          </cell>
          <cell r="O854">
            <v>0</v>
          </cell>
        </row>
        <row r="855">
          <cell r="A855">
            <v>1117</v>
          </cell>
          <cell r="B855">
            <v>7836</v>
          </cell>
          <cell r="C855">
            <v>1488</v>
          </cell>
          <cell r="D855">
            <v>0</v>
          </cell>
          <cell r="E855">
            <v>1523</v>
          </cell>
          <cell r="F855">
            <v>0</v>
          </cell>
          <cell r="G855" t="str">
            <v>1523_147bbf9049442c6050d52719caf81836</v>
          </cell>
          <cell r="H855" t="str">
            <v>Jym_one.mp3</v>
          </cell>
          <cell r="I855">
            <v>7281</v>
          </cell>
          <cell r="K855" t="str">
            <v>mp3</v>
          </cell>
          <cell r="L855" t="str">
            <v>audio/mpeg</v>
          </cell>
          <cell r="M855">
            <v>2180519</v>
          </cell>
          <cell r="N855">
            <v>1317424738</v>
          </cell>
          <cell r="O855">
            <v>0</v>
          </cell>
        </row>
        <row r="856">
          <cell r="A856">
            <v>1120</v>
          </cell>
          <cell r="B856">
            <v>531</v>
          </cell>
          <cell r="C856">
            <v>0</v>
          </cell>
          <cell r="D856">
            <v>1</v>
          </cell>
          <cell r="E856">
            <v>707</v>
          </cell>
          <cell r="F856">
            <v>0</v>
          </cell>
          <cell r="G856" t="str">
            <v>707_08675d56b1fd4df020e5f0a7b0f96310</v>
          </cell>
          <cell r="H856" t="str">
            <v>HC_Terms_of_Use.txt</v>
          </cell>
          <cell r="I856">
            <v>0</v>
          </cell>
          <cell r="J856" t="str">
            <v>HC Complete Terms of Use (for reference)</v>
          </cell>
          <cell r="K856" t="str">
            <v>txt</v>
          </cell>
          <cell r="L856" t="str">
            <v>text/plain</v>
          </cell>
          <cell r="M856">
            <v>14976</v>
          </cell>
          <cell r="N856">
            <v>1317824391</v>
          </cell>
          <cell r="O856">
            <v>0</v>
          </cell>
        </row>
        <row r="857">
          <cell r="A857">
            <v>1190</v>
          </cell>
          <cell r="B857">
            <v>8661</v>
          </cell>
          <cell r="C857">
            <v>1623</v>
          </cell>
          <cell r="D857">
            <v>0</v>
          </cell>
          <cell r="E857">
            <v>1913</v>
          </cell>
          <cell r="F857">
            <v>0</v>
          </cell>
          <cell r="G857" t="str">
            <v>1913_3fc1777f80207d6997a13e2b0dacc0af</v>
          </cell>
          <cell r="H857" t="str">
            <v>Signed-sealed-sample.mp3</v>
          </cell>
          <cell r="I857">
            <v>5116</v>
          </cell>
          <cell r="J857" t="str">
            <v>Here is a short sample of how I use the Sitar patch.  The transitions (especially OUT) are not perfect... but I'm happy with it live.  Making and breaking the midi connection to the synth would be cleaner; presumably that would leave the notes ringing when I stop triggering new notes...</v>
          </cell>
          <cell r="K857" t="str">
            <v>mp3</v>
          </cell>
          <cell r="L857" t="str">
            <v>audio/mpeg</v>
          </cell>
          <cell r="M857">
            <v>676609</v>
          </cell>
          <cell r="N857">
            <v>1319904698</v>
          </cell>
          <cell r="O857">
            <v>0</v>
          </cell>
        </row>
        <row r="858">
          <cell r="A858">
            <v>1189</v>
          </cell>
          <cell r="B858">
            <v>8661</v>
          </cell>
          <cell r="C858">
            <v>1623</v>
          </cell>
          <cell r="D858">
            <v>0</v>
          </cell>
          <cell r="E858">
            <v>1913</v>
          </cell>
          <cell r="F858">
            <v>0</v>
          </cell>
          <cell r="G858" t="str">
            <v>1913_9ec09b8bb2dc26ecde5b78e2148eb17e</v>
          </cell>
          <cell r="H858" t="str">
            <v>sitar-jg.nsmp</v>
          </cell>
          <cell r="I858">
            <v>1343</v>
          </cell>
          <cell r="J858" t="str">
            <v>Sitar nsmp sample (for Signed, Sealed, Delivered layer)</v>
          </cell>
          <cell r="K858" t="str">
            <v>nsmp</v>
          </cell>
          <cell r="L858" t="str">
            <v>application/octet-stream</v>
          </cell>
          <cell r="M858">
            <v>126539</v>
          </cell>
          <cell r="N858">
            <v>1319900399</v>
          </cell>
          <cell r="O858">
            <v>0</v>
          </cell>
        </row>
        <row r="859">
          <cell r="A859">
            <v>1126</v>
          </cell>
          <cell r="B859">
            <v>7996</v>
          </cell>
          <cell r="C859">
            <v>1518</v>
          </cell>
          <cell r="D859">
            <v>0</v>
          </cell>
          <cell r="E859">
            <v>2</v>
          </cell>
          <cell r="F859">
            <v>0</v>
          </cell>
          <cell r="G859" t="str">
            <v>2_9628237c9f0d6d016e4a2fdd6e34a45b</v>
          </cell>
          <cell r="H859" t="str">
            <v>Nord_Gear_Forum_Stats.png</v>
          </cell>
          <cell r="I859">
            <v>731</v>
          </cell>
          <cell r="K859" t="str">
            <v>png</v>
          </cell>
          <cell r="L859" t="str">
            <v>image/png</v>
          </cell>
          <cell r="M859">
            <v>33835</v>
          </cell>
          <cell r="N859">
            <v>1317891916</v>
          </cell>
          <cell r="O859">
            <v>0</v>
          </cell>
        </row>
        <row r="860">
          <cell r="A860">
            <v>1128</v>
          </cell>
          <cell r="B860">
            <v>8033</v>
          </cell>
          <cell r="C860">
            <v>1507</v>
          </cell>
          <cell r="D860">
            <v>0</v>
          </cell>
          <cell r="E860">
            <v>691</v>
          </cell>
          <cell r="F860">
            <v>0</v>
          </cell>
          <cell r="G860" t="str">
            <v>691_69a47761d650812d32193a707366c2ed</v>
          </cell>
          <cell r="H860" t="str">
            <v>Bandstand glock.nsmp</v>
          </cell>
          <cell r="I860">
            <v>983</v>
          </cell>
          <cell r="K860" t="str">
            <v>nsmp</v>
          </cell>
          <cell r="L860" t="str">
            <v>application/octet-stream</v>
          </cell>
          <cell r="M860">
            <v>693848</v>
          </cell>
          <cell r="N860">
            <v>1317968631</v>
          </cell>
          <cell r="O860">
            <v>0</v>
          </cell>
        </row>
        <row r="861">
          <cell r="A861">
            <v>1129</v>
          </cell>
          <cell r="B861">
            <v>8089</v>
          </cell>
          <cell r="C861">
            <v>1522</v>
          </cell>
          <cell r="D861">
            <v>0</v>
          </cell>
          <cell r="E861">
            <v>691</v>
          </cell>
          <cell r="F861">
            <v>0</v>
          </cell>
          <cell r="G861" t="str">
            <v>691_df2bbe474fb808501ab09717a61dc164</v>
          </cell>
          <cell r="H861" t="str">
            <v>Pipe chanter.nsmp</v>
          </cell>
          <cell r="I861">
            <v>1092</v>
          </cell>
          <cell r="K861" t="str">
            <v>nsmp</v>
          </cell>
          <cell r="L861" t="str">
            <v>application/octet-stream</v>
          </cell>
          <cell r="M861">
            <v>1000934</v>
          </cell>
          <cell r="N861">
            <v>1318157685</v>
          </cell>
          <cell r="O861">
            <v>0</v>
          </cell>
        </row>
        <row r="862">
          <cell r="A862">
            <v>1130</v>
          </cell>
          <cell r="B862">
            <v>8157</v>
          </cell>
          <cell r="C862">
            <v>1546</v>
          </cell>
          <cell r="D862">
            <v>0</v>
          </cell>
          <cell r="E862">
            <v>707</v>
          </cell>
          <cell r="F862">
            <v>0</v>
          </cell>
          <cell r="G862" t="str">
            <v>707_109cd289afaebda7c6d67ba79ad9103d</v>
          </cell>
          <cell r="H862" t="str">
            <v>Stand_EX_Wood_Plank.JPG</v>
          </cell>
          <cell r="I862">
            <v>3960</v>
          </cell>
          <cell r="J862" t="str">
            <v>mock up of wood plank idea;)</v>
          </cell>
          <cell r="K862" t="str">
            <v>jpg</v>
          </cell>
          <cell r="L862" t="str">
            <v>image/jpeg</v>
          </cell>
          <cell r="M862">
            <v>6954</v>
          </cell>
          <cell r="N862">
            <v>1318360386</v>
          </cell>
          <cell r="O862">
            <v>0</v>
          </cell>
        </row>
        <row r="863">
          <cell r="A863">
            <v>1131</v>
          </cell>
          <cell r="B863">
            <v>8174</v>
          </cell>
          <cell r="C863">
            <v>1551</v>
          </cell>
          <cell r="D863">
            <v>0</v>
          </cell>
          <cell r="E863">
            <v>2</v>
          </cell>
          <cell r="F863">
            <v>0</v>
          </cell>
          <cell r="G863" t="str">
            <v>2_634c36f13668d7c089b56bd28d6f343d</v>
          </cell>
          <cell r="H863" t="str">
            <v>hiss.PNG</v>
          </cell>
          <cell r="I863">
            <v>2843</v>
          </cell>
          <cell r="K863" t="str">
            <v>png</v>
          </cell>
          <cell r="L863" t="str">
            <v>image/png</v>
          </cell>
          <cell r="M863">
            <v>11926</v>
          </cell>
          <cell r="N863">
            <v>1318414189</v>
          </cell>
          <cell r="O863">
            <v>0</v>
          </cell>
        </row>
        <row r="864">
          <cell r="A864">
            <v>1132</v>
          </cell>
          <cell r="B864">
            <v>8174</v>
          </cell>
          <cell r="C864">
            <v>1551</v>
          </cell>
          <cell r="D864">
            <v>0</v>
          </cell>
          <cell r="E864">
            <v>2</v>
          </cell>
          <cell r="F864">
            <v>0</v>
          </cell>
          <cell r="G864" t="str">
            <v>2_e5659acfc6b323a7ee523a86aed99986</v>
          </cell>
          <cell r="H864" t="str">
            <v>hiss.mp3</v>
          </cell>
          <cell r="I864">
            <v>363</v>
          </cell>
          <cell r="K864" t="str">
            <v>mp3</v>
          </cell>
          <cell r="L864" t="str">
            <v>audio/mp3</v>
          </cell>
          <cell r="M864">
            <v>231468</v>
          </cell>
          <cell r="N864">
            <v>1318414189</v>
          </cell>
          <cell r="O864">
            <v>0</v>
          </cell>
        </row>
        <row r="865">
          <cell r="A865">
            <v>1133</v>
          </cell>
          <cell r="B865">
            <v>8184</v>
          </cell>
          <cell r="C865">
            <v>1443</v>
          </cell>
          <cell r="D865">
            <v>0</v>
          </cell>
          <cell r="E865">
            <v>1297</v>
          </cell>
          <cell r="F865">
            <v>0</v>
          </cell>
          <cell r="G865" t="str">
            <v>1297_be12aec64331ec869debbbc6ce1cc9d9</v>
          </cell>
          <cell r="H865" t="str">
            <v>Liquido Narcotic V2.mp3</v>
          </cell>
          <cell r="I865">
            <v>5311</v>
          </cell>
          <cell r="K865" t="str">
            <v>mp3</v>
          </cell>
          <cell r="L865" t="str">
            <v>audio/mpeg</v>
          </cell>
          <cell r="M865">
            <v>629027</v>
          </cell>
          <cell r="N865">
            <v>1318434873</v>
          </cell>
          <cell r="O865">
            <v>0</v>
          </cell>
        </row>
        <row r="866">
          <cell r="A866">
            <v>1134</v>
          </cell>
          <cell r="B866">
            <v>8184</v>
          </cell>
          <cell r="C866">
            <v>1443</v>
          </cell>
          <cell r="D866">
            <v>0</v>
          </cell>
          <cell r="E866">
            <v>1297</v>
          </cell>
          <cell r="F866">
            <v>0</v>
          </cell>
          <cell r="G866" t="str">
            <v>1297_5ded8d83aa1a8148b04d227355134b4d</v>
          </cell>
          <cell r="H866" t="str">
            <v>Liquido Narc v2 .ns2p</v>
          </cell>
          <cell r="I866">
            <v>1125</v>
          </cell>
          <cell r="K866" t="str">
            <v>ns2p</v>
          </cell>
          <cell r="L866" t="str">
            <v>application/octet-stream</v>
          </cell>
          <cell r="M866">
            <v>547</v>
          </cell>
          <cell r="N866">
            <v>1318434965</v>
          </cell>
          <cell r="O866">
            <v>0</v>
          </cell>
        </row>
        <row r="867">
          <cell r="A867">
            <v>1135</v>
          </cell>
          <cell r="B867">
            <v>8185</v>
          </cell>
          <cell r="C867">
            <v>1049</v>
          </cell>
          <cell r="D867">
            <v>0</v>
          </cell>
          <cell r="E867">
            <v>1297</v>
          </cell>
          <cell r="F867">
            <v>0</v>
          </cell>
          <cell r="G867" t="str">
            <v>1297_8924c173b23fdff0797b78b25504f7f4</v>
          </cell>
          <cell r="H867" t="str">
            <v>Uprising        .ns2p</v>
          </cell>
          <cell r="I867">
            <v>1146</v>
          </cell>
          <cell r="K867" t="str">
            <v>ns2p</v>
          </cell>
          <cell r="L867" t="str">
            <v>application/octet-stream</v>
          </cell>
          <cell r="M867">
            <v>547</v>
          </cell>
          <cell r="N867">
            <v>1318435170</v>
          </cell>
          <cell r="O867">
            <v>0</v>
          </cell>
        </row>
        <row r="868">
          <cell r="A868">
            <v>1136</v>
          </cell>
          <cell r="B868">
            <v>8185</v>
          </cell>
          <cell r="C868">
            <v>1049</v>
          </cell>
          <cell r="D868">
            <v>0</v>
          </cell>
          <cell r="E868">
            <v>1297</v>
          </cell>
          <cell r="F868">
            <v>0</v>
          </cell>
          <cell r="G868" t="str">
            <v>1297_f5e143abadb3c0c13a3ed53423626c25</v>
          </cell>
          <cell r="H868" t="str">
            <v>uprising V2.mp3</v>
          </cell>
          <cell r="I868">
            <v>7361</v>
          </cell>
          <cell r="K868" t="str">
            <v>mp3</v>
          </cell>
          <cell r="L868" t="str">
            <v>audio/mpeg</v>
          </cell>
          <cell r="M868">
            <v>532897</v>
          </cell>
          <cell r="N868">
            <v>1318435206</v>
          </cell>
          <cell r="O868">
            <v>0</v>
          </cell>
        </row>
        <row r="869">
          <cell r="A869">
            <v>1138</v>
          </cell>
          <cell r="B869">
            <v>540</v>
          </cell>
          <cell r="C869">
            <v>0</v>
          </cell>
          <cell r="D869">
            <v>1</v>
          </cell>
          <cell r="E869">
            <v>391</v>
          </cell>
          <cell r="F869">
            <v>0</v>
          </cell>
          <cell r="G869" t="str">
            <v>391_1011eba4d8ad4defaa8af5402cdb593b</v>
          </cell>
          <cell r="H869" t="str">
            <v>nuf.jpg</v>
          </cell>
          <cell r="I869">
            <v>4</v>
          </cell>
          <cell r="K869" t="str">
            <v>jpg</v>
          </cell>
          <cell r="L869" t="str">
            <v>image/jpeg</v>
          </cell>
          <cell r="M869">
            <v>27413</v>
          </cell>
          <cell r="N869">
            <v>1318455183</v>
          </cell>
          <cell r="O869">
            <v>0</v>
          </cell>
        </row>
        <row r="870">
          <cell r="A870">
            <v>1148</v>
          </cell>
          <cell r="B870">
            <v>8307</v>
          </cell>
          <cell r="C870">
            <v>1471</v>
          </cell>
          <cell r="D870">
            <v>0</v>
          </cell>
          <cell r="E870">
            <v>851</v>
          </cell>
          <cell r="F870">
            <v>0</v>
          </cell>
          <cell r="G870" t="str">
            <v>851_173a4d8144fe53f139c68131a6805d05</v>
          </cell>
          <cell r="H870" t="str">
            <v>NordSampleLibraryList.xls</v>
          </cell>
          <cell r="I870">
            <v>2185</v>
          </cell>
          <cell r="J870" t="str">
            <v>Nord Sample Library List</v>
          </cell>
          <cell r="K870" t="str">
            <v>xls</v>
          </cell>
          <cell r="L870" t="str">
            <v>application/vnd.ms-excel</v>
          </cell>
          <cell r="M870">
            <v>105984</v>
          </cell>
          <cell r="N870">
            <v>1318860017</v>
          </cell>
          <cell r="O870">
            <v>0</v>
          </cell>
        </row>
        <row r="871">
          <cell r="A871">
            <v>1143</v>
          </cell>
          <cell r="B871">
            <v>8285</v>
          </cell>
          <cell r="C871">
            <v>1566</v>
          </cell>
          <cell r="D871">
            <v>0</v>
          </cell>
          <cell r="E871">
            <v>1207</v>
          </cell>
          <cell r="F871">
            <v>0</v>
          </cell>
          <cell r="G871" t="str">
            <v>1207_bd9c57eec6b24b24b07e824c6bc16c10</v>
          </cell>
          <cell r="H871" t="str">
            <v>nord1.JPG</v>
          </cell>
          <cell r="I871">
            <v>1164</v>
          </cell>
          <cell r="K871" t="str">
            <v>jpg</v>
          </cell>
          <cell r="L871" t="str">
            <v>image/jpeg</v>
          </cell>
          <cell r="M871">
            <v>1570529</v>
          </cell>
          <cell r="N871">
            <v>1318785777</v>
          </cell>
          <cell r="O871">
            <v>0</v>
          </cell>
        </row>
        <row r="872">
          <cell r="A872">
            <v>1144</v>
          </cell>
          <cell r="B872">
            <v>8285</v>
          </cell>
          <cell r="C872">
            <v>1566</v>
          </cell>
          <cell r="D872">
            <v>0</v>
          </cell>
          <cell r="E872">
            <v>1207</v>
          </cell>
          <cell r="F872">
            <v>0</v>
          </cell>
          <cell r="G872" t="str">
            <v>1207_80a0ff85c9f22ec3efd11794e3b655b3</v>
          </cell>
          <cell r="H872" t="str">
            <v>nord2.JPG</v>
          </cell>
          <cell r="I872">
            <v>1164</v>
          </cell>
          <cell r="K872" t="str">
            <v>jpg</v>
          </cell>
          <cell r="L872" t="str">
            <v>image/jpeg</v>
          </cell>
          <cell r="M872">
            <v>1210853</v>
          </cell>
          <cell r="N872">
            <v>1318785777</v>
          </cell>
          <cell r="O872">
            <v>0</v>
          </cell>
        </row>
        <row r="873">
          <cell r="A873">
            <v>1145</v>
          </cell>
          <cell r="B873">
            <v>8306</v>
          </cell>
          <cell r="C873">
            <v>788</v>
          </cell>
          <cell r="D873">
            <v>0</v>
          </cell>
          <cell r="E873">
            <v>2</v>
          </cell>
          <cell r="F873">
            <v>0</v>
          </cell>
          <cell r="G873" t="str">
            <v>2_301fa7b979c51d75bc3c1dc292d857e8</v>
          </cell>
          <cell r="H873" t="str">
            <v>Musynth mod   AD.nss</v>
          </cell>
          <cell r="I873">
            <v>250</v>
          </cell>
          <cell r="K873" t="str">
            <v>nss</v>
          </cell>
          <cell r="L873" t="str">
            <v>application/octet-stream</v>
          </cell>
          <cell r="M873">
            <v>53</v>
          </cell>
          <cell r="N873">
            <v>1318856895</v>
          </cell>
          <cell r="O873">
            <v>0</v>
          </cell>
        </row>
        <row r="874">
          <cell r="A874">
            <v>1146</v>
          </cell>
          <cell r="B874">
            <v>8306</v>
          </cell>
          <cell r="C874">
            <v>788</v>
          </cell>
          <cell r="D874">
            <v>0</v>
          </cell>
          <cell r="E874">
            <v>2</v>
          </cell>
          <cell r="F874">
            <v>0</v>
          </cell>
          <cell r="G874" t="str">
            <v>2_fb99d4fffdbe34dd35d66b35e0fe3bfe</v>
          </cell>
          <cell r="H874" t="str">
            <v>accordion (mate_stubb).mp3</v>
          </cell>
          <cell r="I874">
            <v>590</v>
          </cell>
          <cell r="K874" t="str">
            <v>mp3</v>
          </cell>
          <cell r="L874" t="str">
            <v>audio/mp3</v>
          </cell>
          <cell r="M874">
            <v>306781</v>
          </cell>
          <cell r="N874">
            <v>1318856895</v>
          </cell>
          <cell r="O874">
            <v>0</v>
          </cell>
        </row>
        <row r="875">
          <cell r="A875">
            <v>1147</v>
          </cell>
          <cell r="B875">
            <v>8306</v>
          </cell>
          <cell r="C875">
            <v>788</v>
          </cell>
          <cell r="D875">
            <v>0</v>
          </cell>
          <cell r="E875">
            <v>2</v>
          </cell>
          <cell r="F875">
            <v>0</v>
          </cell>
          <cell r="G875" t="str">
            <v>2_de07949998a23c36348fa31c21ad0d74</v>
          </cell>
          <cell r="H875" t="str">
            <v>accordian (based on Musynth modified).mp3</v>
          </cell>
          <cell r="I875">
            <v>578</v>
          </cell>
          <cell r="K875" t="str">
            <v>mp3</v>
          </cell>
          <cell r="L875" t="str">
            <v>audio/mp3</v>
          </cell>
          <cell r="M875">
            <v>319319</v>
          </cell>
          <cell r="N875">
            <v>1318856895</v>
          </cell>
          <cell r="O875">
            <v>0</v>
          </cell>
        </row>
        <row r="876">
          <cell r="A876">
            <v>1151</v>
          </cell>
          <cell r="B876">
            <v>565</v>
          </cell>
          <cell r="C876">
            <v>0</v>
          </cell>
          <cell r="D876">
            <v>1</v>
          </cell>
          <cell r="E876">
            <v>707</v>
          </cell>
          <cell r="F876">
            <v>0</v>
          </cell>
          <cell r="G876" t="str">
            <v>707_440272c624a71b4ee8c23a5078595289</v>
          </cell>
          <cell r="H876" t="str">
            <v>Nord Electro 3 HP Manual v3.x (eng).pdf</v>
          </cell>
          <cell r="I876">
            <v>0</v>
          </cell>
          <cell r="J876" t="str">
            <v>NE3 Manual in English</v>
          </cell>
          <cell r="K876" t="str">
            <v>pdf</v>
          </cell>
          <cell r="L876" t="str">
            <v>application/pdf</v>
          </cell>
          <cell r="M876">
            <v>13904803</v>
          </cell>
          <cell r="N876">
            <v>1318942220</v>
          </cell>
          <cell r="O876">
            <v>0</v>
          </cell>
        </row>
        <row r="877">
          <cell r="A877">
            <v>1150</v>
          </cell>
          <cell r="B877">
            <v>8309</v>
          </cell>
          <cell r="C877">
            <v>1471</v>
          </cell>
          <cell r="D877">
            <v>0</v>
          </cell>
          <cell r="E877">
            <v>851</v>
          </cell>
          <cell r="F877">
            <v>0</v>
          </cell>
          <cell r="G877" t="str">
            <v>851_18b9ba062b94e932674bb1b1a82048ab</v>
          </cell>
          <cell r="H877" t="str">
            <v>NordUserSampleList.xls</v>
          </cell>
          <cell r="I877">
            <v>923</v>
          </cell>
          <cell r="K877" t="str">
            <v>xls</v>
          </cell>
          <cell r="L877" t="str">
            <v>application/vnd.ms-excel</v>
          </cell>
          <cell r="M877">
            <v>10240</v>
          </cell>
          <cell r="N877">
            <v>1318865898</v>
          </cell>
          <cell r="O877">
            <v>0</v>
          </cell>
        </row>
        <row r="878">
          <cell r="A878">
            <v>1152</v>
          </cell>
          <cell r="B878">
            <v>8356</v>
          </cell>
          <cell r="C878">
            <v>1571</v>
          </cell>
          <cell r="D878">
            <v>0</v>
          </cell>
          <cell r="E878">
            <v>691</v>
          </cell>
          <cell r="F878">
            <v>0</v>
          </cell>
          <cell r="G878" t="str">
            <v>691_936c56b240dc14cf17aaf9aee009d0fd</v>
          </cell>
          <cell r="H878" t="str">
            <v>Harmonica 2.nsmp</v>
          </cell>
          <cell r="I878">
            <v>1194</v>
          </cell>
          <cell r="K878" t="str">
            <v>nsmp</v>
          </cell>
          <cell r="L878" t="str">
            <v>application/octet-stream</v>
          </cell>
          <cell r="M878">
            <v>2009441</v>
          </cell>
          <cell r="N878">
            <v>1319010155</v>
          </cell>
          <cell r="O878">
            <v>0</v>
          </cell>
        </row>
        <row r="879">
          <cell r="A879">
            <v>1153</v>
          </cell>
          <cell r="B879">
            <v>8356</v>
          </cell>
          <cell r="C879">
            <v>1571</v>
          </cell>
          <cell r="D879">
            <v>0</v>
          </cell>
          <cell r="E879">
            <v>691</v>
          </cell>
          <cell r="F879">
            <v>0</v>
          </cell>
          <cell r="G879" t="str">
            <v>691_c0cb6369551cea1132a66c9a7d950045</v>
          </cell>
          <cell r="H879" t="str">
            <v>Korg harmonica.nsmp</v>
          </cell>
          <cell r="I879">
            <v>1199</v>
          </cell>
          <cell r="K879" t="str">
            <v>nsmp</v>
          </cell>
          <cell r="L879" t="str">
            <v>application/octet-stream</v>
          </cell>
          <cell r="M879">
            <v>1226105</v>
          </cell>
          <cell r="N879">
            <v>1319010211</v>
          </cell>
          <cell r="O879">
            <v>0</v>
          </cell>
        </row>
        <row r="880">
          <cell r="A880">
            <v>1175</v>
          </cell>
          <cell r="B880">
            <v>8428</v>
          </cell>
          <cell r="C880">
            <v>1589</v>
          </cell>
          <cell r="D880">
            <v>0</v>
          </cell>
          <cell r="E880">
            <v>1881</v>
          </cell>
          <cell r="F880">
            <v>0</v>
          </cell>
          <cell r="G880" t="str">
            <v>1881_6d6e8af58a4e3b80de99848a4dc23cbd</v>
          </cell>
          <cell r="H880" t="str">
            <v>DSC00634.jpg</v>
          </cell>
          <cell r="I880">
            <v>414</v>
          </cell>
          <cell r="K880" t="str">
            <v>jpg</v>
          </cell>
          <cell r="L880" t="str">
            <v>image/jpeg</v>
          </cell>
          <cell r="M880">
            <v>23741</v>
          </cell>
          <cell r="N880">
            <v>1319219318</v>
          </cell>
          <cell r="O880">
            <v>0</v>
          </cell>
        </row>
        <row r="881">
          <cell r="A881">
            <v>1155</v>
          </cell>
          <cell r="B881">
            <v>8356</v>
          </cell>
          <cell r="C881">
            <v>1571</v>
          </cell>
          <cell r="D881">
            <v>0</v>
          </cell>
          <cell r="E881">
            <v>691</v>
          </cell>
          <cell r="F881">
            <v>0</v>
          </cell>
          <cell r="G881" t="str">
            <v>691_391ccbf18fcf18bae46ff7385d01ecac</v>
          </cell>
          <cell r="H881" t="str">
            <v>Harmonica  true.nsmp</v>
          </cell>
          <cell r="I881">
            <v>1172</v>
          </cell>
          <cell r="K881" t="str">
            <v>nsmp</v>
          </cell>
          <cell r="L881" t="str">
            <v>application/octet-stream</v>
          </cell>
          <cell r="M881">
            <v>1067609</v>
          </cell>
          <cell r="N881">
            <v>1319010672</v>
          </cell>
          <cell r="O881">
            <v>0</v>
          </cell>
        </row>
        <row r="882">
          <cell r="A882">
            <v>1167</v>
          </cell>
          <cell r="B882">
            <v>8392</v>
          </cell>
          <cell r="C882">
            <v>1580</v>
          </cell>
          <cell r="D882">
            <v>0</v>
          </cell>
          <cell r="E882">
            <v>2</v>
          </cell>
          <cell r="F882">
            <v>0</v>
          </cell>
          <cell r="G882" t="str">
            <v>2_ff641ec1c1cf85f75e790bec43f6a45f</v>
          </cell>
          <cell r="H882" t="str">
            <v>ctrlr nord stage screenshot.png</v>
          </cell>
          <cell r="I882">
            <v>22212</v>
          </cell>
          <cell r="K882" t="str">
            <v>png</v>
          </cell>
          <cell r="L882" t="str">
            <v>image/png</v>
          </cell>
          <cell r="M882">
            <v>745380</v>
          </cell>
          <cell r="N882">
            <v>1319154537</v>
          </cell>
          <cell r="O882">
            <v>0</v>
          </cell>
        </row>
        <row r="883">
          <cell r="A883">
            <v>1220</v>
          </cell>
          <cell r="B883">
            <v>8958</v>
          </cell>
          <cell r="C883">
            <v>1580</v>
          </cell>
          <cell r="D883">
            <v>0</v>
          </cell>
          <cell r="E883">
            <v>2</v>
          </cell>
          <cell r="F883">
            <v>0</v>
          </cell>
          <cell r="G883" t="str">
            <v>2_bcd14c2a49a912045f30d0a5435476da</v>
          </cell>
          <cell r="H883" t="str">
            <v>NS2 Editor RC1 Screenshot.png</v>
          </cell>
          <cell r="I883">
            <v>2550</v>
          </cell>
          <cell r="K883" t="str">
            <v>png</v>
          </cell>
          <cell r="L883" t="str">
            <v>image/png</v>
          </cell>
          <cell r="M883">
            <v>303073</v>
          </cell>
          <cell r="N883">
            <v>1320670994</v>
          </cell>
          <cell r="O883">
            <v>0</v>
          </cell>
        </row>
        <row r="884">
          <cell r="A884">
            <v>2818</v>
          </cell>
          <cell r="B884">
            <v>25303</v>
          </cell>
          <cell r="C884">
            <v>4076</v>
          </cell>
          <cell r="D884">
            <v>0</v>
          </cell>
          <cell r="E884">
            <v>5107</v>
          </cell>
          <cell r="F884">
            <v>0</v>
          </cell>
          <cell r="G884" t="str">
            <v>5107_356efd13a20390824f77f2a275bd706d</v>
          </cell>
          <cell r="H884" t="str">
            <v>Lost Sound 2.mp3</v>
          </cell>
          <cell r="I884">
            <v>2279</v>
          </cell>
          <cell r="K884" t="str">
            <v>mp3</v>
          </cell>
          <cell r="L884" t="str">
            <v>audio/mp3</v>
          </cell>
          <cell r="M884">
            <v>192679</v>
          </cell>
          <cell r="N884">
            <v>1354730486</v>
          </cell>
          <cell r="O884">
            <v>0</v>
          </cell>
        </row>
        <row r="885">
          <cell r="A885">
            <v>1177</v>
          </cell>
          <cell r="B885">
            <v>8428</v>
          </cell>
          <cell r="C885">
            <v>1589</v>
          </cell>
          <cell r="D885">
            <v>0</v>
          </cell>
          <cell r="E885">
            <v>1881</v>
          </cell>
          <cell r="F885">
            <v>0</v>
          </cell>
          <cell r="G885" t="str">
            <v>1881_5e8200d807f31e29c38d4a96d48c3d06</v>
          </cell>
          <cell r="H885" t="str">
            <v>DSC00637.jpg</v>
          </cell>
          <cell r="I885">
            <v>414</v>
          </cell>
          <cell r="K885" t="str">
            <v>jpg</v>
          </cell>
          <cell r="L885" t="str">
            <v>image/jpeg</v>
          </cell>
          <cell r="M885">
            <v>21185</v>
          </cell>
          <cell r="N885">
            <v>1319219318</v>
          </cell>
          <cell r="O885">
            <v>0</v>
          </cell>
        </row>
        <row r="886">
          <cell r="A886">
            <v>1171</v>
          </cell>
          <cell r="B886">
            <v>8415</v>
          </cell>
          <cell r="C886">
            <v>1580</v>
          </cell>
          <cell r="D886">
            <v>0</v>
          </cell>
          <cell r="E886">
            <v>2</v>
          </cell>
          <cell r="F886">
            <v>0</v>
          </cell>
          <cell r="G886" t="str">
            <v>2_6fcdd8e8c00836f9170f735f430d7db5</v>
          </cell>
          <cell r="H886" t="str">
            <v>MIDI CC Implementation NS Classic and EX vs. NS 2.xls</v>
          </cell>
          <cell r="I886">
            <v>560</v>
          </cell>
          <cell r="K886" t="str">
            <v>xls</v>
          </cell>
          <cell r="L886" t="str">
            <v>application/vnd.ms-excel</v>
          </cell>
          <cell r="M886">
            <v>27648</v>
          </cell>
          <cell r="N886">
            <v>1319188647</v>
          </cell>
          <cell r="O886">
            <v>0</v>
          </cell>
        </row>
        <row r="887">
          <cell r="A887">
            <v>1176</v>
          </cell>
          <cell r="B887">
            <v>8428</v>
          </cell>
          <cell r="C887">
            <v>1589</v>
          </cell>
          <cell r="D887">
            <v>0</v>
          </cell>
          <cell r="E887">
            <v>1881</v>
          </cell>
          <cell r="F887">
            <v>0</v>
          </cell>
          <cell r="G887" t="str">
            <v>1881_5680bac4b393e567491614256275bd31</v>
          </cell>
          <cell r="H887" t="str">
            <v>DSC00636.jpg</v>
          </cell>
          <cell r="I887">
            <v>414</v>
          </cell>
          <cell r="K887" t="str">
            <v>jpg</v>
          </cell>
          <cell r="L887" t="str">
            <v>image/jpeg</v>
          </cell>
          <cell r="M887">
            <v>19881</v>
          </cell>
          <cell r="N887">
            <v>1319219318</v>
          </cell>
          <cell r="O887">
            <v>0</v>
          </cell>
        </row>
        <row r="888">
          <cell r="A888">
            <v>1178</v>
          </cell>
          <cell r="B888">
            <v>8452</v>
          </cell>
          <cell r="C888">
            <v>1584</v>
          </cell>
          <cell r="D888">
            <v>0</v>
          </cell>
          <cell r="E888">
            <v>2</v>
          </cell>
          <cell r="F888">
            <v>0</v>
          </cell>
          <cell r="G888" t="str">
            <v>2_d52d9e089f2481343d6016b7349847ff</v>
          </cell>
          <cell r="H888" t="str">
            <v>Differencesd-NS2-Rev-A-Rev-B.jpg</v>
          </cell>
          <cell r="I888">
            <v>1570</v>
          </cell>
          <cell r="K888" t="str">
            <v>jpg</v>
          </cell>
          <cell r="L888" t="str">
            <v>image/jpeg</v>
          </cell>
          <cell r="M888">
            <v>97632</v>
          </cell>
          <cell r="N888">
            <v>1319305508</v>
          </cell>
          <cell r="O888">
            <v>0</v>
          </cell>
        </row>
        <row r="889">
          <cell r="A889">
            <v>1179</v>
          </cell>
          <cell r="B889">
            <v>8456</v>
          </cell>
          <cell r="C889">
            <v>1593</v>
          </cell>
          <cell r="D889">
            <v>0</v>
          </cell>
          <cell r="E889">
            <v>1870</v>
          </cell>
          <cell r="F889">
            <v>0</v>
          </cell>
          <cell r="G889" t="str">
            <v>1870_3260502651906d29fdd1652235edcbca</v>
          </cell>
          <cell r="H889" t="str">
            <v>BAP Verdamp lang.nspg</v>
          </cell>
          <cell r="I889">
            <v>664</v>
          </cell>
          <cell r="J889" t="str">
            <v>Patch for &amp;quot;BAP - Verdamp lang her&amp;quot;</v>
          </cell>
          <cell r="K889" t="str">
            <v>nspg</v>
          </cell>
          <cell r="L889" t="str">
            <v>application/octet-stream</v>
          </cell>
          <cell r="M889">
            <v>426</v>
          </cell>
          <cell r="N889">
            <v>1319315167</v>
          </cell>
          <cell r="O889">
            <v>0</v>
          </cell>
        </row>
        <row r="890">
          <cell r="A890">
            <v>1180</v>
          </cell>
          <cell r="B890">
            <v>8456</v>
          </cell>
          <cell r="C890">
            <v>1593</v>
          </cell>
          <cell r="D890">
            <v>0</v>
          </cell>
          <cell r="E890">
            <v>1870</v>
          </cell>
          <cell r="F890">
            <v>0</v>
          </cell>
          <cell r="G890" t="str">
            <v>1870_647a925fd1216a61d8d31047fdab8aa7</v>
          </cell>
          <cell r="H890" t="str">
            <v>BAP-Verdamp lang.MP3</v>
          </cell>
          <cell r="I890">
            <v>2561</v>
          </cell>
          <cell r="J890" t="str">
            <v>MP3 BAP-Verdamp lang</v>
          </cell>
          <cell r="K890" t="str">
            <v>mp3</v>
          </cell>
          <cell r="L890" t="str">
            <v>audio/mpeg</v>
          </cell>
          <cell r="M890">
            <v>462263</v>
          </cell>
          <cell r="N890">
            <v>1319315167</v>
          </cell>
          <cell r="O890">
            <v>0</v>
          </cell>
        </row>
        <row r="891">
          <cell r="A891">
            <v>1181</v>
          </cell>
          <cell r="B891">
            <v>8490</v>
          </cell>
          <cell r="C891">
            <v>1580</v>
          </cell>
          <cell r="D891">
            <v>0</v>
          </cell>
          <cell r="E891">
            <v>2</v>
          </cell>
          <cell r="F891">
            <v>0</v>
          </cell>
          <cell r="G891" t="str">
            <v>2_51125a56649ae6f077ba761188a63066</v>
          </cell>
          <cell r="H891" t="str">
            <v>Nord Stage EX CTRLR Patch Editor.PNG</v>
          </cell>
          <cell r="I891">
            <v>3785</v>
          </cell>
          <cell r="K891" t="str">
            <v>png</v>
          </cell>
          <cell r="L891" t="str">
            <v>image/png</v>
          </cell>
          <cell r="M891">
            <v>392175</v>
          </cell>
          <cell r="N891">
            <v>1319459268</v>
          </cell>
          <cell r="O891">
            <v>0</v>
          </cell>
        </row>
        <row r="892">
          <cell r="A892">
            <v>1185</v>
          </cell>
          <cell r="B892">
            <v>8577</v>
          </cell>
          <cell r="C892">
            <v>1592</v>
          </cell>
          <cell r="D892">
            <v>0</v>
          </cell>
          <cell r="E892">
            <v>1405</v>
          </cell>
          <cell r="F892">
            <v>0</v>
          </cell>
          <cell r="G892" t="str">
            <v>1405_68662493902ef892dda7652ba49db786</v>
          </cell>
          <cell r="H892" t="str">
            <v>SUPERSTITION.nspg</v>
          </cell>
          <cell r="I892">
            <v>1161</v>
          </cell>
          <cell r="K892" t="str">
            <v>nspg</v>
          </cell>
          <cell r="L892" t="str">
            <v>application/octet-stream</v>
          </cell>
          <cell r="M892">
            <v>426</v>
          </cell>
          <cell r="N892">
            <v>1319651680</v>
          </cell>
          <cell r="O892">
            <v>0</v>
          </cell>
        </row>
        <row r="893">
          <cell r="A893">
            <v>1183</v>
          </cell>
          <cell r="B893">
            <v>8533</v>
          </cell>
          <cell r="C893">
            <v>1608</v>
          </cell>
          <cell r="D893">
            <v>0</v>
          </cell>
          <cell r="E893">
            <v>1443</v>
          </cell>
          <cell r="F893">
            <v>0</v>
          </cell>
          <cell r="G893" t="str">
            <v>1443_6c4b30a0f31379c56722fc52c3f5394a</v>
          </cell>
          <cell r="H893" t="str">
            <v>My synth-Rhodes .ns2p</v>
          </cell>
          <cell r="I893">
            <v>564</v>
          </cell>
          <cell r="K893" t="str">
            <v>ns2p</v>
          </cell>
          <cell r="L893" t="str">
            <v>application/octet-stream</v>
          </cell>
          <cell r="M893">
            <v>547</v>
          </cell>
          <cell r="N893">
            <v>1319585197</v>
          </cell>
          <cell r="O893">
            <v>0</v>
          </cell>
        </row>
        <row r="894">
          <cell r="A894">
            <v>1184</v>
          </cell>
          <cell r="B894">
            <v>8533</v>
          </cell>
          <cell r="C894">
            <v>1608</v>
          </cell>
          <cell r="D894">
            <v>0</v>
          </cell>
          <cell r="E894">
            <v>1443</v>
          </cell>
          <cell r="F894">
            <v>0</v>
          </cell>
          <cell r="G894" t="str">
            <v>2_41deef23222e750c27c614030ad7b03b</v>
          </cell>
          <cell r="H894" t="str">
            <v>My synth rhodes.mp3</v>
          </cell>
          <cell r="I894">
            <v>3159</v>
          </cell>
          <cell r="K894" t="str">
            <v>mp3</v>
          </cell>
          <cell r="L894" t="str">
            <v>audio/mp3</v>
          </cell>
          <cell r="M894">
            <v>433840</v>
          </cell>
          <cell r="N894">
            <v>1319633944</v>
          </cell>
          <cell r="O894">
            <v>0</v>
          </cell>
        </row>
        <row r="895">
          <cell r="A895">
            <v>1186</v>
          </cell>
          <cell r="B895">
            <v>8580</v>
          </cell>
          <cell r="C895">
            <v>1618</v>
          </cell>
          <cell r="D895">
            <v>0</v>
          </cell>
          <cell r="E895">
            <v>1405</v>
          </cell>
          <cell r="F895">
            <v>0</v>
          </cell>
          <cell r="G895" t="str">
            <v>1405_3c0d0c3ed252d18bfc96ae06e1424739</v>
          </cell>
          <cell r="H895" t="str">
            <v>Instrumental Demo.mp3</v>
          </cell>
          <cell r="I895">
            <v>362</v>
          </cell>
          <cell r="K895" t="str">
            <v>mp3</v>
          </cell>
          <cell r="L895" t="str">
            <v>audio/mpeg</v>
          </cell>
          <cell r="M895">
            <v>4492493</v>
          </cell>
          <cell r="N895">
            <v>1319659831</v>
          </cell>
          <cell r="O895">
            <v>0</v>
          </cell>
        </row>
        <row r="896">
          <cell r="A896">
            <v>1187</v>
          </cell>
          <cell r="B896">
            <v>8580</v>
          </cell>
          <cell r="C896">
            <v>1618</v>
          </cell>
          <cell r="D896">
            <v>0</v>
          </cell>
          <cell r="E896">
            <v>1405</v>
          </cell>
          <cell r="F896">
            <v>0</v>
          </cell>
          <cell r="G896" t="str">
            <v>1405_e26236336cc1f88f9c269f46f7e92d29</v>
          </cell>
          <cell r="H896" t="str">
            <v>Livin' On A Prayer Demo.mp3</v>
          </cell>
          <cell r="I896">
            <v>366</v>
          </cell>
          <cell r="K896" t="str">
            <v>mp3</v>
          </cell>
          <cell r="L896" t="str">
            <v>audio/mpeg</v>
          </cell>
          <cell r="M896">
            <v>6708391</v>
          </cell>
          <cell r="N896">
            <v>1319659903</v>
          </cell>
          <cell r="O896">
            <v>0</v>
          </cell>
        </row>
        <row r="897">
          <cell r="A897">
            <v>1188</v>
          </cell>
          <cell r="B897">
            <v>8650</v>
          </cell>
          <cell r="C897">
            <v>858</v>
          </cell>
          <cell r="D897">
            <v>0</v>
          </cell>
          <cell r="E897">
            <v>64</v>
          </cell>
          <cell r="F897">
            <v>0</v>
          </cell>
          <cell r="G897" t="str">
            <v>64_75439ba19341a3ad23648f551db871db</v>
          </cell>
          <cell r="H897" t="str">
            <v>06.jpg</v>
          </cell>
          <cell r="I897">
            <v>5554</v>
          </cell>
          <cell r="K897" t="str">
            <v>jpg</v>
          </cell>
          <cell r="L897" t="str">
            <v>image/jpeg</v>
          </cell>
          <cell r="M897">
            <v>39825</v>
          </cell>
          <cell r="N897">
            <v>1319875585</v>
          </cell>
          <cell r="O897">
            <v>0</v>
          </cell>
        </row>
        <row r="898">
          <cell r="A898">
            <v>1191</v>
          </cell>
          <cell r="B898">
            <v>8685</v>
          </cell>
          <cell r="C898">
            <v>1606</v>
          </cell>
          <cell r="D898">
            <v>0</v>
          </cell>
          <cell r="E898">
            <v>340</v>
          </cell>
          <cell r="F898">
            <v>0</v>
          </cell>
          <cell r="G898" t="str">
            <v>340_a708ee67f798ddcfbca9732b9c3998b8</v>
          </cell>
          <cell r="H898" t="str">
            <v>key with light.jpg</v>
          </cell>
          <cell r="I898">
            <v>632</v>
          </cell>
          <cell r="J898" t="str">
            <v>keys with lights</v>
          </cell>
          <cell r="K898" t="str">
            <v>jpg</v>
          </cell>
          <cell r="L898" t="str">
            <v>image/jpeg</v>
          </cell>
          <cell r="M898">
            <v>109582</v>
          </cell>
          <cell r="N898">
            <v>1319997629</v>
          </cell>
          <cell r="O898">
            <v>0</v>
          </cell>
        </row>
        <row r="899">
          <cell r="A899">
            <v>1192</v>
          </cell>
          <cell r="B899">
            <v>8687</v>
          </cell>
          <cell r="C899">
            <v>1626</v>
          </cell>
          <cell r="D899">
            <v>0</v>
          </cell>
          <cell r="E899">
            <v>707</v>
          </cell>
          <cell r="F899">
            <v>0</v>
          </cell>
          <cell r="G899" t="str">
            <v>707_f7d23b93a6b619ae7fa7ed6ab34d0925</v>
          </cell>
          <cell r="H899" t="str">
            <v>LMK2_man.pdf</v>
          </cell>
          <cell r="I899">
            <v>286</v>
          </cell>
          <cell r="J899" t="str">
            <v>Doepfer LMK2 Manual</v>
          </cell>
          <cell r="K899" t="str">
            <v>pdf</v>
          </cell>
          <cell r="L899" t="str">
            <v>application/pdf</v>
          </cell>
          <cell r="M899">
            <v>177640</v>
          </cell>
          <cell r="N899">
            <v>1320000245</v>
          </cell>
          <cell r="O899">
            <v>0</v>
          </cell>
        </row>
        <row r="900">
          <cell r="A900">
            <v>1193</v>
          </cell>
          <cell r="B900">
            <v>8726</v>
          </cell>
          <cell r="C900">
            <v>1638</v>
          </cell>
          <cell r="D900">
            <v>0</v>
          </cell>
          <cell r="E900">
            <v>1785</v>
          </cell>
          <cell r="F900">
            <v>0</v>
          </cell>
          <cell r="G900" t="str">
            <v>1785_b345ae62dda7cbe3fa817fe65bd98efb</v>
          </cell>
          <cell r="H900" t="str">
            <v>Lyle Lead     .ns2p</v>
          </cell>
          <cell r="I900">
            <v>722</v>
          </cell>
          <cell r="K900" t="str">
            <v>ns2p</v>
          </cell>
          <cell r="L900" t="str">
            <v>application/octet-stream</v>
          </cell>
          <cell r="M900">
            <v>547</v>
          </cell>
          <cell r="N900">
            <v>1320091480</v>
          </cell>
          <cell r="O900">
            <v>0</v>
          </cell>
        </row>
        <row r="901">
          <cell r="A901">
            <v>1194</v>
          </cell>
          <cell r="B901">
            <v>8751</v>
          </cell>
          <cell r="C901">
            <v>1642</v>
          </cell>
          <cell r="D901">
            <v>0</v>
          </cell>
          <cell r="E901">
            <v>851</v>
          </cell>
          <cell r="F901">
            <v>0</v>
          </cell>
          <cell r="G901" t="str">
            <v>851_df4f931de3de5f2fa0ebdaaf6985981c</v>
          </cell>
          <cell r="H901" t="str">
            <v>RockDustIntro.ns2s</v>
          </cell>
          <cell r="I901">
            <v>251</v>
          </cell>
          <cell r="J901" t="str">
            <v>RockDustIntro</v>
          </cell>
          <cell r="K901" t="str">
            <v>ns2s</v>
          </cell>
          <cell r="L901" t="str">
            <v>application/octet-stream</v>
          </cell>
          <cell r="M901">
            <v>60</v>
          </cell>
          <cell r="N901">
            <v>1320166318</v>
          </cell>
          <cell r="O901">
            <v>0</v>
          </cell>
        </row>
        <row r="902">
          <cell r="A902">
            <v>1195</v>
          </cell>
          <cell r="B902">
            <v>8751</v>
          </cell>
          <cell r="C902">
            <v>1642</v>
          </cell>
          <cell r="D902">
            <v>0</v>
          </cell>
          <cell r="E902">
            <v>851</v>
          </cell>
          <cell r="F902">
            <v>0</v>
          </cell>
          <cell r="G902" t="str">
            <v>851_1bb6b2280647aef1dfaba88174168a00</v>
          </cell>
          <cell r="H902" t="str">
            <v>rockDustGonnaLearn.mp3</v>
          </cell>
          <cell r="I902">
            <v>836</v>
          </cell>
          <cell r="J902" t="str">
            <v>RockDustGonnaLearn</v>
          </cell>
          <cell r="K902" t="str">
            <v>mp3</v>
          </cell>
          <cell r="L902" t="str">
            <v>audio/mp3</v>
          </cell>
          <cell r="M902">
            <v>676708</v>
          </cell>
          <cell r="N902">
            <v>1320166452</v>
          </cell>
          <cell r="O902">
            <v>0</v>
          </cell>
        </row>
        <row r="903">
          <cell r="A903">
            <v>1196</v>
          </cell>
          <cell r="B903">
            <v>8764</v>
          </cell>
          <cell r="C903">
            <v>1189</v>
          </cell>
          <cell r="D903">
            <v>0</v>
          </cell>
          <cell r="E903">
            <v>851</v>
          </cell>
          <cell r="F903">
            <v>0</v>
          </cell>
          <cell r="G903" t="str">
            <v>851_be0e67c190e1f5b3484fcde68250fb84</v>
          </cell>
          <cell r="H903" t="str">
            <v>HanFavP5Pad.mp3</v>
          </cell>
          <cell r="I903">
            <v>3661</v>
          </cell>
          <cell r="K903" t="str">
            <v>mp3</v>
          </cell>
          <cell r="L903" t="str">
            <v>audio/mp3</v>
          </cell>
          <cell r="M903">
            <v>853505</v>
          </cell>
          <cell r="N903">
            <v>1320189545</v>
          </cell>
          <cell r="O903">
            <v>0</v>
          </cell>
        </row>
        <row r="904">
          <cell r="A904">
            <v>1199</v>
          </cell>
          <cell r="B904">
            <v>8764</v>
          </cell>
          <cell r="C904">
            <v>1189</v>
          </cell>
          <cell r="D904">
            <v>0</v>
          </cell>
          <cell r="E904">
            <v>851</v>
          </cell>
          <cell r="F904">
            <v>0</v>
          </cell>
          <cell r="G904" t="str">
            <v>851_cbecb6097d14dfb361f4d0297f08405a</v>
          </cell>
          <cell r="H904" t="str">
            <v>Fav P5 Pad.ns2s</v>
          </cell>
          <cell r="I904">
            <v>297</v>
          </cell>
          <cell r="K904" t="str">
            <v>ns2s</v>
          </cell>
          <cell r="L904" t="str">
            <v>application/octet-stream</v>
          </cell>
          <cell r="M904">
            <v>60</v>
          </cell>
          <cell r="N904">
            <v>1320190600</v>
          </cell>
          <cell r="O904">
            <v>0</v>
          </cell>
        </row>
        <row r="905">
          <cell r="A905">
            <v>1198</v>
          </cell>
          <cell r="B905">
            <v>8764</v>
          </cell>
          <cell r="C905">
            <v>1189</v>
          </cell>
          <cell r="D905">
            <v>0</v>
          </cell>
          <cell r="E905">
            <v>851</v>
          </cell>
          <cell r="F905">
            <v>0</v>
          </cell>
          <cell r="G905" t="str">
            <v>851_0657240ff74d95cec3d2f0247d48e2e1</v>
          </cell>
          <cell r="H905" t="str">
            <v>Pad P5.ns2p</v>
          </cell>
          <cell r="I905">
            <v>811</v>
          </cell>
          <cell r="K905" t="str">
            <v>ns2p</v>
          </cell>
          <cell r="L905" t="str">
            <v>application/octet-stream</v>
          </cell>
          <cell r="M905">
            <v>547</v>
          </cell>
          <cell r="N905">
            <v>1320190531</v>
          </cell>
          <cell r="O905">
            <v>0</v>
          </cell>
        </row>
        <row r="906">
          <cell r="A906">
            <v>1200</v>
          </cell>
          <cell r="B906">
            <v>8839</v>
          </cell>
          <cell r="C906">
            <v>1659</v>
          </cell>
          <cell r="D906">
            <v>0</v>
          </cell>
          <cell r="E906">
            <v>391</v>
          </cell>
          <cell r="F906">
            <v>0</v>
          </cell>
          <cell r="G906" t="str">
            <v>391_fe8c8dfdddcc45ef0ffdcf4bc18274ff</v>
          </cell>
          <cell r="H906" t="str">
            <v>Bomb.nsmp</v>
          </cell>
          <cell r="I906">
            <v>614</v>
          </cell>
          <cell r="K906" t="str">
            <v>nsmp</v>
          </cell>
          <cell r="L906" t="str">
            <v>application/octet-stream</v>
          </cell>
          <cell r="M906">
            <v>989123</v>
          </cell>
          <cell r="N906">
            <v>1320372644</v>
          </cell>
          <cell r="O906">
            <v>0</v>
          </cell>
        </row>
        <row r="907">
          <cell r="A907">
            <v>1201</v>
          </cell>
          <cell r="B907">
            <v>8839</v>
          </cell>
          <cell r="C907">
            <v>1659</v>
          </cell>
          <cell r="D907">
            <v>0</v>
          </cell>
          <cell r="E907">
            <v>391</v>
          </cell>
          <cell r="F907">
            <v>0</v>
          </cell>
          <cell r="G907" t="str">
            <v>391_39127c5fddde99876096a421cbd46f28</v>
          </cell>
          <cell r="H907" t="str">
            <v>Dropped a Bomb.ns2p</v>
          </cell>
          <cell r="I907">
            <v>516</v>
          </cell>
          <cell r="K907" t="str">
            <v>ns2p</v>
          </cell>
          <cell r="L907" t="str">
            <v>application/octet-stream</v>
          </cell>
          <cell r="M907">
            <v>547</v>
          </cell>
          <cell r="N907">
            <v>1320372645</v>
          </cell>
          <cell r="O907">
            <v>0</v>
          </cell>
        </row>
        <row r="908">
          <cell r="A908">
            <v>1202</v>
          </cell>
          <cell r="B908">
            <v>8844</v>
          </cell>
          <cell r="C908">
            <v>1417</v>
          </cell>
          <cell r="D908">
            <v>0</v>
          </cell>
          <cell r="E908">
            <v>707</v>
          </cell>
          <cell r="F908">
            <v>0</v>
          </cell>
          <cell r="G908" t="str">
            <v>707_6bc3f229f2024f91bf4a3eb4485c42de</v>
          </cell>
          <cell r="H908" t="str">
            <v>mush_or_80x.gif</v>
          </cell>
          <cell r="I908">
            <v>1384</v>
          </cell>
          <cell r="K908" t="str">
            <v>gif</v>
          </cell>
          <cell r="L908" t="str">
            <v>image/gif</v>
          </cell>
          <cell r="M908">
            <v>76075</v>
          </cell>
          <cell r="N908">
            <v>1320408590</v>
          </cell>
          <cell r="O908">
            <v>0</v>
          </cell>
        </row>
        <row r="909">
          <cell r="A909">
            <v>1203</v>
          </cell>
          <cell r="B909">
            <v>602</v>
          </cell>
          <cell r="C909">
            <v>0</v>
          </cell>
          <cell r="D909">
            <v>1</v>
          </cell>
          <cell r="E909">
            <v>707</v>
          </cell>
          <cell r="F909">
            <v>0</v>
          </cell>
          <cell r="G909" t="str">
            <v>707_04d68ab9b8479028005d524746561b60</v>
          </cell>
          <cell r="H909" t="str">
            <v>Hanon_screenshot.JPG</v>
          </cell>
          <cell r="I909">
            <v>4</v>
          </cell>
          <cell r="K909" t="str">
            <v>jpg</v>
          </cell>
          <cell r="L909" t="str">
            <v>image/jpeg</v>
          </cell>
          <cell r="M909">
            <v>69435</v>
          </cell>
          <cell r="N909">
            <v>1320426952</v>
          </cell>
          <cell r="O909">
            <v>0</v>
          </cell>
        </row>
        <row r="910">
          <cell r="A910">
            <v>1204</v>
          </cell>
          <cell r="B910">
            <v>8859</v>
          </cell>
          <cell r="C910">
            <v>1079</v>
          </cell>
          <cell r="D910">
            <v>0</v>
          </cell>
          <cell r="E910">
            <v>391</v>
          </cell>
          <cell r="F910">
            <v>0</v>
          </cell>
          <cell r="G910" t="str">
            <v>391_bbca9023f03b367828cee63b1cbd95f5</v>
          </cell>
          <cell r="H910" t="str">
            <v>thanks.png</v>
          </cell>
          <cell r="I910">
            <v>1375</v>
          </cell>
          <cell r="K910" t="str">
            <v>png</v>
          </cell>
          <cell r="L910" t="str">
            <v>image/png</v>
          </cell>
          <cell r="M910">
            <v>55337</v>
          </cell>
          <cell r="N910">
            <v>1320431579</v>
          </cell>
          <cell r="O910">
            <v>0</v>
          </cell>
        </row>
        <row r="911">
          <cell r="A911">
            <v>1205</v>
          </cell>
          <cell r="B911">
            <v>8914</v>
          </cell>
          <cell r="C911">
            <v>1670</v>
          </cell>
          <cell r="D911">
            <v>0</v>
          </cell>
          <cell r="E911">
            <v>344</v>
          </cell>
          <cell r="F911">
            <v>0</v>
          </cell>
          <cell r="G911" t="str">
            <v>344_b9642b64ec8ddf32e28fa9932b29c187</v>
          </cell>
          <cell r="H911" t="str">
            <v>Accordeon.nspg</v>
          </cell>
          <cell r="I911">
            <v>878</v>
          </cell>
          <cell r="K911" t="str">
            <v>nspg</v>
          </cell>
          <cell r="L911" t="str">
            <v>application/octet-stream</v>
          </cell>
          <cell r="M911">
            <v>426</v>
          </cell>
          <cell r="N911">
            <v>1320598531</v>
          </cell>
          <cell r="O911">
            <v>0</v>
          </cell>
        </row>
        <row r="912">
          <cell r="A912">
            <v>1206</v>
          </cell>
          <cell r="B912">
            <v>8914</v>
          </cell>
          <cell r="C912">
            <v>1670</v>
          </cell>
          <cell r="D912">
            <v>0</v>
          </cell>
          <cell r="E912">
            <v>344</v>
          </cell>
          <cell r="F912">
            <v>0</v>
          </cell>
          <cell r="G912" t="str">
            <v>344_60b96533b9bb3704e525c7fcbf11b2d0</v>
          </cell>
          <cell r="H912" t="str">
            <v>Accordeon.MP3</v>
          </cell>
          <cell r="I912">
            <v>3463</v>
          </cell>
          <cell r="K912" t="str">
            <v>mp3</v>
          </cell>
          <cell r="L912" t="str">
            <v>audio/mpeg</v>
          </cell>
          <cell r="M912">
            <v>464353</v>
          </cell>
          <cell r="N912">
            <v>1320598531</v>
          </cell>
          <cell r="O912">
            <v>0</v>
          </cell>
        </row>
        <row r="913">
          <cell r="A913">
            <v>1207</v>
          </cell>
          <cell r="B913">
            <v>8914</v>
          </cell>
          <cell r="C913">
            <v>1670</v>
          </cell>
          <cell r="D913">
            <v>0</v>
          </cell>
          <cell r="E913">
            <v>344</v>
          </cell>
          <cell r="F913">
            <v>0</v>
          </cell>
          <cell r="G913" t="str">
            <v>344_e64767d339b8b2732b9615cd02819d1f</v>
          </cell>
          <cell r="H913" t="str">
            <v>Bombast Sweep.nspg</v>
          </cell>
          <cell r="I913">
            <v>662</v>
          </cell>
          <cell r="K913" t="str">
            <v>nspg</v>
          </cell>
          <cell r="L913" t="str">
            <v>application/octet-stream</v>
          </cell>
          <cell r="M913">
            <v>426</v>
          </cell>
          <cell r="N913">
            <v>1320598531</v>
          </cell>
          <cell r="O913">
            <v>0</v>
          </cell>
        </row>
        <row r="914">
          <cell r="A914">
            <v>1208</v>
          </cell>
          <cell r="B914">
            <v>8914</v>
          </cell>
          <cell r="C914">
            <v>1670</v>
          </cell>
          <cell r="D914">
            <v>0</v>
          </cell>
          <cell r="E914">
            <v>344</v>
          </cell>
          <cell r="F914">
            <v>0</v>
          </cell>
          <cell r="G914" t="str">
            <v>344_adf0a0e75667923dd1deb69ccba0b452</v>
          </cell>
          <cell r="H914" t="str">
            <v>Bombast Sweep.mp3</v>
          </cell>
          <cell r="I914">
            <v>5523</v>
          </cell>
          <cell r="K914" t="str">
            <v>mp3</v>
          </cell>
          <cell r="L914" t="str">
            <v>audio/mpeg</v>
          </cell>
          <cell r="M914">
            <v>807079</v>
          </cell>
          <cell r="N914">
            <v>1320598531</v>
          </cell>
          <cell r="O914">
            <v>0</v>
          </cell>
        </row>
        <row r="915">
          <cell r="A915">
            <v>1209</v>
          </cell>
          <cell r="B915">
            <v>8917</v>
          </cell>
          <cell r="C915">
            <v>1671</v>
          </cell>
          <cell r="D915">
            <v>0</v>
          </cell>
          <cell r="E915">
            <v>344</v>
          </cell>
          <cell r="F915">
            <v>0</v>
          </cell>
          <cell r="G915" t="str">
            <v>344_440fccb948da537894f966775f7deef8</v>
          </cell>
          <cell r="H915" t="str">
            <v>Taenzerin       .ns2p</v>
          </cell>
          <cell r="I915">
            <v>515</v>
          </cell>
          <cell r="K915" t="str">
            <v>ns2p</v>
          </cell>
          <cell r="L915" t="str">
            <v>application/octet-stream</v>
          </cell>
          <cell r="M915">
            <v>547</v>
          </cell>
          <cell r="N915">
            <v>1320601459</v>
          </cell>
          <cell r="O915">
            <v>0</v>
          </cell>
        </row>
        <row r="916">
          <cell r="A916">
            <v>1210</v>
          </cell>
          <cell r="B916">
            <v>8917</v>
          </cell>
          <cell r="C916">
            <v>1671</v>
          </cell>
          <cell r="D916">
            <v>0</v>
          </cell>
          <cell r="E916">
            <v>344</v>
          </cell>
          <cell r="F916">
            <v>0</v>
          </cell>
          <cell r="G916" t="str">
            <v>344_8eccfc902da6a040fecabd21ef3a6f23</v>
          </cell>
          <cell r="H916" t="str">
            <v>Grand FM-E Wheel.ns2p</v>
          </cell>
          <cell r="I916">
            <v>577</v>
          </cell>
          <cell r="K916" t="str">
            <v>ns2p</v>
          </cell>
          <cell r="L916" t="str">
            <v>application/octet-stream</v>
          </cell>
          <cell r="M916">
            <v>547</v>
          </cell>
          <cell r="N916">
            <v>1320601459</v>
          </cell>
          <cell r="O916">
            <v>0</v>
          </cell>
        </row>
        <row r="917">
          <cell r="A917">
            <v>1211</v>
          </cell>
          <cell r="B917">
            <v>8917</v>
          </cell>
          <cell r="C917">
            <v>1671</v>
          </cell>
          <cell r="D917">
            <v>0</v>
          </cell>
          <cell r="E917">
            <v>344</v>
          </cell>
          <cell r="F917">
            <v>0</v>
          </cell>
          <cell r="G917" t="str">
            <v>344_7a60248d49dc6f26e4d6e7be0d062fc0</v>
          </cell>
          <cell r="H917" t="str">
            <v>DX7-II     Wheel.ns2p</v>
          </cell>
          <cell r="I917">
            <v>580</v>
          </cell>
          <cell r="K917" t="str">
            <v>ns2p</v>
          </cell>
          <cell r="L917" t="str">
            <v>application/octet-stream</v>
          </cell>
          <cell r="M917">
            <v>547</v>
          </cell>
          <cell r="N917">
            <v>1320601459</v>
          </cell>
          <cell r="O917">
            <v>0</v>
          </cell>
        </row>
        <row r="918">
          <cell r="A918">
            <v>1212</v>
          </cell>
          <cell r="B918">
            <v>8917</v>
          </cell>
          <cell r="C918">
            <v>1671</v>
          </cell>
          <cell r="D918">
            <v>0</v>
          </cell>
          <cell r="E918">
            <v>344</v>
          </cell>
          <cell r="F918">
            <v>0</v>
          </cell>
          <cell r="G918" t="str">
            <v>344_62a3e5e75037ce4282ce174cb3f9f348</v>
          </cell>
          <cell r="H918" t="str">
            <v>Whitney      .ns2p</v>
          </cell>
          <cell r="I918">
            <v>627</v>
          </cell>
          <cell r="K918" t="str">
            <v>ns2p</v>
          </cell>
          <cell r="L918" t="str">
            <v>application/octet-stream</v>
          </cell>
          <cell r="M918">
            <v>547</v>
          </cell>
          <cell r="N918">
            <v>1320601459</v>
          </cell>
          <cell r="O918">
            <v>0</v>
          </cell>
        </row>
        <row r="919">
          <cell r="A919">
            <v>1213</v>
          </cell>
          <cell r="B919">
            <v>8917</v>
          </cell>
          <cell r="C919">
            <v>1671</v>
          </cell>
          <cell r="D919">
            <v>0</v>
          </cell>
          <cell r="E919">
            <v>344</v>
          </cell>
          <cell r="F919">
            <v>0</v>
          </cell>
          <cell r="G919" t="str">
            <v>344_94e84ba2992e42b698a3ff78f1e853e8</v>
          </cell>
          <cell r="H919" t="str">
            <v>Loretta       .ns2p</v>
          </cell>
          <cell r="I919">
            <v>593</v>
          </cell>
          <cell r="K919" t="str">
            <v>ns2p</v>
          </cell>
          <cell r="L919" t="str">
            <v>application/octet-stream</v>
          </cell>
          <cell r="M919">
            <v>547</v>
          </cell>
          <cell r="N919">
            <v>1320601459</v>
          </cell>
          <cell r="O919">
            <v>0</v>
          </cell>
        </row>
        <row r="920">
          <cell r="A920">
            <v>1214</v>
          </cell>
          <cell r="B920">
            <v>8917</v>
          </cell>
          <cell r="C920">
            <v>1671</v>
          </cell>
          <cell r="D920">
            <v>0</v>
          </cell>
          <cell r="E920">
            <v>344</v>
          </cell>
          <cell r="F920">
            <v>0</v>
          </cell>
          <cell r="G920" t="str">
            <v>344_5c0f424e084574592cb77b021d40ed47</v>
          </cell>
          <cell r="H920" t="str">
            <v>Bombast Sweep   .ns2p</v>
          </cell>
          <cell r="I920">
            <v>571</v>
          </cell>
          <cell r="K920" t="str">
            <v>ns2p</v>
          </cell>
          <cell r="L920" t="str">
            <v>application/octet-stream</v>
          </cell>
          <cell r="M920">
            <v>547</v>
          </cell>
          <cell r="N920">
            <v>1320601459</v>
          </cell>
          <cell r="O920">
            <v>0</v>
          </cell>
        </row>
        <row r="921">
          <cell r="A921">
            <v>1215</v>
          </cell>
          <cell r="B921">
            <v>8917</v>
          </cell>
          <cell r="C921">
            <v>1671</v>
          </cell>
          <cell r="D921">
            <v>0</v>
          </cell>
          <cell r="E921">
            <v>344</v>
          </cell>
          <cell r="F921">
            <v>0</v>
          </cell>
          <cell r="G921" t="str">
            <v>344_b07e09b46525c415ab828eeaf543a17d</v>
          </cell>
          <cell r="H921" t="str">
            <v>Synth-Accordeon.ns2p</v>
          </cell>
          <cell r="I921">
            <v>541</v>
          </cell>
          <cell r="K921" t="str">
            <v>ns2p</v>
          </cell>
          <cell r="L921" t="str">
            <v>application/octet-stream</v>
          </cell>
          <cell r="M921">
            <v>547</v>
          </cell>
          <cell r="N921">
            <v>1320601459</v>
          </cell>
          <cell r="O921">
            <v>0</v>
          </cell>
        </row>
        <row r="922">
          <cell r="A922">
            <v>1216</v>
          </cell>
          <cell r="B922">
            <v>8936</v>
          </cell>
          <cell r="C922">
            <v>1638</v>
          </cell>
          <cell r="D922">
            <v>0</v>
          </cell>
          <cell r="E922">
            <v>1785</v>
          </cell>
          <cell r="F922">
            <v>0</v>
          </cell>
          <cell r="G922" t="str">
            <v>1785_20bf09d7a0c7211079685a980ca4c248</v>
          </cell>
          <cell r="H922" t="str">
            <v>Flutepipe.nsmp</v>
          </cell>
          <cell r="I922">
            <v>729</v>
          </cell>
          <cell r="K922" t="str">
            <v>nsmp</v>
          </cell>
          <cell r="L922" t="str">
            <v>application/octet-stream</v>
          </cell>
          <cell r="M922">
            <v>2614850</v>
          </cell>
          <cell r="N922">
            <v>1320613351</v>
          </cell>
          <cell r="O922">
            <v>0</v>
          </cell>
        </row>
        <row r="923">
          <cell r="A923">
            <v>1222</v>
          </cell>
          <cell r="B923">
            <v>8967</v>
          </cell>
          <cell r="C923">
            <v>1675</v>
          </cell>
          <cell r="D923">
            <v>0</v>
          </cell>
          <cell r="E923">
            <v>1870</v>
          </cell>
          <cell r="F923">
            <v>0</v>
          </cell>
          <cell r="G923" t="str">
            <v>1870_07535723d30fbf8fca487e4cc295c7ce</v>
          </cell>
          <cell r="H923" t="str">
            <v>Full Organ.nspg</v>
          </cell>
          <cell r="I923">
            <v>735</v>
          </cell>
          <cell r="K923" t="str">
            <v>nspg</v>
          </cell>
          <cell r="L923" t="str">
            <v>application/octet-stream</v>
          </cell>
          <cell r="M923">
            <v>426</v>
          </cell>
          <cell r="N923">
            <v>1320690320</v>
          </cell>
          <cell r="O923">
            <v>0</v>
          </cell>
        </row>
        <row r="924">
          <cell r="A924">
            <v>1221</v>
          </cell>
          <cell r="B924">
            <v>8967</v>
          </cell>
          <cell r="C924">
            <v>1675</v>
          </cell>
          <cell r="D924">
            <v>0</v>
          </cell>
          <cell r="E924">
            <v>1870</v>
          </cell>
          <cell r="F924">
            <v>0</v>
          </cell>
          <cell r="G924" t="str">
            <v>1870_8d4b1f5c412ff2b07084e317b94c2865</v>
          </cell>
          <cell r="H924" t="str">
            <v>Toccata.MP3</v>
          </cell>
          <cell r="I924">
            <v>3057</v>
          </cell>
          <cell r="K924" t="str">
            <v>mp3</v>
          </cell>
          <cell r="L924" t="str">
            <v>audio/mpeg</v>
          </cell>
          <cell r="M924">
            <v>549198</v>
          </cell>
          <cell r="N924">
            <v>1320690257</v>
          </cell>
          <cell r="O924">
            <v>0</v>
          </cell>
        </row>
        <row r="925">
          <cell r="A925">
            <v>1219</v>
          </cell>
          <cell r="B925">
            <v>8938</v>
          </cell>
          <cell r="C925">
            <v>1638</v>
          </cell>
          <cell r="D925">
            <v>0</v>
          </cell>
          <cell r="E925">
            <v>1785</v>
          </cell>
          <cell r="F925">
            <v>0</v>
          </cell>
          <cell r="G925" t="str">
            <v>1785_b3fd07774392d14261e1890abe47b434</v>
          </cell>
          <cell r="H925" t="str">
            <v>Yam_Mot_Hybrid_Brass.nsmp</v>
          </cell>
          <cell r="I925">
            <v>789</v>
          </cell>
          <cell r="K925" t="str">
            <v>nsmp</v>
          </cell>
          <cell r="L925" t="str">
            <v>application/octet-stream</v>
          </cell>
          <cell r="M925">
            <v>4214288</v>
          </cell>
          <cell r="N925">
            <v>1320613970</v>
          </cell>
          <cell r="O925">
            <v>0</v>
          </cell>
        </row>
        <row r="926">
          <cell r="A926">
            <v>1223</v>
          </cell>
          <cell r="B926">
            <v>8983</v>
          </cell>
          <cell r="C926">
            <v>1680</v>
          </cell>
          <cell r="D926">
            <v>0</v>
          </cell>
          <cell r="E926">
            <v>2</v>
          </cell>
          <cell r="F926">
            <v>0</v>
          </cell>
          <cell r="G926" t="str">
            <v>2_5e34569d9f46800e662bdabcfc57e7c3</v>
          </cell>
          <cell r="H926" t="str">
            <v>subscription_post.png</v>
          </cell>
          <cell r="I926">
            <v>800</v>
          </cell>
          <cell r="K926" t="str">
            <v>png</v>
          </cell>
          <cell r="L926" t="str">
            <v>image/png</v>
          </cell>
          <cell r="M926">
            <v>7834</v>
          </cell>
          <cell r="N926">
            <v>1320746711</v>
          </cell>
          <cell r="O926">
            <v>0</v>
          </cell>
        </row>
        <row r="927">
          <cell r="A927">
            <v>1224</v>
          </cell>
          <cell r="B927">
            <v>9084</v>
          </cell>
          <cell r="C927">
            <v>1693</v>
          </cell>
          <cell r="D927">
            <v>0</v>
          </cell>
          <cell r="E927">
            <v>707</v>
          </cell>
          <cell r="F927">
            <v>0</v>
          </cell>
          <cell r="G927" t="str">
            <v>707_100e2f1ff30c0b78e6a50415d823a472</v>
          </cell>
          <cell r="H927" t="str">
            <v>p95_en_om_b0.pdf</v>
          </cell>
          <cell r="I927">
            <v>138</v>
          </cell>
          <cell r="J927" t="str">
            <v>Yamaha P95 Manual</v>
          </cell>
          <cell r="K927" t="str">
            <v>pdf</v>
          </cell>
          <cell r="L927" t="str">
            <v>application/pdf</v>
          </cell>
          <cell r="M927">
            <v>4069170</v>
          </cell>
          <cell r="N927">
            <v>1320959852</v>
          </cell>
          <cell r="O927">
            <v>0</v>
          </cell>
        </row>
        <row r="928">
          <cell r="A928">
            <v>1225</v>
          </cell>
          <cell r="B928">
            <v>9099</v>
          </cell>
          <cell r="C928">
            <v>1697</v>
          </cell>
          <cell r="D928">
            <v>0</v>
          </cell>
          <cell r="E928">
            <v>1870</v>
          </cell>
          <cell r="F928">
            <v>0</v>
          </cell>
          <cell r="G928" t="str">
            <v>1870_1dfbc06cf92ca15d331fc67dc8033439</v>
          </cell>
          <cell r="H928" t="str">
            <v>Golden Brown.nspg</v>
          </cell>
          <cell r="I928">
            <v>611</v>
          </cell>
          <cell r="K928" t="str">
            <v>nspg</v>
          </cell>
          <cell r="L928" t="str">
            <v>application/octet-stream</v>
          </cell>
          <cell r="M928">
            <v>426</v>
          </cell>
          <cell r="N928">
            <v>1321032864</v>
          </cell>
          <cell r="O928">
            <v>0</v>
          </cell>
        </row>
        <row r="929">
          <cell r="A929">
            <v>1226</v>
          </cell>
          <cell r="B929">
            <v>9099</v>
          </cell>
          <cell r="C929">
            <v>1697</v>
          </cell>
          <cell r="D929">
            <v>0</v>
          </cell>
          <cell r="E929">
            <v>1870</v>
          </cell>
          <cell r="F929">
            <v>0</v>
          </cell>
          <cell r="G929" t="str">
            <v>1870_91eb3eda4cd3033cbdcefe95736519b0</v>
          </cell>
          <cell r="H929" t="str">
            <v>Golden Brown.MP3</v>
          </cell>
          <cell r="I929">
            <v>2775</v>
          </cell>
          <cell r="K929" t="str">
            <v>mp3</v>
          </cell>
          <cell r="L929" t="str">
            <v>audio/mpeg</v>
          </cell>
          <cell r="M929">
            <v>407928</v>
          </cell>
          <cell r="N929">
            <v>1321032864</v>
          </cell>
          <cell r="O929">
            <v>0</v>
          </cell>
        </row>
        <row r="930">
          <cell r="A930">
            <v>1227</v>
          </cell>
          <cell r="B930">
            <v>9120</v>
          </cell>
          <cell r="C930">
            <v>1701</v>
          </cell>
          <cell r="D930">
            <v>0</v>
          </cell>
          <cell r="E930">
            <v>2066</v>
          </cell>
          <cell r="F930">
            <v>0</v>
          </cell>
          <cell r="G930" t="str">
            <v>2066_f97ea2e5270f0d01cb4a52459cbc1e3c</v>
          </cell>
          <cell r="H930" t="str">
            <v>Dirty Laundry .ns2p</v>
          </cell>
          <cell r="I930">
            <v>572</v>
          </cell>
          <cell r="K930" t="str">
            <v>ns2p</v>
          </cell>
          <cell r="L930" t="str">
            <v>application/octet-stream</v>
          </cell>
          <cell r="M930">
            <v>547</v>
          </cell>
          <cell r="N930">
            <v>1321136004</v>
          </cell>
          <cell r="O930">
            <v>0</v>
          </cell>
        </row>
        <row r="931">
          <cell r="A931">
            <v>1228</v>
          </cell>
          <cell r="B931">
            <v>9144</v>
          </cell>
          <cell r="C931">
            <v>1684</v>
          </cell>
          <cell r="D931">
            <v>0</v>
          </cell>
          <cell r="E931">
            <v>1443</v>
          </cell>
          <cell r="F931">
            <v>0</v>
          </cell>
          <cell r="G931" t="str">
            <v>1443_918a5e231801fc99fac5075f783d2004</v>
          </cell>
          <cell r="H931" t="str">
            <v>I gotta feeling.nwiproj</v>
          </cell>
          <cell r="I931">
            <v>490</v>
          </cell>
          <cell r="K931" t="str">
            <v>nwiproj</v>
          </cell>
          <cell r="L931" t="str">
            <v>application/octet-stream</v>
          </cell>
          <cell r="M931">
            <v>25213</v>
          </cell>
          <cell r="N931">
            <v>1321260229</v>
          </cell>
          <cell r="O931">
            <v>0</v>
          </cell>
        </row>
        <row r="932">
          <cell r="A932">
            <v>1229</v>
          </cell>
          <cell r="B932">
            <v>9218</v>
          </cell>
          <cell r="C932">
            <v>1721</v>
          </cell>
          <cell r="D932">
            <v>0</v>
          </cell>
          <cell r="E932">
            <v>1614</v>
          </cell>
          <cell r="F932">
            <v>0</v>
          </cell>
          <cell r="G932" t="str">
            <v>1614_14dc0c5c0889aab24dbb07a3134846db</v>
          </cell>
          <cell r="H932" t="str">
            <v>DSC_3851.jpg</v>
          </cell>
          <cell r="I932">
            <v>710</v>
          </cell>
          <cell r="J932" t="str">
            <v>the equipment...</v>
          </cell>
          <cell r="K932" t="str">
            <v>jpg</v>
          </cell>
          <cell r="L932" t="str">
            <v>image/jpeg</v>
          </cell>
          <cell r="M932">
            <v>502778</v>
          </cell>
          <cell r="N932">
            <v>1321387469</v>
          </cell>
          <cell r="O932">
            <v>0</v>
          </cell>
        </row>
        <row r="933">
          <cell r="A933">
            <v>1230</v>
          </cell>
          <cell r="B933">
            <v>9222</v>
          </cell>
          <cell r="C933">
            <v>1723</v>
          </cell>
          <cell r="D933">
            <v>0</v>
          </cell>
          <cell r="E933">
            <v>1526</v>
          </cell>
          <cell r="F933">
            <v>0</v>
          </cell>
          <cell r="G933" t="str">
            <v>1526_e8ca952198e2b82f4270bb9de7b92fe3</v>
          </cell>
          <cell r="H933" t="str">
            <v>Ruby Ruby.ns2p</v>
          </cell>
          <cell r="I933">
            <v>551</v>
          </cell>
          <cell r="J933" t="str">
            <v>Low: Piano
Middle: Synth
Up: Organ B3 solo</v>
          </cell>
          <cell r="K933" t="str">
            <v>ns2p</v>
          </cell>
          <cell r="L933" t="str">
            <v>application/octet-stream</v>
          </cell>
          <cell r="M933">
            <v>547</v>
          </cell>
          <cell r="N933">
            <v>1321399098</v>
          </cell>
          <cell r="O933">
            <v>0</v>
          </cell>
        </row>
        <row r="934">
          <cell r="A934">
            <v>1312</v>
          </cell>
          <cell r="B934">
            <v>9862</v>
          </cell>
          <cell r="C934">
            <v>1829</v>
          </cell>
          <cell r="D934">
            <v>0</v>
          </cell>
          <cell r="E934">
            <v>341</v>
          </cell>
          <cell r="F934">
            <v>0</v>
          </cell>
          <cell r="G934" t="str">
            <v>341_3cff5a3a9508d9f2cee9c6ab7bef4c9f</v>
          </cell>
          <cell r="H934" t="str">
            <v>Superior Grand.rar</v>
          </cell>
          <cell r="I934">
            <v>468</v>
          </cell>
          <cell r="K934" t="str">
            <v>rar</v>
          </cell>
          <cell r="L934" t="str">
            <v>application/octet-stream</v>
          </cell>
          <cell r="M934">
            <v>1816032</v>
          </cell>
          <cell r="N934">
            <v>1323025327</v>
          </cell>
          <cell r="O934">
            <v>0</v>
          </cell>
        </row>
        <row r="935">
          <cell r="A935">
            <v>1245</v>
          </cell>
          <cell r="B935">
            <v>9444</v>
          </cell>
          <cell r="C935">
            <v>1756</v>
          </cell>
          <cell r="D935">
            <v>0</v>
          </cell>
          <cell r="E935">
            <v>53</v>
          </cell>
          <cell r="F935">
            <v>0</v>
          </cell>
          <cell r="G935" t="str">
            <v>53_df989261c0516fdeb48d803d37278a68</v>
          </cell>
          <cell r="H935" t="str">
            <v>laptop-tripod.jpg</v>
          </cell>
          <cell r="I935">
            <v>2722</v>
          </cell>
          <cell r="K935" t="str">
            <v>jpg</v>
          </cell>
          <cell r="L935" t="str">
            <v>image/jpeg</v>
          </cell>
          <cell r="M935">
            <v>12490</v>
          </cell>
          <cell r="N935">
            <v>1321925491</v>
          </cell>
          <cell r="O935">
            <v>0</v>
          </cell>
        </row>
        <row r="936">
          <cell r="A936">
            <v>1234</v>
          </cell>
          <cell r="B936">
            <v>9230</v>
          </cell>
          <cell r="C936">
            <v>1725</v>
          </cell>
          <cell r="D936">
            <v>0</v>
          </cell>
          <cell r="E936">
            <v>1875</v>
          </cell>
          <cell r="F936">
            <v>0</v>
          </cell>
          <cell r="G936" t="str">
            <v>2_9e2448f7476bb4eac1abe96d0329e5e9</v>
          </cell>
          <cell r="H936" t="str">
            <v>loop.mp3</v>
          </cell>
          <cell r="I936">
            <v>2903</v>
          </cell>
          <cell r="K936" t="str">
            <v>mp3</v>
          </cell>
          <cell r="L936" t="str">
            <v>audio/mp3</v>
          </cell>
          <cell r="M936">
            <v>231552</v>
          </cell>
          <cell r="N936">
            <v>1321429831</v>
          </cell>
          <cell r="O936">
            <v>0</v>
          </cell>
        </row>
        <row r="937">
          <cell r="A937">
            <v>1313</v>
          </cell>
          <cell r="B937">
            <v>736</v>
          </cell>
          <cell r="C937">
            <v>0</v>
          </cell>
          <cell r="D937">
            <v>1</v>
          </cell>
          <cell r="E937">
            <v>1875</v>
          </cell>
          <cell r="F937">
            <v>0</v>
          </cell>
          <cell r="G937" t="str">
            <v>1875_1d886d8f880d54a3910ac7a1272226e7</v>
          </cell>
          <cell r="H937" t="str">
            <v>Axis morph.nspg</v>
          </cell>
          <cell r="I937">
            <v>1</v>
          </cell>
          <cell r="J937" t="str">
            <v>&amp;quot;Axis morph&amp;quot;</v>
          </cell>
          <cell r="K937" t="str">
            <v>nspg</v>
          </cell>
          <cell r="L937" t="str">
            <v>application/octet-stream</v>
          </cell>
          <cell r="M937">
            <v>426</v>
          </cell>
          <cell r="N937">
            <v>1323405862</v>
          </cell>
          <cell r="O937">
            <v>0</v>
          </cell>
        </row>
        <row r="938">
          <cell r="A938">
            <v>1241</v>
          </cell>
          <cell r="B938">
            <v>9262</v>
          </cell>
          <cell r="C938">
            <v>1725</v>
          </cell>
          <cell r="D938">
            <v>0</v>
          </cell>
          <cell r="E938">
            <v>1875</v>
          </cell>
          <cell r="F938">
            <v>0</v>
          </cell>
          <cell r="G938" t="str">
            <v>1875_23fcbb9f7e99c57e65301a4cabdef7f6</v>
          </cell>
          <cell r="H938" t="str">
            <v>1st Quarter.nss</v>
          </cell>
          <cell r="I938">
            <v>248</v>
          </cell>
          <cell r="J938" t="str">
            <v>&amp;quot;1st quarter&amp;quot; sound</v>
          </cell>
          <cell r="K938" t="str">
            <v>nss</v>
          </cell>
          <cell r="L938" t="str">
            <v>application/octet-stream</v>
          </cell>
          <cell r="M938">
            <v>53</v>
          </cell>
          <cell r="N938">
            <v>1321483291</v>
          </cell>
          <cell r="O938">
            <v>0</v>
          </cell>
        </row>
        <row r="939">
          <cell r="A939">
            <v>1237</v>
          </cell>
          <cell r="B939">
            <v>9246</v>
          </cell>
          <cell r="C939">
            <v>1726</v>
          </cell>
          <cell r="D939">
            <v>0</v>
          </cell>
          <cell r="E939">
            <v>2</v>
          </cell>
          <cell r="F939">
            <v>0</v>
          </cell>
          <cell r="G939" t="str">
            <v>2_b22d10fd212918c4a9907e886ef4a6b1</v>
          </cell>
          <cell r="H939" t="str">
            <v>Clavinet.JPG</v>
          </cell>
          <cell r="I939">
            <v>988</v>
          </cell>
          <cell r="K939" t="str">
            <v>jpg</v>
          </cell>
          <cell r="L939" t="str">
            <v>image/jpeg</v>
          </cell>
          <cell r="M939">
            <v>112274</v>
          </cell>
          <cell r="N939">
            <v>1321450808</v>
          </cell>
          <cell r="O939">
            <v>0</v>
          </cell>
        </row>
        <row r="940">
          <cell r="A940">
            <v>1238</v>
          </cell>
          <cell r="B940">
            <v>9246</v>
          </cell>
          <cell r="C940">
            <v>1726</v>
          </cell>
          <cell r="D940">
            <v>0</v>
          </cell>
          <cell r="E940">
            <v>2</v>
          </cell>
          <cell r="F940">
            <v>0</v>
          </cell>
          <cell r="G940" t="str">
            <v>2_0378280ba4dc91092406ab1aad3feecc</v>
          </cell>
          <cell r="H940" t="str">
            <v>Clav_Mute_Bar.jpg</v>
          </cell>
          <cell r="I940">
            <v>988</v>
          </cell>
          <cell r="K940" t="str">
            <v>jpg</v>
          </cell>
          <cell r="L940" t="str">
            <v>image/jpeg</v>
          </cell>
          <cell r="M940">
            <v>6920</v>
          </cell>
          <cell r="N940">
            <v>1321451522</v>
          </cell>
          <cell r="O940">
            <v>0</v>
          </cell>
        </row>
        <row r="941">
          <cell r="A941">
            <v>1239</v>
          </cell>
          <cell r="B941">
            <v>9246</v>
          </cell>
          <cell r="C941">
            <v>1726</v>
          </cell>
          <cell r="D941">
            <v>0</v>
          </cell>
          <cell r="E941">
            <v>2</v>
          </cell>
          <cell r="F941">
            <v>0</v>
          </cell>
          <cell r="G941" t="str">
            <v>2_26e249445b8e6bb1e70684c57576b028</v>
          </cell>
          <cell r="H941" t="str">
            <v>clavinetd6_schematics.jpg</v>
          </cell>
          <cell r="I941">
            <v>987</v>
          </cell>
          <cell r="K941" t="str">
            <v>jpg</v>
          </cell>
          <cell r="L941" t="str">
            <v>image/jpeg</v>
          </cell>
          <cell r="M941">
            <v>102050</v>
          </cell>
          <cell r="N941">
            <v>1321451678</v>
          </cell>
          <cell r="O941">
            <v>0</v>
          </cell>
        </row>
        <row r="942">
          <cell r="A942">
            <v>1242</v>
          </cell>
          <cell r="B942">
            <v>9230</v>
          </cell>
          <cell r="C942">
            <v>1725</v>
          </cell>
          <cell r="D942">
            <v>0</v>
          </cell>
          <cell r="E942">
            <v>1875</v>
          </cell>
          <cell r="F942">
            <v>0</v>
          </cell>
          <cell r="G942" t="str">
            <v>1875_1d1cdc464e0ec0dd8f547cdc52297b7d</v>
          </cell>
          <cell r="H942" t="str">
            <v>1st Quarter.nss</v>
          </cell>
          <cell r="I942">
            <v>315</v>
          </cell>
          <cell r="J942" t="str">
            <v>&amp;quot;1st quarter&amp;quot;</v>
          </cell>
          <cell r="K942" t="str">
            <v>nss</v>
          </cell>
          <cell r="L942" t="str">
            <v>application/octet-stream</v>
          </cell>
          <cell r="M942">
            <v>53</v>
          </cell>
          <cell r="N942">
            <v>1321483553</v>
          </cell>
          <cell r="O942">
            <v>0</v>
          </cell>
        </row>
        <row r="943">
          <cell r="A943">
            <v>1244</v>
          </cell>
          <cell r="B943">
            <v>9282</v>
          </cell>
          <cell r="C943">
            <v>1735</v>
          </cell>
          <cell r="D943">
            <v>0</v>
          </cell>
          <cell r="E943">
            <v>707</v>
          </cell>
          <cell r="F943">
            <v>0</v>
          </cell>
          <cell r="G943" t="str">
            <v>707_750f435474738e11900f8310c8951204</v>
          </cell>
          <cell r="H943" t="str">
            <v>music_stand_mount.JPG</v>
          </cell>
          <cell r="I943">
            <v>2675</v>
          </cell>
          <cell r="J943" t="str">
            <v>close up of the music stand mount</v>
          </cell>
          <cell r="K943" t="str">
            <v>jpg</v>
          </cell>
          <cell r="L943" t="str">
            <v>image/jpeg</v>
          </cell>
          <cell r="M943">
            <v>165347</v>
          </cell>
          <cell r="N943">
            <v>1321541119</v>
          </cell>
          <cell r="O943">
            <v>0</v>
          </cell>
        </row>
        <row r="944">
          <cell r="A944">
            <v>1247</v>
          </cell>
          <cell r="B944">
            <v>9463</v>
          </cell>
          <cell r="C944">
            <v>1767</v>
          </cell>
          <cell r="D944">
            <v>0</v>
          </cell>
          <cell r="E944">
            <v>1148</v>
          </cell>
          <cell r="F944">
            <v>0</v>
          </cell>
          <cell r="G944" t="str">
            <v>1148_ae2513a1ca7c6642f32d7f02156388b0</v>
          </cell>
          <cell r="H944" t="str">
            <v>Yamaha Xenon Pad.nsmp</v>
          </cell>
          <cell r="I944">
            <v>1238</v>
          </cell>
          <cell r="J944" t="str">
            <v>.nsmp</v>
          </cell>
          <cell r="K944" t="str">
            <v>nsmp</v>
          </cell>
          <cell r="L944" t="str">
            <v>application/x-wine-extension-nsmp</v>
          </cell>
          <cell r="M944">
            <v>8799242</v>
          </cell>
          <cell r="N944">
            <v>1322007809</v>
          </cell>
          <cell r="O944">
            <v>0</v>
          </cell>
        </row>
        <row r="945">
          <cell r="A945">
            <v>1248</v>
          </cell>
          <cell r="B945">
            <v>9463</v>
          </cell>
          <cell r="C945">
            <v>1767</v>
          </cell>
          <cell r="D945">
            <v>0</v>
          </cell>
          <cell r="E945">
            <v>1148</v>
          </cell>
          <cell r="F945">
            <v>0</v>
          </cell>
          <cell r="G945" t="str">
            <v>1148_e6a42f34e16b25190761d12c6f6723a0</v>
          </cell>
          <cell r="H945" t="str">
            <v>xenon-sample.mp3</v>
          </cell>
          <cell r="I945">
            <v>6413</v>
          </cell>
          <cell r="J945" t="str">
            <v>Sample</v>
          </cell>
          <cell r="K945" t="str">
            <v>mp3</v>
          </cell>
          <cell r="L945" t="str">
            <v>audio/mp3</v>
          </cell>
          <cell r="M945">
            <v>1861005</v>
          </cell>
          <cell r="N945">
            <v>1322008527</v>
          </cell>
          <cell r="O945">
            <v>0</v>
          </cell>
        </row>
        <row r="946">
          <cell r="A946">
            <v>1254</v>
          </cell>
          <cell r="B946">
            <v>9521</v>
          </cell>
          <cell r="C946">
            <v>1459</v>
          </cell>
          <cell r="D946">
            <v>0</v>
          </cell>
          <cell r="E946">
            <v>1726</v>
          </cell>
          <cell r="F946">
            <v>0</v>
          </cell>
          <cell r="G946" t="str">
            <v>1726_3366a4a5e642a4f781cad7f79eda3add</v>
          </cell>
          <cell r="H946" t="str">
            <v>IMG_4307.JPG</v>
          </cell>
          <cell r="I946">
            <v>1900</v>
          </cell>
          <cell r="K946" t="str">
            <v>jpg</v>
          </cell>
          <cell r="L946" t="str">
            <v>image/jpeg</v>
          </cell>
          <cell r="M946">
            <v>114967</v>
          </cell>
          <cell r="N946">
            <v>1322154632</v>
          </cell>
          <cell r="O946">
            <v>0</v>
          </cell>
        </row>
        <row r="947">
          <cell r="A947">
            <v>1255</v>
          </cell>
          <cell r="B947">
            <v>9521</v>
          </cell>
          <cell r="C947">
            <v>1459</v>
          </cell>
          <cell r="D947">
            <v>0</v>
          </cell>
          <cell r="E947">
            <v>1726</v>
          </cell>
          <cell r="F947">
            <v>0</v>
          </cell>
          <cell r="G947" t="str">
            <v>1726_97d0672a8352b2e0930a34263a235d07</v>
          </cell>
          <cell r="H947" t="str">
            <v>IMG_4294.JPG</v>
          </cell>
          <cell r="I947">
            <v>1900</v>
          </cell>
          <cell r="K947" t="str">
            <v>jpg</v>
          </cell>
          <cell r="L947" t="str">
            <v>image/jpeg</v>
          </cell>
          <cell r="M947">
            <v>152214</v>
          </cell>
          <cell r="N947">
            <v>1322154632</v>
          </cell>
          <cell r="O947">
            <v>0</v>
          </cell>
        </row>
        <row r="948">
          <cell r="A948">
            <v>1256</v>
          </cell>
          <cell r="B948">
            <v>9521</v>
          </cell>
          <cell r="C948">
            <v>1459</v>
          </cell>
          <cell r="D948">
            <v>0</v>
          </cell>
          <cell r="E948">
            <v>1726</v>
          </cell>
          <cell r="F948">
            <v>0</v>
          </cell>
          <cell r="G948" t="str">
            <v>1726_061be170b995caed9be3ba3e20611960</v>
          </cell>
          <cell r="H948" t="str">
            <v>IMG_4289.JPG</v>
          </cell>
          <cell r="I948">
            <v>1900</v>
          </cell>
          <cell r="K948" t="str">
            <v>jpg</v>
          </cell>
          <cell r="L948" t="str">
            <v>image/jpeg</v>
          </cell>
          <cell r="M948">
            <v>197472</v>
          </cell>
          <cell r="N948">
            <v>1322154632</v>
          </cell>
          <cell r="O948">
            <v>0</v>
          </cell>
        </row>
        <row r="949">
          <cell r="A949">
            <v>1257</v>
          </cell>
          <cell r="B949">
            <v>9543</v>
          </cell>
          <cell r="C949">
            <v>1770</v>
          </cell>
          <cell r="D949">
            <v>0</v>
          </cell>
          <cell r="E949">
            <v>1312</v>
          </cell>
          <cell r="F949">
            <v>0</v>
          </cell>
          <cell r="G949" t="str">
            <v>1312_694c769052ce99fd66b97105e02327ca</v>
          </cell>
          <cell r="H949" t="str">
            <v>paintitblack1-lg.jpg</v>
          </cell>
          <cell r="I949">
            <v>1888</v>
          </cell>
          <cell r="K949" t="str">
            <v>jpg</v>
          </cell>
          <cell r="L949" t="str">
            <v>image/jpeg</v>
          </cell>
          <cell r="M949">
            <v>111807</v>
          </cell>
          <cell r="N949">
            <v>1322201820</v>
          </cell>
          <cell r="O949">
            <v>0</v>
          </cell>
        </row>
        <row r="950">
          <cell r="A950">
            <v>1258</v>
          </cell>
          <cell r="B950">
            <v>3899</v>
          </cell>
          <cell r="C950">
            <v>899</v>
          </cell>
          <cell r="D950">
            <v>0</v>
          </cell>
          <cell r="E950">
            <v>707</v>
          </cell>
          <cell r="F950">
            <v>0</v>
          </cell>
          <cell r="G950" t="str">
            <v>707_c858ee410d1e2f5b4e99ca049f2e71e6</v>
          </cell>
          <cell r="H950" t="str">
            <v>D50_Baroque_Strings.nsmp</v>
          </cell>
          <cell r="I950">
            <v>1672</v>
          </cell>
          <cell r="K950" t="str">
            <v>nsmp</v>
          </cell>
          <cell r="L950" t="str">
            <v>application/octet-stream</v>
          </cell>
          <cell r="M950">
            <v>2396156</v>
          </cell>
          <cell r="N950">
            <v>1322235237</v>
          </cell>
          <cell r="O950">
            <v>0</v>
          </cell>
        </row>
        <row r="951">
          <cell r="A951">
            <v>1259</v>
          </cell>
          <cell r="B951">
            <v>3899</v>
          </cell>
          <cell r="C951">
            <v>899</v>
          </cell>
          <cell r="D951">
            <v>0</v>
          </cell>
          <cell r="E951">
            <v>707</v>
          </cell>
          <cell r="F951">
            <v>0</v>
          </cell>
          <cell r="G951" t="str">
            <v>707_52cee0cadd45941fadce8ed7d6223510</v>
          </cell>
          <cell r="H951" t="str">
            <v>Baroque_Strings_Demo.mp3</v>
          </cell>
          <cell r="I951">
            <v>7961</v>
          </cell>
          <cell r="K951" t="str">
            <v>mp3</v>
          </cell>
          <cell r="L951" t="str">
            <v>audio/mp3</v>
          </cell>
          <cell r="M951">
            <v>684365</v>
          </cell>
          <cell r="N951">
            <v>1322235259</v>
          </cell>
          <cell r="O951">
            <v>0</v>
          </cell>
        </row>
        <row r="952">
          <cell r="A952">
            <v>1260</v>
          </cell>
          <cell r="B952">
            <v>3899</v>
          </cell>
          <cell r="C952">
            <v>899</v>
          </cell>
          <cell r="D952">
            <v>0</v>
          </cell>
          <cell r="E952">
            <v>707</v>
          </cell>
          <cell r="F952">
            <v>0</v>
          </cell>
          <cell r="G952" t="str">
            <v>707_7a3b219c60114000ff082b71764cab6d</v>
          </cell>
          <cell r="H952" t="str">
            <v>D50_Staccato_Heaven.nsmp</v>
          </cell>
          <cell r="I952">
            <v>2560</v>
          </cell>
          <cell r="K952" t="str">
            <v>nsmp</v>
          </cell>
          <cell r="L952" t="str">
            <v>application/octet-stream</v>
          </cell>
          <cell r="M952">
            <v>2903648</v>
          </cell>
          <cell r="N952">
            <v>1322235292</v>
          </cell>
          <cell r="O952">
            <v>0</v>
          </cell>
        </row>
        <row r="953">
          <cell r="A953">
            <v>1261</v>
          </cell>
          <cell r="B953">
            <v>3899</v>
          </cell>
          <cell r="C953">
            <v>899</v>
          </cell>
          <cell r="D953">
            <v>0</v>
          </cell>
          <cell r="E953">
            <v>707</v>
          </cell>
          <cell r="F953">
            <v>0</v>
          </cell>
          <cell r="G953" t="str">
            <v>707_25f8839af50d770c23fd9da04a7f44f3</v>
          </cell>
          <cell r="H953" t="str">
            <v>Staccato_Heaven_demo.mp3</v>
          </cell>
          <cell r="I953">
            <v>9246</v>
          </cell>
          <cell r="K953" t="str">
            <v>mp3</v>
          </cell>
          <cell r="L953" t="str">
            <v>audio/mp3</v>
          </cell>
          <cell r="M953">
            <v>488526</v>
          </cell>
          <cell r="N953">
            <v>1322235316</v>
          </cell>
          <cell r="O953">
            <v>0</v>
          </cell>
        </row>
        <row r="954">
          <cell r="A954">
            <v>1262</v>
          </cell>
          <cell r="B954">
            <v>9558</v>
          </cell>
          <cell r="C954">
            <v>715</v>
          </cell>
          <cell r="D954">
            <v>0</v>
          </cell>
          <cell r="E954">
            <v>707</v>
          </cell>
          <cell r="F954">
            <v>0</v>
          </cell>
          <cell r="G954" t="str">
            <v>707_f15ca6996a5b115f46edc8f7f36c123b</v>
          </cell>
          <cell r="H954" t="str">
            <v>D70_Asialon.nsmp</v>
          </cell>
          <cell r="I954">
            <v>939</v>
          </cell>
          <cell r="K954" t="str">
            <v>nsmp</v>
          </cell>
          <cell r="L954" t="str">
            <v>application/octet-stream</v>
          </cell>
          <cell r="M954">
            <v>2290238</v>
          </cell>
          <cell r="N954">
            <v>1322239829</v>
          </cell>
          <cell r="O954">
            <v>0</v>
          </cell>
        </row>
        <row r="955">
          <cell r="A955">
            <v>1263</v>
          </cell>
          <cell r="B955">
            <v>9556</v>
          </cell>
          <cell r="C955">
            <v>1783</v>
          </cell>
          <cell r="D955">
            <v>0</v>
          </cell>
          <cell r="E955">
            <v>2132</v>
          </cell>
          <cell r="F955">
            <v>0</v>
          </cell>
          <cell r="G955" t="str">
            <v>2132_a20659d5ef511f914952b1b23145dff2</v>
          </cell>
          <cell r="H955" t="str">
            <v>FixYouDemo.mp3</v>
          </cell>
          <cell r="I955">
            <v>2614</v>
          </cell>
          <cell r="K955" t="str">
            <v>mp3</v>
          </cell>
          <cell r="L955" t="str">
            <v>audio/mp3</v>
          </cell>
          <cell r="M955">
            <v>899865</v>
          </cell>
          <cell r="N955">
            <v>1322239844</v>
          </cell>
          <cell r="O955">
            <v>0</v>
          </cell>
        </row>
        <row r="956">
          <cell r="A956">
            <v>1264</v>
          </cell>
          <cell r="B956">
            <v>9556</v>
          </cell>
          <cell r="C956">
            <v>1783</v>
          </cell>
          <cell r="D956">
            <v>0</v>
          </cell>
          <cell r="E956">
            <v>2132</v>
          </cell>
          <cell r="F956">
            <v>0</v>
          </cell>
          <cell r="G956" t="str">
            <v>2132_0fff06ad27d0c75e6156e971f4cf9e6f</v>
          </cell>
          <cell r="H956" t="str">
            <v>Fix You.ns2p</v>
          </cell>
          <cell r="I956">
            <v>1068</v>
          </cell>
          <cell r="K956" t="str">
            <v>ns2p</v>
          </cell>
          <cell r="L956" t="str">
            <v>application/octet-stream</v>
          </cell>
          <cell r="M956">
            <v>547</v>
          </cell>
          <cell r="N956">
            <v>1322239844</v>
          </cell>
          <cell r="O956">
            <v>0</v>
          </cell>
        </row>
        <row r="957">
          <cell r="A957">
            <v>1265</v>
          </cell>
          <cell r="B957">
            <v>9558</v>
          </cell>
          <cell r="C957">
            <v>715</v>
          </cell>
          <cell r="D957">
            <v>0</v>
          </cell>
          <cell r="E957">
            <v>707</v>
          </cell>
          <cell r="F957">
            <v>0</v>
          </cell>
          <cell r="G957" t="str">
            <v>707_6a0b91823990afb1cdd20b75b56b139b</v>
          </cell>
          <cell r="H957" t="str">
            <v>D70_Asialon_Demo.mp3</v>
          </cell>
          <cell r="I957">
            <v>3360</v>
          </cell>
          <cell r="K957" t="str">
            <v>mp3</v>
          </cell>
          <cell r="L957" t="str">
            <v>audio/mp3</v>
          </cell>
          <cell r="M957">
            <v>387919</v>
          </cell>
          <cell r="N957">
            <v>1322239845</v>
          </cell>
          <cell r="O957">
            <v>0</v>
          </cell>
        </row>
        <row r="958">
          <cell r="A958">
            <v>1266</v>
          </cell>
          <cell r="B958">
            <v>9558</v>
          </cell>
          <cell r="C958">
            <v>715</v>
          </cell>
          <cell r="D958">
            <v>0</v>
          </cell>
          <cell r="E958">
            <v>707</v>
          </cell>
          <cell r="F958">
            <v>0</v>
          </cell>
          <cell r="G958" t="str">
            <v>707_f7b62770aae82258ece382c8f6099e89</v>
          </cell>
          <cell r="H958" t="str">
            <v>D70_Cool_bells.nsmp</v>
          </cell>
          <cell r="I958">
            <v>1044</v>
          </cell>
          <cell r="K958" t="str">
            <v>nsmp</v>
          </cell>
          <cell r="L958" t="str">
            <v>application/octet-stream</v>
          </cell>
          <cell r="M958">
            <v>3915965</v>
          </cell>
          <cell r="N958">
            <v>1322239874</v>
          </cell>
          <cell r="O958">
            <v>0</v>
          </cell>
        </row>
        <row r="959">
          <cell r="A959">
            <v>1267</v>
          </cell>
          <cell r="B959">
            <v>9558</v>
          </cell>
          <cell r="C959">
            <v>715</v>
          </cell>
          <cell r="D959">
            <v>0</v>
          </cell>
          <cell r="E959">
            <v>707</v>
          </cell>
          <cell r="F959">
            <v>0</v>
          </cell>
          <cell r="G959" t="str">
            <v>707_323b376e9a1c7c866e2fc8c182e5d2a2</v>
          </cell>
          <cell r="H959" t="str">
            <v>D70_Cool_Bells_Demo.mp3</v>
          </cell>
          <cell r="I959">
            <v>3672</v>
          </cell>
          <cell r="K959" t="str">
            <v>mp3</v>
          </cell>
          <cell r="L959" t="str">
            <v>audio/mp3</v>
          </cell>
          <cell r="M959">
            <v>326895</v>
          </cell>
          <cell r="N959">
            <v>1322239905</v>
          </cell>
          <cell r="O959">
            <v>0</v>
          </cell>
        </row>
        <row r="960">
          <cell r="A960">
            <v>1268</v>
          </cell>
          <cell r="B960">
            <v>9558</v>
          </cell>
          <cell r="C960">
            <v>715</v>
          </cell>
          <cell r="D960">
            <v>0</v>
          </cell>
          <cell r="E960">
            <v>707</v>
          </cell>
          <cell r="F960">
            <v>0</v>
          </cell>
          <cell r="G960" t="str">
            <v>707_862dce95524eff88a41ac16f9e325602</v>
          </cell>
          <cell r="H960" t="str">
            <v>D70_StringVox.nsmp</v>
          </cell>
          <cell r="I960">
            <v>1137</v>
          </cell>
          <cell r="K960" t="str">
            <v>nsmp</v>
          </cell>
          <cell r="L960" t="str">
            <v>application/octet-stream</v>
          </cell>
          <cell r="M960">
            <v>2802683</v>
          </cell>
          <cell r="N960">
            <v>1322239943</v>
          </cell>
          <cell r="O960">
            <v>0</v>
          </cell>
        </row>
        <row r="961">
          <cell r="A961">
            <v>1269</v>
          </cell>
          <cell r="B961">
            <v>9558</v>
          </cell>
          <cell r="C961">
            <v>715</v>
          </cell>
          <cell r="D961">
            <v>0</v>
          </cell>
          <cell r="E961">
            <v>707</v>
          </cell>
          <cell r="F961">
            <v>0</v>
          </cell>
          <cell r="G961" t="str">
            <v>707_61b9aadd26cfc65074c6c458fdef46ba</v>
          </cell>
          <cell r="H961" t="str">
            <v>D70_StringVox_Demo.mp3</v>
          </cell>
          <cell r="I961">
            <v>4625</v>
          </cell>
          <cell r="K961" t="str">
            <v>mp3</v>
          </cell>
          <cell r="L961" t="str">
            <v>audio/mp3</v>
          </cell>
          <cell r="M961">
            <v>470677</v>
          </cell>
          <cell r="N961">
            <v>1322239960</v>
          </cell>
          <cell r="O961">
            <v>0</v>
          </cell>
        </row>
        <row r="962">
          <cell r="A962">
            <v>1270</v>
          </cell>
          <cell r="B962">
            <v>9565</v>
          </cell>
          <cell r="C962">
            <v>1785</v>
          </cell>
          <cell r="D962">
            <v>0</v>
          </cell>
          <cell r="E962">
            <v>344</v>
          </cell>
          <cell r="F962">
            <v>0</v>
          </cell>
          <cell r="G962" t="str">
            <v>344_9631860f8fb56f8e5367065a938c30f3</v>
          </cell>
          <cell r="H962" t="str">
            <v>Long and winding.ns2p</v>
          </cell>
          <cell r="I962">
            <v>539</v>
          </cell>
          <cell r="K962" t="str">
            <v>ns2p</v>
          </cell>
          <cell r="L962" t="str">
            <v>application/octet-stream</v>
          </cell>
          <cell r="M962">
            <v>547</v>
          </cell>
          <cell r="N962">
            <v>1322243727</v>
          </cell>
          <cell r="O962">
            <v>0</v>
          </cell>
        </row>
        <row r="963">
          <cell r="A963">
            <v>1271</v>
          </cell>
          <cell r="B963">
            <v>9565</v>
          </cell>
          <cell r="C963">
            <v>1785</v>
          </cell>
          <cell r="D963">
            <v>0</v>
          </cell>
          <cell r="E963">
            <v>344</v>
          </cell>
          <cell r="F963">
            <v>0</v>
          </cell>
          <cell r="G963" t="str">
            <v>344_4799ad66efff30c0610db2cafc00b62b</v>
          </cell>
          <cell r="H963" t="str">
            <v>Stage Grand.MP3</v>
          </cell>
          <cell r="I963">
            <v>2420</v>
          </cell>
          <cell r="K963" t="str">
            <v>mp3</v>
          </cell>
          <cell r="L963" t="str">
            <v>audio/mpeg</v>
          </cell>
          <cell r="M963">
            <v>688797</v>
          </cell>
          <cell r="N963">
            <v>1322243727</v>
          </cell>
          <cell r="O963">
            <v>0</v>
          </cell>
        </row>
        <row r="964">
          <cell r="A964">
            <v>1272</v>
          </cell>
          <cell r="B964">
            <v>9565</v>
          </cell>
          <cell r="C964">
            <v>1785</v>
          </cell>
          <cell r="D964">
            <v>0</v>
          </cell>
          <cell r="E964">
            <v>344</v>
          </cell>
          <cell r="F964">
            <v>0</v>
          </cell>
          <cell r="G964" t="str">
            <v>344_bf2480717413e8ab2a98dbe61613223f</v>
          </cell>
          <cell r="H964" t="str">
            <v>Long and winding.ns2p</v>
          </cell>
          <cell r="I964">
            <v>730</v>
          </cell>
          <cell r="K964" t="str">
            <v>ns2p</v>
          </cell>
          <cell r="L964" t="str">
            <v>application/octet-stream</v>
          </cell>
          <cell r="M964">
            <v>547</v>
          </cell>
          <cell r="N964">
            <v>1322243867</v>
          </cell>
          <cell r="O964">
            <v>0</v>
          </cell>
        </row>
        <row r="965">
          <cell r="A965">
            <v>1273</v>
          </cell>
          <cell r="B965">
            <v>9567</v>
          </cell>
          <cell r="C965">
            <v>1770</v>
          </cell>
          <cell r="D965">
            <v>0</v>
          </cell>
          <cell r="E965">
            <v>53</v>
          </cell>
          <cell r="F965">
            <v>0</v>
          </cell>
          <cell r="G965" t="str">
            <v>53_f1c4c8f39727b720b8964d7dce5b7201</v>
          </cell>
          <cell r="H965" t="str">
            <v>d3m_black_keys.jpg</v>
          </cell>
          <cell r="I965">
            <v>1876</v>
          </cell>
          <cell r="K965" t="str">
            <v>jpg</v>
          </cell>
          <cell r="L965" t="str">
            <v>image/jpeg</v>
          </cell>
          <cell r="M965">
            <v>137634</v>
          </cell>
          <cell r="N965">
            <v>1322247628</v>
          </cell>
          <cell r="O965">
            <v>0</v>
          </cell>
        </row>
        <row r="966">
          <cell r="A966">
            <v>1274</v>
          </cell>
          <cell r="B966">
            <v>9573</v>
          </cell>
          <cell r="C966">
            <v>1787</v>
          </cell>
          <cell r="D966">
            <v>0</v>
          </cell>
          <cell r="E966">
            <v>426</v>
          </cell>
          <cell r="F966">
            <v>0</v>
          </cell>
          <cell r="G966" t="str">
            <v>426_45cd9869805c7835861cdff69071c85b</v>
          </cell>
          <cell r="H966" t="str">
            <v>Shadows WF.nspg</v>
          </cell>
          <cell r="I966">
            <v>587</v>
          </cell>
          <cell r="J966" t="str">
            <v>The Shadows Guitar sound (best played on a fender twin reverb)</v>
          </cell>
          <cell r="K966" t="str">
            <v>nspg</v>
          </cell>
          <cell r="L966" t="str">
            <v>application/octet-stream</v>
          </cell>
          <cell r="M966">
            <v>426</v>
          </cell>
          <cell r="N966">
            <v>1322259973</v>
          </cell>
          <cell r="O966">
            <v>0</v>
          </cell>
        </row>
        <row r="967">
          <cell r="A967">
            <v>1275</v>
          </cell>
          <cell r="B967">
            <v>9573</v>
          </cell>
          <cell r="C967">
            <v>1787</v>
          </cell>
          <cell r="D967">
            <v>0</v>
          </cell>
          <cell r="E967">
            <v>426</v>
          </cell>
          <cell r="F967">
            <v>0</v>
          </cell>
          <cell r="G967" t="str">
            <v>426_7f688281ded71cf806eaf4ae3a2df73c</v>
          </cell>
          <cell r="H967" t="str">
            <v>Dritter Mann.nspg</v>
          </cell>
          <cell r="I967">
            <v>547</v>
          </cell>
          <cell r="J967" t="str">
            <v>The Zither sound</v>
          </cell>
          <cell r="K967" t="str">
            <v>nspg</v>
          </cell>
          <cell r="L967" t="str">
            <v>application/octet-stream</v>
          </cell>
          <cell r="M967">
            <v>426</v>
          </cell>
          <cell r="N967">
            <v>1322259973</v>
          </cell>
          <cell r="O967">
            <v>0</v>
          </cell>
        </row>
        <row r="968">
          <cell r="A968">
            <v>1276</v>
          </cell>
          <cell r="B968">
            <v>9573</v>
          </cell>
          <cell r="C968">
            <v>1787</v>
          </cell>
          <cell r="D968">
            <v>0</v>
          </cell>
          <cell r="E968">
            <v>426</v>
          </cell>
          <cell r="F968">
            <v>0</v>
          </cell>
          <cell r="G968" t="str">
            <v>426_a3c0d7b24b7bc497f82feeb3970eea19</v>
          </cell>
          <cell r="H968" t="str">
            <v>Shadows WF.mp3</v>
          </cell>
          <cell r="I968">
            <v>2556</v>
          </cell>
          <cell r="J968" t="str">
            <v>The Shadows MP3</v>
          </cell>
          <cell r="K968" t="str">
            <v>mp3</v>
          </cell>
          <cell r="L968" t="str">
            <v>audio/mp3</v>
          </cell>
          <cell r="M968">
            <v>643656</v>
          </cell>
          <cell r="N968">
            <v>1322260069</v>
          </cell>
          <cell r="O968">
            <v>0</v>
          </cell>
        </row>
        <row r="969">
          <cell r="A969">
            <v>1277</v>
          </cell>
          <cell r="B969">
            <v>9573</v>
          </cell>
          <cell r="C969">
            <v>1787</v>
          </cell>
          <cell r="D969">
            <v>0</v>
          </cell>
          <cell r="E969">
            <v>426</v>
          </cell>
          <cell r="F969">
            <v>0</v>
          </cell>
          <cell r="G969" t="str">
            <v>426_33387138e00fa7e782c4b5fcc04ec87d</v>
          </cell>
          <cell r="H969" t="str">
            <v>Dritter Mann.mp3</v>
          </cell>
          <cell r="I969">
            <v>2625</v>
          </cell>
          <cell r="J969" t="str">
            <v>The Dritter Mann MP3</v>
          </cell>
          <cell r="K969" t="str">
            <v>mp3</v>
          </cell>
          <cell r="L969" t="str">
            <v>audio/mp3</v>
          </cell>
          <cell r="M969">
            <v>212740</v>
          </cell>
          <cell r="N969">
            <v>1322260110</v>
          </cell>
          <cell r="O969">
            <v>0</v>
          </cell>
        </row>
        <row r="970">
          <cell r="A970">
            <v>1278</v>
          </cell>
          <cell r="B970">
            <v>689</v>
          </cell>
          <cell r="C970">
            <v>0</v>
          </cell>
          <cell r="D970">
            <v>1</v>
          </cell>
          <cell r="E970">
            <v>2036</v>
          </cell>
          <cell r="F970">
            <v>0</v>
          </cell>
          <cell r="G970" t="str">
            <v>2036_fc2df185a544596b356ef434c4235a8a</v>
          </cell>
          <cell r="H970" t="str">
            <v>LIGHTS.jpg</v>
          </cell>
          <cell r="I970">
            <v>5</v>
          </cell>
          <cell r="K970" t="str">
            <v>jpg</v>
          </cell>
          <cell r="L970" t="str">
            <v>image/jpeg</v>
          </cell>
          <cell r="M970">
            <v>431193</v>
          </cell>
          <cell r="N970">
            <v>1322425348</v>
          </cell>
          <cell r="O970">
            <v>0</v>
          </cell>
        </row>
        <row r="971">
          <cell r="A971">
            <v>1279</v>
          </cell>
          <cell r="B971">
            <v>689</v>
          </cell>
          <cell r="C971">
            <v>0</v>
          </cell>
          <cell r="D971">
            <v>1</v>
          </cell>
          <cell r="E971">
            <v>2036</v>
          </cell>
          <cell r="F971">
            <v>0</v>
          </cell>
          <cell r="G971" t="str">
            <v>2036_b62be906eae6545cd1d7016ed63d1821</v>
          </cell>
          <cell r="H971" t="str">
            <v>Memotron.jpg</v>
          </cell>
          <cell r="I971">
            <v>5</v>
          </cell>
          <cell r="K971" t="str">
            <v>jpg</v>
          </cell>
          <cell r="L971" t="str">
            <v>image/jpeg</v>
          </cell>
          <cell r="M971">
            <v>25092</v>
          </cell>
          <cell r="N971">
            <v>1322425385</v>
          </cell>
          <cell r="O971">
            <v>0</v>
          </cell>
        </row>
        <row r="972">
          <cell r="A972">
            <v>1280</v>
          </cell>
          <cell r="B972">
            <v>9636</v>
          </cell>
          <cell r="C972">
            <v>1782</v>
          </cell>
          <cell r="D972">
            <v>0</v>
          </cell>
          <cell r="E972">
            <v>1846</v>
          </cell>
          <cell r="F972">
            <v>0</v>
          </cell>
          <cell r="G972" t="str">
            <v>707_df2e1a592f9124a57fdd1580c736f30b</v>
          </cell>
          <cell r="H972" t="str">
            <v>NE3_Menus.JPG</v>
          </cell>
          <cell r="I972">
            <v>624</v>
          </cell>
          <cell r="K972" t="str">
            <v>jpg</v>
          </cell>
          <cell r="L972" t="str">
            <v>image/jpeg</v>
          </cell>
          <cell r="M972">
            <v>105906</v>
          </cell>
          <cell r="N972">
            <v>1322484112</v>
          </cell>
          <cell r="O972">
            <v>0</v>
          </cell>
        </row>
        <row r="973">
          <cell r="A973">
            <v>1281</v>
          </cell>
          <cell r="B973">
            <v>9645</v>
          </cell>
          <cell r="C973">
            <v>1796</v>
          </cell>
          <cell r="D973">
            <v>0</v>
          </cell>
          <cell r="E973">
            <v>603</v>
          </cell>
          <cell r="F973">
            <v>0</v>
          </cell>
          <cell r="G973" t="str">
            <v>603_42b136f95f1952a93b9487fa6244ccd8</v>
          </cell>
          <cell r="H973" t="str">
            <v>REDFAN SPECIAL 3.ns2p</v>
          </cell>
          <cell r="I973">
            <v>449</v>
          </cell>
          <cell r="K973" t="str">
            <v>ns2p</v>
          </cell>
          <cell r="L973" t="str">
            <v>application/octet-stream</v>
          </cell>
          <cell r="M973">
            <v>547</v>
          </cell>
          <cell r="N973">
            <v>1322501262</v>
          </cell>
          <cell r="O973">
            <v>0</v>
          </cell>
        </row>
        <row r="974">
          <cell r="A974">
            <v>1303</v>
          </cell>
          <cell r="B974">
            <v>9774</v>
          </cell>
          <cell r="C974">
            <v>1824</v>
          </cell>
          <cell r="D974">
            <v>0</v>
          </cell>
          <cell r="E974">
            <v>2215</v>
          </cell>
          <cell r="F974">
            <v>0</v>
          </cell>
          <cell r="G974" t="str">
            <v>2215_b2b95b1809af431573e483fb87f6cde9</v>
          </cell>
          <cell r="H974" t="str">
            <v>Jazz Bass Pre 3.ns2p</v>
          </cell>
          <cell r="I974">
            <v>613</v>
          </cell>
          <cell r="K974" t="str">
            <v>ns2p</v>
          </cell>
          <cell r="L974" t="str">
            <v>application/octet-stream</v>
          </cell>
          <cell r="M974">
            <v>547</v>
          </cell>
          <cell r="N974">
            <v>1322824571</v>
          </cell>
          <cell r="O974">
            <v>0</v>
          </cell>
        </row>
        <row r="975">
          <cell r="A975">
            <v>1302</v>
          </cell>
          <cell r="B975">
            <v>9774</v>
          </cell>
          <cell r="C975">
            <v>1824</v>
          </cell>
          <cell r="D975">
            <v>0</v>
          </cell>
          <cell r="E975">
            <v>2215</v>
          </cell>
          <cell r="F975">
            <v>0</v>
          </cell>
          <cell r="G975" t="str">
            <v>2215_aa1c5829475c728fb555c0cdf730e89e</v>
          </cell>
          <cell r="H975" t="str">
            <v>Jazz Bass Pre 2.ns2p</v>
          </cell>
          <cell r="I975">
            <v>548</v>
          </cell>
          <cell r="K975" t="str">
            <v>ns2p</v>
          </cell>
          <cell r="L975" t="str">
            <v>application/octet-stream</v>
          </cell>
          <cell r="M975">
            <v>547</v>
          </cell>
          <cell r="N975">
            <v>1322824571</v>
          </cell>
          <cell r="O975">
            <v>0</v>
          </cell>
        </row>
        <row r="976">
          <cell r="A976">
            <v>1301</v>
          </cell>
          <cell r="B976">
            <v>9774</v>
          </cell>
          <cell r="C976">
            <v>1824</v>
          </cell>
          <cell r="D976">
            <v>0</v>
          </cell>
          <cell r="E976">
            <v>2215</v>
          </cell>
          <cell r="F976">
            <v>0</v>
          </cell>
          <cell r="G976" t="str">
            <v>2215_f39a57041b91d326152df35363f1c28d</v>
          </cell>
          <cell r="H976" t="str">
            <v>Jazz Bass Pre 1.ns2p</v>
          </cell>
          <cell r="I976">
            <v>592</v>
          </cell>
          <cell r="K976" t="str">
            <v>ns2p</v>
          </cell>
          <cell r="L976" t="str">
            <v>application/octet-stream</v>
          </cell>
          <cell r="M976">
            <v>547</v>
          </cell>
          <cell r="N976">
            <v>1322824571</v>
          </cell>
          <cell r="O976">
            <v>0</v>
          </cell>
        </row>
        <row r="977">
          <cell r="A977">
            <v>1300</v>
          </cell>
          <cell r="B977">
            <v>9769</v>
          </cell>
          <cell r="C977">
            <v>1823</v>
          </cell>
          <cell r="D977">
            <v>0</v>
          </cell>
          <cell r="E977">
            <v>851</v>
          </cell>
          <cell r="F977">
            <v>0</v>
          </cell>
          <cell r="G977" t="str">
            <v>851_5c52a2fedc4f4efa081ec3ad633041b8</v>
          </cell>
          <cell r="H977" t="str">
            <v>chamelon_loop_2.mp3</v>
          </cell>
          <cell r="I977">
            <v>294</v>
          </cell>
          <cell r="K977" t="str">
            <v>mp3</v>
          </cell>
          <cell r="L977" t="str">
            <v>audio/mp3</v>
          </cell>
          <cell r="M977">
            <v>1010797</v>
          </cell>
          <cell r="N977">
            <v>1322815202</v>
          </cell>
          <cell r="O977">
            <v>0</v>
          </cell>
        </row>
        <row r="978">
          <cell r="A978">
            <v>1299</v>
          </cell>
          <cell r="B978">
            <v>9679</v>
          </cell>
          <cell r="C978">
            <v>1803</v>
          </cell>
          <cell r="D978">
            <v>0</v>
          </cell>
          <cell r="E978">
            <v>1526</v>
          </cell>
          <cell r="F978">
            <v>0</v>
          </cell>
          <cell r="G978" t="str">
            <v>1526_210945771b897545d688c78a279343e1</v>
          </cell>
          <cell r="H978" t="str">
            <v>Iv got the music.ns2p</v>
          </cell>
          <cell r="I978">
            <v>467</v>
          </cell>
          <cell r="J978" t="str">
            <v>You need to download these samples out of the Nord Library if you don't have them:
Sax Sus_Dbl_F.nsmp
Trumpet Sus_Dbl_F.nsmp</v>
          </cell>
          <cell r="K978" t="str">
            <v>ns2p</v>
          </cell>
          <cell r="L978" t="str">
            <v>application/octet-stream</v>
          </cell>
          <cell r="M978">
            <v>547</v>
          </cell>
          <cell r="N978">
            <v>1322597294</v>
          </cell>
          <cell r="O978">
            <v>0</v>
          </cell>
        </row>
        <row r="979">
          <cell r="A979">
            <v>1298</v>
          </cell>
          <cell r="B979">
            <v>9679</v>
          </cell>
          <cell r="C979">
            <v>1803</v>
          </cell>
          <cell r="D979">
            <v>0</v>
          </cell>
          <cell r="E979">
            <v>1526</v>
          </cell>
          <cell r="F979">
            <v>0</v>
          </cell>
          <cell r="G979" t="str">
            <v>1526_22ce770b49fd6b63d998fa3119380acc</v>
          </cell>
          <cell r="H979" t="str">
            <v>IvgotthemusicinmeNS2.mp3</v>
          </cell>
          <cell r="I979">
            <v>787</v>
          </cell>
          <cell r="K979" t="str">
            <v>mp3</v>
          </cell>
          <cell r="L979" t="str">
            <v>audio/mpeg</v>
          </cell>
          <cell r="M979">
            <v>884400</v>
          </cell>
          <cell r="N979">
            <v>1322597211</v>
          </cell>
          <cell r="O979">
            <v>0</v>
          </cell>
        </row>
        <row r="980">
          <cell r="A980">
            <v>1290</v>
          </cell>
          <cell r="B980">
            <v>9648</v>
          </cell>
          <cell r="C980">
            <v>1798</v>
          </cell>
          <cell r="D980">
            <v>0</v>
          </cell>
          <cell r="E980">
            <v>603</v>
          </cell>
          <cell r="F980">
            <v>0</v>
          </cell>
          <cell r="G980" t="str">
            <v>603_40da44105b267a72d92d16f3078d2fbf</v>
          </cell>
          <cell r="H980" t="str">
            <v>ARMAGEDON       .ns2p</v>
          </cell>
          <cell r="I980">
            <v>611</v>
          </cell>
          <cell r="K980" t="str">
            <v>ns2p</v>
          </cell>
          <cell r="L980" t="str">
            <v>application/octet-stream</v>
          </cell>
          <cell r="M980">
            <v>547</v>
          </cell>
          <cell r="N980">
            <v>1322503611</v>
          </cell>
          <cell r="O980">
            <v>0</v>
          </cell>
        </row>
        <row r="981">
          <cell r="A981">
            <v>1291</v>
          </cell>
          <cell r="B981">
            <v>9648</v>
          </cell>
          <cell r="C981">
            <v>1798</v>
          </cell>
          <cell r="D981">
            <v>0</v>
          </cell>
          <cell r="E981">
            <v>603</v>
          </cell>
          <cell r="F981">
            <v>0</v>
          </cell>
          <cell r="G981" t="str">
            <v>603_fc3417b32a19d3fc8e377f354baed362</v>
          </cell>
          <cell r="H981" t="str">
            <v>CHINA GIRL     .ns2p</v>
          </cell>
          <cell r="I981">
            <v>613</v>
          </cell>
          <cell r="K981" t="str">
            <v>ns2p</v>
          </cell>
          <cell r="L981" t="str">
            <v>application/octet-stream</v>
          </cell>
          <cell r="M981">
            <v>547</v>
          </cell>
          <cell r="N981">
            <v>1322503624</v>
          </cell>
          <cell r="O981">
            <v>0</v>
          </cell>
        </row>
        <row r="982">
          <cell r="A982">
            <v>1292</v>
          </cell>
          <cell r="B982">
            <v>9648</v>
          </cell>
          <cell r="C982">
            <v>1798</v>
          </cell>
          <cell r="D982">
            <v>0</v>
          </cell>
          <cell r="E982">
            <v>603</v>
          </cell>
          <cell r="F982">
            <v>0</v>
          </cell>
          <cell r="G982" t="str">
            <v>603_1a9f260339be2fc1d963a3025b1a1329</v>
          </cell>
          <cell r="H982" t="str">
            <v>HAM-ELP ELPI-B3 .ns2p</v>
          </cell>
          <cell r="I982">
            <v>555</v>
          </cell>
          <cell r="K982" t="str">
            <v>ns2p</v>
          </cell>
          <cell r="L982" t="str">
            <v>application/octet-stream</v>
          </cell>
          <cell r="M982">
            <v>547</v>
          </cell>
          <cell r="N982">
            <v>1322503642</v>
          </cell>
          <cell r="O982">
            <v>0</v>
          </cell>
        </row>
        <row r="983">
          <cell r="A983">
            <v>1293</v>
          </cell>
          <cell r="B983">
            <v>9648</v>
          </cell>
          <cell r="C983">
            <v>1798</v>
          </cell>
          <cell r="D983">
            <v>0</v>
          </cell>
          <cell r="E983">
            <v>603</v>
          </cell>
          <cell r="F983">
            <v>0</v>
          </cell>
          <cell r="G983" t="str">
            <v>603_6827f908cb6528575411d3e041faa743</v>
          </cell>
          <cell r="H983" t="str">
            <v>HAM-GRA GRAN-B3 .ns2p</v>
          </cell>
          <cell r="I983">
            <v>578</v>
          </cell>
          <cell r="K983" t="str">
            <v>ns2p</v>
          </cell>
          <cell r="L983" t="str">
            <v>application/octet-stream</v>
          </cell>
          <cell r="M983">
            <v>547</v>
          </cell>
          <cell r="N983">
            <v>1322503651</v>
          </cell>
          <cell r="O983">
            <v>0</v>
          </cell>
        </row>
        <row r="984">
          <cell r="A984">
            <v>1294</v>
          </cell>
          <cell r="B984">
            <v>9648</v>
          </cell>
          <cell r="C984">
            <v>1798</v>
          </cell>
          <cell r="D984">
            <v>0</v>
          </cell>
          <cell r="E984">
            <v>603</v>
          </cell>
          <cell r="F984">
            <v>0</v>
          </cell>
          <cell r="G984" t="str">
            <v>603_a740a5d0f39363e962e04f1e0f370b17</v>
          </cell>
          <cell r="H984" t="str">
            <v>HAMMOND BRASS   .ns2p</v>
          </cell>
          <cell r="I984">
            <v>587</v>
          </cell>
          <cell r="K984" t="str">
            <v>ns2p</v>
          </cell>
          <cell r="L984" t="str">
            <v>application/octet-stream</v>
          </cell>
          <cell r="M984">
            <v>547</v>
          </cell>
          <cell r="N984">
            <v>1322503662</v>
          </cell>
          <cell r="O984">
            <v>0</v>
          </cell>
        </row>
        <row r="985">
          <cell r="A985">
            <v>1295</v>
          </cell>
          <cell r="B985">
            <v>9648</v>
          </cell>
          <cell r="C985">
            <v>1798</v>
          </cell>
          <cell r="D985">
            <v>0</v>
          </cell>
          <cell r="E985">
            <v>603</v>
          </cell>
          <cell r="F985">
            <v>0</v>
          </cell>
          <cell r="G985" t="str">
            <v>603_fc1371933cfff6fc31ef63c780e14628</v>
          </cell>
          <cell r="H985" t="str">
            <v>HAMMOND GRAND .ns2p</v>
          </cell>
          <cell r="I985">
            <v>667</v>
          </cell>
          <cell r="K985" t="str">
            <v>ns2p</v>
          </cell>
          <cell r="L985" t="str">
            <v>application/octet-stream</v>
          </cell>
          <cell r="M985">
            <v>547</v>
          </cell>
          <cell r="N985">
            <v>1322503689</v>
          </cell>
          <cell r="O985">
            <v>0</v>
          </cell>
        </row>
        <row r="986">
          <cell r="A986">
            <v>1296</v>
          </cell>
          <cell r="B986">
            <v>9648</v>
          </cell>
          <cell r="C986">
            <v>1798</v>
          </cell>
          <cell r="D986">
            <v>0</v>
          </cell>
          <cell r="E986">
            <v>603</v>
          </cell>
          <cell r="F986">
            <v>0</v>
          </cell>
          <cell r="G986" t="str">
            <v>603_1ab08ee403d010cb97985586f42701fa</v>
          </cell>
          <cell r="H986" t="str">
            <v>JOHN LORD B3.ns2p</v>
          </cell>
          <cell r="I986">
            <v>766</v>
          </cell>
          <cell r="K986" t="str">
            <v>ns2p</v>
          </cell>
          <cell r="L986" t="str">
            <v>application/octet-stream</v>
          </cell>
          <cell r="M986">
            <v>547</v>
          </cell>
          <cell r="N986">
            <v>1322503699</v>
          </cell>
          <cell r="O986">
            <v>0</v>
          </cell>
        </row>
        <row r="987">
          <cell r="A987">
            <v>1297</v>
          </cell>
          <cell r="B987">
            <v>9648</v>
          </cell>
          <cell r="C987">
            <v>1798</v>
          </cell>
          <cell r="D987">
            <v>0</v>
          </cell>
          <cell r="E987">
            <v>603</v>
          </cell>
          <cell r="F987">
            <v>0</v>
          </cell>
          <cell r="G987" t="str">
            <v>603_52c715184398a0d4091f99aeb56e2463</v>
          </cell>
          <cell r="H987" t="str">
            <v>ROBERT PALMER   .ns2p</v>
          </cell>
          <cell r="I987">
            <v>689</v>
          </cell>
          <cell r="K987" t="str">
            <v>ns2p</v>
          </cell>
          <cell r="L987" t="str">
            <v>application/octet-stream</v>
          </cell>
          <cell r="M987">
            <v>547</v>
          </cell>
          <cell r="N987">
            <v>1322503711</v>
          </cell>
          <cell r="O987">
            <v>0</v>
          </cell>
        </row>
        <row r="988">
          <cell r="A988">
            <v>1304</v>
          </cell>
          <cell r="B988">
            <v>9776</v>
          </cell>
          <cell r="C988">
            <v>1806</v>
          </cell>
          <cell r="D988">
            <v>0</v>
          </cell>
          <cell r="E988">
            <v>707</v>
          </cell>
          <cell r="F988">
            <v>0</v>
          </cell>
          <cell r="G988" t="str">
            <v>707_b8fb2256251f77acf355a6854f8db784</v>
          </cell>
          <cell r="H988" t="str">
            <v>unnamed_e.JPG</v>
          </cell>
          <cell r="I988">
            <v>2712</v>
          </cell>
          <cell r="K988" t="str">
            <v>jpg</v>
          </cell>
          <cell r="L988" t="str">
            <v>image/jpeg</v>
          </cell>
          <cell r="M988">
            <v>7184</v>
          </cell>
          <cell r="N988">
            <v>1322830738</v>
          </cell>
          <cell r="O988">
            <v>0</v>
          </cell>
        </row>
        <row r="989">
          <cell r="A989">
            <v>1305</v>
          </cell>
          <cell r="B989">
            <v>9785</v>
          </cell>
          <cell r="C989">
            <v>1825</v>
          </cell>
          <cell r="D989">
            <v>0</v>
          </cell>
          <cell r="E989">
            <v>2198</v>
          </cell>
          <cell r="F989">
            <v>0</v>
          </cell>
          <cell r="G989" t="str">
            <v>2198_25166891b915f54f50f9a59a7af54f8c</v>
          </cell>
          <cell r="H989" t="str">
            <v>Jump lead.nsmp</v>
          </cell>
          <cell r="I989">
            <v>1476</v>
          </cell>
          <cell r="K989" t="str">
            <v>nsmp</v>
          </cell>
          <cell r="L989" t="str">
            <v>application/octet-stream</v>
          </cell>
          <cell r="M989">
            <v>2766107</v>
          </cell>
          <cell r="N989">
            <v>1322835623</v>
          </cell>
          <cell r="O989">
            <v>0</v>
          </cell>
        </row>
        <row r="990">
          <cell r="A990">
            <v>1306</v>
          </cell>
          <cell r="B990">
            <v>9785</v>
          </cell>
          <cell r="C990">
            <v>1825</v>
          </cell>
          <cell r="D990">
            <v>0</v>
          </cell>
          <cell r="E990">
            <v>2198</v>
          </cell>
          <cell r="F990">
            <v>0</v>
          </cell>
          <cell r="G990" t="str">
            <v>2198_72d3a79cb6261075f87c0bfb3d6b8d79</v>
          </cell>
          <cell r="H990" t="str">
            <v>Van Halen Jump .ns2p</v>
          </cell>
          <cell r="I990">
            <v>909</v>
          </cell>
          <cell r="K990" t="str">
            <v>ns2p</v>
          </cell>
          <cell r="L990" t="str">
            <v>application/octet-stream</v>
          </cell>
          <cell r="M990">
            <v>547</v>
          </cell>
          <cell r="N990">
            <v>1322836479</v>
          </cell>
          <cell r="O990">
            <v>0</v>
          </cell>
        </row>
        <row r="991">
          <cell r="A991">
            <v>1307</v>
          </cell>
          <cell r="B991">
            <v>9800</v>
          </cell>
          <cell r="C991">
            <v>1809</v>
          </cell>
          <cell r="D991">
            <v>0</v>
          </cell>
          <cell r="E991">
            <v>800</v>
          </cell>
          <cell r="F991">
            <v>0</v>
          </cell>
          <cell r="G991" t="str">
            <v>800_00c62fe02f3e78ddb3b102435ac7eddc</v>
          </cell>
          <cell r="H991" t="str">
            <v>images.jpg</v>
          </cell>
          <cell r="I991">
            <v>1310</v>
          </cell>
          <cell r="K991" t="str">
            <v>jpg</v>
          </cell>
          <cell r="L991" t="str">
            <v>image/jpeg</v>
          </cell>
          <cell r="M991">
            <v>2376</v>
          </cell>
          <cell r="N991">
            <v>1322865053</v>
          </cell>
          <cell r="O991">
            <v>0</v>
          </cell>
        </row>
        <row r="992">
          <cell r="A992">
            <v>1308</v>
          </cell>
          <cell r="B992">
            <v>9808</v>
          </cell>
          <cell r="C992">
            <v>1809</v>
          </cell>
          <cell r="D992">
            <v>0</v>
          </cell>
          <cell r="E992">
            <v>2182</v>
          </cell>
          <cell r="F992">
            <v>0</v>
          </cell>
          <cell r="G992" t="str">
            <v>2182_027425adec9742cfc480de024b783b59</v>
          </cell>
          <cell r="H992" t="str">
            <v>download.jpg</v>
          </cell>
          <cell r="I992">
            <v>1294</v>
          </cell>
          <cell r="J992" t="str">
            <v>Excuse the cell phone picture and hamper.</v>
          </cell>
          <cell r="K992" t="str">
            <v>jpg</v>
          </cell>
          <cell r="L992" t="str">
            <v>image/jpeg</v>
          </cell>
          <cell r="M992">
            <v>46119</v>
          </cell>
          <cell r="N992">
            <v>1322887451</v>
          </cell>
          <cell r="O992">
            <v>0</v>
          </cell>
        </row>
        <row r="993">
          <cell r="A993">
            <v>1309</v>
          </cell>
          <cell r="B993">
            <v>9846</v>
          </cell>
          <cell r="C993">
            <v>1836</v>
          </cell>
          <cell r="D993">
            <v>0</v>
          </cell>
          <cell r="E993">
            <v>2</v>
          </cell>
          <cell r="F993">
            <v>0</v>
          </cell>
          <cell r="G993" t="str">
            <v>2_00be5c049d801cbd2b53cfba9422998f</v>
          </cell>
          <cell r="H993" t="str">
            <v>PseudoARP.mp3</v>
          </cell>
          <cell r="I993">
            <v>2537</v>
          </cell>
          <cell r="K993" t="str">
            <v>mp3</v>
          </cell>
          <cell r="L993" t="str">
            <v>audio/mp3</v>
          </cell>
          <cell r="M993">
            <v>991398</v>
          </cell>
          <cell r="N993">
            <v>1322992121</v>
          </cell>
          <cell r="O993">
            <v>0</v>
          </cell>
        </row>
        <row r="994">
          <cell r="A994">
            <v>1310</v>
          </cell>
          <cell r="B994">
            <v>9846</v>
          </cell>
          <cell r="C994">
            <v>1836</v>
          </cell>
          <cell r="D994">
            <v>0</v>
          </cell>
          <cell r="E994">
            <v>2</v>
          </cell>
          <cell r="F994">
            <v>0</v>
          </cell>
          <cell r="G994" t="str">
            <v>2_bc6750407ca8efc5e4b20dc57122d473</v>
          </cell>
          <cell r="H994" t="str">
            <v>PseudoARP.nspg</v>
          </cell>
          <cell r="I994">
            <v>714</v>
          </cell>
          <cell r="K994" t="str">
            <v>nspg</v>
          </cell>
          <cell r="L994" t="str">
            <v>application/octet-stream</v>
          </cell>
          <cell r="M994">
            <v>426</v>
          </cell>
          <cell r="N994">
            <v>1322992132</v>
          </cell>
          <cell r="O994">
            <v>0</v>
          </cell>
        </row>
        <row r="995">
          <cell r="A995">
            <v>1311</v>
          </cell>
          <cell r="B995">
            <v>9230</v>
          </cell>
          <cell r="C995">
            <v>1725</v>
          </cell>
          <cell r="D995">
            <v>0</v>
          </cell>
          <cell r="E995">
            <v>1875</v>
          </cell>
          <cell r="F995">
            <v>0</v>
          </cell>
          <cell r="G995" t="str">
            <v>2_2ab93c259885aa018fdb2a19cf2d5ab1</v>
          </cell>
          <cell r="H995" t="str">
            <v>HeavyGit.nspg</v>
          </cell>
          <cell r="I995">
            <v>662</v>
          </cell>
          <cell r="K995" t="str">
            <v>nspg</v>
          </cell>
          <cell r="L995" t="str">
            <v>application/octet-stream</v>
          </cell>
          <cell r="M995">
            <v>426</v>
          </cell>
          <cell r="N995">
            <v>1322998640</v>
          </cell>
          <cell r="O995">
            <v>0</v>
          </cell>
        </row>
        <row r="996">
          <cell r="A996">
            <v>1346</v>
          </cell>
          <cell r="B996">
            <v>10246</v>
          </cell>
          <cell r="C996">
            <v>1904</v>
          </cell>
          <cell r="D996">
            <v>0</v>
          </cell>
          <cell r="E996">
            <v>391</v>
          </cell>
          <cell r="F996">
            <v>0</v>
          </cell>
          <cell r="G996" t="str">
            <v>391_2a61dac9568e9e842691ce11553f0196</v>
          </cell>
          <cell r="H996" t="str">
            <v>pop kit demo.mp3</v>
          </cell>
          <cell r="I996">
            <v>3761</v>
          </cell>
          <cell r="K996" t="str">
            <v>mp3</v>
          </cell>
          <cell r="L996" t="str">
            <v>audio/mp3</v>
          </cell>
          <cell r="M996">
            <v>500110</v>
          </cell>
          <cell r="N996">
            <v>1323806680</v>
          </cell>
          <cell r="O996">
            <v>0</v>
          </cell>
        </row>
        <row r="997">
          <cell r="A997">
            <v>1345</v>
          </cell>
          <cell r="B997">
            <v>10246</v>
          </cell>
          <cell r="C997">
            <v>1904</v>
          </cell>
          <cell r="D997">
            <v>0</v>
          </cell>
          <cell r="E997">
            <v>391</v>
          </cell>
          <cell r="F997">
            <v>0</v>
          </cell>
          <cell r="G997" t="str">
            <v>391_ee093b1c9bf8427abfa6be3c8120cad3</v>
          </cell>
          <cell r="H997" t="str">
            <v>pop drum kit.nsmp</v>
          </cell>
          <cell r="I997">
            <v>1289</v>
          </cell>
          <cell r="K997" t="str">
            <v>nsmp</v>
          </cell>
          <cell r="L997" t="str">
            <v>application/octet-stream</v>
          </cell>
          <cell r="M997">
            <v>2428160</v>
          </cell>
          <cell r="N997">
            <v>1323806680</v>
          </cell>
          <cell r="O997">
            <v>0</v>
          </cell>
        </row>
        <row r="998">
          <cell r="A998">
            <v>1344</v>
          </cell>
          <cell r="B998">
            <v>10245</v>
          </cell>
          <cell r="C998">
            <v>1903</v>
          </cell>
          <cell r="D998">
            <v>0</v>
          </cell>
          <cell r="E998">
            <v>391</v>
          </cell>
          <cell r="F998">
            <v>0</v>
          </cell>
          <cell r="G998" t="str">
            <v>391_4e2f81b800a800d0b682be53e30e83d1</v>
          </cell>
          <cell r="H998" t="str">
            <v>Hip Hop Demo.mp3</v>
          </cell>
          <cell r="I998">
            <v>3228</v>
          </cell>
          <cell r="K998" t="str">
            <v>mp3</v>
          </cell>
          <cell r="L998" t="str">
            <v>audio/mp3</v>
          </cell>
          <cell r="M998">
            <v>638554</v>
          </cell>
          <cell r="N998">
            <v>1323806382</v>
          </cell>
          <cell r="O998">
            <v>0</v>
          </cell>
        </row>
        <row r="999">
          <cell r="A999">
            <v>1343</v>
          </cell>
          <cell r="B999">
            <v>10245</v>
          </cell>
          <cell r="C999">
            <v>1903</v>
          </cell>
          <cell r="D999">
            <v>0</v>
          </cell>
          <cell r="E999">
            <v>391</v>
          </cell>
          <cell r="F999">
            <v>0</v>
          </cell>
          <cell r="G999" t="str">
            <v>391_08adbec7b7118c5180a5dc459e95b829</v>
          </cell>
          <cell r="H999" t="str">
            <v>hip hop drum kit.nsmp</v>
          </cell>
          <cell r="I999">
            <v>1052</v>
          </cell>
          <cell r="K999" t="str">
            <v>nsmp</v>
          </cell>
          <cell r="L999" t="str">
            <v>application/octet-stream</v>
          </cell>
          <cell r="M999">
            <v>2254043</v>
          </cell>
          <cell r="N999">
            <v>1323806382</v>
          </cell>
          <cell r="O999">
            <v>0</v>
          </cell>
        </row>
        <row r="1000">
          <cell r="A1000">
            <v>1342</v>
          </cell>
          <cell r="B1000">
            <v>10145</v>
          </cell>
          <cell r="C1000">
            <v>1891</v>
          </cell>
          <cell r="D1000">
            <v>0</v>
          </cell>
          <cell r="E1000">
            <v>707</v>
          </cell>
          <cell r="F1000">
            <v>0</v>
          </cell>
          <cell r="G1000" t="str">
            <v>707_b3d98c8695fc34891b964ef173ac6ee1</v>
          </cell>
          <cell r="H1000" t="str">
            <v>untitled_Stage_EX.JPG</v>
          </cell>
          <cell r="I1000">
            <v>9935</v>
          </cell>
          <cell r="K1000" t="str">
            <v>jpg</v>
          </cell>
          <cell r="L1000" t="str">
            <v>image/jpeg</v>
          </cell>
          <cell r="M1000">
            <v>9460</v>
          </cell>
          <cell r="N1000">
            <v>1323713372</v>
          </cell>
          <cell r="O1000">
            <v>0</v>
          </cell>
        </row>
        <row r="1001">
          <cell r="A1001">
            <v>1340</v>
          </cell>
          <cell r="B1001">
            <v>10120</v>
          </cell>
          <cell r="C1001">
            <v>1893</v>
          </cell>
          <cell r="D1001">
            <v>0</v>
          </cell>
          <cell r="E1001">
            <v>391</v>
          </cell>
          <cell r="F1001">
            <v>0</v>
          </cell>
          <cell r="G1001" t="str">
            <v>391_eeca018e55be60ccf3441a6d9ec7bc4d</v>
          </cell>
          <cell r="H1001" t="str">
            <v>Rock Drums.ns2p</v>
          </cell>
          <cell r="I1001">
            <v>752</v>
          </cell>
          <cell r="K1001" t="str">
            <v>ns2p</v>
          </cell>
          <cell r="L1001" t="str">
            <v>application/octet-stream</v>
          </cell>
          <cell r="M1001">
            <v>547</v>
          </cell>
          <cell r="N1001">
            <v>1323668660</v>
          </cell>
          <cell r="O1001">
            <v>0</v>
          </cell>
        </row>
        <row r="1002">
          <cell r="A1002">
            <v>1339</v>
          </cell>
          <cell r="B1002">
            <v>10120</v>
          </cell>
          <cell r="C1002">
            <v>1893</v>
          </cell>
          <cell r="D1002">
            <v>0</v>
          </cell>
          <cell r="E1002">
            <v>391</v>
          </cell>
          <cell r="F1002">
            <v>0</v>
          </cell>
          <cell r="G1002" t="str">
            <v>391_16c9d5306b8410b6b903b1e33f6e9ce4</v>
          </cell>
          <cell r="H1002" t="str">
            <v>rock drums demo.mp3</v>
          </cell>
          <cell r="I1002">
            <v>7871</v>
          </cell>
          <cell r="K1002" t="str">
            <v>mp3</v>
          </cell>
          <cell r="L1002" t="str">
            <v>audio/mp3</v>
          </cell>
          <cell r="M1002">
            <v>463833</v>
          </cell>
          <cell r="N1002">
            <v>1323668660</v>
          </cell>
          <cell r="O1002">
            <v>0</v>
          </cell>
        </row>
        <row r="1003">
          <cell r="A1003">
            <v>1338</v>
          </cell>
          <cell r="B1003">
            <v>10120</v>
          </cell>
          <cell r="C1003">
            <v>1893</v>
          </cell>
          <cell r="D1003">
            <v>0</v>
          </cell>
          <cell r="E1003">
            <v>391</v>
          </cell>
          <cell r="F1003">
            <v>0</v>
          </cell>
          <cell r="G1003" t="str">
            <v>391_27f146280939989002a77e8fa1296d61</v>
          </cell>
          <cell r="H1003" t="str">
            <v>Rock Drums 1.nsmp</v>
          </cell>
          <cell r="I1003">
            <v>1302</v>
          </cell>
          <cell r="K1003" t="str">
            <v>nsmp</v>
          </cell>
          <cell r="L1003" t="str">
            <v>application/octet-stream</v>
          </cell>
          <cell r="M1003">
            <v>2652569</v>
          </cell>
          <cell r="N1003">
            <v>1323667856</v>
          </cell>
          <cell r="O1003">
            <v>0</v>
          </cell>
        </row>
        <row r="1004">
          <cell r="A1004">
            <v>1326</v>
          </cell>
          <cell r="B1004">
            <v>10078</v>
          </cell>
          <cell r="C1004">
            <v>1883</v>
          </cell>
          <cell r="D1004">
            <v>0</v>
          </cell>
          <cell r="E1004">
            <v>344</v>
          </cell>
          <cell r="F1004">
            <v>0</v>
          </cell>
          <cell r="G1004" t="str">
            <v>344_2271d758c9a5b953c91e5749240df0f1</v>
          </cell>
          <cell r="H1004" t="str">
            <v>IMG12.JPG</v>
          </cell>
          <cell r="I1004">
            <v>12504</v>
          </cell>
          <cell r="K1004" t="str">
            <v>jpg</v>
          </cell>
          <cell r="L1004" t="str">
            <v>image/jpeg</v>
          </cell>
          <cell r="M1004">
            <v>24402</v>
          </cell>
          <cell r="N1004">
            <v>1323542638</v>
          </cell>
          <cell r="O1004">
            <v>0</v>
          </cell>
        </row>
        <row r="1005">
          <cell r="A1005">
            <v>1327</v>
          </cell>
          <cell r="B1005">
            <v>10078</v>
          </cell>
          <cell r="C1005">
            <v>1883</v>
          </cell>
          <cell r="D1005">
            <v>0</v>
          </cell>
          <cell r="E1005">
            <v>344</v>
          </cell>
          <cell r="F1005">
            <v>0</v>
          </cell>
          <cell r="G1005" t="str">
            <v>344_d728cdf5e4fc007abc69ad364670a3bf</v>
          </cell>
          <cell r="H1005" t="str">
            <v>IMG11.JPG</v>
          </cell>
          <cell r="I1005">
            <v>12504</v>
          </cell>
          <cell r="K1005" t="str">
            <v>jpg</v>
          </cell>
          <cell r="L1005" t="str">
            <v>image/jpeg</v>
          </cell>
          <cell r="M1005">
            <v>30560</v>
          </cell>
          <cell r="N1005">
            <v>1323542638</v>
          </cell>
          <cell r="O1005">
            <v>0</v>
          </cell>
        </row>
        <row r="1006">
          <cell r="A1006">
            <v>1328</v>
          </cell>
          <cell r="B1006">
            <v>10078</v>
          </cell>
          <cell r="C1006">
            <v>1883</v>
          </cell>
          <cell r="D1006">
            <v>0</v>
          </cell>
          <cell r="E1006">
            <v>344</v>
          </cell>
          <cell r="F1006">
            <v>0</v>
          </cell>
          <cell r="G1006" t="str">
            <v>344_e782cba4d8a8a5a634ae0f191aa03b88</v>
          </cell>
          <cell r="H1006" t="str">
            <v>IMG10.jpg</v>
          </cell>
          <cell r="I1006">
            <v>12504</v>
          </cell>
          <cell r="K1006" t="str">
            <v>jpg</v>
          </cell>
          <cell r="L1006" t="str">
            <v>image/jpeg</v>
          </cell>
          <cell r="M1006">
            <v>65571</v>
          </cell>
          <cell r="N1006">
            <v>1323542638</v>
          </cell>
          <cell r="O1006">
            <v>0</v>
          </cell>
        </row>
        <row r="1007">
          <cell r="A1007">
            <v>1329</v>
          </cell>
          <cell r="B1007">
            <v>10078</v>
          </cell>
          <cell r="C1007">
            <v>1883</v>
          </cell>
          <cell r="D1007">
            <v>0</v>
          </cell>
          <cell r="E1007">
            <v>344</v>
          </cell>
          <cell r="F1007">
            <v>0</v>
          </cell>
          <cell r="G1007" t="str">
            <v>344_46b74bd99de8b546d77a5125a3f04dd0</v>
          </cell>
          <cell r="H1007" t="str">
            <v>IMG09.jpg</v>
          </cell>
          <cell r="I1007">
            <v>12504</v>
          </cell>
          <cell r="K1007" t="str">
            <v>jpg</v>
          </cell>
          <cell r="L1007" t="str">
            <v>image/jpeg</v>
          </cell>
          <cell r="M1007">
            <v>30172</v>
          </cell>
          <cell r="N1007">
            <v>1323542638</v>
          </cell>
          <cell r="O1007">
            <v>0</v>
          </cell>
        </row>
        <row r="1008">
          <cell r="A1008">
            <v>1330</v>
          </cell>
          <cell r="B1008">
            <v>10078</v>
          </cell>
          <cell r="C1008">
            <v>1883</v>
          </cell>
          <cell r="D1008">
            <v>0</v>
          </cell>
          <cell r="E1008">
            <v>344</v>
          </cell>
          <cell r="F1008">
            <v>0</v>
          </cell>
          <cell r="G1008" t="str">
            <v>344_3c7e70c944e42fb3c114d52725940d91</v>
          </cell>
          <cell r="H1008" t="str">
            <v>IMG08.jpg</v>
          </cell>
          <cell r="I1008">
            <v>12504</v>
          </cell>
          <cell r="K1008" t="str">
            <v>jpg</v>
          </cell>
          <cell r="L1008" t="str">
            <v>image/jpeg</v>
          </cell>
          <cell r="M1008">
            <v>77203</v>
          </cell>
          <cell r="N1008">
            <v>1323542638</v>
          </cell>
          <cell r="O1008">
            <v>0</v>
          </cell>
        </row>
        <row r="1009">
          <cell r="A1009">
            <v>1331</v>
          </cell>
          <cell r="B1009">
            <v>10078</v>
          </cell>
          <cell r="C1009">
            <v>1883</v>
          </cell>
          <cell r="D1009">
            <v>0</v>
          </cell>
          <cell r="E1009">
            <v>344</v>
          </cell>
          <cell r="F1009">
            <v>0</v>
          </cell>
          <cell r="G1009" t="str">
            <v>344_bb4162054089da7d67971f8e7b39d677</v>
          </cell>
          <cell r="H1009" t="str">
            <v>IMG07.JPG</v>
          </cell>
          <cell r="I1009">
            <v>12504</v>
          </cell>
          <cell r="K1009" t="str">
            <v>jpg</v>
          </cell>
          <cell r="L1009" t="str">
            <v>image/jpeg</v>
          </cell>
          <cell r="M1009">
            <v>37953</v>
          </cell>
          <cell r="N1009">
            <v>1323542638</v>
          </cell>
          <cell r="O1009">
            <v>0</v>
          </cell>
        </row>
        <row r="1010">
          <cell r="A1010">
            <v>1332</v>
          </cell>
          <cell r="B1010">
            <v>10078</v>
          </cell>
          <cell r="C1010">
            <v>1883</v>
          </cell>
          <cell r="D1010">
            <v>0</v>
          </cell>
          <cell r="E1010">
            <v>344</v>
          </cell>
          <cell r="F1010">
            <v>0</v>
          </cell>
          <cell r="G1010" t="str">
            <v>344_5730b6ca8ae21e4abd6667cfcb47ef41</v>
          </cell>
          <cell r="H1010" t="str">
            <v>IMG06.jpg</v>
          </cell>
          <cell r="I1010">
            <v>12504</v>
          </cell>
          <cell r="K1010" t="str">
            <v>jpg</v>
          </cell>
          <cell r="L1010" t="str">
            <v>image/jpeg</v>
          </cell>
          <cell r="M1010">
            <v>40941</v>
          </cell>
          <cell r="N1010">
            <v>1323542638</v>
          </cell>
          <cell r="O1010">
            <v>0</v>
          </cell>
        </row>
        <row r="1011">
          <cell r="A1011">
            <v>1333</v>
          </cell>
          <cell r="B1011">
            <v>10078</v>
          </cell>
          <cell r="C1011">
            <v>1883</v>
          </cell>
          <cell r="D1011">
            <v>0</v>
          </cell>
          <cell r="E1011">
            <v>344</v>
          </cell>
          <cell r="F1011">
            <v>0</v>
          </cell>
          <cell r="G1011" t="str">
            <v>344_94d9172ba2aae3a99b425b55c66d59a3</v>
          </cell>
          <cell r="H1011" t="str">
            <v>IMG05.JPG</v>
          </cell>
          <cell r="I1011">
            <v>12504</v>
          </cell>
          <cell r="K1011" t="str">
            <v>jpg</v>
          </cell>
          <cell r="L1011" t="str">
            <v>image/jpeg</v>
          </cell>
          <cell r="M1011">
            <v>33142</v>
          </cell>
          <cell r="N1011">
            <v>1323542638</v>
          </cell>
          <cell r="O1011">
            <v>0</v>
          </cell>
        </row>
        <row r="1012">
          <cell r="A1012">
            <v>1334</v>
          </cell>
          <cell r="B1012">
            <v>10078</v>
          </cell>
          <cell r="C1012">
            <v>1883</v>
          </cell>
          <cell r="D1012">
            <v>0</v>
          </cell>
          <cell r="E1012">
            <v>344</v>
          </cell>
          <cell r="F1012">
            <v>0</v>
          </cell>
          <cell r="G1012" t="str">
            <v>344_fc0b033917b21e9a3b9562f9907d9945</v>
          </cell>
          <cell r="H1012" t="str">
            <v>IMG04.JPG</v>
          </cell>
          <cell r="I1012">
            <v>12504</v>
          </cell>
          <cell r="K1012" t="str">
            <v>jpg</v>
          </cell>
          <cell r="L1012" t="str">
            <v>image/jpeg</v>
          </cell>
          <cell r="M1012">
            <v>37101</v>
          </cell>
          <cell r="N1012">
            <v>1323542638</v>
          </cell>
          <cell r="O1012">
            <v>0</v>
          </cell>
        </row>
        <row r="1013">
          <cell r="A1013">
            <v>1335</v>
          </cell>
          <cell r="B1013">
            <v>10078</v>
          </cell>
          <cell r="C1013">
            <v>1883</v>
          </cell>
          <cell r="D1013">
            <v>0</v>
          </cell>
          <cell r="E1013">
            <v>344</v>
          </cell>
          <cell r="F1013">
            <v>0</v>
          </cell>
          <cell r="G1013" t="str">
            <v>344_6d568dc7326a0a852d409f0af6bde65c</v>
          </cell>
          <cell r="H1013" t="str">
            <v>IMG003.JPG</v>
          </cell>
          <cell r="I1013">
            <v>12504</v>
          </cell>
          <cell r="K1013" t="str">
            <v>jpg</v>
          </cell>
          <cell r="L1013" t="str">
            <v>image/jpeg</v>
          </cell>
          <cell r="M1013">
            <v>29908</v>
          </cell>
          <cell r="N1013">
            <v>1323542638</v>
          </cell>
          <cell r="O1013">
            <v>0</v>
          </cell>
        </row>
        <row r="1014">
          <cell r="A1014">
            <v>1336</v>
          </cell>
          <cell r="B1014">
            <v>10078</v>
          </cell>
          <cell r="C1014">
            <v>1883</v>
          </cell>
          <cell r="D1014">
            <v>0</v>
          </cell>
          <cell r="E1014">
            <v>344</v>
          </cell>
          <cell r="F1014">
            <v>0</v>
          </cell>
          <cell r="G1014" t="str">
            <v>344_e8da645b70238bf7c417373b39dfbeb3</v>
          </cell>
          <cell r="H1014" t="str">
            <v>IMG002.jpg</v>
          </cell>
          <cell r="I1014">
            <v>12504</v>
          </cell>
          <cell r="K1014" t="str">
            <v>jpg</v>
          </cell>
          <cell r="L1014" t="str">
            <v>image/jpeg</v>
          </cell>
          <cell r="M1014">
            <v>46092</v>
          </cell>
          <cell r="N1014">
            <v>1323542638</v>
          </cell>
          <cell r="O1014">
            <v>0</v>
          </cell>
        </row>
        <row r="1015">
          <cell r="A1015">
            <v>1337</v>
          </cell>
          <cell r="B1015">
            <v>10078</v>
          </cell>
          <cell r="C1015">
            <v>1883</v>
          </cell>
          <cell r="D1015">
            <v>0</v>
          </cell>
          <cell r="E1015">
            <v>344</v>
          </cell>
          <cell r="F1015">
            <v>0</v>
          </cell>
          <cell r="G1015" t="str">
            <v>344_035b98529e507f44a20be8c0063e06b9</v>
          </cell>
          <cell r="H1015" t="str">
            <v>IMG001.jpg</v>
          </cell>
          <cell r="I1015">
            <v>12504</v>
          </cell>
          <cell r="K1015" t="str">
            <v>jpg</v>
          </cell>
          <cell r="L1015" t="str">
            <v>image/jpeg</v>
          </cell>
          <cell r="M1015">
            <v>64456</v>
          </cell>
          <cell r="N1015">
            <v>1323542638</v>
          </cell>
          <cell r="O1015">
            <v>0</v>
          </cell>
        </row>
        <row r="1016">
          <cell r="A1016">
            <v>1347</v>
          </cell>
          <cell r="B1016">
            <v>10251</v>
          </cell>
          <cell r="C1016">
            <v>1906</v>
          </cell>
          <cell r="D1016">
            <v>0</v>
          </cell>
          <cell r="E1016">
            <v>2153</v>
          </cell>
          <cell r="F1016">
            <v>0</v>
          </cell>
          <cell r="G1016" t="str">
            <v>2153_918733e70cb12cc1bd5bbc4d636a7ea8</v>
          </cell>
          <cell r="H1016" t="str">
            <v>Piano Strings layer LR.nsmp</v>
          </cell>
          <cell r="I1016">
            <v>1408</v>
          </cell>
          <cell r="J1016" t="str">
            <v>Piano Strings Layer NE3</v>
          </cell>
          <cell r="K1016" t="str">
            <v>nsmp</v>
          </cell>
          <cell r="L1016" t="str">
            <v>application/octet-stream</v>
          </cell>
          <cell r="M1016">
            <v>1276397</v>
          </cell>
          <cell r="N1016">
            <v>1323810098</v>
          </cell>
          <cell r="O1016">
            <v>0</v>
          </cell>
        </row>
        <row r="1017">
          <cell r="A1017">
            <v>1348</v>
          </cell>
          <cell r="B1017">
            <v>10378</v>
          </cell>
          <cell r="C1017">
            <v>1914</v>
          </cell>
          <cell r="D1017">
            <v>0</v>
          </cell>
          <cell r="E1017">
            <v>603</v>
          </cell>
          <cell r="F1017">
            <v>0</v>
          </cell>
          <cell r="G1017" t="str">
            <v>603_e1ea65f20c5f561a9c34f3264e8e8ffc</v>
          </cell>
          <cell r="H1017" t="str">
            <v>KATY PERRY INTRO.ns2p</v>
          </cell>
          <cell r="I1017">
            <v>696</v>
          </cell>
          <cell r="K1017" t="str">
            <v>ns2p</v>
          </cell>
          <cell r="L1017" t="str">
            <v>application/octet-stream</v>
          </cell>
          <cell r="M1017">
            <v>547</v>
          </cell>
          <cell r="N1017">
            <v>1324036998</v>
          </cell>
          <cell r="O1017">
            <v>0</v>
          </cell>
        </row>
        <row r="1018">
          <cell r="A1018">
            <v>1349</v>
          </cell>
          <cell r="B1018">
            <v>10379</v>
          </cell>
          <cell r="C1018">
            <v>1701</v>
          </cell>
          <cell r="D1018">
            <v>0</v>
          </cell>
          <cell r="E1018">
            <v>603</v>
          </cell>
          <cell r="F1018">
            <v>0</v>
          </cell>
          <cell r="G1018" t="str">
            <v>603_205cd8ac6ea76cd5c8b8bc744a3a07b3</v>
          </cell>
          <cell r="H1018" t="str">
            <v>Dirty Laundry 2.ns2p</v>
          </cell>
          <cell r="I1018">
            <v>492</v>
          </cell>
          <cell r="K1018" t="str">
            <v>ns2p</v>
          </cell>
          <cell r="L1018" t="str">
            <v>application/octet-stream</v>
          </cell>
          <cell r="M1018">
            <v>547</v>
          </cell>
          <cell r="N1018">
            <v>1324038555</v>
          </cell>
          <cell r="O1018">
            <v>0</v>
          </cell>
        </row>
        <row r="1019">
          <cell r="A1019">
            <v>1350</v>
          </cell>
          <cell r="B1019">
            <v>10402</v>
          </cell>
          <cell r="C1019">
            <v>1877</v>
          </cell>
          <cell r="D1019">
            <v>0</v>
          </cell>
          <cell r="E1019">
            <v>774</v>
          </cell>
          <cell r="F1019">
            <v>0</v>
          </cell>
          <cell r="G1019" t="str">
            <v>774_2aafaf900c12fba60f29a2fb104b6ac6</v>
          </cell>
          <cell r="H1019" t="str">
            <v>I-Pad and NS2.jpg</v>
          </cell>
          <cell r="I1019">
            <v>4019</v>
          </cell>
          <cell r="K1019" t="str">
            <v>jpg</v>
          </cell>
          <cell r="L1019" t="str">
            <v>image/jpeg</v>
          </cell>
          <cell r="M1019">
            <v>60435</v>
          </cell>
          <cell r="N1019">
            <v>1324051353</v>
          </cell>
          <cell r="O1019">
            <v>0</v>
          </cell>
        </row>
        <row r="1020">
          <cell r="A1020">
            <v>1351</v>
          </cell>
          <cell r="B1020">
            <v>10387</v>
          </cell>
          <cell r="C1020">
            <v>1929</v>
          </cell>
          <cell r="D1020">
            <v>0</v>
          </cell>
          <cell r="E1020">
            <v>707</v>
          </cell>
          <cell r="F1020">
            <v>0</v>
          </cell>
          <cell r="G1020" t="str">
            <v>707_a9e3689f106718cd5638c4e3a30d502e</v>
          </cell>
          <cell r="H1020" t="str">
            <v>Hanon_Village_person.JPG</v>
          </cell>
          <cell r="I1020">
            <v>1223</v>
          </cell>
          <cell r="K1020" t="str">
            <v>jpg</v>
          </cell>
          <cell r="L1020" t="str">
            <v>image/jpeg</v>
          </cell>
          <cell r="M1020">
            <v>25293</v>
          </cell>
          <cell r="N1020">
            <v>1324052790</v>
          </cell>
          <cell r="O1020">
            <v>0</v>
          </cell>
        </row>
        <row r="1021">
          <cell r="A1021">
            <v>1352</v>
          </cell>
          <cell r="B1021">
            <v>10426</v>
          </cell>
          <cell r="C1021">
            <v>1933</v>
          </cell>
          <cell r="D1021">
            <v>0</v>
          </cell>
          <cell r="E1021">
            <v>1875</v>
          </cell>
          <cell r="F1021">
            <v>0</v>
          </cell>
          <cell r="G1021" t="str">
            <v>1875_2cc236fdea0797da6bd21cca442ab582</v>
          </cell>
          <cell r="H1021" t="str">
            <v>choir 1.nspg</v>
          </cell>
          <cell r="I1021">
            <v>594</v>
          </cell>
          <cell r="J1021" t="str">
            <v>&amp;quot;Choir 1&amp;quot;</v>
          </cell>
          <cell r="K1021" t="str">
            <v>nspg</v>
          </cell>
          <cell r="L1021" t="str">
            <v>application/octet-stream</v>
          </cell>
          <cell r="M1021">
            <v>426</v>
          </cell>
          <cell r="N1021">
            <v>1324109134</v>
          </cell>
          <cell r="O1021">
            <v>0</v>
          </cell>
        </row>
        <row r="1022">
          <cell r="A1022">
            <v>1373</v>
          </cell>
          <cell r="B1022">
            <v>10557</v>
          </cell>
          <cell r="C1022">
            <v>1843</v>
          </cell>
          <cell r="D1022">
            <v>0</v>
          </cell>
          <cell r="E1022">
            <v>841</v>
          </cell>
          <cell r="F1022">
            <v>0</v>
          </cell>
          <cell r="G1022" t="str">
            <v>841_ef62de2fe24fa68b0eb031197f4b61f7</v>
          </cell>
          <cell r="H1022" t="str">
            <v>Strong strings.nspg</v>
          </cell>
          <cell r="I1022">
            <v>297</v>
          </cell>
          <cell r="K1022" t="str">
            <v>nspg</v>
          </cell>
          <cell r="L1022" t="str">
            <v>application/octet-stream</v>
          </cell>
          <cell r="M1022">
            <v>426</v>
          </cell>
          <cell r="N1022">
            <v>1324487062</v>
          </cell>
          <cell r="O1022">
            <v>0</v>
          </cell>
        </row>
        <row r="1023">
          <cell r="A1023">
            <v>1354</v>
          </cell>
          <cell r="B1023">
            <v>10472</v>
          </cell>
          <cell r="C1023">
            <v>1758</v>
          </cell>
          <cell r="D1023">
            <v>0</v>
          </cell>
          <cell r="E1023">
            <v>2268</v>
          </cell>
          <cell r="F1023">
            <v>0</v>
          </cell>
          <cell r="G1023" t="str">
            <v>2268_76cbed15433dfae24d31aa41a06db8da</v>
          </cell>
          <cell r="H1023" t="str">
            <v>Prince OBXa  .ns2p</v>
          </cell>
          <cell r="I1023">
            <v>983</v>
          </cell>
          <cell r="J1023" t="str">
            <v>By Darren Heinrich</v>
          </cell>
          <cell r="K1023" t="str">
            <v>ns2p</v>
          </cell>
          <cell r="L1023" t="str">
            <v>application/octet-stream</v>
          </cell>
          <cell r="M1023">
            <v>547</v>
          </cell>
          <cell r="N1023">
            <v>1324278521</v>
          </cell>
          <cell r="O1023">
            <v>0</v>
          </cell>
        </row>
        <row r="1024">
          <cell r="A1024">
            <v>1355</v>
          </cell>
          <cell r="B1024">
            <v>10473</v>
          </cell>
          <cell r="C1024">
            <v>1938</v>
          </cell>
          <cell r="D1024">
            <v>0</v>
          </cell>
          <cell r="E1024">
            <v>2268</v>
          </cell>
          <cell r="F1024">
            <v>0</v>
          </cell>
          <cell r="G1024" t="str">
            <v>2268_b1a4f87be2b8c225078404bffffe85be</v>
          </cell>
          <cell r="H1024" t="str">
            <v>P5 horns  MW.ns2p</v>
          </cell>
          <cell r="I1024">
            <v>625</v>
          </cell>
          <cell r="K1024" t="str">
            <v>ns2p</v>
          </cell>
          <cell r="L1024" t="str">
            <v>application/octet-stream</v>
          </cell>
          <cell r="M1024">
            <v>547</v>
          </cell>
          <cell r="N1024">
            <v>1324278594</v>
          </cell>
          <cell r="O1024">
            <v>0</v>
          </cell>
        </row>
        <row r="1025">
          <cell r="A1025">
            <v>1356</v>
          </cell>
          <cell r="B1025">
            <v>10365</v>
          </cell>
          <cell r="C1025">
            <v>1926</v>
          </cell>
          <cell r="D1025">
            <v>0</v>
          </cell>
          <cell r="E1025">
            <v>534</v>
          </cell>
          <cell r="F1025">
            <v>0</v>
          </cell>
          <cell r="G1025" t="str">
            <v>2_927078ed2cbecc3f9892bc25d9fb2c70</v>
          </cell>
          <cell r="H1025" t="str">
            <v>Pedal-Adaptor-white.jpg</v>
          </cell>
          <cell r="I1025">
            <v>8138</v>
          </cell>
          <cell r="K1025" t="str">
            <v>jpg</v>
          </cell>
          <cell r="L1025" t="str">
            <v>image/jpeg</v>
          </cell>
          <cell r="M1025">
            <v>28579</v>
          </cell>
          <cell r="N1025">
            <v>1324283555</v>
          </cell>
          <cell r="O1025">
            <v>0</v>
          </cell>
        </row>
        <row r="1026">
          <cell r="A1026">
            <v>1357</v>
          </cell>
          <cell r="B1026">
            <v>10506</v>
          </cell>
          <cell r="C1026">
            <v>1902</v>
          </cell>
          <cell r="D1026">
            <v>0</v>
          </cell>
          <cell r="E1026">
            <v>2</v>
          </cell>
          <cell r="F1026">
            <v>0</v>
          </cell>
          <cell r="G1026" t="str">
            <v>2_f6d77c3cd793ae07578346ce53ff8620</v>
          </cell>
          <cell r="H1026" t="str">
            <v>prices NS EX Compact Used (France).PNG</v>
          </cell>
          <cell r="I1026">
            <v>867</v>
          </cell>
          <cell r="K1026" t="str">
            <v>png</v>
          </cell>
          <cell r="L1026" t="str">
            <v>image/png</v>
          </cell>
          <cell r="M1026">
            <v>10486</v>
          </cell>
          <cell r="N1026">
            <v>1324381001</v>
          </cell>
          <cell r="O1026">
            <v>0</v>
          </cell>
        </row>
        <row r="1027">
          <cell r="A1027">
            <v>1359</v>
          </cell>
          <cell r="B1027">
            <v>10520</v>
          </cell>
          <cell r="C1027">
            <v>1948</v>
          </cell>
          <cell r="D1027">
            <v>0</v>
          </cell>
          <cell r="E1027">
            <v>603</v>
          </cell>
          <cell r="F1027">
            <v>0</v>
          </cell>
          <cell r="G1027" t="str">
            <v>603_faa6b6a506323b0a304e6557f4657184</v>
          </cell>
          <cell r="H1027" t="str">
            <v>Nord Pad arpeggi.ns2p</v>
          </cell>
          <cell r="I1027">
            <v>480</v>
          </cell>
          <cell r="J1027" t="str">
            <v>You add the arpeggio with the wheel.</v>
          </cell>
          <cell r="K1027" t="str">
            <v>ns2p</v>
          </cell>
          <cell r="L1027" t="str">
            <v>application/octet-stream</v>
          </cell>
          <cell r="M1027">
            <v>547</v>
          </cell>
          <cell r="N1027">
            <v>1324413828</v>
          </cell>
          <cell r="O1027">
            <v>0</v>
          </cell>
        </row>
        <row r="1028">
          <cell r="A1028">
            <v>1362</v>
          </cell>
          <cell r="B1028">
            <v>10523</v>
          </cell>
          <cell r="C1028">
            <v>1835</v>
          </cell>
          <cell r="D1028">
            <v>0</v>
          </cell>
          <cell r="E1028">
            <v>851</v>
          </cell>
          <cell r="F1028">
            <v>0</v>
          </cell>
          <cell r="G1028" t="str">
            <v>851_d26a5e5add89cc9bfe051f953138f638</v>
          </cell>
          <cell r="H1028" t="str">
            <v>attempt.mp3</v>
          </cell>
          <cell r="I1028">
            <v>511</v>
          </cell>
          <cell r="J1028" t="str">
            <v>ep + osc</v>
          </cell>
          <cell r="K1028" t="str">
            <v>mp3</v>
          </cell>
          <cell r="L1028" t="str">
            <v>audio/mp3</v>
          </cell>
          <cell r="M1028">
            <v>561770</v>
          </cell>
          <cell r="N1028">
            <v>1324417156</v>
          </cell>
          <cell r="O1028">
            <v>0</v>
          </cell>
        </row>
        <row r="1029">
          <cell r="A1029">
            <v>1363</v>
          </cell>
          <cell r="B1029">
            <v>10524</v>
          </cell>
          <cell r="C1029">
            <v>1949</v>
          </cell>
          <cell r="D1029">
            <v>0</v>
          </cell>
          <cell r="E1029">
            <v>1526</v>
          </cell>
          <cell r="F1029">
            <v>0</v>
          </cell>
          <cell r="G1029" t="str">
            <v>1526_4ba435af07d2763d91eaf9c1d946d5bc</v>
          </cell>
          <cell r="H1029" t="str">
            <v>Walk of life.ns2p</v>
          </cell>
          <cell r="I1029">
            <v>1643</v>
          </cell>
          <cell r="J1029" t="str">
            <v>Wavetable 1 and 3</v>
          </cell>
          <cell r="K1029" t="str">
            <v>ns2p</v>
          </cell>
          <cell r="L1029" t="str">
            <v>application/octet-stream</v>
          </cell>
          <cell r="M1029">
            <v>547</v>
          </cell>
          <cell r="N1029">
            <v>1324418062</v>
          </cell>
          <cell r="O1029">
            <v>0</v>
          </cell>
        </row>
        <row r="1030">
          <cell r="A1030">
            <v>1364</v>
          </cell>
          <cell r="B1030">
            <v>10524</v>
          </cell>
          <cell r="C1030">
            <v>1949</v>
          </cell>
          <cell r="D1030">
            <v>0</v>
          </cell>
          <cell r="E1030">
            <v>1526</v>
          </cell>
          <cell r="F1030">
            <v>0</v>
          </cell>
          <cell r="G1030" t="str">
            <v>1526_82c4fd20bfb4a1fb9374528f4a9eab2e</v>
          </cell>
          <cell r="H1030" t="str">
            <v>walk of life NS2.mp3</v>
          </cell>
          <cell r="I1030">
            <v>7203</v>
          </cell>
          <cell r="K1030" t="str">
            <v>mp3</v>
          </cell>
          <cell r="L1030" t="str">
            <v>audio/mpeg</v>
          </cell>
          <cell r="M1030">
            <v>632789</v>
          </cell>
          <cell r="N1030">
            <v>1324418098</v>
          </cell>
          <cell r="O1030">
            <v>0</v>
          </cell>
        </row>
        <row r="1031">
          <cell r="A1031">
            <v>1365</v>
          </cell>
          <cell r="B1031">
            <v>10533</v>
          </cell>
          <cell r="C1031">
            <v>1952</v>
          </cell>
          <cell r="D1031">
            <v>0</v>
          </cell>
          <cell r="E1031">
            <v>391</v>
          </cell>
          <cell r="F1031">
            <v>0</v>
          </cell>
          <cell r="G1031" t="str">
            <v>391_57bcd0738084747ca4eef75ff20c1c83</v>
          </cell>
          <cell r="H1031" t="str">
            <v>Snd Fx.nsmp</v>
          </cell>
          <cell r="I1031">
            <v>1027</v>
          </cell>
          <cell r="K1031" t="str">
            <v>nsmp</v>
          </cell>
          <cell r="L1031" t="str">
            <v>application/octet-stream</v>
          </cell>
          <cell r="M1031">
            <v>8407193</v>
          </cell>
          <cell r="N1031">
            <v>1324450199</v>
          </cell>
          <cell r="O1031">
            <v>0</v>
          </cell>
        </row>
        <row r="1032">
          <cell r="A1032">
            <v>1366</v>
          </cell>
          <cell r="B1032">
            <v>10533</v>
          </cell>
          <cell r="C1032">
            <v>1952</v>
          </cell>
          <cell r="D1032">
            <v>0</v>
          </cell>
          <cell r="E1032">
            <v>391</v>
          </cell>
          <cell r="F1032">
            <v>0</v>
          </cell>
          <cell r="G1032" t="str">
            <v>391_f77d7ca9cf25fd01c01a0e77f17a0dc3</v>
          </cell>
          <cell r="H1032" t="str">
            <v>snd fx.mp3</v>
          </cell>
          <cell r="I1032">
            <v>4492</v>
          </cell>
          <cell r="K1032" t="str">
            <v>mp3</v>
          </cell>
          <cell r="L1032" t="str">
            <v>audio/mp3</v>
          </cell>
          <cell r="M1032">
            <v>1640182</v>
          </cell>
          <cell r="N1032">
            <v>1324450199</v>
          </cell>
          <cell r="O1032">
            <v>0</v>
          </cell>
        </row>
        <row r="1033">
          <cell r="A1033">
            <v>1367</v>
          </cell>
          <cell r="B1033">
            <v>10536</v>
          </cell>
          <cell r="C1033">
            <v>1953</v>
          </cell>
          <cell r="D1033">
            <v>0</v>
          </cell>
          <cell r="E1033">
            <v>391</v>
          </cell>
          <cell r="F1033">
            <v>0</v>
          </cell>
          <cell r="G1033" t="str">
            <v>391_7c9032b06b0930526aa8a4f41b4e2b74</v>
          </cell>
          <cell r="H1033" t="str">
            <v>bellclap.nsmp</v>
          </cell>
          <cell r="I1033">
            <v>698</v>
          </cell>
          <cell r="K1033" t="str">
            <v>nsmp</v>
          </cell>
          <cell r="L1033" t="str">
            <v>application/octet-stream</v>
          </cell>
          <cell r="M1033">
            <v>29765</v>
          </cell>
          <cell r="N1033">
            <v>1324453446</v>
          </cell>
          <cell r="O1033">
            <v>0</v>
          </cell>
        </row>
        <row r="1034">
          <cell r="A1034">
            <v>1368</v>
          </cell>
          <cell r="B1034">
            <v>10536</v>
          </cell>
          <cell r="C1034">
            <v>1953</v>
          </cell>
          <cell r="D1034">
            <v>0</v>
          </cell>
          <cell r="E1034">
            <v>391</v>
          </cell>
          <cell r="F1034">
            <v>0</v>
          </cell>
          <cell r="G1034" t="str">
            <v>391_b43e0689e91111e76863315e44364d16</v>
          </cell>
          <cell r="H1034" t="str">
            <v>bells and claps.nsmp</v>
          </cell>
          <cell r="I1034">
            <v>836</v>
          </cell>
          <cell r="K1034" t="str">
            <v>nsmp</v>
          </cell>
          <cell r="L1034" t="str">
            <v>application/octet-stream</v>
          </cell>
          <cell r="M1034">
            <v>2113073</v>
          </cell>
          <cell r="N1034">
            <v>1324453446</v>
          </cell>
          <cell r="O1034">
            <v>0</v>
          </cell>
        </row>
        <row r="1035">
          <cell r="A1035">
            <v>1369</v>
          </cell>
          <cell r="B1035">
            <v>10536</v>
          </cell>
          <cell r="C1035">
            <v>1953</v>
          </cell>
          <cell r="D1035">
            <v>0</v>
          </cell>
          <cell r="E1035">
            <v>391</v>
          </cell>
          <cell r="F1035">
            <v>0</v>
          </cell>
          <cell r="G1035" t="str">
            <v>391_bbd9d4050927dccd94cd2ad95aa1d54c</v>
          </cell>
          <cell r="H1035" t="str">
            <v>bell and clap demo.mp3</v>
          </cell>
          <cell r="I1035">
            <v>5562</v>
          </cell>
          <cell r="K1035" t="str">
            <v>mp3</v>
          </cell>
          <cell r="L1035" t="str">
            <v>audio/mp3</v>
          </cell>
          <cell r="M1035">
            <v>382939</v>
          </cell>
          <cell r="N1035">
            <v>1324453906</v>
          </cell>
          <cell r="O1035">
            <v>0</v>
          </cell>
        </row>
        <row r="1036">
          <cell r="A1036">
            <v>1374</v>
          </cell>
          <cell r="B1036">
            <v>10594</v>
          </cell>
          <cell r="C1036">
            <v>1876</v>
          </cell>
          <cell r="D1036">
            <v>0</v>
          </cell>
          <cell r="E1036">
            <v>851</v>
          </cell>
          <cell r="F1036">
            <v>0</v>
          </cell>
          <cell r="G1036" t="str">
            <v>851_80d37e7c3d9dd4b49a20fca02247f714</v>
          </cell>
          <cell r="H1036" t="str">
            <v>acc_musette.mp3</v>
          </cell>
          <cell r="I1036">
            <v>1337</v>
          </cell>
          <cell r="K1036" t="str">
            <v>mp3</v>
          </cell>
          <cell r="L1036" t="str">
            <v>audio/mp3</v>
          </cell>
          <cell r="M1036">
            <v>1674761</v>
          </cell>
          <cell r="N1036">
            <v>1324650778</v>
          </cell>
          <cell r="O1036">
            <v>0</v>
          </cell>
        </row>
        <row r="1037">
          <cell r="A1037">
            <v>1371</v>
          </cell>
          <cell r="B1037">
            <v>10539</v>
          </cell>
          <cell r="C1037">
            <v>1932</v>
          </cell>
          <cell r="D1037">
            <v>0</v>
          </cell>
          <cell r="E1037">
            <v>2</v>
          </cell>
          <cell r="F1037">
            <v>0</v>
          </cell>
          <cell r="G1037" t="str">
            <v>2_a599c8c56b5a879005cd86808301a3bd</v>
          </cell>
          <cell r="H1037" t="str">
            <v>CTRLR Editor NE3 Panel.png</v>
          </cell>
          <cell r="I1037">
            <v>5200</v>
          </cell>
          <cell r="K1037" t="str">
            <v>png</v>
          </cell>
          <cell r="L1037" t="str">
            <v>image/png</v>
          </cell>
          <cell r="M1037">
            <v>330518</v>
          </cell>
          <cell r="N1037">
            <v>1324457819</v>
          </cell>
          <cell r="O1037">
            <v>0</v>
          </cell>
        </row>
        <row r="1038">
          <cell r="A1038">
            <v>1372</v>
          </cell>
          <cell r="B1038">
            <v>10557</v>
          </cell>
          <cell r="C1038">
            <v>1843</v>
          </cell>
          <cell r="D1038">
            <v>0</v>
          </cell>
          <cell r="E1038">
            <v>841</v>
          </cell>
          <cell r="F1038">
            <v>0</v>
          </cell>
          <cell r="G1038" t="str">
            <v>841_057d57146d648b2a1596f3a1df79dc4f</v>
          </cell>
          <cell r="H1038" t="str">
            <v>Pad double.nspg</v>
          </cell>
          <cell r="I1038">
            <v>329</v>
          </cell>
          <cell r="K1038" t="str">
            <v>nspg</v>
          </cell>
          <cell r="L1038" t="str">
            <v>application/octet-stream</v>
          </cell>
          <cell r="M1038">
            <v>426</v>
          </cell>
          <cell r="N1038">
            <v>1324487018</v>
          </cell>
          <cell r="O1038">
            <v>0</v>
          </cell>
        </row>
        <row r="1039">
          <cell r="A1039">
            <v>1375</v>
          </cell>
          <cell r="B1039">
            <v>10599</v>
          </cell>
          <cell r="C1039">
            <v>1963</v>
          </cell>
          <cell r="D1039">
            <v>0</v>
          </cell>
          <cell r="E1039">
            <v>707</v>
          </cell>
          <cell r="F1039">
            <v>0</v>
          </cell>
          <cell r="G1039" t="str">
            <v>707_f825e1dbe01de805a1e9ea6e70ef574f</v>
          </cell>
          <cell r="H1039" t="str">
            <v>organ.jpg</v>
          </cell>
          <cell r="I1039">
            <v>2812</v>
          </cell>
          <cell r="K1039" t="str">
            <v>jpg</v>
          </cell>
          <cell r="L1039" t="str">
            <v>image/jpeg</v>
          </cell>
          <cell r="M1039">
            <v>5840</v>
          </cell>
          <cell r="N1039">
            <v>1324671281</v>
          </cell>
          <cell r="O1039">
            <v>0</v>
          </cell>
        </row>
        <row r="1040">
          <cell r="A1040">
            <v>1382</v>
          </cell>
          <cell r="B1040">
            <v>10617</v>
          </cell>
          <cell r="C1040">
            <v>1967</v>
          </cell>
          <cell r="D1040">
            <v>0</v>
          </cell>
          <cell r="E1040">
            <v>2256</v>
          </cell>
          <cell r="F1040">
            <v>0</v>
          </cell>
          <cell r="G1040" t="str">
            <v>2256_ce5be45d7fd14f3e9e2d749f5cef05fd</v>
          </cell>
          <cell r="H1040" t="str">
            <v>Blues harp.mp3</v>
          </cell>
          <cell r="I1040">
            <v>4902</v>
          </cell>
          <cell r="K1040" t="str">
            <v>mp3</v>
          </cell>
          <cell r="L1040" t="str">
            <v>audio/mpeg</v>
          </cell>
          <cell r="M1040">
            <v>533942</v>
          </cell>
          <cell r="N1040">
            <v>1324737322</v>
          </cell>
          <cell r="O1040">
            <v>0</v>
          </cell>
        </row>
        <row r="1041">
          <cell r="A1041">
            <v>1383</v>
          </cell>
          <cell r="B1041">
            <v>10617</v>
          </cell>
          <cell r="C1041">
            <v>1967</v>
          </cell>
          <cell r="D1041">
            <v>0</v>
          </cell>
          <cell r="E1041">
            <v>2256</v>
          </cell>
          <cell r="F1041">
            <v>0</v>
          </cell>
          <cell r="G1041" t="str">
            <v>2256_820bb4d12be2238a84320a5132122005</v>
          </cell>
          <cell r="H1041" t="str">
            <v>Session str.mp3</v>
          </cell>
          <cell r="I1041">
            <v>13569</v>
          </cell>
          <cell r="K1041" t="str">
            <v>mp3</v>
          </cell>
          <cell r="L1041" t="str">
            <v>audio/mpeg</v>
          </cell>
          <cell r="M1041">
            <v>1621681</v>
          </cell>
          <cell r="N1041">
            <v>1324737322</v>
          </cell>
          <cell r="O1041">
            <v>0</v>
          </cell>
        </row>
        <row r="1042">
          <cell r="A1042">
            <v>1384</v>
          </cell>
          <cell r="B1042">
            <v>10617</v>
          </cell>
          <cell r="C1042">
            <v>1967</v>
          </cell>
          <cell r="D1042">
            <v>0</v>
          </cell>
          <cell r="E1042">
            <v>2256</v>
          </cell>
          <cell r="F1042">
            <v>0</v>
          </cell>
          <cell r="G1042" t="str">
            <v>2256_7b701b73bd96b0a91d67a710e6f1606c</v>
          </cell>
          <cell r="H1042" t="str">
            <v>Harp Blues art.nsmp</v>
          </cell>
          <cell r="I1042">
            <v>4201</v>
          </cell>
          <cell r="K1042" t="str">
            <v>nsmp</v>
          </cell>
          <cell r="L1042" t="str">
            <v>application/octet-stream</v>
          </cell>
          <cell r="M1042">
            <v>1958768</v>
          </cell>
          <cell r="N1042">
            <v>1324737322</v>
          </cell>
          <cell r="O1042">
            <v>0</v>
          </cell>
        </row>
        <row r="1043">
          <cell r="A1043">
            <v>1385</v>
          </cell>
          <cell r="B1043">
            <v>10617</v>
          </cell>
          <cell r="C1043">
            <v>1967</v>
          </cell>
          <cell r="D1043">
            <v>0</v>
          </cell>
          <cell r="E1043">
            <v>2256</v>
          </cell>
          <cell r="F1043">
            <v>0</v>
          </cell>
          <cell r="G1043" t="str">
            <v>2256_b3161e76a4358a7df9f568e44a6d4c63</v>
          </cell>
          <cell r="H1043" t="str">
            <v>Sess fall cres art.nsmp</v>
          </cell>
          <cell r="I1043">
            <v>1564</v>
          </cell>
          <cell r="K1043" t="str">
            <v>nsmp</v>
          </cell>
          <cell r="L1043" t="str">
            <v>application/octet-stream</v>
          </cell>
          <cell r="M1043">
            <v>2561129</v>
          </cell>
          <cell r="N1043">
            <v>1324737322</v>
          </cell>
          <cell r="O1043">
            <v>0</v>
          </cell>
        </row>
        <row r="1044">
          <cell r="A1044">
            <v>1386</v>
          </cell>
          <cell r="B1044">
            <v>10617</v>
          </cell>
          <cell r="C1044">
            <v>1967</v>
          </cell>
          <cell r="D1044">
            <v>0</v>
          </cell>
          <cell r="E1044">
            <v>2256</v>
          </cell>
          <cell r="F1044">
            <v>0</v>
          </cell>
          <cell r="G1044" t="str">
            <v>2256_e1715b714a9b9010ffccee2364c84f28</v>
          </cell>
          <cell r="H1044" t="str">
            <v>Sess spic stac art.nsmp</v>
          </cell>
          <cell r="I1044">
            <v>1375</v>
          </cell>
          <cell r="K1044" t="str">
            <v>nsmp</v>
          </cell>
          <cell r="L1044" t="str">
            <v>application/octet-stream</v>
          </cell>
          <cell r="M1044">
            <v>953690</v>
          </cell>
          <cell r="N1044">
            <v>1324737322</v>
          </cell>
          <cell r="O1044">
            <v>0</v>
          </cell>
        </row>
        <row r="1045">
          <cell r="A1045">
            <v>1387</v>
          </cell>
          <cell r="B1045">
            <v>10617</v>
          </cell>
          <cell r="C1045">
            <v>1967</v>
          </cell>
          <cell r="D1045">
            <v>0</v>
          </cell>
          <cell r="E1045">
            <v>2256</v>
          </cell>
          <cell r="F1045">
            <v>0</v>
          </cell>
          <cell r="G1045" t="str">
            <v>2256_eba2695fb53fbb56a130b4a9a3056689</v>
          </cell>
          <cell r="H1045" t="str">
            <v>Sess Susacc art.nsmp</v>
          </cell>
          <cell r="I1045">
            <v>1707</v>
          </cell>
          <cell r="K1045" t="str">
            <v>nsmp</v>
          </cell>
          <cell r="L1045" t="str">
            <v>application/octet-stream</v>
          </cell>
          <cell r="M1045">
            <v>6038516</v>
          </cell>
          <cell r="N1045">
            <v>1324737322</v>
          </cell>
          <cell r="O1045">
            <v>0</v>
          </cell>
        </row>
        <row r="1046">
          <cell r="A1046">
            <v>1388</v>
          </cell>
          <cell r="B1046">
            <v>10629</v>
          </cell>
          <cell r="C1046">
            <v>1968</v>
          </cell>
          <cell r="D1046">
            <v>0</v>
          </cell>
          <cell r="E1046">
            <v>685</v>
          </cell>
          <cell r="F1046">
            <v>0</v>
          </cell>
          <cell r="G1046" t="str">
            <v>685_581d0f9e47e11aee4f3ce5c96232cc90</v>
          </cell>
          <cell r="H1046" t="str">
            <v>Philicorda_instrument.JPG</v>
          </cell>
          <cell r="I1046">
            <v>2898</v>
          </cell>
          <cell r="J1046" t="str">
            <v>The Philicorda</v>
          </cell>
          <cell r="K1046" t="str">
            <v>jpg</v>
          </cell>
          <cell r="L1046" t="str">
            <v>image/jpeg</v>
          </cell>
          <cell r="M1046">
            <v>55614</v>
          </cell>
          <cell r="N1046">
            <v>1324767432</v>
          </cell>
          <cell r="O1046">
            <v>0</v>
          </cell>
        </row>
        <row r="1047">
          <cell r="A1047">
            <v>1390</v>
          </cell>
          <cell r="B1047">
            <v>10629</v>
          </cell>
          <cell r="C1047">
            <v>1968</v>
          </cell>
          <cell r="D1047">
            <v>0</v>
          </cell>
          <cell r="E1047">
            <v>685</v>
          </cell>
          <cell r="F1047">
            <v>0</v>
          </cell>
          <cell r="G1047" t="str">
            <v>685_0f3664cf239af1d816e4391297c386e4</v>
          </cell>
          <cell r="H1047" t="str">
            <v>philicorda.nsmp</v>
          </cell>
          <cell r="I1047">
            <v>765</v>
          </cell>
          <cell r="J1047" t="str">
            <v>Philicorda without vibrato</v>
          </cell>
          <cell r="K1047" t="str">
            <v>nsmp</v>
          </cell>
          <cell r="L1047" t="str">
            <v>application/octet-stream</v>
          </cell>
          <cell r="M1047">
            <v>1908857</v>
          </cell>
          <cell r="N1047">
            <v>1324767583</v>
          </cell>
          <cell r="O1047">
            <v>0</v>
          </cell>
        </row>
        <row r="1048">
          <cell r="A1048">
            <v>1391</v>
          </cell>
          <cell r="B1048">
            <v>10629</v>
          </cell>
          <cell r="C1048">
            <v>1968</v>
          </cell>
          <cell r="D1048">
            <v>0</v>
          </cell>
          <cell r="E1048">
            <v>685</v>
          </cell>
          <cell r="F1048">
            <v>0</v>
          </cell>
          <cell r="G1048" t="str">
            <v>685_40c9e5341135ce202ee16b76e9cb285c</v>
          </cell>
          <cell r="H1048" t="str">
            <v>philicorda_vib.nsmp</v>
          </cell>
          <cell r="I1048">
            <v>728</v>
          </cell>
          <cell r="J1048" t="str">
            <v>Philicorda vibrato</v>
          </cell>
          <cell r="K1048" t="str">
            <v>nsmp</v>
          </cell>
          <cell r="L1048" t="str">
            <v>application/octet-stream</v>
          </cell>
          <cell r="M1048">
            <v>2647235</v>
          </cell>
          <cell r="N1048">
            <v>1324767971</v>
          </cell>
          <cell r="O1048">
            <v>0</v>
          </cell>
        </row>
        <row r="1049">
          <cell r="A1049">
            <v>1403</v>
          </cell>
          <cell r="B1049">
            <v>10629</v>
          </cell>
          <cell r="C1049">
            <v>1968</v>
          </cell>
          <cell r="D1049">
            <v>0</v>
          </cell>
          <cell r="E1049">
            <v>685</v>
          </cell>
          <cell r="F1049">
            <v>0</v>
          </cell>
          <cell r="G1049" t="str">
            <v>685_126237dfd2ca8ae5eb73503a554bb7af</v>
          </cell>
          <cell r="H1049" t="str">
            <v>Philicorda_1.mp3</v>
          </cell>
          <cell r="I1049">
            <v>2604</v>
          </cell>
          <cell r="J1049" t="str">
            <v>Philicorda 1</v>
          </cell>
          <cell r="K1049" t="str">
            <v>mp3</v>
          </cell>
          <cell r="L1049" t="str">
            <v>audio/mpeg</v>
          </cell>
          <cell r="M1049">
            <v>858103</v>
          </cell>
          <cell r="N1049">
            <v>1325199630</v>
          </cell>
          <cell r="O1049">
            <v>0</v>
          </cell>
        </row>
        <row r="1050">
          <cell r="A1050">
            <v>1404</v>
          </cell>
          <cell r="B1050">
            <v>10629</v>
          </cell>
          <cell r="C1050">
            <v>1968</v>
          </cell>
          <cell r="D1050">
            <v>0</v>
          </cell>
          <cell r="E1050">
            <v>685</v>
          </cell>
          <cell r="F1050">
            <v>0</v>
          </cell>
          <cell r="G1050" t="str">
            <v>685_b67c1d1adb23bb42ffd34b3670ff7a75</v>
          </cell>
          <cell r="H1050" t="str">
            <v>Philicorda_1_vibrato.mp3</v>
          </cell>
          <cell r="I1050">
            <v>2206</v>
          </cell>
          <cell r="J1050" t="str">
            <v>Philicorda 1 vibrato</v>
          </cell>
          <cell r="K1050" t="str">
            <v>mp3</v>
          </cell>
          <cell r="L1050" t="str">
            <v>audio/mpeg</v>
          </cell>
          <cell r="M1050">
            <v>527079</v>
          </cell>
          <cell r="N1050">
            <v>1325199675</v>
          </cell>
          <cell r="O1050">
            <v>0</v>
          </cell>
        </row>
        <row r="1051">
          <cell r="A1051">
            <v>1396</v>
          </cell>
          <cell r="B1051">
            <v>10655</v>
          </cell>
          <cell r="C1051">
            <v>1971</v>
          </cell>
          <cell r="D1051">
            <v>0</v>
          </cell>
          <cell r="E1051">
            <v>707</v>
          </cell>
          <cell r="F1051">
            <v>0</v>
          </cell>
          <cell r="G1051" t="str">
            <v>707_2b5270c92c7c2d7baf4bcdf43e365bea</v>
          </cell>
          <cell r="H1051" t="str">
            <v>Old_Nord Stage 2 Manual v1.x (eng).pdf</v>
          </cell>
          <cell r="I1051">
            <v>226</v>
          </cell>
          <cell r="J1051" t="str">
            <v>Previous_NS2_Manual_Version</v>
          </cell>
          <cell r="K1051" t="str">
            <v>pdf</v>
          </cell>
          <cell r="L1051" t="str">
            <v>application/pdf</v>
          </cell>
          <cell r="M1051">
            <v>13659828</v>
          </cell>
          <cell r="N1051">
            <v>1324863399</v>
          </cell>
          <cell r="O1051">
            <v>0</v>
          </cell>
        </row>
        <row r="1052">
          <cell r="A1052">
            <v>1397</v>
          </cell>
          <cell r="B1052">
            <v>10685</v>
          </cell>
          <cell r="C1052">
            <v>1976</v>
          </cell>
          <cell r="D1052">
            <v>0</v>
          </cell>
          <cell r="E1052">
            <v>2268</v>
          </cell>
          <cell r="F1052">
            <v>0</v>
          </cell>
          <cell r="G1052" t="str">
            <v>2268_aa921c085485e99e2d8ad4ddc74a8b3b</v>
          </cell>
          <cell r="H1052" t="str">
            <v>Lets Go.ns2p</v>
          </cell>
          <cell r="I1052">
            <v>516</v>
          </cell>
          <cell r="K1052" t="str">
            <v>ns2p</v>
          </cell>
          <cell r="L1052" t="str">
            <v>application/octet-stream</v>
          </cell>
          <cell r="M1052">
            <v>547</v>
          </cell>
          <cell r="N1052">
            <v>1324957647</v>
          </cell>
          <cell r="O1052">
            <v>0</v>
          </cell>
        </row>
        <row r="1053">
          <cell r="A1053">
            <v>1398</v>
          </cell>
          <cell r="B1053">
            <v>10713</v>
          </cell>
          <cell r="C1053">
            <v>1982</v>
          </cell>
          <cell r="D1053">
            <v>0</v>
          </cell>
          <cell r="E1053">
            <v>2416</v>
          </cell>
          <cell r="F1053">
            <v>0</v>
          </cell>
          <cell r="G1053" t="str">
            <v>2416_df17869ef87cde52447c4d07e63f39ca</v>
          </cell>
          <cell r="H1053" t="str">
            <v>WurlySound.mp3</v>
          </cell>
          <cell r="I1053">
            <v>624</v>
          </cell>
          <cell r="K1053" t="str">
            <v>mp3</v>
          </cell>
          <cell r="L1053" t="str">
            <v>audio/mp3</v>
          </cell>
          <cell r="M1053">
            <v>509078</v>
          </cell>
          <cell r="N1053">
            <v>1325075389</v>
          </cell>
          <cell r="O1053">
            <v>0</v>
          </cell>
        </row>
        <row r="1054">
          <cell r="A1054">
            <v>1399</v>
          </cell>
          <cell r="B1054">
            <v>10727</v>
          </cell>
          <cell r="C1054">
            <v>1963</v>
          </cell>
          <cell r="D1054">
            <v>0</v>
          </cell>
          <cell r="E1054">
            <v>707</v>
          </cell>
          <cell r="F1054">
            <v>0</v>
          </cell>
          <cell r="G1054" t="str">
            <v>707_42d00730eece10f99e3c6805a2101002</v>
          </cell>
          <cell r="H1054" t="str">
            <v>scan0001.jpg</v>
          </cell>
          <cell r="I1054">
            <v>2743</v>
          </cell>
          <cell r="J1054" t="str">
            <v>Frankenhammond</v>
          </cell>
          <cell r="K1054" t="str">
            <v>jpg</v>
          </cell>
          <cell r="L1054" t="str">
            <v>image/jpeg</v>
          </cell>
          <cell r="M1054">
            <v>277666</v>
          </cell>
          <cell r="N1054">
            <v>1325105326</v>
          </cell>
          <cell r="O1054">
            <v>0</v>
          </cell>
        </row>
        <row r="1055">
          <cell r="A1055">
            <v>1400</v>
          </cell>
          <cell r="B1055">
            <v>10728</v>
          </cell>
          <cell r="C1055">
            <v>1963</v>
          </cell>
          <cell r="D1055">
            <v>0</v>
          </cell>
          <cell r="E1055">
            <v>800</v>
          </cell>
          <cell r="F1055">
            <v>0</v>
          </cell>
          <cell r="G1055" t="str">
            <v>800_e5d1daaea91dbf0aea3ce2a2db97bac2</v>
          </cell>
          <cell r="H1055" t="str">
            <v>ff.jpg</v>
          </cell>
          <cell r="I1055">
            <v>2742</v>
          </cell>
          <cell r="K1055" t="str">
            <v>jpg</v>
          </cell>
          <cell r="L1055" t="str">
            <v>image/jpeg</v>
          </cell>
          <cell r="M1055">
            <v>116371</v>
          </cell>
          <cell r="N1055">
            <v>1325105781</v>
          </cell>
          <cell r="O1055">
            <v>0</v>
          </cell>
        </row>
        <row r="1056">
          <cell r="A1056">
            <v>1401</v>
          </cell>
          <cell r="B1056">
            <v>10743</v>
          </cell>
          <cell r="C1056">
            <v>1985</v>
          </cell>
          <cell r="D1056">
            <v>0</v>
          </cell>
          <cell r="E1056">
            <v>2238</v>
          </cell>
          <cell r="F1056">
            <v>0</v>
          </cell>
          <cell r="G1056" t="str">
            <v>2238_bd4b82eea7d911662d333dd1765a7420</v>
          </cell>
          <cell r="H1056" t="str">
            <v>ImageUploadedByTapatalk1325117658.885009.jpg</v>
          </cell>
          <cell r="I1056">
            <v>871</v>
          </cell>
          <cell r="K1056" t="str">
            <v>jpg</v>
          </cell>
          <cell r="L1056" t="str">
            <v>image/jpeg</v>
          </cell>
          <cell r="M1056">
            <v>33223</v>
          </cell>
          <cell r="N1056">
            <v>1325117662</v>
          </cell>
          <cell r="O1056">
            <v>0</v>
          </cell>
        </row>
        <row r="1057">
          <cell r="A1057">
            <v>1402</v>
          </cell>
          <cell r="B1057">
            <v>10743</v>
          </cell>
          <cell r="C1057">
            <v>1985</v>
          </cell>
          <cell r="D1057">
            <v>0</v>
          </cell>
          <cell r="E1057">
            <v>2238</v>
          </cell>
          <cell r="F1057">
            <v>0</v>
          </cell>
          <cell r="G1057" t="str">
            <v>2238_490b84556caee56b8fa0a7e29e9d73a6</v>
          </cell>
          <cell r="H1057" t="str">
            <v>ImageUploadedByTapatalk1325117690.129272.jpg</v>
          </cell>
          <cell r="I1057">
            <v>871</v>
          </cell>
          <cell r="K1057" t="str">
            <v>jpg</v>
          </cell>
          <cell r="L1057" t="str">
            <v>image/jpeg</v>
          </cell>
          <cell r="M1057">
            <v>33063</v>
          </cell>
          <cell r="N1057">
            <v>1325117689</v>
          </cell>
          <cell r="O1057">
            <v>0</v>
          </cell>
        </row>
        <row r="1058">
          <cell r="A1058">
            <v>1405</v>
          </cell>
          <cell r="B1058">
            <v>10629</v>
          </cell>
          <cell r="C1058">
            <v>1968</v>
          </cell>
          <cell r="D1058">
            <v>0</v>
          </cell>
          <cell r="E1058">
            <v>685</v>
          </cell>
          <cell r="F1058">
            <v>0</v>
          </cell>
          <cell r="G1058" t="str">
            <v>685_ce3235424202c9b13e68ccf6c4edfbc8</v>
          </cell>
          <cell r="H1058" t="str">
            <v>philicorda_2.nsmp</v>
          </cell>
          <cell r="I1058">
            <v>736</v>
          </cell>
          <cell r="J1058" t="str">
            <v>Philicorda 2</v>
          </cell>
          <cell r="K1058" t="str">
            <v>nsmp</v>
          </cell>
          <cell r="L1058" t="str">
            <v>application/octet-stream</v>
          </cell>
          <cell r="M1058">
            <v>1727120</v>
          </cell>
          <cell r="N1058">
            <v>1325199741</v>
          </cell>
          <cell r="O1058">
            <v>0</v>
          </cell>
        </row>
        <row r="1059">
          <cell r="A1059">
            <v>1406</v>
          </cell>
          <cell r="B1059">
            <v>10629</v>
          </cell>
          <cell r="C1059">
            <v>1968</v>
          </cell>
          <cell r="D1059">
            <v>0</v>
          </cell>
          <cell r="E1059">
            <v>685</v>
          </cell>
          <cell r="F1059">
            <v>0</v>
          </cell>
          <cell r="G1059" t="str">
            <v>685_32bc42609a181069f1d0fdf5f2a4c9a1</v>
          </cell>
          <cell r="H1059" t="str">
            <v>philicorda_2vib.nsmp</v>
          </cell>
          <cell r="I1059">
            <v>743</v>
          </cell>
          <cell r="J1059" t="str">
            <v>Philicorda 2 vibrato</v>
          </cell>
          <cell r="K1059" t="str">
            <v>nsmp</v>
          </cell>
          <cell r="L1059" t="str">
            <v>application/octet-stream</v>
          </cell>
          <cell r="M1059">
            <v>2367962</v>
          </cell>
          <cell r="N1059">
            <v>1325199795</v>
          </cell>
          <cell r="O1059">
            <v>0</v>
          </cell>
        </row>
        <row r="1060">
          <cell r="A1060">
            <v>1408</v>
          </cell>
          <cell r="B1060">
            <v>10629</v>
          </cell>
          <cell r="C1060">
            <v>1968</v>
          </cell>
          <cell r="D1060">
            <v>0</v>
          </cell>
          <cell r="E1060">
            <v>685</v>
          </cell>
          <cell r="F1060">
            <v>0</v>
          </cell>
          <cell r="G1060" t="str">
            <v>685_17db8f9f2243a31286ce56f1a2741c69</v>
          </cell>
          <cell r="H1060" t="str">
            <v>settings_phili.png</v>
          </cell>
          <cell r="I1060">
            <v>2684</v>
          </cell>
          <cell r="J1060" t="str">
            <v>register settings of both sounds</v>
          </cell>
          <cell r="K1060" t="str">
            <v>png</v>
          </cell>
          <cell r="L1060" t="str">
            <v>image/png</v>
          </cell>
          <cell r="M1060">
            <v>630310</v>
          </cell>
          <cell r="N1060">
            <v>1325200229</v>
          </cell>
          <cell r="O1060">
            <v>0</v>
          </cell>
        </row>
        <row r="1061">
          <cell r="A1061">
            <v>1409</v>
          </cell>
          <cell r="B1061">
            <v>10629</v>
          </cell>
          <cell r="C1061">
            <v>1968</v>
          </cell>
          <cell r="D1061">
            <v>0</v>
          </cell>
          <cell r="E1061">
            <v>685</v>
          </cell>
          <cell r="F1061">
            <v>0</v>
          </cell>
          <cell r="G1061" t="str">
            <v>685_075c1f3a7a4910888bc68aa514046577</v>
          </cell>
          <cell r="H1061" t="str">
            <v>Philicorda_2.mp3</v>
          </cell>
          <cell r="I1061">
            <v>2322</v>
          </cell>
          <cell r="J1061" t="str">
            <v>Philicorda 2</v>
          </cell>
          <cell r="K1061" t="str">
            <v>mp3</v>
          </cell>
          <cell r="L1061" t="str">
            <v>audio/mpeg</v>
          </cell>
          <cell r="M1061">
            <v>471874</v>
          </cell>
          <cell r="N1061">
            <v>1325200362</v>
          </cell>
          <cell r="O1061">
            <v>0</v>
          </cell>
        </row>
        <row r="1062">
          <cell r="A1062">
            <v>1411</v>
          </cell>
          <cell r="B1062">
            <v>10629</v>
          </cell>
          <cell r="C1062">
            <v>1968</v>
          </cell>
          <cell r="D1062">
            <v>0</v>
          </cell>
          <cell r="E1062">
            <v>685</v>
          </cell>
          <cell r="F1062">
            <v>0</v>
          </cell>
          <cell r="G1062" t="str">
            <v>685_d1bea347eb8d6be709c21966eebe6641</v>
          </cell>
          <cell r="H1062" t="str">
            <v>Philicorda_2_vibrato.mp3</v>
          </cell>
          <cell r="I1062">
            <v>2578</v>
          </cell>
          <cell r="J1062" t="str">
            <v>Philicorda 2 vibrato</v>
          </cell>
          <cell r="K1062" t="str">
            <v>mp3</v>
          </cell>
          <cell r="L1062" t="str">
            <v>audio/mpeg</v>
          </cell>
          <cell r="M1062">
            <v>739402</v>
          </cell>
          <cell r="N1062">
            <v>1325201420</v>
          </cell>
          <cell r="O1062">
            <v>0</v>
          </cell>
        </row>
        <row r="1063">
          <cell r="A1063">
            <v>1483</v>
          </cell>
          <cell r="B1063">
            <v>10779</v>
          </cell>
          <cell r="C1063">
            <v>1967</v>
          </cell>
          <cell r="D1063">
            <v>0</v>
          </cell>
          <cell r="E1063">
            <v>2256</v>
          </cell>
          <cell r="F1063">
            <v>0</v>
          </cell>
          <cell r="G1063" t="str">
            <v>2256_6566a1d3de209411ccb8f7a3a2e94c2f</v>
          </cell>
          <cell r="H1063" t="str">
            <v>Trum bar art.mp3</v>
          </cell>
          <cell r="I1063">
            <v>6880</v>
          </cell>
          <cell r="K1063" t="str">
            <v>mp3</v>
          </cell>
          <cell r="L1063" t="str">
            <v>audio/mpeg</v>
          </cell>
          <cell r="M1063">
            <v>273345</v>
          </cell>
          <cell r="N1063">
            <v>1325510660</v>
          </cell>
          <cell r="O1063">
            <v>0</v>
          </cell>
        </row>
        <row r="1064">
          <cell r="A1064">
            <v>1481</v>
          </cell>
          <cell r="B1064">
            <v>10779</v>
          </cell>
          <cell r="C1064">
            <v>1967</v>
          </cell>
          <cell r="D1064">
            <v>0</v>
          </cell>
          <cell r="E1064">
            <v>2256</v>
          </cell>
          <cell r="F1064">
            <v>0</v>
          </cell>
          <cell r="G1064" t="str">
            <v>2256_08560934285b2291bde48b4aee4c7251</v>
          </cell>
          <cell r="H1064" t="str">
            <v>Trum bar art.ns2p</v>
          </cell>
          <cell r="I1064">
            <v>790</v>
          </cell>
          <cell r="K1064" t="str">
            <v>ns2p</v>
          </cell>
          <cell r="L1064" t="str">
            <v>application/octet-stream</v>
          </cell>
          <cell r="M1064">
            <v>547</v>
          </cell>
          <cell r="N1064">
            <v>1325510303</v>
          </cell>
          <cell r="O1064">
            <v>0</v>
          </cell>
        </row>
        <row r="1065">
          <cell r="A1065">
            <v>1418</v>
          </cell>
          <cell r="B1065">
            <v>10779</v>
          </cell>
          <cell r="C1065">
            <v>1967</v>
          </cell>
          <cell r="D1065">
            <v>0</v>
          </cell>
          <cell r="E1065">
            <v>2256</v>
          </cell>
          <cell r="F1065">
            <v>0</v>
          </cell>
          <cell r="G1065" t="str">
            <v>2256_59c33db89df583cfd09c1d5429795abe</v>
          </cell>
          <cell r="H1065" t="str">
            <v>Sess perf art.nsmp</v>
          </cell>
          <cell r="I1065">
            <v>1289</v>
          </cell>
          <cell r="K1065" t="str">
            <v>nsmp</v>
          </cell>
          <cell r="L1065" t="str">
            <v>application/octet-stream</v>
          </cell>
          <cell r="M1065">
            <v>1722929</v>
          </cell>
          <cell r="N1065">
            <v>1325240929</v>
          </cell>
          <cell r="O1065">
            <v>0</v>
          </cell>
        </row>
        <row r="1066">
          <cell r="A1066">
            <v>1482</v>
          </cell>
          <cell r="B1066">
            <v>10779</v>
          </cell>
          <cell r="C1066">
            <v>1967</v>
          </cell>
          <cell r="D1066">
            <v>0</v>
          </cell>
          <cell r="E1066">
            <v>2256</v>
          </cell>
          <cell r="F1066">
            <v>0</v>
          </cell>
          <cell r="G1066" t="str">
            <v>2256_bc62e2102993965ce47796abbd25c37f</v>
          </cell>
          <cell r="H1066" t="str">
            <v>Trum bar art.nsmp</v>
          </cell>
          <cell r="I1066">
            <v>1184</v>
          </cell>
          <cell r="K1066" t="str">
            <v>nsmp</v>
          </cell>
          <cell r="L1066" t="str">
            <v>application/octet-stream</v>
          </cell>
          <cell r="M1066">
            <v>2361104</v>
          </cell>
          <cell r="N1066">
            <v>1325510303</v>
          </cell>
          <cell r="O1066">
            <v>0</v>
          </cell>
        </row>
        <row r="1067">
          <cell r="A1067">
            <v>1415</v>
          </cell>
          <cell r="B1067">
            <v>10779</v>
          </cell>
          <cell r="C1067">
            <v>1967</v>
          </cell>
          <cell r="D1067">
            <v>0</v>
          </cell>
          <cell r="E1067">
            <v>2256</v>
          </cell>
          <cell r="F1067">
            <v>0</v>
          </cell>
          <cell r="G1067" t="str">
            <v>2256_3a8eccd17f260113566e616a7a803748</v>
          </cell>
          <cell r="H1067" t="str">
            <v>Sess perf art.mp3</v>
          </cell>
          <cell r="I1067">
            <v>5565</v>
          </cell>
          <cell r="K1067" t="str">
            <v>mp3</v>
          </cell>
          <cell r="L1067" t="str">
            <v>audio/mpeg</v>
          </cell>
          <cell r="M1067">
            <v>637387</v>
          </cell>
          <cell r="N1067">
            <v>1325236647</v>
          </cell>
          <cell r="O1067">
            <v>0</v>
          </cell>
        </row>
        <row r="1068">
          <cell r="A1068">
            <v>1425</v>
          </cell>
          <cell r="B1068">
            <v>10617</v>
          </cell>
          <cell r="C1068">
            <v>1967</v>
          </cell>
          <cell r="D1068">
            <v>0</v>
          </cell>
          <cell r="E1068">
            <v>2256</v>
          </cell>
          <cell r="F1068">
            <v>0</v>
          </cell>
          <cell r="G1068" t="str">
            <v>2256_acc0d5a2a9b3c5e663d62b640ccd7d18</v>
          </cell>
          <cell r="H1068" t="str">
            <v>Sess Susacc art.ns2p</v>
          </cell>
          <cell r="I1068">
            <v>1198</v>
          </cell>
          <cell r="K1068" t="str">
            <v>ns2p</v>
          </cell>
          <cell r="L1068" t="str">
            <v>application/octet-stream</v>
          </cell>
          <cell r="M1068">
            <v>547</v>
          </cell>
          <cell r="N1068">
            <v>1325248453</v>
          </cell>
          <cell r="O1068">
            <v>0</v>
          </cell>
        </row>
        <row r="1069">
          <cell r="A1069">
            <v>1424</v>
          </cell>
          <cell r="B1069">
            <v>10617</v>
          </cell>
          <cell r="C1069">
            <v>1967</v>
          </cell>
          <cell r="D1069">
            <v>0</v>
          </cell>
          <cell r="E1069">
            <v>2256</v>
          </cell>
          <cell r="F1069">
            <v>0</v>
          </cell>
          <cell r="G1069" t="str">
            <v>2256_baf3eef54855ef9a3a8ca4f7b84418f0</v>
          </cell>
          <cell r="H1069" t="str">
            <v>Sess spic stac a.ns2p</v>
          </cell>
          <cell r="I1069">
            <v>1041</v>
          </cell>
          <cell r="K1069" t="str">
            <v>ns2p</v>
          </cell>
          <cell r="L1069" t="str">
            <v>application/octet-stream</v>
          </cell>
          <cell r="M1069">
            <v>547</v>
          </cell>
          <cell r="N1069">
            <v>1325248237</v>
          </cell>
          <cell r="O1069">
            <v>0</v>
          </cell>
        </row>
        <row r="1070">
          <cell r="A1070">
            <v>1423</v>
          </cell>
          <cell r="B1070">
            <v>10617</v>
          </cell>
          <cell r="C1070">
            <v>1967</v>
          </cell>
          <cell r="D1070">
            <v>0</v>
          </cell>
          <cell r="E1070">
            <v>2256</v>
          </cell>
          <cell r="F1070">
            <v>0</v>
          </cell>
          <cell r="G1070" t="str">
            <v>2256_bcfd20254d0afbf6098b2216167766b4</v>
          </cell>
          <cell r="H1070" t="str">
            <v>Sess fall cres a.ns2p</v>
          </cell>
          <cell r="I1070">
            <v>1136</v>
          </cell>
          <cell r="K1070" t="str">
            <v>ns2p</v>
          </cell>
          <cell r="L1070" t="str">
            <v>application/octet-stream</v>
          </cell>
          <cell r="M1070">
            <v>547</v>
          </cell>
          <cell r="N1070">
            <v>1325248237</v>
          </cell>
          <cell r="O1070">
            <v>0</v>
          </cell>
        </row>
        <row r="1071">
          <cell r="A1071">
            <v>1426</v>
          </cell>
          <cell r="B1071">
            <v>10795</v>
          </cell>
          <cell r="C1071">
            <v>1346</v>
          </cell>
          <cell r="D1071">
            <v>0</v>
          </cell>
          <cell r="E1071">
            <v>707</v>
          </cell>
          <cell r="F1071">
            <v>0</v>
          </cell>
          <cell r="G1071" t="str">
            <v>707_47fd2fb0a4d2288d4538ebfe09dff163</v>
          </cell>
          <cell r="H1071" t="str">
            <v>Stein_M.jpg</v>
          </cell>
          <cell r="I1071">
            <v>974</v>
          </cell>
          <cell r="K1071" t="str">
            <v>jpg</v>
          </cell>
          <cell r="L1071" t="str">
            <v>image/jpeg</v>
          </cell>
          <cell r="M1071">
            <v>7799</v>
          </cell>
          <cell r="N1071">
            <v>1325259445</v>
          </cell>
          <cell r="O1071">
            <v>0</v>
          </cell>
        </row>
        <row r="1072">
          <cell r="A1072">
            <v>1427</v>
          </cell>
          <cell r="B1072">
            <v>10795</v>
          </cell>
          <cell r="C1072">
            <v>1346</v>
          </cell>
          <cell r="D1072">
            <v>0</v>
          </cell>
          <cell r="E1072">
            <v>707</v>
          </cell>
          <cell r="F1072">
            <v>0</v>
          </cell>
          <cell r="G1072" t="str">
            <v>707_ab3d1c9211ca9e7e91b27dc10f980c94</v>
          </cell>
          <cell r="H1072" t="str">
            <v>Nite_Ranger.jpg</v>
          </cell>
          <cell r="I1072">
            <v>974</v>
          </cell>
          <cell r="K1072" t="str">
            <v>jpg</v>
          </cell>
          <cell r="L1072" t="str">
            <v>image/jpeg</v>
          </cell>
          <cell r="M1072">
            <v>21750</v>
          </cell>
          <cell r="N1072">
            <v>1325259569</v>
          </cell>
          <cell r="O1072">
            <v>0</v>
          </cell>
        </row>
        <row r="1073">
          <cell r="A1073">
            <v>1522</v>
          </cell>
          <cell r="B1073">
            <v>11136</v>
          </cell>
          <cell r="C1073">
            <v>1929</v>
          </cell>
          <cell r="D1073">
            <v>0</v>
          </cell>
          <cell r="E1073">
            <v>851</v>
          </cell>
          <cell r="F1073">
            <v>0</v>
          </cell>
          <cell r="G1073" t="str">
            <v>851_787b3ab016d9da251c5fb43bf0d0d07f</v>
          </cell>
          <cell r="H1073" t="str">
            <v>Dm11.JPG</v>
          </cell>
          <cell r="I1073">
            <v>817</v>
          </cell>
          <cell r="K1073" t="str">
            <v>jpg</v>
          </cell>
          <cell r="L1073" t="str">
            <v>image/jpeg</v>
          </cell>
          <cell r="M1073">
            <v>46303</v>
          </cell>
          <cell r="N1073">
            <v>1325779215</v>
          </cell>
          <cell r="O1073">
            <v>0</v>
          </cell>
        </row>
        <row r="1074">
          <cell r="A1074">
            <v>1521</v>
          </cell>
          <cell r="B1074">
            <v>11128</v>
          </cell>
          <cell r="C1074">
            <v>1049</v>
          </cell>
          <cell r="D1074">
            <v>0</v>
          </cell>
          <cell r="E1074">
            <v>851</v>
          </cell>
          <cell r="F1074">
            <v>0</v>
          </cell>
          <cell r="G1074" t="str">
            <v>851_53bcd82bbc93d59d79aef139df8676db</v>
          </cell>
          <cell r="H1074" t="str">
            <v>fe_uprising_melo_synth.mp3</v>
          </cell>
          <cell r="I1074">
            <v>1770</v>
          </cell>
          <cell r="K1074" t="str">
            <v>mp3</v>
          </cell>
          <cell r="L1074" t="str">
            <v>audio/mp3</v>
          </cell>
          <cell r="M1074">
            <v>1419684</v>
          </cell>
          <cell r="N1074">
            <v>1325775809</v>
          </cell>
          <cell r="O1074">
            <v>0</v>
          </cell>
        </row>
        <row r="1075">
          <cell r="A1075">
            <v>1520</v>
          </cell>
          <cell r="B1075">
            <v>11128</v>
          </cell>
          <cell r="C1075">
            <v>1049</v>
          </cell>
          <cell r="D1075">
            <v>0</v>
          </cell>
          <cell r="E1075">
            <v>851</v>
          </cell>
          <cell r="F1075">
            <v>0</v>
          </cell>
          <cell r="G1075" t="str">
            <v>851_ec7aac7476f781adc2e14a26ae283f6a</v>
          </cell>
          <cell r="H1075" t="str">
            <v>Uprising.ns2p</v>
          </cell>
          <cell r="I1075">
            <v>407</v>
          </cell>
          <cell r="J1075" t="str">
            <v>Uprising</v>
          </cell>
          <cell r="K1075" t="str">
            <v>ns2p</v>
          </cell>
          <cell r="L1075" t="str">
            <v>application/octet-stream</v>
          </cell>
          <cell r="M1075">
            <v>547</v>
          </cell>
          <cell r="N1075">
            <v>1325775586</v>
          </cell>
          <cell r="O1075">
            <v>0</v>
          </cell>
        </row>
        <row r="1076">
          <cell r="A1076">
            <v>1432</v>
          </cell>
          <cell r="B1076">
            <v>10831</v>
          </cell>
          <cell r="C1076">
            <v>1994</v>
          </cell>
          <cell r="D1076">
            <v>0</v>
          </cell>
          <cell r="E1076">
            <v>341</v>
          </cell>
          <cell r="F1076">
            <v>0</v>
          </cell>
          <cell r="G1076" t="str">
            <v>341_6ef570f66e4057607f1ac974ef23e78d</v>
          </cell>
          <cell r="H1076" t="str">
            <v>Digital 4.nsmp</v>
          </cell>
          <cell r="I1076">
            <v>1210</v>
          </cell>
          <cell r="K1076" t="str">
            <v>nsmp</v>
          </cell>
          <cell r="L1076" t="str">
            <v>application/octet-stream</v>
          </cell>
          <cell r="M1076">
            <v>4039790</v>
          </cell>
          <cell r="N1076">
            <v>1325360691</v>
          </cell>
          <cell r="O1076">
            <v>0</v>
          </cell>
        </row>
        <row r="1077">
          <cell r="A1077">
            <v>1433</v>
          </cell>
          <cell r="B1077">
            <v>10831</v>
          </cell>
          <cell r="C1077">
            <v>1994</v>
          </cell>
          <cell r="D1077">
            <v>0</v>
          </cell>
          <cell r="E1077">
            <v>341</v>
          </cell>
          <cell r="F1077">
            <v>0</v>
          </cell>
          <cell r="G1077" t="str">
            <v>341_1e04c71d4660a275a681b17fd44fed8c</v>
          </cell>
          <cell r="H1077" t="str">
            <v>Morgan.nsmp</v>
          </cell>
          <cell r="I1077">
            <v>1206</v>
          </cell>
          <cell r="K1077" t="str">
            <v>nsmp</v>
          </cell>
          <cell r="L1077" t="str">
            <v>application/octet-stream</v>
          </cell>
          <cell r="M1077">
            <v>4655486</v>
          </cell>
          <cell r="N1077">
            <v>1325360691</v>
          </cell>
          <cell r="O1077">
            <v>0</v>
          </cell>
        </row>
        <row r="1078">
          <cell r="A1078">
            <v>1434</v>
          </cell>
          <cell r="B1078">
            <v>10831</v>
          </cell>
          <cell r="C1078">
            <v>1994</v>
          </cell>
          <cell r="D1078">
            <v>0</v>
          </cell>
          <cell r="E1078">
            <v>341</v>
          </cell>
          <cell r="F1078">
            <v>0</v>
          </cell>
          <cell r="G1078" t="str">
            <v>341_a15749dfe14f3ae75b004d8ab1f83ba6</v>
          </cell>
          <cell r="H1078" t="str">
            <v>Nimbus.nsmp</v>
          </cell>
          <cell r="I1078">
            <v>1070</v>
          </cell>
          <cell r="K1078" t="str">
            <v>nsmp</v>
          </cell>
          <cell r="L1078" t="str">
            <v>application/octet-stream</v>
          </cell>
          <cell r="M1078">
            <v>2133647</v>
          </cell>
          <cell r="N1078">
            <v>1325360691</v>
          </cell>
          <cell r="O1078">
            <v>0</v>
          </cell>
        </row>
        <row r="1079">
          <cell r="A1079">
            <v>1435</v>
          </cell>
          <cell r="B1079">
            <v>10831</v>
          </cell>
          <cell r="C1079">
            <v>1994</v>
          </cell>
          <cell r="D1079">
            <v>0</v>
          </cell>
          <cell r="E1079">
            <v>341</v>
          </cell>
          <cell r="F1079">
            <v>0</v>
          </cell>
          <cell r="G1079" t="str">
            <v>341_ccec98c83afc1c378fdf36b6306ed141</v>
          </cell>
          <cell r="H1079" t="str">
            <v>Pan Mallet.nsmp</v>
          </cell>
          <cell r="I1079">
            <v>1096</v>
          </cell>
          <cell r="K1079" t="str">
            <v>nsmp</v>
          </cell>
          <cell r="L1079" t="str">
            <v>application/octet-stream</v>
          </cell>
          <cell r="M1079">
            <v>2977943</v>
          </cell>
          <cell r="N1079">
            <v>1325360691</v>
          </cell>
          <cell r="O1079">
            <v>0</v>
          </cell>
        </row>
        <row r="1080">
          <cell r="A1080">
            <v>1436</v>
          </cell>
          <cell r="B1080">
            <v>10831</v>
          </cell>
          <cell r="C1080">
            <v>1994</v>
          </cell>
          <cell r="D1080">
            <v>0</v>
          </cell>
          <cell r="E1080">
            <v>341</v>
          </cell>
          <cell r="F1080">
            <v>0</v>
          </cell>
          <cell r="G1080" t="str">
            <v>341_8eb367785cf3fbb7d35a300742f38240</v>
          </cell>
          <cell r="H1080" t="str">
            <v>Pianette unlooped.nsmp</v>
          </cell>
          <cell r="I1080">
            <v>973</v>
          </cell>
          <cell r="K1080" t="str">
            <v>nsmp</v>
          </cell>
          <cell r="L1080" t="str">
            <v>application/octet-stream</v>
          </cell>
          <cell r="M1080">
            <v>1120568</v>
          </cell>
          <cell r="N1080">
            <v>1325360691</v>
          </cell>
          <cell r="O1080">
            <v>0</v>
          </cell>
        </row>
        <row r="1081">
          <cell r="A1081">
            <v>1437</v>
          </cell>
          <cell r="B1081">
            <v>10831</v>
          </cell>
          <cell r="C1081">
            <v>1994</v>
          </cell>
          <cell r="D1081">
            <v>0</v>
          </cell>
          <cell r="E1081">
            <v>341</v>
          </cell>
          <cell r="F1081">
            <v>0</v>
          </cell>
          <cell r="G1081" t="str">
            <v>341_de96eeaafc8a92a3ea9bda1c30659333</v>
          </cell>
          <cell r="H1081" t="str">
            <v>Synth Piano.nsmp</v>
          </cell>
          <cell r="I1081">
            <v>1331</v>
          </cell>
          <cell r="K1081" t="str">
            <v>nsmp</v>
          </cell>
          <cell r="L1081" t="str">
            <v>application/octet-stream</v>
          </cell>
          <cell r="M1081">
            <v>1938956</v>
          </cell>
          <cell r="N1081">
            <v>1325360691</v>
          </cell>
          <cell r="O1081">
            <v>0</v>
          </cell>
        </row>
        <row r="1082">
          <cell r="A1082">
            <v>1444</v>
          </cell>
          <cell r="B1082">
            <v>10831</v>
          </cell>
          <cell r="C1082">
            <v>1994</v>
          </cell>
          <cell r="D1082">
            <v>0</v>
          </cell>
          <cell r="E1082">
            <v>341</v>
          </cell>
          <cell r="F1082">
            <v>0</v>
          </cell>
          <cell r="G1082" t="str">
            <v>341_ebd9997bc2dca0157670cc561a8e8a44</v>
          </cell>
          <cell r="H1082" t="str">
            <v>Synth Piano.mp3</v>
          </cell>
          <cell r="I1082">
            <v>6319</v>
          </cell>
          <cell r="K1082" t="str">
            <v>mp3</v>
          </cell>
          <cell r="L1082" t="str">
            <v>audio/mp3</v>
          </cell>
          <cell r="M1082">
            <v>681272</v>
          </cell>
          <cell r="N1082">
            <v>1325361369</v>
          </cell>
          <cell r="O1082">
            <v>0</v>
          </cell>
        </row>
        <row r="1083">
          <cell r="A1083">
            <v>1439</v>
          </cell>
          <cell r="B1083">
            <v>10831</v>
          </cell>
          <cell r="C1083">
            <v>1994</v>
          </cell>
          <cell r="D1083">
            <v>0</v>
          </cell>
          <cell r="E1083">
            <v>341</v>
          </cell>
          <cell r="F1083">
            <v>0</v>
          </cell>
          <cell r="G1083" t="str">
            <v>341_176e78d3508cec24022b98b17a0b7920</v>
          </cell>
          <cell r="H1083" t="str">
            <v>Digital 4.mp3</v>
          </cell>
          <cell r="I1083">
            <v>4607</v>
          </cell>
          <cell r="K1083" t="str">
            <v>mp3</v>
          </cell>
          <cell r="L1083" t="str">
            <v>audio/mp3</v>
          </cell>
          <cell r="M1083">
            <v>681272</v>
          </cell>
          <cell r="N1083">
            <v>1325360992</v>
          </cell>
          <cell r="O1083">
            <v>0</v>
          </cell>
        </row>
        <row r="1084">
          <cell r="A1084">
            <v>1440</v>
          </cell>
          <cell r="B1084">
            <v>10831</v>
          </cell>
          <cell r="C1084">
            <v>1994</v>
          </cell>
          <cell r="D1084">
            <v>0</v>
          </cell>
          <cell r="E1084">
            <v>341</v>
          </cell>
          <cell r="F1084">
            <v>0</v>
          </cell>
          <cell r="G1084" t="str">
            <v>341_c5f695e1e8d01e5b384b4e754c27727f</v>
          </cell>
          <cell r="H1084" t="str">
            <v>Morgan.mp3</v>
          </cell>
          <cell r="I1084">
            <v>5095</v>
          </cell>
          <cell r="K1084" t="str">
            <v>mp3</v>
          </cell>
          <cell r="L1084" t="str">
            <v>audio/mp3</v>
          </cell>
          <cell r="M1084">
            <v>681272</v>
          </cell>
          <cell r="N1084">
            <v>1325360992</v>
          </cell>
          <cell r="O1084">
            <v>0</v>
          </cell>
        </row>
        <row r="1085">
          <cell r="A1085">
            <v>1441</v>
          </cell>
          <cell r="B1085">
            <v>10831</v>
          </cell>
          <cell r="C1085">
            <v>1994</v>
          </cell>
          <cell r="D1085">
            <v>0</v>
          </cell>
          <cell r="E1085">
            <v>341</v>
          </cell>
          <cell r="F1085">
            <v>0</v>
          </cell>
          <cell r="G1085" t="str">
            <v>341_22757fef2c755afcbde2a66551e00a53</v>
          </cell>
          <cell r="H1085" t="str">
            <v>Nimbus.mp3</v>
          </cell>
          <cell r="I1085">
            <v>4842</v>
          </cell>
          <cell r="K1085" t="str">
            <v>mp3</v>
          </cell>
          <cell r="L1085" t="str">
            <v>audio/mp3</v>
          </cell>
          <cell r="M1085">
            <v>681272</v>
          </cell>
          <cell r="N1085">
            <v>1325360992</v>
          </cell>
          <cell r="O1085">
            <v>0</v>
          </cell>
        </row>
        <row r="1086">
          <cell r="A1086">
            <v>1442</v>
          </cell>
          <cell r="B1086">
            <v>10831</v>
          </cell>
          <cell r="C1086">
            <v>1994</v>
          </cell>
          <cell r="D1086">
            <v>0</v>
          </cell>
          <cell r="E1086">
            <v>341</v>
          </cell>
          <cell r="F1086">
            <v>0</v>
          </cell>
          <cell r="G1086" t="str">
            <v>341_03361d2894c66e49b293aa12e32bc003</v>
          </cell>
          <cell r="H1086" t="str">
            <v>Pan Mallet.mp3</v>
          </cell>
          <cell r="I1086">
            <v>4253</v>
          </cell>
          <cell r="K1086" t="str">
            <v>mp3</v>
          </cell>
          <cell r="L1086" t="str">
            <v>audio/mp3</v>
          </cell>
          <cell r="M1086">
            <v>681272</v>
          </cell>
          <cell r="N1086">
            <v>1325360992</v>
          </cell>
          <cell r="O1086">
            <v>0</v>
          </cell>
        </row>
        <row r="1087">
          <cell r="A1087">
            <v>1443</v>
          </cell>
          <cell r="B1087">
            <v>10831</v>
          </cell>
          <cell r="C1087">
            <v>1994</v>
          </cell>
          <cell r="D1087">
            <v>0</v>
          </cell>
          <cell r="E1087">
            <v>341</v>
          </cell>
          <cell r="F1087">
            <v>0</v>
          </cell>
          <cell r="G1087" t="str">
            <v>341_c8c80936e468adadb4f04200045aec0f</v>
          </cell>
          <cell r="H1087" t="str">
            <v>Pianette.mp3</v>
          </cell>
          <cell r="I1087">
            <v>4311</v>
          </cell>
          <cell r="K1087" t="str">
            <v>mp3</v>
          </cell>
          <cell r="L1087" t="str">
            <v>audio/mp3</v>
          </cell>
          <cell r="M1087">
            <v>681272</v>
          </cell>
          <cell r="N1087">
            <v>1325360992</v>
          </cell>
          <cell r="O1087">
            <v>0</v>
          </cell>
        </row>
        <row r="1088">
          <cell r="A1088">
            <v>1445</v>
          </cell>
          <cell r="B1088">
            <v>10833</v>
          </cell>
          <cell r="C1088">
            <v>1995</v>
          </cell>
          <cell r="D1088">
            <v>0</v>
          </cell>
          <cell r="E1088">
            <v>341</v>
          </cell>
          <cell r="F1088">
            <v>0</v>
          </cell>
          <cell r="G1088" t="str">
            <v>341_70d20d36dbaab32054919e1bca3d0dbe</v>
          </cell>
          <cell r="H1088" t="str">
            <v>Cthdrl unlooped.nsmp</v>
          </cell>
          <cell r="I1088">
            <v>626</v>
          </cell>
          <cell r="K1088" t="str">
            <v>nsmp</v>
          </cell>
          <cell r="L1088" t="str">
            <v>application/octet-stream</v>
          </cell>
          <cell r="M1088">
            <v>2948225</v>
          </cell>
          <cell r="N1088">
            <v>1325361912</v>
          </cell>
          <cell r="O1088">
            <v>0</v>
          </cell>
        </row>
        <row r="1089">
          <cell r="A1089">
            <v>1446</v>
          </cell>
          <cell r="B1089">
            <v>10833</v>
          </cell>
          <cell r="C1089">
            <v>1995</v>
          </cell>
          <cell r="D1089">
            <v>0</v>
          </cell>
          <cell r="E1089">
            <v>341</v>
          </cell>
          <cell r="F1089">
            <v>0</v>
          </cell>
          <cell r="G1089" t="str">
            <v>341_2e1c1cc43fe92f449408aac302392231</v>
          </cell>
          <cell r="H1089" t="str">
            <v>Cthdro no loop.nsmp</v>
          </cell>
          <cell r="I1089">
            <v>652</v>
          </cell>
          <cell r="K1089" t="str">
            <v>nsmp</v>
          </cell>
          <cell r="L1089" t="str">
            <v>application/octet-stream</v>
          </cell>
          <cell r="M1089">
            <v>2336339</v>
          </cell>
          <cell r="N1089">
            <v>1325361912</v>
          </cell>
          <cell r="O1089">
            <v>0</v>
          </cell>
        </row>
        <row r="1090">
          <cell r="A1090">
            <v>1447</v>
          </cell>
          <cell r="B1090">
            <v>10833</v>
          </cell>
          <cell r="C1090">
            <v>1995</v>
          </cell>
          <cell r="D1090">
            <v>0</v>
          </cell>
          <cell r="E1090">
            <v>341</v>
          </cell>
          <cell r="F1090">
            <v>0</v>
          </cell>
          <cell r="G1090" t="str">
            <v>341_af374952bedcd3a9ecd33d0c2ab59160</v>
          </cell>
          <cell r="H1090" t="str">
            <v>Piano 2.nsmp</v>
          </cell>
          <cell r="I1090">
            <v>596</v>
          </cell>
          <cell r="K1090" t="str">
            <v>nsmp</v>
          </cell>
          <cell r="L1090" t="str">
            <v>application/octet-stream</v>
          </cell>
          <cell r="M1090">
            <v>1056941</v>
          </cell>
          <cell r="N1090">
            <v>1325361912</v>
          </cell>
          <cell r="O1090">
            <v>0</v>
          </cell>
        </row>
        <row r="1091">
          <cell r="A1091">
            <v>1448</v>
          </cell>
          <cell r="B1091">
            <v>10833</v>
          </cell>
          <cell r="C1091">
            <v>1995</v>
          </cell>
          <cell r="D1091">
            <v>0</v>
          </cell>
          <cell r="E1091">
            <v>341</v>
          </cell>
          <cell r="F1091">
            <v>0</v>
          </cell>
          <cell r="G1091" t="str">
            <v>341_581ba731b4a0772558fea6f80b020a52</v>
          </cell>
          <cell r="H1091" t="str">
            <v>Synthorg.nsmp</v>
          </cell>
          <cell r="I1091">
            <v>784</v>
          </cell>
          <cell r="K1091" t="str">
            <v>nsmp</v>
          </cell>
          <cell r="L1091" t="str">
            <v>application/octet-stream</v>
          </cell>
          <cell r="M1091">
            <v>3471338</v>
          </cell>
          <cell r="N1091">
            <v>1325361912</v>
          </cell>
          <cell r="O1091">
            <v>0</v>
          </cell>
        </row>
        <row r="1092">
          <cell r="A1092">
            <v>1449</v>
          </cell>
          <cell r="B1092">
            <v>10833</v>
          </cell>
          <cell r="C1092">
            <v>1995</v>
          </cell>
          <cell r="D1092">
            <v>0</v>
          </cell>
          <cell r="E1092">
            <v>341</v>
          </cell>
          <cell r="F1092">
            <v>0</v>
          </cell>
          <cell r="G1092" t="str">
            <v>341_6429fcd23e2d3f9a9bf364770460a4ea</v>
          </cell>
          <cell r="H1092" t="str">
            <v>Cthdrl.mp3</v>
          </cell>
          <cell r="I1092">
            <v>2455</v>
          </cell>
          <cell r="K1092" t="str">
            <v>mp3</v>
          </cell>
          <cell r="L1092" t="str">
            <v>audio/mp3</v>
          </cell>
          <cell r="M1092">
            <v>681272</v>
          </cell>
          <cell r="N1092">
            <v>1325361991</v>
          </cell>
          <cell r="O1092">
            <v>0</v>
          </cell>
        </row>
        <row r="1093">
          <cell r="A1093">
            <v>1450</v>
          </cell>
          <cell r="B1093">
            <v>10833</v>
          </cell>
          <cell r="C1093">
            <v>1995</v>
          </cell>
          <cell r="D1093">
            <v>0</v>
          </cell>
          <cell r="E1093">
            <v>341</v>
          </cell>
          <cell r="F1093">
            <v>0</v>
          </cell>
          <cell r="G1093" t="str">
            <v>341_137f5f6536f0335d55142a43886edab8</v>
          </cell>
          <cell r="H1093" t="str">
            <v>Cthdro.mp3</v>
          </cell>
          <cell r="I1093">
            <v>2910</v>
          </cell>
          <cell r="K1093" t="str">
            <v>mp3</v>
          </cell>
          <cell r="L1093" t="str">
            <v>audio/mp3</v>
          </cell>
          <cell r="M1093">
            <v>681272</v>
          </cell>
          <cell r="N1093">
            <v>1325361991</v>
          </cell>
          <cell r="O1093">
            <v>0</v>
          </cell>
        </row>
        <row r="1094">
          <cell r="A1094">
            <v>1451</v>
          </cell>
          <cell r="B1094">
            <v>10833</v>
          </cell>
          <cell r="C1094">
            <v>1995</v>
          </cell>
          <cell r="D1094">
            <v>0</v>
          </cell>
          <cell r="E1094">
            <v>341</v>
          </cell>
          <cell r="F1094">
            <v>0</v>
          </cell>
          <cell r="G1094" t="str">
            <v>341_6cb8f81da309baaebfe63eb33e668048</v>
          </cell>
          <cell r="H1094" t="str">
            <v>Piano 2.mp3</v>
          </cell>
          <cell r="I1094">
            <v>4459</v>
          </cell>
          <cell r="K1094" t="str">
            <v>mp3</v>
          </cell>
          <cell r="L1094" t="str">
            <v>audio/mp3</v>
          </cell>
          <cell r="M1094">
            <v>681272</v>
          </cell>
          <cell r="N1094">
            <v>1325361991</v>
          </cell>
          <cell r="O1094">
            <v>0</v>
          </cell>
        </row>
        <row r="1095">
          <cell r="A1095">
            <v>1452</v>
          </cell>
          <cell r="B1095">
            <v>10833</v>
          </cell>
          <cell r="C1095">
            <v>1995</v>
          </cell>
          <cell r="D1095">
            <v>0</v>
          </cell>
          <cell r="E1095">
            <v>341</v>
          </cell>
          <cell r="F1095">
            <v>0</v>
          </cell>
          <cell r="G1095" t="str">
            <v>341_f1ef6f489d70b6f9dff6884ec247294e</v>
          </cell>
          <cell r="H1095" t="str">
            <v>Synthorg.mp3</v>
          </cell>
          <cell r="I1095">
            <v>4302</v>
          </cell>
          <cell r="K1095" t="str">
            <v>mp3</v>
          </cell>
          <cell r="L1095" t="str">
            <v>audio/mp3</v>
          </cell>
          <cell r="M1095">
            <v>681272</v>
          </cell>
          <cell r="N1095">
            <v>1325361991</v>
          </cell>
          <cell r="O1095">
            <v>0</v>
          </cell>
        </row>
        <row r="1096">
          <cell r="A1096">
            <v>1453</v>
          </cell>
          <cell r="B1096">
            <v>10851</v>
          </cell>
          <cell r="C1096">
            <v>1843</v>
          </cell>
          <cell r="D1096">
            <v>0</v>
          </cell>
          <cell r="E1096">
            <v>344</v>
          </cell>
          <cell r="F1096">
            <v>0</v>
          </cell>
          <cell r="G1096" t="str">
            <v>344_1c3be7466937cf9d3e5bced6da43c4b1</v>
          </cell>
          <cell r="H1096" t="str">
            <v>NS2 Pad Double.MP3</v>
          </cell>
          <cell r="I1096">
            <v>755</v>
          </cell>
          <cell r="K1096" t="str">
            <v>mp3</v>
          </cell>
          <cell r="L1096" t="str">
            <v>audio/mpeg</v>
          </cell>
          <cell r="M1096">
            <v>231549</v>
          </cell>
          <cell r="N1096">
            <v>1325426427</v>
          </cell>
          <cell r="O1096">
            <v>0</v>
          </cell>
        </row>
        <row r="1097">
          <cell r="A1097">
            <v>1454</v>
          </cell>
          <cell r="B1097">
            <v>10851</v>
          </cell>
          <cell r="C1097">
            <v>1843</v>
          </cell>
          <cell r="D1097">
            <v>0</v>
          </cell>
          <cell r="E1097">
            <v>344</v>
          </cell>
          <cell r="F1097">
            <v>0</v>
          </cell>
          <cell r="G1097" t="str">
            <v>344_2c88cb5ba6d235b6a25a881af1efb4f4</v>
          </cell>
          <cell r="H1097" t="str">
            <v>NSC Pad double.MP3</v>
          </cell>
          <cell r="I1097">
            <v>629</v>
          </cell>
          <cell r="K1097" t="str">
            <v>mp3</v>
          </cell>
          <cell r="L1097" t="str">
            <v>audio/mpeg</v>
          </cell>
          <cell r="M1097">
            <v>214831</v>
          </cell>
          <cell r="N1097">
            <v>1325426427</v>
          </cell>
          <cell r="O1097">
            <v>0</v>
          </cell>
        </row>
        <row r="1098">
          <cell r="A1098">
            <v>1455</v>
          </cell>
          <cell r="B1098">
            <v>10851</v>
          </cell>
          <cell r="C1098">
            <v>1843</v>
          </cell>
          <cell r="D1098">
            <v>0</v>
          </cell>
          <cell r="E1098">
            <v>344</v>
          </cell>
          <cell r="F1098">
            <v>0</v>
          </cell>
          <cell r="G1098" t="str">
            <v>344_96a67e881034449be30c6adc0aefd74d</v>
          </cell>
          <cell r="H1098" t="str">
            <v>NS2 Strong Strings.MP3</v>
          </cell>
          <cell r="I1098">
            <v>621</v>
          </cell>
          <cell r="K1098" t="str">
            <v>mp3</v>
          </cell>
          <cell r="L1098" t="str">
            <v>audio/mpeg</v>
          </cell>
          <cell r="M1098">
            <v>221518</v>
          </cell>
          <cell r="N1098">
            <v>1325426427</v>
          </cell>
          <cell r="O1098">
            <v>0</v>
          </cell>
        </row>
        <row r="1099">
          <cell r="A1099">
            <v>1456</v>
          </cell>
          <cell r="B1099">
            <v>10851</v>
          </cell>
          <cell r="C1099">
            <v>1843</v>
          </cell>
          <cell r="D1099">
            <v>0</v>
          </cell>
          <cell r="E1099">
            <v>344</v>
          </cell>
          <cell r="F1099">
            <v>0</v>
          </cell>
          <cell r="G1099" t="str">
            <v>344_800afe25e912c582b2f6157b53bc807b</v>
          </cell>
          <cell r="H1099" t="str">
            <v>NSC Strong strings.MP3</v>
          </cell>
          <cell r="I1099">
            <v>5483</v>
          </cell>
          <cell r="K1099" t="str">
            <v>mp3</v>
          </cell>
          <cell r="L1099" t="str">
            <v>audio/mpeg</v>
          </cell>
          <cell r="M1099">
            <v>213159</v>
          </cell>
          <cell r="N1099">
            <v>1325426427</v>
          </cell>
          <cell r="O1099">
            <v>0</v>
          </cell>
        </row>
        <row r="1100">
          <cell r="A1100">
            <v>1457</v>
          </cell>
          <cell r="B1100">
            <v>10851</v>
          </cell>
          <cell r="C1100">
            <v>1843</v>
          </cell>
          <cell r="D1100">
            <v>0</v>
          </cell>
          <cell r="E1100">
            <v>344</v>
          </cell>
          <cell r="F1100">
            <v>0</v>
          </cell>
          <cell r="G1100" t="str">
            <v>344_c93da7fd8e372831c4370cc8bc049401</v>
          </cell>
          <cell r="H1100" t="str">
            <v>Pad Double    .ns2p</v>
          </cell>
          <cell r="I1100">
            <v>403</v>
          </cell>
          <cell r="K1100" t="str">
            <v>ns2p</v>
          </cell>
          <cell r="L1100" t="str">
            <v>application/octet-stream</v>
          </cell>
          <cell r="M1100">
            <v>547</v>
          </cell>
          <cell r="N1100">
            <v>1325426427</v>
          </cell>
          <cell r="O1100">
            <v>0</v>
          </cell>
        </row>
        <row r="1101">
          <cell r="A1101">
            <v>1458</v>
          </cell>
          <cell r="B1101">
            <v>10851</v>
          </cell>
          <cell r="C1101">
            <v>1843</v>
          </cell>
          <cell r="D1101">
            <v>0</v>
          </cell>
          <cell r="E1101">
            <v>344</v>
          </cell>
          <cell r="F1101">
            <v>0</v>
          </cell>
          <cell r="G1101" t="str">
            <v>344_4dec22b6133860f1d0de1f47ceef981c</v>
          </cell>
          <cell r="H1101" t="str">
            <v>Strong Strings.ns2p</v>
          </cell>
          <cell r="I1101">
            <v>441</v>
          </cell>
          <cell r="K1101" t="str">
            <v>ns2p</v>
          </cell>
          <cell r="L1101" t="str">
            <v>application/octet-stream</v>
          </cell>
          <cell r="M1101">
            <v>547</v>
          </cell>
          <cell r="N1101">
            <v>1325426427</v>
          </cell>
          <cell r="O1101">
            <v>0</v>
          </cell>
        </row>
        <row r="1102">
          <cell r="A1102">
            <v>1459</v>
          </cell>
          <cell r="B1102">
            <v>10851</v>
          </cell>
          <cell r="C1102">
            <v>1843</v>
          </cell>
          <cell r="D1102">
            <v>0</v>
          </cell>
          <cell r="E1102">
            <v>344</v>
          </cell>
          <cell r="F1102">
            <v>0</v>
          </cell>
          <cell r="G1102" t="str">
            <v>344_76de48e43417867e4a3342f96fe19e63</v>
          </cell>
          <cell r="H1102" t="str">
            <v>Strong Strings.ns2p</v>
          </cell>
          <cell r="I1102">
            <v>572</v>
          </cell>
          <cell r="K1102" t="str">
            <v>ns2p</v>
          </cell>
          <cell r="L1102" t="str">
            <v>application/octet-stream</v>
          </cell>
          <cell r="M1102">
            <v>547</v>
          </cell>
          <cell r="N1102">
            <v>1325426567</v>
          </cell>
          <cell r="O1102">
            <v>0</v>
          </cell>
        </row>
        <row r="1103">
          <cell r="A1103">
            <v>1460</v>
          </cell>
          <cell r="B1103">
            <v>10851</v>
          </cell>
          <cell r="C1103">
            <v>1843</v>
          </cell>
          <cell r="D1103">
            <v>0</v>
          </cell>
          <cell r="E1103">
            <v>344</v>
          </cell>
          <cell r="F1103">
            <v>0</v>
          </cell>
          <cell r="G1103" t="str">
            <v>344_ce5c3bbd077edb6892788fd38eff0478</v>
          </cell>
          <cell r="H1103" t="str">
            <v>Pad Double    .ns2p</v>
          </cell>
          <cell r="I1103">
            <v>454</v>
          </cell>
          <cell r="K1103" t="str">
            <v>ns2p</v>
          </cell>
          <cell r="L1103" t="str">
            <v>application/octet-stream</v>
          </cell>
          <cell r="M1103">
            <v>547</v>
          </cell>
          <cell r="N1103">
            <v>1325426567</v>
          </cell>
          <cell r="O1103">
            <v>0</v>
          </cell>
        </row>
        <row r="1104">
          <cell r="A1104">
            <v>1461</v>
          </cell>
          <cell r="B1104">
            <v>10779</v>
          </cell>
          <cell r="C1104">
            <v>1967</v>
          </cell>
          <cell r="D1104">
            <v>0</v>
          </cell>
          <cell r="E1104">
            <v>2256</v>
          </cell>
          <cell r="F1104">
            <v>0</v>
          </cell>
          <cell r="G1104" t="str">
            <v>2256_8fd617b5c742b3ced441643a5fcb7d35</v>
          </cell>
          <cell r="H1104" t="str">
            <v>Ambient str art.mp3</v>
          </cell>
          <cell r="I1104">
            <v>8948</v>
          </cell>
          <cell r="K1104" t="str">
            <v>mp3</v>
          </cell>
          <cell r="L1104" t="str">
            <v>audio/mpeg</v>
          </cell>
          <cell r="M1104">
            <v>2603885</v>
          </cell>
          <cell r="N1104">
            <v>1325500664</v>
          </cell>
          <cell r="O1104">
            <v>0</v>
          </cell>
        </row>
        <row r="1105">
          <cell r="A1105">
            <v>1462</v>
          </cell>
          <cell r="B1105">
            <v>10779</v>
          </cell>
          <cell r="C1105">
            <v>1967</v>
          </cell>
          <cell r="D1105">
            <v>0</v>
          </cell>
          <cell r="E1105">
            <v>2256</v>
          </cell>
          <cell r="F1105">
            <v>0</v>
          </cell>
          <cell r="G1105" t="str">
            <v>2256_439b33dcd3cbe79686c0cf6a9bc62998</v>
          </cell>
          <cell r="H1105" t="str">
            <v>Ambient str art.ns2p</v>
          </cell>
          <cell r="I1105">
            <v>1120</v>
          </cell>
          <cell r="K1105" t="str">
            <v>ns2p</v>
          </cell>
          <cell r="L1105" t="str">
            <v>application/octet-stream</v>
          </cell>
          <cell r="M1105">
            <v>547</v>
          </cell>
          <cell r="N1105">
            <v>1325500664</v>
          </cell>
          <cell r="O1105">
            <v>0</v>
          </cell>
        </row>
        <row r="1106">
          <cell r="A1106">
            <v>1463</v>
          </cell>
          <cell r="B1106">
            <v>10779</v>
          </cell>
          <cell r="C1106">
            <v>1967</v>
          </cell>
          <cell r="D1106">
            <v>0</v>
          </cell>
          <cell r="E1106">
            <v>2256</v>
          </cell>
          <cell r="F1106">
            <v>0</v>
          </cell>
          <cell r="G1106" t="str">
            <v>2256_ea091a785812e31ca85f44aedad4d50b</v>
          </cell>
          <cell r="H1106" t="str">
            <v>Ambient str art.nsmp</v>
          </cell>
          <cell r="I1106">
            <v>1698</v>
          </cell>
          <cell r="K1106" t="str">
            <v>nsmp</v>
          </cell>
          <cell r="L1106" t="str">
            <v>application/octet-stream</v>
          </cell>
          <cell r="M1106">
            <v>1720643</v>
          </cell>
          <cell r="N1106">
            <v>1325500664</v>
          </cell>
          <cell r="O1106">
            <v>0</v>
          </cell>
        </row>
        <row r="1107">
          <cell r="A1107">
            <v>1464</v>
          </cell>
          <cell r="B1107">
            <v>10888</v>
          </cell>
          <cell r="C1107">
            <v>2003</v>
          </cell>
          <cell r="D1107">
            <v>0</v>
          </cell>
          <cell r="E1107">
            <v>344</v>
          </cell>
          <cell r="F1107">
            <v>0</v>
          </cell>
          <cell r="G1107" t="str">
            <v>344_15e713adaa16c17c7f40f6889271450e</v>
          </cell>
          <cell r="H1107" t="str">
            <v>Phat Pad.MP3</v>
          </cell>
          <cell r="I1107">
            <v>1761</v>
          </cell>
          <cell r="K1107" t="str">
            <v>mp3</v>
          </cell>
          <cell r="L1107" t="str">
            <v>audio/mpeg</v>
          </cell>
          <cell r="M1107">
            <v>384940</v>
          </cell>
          <cell r="N1107">
            <v>1325501093</v>
          </cell>
          <cell r="O1107">
            <v>0</v>
          </cell>
        </row>
        <row r="1108">
          <cell r="A1108">
            <v>3114</v>
          </cell>
          <cell r="B1108">
            <v>28607</v>
          </cell>
          <cell r="C1108">
            <v>4510</v>
          </cell>
          <cell r="D1108">
            <v>0</v>
          </cell>
          <cell r="E1108">
            <v>1</v>
          </cell>
          <cell r="F1108">
            <v>0</v>
          </cell>
          <cell r="G1108" t="str">
            <v>3474_b452da07437bf111f99078109b2bf757</v>
          </cell>
          <cell r="H1108" t="str">
            <v>Ham&amp;amp;Eggs..mp3</v>
          </cell>
          <cell r="I1108">
            <v>282</v>
          </cell>
          <cell r="K1108" t="str">
            <v>mp3</v>
          </cell>
          <cell r="L1108" t="str">
            <v>audio/mpeg</v>
          </cell>
          <cell r="M1108">
            <v>740718</v>
          </cell>
          <cell r="N1108">
            <v>1360469952</v>
          </cell>
          <cell r="O1108">
            <v>0</v>
          </cell>
        </row>
        <row r="1109">
          <cell r="A1109">
            <v>1466</v>
          </cell>
          <cell r="B1109">
            <v>10888</v>
          </cell>
          <cell r="C1109">
            <v>2003</v>
          </cell>
          <cell r="D1109">
            <v>0</v>
          </cell>
          <cell r="E1109">
            <v>344</v>
          </cell>
          <cell r="F1109">
            <v>0</v>
          </cell>
          <cell r="G1109" t="str">
            <v>344_9af410a4142df90eb52b0fd95fec658a</v>
          </cell>
          <cell r="H1109" t="str">
            <v>Phat Pad      .ns2p</v>
          </cell>
          <cell r="I1109">
            <v>759</v>
          </cell>
          <cell r="K1109" t="str">
            <v>ns2p</v>
          </cell>
          <cell r="L1109" t="str">
            <v>application/octet-stream</v>
          </cell>
          <cell r="M1109">
            <v>547</v>
          </cell>
          <cell r="N1109">
            <v>1325501202</v>
          </cell>
          <cell r="O1109">
            <v>0</v>
          </cell>
        </row>
        <row r="1110">
          <cell r="A1110">
            <v>1467</v>
          </cell>
          <cell r="B1110">
            <v>10894</v>
          </cell>
          <cell r="C1110">
            <v>2005</v>
          </cell>
          <cell r="D1110">
            <v>0</v>
          </cell>
          <cell r="E1110">
            <v>344</v>
          </cell>
          <cell r="F1110">
            <v>0</v>
          </cell>
          <cell r="G1110" t="str">
            <v>344_444b4b6482c480a60ca774b1867a8cf9</v>
          </cell>
          <cell r="H1110" t="str">
            <v>Still got the blues.MP3</v>
          </cell>
          <cell r="I1110">
            <v>4799</v>
          </cell>
          <cell r="K1110" t="str">
            <v>mp3</v>
          </cell>
          <cell r="L1110" t="str">
            <v>audio/mpeg</v>
          </cell>
          <cell r="M1110">
            <v>323918</v>
          </cell>
          <cell r="N1110">
            <v>1325508787</v>
          </cell>
          <cell r="O1110">
            <v>0</v>
          </cell>
        </row>
        <row r="1111">
          <cell r="A1111">
            <v>1479</v>
          </cell>
          <cell r="B1111">
            <v>10894</v>
          </cell>
          <cell r="C1111">
            <v>2005</v>
          </cell>
          <cell r="D1111">
            <v>0</v>
          </cell>
          <cell r="E1111">
            <v>344</v>
          </cell>
          <cell r="F1111">
            <v>0</v>
          </cell>
          <cell r="G1111" t="str">
            <v>344_5c7d0ec70083a869094b47055d404608</v>
          </cell>
          <cell r="H1111" t="str">
            <v>Hold the line   .ns2p</v>
          </cell>
          <cell r="I1111">
            <v>1339</v>
          </cell>
          <cell r="K1111" t="str">
            <v>ns2p</v>
          </cell>
          <cell r="L1111" t="str">
            <v>application/octet-stream</v>
          </cell>
          <cell r="M1111">
            <v>547</v>
          </cell>
          <cell r="N1111">
            <v>1325509078</v>
          </cell>
          <cell r="O1111">
            <v>0</v>
          </cell>
        </row>
        <row r="1112">
          <cell r="A1112">
            <v>1469</v>
          </cell>
          <cell r="B1112">
            <v>10894</v>
          </cell>
          <cell r="C1112">
            <v>2005</v>
          </cell>
          <cell r="D1112">
            <v>0</v>
          </cell>
          <cell r="E1112">
            <v>344</v>
          </cell>
          <cell r="F1112">
            <v>0</v>
          </cell>
          <cell r="G1112" t="str">
            <v>344_c58c0646c64cf87f9f8511226ebb60ac</v>
          </cell>
          <cell r="H1112" t="str">
            <v>Verdamp lang her.MP3</v>
          </cell>
          <cell r="I1112">
            <v>3829</v>
          </cell>
          <cell r="K1112" t="str">
            <v>mp3</v>
          </cell>
          <cell r="L1112" t="str">
            <v>audio/mpeg</v>
          </cell>
          <cell r="M1112">
            <v>243670</v>
          </cell>
          <cell r="N1112">
            <v>1325508788</v>
          </cell>
          <cell r="O1112">
            <v>0</v>
          </cell>
        </row>
        <row r="1113">
          <cell r="A1113">
            <v>1470</v>
          </cell>
          <cell r="B1113">
            <v>10894</v>
          </cell>
          <cell r="C1113">
            <v>2005</v>
          </cell>
          <cell r="D1113">
            <v>0</v>
          </cell>
          <cell r="E1113">
            <v>344</v>
          </cell>
          <cell r="F1113">
            <v>0</v>
          </cell>
          <cell r="G1113" t="str">
            <v>344_e0cb957d6ebfb1427fe3d466a53bc512</v>
          </cell>
          <cell r="H1113" t="str">
            <v>Jonny B.MP3</v>
          </cell>
          <cell r="I1113">
            <v>6567</v>
          </cell>
          <cell r="K1113" t="str">
            <v>mp3</v>
          </cell>
          <cell r="L1113" t="str">
            <v>audio/mpeg</v>
          </cell>
          <cell r="M1113">
            <v>392882</v>
          </cell>
          <cell r="N1113">
            <v>1325508788</v>
          </cell>
          <cell r="O1113">
            <v>0</v>
          </cell>
        </row>
        <row r="1114">
          <cell r="A1114">
            <v>1471</v>
          </cell>
          <cell r="B1114">
            <v>10894</v>
          </cell>
          <cell r="C1114">
            <v>2005</v>
          </cell>
          <cell r="D1114">
            <v>0</v>
          </cell>
          <cell r="E1114">
            <v>344</v>
          </cell>
          <cell r="F1114">
            <v>0</v>
          </cell>
          <cell r="G1114" t="str">
            <v>344_62650e519ddd413769bebe93a081f220</v>
          </cell>
          <cell r="H1114" t="str">
            <v>Hold the line.MP3</v>
          </cell>
          <cell r="I1114">
            <v>5897</v>
          </cell>
          <cell r="K1114" t="str">
            <v>mp3</v>
          </cell>
          <cell r="L1114" t="str">
            <v>audio/mpeg</v>
          </cell>
          <cell r="M1114">
            <v>337293</v>
          </cell>
          <cell r="N1114">
            <v>1325508788</v>
          </cell>
          <cell r="O1114">
            <v>0</v>
          </cell>
        </row>
        <row r="1115">
          <cell r="A1115">
            <v>1472</v>
          </cell>
          <cell r="B1115">
            <v>10894</v>
          </cell>
          <cell r="C1115">
            <v>2005</v>
          </cell>
          <cell r="D1115">
            <v>0</v>
          </cell>
          <cell r="E1115">
            <v>344</v>
          </cell>
          <cell r="F1115">
            <v>0</v>
          </cell>
          <cell r="G1115" t="str">
            <v>344_6d77ba26318a76ff3875765a63997d81</v>
          </cell>
          <cell r="H1115" t="str">
            <v>Centerfold.MP3</v>
          </cell>
          <cell r="I1115">
            <v>4402</v>
          </cell>
          <cell r="K1115" t="str">
            <v>mp3</v>
          </cell>
          <cell r="L1115" t="str">
            <v>audio/mpeg</v>
          </cell>
          <cell r="M1115">
            <v>233221</v>
          </cell>
          <cell r="N1115">
            <v>1325508788</v>
          </cell>
          <cell r="O1115">
            <v>0</v>
          </cell>
        </row>
        <row r="1116">
          <cell r="A1116">
            <v>1473</v>
          </cell>
          <cell r="B1116">
            <v>10894</v>
          </cell>
          <cell r="C1116">
            <v>2005</v>
          </cell>
          <cell r="D1116">
            <v>0</v>
          </cell>
          <cell r="E1116">
            <v>344</v>
          </cell>
          <cell r="F1116">
            <v>0</v>
          </cell>
          <cell r="G1116" t="str">
            <v>344_b51dee2371e69c1873d1b465d452168f</v>
          </cell>
          <cell r="H1116" t="str">
            <v>Walk of life    .ns2p</v>
          </cell>
          <cell r="I1116">
            <v>772</v>
          </cell>
          <cell r="K1116" t="str">
            <v>ns2p</v>
          </cell>
          <cell r="L1116" t="str">
            <v>application/octet-stream</v>
          </cell>
          <cell r="M1116">
            <v>547</v>
          </cell>
          <cell r="N1116">
            <v>1325508788</v>
          </cell>
          <cell r="O1116">
            <v>0</v>
          </cell>
        </row>
        <row r="1117">
          <cell r="A1117">
            <v>1474</v>
          </cell>
          <cell r="B1117">
            <v>10894</v>
          </cell>
          <cell r="C1117">
            <v>2005</v>
          </cell>
          <cell r="D1117">
            <v>0</v>
          </cell>
          <cell r="E1117">
            <v>344</v>
          </cell>
          <cell r="F1117">
            <v>0</v>
          </cell>
          <cell r="G1117" t="str">
            <v>344_7a20cb0264fd374bde4c70cc351d753c</v>
          </cell>
          <cell r="H1117" t="str">
            <v>Verdamp lang her.ns2p</v>
          </cell>
          <cell r="I1117">
            <v>931</v>
          </cell>
          <cell r="K1117" t="str">
            <v>ns2p</v>
          </cell>
          <cell r="L1117" t="str">
            <v>application/octet-stream</v>
          </cell>
          <cell r="M1117">
            <v>547</v>
          </cell>
          <cell r="N1117">
            <v>1325508788</v>
          </cell>
          <cell r="O1117">
            <v>0</v>
          </cell>
        </row>
        <row r="1118">
          <cell r="A1118">
            <v>1475</v>
          </cell>
          <cell r="B1118">
            <v>10894</v>
          </cell>
          <cell r="C1118">
            <v>2005</v>
          </cell>
          <cell r="D1118">
            <v>0</v>
          </cell>
          <cell r="E1118">
            <v>344</v>
          </cell>
          <cell r="F1118">
            <v>0</v>
          </cell>
          <cell r="G1118" t="str">
            <v>344_d6d84eaad11a1d013d279d5354ac7ebc</v>
          </cell>
          <cell r="H1118" t="str">
            <v>Still got blues.ns2p</v>
          </cell>
          <cell r="I1118">
            <v>763</v>
          </cell>
          <cell r="K1118" t="str">
            <v>ns2p</v>
          </cell>
          <cell r="L1118" t="str">
            <v>application/octet-stream</v>
          </cell>
          <cell r="M1118">
            <v>547</v>
          </cell>
          <cell r="N1118">
            <v>1325508788</v>
          </cell>
          <cell r="O1118">
            <v>0</v>
          </cell>
        </row>
        <row r="1119">
          <cell r="A1119">
            <v>1476</v>
          </cell>
          <cell r="B1119">
            <v>10894</v>
          </cell>
          <cell r="C1119">
            <v>2005</v>
          </cell>
          <cell r="D1119">
            <v>0</v>
          </cell>
          <cell r="E1119">
            <v>344</v>
          </cell>
          <cell r="F1119">
            <v>0</v>
          </cell>
          <cell r="G1119" t="str">
            <v>344_90d4c66c8aa83e14fc4c8d18bb278688</v>
          </cell>
          <cell r="H1119" t="str">
            <v>Flute Jonny B   .ns2p</v>
          </cell>
          <cell r="I1119">
            <v>556</v>
          </cell>
          <cell r="K1119" t="str">
            <v>ns2p</v>
          </cell>
          <cell r="L1119" t="str">
            <v>application/octet-stream</v>
          </cell>
          <cell r="M1119">
            <v>547</v>
          </cell>
          <cell r="N1119">
            <v>1325508788</v>
          </cell>
          <cell r="O1119">
            <v>0</v>
          </cell>
        </row>
        <row r="1120">
          <cell r="A1120">
            <v>1477</v>
          </cell>
          <cell r="B1120">
            <v>10894</v>
          </cell>
          <cell r="C1120">
            <v>2005</v>
          </cell>
          <cell r="D1120">
            <v>0</v>
          </cell>
          <cell r="E1120">
            <v>344</v>
          </cell>
          <cell r="F1120">
            <v>0</v>
          </cell>
          <cell r="G1120" t="str">
            <v>344_ef4d41576e8327228e6e9932994d37aa</v>
          </cell>
          <cell r="H1120" t="str">
            <v>Jonny B       .ns2p</v>
          </cell>
          <cell r="I1120">
            <v>623</v>
          </cell>
          <cell r="K1120" t="str">
            <v>ns2p</v>
          </cell>
          <cell r="L1120" t="str">
            <v>application/octet-stream</v>
          </cell>
          <cell r="M1120">
            <v>547</v>
          </cell>
          <cell r="N1120">
            <v>1325508788</v>
          </cell>
          <cell r="O1120">
            <v>0</v>
          </cell>
        </row>
        <row r="1121">
          <cell r="A1121">
            <v>1478</v>
          </cell>
          <cell r="B1121">
            <v>10894</v>
          </cell>
          <cell r="C1121">
            <v>2005</v>
          </cell>
          <cell r="D1121">
            <v>0</v>
          </cell>
          <cell r="E1121">
            <v>344</v>
          </cell>
          <cell r="F1121">
            <v>0</v>
          </cell>
          <cell r="G1121" t="str">
            <v>344_60de87de3fed998fd000ac766f6ba453</v>
          </cell>
          <cell r="H1121" t="str">
            <v>Centerfold      .ns2p</v>
          </cell>
          <cell r="I1121">
            <v>682</v>
          </cell>
          <cell r="K1121" t="str">
            <v>ns2p</v>
          </cell>
          <cell r="L1121" t="str">
            <v>application/octet-stream</v>
          </cell>
          <cell r="M1121">
            <v>547</v>
          </cell>
          <cell r="N1121">
            <v>1325508788</v>
          </cell>
          <cell r="O1121">
            <v>0</v>
          </cell>
        </row>
        <row r="1122">
          <cell r="A1122">
            <v>1484</v>
          </cell>
          <cell r="B1122">
            <v>10779</v>
          </cell>
          <cell r="C1122">
            <v>1967</v>
          </cell>
          <cell r="D1122">
            <v>0</v>
          </cell>
          <cell r="E1122">
            <v>2256</v>
          </cell>
          <cell r="F1122">
            <v>0</v>
          </cell>
          <cell r="G1122" t="str">
            <v>2256_353335c67c5745913a407625944e7640</v>
          </cell>
          <cell r="H1122" t="str">
            <v>Rhodes keystick.mp3</v>
          </cell>
          <cell r="I1122">
            <v>9999</v>
          </cell>
          <cell r="K1122" t="str">
            <v>mp3</v>
          </cell>
          <cell r="L1122" t="str">
            <v>audio/mpeg</v>
          </cell>
          <cell r="M1122">
            <v>669779</v>
          </cell>
          <cell r="N1122">
            <v>1325515336</v>
          </cell>
          <cell r="O1122">
            <v>0</v>
          </cell>
        </row>
        <row r="1123">
          <cell r="A1123">
            <v>1485</v>
          </cell>
          <cell r="B1123">
            <v>10779</v>
          </cell>
          <cell r="C1123">
            <v>1967</v>
          </cell>
          <cell r="D1123">
            <v>0</v>
          </cell>
          <cell r="E1123">
            <v>2256</v>
          </cell>
          <cell r="F1123">
            <v>0</v>
          </cell>
          <cell r="G1123" t="str">
            <v>2256_e554be0aabb672e343aec5260879fca1</v>
          </cell>
          <cell r="H1123" t="str">
            <v>Rhodes keyclick.nsmp</v>
          </cell>
          <cell r="I1123">
            <v>1335</v>
          </cell>
          <cell r="K1123" t="str">
            <v>nsmp</v>
          </cell>
          <cell r="L1123" t="str">
            <v>application/octet-stream</v>
          </cell>
          <cell r="M1123">
            <v>335327</v>
          </cell>
          <cell r="N1123">
            <v>1325515336</v>
          </cell>
          <cell r="O1123">
            <v>0</v>
          </cell>
        </row>
        <row r="1124">
          <cell r="A1124">
            <v>1486</v>
          </cell>
          <cell r="B1124">
            <v>10779</v>
          </cell>
          <cell r="C1124">
            <v>1967</v>
          </cell>
          <cell r="D1124">
            <v>0</v>
          </cell>
          <cell r="E1124">
            <v>2256</v>
          </cell>
          <cell r="F1124">
            <v>0</v>
          </cell>
          <cell r="G1124" t="str">
            <v>2256_014af64aa27d05e22ac4cb79c7828e4d</v>
          </cell>
          <cell r="H1124" t="str">
            <v>Rhodes keystick.ns2p</v>
          </cell>
          <cell r="I1124">
            <v>834</v>
          </cell>
          <cell r="K1124" t="str">
            <v>ns2p</v>
          </cell>
          <cell r="L1124" t="str">
            <v>application/octet-stream</v>
          </cell>
          <cell r="M1124">
            <v>547</v>
          </cell>
          <cell r="N1124">
            <v>1325515336</v>
          </cell>
          <cell r="O1124">
            <v>0</v>
          </cell>
        </row>
        <row r="1125">
          <cell r="A1125">
            <v>1487</v>
          </cell>
          <cell r="B1125">
            <v>10903</v>
          </cell>
          <cell r="C1125">
            <v>2007</v>
          </cell>
          <cell r="D1125">
            <v>0</v>
          </cell>
          <cell r="E1125">
            <v>1991</v>
          </cell>
          <cell r="F1125">
            <v>0</v>
          </cell>
          <cell r="G1125" t="str">
            <v>1991_d895b8b20add66d6ed47c4d19366c868</v>
          </cell>
          <cell r="H1125" t="str">
            <v>Sansula.nsmp</v>
          </cell>
          <cell r="I1125">
            <v>716</v>
          </cell>
          <cell r="J1125" t="str">
            <v>The sample itself</v>
          </cell>
          <cell r="K1125" t="str">
            <v>nsmp</v>
          </cell>
          <cell r="L1125" t="str">
            <v>application/octet-stream</v>
          </cell>
          <cell r="M1125">
            <v>1167050</v>
          </cell>
          <cell r="N1125">
            <v>1325529695</v>
          </cell>
          <cell r="O1125">
            <v>0</v>
          </cell>
        </row>
        <row r="1126">
          <cell r="A1126">
            <v>1488</v>
          </cell>
          <cell r="B1126">
            <v>10903</v>
          </cell>
          <cell r="C1126">
            <v>2007</v>
          </cell>
          <cell r="D1126">
            <v>0</v>
          </cell>
          <cell r="E1126">
            <v>1991</v>
          </cell>
          <cell r="F1126">
            <v>0</v>
          </cell>
          <cell r="G1126" t="str">
            <v>1991_d6860e9ecc81228db8a2d2143fd583b1</v>
          </cell>
          <cell r="H1126" t="str">
            <v>Sansula.nwiproj</v>
          </cell>
          <cell r="I1126">
            <v>213</v>
          </cell>
          <cell r="J1126" t="str">
            <v>A sample setting with practically only the delay and release time set to 12s to match the sample length.</v>
          </cell>
          <cell r="K1126" t="str">
            <v>nwiproj</v>
          </cell>
          <cell r="L1126" t="str">
            <v>application/octet-stream</v>
          </cell>
          <cell r="M1126">
            <v>26880</v>
          </cell>
          <cell r="N1126">
            <v>1325529736</v>
          </cell>
          <cell r="O1126">
            <v>0</v>
          </cell>
        </row>
        <row r="1127">
          <cell r="A1127">
            <v>1489</v>
          </cell>
          <cell r="B1127">
            <v>10903</v>
          </cell>
          <cell r="C1127">
            <v>2007</v>
          </cell>
          <cell r="D1127">
            <v>0</v>
          </cell>
          <cell r="E1127">
            <v>1991</v>
          </cell>
          <cell r="F1127">
            <v>0</v>
          </cell>
          <cell r="G1127" t="str">
            <v>1991_c748436eea1da33b39ed41a1374eaf84</v>
          </cell>
          <cell r="H1127" t="str">
            <v>c5.mp3</v>
          </cell>
          <cell r="I1127">
            <v>3443</v>
          </cell>
          <cell r="J1127" t="str">
            <v>One sample sound</v>
          </cell>
          <cell r="K1127" t="str">
            <v>mp3</v>
          </cell>
          <cell r="L1127" t="str">
            <v>audio/x-mpeg</v>
          </cell>
          <cell r="M1127">
            <v>350385</v>
          </cell>
          <cell r="N1127">
            <v>1325529736</v>
          </cell>
          <cell r="O1127">
            <v>0</v>
          </cell>
        </row>
        <row r="1128">
          <cell r="A1128">
            <v>1490</v>
          </cell>
          <cell r="B1128">
            <v>10922</v>
          </cell>
          <cell r="C1128">
            <v>2011</v>
          </cell>
          <cell r="D1128">
            <v>0</v>
          </cell>
          <cell r="E1128">
            <v>344</v>
          </cell>
          <cell r="F1128">
            <v>0</v>
          </cell>
          <cell r="G1128" t="str">
            <v>344_3dc31bd76e74b41a97b547a4e0a2ae11</v>
          </cell>
          <cell r="H1128" t="str">
            <v>Synth Strings.MP3</v>
          </cell>
          <cell r="I1128">
            <v>6080</v>
          </cell>
          <cell r="K1128" t="str">
            <v>mp3</v>
          </cell>
          <cell r="L1128" t="str">
            <v>audio/mpeg</v>
          </cell>
          <cell r="M1128">
            <v>740624</v>
          </cell>
          <cell r="N1128">
            <v>1325593560</v>
          </cell>
          <cell r="O1128">
            <v>0</v>
          </cell>
        </row>
        <row r="1129">
          <cell r="A1129">
            <v>1491</v>
          </cell>
          <cell r="B1129">
            <v>10922</v>
          </cell>
          <cell r="C1129">
            <v>2011</v>
          </cell>
          <cell r="D1129">
            <v>0</v>
          </cell>
          <cell r="E1129">
            <v>344</v>
          </cell>
          <cell r="F1129">
            <v>0</v>
          </cell>
          <cell r="G1129" t="str">
            <v>344_806257f95817f430b002fae73856388f</v>
          </cell>
          <cell r="H1129" t="str">
            <v>Synth Strings .ns2p</v>
          </cell>
          <cell r="I1129">
            <v>436</v>
          </cell>
          <cell r="K1129" t="str">
            <v>ns2p</v>
          </cell>
          <cell r="L1129" t="str">
            <v>application/octet-stream</v>
          </cell>
          <cell r="M1129">
            <v>547</v>
          </cell>
          <cell r="N1129">
            <v>1325593561</v>
          </cell>
          <cell r="O1129">
            <v>0</v>
          </cell>
        </row>
        <row r="1130">
          <cell r="A1130">
            <v>1492</v>
          </cell>
          <cell r="B1130">
            <v>10922</v>
          </cell>
          <cell r="C1130">
            <v>2011</v>
          </cell>
          <cell r="D1130">
            <v>0</v>
          </cell>
          <cell r="E1130">
            <v>344</v>
          </cell>
          <cell r="F1130">
            <v>0</v>
          </cell>
          <cell r="G1130" t="str">
            <v>344_83096d250a79b445318112b8beed3545</v>
          </cell>
          <cell r="H1130" t="str">
            <v>Synth Strings .ns2p</v>
          </cell>
          <cell r="I1130">
            <v>559</v>
          </cell>
          <cell r="K1130" t="str">
            <v>ns2p</v>
          </cell>
          <cell r="L1130" t="str">
            <v>application/octet-stream</v>
          </cell>
          <cell r="M1130">
            <v>547</v>
          </cell>
          <cell r="N1130">
            <v>1325593649</v>
          </cell>
          <cell r="O1130">
            <v>0</v>
          </cell>
        </row>
        <row r="1131">
          <cell r="A1131">
            <v>1512</v>
          </cell>
          <cell r="B1131">
            <v>10981</v>
          </cell>
          <cell r="C1131">
            <v>2019</v>
          </cell>
          <cell r="D1131">
            <v>0</v>
          </cell>
          <cell r="E1131">
            <v>344</v>
          </cell>
          <cell r="F1131">
            <v>0</v>
          </cell>
          <cell r="G1131" t="str">
            <v>344_6ee7c01226e5dde3fbb4fab4dbe0e419</v>
          </cell>
          <cell r="H1131" t="str">
            <v>Shine on NS2.MP3</v>
          </cell>
          <cell r="I1131">
            <v>6951</v>
          </cell>
          <cell r="K1131" t="str">
            <v>mp3</v>
          </cell>
          <cell r="L1131" t="str">
            <v>audio/mpeg</v>
          </cell>
          <cell r="M1131">
            <v>473130</v>
          </cell>
          <cell r="N1131">
            <v>1325621653</v>
          </cell>
          <cell r="O1131">
            <v>0</v>
          </cell>
        </row>
        <row r="1132">
          <cell r="A1132">
            <v>1494</v>
          </cell>
          <cell r="B1132">
            <v>10944</v>
          </cell>
          <cell r="C1132">
            <v>2011</v>
          </cell>
          <cell r="D1132">
            <v>0</v>
          </cell>
          <cell r="E1132">
            <v>1140</v>
          </cell>
          <cell r="F1132">
            <v>0</v>
          </cell>
          <cell r="G1132" t="str">
            <v>1140_f79dddbffcf7502ea15974eca1bfde44</v>
          </cell>
          <cell r="H1132" t="str">
            <v>Warm Pad MM.mp3</v>
          </cell>
          <cell r="I1132">
            <v>499</v>
          </cell>
          <cell r="J1132" t="str">
            <v>&amp;quot;Warm Pad&amp;quot; NS2 Patch audio demo</v>
          </cell>
          <cell r="K1132" t="str">
            <v>mp3</v>
          </cell>
          <cell r="L1132" t="str">
            <v>audio/mpeg</v>
          </cell>
          <cell r="M1132">
            <v>336038</v>
          </cell>
          <cell r="N1132">
            <v>1325610440</v>
          </cell>
          <cell r="O1132">
            <v>0</v>
          </cell>
        </row>
        <row r="1133">
          <cell r="A1133">
            <v>1495</v>
          </cell>
          <cell r="B1133">
            <v>10950</v>
          </cell>
          <cell r="C1133">
            <v>1638</v>
          </cell>
          <cell r="D1133">
            <v>0</v>
          </cell>
          <cell r="E1133">
            <v>1140</v>
          </cell>
          <cell r="F1133">
            <v>0</v>
          </cell>
          <cell r="G1133" t="str">
            <v>1140_0f12cfbe0e5c506c8e57ddf2c6712d0c</v>
          </cell>
          <cell r="H1133" t="str">
            <v>LyleLead w Piano.mp3</v>
          </cell>
          <cell r="I1133">
            <v>1053</v>
          </cell>
          <cell r="K1133" t="str">
            <v>mp3</v>
          </cell>
          <cell r="L1133" t="str">
            <v>audio/mpeg</v>
          </cell>
          <cell r="M1133">
            <v>122461</v>
          </cell>
          <cell r="N1133">
            <v>1325613696</v>
          </cell>
          <cell r="O1133">
            <v>0</v>
          </cell>
        </row>
        <row r="1134">
          <cell r="A1134">
            <v>1496</v>
          </cell>
          <cell r="B1134">
            <v>10950</v>
          </cell>
          <cell r="C1134">
            <v>1638</v>
          </cell>
          <cell r="D1134">
            <v>0</v>
          </cell>
          <cell r="E1134">
            <v>1140</v>
          </cell>
          <cell r="F1134">
            <v>0</v>
          </cell>
          <cell r="G1134" t="str">
            <v>1140_11f39de415c111c6014bd649edc32d88</v>
          </cell>
          <cell r="H1134" t="str">
            <v>LyleLead w Piano.ns2p</v>
          </cell>
          <cell r="I1134">
            <v>584</v>
          </cell>
          <cell r="K1134" t="str">
            <v>ns2p</v>
          </cell>
          <cell r="L1134" t="str">
            <v>application/octet-stream</v>
          </cell>
          <cell r="M1134">
            <v>547</v>
          </cell>
          <cell r="N1134">
            <v>1325613765</v>
          </cell>
          <cell r="O1134">
            <v>0</v>
          </cell>
        </row>
        <row r="1135">
          <cell r="A1135">
            <v>1497</v>
          </cell>
          <cell r="B1135">
            <v>10956</v>
          </cell>
          <cell r="C1135">
            <v>1967</v>
          </cell>
          <cell r="D1135">
            <v>0</v>
          </cell>
          <cell r="E1135">
            <v>2256</v>
          </cell>
          <cell r="F1135">
            <v>0</v>
          </cell>
          <cell r="G1135" t="str">
            <v>2256_84d67afbf8dcd5358779b4c07d235451</v>
          </cell>
          <cell r="H1135" t="str">
            <v>Chorus.mp3</v>
          </cell>
          <cell r="I1135">
            <v>22643</v>
          </cell>
          <cell r="K1135" t="str">
            <v>mp3</v>
          </cell>
          <cell r="L1135" t="str">
            <v>audio/mpeg</v>
          </cell>
          <cell r="M1135">
            <v>2678073</v>
          </cell>
          <cell r="N1135">
            <v>1325615176</v>
          </cell>
          <cell r="O1135">
            <v>0</v>
          </cell>
        </row>
        <row r="1136">
          <cell r="A1136">
            <v>1498</v>
          </cell>
          <cell r="B1136">
            <v>10956</v>
          </cell>
          <cell r="C1136">
            <v>1967</v>
          </cell>
          <cell r="D1136">
            <v>0</v>
          </cell>
          <cell r="E1136">
            <v>2256</v>
          </cell>
          <cell r="F1136">
            <v>0</v>
          </cell>
          <cell r="G1136" t="str">
            <v>2256_b05952413e52b3eca3186a015f00b305</v>
          </cell>
          <cell r="H1136" t="str">
            <v>Ch Boysgirls art.ns2p</v>
          </cell>
          <cell r="I1136">
            <v>659</v>
          </cell>
          <cell r="K1136" t="str">
            <v>ns2p</v>
          </cell>
          <cell r="L1136" t="str">
            <v>application/octet-stream</v>
          </cell>
          <cell r="M1136">
            <v>547</v>
          </cell>
          <cell r="N1136">
            <v>1325615176</v>
          </cell>
          <cell r="O1136">
            <v>0</v>
          </cell>
        </row>
        <row r="1137">
          <cell r="A1137">
            <v>1499</v>
          </cell>
          <cell r="B1137">
            <v>10956</v>
          </cell>
          <cell r="C1137">
            <v>1967</v>
          </cell>
          <cell r="D1137">
            <v>0</v>
          </cell>
          <cell r="E1137">
            <v>2256</v>
          </cell>
          <cell r="F1137">
            <v>0</v>
          </cell>
          <cell r="G1137" t="str">
            <v>2256_53df85d5adef0c853dfbadab1621258d</v>
          </cell>
          <cell r="H1137" t="str">
            <v>Ch Boysgirls art.nsmp</v>
          </cell>
          <cell r="I1137">
            <v>1073</v>
          </cell>
          <cell r="K1137" t="str">
            <v>nsmp</v>
          </cell>
          <cell r="L1137" t="str">
            <v>application/octet-stream</v>
          </cell>
          <cell r="M1137">
            <v>1757219</v>
          </cell>
          <cell r="N1137">
            <v>1325615176</v>
          </cell>
          <cell r="O1137">
            <v>0</v>
          </cell>
        </row>
        <row r="1138">
          <cell r="A1138">
            <v>1500</v>
          </cell>
          <cell r="B1138">
            <v>10956</v>
          </cell>
          <cell r="C1138">
            <v>1967</v>
          </cell>
          <cell r="D1138">
            <v>0</v>
          </cell>
          <cell r="E1138">
            <v>2256</v>
          </cell>
          <cell r="F1138">
            <v>0</v>
          </cell>
          <cell r="G1138" t="str">
            <v>2256_5405b41201b98ead27d0f671b910c516</v>
          </cell>
          <cell r="H1138" t="str">
            <v>Ch Gosp Oo art.ns2p</v>
          </cell>
          <cell r="I1138">
            <v>664</v>
          </cell>
          <cell r="K1138" t="str">
            <v>ns2p</v>
          </cell>
          <cell r="L1138" t="str">
            <v>application/octet-stream</v>
          </cell>
          <cell r="M1138">
            <v>547</v>
          </cell>
          <cell r="N1138">
            <v>1325615176</v>
          </cell>
          <cell r="O1138">
            <v>0</v>
          </cell>
        </row>
        <row r="1139">
          <cell r="A1139">
            <v>1501</v>
          </cell>
          <cell r="B1139">
            <v>10956</v>
          </cell>
          <cell r="C1139">
            <v>1967</v>
          </cell>
          <cell r="D1139">
            <v>0</v>
          </cell>
          <cell r="E1139">
            <v>2256</v>
          </cell>
          <cell r="F1139">
            <v>0</v>
          </cell>
          <cell r="G1139" t="str">
            <v>2256_bba1b21c9459f79374a7cc1b360ae92c</v>
          </cell>
          <cell r="H1139" t="str">
            <v>Ch Gosp Oo art.nsmp</v>
          </cell>
          <cell r="I1139">
            <v>1076</v>
          </cell>
          <cell r="K1139" t="str">
            <v>nsmp</v>
          </cell>
          <cell r="L1139" t="str">
            <v>application/octet-stream</v>
          </cell>
          <cell r="M1139">
            <v>2251757</v>
          </cell>
          <cell r="N1139">
            <v>1325615176</v>
          </cell>
          <cell r="O1139">
            <v>0</v>
          </cell>
        </row>
        <row r="1140">
          <cell r="A1140">
            <v>1502</v>
          </cell>
          <cell r="B1140">
            <v>10956</v>
          </cell>
          <cell r="C1140">
            <v>1967</v>
          </cell>
          <cell r="D1140">
            <v>0</v>
          </cell>
          <cell r="E1140">
            <v>2256</v>
          </cell>
          <cell r="F1140">
            <v>0</v>
          </cell>
          <cell r="G1140" t="str">
            <v>2256_a6b89918b6eafb9b2dd7f51acac0e41f</v>
          </cell>
          <cell r="H1140" t="str">
            <v>Ch Greg art.ns2p</v>
          </cell>
          <cell r="I1140">
            <v>700</v>
          </cell>
          <cell r="K1140" t="str">
            <v>ns2p</v>
          </cell>
          <cell r="L1140" t="str">
            <v>application/octet-stream</v>
          </cell>
          <cell r="M1140">
            <v>547</v>
          </cell>
          <cell r="N1140">
            <v>1325615176</v>
          </cell>
          <cell r="O1140">
            <v>0</v>
          </cell>
        </row>
        <row r="1141">
          <cell r="A1141">
            <v>1503</v>
          </cell>
          <cell r="B1141">
            <v>10956</v>
          </cell>
          <cell r="C1141">
            <v>1967</v>
          </cell>
          <cell r="D1141">
            <v>0</v>
          </cell>
          <cell r="E1141">
            <v>2256</v>
          </cell>
          <cell r="F1141">
            <v>0</v>
          </cell>
          <cell r="G1141" t="str">
            <v>2256_82764ee7324b3f4d8ff88730b4bbe858</v>
          </cell>
          <cell r="H1141" t="str">
            <v>Ch Greg art.nsmp</v>
          </cell>
          <cell r="I1141">
            <v>1024</v>
          </cell>
          <cell r="K1141" t="str">
            <v>nsmp</v>
          </cell>
          <cell r="L1141" t="str">
            <v>application/octet-stream</v>
          </cell>
          <cell r="M1141">
            <v>1696640</v>
          </cell>
          <cell r="N1141">
            <v>1325615176</v>
          </cell>
          <cell r="O1141">
            <v>0</v>
          </cell>
        </row>
        <row r="1142">
          <cell r="A1142">
            <v>1504</v>
          </cell>
          <cell r="B1142">
            <v>10956</v>
          </cell>
          <cell r="C1142">
            <v>1967</v>
          </cell>
          <cell r="D1142">
            <v>0</v>
          </cell>
          <cell r="E1142">
            <v>2256</v>
          </cell>
          <cell r="F1142">
            <v>0</v>
          </cell>
          <cell r="G1142" t="str">
            <v>2256_f1c9c4d24d05ae1573092f923b2c5bbe</v>
          </cell>
          <cell r="H1142" t="str">
            <v>Ch Fem&amp;amp;Male.nsmp</v>
          </cell>
          <cell r="I1142">
            <v>1144</v>
          </cell>
          <cell r="K1142" t="str">
            <v>nsmp</v>
          </cell>
          <cell r="L1142" t="str">
            <v>application/octet-stream</v>
          </cell>
          <cell r="M1142">
            <v>2070020</v>
          </cell>
          <cell r="N1142">
            <v>1325615176</v>
          </cell>
          <cell r="O1142">
            <v>0</v>
          </cell>
        </row>
        <row r="1143">
          <cell r="A1143">
            <v>1505</v>
          </cell>
          <cell r="B1143">
            <v>10956</v>
          </cell>
          <cell r="C1143">
            <v>1967</v>
          </cell>
          <cell r="D1143">
            <v>0</v>
          </cell>
          <cell r="E1143">
            <v>2256</v>
          </cell>
          <cell r="F1143">
            <v>0</v>
          </cell>
          <cell r="G1143" t="str">
            <v>2256_c33ea589a6b239f29b41bbba9789e155</v>
          </cell>
          <cell r="H1143" t="str">
            <v>Chor FemMale art.ns2p</v>
          </cell>
          <cell r="I1143">
            <v>736</v>
          </cell>
          <cell r="K1143" t="str">
            <v>ns2p</v>
          </cell>
          <cell r="L1143" t="str">
            <v>application/octet-stream</v>
          </cell>
          <cell r="M1143">
            <v>547</v>
          </cell>
          <cell r="N1143">
            <v>1325615176</v>
          </cell>
          <cell r="O1143">
            <v>0</v>
          </cell>
        </row>
        <row r="1144">
          <cell r="A1144">
            <v>1506</v>
          </cell>
          <cell r="B1144">
            <v>10961</v>
          </cell>
          <cell r="C1144">
            <v>1948</v>
          </cell>
          <cell r="D1144">
            <v>0</v>
          </cell>
          <cell r="E1144">
            <v>1140</v>
          </cell>
          <cell r="F1144">
            <v>0</v>
          </cell>
          <cell r="G1144" t="str">
            <v>1140_6041500a656cece7ce605c2bb1cbd433</v>
          </cell>
          <cell r="H1144" t="str">
            <v>Nord Pad arpeggi.mp3</v>
          </cell>
          <cell r="I1144">
            <v>585</v>
          </cell>
          <cell r="K1144" t="str">
            <v>mp3</v>
          </cell>
          <cell r="L1144" t="str">
            <v>audio/mpeg</v>
          </cell>
          <cell r="M1144">
            <v>358190</v>
          </cell>
          <cell r="N1144">
            <v>1325616276</v>
          </cell>
          <cell r="O1144">
            <v>0</v>
          </cell>
        </row>
        <row r="1145">
          <cell r="A1145">
            <v>1507</v>
          </cell>
          <cell r="B1145">
            <v>10975</v>
          </cell>
          <cell r="C1145">
            <v>2013</v>
          </cell>
          <cell r="D1145">
            <v>0</v>
          </cell>
          <cell r="E1145">
            <v>707</v>
          </cell>
          <cell r="F1145">
            <v>0</v>
          </cell>
          <cell r="G1145" t="str">
            <v>707_7b2d8418a84126854c9c82435aa45ffa</v>
          </cell>
          <cell r="H1145" t="str">
            <v>namm-1.jpg</v>
          </cell>
          <cell r="I1145">
            <v>1166</v>
          </cell>
          <cell r="J1145" t="str">
            <v>red sticks</v>
          </cell>
          <cell r="K1145" t="str">
            <v>jpg</v>
          </cell>
          <cell r="L1145" t="str">
            <v>image/jpeg</v>
          </cell>
          <cell r="M1145">
            <v>54636</v>
          </cell>
          <cell r="N1145">
            <v>1325618639</v>
          </cell>
          <cell r="O1145">
            <v>0</v>
          </cell>
        </row>
        <row r="1146">
          <cell r="A1146">
            <v>1508</v>
          </cell>
          <cell r="B1146">
            <v>10975</v>
          </cell>
          <cell r="C1146">
            <v>2013</v>
          </cell>
          <cell r="D1146">
            <v>0</v>
          </cell>
          <cell r="E1146">
            <v>707</v>
          </cell>
          <cell r="F1146">
            <v>0</v>
          </cell>
          <cell r="G1146" t="str">
            <v>707_a9acec413db7e8c5ea3d6d54556424d6</v>
          </cell>
          <cell r="H1146" t="str">
            <v>namm-2.jpg</v>
          </cell>
          <cell r="I1146">
            <v>1166</v>
          </cell>
          <cell r="J1146" t="str">
            <v>drawbars</v>
          </cell>
          <cell r="K1146" t="str">
            <v>jpg</v>
          </cell>
          <cell r="L1146" t="str">
            <v>image/jpeg</v>
          </cell>
          <cell r="M1146">
            <v>74484</v>
          </cell>
          <cell r="N1146">
            <v>1325618667</v>
          </cell>
          <cell r="O1146">
            <v>0</v>
          </cell>
        </row>
        <row r="1147">
          <cell r="A1147">
            <v>1509</v>
          </cell>
          <cell r="B1147">
            <v>10977</v>
          </cell>
          <cell r="C1147">
            <v>2018</v>
          </cell>
          <cell r="D1147">
            <v>0</v>
          </cell>
          <cell r="E1147">
            <v>1140</v>
          </cell>
          <cell r="F1147">
            <v>0</v>
          </cell>
          <cell r="G1147" t="str">
            <v>1140_69520f49c4ccb235a62b87f2dce0cef7</v>
          </cell>
          <cell r="H1147" t="str">
            <v>Oxygene IV MM.mp3</v>
          </cell>
          <cell r="I1147">
            <v>4117</v>
          </cell>
          <cell r="J1147" t="str">
            <v>Short demo</v>
          </cell>
          <cell r="K1147" t="str">
            <v>mp3</v>
          </cell>
          <cell r="L1147" t="str">
            <v>audio/mpeg</v>
          </cell>
          <cell r="M1147">
            <v>615652</v>
          </cell>
          <cell r="N1147">
            <v>1325619051</v>
          </cell>
          <cell r="O1147">
            <v>0</v>
          </cell>
        </row>
        <row r="1148">
          <cell r="A1148">
            <v>1510</v>
          </cell>
          <cell r="B1148">
            <v>10977</v>
          </cell>
          <cell r="C1148">
            <v>2018</v>
          </cell>
          <cell r="D1148">
            <v>0</v>
          </cell>
          <cell r="E1148">
            <v>1140</v>
          </cell>
          <cell r="F1148">
            <v>0</v>
          </cell>
          <cell r="G1148" t="str">
            <v>1140_8c001e591e5c5bfcd3f7d559db51896a</v>
          </cell>
          <cell r="H1148" t="str">
            <v>Oxygene IV    MM.ns2p</v>
          </cell>
          <cell r="I1148">
            <v>919</v>
          </cell>
          <cell r="J1148" t="str">
            <v>Eminent Strings w Phaser on left zone (take a Cm chord from C3), Lead Synth on Right zone (start to play the song theme from C7)</v>
          </cell>
          <cell r="K1148" t="str">
            <v>ns2p</v>
          </cell>
          <cell r="L1148" t="str">
            <v>application/octet-stream</v>
          </cell>
          <cell r="M1148">
            <v>547</v>
          </cell>
          <cell r="N1148">
            <v>1325619133</v>
          </cell>
          <cell r="O1148">
            <v>0</v>
          </cell>
        </row>
        <row r="1149">
          <cell r="A1149">
            <v>1511</v>
          </cell>
          <cell r="B1149">
            <v>10944</v>
          </cell>
          <cell r="C1149">
            <v>2011</v>
          </cell>
          <cell r="D1149">
            <v>0</v>
          </cell>
          <cell r="E1149">
            <v>1140</v>
          </cell>
          <cell r="F1149">
            <v>0</v>
          </cell>
          <cell r="G1149" t="str">
            <v>1140_92f3cbcdf1f7df94fb6c552c2fea30b0</v>
          </cell>
          <cell r="H1149" t="str">
            <v>Warm Pad      MM.ns2p</v>
          </cell>
          <cell r="I1149">
            <v>584</v>
          </cell>
          <cell r="J1149" t="str">
            <v>NS2 Patch &amp;quot;Warm Pad&amp;quot; UPDATED!</v>
          </cell>
          <cell r="K1149" t="str">
            <v>ns2p</v>
          </cell>
          <cell r="L1149" t="str">
            <v>application/octet-stream</v>
          </cell>
          <cell r="M1149">
            <v>547</v>
          </cell>
          <cell r="N1149">
            <v>1325620226</v>
          </cell>
          <cell r="O1149">
            <v>0</v>
          </cell>
        </row>
        <row r="1150">
          <cell r="A1150">
            <v>1513</v>
          </cell>
          <cell r="B1150">
            <v>10981</v>
          </cell>
          <cell r="C1150">
            <v>2019</v>
          </cell>
          <cell r="D1150">
            <v>0</v>
          </cell>
          <cell r="E1150">
            <v>344</v>
          </cell>
          <cell r="F1150">
            <v>0</v>
          </cell>
          <cell r="G1150" t="str">
            <v>344_0d709bfc705d4346851a1144041c4f52</v>
          </cell>
          <cell r="H1150" t="str">
            <v>Shine on Â  Â  Â .ns2p</v>
          </cell>
          <cell r="I1150">
            <v>1598</v>
          </cell>
          <cell r="K1150" t="str">
            <v>ns2p</v>
          </cell>
          <cell r="L1150" t="str">
            <v>application/octet-stream</v>
          </cell>
          <cell r="M1150">
            <v>547</v>
          </cell>
          <cell r="N1150">
            <v>1325621653</v>
          </cell>
          <cell r="O1150">
            <v>0</v>
          </cell>
        </row>
        <row r="1151">
          <cell r="A1151">
            <v>2483</v>
          </cell>
          <cell r="B1151">
            <v>21338</v>
          </cell>
          <cell r="C1151">
            <v>3489</v>
          </cell>
          <cell r="D1151">
            <v>0</v>
          </cell>
          <cell r="E1151">
            <v>4363</v>
          </cell>
          <cell r="F1151">
            <v>0</v>
          </cell>
          <cell r="G1151" t="str">
            <v>4363_306a443ad74a31aee8973b9647db9007</v>
          </cell>
          <cell r="H1151" t="str">
            <v>4D_vs_NeoInstruments.mp3</v>
          </cell>
          <cell r="I1151">
            <v>4146</v>
          </cell>
          <cell r="K1151" t="str">
            <v>mp3</v>
          </cell>
          <cell r="L1151" t="str">
            <v>audio/mpeg</v>
          </cell>
          <cell r="M1151">
            <v>672690</v>
          </cell>
          <cell r="N1151">
            <v>1345972217</v>
          </cell>
          <cell r="O1151">
            <v>0</v>
          </cell>
        </row>
        <row r="1152">
          <cell r="A1152">
            <v>1515</v>
          </cell>
          <cell r="B1152">
            <v>10982</v>
          </cell>
          <cell r="C1152">
            <v>2020</v>
          </cell>
          <cell r="D1152">
            <v>0</v>
          </cell>
          <cell r="E1152">
            <v>344</v>
          </cell>
          <cell r="F1152">
            <v>0</v>
          </cell>
          <cell r="G1152" t="str">
            <v>344_5806c44e4a8dc84da57e39d1639dfb97</v>
          </cell>
          <cell r="H1152" t="str">
            <v>Shine on NSEX.MP3</v>
          </cell>
          <cell r="I1152">
            <v>4096</v>
          </cell>
          <cell r="K1152" t="str">
            <v>mp3</v>
          </cell>
          <cell r="L1152" t="str">
            <v>audio/mpeg</v>
          </cell>
          <cell r="M1152">
            <v>441783</v>
          </cell>
          <cell r="N1152">
            <v>1325621908</v>
          </cell>
          <cell r="O1152">
            <v>0</v>
          </cell>
        </row>
        <row r="1153">
          <cell r="A1153">
            <v>1517</v>
          </cell>
          <cell r="B1153">
            <v>10982</v>
          </cell>
          <cell r="C1153">
            <v>2020</v>
          </cell>
          <cell r="D1153">
            <v>0</v>
          </cell>
          <cell r="E1153">
            <v>344</v>
          </cell>
          <cell r="F1153">
            <v>0</v>
          </cell>
          <cell r="G1153" t="str">
            <v>344_350d4a79bdcaedb94d25b3972294f46f</v>
          </cell>
          <cell r="H1153" t="str">
            <v>Shine on.nspg</v>
          </cell>
          <cell r="I1153">
            <v>1074</v>
          </cell>
          <cell r="K1153" t="str">
            <v>nspg</v>
          </cell>
          <cell r="L1153" t="str">
            <v>application/octet-stream</v>
          </cell>
          <cell r="M1153">
            <v>426</v>
          </cell>
          <cell r="N1153">
            <v>1325621948</v>
          </cell>
          <cell r="O1153">
            <v>0</v>
          </cell>
        </row>
        <row r="1154">
          <cell r="A1154">
            <v>1518</v>
          </cell>
          <cell r="B1154">
            <v>10998</v>
          </cell>
          <cell r="C1154">
            <v>2021</v>
          </cell>
          <cell r="D1154">
            <v>0</v>
          </cell>
          <cell r="E1154">
            <v>844</v>
          </cell>
          <cell r="F1154">
            <v>0</v>
          </cell>
          <cell r="G1154" t="str">
            <v>844_7d7ff3e0d58968ef1a679a0603b27318</v>
          </cell>
          <cell r="H1154" t="str">
            <v>31_12_2011_2.mp3</v>
          </cell>
          <cell r="I1154">
            <v>254</v>
          </cell>
          <cell r="K1154" t="str">
            <v>mp3</v>
          </cell>
          <cell r="L1154" t="str">
            <v>audio/mpeg</v>
          </cell>
          <cell r="M1154">
            <v>570095</v>
          </cell>
          <cell r="N1154">
            <v>1325632379</v>
          </cell>
          <cell r="O1154">
            <v>0</v>
          </cell>
        </row>
        <row r="1155">
          <cell r="A1155">
            <v>1519</v>
          </cell>
          <cell r="B1155">
            <v>11087</v>
          </cell>
          <cell r="C1155">
            <v>2031</v>
          </cell>
          <cell r="D1155">
            <v>0</v>
          </cell>
          <cell r="E1155">
            <v>707</v>
          </cell>
          <cell r="F1155">
            <v>0</v>
          </cell>
          <cell r="G1155" t="str">
            <v>707_473fe961aca6c40d2e192c9deaa8fd9f</v>
          </cell>
          <cell r="H1155" t="str">
            <v>devmgmt.JPG</v>
          </cell>
          <cell r="I1155">
            <v>3162</v>
          </cell>
          <cell r="K1155" t="str">
            <v>jpg</v>
          </cell>
          <cell r="L1155" t="str">
            <v>image/jpeg</v>
          </cell>
          <cell r="M1155">
            <v>18927</v>
          </cell>
          <cell r="N1155">
            <v>1325731239</v>
          </cell>
          <cell r="O1155">
            <v>0</v>
          </cell>
        </row>
        <row r="1156">
          <cell r="A1156">
            <v>1523</v>
          </cell>
          <cell r="B1156">
            <v>11209</v>
          </cell>
          <cell r="C1156">
            <v>1346</v>
          </cell>
          <cell r="D1156">
            <v>0</v>
          </cell>
          <cell r="E1156">
            <v>340</v>
          </cell>
          <cell r="F1156">
            <v>0</v>
          </cell>
          <cell r="G1156" t="str">
            <v>340_70b498a5b30d2664e263593d15ec4385</v>
          </cell>
          <cell r="H1156" t="str">
            <v>namm-2.jpg</v>
          </cell>
          <cell r="I1156">
            <v>1046</v>
          </cell>
          <cell r="J1156" t="str">
            <v>Drawsliders?</v>
          </cell>
          <cell r="K1156" t="str">
            <v>jpg</v>
          </cell>
          <cell r="L1156" t="str">
            <v>image/jpeg</v>
          </cell>
          <cell r="M1156">
            <v>74484</v>
          </cell>
          <cell r="N1156">
            <v>1325819151</v>
          </cell>
          <cell r="O1156">
            <v>0</v>
          </cell>
        </row>
        <row r="1157">
          <cell r="A1157">
            <v>1564</v>
          </cell>
          <cell r="B1157">
            <v>11367</v>
          </cell>
          <cell r="C1157">
            <v>472</v>
          </cell>
          <cell r="D1157">
            <v>0</v>
          </cell>
          <cell r="E1157">
            <v>2</v>
          </cell>
          <cell r="F1157">
            <v>0</v>
          </cell>
          <cell r="G1157" t="str">
            <v>2_cc33be1ffb7261d1aac0eebb480bc25d</v>
          </cell>
          <cell r="H1157" t="str">
            <v>SE HUR MINA F0TT.nsmp</v>
          </cell>
          <cell r="I1157">
            <v>303</v>
          </cell>
          <cell r="K1157" t="str">
            <v>nsmp</v>
          </cell>
          <cell r="L1157" t="str">
            <v>application/octet-stream</v>
          </cell>
          <cell r="M1157">
            <v>1824275</v>
          </cell>
          <cell r="N1157">
            <v>1326132373</v>
          </cell>
          <cell r="O1157">
            <v>0</v>
          </cell>
        </row>
        <row r="1158">
          <cell r="A1158">
            <v>1525</v>
          </cell>
          <cell r="B1158">
            <v>11221</v>
          </cell>
          <cell r="C1158">
            <v>2003</v>
          </cell>
          <cell r="D1158">
            <v>0</v>
          </cell>
          <cell r="E1158">
            <v>111</v>
          </cell>
          <cell r="F1158">
            <v>0</v>
          </cell>
          <cell r="G1158" t="str">
            <v>111_b1dedaffbd975d07e3265cef2735fc02</v>
          </cell>
          <cell r="H1158" t="str">
            <v>Pad 1.mp3</v>
          </cell>
          <cell r="I1158">
            <v>788</v>
          </cell>
          <cell r="J1158" t="str">
            <v>A single slot, EQÂ´d saw pad</v>
          </cell>
          <cell r="K1158" t="str">
            <v>mp3</v>
          </cell>
          <cell r="L1158" t="str">
            <v>audio/mp3</v>
          </cell>
          <cell r="M1158">
            <v>401657</v>
          </cell>
          <cell r="N1158">
            <v>1325868805</v>
          </cell>
          <cell r="O1158">
            <v>0</v>
          </cell>
        </row>
        <row r="1159">
          <cell r="A1159">
            <v>1526</v>
          </cell>
          <cell r="B1159">
            <v>11221</v>
          </cell>
          <cell r="C1159">
            <v>2003</v>
          </cell>
          <cell r="D1159">
            <v>0</v>
          </cell>
          <cell r="E1159">
            <v>111</v>
          </cell>
          <cell r="F1159">
            <v>0</v>
          </cell>
          <cell r="G1159" t="str">
            <v>111_fbfa92ed06e78ef3af26012d38f6c73d</v>
          </cell>
          <cell r="H1159" t="str">
            <v>Pad 1 double.mp3</v>
          </cell>
          <cell r="I1159">
            <v>736</v>
          </cell>
          <cell r="J1159" t="str">
            <v>A two slot saw pad, one EQd and the other only with delay</v>
          </cell>
          <cell r="K1159" t="str">
            <v>mp3</v>
          </cell>
          <cell r="L1159" t="str">
            <v>audio/mp3</v>
          </cell>
          <cell r="M1159">
            <v>549197</v>
          </cell>
          <cell r="N1159">
            <v>1325868928</v>
          </cell>
          <cell r="O1159">
            <v>0</v>
          </cell>
        </row>
        <row r="1160">
          <cell r="A1160">
            <v>1527</v>
          </cell>
          <cell r="B1160">
            <v>11221</v>
          </cell>
          <cell r="C1160">
            <v>2003</v>
          </cell>
          <cell r="D1160">
            <v>0</v>
          </cell>
          <cell r="E1160">
            <v>111</v>
          </cell>
          <cell r="F1160">
            <v>0</v>
          </cell>
          <cell r="G1160" t="str">
            <v>111_b56477caefbd7036b82699f41a1eb567</v>
          </cell>
          <cell r="H1160" t="str">
            <v>Delta Strings.mp3</v>
          </cell>
          <cell r="I1160">
            <v>714</v>
          </cell>
          <cell r="J1160" t="str">
            <v>The Delta Strings 16 Sample from the nord library</v>
          </cell>
          <cell r="K1160" t="str">
            <v>mp3</v>
          </cell>
          <cell r="L1160" t="str">
            <v>audio/mp3</v>
          </cell>
          <cell r="M1160">
            <v>348159</v>
          </cell>
          <cell r="N1160">
            <v>1325868928</v>
          </cell>
          <cell r="O1160">
            <v>0</v>
          </cell>
        </row>
        <row r="1161">
          <cell r="A1161">
            <v>1528</v>
          </cell>
          <cell r="B1161">
            <v>11221</v>
          </cell>
          <cell r="C1161">
            <v>2003</v>
          </cell>
          <cell r="D1161">
            <v>0</v>
          </cell>
          <cell r="E1161">
            <v>111</v>
          </cell>
          <cell r="F1161">
            <v>0</v>
          </cell>
          <cell r="G1161" t="str">
            <v>111_97be5beb5e4d4c6f9bb148c2f0e54395</v>
          </cell>
          <cell r="H1161" t="str">
            <v>Delta Pad.ns2s</v>
          </cell>
          <cell r="I1161">
            <v>231</v>
          </cell>
          <cell r="J1161" t="str">
            <v>The Delta Strings 16 Sample from the nord library</v>
          </cell>
          <cell r="K1161" t="str">
            <v>ns2s</v>
          </cell>
          <cell r="L1161" t="str">
            <v>application/octet-stream</v>
          </cell>
          <cell r="M1161">
            <v>60</v>
          </cell>
          <cell r="N1161">
            <v>1325868928</v>
          </cell>
          <cell r="O1161">
            <v>0</v>
          </cell>
        </row>
        <row r="1162">
          <cell r="A1162">
            <v>1529</v>
          </cell>
          <cell r="B1162">
            <v>11221</v>
          </cell>
          <cell r="C1162">
            <v>2003</v>
          </cell>
          <cell r="D1162">
            <v>0</v>
          </cell>
          <cell r="E1162">
            <v>111</v>
          </cell>
          <cell r="F1162">
            <v>0</v>
          </cell>
          <cell r="G1162" t="str">
            <v>111_cdec75e5bb81c410cb4a8b7db6a4a1be</v>
          </cell>
          <cell r="H1162" t="str">
            <v>Pad 1         GE.ns2p</v>
          </cell>
          <cell r="I1162">
            <v>230</v>
          </cell>
          <cell r="J1162" t="str">
            <v>A single slot, EQÂ´d saw pad</v>
          </cell>
          <cell r="K1162" t="str">
            <v>ns2p</v>
          </cell>
          <cell r="L1162" t="str">
            <v>application/octet-stream</v>
          </cell>
          <cell r="M1162">
            <v>547</v>
          </cell>
          <cell r="N1162">
            <v>1325869024</v>
          </cell>
          <cell r="O1162">
            <v>0</v>
          </cell>
        </row>
        <row r="1163">
          <cell r="A1163">
            <v>1530</v>
          </cell>
          <cell r="B1163">
            <v>11221</v>
          </cell>
          <cell r="C1163">
            <v>2003</v>
          </cell>
          <cell r="D1163">
            <v>0</v>
          </cell>
          <cell r="E1163">
            <v>111</v>
          </cell>
          <cell r="F1163">
            <v>0</v>
          </cell>
          <cell r="G1163" t="str">
            <v>111_6aa2f1a1cf0b91604e3ab1de7839dbfa</v>
          </cell>
          <cell r="H1163" t="str">
            <v>Pad 1 double  GE.ns2p</v>
          </cell>
          <cell r="I1163">
            <v>423</v>
          </cell>
          <cell r="J1163" t="str">
            <v>A two slot saw pad, one EQd and the other only with delay</v>
          </cell>
          <cell r="K1163" t="str">
            <v>ns2p</v>
          </cell>
          <cell r="L1163" t="str">
            <v>application/octet-stream</v>
          </cell>
          <cell r="M1163">
            <v>547</v>
          </cell>
          <cell r="N1163">
            <v>1325869024</v>
          </cell>
          <cell r="O1163">
            <v>0</v>
          </cell>
        </row>
        <row r="1164">
          <cell r="A1164">
            <v>1531</v>
          </cell>
          <cell r="B1164">
            <v>11221</v>
          </cell>
          <cell r="C1164">
            <v>2003</v>
          </cell>
          <cell r="D1164">
            <v>0</v>
          </cell>
          <cell r="E1164">
            <v>111</v>
          </cell>
          <cell r="F1164">
            <v>0</v>
          </cell>
          <cell r="G1164" t="str">
            <v>111_bdbcf2402e85583e19dea51581285dcc</v>
          </cell>
          <cell r="H1164" t="str">
            <v>Saw Pad.ns2s</v>
          </cell>
          <cell r="I1164">
            <v>240</v>
          </cell>
          <cell r="J1164" t="str">
            <v>Pad 1 synth program</v>
          </cell>
          <cell r="K1164" t="str">
            <v>ns2s</v>
          </cell>
          <cell r="L1164" t="str">
            <v>application/octet-stream</v>
          </cell>
          <cell r="M1164">
            <v>60</v>
          </cell>
          <cell r="N1164">
            <v>1325869063</v>
          </cell>
          <cell r="O1164">
            <v>0</v>
          </cell>
        </row>
        <row r="1165">
          <cell r="A1165">
            <v>1532</v>
          </cell>
          <cell r="B1165">
            <v>11223</v>
          </cell>
          <cell r="C1165">
            <v>2051</v>
          </cell>
          <cell r="D1165">
            <v>0</v>
          </cell>
          <cell r="E1165">
            <v>111</v>
          </cell>
          <cell r="F1165">
            <v>0</v>
          </cell>
          <cell r="G1165" t="str">
            <v>111_465bc538767c772c7b93e85781ca7a06</v>
          </cell>
          <cell r="H1165" t="str">
            <v>Lead 3   .ns2s</v>
          </cell>
          <cell r="I1165">
            <v>373</v>
          </cell>
          <cell r="J1165" t="str">
            <v>A nice Synch Pulse Lead</v>
          </cell>
          <cell r="K1165" t="str">
            <v>ns2s</v>
          </cell>
          <cell r="L1165" t="str">
            <v>application/octet-stream</v>
          </cell>
          <cell r="M1165">
            <v>60</v>
          </cell>
          <cell r="N1165">
            <v>1325869614</v>
          </cell>
          <cell r="O1165">
            <v>0</v>
          </cell>
        </row>
        <row r="1166">
          <cell r="A1166">
            <v>1533</v>
          </cell>
          <cell r="B1166">
            <v>11223</v>
          </cell>
          <cell r="C1166">
            <v>2051</v>
          </cell>
          <cell r="D1166">
            <v>0</v>
          </cell>
          <cell r="E1166">
            <v>111</v>
          </cell>
          <cell r="F1166">
            <v>0</v>
          </cell>
          <cell r="G1166" t="str">
            <v>111_66b489c4907eecb136f5898019f04380</v>
          </cell>
          <cell r="H1166" t="str">
            <v>Saw Pad.ns2s</v>
          </cell>
          <cell r="I1166">
            <v>307</v>
          </cell>
          <cell r="J1166" t="str">
            <v>A nice saw pad</v>
          </cell>
          <cell r="K1166" t="str">
            <v>ns2s</v>
          </cell>
          <cell r="L1166" t="str">
            <v>application/octet-stream</v>
          </cell>
          <cell r="M1166">
            <v>60</v>
          </cell>
          <cell r="N1166">
            <v>1325869614</v>
          </cell>
          <cell r="O1166">
            <v>0</v>
          </cell>
        </row>
        <row r="1167">
          <cell r="A1167">
            <v>1534</v>
          </cell>
          <cell r="B1167">
            <v>11223</v>
          </cell>
          <cell r="C1167">
            <v>2051</v>
          </cell>
          <cell r="D1167">
            <v>0</v>
          </cell>
          <cell r="E1167">
            <v>111</v>
          </cell>
          <cell r="F1167">
            <v>0</v>
          </cell>
          <cell r="G1167" t="str">
            <v>111_3e1fc9a5ed72bd6fada72b890f022bda</v>
          </cell>
          <cell r="H1167" t="str">
            <v>Lead3 SPad    GE.ns2p</v>
          </cell>
          <cell r="I1167">
            <v>671</v>
          </cell>
          <cell r="J1167" t="str">
            <v>Lead3 + Saw Pad</v>
          </cell>
          <cell r="K1167" t="str">
            <v>ns2p</v>
          </cell>
          <cell r="L1167" t="str">
            <v>application/octet-stream</v>
          </cell>
          <cell r="M1167">
            <v>547</v>
          </cell>
          <cell r="N1167">
            <v>1325869614</v>
          </cell>
          <cell r="O1167">
            <v>0</v>
          </cell>
        </row>
        <row r="1168">
          <cell r="A1168">
            <v>1535</v>
          </cell>
          <cell r="B1168">
            <v>11223</v>
          </cell>
          <cell r="C1168">
            <v>2051</v>
          </cell>
          <cell r="D1168">
            <v>0</v>
          </cell>
          <cell r="E1168">
            <v>111</v>
          </cell>
          <cell r="F1168">
            <v>0</v>
          </cell>
          <cell r="G1168" t="str">
            <v>111_b76a8b91334bf2d50a47ab475a72aa3b</v>
          </cell>
          <cell r="H1168" t="str">
            <v>Pad 1         GE.ns2p</v>
          </cell>
          <cell r="I1168">
            <v>567</v>
          </cell>
          <cell r="J1168" t="str">
            <v>EQd Saw Pad</v>
          </cell>
          <cell r="K1168" t="str">
            <v>ns2p</v>
          </cell>
          <cell r="L1168" t="str">
            <v>application/octet-stream</v>
          </cell>
          <cell r="M1168">
            <v>547</v>
          </cell>
          <cell r="N1168">
            <v>1325869614</v>
          </cell>
          <cell r="O1168">
            <v>0</v>
          </cell>
        </row>
        <row r="1169">
          <cell r="A1169">
            <v>1536</v>
          </cell>
          <cell r="B1169">
            <v>11223</v>
          </cell>
          <cell r="C1169">
            <v>2051</v>
          </cell>
          <cell r="D1169">
            <v>0</v>
          </cell>
          <cell r="E1169">
            <v>111</v>
          </cell>
          <cell r="F1169">
            <v>0</v>
          </cell>
          <cell r="G1169" t="str">
            <v>111_2d0388db1aed287687d614c8cdc17161</v>
          </cell>
          <cell r="H1169" t="str">
            <v>Pad 1 double  GE.ns2p</v>
          </cell>
          <cell r="I1169">
            <v>311</v>
          </cell>
          <cell r="J1169" t="str">
            <v>Bigger and double Slot Saw Pad</v>
          </cell>
          <cell r="K1169" t="str">
            <v>ns2p</v>
          </cell>
          <cell r="L1169" t="str">
            <v>application/octet-stream</v>
          </cell>
          <cell r="M1169">
            <v>547</v>
          </cell>
          <cell r="N1169">
            <v>1325869614</v>
          </cell>
          <cell r="O1169">
            <v>0</v>
          </cell>
        </row>
        <row r="1170">
          <cell r="A1170">
            <v>1537</v>
          </cell>
          <cell r="B1170">
            <v>11223</v>
          </cell>
          <cell r="C1170">
            <v>2051</v>
          </cell>
          <cell r="D1170">
            <v>0</v>
          </cell>
          <cell r="E1170">
            <v>111</v>
          </cell>
          <cell r="F1170">
            <v>0</v>
          </cell>
          <cell r="G1170" t="str">
            <v>111_2e73d5b6e5e81fd6d3458ac97f704f3d</v>
          </cell>
          <cell r="H1170" t="str">
            <v>Saw Lead.ns2s</v>
          </cell>
          <cell r="I1170">
            <v>347</v>
          </cell>
          <cell r="J1170" t="str">
            <v>Just as the name says</v>
          </cell>
          <cell r="K1170" t="str">
            <v>ns2s</v>
          </cell>
          <cell r="L1170" t="str">
            <v>application/octet-stream</v>
          </cell>
          <cell r="M1170">
            <v>60</v>
          </cell>
          <cell r="N1170">
            <v>1325869614</v>
          </cell>
          <cell r="O1170">
            <v>0</v>
          </cell>
        </row>
        <row r="1171">
          <cell r="A1171">
            <v>1538</v>
          </cell>
          <cell r="B1171">
            <v>11223</v>
          </cell>
          <cell r="C1171">
            <v>2051</v>
          </cell>
          <cell r="D1171">
            <v>0</v>
          </cell>
          <cell r="E1171">
            <v>111</v>
          </cell>
          <cell r="F1171">
            <v>0</v>
          </cell>
          <cell r="G1171" t="str">
            <v>111_c70b67609de62cc9941917ecb8048c57</v>
          </cell>
          <cell r="H1171" t="str">
            <v>Lead3+Pad.mp3</v>
          </cell>
          <cell r="I1171">
            <v>3635</v>
          </cell>
          <cell r="K1171" t="str">
            <v>mp3</v>
          </cell>
          <cell r="L1171" t="str">
            <v>audio/mp3</v>
          </cell>
          <cell r="M1171">
            <v>1073318</v>
          </cell>
          <cell r="N1171">
            <v>1325869614</v>
          </cell>
          <cell r="O1171">
            <v>0</v>
          </cell>
        </row>
        <row r="1172">
          <cell r="A1172">
            <v>1540</v>
          </cell>
          <cell r="B1172">
            <v>11223</v>
          </cell>
          <cell r="C1172">
            <v>2051</v>
          </cell>
          <cell r="D1172">
            <v>0</v>
          </cell>
          <cell r="E1172">
            <v>111</v>
          </cell>
          <cell r="F1172">
            <v>0</v>
          </cell>
          <cell r="G1172" t="str">
            <v>111_ae3f8d3c723395ed3dc55faa5e1028e3</v>
          </cell>
          <cell r="H1172" t="str">
            <v>Pad 1.mp3</v>
          </cell>
          <cell r="I1172">
            <v>3361</v>
          </cell>
          <cell r="K1172" t="str">
            <v>mp3</v>
          </cell>
          <cell r="L1172" t="str">
            <v>audio/mp3</v>
          </cell>
          <cell r="M1172">
            <v>401657</v>
          </cell>
          <cell r="N1172">
            <v>1325869614</v>
          </cell>
          <cell r="O1172">
            <v>0</v>
          </cell>
        </row>
        <row r="1173">
          <cell r="A1173">
            <v>1541</v>
          </cell>
          <cell r="B1173">
            <v>11223</v>
          </cell>
          <cell r="C1173">
            <v>2051</v>
          </cell>
          <cell r="D1173">
            <v>0</v>
          </cell>
          <cell r="E1173">
            <v>111</v>
          </cell>
          <cell r="F1173">
            <v>0</v>
          </cell>
          <cell r="G1173" t="str">
            <v>111_a81a3163aa063145463344d3a899e2ef</v>
          </cell>
          <cell r="H1173" t="str">
            <v>Pad 1 double.mp3</v>
          </cell>
          <cell r="I1173">
            <v>3064</v>
          </cell>
          <cell r="J1173" t="str">
            <v>Saw Pad EQd</v>
          </cell>
          <cell r="K1173" t="str">
            <v>mp3</v>
          </cell>
          <cell r="L1173" t="str">
            <v>audio/mp3</v>
          </cell>
          <cell r="M1173">
            <v>549197</v>
          </cell>
          <cell r="N1173">
            <v>1325869614</v>
          </cell>
          <cell r="O1173">
            <v>0</v>
          </cell>
        </row>
        <row r="1174">
          <cell r="A1174">
            <v>1542</v>
          </cell>
          <cell r="B1174">
            <v>11223</v>
          </cell>
          <cell r="C1174">
            <v>2051</v>
          </cell>
          <cell r="D1174">
            <v>0</v>
          </cell>
          <cell r="E1174">
            <v>111</v>
          </cell>
          <cell r="F1174">
            <v>0</v>
          </cell>
          <cell r="G1174" t="str">
            <v>111_7cd2924ca5a898b896416325397bd828</v>
          </cell>
          <cell r="H1174" t="str">
            <v>Saw Lead.mp3</v>
          </cell>
          <cell r="I1174">
            <v>1470</v>
          </cell>
          <cell r="K1174" t="str">
            <v>mp3</v>
          </cell>
          <cell r="L1174" t="str">
            <v>audio/mp3</v>
          </cell>
          <cell r="M1174">
            <v>294660</v>
          </cell>
          <cell r="N1174">
            <v>1325869614</v>
          </cell>
          <cell r="O1174">
            <v>0</v>
          </cell>
        </row>
        <row r="1175">
          <cell r="A1175">
            <v>1544</v>
          </cell>
          <cell r="B1175">
            <v>11224</v>
          </cell>
          <cell r="C1175">
            <v>2051</v>
          </cell>
          <cell r="D1175">
            <v>0</v>
          </cell>
          <cell r="E1175">
            <v>111</v>
          </cell>
          <cell r="F1175">
            <v>0</v>
          </cell>
          <cell r="G1175" t="str">
            <v>111_37ac21d92c3833a9ae3afc97d50062a5</v>
          </cell>
          <cell r="H1175" t="str">
            <v>Delta Strings.mp3</v>
          </cell>
          <cell r="I1175">
            <v>970</v>
          </cell>
          <cell r="J1175" t="str">
            <v>The Delta Strings 16 Sample, but thicker</v>
          </cell>
          <cell r="K1175" t="str">
            <v>mp3</v>
          </cell>
          <cell r="L1175" t="str">
            <v>audio/mp3</v>
          </cell>
          <cell r="M1175">
            <v>348159</v>
          </cell>
          <cell r="N1175">
            <v>1325870080</v>
          </cell>
          <cell r="O1175">
            <v>0</v>
          </cell>
        </row>
        <row r="1176">
          <cell r="A1176">
            <v>1545</v>
          </cell>
          <cell r="B1176">
            <v>11224</v>
          </cell>
          <cell r="C1176">
            <v>2051</v>
          </cell>
          <cell r="D1176">
            <v>0</v>
          </cell>
          <cell r="E1176">
            <v>111</v>
          </cell>
          <cell r="F1176">
            <v>0</v>
          </cell>
          <cell r="G1176" t="str">
            <v>111_c46c5924b8563baf1a5af8ae5d6c64aa</v>
          </cell>
          <cell r="H1176" t="str">
            <v>Moog Lead.mp3</v>
          </cell>
          <cell r="I1176">
            <v>1002</v>
          </cell>
          <cell r="J1176" t="str">
            <v>The MM Saw Detune Sample</v>
          </cell>
          <cell r="K1176" t="str">
            <v>mp3</v>
          </cell>
          <cell r="L1176" t="str">
            <v>audio/mp3</v>
          </cell>
          <cell r="M1176">
            <v>367803</v>
          </cell>
          <cell r="N1176">
            <v>1325870080</v>
          </cell>
          <cell r="O1176">
            <v>0</v>
          </cell>
        </row>
        <row r="1177">
          <cell r="A1177">
            <v>1546</v>
          </cell>
          <cell r="B1177">
            <v>11253</v>
          </cell>
          <cell r="C1177">
            <v>2055</v>
          </cell>
          <cell r="D1177">
            <v>0</v>
          </cell>
          <cell r="E1177">
            <v>391</v>
          </cell>
          <cell r="F1177">
            <v>0</v>
          </cell>
          <cell r="G1177" t="str">
            <v>391_22675ac8f399b3b044432780abdc4776</v>
          </cell>
          <cell r="H1177" t="str">
            <v>HumanNoises.nsmp</v>
          </cell>
          <cell r="I1177">
            <v>797</v>
          </cell>
          <cell r="K1177" t="str">
            <v>nsmp</v>
          </cell>
          <cell r="L1177" t="str">
            <v>application/octet-stream</v>
          </cell>
          <cell r="M1177">
            <v>2513504</v>
          </cell>
          <cell r="N1177">
            <v>1325899427</v>
          </cell>
          <cell r="O1177">
            <v>0</v>
          </cell>
        </row>
        <row r="1178">
          <cell r="A1178">
            <v>1547</v>
          </cell>
          <cell r="B1178">
            <v>11253</v>
          </cell>
          <cell r="C1178">
            <v>2055</v>
          </cell>
          <cell r="D1178">
            <v>0</v>
          </cell>
          <cell r="E1178">
            <v>391</v>
          </cell>
          <cell r="F1178">
            <v>0</v>
          </cell>
          <cell r="G1178" t="str">
            <v>391_440172467d78a59395fc885d40157318</v>
          </cell>
          <cell r="H1178" t="str">
            <v>noises.mp3</v>
          </cell>
          <cell r="I1178">
            <v>4784</v>
          </cell>
          <cell r="K1178" t="str">
            <v>mp3</v>
          </cell>
          <cell r="L1178" t="str">
            <v>audio/mp3</v>
          </cell>
          <cell r="M1178">
            <v>306622</v>
          </cell>
          <cell r="N1178">
            <v>1325899427</v>
          </cell>
          <cell r="O1178">
            <v>0</v>
          </cell>
        </row>
        <row r="1179">
          <cell r="A1179">
            <v>1548</v>
          </cell>
          <cell r="B1179">
            <v>11262</v>
          </cell>
          <cell r="C1179">
            <v>2057</v>
          </cell>
          <cell r="D1179">
            <v>0</v>
          </cell>
          <cell r="E1179">
            <v>691</v>
          </cell>
          <cell r="F1179">
            <v>0</v>
          </cell>
          <cell r="G1179" t="str">
            <v>691_643bd38ff4a911e0eb17ea138df70c15</v>
          </cell>
          <cell r="H1179" t="str">
            <v>Sax alto EX.nsmp</v>
          </cell>
          <cell r="I1179">
            <v>1167</v>
          </cell>
          <cell r="K1179" t="str">
            <v>nsmp</v>
          </cell>
          <cell r="L1179" t="str">
            <v>application/octet-stream</v>
          </cell>
          <cell r="M1179">
            <v>1866947</v>
          </cell>
          <cell r="N1179">
            <v>1325933036</v>
          </cell>
          <cell r="O1179">
            <v>0</v>
          </cell>
        </row>
        <row r="1180">
          <cell r="A1180">
            <v>1549</v>
          </cell>
          <cell r="B1180">
            <v>11262</v>
          </cell>
          <cell r="C1180">
            <v>2057</v>
          </cell>
          <cell r="D1180">
            <v>0</v>
          </cell>
          <cell r="E1180">
            <v>691</v>
          </cell>
          <cell r="F1180">
            <v>0</v>
          </cell>
          <cell r="G1180" t="str">
            <v>691_d2d168ab557f7a79bfbdc07ac1150c5a</v>
          </cell>
          <cell r="H1180" t="str">
            <v>Trombone real.nsmp</v>
          </cell>
          <cell r="I1180">
            <v>869</v>
          </cell>
          <cell r="K1180" t="str">
            <v>nsmp</v>
          </cell>
          <cell r="L1180" t="str">
            <v>application/octet-stream</v>
          </cell>
          <cell r="M1180">
            <v>597455</v>
          </cell>
          <cell r="N1180">
            <v>1325933132</v>
          </cell>
          <cell r="O1180">
            <v>0</v>
          </cell>
        </row>
        <row r="1181">
          <cell r="A1181">
            <v>1550</v>
          </cell>
          <cell r="B1181">
            <v>11302</v>
          </cell>
          <cell r="C1181">
            <v>2079</v>
          </cell>
          <cell r="D1181">
            <v>0</v>
          </cell>
          <cell r="E1181">
            <v>151</v>
          </cell>
          <cell r="F1181">
            <v>0</v>
          </cell>
          <cell r="G1181" t="str">
            <v>151_0adf57d8dccf76d0180086117ea8683a</v>
          </cell>
          <cell r="H1181" t="str">
            <v>Philicorda GM751.mp3</v>
          </cell>
          <cell r="I1181">
            <v>5182</v>
          </cell>
          <cell r="J1181" t="str">
            <v>Demo mp3</v>
          </cell>
          <cell r="K1181" t="str">
            <v>mp3</v>
          </cell>
          <cell r="L1181" t="str">
            <v>audio/mpeg</v>
          </cell>
          <cell r="M1181">
            <v>1214924</v>
          </cell>
          <cell r="N1181">
            <v>1326027730</v>
          </cell>
          <cell r="O1181">
            <v>0</v>
          </cell>
        </row>
        <row r="1182">
          <cell r="A1182">
            <v>1551</v>
          </cell>
          <cell r="B1182">
            <v>11302</v>
          </cell>
          <cell r="C1182">
            <v>2079</v>
          </cell>
          <cell r="D1182">
            <v>0</v>
          </cell>
          <cell r="E1182">
            <v>151</v>
          </cell>
          <cell r="F1182">
            <v>0</v>
          </cell>
          <cell r="G1182" t="str">
            <v>151_8e71fb6252134ec92b196c99a3302b6c</v>
          </cell>
          <cell r="H1182" t="str">
            <v>Phili full.nsmp</v>
          </cell>
          <cell r="I1182">
            <v>887</v>
          </cell>
          <cell r="K1182" t="str">
            <v>nsmp</v>
          </cell>
          <cell r="L1182" t="str">
            <v>application/octet-stream</v>
          </cell>
          <cell r="M1182">
            <v>621839</v>
          </cell>
          <cell r="N1182">
            <v>1326027730</v>
          </cell>
          <cell r="O1182">
            <v>0</v>
          </cell>
        </row>
        <row r="1183">
          <cell r="A1183">
            <v>1560</v>
          </cell>
          <cell r="B1183">
            <v>11331</v>
          </cell>
          <cell r="C1183">
            <v>1967</v>
          </cell>
          <cell r="D1183">
            <v>0</v>
          </cell>
          <cell r="E1183">
            <v>2256</v>
          </cell>
          <cell r="F1183">
            <v>0</v>
          </cell>
          <cell r="G1183" t="str">
            <v>2256_2e9490778195dfe05374351041ebc865</v>
          </cell>
          <cell r="H1183" t="str">
            <v>DX clav art.nsmp</v>
          </cell>
          <cell r="I1183">
            <v>1052</v>
          </cell>
          <cell r="K1183" t="str">
            <v>nsmp</v>
          </cell>
          <cell r="L1183" t="str">
            <v>application/octet-stream</v>
          </cell>
          <cell r="M1183">
            <v>1658921</v>
          </cell>
          <cell r="N1183">
            <v>1326101593</v>
          </cell>
          <cell r="O1183">
            <v>0</v>
          </cell>
        </row>
        <row r="1184">
          <cell r="A1184">
            <v>1559</v>
          </cell>
          <cell r="B1184">
            <v>11331</v>
          </cell>
          <cell r="C1184">
            <v>1967</v>
          </cell>
          <cell r="D1184">
            <v>0</v>
          </cell>
          <cell r="E1184">
            <v>2256</v>
          </cell>
          <cell r="F1184">
            <v>0</v>
          </cell>
          <cell r="G1184" t="str">
            <v>2256_953e68f6e7bb4923c78b54585821725e</v>
          </cell>
          <cell r="H1184" t="str">
            <v>DX clav art.ns2p</v>
          </cell>
          <cell r="I1184">
            <v>569</v>
          </cell>
          <cell r="K1184" t="str">
            <v>ns2p</v>
          </cell>
          <cell r="L1184" t="str">
            <v>application/octet-stream</v>
          </cell>
          <cell r="M1184">
            <v>547</v>
          </cell>
          <cell r="N1184">
            <v>1326101593</v>
          </cell>
          <cell r="O1184">
            <v>0</v>
          </cell>
        </row>
        <row r="1185">
          <cell r="A1185">
            <v>1558</v>
          </cell>
          <cell r="B1185">
            <v>11331</v>
          </cell>
          <cell r="C1185">
            <v>1967</v>
          </cell>
          <cell r="D1185">
            <v>0</v>
          </cell>
          <cell r="E1185">
            <v>2256</v>
          </cell>
          <cell r="F1185">
            <v>0</v>
          </cell>
          <cell r="G1185" t="str">
            <v>2256_dc2d591198f0f13cb612ddfbf40ff5c7</v>
          </cell>
          <cell r="H1185" t="str">
            <v>DX clav art.mp3</v>
          </cell>
          <cell r="I1185">
            <v>5698</v>
          </cell>
          <cell r="K1185" t="str">
            <v>mp3</v>
          </cell>
          <cell r="L1185" t="str">
            <v>audio/mpeg</v>
          </cell>
          <cell r="M1185">
            <v>774269</v>
          </cell>
          <cell r="N1185">
            <v>1326101593</v>
          </cell>
          <cell r="O1185">
            <v>0</v>
          </cell>
        </row>
        <row r="1186">
          <cell r="A1186">
            <v>1555</v>
          </cell>
          <cell r="B1186">
            <v>11323</v>
          </cell>
          <cell r="C1186">
            <v>2048</v>
          </cell>
          <cell r="D1186">
            <v>0</v>
          </cell>
          <cell r="E1186">
            <v>707</v>
          </cell>
          <cell r="F1186">
            <v>0</v>
          </cell>
          <cell r="G1186" t="str">
            <v>707_285069b016797a951366edc55cfdd77f</v>
          </cell>
          <cell r="H1186" t="str">
            <v>bit_depth_error.JPG</v>
          </cell>
          <cell r="I1186">
            <v>986</v>
          </cell>
          <cell r="K1186" t="str">
            <v>jpg</v>
          </cell>
          <cell r="L1186" t="str">
            <v>image/jpeg</v>
          </cell>
          <cell r="M1186">
            <v>13616</v>
          </cell>
          <cell r="N1186">
            <v>1326076611</v>
          </cell>
          <cell r="O1186">
            <v>0</v>
          </cell>
        </row>
        <row r="1187">
          <cell r="A1187">
            <v>1561</v>
          </cell>
          <cell r="B1187">
            <v>11331</v>
          </cell>
          <cell r="C1187">
            <v>1967</v>
          </cell>
          <cell r="D1187">
            <v>0</v>
          </cell>
          <cell r="E1187">
            <v>2256</v>
          </cell>
          <cell r="F1187">
            <v>0</v>
          </cell>
          <cell r="G1187" t="str">
            <v>2256_f25dc3b7d50de28d876e8ec0ebd17bac</v>
          </cell>
          <cell r="H1187" t="str">
            <v>Glossy E-piano a.ns2p</v>
          </cell>
          <cell r="I1187">
            <v>729</v>
          </cell>
          <cell r="K1187" t="str">
            <v>ns2p</v>
          </cell>
          <cell r="L1187" t="str">
            <v>application/octet-stream</v>
          </cell>
          <cell r="M1187">
            <v>547</v>
          </cell>
          <cell r="N1187">
            <v>1326101593</v>
          </cell>
          <cell r="O1187">
            <v>0</v>
          </cell>
        </row>
        <row r="1188">
          <cell r="A1188">
            <v>1562</v>
          </cell>
          <cell r="B1188">
            <v>11331</v>
          </cell>
          <cell r="C1188">
            <v>1967</v>
          </cell>
          <cell r="D1188">
            <v>0</v>
          </cell>
          <cell r="E1188">
            <v>2256</v>
          </cell>
          <cell r="F1188">
            <v>0</v>
          </cell>
          <cell r="G1188" t="str">
            <v>2256_2ff0be622f5cc19d617508662104bb58</v>
          </cell>
          <cell r="H1188" t="str">
            <v>Glossy E-piano art.mp3</v>
          </cell>
          <cell r="I1188">
            <v>6116</v>
          </cell>
          <cell r="K1188" t="str">
            <v>mp3</v>
          </cell>
          <cell r="L1188" t="str">
            <v>audio/mpeg</v>
          </cell>
          <cell r="M1188">
            <v>1379265</v>
          </cell>
          <cell r="N1188">
            <v>1326101593</v>
          </cell>
          <cell r="O1188">
            <v>0</v>
          </cell>
        </row>
        <row r="1189">
          <cell r="A1189">
            <v>1563</v>
          </cell>
          <cell r="B1189">
            <v>11331</v>
          </cell>
          <cell r="C1189">
            <v>1967</v>
          </cell>
          <cell r="D1189">
            <v>0</v>
          </cell>
          <cell r="E1189">
            <v>2256</v>
          </cell>
          <cell r="F1189">
            <v>0</v>
          </cell>
          <cell r="G1189" t="str">
            <v>2256_aff97351a213c73ab98a8292a7774c78</v>
          </cell>
          <cell r="H1189" t="str">
            <v>Glossy E-piano art.nsmp</v>
          </cell>
          <cell r="I1189">
            <v>1272</v>
          </cell>
          <cell r="K1189" t="str">
            <v>nsmp</v>
          </cell>
          <cell r="L1189" t="str">
            <v>application/octet-stream</v>
          </cell>
          <cell r="M1189">
            <v>2285666</v>
          </cell>
          <cell r="N1189">
            <v>1326101593</v>
          </cell>
          <cell r="O1189">
            <v>0</v>
          </cell>
        </row>
        <row r="1190">
          <cell r="A1190">
            <v>1565</v>
          </cell>
          <cell r="B1190">
            <v>11378</v>
          </cell>
          <cell r="C1190">
            <v>2003</v>
          </cell>
          <cell r="D1190">
            <v>0</v>
          </cell>
          <cell r="E1190">
            <v>603</v>
          </cell>
          <cell r="F1190">
            <v>0</v>
          </cell>
          <cell r="G1190" t="str">
            <v>603_47bddd12f474867388b9c25609c2fa8d</v>
          </cell>
          <cell r="H1190" t="str">
            <v>NICE-BIG-PAD  .ns2p</v>
          </cell>
          <cell r="I1190">
            <v>444</v>
          </cell>
          <cell r="K1190" t="str">
            <v>ns2p</v>
          </cell>
          <cell r="L1190" t="str">
            <v>application/octet-stream</v>
          </cell>
          <cell r="M1190">
            <v>547</v>
          </cell>
          <cell r="N1190">
            <v>1326139078</v>
          </cell>
          <cell r="O1190">
            <v>0</v>
          </cell>
        </row>
        <row r="1191">
          <cell r="A1191">
            <v>1566</v>
          </cell>
          <cell r="B1191">
            <v>11383</v>
          </cell>
          <cell r="C1191">
            <v>2003</v>
          </cell>
          <cell r="D1191">
            <v>0</v>
          </cell>
          <cell r="E1191">
            <v>603</v>
          </cell>
          <cell r="F1191">
            <v>0</v>
          </cell>
          <cell r="G1191" t="str">
            <v>603_b0cea1e155fa9a4697c9aee795dbdb52</v>
          </cell>
          <cell r="H1191" t="str">
            <v>PAD WITH CUSTOM.ns2p</v>
          </cell>
          <cell r="I1191">
            <v>440</v>
          </cell>
          <cell r="K1191" t="str">
            <v>ns2p</v>
          </cell>
          <cell r="L1191" t="str">
            <v>application/octet-stream</v>
          </cell>
          <cell r="M1191">
            <v>547</v>
          </cell>
          <cell r="N1191">
            <v>1326144433</v>
          </cell>
          <cell r="O1191">
            <v>0</v>
          </cell>
        </row>
        <row r="1192">
          <cell r="A1192">
            <v>1567</v>
          </cell>
          <cell r="B1192">
            <v>11392</v>
          </cell>
          <cell r="C1192">
            <v>1346</v>
          </cell>
          <cell r="D1192">
            <v>0</v>
          </cell>
          <cell r="E1192">
            <v>340</v>
          </cell>
          <cell r="F1192">
            <v>0</v>
          </cell>
          <cell r="G1192" t="str">
            <v>340_3edcceb45570deb204e25e9c04a99f2b</v>
          </cell>
          <cell r="H1192" t="str">
            <v>namm-3.jpg</v>
          </cell>
          <cell r="I1192">
            <v>843</v>
          </cell>
          <cell r="J1192" t="str">
            <v>the new nord?</v>
          </cell>
          <cell r="K1192" t="str">
            <v>jpg</v>
          </cell>
          <cell r="L1192" t="str">
            <v>image/jpeg</v>
          </cell>
          <cell r="M1192">
            <v>44077</v>
          </cell>
          <cell r="N1192">
            <v>1326152540</v>
          </cell>
          <cell r="O1192">
            <v>0</v>
          </cell>
        </row>
        <row r="1193">
          <cell r="A1193">
            <v>1568</v>
          </cell>
          <cell r="B1193">
            <v>11409</v>
          </cell>
          <cell r="C1193">
            <v>2050</v>
          </cell>
          <cell r="D1193">
            <v>0</v>
          </cell>
          <cell r="E1193">
            <v>707</v>
          </cell>
          <cell r="F1193">
            <v>0</v>
          </cell>
          <cell r="G1193" t="str">
            <v>707_46b8090320a76dcc9f1f71428688a116</v>
          </cell>
          <cell r="H1193" t="str">
            <v>namm-4.jpg</v>
          </cell>
          <cell r="I1193">
            <v>3417</v>
          </cell>
          <cell r="K1193" t="str">
            <v>jpg</v>
          </cell>
          <cell r="L1193" t="str">
            <v>image/jpeg</v>
          </cell>
          <cell r="M1193">
            <v>73608</v>
          </cell>
          <cell r="N1193">
            <v>1326200910</v>
          </cell>
          <cell r="O1193">
            <v>0</v>
          </cell>
        </row>
        <row r="1194">
          <cell r="A1194">
            <v>1569</v>
          </cell>
          <cell r="B1194">
            <v>11410</v>
          </cell>
          <cell r="C1194">
            <v>1346</v>
          </cell>
          <cell r="D1194">
            <v>0</v>
          </cell>
          <cell r="E1194">
            <v>707</v>
          </cell>
          <cell r="F1194">
            <v>0</v>
          </cell>
          <cell r="G1194" t="str">
            <v>707_d7b765ca14321b22b00e8905be7384c4</v>
          </cell>
          <cell r="H1194" t="str">
            <v>namm-4.jpg</v>
          </cell>
          <cell r="I1194">
            <v>1372</v>
          </cell>
          <cell r="K1194" t="str">
            <v>jpg</v>
          </cell>
          <cell r="L1194" t="str">
            <v>image/jpeg</v>
          </cell>
          <cell r="M1194">
            <v>73608</v>
          </cell>
          <cell r="N1194">
            <v>1326201045</v>
          </cell>
          <cell r="O1194">
            <v>0</v>
          </cell>
        </row>
        <row r="1195">
          <cell r="A1195">
            <v>1570</v>
          </cell>
          <cell r="B1195">
            <v>11411</v>
          </cell>
          <cell r="C1195">
            <v>2013</v>
          </cell>
          <cell r="D1195">
            <v>0</v>
          </cell>
          <cell r="E1195">
            <v>707</v>
          </cell>
          <cell r="F1195">
            <v>0</v>
          </cell>
          <cell r="G1195" t="str">
            <v>707_2103c6246234a09e1b480ea0eaa67764</v>
          </cell>
          <cell r="H1195" t="str">
            <v>namm-4.jpg</v>
          </cell>
          <cell r="I1195">
            <v>1108</v>
          </cell>
          <cell r="K1195" t="str">
            <v>jpg</v>
          </cell>
          <cell r="L1195" t="str">
            <v>image/jpeg</v>
          </cell>
          <cell r="M1195">
            <v>73608</v>
          </cell>
          <cell r="N1195">
            <v>1326201166</v>
          </cell>
          <cell r="O1195">
            <v>0</v>
          </cell>
        </row>
        <row r="1196">
          <cell r="A1196">
            <v>1573</v>
          </cell>
          <cell r="B1196">
            <v>11415</v>
          </cell>
          <cell r="C1196">
            <v>1346</v>
          </cell>
          <cell r="D1196">
            <v>0</v>
          </cell>
          <cell r="E1196">
            <v>760</v>
          </cell>
          <cell r="F1196">
            <v>0</v>
          </cell>
          <cell r="G1196" t="str">
            <v>760_3a7681d1449b46e9f75c7856c49f9226</v>
          </cell>
          <cell r="H1196" t="str">
            <v>Nord-Drum.jpg</v>
          </cell>
          <cell r="I1196">
            <v>1366</v>
          </cell>
          <cell r="K1196" t="str">
            <v>jpg</v>
          </cell>
          <cell r="L1196" t="str">
            <v>image/jpeg</v>
          </cell>
          <cell r="M1196">
            <v>8102</v>
          </cell>
          <cell r="N1196">
            <v>1326202611</v>
          </cell>
          <cell r="O1196">
            <v>0</v>
          </cell>
        </row>
        <row r="1197">
          <cell r="A1197">
            <v>1574</v>
          </cell>
          <cell r="B1197">
            <v>11474</v>
          </cell>
          <cell r="C1197">
            <v>1684</v>
          </cell>
          <cell r="D1197">
            <v>0</v>
          </cell>
          <cell r="E1197">
            <v>1443</v>
          </cell>
          <cell r="F1197">
            <v>0</v>
          </cell>
          <cell r="G1197" t="str">
            <v>1443_2d9523032812ac8341c4df588a2bb3fc</v>
          </cell>
          <cell r="H1197" t="str">
            <v>gotta feeling.mp3</v>
          </cell>
          <cell r="I1197">
            <v>981</v>
          </cell>
          <cell r="K1197" t="str">
            <v>mp3</v>
          </cell>
          <cell r="L1197" t="str">
            <v>audio/mpeg</v>
          </cell>
          <cell r="M1197">
            <v>15288</v>
          </cell>
          <cell r="N1197">
            <v>1326241143</v>
          </cell>
          <cell r="O1197">
            <v>0</v>
          </cell>
        </row>
        <row r="1198">
          <cell r="A1198">
            <v>1575</v>
          </cell>
          <cell r="B1198">
            <v>11474</v>
          </cell>
          <cell r="C1198">
            <v>1684</v>
          </cell>
          <cell r="D1198">
            <v>0</v>
          </cell>
          <cell r="E1198">
            <v>1443</v>
          </cell>
          <cell r="F1198">
            <v>0</v>
          </cell>
          <cell r="G1198" t="str">
            <v>1443_076a58917cb55fc97ba01160b0219150</v>
          </cell>
          <cell r="H1198" t="str">
            <v>gotta feeling 2.mp3</v>
          </cell>
          <cell r="I1198">
            <v>1102</v>
          </cell>
          <cell r="K1198" t="str">
            <v>mp3</v>
          </cell>
          <cell r="L1198" t="str">
            <v>audio/mpeg</v>
          </cell>
          <cell r="M1198">
            <v>15290</v>
          </cell>
          <cell r="N1198">
            <v>1326241143</v>
          </cell>
          <cell r="O1198">
            <v>0</v>
          </cell>
        </row>
        <row r="1199">
          <cell r="A1199">
            <v>1576</v>
          </cell>
          <cell r="B1199">
            <v>11474</v>
          </cell>
          <cell r="C1199">
            <v>1684</v>
          </cell>
          <cell r="D1199">
            <v>0</v>
          </cell>
          <cell r="E1199">
            <v>1443</v>
          </cell>
          <cell r="F1199">
            <v>0</v>
          </cell>
          <cell r="G1199" t="str">
            <v>1443_2ea365de3c05fc28297f4993f128533a</v>
          </cell>
          <cell r="H1199" t="str">
            <v>gotta feeling 3.mp3</v>
          </cell>
          <cell r="I1199">
            <v>864</v>
          </cell>
          <cell r="K1199" t="str">
            <v>mp3</v>
          </cell>
          <cell r="L1199" t="str">
            <v>audio/mpeg</v>
          </cell>
          <cell r="M1199">
            <v>15290</v>
          </cell>
          <cell r="N1199">
            <v>1326241143</v>
          </cell>
          <cell r="O1199">
            <v>0</v>
          </cell>
        </row>
        <row r="1200">
          <cell r="A1200">
            <v>1577</v>
          </cell>
          <cell r="B1200">
            <v>11474</v>
          </cell>
          <cell r="C1200">
            <v>1684</v>
          </cell>
          <cell r="D1200">
            <v>0</v>
          </cell>
          <cell r="E1200">
            <v>1443</v>
          </cell>
          <cell r="F1200">
            <v>0</v>
          </cell>
          <cell r="G1200" t="str">
            <v>1443_b6b54a2fb3e9d826424ce13ca4d88565</v>
          </cell>
          <cell r="H1200" t="str">
            <v>gotta feeling 4.mp3</v>
          </cell>
          <cell r="I1200">
            <v>922</v>
          </cell>
          <cell r="K1200" t="str">
            <v>mp3</v>
          </cell>
          <cell r="L1200" t="str">
            <v>audio/mpeg</v>
          </cell>
          <cell r="M1200">
            <v>14663</v>
          </cell>
          <cell r="N1200">
            <v>1326241143</v>
          </cell>
          <cell r="O1200">
            <v>0</v>
          </cell>
        </row>
        <row r="1201">
          <cell r="A1201">
            <v>1578</v>
          </cell>
          <cell r="B1201">
            <v>11474</v>
          </cell>
          <cell r="C1201">
            <v>1684</v>
          </cell>
          <cell r="D1201">
            <v>0</v>
          </cell>
          <cell r="E1201">
            <v>1443</v>
          </cell>
          <cell r="F1201">
            <v>0</v>
          </cell>
          <cell r="G1201" t="str">
            <v>1443_3d2195fecd40936426c48b3d3d281f7a</v>
          </cell>
          <cell r="H1201" t="str">
            <v>gotta feeling 5.mp3</v>
          </cell>
          <cell r="I1201">
            <v>913</v>
          </cell>
          <cell r="K1201" t="str">
            <v>mp3</v>
          </cell>
          <cell r="L1201" t="str">
            <v>audio/mpeg</v>
          </cell>
          <cell r="M1201">
            <v>25948</v>
          </cell>
          <cell r="N1201">
            <v>1326241143</v>
          </cell>
          <cell r="O1201">
            <v>0</v>
          </cell>
        </row>
        <row r="1202">
          <cell r="A1202">
            <v>1579</v>
          </cell>
          <cell r="B1202">
            <v>11474</v>
          </cell>
          <cell r="C1202">
            <v>1684</v>
          </cell>
          <cell r="D1202">
            <v>0</v>
          </cell>
          <cell r="E1202">
            <v>1443</v>
          </cell>
          <cell r="F1202">
            <v>0</v>
          </cell>
          <cell r="G1202" t="str">
            <v>1443_3d059694fef427fe619ac60654b195fa</v>
          </cell>
          <cell r="H1202" t="str">
            <v>gotta feeling 6.mp3</v>
          </cell>
          <cell r="I1202">
            <v>827</v>
          </cell>
          <cell r="K1202" t="str">
            <v>mp3</v>
          </cell>
          <cell r="L1202" t="str">
            <v>audio/mpeg</v>
          </cell>
          <cell r="M1202">
            <v>15290</v>
          </cell>
          <cell r="N1202">
            <v>1326241143</v>
          </cell>
          <cell r="O1202">
            <v>0</v>
          </cell>
        </row>
        <row r="1203">
          <cell r="A1203">
            <v>1580</v>
          </cell>
          <cell r="B1203">
            <v>11474</v>
          </cell>
          <cell r="C1203">
            <v>1684</v>
          </cell>
          <cell r="D1203">
            <v>0</v>
          </cell>
          <cell r="E1203">
            <v>1443</v>
          </cell>
          <cell r="F1203">
            <v>0</v>
          </cell>
          <cell r="G1203" t="str">
            <v>1443_2defa4f215b235b857770433bb434e3d</v>
          </cell>
          <cell r="H1203" t="str">
            <v>gotta feeling 7.mp3</v>
          </cell>
          <cell r="I1203">
            <v>810</v>
          </cell>
          <cell r="K1203" t="str">
            <v>mp3</v>
          </cell>
          <cell r="L1203" t="str">
            <v>audio/mpeg</v>
          </cell>
          <cell r="M1203">
            <v>15290</v>
          </cell>
          <cell r="N1203">
            <v>1326241143</v>
          </cell>
          <cell r="O1203">
            <v>0</v>
          </cell>
        </row>
        <row r="1204">
          <cell r="A1204">
            <v>1581</v>
          </cell>
          <cell r="B1204">
            <v>11477</v>
          </cell>
          <cell r="C1204">
            <v>2050</v>
          </cell>
          <cell r="D1204">
            <v>0</v>
          </cell>
          <cell r="E1204">
            <v>707</v>
          </cell>
          <cell r="F1204">
            <v>0</v>
          </cell>
          <cell r="G1204" t="str">
            <v>707_ca89eabf00a8d7bfe82df4990af91112</v>
          </cell>
          <cell r="H1204" t="str">
            <v>C2D_e.PNG</v>
          </cell>
          <cell r="I1204">
            <v>1202</v>
          </cell>
          <cell r="K1204" t="str">
            <v>png</v>
          </cell>
          <cell r="L1204" t="str">
            <v>image/png</v>
          </cell>
          <cell r="M1204">
            <v>244654</v>
          </cell>
          <cell r="N1204">
            <v>1326244735</v>
          </cell>
          <cell r="O1204">
            <v>0</v>
          </cell>
        </row>
        <row r="1205">
          <cell r="A1205">
            <v>1583</v>
          </cell>
          <cell r="B1205">
            <v>11511</v>
          </cell>
          <cell r="C1205">
            <v>1967</v>
          </cell>
          <cell r="D1205">
            <v>0</v>
          </cell>
          <cell r="E1205">
            <v>2256</v>
          </cell>
          <cell r="F1205">
            <v>0</v>
          </cell>
          <cell r="G1205" t="str">
            <v>2256_b6fdbd526749cbfd993f49a0203323ba</v>
          </cell>
          <cell r="H1205" t="str">
            <v>Balalayka art.ns2p</v>
          </cell>
          <cell r="I1205">
            <v>565</v>
          </cell>
          <cell r="K1205" t="str">
            <v>ns2p</v>
          </cell>
          <cell r="L1205" t="str">
            <v>application/octet-stream</v>
          </cell>
          <cell r="M1205">
            <v>547</v>
          </cell>
          <cell r="N1205">
            <v>1326279254</v>
          </cell>
          <cell r="O1205">
            <v>0</v>
          </cell>
        </row>
        <row r="1206">
          <cell r="A1206">
            <v>1584</v>
          </cell>
          <cell r="B1206">
            <v>11511</v>
          </cell>
          <cell r="C1206">
            <v>1967</v>
          </cell>
          <cell r="D1206">
            <v>0</v>
          </cell>
          <cell r="E1206">
            <v>2256</v>
          </cell>
          <cell r="F1206">
            <v>0</v>
          </cell>
          <cell r="G1206" t="str">
            <v>2256_0676571516dac46d64b31585a0844cd2</v>
          </cell>
          <cell r="H1206" t="str">
            <v>Balalayka art.nsmp</v>
          </cell>
          <cell r="I1206">
            <v>979</v>
          </cell>
          <cell r="K1206" t="str">
            <v>nsmp</v>
          </cell>
          <cell r="L1206" t="str">
            <v>application/octet-stream</v>
          </cell>
          <cell r="M1206">
            <v>2851070</v>
          </cell>
          <cell r="N1206">
            <v>1326279254</v>
          </cell>
          <cell r="O1206">
            <v>0</v>
          </cell>
        </row>
        <row r="1207">
          <cell r="A1207">
            <v>1585</v>
          </cell>
          <cell r="B1207">
            <v>11511</v>
          </cell>
          <cell r="C1207">
            <v>1967</v>
          </cell>
          <cell r="D1207">
            <v>0</v>
          </cell>
          <cell r="E1207">
            <v>2256</v>
          </cell>
          <cell r="F1207">
            <v>0</v>
          </cell>
          <cell r="G1207" t="str">
            <v>2256_3570a3278f0454091fffa85abe67f2ab</v>
          </cell>
          <cell r="H1207" t="str">
            <v>Balalayka and Domra art.mp3</v>
          </cell>
          <cell r="I1207">
            <v>9633</v>
          </cell>
          <cell r="K1207" t="str">
            <v>mp3</v>
          </cell>
          <cell r="L1207" t="str">
            <v>audio/mpeg</v>
          </cell>
          <cell r="M1207">
            <v>1949779</v>
          </cell>
          <cell r="N1207">
            <v>1326367321</v>
          </cell>
          <cell r="O1207">
            <v>0</v>
          </cell>
        </row>
        <row r="1208">
          <cell r="A1208">
            <v>1586</v>
          </cell>
          <cell r="B1208">
            <v>11511</v>
          </cell>
          <cell r="C1208">
            <v>1967</v>
          </cell>
          <cell r="D1208">
            <v>0</v>
          </cell>
          <cell r="E1208">
            <v>2256</v>
          </cell>
          <cell r="F1208">
            <v>0</v>
          </cell>
          <cell r="G1208" t="str">
            <v>2256_d20be1c52a5497f56ef5b593ea35bc77</v>
          </cell>
          <cell r="H1208" t="str">
            <v>Domra art.ns2p</v>
          </cell>
          <cell r="I1208">
            <v>562</v>
          </cell>
          <cell r="K1208" t="str">
            <v>ns2p</v>
          </cell>
          <cell r="L1208" t="str">
            <v>application/octet-stream</v>
          </cell>
          <cell r="M1208">
            <v>547</v>
          </cell>
          <cell r="N1208">
            <v>1326367321</v>
          </cell>
          <cell r="O1208">
            <v>0</v>
          </cell>
        </row>
        <row r="1209">
          <cell r="A1209">
            <v>1587</v>
          </cell>
          <cell r="B1209">
            <v>11511</v>
          </cell>
          <cell r="C1209">
            <v>1967</v>
          </cell>
          <cell r="D1209">
            <v>0</v>
          </cell>
          <cell r="E1209">
            <v>2256</v>
          </cell>
          <cell r="F1209">
            <v>0</v>
          </cell>
          <cell r="G1209" t="str">
            <v>2256_4ccaee51e0de9ede8442dcb994419947</v>
          </cell>
          <cell r="H1209" t="str">
            <v>Domra art.nsmp</v>
          </cell>
          <cell r="I1209">
            <v>942</v>
          </cell>
          <cell r="K1209" t="str">
            <v>nsmp</v>
          </cell>
          <cell r="L1209" t="str">
            <v>application/octet-stream</v>
          </cell>
          <cell r="M1209">
            <v>2543222</v>
          </cell>
          <cell r="N1209">
            <v>1326367321</v>
          </cell>
          <cell r="O1209">
            <v>0</v>
          </cell>
        </row>
        <row r="1210">
          <cell r="A1210">
            <v>1588</v>
          </cell>
          <cell r="B1210">
            <v>11590</v>
          </cell>
          <cell r="C1210">
            <v>1982</v>
          </cell>
          <cell r="D1210">
            <v>0</v>
          </cell>
          <cell r="E1210">
            <v>1</v>
          </cell>
          <cell r="F1210">
            <v>0</v>
          </cell>
          <cell r="G1210" t="str">
            <v>711_b6092ee6e07e70814b9b70bccd014236</v>
          </cell>
          <cell r="H1210" t="str">
            <v>Wurly.nspg</v>
          </cell>
          <cell r="I1210">
            <v>240</v>
          </cell>
          <cell r="K1210" t="str">
            <v>nspg</v>
          </cell>
          <cell r="L1210" t="str">
            <v>application/octet-stream</v>
          </cell>
          <cell r="M1210">
            <v>426</v>
          </cell>
          <cell r="N1210">
            <v>1326388444</v>
          </cell>
          <cell r="O1210">
            <v>0</v>
          </cell>
        </row>
        <row r="1211">
          <cell r="A1211">
            <v>1589</v>
          </cell>
          <cell r="B1211">
            <v>918</v>
          </cell>
          <cell r="C1211">
            <v>0</v>
          </cell>
          <cell r="D1211">
            <v>1</v>
          </cell>
          <cell r="E1211">
            <v>707</v>
          </cell>
          <cell r="F1211">
            <v>0</v>
          </cell>
          <cell r="G1211" t="str">
            <v>707_42fe5b9bd52a7bae62f651cbc1afdbe1</v>
          </cell>
          <cell r="H1211" t="str">
            <v>Rockin_Arrangement.JPG</v>
          </cell>
          <cell r="I1211">
            <v>3</v>
          </cell>
          <cell r="K1211" t="str">
            <v>jpg</v>
          </cell>
          <cell r="L1211" t="str">
            <v>image/jpeg</v>
          </cell>
          <cell r="M1211">
            <v>37234</v>
          </cell>
          <cell r="N1211">
            <v>1326397326</v>
          </cell>
          <cell r="O1211">
            <v>0</v>
          </cell>
        </row>
        <row r="1212">
          <cell r="A1212">
            <v>1590</v>
          </cell>
          <cell r="B1212">
            <v>11595</v>
          </cell>
          <cell r="C1212">
            <v>2111</v>
          </cell>
          <cell r="D1212">
            <v>0</v>
          </cell>
          <cell r="E1212">
            <v>707</v>
          </cell>
          <cell r="F1212">
            <v>0</v>
          </cell>
          <cell r="G1212" t="str">
            <v>707_eead8fbb5bc33667fed65a2c1b7a6df3</v>
          </cell>
          <cell r="H1212" t="str">
            <v>Rockin_Arrangement.JPG</v>
          </cell>
          <cell r="I1212">
            <v>2233</v>
          </cell>
          <cell r="K1212" t="str">
            <v>jpg</v>
          </cell>
          <cell r="L1212" t="str">
            <v>image/jpeg</v>
          </cell>
          <cell r="M1212">
            <v>37234</v>
          </cell>
          <cell r="N1212">
            <v>1326414067</v>
          </cell>
          <cell r="O1212">
            <v>0</v>
          </cell>
        </row>
        <row r="1213">
          <cell r="A1213">
            <v>1623</v>
          </cell>
          <cell r="B1213">
            <v>11991</v>
          </cell>
          <cell r="C1213">
            <v>1967</v>
          </cell>
          <cell r="D1213">
            <v>0</v>
          </cell>
          <cell r="E1213">
            <v>2256</v>
          </cell>
          <cell r="F1213">
            <v>0</v>
          </cell>
          <cell r="G1213" t="str">
            <v>2256_11c15cd241401fd4f073e601231a11fe</v>
          </cell>
          <cell r="H1213" t="str">
            <v>Orch string art.mp3</v>
          </cell>
          <cell r="I1213">
            <v>10391</v>
          </cell>
          <cell r="K1213" t="str">
            <v>mp3</v>
          </cell>
          <cell r="L1213" t="str">
            <v>audio/mpeg</v>
          </cell>
          <cell r="M1213">
            <v>591412</v>
          </cell>
          <cell r="N1213">
            <v>1326972121</v>
          </cell>
          <cell r="O1213">
            <v>0</v>
          </cell>
        </row>
        <row r="1214">
          <cell r="A1214">
            <v>1614</v>
          </cell>
          <cell r="B1214">
            <v>11858</v>
          </cell>
          <cell r="C1214">
            <v>2081</v>
          </cell>
          <cell r="D1214">
            <v>0</v>
          </cell>
          <cell r="E1214">
            <v>603</v>
          </cell>
          <cell r="F1214">
            <v>0</v>
          </cell>
          <cell r="G1214" t="str">
            <v>603_f62f526f21255ec007636cf43be7544d</v>
          </cell>
          <cell r="H1214" t="str">
            <v>PAD DW 6000.ns2s</v>
          </cell>
          <cell r="I1214">
            <v>263</v>
          </cell>
          <cell r="K1214" t="str">
            <v>ns2s</v>
          </cell>
          <cell r="L1214" t="str">
            <v>application/octet-stream</v>
          </cell>
          <cell r="M1214">
            <v>60</v>
          </cell>
          <cell r="N1214">
            <v>1326740349</v>
          </cell>
          <cell r="O1214">
            <v>0</v>
          </cell>
        </row>
        <row r="1215">
          <cell r="A1215">
            <v>1593</v>
          </cell>
          <cell r="B1215">
            <v>11619</v>
          </cell>
          <cell r="C1215">
            <v>2050</v>
          </cell>
          <cell r="D1215">
            <v>0</v>
          </cell>
          <cell r="E1215">
            <v>1727</v>
          </cell>
          <cell r="F1215">
            <v>0</v>
          </cell>
          <cell r="G1215" t="str">
            <v>1727_28067b5eca93697c0335af0f6db0f4ce</v>
          </cell>
          <cell r="H1215" t="str">
            <v>instruments.jpg</v>
          </cell>
          <cell r="I1215">
            <v>1287</v>
          </cell>
          <cell r="K1215" t="str">
            <v>jpg</v>
          </cell>
          <cell r="L1215" t="str">
            <v>image/jpeg</v>
          </cell>
          <cell r="M1215">
            <v>239412</v>
          </cell>
          <cell r="N1215">
            <v>1326414974</v>
          </cell>
          <cell r="O1215">
            <v>0</v>
          </cell>
        </row>
        <row r="1216">
          <cell r="A1216">
            <v>1612</v>
          </cell>
          <cell r="B1216">
            <v>11777</v>
          </cell>
          <cell r="C1216">
            <v>1840</v>
          </cell>
          <cell r="D1216">
            <v>0</v>
          </cell>
          <cell r="E1216">
            <v>784</v>
          </cell>
          <cell r="F1216">
            <v>0</v>
          </cell>
          <cell r="G1216" t="str">
            <v>784_1931628ef1e5ae585c3c96a2f73dd9ee</v>
          </cell>
          <cell r="H1216" t="str">
            <v>DX7IIC Crystal BR.nsmp</v>
          </cell>
          <cell r="I1216">
            <v>894</v>
          </cell>
          <cell r="J1216" t="str">
            <v>DX7II Crystal for Bank B</v>
          </cell>
          <cell r="K1216" t="str">
            <v>nsmp</v>
          </cell>
          <cell r="L1216" t="str">
            <v>application/octet-stream</v>
          </cell>
          <cell r="M1216">
            <v>5416724</v>
          </cell>
          <cell r="N1216">
            <v>1326644406</v>
          </cell>
          <cell r="O1216">
            <v>0</v>
          </cell>
        </row>
        <row r="1217">
          <cell r="A1217">
            <v>1611</v>
          </cell>
          <cell r="B1217">
            <v>11777</v>
          </cell>
          <cell r="C1217">
            <v>1840</v>
          </cell>
          <cell r="D1217">
            <v>0</v>
          </cell>
          <cell r="E1217">
            <v>784</v>
          </cell>
          <cell r="F1217">
            <v>0</v>
          </cell>
          <cell r="G1217" t="str">
            <v>784_9b3eb442945831c66b6b627d0645c98f</v>
          </cell>
          <cell r="H1217" t="str">
            <v>SynthPad2__ste CLv4.nsmp</v>
          </cell>
          <cell r="I1217">
            <v>977</v>
          </cell>
          <cell r="J1217" t="str">
            <v>synthpad for Bank A</v>
          </cell>
          <cell r="K1217" t="str">
            <v>nsmp</v>
          </cell>
          <cell r="L1217" t="str">
            <v>application/octet-stream</v>
          </cell>
          <cell r="M1217">
            <v>1726358</v>
          </cell>
          <cell r="N1217">
            <v>1326644406</v>
          </cell>
          <cell r="O1217">
            <v>0</v>
          </cell>
        </row>
        <row r="1218">
          <cell r="A1218">
            <v>1610</v>
          </cell>
          <cell r="B1218">
            <v>11777</v>
          </cell>
          <cell r="C1218">
            <v>1840</v>
          </cell>
          <cell r="D1218">
            <v>0</v>
          </cell>
          <cell r="E1218">
            <v>784</v>
          </cell>
          <cell r="F1218">
            <v>0</v>
          </cell>
          <cell r="G1218" t="str">
            <v>784_fbedefcb5e7c990cc7a0945aa91ccfb0</v>
          </cell>
          <cell r="H1218" t="str">
            <v>Take On Me    .ns2p</v>
          </cell>
          <cell r="I1218">
            <v>647</v>
          </cell>
          <cell r="J1218" t="str">
            <v>programmfile</v>
          </cell>
          <cell r="K1218" t="str">
            <v>ns2p</v>
          </cell>
          <cell r="L1218" t="str">
            <v>application/octet-stream</v>
          </cell>
          <cell r="M1218">
            <v>547</v>
          </cell>
          <cell r="N1218">
            <v>1326644406</v>
          </cell>
          <cell r="O1218">
            <v>0</v>
          </cell>
        </row>
        <row r="1219">
          <cell r="A1219">
            <v>1609</v>
          </cell>
          <cell r="B1219">
            <v>11770</v>
          </cell>
          <cell r="C1219">
            <v>2130</v>
          </cell>
          <cell r="D1219">
            <v>0</v>
          </cell>
          <cell r="E1219">
            <v>1772</v>
          </cell>
          <cell r="F1219">
            <v>0</v>
          </cell>
          <cell r="G1219" t="str">
            <v>1772_20a062cc4310aa245a5bda9b984f9134</v>
          </cell>
          <cell r="H1219" t="str">
            <v>Nord Stage 2.jpg</v>
          </cell>
          <cell r="I1219">
            <v>1356</v>
          </cell>
          <cell r="J1219" t="str">
            <v>NS2 MIDI monitoring</v>
          </cell>
          <cell r="K1219" t="str">
            <v>jpg</v>
          </cell>
          <cell r="L1219" t="str">
            <v>image/jpeg</v>
          </cell>
          <cell r="M1219">
            <v>260266</v>
          </cell>
          <cell r="N1219">
            <v>1326634768</v>
          </cell>
          <cell r="O1219">
            <v>0</v>
          </cell>
        </row>
        <row r="1220">
          <cell r="A1220">
            <v>1608</v>
          </cell>
          <cell r="B1220">
            <v>11770</v>
          </cell>
          <cell r="C1220">
            <v>2130</v>
          </cell>
          <cell r="D1220">
            <v>0</v>
          </cell>
          <cell r="E1220">
            <v>1772</v>
          </cell>
          <cell r="F1220">
            <v>0</v>
          </cell>
          <cell r="G1220" t="str">
            <v>1772_aa9386366c914597f8e6578a25172944</v>
          </cell>
          <cell r="H1220" t="str">
            <v>Motif ES6.jpg</v>
          </cell>
          <cell r="I1220">
            <v>1356</v>
          </cell>
          <cell r="J1220" t="str">
            <v>Motif ES6 MIDI monitoring</v>
          </cell>
          <cell r="K1220" t="str">
            <v>jpg</v>
          </cell>
          <cell r="L1220" t="str">
            <v>image/jpeg</v>
          </cell>
          <cell r="M1220">
            <v>266531</v>
          </cell>
          <cell r="N1220">
            <v>1326634768</v>
          </cell>
          <cell r="O1220">
            <v>0</v>
          </cell>
        </row>
        <row r="1221">
          <cell r="A1221">
            <v>1600</v>
          </cell>
          <cell r="B1221">
            <v>11637</v>
          </cell>
          <cell r="C1221">
            <v>1967</v>
          </cell>
          <cell r="D1221">
            <v>0</v>
          </cell>
          <cell r="E1221">
            <v>2256</v>
          </cell>
          <cell r="F1221">
            <v>0</v>
          </cell>
          <cell r="G1221" t="str">
            <v>2256_b2e2713050cc912b64514f6a8c5f524c</v>
          </cell>
          <cell r="H1221" t="str">
            <v>Violin arco art.mp3</v>
          </cell>
          <cell r="I1221">
            <v>5704</v>
          </cell>
          <cell r="K1221" t="str">
            <v>mp3</v>
          </cell>
          <cell r="L1221" t="str">
            <v>audio/mpeg</v>
          </cell>
          <cell r="M1221">
            <v>1308212</v>
          </cell>
          <cell r="N1221">
            <v>1326446506</v>
          </cell>
          <cell r="O1221">
            <v>0</v>
          </cell>
        </row>
        <row r="1222">
          <cell r="A1222">
            <v>1601</v>
          </cell>
          <cell r="B1222">
            <v>11637</v>
          </cell>
          <cell r="C1222">
            <v>1967</v>
          </cell>
          <cell r="D1222">
            <v>0</v>
          </cell>
          <cell r="E1222">
            <v>2256</v>
          </cell>
          <cell r="F1222">
            <v>0</v>
          </cell>
          <cell r="G1222" t="str">
            <v>2256_f3f22a8002e1fbbfd1b90f5601f9dbb6</v>
          </cell>
          <cell r="H1222" t="str">
            <v>Violin arco art.nsmp</v>
          </cell>
          <cell r="I1222">
            <v>1544</v>
          </cell>
          <cell r="K1222" t="str">
            <v>nsmp</v>
          </cell>
          <cell r="L1222" t="str">
            <v>application/octet-stream</v>
          </cell>
          <cell r="M1222">
            <v>2185082</v>
          </cell>
          <cell r="N1222">
            <v>1326446545</v>
          </cell>
          <cell r="O1222">
            <v>0</v>
          </cell>
        </row>
        <row r="1223">
          <cell r="A1223">
            <v>1602</v>
          </cell>
          <cell r="B1223">
            <v>11637</v>
          </cell>
          <cell r="C1223">
            <v>1967</v>
          </cell>
          <cell r="D1223">
            <v>0</v>
          </cell>
          <cell r="E1223">
            <v>2256</v>
          </cell>
          <cell r="F1223">
            <v>0</v>
          </cell>
          <cell r="G1223" t="str">
            <v>2256_df2a8b8dafcc9aed4cdf3d0c696fe188</v>
          </cell>
          <cell r="H1223" t="str">
            <v>Violin combo art.ns2p</v>
          </cell>
          <cell r="I1223">
            <v>838</v>
          </cell>
          <cell r="K1223" t="str">
            <v>ns2p</v>
          </cell>
          <cell r="L1223" t="str">
            <v>application/octet-stream</v>
          </cell>
          <cell r="M1223">
            <v>547</v>
          </cell>
          <cell r="N1223">
            <v>1326446545</v>
          </cell>
          <cell r="O1223">
            <v>0</v>
          </cell>
        </row>
        <row r="1224">
          <cell r="A1224">
            <v>1603</v>
          </cell>
          <cell r="B1224">
            <v>11637</v>
          </cell>
          <cell r="C1224">
            <v>1967</v>
          </cell>
          <cell r="D1224">
            <v>0</v>
          </cell>
          <cell r="E1224">
            <v>2256</v>
          </cell>
          <cell r="F1224">
            <v>0</v>
          </cell>
          <cell r="G1224" t="str">
            <v>2256_768938831c59d502b226d6f6a6cda342</v>
          </cell>
          <cell r="H1224" t="str">
            <v>Violin stac art.nsmp</v>
          </cell>
          <cell r="I1224">
            <v>945</v>
          </cell>
          <cell r="K1224" t="str">
            <v>nsmp</v>
          </cell>
          <cell r="L1224" t="str">
            <v>application/octet-stream</v>
          </cell>
          <cell r="M1224">
            <v>394763</v>
          </cell>
          <cell r="N1224">
            <v>1326446545</v>
          </cell>
          <cell r="O1224">
            <v>0</v>
          </cell>
        </row>
        <row r="1225">
          <cell r="A1225">
            <v>1604</v>
          </cell>
          <cell r="B1225">
            <v>11643</v>
          </cell>
          <cell r="C1225">
            <v>2029</v>
          </cell>
          <cell r="D1225">
            <v>0</v>
          </cell>
          <cell r="E1225">
            <v>2</v>
          </cell>
          <cell r="F1225">
            <v>0</v>
          </cell>
          <cell r="G1225" t="str">
            <v>2_5c89cabe4f56d439e637bd6264698b5a</v>
          </cell>
          <cell r="H1225" t="str">
            <v>clavia visits.png</v>
          </cell>
          <cell r="I1225">
            <v>16</v>
          </cell>
          <cell r="K1225" t="str">
            <v>png</v>
          </cell>
          <cell r="L1225" t="str">
            <v>image/png</v>
          </cell>
          <cell r="M1225">
            <v>44625</v>
          </cell>
          <cell r="N1225">
            <v>1326449467</v>
          </cell>
          <cell r="O1225">
            <v>0</v>
          </cell>
        </row>
        <row r="1226">
          <cell r="A1226">
            <v>1605</v>
          </cell>
          <cell r="B1226">
            <v>11637</v>
          </cell>
          <cell r="C1226">
            <v>1967</v>
          </cell>
          <cell r="D1226">
            <v>0</v>
          </cell>
          <cell r="E1226">
            <v>2256</v>
          </cell>
          <cell r="F1226">
            <v>0</v>
          </cell>
          <cell r="G1226" t="str">
            <v>2256_96456c02db26cccf1313b8b63291e59d</v>
          </cell>
          <cell r="H1226" t="str">
            <v>Violin pizz art.mp3</v>
          </cell>
          <cell r="I1226">
            <v>6894</v>
          </cell>
          <cell r="K1226" t="str">
            <v>mp3</v>
          </cell>
          <cell r="L1226" t="str">
            <v>audio/mpeg</v>
          </cell>
          <cell r="M1226">
            <v>269583</v>
          </cell>
          <cell r="N1226">
            <v>1326453278</v>
          </cell>
          <cell r="O1226">
            <v>0</v>
          </cell>
        </row>
        <row r="1227">
          <cell r="A1227">
            <v>1606</v>
          </cell>
          <cell r="B1227">
            <v>11637</v>
          </cell>
          <cell r="C1227">
            <v>1967</v>
          </cell>
          <cell r="D1227">
            <v>0</v>
          </cell>
          <cell r="E1227">
            <v>2256</v>
          </cell>
          <cell r="F1227">
            <v>0</v>
          </cell>
          <cell r="G1227" t="str">
            <v>2256_96d9d9ee196933c81b781c00371e87b3</v>
          </cell>
          <cell r="H1227" t="str">
            <v>Violin pizz art.ns2p</v>
          </cell>
          <cell r="I1227">
            <v>702</v>
          </cell>
          <cell r="K1227" t="str">
            <v>ns2p</v>
          </cell>
          <cell r="L1227" t="str">
            <v>application/octet-stream</v>
          </cell>
          <cell r="M1227">
            <v>547</v>
          </cell>
          <cell r="N1227">
            <v>1326453278</v>
          </cell>
          <cell r="O1227">
            <v>0</v>
          </cell>
        </row>
        <row r="1228">
          <cell r="A1228">
            <v>1607</v>
          </cell>
          <cell r="B1228">
            <v>11637</v>
          </cell>
          <cell r="C1228">
            <v>1967</v>
          </cell>
          <cell r="D1228">
            <v>0</v>
          </cell>
          <cell r="E1228">
            <v>2256</v>
          </cell>
          <cell r="F1228">
            <v>0</v>
          </cell>
          <cell r="G1228" t="str">
            <v>2256_116ae4715714713bcd7f20cb33269351</v>
          </cell>
          <cell r="H1228" t="str">
            <v>Violin pizz art.nsmp</v>
          </cell>
          <cell r="I1228">
            <v>889</v>
          </cell>
          <cell r="K1228" t="str">
            <v>nsmp</v>
          </cell>
          <cell r="L1228" t="str">
            <v>application/octet-stream</v>
          </cell>
          <cell r="M1228">
            <v>248840</v>
          </cell>
          <cell r="N1228">
            <v>1326453278</v>
          </cell>
          <cell r="O1228">
            <v>0</v>
          </cell>
        </row>
        <row r="1229">
          <cell r="A1229">
            <v>1613</v>
          </cell>
          <cell r="B1229">
            <v>11786</v>
          </cell>
          <cell r="C1229">
            <v>1981</v>
          </cell>
          <cell r="D1229">
            <v>0</v>
          </cell>
          <cell r="E1229">
            <v>1</v>
          </cell>
          <cell r="F1229">
            <v>0</v>
          </cell>
          <cell r="G1229" t="str">
            <v>1346_42a4be7ac4d1f84edcea71a51e923220</v>
          </cell>
          <cell r="H1229" t="str">
            <v>show-nwp-0.1.zip</v>
          </cell>
          <cell r="I1229">
            <v>248</v>
          </cell>
          <cell r="J1229" t="str">
            <v>show-nwp utility for OS X (Intel only), Linux and Windows</v>
          </cell>
          <cell r="K1229" t="str">
            <v>zip</v>
          </cell>
          <cell r="L1229" t="str">
            <v>application/zip</v>
          </cell>
          <cell r="M1229">
            <v>20364</v>
          </cell>
          <cell r="N1229">
            <v>1326664212</v>
          </cell>
          <cell r="O1229">
            <v>0</v>
          </cell>
        </row>
        <row r="1230">
          <cell r="A1230">
            <v>1622</v>
          </cell>
          <cell r="B1230">
            <v>11962</v>
          </cell>
          <cell r="C1230">
            <v>564</v>
          </cell>
          <cell r="D1230">
            <v>0</v>
          </cell>
          <cell r="E1230">
            <v>305</v>
          </cell>
          <cell r="F1230">
            <v>0</v>
          </cell>
          <cell r="G1230" t="str">
            <v>305_5ba6e0eb5b752f5a0813a9e0a0a6877e</v>
          </cell>
          <cell r="H1230" t="str">
            <v>Star Trek       .ns2p</v>
          </cell>
          <cell r="I1230">
            <v>391</v>
          </cell>
          <cell r="K1230" t="str">
            <v>ns2p</v>
          </cell>
          <cell r="L1230" t="str">
            <v>application/octet-stream</v>
          </cell>
          <cell r="M1230">
            <v>547</v>
          </cell>
          <cell r="N1230">
            <v>1326913355</v>
          </cell>
          <cell r="O1230">
            <v>0</v>
          </cell>
        </row>
        <row r="1231">
          <cell r="A1231">
            <v>1616</v>
          </cell>
          <cell r="B1231">
            <v>11861</v>
          </cell>
          <cell r="C1231">
            <v>2137</v>
          </cell>
          <cell r="D1231">
            <v>0</v>
          </cell>
          <cell r="E1231">
            <v>1538</v>
          </cell>
          <cell r="F1231">
            <v>0</v>
          </cell>
          <cell r="G1231" t="str">
            <v>1538_1be3b549179e4f6edfcf6d7479213f5f</v>
          </cell>
          <cell r="H1231" t="str">
            <v>malstrom synth sound.mp3</v>
          </cell>
          <cell r="I1231">
            <v>761</v>
          </cell>
          <cell r="J1231" t="str">
            <v>This is the sound I want to recreate</v>
          </cell>
          <cell r="K1231" t="str">
            <v>mp3</v>
          </cell>
          <cell r="L1231" t="str">
            <v>audio/mpeg</v>
          </cell>
          <cell r="M1231">
            <v>531893</v>
          </cell>
          <cell r="N1231">
            <v>1326744209</v>
          </cell>
          <cell r="O1231">
            <v>0</v>
          </cell>
        </row>
        <row r="1232">
          <cell r="A1232">
            <v>1619</v>
          </cell>
          <cell r="B1232">
            <v>11889</v>
          </cell>
          <cell r="C1232">
            <v>2137</v>
          </cell>
          <cell r="D1232">
            <v>0</v>
          </cell>
          <cell r="E1232">
            <v>2256</v>
          </cell>
          <cell r="F1232">
            <v>0</v>
          </cell>
          <cell r="G1232" t="str">
            <v>2256_385ddbcf8422630d814b81f3eedb3ad2</v>
          </cell>
          <cell r="H1232" t="str">
            <v>24dBLead4Scream.mp3</v>
          </cell>
          <cell r="I1232">
            <v>7474</v>
          </cell>
          <cell r="K1232" t="str">
            <v>mp3</v>
          </cell>
          <cell r="L1232" t="str">
            <v>audio/mpeg</v>
          </cell>
          <cell r="M1232">
            <v>351085</v>
          </cell>
          <cell r="N1232">
            <v>1326797425</v>
          </cell>
          <cell r="O1232">
            <v>0</v>
          </cell>
        </row>
        <row r="1233">
          <cell r="A1233">
            <v>1618</v>
          </cell>
          <cell r="B1233">
            <v>11867</v>
          </cell>
          <cell r="C1233">
            <v>2137</v>
          </cell>
          <cell r="D1233">
            <v>0</v>
          </cell>
          <cell r="E1233">
            <v>851</v>
          </cell>
          <cell r="F1233">
            <v>0</v>
          </cell>
          <cell r="G1233" t="str">
            <v>851_35a34f750ab031c562c689d5970de3ec</v>
          </cell>
          <cell r="H1233" t="str">
            <v>Malstrom#1.ns2p</v>
          </cell>
          <cell r="I1233">
            <v>380</v>
          </cell>
          <cell r="K1233" t="str">
            <v>ns2p</v>
          </cell>
          <cell r="L1233" t="str">
            <v>application/octet-stream</v>
          </cell>
          <cell r="M1233">
            <v>547</v>
          </cell>
          <cell r="N1233">
            <v>1326756074</v>
          </cell>
          <cell r="O1233">
            <v>0</v>
          </cell>
        </row>
        <row r="1234">
          <cell r="A1234">
            <v>1620</v>
          </cell>
          <cell r="B1234">
            <v>11889</v>
          </cell>
          <cell r="C1234">
            <v>2137</v>
          </cell>
          <cell r="D1234">
            <v>0</v>
          </cell>
          <cell r="E1234">
            <v>2256</v>
          </cell>
          <cell r="F1234">
            <v>0</v>
          </cell>
          <cell r="G1234" t="str">
            <v>2256_e9e236a4867a5d30a1abb72ecc8798ce</v>
          </cell>
          <cell r="H1234" t="str">
            <v>Lead4Scream.ns2p</v>
          </cell>
          <cell r="I1234">
            <v>486</v>
          </cell>
          <cell r="K1234" t="str">
            <v>ns2p</v>
          </cell>
          <cell r="L1234" t="str">
            <v>application/octet-stream</v>
          </cell>
          <cell r="M1234">
            <v>547</v>
          </cell>
          <cell r="N1234">
            <v>1326797425</v>
          </cell>
          <cell r="O1234">
            <v>0</v>
          </cell>
        </row>
        <row r="1235">
          <cell r="A1235">
            <v>1621</v>
          </cell>
          <cell r="B1235">
            <v>11889</v>
          </cell>
          <cell r="C1235">
            <v>2137</v>
          </cell>
          <cell r="D1235">
            <v>0</v>
          </cell>
          <cell r="E1235">
            <v>2256</v>
          </cell>
          <cell r="F1235">
            <v>0</v>
          </cell>
          <cell r="G1235" t="str">
            <v>2256_6b7ebd7ab63c44a9d4ce013eaa2ea220</v>
          </cell>
          <cell r="H1235" t="str">
            <v>Lead4Scream.nsmp</v>
          </cell>
          <cell r="I1235">
            <v>922</v>
          </cell>
          <cell r="K1235" t="str">
            <v>nsmp</v>
          </cell>
          <cell r="L1235" t="str">
            <v>application/octet-stream</v>
          </cell>
          <cell r="M1235">
            <v>192452</v>
          </cell>
          <cell r="N1235">
            <v>1326797425</v>
          </cell>
          <cell r="O1235">
            <v>0</v>
          </cell>
        </row>
        <row r="1236">
          <cell r="A1236">
            <v>1624</v>
          </cell>
          <cell r="B1236">
            <v>11991</v>
          </cell>
          <cell r="C1236">
            <v>1967</v>
          </cell>
          <cell r="D1236">
            <v>0</v>
          </cell>
          <cell r="E1236">
            <v>2256</v>
          </cell>
          <cell r="F1236">
            <v>0</v>
          </cell>
          <cell r="G1236" t="str">
            <v>2256_c008dc3348f52197173e2c3e721d89a0</v>
          </cell>
          <cell r="H1236" t="str">
            <v>Orch strings art.ns2p</v>
          </cell>
          <cell r="I1236">
            <v>1031</v>
          </cell>
          <cell r="K1236" t="str">
            <v>ns2p</v>
          </cell>
          <cell r="L1236" t="str">
            <v>application/octet-stream</v>
          </cell>
          <cell r="M1236">
            <v>547</v>
          </cell>
          <cell r="N1236">
            <v>1326972121</v>
          </cell>
          <cell r="O1236">
            <v>0</v>
          </cell>
        </row>
        <row r="1237">
          <cell r="A1237">
            <v>1625</v>
          </cell>
          <cell r="B1237">
            <v>11991</v>
          </cell>
          <cell r="C1237">
            <v>1967</v>
          </cell>
          <cell r="D1237">
            <v>0</v>
          </cell>
          <cell r="E1237">
            <v>2256</v>
          </cell>
          <cell r="F1237">
            <v>0</v>
          </cell>
          <cell r="G1237" t="str">
            <v>2256_337509eeb07c3df97f65e7f8ec55ebb3</v>
          </cell>
          <cell r="H1237" t="str">
            <v>Orch strings art.nsmp</v>
          </cell>
          <cell r="I1237">
            <v>1477</v>
          </cell>
          <cell r="K1237" t="str">
            <v>nsmp</v>
          </cell>
          <cell r="L1237" t="str">
            <v>application/octet-stream</v>
          </cell>
          <cell r="M1237">
            <v>2728769</v>
          </cell>
          <cell r="N1237">
            <v>1326972121</v>
          </cell>
          <cell r="O1237">
            <v>0</v>
          </cell>
        </row>
        <row r="1238">
          <cell r="A1238">
            <v>1626</v>
          </cell>
          <cell r="B1238">
            <v>12000</v>
          </cell>
          <cell r="C1238">
            <v>2153</v>
          </cell>
          <cell r="D1238">
            <v>0</v>
          </cell>
          <cell r="E1238">
            <v>340</v>
          </cell>
          <cell r="F1238">
            <v>0</v>
          </cell>
          <cell r="G1238" t="str">
            <v>340_785a31b49baa5988048aca95a006751b</v>
          </cell>
          <cell r="H1238" t="str">
            <v>NS2D by cleito.jpg</v>
          </cell>
          <cell r="I1238">
            <v>773</v>
          </cell>
          <cell r="J1238" t="str">
            <v>NS2D in the future?</v>
          </cell>
          <cell r="K1238" t="str">
            <v>jpg</v>
          </cell>
          <cell r="L1238" t="str">
            <v>image/jpeg</v>
          </cell>
          <cell r="M1238">
            <v>488139</v>
          </cell>
          <cell r="N1238">
            <v>1326986114</v>
          </cell>
          <cell r="O1238">
            <v>0</v>
          </cell>
        </row>
        <row r="1239">
          <cell r="A1239">
            <v>1627</v>
          </cell>
          <cell r="B1239">
            <v>12000</v>
          </cell>
          <cell r="C1239">
            <v>2153</v>
          </cell>
          <cell r="D1239">
            <v>0</v>
          </cell>
          <cell r="E1239">
            <v>340</v>
          </cell>
          <cell r="F1239">
            <v>0</v>
          </cell>
          <cell r="G1239" t="str">
            <v>340_6bd36479afe4d0285a4a5042838eeca9</v>
          </cell>
          <cell r="H1239" t="str">
            <v>NE3D by cleito.jpg</v>
          </cell>
          <cell r="I1239">
            <v>773</v>
          </cell>
          <cell r="J1239" t="str">
            <v>NE3D in the future?</v>
          </cell>
          <cell r="K1239" t="str">
            <v>jpg</v>
          </cell>
          <cell r="L1239" t="str">
            <v>image/jpeg</v>
          </cell>
          <cell r="M1239">
            <v>285836</v>
          </cell>
          <cell r="N1239">
            <v>1326986162</v>
          </cell>
          <cell r="O1239">
            <v>0</v>
          </cell>
        </row>
        <row r="1240">
          <cell r="A1240">
            <v>1628</v>
          </cell>
          <cell r="B1240">
            <v>12011</v>
          </cell>
          <cell r="C1240">
            <v>2154</v>
          </cell>
          <cell r="D1240">
            <v>0</v>
          </cell>
          <cell r="E1240">
            <v>305</v>
          </cell>
          <cell r="F1240">
            <v>0</v>
          </cell>
          <cell r="G1240" t="str">
            <v>305_99475c2d0c2879e6da821ea283cedca5</v>
          </cell>
          <cell r="H1240" t="str">
            <v>Star Trek       .ns2p</v>
          </cell>
          <cell r="I1240">
            <v>334</v>
          </cell>
          <cell r="K1240" t="str">
            <v>ns2p</v>
          </cell>
          <cell r="L1240" t="str">
            <v>application/octet-stream</v>
          </cell>
          <cell r="M1240">
            <v>547</v>
          </cell>
          <cell r="N1240">
            <v>1326997713</v>
          </cell>
          <cell r="O1240">
            <v>0</v>
          </cell>
        </row>
        <row r="1241">
          <cell r="A1241">
            <v>1629</v>
          </cell>
          <cell r="B1241">
            <v>12050</v>
          </cell>
          <cell r="C1241">
            <v>2160</v>
          </cell>
          <cell r="D1241">
            <v>0</v>
          </cell>
          <cell r="E1241">
            <v>2626</v>
          </cell>
          <cell r="F1241">
            <v>0</v>
          </cell>
          <cell r="G1241" t="str">
            <v>2626_60bfb1b448a3ef6e1b3c73d1b640d010</v>
          </cell>
          <cell r="H1241" t="str">
            <v>EP Attitude.ns2p</v>
          </cell>
          <cell r="I1241">
            <v>358</v>
          </cell>
          <cell r="K1241" t="str">
            <v>ns2p</v>
          </cell>
          <cell r="L1241" t="str">
            <v>application/octet-stream</v>
          </cell>
          <cell r="M1241">
            <v>547</v>
          </cell>
          <cell r="N1241">
            <v>1327064023</v>
          </cell>
          <cell r="O1241">
            <v>0</v>
          </cell>
        </row>
        <row r="1242">
          <cell r="A1242">
            <v>1630</v>
          </cell>
          <cell r="B1242">
            <v>12050</v>
          </cell>
          <cell r="C1242">
            <v>2160</v>
          </cell>
          <cell r="D1242">
            <v>0</v>
          </cell>
          <cell r="E1242">
            <v>2626</v>
          </cell>
          <cell r="F1242">
            <v>0</v>
          </cell>
          <cell r="G1242" t="str">
            <v>2626_91359258f017dda3efbeafe67c1ce3bf</v>
          </cell>
          <cell r="H1242" t="str">
            <v>EP Attitude.ns2s</v>
          </cell>
          <cell r="I1242">
            <v>191</v>
          </cell>
          <cell r="K1242" t="str">
            <v>ns2s</v>
          </cell>
          <cell r="L1242" t="str">
            <v>application/octet-stream</v>
          </cell>
          <cell r="M1242">
            <v>60</v>
          </cell>
          <cell r="N1242">
            <v>1327064043</v>
          </cell>
          <cell r="O1242">
            <v>0</v>
          </cell>
        </row>
        <row r="1243">
          <cell r="A1243">
            <v>1631</v>
          </cell>
          <cell r="B1243">
            <v>12050</v>
          </cell>
          <cell r="C1243">
            <v>2160</v>
          </cell>
          <cell r="D1243">
            <v>0</v>
          </cell>
          <cell r="E1243">
            <v>2626</v>
          </cell>
          <cell r="F1243">
            <v>0</v>
          </cell>
          <cell r="G1243" t="str">
            <v>2626_cce4bba8b4723c0dd762681211378e65</v>
          </cell>
          <cell r="H1243" t="str">
            <v>EP Attitude.mp3</v>
          </cell>
          <cell r="I1243">
            <v>12627</v>
          </cell>
          <cell r="K1243" t="str">
            <v>mp3</v>
          </cell>
          <cell r="L1243" t="str">
            <v>audio/mp3</v>
          </cell>
          <cell r="M1243">
            <v>215248</v>
          </cell>
          <cell r="N1243">
            <v>1327064093</v>
          </cell>
          <cell r="O1243">
            <v>0</v>
          </cell>
        </row>
        <row r="1244">
          <cell r="A1244">
            <v>1632</v>
          </cell>
          <cell r="B1244">
            <v>12050</v>
          </cell>
          <cell r="C1244">
            <v>2160</v>
          </cell>
          <cell r="D1244">
            <v>0</v>
          </cell>
          <cell r="E1244">
            <v>2626</v>
          </cell>
          <cell r="F1244">
            <v>0</v>
          </cell>
          <cell r="G1244" t="str">
            <v>2626_d2ba32d76c1bc11ed27f383b7d331cb0</v>
          </cell>
          <cell r="H1244" t="str">
            <v>EP Attitude-6.nsmp</v>
          </cell>
          <cell r="I1244">
            <v>545</v>
          </cell>
          <cell r="K1244" t="str">
            <v>nsmp</v>
          </cell>
          <cell r="L1244" t="str">
            <v>application/octet-stream</v>
          </cell>
          <cell r="M1244">
            <v>6654593</v>
          </cell>
          <cell r="N1244">
            <v>1327064262</v>
          </cell>
          <cell r="O1244">
            <v>0</v>
          </cell>
        </row>
        <row r="1245">
          <cell r="A1245">
            <v>1633</v>
          </cell>
          <cell r="B1245">
            <v>12050</v>
          </cell>
          <cell r="C1245">
            <v>2160</v>
          </cell>
          <cell r="D1245">
            <v>0</v>
          </cell>
          <cell r="E1245">
            <v>2626</v>
          </cell>
          <cell r="F1245">
            <v>0</v>
          </cell>
          <cell r="G1245" t="str">
            <v>2626_07f6c8d44e4111b75c958162d6b1987b</v>
          </cell>
          <cell r="H1245" t="str">
            <v>EP Attitude-5.nsmp</v>
          </cell>
          <cell r="I1245">
            <v>525</v>
          </cell>
          <cell r="K1245" t="str">
            <v>nsmp</v>
          </cell>
          <cell r="L1245" t="str">
            <v>application/octet-stream</v>
          </cell>
          <cell r="M1245">
            <v>4559093</v>
          </cell>
          <cell r="N1245">
            <v>1327064589</v>
          </cell>
          <cell r="O1245">
            <v>0</v>
          </cell>
        </row>
        <row r="1246">
          <cell r="A1246">
            <v>1634</v>
          </cell>
          <cell r="B1246">
            <v>12050</v>
          </cell>
          <cell r="C1246">
            <v>2160</v>
          </cell>
          <cell r="D1246">
            <v>0</v>
          </cell>
          <cell r="E1246">
            <v>2626</v>
          </cell>
          <cell r="F1246">
            <v>0</v>
          </cell>
          <cell r="G1246" t="str">
            <v>2626_7e763617044ceeb6617c374ba339fddc</v>
          </cell>
          <cell r="H1246" t="str">
            <v>EP Attitude-4.nsmp</v>
          </cell>
          <cell r="I1246">
            <v>521</v>
          </cell>
          <cell r="K1246" t="str">
            <v>nsmp</v>
          </cell>
          <cell r="L1246" t="str">
            <v>application/octet-stream</v>
          </cell>
          <cell r="M1246">
            <v>2236517</v>
          </cell>
          <cell r="N1246">
            <v>1327064707</v>
          </cell>
          <cell r="O1246">
            <v>0</v>
          </cell>
        </row>
        <row r="1247">
          <cell r="A1247">
            <v>1635</v>
          </cell>
          <cell r="B1247">
            <v>12050</v>
          </cell>
          <cell r="C1247">
            <v>2160</v>
          </cell>
          <cell r="D1247">
            <v>0</v>
          </cell>
          <cell r="E1247">
            <v>2626</v>
          </cell>
          <cell r="F1247">
            <v>0</v>
          </cell>
          <cell r="G1247" t="str">
            <v>2626_3987ddbd38e295d6025c80e63c287897</v>
          </cell>
          <cell r="H1247" t="str">
            <v>EP Attitude-3.nsmp</v>
          </cell>
          <cell r="I1247">
            <v>530</v>
          </cell>
          <cell r="K1247" t="str">
            <v>nsmp</v>
          </cell>
          <cell r="L1247" t="str">
            <v>application/octet-stream</v>
          </cell>
          <cell r="M1247">
            <v>3863006</v>
          </cell>
          <cell r="N1247">
            <v>1327064799</v>
          </cell>
          <cell r="O1247">
            <v>0</v>
          </cell>
        </row>
        <row r="1248">
          <cell r="A1248">
            <v>1636</v>
          </cell>
          <cell r="B1248">
            <v>12050</v>
          </cell>
          <cell r="C1248">
            <v>2160</v>
          </cell>
          <cell r="D1248">
            <v>0</v>
          </cell>
          <cell r="E1248">
            <v>2626</v>
          </cell>
          <cell r="F1248">
            <v>0</v>
          </cell>
          <cell r="G1248" t="str">
            <v>2626_d97b7a295c5bd0f93f85ac8ddef266be</v>
          </cell>
          <cell r="H1248" t="str">
            <v>EP Attitude-2.nsmp</v>
          </cell>
          <cell r="I1248">
            <v>554</v>
          </cell>
          <cell r="K1248" t="str">
            <v>nsmp</v>
          </cell>
          <cell r="L1248" t="str">
            <v>application/octet-stream</v>
          </cell>
          <cell r="M1248">
            <v>3699176</v>
          </cell>
          <cell r="N1248">
            <v>1327064885</v>
          </cell>
          <cell r="O1248">
            <v>0</v>
          </cell>
        </row>
        <row r="1249">
          <cell r="A1249">
            <v>1637</v>
          </cell>
          <cell r="B1249">
            <v>12050</v>
          </cell>
          <cell r="C1249">
            <v>2160</v>
          </cell>
          <cell r="D1249">
            <v>0</v>
          </cell>
          <cell r="E1249">
            <v>2626</v>
          </cell>
          <cell r="F1249">
            <v>0</v>
          </cell>
          <cell r="G1249" t="str">
            <v>2626_d7ff9245de78e62bccf8de7d50b48666</v>
          </cell>
          <cell r="H1249" t="str">
            <v>EP Attitude-1.nsmp</v>
          </cell>
          <cell r="I1249">
            <v>580</v>
          </cell>
          <cell r="K1249" t="str">
            <v>nsmp</v>
          </cell>
          <cell r="L1249" t="str">
            <v>application/octet-stream</v>
          </cell>
          <cell r="M1249">
            <v>3302936</v>
          </cell>
          <cell r="N1249">
            <v>1327064973</v>
          </cell>
          <cell r="O1249">
            <v>0</v>
          </cell>
        </row>
        <row r="1250">
          <cell r="A1250">
            <v>1638</v>
          </cell>
          <cell r="B1250">
            <v>12077</v>
          </cell>
          <cell r="C1250">
            <v>2163</v>
          </cell>
          <cell r="D1250">
            <v>0</v>
          </cell>
          <cell r="E1250">
            <v>2611</v>
          </cell>
          <cell r="F1250">
            <v>0</v>
          </cell>
          <cell r="G1250" t="str">
            <v>2611_6878135f6c2810155c95fd31940d7431</v>
          </cell>
          <cell r="H1250" t="str">
            <v>NL3 Warm Pad.nsmp</v>
          </cell>
          <cell r="I1250">
            <v>2090</v>
          </cell>
          <cell r="K1250" t="str">
            <v>nsmp</v>
          </cell>
          <cell r="L1250" t="str">
            <v>application/octet-stream</v>
          </cell>
          <cell r="M1250">
            <v>862631</v>
          </cell>
          <cell r="N1250">
            <v>1327079105</v>
          </cell>
          <cell r="O1250">
            <v>0</v>
          </cell>
        </row>
        <row r="1251">
          <cell r="A1251">
            <v>1639</v>
          </cell>
          <cell r="B1251">
            <v>12077</v>
          </cell>
          <cell r="C1251">
            <v>2163</v>
          </cell>
          <cell r="D1251">
            <v>0</v>
          </cell>
          <cell r="E1251">
            <v>2611</v>
          </cell>
          <cell r="F1251">
            <v>0</v>
          </cell>
          <cell r="G1251" t="str">
            <v>2611_e1d2cbe090f368476a784b89f8e8a1b1</v>
          </cell>
          <cell r="H1251" t="str">
            <v>NL3 Warm Pad demo.mp3</v>
          </cell>
          <cell r="I1251">
            <v>6992</v>
          </cell>
          <cell r="K1251" t="str">
            <v>mp3</v>
          </cell>
          <cell r="L1251" t="str">
            <v>audio/mp3</v>
          </cell>
          <cell r="M1251">
            <v>492901</v>
          </cell>
          <cell r="N1251">
            <v>1327079513</v>
          </cell>
          <cell r="O1251">
            <v>0</v>
          </cell>
        </row>
        <row r="1252">
          <cell r="A1252">
            <v>1669</v>
          </cell>
          <cell r="B1252">
            <v>11991</v>
          </cell>
          <cell r="C1252">
            <v>1967</v>
          </cell>
          <cell r="D1252">
            <v>0</v>
          </cell>
          <cell r="E1252">
            <v>2256</v>
          </cell>
          <cell r="F1252">
            <v>0</v>
          </cell>
          <cell r="G1252" t="str">
            <v>2256_fac1da3d69dce47719deaaa3f72b7d19</v>
          </cell>
          <cell r="H1252" t="str">
            <v>Full combo art.mp3</v>
          </cell>
          <cell r="I1252">
            <v>3979</v>
          </cell>
          <cell r="K1252" t="str">
            <v>mp3</v>
          </cell>
          <cell r="L1252" t="str">
            <v>audio/mpeg</v>
          </cell>
          <cell r="M1252">
            <v>774269</v>
          </cell>
          <cell r="N1252">
            <v>1327476178</v>
          </cell>
          <cell r="O1252">
            <v>0</v>
          </cell>
        </row>
        <row r="1253">
          <cell r="A1253">
            <v>1725</v>
          </cell>
          <cell r="B1253">
            <v>12863</v>
          </cell>
          <cell r="C1253">
            <v>2082</v>
          </cell>
          <cell r="D1253">
            <v>0</v>
          </cell>
          <cell r="E1253">
            <v>851</v>
          </cell>
          <cell r="F1253">
            <v>0</v>
          </cell>
          <cell r="G1253" t="str">
            <v>851_4534e08643f1a864f83817c450a816db</v>
          </cell>
          <cell r="H1253" t="str">
            <v>soft lead.ns2s</v>
          </cell>
          <cell r="I1253">
            <v>568</v>
          </cell>
          <cell r="K1253" t="str">
            <v>ns2s</v>
          </cell>
          <cell r="L1253" t="str">
            <v>application/octet-stream</v>
          </cell>
          <cell r="M1253">
            <v>60</v>
          </cell>
          <cell r="N1253">
            <v>1328466795</v>
          </cell>
          <cell r="O1253">
            <v>0</v>
          </cell>
        </row>
        <row r="1254">
          <cell r="A1254">
            <v>1723</v>
          </cell>
          <cell r="B1254">
            <v>12853</v>
          </cell>
          <cell r="C1254">
            <v>1443</v>
          </cell>
          <cell r="D1254">
            <v>0</v>
          </cell>
          <cell r="E1254">
            <v>707</v>
          </cell>
          <cell r="F1254">
            <v>0</v>
          </cell>
          <cell r="G1254" t="str">
            <v>707_52a3ed2a169a089b8cd429d1f7eb752b</v>
          </cell>
          <cell r="H1254" t="str">
            <v>D70_MondoPoly_Narc.mp3</v>
          </cell>
          <cell r="I1254">
            <v>2748</v>
          </cell>
          <cell r="K1254" t="str">
            <v>mp3</v>
          </cell>
          <cell r="L1254" t="str">
            <v>audio/mp3</v>
          </cell>
          <cell r="M1254">
            <v>906970</v>
          </cell>
          <cell r="N1254">
            <v>1328459022</v>
          </cell>
          <cell r="O1254">
            <v>0</v>
          </cell>
        </row>
        <row r="1255">
          <cell r="A1255">
            <v>1724</v>
          </cell>
          <cell r="B1255">
            <v>12853</v>
          </cell>
          <cell r="C1255">
            <v>1443</v>
          </cell>
          <cell r="D1255">
            <v>0</v>
          </cell>
          <cell r="E1255">
            <v>707</v>
          </cell>
          <cell r="F1255">
            <v>0</v>
          </cell>
          <cell r="G1255" t="str">
            <v>707_c2e239ea8da6a8b4822c91f70632f616</v>
          </cell>
          <cell r="H1255" t="str">
            <v>DSCN1480.jpg</v>
          </cell>
          <cell r="I1255">
            <v>11093</v>
          </cell>
          <cell r="J1255" t="str">
            <v>Roland_D70</v>
          </cell>
          <cell r="K1255" t="str">
            <v>jpg</v>
          </cell>
          <cell r="L1255" t="str">
            <v>image/jpeg</v>
          </cell>
          <cell r="M1255">
            <v>2053375</v>
          </cell>
          <cell r="N1255">
            <v>1328459807</v>
          </cell>
          <cell r="O1255">
            <v>0</v>
          </cell>
        </row>
        <row r="1256">
          <cell r="A1256">
            <v>1644</v>
          </cell>
          <cell r="B1256">
            <v>12167</v>
          </cell>
          <cell r="C1256">
            <v>2155</v>
          </cell>
          <cell r="D1256">
            <v>0</v>
          </cell>
          <cell r="E1256">
            <v>707</v>
          </cell>
          <cell r="F1256">
            <v>0</v>
          </cell>
          <cell r="G1256" t="str">
            <v>707_4d4073306b89eab654ea677e82779e56</v>
          </cell>
          <cell r="H1256" t="str">
            <v>NS2_screws.JPG</v>
          </cell>
          <cell r="I1256">
            <v>1151</v>
          </cell>
          <cell r="K1256" t="str">
            <v>jpg</v>
          </cell>
          <cell r="L1256" t="str">
            <v>image/jpeg</v>
          </cell>
          <cell r="M1256">
            <v>39081</v>
          </cell>
          <cell r="N1256">
            <v>1327265183</v>
          </cell>
          <cell r="O1256">
            <v>0</v>
          </cell>
        </row>
        <row r="1257">
          <cell r="A1257">
            <v>1645</v>
          </cell>
          <cell r="B1257">
            <v>12186</v>
          </cell>
          <cell r="C1257">
            <v>2174</v>
          </cell>
          <cell r="D1257">
            <v>0</v>
          </cell>
          <cell r="E1257">
            <v>707</v>
          </cell>
          <cell r="F1257">
            <v>0</v>
          </cell>
          <cell r="G1257" t="str">
            <v>707_96aa3b1874f185671bdf351cb361190c</v>
          </cell>
          <cell r="H1257" t="str">
            <v>Korg_Strategy.nsmp</v>
          </cell>
          <cell r="I1257">
            <v>1112</v>
          </cell>
          <cell r="J1257" t="str">
            <v>from Korg 01W</v>
          </cell>
          <cell r="K1257" t="str">
            <v>nsmp</v>
          </cell>
          <cell r="L1257" t="str">
            <v>application/octet-stream</v>
          </cell>
          <cell r="M1257">
            <v>1699688</v>
          </cell>
          <cell r="N1257">
            <v>1327271773</v>
          </cell>
          <cell r="O1257">
            <v>0</v>
          </cell>
        </row>
        <row r="1258">
          <cell r="A1258">
            <v>1646</v>
          </cell>
          <cell r="B1258">
            <v>12186</v>
          </cell>
          <cell r="C1258">
            <v>2174</v>
          </cell>
          <cell r="D1258">
            <v>0</v>
          </cell>
          <cell r="E1258">
            <v>707</v>
          </cell>
          <cell r="F1258">
            <v>0</v>
          </cell>
          <cell r="G1258" t="str">
            <v>707_629e76ffe212c016681e16e7e44d0b6e</v>
          </cell>
          <cell r="H1258" t="str">
            <v>Yam_TexBoogie.nsmp</v>
          </cell>
          <cell r="I1258">
            <v>1164</v>
          </cell>
          <cell r="J1258" t="str">
            <v>From Yamaha Motif</v>
          </cell>
          <cell r="K1258" t="str">
            <v>nsmp</v>
          </cell>
          <cell r="L1258" t="str">
            <v>application/octet-stream</v>
          </cell>
          <cell r="M1258">
            <v>1723691</v>
          </cell>
          <cell r="N1258">
            <v>1327271804</v>
          </cell>
          <cell r="O1258">
            <v>0</v>
          </cell>
        </row>
        <row r="1259">
          <cell r="A1259">
            <v>1647</v>
          </cell>
          <cell r="B1259">
            <v>12186</v>
          </cell>
          <cell r="C1259">
            <v>2174</v>
          </cell>
          <cell r="D1259">
            <v>0</v>
          </cell>
          <cell r="E1259">
            <v>707</v>
          </cell>
          <cell r="F1259">
            <v>0</v>
          </cell>
          <cell r="G1259" t="str">
            <v>707_8e906d24dda4a9ea3309a6d1bc7d5723</v>
          </cell>
          <cell r="H1259" t="str">
            <v>Roland_JC_Strat.nsmp</v>
          </cell>
          <cell r="I1259">
            <v>1161</v>
          </cell>
          <cell r="J1259" t="str">
            <v>From Roland XV</v>
          </cell>
          <cell r="K1259" t="str">
            <v>nsmp</v>
          </cell>
          <cell r="L1259" t="str">
            <v>application/octet-stream</v>
          </cell>
          <cell r="M1259">
            <v>1914572</v>
          </cell>
          <cell r="N1259">
            <v>1327271835</v>
          </cell>
          <cell r="O1259">
            <v>0</v>
          </cell>
        </row>
        <row r="1260">
          <cell r="A1260">
            <v>1727</v>
          </cell>
          <cell r="B1260">
            <v>12863</v>
          </cell>
          <cell r="C1260">
            <v>2082</v>
          </cell>
          <cell r="D1260">
            <v>0</v>
          </cell>
          <cell r="E1260">
            <v>851</v>
          </cell>
          <cell r="F1260">
            <v>0</v>
          </cell>
          <cell r="G1260" t="str">
            <v>851_593c0ab4b59a19b117b5ebe8e292b960</v>
          </cell>
          <cell r="H1260" t="str">
            <v>soft lead.mp3</v>
          </cell>
          <cell r="I1260">
            <v>3545</v>
          </cell>
          <cell r="K1260" t="str">
            <v>mp3</v>
          </cell>
          <cell r="L1260" t="str">
            <v>audio/mp3</v>
          </cell>
          <cell r="M1260">
            <v>465053</v>
          </cell>
          <cell r="N1260">
            <v>1328467280</v>
          </cell>
          <cell r="O1260">
            <v>0</v>
          </cell>
        </row>
        <row r="1261">
          <cell r="A1261">
            <v>1650</v>
          </cell>
          <cell r="B1261">
            <v>12215</v>
          </cell>
          <cell r="C1261">
            <v>2180</v>
          </cell>
          <cell r="D1261">
            <v>0</v>
          </cell>
          <cell r="E1261">
            <v>707</v>
          </cell>
          <cell r="F1261">
            <v>0</v>
          </cell>
          <cell r="G1261" t="str">
            <v>707_8f946f276f38979fc2d8b1e72385c4a0</v>
          </cell>
          <cell r="H1261" t="str">
            <v>Nord-Piano-2-HA88-live.jpg</v>
          </cell>
          <cell r="I1261">
            <v>2303</v>
          </cell>
          <cell r="K1261" t="str">
            <v>jpg</v>
          </cell>
          <cell r="L1261" t="str">
            <v>image/jpeg</v>
          </cell>
          <cell r="M1261">
            <v>657776</v>
          </cell>
          <cell r="N1261">
            <v>1327331006</v>
          </cell>
          <cell r="O1261">
            <v>0</v>
          </cell>
        </row>
        <row r="1262">
          <cell r="A1262">
            <v>1651</v>
          </cell>
          <cell r="B1262">
            <v>12227</v>
          </cell>
          <cell r="C1262">
            <v>2183</v>
          </cell>
          <cell r="D1262">
            <v>0</v>
          </cell>
          <cell r="E1262">
            <v>707</v>
          </cell>
          <cell r="F1262">
            <v>0</v>
          </cell>
          <cell r="G1262" t="str">
            <v>707_f76be34a8d68139e6af0634e86d64142</v>
          </cell>
          <cell r="H1262" t="str">
            <v>LightMyFire.nepg</v>
          </cell>
          <cell r="I1262">
            <v>817</v>
          </cell>
          <cell r="K1262" t="str">
            <v>nepg</v>
          </cell>
          <cell r="L1262" t="str">
            <v>application/octet-stream</v>
          </cell>
          <cell r="M1262">
            <v>136</v>
          </cell>
          <cell r="N1262">
            <v>1327341233</v>
          </cell>
          <cell r="O1262">
            <v>0</v>
          </cell>
        </row>
        <row r="1263">
          <cell r="A1263">
            <v>1652</v>
          </cell>
          <cell r="B1263">
            <v>12246</v>
          </cell>
          <cell r="C1263">
            <v>2187</v>
          </cell>
          <cell r="D1263">
            <v>0</v>
          </cell>
          <cell r="E1263">
            <v>707</v>
          </cell>
          <cell r="F1263">
            <v>0</v>
          </cell>
          <cell r="G1263" t="str">
            <v>707_c73c57f252312c30f8ace9ccdeef02e2</v>
          </cell>
          <cell r="H1263" t="str">
            <v>MR_Steel_Drum.nsmp</v>
          </cell>
          <cell r="I1263">
            <v>739</v>
          </cell>
          <cell r="J1263" t="str">
            <v>Steel Drums from Ensoniq MR</v>
          </cell>
          <cell r="K1263" t="str">
            <v>nsmp</v>
          </cell>
          <cell r="L1263" t="str">
            <v>application/octet-stream</v>
          </cell>
          <cell r="M1263">
            <v>307514</v>
          </cell>
          <cell r="N1263">
            <v>1327352938</v>
          </cell>
          <cell r="O1263">
            <v>0</v>
          </cell>
        </row>
        <row r="1264">
          <cell r="A1264">
            <v>1653</v>
          </cell>
          <cell r="B1264">
            <v>12246</v>
          </cell>
          <cell r="C1264">
            <v>2187</v>
          </cell>
          <cell r="D1264">
            <v>0</v>
          </cell>
          <cell r="E1264">
            <v>707</v>
          </cell>
          <cell r="F1264">
            <v>0</v>
          </cell>
          <cell r="G1264" t="str">
            <v>707_eec1e84256501051caabac379507e6d0</v>
          </cell>
          <cell r="H1264" t="str">
            <v>MR_Dense_Mist.nsmp</v>
          </cell>
          <cell r="I1264">
            <v>779</v>
          </cell>
          <cell r="J1264" t="str">
            <v>Motion Pad from Ensoniq MR</v>
          </cell>
          <cell r="K1264" t="str">
            <v>nsmp</v>
          </cell>
          <cell r="L1264" t="str">
            <v>application/octet-stream</v>
          </cell>
          <cell r="M1264">
            <v>4612052</v>
          </cell>
          <cell r="N1264">
            <v>1327353019</v>
          </cell>
          <cell r="O1264">
            <v>0</v>
          </cell>
        </row>
        <row r="1265">
          <cell r="A1265">
            <v>1654</v>
          </cell>
          <cell r="B1265">
            <v>12246</v>
          </cell>
          <cell r="C1265">
            <v>2187</v>
          </cell>
          <cell r="D1265">
            <v>0</v>
          </cell>
          <cell r="E1265">
            <v>707</v>
          </cell>
          <cell r="F1265">
            <v>0</v>
          </cell>
          <cell r="G1265" t="str">
            <v>707_c78ec132c7f8a525ae59433edec84177</v>
          </cell>
          <cell r="H1265" t="str">
            <v>MR_Tryptichon.nsmp</v>
          </cell>
          <cell r="I1265">
            <v>10792</v>
          </cell>
          <cell r="J1265" t="str">
            <v>another motion pad from Ensoniq MR</v>
          </cell>
          <cell r="K1265" t="str">
            <v>nsmp</v>
          </cell>
          <cell r="L1265" t="str">
            <v>application/octet-stream</v>
          </cell>
          <cell r="M1265">
            <v>8804576</v>
          </cell>
          <cell r="N1265">
            <v>1327353144</v>
          </cell>
          <cell r="O1265">
            <v>0</v>
          </cell>
        </row>
        <row r="1266">
          <cell r="A1266">
            <v>1655</v>
          </cell>
          <cell r="B1266">
            <v>12246</v>
          </cell>
          <cell r="C1266">
            <v>2187</v>
          </cell>
          <cell r="D1266">
            <v>0</v>
          </cell>
          <cell r="E1266">
            <v>707</v>
          </cell>
          <cell r="F1266">
            <v>0</v>
          </cell>
          <cell r="G1266" t="str">
            <v>707_bf9d0d4e535b132760630a2017c0bb59</v>
          </cell>
          <cell r="H1266" t="str">
            <v>MR_String+Wind.nsmp</v>
          </cell>
          <cell r="I1266">
            <v>821</v>
          </cell>
          <cell r="J1266" t="str">
            <v>Orchestral type sound from Ensoniq MR</v>
          </cell>
          <cell r="K1266" t="str">
            <v>nsmp</v>
          </cell>
          <cell r="L1266" t="str">
            <v>application/octet-stream</v>
          </cell>
          <cell r="M1266">
            <v>2873930</v>
          </cell>
          <cell r="N1266">
            <v>1327353403</v>
          </cell>
          <cell r="O1266">
            <v>0</v>
          </cell>
        </row>
        <row r="1267">
          <cell r="A1267">
            <v>1656</v>
          </cell>
          <cell r="B1267">
            <v>12246</v>
          </cell>
          <cell r="C1267">
            <v>2187</v>
          </cell>
          <cell r="D1267">
            <v>0</v>
          </cell>
          <cell r="E1267">
            <v>707</v>
          </cell>
          <cell r="F1267">
            <v>0</v>
          </cell>
          <cell r="G1267" t="str">
            <v>707_4133227ec7ea972bea4e72490584e793</v>
          </cell>
          <cell r="H1267" t="str">
            <v>MR_Evolution.nsmp</v>
          </cell>
          <cell r="I1267">
            <v>5298</v>
          </cell>
          <cell r="J1267" t="str">
            <v>Pad from Ensoniq MR</v>
          </cell>
          <cell r="K1267" t="str">
            <v>nsmp</v>
          </cell>
          <cell r="L1267" t="str">
            <v>application/octet-stream</v>
          </cell>
          <cell r="M1267">
            <v>5409866</v>
          </cell>
          <cell r="N1267">
            <v>1327353494</v>
          </cell>
          <cell r="O1267">
            <v>0</v>
          </cell>
        </row>
        <row r="1268">
          <cell r="A1268">
            <v>1657</v>
          </cell>
          <cell r="B1268">
            <v>12246</v>
          </cell>
          <cell r="C1268">
            <v>2187</v>
          </cell>
          <cell r="D1268">
            <v>0</v>
          </cell>
          <cell r="E1268">
            <v>707</v>
          </cell>
          <cell r="F1268">
            <v>0</v>
          </cell>
          <cell r="G1268" t="str">
            <v>707_dcf943d61234183d37a8e8608be0c11c</v>
          </cell>
          <cell r="H1268" t="str">
            <v>MR_Multi_Perk.nsmp</v>
          </cell>
          <cell r="I1268">
            <v>736</v>
          </cell>
          <cell r="J1268" t="str">
            <v>a transwave type sound</v>
          </cell>
          <cell r="K1268" t="str">
            <v>nsmp</v>
          </cell>
          <cell r="L1268" t="str">
            <v>application/octet-stream</v>
          </cell>
          <cell r="M1268">
            <v>952928</v>
          </cell>
          <cell r="N1268">
            <v>1327353540</v>
          </cell>
          <cell r="O1268">
            <v>0</v>
          </cell>
        </row>
        <row r="1269">
          <cell r="A1269">
            <v>1658</v>
          </cell>
          <cell r="B1269">
            <v>12246</v>
          </cell>
          <cell r="C1269">
            <v>2187</v>
          </cell>
          <cell r="D1269">
            <v>0</v>
          </cell>
          <cell r="E1269">
            <v>707</v>
          </cell>
          <cell r="F1269">
            <v>0</v>
          </cell>
          <cell r="G1269" t="str">
            <v>707_aba010da42b8f3167708f917abe8570f</v>
          </cell>
          <cell r="H1269" t="str">
            <v>MR_SpinCrystal.nsmp</v>
          </cell>
          <cell r="I1269">
            <v>797</v>
          </cell>
          <cell r="J1269" t="str">
            <v>a motion pad</v>
          </cell>
          <cell r="K1269" t="str">
            <v>nsmp</v>
          </cell>
          <cell r="L1269" t="str">
            <v>application/octet-stream</v>
          </cell>
          <cell r="M1269">
            <v>2468927</v>
          </cell>
          <cell r="N1269">
            <v>1327356696</v>
          </cell>
          <cell r="O1269">
            <v>0</v>
          </cell>
        </row>
        <row r="1270">
          <cell r="A1270">
            <v>1659</v>
          </cell>
          <cell r="B1270">
            <v>12246</v>
          </cell>
          <cell r="C1270">
            <v>2187</v>
          </cell>
          <cell r="D1270">
            <v>0</v>
          </cell>
          <cell r="E1270">
            <v>707</v>
          </cell>
          <cell r="F1270">
            <v>0</v>
          </cell>
          <cell r="G1270" t="str">
            <v>707_e3c2c6fddf4a1e8cff2f5fdff51cfea9</v>
          </cell>
          <cell r="H1270" t="str">
            <v>MR_WhisperWood.nsmp</v>
          </cell>
          <cell r="I1270">
            <v>847</v>
          </cell>
          <cell r="J1270" t="str">
            <v>Ambient percussive sound</v>
          </cell>
          <cell r="K1270" t="str">
            <v>nsmp</v>
          </cell>
          <cell r="L1270" t="str">
            <v>application/octet-stream</v>
          </cell>
          <cell r="M1270">
            <v>1647110</v>
          </cell>
          <cell r="N1270">
            <v>1327356773</v>
          </cell>
          <cell r="O1270">
            <v>0</v>
          </cell>
        </row>
        <row r="1271">
          <cell r="A1271">
            <v>1660</v>
          </cell>
          <cell r="B1271">
            <v>12227</v>
          </cell>
          <cell r="C1271">
            <v>2183</v>
          </cell>
          <cell r="D1271">
            <v>0</v>
          </cell>
          <cell r="E1271">
            <v>707</v>
          </cell>
          <cell r="F1271">
            <v>0</v>
          </cell>
          <cell r="G1271" t="str">
            <v>707_6ce53b1c5ee56b5d263ec600b2622cc5</v>
          </cell>
          <cell r="H1271" t="str">
            <v>LMF.mp3</v>
          </cell>
          <cell r="I1271">
            <v>1338</v>
          </cell>
          <cell r="J1271" t="str">
            <v>Demo using the patch</v>
          </cell>
          <cell r="K1271" t="str">
            <v>mp3</v>
          </cell>
          <cell r="L1271" t="str">
            <v>audio/mp3</v>
          </cell>
          <cell r="M1271">
            <v>314749</v>
          </cell>
          <cell r="N1271">
            <v>1327370655</v>
          </cell>
          <cell r="O1271">
            <v>0</v>
          </cell>
        </row>
        <row r="1272">
          <cell r="A1272">
            <v>1662</v>
          </cell>
          <cell r="B1272">
            <v>12265</v>
          </cell>
          <cell r="C1272">
            <v>2190</v>
          </cell>
          <cell r="D1272">
            <v>0</v>
          </cell>
          <cell r="E1272">
            <v>707</v>
          </cell>
          <cell r="F1272">
            <v>0</v>
          </cell>
          <cell r="G1272" t="str">
            <v>707_8e3a6328b1e5565b6fce9b884cd25dff</v>
          </cell>
          <cell r="H1272" t="str">
            <v>place_inline.JPG</v>
          </cell>
          <cell r="I1272">
            <v>452</v>
          </cell>
          <cell r="J1272" t="str">
            <v>place inline screenshot</v>
          </cell>
          <cell r="K1272" t="str">
            <v>jpg</v>
          </cell>
          <cell r="L1272" t="str">
            <v>image/jpeg</v>
          </cell>
          <cell r="M1272">
            <v>23232</v>
          </cell>
          <cell r="N1272">
            <v>1327378718</v>
          </cell>
          <cell r="O1272">
            <v>0</v>
          </cell>
        </row>
        <row r="1273">
          <cell r="A1273">
            <v>1670</v>
          </cell>
          <cell r="B1273">
            <v>11991</v>
          </cell>
          <cell r="C1273">
            <v>1967</v>
          </cell>
          <cell r="D1273">
            <v>0</v>
          </cell>
          <cell r="E1273">
            <v>2256</v>
          </cell>
          <cell r="F1273">
            <v>0</v>
          </cell>
          <cell r="G1273" t="str">
            <v>2256_f4893885c010e4488e60e10ffe5056ca</v>
          </cell>
          <cell r="H1273" t="str">
            <v>Full combo art.ns2p</v>
          </cell>
          <cell r="I1273">
            <v>962</v>
          </cell>
          <cell r="K1273" t="str">
            <v>ns2p</v>
          </cell>
          <cell r="L1273" t="str">
            <v>application/octet-stream</v>
          </cell>
          <cell r="M1273">
            <v>547</v>
          </cell>
          <cell r="N1273">
            <v>1327476178</v>
          </cell>
          <cell r="O1273">
            <v>0</v>
          </cell>
        </row>
        <row r="1274">
          <cell r="A1274">
            <v>1674</v>
          </cell>
          <cell r="B1274">
            <v>11991</v>
          </cell>
          <cell r="C1274">
            <v>1967</v>
          </cell>
          <cell r="D1274">
            <v>0</v>
          </cell>
          <cell r="E1274">
            <v>2256</v>
          </cell>
          <cell r="F1274">
            <v>0</v>
          </cell>
          <cell r="G1274" t="str">
            <v>2256_a6a05ea016709d82d4b3f3c72e11b40a</v>
          </cell>
          <cell r="H1274" t="str">
            <v>Full stacc art.nsmp</v>
          </cell>
          <cell r="I1274">
            <v>919</v>
          </cell>
          <cell r="K1274" t="str">
            <v>nsmp</v>
          </cell>
          <cell r="L1274" t="str">
            <v>application/octet-stream</v>
          </cell>
          <cell r="M1274">
            <v>476297</v>
          </cell>
          <cell r="N1274">
            <v>1327477332</v>
          </cell>
          <cell r="O1274">
            <v>0</v>
          </cell>
        </row>
        <row r="1275">
          <cell r="A1275">
            <v>1673</v>
          </cell>
          <cell r="B1275">
            <v>11991</v>
          </cell>
          <cell r="C1275">
            <v>1967</v>
          </cell>
          <cell r="D1275">
            <v>0</v>
          </cell>
          <cell r="E1275">
            <v>2256</v>
          </cell>
          <cell r="F1275">
            <v>0</v>
          </cell>
          <cell r="G1275" t="str">
            <v>2256_86b0390ea29f9d147bb5a90c66b06a78</v>
          </cell>
          <cell r="H1275" t="str">
            <v>Full orchestra art.nsmp</v>
          </cell>
          <cell r="I1275">
            <v>1172</v>
          </cell>
          <cell r="K1275" t="str">
            <v>nsmp</v>
          </cell>
          <cell r="L1275" t="str">
            <v>application/octet-stream</v>
          </cell>
          <cell r="M1275">
            <v>2094404</v>
          </cell>
          <cell r="N1275">
            <v>1327477332</v>
          </cell>
          <cell r="O1275">
            <v>0</v>
          </cell>
        </row>
        <row r="1276">
          <cell r="A1276">
            <v>1675</v>
          </cell>
          <cell r="B1276">
            <v>12361</v>
          </cell>
          <cell r="C1276">
            <v>2169</v>
          </cell>
          <cell r="D1276">
            <v>0</v>
          </cell>
          <cell r="E1276">
            <v>707</v>
          </cell>
          <cell r="F1276">
            <v>0</v>
          </cell>
          <cell r="G1276" t="str">
            <v>707_ddb69123b0c978036ab8571141634db6</v>
          </cell>
          <cell r="H1276" t="str">
            <v>Roland_XP80_Deep_Strings.nsmp</v>
          </cell>
          <cell r="I1276">
            <v>896</v>
          </cell>
          <cell r="J1276" t="str">
            <v>Roland XP series Deep Strings</v>
          </cell>
          <cell r="K1276" t="str">
            <v>nsmp</v>
          </cell>
          <cell r="L1276" t="str">
            <v>application/octet-stream</v>
          </cell>
          <cell r="M1276">
            <v>2856404</v>
          </cell>
          <cell r="N1276">
            <v>1327513169</v>
          </cell>
          <cell r="O1276">
            <v>0</v>
          </cell>
        </row>
        <row r="1277">
          <cell r="A1277">
            <v>1676</v>
          </cell>
          <cell r="B1277">
            <v>12361</v>
          </cell>
          <cell r="C1277">
            <v>2169</v>
          </cell>
          <cell r="D1277">
            <v>0</v>
          </cell>
          <cell r="E1277">
            <v>707</v>
          </cell>
          <cell r="F1277">
            <v>0</v>
          </cell>
          <cell r="G1277" t="str">
            <v>707_6d16c90b6e97d9c9d85a1846e5f47742</v>
          </cell>
          <cell r="H1277" t="str">
            <v>Deep_Strings_Demo.mp3</v>
          </cell>
          <cell r="I1277">
            <v>5570</v>
          </cell>
          <cell r="K1277" t="str">
            <v>mp3</v>
          </cell>
          <cell r="L1277" t="str">
            <v>audio/mpeg</v>
          </cell>
          <cell r="M1277">
            <v>393779</v>
          </cell>
          <cell r="N1277">
            <v>1327515071</v>
          </cell>
          <cell r="O1277">
            <v>0</v>
          </cell>
        </row>
        <row r="1278">
          <cell r="A1278">
            <v>1677</v>
          </cell>
          <cell r="B1278">
            <v>12371</v>
          </cell>
          <cell r="C1278">
            <v>2203</v>
          </cell>
          <cell r="D1278">
            <v>0</v>
          </cell>
          <cell r="E1278">
            <v>707</v>
          </cell>
          <cell r="F1278">
            <v>0</v>
          </cell>
          <cell r="G1278" t="str">
            <v>707_b0527d13c34ed2367d1dd1128ce8f27f</v>
          </cell>
          <cell r="H1278" t="str">
            <v>XP_JP8_Haunting.nsmp</v>
          </cell>
          <cell r="I1278">
            <v>761</v>
          </cell>
          <cell r="K1278" t="str">
            <v>nsmp</v>
          </cell>
          <cell r="L1278" t="str">
            <v>application/octet-stream</v>
          </cell>
          <cell r="M1278">
            <v>2660189</v>
          </cell>
          <cell r="N1278">
            <v>1327516884</v>
          </cell>
          <cell r="O1278">
            <v>0</v>
          </cell>
        </row>
        <row r="1279">
          <cell r="A1279">
            <v>1678</v>
          </cell>
          <cell r="B1279">
            <v>12371</v>
          </cell>
          <cell r="C1279">
            <v>2203</v>
          </cell>
          <cell r="D1279">
            <v>0</v>
          </cell>
          <cell r="E1279">
            <v>707</v>
          </cell>
          <cell r="F1279">
            <v>0</v>
          </cell>
          <cell r="G1279" t="str">
            <v>707_3179c19e846348da6d51f679ceb52561</v>
          </cell>
          <cell r="H1279" t="str">
            <v>JP_8_Haunting_Demo.mp3</v>
          </cell>
          <cell r="I1279">
            <v>4810</v>
          </cell>
          <cell r="K1279" t="str">
            <v>mp3</v>
          </cell>
          <cell r="L1279" t="str">
            <v>audio/mpeg</v>
          </cell>
          <cell r="M1279">
            <v>422618</v>
          </cell>
          <cell r="N1279">
            <v>1327516906</v>
          </cell>
          <cell r="O1279">
            <v>0</v>
          </cell>
        </row>
        <row r="1280">
          <cell r="A1280">
            <v>1679</v>
          </cell>
          <cell r="B1280">
            <v>12371</v>
          </cell>
          <cell r="C1280">
            <v>2203</v>
          </cell>
          <cell r="D1280">
            <v>0</v>
          </cell>
          <cell r="E1280">
            <v>707</v>
          </cell>
          <cell r="F1280">
            <v>0</v>
          </cell>
          <cell r="G1280" t="str">
            <v>707_c3f28e4ccf738571f6fb1a7a0400fda9</v>
          </cell>
          <cell r="H1280" t="str">
            <v>XP_Series_JP8_Hollow.nsmp</v>
          </cell>
          <cell r="I1280">
            <v>742</v>
          </cell>
          <cell r="K1280" t="str">
            <v>nsmp</v>
          </cell>
          <cell r="L1280" t="str">
            <v>application/octet-stream</v>
          </cell>
          <cell r="M1280">
            <v>3355895</v>
          </cell>
          <cell r="N1280">
            <v>1327516963</v>
          </cell>
          <cell r="O1280">
            <v>0</v>
          </cell>
        </row>
        <row r="1281">
          <cell r="A1281">
            <v>1682</v>
          </cell>
          <cell r="B1281">
            <v>12379</v>
          </cell>
          <cell r="C1281">
            <v>2203</v>
          </cell>
          <cell r="D1281">
            <v>0</v>
          </cell>
          <cell r="E1281">
            <v>707</v>
          </cell>
          <cell r="F1281">
            <v>0</v>
          </cell>
          <cell r="G1281" t="str">
            <v>707_d7f92d712cf984532fda175d85f8227b</v>
          </cell>
          <cell r="H1281" t="str">
            <v>Roland_XP_5th_Sweep.nsmp</v>
          </cell>
          <cell r="I1281">
            <v>844</v>
          </cell>
          <cell r="K1281" t="str">
            <v>nsmp</v>
          </cell>
          <cell r="L1281" t="str">
            <v>application/octet-stream</v>
          </cell>
          <cell r="M1281">
            <v>3903773</v>
          </cell>
          <cell r="N1281">
            <v>1327522799</v>
          </cell>
          <cell r="O1281">
            <v>0</v>
          </cell>
        </row>
        <row r="1282">
          <cell r="A1282">
            <v>1681</v>
          </cell>
          <cell r="B1282">
            <v>12379</v>
          </cell>
          <cell r="C1282">
            <v>2203</v>
          </cell>
          <cell r="D1282">
            <v>0</v>
          </cell>
          <cell r="E1282">
            <v>707</v>
          </cell>
          <cell r="F1282">
            <v>0</v>
          </cell>
          <cell r="G1282" t="str">
            <v>707_5a677b6e6064893173f63a2f9e595552</v>
          </cell>
          <cell r="H1282" t="str">
            <v>XP_5th_Sweep.mp3</v>
          </cell>
          <cell r="I1282">
            <v>4578</v>
          </cell>
          <cell r="K1282" t="str">
            <v>mp3</v>
          </cell>
          <cell r="L1282" t="str">
            <v>audio/mpeg</v>
          </cell>
          <cell r="M1282">
            <v>401717</v>
          </cell>
          <cell r="N1282">
            <v>1327522721</v>
          </cell>
          <cell r="O1282">
            <v>0</v>
          </cell>
        </row>
        <row r="1283">
          <cell r="A1283">
            <v>1683</v>
          </cell>
          <cell r="B1283">
            <v>12388</v>
          </cell>
          <cell r="C1283">
            <v>2205</v>
          </cell>
          <cell r="D1283">
            <v>0</v>
          </cell>
          <cell r="E1283">
            <v>1729</v>
          </cell>
          <cell r="F1283">
            <v>0</v>
          </cell>
          <cell r="G1283" t="str">
            <v>1729_82bf48e0c5641cd397df960943f56626</v>
          </cell>
          <cell r="H1283" t="str">
            <v>DB-1 shelf.JPG</v>
          </cell>
          <cell r="I1283">
            <v>575</v>
          </cell>
          <cell r="K1283" t="str">
            <v>jpg</v>
          </cell>
          <cell r="L1283" t="str">
            <v>image/jpeg</v>
          </cell>
          <cell r="M1283">
            <v>465093</v>
          </cell>
          <cell r="N1283">
            <v>1327530079</v>
          </cell>
          <cell r="O1283">
            <v>0</v>
          </cell>
        </row>
        <row r="1284">
          <cell r="A1284">
            <v>1684</v>
          </cell>
          <cell r="B1284">
            <v>12389</v>
          </cell>
          <cell r="C1284">
            <v>2206</v>
          </cell>
          <cell r="D1284">
            <v>0</v>
          </cell>
          <cell r="E1284">
            <v>707</v>
          </cell>
          <cell r="F1284">
            <v>0</v>
          </cell>
          <cell r="G1284" t="str">
            <v>707_70aa42532ae029a9d9dbb0cedf146cbc</v>
          </cell>
          <cell r="H1284" t="str">
            <v>DX7_Bogi_Bass.nsmp</v>
          </cell>
          <cell r="I1284">
            <v>769</v>
          </cell>
          <cell r="K1284" t="str">
            <v>nsmp</v>
          </cell>
          <cell r="L1284" t="str">
            <v>application/octet-stream</v>
          </cell>
          <cell r="M1284">
            <v>785288</v>
          </cell>
          <cell r="N1284">
            <v>1327531620</v>
          </cell>
          <cell r="O1284">
            <v>0</v>
          </cell>
        </row>
        <row r="1285">
          <cell r="A1285">
            <v>1685</v>
          </cell>
          <cell r="B1285">
            <v>12389</v>
          </cell>
          <cell r="C1285">
            <v>2206</v>
          </cell>
          <cell r="D1285">
            <v>0</v>
          </cell>
          <cell r="E1285">
            <v>707</v>
          </cell>
          <cell r="F1285">
            <v>0</v>
          </cell>
          <cell r="G1285" t="str">
            <v>707_4a3f54b9a26947ff33c984ece4540f50</v>
          </cell>
          <cell r="H1285" t="str">
            <v>DX7_Dirty_Bass.nsmp</v>
          </cell>
          <cell r="I1285">
            <v>789</v>
          </cell>
          <cell r="K1285" t="str">
            <v>nsmp</v>
          </cell>
          <cell r="L1285" t="str">
            <v>application/octet-stream</v>
          </cell>
          <cell r="M1285">
            <v>827960</v>
          </cell>
          <cell r="N1285">
            <v>1327531770</v>
          </cell>
          <cell r="O1285">
            <v>0</v>
          </cell>
        </row>
        <row r="1286">
          <cell r="A1286">
            <v>1686</v>
          </cell>
          <cell r="B1286">
            <v>12389</v>
          </cell>
          <cell r="C1286">
            <v>2206</v>
          </cell>
          <cell r="D1286">
            <v>0</v>
          </cell>
          <cell r="E1286">
            <v>707</v>
          </cell>
          <cell r="F1286">
            <v>0</v>
          </cell>
          <cell r="G1286" t="str">
            <v>707_c339b1a4aff31b8cb595341f55dc8694</v>
          </cell>
          <cell r="H1286" t="str">
            <v>DX7_Harmonica.nsmp</v>
          </cell>
          <cell r="I1286">
            <v>899</v>
          </cell>
          <cell r="K1286" t="str">
            <v>nsmp</v>
          </cell>
          <cell r="L1286" t="str">
            <v>application/octet-stream</v>
          </cell>
          <cell r="M1286">
            <v>1514141</v>
          </cell>
          <cell r="N1286">
            <v>1327531957</v>
          </cell>
          <cell r="O1286">
            <v>0</v>
          </cell>
        </row>
        <row r="1287">
          <cell r="A1287">
            <v>1687</v>
          </cell>
          <cell r="B1287">
            <v>12389</v>
          </cell>
          <cell r="C1287">
            <v>2206</v>
          </cell>
          <cell r="D1287">
            <v>0</v>
          </cell>
          <cell r="E1287">
            <v>707</v>
          </cell>
          <cell r="F1287">
            <v>0</v>
          </cell>
          <cell r="G1287" t="str">
            <v>707_9bd0377a7936554d34dea15a7eeeb7e3</v>
          </cell>
          <cell r="H1287" t="str">
            <v>DX7_Flute.nsmp</v>
          </cell>
          <cell r="I1287">
            <v>860</v>
          </cell>
          <cell r="K1287" t="str">
            <v>nsmp</v>
          </cell>
          <cell r="L1287" t="str">
            <v>application/octet-stream</v>
          </cell>
          <cell r="M1287">
            <v>1837991</v>
          </cell>
          <cell r="N1287">
            <v>1327532105</v>
          </cell>
          <cell r="O1287">
            <v>0</v>
          </cell>
        </row>
        <row r="1288">
          <cell r="A1288">
            <v>1688</v>
          </cell>
          <cell r="B1288">
            <v>12389</v>
          </cell>
          <cell r="C1288">
            <v>2206</v>
          </cell>
          <cell r="D1288">
            <v>0</v>
          </cell>
          <cell r="E1288">
            <v>707</v>
          </cell>
          <cell r="F1288">
            <v>0</v>
          </cell>
          <cell r="G1288" t="str">
            <v>707_8794c1bd6459a8e0387568ea068d3d00</v>
          </cell>
          <cell r="H1288" t="str">
            <v>DX7_Synti_Brass.nsmp</v>
          </cell>
          <cell r="I1288">
            <v>891</v>
          </cell>
          <cell r="K1288" t="str">
            <v>nsmp</v>
          </cell>
          <cell r="L1288" t="str">
            <v>application/octet-stream</v>
          </cell>
          <cell r="M1288">
            <v>2603420</v>
          </cell>
          <cell r="N1288">
            <v>1327532309</v>
          </cell>
          <cell r="O1288">
            <v>0</v>
          </cell>
        </row>
        <row r="1289">
          <cell r="A1289">
            <v>1689</v>
          </cell>
          <cell r="B1289">
            <v>12389</v>
          </cell>
          <cell r="C1289">
            <v>2206</v>
          </cell>
          <cell r="D1289">
            <v>0</v>
          </cell>
          <cell r="E1289">
            <v>707</v>
          </cell>
          <cell r="F1289">
            <v>0</v>
          </cell>
          <cell r="G1289" t="str">
            <v>707_1f91b4a742c77a6b30f8880154f64594</v>
          </cell>
          <cell r="H1289" t="str">
            <v>DX7_Strings.nsmp</v>
          </cell>
          <cell r="I1289">
            <v>926</v>
          </cell>
          <cell r="K1289" t="str">
            <v>nsmp</v>
          </cell>
          <cell r="L1289" t="str">
            <v>application/octet-stream</v>
          </cell>
          <cell r="M1289">
            <v>2396918</v>
          </cell>
          <cell r="N1289">
            <v>1327532506</v>
          </cell>
          <cell r="O1289">
            <v>0</v>
          </cell>
        </row>
        <row r="1290">
          <cell r="A1290">
            <v>1690</v>
          </cell>
          <cell r="B1290">
            <v>12389</v>
          </cell>
          <cell r="C1290">
            <v>2206</v>
          </cell>
          <cell r="D1290">
            <v>0</v>
          </cell>
          <cell r="E1290">
            <v>707</v>
          </cell>
          <cell r="F1290">
            <v>0</v>
          </cell>
          <cell r="G1290" t="str">
            <v>707_a8d5b8d65ba9f6d36dfe413b4a0bac63</v>
          </cell>
          <cell r="H1290" t="str">
            <v>DX7_Small_Section.nsmp</v>
          </cell>
          <cell r="I1290">
            <v>862</v>
          </cell>
          <cell r="K1290" t="str">
            <v>nsmp</v>
          </cell>
          <cell r="L1290" t="str">
            <v>application/octet-stream</v>
          </cell>
          <cell r="M1290">
            <v>2522648</v>
          </cell>
          <cell r="N1290">
            <v>1327532774</v>
          </cell>
          <cell r="O1290">
            <v>0</v>
          </cell>
        </row>
        <row r="1291">
          <cell r="A1291">
            <v>1691</v>
          </cell>
          <cell r="B1291">
            <v>12389</v>
          </cell>
          <cell r="C1291">
            <v>2206</v>
          </cell>
          <cell r="D1291">
            <v>0</v>
          </cell>
          <cell r="E1291">
            <v>707</v>
          </cell>
          <cell r="F1291">
            <v>0</v>
          </cell>
          <cell r="G1291" t="str">
            <v>707_58e5a7ffa9d9c74cb8b975d20cc7a0e8</v>
          </cell>
          <cell r="H1291" t="str">
            <v>DX7_Mystrian.nsmp</v>
          </cell>
          <cell r="I1291">
            <v>922</v>
          </cell>
          <cell r="K1291" t="str">
            <v>nsmp</v>
          </cell>
          <cell r="L1291" t="str">
            <v>application/octet-stream</v>
          </cell>
          <cell r="M1291">
            <v>5216699</v>
          </cell>
          <cell r="N1291">
            <v>1327533305</v>
          </cell>
          <cell r="O1291">
            <v>0</v>
          </cell>
        </row>
        <row r="1292">
          <cell r="A1292">
            <v>1692</v>
          </cell>
          <cell r="B1292">
            <v>12389</v>
          </cell>
          <cell r="C1292">
            <v>2206</v>
          </cell>
          <cell r="D1292">
            <v>0</v>
          </cell>
          <cell r="E1292">
            <v>707</v>
          </cell>
          <cell r="F1292">
            <v>0</v>
          </cell>
          <cell r="G1292" t="str">
            <v>707_a132bedc53c6d0e12f83b1be4a88ae29</v>
          </cell>
          <cell r="H1292" t="str">
            <v>DSCN1456.jpg</v>
          </cell>
          <cell r="I1292">
            <v>2877</v>
          </cell>
          <cell r="J1292" t="str">
            <v>The Hanon Sample Lair</v>
          </cell>
          <cell r="K1292" t="str">
            <v>jpg</v>
          </cell>
          <cell r="L1292" t="str">
            <v>image/jpeg</v>
          </cell>
          <cell r="M1292">
            <v>2024738</v>
          </cell>
          <cell r="N1292">
            <v>1327535167</v>
          </cell>
          <cell r="O1292">
            <v>0</v>
          </cell>
        </row>
        <row r="1293">
          <cell r="A1293">
            <v>1693</v>
          </cell>
          <cell r="B1293">
            <v>12401</v>
          </cell>
          <cell r="C1293">
            <v>2111</v>
          </cell>
          <cell r="D1293">
            <v>0</v>
          </cell>
          <cell r="E1293">
            <v>707</v>
          </cell>
          <cell r="F1293">
            <v>0</v>
          </cell>
          <cell r="G1293" t="str">
            <v>707_0df8f60ac659ca0cdc45928c1f82d0cb</v>
          </cell>
          <cell r="H1293" t="str">
            <v>easel_stand.jpg</v>
          </cell>
          <cell r="I1293">
            <v>3661</v>
          </cell>
          <cell r="K1293" t="str">
            <v>jpg</v>
          </cell>
          <cell r="L1293" t="str">
            <v>image/jpeg</v>
          </cell>
          <cell r="M1293">
            <v>70856</v>
          </cell>
          <cell r="N1293">
            <v>1327544623</v>
          </cell>
          <cell r="O1293">
            <v>0</v>
          </cell>
        </row>
        <row r="1294">
          <cell r="A1294">
            <v>1694</v>
          </cell>
          <cell r="B1294">
            <v>12405</v>
          </cell>
          <cell r="C1294">
            <v>2208</v>
          </cell>
          <cell r="D1294">
            <v>0</v>
          </cell>
          <cell r="E1294">
            <v>707</v>
          </cell>
          <cell r="F1294">
            <v>0</v>
          </cell>
          <cell r="G1294" t="str">
            <v>707_6437e5091121caae67113de20c1574b1</v>
          </cell>
          <cell r="H1294" t="str">
            <v>1and5_NE3.JPG</v>
          </cell>
          <cell r="I1294">
            <v>304</v>
          </cell>
          <cell r="K1294" t="str">
            <v>jpg</v>
          </cell>
          <cell r="L1294" t="str">
            <v>image/jpeg</v>
          </cell>
          <cell r="M1294">
            <v>88288</v>
          </cell>
          <cell r="N1294">
            <v>1327553496</v>
          </cell>
          <cell r="O1294">
            <v>0</v>
          </cell>
        </row>
        <row r="1295">
          <cell r="A1295">
            <v>1695</v>
          </cell>
          <cell r="B1295">
            <v>12356</v>
          </cell>
          <cell r="C1295">
            <v>2211</v>
          </cell>
          <cell r="D1295">
            <v>0</v>
          </cell>
          <cell r="E1295">
            <v>2</v>
          </cell>
          <cell r="F1295">
            <v>0</v>
          </cell>
          <cell r="G1295" t="str">
            <v>2_3f3add008ba5f517d44d7c21104e7dfb</v>
          </cell>
          <cell r="H1295" t="str">
            <v>Nord-User-FAQ.png</v>
          </cell>
          <cell r="I1295">
            <v>25</v>
          </cell>
          <cell r="K1295" t="str">
            <v>png</v>
          </cell>
          <cell r="L1295" t="str">
            <v>image/png</v>
          </cell>
          <cell r="M1295">
            <v>15756</v>
          </cell>
          <cell r="N1295">
            <v>1327570232</v>
          </cell>
          <cell r="O1295">
            <v>0</v>
          </cell>
        </row>
        <row r="1296">
          <cell r="A1296">
            <v>1722</v>
          </cell>
          <cell r="B1296">
            <v>12851</v>
          </cell>
          <cell r="C1296">
            <v>2226</v>
          </cell>
          <cell r="D1296">
            <v>0</v>
          </cell>
          <cell r="E1296">
            <v>707</v>
          </cell>
          <cell r="F1296">
            <v>0</v>
          </cell>
          <cell r="G1296" t="str">
            <v>707_6429fb0d8a38b524615677daf938c3b4</v>
          </cell>
          <cell r="H1296" t="str">
            <v>Dennis_DeYoung.JPG</v>
          </cell>
          <cell r="I1296">
            <v>512</v>
          </cell>
          <cell r="K1296" t="str">
            <v>jpg</v>
          </cell>
          <cell r="L1296" t="str">
            <v>image/jpeg</v>
          </cell>
          <cell r="M1296">
            <v>11207</v>
          </cell>
          <cell r="N1296">
            <v>1328453489</v>
          </cell>
          <cell r="O1296">
            <v>0</v>
          </cell>
        </row>
        <row r="1297">
          <cell r="A1297">
            <v>1697</v>
          </cell>
          <cell r="B1297">
            <v>12427</v>
          </cell>
          <cell r="C1297">
            <v>2215</v>
          </cell>
          <cell r="D1297">
            <v>0</v>
          </cell>
          <cell r="E1297">
            <v>707</v>
          </cell>
          <cell r="F1297">
            <v>0</v>
          </cell>
          <cell r="G1297" t="str">
            <v>707_ad92fc62aef9cf1411b49783ab021837</v>
          </cell>
          <cell r="H1297" t="str">
            <v>untitled.JPG</v>
          </cell>
          <cell r="I1297">
            <v>701</v>
          </cell>
          <cell r="K1297" t="str">
            <v>jpg</v>
          </cell>
          <cell r="L1297" t="str">
            <v>image/jpeg</v>
          </cell>
          <cell r="M1297">
            <v>39722</v>
          </cell>
          <cell r="N1297">
            <v>1327594619</v>
          </cell>
          <cell r="O1297">
            <v>0</v>
          </cell>
        </row>
        <row r="1298">
          <cell r="A1298">
            <v>1698</v>
          </cell>
          <cell r="B1298">
            <v>7146</v>
          </cell>
          <cell r="C1298">
            <v>1391</v>
          </cell>
          <cell r="D1298">
            <v>0</v>
          </cell>
          <cell r="E1298">
            <v>2</v>
          </cell>
          <cell r="F1298">
            <v>0</v>
          </cell>
          <cell r="G1298" t="str">
            <v>2_904edbe1cf59ccee6d46610807eca1f3</v>
          </cell>
          <cell r="H1298" t="str">
            <v>consts.zip</v>
          </cell>
          <cell r="I1298">
            <v>389</v>
          </cell>
          <cell r="J1298" t="str">
            <v>(this is old version for Ableton Live 8)</v>
          </cell>
          <cell r="K1298" t="str">
            <v>zip</v>
          </cell>
          <cell r="L1298" t="str">
            <v>application/octet-stream</v>
          </cell>
          <cell r="M1298">
            <v>1877</v>
          </cell>
          <cell r="N1298">
            <v>1327666585</v>
          </cell>
          <cell r="O1298">
            <v>0</v>
          </cell>
        </row>
        <row r="1299">
          <cell r="A1299">
            <v>1700</v>
          </cell>
          <cell r="B1299">
            <v>7212</v>
          </cell>
          <cell r="C1299">
            <v>1391</v>
          </cell>
          <cell r="D1299">
            <v>0</v>
          </cell>
          <cell r="E1299">
            <v>2</v>
          </cell>
          <cell r="F1299">
            <v>0</v>
          </cell>
          <cell r="G1299" t="str">
            <v>2_21d2ca9a21428ddc26ed9d909bd52571</v>
          </cell>
          <cell r="H1299" t="str">
            <v>MackieControl.zip</v>
          </cell>
          <cell r="I1299">
            <v>347</v>
          </cell>
          <cell r="K1299" t="str">
            <v>zip</v>
          </cell>
          <cell r="L1299" t="str">
            <v>application/octet-stream</v>
          </cell>
          <cell r="M1299">
            <v>23990</v>
          </cell>
          <cell r="N1299">
            <v>1327677362</v>
          </cell>
          <cell r="O1299">
            <v>0</v>
          </cell>
        </row>
        <row r="1300">
          <cell r="A1300">
            <v>1721</v>
          </cell>
          <cell r="B1300">
            <v>12777</v>
          </cell>
          <cell r="C1300">
            <v>2269</v>
          </cell>
          <cell r="D1300">
            <v>0</v>
          </cell>
          <cell r="E1300">
            <v>1140</v>
          </cell>
          <cell r="F1300">
            <v>0</v>
          </cell>
          <cell r="G1300" t="str">
            <v>1140_3a07bef741825739a92f279d717d9597</v>
          </cell>
          <cell r="H1300" t="str">
            <v>NS2 Arpeggiator controls.jpg</v>
          </cell>
          <cell r="I1300">
            <v>738</v>
          </cell>
          <cell r="K1300" t="str">
            <v>jpg</v>
          </cell>
          <cell r="L1300" t="str">
            <v>image/jpeg</v>
          </cell>
          <cell r="M1300">
            <v>29932</v>
          </cell>
          <cell r="N1300">
            <v>1328276876</v>
          </cell>
          <cell r="O1300">
            <v>0</v>
          </cell>
        </row>
        <row r="1301">
          <cell r="A1301">
            <v>1785</v>
          </cell>
          <cell r="B1301">
            <v>13389</v>
          </cell>
          <cell r="C1301">
            <v>2367</v>
          </cell>
          <cell r="D1301">
            <v>0</v>
          </cell>
          <cell r="E1301">
            <v>1192</v>
          </cell>
          <cell r="F1301">
            <v>0</v>
          </cell>
          <cell r="G1301" t="str">
            <v>1192_331b91ba4f91f3b60db081eb12e82ac1</v>
          </cell>
          <cell r="H1301" t="str">
            <v>Juno 60 Pizzicato I.nsmp</v>
          </cell>
          <cell r="I1301">
            <v>764</v>
          </cell>
          <cell r="K1301" t="str">
            <v>nsmp</v>
          </cell>
          <cell r="L1301" t="str">
            <v>application/octet-stream</v>
          </cell>
          <cell r="M1301">
            <v>2461688</v>
          </cell>
          <cell r="N1301">
            <v>1329477967</v>
          </cell>
          <cell r="O1301">
            <v>0</v>
          </cell>
        </row>
        <row r="1302">
          <cell r="A1302">
            <v>1703</v>
          </cell>
          <cell r="B1302">
            <v>12577</v>
          </cell>
          <cell r="C1302">
            <v>2235</v>
          </cell>
          <cell r="D1302">
            <v>0</v>
          </cell>
          <cell r="E1302">
            <v>1140</v>
          </cell>
          <cell r="F1302">
            <v>0</v>
          </cell>
          <cell r="G1302" t="str">
            <v>1140_45e017225a5292e909695527358d6be4</v>
          </cell>
          <cell r="H1302" t="str">
            <v>NS2 Wavestation SaxSection example.mp3</v>
          </cell>
          <cell r="I1302">
            <v>7241</v>
          </cell>
          <cell r="J1302" t="str">
            <v>Short example (drums from iRealB app on iPad)</v>
          </cell>
          <cell r="K1302" t="str">
            <v>mp3</v>
          </cell>
          <cell r="L1302" t="str">
            <v>audio/mpeg</v>
          </cell>
          <cell r="M1302">
            <v>452230</v>
          </cell>
          <cell r="N1302">
            <v>1327849735</v>
          </cell>
          <cell r="O1302">
            <v>0</v>
          </cell>
        </row>
        <row r="1303">
          <cell r="A1303">
            <v>1704</v>
          </cell>
          <cell r="B1303">
            <v>12577</v>
          </cell>
          <cell r="C1303">
            <v>2235</v>
          </cell>
          <cell r="D1303">
            <v>0</v>
          </cell>
          <cell r="E1303">
            <v>1140</v>
          </cell>
          <cell r="F1303">
            <v>0</v>
          </cell>
          <cell r="G1303" t="str">
            <v>1140_9969c0350da92146af1cf5cc34962619</v>
          </cell>
          <cell r="H1303" t="str">
            <v>Wavestation SaxSection.nsmp</v>
          </cell>
          <cell r="I1303">
            <v>748</v>
          </cell>
          <cell r="J1303" t="str">
            <v>The sample</v>
          </cell>
          <cell r="K1303" t="str">
            <v>nsmp</v>
          </cell>
          <cell r="L1303" t="str">
            <v>application/octet-stream</v>
          </cell>
          <cell r="M1303">
            <v>272462</v>
          </cell>
          <cell r="N1303">
            <v>1327849828</v>
          </cell>
          <cell r="O1303">
            <v>0</v>
          </cell>
        </row>
        <row r="1304">
          <cell r="A1304">
            <v>1705</v>
          </cell>
          <cell r="B1304">
            <v>12577</v>
          </cell>
          <cell r="C1304">
            <v>2235</v>
          </cell>
          <cell r="D1304">
            <v>0</v>
          </cell>
          <cell r="E1304">
            <v>1140</v>
          </cell>
          <cell r="F1304">
            <v>0</v>
          </cell>
          <cell r="G1304" t="str">
            <v>1140_ece28c597ce70eb84f5f9e8934d6f82d</v>
          </cell>
          <cell r="H1304" t="str">
            <v>WStn SaxSectn MM.ns2p</v>
          </cell>
          <cell r="I1304">
            <v>493</v>
          </cell>
          <cell r="J1304" t="str">
            <v>The Program (it assumes the sample is in position 123, of course you have to change it to point to the slot you will use)</v>
          </cell>
          <cell r="K1304" t="str">
            <v>ns2p</v>
          </cell>
          <cell r="L1304" t="str">
            <v>application/octet-stream</v>
          </cell>
          <cell r="M1304">
            <v>547</v>
          </cell>
          <cell r="N1304">
            <v>1327849878</v>
          </cell>
          <cell r="O1304">
            <v>0</v>
          </cell>
        </row>
        <row r="1305">
          <cell r="A1305">
            <v>1706</v>
          </cell>
          <cell r="B1305">
            <v>12581</v>
          </cell>
          <cell r="C1305">
            <v>2213</v>
          </cell>
          <cell r="D1305">
            <v>0</v>
          </cell>
          <cell r="E1305">
            <v>305</v>
          </cell>
          <cell r="F1305">
            <v>0</v>
          </cell>
          <cell r="G1305" t="str">
            <v>305_e3d720f35d4e01ff3dbf6211e0f0c5ab</v>
          </cell>
          <cell r="H1305" t="str">
            <v>IMG_1881.JPG</v>
          </cell>
          <cell r="I1305">
            <v>1828</v>
          </cell>
          <cell r="K1305" t="str">
            <v>jpg</v>
          </cell>
          <cell r="L1305" t="str">
            <v>image/jpeg</v>
          </cell>
          <cell r="M1305">
            <v>1656780</v>
          </cell>
          <cell r="N1305">
            <v>1327858557</v>
          </cell>
          <cell r="O1305">
            <v>0</v>
          </cell>
        </row>
        <row r="1306">
          <cell r="A1306">
            <v>1707</v>
          </cell>
          <cell r="B1306">
            <v>12618</v>
          </cell>
          <cell r="C1306">
            <v>1944</v>
          </cell>
          <cell r="D1306">
            <v>0</v>
          </cell>
          <cell r="E1306">
            <v>830</v>
          </cell>
          <cell r="F1306">
            <v>0</v>
          </cell>
          <cell r="G1306" t="str">
            <v>830_de0b740ef7f4f0c9df8fb9013b8ee480</v>
          </cell>
          <cell r="H1306" t="str">
            <v>Hammond and technics.jpg</v>
          </cell>
          <cell r="I1306">
            <v>2696</v>
          </cell>
          <cell r="K1306" t="str">
            <v>jpg</v>
          </cell>
          <cell r="L1306" t="str">
            <v>image/jpeg</v>
          </cell>
          <cell r="M1306">
            <v>142805</v>
          </cell>
          <cell r="N1306">
            <v>1327938190</v>
          </cell>
          <cell r="O1306">
            <v>0</v>
          </cell>
        </row>
        <row r="1307">
          <cell r="A1307">
            <v>1708</v>
          </cell>
          <cell r="B1307">
            <v>12662</v>
          </cell>
          <cell r="C1307">
            <v>2241</v>
          </cell>
          <cell r="D1307">
            <v>0</v>
          </cell>
          <cell r="E1307">
            <v>707</v>
          </cell>
          <cell r="F1307">
            <v>0</v>
          </cell>
          <cell r="G1307" t="str">
            <v>707_48eb7b9b89f91554a57039d9222fe59c</v>
          </cell>
          <cell r="H1307" t="str">
            <v>VK-7_OM.pdf</v>
          </cell>
          <cell r="I1307">
            <v>123</v>
          </cell>
          <cell r="J1307" t="str">
            <v>Roland VK-7 Manual</v>
          </cell>
          <cell r="K1307" t="str">
            <v>pdf</v>
          </cell>
          <cell r="L1307" t="str">
            <v>application/pdf</v>
          </cell>
          <cell r="M1307">
            <v>7217684</v>
          </cell>
          <cell r="N1307">
            <v>1328031172</v>
          </cell>
          <cell r="O1307">
            <v>0</v>
          </cell>
        </row>
        <row r="1308">
          <cell r="A1308">
            <v>1709</v>
          </cell>
          <cell r="B1308">
            <v>12665</v>
          </cell>
          <cell r="C1308">
            <v>2250</v>
          </cell>
          <cell r="D1308">
            <v>0</v>
          </cell>
          <cell r="E1308">
            <v>305</v>
          </cell>
          <cell r="F1308">
            <v>0</v>
          </cell>
          <cell r="G1308" t="str">
            <v>305_f6a0930ff0899391c7b976ead43b8976</v>
          </cell>
          <cell r="H1308" t="str">
            <v>hanon-spike fab BRASS.nsmp</v>
          </cell>
          <cell r="I1308">
            <v>2000</v>
          </cell>
          <cell r="K1308" t="str">
            <v>nsmp</v>
          </cell>
          <cell r="L1308" t="str">
            <v>application/octet-stream</v>
          </cell>
          <cell r="M1308">
            <v>3842813</v>
          </cell>
          <cell r="N1308">
            <v>1328037695</v>
          </cell>
          <cell r="O1308">
            <v>0</v>
          </cell>
        </row>
        <row r="1309">
          <cell r="A1309">
            <v>1710</v>
          </cell>
          <cell r="B1309">
            <v>12665</v>
          </cell>
          <cell r="C1309">
            <v>2250</v>
          </cell>
          <cell r="D1309">
            <v>0</v>
          </cell>
          <cell r="E1309">
            <v>305</v>
          </cell>
          <cell r="F1309">
            <v>0</v>
          </cell>
          <cell r="G1309" t="str">
            <v>305_ed3068dd5bc8e476a91e35a3a47d01d9</v>
          </cell>
          <cell r="H1309" t="str">
            <v>fab-hanon-spike  brass.mp3</v>
          </cell>
          <cell r="I1309">
            <v>6802</v>
          </cell>
          <cell r="K1309" t="str">
            <v>mp3</v>
          </cell>
          <cell r="L1309" t="str">
            <v>audio/mpeg</v>
          </cell>
          <cell r="M1309">
            <v>170235</v>
          </cell>
          <cell r="N1309">
            <v>1328044325</v>
          </cell>
          <cell r="O1309">
            <v>0</v>
          </cell>
        </row>
        <row r="1310">
          <cell r="A1310">
            <v>1711</v>
          </cell>
          <cell r="B1310">
            <v>12681</v>
          </cell>
          <cell r="C1310">
            <v>2253</v>
          </cell>
          <cell r="D1310">
            <v>0</v>
          </cell>
          <cell r="E1310">
            <v>1297</v>
          </cell>
          <cell r="F1310">
            <v>0</v>
          </cell>
          <cell r="G1310" t="str">
            <v>1297_c8769988e91384e11e8cce59fed8365a</v>
          </cell>
          <cell r="H1310" t="str">
            <v>Bittersweet Symp.ns2p</v>
          </cell>
          <cell r="I1310">
            <v>893</v>
          </cell>
          <cell r="K1310" t="str">
            <v>ns2p</v>
          </cell>
          <cell r="L1310" t="str">
            <v>application/octet-stream</v>
          </cell>
          <cell r="M1310">
            <v>547</v>
          </cell>
          <cell r="N1310">
            <v>1328104115</v>
          </cell>
          <cell r="O1310">
            <v>0</v>
          </cell>
        </row>
        <row r="1311">
          <cell r="A1311">
            <v>1712</v>
          </cell>
          <cell r="B1311">
            <v>12681</v>
          </cell>
          <cell r="C1311">
            <v>2253</v>
          </cell>
          <cell r="D1311">
            <v>0</v>
          </cell>
          <cell r="E1311">
            <v>1297</v>
          </cell>
          <cell r="F1311">
            <v>0</v>
          </cell>
          <cell r="G1311" t="str">
            <v>1297_d625593d92feb71b344c146810673f93</v>
          </cell>
          <cell r="H1311" t="str">
            <v>Bittersweet symphony.mp3</v>
          </cell>
          <cell r="I1311">
            <v>3485</v>
          </cell>
          <cell r="K1311" t="str">
            <v>mp3</v>
          </cell>
          <cell r="L1311" t="str">
            <v>audio/mpeg</v>
          </cell>
          <cell r="M1311">
            <v>701752</v>
          </cell>
          <cell r="N1311">
            <v>1328104115</v>
          </cell>
          <cell r="O1311">
            <v>0</v>
          </cell>
        </row>
        <row r="1312">
          <cell r="A1312">
            <v>1713</v>
          </cell>
          <cell r="B1312">
            <v>12700</v>
          </cell>
          <cell r="C1312">
            <v>899</v>
          </cell>
          <cell r="D1312">
            <v>0</v>
          </cell>
          <cell r="E1312">
            <v>707</v>
          </cell>
          <cell r="F1312">
            <v>0</v>
          </cell>
          <cell r="G1312" t="str">
            <v>707_79e8eb2fd14d600582da392b8c114d15</v>
          </cell>
          <cell r="H1312" t="str">
            <v>D-50_SpaceyVox.nsmp</v>
          </cell>
          <cell r="I1312">
            <v>835</v>
          </cell>
          <cell r="K1312" t="str">
            <v>nsmp</v>
          </cell>
          <cell r="L1312" t="str">
            <v>application/octet-stream</v>
          </cell>
          <cell r="M1312">
            <v>3669458</v>
          </cell>
          <cell r="N1312">
            <v>1328133566</v>
          </cell>
          <cell r="O1312">
            <v>0</v>
          </cell>
        </row>
        <row r="1313">
          <cell r="A1313">
            <v>1714</v>
          </cell>
          <cell r="B1313">
            <v>12700</v>
          </cell>
          <cell r="C1313">
            <v>899</v>
          </cell>
          <cell r="D1313">
            <v>0</v>
          </cell>
          <cell r="E1313">
            <v>707</v>
          </cell>
          <cell r="F1313">
            <v>0</v>
          </cell>
          <cell r="G1313" t="str">
            <v>707_90107b3d382417c84021bbd51a278ac0</v>
          </cell>
          <cell r="H1313" t="str">
            <v>DX_and_D-50_SpaceyVox.nsmp</v>
          </cell>
          <cell r="I1313">
            <v>898</v>
          </cell>
          <cell r="K1313" t="str">
            <v>nsmp</v>
          </cell>
          <cell r="L1313" t="str">
            <v>application/octet-stream</v>
          </cell>
          <cell r="M1313">
            <v>4235624</v>
          </cell>
          <cell r="N1313">
            <v>1328133605</v>
          </cell>
          <cell r="O1313">
            <v>0</v>
          </cell>
        </row>
        <row r="1314">
          <cell r="A1314">
            <v>1715</v>
          </cell>
          <cell r="B1314">
            <v>12700</v>
          </cell>
          <cell r="C1314">
            <v>899</v>
          </cell>
          <cell r="D1314">
            <v>0</v>
          </cell>
          <cell r="E1314">
            <v>707</v>
          </cell>
          <cell r="F1314">
            <v>0</v>
          </cell>
          <cell r="G1314" t="str">
            <v>707_e973caba2ca3342b14384b43a38e1e36</v>
          </cell>
          <cell r="H1314" t="str">
            <v>Live_To_Tell.mp3</v>
          </cell>
          <cell r="I1314">
            <v>1712</v>
          </cell>
          <cell r="K1314" t="str">
            <v>mp3</v>
          </cell>
          <cell r="L1314" t="str">
            <v>audio/mpeg</v>
          </cell>
          <cell r="M1314">
            <v>405899</v>
          </cell>
          <cell r="N1314">
            <v>1328133727</v>
          </cell>
          <cell r="O1314">
            <v>0</v>
          </cell>
        </row>
        <row r="1315">
          <cell r="A1315">
            <v>1719</v>
          </cell>
          <cell r="B1315">
            <v>12744</v>
          </cell>
          <cell r="C1315">
            <v>2265</v>
          </cell>
          <cell r="D1315">
            <v>0</v>
          </cell>
          <cell r="E1315">
            <v>1140</v>
          </cell>
          <cell r="F1315">
            <v>0</v>
          </cell>
          <cell r="G1315" t="str">
            <v>1140_fd40e35bc1fd9b2e4dfed25e8540dceb</v>
          </cell>
          <cell r="H1315" t="str">
            <v>Matrix12V-pV  MM.ns2p</v>
          </cell>
          <cell r="I1315">
            <v>524</v>
          </cell>
          <cell r="J1315" t="str">
            <v>The patch (slot A has Arpeggiator and Delay ON &amp;amp; linked to Master Clock; slot B = slot A + Filter modulation by LFO)</v>
          </cell>
          <cell r="K1315" t="str">
            <v>ns2p</v>
          </cell>
          <cell r="L1315" t="str">
            <v>application/octet-stream</v>
          </cell>
          <cell r="M1315">
            <v>547</v>
          </cell>
          <cell r="N1315">
            <v>1328211574</v>
          </cell>
          <cell r="O1315">
            <v>0</v>
          </cell>
        </row>
        <row r="1316">
          <cell r="A1316">
            <v>1717</v>
          </cell>
          <cell r="B1316">
            <v>12744</v>
          </cell>
          <cell r="C1316">
            <v>2265</v>
          </cell>
          <cell r="D1316">
            <v>0</v>
          </cell>
          <cell r="E1316">
            <v>1140</v>
          </cell>
          <cell r="F1316">
            <v>0</v>
          </cell>
          <cell r="G1316" t="str">
            <v>1140_d2d17b3ace80e555815ac9998f48b95a</v>
          </cell>
          <cell r="H1316" t="str">
            <v>Matrix 12 Pitched Voltage.nsmp</v>
          </cell>
          <cell r="I1316">
            <v>747</v>
          </cell>
          <cell r="J1316" t="str">
            <v>The (multi)Sample</v>
          </cell>
          <cell r="K1316" t="str">
            <v>nsmp</v>
          </cell>
          <cell r="L1316" t="str">
            <v>application/octet-stream</v>
          </cell>
          <cell r="M1316">
            <v>105584</v>
          </cell>
          <cell r="N1316">
            <v>1328210855</v>
          </cell>
          <cell r="O1316">
            <v>0</v>
          </cell>
        </row>
        <row r="1317">
          <cell r="A1317">
            <v>1718</v>
          </cell>
          <cell r="B1317">
            <v>12744</v>
          </cell>
          <cell r="C1317">
            <v>2265</v>
          </cell>
          <cell r="D1317">
            <v>0</v>
          </cell>
          <cell r="E1317">
            <v>1140</v>
          </cell>
          <cell r="F1317">
            <v>0</v>
          </cell>
          <cell r="G1317" t="str">
            <v>1140_25fa92feecd90a26b4a9f3300bac294e</v>
          </cell>
          <cell r="H1317" t="str">
            <v>Matrix12 Pitched Voltage (arpeggio example).mp3</v>
          </cell>
          <cell r="I1317">
            <v>6264</v>
          </cell>
          <cell r="J1317" t="str">
            <v>The MP3 Example</v>
          </cell>
          <cell r="K1317" t="str">
            <v>mp3</v>
          </cell>
          <cell r="L1317" t="str">
            <v>audio/mpeg</v>
          </cell>
          <cell r="M1317">
            <v>705932</v>
          </cell>
          <cell r="N1317">
            <v>1328210920</v>
          </cell>
          <cell r="O1317">
            <v>0</v>
          </cell>
        </row>
        <row r="1318">
          <cell r="A1318">
            <v>1720</v>
          </cell>
          <cell r="B1318">
            <v>12752</v>
          </cell>
          <cell r="C1318">
            <v>516</v>
          </cell>
          <cell r="D1318">
            <v>0</v>
          </cell>
          <cell r="E1318">
            <v>2626</v>
          </cell>
          <cell r="F1318">
            <v>0</v>
          </cell>
          <cell r="G1318" t="str">
            <v>2626_5a39044d924fcb5b1cd78915acf6f62d</v>
          </cell>
          <cell r="H1318" t="str">
            <v>Metronome Grand.ns2p</v>
          </cell>
          <cell r="I1318">
            <v>347</v>
          </cell>
          <cell r="K1318" t="str">
            <v>ns2p</v>
          </cell>
          <cell r="L1318" t="str">
            <v>application/octet-stream</v>
          </cell>
          <cell r="M1318">
            <v>547</v>
          </cell>
          <cell r="N1318">
            <v>1328220444</v>
          </cell>
          <cell r="O1318">
            <v>0</v>
          </cell>
        </row>
        <row r="1319">
          <cell r="A1319">
            <v>1728</v>
          </cell>
          <cell r="B1319">
            <v>12866</v>
          </cell>
          <cell r="C1319">
            <v>1030</v>
          </cell>
          <cell r="D1319">
            <v>0</v>
          </cell>
          <cell r="E1319">
            <v>707</v>
          </cell>
          <cell r="F1319">
            <v>0</v>
          </cell>
          <cell r="G1319" t="str">
            <v>707_2798355e7707a08859792e771508e80b</v>
          </cell>
          <cell r="H1319" t="str">
            <v>Red_Keyboard.gif</v>
          </cell>
          <cell r="I1319">
            <v>3127</v>
          </cell>
          <cell r="K1319" t="str">
            <v>gif</v>
          </cell>
          <cell r="L1319" t="str">
            <v>image/gif</v>
          </cell>
          <cell r="M1319">
            <v>1406</v>
          </cell>
          <cell r="N1319">
            <v>1328469413</v>
          </cell>
          <cell r="O1319">
            <v>0</v>
          </cell>
        </row>
        <row r="1320">
          <cell r="A1320">
            <v>1729</v>
          </cell>
          <cell r="B1320">
            <v>12921</v>
          </cell>
          <cell r="C1320">
            <v>1981</v>
          </cell>
          <cell r="D1320">
            <v>0</v>
          </cell>
          <cell r="E1320">
            <v>1</v>
          </cell>
          <cell r="F1320">
            <v>0</v>
          </cell>
          <cell r="G1320" t="str">
            <v>1346_4d8de15856fdfea8f9c97d78074b2f3b</v>
          </cell>
          <cell r="H1320" t="str">
            <v>show-nwp.c</v>
          </cell>
          <cell r="I1320">
            <v>257</v>
          </cell>
          <cell r="J1320" t="str">
            <v>Source code</v>
          </cell>
          <cell r="K1320" t="str">
            <v>c</v>
          </cell>
          <cell r="L1320" t="str">
            <v>application/octet-stream</v>
          </cell>
          <cell r="M1320">
            <v>18126</v>
          </cell>
          <cell r="N1320">
            <v>1328531593</v>
          </cell>
          <cell r="O1320">
            <v>0</v>
          </cell>
        </row>
        <row r="1321">
          <cell r="A1321">
            <v>1730</v>
          </cell>
          <cell r="B1321">
            <v>12928</v>
          </cell>
          <cell r="C1321">
            <v>1318</v>
          </cell>
          <cell r="D1321">
            <v>0</v>
          </cell>
          <cell r="E1321">
            <v>1</v>
          </cell>
          <cell r="F1321">
            <v>0</v>
          </cell>
          <cell r="G1321" t="str">
            <v>1346_3eb42f6d861494ddf64d37662f906004</v>
          </cell>
          <cell r="H1321" t="str">
            <v>proglist.txt</v>
          </cell>
          <cell r="I1321">
            <v>223</v>
          </cell>
          <cell r="J1321" t="str">
            <v>List of programs with samples (and the samples they use)</v>
          </cell>
          <cell r="K1321" t="str">
            <v>txt</v>
          </cell>
          <cell r="L1321" t="str">
            <v>text/plain</v>
          </cell>
          <cell r="M1321">
            <v>17240</v>
          </cell>
          <cell r="N1321">
            <v>1328537258</v>
          </cell>
          <cell r="O1321">
            <v>0</v>
          </cell>
        </row>
        <row r="1322">
          <cell r="A1322">
            <v>1731</v>
          </cell>
          <cell r="B1322">
            <v>12928</v>
          </cell>
          <cell r="C1322">
            <v>1318</v>
          </cell>
          <cell r="D1322">
            <v>0</v>
          </cell>
          <cell r="E1322">
            <v>1</v>
          </cell>
          <cell r="F1322">
            <v>0</v>
          </cell>
          <cell r="G1322" t="str">
            <v>1346_aa3e5dad7bfb878614689a1377354d1c</v>
          </cell>
          <cell r="H1322" t="str">
            <v>samplist.txt</v>
          </cell>
          <cell r="I1322">
            <v>270</v>
          </cell>
          <cell r="J1322" t="str">
            <v>List of samples (and the programs that use them)</v>
          </cell>
          <cell r="K1322" t="str">
            <v>txt</v>
          </cell>
          <cell r="L1322" t="str">
            <v>text/plain</v>
          </cell>
          <cell r="M1322">
            <v>10438</v>
          </cell>
          <cell r="N1322">
            <v>1328537278</v>
          </cell>
          <cell r="O1322">
            <v>0</v>
          </cell>
        </row>
        <row r="1323">
          <cell r="A1323">
            <v>1732</v>
          </cell>
          <cell r="B1323">
            <v>12866</v>
          </cell>
          <cell r="C1323">
            <v>1030</v>
          </cell>
          <cell r="D1323">
            <v>0</v>
          </cell>
          <cell r="E1323">
            <v>707</v>
          </cell>
          <cell r="F1323">
            <v>0</v>
          </cell>
          <cell r="G1323" t="str">
            <v>707_5400cbddcaf8aeddb1c76ee35e801017</v>
          </cell>
          <cell r="H1323" t="str">
            <v>RedKeyboard2.gif</v>
          </cell>
          <cell r="I1323">
            <v>3109</v>
          </cell>
          <cell r="K1323" t="str">
            <v>gif</v>
          </cell>
          <cell r="L1323" t="str">
            <v>image/gif</v>
          </cell>
          <cell r="M1323">
            <v>19390</v>
          </cell>
          <cell r="N1323">
            <v>1328545782</v>
          </cell>
          <cell r="O1323">
            <v>0</v>
          </cell>
        </row>
        <row r="1324">
          <cell r="A1324">
            <v>1795</v>
          </cell>
          <cell r="B1324">
            <v>13464</v>
          </cell>
          <cell r="C1324">
            <v>2385</v>
          </cell>
          <cell r="D1324">
            <v>0</v>
          </cell>
          <cell r="E1324">
            <v>391</v>
          </cell>
          <cell r="F1324">
            <v>0</v>
          </cell>
          <cell r="G1324" t="str">
            <v>391_436a37c7a52661556854ac11ea3d0b42</v>
          </cell>
          <cell r="H1324" t="str">
            <v>fiddle demo.mp3</v>
          </cell>
          <cell r="I1324">
            <v>3984</v>
          </cell>
          <cell r="K1324" t="str">
            <v>mp3</v>
          </cell>
          <cell r="L1324" t="str">
            <v>audio/mp3</v>
          </cell>
          <cell r="M1324">
            <v>336228</v>
          </cell>
          <cell r="N1324">
            <v>1329695597</v>
          </cell>
          <cell r="O1324">
            <v>0</v>
          </cell>
        </row>
        <row r="1325">
          <cell r="A1325">
            <v>1791</v>
          </cell>
          <cell r="B1325">
            <v>13429</v>
          </cell>
          <cell r="C1325">
            <v>2368</v>
          </cell>
          <cell r="D1325">
            <v>0</v>
          </cell>
          <cell r="E1325">
            <v>1875</v>
          </cell>
          <cell r="F1325">
            <v>0</v>
          </cell>
          <cell r="G1325" t="str">
            <v>2_f0bb7305c0e5007861dd4c32ff342f5a</v>
          </cell>
          <cell r="H1325" t="str">
            <v>reward_synth.mp3</v>
          </cell>
          <cell r="I1325">
            <v>3285</v>
          </cell>
          <cell r="K1325" t="str">
            <v>mp3</v>
          </cell>
          <cell r="L1325" t="str">
            <v>audio/mp3</v>
          </cell>
          <cell r="M1325">
            <v>69760</v>
          </cell>
          <cell r="N1325">
            <v>1329597308</v>
          </cell>
          <cell r="O1325">
            <v>0</v>
          </cell>
        </row>
        <row r="1326">
          <cell r="A1326">
            <v>1735</v>
          </cell>
          <cell r="B1326">
            <v>12955</v>
          </cell>
          <cell r="C1326">
            <v>2297</v>
          </cell>
          <cell r="D1326">
            <v>0</v>
          </cell>
          <cell r="E1326">
            <v>2247</v>
          </cell>
          <cell r="F1326">
            <v>0</v>
          </cell>
          <cell r="G1326" t="str">
            <v>2247_a35edbe13d28a081948bdaf1812bba37</v>
          </cell>
          <cell r="H1326" t="str">
            <v>FP-8.jpg</v>
          </cell>
          <cell r="I1326">
            <v>1221</v>
          </cell>
          <cell r="K1326" t="str">
            <v>jpg</v>
          </cell>
          <cell r="L1326" t="str">
            <v>image/jpeg</v>
          </cell>
          <cell r="M1326">
            <v>17150</v>
          </cell>
          <cell r="N1326">
            <v>1328567731</v>
          </cell>
          <cell r="O1326">
            <v>0</v>
          </cell>
        </row>
        <row r="1327">
          <cell r="A1327">
            <v>1737</v>
          </cell>
          <cell r="B1327">
            <v>12853</v>
          </cell>
          <cell r="C1327">
            <v>1443</v>
          </cell>
          <cell r="D1327">
            <v>0</v>
          </cell>
          <cell r="E1327">
            <v>707</v>
          </cell>
          <cell r="F1327">
            <v>0</v>
          </cell>
          <cell r="G1327" t="str">
            <v>707_bf62c8d21b780e1287033cfb4738f270</v>
          </cell>
          <cell r="H1327" t="str">
            <v>Roland_D70_Lite_Bell1.nsmp</v>
          </cell>
          <cell r="I1327">
            <v>1138</v>
          </cell>
          <cell r="J1327" t="str">
            <v>Patch 1 D70 Lite Bell1</v>
          </cell>
          <cell r="K1327" t="str">
            <v>nsmp</v>
          </cell>
          <cell r="L1327" t="str">
            <v>application/octet-stream</v>
          </cell>
          <cell r="M1327">
            <v>587930</v>
          </cell>
          <cell r="N1327">
            <v>1328630009</v>
          </cell>
          <cell r="O1327">
            <v>0</v>
          </cell>
        </row>
        <row r="1328">
          <cell r="A1328">
            <v>1738</v>
          </cell>
          <cell r="B1328">
            <v>13001</v>
          </cell>
          <cell r="C1328">
            <v>2150</v>
          </cell>
          <cell r="D1328">
            <v>0</v>
          </cell>
          <cell r="E1328">
            <v>2613</v>
          </cell>
          <cell r="F1328">
            <v>0</v>
          </cell>
          <cell r="G1328" t="str">
            <v>2613_779c636dedd2f511dc89b0d02abb9f4d</v>
          </cell>
          <cell r="H1328" t="str">
            <v>vibpedal.mp3</v>
          </cell>
          <cell r="I1328">
            <v>364</v>
          </cell>
          <cell r="K1328" t="str">
            <v>mp3</v>
          </cell>
          <cell r="L1328" t="str">
            <v>audio/mpeg</v>
          </cell>
          <cell r="M1328">
            <v>12712261</v>
          </cell>
          <cell r="N1328">
            <v>1328633788</v>
          </cell>
          <cell r="O1328">
            <v>0</v>
          </cell>
        </row>
        <row r="1329">
          <cell r="A1329">
            <v>1739</v>
          </cell>
          <cell r="B1329">
            <v>13012</v>
          </cell>
          <cell r="C1329">
            <v>2082</v>
          </cell>
          <cell r="D1329">
            <v>0</v>
          </cell>
          <cell r="E1329">
            <v>1140</v>
          </cell>
          <cell r="F1329">
            <v>0</v>
          </cell>
          <cell r="G1329" t="str">
            <v>1140_3cb2e9239390480fd0312f0b46ca5919</v>
          </cell>
          <cell r="H1329" t="str">
            <v>Soft Lead in CTRL.gif</v>
          </cell>
          <cell r="I1329">
            <v>1081</v>
          </cell>
          <cell r="K1329" t="str">
            <v>gif</v>
          </cell>
          <cell r="L1329" t="str">
            <v>image/gif</v>
          </cell>
          <cell r="M1329">
            <v>36312</v>
          </cell>
          <cell r="N1329">
            <v>1328650314</v>
          </cell>
          <cell r="O1329">
            <v>0</v>
          </cell>
        </row>
        <row r="1330">
          <cell r="A1330">
            <v>1740</v>
          </cell>
          <cell r="B1330">
            <v>13032</v>
          </cell>
          <cell r="C1330">
            <v>1645</v>
          </cell>
          <cell r="D1330">
            <v>0</v>
          </cell>
          <cell r="E1330">
            <v>2449</v>
          </cell>
          <cell r="F1330">
            <v>0</v>
          </cell>
          <cell r="G1330" t="str">
            <v>2449_c9fc54cedf72ccb955d42223d0292237</v>
          </cell>
          <cell r="H1330" t="str">
            <v>DSCN1288.JPG</v>
          </cell>
          <cell r="I1330">
            <v>5760</v>
          </cell>
          <cell r="J1330" t="str">
            <v>Circuit modifications</v>
          </cell>
          <cell r="K1330" t="str">
            <v>jpg</v>
          </cell>
          <cell r="L1330" t="str">
            <v>image/jpeg</v>
          </cell>
          <cell r="M1330">
            <v>30162</v>
          </cell>
          <cell r="N1330">
            <v>1328657698</v>
          </cell>
          <cell r="O1330">
            <v>0</v>
          </cell>
        </row>
        <row r="1331">
          <cell r="A1331">
            <v>1741</v>
          </cell>
          <cell r="B1331">
            <v>13032</v>
          </cell>
          <cell r="C1331">
            <v>1645</v>
          </cell>
          <cell r="D1331">
            <v>0</v>
          </cell>
          <cell r="E1331">
            <v>2449</v>
          </cell>
          <cell r="F1331">
            <v>0</v>
          </cell>
          <cell r="G1331" t="str">
            <v>2449_ca1a7c4eca0d747a84093a525bfd0c64</v>
          </cell>
          <cell r="H1331" t="str">
            <v>DSCN1292.JPG</v>
          </cell>
          <cell r="I1331">
            <v>5760</v>
          </cell>
          <cell r="J1331" t="str">
            <v>Outside view</v>
          </cell>
          <cell r="K1331" t="str">
            <v>jpg</v>
          </cell>
          <cell r="L1331" t="str">
            <v>image/jpeg</v>
          </cell>
          <cell r="M1331">
            <v>217524</v>
          </cell>
          <cell r="N1331">
            <v>1328657735</v>
          </cell>
          <cell r="O1331">
            <v>0</v>
          </cell>
        </row>
        <row r="1332">
          <cell r="A1332">
            <v>1743</v>
          </cell>
          <cell r="B1332">
            <v>13038</v>
          </cell>
          <cell r="C1332">
            <v>2310</v>
          </cell>
          <cell r="D1332">
            <v>0</v>
          </cell>
          <cell r="E1332">
            <v>1140</v>
          </cell>
          <cell r="F1332">
            <v>0</v>
          </cell>
          <cell r="G1332" t="str">
            <v>1140_71387f2ede399fd879939d37ee314fec</v>
          </cell>
          <cell r="H1332" t="str">
            <v>Tenor Sax Soft SF2 Demo.mp3</v>
          </cell>
          <cell r="I1332">
            <v>5793</v>
          </cell>
          <cell r="J1332" t="str">
            <v>Quick demo to give you a taste of the sound (just some NS2 Stage1 Reverb added)</v>
          </cell>
          <cell r="K1332" t="str">
            <v>mp3</v>
          </cell>
          <cell r="L1332" t="str">
            <v>audio/mpeg</v>
          </cell>
          <cell r="M1332">
            <v>394134</v>
          </cell>
          <cell r="N1332">
            <v>1328665553</v>
          </cell>
          <cell r="O1332">
            <v>0</v>
          </cell>
        </row>
        <row r="1333">
          <cell r="A1333">
            <v>1745</v>
          </cell>
          <cell r="B1333">
            <v>13038</v>
          </cell>
          <cell r="C1333">
            <v>2310</v>
          </cell>
          <cell r="D1333">
            <v>0</v>
          </cell>
          <cell r="E1333">
            <v>1140</v>
          </cell>
          <cell r="F1333">
            <v>0</v>
          </cell>
          <cell r="G1333" t="str">
            <v>1140_6b43bfe496359a5c307a7dd5d441fdca</v>
          </cell>
          <cell r="H1333" t="str">
            <v>Tenor Sax Soft SF2.nsmp</v>
          </cell>
          <cell r="I1333">
            <v>2437</v>
          </cell>
          <cell r="J1333" t="str">
            <v>I have enabled VeÃ²ocity Dynamics for NE3 users but I cannot test it, let me know if it works.</v>
          </cell>
          <cell r="K1333" t="str">
            <v>nsmp</v>
          </cell>
          <cell r="L1333" t="str">
            <v>application/octet-stream</v>
          </cell>
          <cell r="M1333">
            <v>1466897</v>
          </cell>
          <cell r="N1333">
            <v>1328666501</v>
          </cell>
          <cell r="O1333">
            <v>0</v>
          </cell>
        </row>
        <row r="1334">
          <cell r="A1334">
            <v>1746</v>
          </cell>
          <cell r="B1334">
            <v>1100</v>
          </cell>
          <cell r="C1334">
            <v>0</v>
          </cell>
          <cell r="D1334">
            <v>1</v>
          </cell>
          <cell r="E1334">
            <v>1875</v>
          </cell>
          <cell r="F1334">
            <v>0</v>
          </cell>
          <cell r="G1334" t="str">
            <v>1875_49a0540465c823e613e0232e0a8ed0dc</v>
          </cell>
          <cell r="H1334" t="str">
            <v>Untitled (21).wma</v>
          </cell>
          <cell r="I1334">
            <v>1</v>
          </cell>
          <cell r="J1334" t="str">
            <v>VIOLIN</v>
          </cell>
          <cell r="K1334" t="str">
            <v>wma</v>
          </cell>
          <cell r="L1334" t="str">
            <v>audio/x-ms-wma</v>
          </cell>
          <cell r="M1334">
            <v>462959</v>
          </cell>
          <cell r="N1334">
            <v>1328668985</v>
          </cell>
          <cell r="O1334">
            <v>0</v>
          </cell>
        </row>
        <row r="1335">
          <cell r="A1335">
            <v>1747</v>
          </cell>
          <cell r="B1335">
            <v>13048</v>
          </cell>
          <cell r="C1335">
            <v>2308</v>
          </cell>
          <cell r="D1335">
            <v>0</v>
          </cell>
          <cell r="E1335">
            <v>2613</v>
          </cell>
          <cell r="F1335">
            <v>0</v>
          </cell>
          <cell r="G1335" t="str">
            <v>2613_244286d7fbda5e248ae092447be6b747</v>
          </cell>
          <cell r="H1335" t="str">
            <v>samproblem.mp3</v>
          </cell>
          <cell r="I1335">
            <v>424</v>
          </cell>
          <cell r="K1335" t="str">
            <v>mp3</v>
          </cell>
          <cell r="L1335" t="str">
            <v>audio/mpeg</v>
          </cell>
          <cell r="M1335">
            <v>3202645</v>
          </cell>
          <cell r="N1335">
            <v>1328680388</v>
          </cell>
          <cell r="O1335">
            <v>0</v>
          </cell>
        </row>
        <row r="1336">
          <cell r="A1336">
            <v>1749</v>
          </cell>
          <cell r="B1336">
            <v>13098</v>
          </cell>
          <cell r="C1336">
            <v>687</v>
          </cell>
          <cell r="D1336">
            <v>0</v>
          </cell>
          <cell r="E1336">
            <v>707</v>
          </cell>
          <cell r="F1336">
            <v>0</v>
          </cell>
          <cell r="G1336" t="str">
            <v>707_88cf1d5a39a4ee44859cadd65e568944</v>
          </cell>
          <cell r="H1336" t="str">
            <v>click_Here_to_download.PNG</v>
          </cell>
          <cell r="I1336">
            <v>4934</v>
          </cell>
          <cell r="K1336" t="str">
            <v>png</v>
          </cell>
          <cell r="L1336" t="str">
            <v>image/png</v>
          </cell>
          <cell r="M1336">
            <v>78620</v>
          </cell>
          <cell r="N1336">
            <v>1328826287</v>
          </cell>
          <cell r="O1336">
            <v>0</v>
          </cell>
        </row>
        <row r="1337">
          <cell r="A1337">
            <v>1750</v>
          </cell>
          <cell r="B1337">
            <v>13103</v>
          </cell>
          <cell r="C1337">
            <v>1933</v>
          </cell>
          <cell r="D1337">
            <v>0</v>
          </cell>
          <cell r="E1337">
            <v>1875</v>
          </cell>
          <cell r="F1337">
            <v>0</v>
          </cell>
          <cell r="G1337" t="str">
            <v>1875_a7969c3563b9a23ad7cacd162038fdd6</v>
          </cell>
          <cell r="H1337" t="str">
            <v>choir2.nspg</v>
          </cell>
          <cell r="I1337">
            <v>541</v>
          </cell>
          <cell r="J1337">
            <v>2</v>
          </cell>
          <cell r="K1337" t="str">
            <v>nspg</v>
          </cell>
          <cell r="L1337" t="str">
            <v>application/octet-stream</v>
          </cell>
          <cell r="M1337">
            <v>426</v>
          </cell>
          <cell r="N1337">
            <v>1328844503</v>
          </cell>
          <cell r="O1337">
            <v>0</v>
          </cell>
        </row>
        <row r="1338">
          <cell r="A1338">
            <v>1751</v>
          </cell>
          <cell r="B1338">
            <v>13117</v>
          </cell>
          <cell r="C1338">
            <v>2309</v>
          </cell>
          <cell r="D1338">
            <v>0</v>
          </cell>
          <cell r="E1338">
            <v>707</v>
          </cell>
          <cell r="F1338">
            <v>0</v>
          </cell>
          <cell r="G1338" t="str">
            <v>707_40ef459a37d498b519450973e734c54e</v>
          </cell>
          <cell r="H1338" t="str">
            <v>P5_Percussive_Organ.pdf</v>
          </cell>
          <cell r="I1338">
            <v>432</v>
          </cell>
          <cell r="J1338" t="str">
            <v>Patch Sheet for Percussive Organ</v>
          </cell>
          <cell r="K1338" t="str">
            <v>pdf</v>
          </cell>
          <cell r="L1338" t="str">
            <v>application/pdf</v>
          </cell>
          <cell r="M1338">
            <v>131657</v>
          </cell>
          <cell r="N1338">
            <v>1328888391</v>
          </cell>
          <cell r="O1338">
            <v>0</v>
          </cell>
        </row>
        <row r="1339">
          <cell r="A1339">
            <v>1752</v>
          </cell>
          <cell r="B1339">
            <v>13127</v>
          </cell>
          <cell r="C1339">
            <v>2320</v>
          </cell>
          <cell r="D1339">
            <v>0</v>
          </cell>
          <cell r="E1339">
            <v>707</v>
          </cell>
          <cell r="F1339">
            <v>0</v>
          </cell>
          <cell r="G1339" t="str">
            <v>707_bc3403fb7d4cfdcf3a4a70ff14b24dc6</v>
          </cell>
          <cell r="H1339" t="str">
            <v>NE3_REL.PNG</v>
          </cell>
          <cell r="I1339">
            <v>881</v>
          </cell>
          <cell r="K1339" t="str">
            <v>png</v>
          </cell>
          <cell r="L1339" t="str">
            <v>image/png</v>
          </cell>
          <cell r="M1339">
            <v>645120</v>
          </cell>
          <cell r="N1339">
            <v>1328913010</v>
          </cell>
          <cell r="O1339">
            <v>0</v>
          </cell>
        </row>
        <row r="1340">
          <cell r="A1340">
            <v>1753</v>
          </cell>
          <cell r="B1340">
            <v>13154</v>
          </cell>
          <cell r="C1340">
            <v>2330</v>
          </cell>
          <cell r="D1340">
            <v>0</v>
          </cell>
          <cell r="E1340">
            <v>1875</v>
          </cell>
          <cell r="F1340">
            <v>0</v>
          </cell>
          <cell r="G1340" t="str">
            <v>1875_b14b8376f70e4e973b7f508ffb5c0e0b</v>
          </cell>
          <cell r="H1340" t="str">
            <v>P0RT grand.nspg</v>
          </cell>
          <cell r="I1340">
            <v>604</v>
          </cell>
          <cell r="J1340" t="str">
            <v>&amp;quot;PORT grand&amp;quot;</v>
          </cell>
          <cell r="K1340" t="str">
            <v>nspg</v>
          </cell>
          <cell r="L1340" t="str">
            <v>application/octet-stream</v>
          </cell>
          <cell r="M1340">
            <v>426</v>
          </cell>
          <cell r="N1340">
            <v>1328990210</v>
          </cell>
          <cell r="O1340">
            <v>0</v>
          </cell>
        </row>
        <row r="1341">
          <cell r="A1341">
            <v>1755</v>
          </cell>
          <cell r="B1341">
            <v>10528</v>
          </cell>
          <cell r="C1341">
            <v>1950</v>
          </cell>
          <cell r="D1341">
            <v>0</v>
          </cell>
          <cell r="E1341">
            <v>1875</v>
          </cell>
          <cell r="F1341">
            <v>0</v>
          </cell>
          <cell r="G1341" t="str">
            <v>1875_a23d92f577fbe2ffb3214c6453a26f04</v>
          </cell>
          <cell r="H1341" t="e">
            <v>#NAME?</v>
          </cell>
          <cell r="I1341">
            <v>352</v>
          </cell>
          <cell r="K1341" t="str">
            <v>nss</v>
          </cell>
          <cell r="L1341" t="str">
            <v>application/octet-stream</v>
          </cell>
          <cell r="M1341">
            <v>53</v>
          </cell>
          <cell r="N1341">
            <v>1329019859</v>
          </cell>
          <cell r="O1341">
            <v>0</v>
          </cell>
        </row>
        <row r="1342">
          <cell r="A1342">
            <v>1782</v>
          </cell>
          <cell r="B1342">
            <v>10528</v>
          </cell>
          <cell r="C1342">
            <v>1950</v>
          </cell>
          <cell r="D1342">
            <v>0</v>
          </cell>
          <cell r="E1342">
            <v>1875</v>
          </cell>
          <cell r="F1342">
            <v>0</v>
          </cell>
          <cell r="G1342" t="str">
            <v>2_239e58afa8f363cd1cb419a6360d1147</v>
          </cell>
          <cell r="H1342" t="str">
            <v>TitaniumViolinPatch.mp3</v>
          </cell>
          <cell r="I1342">
            <v>3166</v>
          </cell>
          <cell r="K1342" t="str">
            <v>mp3</v>
          </cell>
          <cell r="L1342" t="str">
            <v>audio/mp3</v>
          </cell>
          <cell r="M1342">
            <v>587904</v>
          </cell>
          <cell r="N1342">
            <v>1329470553</v>
          </cell>
          <cell r="O1342">
            <v>0</v>
          </cell>
        </row>
        <row r="1343">
          <cell r="A1343">
            <v>1758</v>
          </cell>
          <cell r="B1343">
            <v>13204</v>
          </cell>
          <cell r="C1343">
            <v>2330</v>
          </cell>
          <cell r="D1343">
            <v>0</v>
          </cell>
          <cell r="E1343">
            <v>2</v>
          </cell>
          <cell r="F1343">
            <v>0</v>
          </cell>
          <cell r="G1343" t="str">
            <v>2_56ecabf195e38b8cce945bca3b82b5dc</v>
          </cell>
          <cell r="H1343" t="str">
            <v>PORT Piano Demo.mp3</v>
          </cell>
          <cell r="I1343">
            <v>2630</v>
          </cell>
          <cell r="K1343" t="str">
            <v>mp3</v>
          </cell>
          <cell r="L1343" t="str">
            <v>audio/mp3</v>
          </cell>
          <cell r="M1343">
            <v>1546368</v>
          </cell>
          <cell r="N1343">
            <v>1329129676</v>
          </cell>
          <cell r="O1343">
            <v>0</v>
          </cell>
        </row>
        <row r="1344">
          <cell r="A1344">
            <v>1759</v>
          </cell>
          <cell r="B1344">
            <v>13213</v>
          </cell>
          <cell r="C1344">
            <v>2337</v>
          </cell>
          <cell r="D1344">
            <v>0</v>
          </cell>
          <cell r="E1344">
            <v>691</v>
          </cell>
          <cell r="F1344">
            <v>0</v>
          </cell>
          <cell r="G1344" t="str">
            <v>691_01ab377dbfbda06d549268fe89e6e4ac</v>
          </cell>
          <cell r="H1344" t="str">
            <v>bouzouki.nsmp</v>
          </cell>
          <cell r="I1344">
            <v>825</v>
          </cell>
          <cell r="K1344" t="str">
            <v>nsmp</v>
          </cell>
          <cell r="L1344" t="str">
            <v>application/octet-stream</v>
          </cell>
          <cell r="M1344">
            <v>1202102</v>
          </cell>
          <cell r="N1344">
            <v>1329149412</v>
          </cell>
          <cell r="O1344">
            <v>0</v>
          </cell>
        </row>
        <row r="1345">
          <cell r="A1345">
            <v>1760</v>
          </cell>
          <cell r="B1345">
            <v>10145</v>
          </cell>
          <cell r="C1345">
            <v>1891</v>
          </cell>
          <cell r="D1345">
            <v>0</v>
          </cell>
          <cell r="E1345">
            <v>707</v>
          </cell>
          <cell r="F1345">
            <v>0</v>
          </cell>
          <cell r="G1345" t="str">
            <v>707_e08b9d242f557030b5b0ed1ecc766738</v>
          </cell>
          <cell r="H1345" t="str">
            <v>untitled_sust_ped.JPG</v>
          </cell>
          <cell r="I1345">
            <v>9787</v>
          </cell>
          <cell r="K1345" t="str">
            <v>jpg</v>
          </cell>
          <cell r="L1345" t="str">
            <v>image/jpeg</v>
          </cell>
          <cell r="M1345">
            <v>3265</v>
          </cell>
          <cell r="N1345">
            <v>1329149414</v>
          </cell>
          <cell r="O1345">
            <v>0</v>
          </cell>
        </row>
        <row r="1346">
          <cell r="A1346">
            <v>2322</v>
          </cell>
          <cell r="B1346">
            <v>19309</v>
          </cell>
          <cell r="C1346">
            <v>3220</v>
          </cell>
          <cell r="D1346">
            <v>0</v>
          </cell>
          <cell r="E1346">
            <v>2762</v>
          </cell>
          <cell r="F1346">
            <v>0</v>
          </cell>
          <cell r="G1346" t="str">
            <v>2762_a0ec178b6433567b3a40edf20e45a3ac</v>
          </cell>
          <cell r="H1346" t="str">
            <v>siger ros huge.nspg</v>
          </cell>
          <cell r="I1346">
            <v>358</v>
          </cell>
          <cell r="K1346" t="str">
            <v>nspg</v>
          </cell>
          <cell r="L1346" t="str">
            <v>application/octet-stream</v>
          </cell>
          <cell r="M1346">
            <v>426</v>
          </cell>
          <cell r="N1346">
            <v>1341883124</v>
          </cell>
          <cell r="O1346">
            <v>0</v>
          </cell>
        </row>
        <row r="1347">
          <cell r="A1347">
            <v>2323</v>
          </cell>
          <cell r="B1347">
            <v>19324</v>
          </cell>
          <cell r="C1347">
            <v>1316</v>
          </cell>
          <cell r="D1347">
            <v>0</v>
          </cell>
          <cell r="E1347">
            <v>1011</v>
          </cell>
          <cell r="F1347">
            <v>0</v>
          </cell>
          <cell r="G1347" t="str">
            <v>1011_b9a41a25296870ee8461e109f0b1e6b1</v>
          </cell>
          <cell r="H1347" t="str">
            <v>mp3.png</v>
          </cell>
          <cell r="I1347">
            <v>28</v>
          </cell>
          <cell r="K1347" t="str">
            <v>png</v>
          </cell>
          <cell r="L1347" t="str">
            <v>image/png</v>
          </cell>
          <cell r="M1347">
            <v>55974</v>
          </cell>
          <cell r="N1347">
            <v>1341928533</v>
          </cell>
          <cell r="O1347">
            <v>0</v>
          </cell>
        </row>
        <row r="1348">
          <cell r="A1348">
            <v>2324</v>
          </cell>
          <cell r="B1348">
            <v>19376</v>
          </cell>
          <cell r="C1348">
            <v>3229</v>
          </cell>
          <cell r="D1348">
            <v>0</v>
          </cell>
          <cell r="E1348">
            <v>4090</v>
          </cell>
          <cell r="F1348">
            <v>0</v>
          </cell>
          <cell r="G1348" t="str">
            <v>4090_f36922e0a2dd2ba9703d2422afaeb639</v>
          </cell>
          <cell r="H1348" t="str">
            <v>D85Choral.nsmp</v>
          </cell>
          <cell r="I1348">
            <v>804</v>
          </cell>
          <cell r="K1348" t="str">
            <v>nsmp</v>
          </cell>
          <cell r="L1348" t="str">
            <v>application/octet-stream</v>
          </cell>
          <cell r="M1348">
            <v>1879139</v>
          </cell>
          <cell r="N1348">
            <v>1342006481</v>
          </cell>
          <cell r="O1348">
            <v>0</v>
          </cell>
        </row>
        <row r="1349">
          <cell r="A1349">
            <v>1790</v>
          </cell>
          <cell r="B1349">
            <v>13429</v>
          </cell>
          <cell r="C1349">
            <v>2368</v>
          </cell>
          <cell r="D1349">
            <v>0</v>
          </cell>
          <cell r="E1349">
            <v>1875</v>
          </cell>
          <cell r="F1349">
            <v>0</v>
          </cell>
          <cell r="G1349" t="str">
            <v>1875_4be5314ab27c862aef6fa92bb45a7db8</v>
          </cell>
          <cell r="H1349" t="str">
            <v>Untitled (50).wma</v>
          </cell>
          <cell r="I1349">
            <v>272</v>
          </cell>
          <cell r="J1349" t="str">
            <v>&amp;quot; short wma of the sound&amp;quot;</v>
          </cell>
          <cell r="K1349" t="str">
            <v>wma</v>
          </cell>
          <cell r="L1349" t="str">
            <v>audio/x-ms-wma</v>
          </cell>
          <cell r="M1349">
            <v>72329</v>
          </cell>
          <cell r="N1349">
            <v>1329588640</v>
          </cell>
          <cell r="O1349">
            <v>0</v>
          </cell>
        </row>
        <row r="1350">
          <cell r="A1350">
            <v>1789</v>
          </cell>
          <cell r="B1350">
            <v>13429</v>
          </cell>
          <cell r="C1350">
            <v>2368</v>
          </cell>
          <cell r="D1350">
            <v>0</v>
          </cell>
          <cell r="E1350">
            <v>1875</v>
          </cell>
          <cell r="F1350">
            <v>0</v>
          </cell>
          <cell r="G1350" t="str">
            <v>1875_39eb42542fa910cb7e0d9e9151ced0e1</v>
          </cell>
          <cell r="H1350" t="str">
            <v>reward synth.nspg</v>
          </cell>
          <cell r="I1350">
            <v>513</v>
          </cell>
          <cell r="J1350" t="str">
            <v>&amp;quot;reward synth&amp;quot;</v>
          </cell>
          <cell r="K1350" t="str">
            <v>nspg</v>
          </cell>
          <cell r="L1350" t="str">
            <v>application/octet-stream</v>
          </cell>
          <cell r="M1350">
            <v>426</v>
          </cell>
          <cell r="N1350">
            <v>1329588499</v>
          </cell>
          <cell r="O1350">
            <v>0</v>
          </cell>
        </row>
        <row r="1351">
          <cell r="A1351">
            <v>1768</v>
          </cell>
          <cell r="B1351">
            <v>13247</v>
          </cell>
          <cell r="C1351">
            <v>2345</v>
          </cell>
          <cell r="D1351">
            <v>0</v>
          </cell>
          <cell r="E1351">
            <v>2836</v>
          </cell>
          <cell r="F1351">
            <v>0</v>
          </cell>
          <cell r="G1351" t="str">
            <v>2836_4e6e8170ace3d95d57aedcbd42c4f84d</v>
          </cell>
          <cell r="H1351" t="str">
            <v>rig3.jpg</v>
          </cell>
          <cell r="I1351">
            <v>1832</v>
          </cell>
          <cell r="K1351" t="str">
            <v>jpg</v>
          </cell>
          <cell r="L1351" t="str">
            <v>image/jpeg</v>
          </cell>
          <cell r="M1351">
            <v>425408</v>
          </cell>
          <cell r="N1351">
            <v>1329184471</v>
          </cell>
          <cell r="O1351">
            <v>0</v>
          </cell>
        </row>
        <row r="1352">
          <cell r="A1352">
            <v>1769</v>
          </cell>
          <cell r="B1352">
            <v>13252</v>
          </cell>
          <cell r="C1352">
            <v>2309</v>
          </cell>
          <cell r="D1352">
            <v>0</v>
          </cell>
          <cell r="E1352">
            <v>800</v>
          </cell>
          <cell r="F1352">
            <v>0</v>
          </cell>
          <cell r="G1352" t="str">
            <v>800_0612fc07c851ed580da44b29ac72a983</v>
          </cell>
          <cell r="H1352" t="str">
            <v>LONELY          .ns2p</v>
          </cell>
          <cell r="I1352">
            <v>460</v>
          </cell>
          <cell r="K1352" t="str">
            <v>ns2p</v>
          </cell>
          <cell r="L1352" t="str">
            <v>application/octet-stream</v>
          </cell>
          <cell r="M1352">
            <v>547</v>
          </cell>
          <cell r="N1352">
            <v>1329191335</v>
          </cell>
          <cell r="O1352">
            <v>0</v>
          </cell>
        </row>
        <row r="1353">
          <cell r="A1353">
            <v>1770</v>
          </cell>
          <cell r="B1353">
            <v>13252</v>
          </cell>
          <cell r="C1353">
            <v>2309</v>
          </cell>
          <cell r="D1353">
            <v>0</v>
          </cell>
          <cell r="E1353">
            <v>800</v>
          </cell>
          <cell r="F1353">
            <v>0</v>
          </cell>
          <cell r="G1353" t="str">
            <v>800_4c7b3d4de5f607247cce9bbbdf5ea135</v>
          </cell>
          <cell r="H1353" t="str">
            <v>Lonely.mp3</v>
          </cell>
          <cell r="I1353">
            <v>2719</v>
          </cell>
          <cell r="K1353" t="str">
            <v>mp3</v>
          </cell>
          <cell r="L1353" t="str">
            <v>audio/mpeg</v>
          </cell>
          <cell r="M1353">
            <v>417875</v>
          </cell>
          <cell r="N1353">
            <v>1329193975</v>
          </cell>
          <cell r="O1353">
            <v>0</v>
          </cell>
        </row>
        <row r="1354">
          <cell r="A1354">
            <v>1771</v>
          </cell>
          <cell r="B1354">
            <v>13302</v>
          </cell>
          <cell r="C1354">
            <v>2352</v>
          </cell>
          <cell r="D1354">
            <v>0</v>
          </cell>
          <cell r="E1354">
            <v>305</v>
          </cell>
          <cell r="F1354">
            <v>0</v>
          </cell>
          <cell r="G1354" t="str">
            <v>305_b35a3075d42abd2ceb7344e60ce940a8</v>
          </cell>
          <cell r="H1354" t="str">
            <v>Fab Orchestra.nsmp</v>
          </cell>
          <cell r="I1354">
            <v>1008</v>
          </cell>
          <cell r="K1354" t="str">
            <v>nsmp</v>
          </cell>
          <cell r="L1354" t="str">
            <v>application/octet-stream</v>
          </cell>
          <cell r="M1354">
            <v>3787568</v>
          </cell>
          <cell r="N1354">
            <v>1329317261</v>
          </cell>
          <cell r="O1354">
            <v>0</v>
          </cell>
        </row>
        <row r="1355">
          <cell r="A1355">
            <v>1772</v>
          </cell>
          <cell r="B1355">
            <v>13302</v>
          </cell>
          <cell r="C1355">
            <v>2352</v>
          </cell>
          <cell r="D1355">
            <v>0</v>
          </cell>
          <cell r="E1355">
            <v>305</v>
          </cell>
          <cell r="F1355">
            <v>0</v>
          </cell>
          <cell r="G1355" t="str">
            <v>305_02c4876aa4745b3729e7fa105af40924</v>
          </cell>
          <cell r="H1355" t="str">
            <v>FAB ORCHESTRA.mp3</v>
          </cell>
          <cell r="I1355">
            <v>4918</v>
          </cell>
          <cell r="K1355" t="str">
            <v>mp3</v>
          </cell>
          <cell r="L1355" t="str">
            <v>audio/mpeg</v>
          </cell>
          <cell r="M1355">
            <v>895394</v>
          </cell>
          <cell r="N1355">
            <v>1329317349</v>
          </cell>
          <cell r="O1355">
            <v>0</v>
          </cell>
        </row>
        <row r="1356">
          <cell r="A1356">
            <v>1773</v>
          </cell>
          <cell r="B1356">
            <v>13323</v>
          </cell>
          <cell r="C1356">
            <v>2355</v>
          </cell>
          <cell r="D1356">
            <v>0</v>
          </cell>
          <cell r="E1356">
            <v>391</v>
          </cell>
          <cell r="F1356">
            <v>0</v>
          </cell>
          <cell r="G1356" t="str">
            <v>391_e8d6616ee130abf29cd2b429fa370d80</v>
          </cell>
          <cell r="H1356" t="str">
            <v>Hey.nsmp</v>
          </cell>
          <cell r="I1356">
            <v>732</v>
          </cell>
          <cell r="K1356" t="str">
            <v>nsmp</v>
          </cell>
          <cell r="L1356" t="str">
            <v>application/octet-stream</v>
          </cell>
          <cell r="M1356">
            <v>36623</v>
          </cell>
          <cell r="N1356">
            <v>1329346554</v>
          </cell>
          <cell r="O1356">
            <v>0</v>
          </cell>
        </row>
        <row r="1357">
          <cell r="A1357">
            <v>1774</v>
          </cell>
          <cell r="B1357">
            <v>13323</v>
          </cell>
          <cell r="C1357">
            <v>2355</v>
          </cell>
          <cell r="D1357">
            <v>0</v>
          </cell>
          <cell r="E1357">
            <v>391</v>
          </cell>
          <cell r="F1357">
            <v>0</v>
          </cell>
          <cell r="G1357" t="str">
            <v>391_b14e726fcf21edb941d597f2d011dc03</v>
          </cell>
          <cell r="H1357" t="str">
            <v>heydemo.mp3</v>
          </cell>
          <cell r="I1357">
            <v>5089</v>
          </cell>
          <cell r="K1357" t="str">
            <v>mp3</v>
          </cell>
          <cell r="L1357" t="str">
            <v>audio/mp3</v>
          </cell>
          <cell r="M1357">
            <v>232392</v>
          </cell>
          <cell r="N1357">
            <v>1329346554</v>
          </cell>
          <cell r="O1357">
            <v>0</v>
          </cell>
        </row>
        <row r="1358">
          <cell r="A1358">
            <v>1775</v>
          </cell>
          <cell r="B1358">
            <v>13333</v>
          </cell>
          <cell r="C1358">
            <v>2358</v>
          </cell>
          <cell r="D1358">
            <v>0</v>
          </cell>
          <cell r="E1358">
            <v>800</v>
          </cell>
          <cell r="F1358">
            <v>0</v>
          </cell>
          <cell r="G1358" t="str">
            <v>800_63efeb6be6c336bb15fe2a95dd50a7fc</v>
          </cell>
          <cell r="H1358" t="str">
            <v>CRUNCH    .ns2s</v>
          </cell>
          <cell r="I1358">
            <v>537</v>
          </cell>
          <cell r="K1358" t="str">
            <v>ns2s</v>
          </cell>
          <cell r="L1358" t="str">
            <v>application/octet-stream</v>
          </cell>
          <cell r="M1358">
            <v>60</v>
          </cell>
          <cell r="N1358">
            <v>1329363084</v>
          </cell>
          <cell r="O1358">
            <v>0</v>
          </cell>
        </row>
        <row r="1359">
          <cell r="A1359">
            <v>1776</v>
          </cell>
          <cell r="B1359">
            <v>13333</v>
          </cell>
          <cell r="C1359">
            <v>2358</v>
          </cell>
          <cell r="D1359">
            <v>0</v>
          </cell>
          <cell r="E1359">
            <v>800</v>
          </cell>
          <cell r="F1359">
            <v>0</v>
          </cell>
          <cell r="G1359" t="str">
            <v>800_a88527a4f358bd95af1243e8c80ca06f</v>
          </cell>
          <cell r="H1359" t="str">
            <v>FEEDBACK LEAD.ns2p</v>
          </cell>
          <cell r="I1359">
            <v>899</v>
          </cell>
          <cell r="K1359" t="str">
            <v>ns2p</v>
          </cell>
          <cell r="L1359" t="str">
            <v>application/octet-stream</v>
          </cell>
          <cell r="M1359">
            <v>547</v>
          </cell>
          <cell r="N1359">
            <v>1329363118</v>
          </cell>
          <cell r="O1359">
            <v>0</v>
          </cell>
        </row>
        <row r="1360">
          <cell r="A1360">
            <v>1777</v>
          </cell>
          <cell r="B1360">
            <v>13333</v>
          </cell>
          <cell r="C1360">
            <v>2358</v>
          </cell>
          <cell r="D1360">
            <v>0</v>
          </cell>
          <cell r="E1360">
            <v>800</v>
          </cell>
          <cell r="F1360">
            <v>0</v>
          </cell>
          <cell r="G1360" t="str">
            <v>800_fe5b37e5fe06ac7f388918f776583a98</v>
          </cell>
          <cell r="H1360" t="str">
            <v>Feedback Lead2.mp3</v>
          </cell>
          <cell r="I1360">
            <v>3464</v>
          </cell>
          <cell r="K1360" t="str">
            <v>mp3</v>
          </cell>
          <cell r="L1360" t="str">
            <v>audio/mpeg</v>
          </cell>
          <cell r="M1360">
            <v>442067</v>
          </cell>
          <cell r="N1360">
            <v>1329363174</v>
          </cell>
          <cell r="O1360">
            <v>0</v>
          </cell>
        </row>
        <row r="1361">
          <cell r="A1361">
            <v>1778</v>
          </cell>
          <cell r="B1361">
            <v>13337</v>
          </cell>
          <cell r="C1361">
            <v>2354</v>
          </cell>
          <cell r="D1361">
            <v>0</v>
          </cell>
          <cell r="E1361">
            <v>1011</v>
          </cell>
          <cell r="F1361">
            <v>0</v>
          </cell>
          <cell r="G1361" t="str">
            <v>1011_b416f2d958ee90d72ff4f33ab1511e75</v>
          </cell>
          <cell r="H1361" t="str">
            <v>SynthSect_lg.jpg</v>
          </cell>
          <cell r="I1361">
            <v>1023</v>
          </cell>
          <cell r="K1361" t="str">
            <v>jpg</v>
          </cell>
          <cell r="L1361" t="str">
            <v>image/jpeg</v>
          </cell>
          <cell r="M1361">
            <v>282124</v>
          </cell>
          <cell r="N1361">
            <v>1329368547</v>
          </cell>
          <cell r="O1361">
            <v>0</v>
          </cell>
        </row>
        <row r="1362">
          <cell r="A1362">
            <v>1779</v>
          </cell>
          <cell r="B1362">
            <v>13337</v>
          </cell>
          <cell r="C1362">
            <v>2354</v>
          </cell>
          <cell r="D1362">
            <v>0</v>
          </cell>
          <cell r="E1362">
            <v>1011</v>
          </cell>
          <cell r="F1362">
            <v>0</v>
          </cell>
          <cell r="G1362" t="str">
            <v>1011_44995298c124012b2ec80047f127099a</v>
          </cell>
          <cell r="H1362" t="str">
            <v>SAM_1032.JPG</v>
          </cell>
          <cell r="I1362">
            <v>1023</v>
          </cell>
          <cell r="K1362" t="str">
            <v>jpg</v>
          </cell>
          <cell r="L1362" t="str">
            <v>image/jpeg</v>
          </cell>
          <cell r="M1362">
            <v>3727825</v>
          </cell>
          <cell r="N1362">
            <v>1329368547</v>
          </cell>
          <cell r="O1362">
            <v>0</v>
          </cell>
        </row>
        <row r="1363">
          <cell r="A1363">
            <v>1780</v>
          </cell>
          <cell r="B1363">
            <v>13338</v>
          </cell>
          <cell r="C1363">
            <v>2334</v>
          </cell>
          <cell r="D1363">
            <v>0</v>
          </cell>
          <cell r="E1363">
            <v>1837</v>
          </cell>
          <cell r="F1363">
            <v>0</v>
          </cell>
          <cell r="G1363" t="str">
            <v>1837_4224deb20b657ceda09afd76ef73b69c</v>
          </cell>
          <cell r="H1363" t="str">
            <v>Mr Brightside.ns2p</v>
          </cell>
          <cell r="I1363">
            <v>595</v>
          </cell>
          <cell r="K1363" t="str">
            <v>ns2p</v>
          </cell>
          <cell r="L1363" t="str">
            <v>application/octet-stream</v>
          </cell>
          <cell r="M1363">
            <v>547</v>
          </cell>
          <cell r="N1363">
            <v>1329369463</v>
          </cell>
          <cell r="O1363">
            <v>0</v>
          </cell>
        </row>
        <row r="1364">
          <cell r="A1364">
            <v>1781</v>
          </cell>
          <cell r="B1364">
            <v>10528</v>
          </cell>
          <cell r="C1364">
            <v>1950</v>
          </cell>
          <cell r="D1364">
            <v>0</v>
          </cell>
          <cell r="E1364">
            <v>1875</v>
          </cell>
          <cell r="F1364">
            <v>0</v>
          </cell>
          <cell r="G1364" t="str">
            <v>1875_e63a95e6d8fd476de50f4d6966c63da3</v>
          </cell>
          <cell r="H1364" t="str">
            <v>Violin.nspg</v>
          </cell>
          <cell r="I1364">
            <v>721</v>
          </cell>
          <cell r="K1364" t="str">
            <v>nspg</v>
          </cell>
          <cell r="L1364" t="str">
            <v>application/octet-stream</v>
          </cell>
          <cell r="M1364">
            <v>426</v>
          </cell>
          <cell r="N1364">
            <v>1329445468</v>
          </cell>
          <cell r="O1364">
            <v>0</v>
          </cell>
        </row>
        <row r="1365">
          <cell r="A1365">
            <v>1786</v>
          </cell>
          <cell r="B1365">
            <v>13389</v>
          </cell>
          <cell r="C1365">
            <v>2367</v>
          </cell>
          <cell r="D1365">
            <v>0</v>
          </cell>
          <cell r="E1365">
            <v>1192</v>
          </cell>
          <cell r="F1365">
            <v>0</v>
          </cell>
          <cell r="G1365" t="str">
            <v>1192_b78029e2b5b394f55ebfe5c91bb06ba2</v>
          </cell>
          <cell r="H1365" t="str">
            <v>Juno 60 Pizzicato II.nsmp</v>
          </cell>
          <cell r="I1365">
            <v>815</v>
          </cell>
          <cell r="K1365" t="str">
            <v>nsmp</v>
          </cell>
          <cell r="L1365" t="str">
            <v>application/octet-stream</v>
          </cell>
          <cell r="M1365">
            <v>2463974</v>
          </cell>
          <cell r="N1365">
            <v>1329478067</v>
          </cell>
          <cell r="O1365">
            <v>0</v>
          </cell>
        </row>
        <row r="1366">
          <cell r="A1366">
            <v>1787</v>
          </cell>
          <cell r="B1366">
            <v>1149</v>
          </cell>
          <cell r="C1366">
            <v>0</v>
          </cell>
          <cell r="D1366">
            <v>1</v>
          </cell>
          <cell r="E1366">
            <v>1875</v>
          </cell>
          <cell r="F1366">
            <v>0</v>
          </cell>
          <cell r="G1366" t="str">
            <v>1875_db95663594d10cc3541925d97198598b</v>
          </cell>
          <cell r="H1366" t="str">
            <v>Untitled (45).wma</v>
          </cell>
          <cell r="I1366">
            <v>1</v>
          </cell>
          <cell r="K1366" t="str">
            <v>wma</v>
          </cell>
          <cell r="L1366" t="str">
            <v>audio/x-ms-wma</v>
          </cell>
          <cell r="M1366">
            <v>126209</v>
          </cell>
          <cell r="N1366">
            <v>1329546436</v>
          </cell>
          <cell r="O1366">
            <v>0</v>
          </cell>
        </row>
        <row r="1367">
          <cell r="A1367">
            <v>1794</v>
          </cell>
          <cell r="B1367">
            <v>13464</v>
          </cell>
          <cell r="C1367">
            <v>2385</v>
          </cell>
          <cell r="D1367">
            <v>0</v>
          </cell>
          <cell r="E1367">
            <v>391</v>
          </cell>
          <cell r="F1367">
            <v>0</v>
          </cell>
          <cell r="G1367" t="str">
            <v>391_6c8549173efc9c4a271f366224748130</v>
          </cell>
          <cell r="H1367" t="str">
            <v>fiddle.nsmp</v>
          </cell>
          <cell r="I1367">
            <v>873</v>
          </cell>
          <cell r="K1367" t="str">
            <v>nsmp</v>
          </cell>
          <cell r="L1367" t="str">
            <v>application/octet-stream</v>
          </cell>
          <cell r="M1367">
            <v>3645074</v>
          </cell>
          <cell r="N1367">
            <v>1329695597</v>
          </cell>
          <cell r="O1367">
            <v>0</v>
          </cell>
        </row>
        <row r="1368">
          <cell r="A1368">
            <v>1792</v>
          </cell>
          <cell r="B1368">
            <v>13440</v>
          </cell>
          <cell r="C1368">
            <v>2376</v>
          </cell>
          <cell r="D1368">
            <v>0</v>
          </cell>
          <cell r="E1368">
            <v>391</v>
          </cell>
          <cell r="F1368">
            <v>0</v>
          </cell>
          <cell r="G1368" t="str">
            <v>391_b1af687f79db0961a462e92848f40d25</v>
          </cell>
          <cell r="H1368" t="str">
            <v>banjo.nsmp</v>
          </cell>
          <cell r="I1368">
            <v>884</v>
          </cell>
          <cell r="K1368" t="str">
            <v>nsmp</v>
          </cell>
          <cell r="L1368" t="str">
            <v>application/octet-stream</v>
          </cell>
          <cell r="M1368">
            <v>4432601</v>
          </cell>
          <cell r="N1368">
            <v>1329629844</v>
          </cell>
          <cell r="O1368">
            <v>0</v>
          </cell>
        </row>
        <row r="1369">
          <cell r="A1369">
            <v>1793</v>
          </cell>
          <cell r="B1369">
            <v>13440</v>
          </cell>
          <cell r="C1369">
            <v>2376</v>
          </cell>
          <cell r="D1369">
            <v>0</v>
          </cell>
          <cell r="E1369">
            <v>391</v>
          </cell>
          <cell r="F1369">
            <v>0</v>
          </cell>
          <cell r="G1369" t="str">
            <v>391_91af04c1c6f09a2d3f7e9378660303e1</v>
          </cell>
          <cell r="H1369" t="str">
            <v>banjo demo.mp3</v>
          </cell>
          <cell r="I1369">
            <v>3916</v>
          </cell>
          <cell r="K1369" t="str">
            <v>mp3</v>
          </cell>
          <cell r="L1369" t="str">
            <v>audio/mp3</v>
          </cell>
          <cell r="M1369">
            <v>305786</v>
          </cell>
          <cell r="N1369">
            <v>1329629844</v>
          </cell>
          <cell r="O1369">
            <v>0</v>
          </cell>
        </row>
        <row r="1370">
          <cell r="A1370">
            <v>1796</v>
          </cell>
          <cell r="B1370">
            <v>13470</v>
          </cell>
          <cell r="C1370">
            <v>2384</v>
          </cell>
          <cell r="D1370">
            <v>0</v>
          </cell>
          <cell r="E1370">
            <v>707</v>
          </cell>
          <cell r="F1370">
            <v>0</v>
          </cell>
          <cell r="G1370" t="str">
            <v>707_b816679dea96558279728acbcc9d7285</v>
          </cell>
          <cell r="H1370" t="str">
            <v>Apply_Loop.PNG</v>
          </cell>
          <cell r="I1370">
            <v>1145</v>
          </cell>
          <cell r="K1370" t="str">
            <v>png</v>
          </cell>
          <cell r="L1370" t="str">
            <v>image/png</v>
          </cell>
          <cell r="M1370">
            <v>49507</v>
          </cell>
          <cell r="N1370">
            <v>1329709469</v>
          </cell>
          <cell r="O1370">
            <v>0</v>
          </cell>
        </row>
        <row r="1371">
          <cell r="A1371">
            <v>1797</v>
          </cell>
          <cell r="B1371">
            <v>13475</v>
          </cell>
          <cell r="C1371">
            <v>2386</v>
          </cell>
          <cell r="D1371">
            <v>0</v>
          </cell>
          <cell r="E1371">
            <v>691</v>
          </cell>
          <cell r="F1371">
            <v>0</v>
          </cell>
          <cell r="G1371" t="str">
            <v>691_df8b7593ef459d4142f939304c82b55a</v>
          </cell>
          <cell r="H1371" t="str">
            <v>Soft Rhodes.nsmp</v>
          </cell>
          <cell r="I1371">
            <v>13705</v>
          </cell>
          <cell r="K1371" t="str">
            <v>nsmp</v>
          </cell>
          <cell r="L1371" t="str">
            <v>application/octet-stream</v>
          </cell>
          <cell r="M1371">
            <v>9361979</v>
          </cell>
          <cell r="N1371">
            <v>1329726190</v>
          </cell>
          <cell r="O1371">
            <v>0</v>
          </cell>
        </row>
        <row r="1372">
          <cell r="A1372">
            <v>1798</v>
          </cell>
          <cell r="B1372">
            <v>1154</v>
          </cell>
          <cell r="C1372">
            <v>0</v>
          </cell>
          <cell r="D1372">
            <v>1</v>
          </cell>
          <cell r="E1372">
            <v>2752</v>
          </cell>
          <cell r="F1372">
            <v>0</v>
          </cell>
          <cell r="G1372" t="str">
            <v>2752_0bd7185185d12ff944ce5adb3b3acb7e</v>
          </cell>
          <cell r="H1372" t="str">
            <v>NordWaveManual DE klein.pdf</v>
          </cell>
          <cell r="I1372">
            <v>1</v>
          </cell>
          <cell r="K1372" t="str">
            <v>pdf</v>
          </cell>
          <cell r="L1372" t="str">
            <v>application/x-download</v>
          </cell>
          <cell r="M1372">
            <v>6370738</v>
          </cell>
          <cell r="N1372">
            <v>1329748658</v>
          </cell>
          <cell r="O1372">
            <v>0</v>
          </cell>
        </row>
        <row r="1373">
          <cell r="A1373">
            <v>1799</v>
          </cell>
          <cell r="B1373">
            <v>13487</v>
          </cell>
          <cell r="C1373">
            <v>564</v>
          </cell>
          <cell r="D1373">
            <v>0</v>
          </cell>
          <cell r="E1373">
            <v>2909</v>
          </cell>
          <cell r="F1373">
            <v>0</v>
          </cell>
          <cell r="G1373" t="str">
            <v>2909_4fcbdc32848cfa952d3c2f2f821cc439</v>
          </cell>
          <cell r="H1373" t="str">
            <v>File1-Passage with Resonance.wav</v>
          </cell>
          <cell r="I1373">
            <v>195</v>
          </cell>
          <cell r="K1373" t="str">
            <v>wav</v>
          </cell>
          <cell r="L1373" t="str">
            <v>audio/x-wav</v>
          </cell>
          <cell r="M1373">
            <v>1491568</v>
          </cell>
          <cell r="N1373">
            <v>1329752399</v>
          </cell>
          <cell r="O1373">
            <v>0</v>
          </cell>
        </row>
        <row r="1374">
          <cell r="A1374">
            <v>1800</v>
          </cell>
          <cell r="B1374">
            <v>13487</v>
          </cell>
          <cell r="C1374">
            <v>564</v>
          </cell>
          <cell r="D1374">
            <v>0</v>
          </cell>
          <cell r="E1374">
            <v>2909</v>
          </cell>
          <cell r="F1374">
            <v>0</v>
          </cell>
          <cell r="G1374" t="str">
            <v>2909_63926d2622bd5e712d4b6eb1a9996b52</v>
          </cell>
          <cell r="H1374" t="str">
            <v>File2-Passage without Resonance.wav</v>
          </cell>
          <cell r="I1374">
            <v>172</v>
          </cell>
          <cell r="K1374" t="str">
            <v>wav</v>
          </cell>
          <cell r="L1374" t="str">
            <v>audio/x-wav</v>
          </cell>
          <cell r="M1374">
            <v>1491568</v>
          </cell>
          <cell r="N1374">
            <v>1329752399</v>
          </cell>
          <cell r="O1374">
            <v>0</v>
          </cell>
        </row>
        <row r="1375">
          <cell r="A1375">
            <v>1801</v>
          </cell>
          <cell r="B1375">
            <v>13487</v>
          </cell>
          <cell r="C1375">
            <v>564</v>
          </cell>
          <cell r="D1375">
            <v>0</v>
          </cell>
          <cell r="E1375">
            <v>2909</v>
          </cell>
          <cell r="F1375">
            <v>0</v>
          </cell>
          <cell r="G1375" t="str">
            <v>2909_3999b973b69e7b1c377abe1216b89433</v>
          </cell>
          <cell r="H1375" t="str">
            <v>File3-Passage with Resonance-just after first pedal down.wav</v>
          </cell>
          <cell r="I1375">
            <v>161</v>
          </cell>
          <cell r="K1375" t="str">
            <v>wav</v>
          </cell>
          <cell r="L1375" t="str">
            <v>audio/x-wav</v>
          </cell>
          <cell r="M1375">
            <v>1491568</v>
          </cell>
          <cell r="N1375">
            <v>1329752399</v>
          </cell>
          <cell r="O1375">
            <v>0</v>
          </cell>
        </row>
        <row r="1376">
          <cell r="A1376">
            <v>1802</v>
          </cell>
          <cell r="B1376">
            <v>13487</v>
          </cell>
          <cell r="C1376">
            <v>564</v>
          </cell>
          <cell r="D1376">
            <v>0</v>
          </cell>
          <cell r="E1376">
            <v>2909</v>
          </cell>
          <cell r="F1376">
            <v>0</v>
          </cell>
          <cell r="G1376" t="str">
            <v>2909_2754c81e3ba036413963ec1b9464312d</v>
          </cell>
          <cell r="H1376" t="str">
            <v>FileMIDIformat0.mid</v>
          </cell>
          <cell r="I1376">
            <v>155</v>
          </cell>
          <cell r="K1376" t="str">
            <v>mid</v>
          </cell>
          <cell r="L1376" t="str">
            <v>audio/midi</v>
          </cell>
          <cell r="M1376">
            <v>510</v>
          </cell>
          <cell r="N1376">
            <v>1329752399</v>
          </cell>
          <cell r="O1376">
            <v>0</v>
          </cell>
        </row>
        <row r="1377">
          <cell r="A1377">
            <v>1803</v>
          </cell>
          <cell r="B1377">
            <v>13487</v>
          </cell>
          <cell r="C1377">
            <v>564</v>
          </cell>
          <cell r="D1377">
            <v>0</v>
          </cell>
          <cell r="E1377">
            <v>2909</v>
          </cell>
          <cell r="F1377">
            <v>0</v>
          </cell>
          <cell r="G1377" t="str">
            <v>2909_39ac60f792d096b73f26a1d9b501745c</v>
          </cell>
          <cell r="H1377" t="str">
            <v>FileMIDIformat1.mid</v>
          </cell>
          <cell r="I1377">
            <v>143</v>
          </cell>
          <cell r="K1377" t="str">
            <v>mid</v>
          </cell>
          <cell r="L1377" t="str">
            <v>audio/midi</v>
          </cell>
          <cell r="M1377">
            <v>543</v>
          </cell>
          <cell r="N1377">
            <v>1329752399</v>
          </cell>
          <cell r="O1377">
            <v>0</v>
          </cell>
        </row>
        <row r="1378">
          <cell r="A1378">
            <v>1804</v>
          </cell>
          <cell r="B1378">
            <v>13489</v>
          </cell>
          <cell r="C1378">
            <v>564</v>
          </cell>
          <cell r="D1378">
            <v>0</v>
          </cell>
          <cell r="E1378">
            <v>829</v>
          </cell>
          <cell r="F1378">
            <v>0</v>
          </cell>
          <cell r="G1378" t="str">
            <v>829_d48e9900d562a58fa039c45460c186bc</v>
          </cell>
          <cell r="H1378" t="str">
            <v>Example 2.mp3</v>
          </cell>
          <cell r="I1378">
            <v>420</v>
          </cell>
          <cell r="J1378" t="str">
            <v>Melodie just faded out</v>
          </cell>
          <cell r="K1378" t="str">
            <v>mp3</v>
          </cell>
          <cell r="L1378" t="str">
            <v>audio/mpeg</v>
          </cell>
          <cell r="M1378">
            <v>339300</v>
          </cell>
          <cell r="N1378">
            <v>1329754115</v>
          </cell>
          <cell r="O1378">
            <v>0</v>
          </cell>
        </row>
        <row r="1379">
          <cell r="A1379">
            <v>1805</v>
          </cell>
          <cell r="B1379">
            <v>13489</v>
          </cell>
          <cell r="C1379">
            <v>564</v>
          </cell>
          <cell r="D1379">
            <v>0</v>
          </cell>
          <cell r="E1379">
            <v>829</v>
          </cell>
          <cell r="F1379">
            <v>0</v>
          </cell>
          <cell r="G1379" t="str">
            <v>829_aba2ecb6d3d092653f8487730bc7d675</v>
          </cell>
          <cell r="H1379" t="str">
            <v>Example 3.mp3</v>
          </cell>
          <cell r="I1379">
            <v>424</v>
          </cell>
          <cell r="J1379" t="str">
            <v>Bass and Melodie faded out</v>
          </cell>
          <cell r="K1379" t="str">
            <v>mp3</v>
          </cell>
          <cell r="L1379" t="str">
            <v>audio/mpeg</v>
          </cell>
          <cell r="M1379">
            <v>386947</v>
          </cell>
          <cell r="N1379">
            <v>1329754115</v>
          </cell>
          <cell r="O1379">
            <v>0</v>
          </cell>
        </row>
        <row r="1380">
          <cell r="A1380">
            <v>1806</v>
          </cell>
          <cell r="B1380">
            <v>13489</v>
          </cell>
          <cell r="C1380">
            <v>564</v>
          </cell>
          <cell r="D1380">
            <v>0</v>
          </cell>
          <cell r="E1380">
            <v>829</v>
          </cell>
          <cell r="F1380">
            <v>0</v>
          </cell>
          <cell r="G1380" t="str">
            <v>829_14ad2de110f3a4a1c3e5afbca13ad4d3</v>
          </cell>
          <cell r="H1380" t="str">
            <v>Example 4.mp3</v>
          </cell>
          <cell r="I1380">
            <v>417</v>
          </cell>
          <cell r="J1380" t="str">
            <v>bass cutoff</v>
          </cell>
          <cell r="K1380" t="str">
            <v>mp3</v>
          </cell>
          <cell r="L1380" t="str">
            <v>audio/mpeg</v>
          </cell>
          <cell r="M1380">
            <v>294160</v>
          </cell>
          <cell r="N1380">
            <v>1329754250</v>
          </cell>
          <cell r="O1380">
            <v>0</v>
          </cell>
        </row>
        <row r="1381">
          <cell r="A1381">
            <v>1807</v>
          </cell>
          <cell r="B1381">
            <v>13499</v>
          </cell>
          <cell r="C1381">
            <v>2389</v>
          </cell>
          <cell r="D1381">
            <v>0</v>
          </cell>
          <cell r="E1381">
            <v>707</v>
          </cell>
          <cell r="F1381">
            <v>0</v>
          </cell>
          <cell r="G1381" t="str">
            <v>707_4943ef35aae170a63ba00b293336d417</v>
          </cell>
          <cell r="H1381" t="str">
            <v>NS2_RTSO_Patchsheet.pdf</v>
          </cell>
          <cell r="I1381">
            <v>717</v>
          </cell>
          <cell r="K1381" t="str">
            <v>pdf</v>
          </cell>
          <cell r="L1381" t="str">
            <v>application/pdf</v>
          </cell>
          <cell r="M1381">
            <v>218653</v>
          </cell>
          <cell r="N1381">
            <v>1329771779</v>
          </cell>
          <cell r="O1381">
            <v>0</v>
          </cell>
        </row>
        <row r="1382">
          <cell r="A1382">
            <v>1809</v>
          </cell>
          <cell r="B1382">
            <v>13499</v>
          </cell>
          <cell r="C1382">
            <v>2389</v>
          </cell>
          <cell r="D1382">
            <v>0</v>
          </cell>
          <cell r="E1382">
            <v>707</v>
          </cell>
          <cell r="F1382">
            <v>0</v>
          </cell>
          <cell r="G1382" t="str">
            <v>707_50fffbabbfe2386796112f71369eeab7</v>
          </cell>
          <cell r="H1382" t="str">
            <v>Ridin_the_Storm_Patchsheet_Notes.PNG</v>
          </cell>
          <cell r="I1382">
            <v>6613</v>
          </cell>
          <cell r="K1382" t="str">
            <v>png</v>
          </cell>
          <cell r="L1382" t="str">
            <v>image/png</v>
          </cell>
          <cell r="M1382">
            <v>71634</v>
          </cell>
          <cell r="N1382">
            <v>1329771985</v>
          </cell>
          <cell r="O1382">
            <v>0</v>
          </cell>
        </row>
        <row r="1383">
          <cell r="A1383">
            <v>1811</v>
          </cell>
          <cell r="B1383">
            <v>13499</v>
          </cell>
          <cell r="C1383">
            <v>2389</v>
          </cell>
          <cell r="D1383">
            <v>0</v>
          </cell>
          <cell r="E1383">
            <v>707</v>
          </cell>
          <cell r="F1383">
            <v>0</v>
          </cell>
          <cell r="G1383" t="str">
            <v>707_2918ee7bd724be5634a7ceb0ee3a55e8</v>
          </cell>
          <cell r="H1383" t="str">
            <v>NS2_Patchsheet_Notes_a.PNG</v>
          </cell>
          <cell r="I1383">
            <v>6606</v>
          </cell>
          <cell r="J1383" t="str">
            <v>Rev a patchsheet</v>
          </cell>
          <cell r="K1383" t="str">
            <v>png</v>
          </cell>
          <cell r="L1383" t="str">
            <v>image/png</v>
          </cell>
          <cell r="M1383">
            <v>45797</v>
          </cell>
          <cell r="N1383">
            <v>1329779254</v>
          </cell>
          <cell r="O1383">
            <v>0</v>
          </cell>
        </row>
        <row r="1384">
          <cell r="A1384">
            <v>1812</v>
          </cell>
          <cell r="B1384">
            <v>13499</v>
          </cell>
          <cell r="C1384">
            <v>2389</v>
          </cell>
          <cell r="D1384">
            <v>0</v>
          </cell>
          <cell r="E1384">
            <v>707</v>
          </cell>
          <cell r="F1384">
            <v>0</v>
          </cell>
          <cell r="G1384" t="str">
            <v>707_186770c1d9e50794cee4102b744f445d</v>
          </cell>
          <cell r="H1384" t="str">
            <v>NS2_Patchsheet_Notes_b.PNG</v>
          </cell>
          <cell r="I1384">
            <v>6606</v>
          </cell>
          <cell r="J1384" t="str">
            <v>Rev b patchsheet</v>
          </cell>
          <cell r="K1384" t="str">
            <v>png</v>
          </cell>
          <cell r="L1384" t="str">
            <v>image/png</v>
          </cell>
          <cell r="M1384">
            <v>45828</v>
          </cell>
          <cell r="N1384">
            <v>1329779398</v>
          </cell>
          <cell r="O1384">
            <v>0</v>
          </cell>
        </row>
        <row r="1385">
          <cell r="A1385">
            <v>1813</v>
          </cell>
          <cell r="B1385">
            <v>13517</v>
          </cell>
          <cell r="C1385">
            <v>2394</v>
          </cell>
          <cell r="D1385">
            <v>0</v>
          </cell>
          <cell r="E1385">
            <v>599</v>
          </cell>
          <cell r="F1385">
            <v>0</v>
          </cell>
          <cell r="G1385" t="str">
            <v>599_f84f1159e494c76c31852ab4ee45b8fb</v>
          </cell>
          <cell r="H1385" t="str">
            <v>CASIO Preset + Samples.zip</v>
          </cell>
          <cell r="I1385">
            <v>280</v>
          </cell>
          <cell r="K1385" t="str">
            <v>zip</v>
          </cell>
          <cell r="L1385" t="str">
            <v>application/zip</v>
          </cell>
          <cell r="M1385">
            <v>1549936</v>
          </cell>
          <cell r="N1385">
            <v>1329784249</v>
          </cell>
          <cell r="O1385">
            <v>0</v>
          </cell>
        </row>
        <row r="1386">
          <cell r="A1386">
            <v>1816</v>
          </cell>
          <cell r="B1386">
            <v>13521</v>
          </cell>
          <cell r="C1386">
            <v>2395</v>
          </cell>
          <cell r="D1386">
            <v>0</v>
          </cell>
          <cell r="E1386">
            <v>800</v>
          </cell>
          <cell r="F1386">
            <v>0</v>
          </cell>
          <cell r="G1386" t="str">
            <v>800_53563ccb5cc12c23914946c2fd34eaf9</v>
          </cell>
          <cell r="H1386" t="str">
            <v>SteelGit__DVv4.nsmp</v>
          </cell>
          <cell r="I1386">
            <v>712</v>
          </cell>
          <cell r="K1386" t="str">
            <v>nsmp</v>
          </cell>
          <cell r="L1386" t="str">
            <v>application/octet-stream</v>
          </cell>
          <cell r="M1386">
            <v>1280207</v>
          </cell>
          <cell r="N1386">
            <v>1329791367</v>
          </cell>
          <cell r="O1386">
            <v>0</v>
          </cell>
        </row>
        <row r="1387">
          <cell r="A1387">
            <v>1815</v>
          </cell>
          <cell r="B1387">
            <v>13521</v>
          </cell>
          <cell r="C1387">
            <v>2395</v>
          </cell>
          <cell r="D1387">
            <v>0</v>
          </cell>
          <cell r="E1387">
            <v>800</v>
          </cell>
          <cell r="F1387">
            <v>0</v>
          </cell>
          <cell r="G1387" t="str">
            <v>800_30904006462a4dc1010596873f1e716d</v>
          </cell>
          <cell r="H1387" t="str">
            <v>GUITPAD       .ns2p</v>
          </cell>
          <cell r="I1387">
            <v>490</v>
          </cell>
          <cell r="K1387" t="str">
            <v>ns2p</v>
          </cell>
          <cell r="L1387" t="str">
            <v>application/octet-stream</v>
          </cell>
          <cell r="M1387">
            <v>547</v>
          </cell>
          <cell r="N1387">
            <v>1329791321</v>
          </cell>
          <cell r="O1387">
            <v>0</v>
          </cell>
        </row>
        <row r="1388">
          <cell r="A1388">
            <v>1817</v>
          </cell>
          <cell r="B1388">
            <v>13521</v>
          </cell>
          <cell r="C1388">
            <v>2395</v>
          </cell>
          <cell r="D1388">
            <v>0</v>
          </cell>
          <cell r="E1388">
            <v>800</v>
          </cell>
          <cell r="F1388">
            <v>0</v>
          </cell>
          <cell r="G1388" t="str">
            <v>800_531cd2471f6a771f856c80dd55b133e2</v>
          </cell>
          <cell r="H1388" t="str">
            <v>Guitpad.mp3</v>
          </cell>
          <cell r="I1388">
            <v>4926</v>
          </cell>
          <cell r="K1388" t="str">
            <v>mp3</v>
          </cell>
          <cell r="L1388" t="str">
            <v>audio/mpeg</v>
          </cell>
          <cell r="M1388">
            <v>442067</v>
          </cell>
          <cell r="N1388">
            <v>1329791413</v>
          </cell>
          <cell r="O1388">
            <v>0</v>
          </cell>
        </row>
        <row r="1389">
          <cell r="A1389">
            <v>1818</v>
          </cell>
          <cell r="B1389">
            <v>13559</v>
          </cell>
          <cell r="C1389">
            <v>2401</v>
          </cell>
          <cell r="D1389">
            <v>0</v>
          </cell>
          <cell r="E1389">
            <v>1276</v>
          </cell>
          <cell r="F1389">
            <v>0</v>
          </cell>
          <cell r="G1389" t="str">
            <v>1276_be4143e661d813588e743b8424eacd9b</v>
          </cell>
          <cell r="H1389" t="str">
            <v>Jump   .ns2p</v>
          </cell>
          <cell r="I1389">
            <v>2008</v>
          </cell>
          <cell r="K1389" t="str">
            <v>ns2p</v>
          </cell>
          <cell r="L1389" t="str">
            <v>application/octet-stream</v>
          </cell>
          <cell r="M1389">
            <v>547</v>
          </cell>
          <cell r="N1389">
            <v>1329858368</v>
          </cell>
          <cell r="O1389">
            <v>0</v>
          </cell>
        </row>
        <row r="1390">
          <cell r="A1390">
            <v>1819</v>
          </cell>
          <cell r="B1390">
            <v>13559</v>
          </cell>
          <cell r="C1390">
            <v>2401</v>
          </cell>
          <cell r="D1390">
            <v>0</v>
          </cell>
          <cell r="E1390">
            <v>1276</v>
          </cell>
          <cell r="F1390">
            <v>0</v>
          </cell>
          <cell r="G1390" t="str">
            <v>1276_93a1dd69bd53108f977bafe0d5c819ab</v>
          </cell>
          <cell r="H1390" t="str">
            <v>Jump.mp3</v>
          </cell>
          <cell r="I1390">
            <v>6196</v>
          </cell>
          <cell r="K1390" t="str">
            <v>mp3</v>
          </cell>
          <cell r="L1390" t="str">
            <v>audio/mp3</v>
          </cell>
          <cell r="M1390">
            <v>2121142</v>
          </cell>
          <cell r="N1390">
            <v>1329858449</v>
          </cell>
          <cell r="O1390">
            <v>0</v>
          </cell>
        </row>
        <row r="1391">
          <cell r="A1391">
            <v>1916</v>
          </cell>
          <cell r="B1391">
            <v>14722</v>
          </cell>
          <cell r="C1391">
            <v>2564</v>
          </cell>
          <cell r="D1391">
            <v>0</v>
          </cell>
          <cell r="E1391">
            <v>396</v>
          </cell>
          <cell r="F1391">
            <v>0</v>
          </cell>
          <cell r="G1391" t="str">
            <v>396_f328e70213c812bbe3afb19eb735f5b5</v>
          </cell>
          <cell r="H1391" t="str">
            <v>Nord-Electro-4D-SW61-2.jpg</v>
          </cell>
          <cell r="I1391">
            <v>1449</v>
          </cell>
          <cell r="K1391" t="str">
            <v>jpg</v>
          </cell>
          <cell r="L1391" t="str">
            <v>image/jpeg</v>
          </cell>
          <cell r="M1391">
            <v>54858</v>
          </cell>
          <cell r="N1391">
            <v>1332192762</v>
          </cell>
          <cell r="O1391">
            <v>0</v>
          </cell>
        </row>
        <row r="1392">
          <cell r="A1392">
            <v>1822</v>
          </cell>
          <cell r="B1392">
            <v>13576</v>
          </cell>
          <cell r="C1392">
            <v>2403</v>
          </cell>
          <cell r="D1392">
            <v>0</v>
          </cell>
          <cell r="E1392">
            <v>707</v>
          </cell>
          <cell r="F1392">
            <v>0</v>
          </cell>
          <cell r="G1392" t="str">
            <v>707_99f8a5f6f4a8fb272daa52d45b4511bf</v>
          </cell>
          <cell r="H1392" t="str">
            <v>NE3_factory_sounds_sizes.pdf</v>
          </cell>
          <cell r="I1392">
            <v>480</v>
          </cell>
          <cell r="K1392" t="str">
            <v>pdf</v>
          </cell>
          <cell r="L1392" t="str">
            <v>application/pdf</v>
          </cell>
          <cell r="M1392">
            <v>40421</v>
          </cell>
          <cell r="N1392">
            <v>1329876065</v>
          </cell>
          <cell r="O1392">
            <v>0</v>
          </cell>
        </row>
        <row r="1393">
          <cell r="A1393">
            <v>1823</v>
          </cell>
          <cell r="B1393">
            <v>13577</v>
          </cell>
          <cell r="C1393">
            <v>2404</v>
          </cell>
          <cell r="D1393">
            <v>0</v>
          </cell>
          <cell r="E1393">
            <v>391</v>
          </cell>
          <cell r="F1393">
            <v>0</v>
          </cell>
          <cell r="G1393" t="str">
            <v>391_ffd801bd78ebbd1435b127105bfc8980</v>
          </cell>
          <cell r="H1393" t="str">
            <v>Fiddle.ns2p</v>
          </cell>
          <cell r="I1393">
            <v>454</v>
          </cell>
          <cell r="K1393" t="str">
            <v>ns2p</v>
          </cell>
          <cell r="L1393" t="str">
            <v>application/octet-stream</v>
          </cell>
          <cell r="M1393">
            <v>547</v>
          </cell>
          <cell r="N1393">
            <v>1329882234</v>
          </cell>
          <cell r="O1393">
            <v>0</v>
          </cell>
        </row>
        <row r="1394">
          <cell r="A1394">
            <v>1824</v>
          </cell>
          <cell r="B1394">
            <v>13576</v>
          </cell>
          <cell r="C1394">
            <v>2403</v>
          </cell>
          <cell r="D1394">
            <v>0</v>
          </cell>
          <cell r="E1394">
            <v>707</v>
          </cell>
          <cell r="F1394">
            <v>0</v>
          </cell>
          <cell r="G1394" t="str">
            <v>707_47553c26e3407a29b4610886495e7d2b</v>
          </cell>
          <cell r="H1394" t="str">
            <v>NE3 and NP Preset Programs_sizes.pdf</v>
          </cell>
          <cell r="I1394">
            <v>251</v>
          </cell>
          <cell r="K1394" t="str">
            <v>pdf</v>
          </cell>
          <cell r="L1394" t="str">
            <v>application/pdf</v>
          </cell>
          <cell r="M1394">
            <v>39265</v>
          </cell>
          <cell r="N1394">
            <v>1329913963</v>
          </cell>
          <cell r="O1394">
            <v>0</v>
          </cell>
        </row>
        <row r="1395">
          <cell r="A1395">
            <v>1825</v>
          </cell>
          <cell r="B1395">
            <v>13605</v>
          </cell>
          <cell r="C1395">
            <v>2410</v>
          </cell>
          <cell r="D1395">
            <v>0</v>
          </cell>
          <cell r="E1395">
            <v>340</v>
          </cell>
          <cell r="F1395">
            <v>0</v>
          </cell>
          <cell r="G1395" t="str">
            <v>340_7ad8afc14778a6ecaac1ca037d618591</v>
          </cell>
          <cell r="H1395" t="str">
            <v>Nobuo Uematsu.jpg</v>
          </cell>
          <cell r="I1395">
            <v>717</v>
          </cell>
          <cell r="J1395" t="str">
            <v>Nobuo Uematsu playing with nords!</v>
          </cell>
          <cell r="K1395" t="str">
            <v>jpg</v>
          </cell>
          <cell r="L1395" t="str">
            <v>image/jpeg</v>
          </cell>
          <cell r="M1395">
            <v>55388</v>
          </cell>
          <cell r="N1395">
            <v>1329950495</v>
          </cell>
          <cell r="O1395">
            <v>0</v>
          </cell>
        </row>
        <row r="1396">
          <cell r="A1396">
            <v>1826</v>
          </cell>
          <cell r="B1396">
            <v>13620</v>
          </cell>
          <cell r="C1396">
            <v>2082</v>
          </cell>
          <cell r="D1396">
            <v>0</v>
          </cell>
          <cell r="E1396">
            <v>131</v>
          </cell>
          <cell r="F1396">
            <v>0</v>
          </cell>
          <cell r="G1396" t="str">
            <v>131_1aec2573e45130c5fe6f7e7b885f70bc</v>
          </cell>
          <cell r="H1396" t="str">
            <v>R5 Pad Softlead.mp3</v>
          </cell>
          <cell r="I1396">
            <v>2438</v>
          </cell>
          <cell r="K1396" t="str">
            <v>mp3</v>
          </cell>
          <cell r="L1396" t="str">
            <v>audio/mp3</v>
          </cell>
          <cell r="M1396">
            <v>1521630</v>
          </cell>
          <cell r="N1396">
            <v>1330008343</v>
          </cell>
          <cell r="O1396">
            <v>0</v>
          </cell>
        </row>
        <row r="1397">
          <cell r="A1397">
            <v>1827</v>
          </cell>
          <cell r="B1397">
            <v>13620</v>
          </cell>
          <cell r="C1397">
            <v>2082</v>
          </cell>
          <cell r="D1397">
            <v>0</v>
          </cell>
          <cell r="E1397">
            <v>131</v>
          </cell>
          <cell r="F1397">
            <v>0</v>
          </cell>
          <cell r="G1397" t="str">
            <v>131_88c26fa6302811e40d3ba0dc12bd562f</v>
          </cell>
          <cell r="H1397" t="str">
            <v>R5  Pad Softlead.ns2p</v>
          </cell>
          <cell r="I1397">
            <v>618</v>
          </cell>
          <cell r="K1397" t="str">
            <v>ns2p</v>
          </cell>
          <cell r="L1397" t="str">
            <v>application/octet-stream</v>
          </cell>
          <cell r="M1397">
            <v>547</v>
          </cell>
          <cell r="N1397">
            <v>1330008343</v>
          </cell>
          <cell r="O1397">
            <v>0</v>
          </cell>
        </row>
        <row r="1398">
          <cell r="A1398">
            <v>1828</v>
          </cell>
          <cell r="B1398">
            <v>13651</v>
          </cell>
          <cell r="C1398">
            <v>1928</v>
          </cell>
          <cell r="D1398">
            <v>0</v>
          </cell>
          <cell r="E1398">
            <v>707</v>
          </cell>
          <cell r="F1398">
            <v>0</v>
          </cell>
          <cell r="G1398" t="str">
            <v>707_ec1ef43d1b93f1ab218bfe49fb7fca06</v>
          </cell>
          <cell r="H1398" t="str">
            <v>Silence_W_Tone_36.wav</v>
          </cell>
          <cell r="I1398">
            <v>289</v>
          </cell>
          <cell r="J1398" t="str">
            <v>Silence Wave, rename to suit key assignment</v>
          </cell>
          <cell r="K1398" t="str">
            <v>wav</v>
          </cell>
          <cell r="L1398" t="str">
            <v>audio/wav</v>
          </cell>
          <cell r="M1398">
            <v>340268</v>
          </cell>
          <cell r="N1398">
            <v>1330094000</v>
          </cell>
          <cell r="O1398">
            <v>0</v>
          </cell>
        </row>
        <row r="1399">
          <cell r="A1399">
            <v>1829</v>
          </cell>
          <cell r="B1399">
            <v>13703</v>
          </cell>
          <cell r="C1399">
            <v>2393</v>
          </cell>
          <cell r="D1399">
            <v>0</v>
          </cell>
          <cell r="E1399">
            <v>2835</v>
          </cell>
          <cell r="F1399">
            <v>0</v>
          </cell>
          <cell r="G1399" t="str">
            <v>2835_cfad8c70bf8ce784201a2b8ddc468081</v>
          </cell>
          <cell r="H1399" t="str">
            <v>Nord Stage 2 Manual v1.xx (eng).pdf</v>
          </cell>
          <cell r="I1399">
            <v>579</v>
          </cell>
          <cell r="K1399" t="str">
            <v>pdf</v>
          </cell>
          <cell r="L1399" t="str">
            <v>application/pdf</v>
          </cell>
          <cell r="M1399">
            <v>15589241</v>
          </cell>
          <cell r="N1399">
            <v>1330185956</v>
          </cell>
          <cell r="O1399">
            <v>0</v>
          </cell>
        </row>
        <row r="1400">
          <cell r="A1400">
            <v>1830</v>
          </cell>
          <cell r="B1400">
            <v>13718</v>
          </cell>
          <cell r="C1400">
            <v>1955</v>
          </cell>
          <cell r="D1400">
            <v>0</v>
          </cell>
          <cell r="E1400">
            <v>2945</v>
          </cell>
          <cell r="F1400">
            <v>0</v>
          </cell>
          <cell r="G1400" t="str">
            <v>2945_4e403beab806ba4a8efd90427ec2349f</v>
          </cell>
          <cell r="H1400" t="str">
            <v>wall_choir.zip</v>
          </cell>
          <cell r="I1400">
            <v>1317</v>
          </cell>
          <cell r="K1400" t="str">
            <v>zip</v>
          </cell>
          <cell r="L1400" t="str">
            <v>application/x-zip-compressed</v>
          </cell>
          <cell r="M1400">
            <v>2619053</v>
          </cell>
          <cell r="N1400">
            <v>1330199667</v>
          </cell>
          <cell r="O1400">
            <v>0</v>
          </cell>
        </row>
        <row r="1401">
          <cell r="A1401">
            <v>1831</v>
          </cell>
          <cell r="B1401">
            <v>13727</v>
          </cell>
          <cell r="C1401">
            <v>2393</v>
          </cell>
          <cell r="D1401">
            <v>0</v>
          </cell>
          <cell r="E1401">
            <v>707</v>
          </cell>
          <cell r="F1401">
            <v>0</v>
          </cell>
          <cell r="G1401" t="str">
            <v>707_43b7f6cd0c2877d1a9e80d581ba5dcda</v>
          </cell>
          <cell r="H1401" t="str">
            <v>Clavia_NordStage_Manual_v2.pdf</v>
          </cell>
          <cell r="I1401">
            <v>419</v>
          </cell>
          <cell r="J1401" t="str">
            <v>Manual for original Stage Classic, not EX</v>
          </cell>
          <cell r="K1401" t="str">
            <v>pdf</v>
          </cell>
          <cell r="L1401" t="str">
            <v>application/pdf</v>
          </cell>
          <cell r="M1401">
            <v>3659718</v>
          </cell>
          <cell r="N1401">
            <v>1330217439</v>
          </cell>
          <cell r="O1401">
            <v>0</v>
          </cell>
        </row>
        <row r="1402">
          <cell r="A1402">
            <v>1832</v>
          </cell>
          <cell r="B1402">
            <v>13771</v>
          </cell>
          <cell r="C1402">
            <v>2372</v>
          </cell>
          <cell r="D1402">
            <v>0</v>
          </cell>
          <cell r="E1402">
            <v>2630</v>
          </cell>
          <cell r="F1402">
            <v>0</v>
          </cell>
          <cell r="G1402" t="str">
            <v>2630_b20d1b51aa80216ce05d764e3254709a</v>
          </cell>
          <cell r="H1402" t="str">
            <v>ns2.jpg</v>
          </cell>
          <cell r="I1402">
            <v>693</v>
          </cell>
          <cell r="K1402" t="str">
            <v>jpg</v>
          </cell>
          <cell r="L1402" t="str">
            <v>image/jpeg</v>
          </cell>
          <cell r="M1402">
            <v>1939333</v>
          </cell>
          <cell r="N1402">
            <v>1330296348</v>
          </cell>
          <cell r="O1402">
            <v>0</v>
          </cell>
        </row>
        <row r="1403">
          <cell r="A1403">
            <v>1919</v>
          </cell>
          <cell r="B1403">
            <v>14728</v>
          </cell>
          <cell r="C1403">
            <v>2561</v>
          </cell>
          <cell r="D1403">
            <v>0</v>
          </cell>
          <cell r="E1403">
            <v>2175</v>
          </cell>
          <cell r="F1403">
            <v>0</v>
          </cell>
          <cell r="G1403" t="str">
            <v>2175_6f5758cd98570ff4e60d50d4fec7db8c</v>
          </cell>
          <cell r="H1403" t="str">
            <v>Notes demo NO reverb eq or 1.mp3</v>
          </cell>
          <cell r="I1403">
            <v>316</v>
          </cell>
          <cell r="K1403" t="str">
            <v>mp3</v>
          </cell>
          <cell r="L1403" t="str">
            <v>audio/mpeg</v>
          </cell>
          <cell r="M1403">
            <v>717473</v>
          </cell>
          <cell r="N1403">
            <v>1332203657</v>
          </cell>
          <cell r="O1403">
            <v>0</v>
          </cell>
        </row>
        <row r="1404">
          <cell r="A1404">
            <v>1834</v>
          </cell>
          <cell r="B1404">
            <v>13773</v>
          </cell>
          <cell r="C1404">
            <v>2309</v>
          </cell>
          <cell r="D1404">
            <v>0</v>
          </cell>
          <cell r="E1404">
            <v>800</v>
          </cell>
          <cell r="F1404">
            <v>0</v>
          </cell>
          <cell r="G1404" t="str">
            <v>800_2dd6d0422af1247933924eaf331214c2</v>
          </cell>
          <cell r="H1404" t="str">
            <v>LONELY2          .ns2p</v>
          </cell>
          <cell r="I1404">
            <v>382</v>
          </cell>
          <cell r="K1404" t="str">
            <v>ns2p</v>
          </cell>
          <cell r="L1404" t="str">
            <v>application/octet-stream</v>
          </cell>
          <cell r="M1404">
            <v>547</v>
          </cell>
          <cell r="N1404">
            <v>1330305587</v>
          </cell>
          <cell r="O1404">
            <v>0</v>
          </cell>
        </row>
        <row r="1405">
          <cell r="A1405">
            <v>1836</v>
          </cell>
          <cell r="B1405">
            <v>13782</v>
          </cell>
          <cell r="C1405">
            <v>751</v>
          </cell>
          <cell r="D1405">
            <v>0</v>
          </cell>
          <cell r="E1405">
            <v>707</v>
          </cell>
          <cell r="F1405">
            <v>0</v>
          </cell>
          <cell r="G1405" t="str">
            <v>707_c4b5c78be0501c9423cdc0fd0633f496</v>
          </cell>
          <cell r="H1405" t="str">
            <v>NS2_Patchsheet_Notes_b_NBAR.PNG</v>
          </cell>
          <cell r="I1405">
            <v>3552</v>
          </cell>
          <cell r="K1405" t="str">
            <v>png</v>
          </cell>
          <cell r="L1405" t="str">
            <v>image/png</v>
          </cell>
          <cell r="M1405">
            <v>60913</v>
          </cell>
          <cell r="N1405">
            <v>1330316557</v>
          </cell>
          <cell r="O1405">
            <v>0</v>
          </cell>
        </row>
        <row r="1406">
          <cell r="A1406">
            <v>1837</v>
          </cell>
          <cell r="B1406">
            <v>13792</v>
          </cell>
          <cell r="C1406">
            <v>2388</v>
          </cell>
          <cell r="D1406">
            <v>0</v>
          </cell>
          <cell r="E1406">
            <v>1297</v>
          </cell>
          <cell r="F1406">
            <v>0</v>
          </cell>
          <cell r="G1406" t="str">
            <v>1297_750bf673aa8567331ad0d29d5a39d51a</v>
          </cell>
          <cell r="H1406" t="str">
            <v>Time is running.ns2p</v>
          </cell>
          <cell r="I1406">
            <v>561</v>
          </cell>
          <cell r="K1406" t="str">
            <v>ns2p</v>
          </cell>
          <cell r="L1406" t="str">
            <v>application/octet-stream</v>
          </cell>
          <cell r="M1406">
            <v>547</v>
          </cell>
          <cell r="N1406">
            <v>1330345995</v>
          </cell>
          <cell r="O1406">
            <v>0</v>
          </cell>
        </row>
        <row r="1407">
          <cell r="A1407">
            <v>1838</v>
          </cell>
          <cell r="B1407">
            <v>13792</v>
          </cell>
          <cell r="C1407">
            <v>2388</v>
          </cell>
          <cell r="D1407">
            <v>0</v>
          </cell>
          <cell r="E1407">
            <v>1297</v>
          </cell>
          <cell r="F1407">
            <v>0</v>
          </cell>
          <cell r="G1407" t="str">
            <v>1297_be0a5fa2c45761a7bf25220cf5ef6c4b</v>
          </cell>
          <cell r="H1407" t="str">
            <v>time is running out.mp3</v>
          </cell>
          <cell r="I1407">
            <v>2751</v>
          </cell>
          <cell r="K1407" t="str">
            <v>mp3</v>
          </cell>
          <cell r="L1407" t="str">
            <v>audio/mpeg</v>
          </cell>
          <cell r="M1407">
            <v>549197</v>
          </cell>
          <cell r="N1407">
            <v>1330346021</v>
          </cell>
          <cell r="O1407">
            <v>0</v>
          </cell>
        </row>
        <row r="1408">
          <cell r="A1408">
            <v>1839</v>
          </cell>
          <cell r="B1408">
            <v>13793</v>
          </cell>
          <cell r="C1408">
            <v>2004</v>
          </cell>
          <cell r="D1408">
            <v>0</v>
          </cell>
          <cell r="E1408">
            <v>1297</v>
          </cell>
          <cell r="F1408">
            <v>0</v>
          </cell>
          <cell r="G1408" t="str">
            <v>1297_b24803bbe4e7bccc76acc960eb5da2a0</v>
          </cell>
          <cell r="H1408" t="str">
            <v>Where the streets.mp3</v>
          </cell>
          <cell r="I1408">
            <v>5522</v>
          </cell>
          <cell r="K1408" t="str">
            <v>mp3</v>
          </cell>
          <cell r="L1408" t="str">
            <v>audio/mpeg</v>
          </cell>
          <cell r="M1408">
            <v>522448</v>
          </cell>
          <cell r="N1408">
            <v>1330346365</v>
          </cell>
          <cell r="O1408">
            <v>0</v>
          </cell>
        </row>
        <row r="1409">
          <cell r="A1409">
            <v>1840</v>
          </cell>
          <cell r="B1409">
            <v>13793</v>
          </cell>
          <cell r="C1409">
            <v>2004</v>
          </cell>
          <cell r="D1409">
            <v>0</v>
          </cell>
          <cell r="E1409">
            <v>1297</v>
          </cell>
          <cell r="F1409">
            <v>0</v>
          </cell>
          <cell r="G1409" t="str">
            <v>1297_d24d8f6b6481178ae30fb9860bb4b2b3</v>
          </cell>
          <cell r="H1409" t="str">
            <v>Where the street.ns2p</v>
          </cell>
          <cell r="I1409">
            <v>1141</v>
          </cell>
          <cell r="K1409" t="str">
            <v>ns2p</v>
          </cell>
          <cell r="L1409" t="str">
            <v>application/octet-stream</v>
          </cell>
          <cell r="M1409">
            <v>547</v>
          </cell>
          <cell r="N1409">
            <v>1330346387</v>
          </cell>
          <cell r="O1409">
            <v>0</v>
          </cell>
        </row>
        <row r="1410">
          <cell r="A1410">
            <v>1841</v>
          </cell>
          <cell r="B1410">
            <v>13794</v>
          </cell>
          <cell r="C1410">
            <v>2334</v>
          </cell>
          <cell r="D1410">
            <v>0</v>
          </cell>
          <cell r="E1410">
            <v>1297</v>
          </cell>
          <cell r="F1410">
            <v>0</v>
          </cell>
          <cell r="G1410" t="str">
            <v>1297_d42e5568a6eaf3fc8405a4258a50e228</v>
          </cell>
          <cell r="H1410" t="str">
            <v>MrBrightsideFab.ns2p</v>
          </cell>
          <cell r="I1410">
            <v>518</v>
          </cell>
          <cell r="K1410" t="str">
            <v>ns2p</v>
          </cell>
          <cell r="L1410" t="str">
            <v>application/octet-stream</v>
          </cell>
          <cell r="M1410">
            <v>547</v>
          </cell>
          <cell r="N1410">
            <v>1330346566</v>
          </cell>
          <cell r="O1410">
            <v>0</v>
          </cell>
        </row>
        <row r="1411">
          <cell r="A1411">
            <v>1842</v>
          </cell>
          <cell r="B1411">
            <v>13794</v>
          </cell>
          <cell r="C1411">
            <v>2334</v>
          </cell>
          <cell r="D1411">
            <v>0</v>
          </cell>
          <cell r="E1411">
            <v>1297</v>
          </cell>
          <cell r="F1411">
            <v>0</v>
          </cell>
          <cell r="G1411" t="str">
            <v>1297_41d8c3528c07ae1a2dfd118c2bc2c878</v>
          </cell>
          <cell r="H1411" t="str">
            <v>mr brightside.mp3</v>
          </cell>
          <cell r="I1411">
            <v>2732</v>
          </cell>
          <cell r="K1411" t="str">
            <v>mp3</v>
          </cell>
          <cell r="L1411" t="str">
            <v>audio/mpeg</v>
          </cell>
          <cell r="M1411">
            <v>1046568</v>
          </cell>
          <cell r="N1411">
            <v>1330346597</v>
          </cell>
          <cell r="O1411">
            <v>0</v>
          </cell>
        </row>
        <row r="1412">
          <cell r="A1412">
            <v>1843</v>
          </cell>
          <cell r="B1412">
            <v>13795</v>
          </cell>
          <cell r="C1412">
            <v>2443</v>
          </cell>
          <cell r="D1412">
            <v>0</v>
          </cell>
          <cell r="E1412">
            <v>1297</v>
          </cell>
          <cell r="F1412">
            <v>0</v>
          </cell>
          <cell r="G1412" t="str">
            <v>1297_65573aba5b49c77d576cff06295d6bea</v>
          </cell>
          <cell r="H1412" t="str">
            <v>Nightcall.mp3</v>
          </cell>
          <cell r="I1412">
            <v>5392</v>
          </cell>
          <cell r="K1412" t="str">
            <v>mp3</v>
          </cell>
          <cell r="L1412" t="str">
            <v>audio/mpeg</v>
          </cell>
          <cell r="M1412">
            <v>1342901</v>
          </cell>
          <cell r="N1412">
            <v>1330346869</v>
          </cell>
          <cell r="O1412">
            <v>0</v>
          </cell>
        </row>
        <row r="1413">
          <cell r="A1413">
            <v>1844</v>
          </cell>
          <cell r="B1413">
            <v>13795</v>
          </cell>
          <cell r="C1413">
            <v>2443</v>
          </cell>
          <cell r="D1413">
            <v>0</v>
          </cell>
          <cell r="E1413">
            <v>1297</v>
          </cell>
          <cell r="F1413">
            <v>0</v>
          </cell>
          <cell r="G1413" t="str">
            <v>1297_084991c788f587767d6aa35f8e48e3be</v>
          </cell>
          <cell r="H1413" t="str">
            <v>KavinskyNightcal.ns2p</v>
          </cell>
          <cell r="I1413">
            <v>428</v>
          </cell>
          <cell r="K1413" t="str">
            <v>ns2p</v>
          </cell>
          <cell r="L1413" t="str">
            <v>application/octet-stream</v>
          </cell>
          <cell r="M1413">
            <v>547</v>
          </cell>
          <cell r="N1413">
            <v>1330346936</v>
          </cell>
          <cell r="O1413">
            <v>0</v>
          </cell>
        </row>
        <row r="1414">
          <cell r="A1414">
            <v>1845</v>
          </cell>
          <cell r="B1414">
            <v>13815</v>
          </cell>
          <cell r="C1414">
            <v>2334</v>
          </cell>
          <cell r="D1414">
            <v>0</v>
          </cell>
          <cell r="E1414">
            <v>851</v>
          </cell>
          <cell r="F1414">
            <v>0</v>
          </cell>
          <cell r="G1414" t="str">
            <v>851_978dbd8e1397b96ed1420cb768d6708f</v>
          </cell>
          <cell r="H1414" t="str">
            <v>MrBrightsideFab.ns2p</v>
          </cell>
          <cell r="I1414">
            <v>423</v>
          </cell>
          <cell r="K1414" t="str">
            <v>ns2p</v>
          </cell>
          <cell r="L1414" t="str">
            <v>application/octet-stream</v>
          </cell>
          <cell r="M1414">
            <v>547</v>
          </cell>
          <cell r="N1414">
            <v>1330378968</v>
          </cell>
          <cell r="O1414">
            <v>0</v>
          </cell>
        </row>
        <row r="1415">
          <cell r="A1415">
            <v>1846</v>
          </cell>
          <cell r="B1415">
            <v>13815</v>
          </cell>
          <cell r="C1415">
            <v>2334</v>
          </cell>
          <cell r="D1415">
            <v>0</v>
          </cell>
          <cell r="E1415">
            <v>851</v>
          </cell>
          <cell r="F1415">
            <v>0</v>
          </cell>
          <cell r="G1415" t="str">
            <v>851_c2fc5c38e3d9edabee55610ee59b1283</v>
          </cell>
          <cell r="H1415" t="str">
            <v>MrBrightSide.mp3</v>
          </cell>
          <cell r="I1415">
            <v>998</v>
          </cell>
          <cell r="K1415" t="str">
            <v>mp3</v>
          </cell>
          <cell r="L1415" t="str">
            <v>audio/mp3</v>
          </cell>
          <cell r="M1415">
            <v>173253</v>
          </cell>
          <cell r="N1415">
            <v>1330379189</v>
          </cell>
          <cell r="O1415">
            <v>0</v>
          </cell>
        </row>
        <row r="1416">
          <cell r="A1416">
            <v>1918</v>
          </cell>
          <cell r="B1416">
            <v>14728</v>
          </cell>
          <cell r="C1416">
            <v>2561</v>
          </cell>
          <cell r="D1416">
            <v>0</v>
          </cell>
          <cell r="E1416">
            <v>2175</v>
          </cell>
          <cell r="F1416">
            <v>0</v>
          </cell>
          <cell r="G1416" t="str">
            <v>2175_03818af2cdc368e5974cfa2aa1ed9e67</v>
          </cell>
          <cell r="H1416" t="str">
            <v>Demo with stage reverb+EQ.mp3</v>
          </cell>
          <cell r="I1416">
            <v>325</v>
          </cell>
          <cell r="K1416" t="str">
            <v>mp3</v>
          </cell>
          <cell r="L1416" t="str">
            <v>audio/mpeg</v>
          </cell>
          <cell r="M1416">
            <v>169527</v>
          </cell>
          <cell r="N1416">
            <v>1332203622</v>
          </cell>
          <cell r="O1416">
            <v>0</v>
          </cell>
        </row>
        <row r="1417">
          <cell r="A1417">
            <v>1848</v>
          </cell>
          <cell r="B1417">
            <v>13824</v>
          </cell>
          <cell r="C1417">
            <v>2443</v>
          </cell>
          <cell r="D1417">
            <v>0</v>
          </cell>
          <cell r="E1417">
            <v>851</v>
          </cell>
          <cell r="F1417">
            <v>0</v>
          </cell>
          <cell r="G1417" t="str">
            <v>851_96a649fa8f610d3a7871eedabd8b88ac</v>
          </cell>
          <cell r="H1417" t="str">
            <v>nightcall.mp3</v>
          </cell>
          <cell r="I1417">
            <v>668</v>
          </cell>
          <cell r="K1417" t="str">
            <v>mp3</v>
          </cell>
          <cell r="L1417" t="str">
            <v>audio/mp3</v>
          </cell>
          <cell r="M1417">
            <v>229072</v>
          </cell>
          <cell r="N1417">
            <v>1330385052</v>
          </cell>
          <cell r="O1417">
            <v>0</v>
          </cell>
        </row>
        <row r="1418">
          <cell r="A1418">
            <v>1849</v>
          </cell>
          <cell r="B1418">
            <v>13824</v>
          </cell>
          <cell r="C1418">
            <v>2443</v>
          </cell>
          <cell r="D1418">
            <v>0</v>
          </cell>
          <cell r="E1418">
            <v>851</v>
          </cell>
          <cell r="F1418">
            <v>0</v>
          </cell>
          <cell r="G1418" t="str">
            <v>851_5da9662aa19e47221deeff9da19899a0</v>
          </cell>
          <cell r="H1418" t="str">
            <v>KavinskyNightcal.ns2p</v>
          </cell>
          <cell r="I1418">
            <v>407</v>
          </cell>
          <cell r="K1418" t="str">
            <v>ns2p</v>
          </cell>
          <cell r="L1418" t="str">
            <v>application/octet-stream</v>
          </cell>
          <cell r="M1418">
            <v>547</v>
          </cell>
          <cell r="N1418">
            <v>1330385073</v>
          </cell>
          <cell r="O1418">
            <v>0</v>
          </cell>
        </row>
        <row r="1419">
          <cell r="A1419">
            <v>1850</v>
          </cell>
          <cell r="B1419">
            <v>13869</v>
          </cell>
          <cell r="C1419">
            <v>2450</v>
          </cell>
          <cell r="D1419">
            <v>0</v>
          </cell>
          <cell r="E1419">
            <v>829</v>
          </cell>
          <cell r="F1419">
            <v>0</v>
          </cell>
          <cell r="G1419" t="str">
            <v>829_7684fc8fd87db6e0f2cf9c3d202febc7</v>
          </cell>
          <cell r="H1419" t="str">
            <v>BowGuitPad.mp3</v>
          </cell>
          <cell r="I1419">
            <v>5025</v>
          </cell>
          <cell r="J1419" t="str">
            <v>BowGuitPad</v>
          </cell>
          <cell r="K1419" t="str">
            <v>mp3</v>
          </cell>
          <cell r="L1419" t="str">
            <v>audio/mpeg</v>
          </cell>
          <cell r="M1419">
            <v>2265256</v>
          </cell>
          <cell r="N1419">
            <v>1330466427</v>
          </cell>
          <cell r="O1419">
            <v>0</v>
          </cell>
        </row>
        <row r="1420">
          <cell r="A1420">
            <v>1851</v>
          </cell>
          <cell r="B1420">
            <v>13869</v>
          </cell>
          <cell r="C1420">
            <v>2450</v>
          </cell>
          <cell r="D1420">
            <v>0</v>
          </cell>
          <cell r="E1420">
            <v>829</v>
          </cell>
          <cell r="F1420">
            <v>0</v>
          </cell>
          <cell r="G1420" t="str">
            <v>829_6dc0fae4912bdcbba67e6b451e43c591</v>
          </cell>
          <cell r="H1420" t="str">
            <v>BowGuitPad.ns2p</v>
          </cell>
          <cell r="I1420">
            <v>577</v>
          </cell>
          <cell r="J1420" t="str">
            <v>Programm File</v>
          </cell>
          <cell r="K1420" t="str">
            <v>ns2p</v>
          </cell>
          <cell r="L1420" t="str">
            <v>application/octet-stream</v>
          </cell>
          <cell r="M1420">
            <v>547</v>
          </cell>
          <cell r="N1420">
            <v>1330466497</v>
          </cell>
          <cell r="O1420">
            <v>0</v>
          </cell>
        </row>
        <row r="1421">
          <cell r="A1421">
            <v>1852</v>
          </cell>
          <cell r="B1421">
            <v>13869</v>
          </cell>
          <cell r="C1421">
            <v>2450</v>
          </cell>
          <cell r="D1421">
            <v>0</v>
          </cell>
          <cell r="E1421">
            <v>829</v>
          </cell>
          <cell r="F1421">
            <v>0</v>
          </cell>
          <cell r="G1421" t="str">
            <v>829_7b88012da5916437ddcfa94d641dda74</v>
          </cell>
          <cell r="H1421" t="str">
            <v>BowGuit3.nsmp</v>
          </cell>
          <cell r="I1421">
            <v>907</v>
          </cell>
          <cell r="J1421" t="str">
            <v>Sample Slot A</v>
          </cell>
          <cell r="K1421" t="str">
            <v>nsmp</v>
          </cell>
          <cell r="L1421" t="str">
            <v>application/octet-stream</v>
          </cell>
          <cell r="M1421">
            <v>1285922</v>
          </cell>
          <cell r="N1421">
            <v>1330466560</v>
          </cell>
          <cell r="O1421">
            <v>0</v>
          </cell>
        </row>
        <row r="1422">
          <cell r="A1422">
            <v>1853</v>
          </cell>
          <cell r="B1422">
            <v>13869</v>
          </cell>
          <cell r="C1422">
            <v>2450</v>
          </cell>
          <cell r="D1422">
            <v>0</v>
          </cell>
          <cell r="E1422">
            <v>829</v>
          </cell>
          <cell r="F1422">
            <v>0</v>
          </cell>
          <cell r="G1422" t="str">
            <v>829_2e5e981d26ae642cd727f3d2f09b6135</v>
          </cell>
          <cell r="H1422" t="str">
            <v>FullStrings1__ste SRv4.nsmp</v>
          </cell>
          <cell r="I1422">
            <v>800</v>
          </cell>
          <cell r="J1422" t="str">
            <v>Sample Slot B</v>
          </cell>
          <cell r="K1422" t="str">
            <v>nsmp</v>
          </cell>
          <cell r="L1422" t="str">
            <v>application/octet-stream</v>
          </cell>
          <cell r="M1422">
            <v>4452032</v>
          </cell>
          <cell r="N1422">
            <v>1330466617</v>
          </cell>
          <cell r="O1422">
            <v>0</v>
          </cell>
        </row>
        <row r="1423">
          <cell r="A1423">
            <v>1854</v>
          </cell>
          <cell r="B1423">
            <v>13881</v>
          </cell>
          <cell r="C1423">
            <v>2453</v>
          </cell>
          <cell r="D1423">
            <v>0</v>
          </cell>
          <cell r="E1423">
            <v>340</v>
          </cell>
          <cell r="F1423">
            <v>0</v>
          </cell>
          <cell r="G1423" t="str">
            <v>340_ee50a7c881e25a801b790b200f615c7f</v>
          </cell>
          <cell r="H1423" t="str">
            <v>am-laboratory.swf</v>
          </cell>
          <cell r="I1423">
            <v>580</v>
          </cell>
          <cell r="J1423" t="str">
            <v>sequencer</v>
          </cell>
          <cell r="K1423" t="str">
            <v>swf</v>
          </cell>
          <cell r="L1423" t="str">
            <v>application/x-shockwave-flash</v>
          </cell>
          <cell r="M1423">
            <v>88495</v>
          </cell>
          <cell r="N1423">
            <v>1330519145</v>
          </cell>
          <cell r="O1423">
            <v>0</v>
          </cell>
        </row>
        <row r="1424">
          <cell r="A1424">
            <v>1858</v>
          </cell>
          <cell r="B1424">
            <v>13968</v>
          </cell>
          <cell r="C1424">
            <v>2450</v>
          </cell>
          <cell r="D1424">
            <v>0</v>
          </cell>
          <cell r="E1424">
            <v>829</v>
          </cell>
          <cell r="F1424">
            <v>0</v>
          </cell>
          <cell r="G1424" t="str">
            <v>829_2410fb48cc7f0794a63eee71efda42bd</v>
          </cell>
          <cell r="H1424" t="str">
            <v>WarmAir.mp3</v>
          </cell>
          <cell r="I1424">
            <v>7522</v>
          </cell>
          <cell r="J1424" t="str">
            <v>Demo</v>
          </cell>
          <cell r="K1424" t="str">
            <v>mp3</v>
          </cell>
          <cell r="L1424" t="str">
            <v>audio/mpeg</v>
          </cell>
          <cell r="M1424">
            <v>1552635</v>
          </cell>
          <cell r="N1424">
            <v>1330707836</v>
          </cell>
          <cell r="O1424">
            <v>0</v>
          </cell>
        </row>
        <row r="1425">
          <cell r="A1425">
            <v>1856</v>
          </cell>
          <cell r="B1425">
            <v>13885</v>
          </cell>
          <cell r="C1425">
            <v>2338</v>
          </cell>
          <cell r="D1425">
            <v>0</v>
          </cell>
          <cell r="E1425">
            <v>1405</v>
          </cell>
          <cell r="F1425">
            <v>0</v>
          </cell>
          <cell r="G1425" t="str">
            <v>1405_504a1b5548056345fb2b240d8e2a9831</v>
          </cell>
          <cell r="H1425" t="str">
            <v>DAKOTA Riff.nspg</v>
          </cell>
          <cell r="I1425">
            <v>792</v>
          </cell>
          <cell r="K1425" t="str">
            <v>nspg</v>
          </cell>
          <cell r="L1425" t="str">
            <v>application/octet-stream</v>
          </cell>
          <cell r="M1425">
            <v>426</v>
          </cell>
          <cell r="N1425">
            <v>1330524944</v>
          </cell>
          <cell r="O1425">
            <v>0</v>
          </cell>
        </row>
        <row r="1426">
          <cell r="A1426">
            <v>1857</v>
          </cell>
          <cell r="B1426">
            <v>13885</v>
          </cell>
          <cell r="C1426">
            <v>2338</v>
          </cell>
          <cell r="D1426">
            <v>0</v>
          </cell>
          <cell r="E1426">
            <v>1405</v>
          </cell>
          <cell r="F1426">
            <v>0</v>
          </cell>
          <cell r="G1426" t="str">
            <v>1405_cc655c57aac8ce6b5de7a9355aa0172d</v>
          </cell>
          <cell r="H1426" t="str">
            <v>Dakota Riff.mp3</v>
          </cell>
          <cell r="I1426">
            <v>5020</v>
          </cell>
          <cell r="K1426" t="str">
            <v>mp3</v>
          </cell>
          <cell r="L1426" t="str">
            <v>audio/mpeg</v>
          </cell>
          <cell r="M1426">
            <v>768028</v>
          </cell>
          <cell r="N1426">
            <v>1330525229</v>
          </cell>
          <cell r="O1426">
            <v>0</v>
          </cell>
        </row>
        <row r="1427">
          <cell r="A1427">
            <v>1859</v>
          </cell>
          <cell r="B1427">
            <v>13968</v>
          </cell>
          <cell r="C1427">
            <v>2450</v>
          </cell>
          <cell r="D1427">
            <v>0</v>
          </cell>
          <cell r="E1427">
            <v>829</v>
          </cell>
          <cell r="F1427">
            <v>0</v>
          </cell>
          <cell r="G1427" t="str">
            <v>829_3b9f781830c87216760f37b4f00c1fbb</v>
          </cell>
          <cell r="H1427" t="str">
            <v>Warm Air.ns2p</v>
          </cell>
          <cell r="I1427">
            <v>705</v>
          </cell>
          <cell r="K1427" t="str">
            <v>ns2p</v>
          </cell>
          <cell r="L1427" t="str">
            <v>application/octet-stream</v>
          </cell>
          <cell r="M1427">
            <v>547</v>
          </cell>
          <cell r="N1427">
            <v>1330707939</v>
          </cell>
          <cell r="O1427">
            <v>0</v>
          </cell>
        </row>
        <row r="1428">
          <cell r="A1428">
            <v>1860</v>
          </cell>
          <cell r="B1428">
            <v>13968</v>
          </cell>
          <cell r="C1428">
            <v>2450</v>
          </cell>
          <cell r="D1428">
            <v>0</v>
          </cell>
          <cell r="E1428">
            <v>829</v>
          </cell>
          <cell r="F1428">
            <v>0</v>
          </cell>
          <cell r="G1428" t="str">
            <v>829_c72a872912794fbbaea76a3236790bf0</v>
          </cell>
          <cell r="H1428" t="str">
            <v>Warm AIr.nsmp</v>
          </cell>
          <cell r="I1428">
            <v>1134</v>
          </cell>
          <cell r="K1428" t="str">
            <v>nsmp</v>
          </cell>
          <cell r="L1428" t="str">
            <v>application/octet-stream</v>
          </cell>
          <cell r="M1428">
            <v>4771691</v>
          </cell>
          <cell r="N1428">
            <v>1330708056</v>
          </cell>
          <cell r="O1428">
            <v>0</v>
          </cell>
        </row>
        <row r="1429">
          <cell r="A1429">
            <v>1917</v>
          </cell>
          <cell r="B1429">
            <v>14728</v>
          </cell>
          <cell r="C1429">
            <v>2561</v>
          </cell>
          <cell r="D1429">
            <v>0</v>
          </cell>
          <cell r="E1429">
            <v>2175</v>
          </cell>
          <cell r="F1429">
            <v>0</v>
          </cell>
          <cell r="G1429" t="str">
            <v>2175_b4a35cebe87a58a33f97352898c57f0f</v>
          </cell>
          <cell r="H1429" t="str">
            <v>Demo with NO reverb or eq.mp3</v>
          </cell>
          <cell r="I1429">
            <v>330</v>
          </cell>
          <cell r="K1429" t="str">
            <v>mp3</v>
          </cell>
          <cell r="L1429" t="str">
            <v>audio/mpeg</v>
          </cell>
          <cell r="M1429">
            <v>173498</v>
          </cell>
          <cell r="N1429">
            <v>1332203622</v>
          </cell>
          <cell r="O1429">
            <v>0</v>
          </cell>
        </row>
        <row r="1430">
          <cell r="A1430">
            <v>1863</v>
          </cell>
          <cell r="B1430">
            <v>14045</v>
          </cell>
          <cell r="C1430">
            <v>2473</v>
          </cell>
          <cell r="D1430">
            <v>0</v>
          </cell>
          <cell r="E1430">
            <v>1193</v>
          </cell>
          <cell r="F1430">
            <v>0</v>
          </cell>
          <cell r="G1430" t="str">
            <v>1193_725c6dccb7a42c2c1e6fe8dc6e56ad3e</v>
          </cell>
          <cell r="H1430" t="str">
            <v>M1OrganBass.nsmp</v>
          </cell>
          <cell r="I1430">
            <v>821</v>
          </cell>
          <cell r="J1430" t="str">
            <v>M1 organbass and Roland Alpha Juno Fuzz Split.</v>
          </cell>
          <cell r="K1430" t="str">
            <v>nsmp</v>
          </cell>
          <cell r="L1430" t="str">
            <v>application/octet-stream</v>
          </cell>
          <cell r="M1430">
            <v>525827</v>
          </cell>
          <cell r="N1430">
            <v>1330884226</v>
          </cell>
          <cell r="O1430">
            <v>0</v>
          </cell>
        </row>
        <row r="1431">
          <cell r="A1431">
            <v>1864</v>
          </cell>
          <cell r="B1431">
            <v>14053</v>
          </cell>
          <cell r="C1431">
            <v>2475</v>
          </cell>
          <cell r="D1431">
            <v>0</v>
          </cell>
          <cell r="E1431">
            <v>2457</v>
          </cell>
          <cell r="F1431">
            <v>0</v>
          </cell>
          <cell r="G1431" t="str">
            <v>2457_aa1718e5d756df13ec436a7b4d798a95</v>
          </cell>
          <cell r="H1431" t="str">
            <v>Wordphoto plus.jpg</v>
          </cell>
          <cell r="I1431">
            <v>528</v>
          </cell>
          <cell r="J1431" t="str">
            <v>NS2 Pic</v>
          </cell>
          <cell r="K1431" t="str">
            <v>jpg</v>
          </cell>
          <cell r="L1431" t="str">
            <v>image/jpeg</v>
          </cell>
          <cell r="M1431">
            <v>1132172</v>
          </cell>
          <cell r="N1431">
            <v>1330897074</v>
          </cell>
          <cell r="O1431">
            <v>0</v>
          </cell>
        </row>
        <row r="1432">
          <cell r="A1432">
            <v>1865</v>
          </cell>
          <cell r="B1432">
            <v>14082</v>
          </cell>
          <cell r="C1432">
            <v>2084</v>
          </cell>
          <cell r="D1432">
            <v>0</v>
          </cell>
          <cell r="E1432">
            <v>707</v>
          </cell>
          <cell r="F1432">
            <v>0</v>
          </cell>
          <cell r="G1432" t="str">
            <v>707_b16065707ade36a2c777c25050bdd9bf</v>
          </cell>
          <cell r="H1432" t="str">
            <v>Spammy_posts.txt</v>
          </cell>
          <cell r="I1432">
            <v>2</v>
          </cell>
          <cell r="K1432" t="str">
            <v>txt</v>
          </cell>
          <cell r="L1432" t="str">
            <v>text/plain</v>
          </cell>
          <cell r="M1432">
            <v>2991</v>
          </cell>
          <cell r="N1432">
            <v>1330968071</v>
          </cell>
          <cell r="O1432">
            <v>0</v>
          </cell>
        </row>
        <row r="1433">
          <cell r="A1433">
            <v>1866</v>
          </cell>
          <cell r="B1433">
            <v>14045</v>
          </cell>
          <cell r="C1433">
            <v>2473</v>
          </cell>
          <cell r="D1433">
            <v>0</v>
          </cell>
          <cell r="E1433">
            <v>1193</v>
          </cell>
          <cell r="F1433">
            <v>0</v>
          </cell>
          <cell r="G1433" t="str">
            <v>1193_23e6ffe4988e2a80e9bea099cbb37000</v>
          </cell>
          <cell r="H1433" t="str">
            <v>M1 OrganBass    .ns2p</v>
          </cell>
          <cell r="I1433">
            <v>547</v>
          </cell>
          <cell r="J1433" t="str">
            <v>Nord stage 2 program with effects and splits</v>
          </cell>
          <cell r="K1433" t="str">
            <v>ns2p</v>
          </cell>
          <cell r="L1433" t="str">
            <v>application/octet-stream</v>
          </cell>
          <cell r="M1433">
            <v>547</v>
          </cell>
          <cell r="N1433">
            <v>1330973256</v>
          </cell>
          <cell r="O1433">
            <v>0</v>
          </cell>
        </row>
        <row r="1434">
          <cell r="A1434">
            <v>1867</v>
          </cell>
          <cell r="B1434">
            <v>14157</v>
          </cell>
          <cell r="C1434">
            <v>2488</v>
          </cell>
          <cell r="D1434">
            <v>0</v>
          </cell>
          <cell r="E1434">
            <v>1193</v>
          </cell>
          <cell r="F1434">
            <v>0</v>
          </cell>
          <cell r="G1434" t="str">
            <v>1193_0cf5cf7e36c7dbf09b4bc5bc300e36e9</v>
          </cell>
          <cell r="H1434" t="str">
            <v>ChakaSynth.nwiproj</v>
          </cell>
          <cell r="I1434">
            <v>274</v>
          </cell>
          <cell r="J1434" t="str">
            <v>The projectfile</v>
          </cell>
          <cell r="K1434" t="str">
            <v>nwiproj</v>
          </cell>
          <cell r="L1434" t="str">
            <v>application/octet-stream</v>
          </cell>
          <cell r="M1434">
            <v>25067</v>
          </cell>
          <cell r="N1434">
            <v>1331070602</v>
          </cell>
          <cell r="O1434">
            <v>0</v>
          </cell>
        </row>
        <row r="1435">
          <cell r="A1435">
            <v>1868</v>
          </cell>
          <cell r="B1435">
            <v>14157</v>
          </cell>
          <cell r="C1435">
            <v>2488</v>
          </cell>
          <cell r="D1435">
            <v>0</v>
          </cell>
          <cell r="E1435">
            <v>1193</v>
          </cell>
          <cell r="F1435">
            <v>0</v>
          </cell>
          <cell r="G1435" t="str">
            <v>1193_a4c190bb831898c98376d1e468683174</v>
          </cell>
          <cell r="H1435" t="str">
            <v>ChakaSynth.nsmp</v>
          </cell>
          <cell r="I1435">
            <v>1098</v>
          </cell>
          <cell r="J1435" t="str">
            <v>The intrument for upload</v>
          </cell>
          <cell r="K1435" t="str">
            <v>nsmp</v>
          </cell>
          <cell r="L1435" t="str">
            <v>application/octet-stream</v>
          </cell>
          <cell r="M1435">
            <v>262937</v>
          </cell>
          <cell r="N1435">
            <v>1331070638</v>
          </cell>
          <cell r="O1435">
            <v>0</v>
          </cell>
        </row>
        <row r="1436">
          <cell r="A1436">
            <v>1869</v>
          </cell>
          <cell r="B1436">
            <v>14157</v>
          </cell>
          <cell r="C1436">
            <v>2488</v>
          </cell>
          <cell r="D1436">
            <v>0</v>
          </cell>
          <cell r="E1436">
            <v>1193</v>
          </cell>
          <cell r="F1436">
            <v>0</v>
          </cell>
          <cell r="G1436" t="str">
            <v>1193_a0e7f529228ab151774595506b6d8a63</v>
          </cell>
          <cell r="H1436" t="str">
            <v>Chaka_Synth_Preview_mp3.mp3</v>
          </cell>
          <cell r="I1436">
            <v>5535</v>
          </cell>
          <cell r="J1436" t="str">
            <v>Preview .. ends with the sound soloed .. little L2-ed for level. Quick sloppy playing :-)</v>
          </cell>
          <cell r="K1436" t="str">
            <v>mp3</v>
          </cell>
          <cell r="L1436" t="str">
            <v>audio/mpeg</v>
          </cell>
          <cell r="M1436">
            <v>1315440</v>
          </cell>
          <cell r="N1436">
            <v>1331071400</v>
          </cell>
          <cell r="O1436">
            <v>0</v>
          </cell>
        </row>
        <row r="1437">
          <cell r="A1437">
            <v>1870</v>
          </cell>
          <cell r="B1437">
            <v>14157</v>
          </cell>
          <cell r="C1437">
            <v>2488</v>
          </cell>
          <cell r="D1437">
            <v>0</v>
          </cell>
          <cell r="E1437">
            <v>1193</v>
          </cell>
          <cell r="F1437">
            <v>0</v>
          </cell>
          <cell r="G1437" t="str">
            <v>1193_0bdcbfdc0ccd5dbd16fc16d8cd99715a</v>
          </cell>
          <cell r="H1437" t="str">
            <v>ChakaSynthWavs.zip</v>
          </cell>
          <cell r="I1437">
            <v>309</v>
          </cell>
          <cell r="J1437" t="str">
            <v>The source files .. sampled from korg monopoly and Ob 8</v>
          </cell>
          <cell r="K1437" t="str">
            <v>zip</v>
          </cell>
          <cell r="L1437" t="str">
            <v>application/x-zip-compressed</v>
          </cell>
          <cell r="M1437">
            <v>1870842</v>
          </cell>
          <cell r="N1437">
            <v>1331071955</v>
          </cell>
          <cell r="O1437">
            <v>0</v>
          </cell>
        </row>
        <row r="1438">
          <cell r="A1438">
            <v>1871</v>
          </cell>
          <cell r="B1438">
            <v>14164</v>
          </cell>
          <cell r="C1438">
            <v>2491</v>
          </cell>
          <cell r="D1438">
            <v>0</v>
          </cell>
          <cell r="E1438">
            <v>707</v>
          </cell>
          <cell r="F1438">
            <v>0</v>
          </cell>
          <cell r="G1438" t="str">
            <v>707_82893130374c25c25b4c61343c4d8a00</v>
          </cell>
          <cell r="H1438" t="str">
            <v>DSCN1505.jpg</v>
          </cell>
          <cell r="I1438">
            <v>2905</v>
          </cell>
          <cell r="J1438" t="str">
            <v>Trash day organ</v>
          </cell>
          <cell r="K1438" t="str">
            <v>jpg</v>
          </cell>
          <cell r="L1438" t="str">
            <v>image/jpeg</v>
          </cell>
          <cell r="M1438">
            <v>2056958</v>
          </cell>
          <cell r="N1438">
            <v>1331076566</v>
          </cell>
          <cell r="O1438">
            <v>0</v>
          </cell>
        </row>
        <row r="1439">
          <cell r="A1439">
            <v>1872</v>
          </cell>
          <cell r="B1439">
            <v>14164</v>
          </cell>
          <cell r="C1439">
            <v>2491</v>
          </cell>
          <cell r="D1439">
            <v>0</v>
          </cell>
          <cell r="E1439">
            <v>707</v>
          </cell>
          <cell r="F1439">
            <v>0</v>
          </cell>
          <cell r="G1439" t="str">
            <v>707_812cbd9cae3d00720ce6768929d2ef4e</v>
          </cell>
          <cell r="H1439" t="str">
            <v>DSCN1506.jpg</v>
          </cell>
          <cell r="I1439">
            <v>2905</v>
          </cell>
          <cell r="K1439" t="str">
            <v>jpg</v>
          </cell>
          <cell r="L1439" t="str">
            <v>image/jpeg</v>
          </cell>
          <cell r="M1439">
            <v>2105035</v>
          </cell>
          <cell r="N1439">
            <v>1331078696</v>
          </cell>
          <cell r="O1439">
            <v>0</v>
          </cell>
        </row>
        <row r="1440">
          <cell r="A1440">
            <v>1873</v>
          </cell>
          <cell r="B1440">
            <v>14183</v>
          </cell>
          <cell r="C1440">
            <v>2493</v>
          </cell>
          <cell r="D1440">
            <v>0</v>
          </cell>
          <cell r="E1440">
            <v>762</v>
          </cell>
          <cell r="F1440">
            <v>0</v>
          </cell>
          <cell r="G1440" t="str">
            <v>762_db4924acf971dbfabcf9ced7f124e1a7</v>
          </cell>
          <cell r="H1440" t="str">
            <v>846568560_7070d7f0c9_b[1].JPG</v>
          </cell>
          <cell r="I1440">
            <v>1093</v>
          </cell>
          <cell r="K1440" t="str">
            <v>jpg</v>
          </cell>
          <cell r="L1440" t="str">
            <v>image/jpeg</v>
          </cell>
          <cell r="M1440">
            <v>321828</v>
          </cell>
          <cell r="N1440">
            <v>1331121122</v>
          </cell>
          <cell r="O1440">
            <v>0</v>
          </cell>
        </row>
        <row r="1441">
          <cell r="A1441">
            <v>1874</v>
          </cell>
          <cell r="B1441">
            <v>14157</v>
          </cell>
          <cell r="C1441">
            <v>2488</v>
          </cell>
          <cell r="D1441">
            <v>0</v>
          </cell>
          <cell r="E1441">
            <v>1193</v>
          </cell>
          <cell r="F1441">
            <v>0</v>
          </cell>
          <cell r="G1441" t="str">
            <v>1193_6264e91df49ea6efb98b7924d9196ec5</v>
          </cell>
          <cell r="H1441" t="str">
            <v>ChakaSynth.nsmp</v>
          </cell>
          <cell r="I1441">
            <v>735</v>
          </cell>
          <cell r="J1441" t="str">
            <v>The same but with loops x-fade .. next time I practice to make loops tighter.</v>
          </cell>
          <cell r="K1441" t="str">
            <v>nsmp</v>
          </cell>
          <cell r="L1441" t="str">
            <v>application/octet-stream</v>
          </cell>
          <cell r="M1441">
            <v>187499</v>
          </cell>
          <cell r="N1441">
            <v>1331141701</v>
          </cell>
          <cell r="O1441">
            <v>0</v>
          </cell>
        </row>
        <row r="1442">
          <cell r="A1442">
            <v>1875</v>
          </cell>
          <cell r="B1442">
            <v>14207</v>
          </cell>
          <cell r="C1442">
            <v>2493</v>
          </cell>
          <cell r="D1442">
            <v>0</v>
          </cell>
          <cell r="E1442">
            <v>707</v>
          </cell>
          <cell r="F1442">
            <v>0</v>
          </cell>
          <cell r="G1442" t="str">
            <v>707_e1d6c8577241c71eb330682dbb6d9fe5</v>
          </cell>
          <cell r="H1442" t="str">
            <v>1_motown_preamp.jpg</v>
          </cell>
          <cell r="I1442">
            <v>1075</v>
          </cell>
          <cell r="K1442" t="str">
            <v>jpg</v>
          </cell>
          <cell r="L1442" t="str">
            <v>image/jpeg</v>
          </cell>
          <cell r="M1442">
            <v>20799</v>
          </cell>
          <cell r="N1442">
            <v>1331146630</v>
          </cell>
          <cell r="O1442">
            <v>0</v>
          </cell>
        </row>
        <row r="1443">
          <cell r="A1443">
            <v>1876</v>
          </cell>
          <cell r="B1443">
            <v>14224</v>
          </cell>
          <cell r="C1443">
            <v>2491</v>
          </cell>
          <cell r="D1443">
            <v>0</v>
          </cell>
          <cell r="E1443">
            <v>707</v>
          </cell>
          <cell r="F1443">
            <v>0</v>
          </cell>
          <cell r="G1443" t="str">
            <v>707_bb408ace11099ed91616a8178a53607e</v>
          </cell>
          <cell r="H1443" t="str">
            <v>Trash_day_M3.mp3</v>
          </cell>
          <cell r="I1443">
            <v>439</v>
          </cell>
          <cell r="J1443" t="str">
            <v>some quick noodles during testing</v>
          </cell>
          <cell r="K1443" t="str">
            <v>mp3</v>
          </cell>
          <cell r="L1443" t="str">
            <v>audio/mpeg</v>
          </cell>
          <cell r="M1443">
            <v>685064</v>
          </cell>
          <cell r="N1443">
            <v>1331162338</v>
          </cell>
          <cell r="O1443">
            <v>0</v>
          </cell>
        </row>
        <row r="1444">
          <cell r="A1444">
            <v>1877</v>
          </cell>
          <cell r="B1444">
            <v>14231</v>
          </cell>
          <cell r="C1444">
            <v>2499</v>
          </cell>
          <cell r="D1444">
            <v>0</v>
          </cell>
          <cell r="E1444">
            <v>67</v>
          </cell>
          <cell r="F1444">
            <v>0</v>
          </cell>
          <cell r="G1444" t="str">
            <v>67_edbc1f0cf33b0493251e6f43a7773521</v>
          </cell>
          <cell r="H1444" t="str">
            <v>GibsonG101.nsmp</v>
          </cell>
          <cell r="I1444">
            <v>673</v>
          </cell>
          <cell r="J1444" t="str">
            <v>Here is the sample</v>
          </cell>
          <cell r="K1444" t="str">
            <v>nsmp</v>
          </cell>
          <cell r="L1444" t="str">
            <v>application/octet-stream</v>
          </cell>
          <cell r="M1444">
            <v>3273980</v>
          </cell>
          <cell r="N1444">
            <v>1331169353</v>
          </cell>
          <cell r="O1444">
            <v>0</v>
          </cell>
        </row>
        <row r="1445">
          <cell r="A1445">
            <v>1878</v>
          </cell>
          <cell r="B1445">
            <v>14227</v>
          </cell>
          <cell r="C1445">
            <v>2485</v>
          </cell>
          <cell r="D1445">
            <v>0</v>
          </cell>
          <cell r="E1445">
            <v>707</v>
          </cell>
          <cell r="F1445">
            <v>0</v>
          </cell>
          <cell r="G1445" t="str">
            <v>707_67bb375e22fe29118861482dd14244b5</v>
          </cell>
          <cell r="H1445" t="str">
            <v>King_Of_Pain.nsmp</v>
          </cell>
          <cell r="I1445">
            <v>803</v>
          </cell>
          <cell r="K1445" t="str">
            <v>nsmp</v>
          </cell>
          <cell r="L1445" t="str">
            <v>application/octet-stream</v>
          </cell>
          <cell r="M1445">
            <v>1320974</v>
          </cell>
          <cell r="N1445">
            <v>1331171713</v>
          </cell>
          <cell r="O1445">
            <v>0</v>
          </cell>
        </row>
        <row r="1446">
          <cell r="A1446">
            <v>1879</v>
          </cell>
          <cell r="B1446">
            <v>14227</v>
          </cell>
          <cell r="C1446">
            <v>2485</v>
          </cell>
          <cell r="D1446">
            <v>0</v>
          </cell>
          <cell r="E1446">
            <v>707</v>
          </cell>
          <cell r="F1446">
            <v>0</v>
          </cell>
          <cell r="G1446" t="str">
            <v>707_87c100490294c573bdfb22a09a6f2ee7</v>
          </cell>
          <cell r="H1446" t="str">
            <v>K_O_P_sound_demo.mp3</v>
          </cell>
          <cell r="I1446">
            <v>5752</v>
          </cell>
          <cell r="K1446" t="str">
            <v>mp3</v>
          </cell>
          <cell r="L1446" t="str">
            <v>audio/mp3</v>
          </cell>
          <cell r="M1446">
            <v>198529</v>
          </cell>
          <cell r="N1446">
            <v>1331171726</v>
          </cell>
          <cell r="O1446">
            <v>0</v>
          </cell>
        </row>
        <row r="1447">
          <cell r="A1447">
            <v>1880</v>
          </cell>
          <cell r="B1447">
            <v>14252</v>
          </cell>
          <cell r="C1447">
            <v>1981</v>
          </cell>
          <cell r="D1447">
            <v>0</v>
          </cell>
          <cell r="E1447">
            <v>851</v>
          </cell>
          <cell r="F1447">
            <v>0</v>
          </cell>
          <cell r="G1447" t="str">
            <v>851_15ed47d23c29bfef8ce3bec50c670d68</v>
          </cell>
          <cell r="H1447" t="str">
            <v>gcc show nwp.jpg</v>
          </cell>
          <cell r="I1447">
            <v>3410</v>
          </cell>
          <cell r="K1447" t="str">
            <v>jpg</v>
          </cell>
          <cell r="L1447" t="str">
            <v>image/jpeg</v>
          </cell>
          <cell r="M1447">
            <v>171951</v>
          </cell>
          <cell r="N1447">
            <v>1331221757</v>
          </cell>
          <cell r="O1447">
            <v>0</v>
          </cell>
        </row>
        <row r="1448">
          <cell r="A1448">
            <v>1881</v>
          </cell>
          <cell r="B1448">
            <v>14262</v>
          </cell>
          <cell r="C1448">
            <v>2502</v>
          </cell>
          <cell r="D1448">
            <v>0</v>
          </cell>
          <cell r="E1448">
            <v>3058</v>
          </cell>
          <cell r="F1448">
            <v>0</v>
          </cell>
          <cell r="G1448" t="str">
            <v>3058_0b5fbf217469c0e6b7eb24a6045652f4</v>
          </cell>
          <cell r="H1448" t="str">
            <v>Sample Library x NE3 default comparison.jpg</v>
          </cell>
          <cell r="I1448">
            <v>1150</v>
          </cell>
          <cell r="J1448" t="str">
            <v>picture with nsmp files and their size</v>
          </cell>
          <cell r="K1448" t="str">
            <v>jpg</v>
          </cell>
          <cell r="L1448" t="str">
            <v>image/jpeg</v>
          </cell>
          <cell r="M1448">
            <v>51833</v>
          </cell>
          <cell r="N1448">
            <v>1331243896</v>
          </cell>
          <cell r="O1448">
            <v>0</v>
          </cell>
        </row>
        <row r="1449">
          <cell r="A1449">
            <v>1882</v>
          </cell>
          <cell r="B1449">
            <v>14266</v>
          </cell>
          <cell r="C1449">
            <v>2491</v>
          </cell>
          <cell r="D1449">
            <v>0</v>
          </cell>
          <cell r="E1449">
            <v>707</v>
          </cell>
          <cell r="F1449">
            <v>0</v>
          </cell>
          <cell r="G1449" t="str">
            <v>707_2f7c64e43400e7565e561610e679f79a</v>
          </cell>
          <cell r="H1449" t="str">
            <v>DSCN1507.jpg</v>
          </cell>
          <cell r="I1449">
            <v>1976</v>
          </cell>
          <cell r="K1449" t="str">
            <v>jpg</v>
          </cell>
          <cell r="L1449" t="str">
            <v>image/jpeg</v>
          </cell>
          <cell r="M1449">
            <v>2129836</v>
          </cell>
          <cell r="N1449">
            <v>1331256240</v>
          </cell>
          <cell r="O1449">
            <v>0</v>
          </cell>
        </row>
        <row r="1450">
          <cell r="A1450">
            <v>1887</v>
          </cell>
          <cell r="B1450">
            <v>14279</v>
          </cell>
          <cell r="C1450">
            <v>2510</v>
          </cell>
          <cell r="D1450">
            <v>0</v>
          </cell>
          <cell r="E1450">
            <v>1193</v>
          </cell>
          <cell r="F1450">
            <v>0</v>
          </cell>
          <cell r="G1450" t="str">
            <v>1193_7d6f3247160104fb5daa6489378397ae</v>
          </cell>
          <cell r="H1450" t="str">
            <v>ATC_Bass_Preview.mp3</v>
          </cell>
          <cell r="I1450">
            <v>6301</v>
          </cell>
          <cell r="J1450" t="str">
            <v>Watch your tweeter :-) .. and subwoofer?</v>
          </cell>
          <cell r="K1450" t="str">
            <v>mp3</v>
          </cell>
          <cell r="L1450" t="str">
            <v>audio/mpeg</v>
          </cell>
          <cell r="M1450">
            <v>1280988</v>
          </cell>
          <cell r="N1450">
            <v>1331298493</v>
          </cell>
          <cell r="O1450">
            <v>0</v>
          </cell>
        </row>
        <row r="1451">
          <cell r="A1451">
            <v>1884</v>
          </cell>
          <cell r="B1451">
            <v>14274</v>
          </cell>
          <cell r="C1451">
            <v>2508</v>
          </cell>
          <cell r="D1451">
            <v>0</v>
          </cell>
          <cell r="E1451">
            <v>1193</v>
          </cell>
          <cell r="F1451">
            <v>0</v>
          </cell>
          <cell r="G1451" t="str">
            <v>1193_44b8f933c92f6cd7af3e7fd545ee2e13</v>
          </cell>
          <cell r="H1451" t="str">
            <v>SynthBrassWide.nsmp</v>
          </cell>
          <cell r="I1451">
            <v>972</v>
          </cell>
          <cell r="J1451" t="str">
            <v>Stack of Juno/An1x and JP8 (virtual)</v>
          </cell>
          <cell r="K1451" t="str">
            <v>nsmp</v>
          </cell>
          <cell r="L1451" t="str">
            <v>application/octet-stream</v>
          </cell>
          <cell r="M1451">
            <v>2793539</v>
          </cell>
          <cell r="N1451">
            <v>1331289271</v>
          </cell>
          <cell r="O1451">
            <v>0</v>
          </cell>
        </row>
        <row r="1452">
          <cell r="A1452">
            <v>1886</v>
          </cell>
          <cell r="B1452">
            <v>14274</v>
          </cell>
          <cell r="C1452">
            <v>2508</v>
          </cell>
          <cell r="D1452">
            <v>0</v>
          </cell>
          <cell r="E1452">
            <v>1193</v>
          </cell>
          <cell r="F1452">
            <v>0</v>
          </cell>
          <cell r="G1452" t="str">
            <v>1193_01c0676524a66f85ccee680e078ee776</v>
          </cell>
          <cell r="H1452" t="str">
            <v>SynBrassWide_Preview2.mp3</v>
          </cell>
          <cell r="I1452">
            <v>6371</v>
          </cell>
          <cell r="J1452" t="str">
            <v>2nd preview</v>
          </cell>
          <cell r="K1452" t="str">
            <v>mp3</v>
          </cell>
          <cell r="L1452" t="str">
            <v>audio/mpeg</v>
          </cell>
          <cell r="M1452">
            <v>342432</v>
          </cell>
          <cell r="N1452">
            <v>1331290313</v>
          </cell>
          <cell r="O1452">
            <v>0</v>
          </cell>
        </row>
        <row r="1453">
          <cell r="A1453">
            <v>1885</v>
          </cell>
          <cell r="B1453">
            <v>14274</v>
          </cell>
          <cell r="C1453">
            <v>2508</v>
          </cell>
          <cell r="D1453">
            <v>0</v>
          </cell>
          <cell r="E1453">
            <v>1193</v>
          </cell>
          <cell r="F1453">
            <v>0</v>
          </cell>
          <cell r="G1453" t="str">
            <v>1193_9576365a99e3e69e849535bc77300437</v>
          </cell>
          <cell r="H1453" t="str">
            <v>SuperSynthBrass.ns2p</v>
          </cell>
          <cell r="I1453">
            <v>613</v>
          </cell>
          <cell r="J1453" t="str">
            <v>Patch used in the preview</v>
          </cell>
          <cell r="K1453" t="str">
            <v>ns2p</v>
          </cell>
          <cell r="L1453" t="str">
            <v>application/octet-stream</v>
          </cell>
          <cell r="M1453">
            <v>547</v>
          </cell>
          <cell r="N1453">
            <v>1331289494</v>
          </cell>
          <cell r="O1453">
            <v>0</v>
          </cell>
        </row>
        <row r="1454">
          <cell r="A1454">
            <v>1888</v>
          </cell>
          <cell r="B1454">
            <v>14279</v>
          </cell>
          <cell r="C1454">
            <v>2510</v>
          </cell>
          <cell r="D1454">
            <v>0</v>
          </cell>
          <cell r="E1454">
            <v>1193</v>
          </cell>
          <cell r="F1454">
            <v>0</v>
          </cell>
          <cell r="G1454" t="str">
            <v>1193_fb1d22c2030ee5981edf38ccd402a117</v>
          </cell>
          <cell r="H1454" t="str">
            <v>Moog_Bass_ATC.nsmp</v>
          </cell>
          <cell r="I1454">
            <v>1170</v>
          </cell>
          <cell r="J1454" t="str">
            <v>The raw analog power of the SE Atc Xi packed into a nord sample instrument</v>
          </cell>
          <cell r="K1454" t="str">
            <v>nsmp</v>
          </cell>
          <cell r="L1454" t="str">
            <v>application/octet-stream</v>
          </cell>
          <cell r="M1454">
            <v>1745027</v>
          </cell>
          <cell r="N1454">
            <v>1331298556</v>
          </cell>
          <cell r="O1454">
            <v>0</v>
          </cell>
        </row>
        <row r="1455">
          <cell r="A1455">
            <v>1889</v>
          </cell>
          <cell r="B1455">
            <v>14279</v>
          </cell>
          <cell r="C1455">
            <v>2510</v>
          </cell>
          <cell r="D1455">
            <v>0</v>
          </cell>
          <cell r="E1455">
            <v>1193</v>
          </cell>
          <cell r="F1455">
            <v>0</v>
          </cell>
          <cell r="G1455" t="str">
            <v>1193_882801536b2a3612615bbd3e1c51c55a</v>
          </cell>
          <cell r="H1455" t="str">
            <v>Atc Bazss       .ns2p</v>
          </cell>
          <cell r="I1455">
            <v>480</v>
          </cell>
          <cell r="J1455" t="str">
            <v>My first initial patch for the nord stage .. please post your variation too!</v>
          </cell>
          <cell r="K1455" t="str">
            <v>ns2p</v>
          </cell>
          <cell r="L1455" t="str">
            <v>application/octet-stream</v>
          </cell>
          <cell r="M1455">
            <v>547</v>
          </cell>
          <cell r="N1455">
            <v>1331298608</v>
          </cell>
          <cell r="O1455">
            <v>0</v>
          </cell>
        </row>
        <row r="1456">
          <cell r="A1456">
            <v>1890</v>
          </cell>
          <cell r="B1456">
            <v>14279</v>
          </cell>
          <cell r="C1456">
            <v>2510</v>
          </cell>
          <cell r="D1456">
            <v>0</v>
          </cell>
          <cell r="E1456">
            <v>1193</v>
          </cell>
          <cell r="F1456">
            <v>0</v>
          </cell>
          <cell r="G1456" t="str">
            <v>1193_89b19bf9183eeae03cf2e052a250867c</v>
          </cell>
          <cell r="H1456" t="str">
            <v>Atc Polyz Layer .ns2p</v>
          </cell>
          <cell r="I1456">
            <v>473</v>
          </cell>
          <cell r="J1456" t="str">
            <v>For poly Analog Stabbing!</v>
          </cell>
          <cell r="K1456" t="str">
            <v>ns2p</v>
          </cell>
          <cell r="L1456" t="str">
            <v>application/octet-stream</v>
          </cell>
          <cell r="M1456">
            <v>547</v>
          </cell>
          <cell r="N1456">
            <v>1331301907</v>
          </cell>
          <cell r="O1456">
            <v>0</v>
          </cell>
        </row>
        <row r="1457">
          <cell r="A1457">
            <v>1891</v>
          </cell>
          <cell r="B1457">
            <v>14279</v>
          </cell>
          <cell r="C1457">
            <v>2510</v>
          </cell>
          <cell r="D1457">
            <v>0</v>
          </cell>
          <cell r="E1457">
            <v>1193</v>
          </cell>
          <cell r="F1457">
            <v>0</v>
          </cell>
          <cell r="G1457" t="str">
            <v>1193_9cc0878eaf020ce62e0a4d32208549c4</v>
          </cell>
          <cell r="H1457" t="str">
            <v>ATC_PolySynth_preview.mp3</v>
          </cell>
          <cell r="I1457">
            <v>2078</v>
          </cell>
          <cell r="J1457" t="str">
            <v>Polyphonic ATC .. the Omega 8 basicly then .. Stage 2 layer with effects only.</v>
          </cell>
          <cell r="K1457" t="str">
            <v>mp3</v>
          </cell>
          <cell r="L1457" t="str">
            <v>audio/mpeg</v>
          </cell>
          <cell r="M1457">
            <v>866520</v>
          </cell>
          <cell r="N1457">
            <v>1331301983</v>
          </cell>
          <cell r="O1457">
            <v>0</v>
          </cell>
        </row>
        <row r="1458">
          <cell r="A1458">
            <v>1892</v>
          </cell>
          <cell r="B1458">
            <v>14308</v>
          </cell>
          <cell r="C1458">
            <v>2491</v>
          </cell>
          <cell r="D1458">
            <v>0</v>
          </cell>
          <cell r="E1458">
            <v>707</v>
          </cell>
          <cell r="F1458">
            <v>0</v>
          </cell>
          <cell r="G1458" t="str">
            <v>707_a8e11228ab7e3989f92e475675bcc334</v>
          </cell>
          <cell r="H1458" t="str">
            <v>Trash_M3_demo.mp3</v>
          </cell>
          <cell r="I1458">
            <v>331</v>
          </cell>
          <cell r="K1458" t="str">
            <v>mp3</v>
          </cell>
          <cell r="L1458" t="str">
            <v>audio/mp3</v>
          </cell>
          <cell r="M1458">
            <v>1339976</v>
          </cell>
          <cell r="N1458">
            <v>1331329624</v>
          </cell>
          <cell r="O1458">
            <v>0</v>
          </cell>
        </row>
        <row r="1459">
          <cell r="A1459">
            <v>1893</v>
          </cell>
          <cell r="B1459">
            <v>14310</v>
          </cell>
          <cell r="C1459">
            <v>2082</v>
          </cell>
          <cell r="D1459">
            <v>0</v>
          </cell>
          <cell r="E1459">
            <v>851</v>
          </cell>
          <cell r="F1459">
            <v>0</v>
          </cell>
          <cell r="G1459" t="str">
            <v>851_d19d2e73af0e919573982acfa457cb2c</v>
          </cell>
          <cell r="H1459" t="str">
            <v>Soft Lead.ns2p</v>
          </cell>
          <cell r="I1459">
            <v>764</v>
          </cell>
          <cell r="K1459" t="str">
            <v>ns2p</v>
          </cell>
          <cell r="L1459" t="str">
            <v>application/octet-stream</v>
          </cell>
          <cell r="M1459">
            <v>547</v>
          </cell>
          <cell r="N1459">
            <v>1331331306</v>
          </cell>
          <cell r="O1459">
            <v>0</v>
          </cell>
        </row>
        <row r="1460">
          <cell r="A1460">
            <v>1894</v>
          </cell>
          <cell r="B1460">
            <v>14308</v>
          </cell>
          <cell r="C1460">
            <v>2491</v>
          </cell>
          <cell r="D1460">
            <v>0</v>
          </cell>
          <cell r="E1460">
            <v>707</v>
          </cell>
          <cell r="F1460">
            <v>0</v>
          </cell>
          <cell r="G1460" t="str">
            <v>707_71b60211e3376ba5f79f4adf22ebe4c9</v>
          </cell>
          <cell r="H1460" t="str">
            <v>foreplay_M3_1.mp3</v>
          </cell>
          <cell r="I1460">
            <v>353</v>
          </cell>
          <cell r="K1460" t="str">
            <v>mp3</v>
          </cell>
          <cell r="L1460" t="str">
            <v>audio/mp3</v>
          </cell>
          <cell r="M1460">
            <v>517850</v>
          </cell>
          <cell r="N1460">
            <v>1331338086</v>
          </cell>
          <cell r="O1460">
            <v>0</v>
          </cell>
        </row>
        <row r="1461">
          <cell r="A1461">
            <v>1895</v>
          </cell>
          <cell r="B1461">
            <v>14406</v>
          </cell>
          <cell r="C1461">
            <v>2400</v>
          </cell>
          <cell r="D1461">
            <v>0</v>
          </cell>
          <cell r="E1461">
            <v>829</v>
          </cell>
          <cell r="F1461">
            <v>0</v>
          </cell>
          <cell r="G1461" t="str">
            <v>829_6ebf09bfc4bdbbd61ce7510f196ca8b3</v>
          </cell>
          <cell r="H1461" t="str">
            <v>DX7IIC Fine Tines_ste BR.nsmp</v>
          </cell>
          <cell r="I1461">
            <v>10616</v>
          </cell>
          <cell r="K1461" t="str">
            <v>nsmp</v>
          </cell>
          <cell r="L1461" t="str">
            <v>application/octet-stream</v>
          </cell>
          <cell r="M1461">
            <v>4556426</v>
          </cell>
          <cell r="N1461">
            <v>1331507714</v>
          </cell>
          <cell r="O1461">
            <v>0</v>
          </cell>
        </row>
        <row r="1462">
          <cell r="A1462">
            <v>1896</v>
          </cell>
          <cell r="B1462">
            <v>14410</v>
          </cell>
          <cell r="C1462">
            <v>2520</v>
          </cell>
          <cell r="D1462">
            <v>0</v>
          </cell>
          <cell r="E1462">
            <v>2756</v>
          </cell>
          <cell r="F1462">
            <v>0</v>
          </cell>
          <cell r="G1462" t="str">
            <v>2756_7aac815309a91d49d03140f956a2bac5</v>
          </cell>
          <cell r="H1462" t="str">
            <v>click.mp3</v>
          </cell>
          <cell r="I1462">
            <v>376</v>
          </cell>
          <cell r="J1462" t="str">
            <v>click noise</v>
          </cell>
          <cell r="K1462" t="str">
            <v>mp3</v>
          </cell>
          <cell r="L1462" t="str">
            <v>audio/mpeg</v>
          </cell>
          <cell r="M1462">
            <v>64074</v>
          </cell>
          <cell r="N1462">
            <v>1331517713</v>
          </cell>
          <cell r="O1462">
            <v>0</v>
          </cell>
        </row>
        <row r="1463">
          <cell r="A1463">
            <v>1897</v>
          </cell>
          <cell r="B1463">
            <v>14421</v>
          </cell>
          <cell r="C1463">
            <v>2522</v>
          </cell>
          <cell r="D1463">
            <v>0</v>
          </cell>
          <cell r="E1463">
            <v>1193</v>
          </cell>
          <cell r="F1463">
            <v>0</v>
          </cell>
          <cell r="G1463" t="str">
            <v>1193_ca94981f8b2a3d474a7795c77baa34f4</v>
          </cell>
          <cell r="H1463" t="str">
            <v>mc202_preview.mp3</v>
          </cell>
          <cell r="I1463">
            <v>774</v>
          </cell>
          <cell r="J1463" t="str">
            <v>Live played on nord stage with some eq/drive/delay .. all nord stage 2.</v>
          </cell>
          <cell r="K1463" t="str">
            <v>mp3</v>
          </cell>
          <cell r="L1463" t="str">
            <v>audio/mpeg</v>
          </cell>
          <cell r="M1463">
            <v>1137960</v>
          </cell>
          <cell r="N1463">
            <v>1331547060</v>
          </cell>
          <cell r="O1463">
            <v>0</v>
          </cell>
        </row>
        <row r="1464">
          <cell r="A1464">
            <v>1898</v>
          </cell>
          <cell r="B1464">
            <v>14421</v>
          </cell>
          <cell r="C1464">
            <v>2522</v>
          </cell>
          <cell r="D1464">
            <v>0</v>
          </cell>
          <cell r="E1464">
            <v>1193</v>
          </cell>
          <cell r="F1464">
            <v>0</v>
          </cell>
          <cell r="G1464" t="str">
            <v>1193_cce604f21c57ca88a9630d8a06fdb846</v>
          </cell>
          <cell r="H1464" t="str">
            <v>mc202_pulsewmod.nsmp</v>
          </cell>
          <cell r="I1464">
            <v>773</v>
          </cell>
          <cell r="J1464" t="str">
            <v>The sample instrument</v>
          </cell>
          <cell r="K1464" t="str">
            <v>nsmp</v>
          </cell>
          <cell r="L1464" t="str">
            <v>application/octet-stream</v>
          </cell>
          <cell r="M1464">
            <v>3477053</v>
          </cell>
          <cell r="N1464">
            <v>1331547135</v>
          </cell>
          <cell r="O1464">
            <v>0</v>
          </cell>
        </row>
        <row r="1465">
          <cell r="A1465">
            <v>1899</v>
          </cell>
          <cell r="B1465">
            <v>14423</v>
          </cell>
          <cell r="C1465">
            <v>2522</v>
          </cell>
          <cell r="D1465">
            <v>0</v>
          </cell>
          <cell r="E1465">
            <v>1193</v>
          </cell>
          <cell r="F1465">
            <v>0</v>
          </cell>
          <cell r="G1465" t="str">
            <v>1193_12792504de096192c2a79c3996c61da6</v>
          </cell>
          <cell r="H1465" t="str">
            <v>mc202_preview 2.mp3</v>
          </cell>
          <cell r="I1465">
            <v>4662</v>
          </cell>
          <cell r="J1465" t="str">
            <v>99 luftballons</v>
          </cell>
          <cell r="K1465" t="str">
            <v>mp3</v>
          </cell>
          <cell r="L1465" t="str">
            <v>audio/mpeg</v>
          </cell>
          <cell r="M1465">
            <v>968832</v>
          </cell>
          <cell r="N1465">
            <v>1331548162</v>
          </cell>
          <cell r="O1465">
            <v>0</v>
          </cell>
        </row>
        <row r="1466">
          <cell r="A1466">
            <v>1900</v>
          </cell>
          <cell r="B1466">
            <v>14423</v>
          </cell>
          <cell r="C1466">
            <v>2522</v>
          </cell>
          <cell r="D1466">
            <v>0</v>
          </cell>
          <cell r="E1466">
            <v>1193</v>
          </cell>
          <cell r="F1466">
            <v>0</v>
          </cell>
          <cell r="G1466" t="str">
            <v>1193_33bd5f0a55439a0c1854e92928569b76</v>
          </cell>
          <cell r="H1466" t="str">
            <v>MC202 PulseMod.ns2p</v>
          </cell>
          <cell r="I1466">
            <v>403</v>
          </cell>
          <cell r="J1466" t="str">
            <v>Morphing the delay with the wheel!</v>
          </cell>
          <cell r="K1466" t="str">
            <v>ns2p</v>
          </cell>
          <cell r="L1466" t="str">
            <v>application/octet-stream</v>
          </cell>
          <cell r="M1466">
            <v>547</v>
          </cell>
          <cell r="N1466">
            <v>1331548187</v>
          </cell>
          <cell r="O1466">
            <v>0</v>
          </cell>
        </row>
        <row r="1467">
          <cell r="A1467">
            <v>1901</v>
          </cell>
          <cell r="B1467">
            <v>14406</v>
          </cell>
          <cell r="C1467">
            <v>2400</v>
          </cell>
          <cell r="D1467">
            <v>0</v>
          </cell>
          <cell r="E1467">
            <v>829</v>
          </cell>
          <cell r="F1467">
            <v>0</v>
          </cell>
          <cell r="G1467" t="str">
            <v>829_e23d5ff0fcf44af8bf9b5eb8f8b23817</v>
          </cell>
          <cell r="H1467" t="str">
            <v>Listen to Your.ns2p</v>
          </cell>
          <cell r="I1467">
            <v>560</v>
          </cell>
          <cell r="J1467" t="str">
            <v>Programm File</v>
          </cell>
          <cell r="K1467" t="str">
            <v>ns2p</v>
          </cell>
          <cell r="L1467" t="str">
            <v>application/octet-stream</v>
          </cell>
          <cell r="M1467">
            <v>547</v>
          </cell>
          <cell r="N1467">
            <v>1331550754</v>
          </cell>
          <cell r="O1467">
            <v>0</v>
          </cell>
        </row>
        <row r="1468">
          <cell r="A1468">
            <v>1902</v>
          </cell>
          <cell r="B1468">
            <v>14406</v>
          </cell>
          <cell r="C1468">
            <v>2400</v>
          </cell>
          <cell r="D1468">
            <v>0</v>
          </cell>
          <cell r="E1468">
            <v>829</v>
          </cell>
          <cell r="F1468">
            <v>0</v>
          </cell>
          <cell r="G1468" t="str">
            <v>829_94343b4b42dcb9261896c63a1e852a90</v>
          </cell>
          <cell r="H1468" t="str">
            <v>Listen to your.mp3</v>
          </cell>
          <cell r="I1468">
            <v>3752</v>
          </cell>
          <cell r="J1468" t="str">
            <v>Demo Listen to your heart</v>
          </cell>
          <cell r="K1468" t="str">
            <v>mp3</v>
          </cell>
          <cell r="L1468" t="str">
            <v>audio/mpeg</v>
          </cell>
          <cell r="M1468">
            <v>423100</v>
          </cell>
          <cell r="N1468">
            <v>1331550822</v>
          </cell>
          <cell r="O1468">
            <v>0</v>
          </cell>
        </row>
        <row r="1469">
          <cell r="A1469">
            <v>1915</v>
          </cell>
          <cell r="B1469">
            <v>14703</v>
          </cell>
          <cell r="C1469">
            <v>2564</v>
          </cell>
          <cell r="D1469">
            <v>0</v>
          </cell>
          <cell r="E1469">
            <v>2</v>
          </cell>
          <cell r="F1469">
            <v>0</v>
          </cell>
          <cell r="G1469" t="str">
            <v>2_bb2285cdb034030ee879b838f670bca8</v>
          </cell>
          <cell r="H1469" t="str">
            <v>Nord Electro 4D SW61-top.jpg</v>
          </cell>
          <cell r="I1469">
            <v>3711</v>
          </cell>
          <cell r="K1469" t="str">
            <v>jpg</v>
          </cell>
          <cell r="L1469" t="str">
            <v>image/jpeg</v>
          </cell>
          <cell r="M1469">
            <v>428927</v>
          </cell>
          <cell r="N1469">
            <v>1332165335</v>
          </cell>
          <cell r="O1469">
            <v>0</v>
          </cell>
        </row>
        <row r="1470">
          <cell r="A1470">
            <v>1904</v>
          </cell>
          <cell r="B1470">
            <v>14435</v>
          </cell>
          <cell r="C1470">
            <v>2524</v>
          </cell>
          <cell r="D1470">
            <v>0</v>
          </cell>
          <cell r="E1470">
            <v>2</v>
          </cell>
          <cell r="F1470">
            <v>0</v>
          </cell>
          <cell r="G1470" t="str">
            <v>2_8cb1370b0fc2b414a2783d7a2eb0dd86</v>
          </cell>
          <cell r="H1470" t="str">
            <v>DX7 II Double Tines_Tine.nsmp</v>
          </cell>
          <cell r="I1470">
            <v>1157</v>
          </cell>
          <cell r="J1470" t="str">
            <v>All credits go to uniqueindustrie</v>
          </cell>
          <cell r="K1470" t="str">
            <v>nsmp</v>
          </cell>
          <cell r="L1470" t="str">
            <v>application/octet-stream</v>
          </cell>
          <cell r="M1470">
            <v>473630</v>
          </cell>
          <cell r="N1470">
            <v>1331571629</v>
          </cell>
          <cell r="O1470">
            <v>0</v>
          </cell>
        </row>
        <row r="1471">
          <cell r="A1471">
            <v>1905</v>
          </cell>
          <cell r="B1471">
            <v>14435</v>
          </cell>
          <cell r="C1471">
            <v>2524</v>
          </cell>
          <cell r="D1471">
            <v>0</v>
          </cell>
          <cell r="E1471">
            <v>2</v>
          </cell>
          <cell r="F1471">
            <v>0</v>
          </cell>
          <cell r="G1471" t="str">
            <v>2_edfd630e2ea66bcb688f762d13db9fed</v>
          </cell>
          <cell r="H1471" t="str">
            <v>Double Tines 1-1.ns2p</v>
          </cell>
          <cell r="I1471">
            <v>755</v>
          </cell>
          <cell r="J1471" t="str">
            <v>All credits go to uniqueindustrie</v>
          </cell>
          <cell r="K1471" t="str">
            <v>ns2p</v>
          </cell>
          <cell r="L1471" t="str">
            <v>application/octet-stream</v>
          </cell>
          <cell r="M1471">
            <v>547</v>
          </cell>
          <cell r="N1471">
            <v>1331571629</v>
          </cell>
          <cell r="O1471">
            <v>0</v>
          </cell>
        </row>
        <row r="1472">
          <cell r="A1472">
            <v>1908</v>
          </cell>
          <cell r="B1472">
            <v>14457</v>
          </cell>
          <cell r="C1472">
            <v>2530</v>
          </cell>
          <cell r="D1472">
            <v>0</v>
          </cell>
          <cell r="E1472">
            <v>800</v>
          </cell>
          <cell r="F1472">
            <v>0</v>
          </cell>
          <cell r="G1472" t="str">
            <v>800_8b852835d79a50a7a293113b34f8b1d1</v>
          </cell>
          <cell r="H1472" t="str">
            <v>SYNBRASS.ns2p</v>
          </cell>
          <cell r="I1472">
            <v>577</v>
          </cell>
          <cell r="K1472" t="str">
            <v>ns2p</v>
          </cell>
          <cell r="L1472" t="str">
            <v>application/octet-stream</v>
          </cell>
          <cell r="M1472">
            <v>547</v>
          </cell>
          <cell r="N1472">
            <v>1331607613</v>
          </cell>
          <cell r="O1472">
            <v>0</v>
          </cell>
        </row>
        <row r="1473">
          <cell r="A1473">
            <v>1907</v>
          </cell>
          <cell r="B1473">
            <v>14457</v>
          </cell>
          <cell r="C1473">
            <v>2530</v>
          </cell>
          <cell r="D1473">
            <v>0</v>
          </cell>
          <cell r="E1473">
            <v>800</v>
          </cell>
          <cell r="F1473">
            <v>0</v>
          </cell>
          <cell r="G1473" t="str">
            <v>800_19a376e91137b1174e0bcd0506af067a</v>
          </cell>
          <cell r="H1473" t="str">
            <v>SynBrass.mp3</v>
          </cell>
          <cell r="I1473">
            <v>3345</v>
          </cell>
          <cell r="K1473" t="str">
            <v>mp3</v>
          </cell>
          <cell r="L1473" t="str">
            <v>audio/mpeg</v>
          </cell>
          <cell r="M1473">
            <v>220259</v>
          </cell>
          <cell r="N1473">
            <v>1331607513</v>
          </cell>
          <cell r="O1473">
            <v>0</v>
          </cell>
        </row>
        <row r="1474">
          <cell r="A1474">
            <v>1909</v>
          </cell>
          <cell r="B1474">
            <v>14493</v>
          </cell>
          <cell r="C1474">
            <v>2535</v>
          </cell>
          <cell r="D1474">
            <v>0</v>
          </cell>
          <cell r="E1474">
            <v>340</v>
          </cell>
          <cell r="F1474">
            <v>0</v>
          </cell>
          <cell r="G1474" t="str">
            <v>340_9feaa0d640a869b4f3de9ec715a88ab7</v>
          </cell>
          <cell r="H1474" t="str">
            <v>MESSE2012-1.jpg</v>
          </cell>
          <cell r="I1474">
            <v>1909</v>
          </cell>
          <cell r="J1474" t="str">
            <v>Nord 2012 Musikmesse</v>
          </cell>
          <cell r="K1474" t="str">
            <v>jpg</v>
          </cell>
          <cell r="L1474" t="str">
            <v>image/jpeg</v>
          </cell>
          <cell r="M1474">
            <v>25702</v>
          </cell>
          <cell r="N1474">
            <v>1331678896</v>
          </cell>
          <cell r="O1474">
            <v>0</v>
          </cell>
        </row>
        <row r="1475">
          <cell r="A1475">
            <v>1911</v>
          </cell>
          <cell r="B1475">
            <v>14516</v>
          </cell>
          <cell r="C1475">
            <v>2438</v>
          </cell>
          <cell r="D1475">
            <v>0</v>
          </cell>
          <cell r="E1475">
            <v>707</v>
          </cell>
          <cell r="F1475">
            <v>0</v>
          </cell>
          <cell r="G1475" t="str">
            <v>707_ef633112599eb02a2471932eddc21b0f</v>
          </cell>
          <cell r="H1475" t="str">
            <v>db.PNG</v>
          </cell>
          <cell r="I1475">
            <v>2965</v>
          </cell>
          <cell r="K1475" t="str">
            <v>png</v>
          </cell>
          <cell r="L1475" t="str">
            <v>image/png</v>
          </cell>
          <cell r="M1475">
            <v>143601</v>
          </cell>
          <cell r="N1475">
            <v>1331729751</v>
          </cell>
          <cell r="O1475">
            <v>0</v>
          </cell>
        </row>
        <row r="1476">
          <cell r="A1476">
            <v>1912</v>
          </cell>
          <cell r="B1476">
            <v>14557</v>
          </cell>
          <cell r="C1476">
            <v>2535</v>
          </cell>
          <cell r="D1476">
            <v>0</v>
          </cell>
          <cell r="E1476">
            <v>396</v>
          </cell>
          <cell r="F1476">
            <v>0</v>
          </cell>
          <cell r="G1476" t="str">
            <v>396_17177ca25371be543ba0ddc5bd823f34</v>
          </cell>
          <cell r="H1476" t="str">
            <v>nord acordion .jpg</v>
          </cell>
          <cell r="I1476">
            <v>1257</v>
          </cell>
          <cell r="J1476" t="str">
            <v>new nord</v>
          </cell>
          <cell r="K1476" t="str">
            <v>jpg</v>
          </cell>
          <cell r="L1476" t="str">
            <v>image/jpeg</v>
          </cell>
          <cell r="M1476">
            <v>162127</v>
          </cell>
          <cell r="N1476">
            <v>1331815111</v>
          </cell>
          <cell r="O1476">
            <v>0</v>
          </cell>
        </row>
        <row r="1477">
          <cell r="A1477">
            <v>1914</v>
          </cell>
          <cell r="B1477">
            <v>14665</v>
          </cell>
          <cell r="C1477">
            <v>2537</v>
          </cell>
          <cell r="D1477">
            <v>0</v>
          </cell>
          <cell r="E1477">
            <v>2752</v>
          </cell>
          <cell r="F1477">
            <v>0</v>
          </cell>
          <cell r="G1477" t="str">
            <v>2752_d95dbe20caf1934d49c693a742741c20</v>
          </cell>
          <cell r="H1477" t="str">
            <v>Preview.mp3</v>
          </cell>
          <cell r="I1477">
            <v>1018</v>
          </cell>
          <cell r="K1477" t="str">
            <v>mp3</v>
          </cell>
          <cell r="L1477" t="str">
            <v>audio/x-amzaudio</v>
          </cell>
          <cell r="M1477">
            <v>5660970</v>
          </cell>
          <cell r="N1477">
            <v>1332079502</v>
          </cell>
          <cell r="O1477">
            <v>0</v>
          </cell>
        </row>
        <row r="1478">
          <cell r="A1478">
            <v>1924</v>
          </cell>
          <cell r="B1478">
            <v>14732</v>
          </cell>
          <cell r="C1478">
            <v>2537</v>
          </cell>
          <cell r="D1478">
            <v>0</v>
          </cell>
          <cell r="E1478">
            <v>800</v>
          </cell>
          <cell r="F1478">
            <v>0</v>
          </cell>
          <cell r="G1478" t="str">
            <v>800_88fa5e9947e1d1af1c6ccb171b1ae3eb</v>
          </cell>
          <cell r="H1478" t="str">
            <v>NS2B3.nwp</v>
          </cell>
          <cell r="I1478">
            <v>392</v>
          </cell>
          <cell r="K1478" t="str">
            <v>nwp</v>
          </cell>
          <cell r="L1478" t="str">
            <v>application/octet-stream</v>
          </cell>
          <cell r="M1478">
            <v>350</v>
          </cell>
          <cell r="N1478">
            <v>1332214150</v>
          </cell>
          <cell r="O1478">
            <v>0</v>
          </cell>
        </row>
        <row r="1479">
          <cell r="A1479">
            <v>1923</v>
          </cell>
          <cell r="B1479">
            <v>14732</v>
          </cell>
          <cell r="C1479">
            <v>2537</v>
          </cell>
          <cell r="D1479">
            <v>0</v>
          </cell>
          <cell r="E1479">
            <v>800</v>
          </cell>
          <cell r="F1479">
            <v>0</v>
          </cell>
          <cell r="G1479" t="str">
            <v>800_cc5f0a505de7d3165c3c83abaadb2563</v>
          </cell>
          <cell r="H1479" t="str">
            <v>NS2B3.nsmp</v>
          </cell>
          <cell r="I1479">
            <v>10801</v>
          </cell>
          <cell r="K1479" t="str">
            <v>nsmp</v>
          </cell>
          <cell r="L1479" t="str">
            <v>application/octet-stream</v>
          </cell>
          <cell r="M1479">
            <v>8342804</v>
          </cell>
          <cell r="N1479">
            <v>1332214073</v>
          </cell>
          <cell r="O1479">
            <v>0</v>
          </cell>
        </row>
        <row r="1480">
          <cell r="A1480">
            <v>1925</v>
          </cell>
          <cell r="B1480">
            <v>14745</v>
          </cell>
          <cell r="C1480">
            <v>2535</v>
          </cell>
          <cell r="D1480">
            <v>0</v>
          </cell>
          <cell r="E1480">
            <v>340</v>
          </cell>
          <cell r="F1480">
            <v>0</v>
          </cell>
          <cell r="G1480" t="str">
            <v>340_7a59f3cd55a1cd76364e3c9a69754d4b</v>
          </cell>
          <cell r="H1480" t="str">
            <v>NE4D.jpg</v>
          </cell>
          <cell r="I1480">
            <v>919</v>
          </cell>
          <cell r="J1480" t="str">
            <v>NE4D</v>
          </cell>
          <cell r="K1480" t="str">
            <v>jpg</v>
          </cell>
          <cell r="L1480" t="str">
            <v>image/jpeg</v>
          </cell>
          <cell r="M1480">
            <v>7772</v>
          </cell>
          <cell r="N1480">
            <v>1332245184</v>
          </cell>
          <cell r="O1480">
            <v>0</v>
          </cell>
        </row>
        <row r="1481">
          <cell r="A1481">
            <v>1926</v>
          </cell>
          <cell r="B1481">
            <v>14745</v>
          </cell>
          <cell r="C1481">
            <v>2535</v>
          </cell>
          <cell r="D1481">
            <v>0</v>
          </cell>
          <cell r="E1481">
            <v>340</v>
          </cell>
          <cell r="F1481">
            <v>0</v>
          </cell>
          <cell r="G1481" t="str">
            <v>340_741f52b73573ce662ab5c5d6ec302779</v>
          </cell>
          <cell r="H1481" t="str">
            <v>Clavia-Nord-Electro-4D.jpg</v>
          </cell>
          <cell r="I1481">
            <v>919</v>
          </cell>
          <cell r="J1481" t="str">
            <v>Nord electro 4D</v>
          </cell>
          <cell r="K1481" t="str">
            <v>jpg</v>
          </cell>
          <cell r="L1481" t="str">
            <v>image/jpeg</v>
          </cell>
          <cell r="M1481">
            <v>26982</v>
          </cell>
          <cell r="N1481">
            <v>1332245211</v>
          </cell>
          <cell r="O1481">
            <v>0</v>
          </cell>
        </row>
        <row r="1482">
          <cell r="A1482">
            <v>1927</v>
          </cell>
          <cell r="B1482">
            <v>14761</v>
          </cell>
          <cell r="C1482">
            <v>2561</v>
          </cell>
          <cell r="D1482">
            <v>0</v>
          </cell>
          <cell r="E1482">
            <v>707</v>
          </cell>
          <cell r="F1482">
            <v>0</v>
          </cell>
          <cell r="G1482" t="str">
            <v>707_9ce5b898a185f147e3d5d27cf4097a4b</v>
          </cell>
          <cell r="H1482" t="str">
            <v>R_Channel_Artifact_G4_391.mp3</v>
          </cell>
          <cell r="I1482">
            <v>229</v>
          </cell>
          <cell r="K1482" t="str">
            <v>mp3</v>
          </cell>
          <cell r="L1482" t="str">
            <v>audio/mp3</v>
          </cell>
          <cell r="M1482">
            <v>181811</v>
          </cell>
          <cell r="N1482">
            <v>1332263296</v>
          </cell>
          <cell r="O1482">
            <v>0</v>
          </cell>
        </row>
        <row r="1483">
          <cell r="A1483">
            <v>1928</v>
          </cell>
          <cell r="B1483">
            <v>14799</v>
          </cell>
          <cell r="C1483">
            <v>2535</v>
          </cell>
          <cell r="D1483">
            <v>0</v>
          </cell>
          <cell r="E1483">
            <v>340</v>
          </cell>
          <cell r="F1483">
            <v>0</v>
          </cell>
          <cell r="G1483" t="str">
            <v>340_a46ee369b01462f0d511f58870cbfa7e</v>
          </cell>
          <cell r="H1483" t="str">
            <v>NE-4D.jpg</v>
          </cell>
          <cell r="I1483">
            <v>801</v>
          </cell>
          <cell r="J1483" t="str">
            <v>Nord Electro 4D</v>
          </cell>
          <cell r="K1483" t="str">
            <v>jpg</v>
          </cell>
          <cell r="L1483" t="str">
            <v>image/jpeg</v>
          </cell>
          <cell r="M1483">
            <v>28399</v>
          </cell>
          <cell r="N1483">
            <v>1332334331</v>
          </cell>
          <cell r="O1483">
            <v>0</v>
          </cell>
        </row>
        <row r="1484">
          <cell r="A1484">
            <v>1929</v>
          </cell>
          <cell r="B1484">
            <v>14813</v>
          </cell>
          <cell r="C1484">
            <v>2574</v>
          </cell>
          <cell r="D1484">
            <v>0</v>
          </cell>
          <cell r="E1484">
            <v>1276</v>
          </cell>
          <cell r="F1484">
            <v>0</v>
          </cell>
          <cell r="G1484" t="str">
            <v>1276_87bc92394893715a0326dc1991c1a4fd</v>
          </cell>
          <cell r="H1484" t="str">
            <v>Terminator 1984.mp3</v>
          </cell>
          <cell r="I1484">
            <v>4381</v>
          </cell>
          <cell r="K1484" t="str">
            <v>mp3</v>
          </cell>
          <cell r="L1484" t="str">
            <v>audio/mp3</v>
          </cell>
          <cell r="M1484">
            <v>2191777</v>
          </cell>
          <cell r="N1484">
            <v>1332361308</v>
          </cell>
          <cell r="O1484">
            <v>0</v>
          </cell>
        </row>
        <row r="1485">
          <cell r="A1485">
            <v>1930</v>
          </cell>
          <cell r="B1485">
            <v>14813</v>
          </cell>
          <cell r="C1485">
            <v>2574</v>
          </cell>
          <cell r="D1485">
            <v>0</v>
          </cell>
          <cell r="E1485">
            <v>1276</v>
          </cell>
          <cell r="F1485">
            <v>0</v>
          </cell>
          <cell r="G1485" t="str">
            <v>1276_f271de18e70e158d58c1ca27edda134b</v>
          </cell>
          <cell r="H1485" t="str">
            <v>Terminator 1984.ns2p</v>
          </cell>
          <cell r="I1485">
            <v>763</v>
          </cell>
          <cell r="K1485" t="str">
            <v>ns2p</v>
          </cell>
          <cell r="L1485" t="str">
            <v>application/octet-stream</v>
          </cell>
          <cell r="M1485">
            <v>547</v>
          </cell>
          <cell r="N1485">
            <v>1332361308</v>
          </cell>
          <cell r="O1485">
            <v>0</v>
          </cell>
        </row>
        <row r="1486">
          <cell r="A1486">
            <v>1931</v>
          </cell>
          <cell r="B1486">
            <v>14820</v>
          </cell>
          <cell r="C1486">
            <v>2576</v>
          </cell>
          <cell r="D1486">
            <v>0</v>
          </cell>
          <cell r="E1486">
            <v>1405</v>
          </cell>
          <cell r="F1486">
            <v>0</v>
          </cell>
          <cell r="G1486" t="str">
            <v>1405_434f4c85bba4a76b9d76b2e16c9bf170</v>
          </cell>
          <cell r="H1486" t="str">
            <v>Pedalboard 01.jpg</v>
          </cell>
          <cell r="I1486">
            <v>1604</v>
          </cell>
          <cell r="K1486" t="str">
            <v>jpg</v>
          </cell>
          <cell r="L1486" t="str">
            <v>image/jpeg</v>
          </cell>
          <cell r="M1486">
            <v>49444</v>
          </cell>
          <cell r="N1486">
            <v>1332374468</v>
          </cell>
          <cell r="O1486">
            <v>0</v>
          </cell>
        </row>
        <row r="1487">
          <cell r="A1487">
            <v>1932</v>
          </cell>
          <cell r="B1487">
            <v>14898</v>
          </cell>
          <cell r="C1487">
            <v>2532</v>
          </cell>
          <cell r="D1487">
            <v>0</v>
          </cell>
          <cell r="E1487">
            <v>64</v>
          </cell>
          <cell r="F1487">
            <v>0</v>
          </cell>
          <cell r="G1487" t="str">
            <v>64_060a630b71a0e90be9f8089fa11da09f</v>
          </cell>
          <cell r="H1487" t="str">
            <v>Panel A.jpg</v>
          </cell>
          <cell r="I1487">
            <v>1463</v>
          </cell>
          <cell r="K1487" t="str">
            <v>jpg</v>
          </cell>
          <cell r="L1487" t="str">
            <v>image/jpeg</v>
          </cell>
          <cell r="M1487">
            <v>56027</v>
          </cell>
          <cell r="N1487">
            <v>1332526017</v>
          </cell>
          <cell r="O1487">
            <v>0</v>
          </cell>
        </row>
        <row r="1488">
          <cell r="A1488">
            <v>1933</v>
          </cell>
          <cell r="B1488">
            <v>14898</v>
          </cell>
          <cell r="C1488">
            <v>2532</v>
          </cell>
          <cell r="D1488">
            <v>0</v>
          </cell>
          <cell r="E1488">
            <v>64</v>
          </cell>
          <cell r="F1488">
            <v>0</v>
          </cell>
          <cell r="G1488" t="str">
            <v>64_b5fc55b8250bd3bfaee612df80a09416</v>
          </cell>
          <cell r="H1488" t="str">
            <v>Panel B.jpg</v>
          </cell>
          <cell r="I1488">
            <v>1463</v>
          </cell>
          <cell r="K1488" t="str">
            <v>jpg</v>
          </cell>
          <cell r="L1488" t="str">
            <v>image/jpeg</v>
          </cell>
          <cell r="M1488">
            <v>76741</v>
          </cell>
          <cell r="N1488">
            <v>1332526038</v>
          </cell>
          <cell r="O1488">
            <v>0</v>
          </cell>
        </row>
        <row r="1489">
          <cell r="A1489">
            <v>1934</v>
          </cell>
          <cell r="B1489">
            <v>14909</v>
          </cell>
          <cell r="C1489">
            <v>2516</v>
          </cell>
          <cell r="D1489">
            <v>0</v>
          </cell>
          <cell r="E1489">
            <v>800</v>
          </cell>
          <cell r="F1489">
            <v>0</v>
          </cell>
          <cell r="G1489" t="str">
            <v>800_19c3921ed80300aaaef3ec05fba6a007</v>
          </cell>
          <cell r="H1489" t="str">
            <v>Good Life.mp3</v>
          </cell>
          <cell r="I1489">
            <v>2400</v>
          </cell>
          <cell r="K1489" t="str">
            <v>mp3</v>
          </cell>
          <cell r="L1489" t="str">
            <v>audio/mpeg</v>
          </cell>
          <cell r="M1489">
            <v>515078</v>
          </cell>
          <cell r="N1489">
            <v>1332555357</v>
          </cell>
          <cell r="O1489">
            <v>0</v>
          </cell>
        </row>
        <row r="1490">
          <cell r="A1490">
            <v>1935</v>
          </cell>
          <cell r="B1490">
            <v>14909</v>
          </cell>
          <cell r="C1490">
            <v>2516</v>
          </cell>
          <cell r="D1490">
            <v>0</v>
          </cell>
          <cell r="E1490">
            <v>800</v>
          </cell>
          <cell r="F1490">
            <v>0</v>
          </cell>
          <cell r="G1490" t="str">
            <v>800_173185c74c9cb3d60f0168e0ac9a4ceb</v>
          </cell>
          <cell r="H1490" t="str">
            <v>GoodLife.ns2p</v>
          </cell>
          <cell r="I1490">
            <v>435</v>
          </cell>
          <cell r="K1490" t="str">
            <v>ns2p</v>
          </cell>
          <cell r="L1490" t="str">
            <v>application/octet-stream</v>
          </cell>
          <cell r="M1490">
            <v>547</v>
          </cell>
          <cell r="N1490">
            <v>1332555409</v>
          </cell>
          <cell r="O1490">
            <v>0</v>
          </cell>
        </row>
        <row r="1491">
          <cell r="A1491">
            <v>1937</v>
          </cell>
          <cell r="B1491">
            <v>14917</v>
          </cell>
          <cell r="C1491">
            <v>2591</v>
          </cell>
          <cell r="D1491">
            <v>0</v>
          </cell>
          <cell r="E1491">
            <v>3161</v>
          </cell>
          <cell r="F1491">
            <v>0</v>
          </cell>
          <cell r="G1491" t="str">
            <v>3161_79efc85c562d400f2bd02d8d34c738eb</v>
          </cell>
          <cell r="H1491" t="str">
            <v>Some Kind of Wonderful pt2.mp3</v>
          </cell>
          <cell r="I1491">
            <v>2924</v>
          </cell>
          <cell r="K1491" t="str">
            <v>mp3</v>
          </cell>
          <cell r="L1491" t="str">
            <v>audio/mpeg</v>
          </cell>
          <cell r="M1491">
            <v>534802</v>
          </cell>
          <cell r="N1491">
            <v>1332578086</v>
          </cell>
          <cell r="O1491">
            <v>0</v>
          </cell>
        </row>
        <row r="1492">
          <cell r="A1492">
            <v>1938</v>
          </cell>
          <cell r="B1492">
            <v>14917</v>
          </cell>
          <cell r="C1492">
            <v>2591</v>
          </cell>
          <cell r="D1492">
            <v>0</v>
          </cell>
          <cell r="E1492">
            <v>3161</v>
          </cell>
          <cell r="F1492">
            <v>0</v>
          </cell>
          <cell r="G1492" t="str">
            <v>3161_aa63351d466e2600569018352468d2d4</v>
          </cell>
          <cell r="H1492" t="str">
            <v>OB-Setembro.ns2p</v>
          </cell>
          <cell r="I1492">
            <v>483</v>
          </cell>
          <cell r="K1492" t="str">
            <v>ns2p</v>
          </cell>
          <cell r="L1492" t="str">
            <v>application/octet-stream</v>
          </cell>
          <cell r="M1492">
            <v>547</v>
          </cell>
          <cell r="N1492">
            <v>1332578163</v>
          </cell>
          <cell r="O1492">
            <v>0</v>
          </cell>
        </row>
        <row r="1493">
          <cell r="A1493">
            <v>1939</v>
          </cell>
          <cell r="B1493">
            <v>14942</v>
          </cell>
          <cell r="C1493">
            <v>2596</v>
          </cell>
          <cell r="D1493">
            <v>0</v>
          </cell>
          <cell r="E1493">
            <v>851</v>
          </cell>
          <cell r="F1493">
            <v>0</v>
          </cell>
          <cell r="G1493" t="str">
            <v>851_03aea3f5c355273d9cc5013c77eb5177</v>
          </cell>
          <cell r="H1493" t="str">
            <v>1.jpg</v>
          </cell>
          <cell r="I1493">
            <v>1462</v>
          </cell>
          <cell r="K1493" t="str">
            <v>jpg</v>
          </cell>
          <cell r="L1493" t="str">
            <v>image/jpeg</v>
          </cell>
          <cell r="M1493">
            <v>412609</v>
          </cell>
          <cell r="N1493">
            <v>1332627107</v>
          </cell>
          <cell r="O1493">
            <v>0</v>
          </cell>
        </row>
        <row r="1494">
          <cell r="A1494">
            <v>1940</v>
          </cell>
          <cell r="B1494">
            <v>14942</v>
          </cell>
          <cell r="C1494">
            <v>2596</v>
          </cell>
          <cell r="D1494">
            <v>0</v>
          </cell>
          <cell r="E1494">
            <v>851</v>
          </cell>
          <cell r="F1494">
            <v>0</v>
          </cell>
          <cell r="G1494" t="str">
            <v>851_00490030fa8f5c56562d6b6ac13f8a41</v>
          </cell>
          <cell r="H1494" t="str">
            <v>2.jpg</v>
          </cell>
          <cell r="I1494">
            <v>1462</v>
          </cell>
          <cell r="K1494" t="str">
            <v>jpg</v>
          </cell>
          <cell r="L1494" t="str">
            <v>image/jpeg</v>
          </cell>
          <cell r="M1494">
            <v>417327</v>
          </cell>
          <cell r="N1494">
            <v>1332627135</v>
          </cell>
          <cell r="O1494">
            <v>0</v>
          </cell>
        </row>
        <row r="1495">
          <cell r="A1495">
            <v>1941</v>
          </cell>
          <cell r="B1495">
            <v>14942</v>
          </cell>
          <cell r="C1495">
            <v>2596</v>
          </cell>
          <cell r="D1495">
            <v>0</v>
          </cell>
          <cell r="E1495">
            <v>851</v>
          </cell>
          <cell r="F1495">
            <v>0</v>
          </cell>
          <cell r="G1495" t="str">
            <v>851_52c2c93dcf8e1c6b0567c366340ca8e7</v>
          </cell>
          <cell r="H1495" t="str">
            <v>ElectricAbletonVB3.mp3.mp3</v>
          </cell>
          <cell r="I1495">
            <v>303</v>
          </cell>
          <cell r="K1495" t="str">
            <v>mp3</v>
          </cell>
          <cell r="L1495" t="str">
            <v>audio/mp3</v>
          </cell>
          <cell r="M1495">
            <v>631664</v>
          </cell>
          <cell r="N1495">
            <v>1332627334</v>
          </cell>
          <cell r="O1495">
            <v>0</v>
          </cell>
        </row>
        <row r="1496">
          <cell r="A1496">
            <v>1942</v>
          </cell>
          <cell r="B1496">
            <v>14948</v>
          </cell>
          <cell r="C1496">
            <v>2596</v>
          </cell>
          <cell r="D1496">
            <v>0</v>
          </cell>
          <cell r="E1496">
            <v>851</v>
          </cell>
          <cell r="F1496">
            <v>0</v>
          </cell>
          <cell r="G1496" t="str">
            <v>851_ce725cd0de7b5f39c25591ba2a2b0260</v>
          </cell>
          <cell r="H1496" t="str">
            <v>3.jpg</v>
          </cell>
          <cell r="I1496">
            <v>1455</v>
          </cell>
          <cell r="K1496" t="str">
            <v>jpg</v>
          </cell>
          <cell r="L1496" t="str">
            <v>image/jpeg</v>
          </cell>
          <cell r="M1496">
            <v>294992</v>
          </cell>
          <cell r="N1496">
            <v>1332641152</v>
          </cell>
          <cell r="O1496">
            <v>0</v>
          </cell>
        </row>
        <row r="1497">
          <cell r="A1497">
            <v>1943</v>
          </cell>
          <cell r="B1497">
            <v>14948</v>
          </cell>
          <cell r="C1497">
            <v>2596</v>
          </cell>
          <cell r="D1497">
            <v>0</v>
          </cell>
          <cell r="E1497">
            <v>851</v>
          </cell>
          <cell r="F1497">
            <v>0</v>
          </cell>
          <cell r="G1497" t="str">
            <v>851_0286651f15a10a8b5f9dbd7406057bb9</v>
          </cell>
          <cell r="H1497" t="str">
            <v>ableton Electric Vb3 Analog.mp3.mp3</v>
          </cell>
          <cell r="I1497">
            <v>261</v>
          </cell>
          <cell r="K1497" t="str">
            <v>mp3</v>
          </cell>
          <cell r="L1497" t="str">
            <v>audio/mp3</v>
          </cell>
          <cell r="M1497">
            <v>893398</v>
          </cell>
          <cell r="N1497">
            <v>1332641235</v>
          </cell>
          <cell r="O1497">
            <v>0</v>
          </cell>
        </row>
        <row r="1498">
          <cell r="A1498">
            <v>2155</v>
          </cell>
          <cell r="B1498">
            <v>17037</v>
          </cell>
          <cell r="C1498">
            <v>2847</v>
          </cell>
          <cell r="D1498">
            <v>0</v>
          </cell>
          <cell r="E1498">
            <v>1011</v>
          </cell>
          <cell r="F1498">
            <v>0</v>
          </cell>
          <cell r="G1498" t="str">
            <v>1011_c4c885de29cd9ac8589fb8be4a40d076</v>
          </cell>
          <cell r="H1498" t="str">
            <v>On the Run.mp3</v>
          </cell>
          <cell r="I1498">
            <v>475</v>
          </cell>
          <cell r="K1498" t="str">
            <v>mp3</v>
          </cell>
          <cell r="L1498" t="str">
            <v>audio/mpeg</v>
          </cell>
          <cell r="M1498">
            <v>2123520</v>
          </cell>
          <cell r="N1498">
            <v>1336799236</v>
          </cell>
          <cell r="O1498">
            <v>0</v>
          </cell>
        </row>
        <row r="1499">
          <cell r="A1499">
            <v>1945</v>
          </cell>
          <cell r="B1499">
            <v>1226</v>
          </cell>
          <cell r="C1499">
            <v>0</v>
          </cell>
          <cell r="D1499">
            <v>1</v>
          </cell>
          <cell r="E1499">
            <v>851</v>
          </cell>
          <cell r="F1499">
            <v>0</v>
          </cell>
          <cell r="G1499" t="str">
            <v>851_d5fc8930ce90739379dc23358fe4aa0b</v>
          </cell>
          <cell r="H1499" t="str">
            <v>piano strings vb3 analog.zip</v>
          </cell>
          <cell r="I1499">
            <v>2</v>
          </cell>
          <cell r="K1499" t="str">
            <v>zip</v>
          </cell>
          <cell r="L1499" t="str">
            <v>application/x-zip-compressed</v>
          </cell>
          <cell r="M1499">
            <v>174790</v>
          </cell>
          <cell r="N1499">
            <v>1332707092</v>
          </cell>
          <cell r="O1499">
            <v>0</v>
          </cell>
        </row>
        <row r="1500">
          <cell r="A1500">
            <v>1988</v>
          </cell>
          <cell r="B1500">
            <v>15131</v>
          </cell>
          <cell r="C1500">
            <v>2628</v>
          </cell>
          <cell r="D1500">
            <v>0</v>
          </cell>
          <cell r="E1500">
            <v>3201</v>
          </cell>
          <cell r="F1500">
            <v>0</v>
          </cell>
          <cell r="G1500" t="str">
            <v>3201_78bdb32329cdcff8476e214a9c97c71c</v>
          </cell>
          <cell r="H1500" t="str">
            <v>PAD 5 - Synth violins.nsmp</v>
          </cell>
          <cell r="I1500">
            <v>2736</v>
          </cell>
          <cell r="K1500" t="str">
            <v>nsmp</v>
          </cell>
          <cell r="L1500" t="str">
            <v>application/octet-stream</v>
          </cell>
          <cell r="M1500">
            <v>8591978</v>
          </cell>
          <cell r="N1500">
            <v>1333127543</v>
          </cell>
          <cell r="O1500">
            <v>0</v>
          </cell>
        </row>
        <row r="1501">
          <cell r="A1501">
            <v>1966</v>
          </cell>
          <cell r="B1501">
            <v>15066</v>
          </cell>
          <cell r="C1501">
            <v>2619</v>
          </cell>
          <cell r="D1501">
            <v>0</v>
          </cell>
          <cell r="E1501">
            <v>1011</v>
          </cell>
          <cell r="F1501">
            <v>0</v>
          </cell>
          <cell r="G1501" t="str">
            <v>1011_3513cda79a35595abbcab5ef99fc92f5</v>
          </cell>
          <cell r="H1501" t="str">
            <v>emot-toot.gif</v>
          </cell>
          <cell r="I1501">
            <v>659</v>
          </cell>
          <cell r="K1501" t="str">
            <v>gif</v>
          </cell>
          <cell r="L1501" t="str">
            <v>image/gif</v>
          </cell>
          <cell r="M1501">
            <v>461</v>
          </cell>
          <cell r="N1501">
            <v>1332878337</v>
          </cell>
          <cell r="O1501">
            <v>0</v>
          </cell>
        </row>
        <row r="1502">
          <cell r="A1502">
            <v>1967</v>
          </cell>
          <cell r="B1502">
            <v>15117</v>
          </cell>
          <cell r="C1502">
            <v>2625</v>
          </cell>
          <cell r="D1502">
            <v>0</v>
          </cell>
          <cell r="E1502">
            <v>1405</v>
          </cell>
          <cell r="F1502">
            <v>0</v>
          </cell>
          <cell r="G1502" t="str">
            <v>1405_6bf3eb6a5051e3acd205950642a1e6c2</v>
          </cell>
          <cell r="H1502" t="str">
            <v>Last Thing At Night live - new edit.mp3</v>
          </cell>
          <cell r="I1502">
            <v>351</v>
          </cell>
          <cell r="K1502" t="str">
            <v>mp3</v>
          </cell>
          <cell r="L1502" t="str">
            <v>audio/mpeg</v>
          </cell>
          <cell r="M1502">
            <v>7931850</v>
          </cell>
          <cell r="N1502">
            <v>1332935827</v>
          </cell>
          <cell r="O1502">
            <v>0</v>
          </cell>
        </row>
        <row r="1503">
          <cell r="A1503">
            <v>1968</v>
          </cell>
          <cell r="B1503">
            <v>15117</v>
          </cell>
          <cell r="C1503">
            <v>2625</v>
          </cell>
          <cell r="D1503">
            <v>0</v>
          </cell>
          <cell r="E1503">
            <v>1405</v>
          </cell>
          <cell r="F1503">
            <v>0</v>
          </cell>
          <cell r="G1503" t="str">
            <v>1405_107ed2fbea203c53ce99b33c6a016900</v>
          </cell>
          <cell r="H1503" t="str">
            <v>HIGHGIG3.JPG</v>
          </cell>
          <cell r="I1503">
            <v>1162</v>
          </cell>
          <cell r="K1503" t="str">
            <v>jpg</v>
          </cell>
          <cell r="L1503" t="str">
            <v>image/jpeg</v>
          </cell>
          <cell r="M1503">
            <v>74493</v>
          </cell>
          <cell r="N1503">
            <v>1332936739</v>
          </cell>
          <cell r="O1503">
            <v>0</v>
          </cell>
        </row>
        <row r="1504">
          <cell r="A1504">
            <v>1969</v>
          </cell>
          <cell r="B1504">
            <v>15118</v>
          </cell>
          <cell r="C1504">
            <v>621</v>
          </cell>
          <cell r="D1504">
            <v>0</v>
          </cell>
          <cell r="E1504">
            <v>457</v>
          </cell>
          <cell r="F1504">
            <v>0</v>
          </cell>
          <cell r="G1504" t="str">
            <v>457_0881e5e7d428fdcd394cc35466c8ad12</v>
          </cell>
          <cell r="H1504" t="str">
            <v>P7260056.JPG</v>
          </cell>
          <cell r="I1504">
            <v>1632</v>
          </cell>
          <cell r="K1504" t="str">
            <v>jpg</v>
          </cell>
          <cell r="L1504" t="str">
            <v>image/jpeg</v>
          </cell>
          <cell r="M1504">
            <v>3072051</v>
          </cell>
          <cell r="N1504">
            <v>1332936744</v>
          </cell>
          <cell r="O1504">
            <v>0</v>
          </cell>
        </row>
        <row r="1505">
          <cell r="A1505">
            <v>1970</v>
          </cell>
          <cell r="B1505">
            <v>15117</v>
          </cell>
          <cell r="C1505">
            <v>2625</v>
          </cell>
          <cell r="D1505">
            <v>0</v>
          </cell>
          <cell r="E1505">
            <v>1405</v>
          </cell>
          <cell r="F1505">
            <v>0</v>
          </cell>
          <cell r="G1505" t="str">
            <v>1405_33769bd1d121b77f2067bbb20b15bc01</v>
          </cell>
          <cell r="H1505" t="str">
            <v>HIGHGIG1 PS.jpg</v>
          </cell>
          <cell r="I1505">
            <v>1162</v>
          </cell>
          <cell r="K1505" t="str">
            <v>jpg</v>
          </cell>
          <cell r="L1505" t="str">
            <v>image/jpeg</v>
          </cell>
          <cell r="M1505">
            <v>81722</v>
          </cell>
          <cell r="N1505">
            <v>1332936760</v>
          </cell>
          <cell r="O1505">
            <v>0</v>
          </cell>
        </row>
        <row r="1506">
          <cell r="A1506">
            <v>1971</v>
          </cell>
          <cell r="B1506">
            <v>15129</v>
          </cell>
          <cell r="C1506">
            <v>2626</v>
          </cell>
          <cell r="D1506">
            <v>0</v>
          </cell>
          <cell r="E1506">
            <v>2962</v>
          </cell>
          <cell r="F1506">
            <v>0</v>
          </cell>
          <cell r="G1506" t="str">
            <v>2962_b86a338eb98a12914261d24e792b774c</v>
          </cell>
          <cell r="H1506" t="str">
            <v>AlesisPiano.nsmp</v>
          </cell>
          <cell r="I1506">
            <v>780</v>
          </cell>
          <cell r="K1506" t="str">
            <v>nsmp</v>
          </cell>
          <cell r="L1506" t="str">
            <v>application/octet-stream</v>
          </cell>
          <cell r="M1506">
            <v>19370849</v>
          </cell>
          <cell r="N1506">
            <v>1332945202</v>
          </cell>
          <cell r="O1506">
            <v>0</v>
          </cell>
        </row>
        <row r="1507">
          <cell r="A1507">
            <v>1984</v>
          </cell>
          <cell r="B1507">
            <v>15131</v>
          </cell>
          <cell r="C1507">
            <v>2628</v>
          </cell>
          <cell r="D1507">
            <v>0</v>
          </cell>
          <cell r="E1507">
            <v>3201</v>
          </cell>
          <cell r="F1507">
            <v>0</v>
          </cell>
          <cell r="G1507" t="str">
            <v>3201_e226e3cbee5a55e63a768d18ff590bc1</v>
          </cell>
          <cell r="H1507" t="str">
            <v>PAD 1 - Obscure sensation .nsmp</v>
          </cell>
          <cell r="I1507">
            <v>3910</v>
          </cell>
          <cell r="K1507" t="str">
            <v>nsmp</v>
          </cell>
          <cell r="L1507" t="str">
            <v>application/octet-stream</v>
          </cell>
          <cell r="M1507">
            <v>5813726</v>
          </cell>
          <cell r="N1507">
            <v>1333127500</v>
          </cell>
          <cell r="O1507">
            <v>0</v>
          </cell>
        </row>
        <row r="1508">
          <cell r="A1508">
            <v>1985</v>
          </cell>
          <cell r="B1508">
            <v>15131</v>
          </cell>
          <cell r="C1508">
            <v>2628</v>
          </cell>
          <cell r="D1508">
            <v>0</v>
          </cell>
          <cell r="E1508">
            <v>3201</v>
          </cell>
          <cell r="F1508">
            <v>0</v>
          </cell>
          <cell r="G1508" t="str">
            <v>3201_6ddb3f993ee5d512c1c5a0f4e569d567</v>
          </cell>
          <cell r="H1508" t="str">
            <v>PAD 2 - Flying high.nsmp</v>
          </cell>
          <cell r="I1508">
            <v>3700</v>
          </cell>
          <cell r="K1508" t="str">
            <v>nsmp</v>
          </cell>
          <cell r="L1508" t="str">
            <v>application/octet-stream</v>
          </cell>
          <cell r="M1508">
            <v>5824394</v>
          </cell>
          <cell r="N1508">
            <v>1333127500</v>
          </cell>
          <cell r="O1508">
            <v>0</v>
          </cell>
        </row>
        <row r="1509">
          <cell r="A1509">
            <v>1986</v>
          </cell>
          <cell r="B1509">
            <v>15131</v>
          </cell>
          <cell r="C1509">
            <v>2628</v>
          </cell>
          <cell r="D1509">
            <v>0</v>
          </cell>
          <cell r="E1509">
            <v>3201</v>
          </cell>
          <cell r="F1509">
            <v>0</v>
          </cell>
          <cell r="G1509" t="str">
            <v>3201_6644e9b8863226eec6bf1dd1d3641925</v>
          </cell>
          <cell r="H1509" t="str">
            <v>PAD 3 - Glassy pad.nsmp</v>
          </cell>
          <cell r="I1509">
            <v>3104</v>
          </cell>
          <cell r="K1509" t="str">
            <v>nsmp</v>
          </cell>
          <cell r="L1509" t="str">
            <v>application/octet-stream</v>
          </cell>
          <cell r="M1509">
            <v>5086016</v>
          </cell>
          <cell r="N1509">
            <v>1333127521</v>
          </cell>
          <cell r="O1509">
            <v>0</v>
          </cell>
        </row>
        <row r="1510">
          <cell r="A1510">
            <v>1987</v>
          </cell>
          <cell r="B1510">
            <v>15131</v>
          </cell>
          <cell r="C1510">
            <v>2628</v>
          </cell>
          <cell r="D1510">
            <v>0</v>
          </cell>
          <cell r="E1510">
            <v>3201</v>
          </cell>
          <cell r="F1510">
            <v>0</v>
          </cell>
          <cell r="G1510" t="str">
            <v>3201_d727fdd80a8c3989e80a53c82a647b18</v>
          </cell>
          <cell r="H1510" t="str">
            <v>PAD 4 - Synth brass.nsmp</v>
          </cell>
          <cell r="I1510">
            <v>2863</v>
          </cell>
          <cell r="K1510" t="str">
            <v>nsmp</v>
          </cell>
          <cell r="L1510" t="str">
            <v>application/octet-stream</v>
          </cell>
          <cell r="M1510">
            <v>6063662</v>
          </cell>
          <cell r="N1510">
            <v>1333127521</v>
          </cell>
          <cell r="O1510">
            <v>0</v>
          </cell>
        </row>
        <row r="1511">
          <cell r="A1511">
            <v>5109</v>
          </cell>
          <cell r="B1511">
            <v>51647</v>
          </cell>
          <cell r="C1511">
            <v>8083</v>
          </cell>
          <cell r="D1511">
            <v>0</v>
          </cell>
          <cell r="E1511">
            <v>11491</v>
          </cell>
          <cell r="F1511">
            <v>0</v>
          </cell>
          <cell r="G1511" t="str">
            <v>11491_6b00b7c10529d2c5a408328f741fd54a</v>
          </cell>
          <cell r="H1511" t="str">
            <v>NM DontUWantMe 3.ns2p</v>
          </cell>
          <cell r="I1511">
            <v>429</v>
          </cell>
          <cell r="J1511" t="str">
            <v>Stringy bits</v>
          </cell>
          <cell r="K1511" t="str">
            <v>ns2p</v>
          </cell>
          <cell r="L1511" t="str">
            <v>application/octet-stream</v>
          </cell>
          <cell r="M1511">
            <v>547</v>
          </cell>
          <cell r="N1511">
            <v>1421679872</v>
          </cell>
          <cell r="O1511">
            <v>0</v>
          </cell>
        </row>
        <row r="1512">
          <cell r="A1512">
            <v>5112</v>
          </cell>
          <cell r="B1512">
            <v>51647</v>
          </cell>
          <cell r="C1512">
            <v>8083</v>
          </cell>
          <cell r="D1512">
            <v>0</v>
          </cell>
          <cell r="E1512">
            <v>11491</v>
          </cell>
          <cell r="F1512">
            <v>0</v>
          </cell>
          <cell r="G1512" t="str">
            <v>11491_003a1ce29c396e51669ca616c40af3b9</v>
          </cell>
          <cell r="H1512" t="str">
            <v>Dont't_You_Want_Me_2more.mp3</v>
          </cell>
          <cell r="I1512">
            <v>3968</v>
          </cell>
          <cell r="J1512" t="str">
            <v>Main riff bit</v>
          </cell>
          <cell r="K1512" t="str">
            <v>mp3</v>
          </cell>
          <cell r="L1512" t="str">
            <v>audio/mp3</v>
          </cell>
          <cell r="M1512">
            <v>250356</v>
          </cell>
          <cell r="N1512">
            <v>1421680262</v>
          </cell>
          <cell r="O1512">
            <v>0</v>
          </cell>
        </row>
        <row r="1513">
          <cell r="A1513">
            <v>5111</v>
          </cell>
          <cell r="B1513">
            <v>51647</v>
          </cell>
          <cell r="C1513">
            <v>8083</v>
          </cell>
          <cell r="D1513">
            <v>0</v>
          </cell>
          <cell r="E1513">
            <v>11491</v>
          </cell>
          <cell r="F1513">
            <v>0</v>
          </cell>
          <cell r="G1513" t="str">
            <v>11491_d7175e900a17dbdb5078127c5222e462</v>
          </cell>
          <cell r="H1513" t="str">
            <v>Dont't_You_Want_Me_first2.mp3</v>
          </cell>
          <cell r="I1513">
            <v>2246</v>
          </cell>
          <cell r="J1513" t="str">
            <v>INtro bit</v>
          </cell>
          <cell r="K1513" t="str">
            <v>mp3</v>
          </cell>
          <cell r="L1513" t="str">
            <v>audio/mp3</v>
          </cell>
          <cell r="M1513">
            <v>329768</v>
          </cell>
          <cell r="N1513">
            <v>1421679922</v>
          </cell>
          <cell r="O1513">
            <v>0</v>
          </cell>
        </row>
        <row r="1514">
          <cell r="A1514">
            <v>1981</v>
          </cell>
          <cell r="B1514">
            <v>15159</v>
          </cell>
          <cell r="C1514">
            <v>2626</v>
          </cell>
          <cell r="D1514">
            <v>0</v>
          </cell>
          <cell r="E1514">
            <v>2962</v>
          </cell>
          <cell r="F1514">
            <v>0</v>
          </cell>
          <cell r="G1514" t="str">
            <v>2962_99a0b5dc194a7517f9160e054a8a8384</v>
          </cell>
          <cell r="H1514" t="str">
            <v>alesis.mp3</v>
          </cell>
          <cell r="I1514">
            <v>853</v>
          </cell>
          <cell r="K1514" t="str">
            <v>mp3</v>
          </cell>
          <cell r="L1514" t="str">
            <v>audio/mpeg</v>
          </cell>
          <cell r="M1514">
            <v>1099321</v>
          </cell>
          <cell r="N1514">
            <v>1332989947</v>
          </cell>
          <cell r="O1514">
            <v>0</v>
          </cell>
        </row>
        <row r="1515">
          <cell r="A1515">
            <v>1982</v>
          </cell>
          <cell r="B1515">
            <v>15192</v>
          </cell>
          <cell r="C1515">
            <v>6149</v>
          </cell>
          <cell r="D1515">
            <v>0</v>
          </cell>
          <cell r="E1515">
            <v>851</v>
          </cell>
          <cell r="F1515">
            <v>0</v>
          </cell>
          <cell r="G1515" t="str">
            <v>851_a05037a0775f54b7ee961f86121dcf40</v>
          </cell>
          <cell r="H1515" t="str">
            <v>Thriller.ns2p</v>
          </cell>
          <cell r="I1515">
            <v>1076</v>
          </cell>
          <cell r="K1515" t="str">
            <v>ns2p</v>
          </cell>
          <cell r="L1515" t="str">
            <v>application/octet-stream</v>
          </cell>
          <cell r="M1515">
            <v>547</v>
          </cell>
          <cell r="N1515">
            <v>1333061681</v>
          </cell>
          <cell r="O1515">
            <v>0</v>
          </cell>
        </row>
        <row r="1516">
          <cell r="A1516">
            <v>1983</v>
          </cell>
          <cell r="B1516">
            <v>15192</v>
          </cell>
          <cell r="C1516">
            <v>6149</v>
          </cell>
          <cell r="D1516">
            <v>0</v>
          </cell>
          <cell r="E1516">
            <v>851</v>
          </cell>
          <cell r="F1516">
            <v>0</v>
          </cell>
          <cell r="G1516" t="str">
            <v>851_249fbf0003b0b6ad5d620d36f0137e94</v>
          </cell>
          <cell r="H1516" t="str">
            <v>thriller_intro.mp3</v>
          </cell>
          <cell r="I1516">
            <v>5130</v>
          </cell>
          <cell r="K1516" t="str">
            <v>mp3</v>
          </cell>
          <cell r="L1516" t="str">
            <v>audio/mp3</v>
          </cell>
          <cell r="M1516">
            <v>125879</v>
          </cell>
          <cell r="N1516">
            <v>1333061705</v>
          </cell>
          <cell r="O1516">
            <v>0</v>
          </cell>
        </row>
        <row r="1517">
          <cell r="A1517">
            <v>5113</v>
          </cell>
          <cell r="B1517">
            <v>51710</v>
          </cell>
          <cell r="C1517">
            <v>8094</v>
          </cell>
          <cell r="D1517">
            <v>0</v>
          </cell>
          <cell r="E1517">
            <v>11911</v>
          </cell>
          <cell r="F1517">
            <v>0</v>
          </cell>
          <cell r="G1517" t="str">
            <v>11911_67b7348e6963cba61a7c716e1485c266</v>
          </cell>
          <cell r="H1517" t="str">
            <v>_EWDIR.WAV</v>
          </cell>
          <cell r="I1517">
            <v>70</v>
          </cell>
          <cell r="K1517" t="str">
            <v>wav</v>
          </cell>
          <cell r="L1517" t="str">
            <v>audio/x-wav</v>
          </cell>
          <cell r="M1517">
            <v>364546</v>
          </cell>
          <cell r="N1517">
            <v>1421719163</v>
          </cell>
          <cell r="O1517">
            <v>0</v>
          </cell>
        </row>
        <row r="1518">
          <cell r="A1518">
            <v>5114</v>
          </cell>
          <cell r="B1518">
            <v>51710</v>
          </cell>
          <cell r="C1518">
            <v>8094</v>
          </cell>
          <cell r="D1518">
            <v>0</v>
          </cell>
          <cell r="E1518">
            <v>11911</v>
          </cell>
          <cell r="F1518">
            <v>0</v>
          </cell>
          <cell r="G1518" t="str">
            <v>11911_c98c9e2020f9ff3397992357182416bb</v>
          </cell>
          <cell r="H1518" t="str">
            <v>NEWDIR.WAV</v>
          </cell>
          <cell r="I1518">
            <v>65</v>
          </cell>
          <cell r="K1518" t="str">
            <v>wav</v>
          </cell>
          <cell r="L1518" t="str">
            <v>audio/x-wav</v>
          </cell>
          <cell r="M1518">
            <v>367812</v>
          </cell>
          <cell r="N1518">
            <v>1421719193</v>
          </cell>
          <cell r="O1518">
            <v>0</v>
          </cell>
        </row>
        <row r="1519">
          <cell r="A1519">
            <v>1996</v>
          </cell>
          <cell r="B1519">
            <v>15248</v>
          </cell>
          <cell r="C1519">
            <v>2628</v>
          </cell>
          <cell r="D1519">
            <v>0</v>
          </cell>
          <cell r="E1519">
            <v>3201</v>
          </cell>
          <cell r="F1519">
            <v>0</v>
          </cell>
          <cell r="G1519" t="str">
            <v>3201_9fdc5e5b1a067ec83e45c87945ee0a81</v>
          </cell>
          <cell r="H1519" t="str">
            <v>PAD 1 - Obscure sensation.mp3</v>
          </cell>
          <cell r="I1519">
            <v>15298</v>
          </cell>
          <cell r="K1519" t="str">
            <v>mp3</v>
          </cell>
          <cell r="L1519" t="str">
            <v>audio/mpeg</v>
          </cell>
          <cell r="M1519">
            <v>605435</v>
          </cell>
          <cell r="N1519">
            <v>1333139827</v>
          </cell>
          <cell r="O1519">
            <v>0</v>
          </cell>
        </row>
        <row r="1520">
          <cell r="A1520">
            <v>1997</v>
          </cell>
          <cell r="B1520">
            <v>15248</v>
          </cell>
          <cell r="C1520">
            <v>2628</v>
          </cell>
          <cell r="D1520">
            <v>0</v>
          </cell>
          <cell r="E1520">
            <v>3201</v>
          </cell>
          <cell r="F1520">
            <v>0</v>
          </cell>
          <cell r="G1520" t="str">
            <v>3201_c2af91cbd873fb65af2441ed1a3f8c52</v>
          </cell>
          <cell r="H1520" t="str">
            <v>PAD 2 - Flying high.mp3</v>
          </cell>
          <cell r="I1520">
            <v>14281</v>
          </cell>
          <cell r="K1520" t="str">
            <v>mp3</v>
          </cell>
          <cell r="L1520" t="str">
            <v>audio/mpeg</v>
          </cell>
          <cell r="M1520">
            <v>455492</v>
          </cell>
          <cell r="N1520">
            <v>1333139850</v>
          </cell>
          <cell r="O1520">
            <v>0</v>
          </cell>
        </row>
        <row r="1521">
          <cell r="A1521">
            <v>1998</v>
          </cell>
          <cell r="B1521">
            <v>15248</v>
          </cell>
          <cell r="C1521">
            <v>2628</v>
          </cell>
          <cell r="D1521">
            <v>0</v>
          </cell>
          <cell r="E1521">
            <v>3201</v>
          </cell>
          <cell r="F1521">
            <v>0</v>
          </cell>
          <cell r="G1521" t="str">
            <v>3201_fd96717f24f5cfa9a41856ca867d175b</v>
          </cell>
          <cell r="H1521" t="str">
            <v>PAD 3 - Glassy pad.mp3</v>
          </cell>
          <cell r="I1521">
            <v>13283</v>
          </cell>
          <cell r="K1521" t="str">
            <v>mp3</v>
          </cell>
          <cell r="L1521" t="str">
            <v>audio/mpeg</v>
          </cell>
          <cell r="M1521">
            <v>525500</v>
          </cell>
          <cell r="N1521">
            <v>1333139879</v>
          </cell>
          <cell r="O1521">
            <v>0</v>
          </cell>
        </row>
        <row r="1522">
          <cell r="A1522">
            <v>1999</v>
          </cell>
          <cell r="B1522">
            <v>15248</v>
          </cell>
          <cell r="C1522">
            <v>2628</v>
          </cell>
          <cell r="D1522">
            <v>0</v>
          </cell>
          <cell r="E1522">
            <v>3201</v>
          </cell>
          <cell r="F1522">
            <v>0</v>
          </cell>
          <cell r="G1522" t="str">
            <v>3201_cb09f57d4fe2f6a61f18bc4aee040694</v>
          </cell>
          <cell r="H1522" t="str">
            <v>PAD 4 - Synth brass.mp3</v>
          </cell>
          <cell r="I1522">
            <v>13470</v>
          </cell>
          <cell r="K1522" t="str">
            <v>mp3</v>
          </cell>
          <cell r="L1522" t="str">
            <v>audio/mpeg</v>
          </cell>
          <cell r="M1522">
            <v>455492</v>
          </cell>
          <cell r="N1522">
            <v>1333139913</v>
          </cell>
          <cell r="O1522">
            <v>0</v>
          </cell>
        </row>
        <row r="1523">
          <cell r="A1523">
            <v>2000</v>
          </cell>
          <cell r="B1523">
            <v>15248</v>
          </cell>
          <cell r="C1523">
            <v>2628</v>
          </cell>
          <cell r="D1523">
            <v>0</v>
          </cell>
          <cell r="E1523">
            <v>3201</v>
          </cell>
          <cell r="F1523">
            <v>0</v>
          </cell>
          <cell r="G1523" t="str">
            <v>3201_a42b2b3c6c37d5e57773f58029d4ef4e</v>
          </cell>
          <cell r="H1523" t="str">
            <v>PAD 5 - Synth violins.mp3</v>
          </cell>
          <cell r="I1523">
            <v>11943</v>
          </cell>
          <cell r="K1523" t="str">
            <v>mp3</v>
          </cell>
          <cell r="L1523" t="str">
            <v>audio/mpeg</v>
          </cell>
          <cell r="M1523">
            <v>605435</v>
          </cell>
          <cell r="N1523">
            <v>1333139950</v>
          </cell>
          <cell r="O1523">
            <v>0</v>
          </cell>
        </row>
        <row r="1524">
          <cell r="A1524">
            <v>5105</v>
          </cell>
          <cell r="B1524">
            <v>51643</v>
          </cell>
          <cell r="C1524">
            <v>8099</v>
          </cell>
          <cell r="D1524">
            <v>0</v>
          </cell>
          <cell r="E1524">
            <v>1654</v>
          </cell>
          <cell r="F1524">
            <v>0</v>
          </cell>
          <cell r="G1524" t="str">
            <v>1654_6c317847ba742edf123081db7cbd71db</v>
          </cell>
          <cell r="H1524" t="str">
            <v>Maimonides.jpg</v>
          </cell>
          <cell r="I1524">
            <v>821</v>
          </cell>
          <cell r="J1524" t="str">
            <v>Maimonides</v>
          </cell>
          <cell r="K1524" t="str">
            <v>jpg</v>
          </cell>
          <cell r="L1524" t="str">
            <v>image/jpeg</v>
          </cell>
          <cell r="M1524">
            <v>15804</v>
          </cell>
          <cell r="N1524">
            <v>1421667479</v>
          </cell>
          <cell r="O1524">
            <v>0</v>
          </cell>
        </row>
        <row r="1525">
          <cell r="A1525">
            <v>5106</v>
          </cell>
          <cell r="B1525">
            <v>51643</v>
          </cell>
          <cell r="C1525">
            <v>8099</v>
          </cell>
          <cell r="D1525">
            <v>0</v>
          </cell>
          <cell r="E1525">
            <v>1654</v>
          </cell>
          <cell r="F1525">
            <v>0</v>
          </cell>
          <cell r="G1525" t="str">
            <v>1654_073d1e9c1d36e3c70ec3ac92fcda122e</v>
          </cell>
          <cell r="H1525" t="str">
            <v>Kroffe.png</v>
          </cell>
          <cell r="I1525">
            <v>821</v>
          </cell>
          <cell r="J1525" t="str">
            <v>Kroffes banks</v>
          </cell>
          <cell r="K1525" t="str">
            <v>png</v>
          </cell>
          <cell r="L1525" t="str">
            <v>image/png</v>
          </cell>
          <cell r="M1525">
            <v>98302</v>
          </cell>
          <cell r="N1525">
            <v>1421667479</v>
          </cell>
          <cell r="O1525">
            <v>0</v>
          </cell>
        </row>
        <row r="1526">
          <cell r="A1526">
            <v>5107</v>
          </cell>
          <cell r="B1526">
            <v>51647</v>
          </cell>
          <cell r="C1526">
            <v>8083</v>
          </cell>
          <cell r="D1526">
            <v>0</v>
          </cell>
          <cell r="E1526">
            <v>11491</v>
          </cell>
          <cell r="F1526">
            <v>0</v>
          </cell>
          <cell r="G1526" t="str">
            <v>11491_78edaeb2aa1699ae447aa82137fddb72</v>
          </cell>
          <cell r="H1526" t="str">
            <v>NM DontUWantMe 1.ns2p</v>
          </cell>
          <cell r="I1526">
            <v>463</v>
          </cell>
          <cell r="J1526" t="str">
            <v>Intro gated HPF and intro bass</v>
          </cell>
          <cell r="K1526" t="str">
            <v>ns2p</v>
          </cell>
          <cell r="L1526" t="str">
            <v>application/octet-stream</v>
          </cell>
          <cell r="M1526">
            <v>547</v>
          </cell>
          <cell r="N1526">
            <v>1421679872</v>
          </cell>
          <cell r="O1526">
            <v>0</v>
          </cell>
        </row>
        <row r="1527">
          <cell r="A1527">
            <v>5108</v>
          </cell>
          <cell r="B1527">
            <v>51647</v>
          </cell>
          <cell r="C1527">
            <v>8083</v>
          </cell>
          <cell r="D1527">
            <v>0</v>
          </cell>
          <cell r="E1527">
            <v>11491</v>
          </cell>
          <cell r="F1527">
            <v>0</v>
          </cell>
          <cell r="G1527" t="str">
            <v>11491_0631807a10def14dfbc4884ae5ac3b58</v>
          </cell>
          <cell r="H1527" t="str">
            <v>NM DontUWantMe 2.ns2p</v>
          </cell>
          <cell r="I1527">
            <v>408</v>
          </cell>
          <cell r="J1527" t="str">
            <v>Rubbery bass and stabby brass</v>
          </cell>
          <cell r="K1527" t="str">
            <v>ns2p</v>
          </cell>
          <cell r="L1527" t="str">
            <v>application/octet-stream</v>
          </cell>
          <cell r="M1527">
            <v>547</v>
          </cell>
          <cell r="N1527">
            <v>1421679872</v>
          </cell>
          <cell r="O1527">
            <v>0</v>
          </cell>
        </row>
        <row r="1528">
          <cell r="A1528">
            <v>2006</v>
          </cell>
          <cell r="B1528">
            <v>15258</v>
          </cell>
          <cell r="C1528">
            <v>2631</v>
          </cell>
          <cell r="D1528">
            <v>0</v>
          </cell>
          <cell r="E1528">
            <v>1</v>
          </cell>
          <cell r="F1528">
            <v>0</v>
          </cell>
          <cell r="G1528" t="str">
            <v>1346_a6c94b59bb70e476441d574c5fb93f82</v>
          </cell>
          <cell r="H1528" t="str">
            <v>Screen Shot 2012-03-31 at 1.01.39 AM.png</v>
          </cell>
          <cell r="I1528">
            <v>498</v>
          </cell>
          <cell r="K1528" t="str">
            <v>png</v>
          </cell>
          <cell r="L1528" t="str">
            <v>image/png</v>
          </cell>
          <cell r="M1528">
            <v>19518</v>
          </cell>
          <cell r="N1528">
            <v>1333148569</v>
          </cell>
          <cell r="O1528">
            <v>0</v>
          </cell>
        </row>
        <row r="1529">
          <cell r="A1529">
            <v>2007</v>
          </cell>
          <cell r="B1529">
            <v>15265</v>
          </cell>
          <cell r="C1529">
            <v>2647</v>
          </cell>
          <cell r="D1529">
            <v>0</v>
          </cell>
          <cell r="E1529">
            <v>1</v>
          </cell>
          <cell r="F1529">
            <v>0</v>
          </cell>
          <cell r="G1529" t="str">
            <v>1346_3c62f3234d9d808ee939a89a885f2c94</v>
          </cell>
          <cell r="H1529" t="str">
            <v>Screen Shot 2012-03-31 at 1.53.02 AM.png</v>
          </cell>
          <cell r="I1529">
            <v>9872</v>
          </cell>
          <cell r="J1529" t="str">
            <v>NS2 main board</v>
          </cell>
          <cell r="K1529" t="str">
            <v>png</v>
          </cell>
          <cell r="L1529" t="str">
            <v>image/png</v>
          </cell>
          <cell r="M1529">
            <v>1660185</v>
          </cell>
          <cell r="N1529">
            <v>1333151955</v>
          </cell>
          <cell r="O1529">
            <v>0</v>
          </cell>
        </row>
        <row r="1530">
          <cell r="A1530">
            <v>2008</v>
          </cell>
          <cell r="B1530">
            <v>15265</v>
          </cell>
          <cell r="C1530">
            <v>2647</v>
          </cell>
          <cell r="D1530">
            <v>0</v>
          </cell>
          <cell r="E1530">
            <v>1</v>
          </cell>
          <cell r="F1530">
            <v>0</v>
          </cell>
          <cell r="G1530" t="str">
            <v>1346_d5631b5e5e108cbf0a5f99a11e14e365</v>
          </cell>
          <cell r="H1530" t="str">
            <v>IMG_0102.JPG</v>
          </cell>
          <cell r="I1530">
            <v>9872</v>
          </cell>
          <cell r="J1530" t="str">
            <v>Chopped off keyboard (left)</v>
          </cell>
          <cell r="K1530" t="str">
            <v>jpg</v>
          </cell>
          <cell r="L1530" t="str">
            <v>image/jpeg</v>
          </cell>
          <cell r="M1530">
            <v>54304</v>
          </cell>
          <cell r="N1530">
            <v>1333151980</v>
          </cell>
          <cell r="O1530">
            <v>0</v>
          </cell>
        </row>
        <row r="1531">
          <cell r="A1531">
            <v>2009</v>
          </cell>
          <cell r="B1531">
            <v>15265</v>
          </cell>
          <cell r="C1531">
            <v>2647</v>
          </cell>
          <cell r="D1531">
            <v>0</v>
          </cell>
          <cell r="E1531">
            <v>1</v>
          </cell>
          <cell r="F1531">
            <v>0</v>
          </cell>
          <cell r="G1531" t="str">
            <v>1346_a2d3e5d6a78032665801fb6983a6efd2</v>
          </cell>
          <cell r="H1531" t="str">
            <v>IMG_0103.JPG</v>
          </cell>
          <cell r="I1531">
            <v>9872</v>
          </cell>
          <cell r="J1531" t="str">
            <v>Chopped off keyboard (right)</v>
          </cell>
          <cell r="K1531" t="str">
            <v>jpg</v>
          </cell>
          <cell r="L1531" t="str">
            <v>image/jpeg</v>
          </cell>
          <cell r="M1531">
            <v>46852</v>
          </cell>
          <cell r="N1531">
            <v>1333151998</v>
          </cell>
          <cell r="O1531">
            <v>0</v>
          </cell>
        </row>
        <row r="1532">
          <cell r="A1532">
            <v>2010</v>
          </cell>
          <cell r="B1532">
            <v>15265</v>
          </cell>
          <cell r="C1532">
            <v>2647</v>
          </cell>
          <cell r="D1532">
            <v>0</v>
          </cell>
          <cell r="E1532">
            <v>1</v>
          </cell>
          <cell r="F1532">
            <v>0</v>
          </cell>
          <cell r="G1532" t="str">
            <v>1346_55d2582bdf104095f4bc3b431dbe6949</v>
          </cell>
          <cell r="H1532" t="str">
            <v>Screen Shot 2012-03-31 at 2.57.03 AM.png</v>
          </cell>
          <cell r="I1532">
            <v>9872</v>
          </cell>
          <cell r="J1532" t="str">
            <v>Nord Lead 3</v>
          </cell>
          <cell r="K1532" t="str">
            <v>png</v>
          </cell>
          <cell r="L1532" t="str">
            <v>image/png</v>
          </cell>
          <cell r="M1532">
            <v>1310879</v>
          </cell>
          <cell r="N1532">
            <v>1333155489</v>
          </cell>
          <cell r="O1532">
            <v>0</v>
          </cell>
        </row>
        <row r="1533">
          <cell r="A1533">
            <v>2011</v>
          </cell>
          <cell r="B1533">
            <v>15265</v>
          </cell>
          <cell r="C1533">
            <v>2647</v>
          </cell>
          <cell r="D1533">
            <v>0</v>
          </cell>
          <cell r="E1533">
            <v>1</v>
          </cell>
          <cell r="F1533">
            <v>0</v>
          </cell>
          <cell r="G1533" t="str">
            <v>1346_10295856814829f2f478f6e935ad179c</v>
          </cell>
          <cell r="H1533" t="str">
            <v>Nord Rack 2.png</v>
          </cell>
          <cell r="I1533">
            <v>9872</v>
          </cell>
          <cell r="J1533" t="str">
            <v>Nord Rack 2</v>
          </cell>
          <cell r="K1533" t="str">
            <v>png</v>
          </cell>
          <cell r="L1533" t="str">
            <v>image/png</v>
          </cell>
          <cell r="M1533">
            <v>950180</v>
          </cell>
          <cell r="N1533">
            <v>1333156916</v>
          </cell>
          <cell r="O1533">
            <v>0</v>
          </cell>
        </row>
        <row r="1534">
          <cell r="A1534">
            <v>2014</v>
          </cell>
          <cell r="B1534">
            <v>15265</v>
          </cell>
          <cell r="C1534">
            <v>2647</v>
          </cell>
          <cell r="D1534">
            <v>0</v>
          </cell>
          <cell r="E1534">
            <v>1</v>
          </cell>
          <cell r="F1534">
            <v>0</v>
          </cell>
          <cell r="G1534" t="str">
            <v>1346_fb3df36ea298ef4dab459fc265218d1a</v>
          </cell>
          <cell r="H1534" t="str">
            <v>Nord Wave.png</v>
          </cell>
          <cell r="I1534">
            <v>9870</v>
          </cell>
          <cell r="J1534" t="str">
            <v>Nord Wave</v>
          </cell>
          <cell r="K1534" t="str">
            <v>png</v>
          </cell>
          <cell r="L1534" t="str">
            <v>image/png</v>
          </cell>
          <cell r="M1534">
            <v>1235298</v>
          </cell>
          <cell r="N1534">
            <v>1333158488</v>
          </cell>
          <cell r="O1534">
            <v>0</v>
          </cell>
        </row>
        <row r="1535">
          <cell r="A1535">
            <v>2015</v>
          </cell>
          <cell r="B1535">
            <v>15277</v>
          </cell>
          <cell r="C1535">
            <v>2628</v>
          </cell>
          <cell r="D1535">
            <v>0</v>
          </cell>
          <cell r="E1535">
            <v>3201</v>
          </cell>
          <cell r="F1535">
            <v>0</v>
          </cell>
          <cell r="G1535" t="str">
            <v>3201_ce97e9141cee8f90075e45d9eb8734c1</v>
          </cell>
          <cell r="H1535" t="str">
            <v>PAD11 - Echoes from the past .nsmp</v>
          </cell>
          <cell r="I1535">
            <v>1961</v>
          </cell>
          <cell r="K1535" t="str">
            <v>nsmp</v>
          </cell>
          <cell r="L1535" t="str">
            <v>application/octet-stream</v>
          </cell>
          <cell r="M1535">
            <v>4667297</v>
          </cell>
          <cell r="N1535">
            <v>1333182470</v>
          </cell>
          <cell r="O1535">
            <v>0</v>
          </cell>
        </row>
        <row r="1536">
          <cell r="A1536">
            <v>2016</v>
          </cell>
          <cell r="B1536">
            <v>15277</v>
          </cell>
          <cell r="C1536">
            <v>2628</v>
          </cell>
          <cell r="D1536">
            <v>0</v>
          </cell>
          <cell r="E1536">
            <v>3201</v>
          </cell>
          <cell r="F1536">
            <v>0</v>
          </cell>
          <cell r="G1536" t="str">
            <v>3201_a29e69d6c985e2af6a877ec08e3f547a</v>
          </cell>
          <cell r="H1536" t="str">
            <v>PAD11 - Echoes from the past .mp3</v>
          </cell>
          <cell r="I1536">
            <v>7959</v>
          </cell>
          <cell r="K1536" t="str">
            <v>mp3</v>
          </cell>
          <cell r="L1536" t="str">
            <v>audio/mpeg</v>
          </cell>
          <cell r="M1536">
            <v>525500</v>
          </cell>
          <cell r="N1536">
            <v>1333182503</v>
          </cell>
          <cell r="O1536">
            <v>0</v>
          </cell>
        </row>
        <row r="1537">
          <cell r="A1537">
            <v>2154</v>
          </cell>
          <cell r="B1537">
            <v>16959</v>
          </cell>
          <cell r="C1537">
            <v>2880</v>
          </cell>
          <cell r="D1537">
            <v>0</v>
          </cell>
          <cell r="E1537">
            <v>295</v>
          </cell>
          <cell r="F1537">
            <v>0</v>
          </cell>
          <cell r="G1537" t="str">
            <v>295_b14df2abfce3d7df24a8e9d9ac10f2f3</v>
          </cell>
          <cell r="H1537" t="str">
            <v>Brass Section Pop 2_ste BR.nsmp</v>
          </cell>
          <cell r="I1537">
            <v>1118</v>
          </cell>
          <cell r="K1537" t="str">
            <v>nsmp</v>
          </cell>
          <cell r="L1537" t="str">
            <v>application/octet-stream</v>
          </cell>
          <cell r="M1537">
            <v>5068871</v>
          </cell>
          <cell r="N1537">
            <v>1336595689</v>
          </cell>
          <cell r="O1537">
            <v>0</v>
          </cell>
        </row>
        <row r="1538">
          <cell r="A1538">
            <v>2018</v>
          </cell>
          <cell r="B1538">
            <v>15300</v>
          </cell>
          <cell r="C1538">
            <v>2651</v>
          </cell>
          <cell r="D1538">
            <v>0</v>
          </cell>
          <cell r="E1538">
            <v>1193</v>
          </cell>
          <cell r="F1538">
            <v>0</v>
          </cell>
          <cell r="G1538" t="str">
            <v>1193_ac629bb84e80609526b0250603c65a53</v>
          </cell>
          <cell r="H1538" t="str">
            <v>DurtyYouKnow_preview_LMFAO.mp3</v>
          </cell>
          <cell r="I1538">
            <v>727</v>
          </cell>
          <cell r="J1538" t="str">
            <v>NS2 preview, all effects internal NS2 live tweaking.</v>
          </cell>
          <cell r="K1538" t="str">
            <v>mp3</v>
          </cell>
          <cell r="L1538" t="str">
            <v>audio/mpeg</v>
          </cell>
          <cell r="M1538">
            <v>800748</v>
          </cell>
          <cell r="N1538">
            <v>1333272744</v>
          </cell>
          <cell r="O1538">
            <v>0</v>
          </cell>
        </row>
        <row r="1539">
          <cell r="A1539">
            <v>2019</v>
          </cell>
          <cell r="B1539">
            <v>15300</v>
          </cell>
          <cell r="C1539">
            <v>2651</v>
          </cell>
          <cell r="D1539">
            <v>0</v>
          </cell>
          <cell r="E1539">
            <v>1193</v>
          </cell>
          <cell r="F1539">
            <v>0</v>
          </cell>
          <cell r="G1539" t="str">
            <v>1193_2661fe3049dfc25bcacfe8435253de13</v>
          </cell>
          <cell r="H1539" t="str">
            <v>DurtyYouKnow.nsmp</v>
          </cell>
          <cell r="I1539">
            <v>641</v>
          </cell>
          <cell r="J1539" t="str">
            <v>Alpha You know what this is right .. durty!</v>
          </cell>
          <cell r="K1539" t="str">
            <v>nsmp</v>
          </cell>
          <cell r="L1539" t="str">
            <v>application/octet-stream</v>
          </cell>
          <cell r="M1539">
            <v>3983021</v>
          </cell>
          <cell r="N1539">
            <v>1333272832</v>
          </cell>
          <cell r="O1539">
            <v>0</v>
          </cell>
        </row>
        <row r="1540">
          <cell r="A1540">
            <v>2020</v>
          </cell>
          <cell r="B1540">
            <v>15326</v>
          </cell>
          <cell r="C1540">
            <v>2657</v>
          </cell>
          <cell r="D1540">
            <v>0</v>
          </cell>
          <cell r="E1540">
            <v>1731</v>
          </cell>
          <cell r="F1540">
            <v>0</v>
          </cell>
          <cell r="G1540" t="str">
            <v>1731_7323326404777302fa66beb373a3b59d</v>
          </cell>
          <cell r="H1540" t="str">
            <v>IMG_0058.JPG</v>
          </cell>
          <cell r="I1540">
            <v>1794</v>
          </cell>
          <cell r="K1540" t="str">
            <v>jpg</v>
          </cell>
          <cell r="L1540" t="str">
            <v>image/jpeg</v>
          </cell>
          <cell r="M1540">
            <v>2393362</v>
          </cell>
          <cell r="N1540">
            <v>1333319839</v>
          </cell>
          <cell r="O1540">
            <v>0</v>
          </cell>
        </row>
        <row r="1541">
          <cell r="A1541">
            <v>2027</v>
          </cell>
          <cell r="B1541">
            <v>15349</v>
          </cell>
          <cell r="C1541">
            <v>2655</v>
          </cell>
          <cell r="D1541">
            <v>0</v>
          </cell>
          <cell r="E1541">
            <v>851</v>
          </cell>
          <cell r="F1541">
            <v>0</v>
          </cell>
          <cell r="G1541" t="str">
            <v>851_ea23e550e0d9912ea969302ae6c298e6</v>
          </cell>
          <cell r="H1541" t="str">
            <v>shaku.nsmp</v>
          </cell>
          <cell r="I1541">
            <v>1189</v>
          </cell>
          <cell r="K1541" t="str">
            <v>nsmp</v>
          </cell>
          <cell r="L1541" t="str">
            <v>application/octet-stream</v>
          </cell>
          <cell r="M1541">
            <v>288083</v>
          </cell>
          <cell r="N1541">
            <v>1333398974</v>
          </cell>
          <cell r="O1541">
            <v>0</v>
          </cell>
        </row>
        <row r="1542">
          <cell r="A1542">
            <v>2026</v>
          </cell>
          <cell r="B1542">
            <v>15358</v>
          </cell>
          <cell r="C1542">
            <v>2660</v>
          </cell>
          <cell r="D1542">
            <v>0</v>
          </cell>
          <cell r="E1542">
            <v>3255</v>
          </cell>
          <cell r="F1542">
            <v>0</v>
          </cell>
          <cell r="G1542" t="str">
            <v>3255_ae3e174e08a3fdfaf368f7c2e42dbe2e</v>
          </cell>
          <cell r="H1542" t="str">
            <v>Drumkit3.nsmp</v>
          </cell>
          <cell r="I1542">
            <v>940</v>
          </cell>
          <cell r="K1542" t="str">
            <v>nsmp</v>
          </cell>
          <cell r="L1542" t="str">
            <v>application/octet-stream</v>
          </cell>
          <cell r="M1542">
            <v>2348912</v>
          </cell>
          <cell r="N1542">
            <v>1333375846</v>
          </cell>
          <cell r="O1542">
            <v>0</v>
          </cell>
        </row>
        <row r="1543">
          <cell r="A1543">
            <v>2023</v>
          </cell>
          <cell r="B1543">
            <v>15340</v>
          </cell>
          <cell r="C1543">
            <v>2628</v>
          </cell>
          <cell r="D1543">
            <v>0</v>
          </cell>
          <cell r="E1543">
            <v>3201</v>
          </cell>
          <cell r="F1543">
            <v>0</v>
          </cell>
          <cell r="G1543" t="str">
            <v>3201_b70fb73d08378a5a6fe0d974be1c15dd</v>
          </cell>
          <cell r="H1543" t="str">
            <v>PAD12 - Fear of light.nsmp</v>
          </cell>
          <cell r="I1543">
            <v>5839</v>
          </cell>
          <cell r="K1543" t="str">
            <v>nsmp</v>
          </cell>
          <cell r="L1543" t="str">
            <v>application/octet-stream</v>
          </cell>
          <cell r="M1543">
            <v>4018835</v>
          </cell>
          <cell r="N1543">
            <v>1333355666</v>
          </cell>
          <cell r="O1543">
            <v>0</v>
          </cell>
        </row>
        <row r="1544">
          <cell r="A1544">
            <v>2024</v>
          </cell>
          <cell r="B1544">
            <v>15340</v>
          </cell>
          <cell r="C1544">
            <v>2628</v>
          </cell>
          <cell r="D1544">
            <v>0</v>
          </cell>
          <cell r="E1544">
            <v>3201</v>
          </cell>
          <cell r="F1544">
            <v>0</v>
          </cell>
          <cell r="G1544" t="str">
            <v>3201_d8e2bba9270e123516edf61535d4edbd</v>
          </cell>
          <cell r="H1544" t="str">
            <v>PAD12 - Fear of light.mp3</v>
          </cell>
          <cell r="I1544">
            <v>3753</v>
          </cell>
          <cell r="K1544" t="str">
            <v>mp3</v>
          </cell>
          <cell r="L1544" t="str">
            <v>audio/mpeg</v>
          </cell>
          <cell r="M1544">
            <v>525500</v>
          </cell>
          <cell r="N1544">
            <v>1333355666</v>
          </cell>
          <cell r="O1544">
            <v>0</v>
          </cell>
        </row>
        <row r="1545">
          <cell r="A1545">
            <v>2028</v>
          </cell>
          <cell r="B1545">
            <v>15349</v>
          </cell>
          <cell r="C1545">
            <v>2655</v>
          </cell>
          <cell r="D1545">
            <v>0</v>
          </cell>
          <cell r="E1545">
            <v>851</v>
          </cell>
          <cell r="F1545">
            <v>0</v>
          </cell>
          <cell r="G1545" t="str">
            <v>851_5096a8da0a51babf8f9b9494edb6737c</v>
          </cell>
          <cell r="H1545" t="str">
            <v>shaku.mp3</v>
          </cell>
          <cell r="I1545">
            <v>5795</v>
          </cell>
          <cell r="K1545" t="str">
            <v>mp3</v>
          </cell>
          <cell r="L1545" t="str">
            <v>audio/mp3</v>
          </cell>
          <cell r="M1545">
            <v>477986</v>
          </cell>
          <cell r="N1545">
            <v>1333399009</v>
          </cell>
          <cell r="O1545">
            <v>0</v>
          </cell>
        </row>
        <row r="1546">
          <cell r="A1546">
            <v>2029</v>
          </cell>
          <cell r="B1546">
            <v>15394</v>
          </cell>
          <cell r="C1546">
            <v>2664</v>
          </cell>
          <cell r="D1546">
            <v>0</v>
          </cell>
          <cell r="E1546">
            <v>830</v>
          </cell>
          <cell r="F1546">
            <v>0</v>
          </cell>
          <cell r="G1546" t="str">
            <v>830_dde3eaab32e4205eb4b2b49700a689cf</v>
          </cell>
          <cell r="H1546" t="str">
            <v>BlondieKeys1.jpg</v>
          </cell>
          <cell r="I1546">
            <v>1747</v>
          </cell>
          <cell r="K1546" t="str">
            <v>jpg</v>
          </cell>
          <cell r="L1546" t="str">
            <v>image/jpeg</v>
          </cell>
          <cell r="M1546">
            <v>35172</v>
          </cell>
          <cell r="N1546">
            <v>1333402272</v>
          </cell>
          <cell r="O1546">
            <v>0</v>
          </cell>
        </row>
        <row r="1547">
          <cell r="A1547">
            <v>2030</v>
          </cell>
          <cell r="B1547">
            <v>15394</v>
          </cell>
          <cell r="C1547">
            <v>2664</v>
          </cell>
          <cell r="D1547">
            <v>0</v>
          </cell>
          <cell r="E1547">
            <v>830</v>
          </cell>
          <cell r="F1547">
            <v>0</v>
          </cell>
          <cell r="G1547" t="str">
            <v>830_f0722b41420ea3e59f5440216e250bba</v>
          </cell>
          <cell r="H1547" t="str">
            <v>BlondieKeys2.jpg</v>
          </cell>
          <cell r="I1547">
            <v>1747</v>
          </cell>
          <cell r="K1547" t="str">
            <v>jpg</v>
          </cell>
          <cell r="L1547" t="str">
            <v>image/jpeg</v>
          </cell>
          <cell r="M1547">
            <v>25134</v>
          </cell>
          <cell r="N1547">
            <v>1333402284</v>
          </cell>
          <cell r="O1547">
            <v>0</v>
          </cell>
        </row>
        <row r="1548">
          <cell r="A1548">
            <v>2031</v>
          </cell>
          <cell r="B1548">
            <v>15394</v>
          </cell>
          <cell r="C1548">
            <v>2664</v>
          </cell>
          <cell r="D1548">
            <v>0</v>
          </cell>
          <cell r="E1548">
            <v>830</v>
          </cell>
          <cell r="F1548">
            <v>0</v>
          </cell>
          <cell r="G1548" t="str">
            <v>830_17dc33a0e870539fc300b0651ca84598</v>
          </cell>
          <cell r="H1548" t="str">
            <v>BlondieKeys3.jpg</v>
          </cell>
          <cell r="I1548">
            <v>1747</v>
          </cell>
          <cell r="K1548" t="str">
            <v>jpg</v>
          </cell>
          <cell r="L1548" t="str">
            <v>image/jpeg</v>
          </cell>
          <cell r="M1548">
            <v>41790</v>
          </cell>
          <cell r="N1548">
            <v>1333402294</v>
          </cell>
          <cell r="O1548">
            <v>0</v>
          </cell>
        </row>
        <row r="1549">
          <cell r="A1549">
            <v>2033</v>
          </cell>
          <cell r="B1549">
            <v>15397</v>
          </cell>
          <cell r="C1549">
            <v>2647</v>
          </cell>
          <cell r="D1549">
            <v>0</v>
          </cell>
          <cell r="E1549">
            <v>830</v>
          </cell>
          <cell r="F1549">
            <v>0</v>
          </cell>
          <cell r="G1549" t="str">
            <v>830_d1d9182c6c0c16027364d9233dd476ce</v>
          </cell>
          <cell r="H1549" t="str">
            <v>nakednord.jpg</v>
          </cell>
          <cell r="I1549">
            <v>3573</v>
          </cell>
          <cell r="K1549" t="str">
            <v>jpg</v>
          </cell>
          <cell r="L1549" t="str">
            <v>image/jpeg</v>
          </cell>
          <cell r="M1549">
            <v>112831</v>
          </cell>
          <cell r="N1549">
            <v>1333404377</v>
          </cell>
          <cell r="O1549">
            <v>0</v>
          </cell>
        </row>
        <row r="1550">
          <cell r="A1550">
            <v>2034</v>
          </cell>
          <cell r="B1550">
            <v>15419</v>
          </cell>
          <cell r="C1550">
            <v>2647</v>
          </cell>
          <cell r="D1550">
            <v>0</v>
          </cell>
          <cell r="E1550">
            <v>1</v>
          </cell>
          <cell r="F1550">
            <v>0</v>
          </cell>
          <cell r="G1550" t="str">
            <v>1346_c3bbff2f45070b6556d4159a570ca3b4</v>
          </cell>
          <cell r="H1550" t="str">
            <v>Screen Shot 2012-04-03 at 1.01.53 PM.png</v>
          </cell>
          <cell r="I1550">
            <v>3538</v>
          </cell>
          <cell r="J1550" t="str">
            <v>Nord Electro 3</v>
          </cell>
          <cell r="K1550" t="str">
            <v>png</v>
          </cell>
          <cell r="L1550" t="str">
            <v>image/png</v>
          </cell>
          <cell r="M1550">
            <v>911008</v>
          </cell>
          <cell r="N1550">
            <v>1333450960</v>
          </cell>
          <cell r="O1550">
            <v>0</v>
          </cell>
        </row>
        <row r="1551">
          <cell r="A1551">
            <v>2035</v>
          </cell>
          <cell r="B1551">
            <v>15454</v>
          </cell>
          <cell r="C1551">
            <v>2647</v>
          </cell>
          <cell r="D1551">
            <v>0</v>
          </cell>
          <cell r="E1551">
            <v>707</v>
          </cell>
          <cell r="F1551">
            <v>0</v>
          </cell>
          <cell r="G1551" t="str">
            <v>707_fa092a0bcf7901c14901b4d6557c263d</v>
          </cell>
          <cell r="H1551" t="str">
            <v>monty_python.JPG</v>
          </cell>
          <cell r="I1551">
            <v>3509</v>
          </cell>
          <cell r="K1551" t="str">
            <v>jpg</v>
          </cell>
          <cell r="L1551" t="str">
            <v>image/jpeg</v>
          </cell>
          <cell r="M1551">
            <v>17297</v>
          </cell>
          <cell r="N1551">
            <v>1333473109</v>
          </cell>
          <cell r="O1551">
            <v>0</v>
          </cell>
        </row>
        <row r="1552">
          <cell r="A1552">
            <v>2036</v>
          </cell>
          <cell r="B1552">
            <v>15530</v>
          </cell>
          <cell r="C1552">
            <v>2680</v>
          </cell>
          <cell r="D1552">
            <v>0</v>
          </cell>
          <cell r="E1552">
            <v>2719</v>
          </cell>
          <cell r="F1552">
            <v>0</v>
          </cell>
          <cell r="G1552" t="str">
            <v>2719_5f961c65c649db6ed5f0227cd1974d3f</v>
          </cell>
          <cell r="H1552" t="str">
            <v>Bosendorfer.nsmp</v>
          </cell>
          <cell r="I1552">
            <v>891</v>
          </cell>
          <cell r="K1552" t="str">
            <v>nsmp</v>
          </cell>
          <cell r="L1552" t="str">
            <v>application/octet-stream</v>
          </cell>
          <cell r="M1552">
            <v>4193714</v>
          </cell>
          <cell r="N1552">
            <v>1333634624</v>
          </cell>
          <cell r="O1552">
            <v>0</v>
          </cell>
        </row>
        <row r="1553">
          <cell r="A1553">
            <v>2037</v>
          </cell>
          <cell r="B1553">
            <v>15547</v>
          </cell>
          <cell r="C1553">
            <v>1825</v>
          </cell>
          <cell r="D1553">
            <v>0</v>
          </cell>
          <cell r="E1553">
            <v>3201</v>
          </cell>
          <cell r="F1553">
            <v>0</v>
          </cell>
          <cell r="G1553" t="str">
            <v>3201_f673eb86d071e4c9010e503408d7a90c</v>
          </cell>
          <cell r="H1553" t="str">
            <v>OBX-JUMP.nsmp</v>
          </cell>
          <cell r="I1553">
            <v>1079</v>
          </cell>
          <cell r="K1553" t="str">
            <v>nsmp</v>
          </cell>
          <cell r="L1553" t="str">
            <v>application/octet-stream</v>
          </cell>
          <cell r="M1553">
            <v>7675292</v>
          </cell>
          <cell r="N1553">
            <v>1333659984</v>
          </cell>
          <cell r="O1553">
            <v>0</v>
          </cell>
        </row>
        <row r="1554">
          <cell r="A1554">
            <v>2038</v>
          </cell>
          <cell r="B1554">
            <v>15575</v>
          </cell>
          <cell r="C1554">
            <v>2680</v>
          </cell>
          <cell r="D1554">
            <v>0</v>
          </cell>
          <cell r="E1554">
            <v>2719</v>
          </cell>
          <cell r="F1554">
            <v>0</v>
          </cell>
          <cell r="G1554" t="str">
            <v>2719_1b0aea1c7a6dc7fb5ed980607bc13fc1</v>
          </cell>
          <cell r="H1554" t="str">
            <v>L+R Bosendorfer.nsmp</v>
          </cell>
          <cell r="I1554">
            <v>873</v>
          </cell>
          <cell r="K1554" t="str">
            <v>nsmp</v>
          </cell>
          <cell r="L1554" t="str">
            <v>application/octet-stream</v>
          </cell>
          <cell r="M1554">
            <v>11678078</v>
          </cell>
          <cell r="N1554">
            <v>1333736982</v>
          </cell>
          <cell r="O1554">
            <v>0</v>
          </cell>
        </row>
        <row r="1555">
          <cell r="A1555">
            <v>2039</v>
          </cell>
          <cell r="B1555">
            <v>15581</v>
          </cell>
          <cell r="C1555">
            <v>2600</v>
          </cell>
          <cell r="D1555">
            <v>0</v>
          </cell>
          <cell r="E1555">
            <v>707</v>
          </cell>
          <cell r="F1555">
            <v>0</v>
          </cell>
          <cell r="G1555" t="str">
            <v>707_e25ff9e1b7f43be6b1e3fde334f82638</v>
          </cell>
          <cell r="H1555" t="str">
            <v>V_Drum_TRS.JPG</v>
          </cell>
          <cell r="I1555">
            <v>4132</v>
          </cell>
          <cell r="K1555" t="str">
            <v>jpg</v>
          </cell>
          <cell r="L1555" t="str">
            <v>image/jpeg</v>
          </cell>
          <cell r="M1555">
            <v>10322</v>
          </cell>
          <cell r="N1555">
            <v>1333740362</v>
          </cell>
          <cell r="O1555">
            <v>0</v>
          </cell>
        </row>
        <row r="1556">
          <cell r="A1556">
            <v>2040</v>
          </cell>
          <cell r="B1556">
            <v>15619</v>
          </cell>
          <cell r="C1556">
            <v>2655</v>
          </cell>
          <cell r="D1556">
            <v>0</v>
          </cell>
          <cell r="E1556">
            <v>1207</v>
          </cell>
          <cell r="F1556">
            <v>0</v>
          </cell>
          <cell r="G1556" t="str">
            <v>1207_248a7372a9d3c7165af9996e1af24477</v>
          </cell>
          <cell r="H1556" t="str">
            <v>Sledgehammer.nsmp</v>
          </cell>
          <cell r="I1556">
            <v>954</v>
          </cell>
          <cell r="K1556" t="str">
            <v>nsmp</v>
          </cell>
          <cell r="L1556" t="str">
            <v>application/octet-stream</v>
          </cell>
          <cell r="M1556">
            <v>467534</v>
          </cell>
          <cell r="N1556">
            <v>1333808849</v>
          </cell>
          <cell r="O1556">
            <v>0</v>
          </cell>
        </row>
        <row r="1557">
          <cell r="A1557">
            <v>2041</v>
          </cell>
          <cell r="B1557">
            <v>15620</v>
          </cell>
          <cell r="C1557">
            <v>2655</v>
          </cell>
          <cell r="D1557">
            <v>0</v>
          </cell>
          <cell r="E1557">
            <v>851</v>
          </cell>
          <cell r="F1557">
            <v>0</v>
          </cell>
          <cell r="G1557" t="str">
            <v>851_2a3620d080599fc2659a1d1b616b5d24</v>
          </cell>
          <cell r="H1557" t="str">
            <v>sledgehammer.mp3</v>
          </cell>
          <cell r="I1557">
            <v>999</v>
          </cell>
          <cell r="K1557" t="str">
            <v>mp3</v>
          </cell>
          <cell r="L1557" t="str">
            <v>audio/mp3</v>
          </cell>
          <cell r="M1557">
            <v>99551</v>
          </cell>
          <cell r="N1557">
            <v>1333809872</v>
          </cell>
          <cell r="O1557">
            <v>0</v>
          </cell>
        </row>
        <row r="1558">
          <cell r="A1558">
            <v>2042</v>
          </cell>
          <cell r="B1558">
            <v>15632</v>
          </cell>
          <cell r="C1558">
            <v>2694</v>
          </cell>
          <cell r="D1558">
            <v>0</v>
          </cell>
          <cell r="E1558">
            <v>305</v>
          </cell>
          <cell r="F1558">
            <v>0</v>
          </cell>
          <cell r="G1558" t="str">
            <v>305_c5f02bd67742190233e4225a295806e6</v>
          </cell>
          <cell r="H1558" t="str">
            <v>aaarrrggghh!!.JPG</v>
          </cell>
          <cell r="I1558">
            <v>1263</v>
          </cell>
          <cell r="K1558" t="str">
            <v>jpg</v>
          </cell>
          <cell r="L1558" t="str">
            <v>image/jpeg</v>
          </cell>
          <cell r="M1558">
            <v>287070</v>
          </cell>
          <cell r="N1558">
            <v>1333814908</v>
          </cell>
          <cell r="O1558">
            <v>0</v>
          </cell>
        </row>
        <row r="1559">
          <cell r="A1559">
            <v>2043</v>
          </cell>
          <cell r="B1559">
            <v>15633</v>
          </cell>
          <cell r="C1559">
            <v>2681</v>
          </cell>
          <cell r="D1559">
            <v>0</v>
          </cell>
          <cell r="E1559">
            <v>341</v>
          </cell>
          <cell r="F1559">
            <v>0</v>
          </cell>
          <cell r="G1559" t="str">
            <v>341_296c07aeed2e9bdf884977e22af01162</v>
          </cell>
          <cell r="H1559" t="str">
            <v>Cas 2           .nwp</v>
          </cell>
          <cell r="I1559">
            <v>191</v>
          </cell>
          <cell r="K1559" t="str">
            <v>nwp</v>
          </cell>
          <cell r="L1559" t="str">
            <v>application/octet-stream</v>
          </cell>
          <cell r="M1559">
            <v>350</v>
          </cell>
          <cell r="N1559">
            <v>1333815019</v>
          </cell>
          <cell r="O1559">
            <v>0</v>
          </cell>
        </row>
        <row r="1560">
          <cell r="A1560">
            <v>2044</v>
          </cell>
          <cell r="B1560">
            <v>15633</v>
          </cell>
          <cell r="C1560">
            <v>2681</v>
          </cell>
          <cell r="D1560">
            <v>0</v>
          </cell>
          <cell r="E1560">
            <v>341</v>
          </cell>
          <cell r="F1560">
            <v>0</v>
          </cell>
          <cell r="G1560" t="str">
            <v>341_5c9247764d4bcc5bf17da92f50cab876</v>
          </cell>
          <cell r="H1560" t="str">
            <v>Cas 2.mp3</v>
          </cell>
          <cell r="I1560">
            <v>416</v>
          </cell>
          <cell r="K1560" t="str">
            <v>mp3</v>
          </cell>
          <cell r="L1560" t="str">
            <v>audio/mp3</v>
          </cell>
          <cell r="M1560">
            <v>480234</v>
          </cell>
          <cell r="N1560">
            <v>1333815060</v>
          </cell>
          <cell r="O1560">
            <v>0</v>
          </cell>
        </row>
        <row r="1561">
          <cell r="A1561">
            <v>2045</v>
          </cell>
          <cell r="B1561">
            <v>15633</v>
          </cell>
          <cell r="C1561">
            <v>2681</v>
          </cell>
          <cell r="D1561">
            <v>0</v>
          </cell>
          <cell r="E1561">
            <v>341</v>
          </cell>
          <cell r="F1561">
            <v>0</v>
          </cell>
          <cell r="G1561" t="str">
            <v>341_7acd0726bf728ce923e52e7b6380f619</v>
          </cell>
          <cell r="H1561" t="str">
            <v>Dieguet 3       .nwp</v>
          </cell>
          <cell r="I1561">
            <v>198</v>
          </cell>
          <cell r="K1561" t="str">
            <v>nwp</v>
          </cell>
          <cell r="L1561" t="str">
            <v>application/octet-stream</v>
          </cell>
          <cell r="M1561">
            <v>350</v>
          </cell>
          <cell r="N1561">
            <v>1333815081</v>
          </cell>
          <cell r="O1561">
            <v>0</v>
          </cell>
        </row>
        <row r="1562">
          <cell r="A1562">
            <v>2046</v>
          </cell>
          <cell r="B1562">
            <v>15633</v>
          </cell>
          <cell r="C1562">
            <v>2681</v>
          </cell>
          <cell r="D1562">
            <v>0</v>
          </cell>
          <cell r="E1562">
            <v>341</v>
          </cell>
          <cell r="F1562">
            <v>0</v>
          </cell>
          <cell r="G1562" t="str">
            <v>341_d4b908c6c3b91f601ca5ab6c2fc78ae9</v>
          </cell>
          <cell r="H1562" t="str">
            <v>Dieguet 3.mp3</v>
          </cell>
          <cell r="I1562">
            <v>418</v>
          </cell>
          <cell r="K1562" t="str">
            <v>mp3</v>
          </cell>
          <cell r="L1562" t="str">
            <v>audio/mp3</v>
          </cell>
          <cell r="M1562">
            <v>430497</v>
          </cell>
          <cell r="N1562">
            <v>1333815107</v>
          </cell>
          <cell r="O1562">
            <v>0</v>
          </cell>
        </row>
        <row r="1563">
          <cell r="A1563">
            <v>2047</v>
          </cell>
          <cell r="B1563">
            <v>15633</v>
          </cell>
          <cell r="C1563">
            <v>2681</v>
          </cell>
          <cell r="D1563">
            <v>0</v>
          </cell>
          <cell r="E1563">
            <v>341</v>
          </cell>
          <cell r="F1563">
            <v>0</v>
          </cell>
          <cell r="G1563" t="str">
            <v>341_def01ca6e8564fb1ff3e7e8b3f00124f</v>
          </cell>
          <cell r="H1563" t="str">
            <v>N 5            .nwp</v>
          </cell>
          <cell r="I1563">
            <v>203</v>
          </cell>
          <cell r="K1563" t="str">
            <v>nwp</v>
          </cell>
          <cell r="L1563" t="str">
            <v>application/octet-stream</v>
          </cell>
          <cell r="M1563">
            <v>350</v>
          </cell>
          <cell r="N1563">
            <v>1333815126</v>
          </cell>
          <cell r="O1563">
            <v>0</v>
          </cell>
        </row>
        <row r="1564">
          <cell r="A1564">
            <v>2048</v>
          </cell>
          <cell r="B1564">
            <v>15633</v>
          </cell>
          <cell r="C1564">
            <v>2681</v>
          </cell>
          <cell r="D1564">
            <v>0</v>
          </cell>
          <cell r="E1564">
            <v>341</v>
          </cell>
          <cell r="F1564">
            <v>0</v>
          </cell>
          <cell r="G1564" t="str">
            <v>341_cc9c90664d9bf836df885bfb3d67796a</v>
          </cell>
          <cell r="H1564" t="str">
            <v>N5.mp3</v>
          </cell>
          <cell r="I1564">
            <v>431</v>
          </cell>
          <cell r="K1564" t="str">
            <v>mp3</v>
          </cell>
          <cell r="L1564" t="str">
            <v>audio/mp3</v>
          </cell>
          <cell r="M1564">
            <v>438856</v>
          </cell>
          <cell r="N1564">
            <v>1333815160</v>
          </cell>
          <cell r="O1564">
            <v>0</v>
          </cell>
        </row>
        <row r="1565">
          <cell r="A1565">
            <v>2049</v>
          </cell>
          <cell r="B1565">
            <v>15649</v>
          </cell>
          <cell r="C1565">
            <v>2698</v>
          </cell>
          <cell r="D1565">
            <v>0</v>
          </cell>
          <cell r="E1565">
            <v>851</v>
          </cell>
          <cell r="F1565">
            <v>0</v>
          </cell>
          <cell r="G1565" t="str">
            <v>851_3510ef3ed1b278d96de3026cf3280c82</v>
          </cell>
          <cell r="H1565" t="str">
            <v>StrngKeyPad.nsmp</v>
          </cell>
          <cell r="I1565">
            <v>1273</v>
          </cell>
          <cell r="K1565" t="str">
            <v>nsmp</v>
          </cell>
          <cell r="L1565" t="str">
            <v>application/octet-stream</v>
          </cell>
          <cell r="M1565">
            <v>3522011</v>
          </cell>
          <cell r="N1565">
            <v>1333831224</v>
          </cell>
          <cell r="O1565">
            <v>0</v>
          </cell>
        </row>
        <row r="1566">
          <cell r="A1566">
            <v>2050</v>
          </cell>
          <cell r="B1566">
            <v>15649</v>
          </cell>
          <cell r="C1566">
            <v>2698</v>
          </cell>
          <cell r="D1566">
            <v>0</v>
          </cell>
          <cell r="E1566">
            <v>851</v>
          </cell>
          <cell r="F1566">
            <v>0</v>
          </cell>
          <cell r="G1566" t="str">
            <v>851_f807ca3c6fdf8b4f2437ebc68889a370</v>
          </cell>
          <cell r="H1566" t="str">
            <v>StrngKeyPadDemo.mp3</v>
          </cell>
          <cell r="I1566">
            <v>6389</v>
          </cell>
          <cell r="K1566" t="str">
            <v>mp3</v>
          </cell>
          <cell r="L1566" t="str">
            <v>audio/mp3</v>
          </cell>
          <cell r="M1566">
            <v>357668</v>
          </cell>
          <cell r="N1566">
            <v>1333831267</v>
          </cell>
          <cell r="O1566">
            <v>0</v>
          </cell>
        </row>
        <row r="1567">
          <cell r="A1567">
            <v>2051</v>
          </cell>
          <cell r="B1567">
            <v>15649</v>
          </cell>
          <cell r="C1567">
            <v>2698</v>
          </cell>
          <cell r="D1567">
            <v>0</v>
          </cell>
          <cell r="E1567">
            <v>851</v>
          </cell>
          <cell r="F1567">
            <v>0</v>
          </cell>
          <cell r="G1567" t="str">
            <v>851_87a7623a1564b6884977c8a8ec69fe77</v>
          </cell>
          <cell r="H1567" t="str">
            <v>StrngKeyPad.nwiproj</v>
          </cell>
          <cell r="I1567">
            <v>269</v>
          </cell>
          <cell r="K1567" t="str">
            <v>nwiproj</v>
          </cell>
          <cell r="L1567" t="str">
            <v>application/octet-stream</v>
          </cell>
          <cell r="M1567">
            <v>38690</v>
          </cell>
          <cell r="N1567">
            <v>1333831290</v>
          </cell>
          <cell r="O1567">
            <v>0</v>
          </cell>
        </row>
        <row r="1568">
          <cell r="A1568">
            <v>2052</v>
          </cell>
          <cell r="B1568">
            <v>15649</v>
          </cell>
          <cell r="C1568">
            <v>2698</v>
          </cell>
          <cell r="D1568">
            <v>0</v>
          </cell>
          <cell r="E1568">
            <v>851</v>
          </cell>
          <cell r="F1568">
            <v>0</v>
          </cell>
          <cell r="G1568" t="str">
            <v>851_0df7c2b28fb13baf63e680f4a9d171ea</v>
          </cell>
          <cell r="H1568" t="str">
            <v>StrngKeyPad.wav</v>
          </cell>
          <cell r="I1568">
            <v>251</v>
          </cell>
          <cell r="K1568" t="str">
            <v>wav</v>
          </cell>
          <cell r="L1568" t="str">
            <v>audio/wav</v>
          </cell>
          <cell r="M1568">
            <v>18951984</v>
          </cell>
          <cell r="N1568">
            <v>1333831543</v>
          </cell>
          <cell r="O1568">
            <v>0</v>
          </cell>
        </row>
        <row r="1569">
          <cell r="A1569">
            <v>2053</v>
          </cell>
          <cell r="B1569">
            <v>15658</v>
          </cell>
          <cell r="C1569">
            <v>2700</v>
          </cell>
          <cell r="D1569">
            <v>0</v>
          </cell>
          <cell r="E1569">
            <v>851</v>
          </cell>
          <cell r="F1569">
            <v>0</v>
          </cell>
          <cell r="G1569" t="str">
            <v>851_848dcbb2f6a7b4196f60d6bed87e1e85</v>
          </cell>
          <cell r="H1569" t="str">
            <v>EpSynthSaw.ns2p</v>
          </cell>
          <cell r="I1569">
            <v>486</v>
          </cell>
          <cell r="K1569" t="str">
            <v>ns2p</v>
          </cell>
          <cell r="L1569" t="str">
            <v>application/octet-stream</v>
          </cell>
          <cell r="M1569">
            <v>547</v>
          </cell>
          <cell r="N1569">
            <v>1333840939</v>
          </cell>
          <cell r="O1569">
            <v>0</v>
          </cell>
        </row>
        <row r="1570">
          <cell r="A1570">
            <v>2054</v>
          </cell>
          <cell r="B1570">
            <v>15658</v>
          </cell>
          <cell r="C1570">
            <v>2700</v>
          </cell>
          <cell r="D1570">
            <v>0</v>
          </cell>
          <cell r="E1570">
            <v>851</v>
          </cell>
          <cell r="F1570">
            <v>0</v>
          </cell>
          <cell r="G1570" t="str">
            <v>851_b54e2820304f4a7ae3182d868064f972</v>
          </cell>
          <cell r="H1570" t="str">
            <v>synthEp.mp3</v>
          </cell>
          <cell r="I1570">
            <v>2126</v>
          </cell>
          <cell r="K1570" t="str">
            <v>mp3</v>
          </cell>
          <cell r="L1570" t="str">
            <v>audio/mp3</v>
          </cell>
          <cell r="M1570">
            <v>476808</v>
          </cell>
          <cell r="N1570">
            <v>1333840965</v>
          </cell>
          <cell r="O1570">
            <v>0</v>
          </cell>
        </row>
        <row r="1571">
          <cell r="A1571">
            <v>2055</v>
          </cell>
          <cell r="B1571">
            <v>15674</v>
          </cell>
          <cell r="C1571">
            <v>2700</v>
          </cell>
          <cell r="D1571">
            <v>0</v>
          </cell>
          <cell r="E1571">
            <v>851</v>
          </cell>
          <cell r="F1571">
            <v>0</v>
          </cell>
          <cell r="G1571" t="str">
            <v>851_8fd7baf60cda357ce1613bf4bc98f363</v>
          </cell>
          <cell r="H1571" t="str">
            <v>EpSynthSawMod.ns2p</v>
          </cell>
          <cell r="I1571">
            <v>430</v>
          </cell>
          <cell r="K1571" t="str">
            <v>ns2p</v>
          </cell>
          <cell r="L1571" t="str">
            <v>application/octet-stream</v>
          </cell>
          <cell r="M1571">
            <v>547</v>
          </cell>
          <cell r="N1571">
            <v>1333884091</v>
          </cell>
          <cell r="O1571">
            <v>0</v>
          </cell>
        </row>
        <row r="1572">
          <cell r="A1572">
            <v>2056</v>
          </cell>
          <cell r="B1572">
            <v>15674</v>
          </cell>
          <cell r="C1572">
            <v>2700</v>
          </cell>
          <cell r="D1572">
            <v>0</v>
          </cell>
          <cell r="E1572">
            <v>851</v>
          </cell>
          <cell r="F1572">
            <v>0</v>
          </cell>
          <cell r="G1572" t="str">
            <v>851_98f85e050163b94d056f44b91d7527df</v>
          </cell>
          <cell r="H1572" t="str">
            <v>EpSynthKeyMod.mp3</v>
          </cell>
          <cell r="I1572">
            <v>2124</v>
          </cell>
          <cell r="K1572" t="str">
            <v>mp3</v>
          </cell>
          <cell r="L1572" t="str">
            <v>audio/mp3</v>
          </cell>
          <cell r="M1572">
            <v>307542</v>
          </cell>
          <cell r="N1572">
            <v>1333884118</v>
          </cell>
          <cell r="O1572">
            <v>0</v>
          </cell>
        </row>
        <row r="1573">
          <cell r="A1573">
            <v>2058</v>
          </cell>
          <cell r="B1573">
            <v>15674</v>
          </cell>
          <cell r="C1573">
            <v>2700</v>
          </cell>
          <cell r="D1573">
            <v>0</v>
          </cell>
          <cell r="E1573">
            <v>851</v>
          </cell>
          <cell r="F1573">
            <v>0</v>
          </cell>
          <cell r="G1573" t="str">
            <v>851_b112179f2b153edc13d623eff90b6f21</v>
          </cell>
          <cell r="H1573" t="str">
            <v>EpSynthKeyModBrightTines.mp3</v>
          </cell>
          <cell r="I1573">
            <v>822</v>
          </cell>
          <cell r="K1573" t="str">
            <v>mp3</v>
          </cell>
          <cell r="L1573" t="str">
            <v>audio/mp3</v>
          </cell>
          <cell r="M1573">
            <v>337643</v>
          </cell>
          <cell r="N1573">
            <v>1333890681</v>
          </cell>
          <cell r="O1573">
            <v>0</v>
          </cell>
        </row>
        <row r="1574">
          <cell r="A1574">
            <v>2059</v>
          </cell>
          <cell r="B1574">
            <v>15734</v>
          </cell>
          <cell r="C1574">
            <v>2694</v>
          </cell>
          <cell r="D1574">
            <v>0</v>
          </cell>
          <cell r="E1574">
            <v>239</v>
          </cell>
          <cell r="F1574">
            <v>0</v>
          </cell>
          <cell r="G1574" t="str">
            <v>239_3fa3be24b848022cf58c6af7ea7eef5b</v>
          </cell>
          <cell r="H1574" t="str">
            <v>P1020958.jpeg</v>
          </cell>
          <cell r="I1574">
            <v>1079</v>
          </cell>
          <cell r="K1574" t="str">
            <v>jpeg</v>
          </cell>
          <cell r="L1574" t="str">
            <v>image/jpeg</v>
          </cell>
          <cell r="M1574">
            <v>28842</v>
          </cell>
          <cell r="N1574">
            <v>1334043837</v>
          </cell>
          <cell r="O1574">
            <v>0</v>
          </cell>
        </row>
        <row r="1575">
          <cell r="A1575">
            <v>2060</v>
          </cell>
          <cell r="B1575">
            <v>15734</v>
          </cell>
          <cell r="C1575">
            <v>2694</v>
          </cell>
          <cell r="D1575">
            <v>0</v>
          </cell>
          <cell r="E1575">
            <v>239</v>
          </cell>
          <cell r="F1575">
            <v>0</v>
          </cell>
          <cell r="G1575" t="str">
            <v>239_c84aadc08b3513ce09592c672ce5c4dd</v>
          </cell>
          <cell r="H1575" t="str">
            <v>P1020961.jpeg</v>
          </cell>
          <cell r="I1575">
            <v>1079</v>
          </cell>
          <cell r="K1575" t="str">
            <v>jpeg</v>
          </cell>
          <cell r="L1575" t="str">
            <v>image/jpeg</v>
          </cell>
          <cell r="M1575">
            <v>31104</v>
          </cell>
          <cell r="N1575">
            <v>1334043882</v>
          </cell>
          <cell r="O1575">
            <v>0</v>
          </cell>
        </row>
        <row r="1576">
          <cell r="A1576">
            <v>2061</v>
          </cell>
          <cell r="B1576">
            <v>15772</v>
          </cell>
          <cell r="C1576">
            <v>2690</v>
          </cell>
          <cell r="D1576">
            <v>0</v>
          </cell>
          <cell r="E1576">
            <v>707</v>
          </cell>
          <cell r="F1576">
            <v>0</v>
          </cell>
          <cell r="G1576" t="str">
            <v>707_2a5dffa0d66a6c39cfb0ad4319035a53</v>
          </cell>
          <cell r="H1576" t="str">
            <v>nord sound manager (eng).pdf</v>
          </cell>
          <cell r="I1576">
            <v>316</v>
          </cell>
          <cell r="K1576" t="str">
            <v>pdf</v>
          </cell>
          <cell r="L1576" t="str">
            <v>application/pdf</v>
          </cell>
          <cell r="M1576">
            <v>1077355</v>
          </cell>
          <cell r="N1576">
            <v>1334102793</v>
          </cell>
          <cell r="O1576">
            <v>0</v>
          </cell>
        </row>
        <row r="1577">
          <cell r="A1577">
            <v>2062</v>
          </cell>
          <cell r="B1577">
            <v>15828</v>
          </cell>
          <cell r="C1577">
            <v>2698</v>
          </cell>
          <cell r="D1577">
            <v>0</v>
          </cell>
          <cell r="E1577">
            <v>851</v>
          </cell>
          <cell r="F1577">
            <v>0</v>
          </cell>
          <cell r="G1577" t="str">
            <v>851_069249d940bde4420f89225b83ffba30</v>
          </cell>
          <cell r="H1577" t="str">
            <v>C1_Ab6_4semi_vel127.mid</v>
          </cell>
          <cell r="I1577">
            <v>205</v>
          </cell>
          <cell r="K1577" t="str">
            <v>mid</v>
          </cell>
          <cell r="L1577" t="str">
            <v>audio/mid</v>
          </cell>
          <cell r="M1577">
            <v>233</v>
          </cell>
          <cell r="N1577">
            <v>1334231468</v>
          </cell>
          <cell r="O1577">
            <v>0</v>
          </cell>
        </row>
        <row r="1578">
          <cell r="A1578">
            <v>2185</v>
          </cell>
          <cell r="B1578">
            <v>17531</v>
          </cell>
          <cell r="C1578">
            <v>2942</v>
          </cell>
          <cell r="D1578">
            <v>0</v>
          </cell>
          <cell r="E1578">
            <v>1151</v>
          </cell>
          <cell r="F1578">
            <v>0</v>
          </cell>
          <cell r="G1578" t="str">
            <v>1151_4fd08939bea1cfb10c7ce139dd0c6ff0</v>
          </cell>
          <cell r="H1578" t="str">
            <v>sustain.mp3</v>
          </cell>
          <cell r="I1578">
            <v>382</v>
          </cell>
          <cell r="K1578" t="str">
            <v>mp3</v>
          </cell>
          <cell r="L1578" t="str">
            <v>audio/mp3</v>
          </cell>
          <cell r="M1578">
            <v>218927</v>
          </cell>
          <cell r="N1578">
            <v>1337972135</v>
          </cell>
          <cell r="O1578">
            <v>0</v>
          </cell>
        </row>
        <row r="1579">
          <cell r="A1579">
            <v>2064</v>
          </cell>
          <cell r="B1579">
            <v>1295</v>
          </cell>
          <cell r="C1579">
            <v>0</v>
          </cell>
          <cell r="D1579">
            <v>1</v>
          </cell>
          <cell r="E1579">
            <v>707</v>
          </cell>
          <cell r="F1579">
            <v>0</v>
          </cell>
          <cell r="G1579" t="str">
            <v>707_299f17f152644533de2293e850dbcf55</v>
          </cell>
          <cell r="H1579" t="str">
            <v>Spam_P15865.txt</v>
          </cell>
          <cell r="I1579">
            <v>0</v>
          </cell>
          <cell r="J1579" t="str">
            <v>text of spam post</v>
          </cell>
          <cell r="K1579" t="str">
            <v>txt</v>
          </cell>
          <cell r="L1579" t="str">
            <v>text/plain</v>
          </cell>
          <cell r="M1579">
            <v>2947</v>
          </cell>
          <cell r="N1579">
            <v>1334317597</v>
          </cell>
          <cell r="O1579">
            <v>0</v>
          </cell>
        </row>
        <row r="1580">
          <cell r="A1580">
            <v>2065</v>
          </cell>
          <cell r="B1580">
            <v>15928</v>
          </cell>
          <cell r="C1580">
            <v>2401</v>
          </cell>
          <cell r="D1580">
            <v>0</v>
          </cell>
          <cell r="E1580">
            <v>2686</v>
          </cell>
          <cell r="F1580">
            <v>0</v>
          </cell>
          <cell r="G1580" t="str">
            <v>2686_a8c6917f41a65bdd3f1d4215a7837efd</v>
          </cell>
          <cell r="H1580" t="str">
            <v>BUB - Jump.mp3</v>
          </cell>
          <cell r="I1580">
            <v>1230</v>
          </cell>
          <cell r="K1580" t="str">
            <v>mp3</v>
          </cell>
          <cell r="L1580" t="str">
            <v>audio/mpeg3</v>
          </cell>
          <cell r="M1580">
            <v>4444291</v>
          </cell>
          <cell r="N1580">
            <v>1334479885</v>
          </cell>
          <cell r="O1580">
            <v>0</v>
          </cell>
        </row>
        <row r="1581">
          <cell r="A1581">
            <v>2067</v>
          </cell>
          <cell r="B1581">
            <v>15957</v>
          </cell>
          <cell r="C1581">
            <v>2736</v>
          </cell>
          <cell r="D1581">
            <v>0</v>
          </cell>
          <cell r="E1581">
            <v>707</v>
          </cell>
          <cell r="F1581">
            <v>0</v>
          </cell>
          <cell r="G1581" t="str">
            <v>707_b9e0607f30148dd280b78d314347e54c</v>
          </cell>
          <cell r="H1581" t="str">
            <v>NS2_V2.JPG</v>
          </cell>
          <cell r="I1581">
            <v>238</v>
          </cell>
          <cell r="K1581" t="str">
            <v>jpg</v>
          </cell>
          <cell r="L1581" t="str">
            <v>image/jpeg</v>
          </cell>
          <cell r="M1581">
            <v>23137</v>
          </cell>
          <cell r="N1581">
            <v>1334580136</v>
          </cell>
          <cell r="O1581">
            <v>0</v>
          </cell>
        </row>
        <row r="1582">
          <cell r="A1582">
            <v>2153</v>
          </cell>
          <cell r="B1582">
            <v>16959</v>
          </cell>
          <cell r="C1582">
            <v>2880</v>
          </cell>
          <cell r="D1582">
            <v>0</v>
          </cell>
          <cell r="E1582">
            <v>295</v>
          </cell>
          <cell r="F1582">
            <v>0</v>
          </cell>
          <cell r="G1582" t="str">
            <v>295_c35dc05a6eaeb6ca806346cbb4b5517d</v>
          </cell>
          <cell r="H1582" t="str">
            <v>Brass Section Pop 1_ste BR.nsmp</v>
          </cell>
          <cell r="I1582">
            <v>1126</v>
          </cell>
          <cell r="K1582" t="str">
            <v>nsmp</v>
          </cell>
          <cell r="L1582" t="str">
            <v>application/octet-stream</v>
          </cell>
          <cell r="M1582">
            <v>5537882</v>
          </cell>
          <cell r="N1582">
            <v>1336595160</v>
          </cell>
          <cell r="O1582">
            <v>0</v>
          </cell>
        </row>
        <row r="1583">
          <cell r="A1583">
            <v>2070</v>
          </cell>
          <cell r="B1583">
            <v>15998</v>
          </cell>
          <cell r="C1583">
            <v>2743</v>
          </cell>
          <cell r="D1583">
            <v>0</v>
          </cell>
          <cell r="E1583">
            <v>3386</v>
          </cell>
          <cell r="F1583">
            <v>0</v>
          </cell>
          <cell r="G1583" t="str">
            <v>3386_759b321351b15034bdb49ef2cab01423</v>
          </cell>
          <cell r="H1583" t="str">
            <v>Capture dâ€™eÌcran 2012-04-17 aÌ€ 16.28.47.png</v>
          </cell>
          <cell r="I1583">
            <v>2245</v>
          </cell>
          <cell r="J1583" t="str">
            <v>voice mode stays red for slot D</v>
          </cell>
          <cell r="K1583" t="str">
            <v>png</v>
          </cell>
          <cell r="L1583" t="str">
            <v>image/png</v>
          </cell>
          <cell r="M1583">
            <v>410095</v>
          </cell>
          <cell r="N1583">
            <v>1334673910</v>
          </cell>
          <cell r="O1583">
            <v>0</v>
          </cell>
        </row>
        <row r="1584">
          <cell r="A1584">
            <v>2071</v>
          </cell>
          <cell r="B1584">
            <v>16003</v>
          </cell>
          <cell r="C1584">
            <v>2694</v>
          </cell>
          <cell r="D1584">
            <v>0</v>
          </cell>
          <cell r="E1584">
            <v>305</v>
          </cell>
          <cell r="F1584">
            <v>0</v>
          </cell>
          <cell r="G1584" t="str">
            <v>305_cffc14ed8f18d08631002010d77cbbc9</v>
          </cell>
          <cell r="H1584" t="str">
            <v>Nordapezzi.jpg</v>
          </cell>
          <cell r="I1584">
            <v>572</v>
          </cell>
          <cell r="K1584" t="str">
            <v>jpg</v>
          </cell>
          <cell r="L1584" t="str">
            <v>image/jpeg</v>
          </cell>
          <cell r="M1584">
            <v>258341</v>
          </cell>
          <cell r="N1584">
            <v>1334677473</v>
          </cell>
          <cell r="O1584">
            <v>0</v>
          </cell>
        </row>
        <row r="1585">
          <cell r="A1585">
            <v>2072</v>
          </cell>
          <cell r="B1585">
            <v>16010</v>
          </cell>
          <cell r="C1585">
            <v>2743</v>
          </cell>
          <cell r="D1585">
            <v>0</v>
          </cell>
          <cell r="E1585">
            <v>3386</v>
          </cell>
          <cell r="F1585">
            <v>0</v>
          </cell>
          <cell r="G1585" t="str">
            <v>3386_d354fcce06fc44a3023294654fd707f8</v>
          </cell>
          <cell r="H1585" t="str">
            <v>SLOTA.png</v>
          </cell>
          <cell r="I1585">
            <v>2226</v>
          </cell>
          <cell r="K1585" t="str">
            <v>png</v>
          </cell>
          <cell r="L1585" t="str">
            <v>image/png</v>
          </cell>
          <cell r="M1585">
            <v>429386</v>
          </cell>
          <cell r="N1585">
            <v>1334683008</v>
          </cell>
          <cell r="O1585">
            <v>0</v>
          </cell>
        </row>
        <row r="1586">
          <cell r="A1586">
            <v>2073</v>
          </cell>
          <cell r="B1586">
            <v>16010</v>
          </cell>
          <cell r="C1586">
            <v>2743</v>
          </cell>
          <cell r="D1586">
            <v>0</v>
          </cell>
          <cell r="E1586">
            <v>3386</v>
          </cell>
          <cell r="F1586">
            <v>0</v>
          </cell>
          <cell r="G1586" t="str">
            <v>3386_5b4d598012ac09344ecd27c6688fe9e9</v>
          </cell>
          <cell r="H1586" t="str">
            <v>SLOTB.png</v>
          </cell>
          <cell r="I1586">
            <v>2226</v>
          </cell>
          <cell r="K1586" t="str">
            <v>png</v>
          </cell>
          <cell r="L1586" t="str">
            <v>image/png</v>
          </cell>
          <cell r="M1586">
            <v>486247</v>
          </cell>
          <cell r="N1586">
            <v>1334683008</v>
          </cell>
          <cell r="O1586">
            <v>0</v>
          </cell>
        </row>
        <row r="1587">
          <cell r="A1587">
            <v>2074</v>
          </cell>
          <cell r="B1587">
            <v>16010</v>
          </cell>
          <cell r="C1587">
            <v>2743</v>
          </cell>
          <cell r="D1587">
            <v>0</v>
          </cell>
          <cell r="E1587">
            <v>3386</v>
          </cell>
          <cell r="F1587">
            <v>0</v>
          </cell>
          <cell r="G1587" t="str">
            <v>3386_074020943554e7f112a6785892af942a</v>
          </cell>
          <cell r="H1587" t="str">
            <v>SLOTC.png</v>
          </cell>
          <cell r="I1587">
            <v>2226</v>
          </cell>
          <cell r="K1587" t="str">
            <v>png</v>
          </cell>
          <cell r="L1587" t="str">
            <v>image/png</v>
          </cell>
          <cell r="M1587">
            <v>525496</v>
          </cell>
          <cell r="N1587">
            <v>1334683008</v>
          </cell>
          <cell r="O1587">
            <v>0</v>
          </cell>
        </row>
        <row r="1588">
          <cell r="A1588">
            <v>2075</v>
          </cell>
          <cell r="B1588">
            <v>16033</v>
          </cell>
          <cell r="C1588">
            <v>2747</v>
          </cell>
          <cell r="D1588">
            <v>0</v>
          </cell>
          <cell r="E1588">
            <v>305</v>
          </cell>
          <cell r="F1588">
            <v>0</v>
          </cell>
          <cell r="G1588" t="str">
            <v>305_c9461cd79360b3e70113407be6193a94</v>
          </cell>
          <cell r="H1588" t="str">
            <v>distanza.JPG</v>
          </cell>
          <cell r="I1588">
            <v>606</v>
          </cell>
          <cell r="K1588" t="str">
            <v>jpg</v>
          </cell>
          <cell r="L1588" t="str">
            <v>image/jpeg</v>
          </cell>
          <cell r="M1588">
            <v>253913</v>
          </cell>
          <cell r="N1588">
            <v>1334755987</v>
          </cell>
          <cell r="O1588">
            <v>0</v>
          </cell>
        </row>
        <row r="1589">
          <cell r="A1589">
            <v>2076</v>
          </cell>
          <cell r="B1589">
            <v>16045</v>
          </cell>
          <cell r="C1589">
            <v>2751</v>
          </cell>
          <cell r="D1589">
            <v>0</v>
          </cell>
          <cell r="E1589">
            <v>3395</v>
          </cell>
          <cell r="F1589">
            <v>0</v>
          </cell>
          <cell r="G1589" t="str">
            <v>3395_0454f77faa7c3351aa952ef1b2ac0d6b</v>
          </cell>
          <cell r="H1589" t="str">
            <v>TUBEoverdriveFinal.jpg</v>
          </cell>
          <cell r="I1589">
            <v>1749</v>
          </cell>
          <cell r="K1589" t="str">
            <v>jpg</v>
          </cell>
          <cell r="L1589" t="str">
            <v>image/jpeg</v>
          </cell>
          <cell r="M1589">
            <v>120242</v>
          </cell>
          <cell r="N1589">
            <v>1334768492</v>
          </cell>
          <cell r="O1589">
            <v>0</v>
          </cell>
        </row>
        <row r="1590">
          <cell r="A1590">
            <v>2078</v>
          </cell>
          <cell r="B1590">
            <v>16047</v>
          </cell>
          <cell r="C1590">
            <v>2747</v>
          </cell>
          <cell r="D1590">
            <v>0</v>
          </cell>
          <cell r="E1590">
            <v>851</v>
          </cell>
          <cell r="F1590">
            <v>0</v>
          </cell>
          <cell r="G1590" t="str">
            <v>851_060632756f37c0152d4c5e0cd953954e</v>
          </cell>
          <cell r="H1590" t="str">
            <v>IMG_20120418_201613.jpg</v>
          </cell>
          <cell r="I1590">
            <v>560</v>
          </cell>
          <cell r="K1590" t="str">
            <v>jpg</v>
          </cell>
          <cell r="L1590" t="str">
            <v>image/jpeg</v>
          </cell>
          <cell r="M1590">
            <v>138072</v>
          </cell>
          <cell r="N1590">
            <v>1334773390</v>
          </cell>
          <cell r="O1590">
            <v>0</v>
          </cell>
        </row>
        <row r="1591">
          <cell r="A1591">
            <v>2079</v>
          </cell>
          <cell r="B1591">
            <v>16128</v>
          </cell>
          <cell r="C1591">
            <v>2763</v>
          </cell>
          <cell r="D1591">
            <v>0</v>
          </cell>
          <cell r="E1591">
            <v>3410</v>
          </cell>
          <cell r="F1591">
            <v>0</v>
          </cell>
          <cell r="G1591" t="str">
            <v>3410_b976c7be332972fb1511c13e47ccc2cf</v>
          </cell>
          <cell r="H1591" t="str">
            <v>boogie down.mp3</v>
          </cell>
          <cell r="I1591">
            <v>2818</v>
          </cell>
          <cell r="J1591" t="str">
            <v>Boogie Down bass sound</v>
          </cell>
          <cell r="K1591" t="str">
            <v>mp3</v>
          </cell>
          <cell r="L1591" t="str">
            <v>audio/mpeg</v>
          </cell>
          <cell r="M1591">
            <v>173453</v>
          </cell>
          <cell r="N1591">
            <v>1335026139</v>
          </cell>
          <cell r="O1591">
            <v>0</v>
          </cell>
        </row>
        <row r="1592">
          <cell r="A1592">
            <v>2080</v>
          </cell>
          <cell r="B1592">
            <v>16128</v>
          </cell>
          <cell r="C1592">
            <v>2763</v>
          </cell>
          <cell r="D1592">
            <v>0</v>
          </cell>
          <cell r="E1592">
            <v>3410</v>
          </cell>
          <cell r="F1592">
            <v>0</v>
          </cell>
          <cell r="G1592" t="str">
            <v>3410_92288e70eadd902e7f8a6d0d88d6a4ac</v>
          </cell>
          <cell r="H1592" t="str">
            <v>Boogied Down.ns2p</v>
          </cell>
          <cell r="I1592">
            <v>497</v>
          </cell>
          <cell r="K1592" t="str">
            <v>ns2p</v>
          </cell>
          <cell r="L1592" t="str">
            <v>application/octet-stream</v>
          </cell>
          <cell r="M1592">
            <v>547</v>
          </cell>
          <cell r="N1592">
            <v>1335026289</v>
          </cell>
          <cell r="O1592">
            <v>0</v>
          </cell>
        </row>
        <row r="1593">
          <cell r="A1593">
            <v>2081</v>
          </cell>
          <cell r="B1593">
            <v>16198</v>
          </cell>
          <cell r="C1593">
            <v>2770</v>
          </cell>
          <cell r="D1593">
            <v>0</v>
          </cell>
          <cell r="E1593">
            <v>102</v>
          </cell>
          <cell r="F1593">
            <v>0</v>
          </cell>
          <cell r="G1593" t="str">
            <v>102_19f3b6c1edf185ed2c5453f768566dd9</v>
          </cell>
          <cell r="H1593" t="str">
            <v>above.jpg</v>
          </cell>
          <cell r="I1593">
            <v>6428</v>
          </cell>
          <cell r="K1593" t="str">
            <v>jpg</v>
          </cell>
          <cell r="L1593" t="str">
            <v>image/jpeg</v>
          </cell>
          <cell r="M1593">
            <v>207959</v>
          </cell>
          <cell r="N1593">
            <v>1335217415</v>
          </cell>
          <cell r="O1593">
            <v>0</v>
          </cell>
        </row>
        <row r="1594">
          <cell r="A1594">
            <v>2082</v>
          </cell>
          <cell r="B1594">
            <v>16198</v>
          </cell>
          <cell r="C1594">
            <v>2770</v>
          </cell>
          <cell r="D1594">
            <v>0</v>
          </cell>
          <cell r="E1594">
            <v>102</v>
          </cell>
          <cell r="F1594">
            <v>0</v>
          </cell>
          <cell r="G1594" t="str">
            <v>102_ee0fe63b748e3092a384731b45d5b867</v>
          </cell>
          <cell r="H1594" t="str">
            <v>side.jpg</v>
          </cell>
          <cell r="I1594">
            <v>6428</v>
          </cell>
          <cell r="K1594" t="str">
            <v>jpg</v>
          </cell>
          <cell r="L1594" t="str">
            <v>image/jpeg</v>
          </cell>
          <cell r="M1594">
            <v>279479</v>
          </cell>
          <cell r="N1594">
            <v>1335217415</v>
          </cell>
          <cell r="O1594">
            <v>0</v>
          </cell>
        </row>
        <row r="1595">
          <cell r="A1595">
            <v>2083</v>
          </cell>
          <cell r="B1595">
            <v>16201</v>
          </cell>
          <cell r="C1595">
            <v>2768</v>
          </cell>
          <cell r="D1595">
            <v>0</v>
          </cell>
          <cell r="E1595">
            <v>851</v>
          </cell>
          <cell r="F1595">
            <v>0</v>
          </cell>
          <cell r="G1595" t="str">
            <v>851_ad9b5601af009b1f7f481a97a93fa86d</v>
          </cell>
          <cell r="H1595" t="str">
            <v>Arturia 49 keyboard.png</v>
          </cell>
          <cell r="I1595">
            <v>523</v>
          </cell>
          <cell r="K1595" t="str">
            <v>png</v>
          </cell>
          <cell r="L1595" t="str">
            <v>image/png</v>
          </cell>
          <cell r="M1595">
            <v>151228</v>
          </cell>
          <cell r="N1595">
            <v>1335221268</v>
          </cell>
          <cell r="O1595">
            <v>0</v>
          </cell>
        </row>
        <row r="1596">
          <cell r="A1596">
            <v>2084</v>
          </cell>
          <cell r="B1596">
            <v>16216</v>
          </cell>
          <cell r="C1596">
            <v>2770</v>
          </cell>
          <cell r="D1596">
            <v>0</v>
          </cell>
          <cell r="E1596">
            <v>102</v>
          </cell>
          <cell r="F1596">
            <v>0</v>
          </cell>
          <cell r="G1596" t="str">
            <v>102_08a504ff388d4e6e9cd57cb2f8c88767</v>
          </cell>
          <cell r="H1596" t="str">
            <v>keys removed.jpg</v>
          </cell>
          <cell r="I1596">
            <v>6388</v>
          </cell>
          <cell r="K1596" t="str">
            <v>jpg</v>
          </cell>
          <cell r="L1596" t="str">
            <v>image/jpeg</v>
          </cell>
          <cell r="M1596">
            <v>314365</v>
          </cell>
          <cell r="N1596">
            <v>1335278459</v>
          </cell>
          <cell r="O1596">
            <v>0</v>
          </cell>
        </row>
        <row r="1597">
          <cell r="A1597">
            <v>2085</v>
          </cell>
          <cell r="B1597">
            <v>16223</v>
          </cell>
          <cell r="C1597">
            <v>2729</v>
          </cell>
          <cell r="D1597">
            <v>0</v>
          </cell>
          <cell r="E1597">
            <v>1526</v>
          </cell>
          <cell r="F1597">
            <v>0</v>
          </cell>
          <cell r="G1597" t="str">
            <v>1526_b297ec604016f5f6e6079541325a18cd</v>
          </cell>
          <cell r="H1597" t="str">
            <v>Great Balls of F.ns2p</v>
          </cell>
          <cell r="I1597">
            <v>486</v>
          </cell>
          <cell r="J1597" t="str">
            <v>Grand Imperial Piano</v>
          </cell>
          <cell r="K1597" t="str">
            <v>ns2p</v>
          </cell>
          <cell r="L1597" t="str">
            <v>application/octet-stream</v>
          </cell>
          <cell r="M1597">
            <v>547</v>
          </cell>
          <cell r="N1597">
            <v>1335301891</v>
          </cell>
          <cell r="O1597">
            <v>0</v>
          </cell>
        </row>
        <row r="1598">
          <cell r="A1598">
            <v>2086</v>
          </cell>
          <cell r="B1598">
            <v>16223</v>
          </cell>
          <cell r="C1598">
            <v>2729</v>
          </cell>
          <cell r="D1598">
            <v>0</v>
          </cell>
          <cell r="E1598">
            <v>1526</v>
          </cell>
          <cell r="F1598">
            <v>0</v>
          </cell>
          <cell r="G1598" t="str">
            <v>1526_e47b3d52070a54cf518ba7eafabf8e8c</v>
          </cell>
          <cell r="H1598" t="str">
            <v>Greatballsoffire.mp3</v>
          </cell>
          <cell r="I1598">
            <v>2951</v>
          </cell>
          <cell r="J1598" t="str">
            <v>GreatBallsOffFire</v>
          </cell>
          <cell r="K1598" t="str">
            <v>mp3</v>
          </cell>
          <cell r="L1598" t="str">
            <v>audio/mpeg</v>
          </cell>
          <cell r="M1598">
            <v>585559</v>
          </cell>
          <cell r="N1598">
            <v>1335302870</v>
          </cell>
          <cell r="O1598">
            <v>0</v>
          </cell>
        </row>
        <row r="1599">
          <cell r="A1599">
            <v>2087</v>
          </cell>
          <cell r="B1599">
            <v>16272</v>
          </cell>
          <cell r="C1599">
            <v>2778</v>
          </cell>
          <cell r="D1599">
            <v>0</v>
          </cell>
          <cell r="E1599">
            <v>851</v>
          </cell>
          <cell r="F1599">
            <v>0</v>
          </cell>
          <cell r="G1599" t="str">
            <v>851_cedde69cbb0af07bcc49ab776d2d3906</v>
          </cell>
          <cell r="H1599" t="str">
            <v>NordSoundManager612.jpg</v>
          </cell>
          <cell r="I1599">
            <v>822</v>
          </cell>
          <cell r="K1599" t="str">
            <v>jpg</v>
          </cell>
          <cell r="L1599" t="str">
            <v>image/jpeg</v>
          </cell>
          <cell r="M1599">
            <v>234654</v>
          </cell>
          <cell r="N1599">
            <v>1335388266</v>
          </cell>
          <cell r="O1599">
            <v>0</v>
          </cell>
        </row>
        <row r="1600">
          <cell r="A1600">
            <v>2088</v>
          </cell>
          <cell r="B1600">
            <v>16284</v>
          </cell>
          <cell r="C1600">
            <v>2778</v>
          </cell>
          <cell r="D1600">
            <v>0</v>
          </cell>
          <cell r="E1600">
            <v>800</v>
          </cell>
          <cell r="F1600">
            <v>0</v>
          </cell>
          <cell r="G1600" t="str">
            <v>800_19c8d2802c113387a1ed2f68e0f333ff</v>
          </cell>
          <cell r="H1600" t="str">
            <v>SM612.jpg</v>
          </cell>
          <cell r="I1600">
            <v>797</v>
          </cell>
          <cell r="K1600" t="str">
            <v>jpg</v>
          </cell>
          <cell r="L1600" t="str">
            <v>image/jpeg</v>
          </cell>
          <cell r="M1600">
            <v>166795</v>
          </cell>
          <cell r="N1600">
            <v>1335414319</v>
          </cell>
          <cell r="O1600">
            <v>0</v>
          </cell>
        </row>
        <row r="1601">
          <cell r="A1601">
            <v>2091</v>
          </cell>
          <cell r="B1601">
            <v>16291</v>
          </cell>
          <cell r="C1601">
            <v>1289</v>
          </cell>
          <cell r="D1601">
            <v>0</v>
          </cell>
          <cell r="E1601">
            <v>851</v>
          </cell>
          <cell r="F1601">
            <v>0</v>
          </cell>
          <cell r="G1601" t="str">
            <v>851_e540c72da77696bc08aa0bd787a17651</v>
          </cell>
          <cell r="H1601" t="str">
            <v>one_more_rhodes.mp3</v>
          </cell>
          <cell r="I1601">
            <v>424</v>
          </cell>
          <cell r="K1601" t="str">
            <v>mp3</v>
          </cell>
          <cell r="L1601" t="str">
            <v>audio/mp3</v>
          </cell>
          <cell r="M1601">
            <v>367882</v>
          </cell>
          <cell r="N1601">
            <v>1335429577</v>
          </cell>
          <cell r="O1601">
            <v>0</v>
          </cell>
        </row>
        <row r="1602">
          <cell r="A1602">
            <v>2090</v>
          </cell>
          <cell r="B1602">
            <v>1322</v>
          </cell>
          <cell r="C1602">
            <v>0</v>
          </cell>
          <cell r="D1602">
            <v>1</v>
          </cell>
          <cell r="E1602">
            <v>851</v>
          </cell>
          <cell r="F1602">
            <v>0</v>
          </cell>
          <cell r="G1602" t="str">
            <v>851_509e80ef9a81f5f612c98da85fd0e97c</v>
          </cell>
          <cell r="H1602" t="str">
            <v>one_more_rhodes.zip</v>
          </cell>
          <cell r="I1602">
            <v>1</v>
          </cell>
          <cell r="K1602" t="str">
            <v>zip</v>
          </cell>
          <cell r="L1602" t="str">
            <v>application/x-zip-compressed</v>
          </cell>
          <cell r="M1602">
            <v>6229</v>
          </cell>
          <cell r="N1602">
            <v>1335428986</v>
          </cell>
          <cell r="O1602">
            <v>0</v>
          </cell>
        </row>
        <row r="1603">
          <cell r="A1603">
            <v>2095</v>
          </cell>
          <cell r="B1603">
            <v>16296</v>
          </cell>
          <cell r="C1603">
            <v>2790</v>
          </cell>
          <cell r="D1603">
            <v>0</v>
          </cell>
          <cell r="E1603">
            <v>2539</v>
          </cell>
          <cell r="F1603">
            <v>0</v>
          </cell>
          <cell r="G1603" t="str">
            <v>2539_c5f1c04faf0da5afdc3ce7aed9551720</v>
          </cell>
          <cell r="H1603" t="str">
            <v>inviluppo-minimax-nordwave.mp3</v>
          </cell>
          <cell r="I1603">
            <v>414</v>
          </cell>
          <cell r="J1603" t="str">
            <v>Minimax and NordWave staccato notes</v>
          </cell>
          <cell r="K1603" t="str">
            <v>mp3</v>
          </cell>
          <cell r="L1603" t="str">
            <v>audio/mp3</v>
          </cell>
          <cell r="M1603">
            <v>814222</v>
          </cell>
          <cell r="N1603">
            <v>1335434347</v>
          </cell>
          <cell r="O1603">
            <v>0</v>
          </cell>
        </row>
        <row r="1604">
          <cell r="A1604">
            <v>2094</v>
          </cell>
          <cell r="B1604">
            <v>16294</v>
          </cell>
          <cell r="C1604">
            <v>1289</v>
          </cell>
          <cell r="D1604">
            <v>0</v>
          </cell>
          <cell r="E1604">
            <v>851</v>
          </cell>
          <cell r="F1604">
            <v>0</v>
          </cell>
          <cell r="G1604" t="str">
            <v>851_c0ddbac831c1b7a5f8224f68b4519a78</v>
          </cell>
          <cell r="H1604" t="str">
            <v>one_more_rhodes_2.mp3</v>
          </cell>
          <cell r="I1604">
            <v>414</v>
          </cell>
          <cell r="K1604" t="str">
            <v>mp3</v>
          </cell>
          <cell r="L1604" t="str">
            <v>audio/mp3</v>
          </cell>
          <cell r="M1604">
            <v>299356</v>
          </cell>
          <cell r="N1604">
            <v>1335430564</v>
          </cell>
          <cell r="O1604">
            <v>0</v>
          </cell>
        </row>
        <row r="1605">
          <cell r="A1605">
            <v>2096</v>
          </cell>
          <cell r="B1605">
            <v>16324</v>
          </cell>
          <cell r="C1605">
            <v>2792</v>
          </cell>
          <cell r="D1605">
            <v>0</v>
          </cell>
          <cell r="E1605">
            <v>851</v>
          </cell>
          <cell r="F1605">
            <v>0</v>
          </cell>
          <cell r="G1605" t="str">
            <v>851_57c6edc96a154450d42a77a00d3221dc</v>
          </cell>
          <cell r="H1605" t="str">
            <v>SuperstClapEp2.ns2p</v>
          </cell>
          <cell r="I1605">
            <v>683</v>
          </cell>
          <cell r="K1605" t="str">
            <v>ns2p</v>
          </cell>
          <cell r="L1605" t="str">
            <v>application/octet-stream</v>
          </cell>
          <cell r="M1605">
            <v>547</v>
          </cell>
          <cell r="N1605">
            <v>1335472698</v>
          </cell>
          <cell r="O1605">
            <v>0</v>
          </cell>
        </row>
        <row r="1606">
          <cell r="A1606">
            <v>2098</v>
          </cell>
          <cell r="B1606">
            <v>16325</v>
          </cell>
          <cell r="C1606">
            <v>2792</v>
          </cell>
          <cell r="D1606">
            <v>0</v>
          </cell>
          <cell r="E1606">
            <v>851</v>
          </cell>
          <cell r="F1606">
            <v>0</v>
          </cell>
          <cell r="G1606" t="str">
            <v>851_c8534c5fb4f3d2b28a6377fe3196cd0b</v>
          </cell>
          <cell r="H1606" t="str">
            <v>SuperstClapEp2.ns2p</v>
          </cell>
          <cell r="I1606">
            <v>663</v>
          </cell>
          <cell r="K1606" t="str">
            <v>ns2p</v>
          </cell>
          <cell r="L1606" t="str">
            <v>application/octet-stream</v>
          </cell>
          <cell r="M1606">
            <v>547</v>
          </cell>
          <cell r="N1606">
            <v>1335474393</v>
          </cell>
          <cell r="O1606">
            <v>0</v>
          </cell>
        </row>
        <row r="1607">
          <cell r="A1607">
            <v>2100</v>
          </cell>
          <cell r="B1607">
            <v>16326</v>
          </cell>
          <cell r="C1607">
            <v>2794</v>
          </cell>
          <cell r="D1607">
            <v>0</v>
          </cell>
          <cell r="E1607">
            <v>3399</v>
          </cell>
          <cell r="F1607">
            <v>0</v>
          </cell>
          <cell r="G1607" t="str">
            <v>3399_ffa9388251f9f885f1d8c0ae481d506a</v>
          </cell>
          <cell r="H1607" t="str">
            <v>Black Keys.ns2p</v>
          </cell>
          <cell r="I1607">
            <v>558</v>
          </cell>
          <cell r="K1607" t="str">
            <v>ns2p</v>
          </cell>
          <cell r="L1607" t="str">
            <v>application/octet-stream</v>
          </cell>
          <cell r="M1607">
            <v>547</v>
          </cell>
          <cell r="N1607">
            <v>1335475866</v>
          </cell>
          <cell r="O1607">
            <v>0</v>
          </cell>
        </row>
        <row r="1608">
          <cell r="A1608">
            <v>2101</v>
          </cell>
          <cell r="B1608">
            <v>16326</v>
          </cell>
          <cell r="C1608">
            <v>2794</v>
          </cell>
          <cell r="D1608">
            <v>0</v>
          </cell>
          <cell r="E1608">
            <v>3399</v>
          </cell>
          <cell r="F1608">
            <v>0</v>
          </cell>
          <cell r="G1608" t="str">
            <v>3399_cba9378311171bc45d7bcb5232b0e8d3</v>
          </cell>
          <cell r="H1608" t="str">
            <v>GoldOnTheCeilingRiff.mp3</v>
          </cell>
          <cell r="I1608">
            <v>3407</v>
          </cell>
          <cell r="K1608" t="str">
            <v>mp3</v>
          </cell>
          <cell r="L1608" t="str">
            <v>audio/mpeg</v>
          </cell>
          <cell r="M1608">
            <v>470263</v>
          </cell>
          <cell r="N1608">
            <v>1335475893</v>
          </cell>
          <cell r="O1608">
            <v>0</v>
          </cell>
        </row>
        <row r="1609">
          <cell r="A1609">
            <v>2104</v>
          </cell>
          <cell r="B1609">
            <v>16382</v>
          </cell>
          <cell r="C1609">
            <v>2792</v>
          </cell>
          <cell r="D1609">
            <v>0</v>
          </cell>
          <cell r="E1609">
            <v>851</v>
          </cell>
          <cell r="F1609">
            <v>0</v>
          </cell>
          <cell r="G1609" t="str">
            <v>851_147f8928026be7433a681d70838b503a</v>
          </cell>
          <cell r="H1609" t="str">
            <v>SupestHgrGrdWah.ns2p</v>
          </cell>
          <cell r="I1609">
            <v>613</v>
          </cell>
          <cell r="K1609" t="str">
            <v>ns2p</v>
          </cell>
          <cell r="L1609" t="str">
            <v>application/octet-stream</v>
          </cell>
          <cell r="M1609">
            <v>547</v>
          </cell>
          <cell r="N1609">
            <v>1335554371</v>
          </cell>
          <cell r="O1609">
            <v>0</v>
          </cell>
        </row>
        <row r="1610">
          <cell r="A1610">
            <v>7912</v>
          </cell>
          <cell r="B1610">
            <v>78285</v>
          </cell>
          <cell r="C1610">
            <v>12056</v>
          </cell>
          <cell r="D1610">
            <v>0</v>
          </cell>
          <cell r="E1610">
            <v>18114</v>
          </cell>
          <cell r="F1610">
            <v>0</v>
          </cell>
          <cell r="G1610" t="str">
            <v>18114_038876746c89259b09742ab1cb51f56f</v>
          </cell>
          <cell r="H1610" t="str">
            <v>refcard.png</v>
          </cell>
          <cell r="I1610">
            <v>1042</v>
          </cell>
          <cell r="J1610" t="str">
            <v>sample output (image)</v>
          </cell>
          <cell r="K1610" t="str">
            <v>png</v>
          </cell>
          <cell r="L1610" t="str">
            <v>image/png</v>
          </cell>
          <cell r="M1610">
            <v>386134</v>
          </cell>
          <cell r="N1610">
            <v>1477935396</v>
          </cell>
          <cell r="O1610">
            <v>0</v>
          </cell>
        </row>
        <row r="1611">
          <cell r="A1611">
            <v>2106</v>
          </cell>
          <cell r="B1611">
            <v>16388</v>
          </cell>
          <cell r="C1611">
            <v>2802</v>
          </cell>
          <cell r="D1611">
            <v>0</v>
          </cell>
          <cell r="E1611">
            <v>340</v>
          </cell>
          <cell r="F1611">
            <v>0</v>
          </cell>
          <cell r="G1611" t="str">
            <v>340_df204aae59ebed6cfaf4064c26277145</v>
          </cell>
          <cell r="H1611" t="str">
            <v>ns2-key problem1.jpg</v>
          </cell>
          <cell r="I1611">
            <v>3895</v>
          </cell>
          <cell r="J1611" t="str">
            <v>Before</v>
          </cell>
          <cell r="K1611" t="str">
            <v>jpg</v>
          </cell>
          <cell r="L1611" t="str">
            <v>image/jpeg</v>
          </cell>
          <cell r="M1611">
            <v>606416</v>
          </cell>
          <cell r="N1611">
            <v>1335562256</v>
          </cell>
          <cell r="O1611">
            <v>0</v>
          </cell>
        </row>
        <row r="1612">
          <cell r="A1612">
            <v>2107</v>
          </cell>
          <cell r="B1612">
            <v>16388</v>
          </cell>
          <cell r="C1612">
            <v>2802</v>
          </cell>
          <cell r="D1612">
            <v>0</v>
          </cell>
          <cell r="E1612">
            <v>340</v>
          </cell>
          <cell r="F1612">
            <v>0</v>
          </cell>
          <cell r="G1612" t="str">
            <v>340_1c47ad23ac6524b7fcd94a4aa3863fed</v>
          </cell>
          <cell r="H1612" t="str">
            <v>ns2-key problem2.jpg</v>
          </cell>
          <cell r="I1612">
            <v>3895</v>
          </cell>
          <cell r="J1612" t="str">
            <v>after</v>
          </cell>
          <cell r="K1612" t="str">
            <v>jpg</v>
          </cell>
          <cell r="L1612" t="str">
            <v>image/jpeg</v>
          </cell>
          <cell r="M1612">
            <v>631080</v>
          </cell>
          <cell r="N1612">
            <v>1335562307</v>
          </cell>
          <cell r="O1612">
            <v>0</v>
          </cell>
        </row>
        <row r="1613">
          <cell r="A1613">
            <v>7911</v>
          </cell>
          <cell r="B1613">
            <v>78285</v>
          </cell>
          <cell r="C1613">
            <v>12056</v>
          </cell>
          <cell r="D1613">
            <v>0</v>
          </cell>
          <cell r="E1613">
            <v>18114</v>
          </cell>
          <cell r="F1613">
            <v>0</v>
          </cell>
          <cell r="G1613" t="str">
            <v>18114_6fae7dedd1dce1f45d97618a557a08bf</v>
          </cell>
          <cell r="H1613" t="str">
            <v>parse_ne4_programlist.py</v>
          </cell>
          <cell r="I1613">
            <v>55</v>
          </cell>
          <cell r="J1613" t="str">
            <v>the script</v>
          </cell>
          <cell r="K1613" t="str">
            <v>py</v>
          </cell>
          <cell r="L1613" t="str">
            <v>text/x-python-script</v>
          </cell>
          <cell r="M1613">
            <v>3779</v>
          </cell>
          <cell r="N1613">
            <v>1477935294</v>
          </cell>
          <cell r="O1613">
            <v>0</v>
          </cell>
        </row>
        <row r="1614">
          <cell r="A1614">
            <v>2109</v>
          </cell>
          <cell r="B1614">
            <v>16398</v>
          </cell>
          <cell r="C1614">
            <v>2792</v>
          </cell>
          <cell r="D1614">
            <v>0</v>
          </cell>
          <cell r="E1614">
            <v>851</v>
          </cell>
          <cell r="F1614">
            <v>0</v>
          </cell>
          <cell r="G1614" t="str">
            <v>851_922a4cf56271fd8b05c583cdabf13e52</v>
          </cell>
          <cell r="H1614" t="str">
            <v>WahClav.ns2p</v>
          </cell>
          <cell r="I1614">
            <v>846</v>
          </cell>
          <cell r="K1614" t="str">
            <v>ns2p</v>
          </cell>
          <cell r="L1614" t="str">
            <v>application/octet-stream</v>
          </cell>
          <cell r="M1614">
            <v>547</v>
          </cell>
          <cell r="N1614">
            <v>1335565902</v>
          </cell>
          <cell r="O1614">
            <v>0</v>
          </cell>
        </row>
        <row r="1615">
          <cell r="A1615">
            <v>2110</v>
          </cell>
          <cell r="B1615">
            <v>16417</v>
          </cell>
          <cell r="C1615">
            <v>2796</v>
          </cell>
          <cell r="D1615">
            <v>0</v>
          </cell>
          <cell r="E1615">
            <v>340</v>
          </cell>
          <cell r="F1615">
            <v>0</v>
          </cell>
          <cell r="G1615" t="str">
            <v>340_e053ff7cae557878764b874bf0295376</v>
          </cell>
          <cell r="H1615" t="str">
            <v>NS2 iseries case.jpg</v>
          </cell>
          <cell r="I1615">
            <v>706</v>
          </cell>
          <cell r="J1615" t="str">
            <v>NS2 with case</v>
          </cell>
          <cell r="K1615" t="str">
            <v>jpg</v>
          </cell>
          <cell r="L1615" t="str">
            <v>image/jpeg</v>
          </cell>
          <cell r="M1615">
            <v>561897</v>
          </cell>
          <cell r="N1615">
            <v>1335623709</v>
          </cell>
          <cell r="O1615">
            <v>0</v>
          </cell>
        </row>
        <row r="1616">
          <cell r="A1616">
            <v>2111</v>
          </cell>
          <cell r="B1616">
            <v>16470</v>
          </cell>
          <cell r="C1616">
            <v>2810</v>
          </cell>
          <cell r="D1616">
            <v>0</v>
          </cell>
          <cell r="E1616">
            <v>3423</v>
          </cell>
          <cell r="F1616">
            <v>0</v>
          </cell>
          <cell r="G1616" t="str">
            <v>3423_ca0be4a82ac73b40229a3120c33de3ec</v>
          </cell>
          <cell r="H1616" t="str">
            <v>error.PNG</v>
          </cell>
          <cell r="I1616">
            <v>523</v>
          </cell>
          <cell r="K1616" t="str">
            <v>png</v>
          </cell>
          <cell r="L1616" t="str">
            <v>image/png</v>
          </cell>
          <cell r="M1616">
            <v>100632</v>
          </cell>
          <cell r="N1616">
            <v>1335724809</v>
          </cell>
          <cell r="O1616">
            <v>0</v>
          </cell>
        </row>
        <row r="1617">
          <cell r="A1617">
            <v>2112</v>
          </cell>
          <cell r="B1617">
            <v>16473</v>
          </cell>
          <cell r="C1617">
            <v>2811</v>
          </cell>
          <cell r="D1617">
            <v>0</v>
          </cell>
          <cell r="E1617">
            <v>800</v>
          </cell>
          <cell r="F1617">
            <v>0</v>
          </cell>
          <cell r="G1617" t="str">
            <v>800_feec5c300ff10cb6ee10395b0b8fd345</v>
          </cell>
          <cell r="H1617" t="str">
            <v>FIRSTTIME       .ns2p</v>
          </cell>
          <cell r="I1617">
            <v>511</v>
          </cell>
          <cell r="K1617" t="str">
            <v>ns2p</v>
          </cell>
          <cell r="L1617" t="str">
            <v>application/octet-stream</v>
          </cell>
          <cell r="M1617">
            <v>547</v>
          </cell>
          <cell r="N1617">
            <v>1335738296</v>
          </cell>
          <cell r="O1617">
            <v>0</v>
          </cell>
        </row>
        <row r="1618">
          <cell r="A1618">
            <v>2113</v>
          </cell>
          <cell r="B1618">
            <v>16541</v>
          </cell>
          <cell r="C1618">
            <v>1745</v>
          </cell>
          <cell r="D1618">
            <v>0</v>
          </cell>
          <cell r="E1618">
            <v>2312</v>
          </cell>
          <cell r="F1618">
            <v>0</v>
          </cell>
          <cell r="G1618" t="str">
            <v>2312_3bfb9466cfc033299a2d0d1bdfb99d4a</v>
          </cell>
          <cell r="H1618" t="str">
            <v>Case pic.jpg</v>
          </cell>
          <cell r="I1618">
            <v>8392</v>
          </cell>
          <cell r="J1618" t="str">
            <v>Pic of open case.</v>
          </cell>
          <cell r="K1618" t="str">
            <v>jpg</v>
          </cell>
          <cell r="L1618" t="str">
            <v>image/jpeg</v>
          </cell>
          <cell r="M1618">
            <v>825788</v>
          </cell>
          <cell r="N1618">
            <v>1335922991</v>
          </cell>
          <cell r="O1618">
            <v>0</v>
          </cell>
        </row>
        <row r="1619">
          <cell r="A1619">
            <v>2114</v>
          </cell>
          <cell r="B1619">
            <v>16541</v>
          </cell>
          <cell r="C1619">
            <v>1745</v>
          </cell>
          <cell r="D1619">
            <v>0</v>
          </cell>
          <cell r="E1619">
            <v>2312</v>
          </cell>
          <cell r="F1619">
            <v>0</v>
          </cell>
          <cell r="G1619" t="str">
            <v>2312_e28acb631c6cc7de9c58fd701c7f6395</v>
          </cell>
          <cell r="H1619" t="str">
            <v>open case from side.jpg</v>
          </cell>
          <cell r="I1619">
            <v>8391</v>
          </cell>
          <cell r="J1619" t="str">
            <v>open case from side (sorry for blurriness)</v>
          </cell>
          <cell r="K1619" t="str">
            <v>jpg</v>
          </cell>
          <cell r="L1619" t="str">
            <v>image/jpeg</v>
          </cell>
          <cell r="M1619">
            <v>544968</v>
          </cell>
          <cell r="N1619">
            <v>1335923792</v>
          </cell>
          <cell r="O1619">
            <v>0</v>
          </cell>
        </row>
        <row r="1620">
          <cell r="A1620">
            <v>2115</v>
          </cell>
          <cell r="B1620">
            <v>16601</v>
          </cell>
          <cell r="C1620">
            <v>2833</v>
          </cell>
          <cell r="D1620">
            <v>0</v>
          </cell>
          <cell r="E1620">
            <v>2630</v>
          </cell>
          <cell r="F1620">
            <v>0</v>
          </cell>
          <cell r="G1620" t="str">
            <v>2630_0b2d3920b6dbdc9782ee213f9aca2e12</v>
          </cell>
          <cell r="H1620" t="str">
            <v>The Wall     .ns2pb</v>
          </cell>
          <cell r="I1620">
            <v>734</v>
          </cell>
          <cell r="J1620" t="str">
            <v>The Wall Bundle</v>
          </cell>
          <cell r="K1620" t="str">
            <v>ns2pb</v>
          </cell>
          <cell r="L1620" t="str">
            <v>application/x-zip-compressed</v>
          </cell>
          <cell r="M1620">
            <v>9707501</v>
          </cell>
          <cell r="N1620">
            <v>1336039278</v>
          </cell>
          <cell r="O1620">
            <v>0</v>
          </cell>
        </row>
        <row r="1621">
          <cell r="A1621">
            <v>2116</v>
          </cell>
          <cell r="B1621">
            <v>16628</v>
          </cell>
          <cell r="C1621">
            <v>2840</v>
          </cell>
          <cell r="D1621">
            <v>0</v>
          </cell>
          <cell r="E1621">
            <v>707</v>
          </cell>
          <cell r="F1621">
            <v>0</v>
          </cell>
          <cell r="G1621" t="str">
            <v>707_bf6cd84d18212e879a6af7f9c8392b2c</v>
          </cell>
          <cell r="H1621" t="str">
            <v>six_screws_C1.PNG</v>
          </cell>
          <cell r="I1621">
            <v>1987</v>
          </cell>
          <cell r="K1621" t="str">
            <v>png</v>
          </cell>
          <cell r="L1621" t="str">
            <v>image/png</v>
          </cell>
          <cell r="M1621">
            <v>261628</v>
          </cell>
          <cell r="N1621">
            <v>1336066158</v>
          </cell>
          <cell r="O1621">
            <v>0</v>
          </cell>
        </row>
        <row r="1622">
          <cell r="A1622">
            <v>2117</v>
          </cell>
          <cell r="B1622">
            <v>16686</v>
          </cell>
          <cell r="C1622">
            <v>2847</v>
          </cell>
          <cell r="D1622">
            <v>0</v>
          </cell>
          <cell r="E1622">
            <v>3264</v>
          </cell>
          <cell r="F1622">
            <v>0</v>
          </cell>
          <cell r="G1622" t="str">
            <v>3264_267c752d073037c337aa72fa4021079b</v>
          </cell>
          <cell r="H1622" t="str">
            <v>arpeggio Roland system 100.mp3</v>
          </cell>
          <cell r="I1622">
            <v>2570</v>
          </cell>
          <cell r="K1622" t="str">
            <v>mp3</v>
          </cell>
          <cell r="L1622" t="str">
            <v>audio/mp3</v>
          </cell>
          <cell r="M1622">
            <v>620586</v>
          </cell>
          <cell r="N1622">
            <v>1336147084</v>
          </cell>
          <cell r="O1622">
            <v>0</v>
          </cell>
        </row>
        <row r="1623">
          <cell r="A1623">
            <v>2118</v>
          </cell>
          <cell r="B1623">
            <v>16686</v>
          </cell>
          <cell r="C1623">
            <v>2847</v>
          </cell>
          <cell r="D1623">
            <v>0</v>
          </cell>
          <cell r="E1623">
            <v>3264</v>
          </cell>
          <cell r="F1623">
            <v>0</v>
          </cell>
          <cell r="G1623" t="str">
            <v>3264_09b487bf8e9a7fbab42522b34a23d19a</v>
          </cell>
          <cell r="H1623" t="str">
            <v>ArpRsystem 100 .ns2p</v>
          </cell>
          <cell r="I1623">
            <v>571</v>
          </cell>
          <cell r="K1623" t="str">
            <v>ns2p</v>
          </cell>
          <cell r="L1623" t="str">
            <v>application/octet-stream</v>
          </cell>
          <cell r="M1623">
            <v>547</v>
          </cell>
          <cell r="N1623">
            <v>1336147084</v>
          </cell>
          <cell r="O1623">
            <v>0</v>
          </cell>
        </row>
        <row r="1624">
          <cell r="A1624">
            <v>2119</v>
          </cell>
          <cell r="B1624">
            <v>16686</v>
          </cell>
          <cell r="C1624">
            <v>2847</v>
          </cell>
          <cell r="D1624">
            <v>0</v>
          </cell>
          <cell r="E1624">
            <v>3264</v>
          </cell>
          <cell r="F1624">
            <v>0</v>
          </cell>
          <cell r="G1624" t="str">
            <v>3264_186a615287ca335a6e09de860c9a0c4a</v>
          </cell>
          <cell r="H1624" t="str">
            <v>sawsystem100.nsmp</v>
          </cell>
          <cell r="I1624">
            <v>620</v>
          </cell>
          <cell r="K1624" t="str">
            <v>nsmp</v>
          </cell>
          <cell r="L1624" t="str">
            <v>application/octet-stream</v>
          </cell>
          <cell r="M1624">
            <v>236267</v>
          </cell>
          <cell r="N1624">
            <v>1336147135</v>
          </cell>
          <cell r="O1624">
            <v>0</v>
          </cell>
        </row>
        <row r="1625">
          <cell r="A1625">
            <v>2120</v>
          </cell>
          <cell r="B1625">
            <v>16700</v>
          </cell>
          <cell r="C1625">
            <v>2846</v>
          </cell>
          <cell r="D1625">
            <v>0</v>
          </cell>
          <cell r="E1625">
            <v>851</v>
          </cell>
          <cell r="F1625">
            <v>0</v>
          </cell>
          <cell r="G1625" t="str">
            <v>851_57d2ff6aa2b54379a272293d4c85d3ec</v>
          </cell>
          <cell r="H1625" t="str">
            <v>Doors.ns2p</v>
          </cell>
          <cell r="I1625">
            <v>606</v>
          </cell>
          <cell r="K1625" t="str">
            <v>ns2p</v>
          </cell>
          <cell r="L1625" t="str">
            <v>application/octet-stream</v>
          </cell>
          <cell r="M1625">
            <v>547</v>
          </cell>
          <cell r="N1625">
            <v>1336159164</v>
          </cell>
          <cell r="O1625">
            <v>0</v>
          </cell>
        </row>
        <row r="1626">
          <cell r="A1626">
            <v>2121</v>
          </cell>
          <cell r="B1626">
            <v>16702</v>
          </cell>
          <cell r="C1626">
            <v>2844</v>
          </cell>
          <cell r="D1626">
            <v>0</v>
          </cell>
          <cell r="E1626">
            <v>851</v>
          </cell>
          <cell r="F1626">
            <v>0</v>
          </cell>
          <cell r="G1626" t="str">
            <v>851_a687d37415317a09fdc6ce52d1d4e345</v>
          </cell>
          <cell r="H1626" t="str">
            <v>AllKit2.nsmp</v>
          </cell>
          <cell r="I1626">
            <v>719</v>
          </cell>
          <cell r="K1626" t="str">
            <v>nsmp</v>
          </cell>
          <cell r="L1626" t="str">
            <v>application/octet-stream</v>
          </cell>
          <cell r="M1626">
            <v>3125390</v>
          </cell>
          <cell r="N1626">
            <v>1336160348</v>
          </cell>
          <cell r="O1626">
            <v>0</v>
          </cell>
        </row>
        <row r="1627">
          <cell r="A1627">
            <v>2122</v>
          </cell>
          <cell r="B1627">
            <v>16756</v>
          </cell>
          <cell r="C1627">
            <v>2851</v>
          </cell>
          <cell r="D1627">
            <v>0</v>
          </cell>
          <cell r="E1627">
            <v>707</v>
          </cell>
          <cell r="F1627">
            <v>0</v>
          </cell>
          <cell r="G1627" t="str">
            <v>707_d4e2215fa0c2c1e4abe3072038205678</v>
          </cell>
          <cell r="H1627" t="str">
            <v>untitled.PNG</v>
          </cell>
          <cell r="I1627">
            <v>709</v>
          </cell>
          <cell r="K1627" t="str">
            <v>png</v>
          </cell>
          <cell r="L1627" t="str">
            <v>image/png</v>
          </cell>
          <cell r="M1627">
            <v>176503</v>
          </cell>
          <cell r="N1627">
            <v>1336299459</v>
          </cell>
          <cell r="O1627">
            <v>0</v>
          </cell>
        </row>
        <row r="1628">
          <cell r="A1628">
            <v>2123</v>
          </cell>
          <cell r="B1628">
            <v>16765</v>
          </cell>
          <cell r="C1628">
            <v>2859</v>
          </cell>
          <cell r="D1628">
            <v>0</v>
          </cell>
          <cell r="E1628">
            <v>344</v>
          </cell>
          <cell r="F1628">
            <v>0</v>
          </cell>
          <cell r="G1628" t="str">
            <v>344_949176cb056aa75242d51ba5b774695f</v>
          </cell>
          <cell r="H1628" t="str">
            <v>Trombonish.MP3</v>
          </cell>
          <cell r="I1628">
            <v>1081</v>
          </cell>
          <cell r="K1628" t="str">
            <v>mp3</v>
          </cell>
          <cell r="L1628" t="str">
            <v>audio/mpeg</v>
          </cell>
          <cell r="M1628">
            <v>490311</v>
          </cell>
          <cell r="N1628">
            <v>1336314538</v>
          </cell>
          <cell r="O1628">
            <v>0</v>
          </cell>
        </row>
        <row r="1629">
          <cell r="A1629">
            <v>2124</v>
          </cell>
          <cell r="B1629">
            <v>16765</v>
          </cell>
          <cell r="C1629">
            <v>2859</v>
          </cell>
          <cell r="D1629">
            <v>0</v>
          </cell>
          <cell r="E1629">
            <v>344</v>
          </cell>
          <cell r="F1629">
            <v>0</v>
          </cell>
          <cell r="G1629" t="str">
            <v>344_bbebeffd8ab816d1c6fd08aea3e90d83</v>
          </cell>
          <cell r="H1629" t="str">
            <v>Trombonish AT Wh.ns2p</v>
          </cell>
          <cell r="I1629">
            <v>431</v>
          </cell>
          <cell r="K1629" t="str">
            <v>ns2p</v>
          </cell>
          <cell r="L1629" t="str">
            <v>application/octet-stream</v>
          </cell>
          <cell r="M1629">
            <v>547</v>
          </cell>
          <cell r="N1629">
            <v>1336314538</v>
          </cell>
          <cell r="O1629">
            <v>0</v>
          </cell>
        </row>
        <row r="1630">
          <cell r="A1630">
            <v>2125</v>
          </cell>
          <cell r="B1630">
            <v>16765</v>
          </cell>
          <cell r="C1630">
            <v>2859</v>
          </cell>
          <cell r="D1630">
            <v>0</v>
          </cell>
          <cell r="E1630">
            <v>344</v>
          </cell>
          <cell r="F1630">
            <v>0</v>
          </cell>
          <cell r="G1630" t="str">
            <v>344_c9bfa90a629d2ea0114991c2d0834813</v>
          </cell>
          <cell r="H1630" t="str">
            <v>sus4-Pad.MP3</v>
          </cell>
          <cell r="I1630">
            <v>3414</v>
          </cell>
          <cell r="J1630" t="str">
            <v>use wheeel to bring the added sus4 back to the ground</v>
          </cell>
          <cell r="K1630" t="str">
            <v>mp3</v>
          </cell>
          <cell r="L1630" t="str">
            <v>audio/mpeg</v>
          </cell>
          <cell r="M1630">
            <v>536660</v>
          </cell>
          <cell r="N1630">
            <v>1336314538</v>
          </cell>
          <cell r="O1630">
            <v>0</v>
          </cell>
        </row>
        <row r="1631">
          <cell r="A1631">
            <v>2126</v>
          </cell>
          <cell r="B1631">
            <v>16765</v>
          </cell>
          <cell r="C1631">
            <v>2859</v>
          </cell>
          <cell r="D1631">
            <v>0</v>
          </cell>
          <cell r="E1631">
            <v>344</v>
          </cell>
          <cell r="F1631">
            <v>0</v>
          </cell>
          <cell r="G1631" t="str">
            <v>344_db570b8dd975bb53be5993a7ab3a41ea</v>
          </cell>
          <cell r="H1631" t="str">
            <v>sus4-Pad      .ns2p</v>
          </cell>
          <cell r="I1631">
            <v>594</v>
          </cell>
          <cell r="K1631" t="str">
            <v>ns2p</v>
          </cell>
          <cell r="L1631" t="str">
            <v>application/octet-stream</v>
          </cell>
          <cell r="M1631">
            <v>547</v>
          </cell>
          <cell r="N1631">
            <v>1336314593</v>
          </cell>
          <cell r="O1631">
            <v>0</v>
          </cell>
        </row>
        <row r="1632">
          <cell r="A1632">
            <v>2127</v>
          </cell>
          <cell r="B1632">
            <v>16765</v>
          </cell>
          <cell r="C1632">
            <v>2859</v>
          </cell>
          <cell r="D1632">
            <v>0</v>
          </cell>
          <cell r="E1632">
            <v>344</v>
          </cell>
          <cell r="F1632">
            <v>0</v>
          </cell>
          <cell r="G1632" t="str">
            <v>344_2955819029bf7d44c7db3d8c838c1810</v>
          </cell>
          <cell r="H1632" t="str">
            <v>SynStrings.MP3</v>
          </cell>
          <cell r="I1632">
            <v>3927</v>
          </cell>
          <cell r="J1632" t="str">
            <v>sometimes synth strings fit better than sampled strings</v>
          </cell>
          <cell r="K1632" t="str">
            <v>mp3</v>
          </cell>
          <cell r="L1632" t="str">
            <v>audio/mpeg</v>
          </cell>
          <cell r="M1632">
            <v>458128</v>
          </cell>
          <cell r="N1632">
            <v>1336314903</v>
          </cell>
          <cell r="O1632">
            <v>0</v>
          </cell>
        </row>
        <row r="1633">
          <cell r="A1633">
            <v>2128</v>
          </cell>
          <cell r="B1633">
            <v>16765</v>
          </cell>
          <cell r="C1633">
            <v>2859</v>
          </cell>
          <cell r="D1633">
            <v>0</v>
          </cell>
          <cell r="E1633">
            <v>344</v>
          </cell>
          <cell r="F1633">
            <v>0</v>
          </cell>
          <cell r="G1633" t="str">
            <v>344_eea00576c00d405ad9f934c650894826</v>
          </cell>
          <cell r="H1633" t="str">
            <v>Synth Strings .ns2p</v>
          </cell>
          <cell r="I1633">
            <v>525</v>
          </cell>
          <cell r="K1633" t="str">
            <v>ns2p</v>
          </cell>
          <cell r="L1633" t="str">
            <v>application/octet-stream</v>
          </cell>
          <cell r="M1633">
            <v>547</v>
          </cell>
          <cell r="N1633">
            <v>1336314903</v>
          </cell>
          <cell r="O1633">
            <v>0</v>
          </cell>
        </row>
        <row r="1634">
          <cell r="A1634">
            <v>2129</v>
          </cell>
          <cell r="B1634">
            <v>16765</v>
          </cell>
          <cell r="C1634">
            <v>2859</v>
          </cell>
          <cell r="D1634">
            <v>0</v>
          </cell>
          <cell r="E1634">
            <v>344</v>
          </cell>
          <cell r="F1634">
            <v>0</v>
          </cell>
          <cell r="G1634" t="str">
            <v>344_f507f05cf5d91cc3cc4405109e268c09</v>
          </cell>
          <cell r="H1634" t="str">
            <v>Accordeon.MP3</v>
          </cell>
          <cell r="I1634">
            <v>3193</v>
          </cell>
          <cell r="J1634" t="str">
            <v>I've added a synth sound in slot B to make Clavia's sample sound a little richer</v>
          </cell>
          <cell r="K1634" t="str">
            <v>mp3</v>
          </cell>
          <cell r="L1634" t="str">
            <v>audio/mpeg</v>
          </cell>
          <cell r="M1634">
            <v>254955</v>
          </cell>
          <cell r="N1634">
            <v>1336315444</v>
          </cell>
          <cell r="O1634">
            <v>0</v>
          </cell>
        </row>
        <row r="1635">
          <cell r="A1635">
            <v>2130</v>
          </cell>
          <cell r="B1635">
            <v>16765</v>
          </cell>
          <cell r="C1635">
            <v>2859</v>
          </cell>
          <cell r="D1635">
            <v>0</v>
          </cell>
          <cell r="E1635">
            <v>344</v>
          </cell>
          <cell r="F1635">
            <v>0</v>
          </cell>
          <cell r="G1635" t="str">
            <v>344_64380767ebd6918403699a6e86b568ac</v>
          </cell>
          <cell r="H1635" t="str">
            <v>A     Accordeon.ns2p</v>
          </cell>
          <cell r="I1635">
            <v>653</v>
          </cell>
          <cell r="K1635" t="str">
            <v>ns2p</v>
          </cell>
          <cell r="L1635" t="str">
            <v>application/octet-stream</v>
          </cell>
          <cell r="M1635">
            <v>547</v>
          </cell>
          <cell r="N1635">
            <v>1336315444</v>
          </cell>
          <cell r="O1635">
            <v>0</v>
          </cell>
        </row>
        <row r="1636">
          <cell r="A1636">
            <v>2131</v>
          </cell>
          <cell r="B1636">
            <v>16765</v>
          </cell>
          <cell r="C1636">
            <v>2859</v>
          </cell>
          <cell r="D1636">
            <v>0</v>
          </cell>
          <cell r="E1636">
            <v>344</v>
          </cell>
          <cell r="F1636">
            <v>0</v>
          </cell>
          <cell r="G1636" t="str">
            <v>344_1fa1f7163d1c438b0b9d8b0b8754a298</v>
          </cell>
          <cell r="H1636" t="str">
            <v>Vox brute.MP3</v>
          </cell>
          <cell r="I1636">
            <v>2696</v>
          </cell>
          <cell r="J1636" t="str">
            <v>even a Vox can hiss</v>
          </cell>
          <cell r="K1636" t="str">
            <v>mp3</v>
          </cell>
          <cell r="L1636" t="str">
            <v>audio/mpeg</v>
          </cell>
          <cell r="M1636">
            <v>356982</v>
          </cell>
          <cell r="N1636">
            <v>1336315581</v>
          </cell>
          <cell r="O1636">
            <v>0</v>
          </cell>
        </row>
        <row r="1637">
          <cell r="A1637">
            <v>2132</v>
          </cell>
          <cell r="B1637">
            <v>16765</v>
          </cell>
          <cell r="C1637">
            <v>2859</v>
          </cell>
          <cell r="D1637">
            <v>0</v>
          </cell>
          <cell r="E1637">
            <v>344</v>
          </cell>
          <cell r="F1637">
            <v>0</v>
          </cell>
          <cell r="G1637" t="str">
            <v>344_7778be3790c25c7165f97eb1a92df1d4</v>
          </cell>
          <cell r="H1637" t="str">
            <v>Vox brute    .ns2p</v>
          </cell>
          <cell r="I1637">
            <v>577</v>
          </cell>
          <cell r="K1637" t="str">
            <v>ns2p</v>
          </cell>
          <cell r="L1637" t="str">
            <v>application/octet-stream</v>
          </cell>
          <cell r="M1637">
            <v>547</v>
          </cell>
          <cell r="N1637">
            <v>1336315581</v>
          </cell>
          <cell r="O1637">
            <v>0</v>
          </cell>
        </row>
        <row r="1638">
          <cell r="A1638">
            <v>2133</v>
          </cell>
          <cell r="B1638">
            <v>16776</v>
          </cell>
          <cell r="C1638">
            <v>2861</v>
          </cell>
          <cell r="D1638">
            <v>0</v>
          </cell>
          <cell r="E1638">
            <v>344</v>
          </cell>
          <cell r="F1638">
            <v>0</v>
          </cell>
          <cell r="G1638" t="str">
            <v>344_47ef9768f5f941c6f4dde9ce6ca2953a</v>
          </cell>
          <cell r="H1638" t="str">
            <v>NSEX Trombonish.MP3</v>
          </cell>
          <cell r="I1638">
            <v>2553</v>
          </cell>
          <cell r="K1638" t="str">
            <v>mp3</v>
          </cell>
          <cell r="L1638" t="str">
            <v>audio/mpeg</v>
          </cell>
          <cell r="M1638">
            <v>483579</v>
          </cell>
          <cell r="N1638">
            <v>1336327629</v>
          </cell>
          <cell r="O1638">
            <v>0</v>
          </cell>
        </row>
        <row r="1639">
          <cell r="A1639">
            <v>2134</v>
          </cell>
          <cell r="B1639">
            <v>16776</v>
          </cell>
          <cell r="C1639">
            <v>2861</v>
          </cell>
          <cell r="D1639">
            <v>0</v>
          </cell>
          <cell r="E1639">
            <v>344</v>
          </cell>
          <cell r="F1639">
            <v>0</v>
          </cell>
          <cell r="G1639" t="str">
            <v>344_32180196220249e6a3d686248f28f834</v>
          </cell>
          <cell r="H1639" t="str">
            <v>Trombonish AT Wh.nspg</v>
          </cell>
          <cell r="I1639">
            <v>550</v>
          </cell>
          <cell r="K1639" t="str">
            <v>nspg</v>
          </cell>
          <cell r="L1639" t="str">
            <v>application/octet-stream</v>
          </cell>
          <cell r="M1639">
            <v>426</v>
          </cell>
          <cell r="N1639">
            <v>1336327629</v>
          </cell>
          <cell r="O1639">
            <v>0</v>
          </cell>
        </row>
        <row r="1640">
          <cell r="A1640">
            <v>2135</v>
          </cell>
          <cell r="B1640">
            <v>16776</v>
          </cell>
          <cell r="C1640">
            <v>2861</v>
          </cell>
          <cell r="D1640">
            <v>0</v>
          </cell>
          <cell r="E1640">
            <v>344</v>
          </cell>
          <cell r="F1640">
            <v>0</v>
          </cell>
          <cell r="G1640" t="str">
            <v>344_f555ea0525cec61ec167b5d200299b7c</v>
          </cell>
          <cell r="H1640" t="str">
            <v>sus4-Pad.nspg</v>
          </cell>
          <cell r="I1640">
            <v>684</v>
          </cell>
          <cell r="K1640" t="str">
            <v>nspg</v>
          </cell>
          <cell r="L1640" t="str">
            <v>application/octet-stream</v>
          </cell>
          <cell r="M1640">
            <v>426</v>
          </cell>
          <cell r="N1640">
            <v>1336327671</v>
          </cell>
          <cell r="O1640">
            <v>0</v>
          </cell>
        </row>
        <row r="1641">
          <cell r="A1641">
            <v>2136</v>
          </cell>
          <cell r="B1641">
            <v>16776</v>
          </cell>
          <cell r="C1641">
            <v>2861</v>
          </cell>
          <cell r="D1641">
            <v>0</v>
          </cell>
          <cell r="E1641">
            <v>344</v>
          </cell>
          <cell r="F1641">
            <v>0</v>
          </cell>
          <cell r="G1641" t="str">
            <v>344_fcd5e9004d33d4692009533845eb2538</v>
          </cell>
          <cell r="H1641" t="str">
            <v>NSEX sus4-Pad.MP3</v>
          </cell>
          <cell r="I1641">
            <v>3213</v>
          </cell>
          <cell r="K1641" t="str">
            <v>mp3</v>
          </cell>
          <cell r="L1641" t="str">
            <v>audio/mpeg</v>
          </cell>
          <cell r="M1641">
            <v>494446</v>
          </cell>
          <cell r="N1641">
            <v>1336327671</v>
          </cell>
          <cell r="O1641">
            <v>0</v>
          </cell>
        </row>
        <row r="1642">
          <cell r="A1642">
            <v>2137</v>
          </cell>
          <cell r="B1642">
            <v>16781</v>
          </cell>
          <cell r="C1642">
            <v>2860</v>
          </cell>
          <cell r="D1642">
            <v>0</v>
          </cell>
          <cell r="E1642">
            <v>1011</v>
          </cell>
          <cell r="F1642">
            <v>0</v>
          </cell>
          <cell r="G1642" t="str">
            <v>1011_434aa8662f894677703597177163c7fc</v>
          </cell>
          <cell r="H1642" t="str">
            <v>Pink Noise.nsmp</v>
          </cell>
          <cell r="I1642">
            <v>622</v>
          </cell>
          <cell r="K1642" t="str">
            <v>nsmp</v>
          </cell>
          <cell r="L1642" t="str">
            <v>application/octet-stream</v>
          </cell>
          <cell r="M1642">
            <v>159686</v>
          </cell>
          <cell r="N1642">
            <v>1336334223</v>
          </cell>
          <cell r="O1642">
            <v>0</v>
          </cell>
        </row>
        <row r="1643">
          <cell r="A1643">
            <v>2138</v>
          </cell>
          <cell r="B1643">
            <v>16781</v>
          </cell>
          <cell r="C1643">
            <v>2860</v>
          </cell>
          <cell r="D1643">
            <v>0</v>
          </cell>
          <cell r="E1643">
            <v>1011</v>
          </cell>
          <cell r="F1643">
            <v>0</v>
          </cell>
          <cell r="G1643" t="str">
            <v>1011_c35ccdee0d59a6cc980d190c36a92c15</v>
          </cell>
          <cell r="H1643" t="str">
            <v>White Noise.nsmp</v>
          </cell>
          <cell r="I1643">
            <v>626</v>
          </cell>
          <cell r="K1643" t="str">
            <v>nsmp</v>
          </cell>
          <cell r="L1643" t="str">
            <v>application/octet-stream</v>
          </cell>
          <cell r="M1643">
            <v>118919</v>
          </cell>
          <cell r="N1643">
            <v>1336334246</v>
          </cell>
          <cell r="O1643">
            <v>0</v>
          </cell>
        </row>
        <row r="1644">
          <cell r="A1644">
            <v>2139</v>
          </cell>
          <cell r="B1644">
            <v>16782</v>
          </cell>
          <cell r="C1644">
            <v>676</v>
          </cell>
          <cell r="D1644">
            <v>0</v>
          </cell>
          <cell r="E1644">
            <v>340</v>
          </cell>
          <cell r="F1644">
            <v>0</v>
          </cell>
          <cell r="G1644" t="str">
            <v>340_e17328ba50b0e74136675aaad80b9a0d</v>
          </cell>
          <cell r="H1644" t="str">
            <v>Z stand.jpg</v>
          </cell>
          <cell r="I1644">
            <v>1782</v>
          </cell>
          <cell r="J1644" t="str">
            <v>Z stand</v>
          </cell>
          <cell r="K1644" t="str">
            <v>jpg</v>
          </cell>
          <cell r="L1644" t="str">
            <v>image/jpeg</v>
          </cell>
          <cell r="M1644">
            <v>27934</v>
          </cell>
          <cell r="N1644">
            <v>1336335622</v>
          </cell>
          <cell r="O1644">
            <v>0</v>
          </cell>
        </row>
        <row r="1645">
          <cell r="A1645">
            <v>2140</v>
          </cell>
          <cell r="B1645">
            <v>16838</v>
          </cell>
          <cell r="C1645">
            <v>2866</v>
          </cell>
          <cell r="D1645">
            <v>0</v>
          </cell>
          <cell r="E1645">
            <v>3264</v>
          </cell>
          <cell r="F1645">
            <v>0</v>
          </cell>
          <cell r="G1645" t="str">
            <v>3264_b97011ff477ff2c951c923e7ca5b5852</v>
          </cell>
          <cell r="H1645" t="str">
            <v>oneofthesedays.mp3</v>
          </cell>
          <cell r="I1645">
            <v>6378</v>
          </cell>
          <cell r="K1645" t="str">
            <v>mp3</v>
          </cell>
          <cell r="L1645" t="str">
            <v>audio/mp3</v>
          </cell>
          <cell r="M1645">
            <v>506065</v>
          </cell>
          <cell r="N1645">
            <v>1336410797</v>
          </cell>
          <cell r="O1645">
            <v>0</v>
          </cell>
        </row>
        <row r="1646">
          <cell r="A1646">
            <v>2141</v>
          </cell>
          <cell r="B1646">
            <v>16838</v>
          </cell>
          <cell r="C1646">
            <v>2866</v>
          </cell>
          <cell r="D1646">
            <v>0</v>
          </cell>
          <cell r="E1646">
            <v>3264</v>
          </cell>
          <cell r="F1646">
            <v>0</v>
          </cell>
          <cell r="G1646" t="str">
            <v>3264_07f2f16ab627cc531f9f1cfdae252152</v>
          </cell>
          <cell r="H1646" t="str">
            <v>OneOfTheseDays.ns2p</v>
          </cell>
          <cell r="I1646">
            <v>1236</v>
          </cell>
          <cell r="K1646" t="str">
            <v>ns2p</v>
          </cell>
          <cell r="L1646" t="str">
            <v>application/octet-stream</v>
          </cell>
          <cell r="M1646">
            <v>547</v>
          </cell>
          <cell r="N1646">
            <v>1336410797</v>
          </cell>
          <cell r="O1646">
            <v>0</v>
          </cell>
        </row>
        <row r="1647">
          <cell r="A1647">
            <v>2144</v>
          </cell>
          <cell r="B1647">
            <v>16838</v>
          </cell>
          <cell r="C1647">
            <v>2866</v>
          </cell>
          <cell r="D1647">
            <v>0</v>
          </cell>
          <cell r="E1647">
            <v>3264</v>
          </cell>
          <cell r="F1647">
            <v>0</v>
          </cell>
          <cell r="G1647" t="str">
            <v>3264_fa0c80300687209a2f1148e037278daa</v>
          </cell>
          <cell r="H1647" t="str">
            <v>Shine on  .ns2p</v>
          </cell>
          <cell r="I1647">
            <v>2312</v>
          </cell>
          <cell r="K1647" t="str">
            <v>ns2p</v>
          </cell>
          <cell r="L1647" t="str">
            <v>application/octet-stream</v>
          </cell>
          <cell r="M1647">
            <v>547</v>
          </cell>
          <cell r="N1647">
            <v>1336411298</v>
          </cell>
          <cell r="O1647">
            <v>0</v>
          </cell>
        </row>
        <row r="1648">
          <cell r="A1648">
            <v>2143</v>
          </cell>
          <cell r="B1648">
            <v>16838</v>
          </cell>
          <cell r="C1648">
            <v>2866</v>
          </cell>
          <cell r="D1648">
            <v>0</v>
          </cell>
          <cell r="E1648">
            <v>3264</v>
          </cell>
          <cell r="F1648">
            <v>0</v>
          </cell>
          <cell r="G1648" t="str">
            <v>3264_714e250397a00c7ddd115d30e6b490bf</v>
          </cell>
          <cell r="H1648" t="str">
            <v>shineon.mp3</v>
          </cell>
          <cell r="I1648">
            <v>8555</v>
          </cell>
          <cell r="K1648" t="str">
            <v>mp3</v>
          </cell>
          <cell r="L1648" t="str">
            <v>audio/mp3</v>
          </cell>
          <cell r="M1648">
            <v>485167</v>
          </cell>
          <cell r="N1648">
            <v>1336411152</v>
          </cell>
          <cell r="O1648">
            <v>0</v>
          </cell>
        </row>
        <row r="1649">
          <cell r="A1649">
            <v>2145</v>
          </cell>
          <cell r="B1649">
            <v>16882</v>
          </cell>
          <cell r="C1649">
            <v>2870</v>
          </cell>
          <cell r="D1649">
            <v>0</v>
          </cell>
          <cell r="E1649">
            <v>111</v>
          </cell>
          <cell r="F1649">
            <v>0</v>
          </cell>
          <cell r="G1649" t="str">
            <v>111_6b9742363b90523eab17c58fd941995f</v>
          </cell>
          <cell r="H1649" t="str">
            <v>Chameleon.ns2p</v>
          </cell>
          <cell r="I1649">
            <v>516</v>
          </cell>
          <cell r="J1649" t="str">
            <v>This is the program, all fixed. No samples, just clav needed. It has a morphable upper section by the control pedal to change between lead and clav.</v>
          </cell>
          <cell r="K1649" t="str">
            <v>ns2p</v>
          </cell>
          <cell r="L1649" t="str">
            <v>application/octet-stream</v>
          </cell>
          <cell r="M1649">
            <v>547</v>
          </cell>
          <cell r="N1649">
            <v>1336495717</v>
          </cell>
          <cell r="O1649">
            <v>0</v>
          </cell>
        </row>
        <row r="1650">
          <cell r="A1650">
            <v>2146</v>
          </cell>
          <cell r="B1650">
            <v>16882</v>
          </cell>
          <cell r="C1650">
            <v>2870</v>
          </cell>
          <cell r="D1650">
            <v>0</v>
          </cell>
          <cell r="E1650">
            <v>111</v>
          </cell>
          <cell r="F1650">
            <v>0</v>
          </cell>
          <cell r="G1650" t="str">
            <v>111_b0c91ceb1bd2da8ad28ae228f7787b3f</v>
          </cell>
          <cell r="H1650" t="str">
            <v>Chameleon Demo.mp3</v>
          </cell>
          <cell r="I1650">
            <v>3256</v>
          </cell>
          <cell r="K1650" t="str">
            <v>mp3</v>
          </cell>
          <cell r="L1650" t="str">
            <v>audio/mp3</v>
          </cell>
          <cell r="M1650">
            <v>733935</v>
          </cell>
          <cell r="N1650">
            <v>1336495717</v>
          </cell>
          <cell r="O1650">
            <v>0</v>
          </cell>
        </row>
        <row r="1651">
          <cell r="A1651">
            <v>2147</v>
          </cell>
          <cell r="B1651">
            <v>16883</v>
          </cell>
          <cell r="C1651">
            <v>2871</v>
          </cell>
          <cell r="D1651">
            <v>0</v>
          </cell>
          <cell r="E1651">
            <v>111</v>
          </cell>
          <cell r="F1651">
            <v>0</v>
          </cell>
          <cell r="G1651" t="str">
            <v>111_f0b080247e2e97bd89ddea9c6c68b244</v>
          </cell>
          <cell r="H1651" t="str">
            <v>Organ Demo.mp3</v>
          </cell>
          <cell r="I1651">
            <v>3370</v>
          </cell>
          <cell r="K1651" t="str">
            <v>mp3</v>
          </cell>
          <cell r="L1651" t="str">
            <v>audio/mp3</v>
          </cell>
          <cell r="M1651">
            <v>1172374</v>
          </cell>
          <cell r="N1651">
            <v>1336497439</v>
          </cell>
          <cell r="O1651">
            <v>0</v>
          </cell>
        </row>
        <row r="1652">
          <cell r="A1652">
            <v>2148</v>
          </cell>
          <cell r="B1652">
            <v>16883</v>
          </cell>
          <cell r="C1652">
            <v>2871</v>
          </cell>
          <cell r="D1652">
            <v>0</v>
          </cell>
          <cell r="E1652">
            <v>111</v>
          </cell>
          <cell r="F1652">
            <v>0</v>
          </cell>
          <cell r="G1652" t="str">
            <v>111_e376e3d210cd2af42a451d20f500ac1b</v>
          </cell>
          <cell r="H1652" t="str">
            <v>Jazz 1 - EP Demo.mp3</v>
          </cell>
          <cell r="I1652">
            <v>3574</v>
          </cell>
          <cell r="K1652" t="str">
            <v>mp3</v>
          </cell>
          <cell r="L1652" t="str">
            <v>audio/mp3</v>
          </cell>
          <cell r="M1652">
            <v>1411865</v>
          </cell>
          <cell r="N1652">
            <v>1336497439</v>
          </cell>
          <cell r="O1652">
            <v>0</v>
          </cell>
        </row>
        <row r="1653">
          <cell r="A1653">
            <v>2149</v>
          </cell>
          <cell r="B1653">
            <v>16883</v>
          </cell>
          <cell r="C1653">
            <v>2871</v>
          </cell>
          <cell r="D1653">
            <v>0</v>
          </cell>
          <cell r="E1653">
            <v>111</v>
          </cell>
          <cell r="F1653">
            <v>0</v>
          </cell>
          <cell r="G1653" t="str">
            <v>111_ac38a51fffd85497ec56024dc2a7e5b1</v>
          </cell>
          <cell r="H1653" t="str">
            <v>B3 Gus.ns2p</v>
          </cell>
          <cell r="I1653">
            <v>568</v>
          </cell>
          <cell r="J1653" t="str">
            <v>use the modwheel to turn into a more leadesque organ</v>
          </cell>
          <cell r="K1653" t="str">
            <v>ns2p</v>
          </cell>
          <cell r="L1653" t="str">
            <v>application/octet-stream</v>
          </cell>
          <cell r="M1653">
            <v>547</v>
          </cell>
          <cell r="N1653">
            <v>1336497439</v>
          </cell>
          <cell r="O1653">
            <v>0</v>
          </cell>
        </row>
        <row r="1654">
          <cell r="A1654">
            <v>2150</v>
          </cell>
          <cell r="B1654">
            <v>16883</v>
          </cell>
          <cell r="C1654">
            <v>2871</v>
          </cell>
          <cell r="D1654">
            <v>0</v>
          </cell>
          <cell r="E1654">
            <v>111</v>
          </cell>
          <cell r="F1654">
            <v>0</v>
          </cell>
          <cell r="G1654" t="str">
            <v>111_55797546151c1c5b7cdbbd5d5f57343b</v>
          </cell>
          <cell r="H1654" t="str">
            <v>Jazz 1 EP.ns2p</v>
          </cell>
          <cell r="I1654">
            <v>510</v>
          </cell>
          <cell r="J1654" t="str">
            <v>on Side A (it uses Side B) it has a sine lead/pad</v>
          </cell>
          <cell r="K1654" t="str">
            <v>ns2p</v>
          </cell>
          <cell r="L1654" t="str">
            <v>application/octet-stream</v>
          </cell>
          <cell r="M1654">
            <v>547</v>
          </cell>
          <cell r="N1654">
            <v>1336497439</v>
          </cell>
          <cell r="O1654">
            <v>0</v>
          </cell>
        </row>
        <row r="1655">
          <cell r="A1655">
            <v>2151</v>
          </cell>
          <cell r="B1655">
            <v>16885</v>
          </cell>
          <cell r="C1655">
            <v>2756</v>
          </cell>
          <cell r="D1655">
            <v>0</v>
          </cell>
          <cell r="E1655">
            <v>2319</v>
          </cell>
          <cell r="F1655">
            <v>0</v>
          </cell>
          <cell r="G1655" t="str">
            <v>2319_8225edf38b9b1d4ca5a01baa790cd767</v>
          </cell>
          <cell r="H1655" t="str">
            <v>alan parson.nepg</v>
          </cell>
          <cell r="I1655">
            <v>594</v>
          </cell>
          <cell r="K1655" t="str">
            <v>nepg</v>
          </cell>
          <cell r="L1655" t="str">
            <v>application/octet-stream</v>
          </cell>
          <cell r="M1655">
            <v>136</v>
          </cell>
          <cell r="N1655">
            <v>1336499648</v>
          </cell>
          <cell r="O1655">
            <v>0</v>
          </cell>
        </row>
        <row r="1656">
          <cell r="A1656">
            <v>2152</v>
          </cell>
          <cell r="B1656">
            <v>16900</v>
          </cell>
          <cell r="C1656">
            <v>2632</v>
          </cell>
          <cell r="D1656">
            <v>0</v>
          </cell>
          <cell r="E1656">
            <v>707</v>
          </cell>
          <cell r="F1656">
            <v>0</v>
          </cell>
          <cell r="G1656" t="str">
            <v>707_f3065066177aecb7a393eef435c6cecb</v>
          </cell>
          <cell r="H1656" t="str">
            <v>DSCN1655.jpg</v>
          </cell>
          <cell r="I1656">
            <v>1690</v>
          </cell>
          <cell r="K1656" t="str">
            <v>jpg</v>
          </cell>
          <cell r="L1656" t="str">
            <v>image/jpeg</v>
          </cell>
          <cell r="M1656">
            <v>2082120</v>
          </cell>
          <cell r="N1656">
            <v>1336513578</v>
          </cell>
          <cell r="O1656">
            <v>0</v>
          </cell>
        </row>
        <row r="1657">
          <cell r="A1657">
            <v>2156</v>
          </cell>
          <cell r="B1657">
            <v>17063</v>
          </cell>
          <cell r="C1657">
            <v>2896</v>
          </cell>
          <cell r="D1657">
            <v>0</v>
          </cell>
          <cell r="E1657">
            <v>3264</v>
          </cell>
          <cell r="F1657">
            <v>0</v>
          </cell>
          <cell r="G1657" t="str">
            <v>3264_ad87301dc9ecdfa96780fe17ba064464</v>
          </cell>
          <cell r="H1657" t="str">
            <v>JoeyDeFrancesco.ns2p</v>
          </cell>
          <cell r="I1657">
            <v>511</v>
          </cell>
          <cell r="J1657" t="str">
            <v>a simple organ sound :)</v>
          </cell>
          <cell r="K1657" t="str">
            <v>ns2p</v>
          </cell>
          <cell r="L1657" t="str">
            <v>application/octet-stream</v>
          </cell>
          <cell r="M1657">
            <v>547</v>
          </cell>
          <cell r="N1657">
            <v>1336849542</v>
          </cell>
          <cell r="O1657">
            <v>0</v>
          </cell>
        </row>
        <row r="1658">
          <cell r="A1658">
            <v>2157</v>
          </cell>
          <cell r="B1658">
            <v>17066</v>
          </cell>
          <cell r="C1658">
            <v>2897</v>
          </cell>
          <cell r="D1658">
            <v>0</v>
          </cell>
          <cell r="E1658">
            <v>340</v>
          </cell>
          <cell r="F1658">
            <v>0</v>
          </cell>
          <cell r="G1658" t="str">
            <v>340_7fd81870877a25b83398055dbf7370e1</v>
          </cell>
          <cell r="H1658" t="str">
            <v>nord pitch bend 1.jpg</v>
          </cell>
          <cell r="I1658">
            <v>6959</v>
          </cell>
          <cell r="J1658" t="str">
            <v>Nord Pitch Bend</v>
          </cell>
          <cell r="K1658" t="str">
            <v>jpg</v>
          </cell>
          <cell r="L1658" t="str">
            <v>image/jpeg</v>
          </cell>
          <cell r="M1658">
            <v>148252</v>
          </cell>
          <cell r="N1658">
            <v>1336874200</v>
          </cell>
          <cell r="O1658">
            <v>0</v>
          </cell>
        </row>
        <row r="1659">
          <cell r="A1659">
            <v>2158</v>
          </cell>
          <cell r="B1659">
            <v>17066</v>
          </cell>
          <cell r="C1659">
            <v>2897</v>
          </cell>
          <cell r="D1659">
            <v>0</v>
          </cell>
          <cell r="E1659">
            <v>340</v>
          </cell>
          <cell r="F1659">
            <v>0</v>
          </cell>
          <cell r="G1659" t="str">
            <v>340_4ab6800eba360b7d08615739c4208a09</v>
          </cell>
          <cell r="H1659" t="str">
            <v>nord pitch bend 2.jpg</v>
          </cell>
          <cell r="I1659">
            <v>6959</v>
          </cell>
          <cell r="J1659" t="str">
            <v>Nord Pitch bend 2</v>
          </cell>
          <cell r="K1659" t="str">
            <v>jpg</v>
          </cell>
          <cell r="L1659" t="str">
            <v>image/jpeg</v>
          </cell>
          <cell r="M1659">
            <v>72354</v>
          </cell>
          <cell r="N1659">
            <v>1336874200</v>
          </cell>
          <cell r="O1659">
            <v>0</v>
          </cell>
        </row>
        <row r="1660">
          <cell r="A1660">
            <v>2159</v>
          </cell>
          <cell r="B1660">
            <v>17099</v>
          </cell>
          <cell r="C1660">
            <v>2902</v>
          </cell>
          <cell r="D1660">
            <v>0</v>
          </cell>
          <cell r="E1660">
            <v>1297</v>
          </cell>
          <cell r="F1660">
            <v>0</v>
          </cell>
          <cell r="G1660" t="str">
            <v>1297_40e3e26e805e16270f5de5159c3db9fd</v>
          </cell>
          <cell r="H1660" t="str">
            <v>Mad world.ns2p</v>
          </cell>
          <cell r="I1660">
            <v>444</v>
          </cell>
          <cell r="K1660" t="str">
            <v>ns2p</v>
          </cell>
          <cell r="L1660" t="str">
            <v>application/octet-stream</v>
          </cell>
          <cell r="M1660">
            <v>547</v>
          </cell>
          <cell r="N1660">
            <v>1336997676</v>
          </cell>
          <cell r="O1660">
            <v>0</v>
          </cell>
        </row>
        <row r="1661">
          <cell r="A1661">
            <v>2160</v>
          </cell>
          <cell r="B1661">
            <v>17100</v>
          </cell>
          <cell r="C1661">
            <v>2443</v>
          </cell>
          <cell r="D1661">
            <v>0</v>
          </cell>
          <cell r="E1661">
            <v>1297</v>
          </cell>
          <cell r="F1661">
            <v>0</v>
          </cell>
          <cell r="G1661" t="str">
            <v>1297_7c50c9df22e7f2b990bdf7d805fee177</v>
          </cell>
          <cell r="H1661" t="str">
            <v>KavinskyNightV2.ns2p</v>
          </cell>
          <cell r="I1661">
            <v>414</v>
          </cell>
          <cell r="K1661" t="str">
            <v>ns2p</v>
          </cell>
          <cell r="L1661" t="str">
            <v>application/octet-stream</v>
          </cell>
          <cell r="M1661">
            <v>547</v>
          </cell>
          <cell r="N1661">
            <v>1336997824</v>
          </cell>
          <cell r="O1661">
            <v>0</v>
          </cell>
        </row>
        <row r="1662">
          <cell r="A1662">
            <v>2176</v>
          </cell>
          <cell r="B1662">
            <v>17400</v>
          </cell>
          <cell r="C1662">
            <v>2934</v>
          </cell>
          <cell r="D1662">
            <v>0</v>
          </cell>
          <cell r="E1662">
            <v>3192</v>
          </cell>
          <cell r="F1662">
            <v>0</v>
          </cell>
          <cell r="G1662" t="str">
            <v>3192_1d606e0a48f2b84b3070d2e8723bfc7c</v>
          </cell>
          <cell r="H1662" t="str">
            <v>ImageUploadedByTapatalk1337772613.737994.jpg</v>
          </cell>
          <cell r="I1662">
            <v>1302</v>
          </cell>
          <cell r="K1662" t="str">
            <v>jpg</v>
          </cell>
          <cell r="L1662" t="str">
            <v>image/jpeg</v>
          </cell>
          <cell r="M1662">
            <v>188400</v>
          </cell>
          <cell r="N1662">
            <v>1337772782</v>
          </cell>
          <cell r="O1662">
            <v>0</v>
          </cell>
        </row>
        <row r="1663">
          <cell r="A1663">
            <v>2162</v>
          </cell>
          <cell r="B1663">
            <v>17135</v>
          </cell>
          <cell r="C1663">
            <v>2905</v>
          </cell>
          <cell r="D1663">
            <v>0</v>
          </cell>
          <cell r="E1663">
            <v>3264</v>
          </cell>
          <cell r="F1663">
            <v>0</v>
          </cell>
          <cell r="G1663" t="str">
            <v>3264_b9f8151ac54d98c7ad4cda2b76672753</v>
          </cell>
          <cell r="H1663" t="str">
            <v>Babylove     .ns2p</v>
          </cell>
          <cell r="I1663">
            <v>571</v>
          </cell>
          <cell r="K1663" t="str">
            <v>ns2p</v>
          </cell>
          <cell r="L1663" t="str">
            <v>application/octet-stream</v>
          </cell>
          <cell r="M1663">
            <v>547</v>
          </cell>
          <cell r="N1663">
            <v>1337067565</v>
          </cell>
          <cell r="O1663">
            <v>0</v>
          </cell>
        </row>
        <row r="1664">
          <cell r="A1664">
            <v>2163</v>
          </cell>
          <cell r="B1664">
            <v>17135</v>
          </cell>
          <cell r="C1664">
            <v>2905</v>
          </cell>
          <cell r="D1664">
            <v>0</v>
          </cell>
          <cell r="E1664">
            <v>3264</v>
          </cell>
          <cell r="F1664">
            <v>0</v>
          </cell>
          <cell r="G1664" t="str">
            <v>3264_e810111f318aba90dd9ed1fac2e88623</v>
          </cell>
          <cell r="H1664" t="str">
            <v>baby love solo.mp3</v>
          </cell>
          <cell r="I1664">
            <v>3736</v>
          </cell>
          <cell r="K1664" t="str">
            <v>mp3</v>
          </cell>
          <cell r="L1664" t="str">
            <v>audio/mp3</v>
          </cell>
          <cell r="M1664">
            <v>215262</v>
          </cell>
          <cell r="N1664">
            <v>1337151508</v>
          </cell>
          <cell r="O1664">
            <v>0</v>
          </cell>
        </row>
        <row r="1665">
          <cell r="A1665">
            <v>2164</v>
          </cell>
          <cell r="B1665">
            <v>17183</v>
          </cell>
          <cell r="C1665">
            <v>2915</v>
          </cell>
          <cell r="D1665">
            <v>0</v>
          </cell>
          <cell r="E1665">
            <v>3264</v>
          </cell>
          <cell r="F1665">
            <v>0</v>
          </cell>
          <cell r="G1665" t="str">
            <v>3264_20bf020b786a647e1604c0119e504477</v>
          </cell>
          <cell r="H1665" t="str">
            <v>On The Run  whl.ns2p</v>
          </cell>
          <cell r="I1665">
            <v>932</v>
          </cell>
          <cell r="K1665" t="str">
            <v>ns2p</v>
          </cell>
          <cell r="L1665" t="str">
            <v>application/octet-stream</v>
          </cell>
          <cell r="M1665">
            <v>547</v>
          </cell>
          <cell r="N1665">
            <v>1337167613</v>
          </cell>
          <cell r="O1665">
            <v>0</v>
          </cell>
        </row>
        <row r="1666">
          <cell r="A1666">
            <v>2165</v>
          </cell>
          <cell r="B1666">
            <v>17183</v>
          </cell>
          <cell r="C1666">
            <v>2915</v>
          </cell>
          <cell r="D1666">
            <v>0</v>
          </cell>
          <cell r="E1666">
            <v>3264</v>
          </cell>
          <cell r="F1666">
            <v>0</v>
          </cell>
          <cell r="G1666" t="str">
            <v>3264_614df37a06cdcb6dea235cd759593f34</v>
          </cell>
          <cell r="H1666" t="str">
            <v>PinkFloydOnTheRun.mp3</v>
          </cell>
          <cell r="I1666">
            <v>5054</v>
          </cell>
          <cell r="K1666" t="str">
            <v>mp3</v>
          </cell>
          <cell r="L1666" t="str">
            <v>audio/mp3</v>
          </cell>
          <cell r="M1666">
            <v>507415</v>
          </cell>
          <cell r="N1666">
            <v>1337167690</v>
          </cell>
          <cell r="O1666">
            <v>0</v>
          </cell>
        </row>
        <row r="1667">
          <cell r="A1667">
            <v>2166</v>
          </cell>
          <cell r="B1667">
            <v>17248</v>
          </cell>
          <cell r="C1667">
            <v>2917</v>
          </cell>
          <cell r="D1667">
            <v>0</v>
          </cell>
          <cell r="E1667">
            <v>851</v>
          </cell>
          <cell r="F1667">
            <v>0</v>
          </cell>
          <cell r="G1667" t="str">
            <v>851_9bd826e7b9477646a8857744629eca9b</v>
          </cell>
          <cell r="H1667" t="str">
            <v>IMG_20120517_110659.jpg</v>
          </cell>
          <cell r="I1667">
            <v>3278</v>
          </cell>
          <cell r="J1667" t="str">
            <v>loop station + nord stage</v>
          </cell>
          <cell r="K1667" t="str">
            <v>jpg</v>
          </cell>
          <cell r="L1667" t="str">
            <v>image/jpeg</v>
          </cell>
          <cell r="M1667">
            <v>130635</v>
          </cell>
          <cell r="N1667">
            <v>1337247192</v>
          </cell>
          <cell r="O1667">
            <v>0</v>
          </cell>
        </row>
        <row r="1668">
          <cell r="A1668">
            <v>2167</v>
          </cell>
          <cell r="B1668">
            <v>17312</v>
          </cell>
          <cell r="C1668">
            <v>1289</v>
          </cell>
          <cell r="D1668">
            <v>0</v>
          </cell>
          <cell r="E1668">
            <v>552</v>
          </cell>
          <cell r="F1668">
            <v>0</v>
          </cell>
          <cell r="G1668" t="str">
            <v>552_d6ab56f817b69e5a9ee28ff827871ba5</v>
          </cell>
          <cell r="H1668" t="str">
            <v>500.mp3</v>
          </cell>
          <cell r="I1668">
            <v>273</v>
          </cell>
          <cell r="K1668" t="str">
            <v>mp3</v>
          </cell>
          <cell r="L1668" t="str">
            <v>audio/mpeg</v>
          </cell>
          <cell r="M1668">
            <v>673958</v>
          </cell>
          <cell r="N1668">
            <v>1337490243</v>
          </cell>
          <cell r="O1668">
            <v>0</v>
          </cell>
        </row>
        <row r="1669">
          <cell r="A1669">
            <v>2168</v>
          </cell>
          <cell r="B1669">
            <v>17312</v>
          </cell>
          <cell r="C1669">
            <v>1289</v>
          </cell>
          <cell r="D1669">
            <v>0</v>
          </cell>
          <cell r="E1669">
            <v>552</v>
          </cell>
          <cell r="F1669">
            <v>0</v>
          </cell>
          <cell r="G1669" t="str">
            <v>552_81cff7234848fd96f64ad80bb54e69c3</v>
          </cell>
          <cell r="H1669" t="str">
            <v>BIR.mp3</v>
          </cell>
          <cell r="I1669">
            <v>180</v>
          </cell>
          <cell r="K1669" t="str">
            <v>mp3</v>
          </cell>
          <cell r="L1669" t="str">
            <v>audio/mpeg</v>
          </cell>
          <cell r="M1669">
            <v>691512</v>
          </cell>
          <cell r="N1669">
            <v>1337490243</v>
          </cell>
          <cell r="O1669">
            <v>0</v>
          </cell>
        </row>
        <row r="1670">
          <cell r="A1670">
            <v>2169</v>
          </cell>
          <cell r="B1670">
            <v>17312</v>
          </cell>
          <cell r="C1670">
            <v>1289</v>
          </cell>
          <cell r="D1670">
            <v>0</v>
          </cell>
          <cell r="E1670">
            <v>552</v>
          </cell>
          <cell r="F1670">
            <v>0</v>
          </cell>
          <cell r="G1670" t="str">
            <v>552_4c69e184d024b9937240622a1a175899</v>
          </cell>
          <cell r="H1670" t="str">
            <v>EPP.mp3</v>
          </cell>
          <cell r="I1670">
            <v>200</v>
          </cell>
          <cell r="K1670" t="str">
            <v>mp3</v>
          </cell>
          <cell r="L1670" t="str">
            <v>audio/mpeg</v>
          </cell>
          <cell r="M1670">
            <v>603741</v>
          </cell>
          <cell r="N1670">
            <v>1337490243</v>
          </cell>
          <cell r="O1670">
            <v>0</v>
          </cell>
        </row>
        <row r="1671">
          <cell r="A1671">
            <v>2170</v>
          </cell>
          <cell r="B1671">
            <v>17312</v>
          </cell>
          <cell r="C1671">
            <v>1289</v>
          </cell>
          <cell r="D1671">
            <v>0</v>
          </cell>
          <cell r="E1671">
            <v>552</v>
          </cell>
          <cell r="F1671">
            <v>0</v>
          </cell>
          <cell r="G1671" t="str">
            <v>552_4e67186ec3d4361e0466916cebdb060e</v>
          </cell>
          <cell r="H1671" t="str">
            <v>FP.mp3</v>
          </cell>
          <cell r="I1671">
            <v>194</v>
          </cell>
          <cell r="K1671" t="str">
            <v>mp3</v>
          </cell>
          <cell r="L1671" t="str">
            <v>audio/mpeg</v>
          </cell>
          <cell r="M1671">
            <v>687750</v>
          </cell>
          <cell r="N1671">
            <v>1337490243</v>
          </cell>
          <cell r="O1671">
            <v>0</v>
          </cell>
        </row>
        <row r="1672">
          <cell r="A1672">
            <v>2171</v>
          </cell>
          <cell r="B1672">
            <v>17312</v>
          </cell>
          <cell r="C1672">
            <v>1289</v>
          </cell>
          <cell r="D1672">
            <v>0</v>
          </cell>
          <cell r="E1672">
            <v>552</v>
          </cell>
          <cell r="F1672">
            <v>0</v>
          </cell>
          <cell r="G1672" t="str">
            <v>552_6067604d154a8a3613448deed70911f5</v>
          </cell>
          <cell r="H1672" t="str">
            <v>Funky Mk I.mp3</v>
          </cell>
          <cell r="I1672">
            <v>222</v>
          </cell>
          <cell r="K1672" t="str">
            <v>mp3</v>
          </cell>
          <cell r="L1672" t="str">
            <v>audio/mpeg</v>
          </cell>
          <cell r="M1672">
            <v>808750</v>
          </cell>
          <cell r="N1672">
            <v>1337490243</v>
          </cell>
          <cell r="O1672">
            <v>0</v>
          </cell>
        </row>
        <row r="1673">
          <cell r="A1673">
            <v>2172</v>
          </cell>
          <cell r="B1673">
            <v>17312</v>
          </cell>
          <cell r="C1673">
            <v>1289</v>
          </cell>
          <cell r="D1673">
            <v>0</v>
          </cell>
          <cell r="E1673">
            <v>552</v>
          </cell>
          <cell r="F1673">
            <v>0</v>
          </cell>
          <cell r="G1673" t="str">
            <v>552_60c032cc2a6e0daf5eb3cb6f3637ffdd</v>
          </cell>
          <cell r="H1673" t="str">
            <v>HV.mp3</v>
          </cell>
          <cell r="I1673">
            <v>187</v>
          </cell>
          <cell r="K1673" t="str">
            <v>mp3</v>
          </cell>
          <cell r="L1673" t="str">
            <v>audio/mpeg</v>
          </cell>
          <cell r="M1673">
            <v>673958</v>
          </cell>
          <cell r="N1673">
            <v>1337490243</v>
          </cell>
          <cell r="O1673">
            <v>0</v>
          </cell>
        </row>
        <row r="1674">
          <cell r="A1674">
            <v>2173</v>
          </cell>
          <cell r="B1674">
            <v>17312</v>
          </cell>
          <cell r="C1674">
            <v>1289</v>
          </cell>
          <cell r="D1674">
            <v>0</v>
          </cell>
          <cell r="E1674">
            <v>552</v>
          </cell>
          <cell r="F1674">
            <v>0</v>
          </cell>
          <cell r="G1674" t="str">
            <v>552_8da630fd87afdb42422ebf9992830b4f</v>
          </cell>
          <cell r="H1674" t="str">
            <v>Mk II pre.mp3</v>
          </cell>
          <cell r="I1674">
            <v>218</v>
          </cell>
          <cell r="K1674" t="str">
            <v>mp3</v>
          </cell>
          <cell r="L1674" t="str">
            <v>audio/mpeg</v>
          </cell>
          <cell r="M1674">
            <v>673958</v>
          </cell>
          <cell r="N1674">
            <v>1337490243</v>
          </cell>
          <cell r="O1674">
            <v>0</v>
          </cell>
        </row>
        <row r="1675">
          <cell r="A1675">
            <v>2174</v>
          </cell>
          <cell r="B1675">
            <v>17312</v>
          </cell>
          <cell r="C1675">
            <v>1289</v>
          </cell>
          <cell r="D1675">
            <v>0</v>
          </cell>
          <cell r="E1675">
            <v>552</v>
          </cell>
          <cell r="F1675">
            <v>0</v>
          </cell>
          <cell r="G1675" t="str">
            <v>552_9172b485b734bf1b4ffc96e60908f6d2</v>
          </cell>
          <cell r="H1675" t="str">
            <v>Suitcase.mp3</v>
          </cell>
          <cell r="I1675">
            <v>254</v>
          </cell>
          <cell r="K1675" t="str">
            <v>mp3</v>
          </cell>
          <cell r="L1675" t="str">
            <v>audio/mpeg</v>
          </cell>
          <cell r="M1675">
            <v>674585</v>
          </cell>
          <cell r="N1675">
            <v>1337490243</v>
          </cell>
          <cell r="O1675">
            <v>0</v>
          </cell>
        </row>
        <row r="1676">
          <cell r="A1676">
            <v>2175</v>
          </cell>
          <cell r="B1676">
            <v>17354</v>
          </cell>
          <cell r="C1676">
            <v>2929</v>
          </cell>
          <cell r="D1676">
            <v>0</v>
          </cell>
          <cell r="E1676">
            <v>2630</v>
          </cell>
          <cell r="F1676">
            <v>0</v>
          </cell>
          <cell r="G1676" t="str">
            <v>2630_959599f9376685302cdefd05f5c2df49</v>
          </cell>
          <cell r="H1676" t="str">
            <v>NS2-1.WAV</v>
          </cell>
          <cell r="I1676">
            <v>152</v>
          </cell>
          <cell r="K1676" t="str">
            <v>wav</v>
          </cell>
          <cell r="L1676" t="str">
            <v>audio/wav</v>
          </cell>
          <cell r="M1676">
            <v>3708980</v>
          </cell>
          <cell r="N1676">
            <v>1337634762</v>
          </cell>
          <cell r="O1676">
            <v>0</v>
          </cell>
        </row>
        <row r="1677">
          <cell r="A1677">
            <v>2177</v>
          </cell>
          <cell r="B1677">
            <v>17402</v>
          </cell>
          <cell r="C1677">
            <v>2610</v>
          </cell>
          <cell r="D1677">
            <v>0</v>
          </cell>
          <cell r="E1677">
            <v>2</v>
          </cell>
          <cell r="F1677">
            <v>0</v>
          </cell>
          <cell r="G1677" t="str">
            <v>2_d253eb26e42db053281148169f35798e</v>
          </cell>
          <cell r="H1677" t="str">
            <v>uploadfromtaptalk1337774532198.jpg</v>
          </cell>
          <cell r="I1677">
            <v>7</v>
          </cell>
          <cell r="K1677" t="str">
            <v>jpg</v>
          </cell>
          <cell r="L1677" t="str">
            <v>image/jpeg</v>
          </cell>
          <cell r="M1677">
            <v>87558</v>
          </cell>
          <cell r="N1677">
            <v>1337774546</v>
          </cell>
          <cell r="O1677">
            <v>0</v>
          </cell>
        </row>
        <row r="1678">
          <cell r="A1678">
            <v>2178</v>
          </cell>
          <cell r="B1678">
            <v>17463</v>
          </cell>
          <cell r="C1678">
            <v>2934</v>
          </cell>
          <cell r="D1678">
            <v>0</v>
          </cell>
          <cell r="E1678">
            <v>3192</v>
          </cell>
          <cell r="F1678">
            <v>0</v>
          </cell>
          <cell r="G1678" t="str">
            <v>3192_631c3ba6d3986f6bc622b11f8549e74e</v>
          </cell>
          <cell r="H1678" t="str">
            <v>ImageUploadedByTapatalk1337817566.658446.jpg</v>
          </cell>
          <cell r="I1678">
            <v>1247</v>
          </cell>
          <cell r="K1678" t="str">
            <v>jpg</v>
          </cell>
          <cell r="L1678" t="str">
            <v>image/jpeg</v>
          </cell>
          <cell r="M1678">
            <v>166537</v>
          </cell>
          <cell r="N1678">
            <v>1337817747</v>
          </cell>
          <cell r="O1678">
            <v>0</v>
          </cell>
        </row>
        <row r="1679">
          <cell r="A1679">
            <v>2179</v>
          </cell>
          <cell r="B1679">
            <v>17463</v>
          </cell>
          <cell r="C1679">
            <v>2934</v>
          </cell>
          <cell r="D1679">
            <v>0</v>
          </cell>
          <cell r="E1679">
            <v>3192</v>
          </cell>
          <cell r="F1679">
            <v>0</v>
          </cell>
          <cell r="G1679" t="str">
            <v>3192_9182b051fcb2556efdcf8bb07aaf46e8</v>
          </cell>
          <cell r="H1679" t="str">
            <v>ImageUploadedByTapatalk1337817600.513961.jpg</v>
          </cell>
          <cell r="I1679">
            <v>1247</v>
          </cell>
          <cell r="K1679" t="str">
            <v>jpg</v>
          </cell>
          <cell r="L1679" t="str">
            <v>image/jpeg</v>
          </cell>
          <cell r="M1679">
            <v>145663</v>
          </cell>
          <cell r="N1679">
            <v>1337817776</v>
          </cell>
          <cell r="O1679">
            <v>0</v>
          </cell>
        </row>
        <row r="1680">
          <cell r="A1680">
            <v>2180</v>
          </cell>
          <cell r="B1680">
            <v>17463</v>
          </cell>
          <cell r="C1680">
            <v>2934</v>
          </cell>
          <cell r="D1680">
            <v>0</v>
          </cell>
          <cell r="E1680">
            <v>3192</v>
          </cell>
          <cell r="F1680">
            <v>0</v>
          </cell>
          <cell r="G1680" t="str">
            <v>3192_24680b4f4fe1be50fc323590690f65d4</v>
          </cell>
          <cell r="H1680" t="str">
            <v>ImageUploadedByTapatalk1337817619.558503.jpg</v>
          </cell>
          <cell r="I1680">
            <v>1247</v>
          </cell>
          <cell r="K1680" t="str">
            <v>jpg</v>
          </cell>
          <cell r="L1680" t="str">
            <v>image/jpeg</v>
          </cell>
          <cell r="M1680">
            <v>138226</v>
          </cell>
          <cell r="N1680">
            <v>1337817796</v>
          </cell>
          <cell r="O1680">
            <v>0</v>
          </cell>
        </row>
        <row r="1681">
          <cell r="A1681">
            <v>2181</v>
          </cell>
          <cell r="B1681">
            <v>17470</v>
          </cell>
          <cell r="C1681">
            <v>2936</v>
          </cell>
          <cell r="D1681">
            <v>0</v>
          </cell>
          <cell r="E1681">
            <v>1011</v>
          </cell>
          <cell r="F1681">
            <v>0</v>
          </cell>
          <cell r="G1681" t="str">
            <v>1011_aa66a41d7b236c99ab8a53fb192a2895</v>
          </cell>
          <cell r="H1681" t="str">
            <v>DeOjC.jpg</v>
          </cell>
          <cell r="I1681">
            <v>1034</v>
          </cell>
          <cell r="K1681" t="str">
            <v>jpg</v>
          </cell>
          <cell r="L1681" t="str">
            <v>image/jpeg</v>
          </cell>
          <cell r="M1681">
            <v>100415</v>
          </cell>
          <cell r="N1681">
            <v>1337828023</v>
          </cell>
          <cell r="O1681">
            <v>0</v>
          </cell>
        </row>
        <row r="1682">
          <cell r="A1682">
            <v>2182</v>
          </cell>
          <cell r="B1682">
            <v>17486</v>
          </cell>
          <cell r="C1682">
            <v>2944</v>
          </cell>
          <cell r="D1682">
            <v>0</v>
          </cell>
          <cell r="E1682">
            <v>707</v>
          </cell>
          <cell r="F1682">
            <v>0</v>
          </cell>
          <cell r="G1682" t="str">
            <v>707_c7e1a8d71ff18a274c9dfcee5b620702</v>
          </cell>
          <cell r="H1682" t="str">
            <v>synthsection_edit_1.JPG</v>
          </cell>
          <cell r="I1682">
            <v>375</v>
          </cell>
          <cell r="K1682" t="str">
            <v>jpg</v>
          </cell>
          <cell r="L1682" t="str">
            <v>image/jpeg</v>
          </cell>
          <cell r="M1682">
            <v>69037</v>
          </cell>
          <cell r="N1682">
            <v>1337857298</v>
          </cell>
          <cell r="O1682">
            <v>0</v>
          </cell>
        </row>
        <row r="1683">
          <cell r="A1683">
            <v>2184</v>
          </cell>
          <cell r="B1683">
            <v>13103</v>
          </cell>
          <cell r="C1683">
            <v>1933</v>
          </cell>
          <cell r="D1683">
            <v>0</v>
          </cell>
          <cell r="E1683">
            <v>1875</v>
          </cell>
          <cell r="F1683">
            <v>0</v>
          </cell>
          <cell r="G1683" t="str">
            <v>2_b7d2c9e1ae4dd285e781bdacf4ad7260</v>
          </cell>
          <cell r="H1683" t="str">
            <v>Choir2.mp3</v>
          </cell>
          <cell r="I1683">
            <v>2874</v>
          </cell>
          <cell r="K1683" t="str">
            <v>mp3</v>
          </cell>
          <cell r="L1683" t="str">
            <v>audio/mp3</v>
          </cell>
          <cell r="M1683">
            <v>127231</v>
          </cell>
          <cell r="N1683">
            <v>1337949438</v>
          </cell>
          <cell r="O1683">
            <v>0</v>
          </cell>
        </row>
        <row r="1684">
          <cell r="A1684">
            <v>2186</v>
          </cell>
          <cell r="B1684">
            <v>17546</v>
          </cell>
          <cell r="C1684">
            <v>2954</v>
          </cell>
          <cell r="D1684">
            <v>0</v>
          </cell>
          <cell r="E1684">
            <v>1140</v>
          </cell>
          <cell r="F1684">
            <v>0</v>
          </cell>
          <cell r="G1684" t="str">
            <v>1140_d41c78359934c3769e8dd32f769194ed</v>
          </cell>
          <cell r="H1684" t="str">
            <v>Baba O-Riley.ns2p</v>
          </cell>
          <cell r="I1684">
            <v>1065</v>
          </cell>
          <cell r="J1684" t="str">
            <v>Baba O'Riley patch for NS2 (no samples required)</v>
          </cell>
          <cell r="K1684" t="str">
            <v>ns2p</v>
          </cell>
          <cell r="L1684" t="str">
            <v>application/octet-stream</v>
          </cell>
          <cell r="M1684">
            <v>547</v>
          </cell>
          <cell r="N1684">
            <v>1338034342</v>
          </cell>
          <cell r="O1684">
            <v>0</v>
          </cell>
        </row>
        <row r="1685">
          <cell r="A1685">
            <v>2187</v>
          </cell>
          <cell r="B1685">
            <v>17546</v>
          </cell>
          <cell r="C1685">
            <v>2954</v>
          </cell>
          <cell r="D1685">
            <v>0</v>
          </cell>
          <cell r="E1685">
            <v>1140</v>
          </cell>
          <cell r="F1685">
            <v>0</v>
          </cell>
          <cell r="G1685" t="str">
            <v>1140_cd24e8f0d65218e6cf21953c81948057</v>
          </cell>
          <cell r="H1685" t="str">
            <v>Baba O' Riley NS2 short demo.mp3</v>
          </cell>
          <cell r="I1685">
            <v>6268</v>
          </cell>
          <cell r="J1685" t="str">
            <v>Short demo (song intro)</v>
          </cell>
          <cell r="K1685" t="str">
            <v>mp3</v>
          </cell>
          <cell r="L1685" t="str">
            <v>audio/mpeg</v>
          </cell>
          <cell r="M1685">
            <v>678764</v>
          </cell>
          <cell r="N1685">
            <v>1338034993</v>
          </cell>
          <cell r="O1685">
            <v>0</v>
          </cell>
        </row>
        <row r="1686">
          <cell r="A1686">
            <v>2188</v>
          </cell>
          <cell r="B1686">
            <v>1444</v>
          </cell>
          <cell r="C1686">
            <v>0</v>
          </cell>
          <cell r="D1686">
            <v>1</v>
          </cell>
          <cell r="E1686">
            <v>829</v>
          </cell>
          <cell r="F1686">
            <v>0</v>
          </cell>
          <cell r="G1686" t="str">
            <v>829_8982c7d5a849f8f1b40736ddcf70b634</v>
          </cell>
          <cell r="H1686" t="str">
            <v>IMAG0001-3.jpg</v>
          </cell>
          <cell r="I1686">
            <v>10</v>
          </cell>
          <cell r="K1686" t="str">
            <v>jpg</v>
          </cell>
          <cell r="L1686" t="str">
            <v>image/jpeg</v>
          </cell>
          <cell r="M1686">
            <v>309793</v>
          </cell>
          <cell r="N1686">
            <v>1338146107</v>
          </cell>
          <cell r="O1686">
            <v>0</v>
          </cell>
        </row>
        <row r="1687">
          <cell r="A1687">
            <v>2189</v>
          </cell>
          <cell r="B1687">
            <v>1444</v>
          </cell>
          <cell r="C1687">
            <v>0</v>
          </cell>
          <cell r="D1687">
            <v>1</v>
          </cell>
          <cell r="E1687">
            <v>829</v>
          </cell>
          <cell r="F1687">
            <v>0</v>
          </cell>
          <cell r="G1687" t="str">
            <v>829_226ba3858ad555e3ceff20360739f46e</v>
          </cell>
          <cell r="H1687" t="str">
            <v>IMAG0005-3.jpg</v>
          </cell>
          <cell r="I1687">
            <v>10</v>
          </cell>
          <cell r="K1687" t="str">
            <v>jpg</v>
          </cell>
          <cell r="L1687" t="str">
            <v>image/jpeg</v>
          </cell>
          <cell r="M1687">
            <v>356803</v>
          </cell>
          <cell r="N1687">
            <v>1338146107</v>
          </cell>
          <cell r="O1687">
            <v>0</v>
          </cell>
        </row>
        <row r="1688">
          <cell r="A1688">
            <v>2190</v>
          </cell>
          <cell r="B1688">
            <v>1445</v>
          </cell>
          <cell r="C1688">
            <v>0</v>
          </cell>
          <cell r="D1688">
            <v>1</v>
          </cell>
          <cell r="E1688">
            <v>829</v>
          </cell>
          <cell r="F1688">
            <v>0</v>
          </cell>
          <cell r="G1688" t="str">
            <v>829_acf5892b16a7cbf56c4e00ceaafd5424</v>
          </cell>
          <cell r="H1688" t="str">
            <v>IMAG0007-3.jpg</v>
          </cell>
          <cell r="I1688">
            <v>8</v>
          </cell>
          <cell r="K1688" t="str">
            <v>jpg</v>
          </cell>
          <cell r="L1688" t="str">
            <v>image/jpeg</v>
          </cell>
          <cell r="M1688">
            <v>426617</v>
          </cell>
          <cell r="N1688">
            <v>1338146326</v>
          </cell>
          <cell r="O1688">
            <v>0</v>
          </cell>
        </row>
        <row r="1689">
          <cell r="A1689">
            <v>2191</v>
          </cell>
          <cell r="B1689">
            <v>17589</v>
          </cell>
          <cell r="C1689">
            <v>2961</v>
          </cell>
          <cell r="D1689">
            <v>0</v>
          </cell>
          <cell r="E1689">
            <v>3533</v>
          </cell>
          <cell r="F1689">
            <v>0</v>
          </cell>
          <cell r="G1689" t="str">
            <v>3533_9c69ffc08421b24e35d1e9f24be47be9</v>
          </cell>
          <cell r="H1689" t="str">
            <v>IMG_0831.jpg</v>
          </cell>
          <cell r="I1689">
            <v>2041</v>
          </cell>
          <cell r="J1689" t="str">
            <v>LCD screen underneath</v>
          </cell>
          <cell r="K1689" t="str">
            <v>jpg</v>
          </cell>
          <cell r="L1689" t="str">
            <v>image/jpeg</v>
          </cell>
          <cell r="M1689">
            <v>414589</v>
          </cell>
          <cell r="N1689">
            <v>1338151015</v>
          </cell>
          <cell r="O1689">
            <v>0</v>
          </cell>
        </row>
        <row r="1690">
          <cell r="A1690">
            <v>2192</v>
          </cell>
          <cell r="B1690">
            <v>17589</v>
          </cell>
          <cell r="C1690">
            <v>2961</v>
          </cell>
          <cell r="D1690">
            <v>0</v>
          </cell>
          <cell r="E1690">
            <v>3533</v>
          </cell>
          <cell r="F1690">
            <v>0</v>
          </cell>
          <cell r="G1690" t="str">
            <v>3533_665a184fb6caf18360af71299b97e269</v>
          </cell>
          <cell r="H1690" t="str">
            <v>IMG_0829.jpg</v>
          </cell>
          <cell r="I1690">
            <v>2041</v>
          </cell>
          <cell r="J1690" t="str">
            <v>LCD screen topside</v>
          </cell>
          <cell r="K1690" t="str">
            <v>jpg</v>
          </cell>
          <cell r="L1690" t="str">
            <v>image/jpeg</v>
          </cell>
          <cell r="M1690">
            <v>405239</v>
          </cell>
          <cell r="N1690">
            <v>1338151015</v>
          </cell>
          <cell r="O1690">
            <v>0</v>
          </cell>
        </row>
        <row r="1691">
          <cell r="A1691">
            <v>2193</v>
          </cell>
          <cell r="B1691">
            <v>17599</v>
          </cell>
          <cell r="C1691">
            <v>2917</v>
          </cell>
          <cell r="D1691">
            <v>0</v>
          </cell>
          <cell r="E1691">
            <v>2</v>
          </cell>
          <cell r="F1691">
            <v>0</v>
          </cell>
          <cell r="G1691" t="str">
            <v>2_3c482fd620e6032e20fb5e0c50c79745</v>
          </cell>
          <cell r="H1691" t="str">
            <v>Apache_beat.nsmp</v>
          </cell>
          <cell r="I1691">
            <v>657</v>
          </cell>
          <cell r="K1691" t="str">
            <v>nsmp</v>
          </cell>
          <cell r="L1691" t="str">
            <v>application/octet-stream</v>
          </cell>
          <cell r="M1691">
            <v>184832</v>
          </cell>
          <cell r="N1691">
            <v>1338154806</v>
          </cell>
          <cell r="O1691">
            <v>0</v>
          </cell>
        </row>
        <row r="1692">
          <cell r="A1692">
            <v>2194</v>
          </cell>
          <cell r="B1692">
            <v>17682</v>
          </cell>
          <cell r="C1692">
            <v>2979</v>
          </cell>
          <cell r="D1692">
            <v>0</v>
          </cell>
          <cell r="E1692">
            <v>2611</v>
          </cell>
          <cell r="F1692">
            <v>0</v>
          </cell>
          <cell r="G1692" t="str">
            <v>2611_d9c9c51d533b84828012a93aebe615a0</v>
          </cell>
          <cell r="H1692" t="str">
            <v>Grandpiano Warmpad 1.nsmp</v>
          </cell>
          <cell r="I1692">
            <v>2575</v>
          </cell>
          <cell r="K1692" t="str">
            <v>nsmp</v>
          </cell>
          <cell r="L1692" t="str">
            <v>application/octet-stream</v>
          </cell>
          <cell r="M1692">
            <v>2116502</v>
          </cell>
          <cell r="N1692">
            <v>1338319317</v>
          </cell>
          <cell r="O1692">
            <v>0</v>
          </cell>
        </row>
        <row r="1693">
          <cell r="A1693">
            <v>2195</v>
          </cell>
          <cell r="B1693">
            <v>17689</v>
          </cell>
          <cell r="C1693">
            <v>2926</v>
          </cell>
          <cell r="D1693">
            <v>0</v>
          </cell>
          <cell r="E1693">
            <v>800</v>
          </cell>
          <cell r="F1693">
            <v>0</v>
          </cell>
          <cell r="G1693" t="str">
            <v>800_cf00c3fa388595954d4533688c390fab</v>
          </cell>
          <cell r="H1693" t="str">
            <v>BILLIE JEAN.ns2p</v>
          </cell>
          <cell r="I1693">
            <v>1073</v>
          </cell>
          <cell r="K1693" t="str">
            <v>ns2p</v>
          </cell>
          <cell r="L1693" t="str">
            <v>application/octet-stream</v>
          </cell>
          <cell r="M1693">
            <v>547</v>
          </cell>
          <cell r="N1693">
            <v>1338342433</v>
          </cell>
          <cell r="O1693">
            <v>0</v>
          </cell>
        </row>
        <row r="1694">
          <cell r="A1694">
            <v>2196</v>
          </cell>
          <cell r="B1694">
            <v>17690</v>
          </cell>
          <cell r="C1694">
            <v>2980</v>
          </cell>
          <cell r="D1694">
            <v>0</v>
          </cell>
          <cell r="E1694">
            <v>800</v>
          </cell>
          <cell r="F1694">
            <v>0</v>
          </cell>
          <cell r="G1694" t="str">
            <v>800_355cf58f59cb7a364bff3db82789f5d4</v>
          </cell>
          <cell r="H1694" t="str">
            <v>TAINTED LOVE.ns2p</v>
          </cell>
          <cell r="I1694">
            <v>935</v>
          </cell>
          <cell r="K1694" t="str">
            <v>ns2p</v>
          </cell>
          <cell r="L1694" t="str">
            <v>application/octet-stream</v>
          </cell>
          <cell r="M1694">
            <v>547</v>
          </cell>
          <cell r="N1694">
            <v>1338342773</v>
          </cell>
          <cell r="O1694">
            <v>0</v>
          </cell>
        </row>
        <row r="1695">
          <cell r="A1695">
            <v>2198</v>
          </cell>
          <cell r="B1695">
            <v>17682</v>
          </cell>
          <cell r="C1695">
            <v>2979</v>
          </cell>
          <cell r="D1695">
            <v>0</v>
          </cell>
          <cell r="E1695">
            <v>2611</v>
          </cell>
          <cell r="F1695">
            <v>0</v>
          </cell>
          <cell r="G1695" t="str">
            <v>2611_a4f90ecaf5819c6e7c29e4fee69ad8c2</v>
          </cell>
          <cell r="H1695" t="str">
            <v>pianopad demo.mp3</v>
          </cell>
          <cell r="I1695">
            <v>5180</v>
          </cell>
          <cell r="K1695" t="str">
            <v>mp3</v>
          </cell>
          <cell r="L1695" t="str">
            <v>audio/mp3</v>
          </cell>
          <cell r="M1695">
            <v>719017</v>
          </cell>
          <cell r="N1695">
            <v>1338385363</v>
          </cell>
          <cell r="O1695">
            <v>0</v>
          </cell>
        </row>
        <row r="1696">
          <cell r="A1696">
            <v>2199</v>
          </cell>
          <cell r="B1696">
            <v>17710</v>
          </cell>
          <cell r="C1696">
            <v>2986</v>
          </cell>
          <cell r="D1696">
            <v>0</v>
          </cell>
          <cell r="E1696">
            <v>2611</v>
          </cell>
          <cell r="F1696">
            <v>0</v>
          </cell>
          <cell r="G1696" t="str">
            <v>2611_5e1fe4b5ee85e9be283ac40906dfcd95</v>
          </cell>
          <cell r="H1696" t="str">
            <v>Tekno Stack 1.nsmp</v>
          </cell>
          <cell r="I1696">
            <v>2085</v>
          </cell>
          <cell r="K1696" t="str">
            <v>nsmp</v>
          </cell>
          <cell r="L1696" t="str">
            <v>application/octet-stream</v>
          </cell>
          <cell r="M1696">
            <v>2795444</v>
          </cell>
          <cell r="N1696">
            <v>1338385616</v>
          </cell>
          <cell r="O1696">
            <v>0</v>
          </cell>
        </row>
        <row r="1697">
          <cell r="A1697">
            <v>2200</v>
          </cell>
          <cell r="B1697">
            <v>17710</v>
          </cell>
          <cell r="C1697">
            <v>2986</v>
          </cell>
          <cell r="D1697">
            <v>0</v>
          </cell>
          <cell r="E1697">
            <v>2611</v>
          </cell>
          <cell r="F1697">
            <v>0</v>
          </cell>
          <cell r="G1697" t="str">
            <v>2611_90510841f2644315fcd69e8cc23a011b</v>
          </cell>
          <cell r="H1697" t="str">
            <v>teknodemo.mp3</v>
          </cell>
          <cell r="I1697">
            <v>6540</v>
          </cell>
          <cell r="K1697" t="str">
            <v>mp3</v>
          </cell>
          <cell r="L1697" t="str">
            <v>audio/mp3</v>
          </cell>
          <cell r="M1697">
            <v>530100</v>
          </cell>
          <cell r="N1697">
            <v>1338385639</v>
          </cell>
          <cell r="O1697">
            <v>0</v>
          </cell>
        </row>
        <row r="1698">
          <cell r="A1698">
            <v>2201</v>
          </cell>
          <cell r="B1698">
            <v>17765</v>
          </cell>
          <cell r="C1698">
            <v>2991</v>
          </cell>
          <cell r="D1698">
            <v>0</v>
          </cell>
          <cell r="E1698">
            <v>2611</v>
          </cell>
          <cell r="F1698">
            <v>0</v>
          </cell>
          <cell r="G1698" t="str">
            <v>2611_d7182c44b1fb482d3b29e7c655f37d2d</v>
          </cell>
          <cell r="H1698" t="str">
            <v>Piano Pad 2.nsmp</v>
          </cell>
          <cell r="I1698">
            <v>3217</v>
          </cell>
          <cell r="K1698" t="str">
            <v>nsmp</v>
          </cell>
          <cell r="L1698" t="str">
            <v>application/octet-stream</v>
          </cell>
          <cell r="M1698">
            <v>2115740</v>
          </cell>
          <cell r="N1698">
            <v>1338467680</v>
          </cell>
          <cell r="O1698">
            <v>0</v>
          </cell>
        </row>
        <row r="1699">
          <cell r="A1699">
            <v>2202</v>
          </cell>
          <cell r="B1699">
            <v>17765</v>
          </cell>
          <cell r="C1699">
            <v>2991</v>
          </cell>
          <cell r="D1699">
            <v>0</v>
          </cell>
          <cell r="E1699">
            <v>2611</v>
          </cell>
          <cell r="F1699">
            <v>0</v>
          </cell>
          <cell r="G1699" t="str">
            <v>2611_63bf7ef9e6dd29c285e2b297c11f31d6</v>
          </cell>
          <cell r="H1699" t="str">
            <v>Piano Pad 2 Demo.mp3</v>
          </cell>
          <cell r="I1699">
            <v>8928</v>
          </cell>
          <cell r="K1699" t="str">
            <v>mp3</v>
          </cell>
          <cell r="L1699" t="str">
            <v>audio/mp3</v>
          </cell>
          <cell r="M1699">
            <v>831866</v>
          </cell>
          <cell r="N1699">
            <v>1338467691</v>
          </cell>
          <cell r="O1699">
            <v>0</v>
          </cell>
        </row>
        <row r="1700">
          <cell r="A1700">
            <v>2203</v>
          </cell>
          <cell r="B1700">
            <v>17780</v>
          </cell>
          <cell r="C1700">
            <v>2992</v>
          </cell>
          <cell r="D1700">
            <v>0</v>
          </cell>
          <cell r="E1700">
            <v>2611</v>
          </cell>
          <cell r="F1700">
            <v>0</v>
          </cell>
          <cell r="G1700" t="str">
            <v>2611_b5850668ed9c64b6584e8498a0901665</v>
          </cell>
          <cell r="H1700" t="str">
            <v>DX7 Rhodes.nsmp</v>
          </cell>
          <cell r="I1700">
            <v>1526</v>
          </cell>
          <cell r="K1700" t="str">
            <v>nsmp</v>
          </cell>
          <cell r="L1700" t="str">
            <v>application/octet-stream</v>
          </cell>
          <cell r="M1700">
            <v>1255442</v>
          </cell>
          <cell r="N1700">
            <v>1338482568</v>
          </cell>
          <cell r="O1700">
            <v>0</v>
          </cell>
        </row>
        <row r="1701">
          <cell r="A1701">
            <v>2204</v>
          </cell>
          <cell r="B1701">
            <v>17780</v>
          </cell>
          <cell r="C1701">
            <v>2992</v>
          </cell>
          <cell r="D1701">
            <v>0</v>
          </cell>
          <cell r="E1701">
            <v>2611</v>
          </cell>
          <cell r="F1701">
            <v>0</v>
          </cell>
          <cell r="G1701" t="str">
            <v>2611_76980289477bbf7032e22fb307780b43</v>
          </cell>
          <cell r="H1701" t="str">
            <v>DX7 Rhodes demo.mp3</v>
          </cell>
          <cell r="I1701">
            <v>7147</v>
          </cell>
          <cell r="K1701" t="str">
            <v>mp3</v>
          </cell>
          <cell r="L1701" t="str">
            <v>audio/mp3</v>
          </cell>
          <cell r="M1701">
            <v>692268</v>
          </cell>
          <cell r="N1701">
            <v>1338482596</v>
          </cell>
          <cell r="O1701">
            <v>0</v>
          </cell>
        </row>
        <row r="1702">
          <cell r="A1702">
            <v>2205</v>
          </cell>
          <cell r="B1702">
            <v>17804</v>
          </cell>
          <cell r="C1702">
            <v>2995</v>
          </cell>
          <cell r="D1702">
            <v>0</v>
          </cell>
          <cell r="E1702">
            <v>3192</v>
          </cell>
          <cell r="F1702">
            <v>0</v>
          </cell>
          <cell r="G1702" t="str">
            <v>3192_6d37fb2f643b301429ac8edc3bc0ad71</v>
          </cell>
          <cell r="H1702" t="str">
            <v>pnostrgmulti.nsmp</v>
          </cell>
          <cell r="I1702">
            <v>910</v>
          </cell>
          <cell r="J1702" t="str">
            <v>Piano/string layer</v>
          </cell>
          <cell r="K1702" t="str">
            <v>nsmp</v>
          </cell>
          <cell r="L1702" t="str">
            <v>application/octet-stream</v>
          </cell>
          <cell r="M1702">
            <v>1404794</v>
          </cell>
          <cell r="N1702">
            <v>1338569584</v>
          </cell>
          <cell r="O1702">
            <v>0</v>
          </cell>
        </row>
        <row r="1703">
          <cell r="A1703">
            <v>2206</v>
          </cell>
          <cell r="B1703">
            <v>17812</v>
          </cell>
          <cell r="C1703">
            <v>2997</v>
          </cell>
          <cell r="D1703">
            <v>0</v>
          </cell>
          <cell r="E1703">
            <v>344</v>
          </cell>
          <cell r="F1703">
            <v>0</v>
          </cell>
          <cell r="G1703" t="str">
            <v>344_bd68cd4db6e8c85300dc5ac220e3a56d</v>
          </cell>
          <cell r="H1703" t="str">
            <v>SRX-12 Rhodes.nsmp</v>
          </cell>
          <cell r="I1703">
            <v>311</v>
          </cell>
          <cell r="K1703" t="str">
            <v>nsmp</v>
          </cell>
          <cell r="L1703" t="str">
            <v>application/octet-stream</v>
          </cell>
          <cell r="M1703">
            <v>1492043</v>
          </cell>
          <cell r="N1703">
            <v>1338584033</v>
          </cell>
          <cell r="O1703">
            <v>0</v>
          </cell>
        </row>
        <row r="1704">
          <cell r="A1704">
            <v>2207</v>
          </cell>
          <cell r="B1704">
            <v>17812</v>
          </cell>
          <cell r="C1704">
            <v>2997</v>
          </cell>
          <cell r="D1704">
            <v>0</v>
          </cell>
          <cell r="E1704">
            <v>344</v>
          </cell>
          <cell r="F1704">
            <v>0</v>
          </cell>
          <cell r="G1704" t="str">
            <v>344_8e666d27572504a443a1fcb747f66265</v>
          </cell>
          <cell r="H1704" t="str">
            <v>SRX-12 Rhodes .ns2p</v>
          </cell>
          <cell r="I1704">
            <v>493</v>
          </cell>
          <cell r="K1704" t="str">
            <v>ns2p</v>
          </cell>
          <cell r="L1704" t="str">
            <v>application/octet-stream</v>
          </cell>
          <cell r="M1704">
            <v>547</v>
          </cell>
          <cell r="N1704">
            <v>1338584060</v>
          </cell>
          <cell r="O1704">
            <v>0</v>
          </cell>
        </row>
        <row r="1705">
          <cell r="A1705">
            <v>2209</v>
          </cell>
          <cell r="B1705">
            <v>17812</v>
          </cell>
          <cell r="C1705">
            <v>2997</v>
          </cell>
          <cell r="D1705">
            <v>0</v>
          </cell>
          <cell r="E1705">
            <v>344</v>
          </cell>
          <cell r="F1705">
            <v>0</v>
          </cell>
          <cell r="G1705" t="str">
            <v>344_803e35f642c83d1fe77712f40f7bb669</v>
          </cell>
          <cell r="H1705" t="str">
            <v>SRX-12 Rhodes.mp3</v>
          </cell>
          <cell r="I1705">
            <v>8929</v>
          </cell>
          <cell r="K1705" t="str">
            <v>mp3</v>
          </cell>
          <cell r="L1705" t="str">
            <v>audio/mpeg</v>
          </cell>
          <cell r="M1705">
            <v>824666</v>
          </cell>
          <cell r="N1705">
            <v>1338585152</v>
          </cell>
          <cell r="O1705">
            <v>0</v>
          </cell>
        </row>
        <row r="1706">
          <cell r="A1706">
            <v>2210</v>
          </cell>
          <cell r="B1706">
            <v>17812</v>
          </cell>
          <cell r="C1706">
            <v>2997</v>
          </cell>
          <cell r="D1706">
            <v>0</v>
          </cell>
          <cell r="E1706">
            <v>344</v>
          </cell>
          <cell r="F1706">
            <v>0</v>
          </cell>
          <cell r="G1706" t="str">
            <v>344_2859b9a1faf2c3c37e86944fdd55d718</v>
          </cell>
          <cell r="H1706" t="str">
            <v>SRX-12 Rhodes.nsmp</v>
          </cell>
          <cell r="I1706">
            <v>255</v>
          </cell>
          <cell r="K1706" t="str">
            <v>nsmp</v>
          </cell>
          <cell r="L1706" t="str">
            <v>application/octet-stream</v>
          </cell>
          <cell r="M1706">
            <v>1492043</v>
          </cell>
          <cell r="N1706">
            <v>1338585278</v>
          </cell>
          <cell r="O1706">
            <v>0</v>
          </cell>
        </row>
        <row r="1707">
          <cell r="A1707">
            <v>2211</v>
          </cell>
          <cell r="B1707">
            <v>17812</v>
          </cell>
          <cell r="C1707">
            <v>2997</v>
          </cell>
          <cell r="D1707">
            <v>0</v>
          </cell>
          <cell r="E1707">
            <v>344</v>
          </cell>
          <cell r="F1707">
            <v>0</v>
          </cell>
          <cell r="G1707" t="str">
            <v>344_a404cb40134592d2514d6b56a8f993db</v>
          </cell>
          <cell r="H1707" t="str">
            <v>SRX-12 Rhodes .ns2p</v>
          </cell>
          <cell r="I1707">
            <v>491</v>
          </cell>
          <cell r="K1707" t="str">
            <v>ns2p</v>
          </cell>
          <cell r="L1707" t="str">
            <v>application/octet-stream</v>
          </cell>
          <cell r="M1707">
            <v>547</v>
          </cell>
          <cell r="N1707">
            <v>1338585293</v>
          </cell>
          <cell r="O1707">
            <v>0</v>
          </cell>
        </row>
        <row r="1708">
          <cell r="A1708">
            <v>2212</v>
          </cell>
          <cell r="B1708">
            <v>17827</v>
          </cell>
          <cell r="C1708">
            <v>2998</v>
          </cell>
          <cell r="D1708">
            <v>0</v>
          </cell>
          <cell r="E1708">
            <v>800</v>
          </cell>
          <cell r="F1708">
            <v>0</v>
          </cell>
          <cell r="G1708" t="str">
            <v>800_0d2304db2b284154d4032bf39cfa8b3e</v>
          </cell>
          <cell r="H1708" t="str">
            <v>DX EP  .ns2p</v>
          </cell>
          <cell r="I1708">
            <v>433</v>
          </cell>
          <cell r="K1708" t="str">
            <v>ns2p</v>
          </cell>
          <cell r="L1708" t="str">
            <v>application/octet-stream</v>
          </cell>
          <cell r="M1708">
            <v>547</v>
          </cell>
          <cell r="N1708">
            <v>1338611915</v>
          </cell>
          <cell r="O1708">
            <v>0</v>
          </cell>
        </row>
        <row r="1709">
          <cell r="A1709">
            <v>2214</v>
          </cell>
          <cell r="B1709">
            <v>17827</v>
          </cell>
          <cell r="C1709">
            <v>2998</v>
          </cell>
          <cell r="D1709">
            <v>0</v>
          </cell>
          <cell r="E1709">
            <v>800</v>
          </cell>
          <cell r="F1709">
            <v>0</v>
          </cell>
          <cell r="G1709" t="str">
            <v>800_ee7cf463d2ac928cdf42f78aa1c87f98</v>
          </cell>
          <cell r="H1709" t="str">
            <v>DX EP.mp3</v>
          </cell>
          <cell r="I1709">
            <v>2910</v>
          </cell>
          <cell r="K1709" t="str">
            <v>mp3</v>
          </cell>
          <cell r="L1709" t="str">
            <v>audio/mpeg</v>
          </cell>
          <cell r="M1709">
            <v>606000</v>
          </cell>
          <cell r="N1709">
            <v>1338612168</v>
          </cell>
          <cell r="O1709">
            <v>0</v>
          </cell>
        </row>
        <row r="1710">
          <cell r="A1710">
            <v>2215</v>
          </cell>
          <cell r="B1710">
            <v>17828</v>
          </cell>
          <cell r="C1710">
            <v>2999</v>
          </cell>
          <cell r="D1710">
            <v>0</v>
          </cell>
          <cell r="E1710">
            <v>344</v>
          </cell>
          <cell r="F1710">
            <v>0</v>
          </cell>
          <cell r="G1710" t="str">
            <v>344_cd700881238a5f8d9abc498d287ccfe6</v>
          </cell>
          <cell r="H1710" t="str">
            <v>SRX-12 Rhodes.nsmp</v>
          </cell>
          <cell r="I1710">
            <v>1082</v>
          </cell>
          <cell r="K1710" t="str">
            <v>nsmp</v>
          </cell>
          <cell r="L1710" t="str">
            <v>application/octet-stream</v>
          </cell>
          <cell r="M1710">
            <v>1492043</v>
          </cell>
          <cell r="N1710">
            <v>1338620710</v>
          </cell>
          <cell r="O1710">
            <v>0</v>
          </cell>
        </row>
        <row r="1711">
          <cell r="A1711">
            <v>2331</v>
          </cell>
          <cell r="B1711">
            <v>19406</v>
          </cell>
          <cell r="C1711">
            <v>3233</v>
          </cell>
          <cell r="D1711">
            <v>0</v>
          </cell>
          <cell r="E1711">
            <v>1011</v>
          </cell>
          <cell r="F1711">
            <v>0</v>
          </cell>
          <cell r="G1711" t="str">
            <v>1011_6cfc6828d0c4ce070153e5336b1dab2f</v>
          </cell>
          <cell r="H1711" t="str">
            <v>DSC_0696.JPG</v>
          </cell>
          <cell r="I1711">
            <v>1037</v>
          </cell>
          <cell r="J1711" t="str">
            <v>Closed up</v>
          </cell>
          <cell r="K1711" t="str">
            <v>jpg</v>
          </cell>
          <cell r="L1711" t="str">
            <v>image/jpeg</v>
          </cell>
          <cell r="M1711">
            <v>3681887</v>
          </cell>
          <cell r="N1711">
            <v>1342063639</v>
          </cell>
          <cell r="O1711">
            <v>0</v>
          </cell>
        </row>
        <row r="1712">
          <cell r="A1712">
            <v>2217</v>
          </cell>
          <cell r="B1712">
            <v>17840</v>
          </cell>
          <cell r="C1712">
            <v>2861</v>
          </cell>
          <cell r="D1712">
            <v>0</v>
          </cell>
          <cell r="E1712">
            <v>344</v>
          </cell>
          <cell r="F1712">
            <v>0</v>
          </cell>
          <cell r="G1712" t="str">
            <v>344_d7aacbf7a55fb295b08794ac41698e42</v>
          </cell>
          <cell r="H1712" t="str">
            <v>Synth Strings.nspg</v>
          </cell>
          <cell r="I1712">
            <v>744</v>
          </cell>
          <cell r="K1712" t="str">
            <v>nspg</v>
          </cell>
          <cell r="L1712" t="str">
            <v>application/octet-stream</v>
          </cell>
          <cell r="M1712">
            <v>426</v>
          </cell>
          <cell r="N1712">
            <v>1338651749</v>
          </cell>
          <cell r="O1712">
            <v>0</v>
          </cell>
        </row>
        <row r="1713">
          <cell r="A1713">
            <v>2218</v>
          </cell>
          <cell r="B1713">
            <v>17909</v>
          </cell>
          <cell r="C1713">
            <v>3013</v>
          </cell>
          <cell r="D1713">
            <v>0</v>
          </cell>
          <cell r="E1713">
            <v>1</v>
          </cell>
          <cell r="F1713">
            <v>0</v>
          </cell>
          <cell r="G1713" t="str">
            <v>3474_9677838afc2914927201f571883c0f1e</v>
          </cell>
          <cell r="H1713" t="str">
            <v>AL.mp3</v>
          </cell>
          <cell r="I1713">
            <v>279</v>
          </cell>
          <cell r="J1713" t="str">
            <v>Autumn Leaves (Comp. - Mercer / Arr. - Seaman )</v>
          </cell>
          <cell r="K1713" t="str">
            <v>mp3</v>
          </cell>
          <cell r="L1713" t="str">
            <v>audio/mpeg</v>
          </cell>
          <cell r="M1713">
            <v>685386</v>
          </cell>
          <cell r="N1713">
            <v>1338774456</v>
          </cell>
          <cell r="O1713">
            <v>0</v>
          </cell>
        </row>
        <row r="1714">
          <cell r="A1714">
            <v>2219</v>
          </cell>
          <cell r="B1714">
            <v>17910</v>
          </cell>
          <cell r="C1714">
            <v>3013</v>
          </cell>
          <cell r="D1714">
            <v>0</v>
          </cell>
          <cell r="E1714">
            <v>1</v>
          </cell>
          <cell r="F1714">
            <v>0</v>
          </cell>
          <cell r="G1714" t="str">
            <v>3474_7438f6b317300f9c5333ad9fd4cd3a92</v>
          </cell>
          <cell r="H1714" t="str">
            <v>Beyonce.mp3</v>
          </cell>
          <cell r="I1714">
            <v>203</v>
          </cell>
          <cell r="J1714" t="str">
            <v>Missy Beyonce Blues (Comp. Seaman)</v>
          </cell>
          <cell r="K1714" t="str">
            <v>mp3</v>
          </cell>
          <cell r="L1714" t="str">
            <v>audio/mpeg</v>
          </cell>
          <cell r="M1714">
            <v>991800</v>
          </cell>
          <cell r="N1714">
            <v>1338775271</v>
          </cell>
          <cell r="O1714">
            <v>0</v>
          </cell>
        </row>
        <row r="1715">
          <cell r="A1715">
            <v>2220</v>
          </cell>
          <cell r="B1715">
            <v>17911</v>
          </cell>
          <cell r="C1715">
            <v>3013</v>
          </cell>
          <cell r="D1715">
            <v>0</v>
          </cell>
          <cell r="E1715">
            <v>1</v>
          </cell>
          <cell r="F1715">
            <v>0</v>
          </cell>
          <cell r="G1715" t="str">
            <v>3474_af8e4f7423037a92fddc1353d03d356f</v>
          </cell>
          <cell r="H1715" t="str">
            <v>Moog.mp3</v>
          </cell>
          <cell r="I1715">
            <v>291</v>
          </cell>
          <cell r="J1715" t="str">
            <v>Invention Eb Maj (Comp. - Seaman)</v>
          </cell>
          <cell r="K1715" t="str">
            <v>mp3</v>
          </cell>
          <cell r="L1715" t="str">
            <v>audio/mpeg</v>
          </cell>
          <cell r="M1715">
            <v>645192</v>
          </cell>
          <cell r="N1715">
            <v>1338775640</v>
          </cell>
          <cell r="O1715">
            <v>0</v>
          </cell>
        </row>
        <row r="1716">
          <cell r="A1716">
            <v>2221</v>
          </cell>
          <cell r="B1716">
            <v>17912</v>
          </cell>
          <cell r="C1716">
            <v>3013</v>
          </cell>
          <cell r="D1716">
            <v>0</v>
          </cell>
          <cell r="E1716">
            <v>1</v>
          </cell>
          <cell r="F1716">
            <v>0</v>
          </cell>
          <cell r="G1716" t="str">
            <v>3474_dc98e56ba5a637119a6ef279ae926375</v>
          </cell>
          <cell r="H1716" t="str">
            <v>Moog (2).mp3</v>
          </cell>
          <cell r="I1716">
            <v>226</v>
          </cell>
          <cell r="J1716" t="str">
            <v>Invention In F# Minor (Comp. Seaman)</v>
          </cell>
          <cell r="K1716" t="str">
            <v>mp3</v>
          </cell>
          <cell r="L1716" t="str">
            <v>audio/mpeg</v>
          </cell>
          <cell r="M1716">
            <v>740718</v>
          </cell>
          <cell r="N1716">
            <v>1338775981</v>
          </cell>
          <cell r="O1716">
            <v>0</v>
          </cell>
        </row>
        <row r="1717">
          <cell r="A1717">
            <v>2222</v>
          </cell>
          <cell r="B1717">
            <v>17913</v>
          </cell>
          <cell r="C1717">
            <v>3013</v>
          </cell>
          <cell r="D1717">
            <v>0</v>
          </cell>
          <cell r="E1717">
            <v>1</v>
          </cell>
          <cell r="F1717">
            <v>0</v>
          </cell>
          <cell r="G1717" t="str">
            <v>3474_36dce0fb2a1ad5058cd334ecf32e8a03</v>
          </cell>
          <cell r="H1717" t="str">
            <v>gospel.mp3</v>
          </cell>
          <cell r="I1717">
            <v>208</v>
          </cell>
          <cell r="J1717" t="str">
            <v>Those Gospel Thumbs (Comp. - Seaman / Ded. - Churchill)</v>
          </cell>
          <cell r="K1717" t="str">
            <v>mp3</v>
          </cell>
          <cell r="L1717" t="str">
            <v>audio/mpeg</v>
          </cell>
          <cell r="M1717">
            <v>539748</v>
          </cell>
          <cell r="N1717">
            <v>1338776416</v>
          </cell>
          <cell r="O1717">
            <v>0</v>
          </cell>
        </row>
        <row r="1718">
          <cell r="A1718">
            <v>2223</v>
          </cell>
          <cell r="B1718">
            <v>17914</v>
          </cell>
          <cell r="C1718">
            <v>3013</v>
          </cell>
          <cell r="D1718">
            <v>0</v>
          </cell>
          <cell r="E1718">
            <v>1</v>
          </cell>
          <cell r="F1718">
            <v>0</v>
          </cell>
          <cell r="G1718" t="str">
            <v>3474_41addd972ae39626ef603820d80f894c</v>
          </cell>
          <cell r="H1718" t="str">
            <v>Giant Steps.mp3</v>
          </cell>
          <cell r="I1718">
            <v>221</v>
          </cell>
          <cell r="J1718" t="str">
            <v>J.S Bach Meets Coltrane On A Nord Theremin (Comp. - Bach &amp;amp; Trane / Arrangement - Seaman)</v>
          </cell>
          <cell r="K1718" t="str">
            <v>mp3</v>
          </cell>
          <cell r="L1718" t="str">
            <v>audio/mpeg</v>
          </cell>
          <cell r="M1718">
            <v>1299258</v>
          </cell>
          <cell r="N1718">
            <v>1338776673</v>
          </cell>
          <cell r="O1718">
            <v>0</v>
          </cell>
        </row>
        <row r="1719">
          <cell r="A1719">
            <v>2224</v>
          </cell>
          <cell r="B1719">
            <v>17915</v>
          </cell>
          <cell r="C1719">
            <v>3013</v>
          </cell>
          <cell r="D1719">
            <v>0</v>
          </cell>
          <cell r="E1719">
            <v>1</v>
          </cell>
          <cell r="F1719">
            <v>0</v>
          </cell>
          <cell r="G1719" t="str">
            <v>3474_7f64f5d2b845684681c46ee6e22f2769</v>
          </cell>
          <cell r="H1719" t="str">
            <v>Honky.mp3</v>
          </cell>
          <cell r="I1719">
            <v>219</v>
          </cell>
          <cell r="J1719" t="str">
            <v>'Honky Tonk' (Comp. Davis / Arr. Seaman)</v>
          </cell>
          <cell r="K1719" t="str">
            <v>mp3</v>
          </cell>
          <cell r="L1719" t="str">
            <v>audio/mpeg</v>
          </cell>
          <cell r="M1719">
            <v>997542</v>
          </cell>
          <cell r="N1719">
            <v>1338777279</v>
          </cell>
          <cell r="O1719">
            <v>0</v>
          </cell>
        </row>
        <row r="1720">
          <cell r="A1720">
            <v>2225</v>
          </cell>
          <cell r="B1720">
            <v>17917</v>
          </cell>
          <cell r="C1720">
            <v>3013</v>
          </cell>
          <cell r="D1720">
            <v>0</v>
          </cell>
          <cell r="E1720">
            <v>1</v>
          </cell>
          <cell r="F1720">
            <v>0</v>
          </cell>
          <cell r="G1720" t="str">
            <v>3474_86459b30c2e27235cc0723c5d6d3b383</v>
          </cell>
          <cell r="H1720" t="str">
            <v>first trip (mp3).mp3</v>
          </cell>
          <cell r="I1720">
            <v>222</v>
          </cell>
          <cell r="J1720" t="str">
            <v>First Trip (Comp. - Carter / Arr. - Seaman)</v>
          </cell>
          <cell r="K1720" t="str">
            <v>mp3</v>
          </cell>
          <cell r="L1720" t="str">
            <v>audio/mpeg</v>
          </cell>
          <cell r="M1720">
            <v>999630</v>
          </cell>
          <cell r="N1720">
            <v>1338777698</v>
          </cell>
          <cell r="O1720">
            <v>0</v>
          </cell>
        </row>
        <row r="1721">
          <cell r="A1721">
            <v>2226</v>
          </cell>
          <cell r="B1721">
            <v>17933</v>
          </cell>
          <cell r="C1721">
            <v>3013</v>
          </cell>
          <cell r="D1721">
            <v>0</v>
          </cell>
          <cell r="E1721">
            <v>1</v>
          </cell>
          <cell r="F1721">
            <v>0</v>
          </cell>
          <cell r="G1721" t="str">
            <v>3474_a64faffdb07a78ce7c9691b656541ce7</v>
          </cell>
          <cell r="H1721" t="str">
            <v>Blues.mp3</v>
          </cell>
          <cell r="I1721">
            <v>203</v>
          </cell>
          <cell r="J1721" t="str">
            <v>'Blues' (Comp - Seaman)</v>
          </cell>
          <cell r="K1721" t="str">
            <v>mp3</v>
          </cell>
          <cell r="L1721" t="str">
            <v>audio/mpeg</v>
          </cell>
          <cell r="M1721">
            <v>1837440</v>
          </cell>
          <cell r="N1721">
            <v>1338822117</v>
          </cell>
          <cell r="O1721">
            <v>0</v>
          </cell>
        </row>
        <row r="1722">
          <cell r="A1722">
            <v>2227</v>
          </cell>
          <cell r="B1722">
            <v>1458</v>
          </cell>
          <cell r="C1722">
            <v>0</v>
          </cell>
          <cell r="D1722">
            <v>1</v>
          </cell>
          <cell r="E1722">
            <v>560</v>
          </cell>
          <cell r="F1722">
            <v>0</v>
          </cell>
          <cell r="G1722" t="str">
            <v>560_3b9b0e42c28924e9a87d1a8edb12e93a</v>
          </cell>
          <cell r="H1722" t="str">
            <v>Pedal Steel.zip</v>
          </cell>
          <cell r="I1722">
            <v>1</v>
          </cell>
          <cell r="K1722" t="str">
            <v>zip</v>
          </cell>
          <cell r="L1722" t="str">
            <v>application/x-zip-compressed</v>
          </cell>
          <cell r="M1722">
            <v>4647461</v>
          </cell>
          <cell r="N1722">
            <v>1338839778</v>
          </cell>
          <cell r="O1722">
            <v>0</v>
          </cell>
        </row>
        <row r="1723">
          <cell r="A1723">
            <v>2228</v>
          </cell>
          <cell r="B1723">
            <v>17965</v>
          </cell>
          <cell r="C1723">
            <v>3026</v>
          </cell>
          <cell r="D1723">
            <v>0</v>
          </cell>
          <cell r="E1723">
            <v>726</v>
          </cell>
          <cell r="F1723">
            <v>0</v>
          </cell>
          <cell r="G1723" t="str">
            <v>726_cc3f6f4eaaca043edca09ba5ade391ef</v>
          </cell>
          <cell r="H1723" t="str">
            <v>Bungalo Bill.nsmp</v>
          </cell>
          <cell r="I1723">
            <v>855</v>
          </cell>
          <cell r="K1723" t="str">
            <v>nsmp</v>
          </cell>
          <cell r="L1723" t="str">
            <v>application/octet-stream</v>
          </cell>
          <cell r="M1723">
            <v>11377469</v>
          </cell>
          <cell r="N1723">
            <v>1338890347</v>
          </cell>
          <cell r="O1723">
            <v>0</v>
          </cell>
        </row>
        <row r="1724">
          <cell r="A1724">
            <v>2229</v>
          </cell>
          <cell r="B1724">
            <v>17965</v>
          </cell>
          <cell r="C1724">
            <v>3026</v>
          </cell>
          <cell r="D1724">
            <v>0</v>
          </cell>
          <cell r="E1724">
            <v>726</v>
          </cell>
          <cell r="F1724">
            <v>0</v>
          </cell>
          <cell r="G1724" t="str">
            <v>726_3ac546e179b3f593ea9ba90ccbeae9c4</v>
          </cell>
          <cell r="H1724" t="str">
            <v>Bungalo Bill demo.mp3</v>
          </cell>
          <cell r="I1724">
            <v>4852</v>
          </cell>
          <cell r="K1724" t="str">
            <v>mp3</v>
          </cell>
          <cell r="L1724" t="str">
            <v>audio/mp3</v>
          </cell>
          <cell r="M1724">
            <v>387200</v>
          </cell>
          <cell r="N1724">
            <v>1338890347</v>
          </cell>
          <cell r="O1724">
            <v>0</v>
          </cell>
        </row>
        <row r="1725">
          <cell r="A1725">
            <v>2230</v>
          </cell>
          <cell r="B1725">
            <v>1461</v>
          </cell>
          <cell r="C1725">
            <v>0</v>
          </cell>
          <cell r="D1725">
            <v>1</v>
          </cell>
          <cell r="E1725">
            <v>1</v>
          </cell>
          <cell r="F1725">
            <v>0</v>
          </cell>
          <cell r="G1725" t="str">
            <v>3474_85cf1d9fc8610c12b616b3764806285b</v>
          </cell>
          <cell r="H1725" t="str">
            <v>Roland JV-1080 Manual.pdf</v>
          </cell>
          <cell r="I1725">
            <v>1</v>
          </cell>
          <cell r="K1725" t="str">
            <v>pdf</v>
          </cell>
          <cell r="L1725" t="str">
            <v>application/pdf</v>
          </cell>
          <cell r="M1725">
            <v>14287192</v>
          </cell>
          <cell r="N1725">
            <v>1338915671</v>
          </cell>
          <cell r="O1725">
            <v>0</v>
          </cell>
        </row>
        <row r="1726">
          <cell r="A1726">
            <v>2231</v>
          </cell>
          <cell r="B1726">
            <v>1463</v>
          </cell>
          <cell r="C1726">
            <v>0</v>
          </cell>
          <cell r="D1726">
            <v>1</v>
          </cell>
          <cell r="E1726">
            <v>1</v>
          </cell>
          <cell r="F1726">
            <v>0</v>
          </cell>
          <cell r="G1726" t="str">
            <v>3474_93d58ca768d1f938ceb631611296eec4</v>
          </cell>
          <cell r="H1726" t="str">
            <v>Nord Stage Sysex Guide.pdf</v>
          </cell>
          <cell r="I1726">
            <v>2</v>
          </cell>
          <cell r="K1726" t="str">
            <v>pdf</v>
          </cell>
          <cell r="L1726" t="str">
            <v>application/pdf</v>
          </cell>
          <cell r="M1726">
            <v>31013</v>
          </cell>
          <cell r="N1726">
            <v>1338916676</v>
          </cell>
          <cell r="O1726">
            <v>0</v>
          </cell>
        </row>
        <row r="1727">
          <cell r="A1727">
            <v>2708</v>
          </cell>
          <cell r="B1727">
            <v>24308</v>
          </cell>
          <cell r="C1727">
            <v>3950</v>
          </cell>
          <cell r="D1727">
            <v>0</v>
          </cell>
          <cell r="E1727">
            <v>1526</v>
          </cell>
          <cell r="F1727">
            <v>0</v>
          </cell>
          <cell r="G1727" t="str">
            <v>1526_9db62f94c5d7812b3032111a61f290ca</v>
          </cell>
          <cell r="H1727" t="str">
            <v>Nutbush solo.mp3</v>
          </cell>
          <cell r="I1727">
            <v>3559</v>
          </cell>
          <cell r="J1727" t="str">
            <v>Live Solo Performance (not best quality but u get an idea)</v>
          </cell>
          <cell r="K1727" t="str">
            <v>mp3</v>
          </cell>
          <cell r="L1727" t="str">
            <v>audio/mp3</v>
          </cell>
          <cell r="M1727">
            <v>729162</v>
          </cell>
          <cell r="N1727">
            <v>1352307556</v>
          </cell>
          <cell r="O1727">
            <v>0</v>
          </cell>
        </row>
        <row r="1728">
          <cell r="A1728">
            <v>2235</v>
          </cell>
          <cell r="B1728">
            <v>18167</v>
          </cell>
          <cell r="C1728">
            <v>3057</v>
          </cell>
          <cell r="D1728">
            <v>0</v>
          </cell>
          <cell r="E1728">
            <v>1</v>
          </cell>
          <cell r="F1728">
            <v>0</v>
          </cell>
          <cell r="G1728" t="str">
            <v>3474_fe988585147380d9b590e7a329bde749</v>
          </cell>
          <cell r="H1728" t="str">
            <v>Missy Beyonce Demo (monsterjazzlicks).mp3</v>
          </cell>
          <cell r="I1728">
            <v>3109</v>
          </cell>
          <cell r="K1728" t="str">
            <v>mp3</v>
          </cell>
          <cell r="L1728" t="str">
            <v>audio/mp3</v>
          </cell>
          <cell r="M1728">
            <v>572112</v>
          </cell>
          <cell r="N1728">
            <v>1339356540</v>
          </cell>
          <cell r="O1728">
            <v>0</v>
          </cell>
        </row>
        <row r="1729">
          <cell r="A1729">
            <v>2236</v>
          </cell>
          <cell r="B1729">
            <v>18167</v>
          </cell>
          <cell r="C1729">
            <v>3057</v>
          </cell>
          <cell r="D1729">
            <v>0</v>
          </cell>
          <cell r="E1729">
            <v>1</v>
          </cell>
          <cell r="F1729">
            <v>0</v>
          </cell>
          <cell r="G1729" t="str">
            <v>3474_55128ea70132c5e3981d94dac03f3927</v>
          </cell>
          <cell r="H1729" t="str">
            <v>Missy Beyonce.nspg</v>
          </cell>
          <cell r="I1729">
            <v>768</v>
          </cell>
          <cell r="K1729" t="str">
            <v>nspg</v>
          </cell>
          <cell r="L1729" t="str">
            <v>application/octet-stream</v>
          </cell>
          <cell r="M1729">
            <v>426</v>
          </cell>
          <cell r="N1729">
            <v>1339356540</v>
          </cell>
          <cell r="O1729">
            <v>0</v>
          </cell>
        </row>
        <row r="1730">
          <cell r="A1730">
            <v>2707</v>
          </cell>
          <cell r="B1730">
            <v>24308</v>
          </cell>
          <cell r="C1730">
            <v>3950</v>
          </cell>
          <cell r="D1730">
            <v>0</v>
          </cell>
          <cell r="E1730">
            <v>1526</v>
          </cell>
          <cell r="F1730">
            <v>0</v>
          </cell>
          <cell r="G1730" t="str">
            <v>1526_0b67f5ff5c9961fef8ce6f5e77b7f92d</v>
          </cell>
          <cell r="H1730" t="str">
            <v>Nutbush.ns2p</v>
          </cell>
          <cell r="I1730">
            <v>695</v>
          </cell>
          <cell r="J1730" t="str">
            <v>Nutbush Synth Solo</v>
          </cell>
          <cell r="K1730" t="str">
            <v>ns2p</v>
          </cell>
          <cell r="L1730" t="str">
            <v>application/octet-stream</v>
          </cell>
          <cell r="M1730">
            <v>547</v>
          </cell>
          <cell r="N1730">
            <v>1352306121</v>
          </cell>
          <cell r="O1730">
            <v>0</v>
          </cell>
        </row>
        <row r="1731">
          <cell r="A1731">
            <v>2239</v>
          </cell>
          <cell r="B1731">
            <v>18199</v>
          </cell>
          <cell r="C1731">
            <v>3054</v>
          </cell>
          <cell r="D1731">
            <v>0</v>
          </cell>
          <cell r="E1731">
            <v>800</v>
          </cell>
          <cell r="F1731">
            <v>0</v>
          </cell>
          <cell r="G1731" t="str">
            <v>800_4a8763dc42dd67304a27f819cddeeaa4</v>
          </cell>
          <cell r="H1731" t="str">
            <v>NS2B3.nsmp</v>
          </cell>
          <cell r="I1731">
            <v>7130</v>
          </cell>
          <cell r="K1731" t="str">
            <v>nsmp</v>
          </cell>
          <cell r="L1731" t="str">
            <v>application/octet-stream</v>
          </cell>
          <cell r="M1731">
            <v>8342804</v>
          </cell>
          <cell r="N1731">
            <v>1339432015</v>
          </cell>
          <cell r="O1731">
            <v>0</v>
          </cell>
        </row>
        <row r="1732">
          <cell r="A1732">
            <v>2240</v>
          </cell>
          <cell r="B1732">
            <v>18275</v>
          </cell>
          <cell r="C1732">
            <v>3077</v>
          </cell>
          <cell r="D1732">
            <v>0</v>
          </cell>
          <cell r="E1732">
            <v>2707</v>
          </cell>
          <cell r="F1732">
            <v>0</v>
          </cell>
          <cell r="G1732" t="str">
            <v>2707_b25744f4d8739b28ba94b82af62dd046</v>
          </cell>
          <cell r="H1732" t="str">
            <v>Won't get fooled.mp3</v>
          </cell>
          <cell r="I1732">
            <v>4996</v>
          </cell>
          <cell r="K1732" t="str">
            <v>mp3</v>
          </cell>
          <cell r="L1732" t="str">
            <v>audio/mpeg</v>
          </cell>
          <cell r="M1732">
            <v>1238472</v>
          </cell>
          <cell r="N1732">
            <v>1339530564</v>
          </cell>
          <cell r="O1732">
            <v>0</v>
          </cell>
        </row>
        <row r="1733">
          <cell r="A1733">
            <v>2241</v>
          </cell>
          <cell r="B1733">
            <v>18275</v>
          </cell>
          <cell r="C1733">
            <v>3077</v>
          </cell>
          <cell r="D1733">
            <v>0</v>
          </cell>
          <cell r="E1733">
            <v>2707</v>
          </cell>
          <cell r="F1733">
            <v>0</v>
          </cell>
          <cell r="G1733" t="str">
            <v>2707_1b5c28c722ef33802a6f4ba8dafae93f</v>
          </cell>
          <cell r="H1733" t="str">
            <v>Wont get fooled .ns2p</v>
          </cell>
          <cell r="I1733">
            <v>992</v>
          </cell>
          <cell r="K1733" t="str">
            <v>ns2p</v>
          </cell>
          <cell r="L1733" t="str">
            <v>application/octet-stream</v>
          </cell>
          <cell r="M1733">
            <v>547</v>
          </cell>
          <cell r="N1733">
            <v>1339530619</v>
          </cell>
          <cell r="O1733">
            <v>0</v>
          </cell>
        </row>
        <row r="1734">
          <cell r="A1734">
            <v>2242</v>
          </cell>
          <cell r="B1734">
            <v>18282</v>
          </cell>
          <cell r="C1734">
            <v>3077</v>
          </cell>
          <cell r="D1734">
            <v>0</v>
          </cell>
          <cell r="E1734">
            <v>2</v>
          </cell>
          <cell r="F1734">
            <v>0</v>
          </cell>
          <cell r="G1734" t="str">
            <v>2_738d8493cf224508c2f213062b58f34a</v>
          </cell>
          <cell r="H1734" t="str">
            <v>WonÂ´t get fooled again JE.mp3</v>
          </cell>
          <cell r="I1734">
            <v>4947</v>
          </cell>
          <cell r="K1734" t="str">
            <v>mp3</v>
          </cell>
          <cell r="L1734" t="str">
            <v>audio/mp3</v>
          </cell>
          <cell r="M1734">
            <v>598934</v>
          </cell>
          <cell r="N1734">
            <v>1339536489</v>
          </cell>
          <cell r="O1734">
            <v>0</v>
          </cell>
        </row>
        <row r="1735">
          <cell r="A1735">
            <v>2243</v>
          </cell>
          <cell r="B1735">
            <v>18282</v>
          </cell>
          <cell r="C1735">
            <v>3077</v>
          </cell>
          <cell r="D1735">
            <v>0</v>
          </cell>
          <cell r="E1735">
            <v>2</v>
          </cell>
          <cell r="F1735">
            <v>0</v>
          </cell>
          <cell r="G1735" t="str">
            <v>2_6a3c554f9405e38ec0e5b6ce04b5d6d3</v>
          </cell>
          <cell r="H1735" t="str">
            <v>Wont get fooled .ns2p</v>
          </cell>
          <cell r="I1735">
            <v>765</v>
          </cell>
          <cell r="K1735" t="str">
            <v>ns2p</v>
          </cell>
          <cell r="L1735" t="str">
            <v>application/octet-stream</v>
          </cell>
          <cell r="M1735">
            <v>547</v>
          </cell>
          <cell r="N1735">
            <v>1339536489</v>
          </cell>
          <cell r="O1735">
            <v>0</v>
          </cell>
        </row>
        <row r="1736">
          <cell r="A1736">
            <v>2244</v>
          </cell>
          <cell r="B1736">
            <v>18296</v>
          </cell>
          <cell r="C1736">
            <v>3077</v>
          </cell>
          <cell r="D1736">
            <v>0</v>
          </cell>
          <cell r="E1736">
            <v>1011</v>
          </cell>
          <cell r="F1736">
            <v>0</v>
          </cell>
          <cell r="G1736" t="str">
            <v>1011_3273825254ee20ebcd9386efe64f7d42</v>
          </cell>
          <cell r="H1736" t="str">
            <v>Wont get fooled #1.ns2p</v>
          </cell>
          <cell r="I1736">
            <v>658</v>
          </cell>
          <cell r="J1736" t="str">
            <v>Synth Wave with Tremolo</v>
          </cell>
          <cell r="K1736" t="str">
            <v>ns2p</v>
          </cell>
          <cell r="L1736" t="str">
            <v>application/octet-stream</v>
          </cell>
          <cell r="M1736">
            <v>547</v>
          </cell>
          <cell r="N1736">
            <v>1339562328</v>
          </cell>
          <cell r="O1736">
            <v>0</v>
          </cell>
        </row>
        <row r="1737">
          <cell r="A1737">
            <v>2245</v>
          </cell>
          <cell r="B1737">
            <v>18296</v>
          </cell>
          <cell r="C1737">
            <v>3077</v>
          </cell>
          <cell r="D1737">
            <v>0</v>
          </cell>
          <cell r="E1737">
            <v>1011</v>
          </cell>
          <cell r="F1737">
            <v>0</v>
          </cell>
          <cell r="G1737" t="str">
            <v>1011_22418d034b2f6e2aa76d623f76f357bb</v>
          </cell>
          <cell r="H1737" t="str">
            <v>Wont get fooled #2.ns2p</v>
          </cell>
          <cell r="I1737">
            <v>712</v>
          </cell>
          <cell r="J1737" t="str">
            <v>B3 with Tremolo</v>
          </cell>
          <cell r="K1737" t="str">
            <v>ns2p</v>
          </cell>
          <cell r="L1737" t="str">
            <v>application/octet-stream</v>
          </cell>
          <cell r="M1737">
            <v>547</v>
          </cell>
          <cell r="N1737">
            <v>1339562328</v>
          </cell>
          <cell r="O1737">
            <v>0</v>
          </cell>
        </row>
        <row r="1738">
          <cell r="A1738">
            <v>2246</v>
          </cell>
          <cell r="B1738">
            <v>18330</v>
          </cell>
          <cell r="C1738">
            <v>3085</v>
          </cell>
          <cell r="D1738">
            <v>0</v>
          </cell>
          <cell r="E1738">
            <v>2247</v>
          </cell>
          <cell r="F1738">
            <v>0</v>
          </cell>
          <cell r="G1738" t="str">
            <v>2247_4e6ee07645393c05ececafb5956b4cf9</v>
          </cell>
          <cell r="H1738" t="str">
            <v>BD34BB92FB254C8ABBF21B731207DA91_12001.jpg</v>
          </cell>
          <cell r="I1738">
            <v>1078</v>
          </cell>
          <cell r="K1738" t="str">
            <v>jpg</v>
          </cell>
          <cell r="L1738" t="str">
            <v>image/jpeg</v>
          </cell>
          <cell r="M1738">
            <v>14370</v>
          </cell>
          <cell r="N1738">
            <v>1339601734</v>
          </cell>
          <cell r="O1738">
            <v>0</v>
          </cell>
        </row>
        <row r="1739">
          <cell r="A1739">
            <v>2247</v>
          </cell>
          <cell r="B1739">
            <v>18337</v>
          </cell>
          <cell r="C1739">
            <v>3088</v>
          </cell>
          <cell r="D1739">
            <v>0</v>
          </cell>
          <cell r="E1739">
            <v>2</v>
          </cell>
          <cell r="F1739">
            <v>0</v>
          </cell>
          <cell r="G1739" t="str">
            <v>2_85ddf940d01462c117f7f776271945cf</v>
          </cell>
          <cell r="H1739" t="str">
            <v>Metronome.nsmp</v>
          </cell>
          <cell r="I1739">
            <v>674</v>
          </cell>
          <cell r="K1739" t="str">
            <v>nsmp</v>
          </cell>
          <cell r="L1739" t="str">
            <v>application/octet-stream</v>
          </cell>
          <cell r="M1739">
            <v>4556426</v>
          </cell>
          <cell r="N1739">
            <v>1339625873</v>
          </cell>
          <cell r="O1739">
            <v>0</v>
          </cell>
        </row>
        <row r="1740">
          <cell r="A1740">
            <v>2248</v>
          </cell>
          <cell r="B1740">
            <v>18449</v>
          </cell>
          <cell r="C1740">
            <v>3101</v>
          </cell>
          <cell r="D1740">
            <v>0</v>
          </cell>
          <cell r="E1740">
            <v>3420</v>
          </cell>
          <cell r="F1740">
            <v>0</v>
          </cell>
          <cell r="G1740" t="str">
            <v>3420_8137cfd442908856add52567357a2f19</v>
          </cell>
          <cell r="H1740" t="str">
            <v>Steel Drums.nsmp</v>
          </cell>
          <cell r="I1740">
            <v>1233</v>
          </cell>
          <cell r="J1740" t="str">
            <v>Steel Drums.nsmp</v>
          </cell>
          <cell r="K1740" t="str">
            <v>nsmp</v>
          </cell>
          <cell r="L1740" t="str">
            <v>application/octet-stream</v>
          </cell>
          <cell r="M1740">
            <v>394001</v>
          </cell>
          <cell r="N1740">
            <v>1339931897</v>
          </cell>
          <cell r="O1740">
            <v>0</v>
          </cell>
        </row>
        <row r="1741">
          <cell r="A1741">
            <v>2249</v>
          </cell>
          <cell r="B1741">
            <v>18449</v>
          </cell>
          <cell r="C1741">
            <v>3101</v>
          </cell>
          <cell r="D1741">
            <v>0</v>
          </cell>
          <cell r="E1741">
            <v>3420</v>
          </cell>
          <cell r="F1741">
            <v>0</v>
          </cell>
          <cell r="G1741" t="str">
            <v>3420_aa3e251866865dacd6440a842d451abb</v>
          </cell>
          <cell r="H1741" t="str">
            <v>Steel Drums Demo.mp3</v>
          </cell>
          <cell r="I1741">
            <v>4242</v>
          </cell>
          <cell r="J1741" t="str">
            <v>Steel Drums Demo.mp3</v>
          </cell>
          <cell r="K1741" t="str">
            <v>mp3</v>
          </cell>
          <cell r="L1741" t="str">
            <v>audio/mpeg</v>
          </cell>
          <cell r="M1741">
            <v>236064</v>
          </cell>
          <cell r="N1741">
            <v>1339933537</v>
          </cell>
          <cell r="O1741">
            <v>0</v>
          </cell>
        </row>
        <row r="1742">
          <cell r="A1742">
            <v>2706</v>
          </cell>
          <cell r="B1742">
            <v>24271</v>
          </cell>
          <cell r="C1742">
            <v>3943</v>
          </cell>
          <cell r="D1742">
            <v>0</v>
          </cell>
          <cell r="E1742">
            <v>2</v>
          </cell>
          <cell r="F1742">
            <v>0</v>
          </cell>
          <cell r="G1742" t="str">
            <v>2_3118d620deeafa35a0fbc7a7c3aed17b</v>
          </cell>
          <cell r="H1742" t="str">
            <v>silence.wav</v>
          </cell>
          <cell r="I1742">
            <v>161</v>
          </cell>
          <cell r="K1742" t="str">
            <v>wav</v>
          </cell>
          <cell r="L1742" t="str">
            <v>audio/wav</v>
          </cell>
          <cell r="M1742">
            <v>178636</v>
          </cell>
          <cell r="N1742">
            <v>1352227050</v>
          </cell>
          <cell r="O1742">
            <v>0</v>
          </cell>
        </row>
        <row r="1743">
          <cell r="A1743">
            <v>2252</v>
          </cell>
          <cell r="B1743">
            <v>18484</v>
          </cell>
          <cell r="C1743">
            <v>2946</v>
          </cell>
          <cell r="D1743">
            <v>0</v>
          </cell>
          <cell r="E1743">
            <v>2</v>
          </cell>
          <cell r="F1743">
            <v>0</v>
          </cell>
          <cell r="G1743" t="str">
            <v>2_d74d014ed6b2a0f4975b4f469922b7a2</v>
          </cell>
          <cell r="H1743" t="str">
            <v>C2D-colors.gif</v>
          </cell>
          <cell r="I1743">
            <v>35</v>
          </cell>
          <cell r="K1743" t="str">
            <v>gif</v>
          </cell>
          <cell r="L1743" t="str">
            <v>image/gif</v>
          </cell>
          <cell r="M1743">
            <v>136441</v>
          </cell>
          <cell r="N1743">
            <v>1340028698</v>
          </cell>
          <cell r="O1743">
            <v>0</v>
          </cell>
        </row>
        <row r="1744">
          <cell r="A1744">
            <v>2253</v>
          </cell>
          <cell r="B1744">
            <v>18494</v>
          </cell>
          <cell r="C1744">
            <v>1944</v>
          </cell>
          <cell r="D1744">
            <v>0</v>
          </cell>
          <cell r="E1744">
            <v>830</v>
          </cell>
          <cell r="F1744">
            <v>0</v>
          </cell>
          <cell r="G1744" t="str">
            <v>830_cd4481cccb0daa39632ec961af596e02</v>
          </cell>
          <cell r="H1744" t="str">
            <v>me and hammond.jpg</v>
          </cell>
          <cell r="I1744">
            <v>2365</v>
          </cell>
          <cell r="K1744" t="str">
            <v>jpg</v>
          </cell>
          <cell r="L1744" t="str">
            <v>image/jpeg</v>
          </cell>
          <cell r="M1744">
            <v>18252</v>
          </cell>
          <cell r="N1744">
            <v>1340041410</v>
          </cell>
          <cell r="O1744">
            <v>0</v>
          </cell>
        </row>
        <row r="1745">
          <cell r="A1745">
            <v>2254</v>
          </cell>
          <cell r="B1745">
            <v>18537</v>
          </cell>
          <cell r="C1745">
            <v>3118</v>
          </cell>
          <cell r="D1745">
            <v>0</v>
          </cell>
          <cell r="E1745">
            <v>1011</v>
          </cell>
          <cell r="F1745">
            <v>0</v>
          </cell>
          <cell r="G1745" t="str">
            <v>1011_3f9d252271bbcd69d742f43f12d70d30</v>
          </cell>
          <cell r="H1745" t="str">
            <v>Final Countdown.mp3</v>
          </cell>
          <cell r="I1745">
            <v>5396</v>
          </cell>
          <cell r="K1745" t="str">
            <v>mp3</v>
          </cell>
          <cell r="L1745" t="str">
            <v>audio/mpeg</v>
          </cell>
          <cell r="M1745">
            <v>580607</v>
          </cell>
          <cell r="N1745">
            <v>1340166741</v>
          </cell>
          <cell r="O1745">
            <v>0</v>
          </cell>
        </row>
        <row r="1746">
          <cell r="A1746">
            <v>2255</v>
          </cell>
          <cell r="B1746">
            <v>18537</v>
          </cell>
          <cell r="C1746">
            <v>3118</v>
          </cell>
          <cell r="D1746">
            <v>0</v>
          </cell>
          <cell r="E1746">
            <v>1011</v>
          </cell>
          <cell r="F1746">
            <v>0</v>
          </cell>
          <cell r="G1746" t="str">
            <v>1011_07483ba7a01f30d57f51e91aa679eea1</v>
          </cell>
          <cell r="H1746" t="str">
            <v>Final Countdown.ns2pb</v>
          </cell>
          <cell r="I1746">
            <v>583</v>
          </cell>
          <cell r="K1746" t="str">
            <v>ns2pb</v>
          </cell>
          <cell r="L1746" t="str">
            <v>application/octet-stream</v>
          </cell>
          <cell r="M1746">
            <v>10607794</v>
          </cell>
          <cell r="N1746">
            <v>1340166741</v>
          </cell>
          <cell r="O1746">
            <v>0</v>
          </cell>
        </row>
        <row r="1747">
          <cell r="A1747">
            <v>2256</v>
          </cell>
          <cell r="B1747">
            <v>18537</v>
          </cell>
          <cell r="C1747">
            <v>3118</v>
          </cell>
          <cell r="D1747">
            <v>0</v>
          </cell>
          <cell r="E1747">
            <v>1011</v>
          </cell>
          <cell r="F1747">
            <v>0</v>
          </cell>
          <cell r="G1747" t="str">
            <v>1011_52d4680da1e3ebdde9d8c19710d674a5</v>
          </cell>
          <cell r="H1747" t="str">
            <v>Final Countdown.ns2p</v>
          </cell>
          <cell r="I1747">
            <v>619</v>
          </cell>
          <cell r="K1747" t="str">
            <v>ns2p</v>
          </cell>
          <cell r="L1747" t="str">
            <v>application/octet-stream</v>
          </cell>
          <cell r="M1747">
            <v>547</v>
          </cell>
          <cell r="N1747">
            <v>1340166741</v>
          </cell>
          <cell r="O1747">
            <v>0</v>
          </cell>
        </row>
        <row r="1748">
          <cell r="A1748">
            <v>2257</v>
          </cell>
          <cell r="B1748">
            <v>18562</v>
          </cell>
          <cell r="C1748">
            <v>3116</v>
          </cell>
          <cell r="D1748">
            <v>0</v>
          </cell>
          <cell r="E1748">
            <v>1436</v>
          </cell>
          <cell r="F1748">
            <v>0</v>
          </cell>
          <cell r="G1748" t="str">
            <v>1436_2a4906548d4509b4d3d56fbac66668de</v>
          </cell>
          <cell r="H1748" t="str">
            <v>nord lead 2X ver1.0 (eng).pdf</v>
          </cell>
          <cell r="I1748">
            <v>196</v>
          </cell>
          <cell r="J1748" t="str">
            <v>The Manual NordLead2X</v>
          </cell>
          <cell r="K1748" t="str">
            <v>pdf</v>
          </cell>
          <cell r="L1748" t="str">
            <v>application/pdf</v>
          </cell>
          <cell r="M1748">
            <v>3562018</v>
          </cell>
          <cell r="N1748">
            <v>1340228960</v>
          </cell>
          <cell r="O1748">
            <v>0</v>
          </cell>
        </row>
        <row r="1749">
          <cell r="A1749">
            <v>2258</v>
          </cell>
          <cell r="B1749">
            <v>18568</v>
          </cell>
          <cell r="C1749">
            <v>3120</v>
          </cell>
          <cell r="D1749">
            <v>0</v>
          </cell>
          <cell r="E1749">
            <v>3643</v>
          </cell>
          <cell r="F1749">
            <v>0</v>
          </cell>
          <cell r="G1749" t="str">
            <v>3643_90ecabdb34d92ba4a44a546913205d40</v>
          </cell>
          <cell r="H1749" t="str">
            <v>test reverb.mp3</v>
          </cell>
          <cell r="I1749">
            <v>363</v>
          </cell>
          <cell r="J1749" t="str">
            <v>first part sound clean and then only reverb added</v>
          </cell>
          <cell r="K1749" t="str">
            <v>mp3</v>
          </cell>
          <cell r="L1749" t="str">
            <v>audio/mpeg</v>
          </cell>
          <cell r="M1749">
            <v>372009</v>
          </cell>
          <cell r="N1749">
            <v>1340234091</v>
          </cell>
          <cell r="O1749">
            <v>0</v>
          </cell>
        </row>
        <row r="1750">
          <cell r="A1750">
            <v>2259</v>
          </cell>
          <cell r="B1750">
            <v>18647</v>
          </cell>
          <cell r="C1750">
            <v>3133</v>
          </cell>
          <cell r="D1750">
            <v>0</v>
          </cell>
          <cell r="E1750">
            <v>1405</v>
          </cell>
          <cell r="F1750">
            <v>0</v>
          </cell>
          <cell r="G1750" t="str">
            <v>1405_9a6088a44e16aab8b31a3b358ca20cff</v>
          </cell>
          <cell r="H1750" t="str">
            <v>Prophet demo.mp3</v>
          </cell>
          <cell r="I1750">
            <v>2982</v>
          </cell>
          <cell r="K1750" t="str">
            <v>mp3</v>
          </cell>
          <cell r="L1750" t="str">
            <v>audio/mpeg</v>
          </cell>
          <cell r="M1750">
            <v>467694</v>
          </cell>
          <cell r="N1750">
            <v>1340410967</v>
          </cell>
          <cell r="O1750">
            <v>0</v>
          </cell>
        </row>
        <row r="1751">
          <cell r="A1751">
            <v>2260</v>
          </cell>
          <cell r="B1751">
            <v>18647</v>
          </cell>
          <cell r="C1751">
            <v>3133</v>
          </cell>
          <cell r="D1751">
            <v>0</v>
          </cell>
          <cell r="E1751">
            <v>1405</v>
          </cell>
          <cell r="F1751">
            <v>0</v>
          </cell>
          <cell r="G1751" t="str">
            <v>1405_0e120ffe3390149e514690cd1ec4ce78</v>
          </cell>
          <cell r="H1751" t="str">
            <v>Prophet demo.nspg</v>
          </cell>
          <cell r="I1751">
            <v>660</v>
          </cell>
          <cell r="K1751" t="str">
            <v>nspg</v>
          </cell>
          <cell r="L1751" t="str">
            <v>application/octet-stream</v>
          </cell>
          <cell r="M1751">
            <v>426</v>
          </cell>
          <cell r="N1751">
            <v>1340410988</v>
          </cell>
          <cell r="O1751">
            <v>0</v>
          </cell>
        </row>
        <row r="1752">
          <cell r="A1752">
            <v>2261</v>
          </cell>
          <cell r="B1752">
            <v>1510</v>
          </cell>
          <cell r="C1752">
            <v>0</v>
          </cell>
          <cell r="D1752">
            <v>1</v>
          </cell>
          <cell r="E1752">
            <v>1</v>
          </cell>
          <cell r="F1752">
            <v>0</v>
          </cell>
          <cell r="G1752" t="str">
            <v>3474_330d75212ce510773a9ee82b34165bd7</v>
          </cell>
          <cell r="H1752" t="str">
            <v>Funky Comping 1.nspg</v>
          </cell>
          <cell r="I1752">
            <v>8</v>
          </cell>
          <cell r="J1752" t="str">
            <v>Funky Comping 1</v>
          </cell>
          <cell r="K1752" t="str">
            <v>nspg</v>
          </cell>
          <cell r="L1752" t="str">
            <v>application/octet-stream</v>
          </cell>
          <cell r="M1752">
            <v>426</v>
          </cell>
          <cell r="N1752">
            <v>1340476831</v>
          </cell>
          <cell r="O1752">
            <v>0</v>
          </cell>
        </row>
        <row r="1753">
          <cell r="A1753">
            <v>2262</v>
          </cell>
          <cell r="B1753">
            <v>1511</v>
          </cell>
          <cell r="C1753">
            <v>0</v>
          </cell>
          <cell r="D1753">
            <v>1</v>
          </cell>
          <cell r="E1753">
            <v>1875</v>
          </cell>
          <cell r="F1753">
            <v>0</v>
          </cell>
          <cell r="G1753" t="str">
            <v>1875_5d5cf56cf3ecd2c07060a5228bc6d19c</v>
          </cell>
          <cell r="H1753" t="str">
            <v>Tb#1.nspg</v>
          </cell>
          <cell r="I1753">
            <v>1</v>
          </cell>
          <cell r="J1753" t="str">
            <v>Tb 1</v>
          </cell>
          <cell r="K1753" t="str">
            <v>nspg</v>
          </cell>
          <cell r="L1753" t="str">
            <v>application/octet-stream</v>
          </cell>
          <cell r="M1753">
            <v>426</v>
          </cell>
          <cell r="N1753">
            <v>1340483828</v>
          </cell>
          <cell r="O1753">
            <v>0</v>
          </cell>
        </row>
        <row r="1754">
          <cell r="A1754">
            <v>2296</v>
          </cell>
          <cell r="B1754">
            <v>19156</v>
          </cell>
          <cell r="C1754">
            <v>2628</v>
          </cell>
          <cell r="D1754">
            <v>0</v>
          </cell>
          <cell r="E1754">
            <v>3201</v>
          </cell>
          <cell r="F1754">
            <v>0</v>
          </cell>
          <cell r="G1754" t="str">
            <v>3201_d8cdcb8804f9c276400512c55a7919af</v>
          </cell>
          <cell r="H1754" t="str">
            <v>PAD1 - Obscure Sensation (HIGH OCTAVE).nsmp</v>
          </cell>
          <cell r="I1754">
            <v>626</v>
          </cell>
          <cell r="K1754" t="str">
            <v>nsmp</v>
          </cell>
          <cell r="L1754" t="str">
            <v>application/octet-stream</v>
          </cell>
          <cell r="M1754">
            <v>5813726</v>
          </cell>
          <cell r="N1754">
            <v>1341520608</v>
          </cell>
          <cell r="O1754">
            <v>0</v>
          </cell>
        </row>
        <row r="1755">
          <cell r="A1755">
            <v>2295</v>
          </cell>
          <cell r="B1755">
            <v>19136</v>
          </cell>
          <cell r="C1755">
            <v>3198</v>
          </cell>
          <cell r="D1755">
            <v>0</v>
          </cell>
          <cell r="E1755">
            <v>4054</v>
          </cell>
          <cell r="F1755">
            <v>0</v>
          </cell>
          <cell r="G1755" t="str">
            <v>4054_cecea40889aacab9e6b082d7c10c2c8f</v>
          </cell>
          <cell r="H1755" t="str">
            <v>extended pedal board.JPG</v>
          </cell>
          <cell r="I1755">
            <v>1157</v>
          </cell>
          <cell r="K1755" t="str">
            <v>jpg</v>
          </cell>
          <cell r="L1755" t="str">
            <v>image/jpeg</v>
          </cell>
          <cell r="M1755">
            <v>110338</v>
          </cell>
          <cell r="N1755">
            <v>1341500940</v>
          </cell>
          <cell r="O1755">
            <v>0</v>
          </cell>
        </row>
        <row r="1756">
          <cell r="A1756">
            <v>2266</v>
          </cell>
          <cell r="B1756">
            <v>18696</v>
          </cell>
          <cell r="C1756">
            <v>3142</v>
          </cell>
          <cell r="D1756">
            <v>0</v>
          </cell>
          <cell r="E1756">
            <v>760</v>
          </cell>
          <cell r="F1756">
            <v>0</v>
          </cell>
          <cell r="G1756" t="str">
            <v>760_66bda28caee1267b5cbb4396c3136f45</v>
          </cell>
          <cell r="H1756" t="str">
            <v>Chariots of Fire Inspired.mp3</v>
          </cell>
          <cell r="I1756">
            <v>2975</v>
          </cell>
          <cell r="J1756" t="str">
            <v>Chariots of Fire Inspired mp3</v>
          </cell>
          <cell r="K1756" t="str">
            <v>mp3</v>
          </cell>
          <cell r="L1756" t="str">
            <v>audio/mpeg</v>
          </cell>
          <cell r="M1756">
            <v>4430539</v>
          </cell>
          <cell r="N1756">
            <v>1340529793</v>
          </cell>
          <cell r="O1756">
            <v>0</v>
          </cell>
        </row>
        <row r="1757">
          <cell r="A1757">
            <v>2267</v>
          </cell>
          <cell r="B1757">
            <v>18696</v>
          </cell>
          <cell r="C1757">
            <v>3142</v>
          </cell>
          <cell r="D1757">
            <v>0</v>
          </cell>
          <cell r="E1757">
            <v>760</v>
          </cell>
          <cell r="F1757">
            <v>0</v>
          </cell>
          <cell r="G1757" t="str">
            <v>760_c1fd7e5f41d71024beb65b478907fc1c</v>
          </cell>
          <cell r="H1757" t="str">
            <v>Chariots GLv1.ns2p</v>
          </cell>
          <cell r="I1757">
            <v>663</v>
          </cell>
          <cell r="J1757" t="str">
            <v>ns2p file</v>
          </cell>
          <cell r="K1757" t="str">
            <v>ns2p</v>
          </cell>
          <cell r="L1757" t="str">
            <v>application/octet-stream</v>
          </cell>
          <cell r="M1757">
            <v>547</v>
          </cell>
          <cell r="N1757">
            <v>1340529793</v>
          </cell>
          <cell r="O1757">
            <v>0</v>
          </cell>
        </row>
        <row r="1758">
          <cell r="A1758">
            <v>2269</v>
          </cell>
          <cell r="B1758">
            <v>18697</v>
          </cell>
          <cell r="C1758">
            <v>3143</v>
          </cell>
          <cell r="D1758">
            <v>0</v>
          </cell>
          <cell r="E1758">
            <v>2</v>
          </cell>
          <cell r="F1758">
            <v>0</v>
          </cell>
          <cell r="G1758" t="str">
            <v>2_fbf4056ae242a75fb369456f471a7f1b</v>
          </cell>
          <cell r="H1758" t="str">
            <v>Unnamed.ns2p</v>
          </cell>
          <cell r="I1758">
            <v>134</v>
          </cell>
          <cell r="K1758" t="str">
            <v>ns2p</v>
          </cell>
          <cell r="L1758" t="str">
            <v>application/octet-stream</v>
          </cell>
          <cell r="M1758">
            <v>547</v>
          </cell>
          <cell r="N1758">
            <v>1340530498</v>
          </cell>
          <cell r="O1758">
            <v>0</v>
          </cell>
        </row>
        <row r="1759">
          <cell r="A1759">
            <v>2270</v>
          </cell>
          <cell r="B1759">
            <v>18697</v>
          </cell>
          <cell r="C1759">
            <v>3143</v>
          </cell>
          <cell r="D1759">
            <v>0</v>
          </cell>
          <cell r="E1759">
            <v>2</v>
          </cell>
          <cell r="F1759">
            <v>0</v>
          </cell>
          <cell r="G1759" t="str">
            <v>2_eb350ee4e5eebad04d9f7a4036da0bc2</v>
          </cell>
          <cell r="H1759" t="str">
            <v>FEG.mp3</v>
          </cell>
          <cell r="I1759">
            <v>300</v>
          </cell>
          <cell r="K1759" t="str">
            <v>mp3</v>
          </cell>
          <cell r="L1759" t="str">
            <v>audio/mp3</v>
          </cell>
          <cell r="M1759">
            <v>452648</v>
          </cell>
          <cell r="N1759">
            <v>1340530803</v>
          </cell>
          <cell r="O1759">
            <v>0</v>
          </cell>
        </row>
        <row r="1760">
          <cell r="A1760">
            <v>2271</v>
          </cell>
          <cell r="B1760">
            <v>1515</v>
          </cell>
          <cell r="C1760">
            <v>0</v>
          </cell>
          <cell r="D1760">
            <v>1</v>
          </cell>
          <cell r="E1760">
            <v>1</v>
          </cell>
          <cell r="F1760">
            <v>0</v>
          </cell>
          <cell r="G1760" t="str">
            <v>3474_4618a0418b67d3dd8e77dbe49f74aeb1</v>
          </cell>
          <cell r="H1760" t="str">
            <v>Funky Comping 2.nspg</v>
          </cell>
          <cell r="I1760">
            <v>2</v>
          </cell>
          <cell r="J1760" t="str">
            <v>Funky Comping 2</v>
          </cell>
          <cell r="K1760" t="str">
            <v>nspg</v>
          </cell>
          <cell r="L1760" t="str">
            <v>application/octet-stream</v>
          </cell>
          <cell r="M1760">
            <v>426</v>
          </cell>
          <cell r="N1760">
            <v>1340565978</v>
          </cell>
          <cell r="O1760">
            <v>0</v>
          </cell>
        </row>
        <row r="1761">
          <cell r="A1761">
            <v>2272</v>
          </cell>
          <cell r="B1761">
            <v>1516</v>
          </cell>
          <cell r="C1761">
            <v>0</v>
          </cell>
          <cell r="D1761">
            <v>1</v>
          </cell>
          <cell r="E1761">
            <v>2400</v>
          </cell>
          <cell r="F1761">
            <v>0</v>
          </cell>
          <cell r="G1761" t="str">
            <v>2400_91382e9446b7876b6c4ef9eabb6e23ad</v>
          </cell>
          <cell r="H1761" t="str">
            <v>stablematesnordpiano.mp3</v>
          </cell>
          <cell r="I1761">
            <v>5</v>
          </cell>
          <cell r="K1761" t="str">
            <v>mp3</v>
          </cell>
          <cell r="L1761" t="str">
            <v>audio/mpeg</v>
          </cell>
          <cell r="M1761">
            <v>9135750</v>
          </cell>
          <cell r="N1761">
            <v>1340577018</v>
          </cell>
          <cell r="O1761">
            <v>0</v>
          </cell>
        </row>
        <row r="1762">
          <cell r="A1762">
            <v>2273</v>
          </cell>
          <cell r="B1762">
            <v>1521</v>
          </cell>
          <cell r="C1762">
            <v>0</v>
          </cell>
          <cell r="D1762">
            <v>1</v>
          </cell>
          <cell r="E1762">
            <v>1875</v>
          </cell>
          <cell r="F1762">
            <v>0</v>
          </cell>
          <cell r="G1762" t="str">
            <v>1875_36f440976ed89eaecd552b961cdba9ed</v>
          </cell>
          <cell r="H1762" t="str">
            <v>wurlz8synth.nspg</v>
          </cell>
          <cell r="I1762">
            <v>1</v>
          </cell>
          <cell r="J1762" t="str">
            <v>wurlz8synth.</v>
          </cell>
          <cell r="K1762" t="str">
            <v>nspg</v>
          </cell>
          <cell r="L1762" t="str">
            <v>application/octet-stream</v>
          </cell>
          <cell r="M1762">
            <v>426</v>
          </cell>
          <cell r="N1762">
            <v>1340590316</v>
          </cell>
          <cell r="O1762">
            <v>0</v>
          </cell>
        </row>
        <row r="1763">
          <cell r="A1763">
            <v>2274</v>
          </cell>
          <cell r="B1763">
            <v>18755</v>
          </cell>
          <cell r="C1763">
            <v>1096</v>
          </cell>
          <cell r="D1763">
            <v>0</v>
          </cell>
          <cell r="E1763">
            <v>2400</v>
          </cell>
          <cell r="F1763">
            <v>0</v>
          </cell>
          <cell r="G1763" t="str">
            <v>2400_152b1f8364712ed851e01a2627d3d5b6</v>
          </cell>
          <cell r="H1763" t="str">
            <v>stablematesnordpiano.mp3</v>
          </cell>
          <cell r="I1763">
            <v>4556</v>
          </cell>
          <cell r="K1763" t="str">
            <v>mp3</v>
          </cell>
          <cell r="L1763" t="str">
            <v>audio/mpeg</v>
          </cell>
          <cell r="M1763">
            <v>9135750</v>
          </cell>
          <cell r="N1763">
            <v>1340646336</v>
          </cell>
          <cell r="O1763">
            <v>0</v>
          </cell>
        </row>
        <row r="1764">
          <cell r="A1764">
            <v>2275</v>
          </cell>
          <cell r="B1764">
            <v>18769</v>
          </cell>
          <cell r="C1764">
            <v>3088</v>
          </cell>
          <cell r="D1764">
            <v>0</v>
          </cell>
          <cell r="E1764">
            <v>2</v>
          </cell>
          <cell r="F1764">
            <v>0</v>
          </cell>
          <cell r="G1764" t="str">
            <v>2_9d487c777bf55266fce9ff6778eab842</v>
          </cell>
          <cell r="H1764" t="str">
            <v>Metronome.ns2p</v>
          </cell>
          <cell r="I1764">
            <v>461</v>
          </cell>
          <cell r="K1764" t="str">
            <v>ns2p</v>
          </cell>
          <cell r="L1764" t="str">
            <v>application/octet-stream</v>
          </cell>
          <cell r="M1764">
            <v>547</v>
          </cell>
          <cell r="N1764">
            <v>1340657582</v>
          </cell>
          <cell r="O1764">
            <v>0</v>
          </cell>
        </row>
        <row r="1765">
          <cell r="A1765">
            <v>2276</v>
          </cell>
          <cell r="B1765">
            <v>18822</v>
          </cell>
          <cell r="C1765">
            <v>3081</v>
          </cell>
          <cell r="D1765">
            <v>0</v>
          </cell>
          <cell r="E1765">
            <v>1148</v>
          </cell>
          <cell r="F1765">
            <v>0</v>
          </cell>
          <cell r="G1765" t="str">
            <v>1148_4aa47d8818672d93ae1c4566e782d190</v>
          </cell>
          <cell r="H1765" t="str">
            <v>Octavarium Solo.ns2p</v>
          </cell>
          <cell r="I1765">
            <v>562</v>
          </cell>
          <cell r="K1765" t="str">
            <v>ns2p</v>
          </cell>
          <cell r="L1765" t="str">
            <v>application/octet-stream</v>
          </cell>
          <cell r="M1765">
            <v>547</v>
          </cell>
          <cell r="N1765">
            <v>1340762711</v>
          </cell>
          <cell r="O1765">
            <v>0</v>
          </cell>
        </row>
        <row r="1766">
          <cell r="A1766">
            <v>2277</v>
          </cell>
          <cell r="B1766">
            <v>1533</v>
          </cell>
          <cell r="C1766">
            <v>0</v>
          </cell>
          <cell r="D1766">
            <v>1</v>
          </cell>
          <cell r="E1766">
            <v>1</v>
          </cell>
          <cell r="F1766">
            <v>0</v>
          </cell>
          <cell r="G1766" t="str">
            <v>3474_76dc064962da094c1936e660226cf78a</v>
          </cell>
          <cell r="H1766" t="str">
            <v>Titanium 2.nspg</v>
          </cell>
          <cell r="I1766">
            <v>2</v>
          </cell>
          <cell r="J1766" t="str">
            <v>Titanium 2</v>
          </cell>
          <cell r="K1766" t="str">
            <v>nspg</v>
          </cell>
          <cell r="L1766" t="str">
            <v>application/octet-stream</v>
          </cell>
          <cell r="M1766">
            <v>426</v>
          </cell>
          <cell r="N1766">
            <v>1340815284</v>
          </cell>
          <cell r="O1766">
            <v>0</v>
          </cell>
        </row>
        <row r="1767">
          <cell r="A1767">
            <v>2278</v>
          </cell>
          <cell r="B1767">
            <v>18889</v>
          </cell>
          <cell r="C1767">
            <v>3169</v>
          </cell>
          <cell r="D1767">
            <v>0</v>
          </cell>
          <cell r="E1767">
            <v>1</v>
          </cell>
          <cell r="F1767">
            <v>0</v>
          </cell>
          <cell r="G1767" t="str">
            <v>3474_63cbc14f54c0fd146b17047c97f50ee6</v>
          </cell>
          <cell r="H1767" t="str">
            <v>Funky Comping 1.mp3</v>
          </cell>
          <cell r="I1767">
            <v>3386</v>
          </cell>
          <cell r="J1767" t="str">
            <v>'Funky Comping 1' Demonstration</v>
          </cell>
          <cell r="K1767" t="str">
            <v>mp3</v>
          </cell>
          <cell r="L1767" t="str">
            <v>audio/mpeg</v>
          </cell>
          <cell r="M1767">
            <v>442656</v>
          </cell>
          <cell r="N1767">
            <v>1340899700</v>
          </cell>
          <cell r="O1767">
            <v>0</v>
          </cell>
        </row>
        <row r="1768">
          <cell r="A1768">
            <v>2279</v>
          </cell>
          <cell r="B1768">
            <v>18889</v>
          </cell>
          <cell r="C1768">
            <v>3169</v>
          </cell>
          <cell r="D1768">
            <v>0</v>
          </cell>
          <cell r="E1768">
            <v>1</v>
          </cell>
          <cell r="F1768">
            <v>0</v>
          </cell>
          <cell r="G1768" t="str">
            <v>3474_0f369e6e1c1c5f59ba0b9eb9818b71e8</v>
          </cell>
          <cell r="H1768" t="str">
            <v>Funky Comping 2.mp3</v>
          </cell>
          <cell r="I1768">
            <v>3853</v>
          </cell>
          <cell r="J1768" t="str">
            <v>'Funky Comping 2' Demonstration</v>
          </cell>
          <cell r="K1768" t="str">
            <v>mp3</v>
          </cell>
          <cell r="L1768" t="str">
            <v>audio/mpeg</v>
          </cell>
          <cell r="M1768">
            <v>442656</v>
          </cell>
          <cell r="N1768">
            <v>1340899791</v>
          </cell>
          <cell r="O1768">
            <v>0</v>
          </cell>
        </row>
        <row r="1769">
          <cell r="A1769">
            <v>2280</v>
          </cell>
          <cell r="B1769">
            <v>18889</v>
          </cell>
          <cell r="C1769">
            <v>3169</v>
          </cell>
          <cell r="D1769">
            <v>0</v>
          </cell>
          <cell r="E1769">
            <v>1</v>
          </cell>
          <cell r="F1769">
            <v>0</v>
          </cell>
          <cell r="G1769" t="str">
            <v>3474_0d437432739184662659b15e56ef7ea0</v>
          </cell>
          <cell r="H1769" t="str">
            <v>Funky Comping 1.nspg</v>
          </cell>
          <cell r="I1769">
            <v>596</v>
          </cell>
          <cell r="J1769" t="str">
            <v>'Funky Comping 1' nspg.</v>
          </cell>
          <cell r="K1769" t="str">
            <v>nspg</v>
          </cell>
          <cell r="L1769" t="str">
            <v>application/octet-stream</v>
          </cell>
          <cell r="M1769">
            <v>426</v>
          </cell>
          <cell r="N1769">
            <v>1340900100</v>
          </cell>
          <cell r="O1769">
            <v>0</v>
          </cell>
        </row>
        <row r="1770">
          <cell r="A1770">
            <v>2281</v>
          </cell>
          <cell r="B1770">
            <v>18889</v>
          </cell>
          <cell r="C1770">
            <v>3169</v>
          </cell>
          <cell r="D1770">
            <v>0</v>
          </cell>
          <cell r="E1770">
            <v>1</v>
          </cell>
          <cell r="F1770">
            <v>0</v>
          </cell>
          <cell r="G1770" t="str">
            <v>3474_29b9599ec6bcdc4b9a91f6462c21e470</v>
          </cell>
          <cell r="H1770" t="str">
            <v>Funky Comping 2.nspg</v>
          </cell>
          <cell r="I1770">
            <v>656</v>
          </cell>
          <cell r="J1770" t="str">
            <v>'Funky Comping 2' nspg.</v>
          </cell>
          <cell r="K1770" t="str">
            <v>nspg</v>
          </cell>
          <cell r="L1770" t="str">
            <v>application/octet-stream</v>
          </cell>
          <cell r="M1770">
            <v>426</v>
          </cell>
          <cell r="N1770">
            <v>1340900247</v>
          </cell>
          <cell r="O1770">
            <v>0</v>
          </cell>
        </row>
        <row r="1771">
          <cell r="A1771">
            <v>2282</v>
          </cell>
          <cell r="B1771">
            <v>18910</v>
          </cell>
          <cell r="C1771">
            <v>3174</v>
          </cell>
          <cell r="D1771">
            <v>0</v>
          </cell>
          <cell r="E1771">
            <v>1276</v>
          </cell>
          <cell r="F1771">
            <v>0</v>
          </cell>
          <cell r="G1771" t="str">
            <v>1276_ea24f5c0c062965aafb29f8d84623904</v>
          </cell>
          <cell r="H1771" t="str">
            <v>Final Countdown.mp3</v>
          </cell>
          <cell r="I1771">
            <v>6382</v>
          </cell>
          <cell r="K1771" t="str">
            <v>mp3</v>
          </cell>
          <cell r="L1771" t="str">
            <v>audio/mp3</v>
          </cell>
          <cell r="M1771">
            <v>808750</v>
          </cell>
          <cell r="N1771">
            <v>1340971129</v>
          </cell>
          <cell r="O1771">
            <v>0</v>
          </cell>
        </row>
        <row r="1772">
          <cell r="A1772">
            <v>2283</v>
          </cell>
          <cell r="B1772">
            <v>18910</v>
          </cell>
          <cell r="C1772">
            <v>3174</v>
          </cell>
          <cell r="D1772">
            <v>0</v>
          </cell>
          <cell r="E1772">
            <v>1276</v>
          </cell>
          <cell r="F1772">
            <v>0</v>
          </cell>
          <cell r="G1772" t="str">
            <v>1276_62ddf4162faab26fbd5c9e9c66dfee4b</v>
          </cell>
          <cell r="H1772" t="str">
            <v>Final Countdown.ns2p</v>
          </cell>
          <cell r="I1772">
            <v>1943</v>
          </cell>
          <cell r="K1772" t="str">
            <v>ns2p</v>
          </cell>
          <cell r="L1772" t="str">
            <v>application/octet-stream</v>
          </cell>
          <cell r="M1772">
            <v>547</v>
          </cell>
          <cell r="N1772">
            <v>1340971129</v>
          </cell>
          <cell r="O1772">
            <v>0</v>
          </cell>
        </row>
        <row r="1773">
          <cell r="A1773">
            <v>2284</v>
          </cell>
          <cell r="B1773">
            <v>19001</v>
          </cell>
          <cell r="C1773">
            <v>3144</v>
          </cell>
          <cell r="D1773">
            <v>0</v>
          </cell>
          <cell r="E1773">
            <v>111</v>
          </cell>
          <cell r="F1773">
            <v>0</v>
          </cell>
          <cell r="G1773" t="str">
            <v>111_6de57438ec1cf5096b06ad85862948ca</v>
          </cell>
          <cell r="H1773" t="str">
            <v>Sound Lists.zip</v>
          </cell>
          <cell r="I1773">
            <v>184</v>
          </cell>
          <cell r="J1773" t="str">
            <v>A .zip with the sound lists generated</v>
          </cell>
          <cell r="K1773" t="str">
            <v>zip</v>
          </cell>
          <cell r="L1773" t="str">
            <v>application/octet-stream</v>
          </cell>
          <cell r="M1773">
            <v>6682</v>
          </cell>
          <cell r="N1773">
            <v>1341159705</v>
          </cell>
          <cell r="O1773">
            <v>0</v>
          </cell>
        </row>
        <row r="1774">
          <cell r="A1774">
            <v>2285</v>
          </cell>
          <cell r="B1774">
            <v>19021</v>
          </cell>
          <cell r="C1774">
            <v>3182</v>
          </cell>
          <cell r="D1774">
            <v>0</v>
          </cell>
          <cell r="E1774">
            <v>111</v>
          </cell>
          <cell r="F1774">
            <v>0</v>
          </cell>
          <cell r="G1774" t="str">
            <v>111_458a3a7b15e9c89cbf7b3cf1f30feff1</v>
          </cell>
          <cell r="H1774" t="str">
            <v>Sound Lists.zip</v>
          </cell>
          <cell r="I1774">
            <v>197</v>
          </cell>
          <cell r="K1774" t="str">
            <v>zip</v>
          </cell>
          <cell r="L1774" t="str">
            <v>application/octet-stream</v>
          </cell>
          <cell r="M1774">
            <v>6682</v>
          </cell>
          <cell r="N1774">
            <v>1341194733</v>
          </cell>
          <cell r="O1774">
            <v>0</v>
          </cell>
        </row>
        <row r="1775">
          <cell r="A1775">
            <v>2286</v>
          </cell>
          <cell r="B1775">
            <v>19058</v>
          </cell>
          <cell r="C1775">
            <v>3187</v>
          </cell>
          <cell r="D1775">
            <v>0</v>
          </cell>
          <cell r="E1775">
            <v>178</v>
          </cell>
          <cell r="F1775">
            <v>0</v>
          </cell>
          <cell r="G1775" t="str">
            <v>178_dc9d2c0e6137ce515c1fc4d8acd8a6e2</v>
          </cell>
          <cell r="H1775" t="str">
            <v>R3_FM-PIANO_demo.mp3</v>
          </cell>
          <cell r="I1775">
            <v>7496</v>
          </cell>
          <cell r="J1775" t="str">
            <v>demo mp3</v>
          </cell>
          <cell r="K1775" t="str">
            <v>mp3</v>
          </cell>
          <cell r="L1775" t="str">
            <v>audio/mpeg3</v>
          </cell>
          <cell r="M1775">
            <v>1586782</v>
          </cell>
          <cell r="N1775">
            <v>1341314771</v>
          </cell>
          <cell r="O1775">
            <v>0</v>
          </cell>
        </row>
        <row r="1776">
          <cell r="A1776">
            <v>2291</v>
          </cell>
          <cell r="B1776">
            <v>19058</v>
          </cell>
          <cell r="C1776">
            <v>3187</v>
          </cell>
          <cell r="D1776">
            <v>0</v>
          </cell>
          <cell r="E1776">
            <v>178</v>
          </cell>
          <cell r="F1776">
            <v>0</v>
          </cell>
          <cell r="G1776" t="str">
            <v>178_fd8cd9a3577a0a09dd530359fb37baec</v>
          </cell>
          <cell r="H1776" t="str">
            <v>R3_FM-Piano.nsmp</v>
          </cell>
          <cell r="I1776">
            <v>2126</v>
          </cell>
          <cell r="J1776" t="str">
            <v>This is only the raw sample. Please use it together with the program &amp;quot;R3 FM-PIANO.ns2p&amp;quot; which adds some velocity based tweaks that make it more enjoyable to play.</v>
          </cell>
          <cell r="K1776" t="str">
            <v>nsmp</v>
          </cell>
          <cell r="L1776" t="str">
            <v>application/octet-stream</v>
          </cell>
          <cell r="M1776">
            <v>4166663</v>
          </cell>
          <cell r="N1776">
            <v>1341325733</v>
          </cell>
          <cell r="O1776">
            <v>0</v>
          </cell>
        </row>
        <row r="1777">
          <cell r="A1777">
            <v>2294</v>
          </cell>
          <cell r="B1777">
            <v>19086</v>
          </cell>
          <cell r="C1777">
            <v>3191</v>
          </cell>
          <cell r="D1777">
            <v>0</v>
          </cell>
          <cell r="E1777">
            <v>829</v>
          </cell>
          <cell r="F1777">
            <v>0</v>
          </cell>
          <cell r="G1777" t="str">
            <v>829_605ec7965065223234d51bd7208e4cde</v>
          </cell>
          <cell r="H1777" t="str">
            <v>GloryDays.ns2pb</v>
          </cell>
          <cell r="I1777">
            <v>811</v>
          </cell>
          <cell r="J1777" t="str">
            <v>Bundle for NS2</v>
          </cell>
          <cell r="K1777" t="str">
            <v>ns2pb</v>
          </cell>
          <cell r="L1777" t="str">
            <v>application/octet-stream</v>
          </cell>
          <cell r="M1777">
            <v>13236416</v>
          </cell>
          <cell r="N1777">
            <v>1341345852</v>
          </cell>
          <cell r="O1777">
            <v>0</v>
          </cell>
        </row>
        <row r="1778">
          <cell r="A1778">
            <v>2293</v>
          </cell>
          <cell r="B1778">
            <v>19086</v>
          </cell>
          <cell r="C1778">
            <v>3191</v>
          </cell>
          <cell r="D1778">
            <v>0</v>
          </cell>
          <cell r="E1778">
            <v>829</v>
          </cell>
          <cell r="F1778">
            <v>0</v>
          </cell>
          <cell r="G1778" t="str">
            <v>829_4bd76b2c0a336d3128343d7eae09c7c5</v>
          </cell>
          <cell r="H1778" t="str">
            <v>Glory Days.mp3</v>
          </cell>
          <cell r="I1778">
            <v>3732</v>
          </cell>
          <cell r="J1778" t="str">
            <v>Glory Days Midi Band</v>
          </cell>
          <cell r="K1778" t="str">
            <v>mp3</v>
          </cell>
          <cell r="L1778" t="str">
            <v>audio/mpeg</v>
          </cell>
          <cell r="M1778">
            <v>719851</v>
          </cell>
          <cell r="N1778">
            <v>1341345005</v>
          </cell>
          <cell r="O1778">
            <v>0</v>
          </cell>
        </row>
        <row r="1779">
          <cell r="A1779">
            <v>2292</v>
          </cell>
          <cell r="B1779">
            <v>19083</v>
          </cell>
          <cell r="C1779">
            <v>3180</v>
          </cell>
          <cell r="D1779">
            <v>0</v>
          </cell>
          <cell r="E1779">
            <v>2449</v>
          </cell>
          <cell r="F1779">
            <v>0</v>
          </cell>
          <cell r="G1779" t="str">
            <v>2449_41fb9cda6a2d01d3c440a7ad677740ec</v>
          </cell>
          <cell r="H1779" t="str">
            <v>DSCN1580.JPG</v>
          </cell>
          <cell r="I1779">
            <v>1666</v>
          </cell>
          <cell r="J1779" t="str">
            <v>My setup</v>
          </cell>
          <cell r="K1779" t="str">
            <v>jpg</v>
          </cell>
          <cell r="L1779" t="str">
            <v>image/jpeg</v>
          </cell>
          <cell r="M1779">
            <v>2301188</v>
          </cell>
          <cell r="N1779">
            <v>1341336851</v>
          </cell>
          <cell r="O1779">
            <v>0</v>
          </cell>
        </row>
        <row r="1780">
          <cell r="A1780">
            <v>2290</v>
          </cell>
          <cell r="B1780">
            <v>19058</v>
          </cell>
          <cell r="C1780">
            <v>3187</v>
          </cell>
          <cell r="D1780">
            <v>0</v>
          </cell>
          <cell r="E1780">
            <v>178</v>
          </cell>
          <cell r="F1780">
            <v>0</v>
          </cell>
          <cell r="G1780" t="str">
            <v>178_d426439eee5436c8592c74b5edf943bb</v>
          </cell>
          <cell r="H1780" t="str">
            <v>R3 FM-PIANO.ns2p</v>
          </cell>
          <cell r="I1780">
            <v>954</v>
          </cell>
          <cell r="J1780" t="str">
            <v>This is the program file for the NS2. It needs the &amp;quot;R3_FM-Piano.nsmp&amp;quot; sample to work</v>
          </cell>
          <cell r="K1780" t="str">
            <v>ns2p</v>
          </cell>
          <cell r="L1780" t="str">
            <v>application/octet-stream</v>
          </cell>
          <cell r="M1780">
            <v>547</v>
          </cell>
          <cell r="N1780">
            <v>1341321206</v>
          </cell>
          <cell r="O1780">
            <v>0</v>
          </cell>
        </row>
        <row r="1781">
          <cell r="A1781">
            <v>2297</v>
          </cell>
          <cell r="B1781">
            <v>19156</v>
          </cell>
          <cell r="C1781">
            <v>2628</v>
          </cell>
          <cell r="D1781">
            <v>0</v>
          </cell>
          <cell r="E1781">
            <v>3201</v>
          </cell>
          <cell r="F1781">
            <v>0</v>
          </cell>
          <cell r="G1781" t="str">
            <v>3201_42856042abbf14973c15b737f5901cd5</v>
          </cell>
          <cell r="H1781" t="str">
            <v>PAD 7 - Breathing Pad (HIGH OCTAVE).nsmp</v>
          </cell>
          <cell r="I1781">
            <v>753</v>
          </cell>
          <cell r="K1781" t="str">
            <v>nsmp</v>
          </cell>
          <cell r="L1781" t="str">
            <v>application/octet-stream</v>
          </cell>
          <cell r="M1781">
            <v>5960030</v>
          </cell>
          <cell r="N1781">
            <v>1341520750</v>
          </cell>
          <cell r="O1781">
            <v>0</v>
          </cell>
        </row>
        <row r="1782">
          <cell r="A1782">
            <v>2298</v>
          </cell>
          <cell r="B1782">
            <v>19184</v>
          </cell>
          <cell r="C1782">
            <v>3202</v>
          </cell>
          <cell r="D1782">
            <v>0</v>
          </cell>
          <cell r="E1782">
            <v>178</v>
          </cell>
          <cell r="F1782">
            <v>0</v>
          </cell>
          <cell r="G1782" t="str">
            <v>178_563659316dfd13ca05f700e1f78ea2d9</v>
          </cell>
          <cell r="H1782" t="str">
            <v>R3_POLYSAW.mp3</v>
          </cell>
          <cell r="I1782">
            <v>7811</v>
          </cell>
          <cell r="K1782" t="str">
            <v>mp3</v>
          </cell>
          <cell r="L1782" t="str">
            <v>audio/mpeg3</v>
          </cell>
          <cell r="M1782">
            <v>1559196</v>
          </cell>
          <cell r="N1782">
            <v>1341579552</v>
          </cell>
          <cell r="O1782">
            <v>0</v>
          </cell>
        </row>
        <row r="1783">
          <cell r="A1783">
            <v>2299</v>
          </cell>
          <cell r="B1783">
            <v>19184</v>
          </cell>
          <cell r="C1783">
            <v>3202</v>
          </cell>
          <cell r="D1783">
            <v>0</v>
          </cell>
          <cell r="E1783">
            <v>178</v>
          </cell>
          <cell r="F1783">
            <v>0</v>
          </cell>
          <cell r="G1783" t="str">
            <v>178_78a3cb1b654b29d562e0d40305e6ba2e</v>
          </cell>
          <cell r="H1783" t="str">
            <v>R3_POLY.nsmp</v>
          </cell>
          <cell r="I1783">
            <v>2094</v>
          </cell>
          <cell r="J1783" t="str">
            <v>This is the the actual sample, please use my program &amp;quot;R3 POLY saw.ns2p&amp;quot; above to play it to get some velocity based filter tweaks to make it more playable.</v>
          </cell>
          <cell r="K1783" t="str">
            <v>nsmp</v>
          </cell>
          <cell r="L1783" t="str">
            <v>application/octet-stream</v>
          </cell>
          <cell r="M1783">
            <v>14224682</v>
          </cell>
          <cell r="N1783">
            <v>1341579929</v>
          </cell>
          <cell r="O1783">
            <v>0</v>
          </cell>
        </row>
        <row r="1784">
          <cell r="A1784">
            <v>2300</v>
          </cell>
          <cell r="B1784">
            <v>19184</v>
          </cell>
          <cell r="C1784">
            <v>3202</v>
          </cell>
          <cell r="D1784">
            <v>0</v>
          </cell>
          <cell r="E1784">
            <v>178</v>
          </cell>
          <cell r="F1784">
            <v>0</v>
          </cell>
          <cell r="G1784" t="str">
            <v>178_a0b24e5955237d960e6bd9a4d40e81b0</v>
          </cell>
          <cell r="H1784" t="str">
            <v>R3 POLY saw.ns2p</v>
          </cell>
          <cell r="I1784">
            <v>790</v>
          </cell>
          <cell r="J1784" t="str">
            <v>This is the NS2 program - it needs the &amp;quot;R3_POLY.nsmp&amp;quot; sample below to work.</v>
          </cell>
          <cell r="K1784" t="str">
            <v>ns2p</v>
          </cell>
          <cell r="L1784" t="str">
            <v>application/octet-stream</v>
          </cell>
          <cell r="M1784">
            <v>547</v>
          </cell>
          <cell r="N1784">
            <v>1341579953</v>
          </cell>
          <cell r="O1784">
            <v>0</v>
          </cell>
        </row>
        <row r="1785">
          <cell r="A1785">
            <v>2301</v>
          </cell>
          <cell r="B1785">
            <v>19184</v>
          </cell>
          <cell r="C1785">
            <v>3202</v>
          </cell>
          <cell r="D1785">
            <v>0</v>
          </cell>
          <cell r="E1785">
            <v>178</v>
          </cell>
          <cell r="F1785">
            <v>0</v>
          </cell>
          <cell r="G1785" t="str">
            <v>178_3fac65cad6a327017ca3bc94b2543906</v>
          </cell>
          <cell r="H1785" t="str">
            <v>R3_POLY.nwiproj</v>
          </cell>
          <cell r="I1785">
            <v>252</v>
          </cell>
          <cell r="J1785" t="str">
            <v>This is the sample manager project file. Only download this if you this if you want to edit my samples  on your own using the NORD Sample Editor. It needs the file &amp;quot;&amp;quot;R3_POLY_vel90.wav&amp;quot; to work.</v>
          </cell>
          <cell r="K1785" t="str">
            <v>nwiproj</v>
          </cell>
          <cell r="L1785" t="str">
            <v>application/octet-stream</v>
          </cell>
          <cell r="M1785">
            <v>62105</v>
          </cell>
          <cell r="N1785">
            <v>1341580234</v>
          </cell>
          <cell r="O1785">
            <v>0</v>
          </cell>
        </row>
        <row r="1786">
          <cell r="A1786">
            <v>2302</v>
          </cell>
          <cell r="B1786">
            <v>19184</v>
          </cell>
          <cell r="C1786">
            <v>3202</v>
          </cell>
          <cell r="D1786">
            <v>0</v>
          </cell>
          <cell r="E1786">
            <v>178</v>
          </cell>
          <cell r="F1786">
            <v>0</v>
          </cell>
          <cell r="G1786" t="str">
            <v>178_e5156823c1a050c1bab170a1890a169c</v>
          </cell>
          <cell r="H1786" t="str">
            <v>R3_POLY_vel90.wav</v>
          </cell>
          <cell r="I1786">
            <v>501</v>
          </cell>
          <cell r="J1786" t="str">
            <v>This is the raw sample data. Only download this if you you want to edit my samples on your own using the NORD Sample Editor.</v>
          </cell>
          <cell r="K1786" t="str">
            <v>wav</v>
          </cell>
          <cell r="L1786" t="str">
            <v>audio/wav</v>
          </cell>
          <cell r="M1786">
            <v>11452880</v>
          </cell>
          <cell r="N1786">
            <v>1341580407</v>
          </cell>
          <cell r="O1786">
            <v>0</v>
          </cell>
        </row>
        <row r="1787">
          <cell r="A1787">
            <v>2303</v>
          </cell>
          <cell r="B1787">
            <v>19196</v>
          </cell>
          <cell r="C1787">
            <v>3124</v>
          </cell>
          <cell r="D1787">
            <v>0</v>
          </cell>
          <cell r="E1787">
            <v>1991</v>
          </cell>
          <cell r="F1787">
            <v>0</v>
          </cell>
          <cell r="G1787" t="str">
            <v>1991_4b4427961c9bb2d13d495ad05fc9f597</v>
          </cell>
          <cell r="H1787" t="str">
            <v>Update Nord Stage 2 OS v1.40.zip</v>
          </cell>
          <cell r="I1787">
            <v>103</v>
          </cell>
          <cell r="J1787" t="str">
            <v>V.1.40 firmware</v>
          </cell>
          <cell r="K1787" t="str">
            <v>zip</v>
          </cell>
          <cell r="L1787" t="str">
            <v>application/zip</v>
          </cell>
          <cell r="M1787">
            <v>4883463</v>
          </cell>
          <cell r="N1787">
            <v>1341590582</v>
          </cell>
          <cell r="O1787">
            <v>0</v>
          </cell>
        </row>
        <row r="1788">
          <cell r="A1788">
            <v>2304</v>
          </cell>
          <cell r="B1788">
            <v>19208</v>
          </cell>
          <cell r="C1788">
            <v>3205</v>
          </cell>
          <cell r="D1788">
            <v>0</v>
          </cell>
          <cell r="E1788">
            <v>178</v>
          </cell>
          <cell r="F1788">
            <v>0</v>
          </cell>
          <cell r="G1788" t="str">
            <v>178_02d802ef51cece6f06caee9cca218e81</v>
          </cell>
          <cell r="H1788" t="str">
            <v>BornSlippy.mp3</v>
          </cell>
          <cell r="I1788">
            <v>1333</v>
          </cell>
          <cell r="K1788" t="str">
            <v>mp3</v>
          </cell>
          <cell r="L1788" t="str">
            <v>audio/mpeg3</v>
          </cell>
          <cell r="M1788">
            <v>776777</v>
          </cell>
          <cell r="N1788">
            <v>1341601617</v>
          </cell>
          <cell r="O1788">
            <v>0</v>
          </cell>
        </row>
        <row r="1789">
          <cell r="A1789">
            <v>2305</v>
          </cell>
          <cell r="B1789">
            <v>19208</v>
          </cell>
          <cell r="C1789">
            <v>3205</v>
          </cell>
          <cell r="D1789">
            <v>0</v>
          </cell>
          <cell r="E1789">
            <v>178</v>
          </cell>
          <cell r="F1789">
            <v>0</v>
          </cell>
          <cell r="G1789" t="str">
            <v>178_7f7403a16eb08d1e9bdb47b398d540c1</v>
          </cell>
          <cell r="H1789" t="str">
            <v>BornSlippy.ns2pb</v>
          </cell>
          <cell r="I1789">
            <v>723</v>
          </cell>
          <cell r="K1789" t="str">
            <v>ns2pb</v>
          </cell>
          <cell r="L1789" t="str">
            <v>application/octet-stream</v>
          </cell>
          <cell r="M1789">
            <v>13406720</v>
          </cell>
          <cell r="N1789">
            <v>1341601751</v>
          </cell>
          <cell r="O1789">
            <v>0</v>
          </cell>
        </row>
        <row r="1790">
          <cell r="A1790">
            <v>2306</v>
          </cell>
          <cell r="B1790">
            <v>19217</v>
          </cell>
          <cell r="C1790">
            <v>3013</v>
          </cell>
          <cell r="D1790">
            <v>0</v>
          </cell>
          <cell r="E1790">
            <v>1</v>
          </cell>
          <cell r="F1790">
            <v>0</v>
          </cell>
          <cell r="G1790" t="str">
            <v>3474_2412d5fd96523f2c8f733400de338f26</v>
          </cell>
          <cell r="H1790" t="str">
            <v>Analog Layer.mp3</v>
          </cell>
          <cell r="I1790">
            <v>1933</v>
          </cell>
          <cell r="J1790" t="str">
            <v>'Analog Layer' (comp - Seaman)</v>
          </cell>
          <cell r="K1790" t="str">
            <v>mp3</v>
          </cell>
          <cell r="L1790" t="str">
            <v>audio/mpeg</v>
          </cell>
          <cell r="M1790">
            <v>600822</v>
          </cell>
          <cell r="N1790">
            <v>1341676785</v>
          </cell>
          <cell r="O1790">
            <v>0</v>
          </cell>
        </row>
        <row r="1791">
          <cell r="A1791">
            <v>2307</v>
          </cell>
          <cell r="B1791">
            <v>19217</v>
          </cell>
          <cell r="C1791">
            <v>3013</v>
          </cell>
          <cell r="D1791">
            <v>0</v>
          </cell>
          <cell r="E1791">
            <v>1</v>
          </cell>
          <cell r="F1791">
            <v>0</v>
          </cell>
          <cell r="G1791" t="str">
            <v>3474_4822360af4225b88011318ad1c6c2fa4</v>
          </cell>
          <cell r="H1791" t="str">
            <v>Brassy Split.mp3</v>
          </cell>
          <cell r="I1791">
            <v>200</v>
          </cell>
          <cell r="J1791" t="str">
            <v>'Brassy Split' (comp - Seaman)</v>
          </cell>
          <cell r="K1791" t="str">
            <v>mp3</v>
          </cell>
          <cell r="L1791" t="str">
            <v>audio/mpeg</v>
          </cell>
          <cell r="M1791">
            <v>731844</v>
          </cell>
          <cell r="N1791">
            <v>1341676904</v>
          </cell>
          <cell r="O1791">
            <v>0</v>
          </cell>
        </row>
        <row r="1792">
          <cell r="A1792">
            <v>2308</v>
          </cell>
          <cell r="B1792">
            <v>19217</v>
          </cell>
          <cell r="C1792">
            <v>3013</v>
          </cell>
          <cell r="D1792">
            <v>0</v>
          </cell>
          <cell r="E1792">
            <v>1</v>
          </cell>
          <cell r="F1792">
            <v>0</v>
          </cell>
          <cell r="G1792" t="str">
            <v>3474_9d40467783e957629989c099d5f15bd1</v>
          </cell>
          <cell r="H1792" t="str">
            <v>Brecker.mp3</v>
          </cell>
          <cell r="I1792">
            <v>246</v>
          </cell>
          <cell r="J1792" t="str">
            <v>'Brecker Groove (comp - Seaman)</v>
          </cell>
          <cell r="K1792" t="str">
            <v>mp3</v>
          </cell>
          <cell r="L1792" t="str">
            <v>audio/mpeg</v>
          </cell>
          <cell r="M1792">
            <v>839376</v>
          </cell>
          <cell r="N1792">
            <v>1341677017</v>
          </cell>
          <cell r="O1792">
            <v>0</v>
          </cell>
        </row>
        <row r="1793">
          <cell r="A1793">
            <v>2309</v>
          </cell>
          <cell r="B1793">
            <v>19217</v>
          </cell>
          <cell r="C1793">
            <v>3013</v>
          </cell>
          <cell r="D1793">
            <v>0</v>
          </cell>
          <cell r="E1793">
            <v>1</v>
          </cell>
          <cell r="F1793">
            <v>0</v>
          </cell>
          <cell r="G1793" t="str">
            <v>3474_9b51134d39275dcfb19fa3dfe9d3a4ca</v>
          </cell>
          <cell r="H1793" t="str">
            <v>Cosmic Pad.mp3</v>
          </cell>
          <cell r="I1793">
            <v>212</v>
          </cell>
          <cell r="J1793" t="str">
            <v>'Cosmic Pad' (comp - Seaman)</v>
          </cell>
          <cell r="K1793" t="str">
            <v>mp3</v>
          </cell>
          <cell r="L1793" t="str">
            <v>audio/mpeg</v>
          </cell>
          <cell r="M1793">
            <v>781956</v>
          </cell>
          <cell r="N1793">
            <v>1341677125</v>
          </cell>
          <cell r="O1793">
            <v>0</v>
          </cell>
        </row>
        <row r="1794">
          <cell r="A1794">
            <v>2310</v>
          </cell>
          <cell r="B1794">
            <v>19217</v>
          </cell>
          <cell r="C1794">
            <v>3013</v>
          </cell>
          <cell r="D1794">
            <v>0</v>
          </cell>
          <cell r="E1794">
            <v>1</v>
          </cell>
          <cell r="F1794">
            <v>0</v>
          </cell>
          <cell r="G1794" t="str">
            <v>3474_32c93b076edae806ab1e8c5abe3801e1</v>
          </cell>
          <cell r="H1794" t="str">
            <v>Donna - UNISON 1.mp3</v>
          </cell>
          <cell r="I1794">
            <v>205</v>
          </cell>
          <cell r="J1794" t="str">
            <v>'Donna Lee' (comp - Parker/Miles)</v>
          </cell>
          <cell r="K1794" t="str">
            <v>mp3</v>
          </cell>
          <cell r="L1794" t="str">
            <v>audio/mpeg</v>
          </cell>
          <cell r="M1794">
            <v>177480</v>
          </cell>
          <cell r="N1794">
            <v>1341677376</v>
          </cell>
          <cell r="O1794">
            <v>0</v>
          </cell>
        </row>
        <row r="1795">
          <cell r="A1795">
            <v>2311</v>
          </cell>
          <cell r="B1795">
            <v>19217</v>
          </cell>
          <cell r="C1795">
            <v>3013</v>
          </cell>
          <cell r="D1795">
            <v>0</v>
          </cell>
          <cell r="E1795">
            <v>1</v>
          </cell>
          <cell r="F1795">
            <v>0</v>
          </cell>
          <cell r="G1795" t="str">
            <v>3474_d65f483024bcb651cde16b15bdebbdb7</v>
          </cell>
          <cell r="H1795" t="str">
            <v>Donna - UNISON 2.mp3</v>
          </cell>
          <cell r="I1795">
            <v>253</v>
          </cell>
          <cell r="J1795" t="str">
            <v>'Donna Lee' #2 (comp - Parker/Miles)</v>
          </cell>
          <cell r="K1795" t="str">
            <v>mp3</v>
          </cell>
          <cell r="L1795" t="str">
            <v>audio/mpeg</v>
          </cell>
          <cell r="M1795">
            <v>159210</v>
          </cell>
          <cell r="N1795">
            <v>1341677514</v>
          </cell>
          <cell r="O1795">
            <v>0</v>
          </cell>
        </row>
        <row r="1796">
          <cell r="A1796">
            <v>2312</v>
          </cell>
          <cell r="B1796">
            <v>19217</v>
          </cell>
          <cell r="C1796">
            <v>3013</v>
          </cell>
          <cell r="D1796">
            <v>0</v>
          </cell>
          <cell r="E1796">
            <v>1</v>
          </cell>
          <cell r="F1796">
            <v>0</v>
          </cell>
          <cell r="G1796" t="str">
            <v>3474_8d265debfa35e668660d36ad4cddc3b9</v>
          </cell>
          <cell r="H1796" t="str">
            <v>Dooz.mp3</v>
          </cell>
          <cell r="I1796">
            <v>153</v>
          </cell>
          <cell r="J1796" t="str">
            <v>'Jazz Doos' (comp - Seaman)</v>
          </cell>
          <cell r="K1796" t="str">
            <v>mp3</v>
          </cell>
          <cell r="L1796" t="str">
            <v>audio/mpeg</v>
          </cell>
          <cell r="M1796">
            <v>431694</v>
          </cell>
          <cell r="N1796">
            <v>1341677652</v>
          </cell>
          <cell r="O1796">
            <v>0</v>
          </cell>
        </row>
        <row r="1797">
          <cell r="A1797">
            <v>2313</v>
          </cell>
          <cell r="B1797">
            <v>19217</v>
          </cell>
          <cell r="C1797">
            <v>3013</v>
          </cell>
          <cell r="D1797">
            <v>0</v>
          </cell>
          <cell r="E1797">
            <v>1</v>
          </cell>
          <cell r="F1797">
            <v>0</v>
          </cell>
          <cell r="G1797" t="str">
            <v>3474_e8059c8bf1a89f3ad716d0b837a9d67f</v>
          </cell>
          <cell r="H1797" t="str">
            <v>Grusin.mp3</v>
          </cell>
          <cell r="I1797">
            <v>195</v>
          </cell>
          <cell r="J1797" t="str">
            <v>'Dave Grusin Layer' - (comp - Seaman)</v>
          </cell>
          <cell r="K1797" t="str">
            <v>mp3</v>
          </cell>
          <cell r="L1797" t="str">
            <v>audio/mpeg</v>
          </cell>
          <cell r="M1797">
            <v>1035126</v>
          </cell>
          <cell r="N1797">
            <v>1341677772</v>
          </cell>
          <cell r="O1797">
            <v>0</v>
          </cell>
        </row>
        <row r="1798">
          <cell r="A1798">
            <v>2314</v>
          </cell>
          <cell r="B1798">
            <v>19217</v>
          </cell>
          <cell r="C1798">
            <v>3013</v>
          </cell>
          <cell r="D1798">
            <v>0</v>
          </cell>
          <cell r="E1798">
            <v>1</v>
          </cell>
          <cell r="F1798">
            <v>0</v>
          </cell>
          <cell r="G1798" t="str">
            <v>3474_a2c2f516bcdb92c49d3b666039ecebde</v>
          </cell>
          <cell r="H1798" t="str">
            <v>Praise.mp3</v>
          </cell>
          <cell r="I1798">
            <v>308</v>
          </cell>
          <cell r="J1798" t="str">
            <v>'Praise My Soul' (source - Ancient &amp;amp; Modern Hymns)</v>
          </cell>
          <cell r="K1798" t="str">
            <v>mp3</v>
          </cell>
          <cell r="L1798" t="str">
            <v>audio/mpeg</v>
          </cell>
          <cell r="M1798">
            <v>377406</v>
          </cell>
          <cell r="N1798">
            <v>1341677973</v>
          </cell>
          <cell r="O1798">
            <v>0</v>
          </cell>
        </row>
        <row r="1799">
          <cell r="A1799">
            <v>2316</v>
          </cell>
          <cell r="B1799">
            <v>19217</v>
          </cell>
          <cell r="C1799">
            <v>3013</v>
          </cell>
          <cell r="D1799">
            <v>0</v>
          </cell>
          <cell r="E1799">
            <v>1</v>
          </cell>
          <cell r="F1799">
            <v>0</v>
          </cell>
          <cell r="G1799" t="str">
            <v>3474_c16a4e7dce1dc9cadcd38b4cb972baad</v>
          </cell>
          <cell r="H1799" t="str">
            <v>Rhodes FM Brass.mp3</v>
          </cell>
          <cell r="I1799">
            <v>173</v>
          </cell>
          <cell r="J1799" t="str">
            <v>'Funky Rhodes &amp;amp; FM Brass Layer' (comp - Seaman)</v>
          </cell>
          <cell r="K1799" t="str">
            <v>mp3</v>
          </cell>
          <cell r="L1799" t="str">
            <v>audio/mpeg</v>
          </cell>
          <cell r="M1799">
            <v>534528</v>
          </cell>
          <cell r="N1799">
            <v>1341678236</v>
          </cell>
          <cell r="O1799">
            <v>0</v>
          </cell>
        </row>
        <row r="1800">
          <cell r="A1800">
            <v>2317</v>
          </cell>
          <cell r="B1800">
            <v>19217</v>
          </cell>
          <cell r="C1800">
            <v>3013</v>
          </cell>
          <cell r="D1800">
            <v>0</v>
          </cell>
          <cell r="E1800">
            <v>1</v>
          </cell>
          <cell r="F1800">
            <v>0</v>
          </cell>
          <cell r="G1800" t="str">
            <v>3474_f72f52cae86ca1dfe2a45f9a6e11171f</v>
          </cell>
          <cell r="H1800" t="str">
            <v>Si Fi Pad.mp3</v>
          </cell>
          <cell r="I1800">
            <v>165</v>
          </cell>
          <cell r="J1800" t="str">
            <v>Sci - Fi Pad</v>
          </cell>
          <cell r="K1800" t="str">
            <v>mp3</v>
          </cell>
          <cell r="L1800" t="str">
            <v>audio/mpeg</v>
          </cell>
          <cell r="M1800">
            <v>962046</v>
          </cell>
          <cell r="N1800">
            <v>1341678316</v>
          </cell>
          <cell r="O1800">
            <v>0</v>
          </cell>
        </row>
        <row r="1801">
          <cell r="A1801">
            <v>2318</v>
          </cell>
          <cell r="B1801">
            <v>19217</v>
          </cell>
          <cell r="C1801">
            <v>3013</v>
          </cell>
          <cell r="D1801">
            <v>0</v>
          </cell>
          <cell r="E1801">
            <v>1</v>
          </cell>
          <cell r="F1801">
            <v>0</v>
          </cell>
          <cell r="G1801" t="str">
            <v>3474_d716e83681af61f9355a942a1e2c9db5</v>
          </cell>
          <cell r="H1801" t="str">
            <v>Sweep.mp3</v>
          </cell>
          <cell r="I1801">
            <v>191</v>
          </cell>
          <cell r="J1801" t="str">
            <v>'Sweeping Pad' (comp - Seaman)</v>
          </cell>
          <cell r="K1801" t="str">
            <v>mp3</v>
          </cell>
          <cell r="L1801" t="str">
            <v>audio/mpeg</v>
          </cell>
          <cell r="M1801">
            <v>1071144</v>
          </cell>
          <cell r="N1801">
            <v>1341678435</v>
          </cell>
          <cell r="O1801">
            <v>0</v>
          </cell>
        </row>
        <row r="1802">
          <cell r="A1802">
            <v>2319</v>
          </cell>
          <cell r="B1802">
            <v>19218</v>
          </cell>
          <cell r="C1802">
            <v>3013</v>
          </cell>
          <cell r="D1802">
            <v>0</v>
          </cell>
          <cell r="E1802">
            <v>1</v>
          </cell>
          <cell r="F1802">
            <v>0</v>
          </cell>
          <cell r="G1802" t="str">
            <v>3474_1d24c0b6734db03bc1c7e7ae9dbb439f</v>
          </cell>
          <cell r="H1802" t="str">
            <v>Rhodes FM Brass.mp3</v>
          </cell>
          <cell r="I1802">
            <v>240</v>
          </cell>
          <cell r="J1802" t="str">
            <v>'Funky Rhodes &amp;amp; FM Brass' (comp - Seaman)</v>
          </cell>
          <cell r="K1802" t="str">
            <v>mp3</v>
          </cell>
          <cell r="L1802" t="str">
            <v>audio/mpeg</v>
          </cell>
          <cell r="M1802">
            <v>534528</v>
          </cell>
          <cell r="N1802">
            <v>1341678763</v>
          </cell>
          <cell r="O1802">
            <v>0</v>
          </cell>
        </row>
        <row r="1803">
          <cell r="A1803">
            <v>2320</v>
          </cell>
          <cell r="B1803">
            <v>19218</v>
          </cell>
          <cell r="C1803">
            <v>3013</v>
          </cell>
          <cell r="D1803">
            <v>0</v>
          </cell>
          <cell r="E1803">
            <v>1</v>
          </cell>
          <cell r="F1803">
            <v>0</v>
          </cell>
          <cell r="G1803" t="str">
            <v>3474_3dcd0494b948fa1035fdf197ebe6cf7e</v>
          </cell>
          <cell r="H1803" t="str">
            <v>Titanium.mp3</v>
          </cell>
          <cell r="I1803">
            <v>177</v>
          </cell>
          <cell r="J1803" t="str">
            <v>'Titanium Patch' (comp - Seaman)</v>
          </cell>
          <cell r="K1803" t="str">
            <v>mp3</v>
          </cell>
          <cell r="L1803" t="str">
            <v>audio/mpeg</v>
          </cell>
          <cell r="M1803">
            <v>751158</v>
          </cell>
          <cell r="N1803">
            <v>1341678850</v>
          </cell>
          <cell r="O1803">
            <v>0</v>
          </cell>
        </row>
        <row r="1804">
          <cell r="A1804">
            <v>2321</v>
          </cell>
          <cell r="B1804">
            <v>19218</v>
          </cell>
          <cell r="C1804">
            <v>3013</v>
          </cell>
          <cell r="D1804">
            <v>0</v>
          </cell>
          <cell r="E1804">
            <v>1</v>
          </cell>
          <cell r="F1804">
            <v>0</v>
          </cell>
          <cell r="G1804" t="str">
            <v>3474_29e52638510a0093c4fb1a073bc4ecf5</v>
          </cell>
          <cell r="H1804" t="str">
            <v>Vibes, Org, Bass.mp3</v>
          </cell>
          <cell r="I1804">
            <v>166</v>
          </cell>
          <cell r="J1804" t="str">
            <v>'B3 Vibes &amp;amp; Bass Split Layer' (comp - Seaman)</v>
          </cell>
          <cell r="K1804" t="str">
            <v>mp3</v>
          </cell>
          <cell r="L1804" t="str">
            <v>audio/mpeg</v>
          </cell>
          <cell r="M1804">
            <v>561150</v>
          </cell>
          <cell r="N1804">
            <v>1341678973</v>
          </cell>
          <cell r="O1804">
            <v>0</v>
          </cell>
        </row>
        <row r="1805">
          <cell r="A1805">
            <v>2325</v>
          </cell>
          <cell r="B1805">
            <v>19376</v>
          </cell>
          <cell r="C1805">
            <v>3229</v>
          </cell>
          <cell r="D1805">
            <v>0</v>
          </cell>
          <cell r="E1805">
            <v>4090</v>
          </cell>
          <cell r="F1805">
            <v>0</v>
          </cell>
          <cell r="G1805" t="str">
            <v>4090_f215a1c05e1704086bbca3502738e93e</v>
          </cell>
          <cell r="H1805" t="str">
            <v>D85LeslieFast.nsmp</v>
          </cell>
          <cell r="I1805">
            <v>887</v>
          </cell>
          <cell r="K1805" t="str">
            <v>nsmp</v>
          </cell>
          <cell r="L1805" t="str">
            <v>application/octet-stream</v>
          </cell>
          <cell r="M1805">
            <v>1773983</v>
          </cell>
          <cell r="N1805">
            <v>1342006481</v>
          </cell>
          <cell r="O1805">
            <v>0</v>
          </cell>
        </row>
        <row r="1806">
          <cell r="A1806">
            <v>2326</v>
          </cell>
          <cell r="B1806">
            <v>19376</v>
          </cell>
          <cell r="C1806">
            <v>3229</v>
          </cell>
          <cell r="D1806">
            <v>0</v>
          </cell>
          <cell r="E1806">
            <v>4090</v>
          </cell>
          <cell r="F1806">
            <v>0</v>
          </cell>
          <cell r="G1806" t="str">
            <v>4090_5093571164e16acb142703788a20d907</v>
          </cell>
          <cell r="H1806" t="str">
            <v>D85_Choral.mp3</v>
          </cell>
          <cell r="I1806">
            <v>7593</v>
          </cell>
          <cell r="K1806" t="str">
            <v>mp3</v>
          </cell>
          <cell r="L1806" t="str">
            <v>audio/mpeg</v>
          </cell>
          <cell r="M1806">
            <v>231582</v>
          </cell>
          <cell r="N1806">
            <v>1342006481</v>
          </cell>
          <cell r="O1806">
            <v>0</v>
          </cell>
        </row>
        <row r="1807">
          <cell r="A1807">
            <v>2327</v>
          </cell>
          <cell r="B1807">
            <v>19376</v>
          </cell>
          <cell r="C1807">
            <v>3229</v>
          </cell>
          <cell r="D1807">
            <v>0</v>
          </cell>
          <cell r="E1807">
            <v>4090</v>
          </cell>
          <cell r="F1807">
            <v>0</v>
          </cell>
          <cell r="G1807" t="str">
            <v>4090_caf48f01e410d0737c6cb040e515f69d</v>
          </cell>
          <cell r="H1807" t="str">
            <v>D85_Lesliefast.mp3</v>
          </cell>
          <cell r="I1807">
            <v>1408</v>
          </cell>
          <cell r="K1807" t="str">
            <v>mp3</v>
          </cell>
          <cell r="L1807" t="str">
            <v>audio/mpeg</v>
          </cell>
          <cell r="M1807">
            <v>261052</v>
          </cell>
          <cell r="N1807">
            <v>1342006481</v>
          </cell>
          <cell r="O1807">
            <v>0</v>
          </cell>
        </row>
        <row r="1808">
          <cell r="A1808">
            <v>2328</v>
          </cell>
          <cell r="B1808">
            <v>19376</v>
          </cell>
          <cell r="C1808">
            <v>3229</v>
          </cell>
          <cell r="D1808">
            <v>0</v>
          </cell>
          <cell r="E1808">
            <v>4090</v>
          </cell>
          <cell r="F1808">
            <v>0</v>
          </cell>
          <cell r="G1808" t="str">
            <v>4090_e00a98e4f98ac5cbb90ccbd62e2b5747</v>
          </cell>
          <cell r="H1808" t="str">
            <v>D85120711.jpg</v>
          </cell>
          <cell r="I1808">
            <v>2945</v>
          </cell>
          <cell r="K1808" t="str">
            <v>jpg</v>
          </cell>
          <cell r="L1808" t="str">
            <v>image/jpeg</v>
          </cell>
          <cell r="M1808">
            <v>1079208</v>
          </cell>
          <cell r="N1808">
            <v>1342007371</v>
          </cell>
          <cell r="O1808">
            <v>0</v>
          </cell>
        </row>
        <row r="1809">
          <cell r="A1809">
            <v>2329</v>
          </cell>
          <cell r="B1809">
            <v>19401</v>
          </cell>
          <cell r="C1809">
            <v>3232</v>
          </cell>
          <cell r="D1809">
            <v>0</v>
          </cell>
          <cell r="E1809">
            <v>4079</v>
          </cell>
          <cell r="F1809">
            <v>0</v>
          </cell>
          <cell r="G1809" t="str">
            <v>4079_703a9a4f02c054a58aa6f8a52deed256</v>
          </cell>
          <cell r="H1809" t="str">
            <v>MotifXF_LightPAD.mp3</v>
          </cell>
          <cell r="I1809">
            <v>7379</v>
          </cell>
          <cell r="K1809" t="str">
            <v>mp3</v>
          </cell>
          <cell r="L1809" t="str">
            <v>audio/mpeg</v>
          </cell>
          <cell r="M1809">
            <v>1065691</v>
          </cell>
          <cell r="N1809">
            <v>1342042487</v>
          </cell>
          <cell r="O1809">
            <v>0</v>
          </cell>
        </row>
        <row r="1810">
          <cell r="A1810">
            <v>2330</v>
          </cell>
          <cell r="B1810">
            <v>19401</v>
          </cell>
          <cell r="C1810">
            <v>3232</v>
          </cell>
          <cell r="D1810">
            <v>0</v>
          </cell>
          <cell r="E1810">
            <v>4079</v>
          </cell>
          <cell r="F1810">
            <v>0</v>
          </cell>
          <cell r="G1810" t="str">
            <v>4079_0974c99b1c07bc01f3fce5f32481d1b8</v>
          </cell>
          <cell r="H1810" t="str">
            <v>MotifXF_LightPAD.nsmp</v>
          </cell>
          <cell r="I1810">
            <v>1284</v>
          </cell>
          <cell r="K1810" t="str">
            <v>nsmp</v>
          </cell>
          <cell r="L1810" t="str">
            <v>application/octet-stream</v>
          </cell>
          <cell r="M1810">
            <v>1017317</v>
          </cell>
          <cell r="N1810">
            <v>1342042578</v>
          </cell>
          <cell r="O1810">
            <v>0</v>
          </cell>
        </row>
        <row r="1811">
          <cell r="A1811">
            <v>2332</v>
          </cell>
          <cell r="B1811">
            <v>19406</v>
          </cell>
          <cell r="C1811">
            <v>3233</v>
          </cell>
          <cell r="D1811">
            <v>0</v>
          </cell>
          <cell r="E1811">
            <v>1011</v>
          </cell>
          <cell r="F1811">
            <v>0</v>
          </cell>
          <cell r="G1811" t="str">
            <v>1011_a6d7f340d14896a28a467dcef3b0a3e9</v>
          </cell>
          <cell r="H1811" t="str">
            <v>DSC_0697.JPG</v>
          </cell>
          <cell r="I1811">
            <v>1037</v>
          </cell>
          <cell r="J1811" t="str">
            <v>Shiny insides</v>
          </cell>
          <cell r="K1811" t="str">
            <v>jpg</v>
          </cell>
          <cell r="L1811" t="str">
            <v>image/jpeg</v>
          </cell>
          <cell r="M1811">
            <v>4340534</v>
          </cell>
          <cell r="N1811">
            <v>1342063658</v>
          </cell>
          <cell r="O1811">
            <v>0</v>
          </cell>
        </row>
        <row r="1812">
          <cell r="A1812">
            <v>2333</v>
          </cell>
          <cell r="B1812">
            <v>19406</v>
          </cell>
          <cell r="C1812">
            <v>3233</v>
          </cell>
          <cell r="D1812">
            <v>0</v>
          </cell>
          <cell r="E1812">
            <v>1011</v>
          </cell>
          <cell r="F1812">
            <v>0</v>
          </cell>
          <cell r="G1812" t="str">
            <v>1011_d1542632f41b79730cc10c5209e31067</v>
          </cell>
          <cell r="H1812" t="str">
            <v>DSC_0698.JPG</v>
          </cell>
          <cell r="I1812">
            <v>1037</v>
          </cell>
          <cell r="J1812" t="str">
            <v>Perfect fit</v>
          </cell>
          <cell r="K1812" t="str">
            <v>jpg</v>
          </cell>
          <cell r="L1812" t="str">
            <v>image/jpeg</v>
          </cell>
          <cell r="M1812">
            <v>4051539</v>
          </cell>
          <cell r="N1812">
            <v>1342063675</v>
          </cell>
          <cell r="O1812">
            <v>0</v>
          </cell>
        </row>
        <row r="1813">
          <cell r="A1813">
            <v>2334</v>
          </cell>
          <cell r="B1813">
            <v>19425</v>
          </cell>
          <cell r="C1813">
            <v>3235</v>
          </cell>
          <cell r="D1813">
            <v>0</v>
          </cell>
          <cell r="E1813">
            <v>691</v>
          </cell>
          <cell r="F1813">
            <v>0</v>
          </cell>
          <cell r="G1813" t="str">
            <v>691_2fa5ee9742e555a7555e2fc8d125a946</v>
          </cell>
          <cell r="H1813" t="str">
            <v>Korg01 Piano.part1.rar</v>
          </cell>
          <cell r="I1813">
            <v>308</v>
          </cell>
          <cell r="K1813" t="str">
            <v>rar</v>
          </cell>
          <cell r="L1813" t="str">
            <v>application/octet-stream</v>
          </cell>
          <cell r="M1813">
            <v>7340032</v>
          </cell>
          <cell r="N1813">
            <v>1342108033</v>
          </cell>
          <cell r="O1813">
            <v>0</v>
          </cell>
        </row>
        <row r="1814">
          <cell r="A1814">
            <v>2335</v>
          </cell>
          <cell r="B1814">
            <v>19425</v>
          </cell>
          <cell r="C1814">
            <v>3235</v>
          </cell>
          <cell r="D1814">
            <v>0</v>
          </cell>
          <cell r="E1814">
            <v>691</v>
          </cell>
          <cell r="F1814">
            <v>0</v>
          </cell>
          <cell r="G1814" t="str">
            <v>691_0ec8f77ff19b5b06117fa62e15470701</v>
          </cell>
          <cell r="H1814" t="str">
            <v>Korg01 Piano.part2.rar</v>
          </cell>
          <cell r="I1814">
            <v>292</v>
          </cell>
          <cell r="K1814" t="str">
            <v>rar</v>
          </cell>
          <cell r="L1814" t="str">
            <v>application/octet-stream</v>
          </cell>
          <cell r="M1814">
            <v>7340032</v>
          </cell>
          <cell r="N1814">
            <v>1342108195</v>
          </cell>
          <cell r="O1814">
            <v>0</v>
          </cell>
        </row>
        <row r="1815">
          <cell r="A1815">
            <v>2336</v>
          </cell>
          <cell r="B1815">
            <v>19425</v>
          </cell>
          <cell r="C1815">
            <v>3235</v>
          </cell>
          <cell r="D1815">
            <v>0</v>
          </cell>
          <cell r="E1815">
            <v>691</v>
          </cell>
          <cell r="F1815">
            <v>0</v>
          </cell>
          <cell r="G1815" t="str">
            <v>691_d8c364bea21633aaee7e145edc090092</v>
          </cell>
          <cell r="H1815" t="str">
            <v>Korg01 Piano.part3.rar</v>
          </cell>
          <cell r="I1815">
            <v>280</v>
          </cell>
          <cell r="K1815" t="str">
            <v>rar</v>
          </cell>
          <cell r="L1815" t="str">
            <v>application/octet-stream</v>
          </cell>
          <cell r="M1815">
            <v>5486043</v>
          </cell>
          <cell r="N1815">
            <v>1342108321</v>
          </cell>
          <cell r="O1815">
            <v>0</v>
          </cell>
        </row>
        <row r="1816">
          <cell r="A1816">
            <v>2337</v>
          </cell>
          <cell r="B1816">
            <v>19450</v>
          </cell>
          <cell r="C1816">
            <v>3241</v>
          </cell>
          <cell r="D1816">
            <v>0</v>
          </cell>
          <cell r="E1816">
            <v>829</v>
          </cell>
          <cell r="F1816">
            <v>0</v>
          </cell>
          <cell r="G1816" t="str">
            <v>829_4aad7761b70a1737452365de0b3d0617</v>
          </cell>
          <cell r="H1816" t="str">
            <v>Normal Pedal.mp3</v>
          </cell>
          <cell r="I1816">
            <v>454</v>
          </cell>
          <cell r="J1816" t="str">
            <v>Played with normal pedal</v>
          </cell>
          <cell r="K1816" t="str">
            <v>mp3</v>
          </cell>
          <cell r="L1816" t="str">
            <v>audio/mpeg</v>
          </cell>
          <cell r="M1816">
            <v>1334251</v>
          </cell>
          <cell r="N1816">
            <v>1342197343</v>
          </cell>
          <cell r="O1816">
            <v>0</v>
          </cell>
        </row>
        <row r="1817">
          <cell r="A1817">
            <v>2338</v>
          </cell>
          <cell r="B1817">
            <v>19450</v>
          </cell>
          <cell r="C1817">
            <v>3241</v>
          </cell>
          <cell r="D1817">
            <v>0</v>
          </cell>
          <cell r="E1817">
            <v>829</v>
          </cell>
          <cell r="F1817">
            <v>0</v>
          </cell>
          <cell r="G1817" t="str">
            <v>829_41e1956bbe6f6470d77d049f75ea7859</v>
          </cell>
          <cell r="H1817" t="str">
            <v>Triple Pedal.mp3</v>
          </cell>
          <cell r="I1817">
            <v>355</v>
          </cell>
          <cell r="J1817" t="str">
            <v>played with triple pedal</v>
          </cell>
          <cell r="K1817" t="str">
            <v>mp3</v>
          </cell>
          <cell r="L1817" t="str">
            <v>audio/mpeg</v>
          </cell>
          <cell r="M1817">
            <v>1373958</v>
          </cell>
          <cell r="N1817">
            <v>1342197343</v>
          </cell>
          <cell r="O1817">
            <v>0</v>
          </cell>
        </row>
        <row r="1818">
          <cell r="A1818">
            <v>2339</v>
          </cell>
          <cell r="B1818">
            <v>19450</v>
          </cell>
          <cell r="C1818">
            <v>3241</v>
          </cell>
          <cell r="D1818">
            <v>0</v>
          </cell>
          <cell r="E1818">
            <v>829</v>
          </cell>
          <cell r="F1818">
            <v>0</v>
          </cell>
          <cell r="G1818" t="str">
            <v>829_a6d116bd33ed5cca5bd5bd84b59a1ffa</v>
          </cell>
          <cell r="H1818" t="str">
            <v>Some Noises.mp3</v>
          </cell>
          <cell r="I1818">
            <v>427</v>
          </cell>
          <cell r="J1818" t="str">
            <v>some Noises</v>
          </cell>
          <cell r="K1818" t="str">
            <v>mp3</v>
          </cell>
          <cell r="L1818" t="str">
            <v>audio/mpeg</v>
          </cell>
          <cell r="M1818">
            <v>307117</v>
          </cell>
          <cell r="N1818">
            <v>1342197343</v>
          </cell>
          <cell r="O1818">
            <v>0</v>
          </cell>
        </row>
        <row r="1819">
          <cell r="A1819">
            <v>2340</v>
          </cell>
          <cell r="B1819">
            <v>19450</v>
          </cell>
          <cell r="C1819">
            <v>3241</v>
          </cell>
          <cell r="D1819">
            <v>0</v>
          </cell>
          <cell r="E1819">
            <v>829</v>
          </cell>
          <cell r="F1819">
            <v>0</v>
          </cell>
          <cell r="G1819" t="str">
            <v>829_d803b3591033701d607d5c6e8ce372fe</v>
          </cell>
          <cell r="H1819" t="str">
            <v>Catch and some Noises.mp3</v>
          </cell>
          <cell r="I1819">
            <v>403</v>
          </cell>
          <cell r="J1819" t="str">
            <v>Catch (Left Hand Bass) and Noises</v>
          </cell>
          <cell r="K1819" t="str">
            <v>mp3</v>
          </cell>
          <cell r="L1819" t="str">
            <v>audio/mpeg</v>
          </cell>
          <cell r="M1819">
            <v>725076</v>
          </cell>
          <cell r="N1819">
            <v>1342197343</v>
          </cell>
          <cell r="O1819">
            <v>0</v>
          </cell>
        </row>
        <row r="1820">
          <cell r="A1820">
            <v>2341</v>
          </cell>
          <cell r="B1820">
            <v>19401</v>
          </cell>
          <cell r="C1820">
            <v>3232</v>
          </cell>
          <cell r="D1820">
            <v>0</v>
          </cell>
          <cell r="E1820">
            <v>4079</v>
          </cell>
          <cell r="F1820">
            <v>0</v>
          </cell>
          <cell r="G1820" t="str">
            <v>4079_140d761792c05fef288da3e8bab2e32e</v>
          </cell>
          <cell r="H1820" t="str">
            <v>MotifXF_Moet.mp3</v>
          </cell>
          <cell r="I1820">
            <v>7409</v>
          </cell>
          <cell r="K1820" t="str">
            <v>mp3</v>
          </cell>
          <cell r="L1820" t="str">
            <v>audio/mpeg</v>
          </cell>
          <cell r="M1820">
            <v>937691</v>
          </cell>
          <cell r="N1820">
            <v>1342266029</v>
          </cell>
          <cell r="O1820">
            <v>0</v>
          </cell>
        </row>
        <row r="1821">
          <cell r="A1821">
            <v>2342</v>
          </cell>
          <cell r="B1821">
            <v>19401</v>
          </cell>
          <cell r="C1821">
            <v>3232</v>
          </cell>
          <cell r="D1821">
            <v>0</v>
          </cell>
          <cell r="E1821">
            <v>4079</v>
          </cell>
          <cell r="F1821">
            <v>0</v>
          </cell>
          <cell r="G1821" t="str">
            <v>4079_25743371d56cb727db43f1b4f46e29d1</v>
          </cell>
          <cell r="H1821" t="str">
            <v>MotifXF_Moet.nsmp</v>
          </cell>
          <cell r="I1821">
            <v>860</v>
          </cell>
          <cell r="K1821" t="str">
            <v>nsmp</v>
          </cell>
          <cell r="L1821" t="str">
            <v>application/octet-stream</v>
          </cell>
          <cell r="M1821">
            <v>524303</v>
          </cell>
          <cell r="N1821">
            <v>1342266156</v>
          </cell>
          <cell r="O1821">
            <v>0</v>
          </cell>
        </row>
        <row r="1822">
          <cell r="A1822">
            <v>2348</v>
          </cell>
          <cell r="B1822">
            <v>19510</v>
          </cell>
          <cell r="C1822">
            <v>3194</v>
          </cell>
          <cell r="D1822">
            <v>0</v>
          </cell>
          <cell r="E1822">
            <v>2614</v>
          </cell>
          <cell r="F1822">
            <v>0</v>
          </cell>
          <cell r="G1822" t="str">
            <v>2614_d45a800ac08b3f7e7a12338721ad4030</v>
          </cell>
          <cell r="H1822" t="str">
            <v>NS2 sound card pdf.pdf</v>
          </cell>
          <cell r="I1822">
            <v>170</v>
          </cell>
          <cell r="J1822" t="str">
            <v>PDF Blank Template</v>
          </cell>
          <cell r="K1822" t="str">
            <v>pdf</v>
          </cell>
          <cell r="L1822" t="str">
            <v>application/pdf</v>
          </cell>
          <cell r="M1822">
            <v>16961</v>
          </cell>
          <cell r="N1822">
            <v>1342354807</v>
          </cell>
          <cell r="O1822">
            <v>0</v>
          </cell>
        </row>
        <row r="1823">
          <cell r="A1823">
            <v>2349</v>
          </cell>
          <cell r="B1823">
            <v>19510</v>
          </cell>
          <cell r="C1823">
            <v>3194</v>
          </cell>
          <cell r="D1823">
            <v>0</v>
          </cell>
          <cell r="E1823">
            <v>2614</v>
          </cell>
          <cell r="F1823">
            <v>0</v>
          </cell>
          <cell r="G1823" t="str">
            <v>2614_2168b7f87b3cbade8923c2dfde6236f9</v>
          </cell>
          <cell r="H1823" t="str">
            <v>NS2 sound card sample pdf.pdf</v>
          </cell>
          <cell r="I1823">
            <v>335</v>
          </cell>
          <cell r="J1823" t="str">
            <v>PDF Sample</v>
          </cell>
          <cell r="K1823" t="str">
            <v>pdf</v>
          </cell>
          <cell r="L1823" t="str">
            <v>application/pdf</v>
          </cell>
          <cell r="M1823">
            <v>24672</v>
          </cell>
          <cell r="N1823">
            <v>1342354807</v>
          </cell>
          <cell r="O1823">
            <v>0</v>
          </cell>
        </row>
        <row r="1824">
          <cell r="A1824">
            <v>2350</v>
          </cell>
          <cell r="B1824">
            <v>19510</v>
          </cell>
          <cell r="C1824">
            <v>3194</v>
          </cell>
          <cell r="D1824">
            <v>0</v>
          </cell>
          <cell r="E1824">
            <v>2614</v>
          </cell>
          <cell r="F1824">
            <v>0</v>
          </cell>
          <cell r="G1824" t="str">
            <v>2614_fd7a27311c5303f90e444abfc1b7b75d</v>
          </cell>
          <cell r="H1824" t="str">
            <v>NS2 sound card.zip</v>
          </cell>
          <cell r="I1824">
            <v>117</v>
          </cell>
          <cell r="J1824" t="str">
            <v>for Mac OS Numbers Template (zipped)</v>
          </cell>
          <cell r="K1824" t="str">
            <v>zip</v>
          </cell>
          <cell r="L1824" t="str">
            <v>application/zip</v>
          </cell>
          <cell r="M1824">
            <v>86043</v>
          </cell>
          <cell r="N1824">
            <v>1342354807</v>
          </cell>
          <cell r="O1824">
            <v>0</v>
          </cell>
        </row>
        <row r="1825">
          <cell r="A1825">
            <v>2347</v>
          </cell>
          <cell r="B1825">
            <v>19510</v>
          </cell>
          <cell r="C1825">
            <v>3194</v>
          </cell>
          <cell r="D1825">
            <v>0</v>
          </cell>
          <cell r="E1825">
            <v>2614</v>
          </cell>
          <cell r="F1825">
            <v>0</v>
          </cell>
          <cell r="G1825" t="str">
            <v>2614_c10a219b0c235f027fbdee445cb890d8</v>
          </cell>
          <cell r="H1825" t="str">
            <v>NS2 sound card excel.xls</v>
          </cell>
          <cell r="I1825">
            <v>135</v>
          </cell>
          <cell r="J1825" t="str">
            <v>for Windows Excel Template</v>
          </cell>
          <cell r="K1825" t="str">
            <v>xls</v>
          </cell>
          <cell r="L1825" t="str">
            <v>application/octet-stream</v>
          </cell>
          <cell r="M1825">
            <v>11264</v>
          </cell>
          <cell r="N1825">
            <v>1342354807</v>
          </cell>
          <cell r="O1825">
            <v>0</v>
          </cell>
        </row>
        <row r="1826">
          <cell r="A1826">
            <v>2351</v>
          </cell>
          <cell r="B1826">
            <v>19218</v>
          </cell>
          <cell r="C1826">
            <v>3013</v>
          </cell>
          <cell r="D1826">
            <v>0</v>
          </cell>
          <cell r="E1826">
            <v>1</v>
          </cell>
          <cell r="F1826">
            <v>0</v>
          </cell>
          <cell r="G1826" t="str">
            <v>3474_d048df677502a4cdb170501223c9bd65</v>
          </cell>
          <cell r="H1826" t="str">
            <v>Equil.mp3</v>
          </cell>
          <cell r="I1826">
            <v>227</v>
          </cell>
          <cell r="J1826" t="str">
            <v>'Equilibrium' (comp - Seaman)</v>
          </cell>
          <cell r="K1826" t="str">
            <v>mp3</v>
          </cell>
          <cell r="L1826" t="str">
            <v>audio/mpeg</v>
          </cell>
          <cell r="M1826">
            <v>717228</v>
          </cell>
          <cell r="N1826">
            <v>1342544330</v>
          </cell>
          <cell r="O1826">
            <v>0</v>
          </cell>
        </row>
        <row r="1827">
          <cell r="A1827">
            <v>2352</v>
          </cell>
          <cell r="B1827">
            <v>19218</v>
          </cell>
          <cell r="C1827">
            <v>3013</v>
          </cell>
          <cell r="D1827">
            <v>0</v>
          </cell>
          <cell r="E1827">
            <v>1</v>
          </cell>
          <cell r="F1827">
            <v>0</v>
          </cell>
          <cell r="G1827" t="str">
            <v>3474_c81bc6d3974144aa38b2616ca24117e4</v>
          </cell>
          <cell r="H1827" t="str">
            <v>Feather.mp3</v>
          </cell>
          <cell r="I1827">
            <v>280</v>
          </cell>
          <cell r="J1827" t="str">
            <v>'Light As A Feather' (comp - Clarke)</v>
          </cell>
          <cell r="K1827" t="str">
            <v>mp3</v>
          </cell>
          <cell r="L1827" t="str">
            <v>audio/mpeg</v>
          </cell>
          <cell r="M1827">
            <v>1225134</v>
          </cell>
          <cell r="N1827">
            <v>1342544404</v>
          </cell>
          <cell r="O1827">
            <v>0</v>
          </cell>
        </row>
        <row r="1828">
          <cell r="A1828">
            <v>2353</v>
          </cell>
          <cell r="B1828">
            <v>19218</v>
          </cell>
          <cell r="C1828">
            <v>3013</v>
          </cell>
          <cell r="D1828">
            <v>0</v>
          </cell>
          <cell r="E1828">
            <v>1</v>
          </cell>
          <cell r="F1828">
            <v>0</v>
          </cell>
          <cell r="G1828" t="str">
            <v>3474_19a6078c3147dc35474438096d83cb50</v>
          </cell>
          <cell r="H1828" t="str">
            <v>Home.mp3</v>
          </cell>
          <cell r="I1828">
            <v>259</v>
          </cell>
          <cell r="J1828" t="str">
            <v>'Non Stop Home' (comp - Shorter)</v>
          </cell>
          <cell r="K1828" t="str">
            <v>mp3</v>
          </cell>
          <cell r="L1828" t="str">
            <v>audio/mpeg</v>
          </cell>
          <cell r="M1828">
            <v>1479870</v>
          </cell>
          <cell r="N1828">
            <v>1342544477</v>
          </cell>
          <cell r="O1828">
            <v>0</v>
          </cell>
        </row>
        <row r="1829">
          <cell r="A1829">
            <v>2354</v>
          </cell>
          <cell r="B1829">
            <v>19218</v>
          </cell>
          <cell r="C1829">
            <v>3013</v>
          </cell>
          <cell r="D1829">
            <v>0</v>
          </cell>
          <cell r="E1829">
            <v>1</v>
          </cell>
          <cell r="F1829">
            <v>0</v>
          </cell>
          <cell r="G1829" t="str">
            <v>3474_3a309b2fd164833f979545ab24de37a5</v>
          </cell>
          <cell r="H1829" t="str">
            <v>Lawra.mp3</v>
          </cell>
          <cell r="I1829">
            <v>179</v>
          </cell>
          <cell r="J1829" t="str">
            <v>'Lawra' - (comp - Williams)</v>
          </cell>
          <cell r="K1829" t="str">
            <v>mp3</v>
          </cell>
          <cell r="L1829" t="str">
            <v>audio/mpeg</v>
          </cell>
          <cell r="M1829">
            <v>1126476</v>
          </cell>
          <cell r="N1829">
            <v>1342544542</v>
          </cell>
          <cell r="O1829">
            <v>0</v>
          </cell>
        </row>
        <row r="1830">
          <cell r="A1830">
            <v>2355</v>
          </cell>
          <cell r="B1830">
            <v>19218</v>
          </cell>
          <cell r="C1830">
            <v>3013</v>
          </cell>
          <cell r="D1830">
            <v>0</v>
          </cell>
          <cell r="E1830">
            <v>1</v>
          </cell>
          <cell r="F1830">
            <v>0</v>
          </cell>
          <cell r="G1830" t="str">
            <v>3474_51bb5f847124dd085816ce6d84183f33</v>
          </cell>
          <cell r="H1830" t="str">
            <v>Lonely Bass.mp3</v>
          </cell>
          <cell r="I1830">
            <v>174</v>
          </cell>
          <cell r="J1830" t="str">
            <v>'Lonely Bass' (comp - Seaman)</v>
          </cell>
          <cell r="K1830" t="str">
            <v>mp3</v>
          </cell>
          <cell r="L1830" t="str">
            <v>audio/mpeg</v>
          </cell>
          <cell r="M1830">
            <v>1283598</v>
          </cell>
          <cell r="N1830">
            <v>1342544601</v>
          </cell>
          <cell r="O1830">
            <v>0</v>
          </cell>
        </row>
        <row r="1831">
          <cell r="A1831">
            <v>2356</v>
          </cell>
          <cell r="B1831">
            <v>19218</v>
          </cell>
          <cell r="C1831">
            <v>3013</v>
          </cell>
          <cell r="D1831">
            <v>0</v>
          </cell>
          <cell r="E1831">
            <v>1</v>
          </cell>
          <cell r="F1831">
            <v>0</v>
          </cell>
          <cell r="G1831" t="str">
            <v>3474_7d3936a21f2d6224eecfec19e4e607c5</v>
          </cell>
          <cell r="H1831" t="str">
            <v>Random Groove.mp3</v>
          </cell>
          <cell r="I1831">
            <v>284</v>
          </cell>
          <cell r="J1831" t="str">
            <v>'Random Groove' - (comp - Seaman)</v>
          </cell>
          <cell r="K1831" t="str">
            <v>mp3</v>
          </cell>
          <cell r="L1831" t="str">
            <v>audio/mpeg</v>
          </cell>
          <cell r="M1831">
            <v>666594</v>
          </cell>
          <cell r="N1831">
            <v>1342544667</v>
          </cell>
          <cell r="O1831">
            <v>0</v>
          </cell>
        </row>
        <row r="1832">
          <cell r="A1832">
            <v>2357</v>
          </cell>
          <cell r="B1832">
            <v>19218</v>
          </cell>
          <cell r="C1832">
            <v>3013</v>
          </cell>
          <cell r="D1832">
            <v>0</v>
          </cell>
          <cell r="E1832">
            <v>1</v>
          </cell>
          <cell r="F1832">
            <v>0</v>
          </cell>
          <cell r="G1832" t="str">
            <v>3474_7d842b40bc63fbd3dbef96a7360edbe0</v>
          </cell>
          <cell r="H1832" t="str">
            <v>Sunshine Girl.mp3</v>
          </cell>
          <cell r="I1832">
            <v>178</v>
          </cell>
          <cell r="J1832" t="str">
            <v>'Sunshine Girl' (comp - Seaman)</v>
          </cell>
          <cell r="K1832" t="str">
            <v>mp3</v>
          </cell>
          <cell r="L1832" t="str">
            <v>audio/mpeg</v>
          </cell>
          <cell r="M1832">
            <v>927072</v>
          </cell>
          <cell r="N1832">
            <v>1342544727</v>
          </cell>
          <cell r="O1832">
            <v>0</v>
          </cell>
        </row>
        <row r="1833">
          <cell r="A1833">
            <v>2358</v>
          </cell>
          <cell r="B1833">
            <v>19775</v>
          </cell>
          <cell r="C1833">
            <v>3284</v>
          </cell>
          <cell r="D1833">
            <v>0</v>
          </cell>
          <cell r="E1833">
            <v>4138</v>
          </cell>
          <cell r="F1833">
            <v>0</v>
          </cell>
          <cell r="G1833" t="str">
            <v>4138_cc826c8fdd7c9315a34b03d80f792188</v>
          </cell>
          <cell r="H1833" t="str">
            <v>D50 Ok Corale.mp3</v>
          </cell>
          <cell r="I1833">
            <v>3770</v>
          </cell>
          <cell r="K1833" t="str">
            <v>mp3</v>
          </cell>
          <cell r="L1833" t="str">
            <v>audio/mp3</v>
          </cell>
          <cell r="M1833">
            <v>496418</v>
          </cell>
          <cell r="N1833">
            <v>1342771715</v>
          </cell>
          <cell r="O1833">
            <v>0</v>
          </cell>
        </row>
        <row r="1834">
          <cell r="A1834">
            <v>2359</v>
          </cell>
          <cell r="B1834">
            <v>19775</v>
          </cell>
          <cell r="C1834">
            <v>3284</v>
          </cell>
          <cell r="D1834">
            <v>0</v>
          </cell>
          <cell r="E1834">
            <v>4138</v>
          </cell>
          <cell r="F1834">
            <v>0</v>
          </cell>
          <cell r="G1834" t="str">
            <v>4138_1c63ab5b410950451ad0a069a2abc5d7</v>
          </cell>
          <cell r="H1834" t="str">
            <v>D50 Ok Corale.nsmp</v>
          </cell>
          <cell r="I1834">
            <v>1095</v>
          </cell>
          <cell r="K1834" t="str">
            <v>nsmp</v>
          </cell>
          <cell r="L1834" t="str">
            <v>application/octet-stream</v>
          </cell>
          <cell r="M1834">
            <v>2939081</v>
          </cell>
          <cell r="N1834">
            <v>1342771715</v>
          </cell>
          <cell r="O1834">
            <v>0</v>
          </cell>
        </row>
        <row r="1835">
          <cell r="A1835">
            <v>2360</v>
          </cell>
          <cell r="B1835">
            <v>19821</v>
          </cell>
          <cell r="C1835">
            <v>2707</v>
          </cell>
          <cell r="D1835">
            <v>0</v>
          </cell>
          <cell r="E1835">
            <v>460</v>
          </cell>
          <cell r="F1835">
            <v>0</v>
          </cell>
          <cell r="G1835" t="str">
            <v>460_f8033583ecbbd23d571132e3c6c053ca</v>
          </cell>
          <cell r="H1835" t="str">
            <v>M400 Saxes and MK1 Clarinet.mp3</v>
          </cell>
          <cell r="I1835">
            <v>2490</v>
          </cell>
          <cell r="K1835" t="str">
            <v>mp3</v>
          </cell>
          <cell r="L1835" t="str">
            <v>audio/mpeg</v>
          </cell>
          <cell r="M1835">
            <v>711609</v>
          </cell>
          <cell r="N1835">
            <v>1342817345</v>
          </cell>
          <cell r="O1835">
            <v>0</v>
          </cell>
        </row>
        <row r="1836">
          <cell r="A1836">
            <v>2361</v>
          </cell>
          <cell r="B1836">
            <v>19889</v>
          </cell>
          <cell r="C1836">
            <v>3296</v>
          </cell>
          <cell r="D1836">
            <v>0</v>
          </cell>
          <cell r="E1836">
            <v>1276</v>
          </cell>
          <cell r="F1836">
            <v>0</v>
          </cell>
          <cell r="G1836" t="str">
            <v>1276_bbabeefbbd29dffa3ae5e036c909a236</v>
          </cell>
          <cell r="H1836" t="str">
            <v>Call me maybe.mp3</v>
          </cell>
          <cell r="I1836">
            <v>8372</v>
          </cell>
          <cell r="K1836" t="str">
            <v>mp3</v>
          </cell>
          <cell r="L1836" t="str">
            <v>audio/mp3</v>
          </cell>
          <cell r="M1836">
            <v>411271</v>
          </cell>
          <cell r="N1836">
            <v>1342987039</v>
          </cell>
          <cell r="O1836">
            <v>0</v>
          </cell>
        </row>
        <row r="1837">
          <cell r="A1837">
            <v>2362</v>
          </cell>
          <cell r="B1837">
            <v>19889</v>
          </cell>
          <cell r="C1837">
            <v>3296</v>
          </cell>
          <cell r="D1837">
            <v>0</v>
          </cell>
          <cell r="E1837">
            <v>1276</v>
          </cell>
          <cell r="F1837">
            <v>0</v>
          </cell>
          <cell r="G1837" t="str">
            <v>1276_b8d7c0b759b45b2dbd64c4c9cc935605</v>
          </cell>
          <cell r="H1837" t="str">
            <v>Call me maybe.nsmp</v>
          </cell>
          <cell r="I1837">
            <v>1421</v>
          </cell>
          <cell r="K1837" t="str">
            <v>nsmp</v>
          </cell>
          <cell r="L1837" t="str">
            <v>application/octet-stream</v>
          </cell>
          <cell r="M1837">
            <v>235505</v>
          </cell>
          <cell r="N1837">
            <v>1342987039</v>
          </cell>
          <cell r="O1837">
            <v>0</v>
          </cell>
        </row>
        <row r="1838">
          <cell r="A1838">
            <v>2363</v>
          </cell>
          <cell r="B1838">
            <v>19894</v>
          </cell>
          <cell r="C1838">
            <v>3269</v>
          </cell>
          <cell r="D1838">
            <v>0</v>
          </cell>
          <cell r="E1838">
            <v>2473</v>
          </cell>
          <cell r="F1838">
            <v>0</v>
          </cell>
          <cell r="G1838" t="str">
            <v>2473_ea6f78e2f68752fb925a1ab064d0a295</v>
          </cell>
          <cell r="H1838" t="str">
            <v>ImageUploadedByTapatalk1342993031.644718.jpg</v>
          </cell>
          <cell r="I1838">
            <v>3835</v>
          </cell>
          <cell r="K1838" t="str">
            <v>jpg</v>
          </cell>
          <cell r="L1838" t="str">
            <v>image/jpeg</v>
          </cell>
          <cell r="M1838">
            <v>66527</v>
          </cell>
          <cell r="N1838">
            <v>1342993039</v>
          </cell>
          <cell r="O1838">
            <v>0</v>
          </cell>
        </row>
        <row r="1839">
          <cell r="A1839">
            <v>2364</v>
          </cell>
          <cell r="B1839">
            <v>19894</v>
          </cell>
          <cell r="C1839">
            <v>3269</v>
          </cell>
          <cell r="D1839">
            <v>0</v>
          </cell>
          <cell r="E1839">
            <v>2473</v>
          </cell>
          <cell r="F1839">
            <v>0</v>
          </cell>
          <cell r="G1839" t="str">
            <v>2473_05f1b437130360c3ecfd385289e0c3da</v>
          </cell>
          <cell r="H1839" t="str">
            <v>ImageUploadedByTapatalk1342993052.126409.jpg</v>
          </cell>
          <cell r="I1839">
            <v>3835</v>
          </cell>
          <cell r="K1839" t="str">
            <v>jpg</v>
          </cell>
          <cell r="L1839" t="str">
            <v>image/jpeg</v>
          </cell>
          <cell r="M1839">
            <v>55986</v>
          </cell>
          <cell r="N1839">
            <v>1342993059</v>
          </cell>
          <cell r="O1839">
            <v>0</v>
          </cell>
        </row>
        <row r="1840">
          <cell r="A1840">
            <v>2365</v>
          </cell>
          <cell r="B1840">
            <v>19894</v>
          </cell>
          <cell r="C1840">
            <v>3269</v>
          </cell>
          <cell r="D1840">
            <v>0</v>
          </cell>
          <cell r="E1840">
            <v>2473</v>
          </cell>
          <cell r="F1840">
            <v>0</v>
          </cell>
          <cell r="G1840" t="str">
            <v>2473_f76dadcc26926a3717d261eeef1c0fd3</v>
          </cell>
          <cell r="H1840" t="str">
            <v>ImageUploadedByTapatalk1342993063.744107.jpg</v>
          </cell>
          <cell r="I1840">
            <v>3835</v>
          </cell>
          <cell r="K1840" t="str">
            <v>jpg</v>
          </cell>
          <cell r="L1840" t="str">
            <v>image/jpeg</v>
          </cell>
          <cell r="M1840">
            <v>70753</v>
          </cell>
          <cell r="N1840">
            <v>1342993070</v>
          </cell>
          <cell r="O1840">
            <v>0</v>
          </cell>
        </row>
        <row r="1841">
          <cell r="A1841">
            <v>2366</v>
          </cell>
          <cell r="B1841">
            <v>19894</v>
          </cell>
          <cell r="C1841">
            <v>3269</v>
          </cell>
          <cell r="D1841">
            <v>0</v>
          </cell>
          <cell r="E1841">
            <v>2473</v>
          </cell>
          <cell r="F1841">
            <v>0</v>
          </cell>
          <cell r="G1841" t="str">
            <v>2473_a3f79501ad3203495da107269d0915be</v>
          </cell>
          <cell r="H1841" t="str">
            <v>ImageUploadedByTapatalk1342993084.707583.jpg</v>
          </cell>
          <cell r="I1841">
            <v>3835</v>
          </cell>
          <cell r="K1841" t="str">
            <v>jpg</v>
          </cell>
          <cell r="L1841" t="str">
            <v>image/jpeg</v>
          </cell>
          <cell r="M1841">
            <v>120134</v>
          </cell>
          <cell r="N1841">
            <v>1342993092</v>
          </cell>
          <cell r="O1841">
            <v>0</v>
          </cell>
        </row>
        <row r="1842">
          <cell r="A1842">
            <v>2367</v>
          </cell>
          <cell r="B1842">
            <v>19892</v>
          </cell>
          <cell r="C1842">
            <v>2840</v>
          </cell>
          <cell r="D1842">
            <v>0</v>
          </cell>
          <cell r="E1842">
            <v>2036</v>
          </cell>
          <cell r="F1842">
            <v>0</v>
          </cell>
          <cell r="G1842" t="str">
            <v>2036_7368b883d7ed9badb5bc1b7204eae81a</v>
          </cell>
          <cell r="H1842" t="str">
            <v>9ededcbabab111e18bb812313804a181_7.jpg</v>
          </cell>
          <cell r="I1842">
            <v>1611</v>
          </cell>
          <cell r="K1842" t="str">
            <v>jpg</v>
          </cell>
          <cell r="L1842" t="str">
            <v>image/jpeg</v>
          </cell>
          <cell r="M1842">
            <v>91052</v>
          </cell>
          <cell r="N1842">
            <v>1342993332</v>
          </cell>
          <cell r="O1842">
            <v>0</v>
          </cell>
        </row>
        <row r="1843">
          <cell r="A1843">
            <v>2368</v>
          </cell>
          <cell r="B1843">
            <v>19892</v>
          </cell>
          <cell r="C1843">
            <v>2840</v>
          </cell>
          <cell r="D1843">
            <v>0</v>
          </cell>
          <cell r="E1843">
            <v>2036</v>
          </cell>
          <cell r="F1843">
            <v>0</v>
          </cell>
          <cell r="G1843" t="str">
            <v>2036_7cb56ddeef232337cc2bc556a8a00f40</v>
          </cell>
          <cell r="H1843" t="str">
            <v>425465_429937250383964_1956190435_n.jpg</v>
          </cell>
          <cell r="I1843">
            <v>1611</v>
          </cell>
          <cell r="K1843" t="str">
            <v>jpg</v>
          </cell>
          <cell r="L1843" t="str">
            <v>image/jpeg</v>
          </cell>
          <cell r="M1843">
            <v>127597</v>
          </cell>
          <cell r="N1843">
            <v>1342993332</v>
          </cell>
          <cell r="O1843">
            <v>0</v>
          </cell>
        </row>
        <row r="1844">
          <cell r="A1844">
            <v>2369</v>
          </cell>
          <cell r="B1844">
            <v>19901</v>
          </cell>
          <cell r="C1844">
            <v>3294</v>
          </cell>
          <cell r="D1844">
            <v>0</v>
          </cell>
          <cell r="E1844">
            <v>1011</v>
          </cell>
          <cell r="F1844">
            <v>0</v>
          </cell>
          <cell r="G1844" t="str">
            <v>1011_ab1a7329f2a43a3216fd35e69e2b83a7</v>
          </cell>
          <cell r="H1844" t="str">
            <v>Fly Like n Eagle.ns2p</v>
          </cell>
          <cell r="I1844">
            <v>715</v>
          </cell>
          <cell r="J1844" t="str">
            <v>ns2p file for Fly like an eagle</v>
          </cell>
          <cell r="K1844" t="str">
            <v>ns2p</v>
          </cell>
          <cell r="L1844" t="str">
            <v>application/octet-stream</v>
          </cell>
          <cell r="M1844">
            <v>547</v>
          </cell>
          <cell r="N1844">
            <v>1343003478</v>
          </cell>
          <cell r="O1844">
            <v>0</v>
          </cell>
        </row>
        <row r="1845">
          <cell r="A1845">
            <v>2371</v>
          </cell>
          <cell r="B1845">
            <v>19901</v>
          </cell>
          <cell r="C1845">
            <v>3294</v>
          </cell>
          <cell r="D1845">
            <v>0</v>
          </cell>
          <cell r="E1845">
            <v>1011</v>
          </cell>
          <cell r="F1845">
            <v>0</v>
          </cell>
          <cell r="G1845" t="str">
            <v>1011_ffb20a84c611053fa20c98fa852f1955</v>
          </cell>
          <cell r="H1845" t="str">
            <v>Fly like an Eagle.mp3</v>
          </cell>
          <cell r="I1845">
            <v>5057</v>
          </cell>
          <cell r="J1845" t="str">
            <v>mp3 of it!</v>
          </cell>
          <cell r="K1845" t="str">
            <v>mp3</v>
          </cell>
          <cell r="L1845" t="str">
            <v>audio/mpeg</v>
          </cell>
          <cell r="M1845">
            <v>521194</v>
          </cell>
          <cell r="N1845">
            <v>1343004437</v>
          </cell>
          <cell r="O1845">
            <v>0</v>
          </cell>
        </row>
        <row r="1846">
          <cell r="A1846">
            <v>2372</v>
          </cell>
          <cell r="B1846">
            <v>19905</v>
          </cell>
          <cell r="C1846">
            <v>802</v>
          </cell>
          <cell r="D1846">
            <v>0</v>
          </cell>
          <cell r="E1846">
            <v>1011</v>
          </cell>
          <cell r="F1846">
            <v>0</v>
          </cell>
          <cell r="G1846" t="str">
            <v>1011_52c8ed9c47029e50d04f51e1efabcbcc</v>
          </cell>
          <cell r="H1846" t="str">
            <v>IMG_20120722_183243.jpg</v>
          </cell>
          <cell r="I1846">
            <v>1037</v>
          </cell>
          <cell r="K1846" t="str">
            <v>jpg</v>
          </cell>
          <cell r="L1846" t="str">
            <v>image/jpeg</v>
          </cell>
          <cell r="M1846">
            <v>623669</v>
          </cell>
          <cell r="N1846">
            <v>1343015604</v>
          </cell>
          <cell r="O1846">
            <v>0</v>
          </cell>
        </row>
        <row r="1847">
          <cell r="A1847">
            <v>2374</v>
          </cell>
          <cell r="B1847">
            <v>19905</v>
          </cell>
          <cell r="C1847">
            <v>802</v>
          </cell>
          <cell r="D1847">
            <v>0</v>
          </cell>
          <cell r="E1847">
            <v>1011</v>
          </cell>
          <cell r="F1847">
            <v>0</v>
          </cell>
          <cell r="G1847" t="str">
            <v>1011_473e698a496cc53c1e4a7296dc79a947</v>
          </cell>
          <cell r="H1847" t="str">
            <v>IMG_20120722_183251.jpg</v>
          </cell>
          <cell r="I1847">
            <v>1037</v>
          </cell>
          <cell r="K1847" t="str">
            <v>jpg</v>
          </cell>
          <cell r="L1847" t="str">
            <v>image/jpeg</v>
          </cell>
          <cell r="M1847">
            <v>583103</v>
          </cell>
          <cell r="N1847">
            <v>1343015647</v>
          </cell>
          <cell r="O1847">
            <v>0</v>
          </cell>
        </row>
        <row r="1848">
          <cell r="A1848">
            <v>2396</v>
          </cell>
          <cell r="B1848">
            <v>20117</v>
          </cell>
          <cell r="C1848">
            <v>3320</v>
          </cell>
          <cell r="D1848">
            <v>0</v>
          </cell>
          <cell r="E1848">
            <v>1</v>
          </cell>
          <cell r="F1848">
            <v>0</v>
          </cell>
          <cell r="G1848" t="str">
            <v>3474_851b64e4a2c171870780bea29a75d7aa</v>
          </cell>
          <cell r="H1848" t="str">
            <v>Doris-Anne score and parts new.pdf</v>
          </cell>
          <cell r="I1848">
            <v>438</v>
          </cell>
          <cell r="J1848" t="str">
            <v>'Doris-Anne' (comp - Seaman)</v>
          </cell>
          <cell r="K1848" t="str">
            <v>pdf</v>
          </cell>
          <cell r="L1848" t="str">
            <v>application/pdf</v>
          </cell>
          <cell r="M1848">
            <v>299654</v>
          </cell>
          <cell r="N1848">
            <v>1343323421</v>
          </cell>
          <cell r="O1848">
            <v>0</v>
          </cell>
        </row>
        <row r="1849">
          <cell r="A1849">
            <v>2377</v>
          </cell>
          <cell r="B1849">
            <v>19970</v>
          </cell>
          <cell r="C1849">
            <v>3305</v>
          </cell>
          <cell r="D1849">
            <v>0</v>
          </cell>
          <cell r="E1849">
            <v>2443</v>
          </cell>
          <cell r="F1849">
            <v>0</v>
          </cell>
          <cell r="G1849" t="str">
            <v>2443_c477697bad08e928712244f71fc1207f</v>
          </cell>
          <cell r="H1849" t="str">
            <v>1.JPG</v>
          </cell>
          <cell r="I1849">
            <v>2017</v>
          </cell>
          <cell r="K1849" t="str">
            <v>jpg</v>
          </cell>
          <cell r="L1849" t="str">
            <v>image/jpeg</v>
          </cell>
          <cell r="M1849">
            <v>124236</v>
          </cell>
          <cell r="N1849">
            <v>1343099821</v>
          </cell>
          <cell r="O1849">
            <v>0</v>
          </cell>
        </row>
        <row r="1850">
          <cell r="A1850">
            <v>2378</v>
          </cell>
          <cell r="B1850">
            <v>19970</v>
          </cell>
          <cell r="C1850">
            <v>3305</v>
          </cell>
          <cell r="D1850">
            <v>0</v>
          </cell>
          <cell r="E1850">
            <v>2443</v>
          </cell>
          <cell r="F1850">
            <v>0</v>
          </cell>
          <cell r="G1850" t="str">
            <v>2443_79cdc294a17152a61e10dd7426d3968d</v>
          </cell>
          <cell r="H1850" t="str">
            <v>2.JPG</v>
          </cell>
          <cell r="I1850">
            <v>2017</v>
          </cell>
          <cell r="K1850" t="str">
            <v>jpg</v>
          </cell>
          <cell r="L1850" t="str">
            <v>image/jpeg</v>
          </cell>
          <cell r="M1850">
            <v>106207</v>
          </cell>
          <cell r="N1850">
            <v>1343099821</v>
          </cell>
          <cell r="O1850">
            <v>0</v>
          </cell>
        </row>
        <row r="1851">
          <cell r="A1851">
            <v>2379</v>
          </cell>
          <cell r="B1851">
            <v>19973</v>
          </cell>
          <cell r="C1851">
            <v>3306</v>
          </cell>
          <cell r="D1851">
            <v>0</v>
          </cell>
          <cell r="E1851">
            <v>534</v>
          </cell>
          <cell r="F1851">
            <v>0</v>
          </cell>
          <cell r="G1851" t="str">
            <v>534_9bec2586fd1a25250c59584968ecd043</v>
          </cell>
          <cell r="H1851" t="str">
            <v>Zarathustra.mp3</v>
          </cell>
          <cell r="I1851">
            <v>453</v>
          </cell>
          <cell r="J1851" t="str">
            <v>Also Sprach Zarathustra</v>
          </cell>
          <cell r="K1851" t="str">
            <v>mp3</v>
          </cell>
          <cell r="L1851" t="str">
            <v>audio/mp3</v>
          </cell>
          <cell r="M1851">
            <v>1795005</v>
          </cell>
          <cell r="N1851">
            <v>1343101755</v>
          </cell>
          <cell r="O1851">
            <v>0</v>
          </cell>
        </row>
        <row r="1852">
          <cell r="A1852">
            <v>2380</v>
          </cell>
          <cell r="B1852">
            <v>20016</v>
          </cell>
          <cell r="C1852">
            <v>3308</v>
          </cell>
          <cell r="D1852">
            <v>0</v>
          </cell>
          <cell r="E1852">
            <v>3523</v>
          </cell>
          <cell r="F1852">
            <v>0</v>
          </cell>
          <cell r="G1852" t="str">
            <v>3523_c53151dafc28c872271442332fb760f4</v>
          </cell>
          <cell r="H1852" t="str">
            <v>M1orch.nsmp</v>
          </cell>
          <cell r="I1852">
            <v>1437</v>
          </cell>
          <cell r="K1852" t="str">
            <v>nsmp</v>
          </cell>
          <cell r="L1852" t="str">
            <v>application/octet-stream</v>
          </cell>
          <cell r="M1852">
            <v>457247</v>
          </cell>
          <cell r="N1852">
            <v>1343207600</v>
          </cell>
          <cell r="O1852">
            <v>0</v>
          </cell>
        </row>
        <row r="1853">
          <cell r="A1853">
            <v>2381</v>
          </cell>
          <cell r="B1853">
            <v>20018</v>
          </cell>
          <cell r="C1853">
            <v>3311</v>
          </cell>
          <cell r="D1853">
            <v>0</v>
          </cell>
          <cell r="E1853">
            <v>2</v>
          </cell>
          <cell r="F1853">
            <v>0</v>
          </cell>
          <cell r="G1853" t="str">
            <v>2_af209fda3e4ff9cda3a9618c2488cfb0</v>
          </cell>
          <cell r="H1853" t="str">
            <v>NE3_jump.mp3</v>
          </cell>
          <cell r="I1853">
            <v>8</v>
          </cell>
          <cell r="K1853" t="str">
            <v>mp3</v>
          </cell>
          <cell r="L1853" t="str">
            <v>audio/mp3</v>
          </cell>
          <cell r="M1853">
            <v>472769</v>
          </cell>
          <cell r="N1853">
            <v>1343208084</v>
          </cell>
          <cell r="O1853">
            <v>0</v>
          </cell>
        </row>
        <row r="1854">
          <cell r="A1854">
            <v>2382</v>
          </cell>
          <cell r="B1854">
            <v>20018</v>
          </cell>
          <cell r="C1854">
            <v>3311</v>
          </cell>
          <cell r="D1854">
            <v>0</v>
          </cell>
          <cell r="E1854">
            <v>2</v>
          </cell>
          <cell r="F1854">
            <v>0</v>
          </cell>
          <cell r="G1854" t="str">
            <v>2_4ad53ed4064b8d0cddcedd8aa07758cd</v>
          </cell>
          <cell r="H1854" t="str">
            <v>modx.prosilver.en.xsl.zip</v>
          </cell>
          <cell r="I1854">
            <v>0</v>
          </cell>
          <cell r="K1854" t="str">
            <v>zip</v>
          </cell>
          <cell r="L1854" t="str">
            <v>application/octet-stream</v>
          </cell>
          <cell r="M1854">
            <v>24115</v>
          </cell>
          <cell r="N1854">
            <v>1343209939</v>
          </cell>
          <cell r="O1854">
            <v>0</v>
          </cell>
        </row>
        <row r="1855">
          <cell r="A1855">
            <v>2383</v>
          </cell>
          <cell r="B1855">
            <v>20041</v>
          </cell>
          <cell r="C1855">
            <v>3311</v>
          </cell>
          <cell r="D1855">
            <v>0</v>
          </cell>
          <cell r="E1855">
            <v>2</v>
          </cell>
          <cell r="F1855">
            <v>0</v>
          </cell>
          <cell r="G1855" t="str">
            <v>2_2e8f7f846bd7744e66076dba3f53f2ca</v>
          </cell>
          <cell r="H1855" t="str">
            <v>phpbb_posts.zip</v>
          </cell>
          <cell r="I1855">
            <v>1</v>
          </cell>
          <cell r="K1855" t="str">
            <v>zip</v>
          </cell>
          <cell r="L1855" t="str">
            <v>application/octet-stream</v>
          </cell>
          <cell r="M1855">
            <v>123542</v>
          </cell>
          <cell r="N1855">
            <v>1343226149</v>
          </cell>
          <cell r="O1855">
            <v>0</v>
          </cell>
        </row>
        <row r="1856">
          <cell r="A1856">
            <v>2387</v>
          </cell>
          <cell r="B1856">
            <v>20049</v>
          </cell>
          <cell r="C1856">
            <v>3311</v>
          </cell>
          <cell r="D1856">
            <v>0</v>
          </cell>
          <cell r="E1856">
            <v>2</v>
          </cell>
          <cell r="F1856">
            <v>0</v>
          </cell>
          <cell r="G1856" t="str">
            <v>2_d70af5161953ea5fb3e745c20a574b48</v>
          </cell>
          <cell r="H1856" t="str">
            <v>song.mp3</v>
          </cell>
          <cell r="I1856">
            <v>3</v>
          </cell>
          <cell r="K1856" t="str">
            <v>mp3</v>
          </cell>
          <cell r="L1856" t="str">
            <v>audio/mp3</v>
          </cell>
          <cell r="M1856">
            <v>2110718</v>
          </cell>
          <cell r="N1856">
            <v>1343232981</v>
          </cell>
          <cell r="O1856">
            <v>0</v>
          </cell>
        </row>
        <row r="1857">
          <cell r="A1857">
            <v>2388</v>
          </cell>
          <cell r="B1857">
            <v>20049</v>
          </cell>
          <cell r="C1857">
            <v>3311</v>
          </cell>
          <cell r="D1857">
            <v>0</v>
          </cell>
          <cell r="E1857">
            <v>2</v>
          </cell>
          <cell r="F1857">
            <v>0</v>
          </cell>
          <cell r="G1857" t="str">
            <v>2_757bcbe5df3fbe822a83bf5422eaf342</v>
          </cell>
          <cell r="H1857" t="str">
            <v>phpbb_posts.sql.zip</v>
          </cell>
          <cell r="I1857">
            <v>2</v>
          </cell>
          <cell r="K1857" t="str">
            <v>zip</v>
          </cell>
          <cell r="L1857" t="str">
            <v>application/octet-stream</v>
          </cell>
          <cell r="M1857">
            <v>120055</v>
          </cell>
          <cell r="N1857">
            <v>1343232981</v>
          </cell>
          <cell r="O1857">
            <v>0</v>
          </cell>
        </row>
        <row r="1858">
          <cell r="A1858">
            <v>2389</v>
          </cell>
          <cell r="B1858">
            <v>20060</v>
          </cell>
          <cell r="C1858">
            <v>3311</v>
          </cell>
          <cell r="D1858">
            <v>0</v>
          </cell>
          <cell r="E1858">
            <v>1</v>
          </cell>
          <cell r="F1858">
            <v>0</v>
          </cell>
          <cell r="G1858" t="str">
            <v>1346_2f788553cd50f1e28bbdad9d794c3cb7</v>
          </cell>
          <cell r="H1858" t="str">
            <v>phpbb_posts.sql-new.zip</v>
          </cell>
          <cell r="I1858">
            <v>1</v>
          </cell>
          <cell r="K1858" t="str">
            <v>zip</v>
          </cell>
          <cell r="L1858" t="str">
            <v>application/zip</v>
          </cell>
          <cell r="M1858">
            <v>116753</v>
          </cell>
          <cell r="N1858">
            <v>1343242340</v>
          </cell>
          <cell r="O1858">
            <v>0</v>
          </cell>
        </row>
        <row r="1859">
          <cell r="A1859">
            <v>2390</v>
          </cell>
          <cell r="B1859">
            <v>20074</v>
          </cell>
          <cell r="C1859">
            <v>3311</v>
          </cell>
          <cell r="D1859">
            <v>0</v>
          </cell>
          <cell r="E1859">
            <v>1</v>
          </cell>
          <cell r="F1859">
            <v>0</v>
          </cell>
          <cell r="G1859" t="str">
            <v>1346_4dd0d26896a39df997d098d4aff0f6cf</v>
          </cell>
          <cell r="H1859" t="str">
            <v>phpbb_posts.sql-new2.zip</v>
          </cell>
          <cell r="I1859">
            <v>1</v>
          </cell>
          <cell r="K1859" t="str">
            <v>zip</v>
          </cell>
          <cell r="L1859" t="str">
            <v>application/zip</v>
          </cell>
          <cell r="M1859">
            <v>118953</v>
          </cell>
          <cell r="N1859">
            <v>1343254579</v>
          </cell>
          <cell r="O1859">
            <v>0</v>
          </cell>
        </row>
        <row r="1860">
          <cell r="A1860">
            <v>2391</v>
          </cell>
          <cell r="B1860">
            <v>20076</v>
          </cell>
          <cell r="C1860">
            <v>3311</v>
          </cell>
          <cell r="D1860">
            <v>0</v>
          </cell>
          <cell r="E1860">
            <v>1</v>
          </cell>
          <cell r="F1860">
            <v>0</v>
          </cell>
          <cell r="G1860" t="str">
            <v>1346_92ae48e52bd60c4c1598c660ba14d188</v>
          </cell>
          <cell r="H1860" t="str">
            <v>Screen Shot 2012-07-25 at 10.39.14 PM.png</v>
          </cell>
          <cell r="I1860">
            <v>20</v>
          </cell>
          <cell r="K1860" t="str">
            <v>png</v>
          </cell>
          <cell r="L1860" t="str">
            <v>image/png</v>
          </cell>
          <cell r="M1860">
            <v>20492</v>
          </cell>
          <cell r="N1860">
            <v>1343254781</v>
          </cell>
          <cell r="O1860">
            <v>0</v>
          </cell>
        </row>
        <row r="1861">
          <cell r="A1861">
            <v>2392</v>
          </cell>
          <cell r="B1861">
            <v>20085</v>
          </cell>
          <cell r="C1861">
            <v>3316</v>
          </cell>
          <cell r="D1861">
            <v>0</v>
          </cell>
          <cell r="E1861">
            <v>2734</v>
          </cell>
          <cell r="F1861">
            <v>0</v>
          </cell>
          <cell r="G1861" t="str">
            <v>2734_6fdca73630cfc52c2f7852f680678783</v>
          </cell>
          <cell r="H1861" t="str">
            <v>NP Music Rack 1.jpg</v>
          </cell>
          <cell r="I1861">
            <v>4693</v>
          </cell>
          <cell r="K1861" t="str">
            <v>jpg</v>
          </cell>
          <cell r="L1861" t="str">
            <v>image/jpeg</v>
          </cell>
          <cell r="M1861">
            <v>84842</v>
          </cell>
          <cell r="N1861">
            <v>1343267187</v>
          </cell>
          <cell r="O1861">
            <v>0</v>
          </cell>
        </row>
        <row r="1862">
          <cell r="A1862">
            <v>2393</v>
          </cell>
          <cell r="B1862">
            <v>20085</v>
          </cell>
          <cell r="C1862">
            <v>3316</v>
          </cell>
          <cell r="D1862">
            <v>0</v>
          </cell>
          <cell r="E1862">
            <v>2734</v>
          </cell>
          <cell r="F1862">
            <v>0</v>
          </cell>
          <cell r="G1862" t="str">
            <v>2734_8310108f3589fcbd43497a15cff816f7</v>
          </cell>
          <cell r="H1862" t="str">
            <v>NP Music Rack 2.jpg</v>
          </cell>
          <cell r="I1862">
            <v>4693</v>
          </cell>
          <cell r="K1862" t="str">
            <v>jpg</v>
          </cell>
          <cell r="L1862" t="str">
            <v>image/jpeg</v>
          </cell>
          <cell r="M1862">
            <v>101569</v>
          </cell>
          <cell r="N1862">
            <v>1343267211</v>
          </cell>
          <cell r="O1862">
            <v>0</v>
          </cell>
        </row>
        <row r="1863">
          <cell r="A1863">
            <v>2394</v>
          </cell>
          <cell r="B1863">
            <v>20085</v>
          </cell>
          <cell r="C1863">
            <v>3316</v>
          </cell>
          <cell r="D1863">
            <v>0</v>
          </cell>
          <cell r="E1863">
            <v>2734</v>
          </cell>
          <cell r="F1863">
            <v>0</v>
          </cell>
          <cell r="G1863" t="str">
            <v>2734_8caf7294ed41ce72abfa43559a6f80ae</v>
          </cell>
          <cell r="H1863" t="str">
            <v>NP Music Rack 3.jpg</v>
          </cell>
          <cell r="I1863">
            <v>4693</v>
          </cell>
          <cell r="K1863" t="str">
            <v>jpg</v>
          </cell>
          <cell r="L1863" t="str">
            <v>image/jpeg</v>
          </cell>
          <cell r="M1863">
            <v>528229</v>
          </cell>
          <cell r="N1863">
            <v>1343267246</v>
          </cell>
          <cell r="O1863">
            <v>0</v>
          </cell>
        </row>
        <row r="1864">
          <cell r="A1864">
            <v>2395</v>
          </cell>
          <cell r="B1864">
            <v>20097</v>
          </cell>
          <cell r="C1864">
            <v>3317</v>
          </cell>
          <cell r="D1864">
            <v>0</v>
          </cell>
          <cell r="E1864">
            <v>4198</v>
          </cell>
          <cell r="F1864">
            <v>0</v>
          </cell>
          <cell r="G1864" t="str">
            <v>4198_a79d813b3ac37dc22fff2d1a77215d6e</v>
          </cell>
          <cell r="H1864" t="str">
            <v>clavia Nord Electro 3 HP.txt</v>
          </cell>
          <cell r="I1864">
            <v>154</v>
          </cell>
          <cell r="J1864" t="str">
            <v>Electro 3 HP cubase script file</v>
          </cell>
          <cell r="K1864" t="str">
            <v>txt</v>
          </cell>
          <cell r="L1864" t="str">
            <v>text/plain</v>
          </cell>
          <cell r="M1864">
            <v>8429</v>
          </cell>
          <cell r="N1864">
            <v>1343298935</v>
          </cell>
          <cell r="O1864">
            <v>0</v>
          </cell>
        </row>
        <row r="1865">
          <cell r="A1865">
            <v>2398</v>
          </cell>
          <cell r="B1865">
            <v>20137</v>
          </cell>
          <cell r="C1865">
            <v>3321</v>
          </cell>
          <cell r="D1865">
            <v>0</v>
          </cell>
          <cell r="E1865">
            <v>762</v>
          </cell>
          <cell r="F1865">
            <v>0</v>
          </cell>
          <cell r="G1865" t="str">
            <v>762_3bc735278f32a7d55158d533b575ff4b</v>
          </cell>
          <cell r="H1865" t="str">
            <v>542027_366566170061383_100001240099583_1092320_2129361063_n.jpg</v>
          </cell>
          <cell r="I1865">
            <v>1313</v>
          </cell>
          <cell r="K1865" t="str">
            <v>jpg</v>
          </cell>
          <cell r="L1865" t="str">
            <v>image/jpeg</v>
          </cell>
          <cell r="M1865">
            <v>29822</v>
          </cell>
          <cell r="N1865">
            <v>1343387867</v>
          </cell>
          <cell r="O1865">
            <v>0</v>
          </cell>
        </row>
        <row r="1866">
          <cell r="A1866">
            <v>2399</v>
          </cell>
          <cell r="B1866">
            <v>20158</v>
          </cell>
          <cell r="C1866">
            <v>3318</v>
          </cell>
          <cell r="D1866">
            <v>0</v>
          </cell>
          <cell r="E1866">
            <v>3523</v>
          </cell>
          <cell r="F1866">
            <v>0</v>
          </cell>
          <cell r="G1866" t="str">
            <v>3523_b9073a8ba6a11b15c3ee91fafb2a8d35</v>
          </cell>
          <cell r="H1866" t="str">
            <v>SynthPad1__ste CLv4.nsmp</v>
          </cell>
          <cell r="I1866">
            <v>610</v>
          </cell>
          <cell r="K1866" t="str">
            <v>nsmp</v>
          </cell>
          <cell r="L1866" t="str">
            <v>application/octet-stream</v>
          </cell>
          <cell r="M1866">
            <v>1443275</v>
          </cell>
          <cell r="N1866">
            <v>1343408922</v>
          </cell>
          <cell r="O1866">
            <v>0</v>
          </cell>
        </row>
        <row r="1867">
          <cell r="A1867">
            <v>2402</v>
          </cell>
          <cell r="B1867">
            <v>20300</v>
          </cell>
          <cell r="C1867">
            <v>802</v>
          </cell>
          <cell r="D1867">
            <v>0</v>
          </cell>
          <cell r="E1867">
            <v>1011</v>
          </cell>
          <cell r="F1867">
            <v>0</v>
          </cell>
          <cell r="G1867" t="str">
            <v>1011_7fd1fd3aceb6efd8360977111cdb0e06</v>
          </cell>
          <cell r="H1867" t="str">
            <v>7673856270_28cb90ab26_h.jpg</v>
          </cell>
          <cell r="I1867">
            <v>1487</v>
          </cell>
          <cell r="K1867" t="str">
            <v>jpg</v>
          </cell>
          <cell r="L1867" t="str">
            <v>image/jpeg</v>
          </cell>
          <cell r="M1867">
            <v>951707</v>
          </cell>
          <cell r="N1867">
            <v>1343708137</v>
          </cell>
          <cell r="O1867">
            <v>0</v>
          </cell>
        </row>
        <row r="1868">
          <cell r="A1868">
            <v>2401</v>
          </cell>
          <cell r="B1868">
            <v>20240</v>
          </cell>
          <cell r="C1868">
            <v>3316</v>
          </cell>
          <cell r="D1868">
            <v>0</v>
          </cell>
          <cell r="E1868">
            <v>2734</v>
          </cell>
          <cell r="F1868">
            <v>0</v>
          </cell>
          <cell r="G1868" t="str">
            <v>2734_1b689754e647220f43766893895693a3</v>
          </cell>
          <cell r="H1868" t="str">
            <v>hanon.pdf</v>
          </cell>
          <cell r="I1868">
            <v>508</v>
          </cell>
          <cell r="K1868" t="str">
            <v>pdf</v>
          </cell>
          <cell r="L1868" t="str">
            <v>application/pdf</v>
          </cell>
          <cell r="M1868">
            <v>148343</v>
          </cell>
          <cell r="N1868">
            <v>1343614945</v>
          </cell>
          <cell r="O1868">
            <v>0</v>
          </cell>
        </row>
        <row r="1869">
          <cell r="A1869">
            <v>2408</v>
          </cell>
          <cell r="B1869">
            <v>20305</v>
          </cell>
          <cell r="C1869">
            <v>802</v>
          </cell>
          <cell r="D1869">
            <v>0</v>
          </cell>
          <cell r="E1869">
            <v>1011</v>
          </cell>
          <cell r="F1869">
            <v>0</v>
          </cell>
          <cell r="G1869" t="str">
            <v>1011_d05710bc58b8c1091b95587ed65f2bf5</v>
          </cell>
          <cell r="H1869" t="str">
            <v>7673097154_33a38f12e9_h.jpg</v>
          </cell>
          <cell r="I1869">
            <v>1480</v>
          </cell>
          <cell r="K1869" t="str">
            <v>jpg</v>
          </cell>
          <cell r="L1869" t="str">
            <v>image/jpeg</v>
          </cell>
          <cell r="M1869">
            <v>1025250</v>
          </cell>
          <cell r="N1869">
            <v>1343714497</v>
          </cell>
          <cell r="O1869">
            <v>0</v>
          </cell>
        </row>
        <row r="1870">
          <cell r="A1870">
            <v>2404</v>
          </cell>
          <cell r="B1870">
            <v>20305</v>
          </cell>
          <cell r="C1870">
            <v>802</v>
          </cell>
          <cell r="D1870">
            <v>0</v>
          </cell>
          <cell r="E1870">
            <v>1011</v>
          </cell>
          <cell r="F1870">
            <v>0</v>
          </cell>
          <cell r="G1870" t="str">
            <v>1011_19b871eb7da05adc8493fd66709094cc</v>
          </cell>
          <cell r="H1870" t="str">
            <v>7672304184_2513558ef2_o.jpg</v>
          </cell>
          <cell r="I1870">
            <v>1480</v>
          </cell>
          <cell r="K1870" t="str">
            <v>jpg</v>
          </cell>
          <cell r="L1870" t="str">
            <v>image/jpeg</v>
          </cell>
          <cell r="M1870">
            <v>11930401</v>
          </cell>
          <cell r="N1870">
            <v>1343714385</v>
          </cell>
          <cell r="O1870">
            <v>0</v>
          </cell>
        </row>
        <row r="1871">
          <cell r="A1871">
            <v>2405</v>
          </cell>
          <cell r="B1871">
            <v>20305</v>
          </cell>
          <cell r="C1871">
            <v>802</v>
          </cell>
          <cell r="D1871">
            <v>0</v>
          </cell>
          <cell r="E1871">
            <v>1011</v>
          </cell>
          <cell r="F1871">
            <v>0</v>
          </cell>
          <cell r="G1871" t="str">
            <v>1011_1d8f45743c9a984d68eb32a120dfd350</v>
          </cell>
          <cell r="H1871" t="str">
            <v>7673002232_93e39efb03_h.jpg</v>
          </cell>
          <cell r="I1871">
            <v>1480</v>
          </cell>
          <cell r="K1871" t="str">
            <v>jpg</v>
          </cell>
          <cell r="L1871" t="str">
            <v>image/jpeg</v>
          </cell>
          <cell r="M1871">
            <v>1017875</v>
          </cell>
          <cell r="N1871">
            <v>1343714471</v>
          </cell>
          <cell r="O1871">
            <v>0</v>
          </cell>
        </row>
        <row r="1872">
          <cell r="A1872">
            <v>2406</v>
          </cell>
          <cell r="B1872">
            <v>20305</v>
          </cell>
          <cell r="C1872">
            <v>802</v>
          </cell>
          <cell r="D1872">
            <v>0</v>
          </cell>
          <cell r="E1872">
            <v>1011</v>
          </cell>
          <cell r="F1872">
            <v>0</v>
          </cell>
          <cell r="G1872" t="str">
            <v>1011_416b2e71e754695c3b1de0161f516ea9</v>
          </cell>
          <cell r="H1872" t="str">
            <v>7673025492_a61abe1494_h.jpg</v>
          </cell>
          <cell r="I1872">
            <v>1480</v>
          </cell>
          <cell r="K1872" t="str">
            <v>jpg</v>
          </cell>
          <cell r="L1872" t="str">
            <v>image/jpeg</v>
          </cell>
          <cell r="M1872">
            <v>992571</v>
          </cell>
          <cell r="N1872">
            <v>1343714471</v>
          </cell>
          <cell r="O1872">
            <v>0</v>
          </cell>
        </row>
        <row r="1873">
          <cell r="A1873">
            <v>2407</v>
          </cell>
          <cell r="B1873">
            <v>20305</v>
          </cell>
          <cell r="C1873">
            <v>802</v>
          </cell>
          <cell r="D1873">
            <v>0</v>
          </cell>
          <cell r="E1873">
            <v>1011</v>
          </cell>
          <cell r="F1873">
            <v>0</v>
          </cell>
          <cell r="G1873" t="str">
            <v>1011_d8c122302536385fbbadd9be5d8135c5</v>
          </cell>
          <cell r="H1873" t="str">
            <v>7673842342_965a8fea5b_h.jpg</v>
          </cell>
          <cell r="I1873">
            <v>1480</v>
          </cell>
          <cell r="K1873" t="str">
            <v>jpg</v>
          </cell>
          <cell r="L1873" t="str">
            <v>image/jpeg</v>
          </cell>
          <cell r="M1873">
            <v>697210</v>
          </cell>
          <cell r="N1873">
            <v>1343714471</v>
          </cell>
          <cell r="O1873">
            <v>0</v>
          </cell>
        </row>
        <row r="1874">
          <cell r="A1874">
            <v>2409</v>
          </cell>
          <cell r="B1874">
            <v>20307</v>
          </cell>
          <cell r="C1874">
            <v>802</v>
          </cell>
          <cell r="D1874">
            <v>0</v>
          </cell>
          <cell r="E1874">
            <v>1011</v>
          </cell>
          <cell r="F1874">
            <v>0</v>
          </cell>
          <cell r="G1874" t="str">
            <v>1011_0af14e92d2b8292e91ce8f9f9e8aa532</v>
          </cell>
          <cell r="H1874" t="str">
            <v>juan_sample.mp3</v>
          </cell>
          <cell r="I1874">
            <v>206</v>
          </cell>
          <cell r="K1874" t="str">
            <v>mp3</v>
          </cell>
          <cell r="L1874" t="str">
            <v>audio/mpeg</v>
          </cell>
          <cell r="M1874">
            <v>4524825</v>
          </cell>
          <cell r="N1874">
            <v>1343716883</v>
          </cell>
          <cell r="O1874">
            <v>0</v>
          </cell>
        </row>
        <row r="1875">
          <cell r="A1875">
            <v>2413</v>
          </cell>
          <cell r="B1875">
            <v>20427</v>
          </cell>
          <cell r="C1875">
            <v>3359</v>
          </cell>
          <cell r="D1875">
            <v>0</v>
          </cell>
          <cell r="E1875">
            <v>4183</v>
          </cell>
          <cell r="F1875">
            <v>0</v>
          </cell>
          <cell r="G1875" t="str">
            <v>4183_03aadd305b5d309d13bd7226597ef341</v>
          </cell>
          <cell r="H1875" t="str">
            <v>Sample Brass RAO Demo.mp3</v>
          </cell>
          <cell r="I1875">
            <v>10084</v>
          </cell>
          <cell r="J1875" t="str">
            <v>Demo Music Brass Sample</v>
          </cell>
          <cell r="K1875" t="str">
            <v>mp3</v>
          </cell>
          <cell r="L1875" t="str">
            <v>audio/mpeg</v>
          </cell>
          <cell r="M1875">
            <v>547139</v>
          </cell>
          <cell r="N1875">
            <v>1343920045</v>
          </cell>
          <cell r="O1875">
            <v>0</v>
          </cell>
        </row>
        <row r="1876">
          <cell r="A1876">
            <v>2411</v>
          </cell>
          <cell r="B1876">
            <v>20350</v>
          </cell>
          <cell r="C1876">
            <v>3355</v>
          </cell>
          <cell r="D1876">
            <v>0</v>
          </cell>
          <cell r="E1876">
            <v>4079</v>
          </cell>
          <cell r="F1876">
            <v>0</v>
          </cell>
          <cell r="G1876" t="str">
            <v>4079_fd314781476d508d092200c0ffdc4655</v>
          </cell>
          <cell r="H1876" t="str">
            <v>MotifXF_SynthOrch.nsmp</v>
          </cell>
          <cell r="I1876">
            <v>809</v>
          </cell>
          <cell r="K1876" t="str">
            <v>nsmp</v>
          </cell>
          <cell r="L1876" t="str">
            <v>application/octet-stream</v>
          </cell>
          <cell r="M1876">
            <v>2481500</v>
          </cell>
          <cell r="N1876">
            <v>1343761933</v>
          </cell>
          <cell r="O1876">
            <v>0</v>
          </cell>
        </row>
        <row r="1877">
          <cell r="A1877">
            <v>2412</v>
          </cell>
          <cell r="B1877">
            <v>20350</v>
          </cell>
          <cell r="C1877">
            <v>3355</v>
          </cell>
          <cell r="D1877">
            <v>0</v>
          </cell>
          <cell r="E1877">
            <v>4079</v>
          </cell>
          <cell r="F1877">
            <v>0</v>
          </cell>
          <cell r="G1877" t="str">
            <v>4079_3b7c1ba4b5b274ef5109d3ba72090f61</v>
          </cell>
          <cell r="H1877" t="str">
            <v>XF_SynthORCH_demo.mp3</v>
          </cell>
          <cell r="I1877">
            <v>6360</v>
          </cell>
          <cell r="K1877" t="str">
            <v>mp3</v>
          </cell>
          <cell r="L1877" t="str">
            <v>audio/mpeg</v>
          </cell>
          <cell r="M1877">
            <v>854516</v>
          </cell>
          <cell r="N1877">
            <v>1343761967</v>
          </cell>
          <cell r="O1877">
            <v>0</v>
          </cell>
        </row>
        <row r="1878">
          <cell r="A1878">
            <v>2414</v>
          </cell>
          <cell r="B1878">
            <v>20427</v>
          </cell>
          <cell r="C1878">
            <v>3359</v>
          </cell>
          <cell r="D1878">
            <v>0</v>
          </cell>
          <cell r="E1878">
            <v>4183</v>
          </cell>
          <cell r="F1878">
            <v>0</v>
          </cell>
          <cell r="G1878" t="str">
            <v>4183_80abba4a958fa5789ff3bc19eef5b54a</v>
          </cell>
          <cell r="H1878" t="str">
            <v>Sample Brass RAO.nsmp</v>
          </cell>
          <cell r="I1878">
            <v>2595</v>
          </cell>
          <cell r="J1878" t="str">
            <v>Sample File for Nord</v>
          </cell>
          <cell r="K1878" t="str">
            <v>nsmp</v>
          </cell>
          <cell r="L1878" t="str">
            <v>application/octet-stream</v>
          </cell>
          <cell r="M1878">
            <v>3983402</v>
          </cell>
          <cell r="N1878">
            <v>1343920189</v>
          </cell>
          <cell r="O1878">
            <v>0</v>
          </cell>
        </row>
        <row r="1879">
          <cell r="A1879">
            <v>2415</v>
          </cell>
          <cell r="B1879">
            <v>20432</v>
          </cell>
          <cell r="C1879">
            <v>3269</v>
          </cell>
          <cell r="D1879">
            <v>0</v>
          </cell>
          <cell r="E1879">
            <v>2473</v>
          </cell>
          <cell r="F1879">
            <v>0</v>
          </cell>
          <cell r="G1879" t="str">
            <v>2473_4ca17a199ba562f40036acab3830473e</v>
          </cell>
          <cell r="H1879" t="str">
            <v>ImageUploadedByTapatalk1343926459.627313.jpg</v>
          </cell>
          <cell r="I1879">
            <v>2554</v>
          </cell>
          <cell r="K1879" t="str">
            <v>jpg</v>
          </cell>
          <cell r="L1879" t="str">
            <v>image/jpeg</v>
          </cell>
          <cell r="M1879">
            <v>87939</v>
          </cell>
          <cell r="N1879">
            <v>1343926465</v>
          </cell>
          <cell r="O1879">
            <v>0</v>
          </cell>
        </row>
        <row r="1880">
          <cell r="A1880">
            <v>2416</v>
          </cell>
          <cell r="B1880">
            <v>20432</v>
          </cell>
          <cell r="C1880">
            <v>3269</v>
          </cell>
          <cell r="D1880">
            <v>0</v>
          </cell>
          <cell r="E1880">
            <v>2473</v>
          </cell>
          <cell r="F1880">
            <v>0</v>
          </cell>
          <cell r="G1880" t="str">
            <v>2473_f6436b287ef6da729bcfea0088acd493</v>
          </cell>
          <cell r="H1880" t="str">
            <v>ImageUploadedByTapatalk1343926527.588433.jpg</v>
          </cell>
          <cell r="I1880">
            <v>2554</v>
          </cell>
          <cell r="K1880" t="str">
            <v>jpg</v>
          </cell>
          <cell r="L1880" t="str">
            <v>image/jpeg</v>
          </cell>
          <cell r="M1880">
            <v>90301</v>
          </cell>
          <cell r="N1880">
            <v>1343926532</v>
          </cell>
          <cell r="O1880">
            <v>0</v>
          </cell>
        </row>
        <row r="1881">
          <cell r="A1881">
            <v>2417</v>
          </cell>
          <cell r="B1881">
            <v>20434</v>
          </cell>
          <cell r="C1881">
            <v>3269</v>
          </cell>
          <cell r="D1881">
            <v>0</v>
          </cell>
          <cell r="E1881">
            <v>2473</v>
          </cell>
          <cell r="F1881">
            <v>0</v>
          </cell>
          <cell r="G1881" t="str">
            <v>2473_5de83d1a6008666d4e56aeca3f39b699</v>
          </cell>
          <cell r="H1881" t="str">
            <v>ImageUploadedByTapatalk1343933052.982166.jpg</v>
          </cell>
          <cell r="I1881">
            <v>2549</v>
          </cell>
          <cell r="K1881" t="str">
            <v>jpg</v>
          </cell>
          <cell r="L1881" t="str">
            <v>image/jpeg</v>
          </cell>
          <cell r="M1881">
            <v>89835</v>
          </cell>
          <cell r="N1881">
            <v>1343933059</v>
          </cell>
          <cell r="O1881">
            <v>0</v>
          </cell>
        </row>
        <row r="1882">
          <cell r="A1882">
            <v>2418</v>
          </cell>
          <cell r="B1882">
            <v>20460</v>
          </cell>
          <cell r="C1882">
            <v>545</v>
          </cell>
          <cell r="D1882">
            <v>0</v>
          </cell>
          <cell r="E1882">
            <v>691</v>
          </cell>
          <cell r="F1882">
            <v>0</v>
          </cell>
          <cell r="G1882" t="str">
            <v>691_be45d831616aed647a77b4cb0a6e65f7</v>
          </cell>
          <cell r="H1882" t="str">
            <v>Other bando.nsmp</v>
          </cell>
          <cell r="I1882">
            <v>950</v>
          </cell>
          <cell r="K1882" t="str">
            <v>nsmp</v>
          </cell>
          <cell r="L1882" t="str">
            <v>application/octet-stream</v>
          </cell>
          <cell r="M1882">
            <v>7758731</v>
          </cell>
          <cell r="N1882">
            <v>1343991216</v>
          </cell>
          <cell r="O1882">
            <v>0</v>
          </cell>
        </row>
        <row r="1883">
          <cell r="A1883">
            <v>2419</v>
          </cell>
          <cell r="B1883">
            <v>20460</v>
          </cell>
          <cell r="C1883">
            <v>545</v>
          </cell>
          <cell r="D1883">
            <v>0</v>
          </cell>
          <cell r="E1883">
            <v>691</v>
          </cell>
          <cell r="F1883">
            <v>0</v>
          </cell>
          <cell r="G1883" t="str">
            <v>691_677c962c644c537e3be0b0ffd19701ea</v>
          </cell>
          <cell r="H1883" t="str">
            <v>Other liter bando .nsmp</v>
          </cell>
          <cell r="I1883">
            <v>953</v>
          </cell>
          <cell r="K1883" t="str">
            <v>nsmp</v>
          </cell>
          <cell r="L1883" t="str">
            <v>application/octet-stream</v>
          </cell>
          <cell r="M1883">
            <v>6273974</v>
          </cell>
          <cell r="N1883">
            <v>1343991576</v>
          </cell>
          <cell r="O1883">
            <v>0</v>
          </cell>
        </row>
        <row r="1884">
          <cell r="A1884">
            <v>2420</v>
          </cell>
          <cell r="B1884">
            <v>20468</v>
          </cell>
          <cell r="C1884">
            <v>3311</v>
          </cell>
          <cell r="D1884">
            <v>0</v>
          </cell>
          <cell r="E1884">
            <v>1</v>
          </cell>
          <cell r="F1884">
            <v>0</v>
          </cell>
          <cell r="G1884" t="str">
            <v>1346_04b4f8364364d4e0edbad5203762746d</v>
          </cell>
          <cell r="H1884" t="str">
            <v>Screen Shot 2012-08-03 at 4.37.16 PM.png</v>
          </cell>
          <cell r="I1884">
            <v>12</v>
          </cell>
          <cell r="J1884" t="str">
            <v>Unclicked</v>
          </cell>
          <cell r="K1884" t="str">
            <v>png</v>
          </cell>
          <cell r="L1884" t="str">
            <v>image/png</v>
          </cell>
          <cell r="M1884">
            <v>59229</v>
          </cell>
          <cell r="N1884">
            <v>1344004872</v>
          </cell>
          <cell r="O1884">
            <v>0</v>
          </cell>
        </row>
        <row r="1885">
          <cell r="A1885">
            <v>2421</v>
          </cell>
          <cell r="B1885">
            <v>20468</v>
          </cell>
          <cell r="C1885">
            <v>3311</v>
          </cell>
          <cell r="D1885">
            <v>0</v>
          </cell>
          <cell r="E1885">
            <v>1</v>
          </cell>
          <cell r="F1885">
            <v>0</v>
          </cell>
          <cell r="G1885" t="str">
            <v>1346_bcf5956cd954531e714a3b76635914d3</v>
          </cell>
          <cell r="H1885" t="str">
            <v>Screen Shot 2012-08-03 at 4.37.43 PM.png</v>
          </cell>
          <cell r="I1885">
            <v>12</v>
          </cell>
          <cell r="J1885" t="str">
            <v>Clicked</v>
          </cell>
          <cell r="K1885" t="str">
            <v>png</v>
          </cell>
          <cell r="L1885" t="str">
            <v>image/png</v>
          </cell>
          <cell r="M1885">
            <v>165846</v>
          </cell>
          <cell r="N1885">
            <v>1344004872</v>
          </cell>
          <cell r="O1885">
            <v>0</v>
          </cell>
        </row>
        <row r="1886">
          <cell r="A1886">
            <v>2462</v>
          </cell>
          <cell r="B1886">
            <v>21185</v>
          </cell>
          <cell r="C1886">
            <v>3192</v>
          </cell>
          <cell r="D1886">
            <v>0</v>
          </cell>
          <cell r="E1886">
            <v>4316</v>
          </cell>
          <cell r="F1886">
            <v>0</v>
          </cell>
          <cell r="G1886" t="str">
            <v>4316_839dace5be903e30ee628d352791a520</v>
          </cell>
          <cell r="H1886" t="str">
            <v>IMG_0024.JPG</v>
          </cell>
          <cell r="I1886">
            <v>2410</v>
          </cell>
          <cell r="K1886" t="str">
            <v>jpg</v>
          </cell>
          <cell r="L1886" t="str">
            <v>image/jpeg</v>
          </cell>
          <cell r="M1886">
            <v>160867</v>
          </cell>
          <cell r="N1886">
            <v>1345635189</v>
          </cell>
          <cell r="O1886">
            <v>0</v>
          </cell>
        </row>
        <row r="1887">
          <cell r="A1887">
            <v>2463</v>
          </cell>
          <cell r="B1887">
            <v>21207</v>
          </cell>
          <cell r="C1887">
            <v>3462</v>
          </cell>
          <cell r="D1887">
            <v>0</v>
          </cell>
          <cell r="E1887">
            <v>3420</v>
          </cell>
          <cell r="F1887">
            <v>0</v>
          </cell>
          <cell r="G1887" t="str">
            <v>3420_91b9bd3c862dff621947a56650105971</v>
          </cell>
          <cell r="H1887" t="str">
            <v>VTI Alamos - Demo.mp3</v>
          </cell>
          <cell r="I1887">
            <v>4573</v>
          </cell>
          <cell r="K1887" t="str">
            <v>mp3</v>
          </cell>
          <cell r="L1887" t="str">
            <v>audio/mpeg</v>
          </cell>
          <cell r="M1887">
            <v>389664</v>
          </cell>
          <cell r="N1887">
            <v>1345660687</v>
          </cell>
          <cell r="O1887">
            <v>0</v>
          </cell>
        </row>
        <row r="1888">
          <cell r="A1888">
            <v>2424</v>
          </cell>
          <cell r="B1888">
            <v>20479</v>
          </cell>
          <cell r="C1888">
            <v>3367</v>
          </cell>
          <cell r="D1888">
            <v>0</v>
          </cell>
          <cell r="E1888">
            <v>4198</v>
          </cell>
          <cell r="F1888">
            <v>0</v>
          </cell>
          <cell r="G1888" t="str">
            <v>4198_fcefced3b9945a5fda74560f76a2c832</v>
          </cell>
          <cell r="H1888" t="str">
            <v>clavia Nord Stage 2.txt</v>
          </cell>
          <cell r="I1888">
            <v>437</v>
          </cell>
          <cell r="J1888" t="str">
            <v>Cubase script for Nord Stage 2 (factory presets)</v>
          </cell>
          <cell r="K1888" t="str">
            <v>txt</v>
          </cell>
          <cell r="L1888" t="str">
            <v>text/plain</v>
          </cell>
          <cell r="M1888">
            <v>28331</v>
          </cell>
          <cell r="N1888">
            <v>1344025753</v>
          </cell>
          <cell r="O1888">
            <v>0</v>
          </cell>
        </row>
        <row r="1889">
          <cell r="A1889">
            <v>2425</v>
          </cell>
          <cell r="B1889">
            <v>17599</v>
          </cell>
          <cell r="C1889">
            <v>2917</v>
          </cell>
          <cell r="D1889">
            <v>0</v>
          </cell>
          <cell r="E1889">
            <v>2</v>
          </cell>
          <cell r="F1889">
            <v>0</v>
          </cell>
          <cell r="G1889" t="str">
            <v>2_2e4002b81af8135a5b81c0bdbfeaa1ea</v>
          </cell>
          <cell r="H1889" t="str">
            <v>apache_beat.mp3</v>
          </cell>
          <cell r="I1889">
            <v>4784</v>
          </cell>
          <cell r="K1889" t="str">
            <v>mp3</v>
          </cell>
          <cell r="L1889" t="str">
            <v>audio/mp3</v>
          </cell>
          <cell r="M1889">
            <v>129152</v>
          </cell>
          <cell r="N1889">
            <v>1344412549</v>
          </cell>
          <cell r="O1889">
            <v>0</v>
          </cell>
        </row>
        <row r="1890">
          <cell r="A1890">
            <v>2426</v>
          </cell>
          <cell r="B1890">
            <v>20723</v>
          </cell>
          <cell r="C1890">
            <v>3399</v>
          </cell>
          <cell r="D1890">
            <v>0</v>
          </cell>
          <cell r="E1890">
            <v>3759</v>
          </cell>
          <cell r="F1890">
            <v>0</v>
          </cell>
          <cell r="G1890" t="str">
            <v>3759_b340b5e02580d066bc051df6b824bcd0</v>
          </cell>
          <cell r="H1890" t="str">
            <v>xk3c screen.jpg</v>
          </cell>
          <cell r="I1890">
            <v>3312</v>
          </cell>
          <cell r="J1890" t="str">
            <v>Xk3c Screen showing bars for each fisical drawbar</v>
          </cell>
          <cell r="K1890" t="str">
            <v>jpg</v>
          </cell>
          <cell r="L1890" t="str">
            <v>image/jpeg</v>
          </cell>
          <cell r="M1890">
            <v>37916</v>
          </cell>
          <cell r="N1890">
            <v>1344568393</v>
          </cell>
          <cell r="O1890">
            <v>0</v>
          </cell>
        </row>
        <row r="1891">
          <cell r="A1891">
            <v>2427</v>
          </cell>
          <cell r="B1891">
            <v>20753</v>
          </cell>
          <cell r="C1891">
            <v>3400</v>
          </cell>
          <cell r="D1891">
            <v>0</v>
          </cell>
          <cell r="E1891">
            <v>800</v>
          </cell>
          <cell r="F1891">
            <v>0</v>
          </cell>
          <cell r="G1891" t="str">
            <v>800_826602080b6729554faba6f43a710070</v>
          </cell>
          <cell r="H1891" t="str">
            <v>Hot Stuff     XT.nwp</v>
          </cell>
          <cell r="I1891">
            <v>372</v>
          </cell>
          <cell r="K1891" t="str">
            <v>nwp</v>
          </cell>
          <cell r="L1891" t="str">
            <v>application/octet-stream</v>
          </cell>
          <cell r="M1891">
            <v>350</v>
          </cell>
          <cell r="N1891">
            <v>1344650783</v>
          </cell>
          <cell r="O1891">
            <v>0</v>
          </cell>
        </row>
        <row r="1892">
          <cell r="A1892">
            <v>2428</v>
          </cell>
          <cell r="B1892">
            <v>20753</v>
          </cell>
          <cell r="C1892">
            <v>3400</v>
          </cell>
          <cell r="D1892">
            <v>0</v>
          </cell>
          <cell r="E1892">
            <v>800</v>
          </cell>
          <cell r="F1892">
            <v>0</v>
          </cell>
          <cell r="G1892" t="str">
            <v>800_073123972fa446c87beb293f82c45d03</v>
          </cell>
          <cell r="H1892" t="str">
            <v>HotStuff.mp3</v>
          </cell>
          <cell r="I1892">
            <v>2042</v>
          </cell>
          <cell r="K1892" t="str">
            <v>mp3</v>
          </cell>
          <cell r="L1892" t="str">
            <v>audio/mpeg</v>
          </cell>
          <cell r="M1892">
            <v>269902</v>
          </cell>
          <cell r="N1892">
            <v>1344650824</v>
          </cell>
          <cell r="O1892">
            <v>0</v>
          </cell>
        </row>
        <row r="1893">
          <cell r="A1893">
            <v>2429</v>
          </cell>
          <cell r="B1893">
            <v>20772</v>
          </cell>
          <cell r="C1893">
            <v>3114</v>
          </cell>
          <cell r="D1893">
            <v>0</v>
          </cell>
          <cell r="E1893">
            <v>4235</v>
          </cell>
          <cell r="F1893">
            <v>0</v>
          </cell>
          <cell r="G1893" t="str">
            <v>4235_e880d5d9b203165b7200f8ad67824ddc</v>
          </cell>
          <cell r="H1893" t="str">
            <v>nord_moplo.jpg</v>
          </cell>
          <cell r="I1893">
            <v>1821</v>
          </cell>
          <cell r="K1893" t="str">
            <v>jpg</v>
          </cell>
          <cell r="L1893" t="str">
            <v>image/jpeg</v>
          </cell>
          <cell r="M1893">
            <v>65032</v>
          </cell>
          <cell r="N1893">
            <v>1344730045</v>
          </cell>
          <cell r="O1893">
            <v>0</v>
          </cell>
        </row>
        <row r="1894">
          <cell r="A1894">
            <v>2430</v>
          </cell>
          <cell r="B1894">
            <v>20783</v>
          </cell>
          <cell r="C1894">
            <v>3269</v>
          </cell>
          <cell r="D1894">
            <v>0</v>
          </cell>
          <cell r="E1894">
            <v>2473</v>
          </cell>
          <cell r="F1894">
            <v>0</v>
          </cell>
          <cell r="G1894" t="str">
            <v>2473_c300e4e58c48e171314879bd63823e7d</v>
          </cell>
          <cell r="H1894" t="str">
            <v>ImageUploadedByTapatalk1344785418.633709.jpg</v>
          </cell>
          <cell r="I1894">
            <v>2491</v>
          </cell>
          <cell r="K1894" t="str">
            <v>jpg</v>
          </cell>
          <cell r="L1894" t="str">
            <v>image/jpeg</v>
          </cell>
          <cell r="M1894">
            <v>106024</v>
          </cell>
          <cell r="N1894">
            <v>1344785424</v>
          </cell>
          <cell r="O1894">
            <v>0</v>
          </cell>
        </row>
        <row r="1895">
          <cell r="A1895">
            <v>2431</v>
          </cell>
          <cell r="B1895">
            <v>20783</v>
          </cell>
          <cell r="C1895">
            <v>3269</v>
          </cell>
          <cell r="D1895">
            <v>0</v>
          </cell>
          <cell r="E1895">
            <v>2473</v>
          </cell>
          <cell r="F1895">
            <v>0</v>
          </cell>
          <cell r="G1895" t="str">
            <v>2473_069bc05a7ccbca6d5683f353dca55551</v>
          </cell>
          <cell r="H1895" t="str">
            <v>ImageUploadedByTapatalk1344785442.351701.jpg</v>
          </cell>
          <cell r="I1895">
            <v>2491</v>
          </cell>
          <cell r="K1895" t="str">
            <v>jpg</v>
          </cell>
          <cell r="L1895" t="str">
            <v>image/jpeg</v>
          </cell>
          <cell r="M1895">
            <v>93802</v>
          </cell>
          <cell r="N1895">
            <v>1344785448</v>
          </cell>
          <cell r="O1895">
            <v>0</v>
          </cell>
        </row>
        <row r="1896">
          <cell r="A1896">
            <v>2432</v>
          </cell>
          <cell r="B1896">
            <v>20783</v>
          </cell>
          <cell r="C1896">
            <v>3269</v>
          </cell>
          <cell r="D1896">
            <v>0</v>
          </cell>
          <cell r="E1896">
            <v>2473</v>
          </cell>
          <cell r="F1896">
            <v>0</v>
          </cell>
          <cell r="G1896" t="str">
            <v>2473_45dd59f7fca119743fa33b15c3bdc4f9</v>
          </cell>
          <cell r="H1896" t="str">
            <v>ImageUploadedByTapatalk1344785458.553313.jpg</v>
          </cell>
          <cell r="I1896">
            <v>2491</v>
          </cell>
          <cell r="K1896" t="str">
            <v>jpg</v>
          </cell>
          <cell r="L1896" t="str">
            <v>image/jpeg</v>
          </cell>
          <cell r="M1896">
            <v>102303</v>
          </cell>
          <cell r="N1896">
            <v>1344785465</v>
          </cell>
          <cell r="O1896">
            <v>0</v>
          </cell>
        </row>
        <row r="1897">
          <cell r="A1897">
            <v>2433</v>
          </cell>
          <cell r="B1897">
            <v>20783</v>
          </cell>
          <cell r="C1897">
            <v>3269</v>
          </cell>
          <cell r="D1897">
            <v>0</v>
          </cell>
          <cell r="E1897">
            <v>2473</v>
          </cell>
          <cell r="F1897">
            <v>0</v>
          </cell>
          <cell r="G1897" t="str">
            <v>2473_d8a6a5cedca53d9f8d3f10ba6763e4c1</v>
          </cell>
          <cell r="H1897" t="str">
            <v>ImageUploadedByTapatalk1344785472.436999.jpg</v>
          </cell>
          <cell r="I1897">
            <v>2491</v>
          </cell>
          <cell r="K1897" t="str">
            <v>jpg</v>
          </cell>
          <cell r="L1897" t="str">
            <v>image/jpeg</v>
          </cell>
          <cell r="M1897">
            <v>123226</v>
          </cell>
          <cell r="N1897">
            <v>1344785478</v>
          </cell>
          <cell r="O1897">
            <v>0</v>
          </cell>
        </row>
        <row r="1898">
          <cell r="A1898">
            <v>2434</v>
          </cell>
          <cell r="B1898">
            <v>20797</v>
          </cell>
          <cell r="C1898">
            <v>2401</v>
          </cell>
          <cell r="D1898">
            <v>0</v>
          </cell>
          <cell r="E1898">
            <v>1276</v>
          </cell>
          <cell r="F1898">
            <v>0</v>
          </cell>
          <cell r="G1898" t="str">
            <v>1276_ead99ac217d157b958abc4e37bb80bdb</v>
          </cell>
          <cell r="H1898" t="str">
            <v>Jump OBX.mp3</v>
          </cell>
          <cell r="I1898">
            <v>3859</v>
          </cell>
          <cell r="K1898" t="str">
            <v>mp3</v>
          </cell>
          <cell r="L1898" t="str">
            <v>audio/mp3</v>
          </cell>
          <cell r="M1898">
            <v>829649</v>
          </cell>
          <cell r="N1898">
            <v>1344810567</v>
          </cell>
          <cell r="O1898">
            <v>0</v>
          </cell>
        </row>
        <row r="1899">
          <cell r="A1899">
            <v>2435</v>
          </cell>
          <cell r="B1899">
            <v>20797</v>
          </cell>
          <cell r="C1899">
            <v>2401</v>
          </cell>
          <cell r="D1899">
            <v>0</v>
          </cell>
          <cell r="E1899">
            <v>1276</v>
          </cell>
          <cell r="F1899">
            <v>0</v>
          </cell>
          <cell r="G1899" t="str">
            <v>1276_0baf5b52ced49760f458f46ed965ffc8</v>
          </cell>
          <cell r="H1899" t="str">
            <v>Jump OBX.ns2p</v>
          </cell>
          <cell r="I1899">
            <v>1052</v>
          </cell>
          <cell r="K1899" t="str">
            <v>ns2p</v>
          </cell>
          <cell r="L1899" t="str">
            <v>application/octet-stream</v>
          </cell>
          <cell r="M1899">
            <v>547</v>
          </cell>
          <cell r="N1899">
            <v>1344810567</v>
          </cell>
          <cell r="O1899">
            <v>0</v>
          </cell>
        </row>
        <row r="1900">
          <cell r="A1900">
            <v>2436</v>
          </cell>
          <cell r="B1900">
            <v>20846</v>
          </cell>
          <cell r="C1900">
            <v>3417</v>
          </cell>
          <cell r="D1900">
            <v>0</v>
          </cell>
          <cell r="E1900">
            <v>4130</v>
          </cell>
          <cell r="F1900">
            <v>0</v>
          </cell>
          <cell r="G1900" t="str">
            <v>4130_74547545e1daab8522e5bddd070287bc</v>
          </cell>
          <cell r="H1900" t="str">
            <v>EuroHit.nsmp</v>
          </cell>
          <cell r="I1900">
            <v>820</v>
          </cell>
          <cell r="J1900" t="str">
            <v>Eurohit - Owner of a Lonely Heart</v>
          </cell>
          <cell r="K1900" t="str">
            <v>nsmp</v>
          </cell>
          <cell r="L1900" t="str">
            <v>application/octet-stream</v>
          </cell>
          <cell r="M1900">
            <v>45386</v>
          </cell>
          <cell r="N1900">
            <v>1344934700</v>
          </cell>
          <cell r="O1900">
            <v>0</v>
          </cell>
        </row>
        <row r="1901">
          <cell r="A1901">
            <v>2437</v>
          </cell>
          <cell r="B1901">
            <v>20852</v>
          </cell>
          <cell r="C1901">
            <v>3320</v>
          </cell>
          <cell r="D1901">
            <v>0</v>
          </cell>
          <cell r="E1901">
            <v>1</v>
          </cell>
          <cell r="F1901">
            <v>0</v>
          </cell>
          <cell r="G1901" t="str">
            <v>3474_ef914dd167cb1d809f288e80232b01e5</v>
          </cell>
          <cell r="H1901" t="str">
            <v>Doris.mp3</v>
          </cell>
          <cell r="I1901">
            <v>285</v>
          </cell>
          <cell r="J1901" t="str">
            <v>'Doris Anne' (comp - Seaman)</v>
          </cell>
          <cell r="K1901" t="str">
            <v>mp3</v>
          </cell>
          <cell r="L1901" t="str">
            <v>audio/mpeg</v>
          </cell>
          <cell r="M1901">
            <v>1450638</v>
          </cell>
          <cell r="N1901">
            <v>1344968675</v>
          </cell>
          <cell r="O1901">
            <v>0</v>
          </cell>
        </row>
        <row r="1902">
          <cell r="A1902">
            <v>2438</v>
          </cell>
          <cell r="B1902">
            <v>20919</v>
          </cell>
          <cell r="C1902">
            <v>755</v>
          </cell>
          <cell r="D1902">
            <v>0</v>
          </cell>
          <cell r="E1902">
            <v>1276</v>
          </cell>
          <cell r="F1902">
            <v>0</v>
          </cell>
          <cell r="G1902" t="str">
            <v>1276_6f215c59dffd87855b65d600657026f2</v>
          </cell>
          <cell r="H1902" t="str">
            <v>Africa.mp3</v>
          </cell>
          <cell r="I1902">
            <v>36109</v>
          </cell>
          <cell r="K1902" t="str">
            <v>mp3</v>
          </cell>
          <cell r="L1902" t="str">
            <v>audio/mp3</v>
          </cell>
          <cell r="M1902">
            <v>3019248</v>
          </cell>
          <cell r="N1902">
            <v>1345132408</v>
          </cell>
          <cell r="O1902">
            <v>0</v>
          </cell>
        </row>
        <row r="1903">
          <cell r="A1903">
            <v>2439</v>
          </cell>
          <cell r="B1903">
            <v>20919</v>
          </cell>
          <cell r="C1903">
            <v>755</v>
          </cell>
          <cell r="D1903">
            <v>0</v>
          </cell>
          <cell r="E1903">
            <v>1276</v>
          </cell>
          <cell r="F1903">
            <v>0</v>
          </cell>
          <cell r="G1903" t="str">
            <v>1276_6d398e25833ca7428b33d74ff21f5efb</v>
          </cell>
          <cell r="H1903" t="str">
            <v>Kalimba 4th.nsmp</v>
          </cell>
          <cell r="I1903">
            <v>1269</v>
          </cell>
          <cell r="K1903" t="str">
            <v>nsmp</v>
          </cell>
          <cell r="L1903" t="str">
            <v>application/octet-stream</v>
          </cell>
          <cell r="M1903">
            <v>724328</v>
          </cell>
          <cell r="N1903">
            <v>1345132408</v>
          </cell>
          <cell r="O1903">
            <v>0</v>
          </cell>
        </row>
        <row r="1904">
          <cell r="A1904">
            <v>2440</v>
          </cell>
          <cell r="B1904">
            <v>20919</v>
          </cell>
          <cell r="C1904">
            <v>755</v>
          </cell>
          <cell r="D1904">
            <v>0</v>
          </cell>
          <cell r="E1904">
            <v>1276</v>
          </cell>
          <cell r="F1904">
            <v>0</v>
          </cell>
          <cell r="G1904" t="str">
            <v>1276_af0964e0904e832a2209181cd8cb9169</v>
          </cell>
          <cell r="H1904" t="str">
            <v>Africa.ns2p</v>
          </cell>
          <cell r="I1904">
            <v>1548</v>
          </cell>
          <cell r="K1904" t="str">
            <v>ns2p</v>
          </cell>
          <cell r="L1904" t="str">
            <v>application/octet-stream</v>
          </cell>
          <cell r="M1904">
            <v>547</v>
          </cell>
          <cell r="N1904">
            <v>1345132408</v>
          </cell>
          <cell r="O1904">
            <v>0</v>
          </cell>
        </row>
        <row r="1905">
          <cell r="A1905">
            <v>2441</v>
          </cell>
          <cell r="B1905">
            <v>20945</v>
          </cell>
          <cell r="C1905">
            <v>3422</v>
          </cell>
          <cell r="D1905">
            <v>0</v>
          </cell>
          <cell r="E1905">
            <v>800</v>
          </cell>
          <cell r="F1905">
            <v>0</v>
          </cell>
          <cell r="G1905" t="str">
            <v>800_a649ffda230befbe0bdf92fb38e38ec5</v>
          </cell>
          <cell r="H1905" t="str">
            <v>HEART         .ns2p</v>
          </cell>
          <cell r="I1905">
            <v>422</v>
          </cell>
          <cell r="K1905" t="str">
            <v>ns2p</v>
          </cell>
          <cell r="L1905" t="str">
            <v>application/octet-stream</v>
          </cell>
          <cell r="M1905">
            <v>547</v>
          </cell>
          <cell r="N1905">
            <v>1345170255</v>
          </cell>
          <cell r="O1905">
            <v>0</v>
          </cell>
        </row>
        <row r="1906">
          <cell r="A1906">
            <v>2442</v>
          </cell>
          <cell r="B1906">
            <v>20945</v>
          </cell>
          <cell r="C1906">
            <v>3422</v>
          </cell>
          <cell r="D1906">
            <v>0</v>
          </cell>
          <cell r="E1906">
            <v>800</v>
          </cell>
          <cell r="F1906">
            <v>0</v>
          </cell>
          <cell r="G1906" t="str">
            <v>800_ef389b965da9954cd981981c20f3eb22</v>
          </cell>
          <cell r="H1906" t="str">
            <v>Magic Man.mp3</v>
          </cell>
          <cell r="I1906">
            <v>2737</v>
          </cell>
          <cell r="K1906" t="str">
            <v>mp3</v>
          </cell>
          <cell r="L1906" t="str">
            <v>audio/mpeg</v>
          </cell>
          <cell r="M1906">
            <v>304513</v>
          </cell>
          <cell r="N1906">
            <v>1345170279</v>
          </cell>
          <cell r="O1906">
            <v>0</v>
          </cell>
        </row>
        <row r="1907">
          <cell r="A1907">
            <v>2443</v>
          </cell>
          <cell r="B1907">
            <v>20946</v>
          </cell>
          <cell r="C1907">
            <v>3422</v>
          </cell>
          <cell r="D1907">
            <v>0</v>
          </cell>
          <cell r="E1907">
            <v>800</v>
          </cell>
          <cell r="F1907">
            <v>0</v>
          </cell>
          <cell r="G1907" t="str">
            <v>800_1414e002afc5af7ce4c065f28e39ecc1</v>
          </cell>
          <cell r="H1907" t="str">
            <v>HEART2        .ns2p</v>
          </cell>
          <cell r="I1907">
            <v>462</v>
          </cell>
          <cell r="K1907" t="str">
            <v>ns2p</v>
          </cell>
          <cell r="L1907" t="str">
            <v>application/octet-stream</v>
          </cell>
          <cell r="M1907">
            <v>547</v>
          </cell>
          <cell r="N1907">
            <v>1345172099</v>
          </cell>
          <cell r="O1907">
            <v>0</v>
          </cell>
        </row>
        <row r="1908">
          <cell r="A1908">
            <v>2444</v>
          </cell>
          <cell r="B1908">
            <v>20946</v>
          </cell>
          <cell r="C1908">
            <v>3422</v>
          </cell>
          <cell r="D1908">
            <v>0</v>
          </cell>
          <cell r="E1908">
            <v>800</v>
          </cell>
          <cell r="F1908">
            <v>0</v>
          </cell>
          <cell r="G1908" t="str">
            <v>800_9043a7b7105f6e83925a6453865a1a21</v>
          </cell>
          <cell r="H1908" t="str">
            <v>MagicSynth.mp3</v>
          </cell>
          <cell r="I1908">
            <v>2936</v>
          </cell>
          <cell r="K1908" t="str">
            <v>mp3</v>
          </cell>
          <cell r="L1908" t="str">
            <v>audio/mpeg</v>
          </cell>
          <cell r="M1908">
            <v>304514</v>
          </cell>
          <cell r="N1908">
            <v>1345172115</v>
          </cell>
          <cell r="O1908">
            <v>0</v>
          </cell>
        </row>
        <row r="1909">
          <cell r="A1909">
            <v>2445</v>
          </cell>
          <cell r="B1909">
            <v>20959</v>
          </cell>
          <cell r="C1909">
            <v>3431</v>
          </cell>
          <cell r="D1909">
            <v>0</v>
          </cell>
          <cell r="E1909">
            <v>1276</v>
          </cell>
          <cell r="F1909">
            <v>0</v>
          </cell>
          <cell r="G1909" t="str">
            <v>1276_c7422cfd82557f20e7684ed4f30d81d0</v>
          </cell>
          <cell r="H1909" t="str">
            <v>Killer Kalimba.nsmp</v>
          </cell>
          <cell r="I1909">
            <v>807</v>
          </cell>
          <cell r="K1909" t="str">
            <v>nsmp</v>
          </cell>
          <cell r="L1909" t="str">
            <v>application/octet-stream</v>
          </cell>
          <cell r="M1909">
            <v>331136</v>
          </cell>
          <cell r="N1909">
            <v>1345202898</v>
          </cell>
          <cell r="O1909">
            <v>0</v>
          </cell>
        </row>
        <row r="1910">
          <cell r="A1910">
            <v>2446</v>
          </cell>
          <cell r="B1910">
            <v>20959</v>
          </cell>
          <cell r="C1910">
            <v>3431</v>
          </cell>
          <cell r="D1910">
            <v>0</v>
          </cell>
          <cell r="E1910">
            <v>1276</v>
          </cell>
          <cell r="F1910">
            <v>0</v>
          </cell>
          <cell r="G1910" t="str">
            <v>1276_3de23759c169aace6446c6795d33c2f6</v>
          </cell>
          <cell r="H1910" t="str">
            <v>Killer Kalimba.mp3</v>
          </cell>
          <cell r="I1910">
            <v>4139</v>
          </cell>
          <cell r="K1910" t="str">
            <v>mp3</v>
          </cell>
          <cell r="L1910" t="str">
            <v>audio/mp3</v>
          </cell>
          <cell r="M1910">
            <v>312633</v>
          </cell>
          <cell r="N1910">
            <v>1345202898</v>
          </cell>
          <cell r="O1910">
            <v>0</v>
          </cell>
        </row>
        <row r="1911">
          <cell r="A1911">
            <v>2447</v>
          </cell>
          <cell r="B1911">
            <v>20961</v>
          </cell>
          <cell r="C1911">
            <v>3433</v>
          </cell>
          <cell r="D1911">
            <v>0</v>
          </cell>
          <cell r="E1911">
            <v>1276</v>
          </cell>
          <cell r="F1911">
            <v>0</v>
          </cell>
          <cell r="G1911" t="str">
            <v>1276_254eed66bfd19bc253ae0ba97cbf20c0</v>
          </cell>
          <cell r="H1911" t="str">
            <v>Hung up .ns2p</v>
          </cell>
          <cell r="I1911">
            <v>716</v>
          </cell>
          <cell r="K1911" t="str">
            <v>ns2p</v>
          </cell>
          <cell r="L1911" t="str">
            <v>application/octet-stream</v>
          </cell>
          <cell r="M1911">
            <v>547</v>
          </cell>
          <cell r="N1911">
            <v>1345206938</v>
          </cell>
          <cell r="O1911">
            <v>0</v>
          </cell>
        </row>
        <row r="1912">
          <cell r="A1912">
            <v>2448</v>
          </cell>
          <cell r="B1912">
            <v>20961</v>
          </cell>
          <cell r="C1912">
            <v>3433</v>
          </cell>
          <cell r="D1912">
            <v>0</v>
          </cell>
          <cell r="E1912">
            <v>1276</v>
          </cell>
          <cell r="F1912">
            <v>0</v>
          </cell>
          <cell r="G1912" t="str">
            <v>1276_f31cfca56a2e489bda6793c0253c5ef9</v>
          </cell>
          <cell r="H1912" t="str">
            <v>Hung Up.mp3</v>
          </cell>
          <cell r="I1912">
            <v>8678</v>
          </cell>
          <cell r="K1912" t="str">
            <v>mp3</v>
          </cell>
          <cell r="L1912" t="str">
            <v>audio/mp3</v>
          </cell>
          <cell r="M1912">
            <v>337711</v>
          </cell>
          <cell r="N1912">
            <v>1345206938</v>
          </cell>
          <cell r="O1912">
            <v>0</v>
          </cell>
        </row>
        <row r="1913">
          <cell r="A1913">
            <v>2449</v>
          </cell>
          <cell r="B1913">
            <v>20961</v>
          </cell>
          <cell r="C1913">
            <v>3433</v>
          </cell>
          <cell r="D1913">
            <v>0</v>
          </cell>
          <cell r="E1913">
            <v>1276</v>
          </cell>
          <cell r="F1913">
            <v>0</v>
          </cell>
          <cell r="G1913" t="str">
            <v>1276_e6df78e490a5728c2131b1179f30b972</v>
          </cell>
          <cell r="H1913" t="str">
            <v>ABBA Gimme Gimme Flute.nsmp</v>
          </cell>
          <cell r="I1913">
            <v>1431</v>
          </cell>
          <cell r="K1913" t="str">
            <v>nsmp</v>
          </cell>
          <cell r="L1913" t="str">
            <v>application/octet-stream</v>
          </cell>
          <cell r="M1913">
            <v>4196762</v>
          </cell>
          <cell r="N1913">
            <v>1345206938</v>
          </cell>
          <cell r="O1913">
            <v>0</v>
          </cell>
        </row>
        <row r="1914">
          <cell r="A1914">
            <v>2450</v>
          </cell>
          <cell r="B1914">
            <v>21031</v>
          </cell>
          <cell r="C1914">
            <v>3410</v>
          </cell>
          <cell r="D1914">
            <v>0</v>
          </cell>
          <cell r="E1914">
            <v>111</v>
          </cell>
          <cell r="F1914">
            <v>0</v>
          </cell>
          <cell r="G1914" t="str">
            <v>111_9b9158f8913e0f96638cddc3efa1dfc1</v>
          </cell>
          <cell r="H1914" t="str">
            <v>And You And I.mid</v>
          </cell>
          <cell r="I1914">
            <v>178</v>
          </cell>
          <cell r="K1914" t="str">
            <v>mid</v>
          </cell>
          <cell r="L1914" t="str">
            <v>audio/mid</v>
          </cell>
          <cell r="M1914">
            <v>117930</v>
          </cell>
          <cell r="N1914">
            <v>1345343444</v>
          </cell>
          <cell r="O1914">
            <v>0</v>
          </cell>
        </row>
        <row r="1915">
          <cell r="A1915">
            <v>2451</v>
          </cell>
          <cell r="B1915">
            <v>21031</v>
          </cell>
          <cell r="C1915">
            <v>3410</v>
          </cell>
          <cell r="D1915">
            <v>0</v>
          </cell>
          <cell r="E1915">
            <v>111</v>
          </cell>
          <cell r="F1915">
            <v>0</v>
          </cell>
          <cell r="G1915" t="str">
            <v>111_931e5c2ce3c9df79d953bb910265e3fa</v>
          </cell>
          <cell r="H1915" t="str">
            <v>Close to the Edge.mid</v>
          </cell>
          <cell r="I1915">
            <v>230</v>
          </cell>
          <cell r="K1915" t="str">
            <v>mid</v>
          </cell>
          <cell r="L1915" t="str">
            <v>audio/mid</v>
          </cell>
          <cell r="M1915">
            <v>268317</v>
          </cell>
          <cell r="N1915">
            <v>1345343463</v>
          </cell>
          <cell r="O1915">
            <v>0</v>
          </cell>
        </row>
        <row r="1916">
          <cell r="A1916">
            <v>2452</v>
          </cell>
          <cell r="B1916">
            <v>21031</v>
          </cell>
          <cell r="C1916">
            <v>3410</v>
          </cell>
          <cell r="D1916">
            <v>0</v>
          </cell>
          <cell r="E1916">
            <v>111</v>
          </cell>
          <cell r="F1916">
            <v>0</v>
          </cell>
          <cell r="G1916" t="str">
            <v>111_e22b3ea445a45dd88bd4379ce01b50bc</v>
          </cell>
          <cell r="H1916" t="str">
            <v>Siberian Khatru.mid</v>
          </cell>
          <cell r="I1916">
            <v>198</v>
          </cell>
          <cell r="K1916" t="str">
            <v>mid</v>
          </cell>
          <cell r="L1916" t="str">
            <v>audio/mid</v>
          </cell>
          <cell r="M1916">
            <v>128296</v>
          </cell>
          <cell r="N1916">
            <v>1345343463</v>
          </cell>
          <cell r="O1916">
            <v>0</v>
          </cell>
        </row>
        <row r="1917">
          <cell r="A1917">
            <v>2453</v>
          </cell>
          <cell r="B1917">
            <v>21074</v>
          </cell>
          <cell r="C1917">
            <v>564</v>
          </cell>
          <cell r="D1917">
            <v>0</v>
          </cell>
          <cell r="E1917">
            <v>1140</v>
          </cell>
          <cell r="F1917">
            <v>0</v>
          </cell>
          <cell r="G1917" t="str">
            <v>1140_c11278a93ee68018d2162b76d5a7cb2f</v>
          </cell>
          <cell r="H1917" t="str">
            <v>NS2 A14-5 Two Pole Line strange behaviour.mp3</v>
          </cell>
          <cell r="I1917">
            <v>325</v>
          </cell>
          <cell r="K1917" t="str">
            <v>mp3</v>
          </cell>
          <cell r="L1917" t="str">
            <v>audio/mpeg</v>
          </cell>
          <cell r="M1917">
            <v>293406</v>
          </cell>
          <cell r="N1917">
            <v>1345408851</v>
          </cell>
          <cell r="O1917">
            <v>0</v>
          </cell>
        </row>
        <row r="1918">
          <cell r="A1918">
            <v>2454</v>
          </cell>
          <cell r="B1918">
            <v>21078</v>
          </cell>
          <cell r="C1918">
            <v>876</v>
          </cell>
          <cell r="D1918">
            <v>0</v>
          </cell>
          <cell r="E1918">
            <v>2449</v>
          </cell>
          <cell r="F1918">
            <v>0</v>
          </cell>
          <cell r="G1918" t="str">
            <v>2449_9d918ad7aeffdeafa83c1cd599d0c1a4</v>
          </cell>
          <cell r="H1918" t="str">
            <v>Rhodes Sample.mp3</v>
          </cell>
          <cell r="I1918">
            <v>2845</v>
          </cell>
          <cell r="J1918" t="str">
            <v>Nord Stage 2 program demo</v>
          </cell>
          <cell r="K1918" t="str">
            <v>mp3</v>
          </cell>
          <cell r="L1918" t="str">
            <v>audio/mpeg</v>
          </cell>
          <cell r="M1918">
            <v>500297</v>
          </cell>
          <cell r="N1918">
            <v>1345415618</v>
          </cell>
          <cell r="O1918">
            <v>0</v>
          </cell>
        </row>
        <row r="1919">
          <cell r="A1919">
            <v>2455</v>
          </cell>
          <cell r="B1919">
            <v>21078</v>
          </cell>
          <cell r="C1919">
            <v>876</v>
          </cell>
          <cell r="D1919">
            <v>0</v>
          </cell>
          <cell r="E1919">
            <v>2449</v>
          </cell>
          <cell r="F1919">
            <v>0</v>
          </cell>
          <cell r="G1919" t="str">
            <v>2449_afb7d94257d62ea0c608fb97ce34f4b9</v>
          </cell>
          <cell r="H1919" t="str">
            <v>Rhodes MKII.ns2p</v>
          </cell>
          <cell r="I1919">
            <v>694</v>
          </cell>
          <cell r="J1919" t="str">
            <v>Nord Stage 2 program</v>
          </cell>
          <cell r="K1919" t="str">
            <v>ns2p</v>
          </cell>
          <cell r="L1919" t="str">
            <v>application/octet-stream</v>
          </cell>
          <cell r="M1919">
            <v>547</v>
          </cell>
          <cell r="N1919">
            <v>1345415913</v>
          </cell>
          <cell r="O1919">
            <v>0</v>
          </cell>
        </row>
        <row r="1920">
          <cell r="A1920">
            <v>2458</v>
          </cell>
          <cell r="B1920">
            <v>21108</v>
          </cell>
          <cell r="C1920">
            <v>3447</v>
          </cell>
          <cell r="D1920">
            <v>0</v>
          </cell>
          <cell r="E1920">
            <v>1731</v>
          </cell>
          <cell r="F1920">
            <v>0</v>
          </cell>
          <cell r="G1920" t="str">
            <v>1731_f04bf2297f103b0e3458d7f42bff6e05</v>
          </cell>
          <cell r="H1920" t="str">
            <v>blueschallenge2012.jpg</v>
          </cell>
          <cell r="I1920">
            <v>1155</v>
          </cell>
          <cell r="J1920" t="str">
            <v>Coincidence? Of course!</v>
          </cell>
          <cell r="K1920" t="str">
            <v>jpg</v>
          </cell>
          <cell r="L1920" t="str">
            <v>image/jpeg</v>
          </cell>
          <cell r="M1920">
            <v>50946</v>
          </cell>
          <cell r="N1920">
            <v>1345488487</v>
          </cell>
          <cell r="O1920">
            <v>0</v>
          </cell>
        </row>
        <row r="1921">
          <cell r="A1921">
            <v>2459</v>
          </cell>
          <cell r="B1921">
            <v>21125</v>
          </cell>
          <cell r="C1921">
            <v>3450</v>
          </cell>
          <cell r="D1921">
            <v>0</v>
          </cell>
          <cell r="E1921">
            <v>111</v>
          </cell>
          <cell r="F1921">
            <v>0</v>
          </cell>
          <cell r="G1921" t="str">
            <v>111_cfccafaeb588c5bbb6caa4016bd8579c</v>
          </cell>
          <cell r="H1921" t="str">
            <v>Demo Nord Stage 2.mp3</v>
          </cell>
          <cell r="I1921">
            <v>327</v>
          </cell>
          <cell r="J1921" t="str">
            <v>Nord Stage 2 Demo</v>
          </cell>
          <cell r="K1921" t="str">
            <v>mp3</v>
          </cell>
          <cell r="L1921" t="str">
            <v>audio/mp3</v>
          </cell>
          <cell r="M1921">
            <v>4686782</v>
          </cell>
          <cell r="N1921">
            <v>1345527605</v>
          </cell>
          <cell r="O1921">
            <v>0</v>
          </cell>
        </row>
        <row r="1922">
          <cell r="A1922">
            <v>2460</v>
          </cell>
          <cell r="B1922">
            <v>1660</v>
          </cell>
          <cell r="C1922">
            <v>0</v>
          </cell>
          <cell r="D1922">
            <v>1</v>
          </cell>
          <cell r="E1922">
            <v>578</v>
          </cell>
          <cell r="F1922">
            <v>0</v>
          </cell>
          <cell r="G1922" t="str">
            <v>578_d99b19f6a0181091fe51d603ccbe9c70</v>
          </cell>
          <cell r="H1922" t="str">
            <v>nordstage_DE.book.pdf</v>
          </cell>
          <cell r="I1922">
            <v>1</v>
          </cell>
          <cell r="K1922" t="str">
            <v>pdf</v>
          </cell>
          <cell r="L1922" t="str">
            <v>application/pdf</v>
          </cell>
          <cell r="M1922">
            <v>1699494</v>
          </cell>
          <cell r="N1922">
            <v>1345529440</v>
          </cell>
          <cell r="O1922">
            <v>0</v>
          </cell>
        </row>
        <row r="1923">
          <cell r="A1923">
            <v>2464</v>
          </cell>
          <cell r="B1923">
            <v>21207</v>
          </cell>
          <cell r="C1923">
            <v>3462</v>
          </cell>
          <cell r="D1923">
            <v>0</v>
          </cell>
          <cell r="E1923">
            <v>3420</v>
          </cell>
          <cell r="F1923">
            <v>0</v>
          </cell>
          <cell r="G1923" t="str">
            <v>3420_d6995bd522b20dfe10762817e7a7b92c</v>
          </cell>
          <cell r="H1923" t="str">
            <v>VTI Alamos.ns2p</v>
          </cell>
          <cell r="I1923">
            <v>555</v>
          </cell>
          <cell r="K1923" t="str">
            <v>ns2p</v>
          </cell>
          <cell r="L1923" t="str">
            <v>application/octet-stream</v>
          </cell>
          <cell r="M1923">
            <v>547</v>
          </cell>
          <cell r="N1923">
            <v>1345660703</v>
          </cell>
          <cell r="O1923">
            <v>0</v>
          </cell>
        </row>
        <row r="1924">
          <cell r="A1924">
            <v>2465</v>
          </cell>
          <cell r="B1924">
            <v>21207</v>
          </cell>
          <cell r="C1924">
            <v>3462</v>
          </cell>
          <cell r="D1924">
            <v>0</v>
          </cell>
          <cell r="E1924">
            <v>3420</v>
          </cell>
          <cell r="F1924">
            <v>0</v>
          </cell>
          <cell r="G1924" t="str">
            <v>3420_1230cfa87ca123973fcb1e3555a2cf9f</v>
          </cell>
          <cell r="H1924" t="str">
            <v>VTI Alamos.nsmp</v>
          </cell>
          <cell r="I1924">
            <v>721</v>
          </cell>
          <cell r="K1924" t="str">
            <v>nsmp</v>
          </cell>
          <cell r="L1924" t="str">
            <v>application/octet-stream</v>
          </cell>
          <cell r="M1924">
            <v>241220</v>
          </cell>
          <cell r="N1924">
            <v>1345660703</v>
          </cell>
          <cell r="O1924">
            <v>0</v>
          </cell>
        </row>
        <row r="1925">
          <cell r="A1925">
            <v>2466</v>
          </cell>
          <cell r="B1925">
            <v>21207</v>
          </cell>
          <cell r="C1925">
            <v>3462</v>
          </cell>
          <cell r="D1925">
            <v>0</v>
          </cell>
          <cell r="E1925">
            <v>3420</v>
          </cell>
          <cell r="F1925">
            <v>0</v>
          </cell>
          <cell r="G1925" t="str">
            <v>3420_c77ccbd62da4ef14107bd9a873a42060</v>
          </cell>
          <cell r="H1925" t="str">
            <v>VTI AprilPad - Demo.mp3</v>
          </cell>
          <cell r="I1925">
            <v>5460</v>
          </cell>
          <cell r="K1925" t="str">
            <v>mp3</v>
          </cell>
          <cell r="L1925" t="str">
            <v>audio/mpeg</v>
          </cell>
          <cell r="M1925">
            <v>750781</v>
          </cell>
          <cell r="N1925">
            <v>1345660729</v>
          </cell>
          <cell r="O1925">
            <v>0</v>
          </cell>
        </row>
        <row r="1926">
          <cell r="A1926">
            <v>2467</v>
          </cell>
          <cell r="B1926">
            <v>21207</v>
          </cell>
          <cell r="C1926">
            <v>3462</v>
          </cell>
          <cell r="D1926">
            <v>0</v>
          </cell>
          <cell r="E1926">
            <v>3420</v>
          </cell>
          <cell r="F1926">
            <v>0</v>
          </cell>
          <cell r="G1926" t="str">
            <v>3420_80b0aeea12d0150208b7717ef0d70c9e</v>
          </cell>
          <cell r="H1926" t="str">
            <v>VTI AprilPad.ns2p</v>
          </cell>
          <cell r="I1926">
            <v>500</v>
          </cell>
          <cell r="K1926" t="str">
            <v>ns2p</v>
          </cell>
          <cell r="L1926" t="str">
            <v>application/octet-stream</v>
          </cell>
          <cell r="M1926">
            <v>547</v>
          </cell>
          <cell r="N1926">
            <v>1345660729</v>
          </cell>
          <cell r="O1926">
            <v>0</v>
          </cell>
        </row>
        <row r="1927">
          <cell r="A1927">
            <v>2468</v>
          </cell>
          <cell r="B1927">
            <v>21207</v>
          </cell>
          <cell r="C1927">
            <v>3462</v>
          </cell>
          <cell r="D1927">
            <v>0</v>
          </cell>
          <cell r="E1927">
            <v>3420</v>
          </cell>
          <cell r="F1927">
            <v>0</v>
          </cell>
          <cell r="G1927" t="str">
            <v>3420_0954355037387f8d90248d716af61f41</v>
          </cell>
          <cell r="H1927" t="str">
            <v>VTI AprilPad.nsmp</v>
          </cell>
          <cell r="I1927">
            <v>772</v>
          </cell>
          <cell r="K1927" t="str">
            <v>nsmp</v>
          </cell>
          <cell r="L1927" t="str">
            <v>application/octet-stream</v>
          </cell>
          <cell r="M1927">
            <v>4570904</v>
          </cell>
          <cell r="N1927">
            <v>1345660729</v>
          </cell>
          <cell r="O1927">
            <v>0</v>
          </cell>
        </row>
        <row r="1928">
          <cell r="A1928">
            <v>2469</v>
          </cell>
          <cell r="B1928">
            <v>21207</v>
          </cell>
          <cell r="C1928">
            <v>3462</v>
          </cell>
          <cell r="D1928">
            <v>0</v>
          </cell>
          <cell r="E1928">
            <v>3420</v>
          </cell>
          <cell r="F1928">
            <v>0</v>
          </cell>
          <cell r="G1928" t="str">
            <v>3420_2bfc77cf1666ce786ad3729d63e69208</v>
          </cell>
          <cell r="H1928" t="str">
            <v>VTI BrightArpBC - Demo.mp3</v>
          </cell>
          <cell r="I1928">
            <v>4662</v>
          </cell>
          <cell r="K1928" t="str">
            <v>mp3</v>
          </cell>
          <cell r="L1928" t="str">
            <v>audio/mpeg</v>
          </cell>
          <cell r="M1928">
            <v>497497</v>
          </cell>
          <cell r="N1928">
            <v>1345660814</v>
          </cell>
          <cell r="O1928">
            <v>0</v>
          </cell>
        </row>
        <row r="1929">
          <cell r="A1929">
            <v>2470</v>
          </cell>
          <cell r="B1929">
            <v>21207</v>
          </cell>
          <cell r="C1929">
            <v>3462</v>
          </cell>
          <cell r="D1929">
            <v>0</v>
          </cell>
          <cell r="E1929">
            <v>3420</v>
          </cell>
          <cell r="F1929">
            <v>0</v>
          </cell>
          <cell r="G1929" t="str">
            <v>3420_dae28d944e2622cb21db965704033c3e</v>
          </cell>
          <cell r="H1929" t="str">
            <v>VTI BrightArpBC.ns2p</v>
          </cell>
          <cell r="I1929">
            <v>468</v>
          </cell>
          <cell r="K1929" t="str">
            <v>ns2p</v>
          </cell>
          <cell r="L1929" t="str">
            <v>application/octet-stream</v>
          </cell>
          <cell r="M1929">
            <v>547</v>
          </cell>
          <cell r="N1929">
            <v>1345660814</v>
          </cell>
          <cell r="O1929">
            <v>0</v>
          </cell>
        </row>
        <row r="1930">
          <cell r="A1930">
            <v>2471</v>
          </cell>
          <cell r="B1930">
            <v>21207</v>
          </cell>
          <cell r="C1930">
            <v>3462</v>
          </cell>
          <cell r="D1930">
            <v>0</v>
          </cell>
          <cell r="E1930">
            <v>3420</v>
          </cell>
          <cell r="F1930">
            <v>0</v>
          </cell>
          <cell r="G1930" t="str">
            <v>3420_f4756fd15457c67de9ea63ab3679bbdb</v>
          </cell>
          <cell r="H1930" t="str">
            <v>VTI BrightArpBC.nsmp</v>
          </cell>
          <cell r="I1930">
            <v>644</v>
          </cell>
          <cell r="K1930" t="str">
            <v>nsmp</v>
          </cell>
          <cell r="L1930" t="str">
            <v>application/octet-stream</v>
          </cell>
          <cell r="M1930">
            <v>281225</v>
          </cell>
          <cell r="N1930">
            <v>1345660814</v>
          </cell>
          <cell r="O1930">
            <v>0</v>
          </cell>
        </row>
        <row r="1931">
          <cell r="A1931">
            <v>2472</v>
          </cell>
          <cell r="B1931">
            <v>21207</v>
          </cell>
          <cell r="C1931">
            <v>3462</v>
          </cell>
          <cell r="D1931">
            <v>0</v>
          </cell>
          <cell r="E1931">
            <v>3420</v>
          </cell>
          <cell r="F1931">
            <v>0</v>
          </cell>
          <cell r="G1931" t="str">
            <v>3420_aa802474da0e2f65d7ef00d693e136df</v>
          </cell>
          <cell r="H1931" t="str">
            <v>VTI CharactrMS - Demo.mp3</v>
          </cell>
          <cell r="I1931">
            <v>4632</v>
          </cell>
          <cell r="K1931" t="str">
            <v>mp3</v>
          </cell>
          <cell r="L1931" t="str">
            <v>audio/mpeg</v>
          </cell>
          <cell r="M1931">
            <v>556430</v>
          </cell>
          <cell r="N1931">
            <v>1345660863</v>
          </cell>
          <cell r="O1931">
            <v>0</v>
          </cell>
        </row>
        <row r="1932">
          <cell r="A1932">
            <v>2473</v>
          </cell>
          <cell r="B1932">
            <v>21207</v>
          </cell>
          <cell r="C1932">
            <v>3462</v>
          </cell>
          <cell r="D1932">
            <v>0</v>
          </cell>
          <cell r="E1932">
            <v>3420</v>
          </cell>
          <cell r="F1932">
            <v>0</v>
          </cell>
          <cell r="G1932" t="str">
            <v>3420_6baa24417a60f7d68ada1f1de50b4cab</v>
          </cell>
          <cell r="H1932" t="str">
            <v>VTI CharactrMS.ns2p</v>
          </cell>
          <cell r="I1932">
            <v>500</v>
          </cell>
          <cell r="K1932" t="str">
            <v>ns2p</v>
          </cell>
          <cell r="L1932" t="str">
            <v>application/octet-stream</v>
          </cell>
          <cell r="M1932">
            <v>547</v>
          </cell>
          <cell r="N1932">
            <v>1345660863</v>
          </cell>
          <cell r="O1932">
            <v>0</v>
          </cell>
        </row>
        <row r="1933">
          <cell r="A1933">
            <v>2474</v>
          </cell>
          <cell r="B1933">
            <v>21207</v>
          </cell>
          <cell r="C1933">
            <v>3462</v>
          </cell>
          <cell r="D1933">
            <v>0</v>
          </cell>
          <cell r="E1933">
            <v>3420</v>
          </cell>
          <cell r="F1933">
            <v>0</v>
          </cell>
          <cell r="G1933" t="str">
            <v>3420_c0497729fe0920b92da7182f776d6fe2</v>
          </cell>
          <cell r="H1933" t="str">
            <v>VTI CharactrMS.nsmp</v>
          </cell>
          <cell r="I1933">
            <v>756</v>
          </cell>
          <cell r="K1933" t="str">
            <v>nsmp</v>
          </cell>
          <cell r="L1933" t="str">
            <v>application/octet-stream</v>
          </cell>
          <cell r="M1933">
            <v>4691681</v>
          </cell>
          <cell r="N1933">
            <v>1345660863</v>
          </cell>
          <cell r="O1933">
            <v>0</v>
          </cell>
        </row>
        <row r="1934">
          <cell r="A1934">
            <v>2475</v>
          </cell>
          <cell r="B1934">
            <v>21208</v>
          </cell>
          <cell r="C1934">
            <v>3462</v>
          </cell>
          <cell r="D1934">
            <v>0</v>
          </cell>
          <cell r="E1934">
            <v>3420</v>
          </cell>
          <cell r="F1934">
            <v>0</v>
          </cell>
          <cell r="G1934" t="str">
            <v>3420_0a80bb64e5816b8f741f87d517112b5a</v>
          </cell>
          <cell r="H1934" t="str">
            <v>VTI ForgivenMS - Demo.mp3</v>
          </cell>
          <cell r="I1934">
            <v>4799</v>
          </cell>
          <cell r="K1934" t="str">
            <v>mp3</v>
          </cell>
          <cell r="L1934" t="str">
            <v>audio/mpeg</v>
          </cell>
          <cell r="M1934">
            <v>624139</v>
          </cell>
          <cell r="N1934">
            <v>1345661268</v>
          </cell>
          <cell r="O1934">
            <v>0</v>
          </cell>
        </row>
        <row r="1935">
          <cell r="A1935">
            <v>2476</v>
          </cell>
          <cell r="B1935">
            <v>21208</v>
          </cell>
          <cell r="C1935">
            <v>3462</v>
          </cell>
          <cell r="D1935">
            <v>0</v>
          </cell>
          <cell r="E1935">
            <v>3420</v>
          </cell>
          <cell r="F1935">
            <v>0</v>
          </cell>
          <cell r="G1935" t="str">
            <v>3420_cd361e4d795f3bcd2ae5fd2b0a70634f</v>
          </cell>
          <cell r="H1935" t="str">
            <v>VTI ForgivenMS.ns2p</v>
          </cell>
          <cell r="I1935">
            <v>448</v>
          </cell>
          <cell r="K1935" t="str">
            <v>ns2p</v>
          </cell>
          <cell r="L1935" t="str">
            <v>application/octet-stream</v>
          </cell>
          <cell r="M1935">
            <v>547</v>
          </cell>
          <cell r="N1935">
            <v>1345661268</v>
          </cell>
          <cell r="O1935">
            <v>0</v>
          </cell>
        </row>
        <row r="1936">
          <cell r="A1936">
            <v>2477</v>
          </cell>
          <cell r="B1936">
            <v>21208</v>
          </cell>
          <cell r="C1936">
            <v>3462</v>
          </cell>
          <cell r="D1936">
            <v>0</v>
          </cell>
          <cell r="E1936">
            <v>3420</v>
          </cell>
          <cell r="F1936">
            <v>0</v>
          </cell>
          <cell r="G1936" t="str">
            <v>3420_1e998f9df216d5754ac8c04f3b56aaec</v>
          </cell>
          <cell r="H1936" t="str">
            <v>VTI ForgivenMS.nsmp</v>
          </cell>
          <cell r="I1936">
            <v>706</v>
          </cell>
          <cell r="K1936" t="str">
            <v>nsmp</v>
          </cell>
          <cell r="L1936" t="str">
            <v>application/octet-stream</v>
          </cell>
          <cell r="M1936">
            <v>6297596</v>
          </cell>
          <cell r="N1936">
            <v>1345661268</v>
          </cell>
          <cell r="O1936">
            <v>0</v>
          </cell>
        </row>
        <row r="1937">
          <cell r="A1937">
            <v>2478</v>
          </cell>
          <cell r="B1937">
            <v>21208</v>
          </cell>
          <cell r="C1937">
            <v>3462</v>
          </cell>
          <cell r="D1937">
            <v>0</v>
          </cell>
          <cell r="E1937">
            <v>3420</v>
          </cell>
          <cell r="F1937">
            <v>0</v>
          </cell>
          <cell r="G1937" t="str">
            <v>3420_3e926648202bc8ce174c9e32a924d759</v>
          </cell>
          <cell r="H1937" t="str">
            <v>VTI FunkLd-3SM - Demo.mp3</v>
          </cell>
          <cell r="I1937">
            <v>5315</v>
          </cell>
          <cell r="K1937" t="str">
            <v>mp3</v>
          </cell>
          <cell r="L1937" t="str">
            <v>audio/mpeg</v>
          </cell>
          <cell r="M1937">
            <v>344524</v>
          </cell>
          <cell r="N1937">
            <v>1345661268</v>
          </cell>
          <cell r="O1937">
            <v>0</v>
          </cell>
        </row>
        <row r="1938">
          <cell r="A1938">
            <v>2479</v>
          </cell>
          <cell r="B1938">
            <v>21208</v>
          </cell>
          <cell r="C1938">
            <v>3462</v>
          </cell>
          <cell r="D1938">
            <v>0</v>
          </cell>
          <cell r="E1938">
            <v>3420</v>
          </cell>
          <cell r="F1938">
            <v>0</v>
          </cell>
          <cell r="G1938" t="str">
            <v>3420_4ac1be4b4e281f30239f78cb7ef30950</v>
          </cell>
          <cell r="H1938" t="str">
            <v>VTI FunkLd-3SM.ns2p</v>
          </cell>
          <cell r="I1938">
            <v>441</v>
          </cell>
          <cell r="K1938" t="str">
            <v>ns2p</v>
          </cell>
          <cell r="L1938" t="str">
            <v>application/octet-stream</v>
          </cell>
          <cell r="M1938">
            <v>547</v>
          </cell>
          <cell r="N1938">
            <v>1345661268</v>
          </cell>
          <cell r="O1938">
            <v>0</v>
          </cell>
        </row>
        <row r="1939">
          <cell r="A1939">
            <v>2480</v>
          </cell>
          <cell r="B1939">
            <v>21208</v>
          </cell>
          <cell r="C1939">
            <v>3462</v>
          </cell>
          <cell r="D1939">
            <v>0</v>
          </cell>
          <cell r="E1939">
            <v>3420</v>
          </cell>
          <cell r="F1939">
            <v>0</v>
          </cell>
          <cell r="G1939" t="str">
            <v>3420_6bc9abd73b5ae21ddec15dfd5323abd9</v>
          </cell>
          <cell r="H1939" t="str">
            <v>VTI FunkLd-3SM.nsmp</v>
          </cell>
          <cell r="I1939">
            <v>854</v>
          </cell>
          <cell r="K1939" t="str">
            <v>nsmp</v>
          </cell>
          <cell r="L1939" t="str">
            <v>application/octet-stream</v>
          </cell>
          <cell r="M1939">
            <v>1922573</v>
          </cell>
          <cell r="N1939">
            <v>1345661268</v>
          </cell>
          <cell r="O1939">
            <v>0</v>
          </cell>
        </row>
        <row r="1940">
          <cell r="A1940">
            <v>6259</v>
          </cell>
          <cell r="B1940">
            <v>61506</v>
          </cell>
          <cell r="C1940">
            <v>9338</v>
          </cell>
          <cell r="D1940">
            <v>0</v>
          </cell>
          <cell r="E1940">
            <v>13978</v>
          </cell>
          <cell r="F1940">
            <v>0</v>
          </cell>
          <cell r="G1940" t="str">
            <v>13978_1ab9c7c0dbe13f2d2d339a005970e82d</v>
          </cell>
          <cell r="H1940" t="str">
            <v>NLA1 Millisecond Calculations.pdf</v>
          </cell>
          <cell r="I1940">
            <v>62</v>
          </cell>
          <cell r="J1940" t="str">
            <v>NLA1 Millisecond Calculations for the Delay</v>
          </cell>
          <cell r="K1940" t="str">
            <v>pdf</v>
          </cell>
          <cell r="L1940" t="str">
            <v>application/pdf</v>
          </cell>
          <cell r="M1940">
            <v>110065</v>
          </cell>
          <cell r="N1940">
            <v>1439848887</v>
          </cell>
          <cell r="O1940">
            <v>0</v>
          </cell>
        </row>
        <row r="1941">
          <cell r="A1941">
            <v>2482</v>
          </cell>
          <cell r="B1941">
            <v>21260</v>
          </cell>
          <cell r="C1941">
            <v>3457</v>
          </cell>
          <cell r="D1941">
            <v>0</v>
          </cell>
          <cell r="E1941">
            <v>800</v>
          </cell>
          <cell r="F1941">
            <v>0</v>
          </cell>
          <cell r="G1941" t="str">
            <v>800_94fa5d3bbe07576c87b6a15be4b5f704</v>
          </cell>
          <cell r="H1941" t="str">
            <v>LIVINGONPRAYER  .ns2p</v>
          </cell>
          <cell r="I1941">
            <v>1611</v>
          </cell>
          <cell r="K1941" t="str">
            <v>ns2p</v>
          </cell>
          <cell r="L1941" t="str">
            <v>application/octet-stream</v>
          </cell>
          <cell r="M1941">
            <v>547</v>
          </cell>
          <cell r="N1941">
            <v>1345770576</v>
          </cell>
          <cell r="O1941">
            <v>0</v>
          </cell>
        </row>
        <row r="1942">
          <cell r="A1942">
            <v>2486</v>
          </cell>
          <cell r="B1942">
            <v>21370</v>
          </cell>
          <cell r="C1942">
            <v>3495</v>
          </cell>
          <cell r="D1942">
            <v>0</v>
          </cell>
          <cell r="E1942">
            <v>3867</v>
          </cell>
          <cell r="F1942">
            <v>0</v>
          </cell>
          <cell r="G1942" t="str">
            <v>3867_010ab8108b25fa6e91a0f3f109206c21</v>
          </cell>
          <cell r="H1942" t="str">
            <v>JD800 Drums.nsmp</v>
          </cell>
          <cell r="I1942">
            <v>885</v>
          </cell>
          <cell r="K1942" t="str">
            <v>nsmp</v>
          </cell>
          <cell r="L1942" t="str">
            <v>application/octet-stream</v>
          </cell>
          <cell r="M1942">
            <v>1031795</v>
          </cell>
          <cell r="N1942">
            <v>1346069522</v>
          </cell>
          <cell r="O1942">
            <v>0</v>
          </cell>
        </row>
        <row r="1943">
          <cell r="A1943">
            <v>2487</v>
          </cell>
          <cell r="B1943">
            <v>21370</v>
          </cell>
          <cell r="C1943">
            <v>3495</v>
          </cell>
          <cell r="D1943">
            <v>0</v>
          </cell>
          <cell r="E1943">
            <v>3867</v>
          </cell>
          <cell r="F1943">
            <v>0</v>
          </cell>
          <cell r="G1943" t="str">
            <v>3867_d56a4605fa3c499c8c474a3380c20ff8</v>
          </cell>
          <cell r="H1943" t="str">
            <v>Weeoohs.nsmp</v>
          </cell>
          <cell r="I1943">
            <v>760</v>
          </cell>
          <cell r="K1943" t="str">
            <v>nsmp</v>
          </cell>
          <cell r="L1943" t="str">
            <v>application/octet-stream</v>
          </cell>
          <cell r="M1943">
            <v>1114853</v>
          </cell>
          <cell r="N1943">
            <v>1346069522</v>
          </cell>
          <cell r="O1943">
            <v>0</v>
          </cell>
        </row>
        <row r="1944">
          <cell r="A1944">
            <v>2488</v>
          </cell>
          <cell r="B1944">
            <v>21379</v>
          </cell>
          <cell r="C1944">
            <v>3498</v>
          </cell>
          <cell r="D1944">
            <v>0</v>
          </cell>
          <cell r="E1944">
            <v>178</v>
          </cell>
          <cell r="F1944">
            <v>0</v>
          </cell>
          <cell r="G1944" t="str">
            <v>178_74289aa74c3dd04e2d38380d07a3675d</v>
          </cell>
          <cell r="H1944" t="str">
            <v>dj got us fallin in love.mp3</v>
          </cell>
          <cell r="I1944">
            <v>1069</v>
          </cell>
          <cell r="K1944" t="str">
            <v>mp3</v>
          </cell>
          <cell r="L1944" t="str">
            <v>audio/mpeg</v>
          </cell>
          <cell r="M1944">
            <v>511813</v>
          </cell>
          <cell r="N1944">
            <v>1346080106</v>
          </cell>
          <cell r="O1944">
            <v>0</v>
          </cell>
        </row>
        <row r="1945">
          <cell r="A1945">
            <v>2489</v>
          </cell>
          <cell r="B1945">
            <v>21379</v>
          </cell>
          <cell r="C1945">
            <v>3498</v>
          </cell>
          <cell r="D1945">
            <v>0</v>
          </cell>
          <cell r="E1945">
            <v>178</v>
          </cell>
          <cell r="F1945">
            <v>0</v>
          </cell>
          <cell r="G1945" t="str">
            <v>178_26eba0545135e82930c76582cc9bf227</v>
          </cell>
          <cell r="H1945" t="str">
            <v>higher.mp3</v>
          </cell>
          <cell r="I1945">
            <v>4393</v>
          </cell>
          <cell r="K1945" t="str">
            <v>mp3</v>
          </cell>
          <cell r="L1945" t="str">
            <v>audio/mpeg</v>
          </cell>
          <cell r="M1945">
            <v>525730</v>
          </cell>
          <cell r="N1945">
            <v>1346080184</v>
          </cell>
          <cell r="O1945">
            <v>0</v>
          </cell>
        </row>
        <row r="1946">
          <cell r="A1946">
            <v>2490</v>
          </cell>
          <cell r="B1946">
            <v>21379</v>
          </cell>
          <cell r="C1946">
            <v>3498</v>
          </cell>
          <cell r="D1946">
            <v>0</v>
          </cell>
          <cell r="E1946">
            <v>178</v>
          </cell>
          <cell r="F1946">
            <v>0</v>
          </cell>
          <cell r="G1946" t="str">
            <v>178_ffdb3096aadecc688610b2297bc105ee</v>
          </cell>
          <cell r="H1946" t="str">
            <v>HigherTCruzKylie.ns2p</v>
          </cell>
          <cell r="I1946">
            <v>459</v>
          </cell>
          <cell r="K1946" t="str">
            <v>ns2p</v>
          </cell>
          <cell r="L1946" t="str">
            <v>application/octet-stream</v>
          </cell>
          <cell r="M1946">
            <v>547</v>
          </cell>
          <cell r="N1946">
            <v>1346080377</v>
          </cell>
          <cell r="O1946">
            <v>0</v>
          </cell>
        </row>
        <row r="1947">
          <cell r="A1947">
            <v>2491</v>
          </cell>
          <cell r="B1947">
            <v>21379</v>
          </cell>
          <cell r="C1947">
            <v>3498</v>
          </cell>
          <cell r="D1947">
            <v>0</v>
          </cell>
          <cell r="E1947">
            <v>178</v>
          </cell>
          <cell r="F1947">
            <v>0</v>
          </cell>
          <cell r="G1947" t="str">
            <v>178_d86bd32797fe0369af8b8b89899add29</v>
          </cell>
          <cell r="H1947" t="str">
            <v>DJ got us fallin.ns2p</v>
          </cell>
          <cell r="I1947">
            <v>645</v>
          </cell>
          <cell r="K1947" t="str">
            <v>ns2p</v>
          </cell>
          <cell r="L1947" t="str">
            <v>application/octet-stream</v>
          </cell>
          <cell r="M1947">
            <v>547</v>
          </cell>
          <cell r="N1947">
            <v>1346080471</v>
          </cell>
          <cell r="O1947">
            <v>0</v>
          </cell>
        </row>
        <row r="1948">
          <cell r="A1948">
            <v>2493</v>
          </cell>
          <cell r="B1948">
            <v>21428</v>
          </cell>
          <cell r="C1948">
            <v>3499</v>
          </cell>
          <cell r="D1948">
            <v>0</v>
          </cell>
          <cell r="E1948">
            <v>3420</v>
          </cell>
          <cell r="F1948">
            <v>0</v>
          </cell>
          <cell r="G1948" t="str">
            <v>3420_c688fad1231bb13a10f64d7ce657ea24</v>
          </cell>
          <cell r="H1948" t="str">
            <v>Michael Jackson - Beat It.nsmp</v>
          </cell>
          <cell r="I1948">
            <v>1275</v>
          </cell>
          <cell r="K1948" t="str">
            <v>nsmp</v>
          </cell>
          <cell r="L1948" t="str">
            <v>application/octet-stream</v>
          </cell>
          <cell r="M1948">
            <v>316658</v>
          </cell>
          <cell r="N1948">
            <v>1346182965</v>
          </cell>
          <cell r="O1948">
            <v>0</v>
          </cell>
        </row>
        <row r="1949">
          <cell r="A1949">
            <v>2494</v>
          </cell>
          <cell r="B1949">
            <v>21454</v>
          </cell>
          <cell r="C1949">
            <v>3489</v>
          </cell>
          <cell r="D1949">
            <v>0</v>
          </cell>
          <cell r="E1949">
            <v>4363</v>
          </cell>
          <cell r="F1949">
            <v>0</v>
          </cell>
          <cell r="G1949" t="str">
            <v>4363_86850e0ff5c65652b843055834f48224</v>
          </cell>
          <cell r="H1949" t="str">
            <v>4D_vs_NeoInstruments_Overdrive.mp3</v>
          </cell>
          <cell r="I1949">
            <v>589</v>
          </cell>
          <cell r="K1949" t="str">
            <v>mp3</v>
          </cell>
          <cell r="L1949" t="str">
            <v>audio/mpeg</v>
          </cell>
          <cell r="M1949">
            <v>1618624</v>
          </cell>
          <cell r="N1949">
            <v>1346269479</v>
          </cell>
          <cell r="O1949">
            <v>0</v>
          </cell>
        </row>
        <row r="1950">
          <cell r="A1950">
            <v>2495</v>
          </cell>
          <cell r="B1950">
            <v>21460</v>
          </cell>
          <cell r="C1950">
            <v>3499</v>
          </cell>
          <cell r="D1950">
            <v>0</v>
          </cell>
          <cell r="E1950">
            <v>4401</v>
          </cell>
          <cell r="F1950">
            <v>0</v>
          </cell>
          <cell r="G1950" t="str">
            <v>4401_a8f95f268324cae343f0d873143aefe1</v>
          </cell>
          <cell r="H1950" t="str">
            <v>SYNCLAVIER BeatIt.nsmp</v>
          </cell>
          <cell r="I1950">
            <v>1086</v>
          </cell>
          <cell r="J1950" t="str">
            <v>BEAT IT INTRO</v>
          </cell>
          <cell r="K1950" t="str">
            <v>nsmp</v>
          </cell>
          <cell r="L1950" t="str">
            <v>application/octet-stream</v>
          </cell>
          <cell r="M1950">
            <v>411527</v>
          </cell>
          <cell r="N1950">
            <v>1346279443</v>
          </cell>
          <cell r="O1950">
            <v>0</v>
          </cell>
        </row>
        <row r="1951">
          <cell r="A1951">
            <v>2503</v>
          </cell>
          <cell r="B1951">
            <v>21543</v>
          </cell>
          <cell r="C1951">
            <v>3462</v>
          </cell>
          <cell r="D1951">
            <v>0</v>
          </cell>
          <cell r="E1951">
            <v>851</v>
          </cell>
          <cell r="F1951">
            <v>0</v>
          </cell>
          <cell r="G1951" t="str">
            <v>851_457a42ab1f4dc2a02687188d209db724</v>
          </cell>
          <cell r="H1951" t="str">
            <v>VTI Funk Lead.ns2s</v>
          </cell>
          <cell r="I1951">
            <v>240</v>
          </cell>
          <cell r="K1951" t="str">
            <v>ns2s</v>
          </cell>
          <cell r="L1951" t="str">
            <v>application/octet-stream</v>
          </cell>
          <cell r="M1951">
            <v>60</v>
          </cell>
          <cell r="N1951">
            <v>1346424175</v>
          </cell>
          <cell r="O1951">
            <v>0</v>
          </cell>
        </row>
        <row r="1952">
          <cell r="A1952">
            <v>2499</v>
          </cell>
          <cell r="B1952">
            <v>21516</v>
          </cell>
          <cell r="C1952">
            <v>3523</v>
          </cell>
          <cell r="D1952">
            <v>0</v>
          </cell>
          <cell r="E1952">
            <v>239</v>
          </cell>
          <cell r="F1952">
            <v>0</v>
          </cell>
          <cell r="G1952" t="str">
            <v>239_fcfef290d2cee0d125668fe874c858b2</v>
          </cell>
          <cell r="H1952" t="str">
            <v>Portative organ.nspg</v>
          </cell>
          <cell r="I1952">
            <v>499</v>
          </cell>
          <cell r="K1952" t="str">
            <v>nspg</v>
          </cell>
          <cell r="L1952" t="str">
            <v>application/octet-stream</v>
          </cell>
          <cell r="M1952">
            <v>426</v>
          </cell>
          <cell r="N1952">
            <v>1346354749</v>
          </cell>
          <cell r="O1952">
            <v>0</v>
          </cell>
        </row>
        <row r="1953">
          <cell r="A1953">
            <v>2502</v>
          </cell>
          <cell r="B1953">
            <v>21516</v>
          </cell>
          <cell r="C1953">
            <v>3523</v>
          </cell>
          <cell r="D1953">
            <v>0</v>
          </cell>
          <cell r="E1953">
            <v>239</v>
          </cell>
          <cell r="F1953">
            <v>0</v>
          </cell>
          <cell r="G1953" t="str">
            <v>239_5bdeccea2546953fbaeaafbdb9222440</v>
          </cell>
          <cell r="H1953" t="str">
            <v>The Earle Of Salisbury.mp3</v>
          </cell>
          <cell r="I1953">
            <v>2787</v>
          </cell>
          <cell r="K1953" t="str">
            <v>mp3</v>
          </cell>
          <cell r="L1953" t="str">
            <v>audio/mpeg</v>
          </cell>
          <cell r="M1953">
            <v>970082</v>
          </cell>
          <cell r="N1953">
            <v>1346356363</v>
          </cell>
          <cell r="O1953">
            <v>0</v>
          </cell>
        </row>
        <row r="1954">
          <cell r="A1954">
            <v>2504</v>
          </cell>
          <cell r="B1954">
            <v>21543</v>
          </cell>
          <cell r="C1954">
            <v>3462</v>
          </cell>
          <cell r="D1954">
            <v>0</v>
          </cell>
          <cell r="E1954">
            <v>851</v>
          </cell>
          <cell r="F1954">
            <v>0</v>
          </cell>
          <cell r="G1954" t="str">
            <v>851_52673f29ad381970452da95c4bb10024</v>
          </cell>
          <cell r="H1954" t="str">
            <v>VTI FunkLd-3SM.ns2p</v>
          </cell>
          <cell r="I1954">
            <v>433</v>
          </cell>
          <cell r="K1954" t="str">
            <v>ns2p</v>
          </cell>
          <cell r="L1954" t="str">
            <v>application/octet-stream</v>
          </cell>
          <cell r="M1954">
            <v>547</v>
          </cell>
          <cell r="N1954">
            <v>1346424192</v>
          </cell>
          <cell r="O1954">
            <v>0</v>
          </cell>
        </row>
        <row r="1955">
          <cell r="A1955">
            <v>2505</v>
          </cell>
          <cell r="B1955">
            <v>21543</v>
          </cell>
          <cell r="C1955">
            <v>3462</v>
          </cell>
          <cell r="D1955">
            <v>0</v>
          </cell>
          <cell r="E1955">
            <v>851</v>
          </cell>
          <cell r="F1955">
            <v>0</v>
          </cell>
          <cell r="G1955" t="str">
            <v>851_cce3827c51addbcae1a9504e1aad7986</v>
          </cell>
          <cell r="H1955" t="str">
            <v>VTI to NS2.mp3</v>
          </cell>
          <cell r="I1955">
            <v>2159</v>
          </cell>
          <cell r="K1955" t="str">
            <v>mp3</v>
          </cell>
          <cell r="L1955" t="str">
            <v>audio/mp3</v>
          </cell>
          <cell r="M1955">
            <v>180486</v>
          </cell>
          <cell r="N1955">
            <v>1346424218</v>
          </cell>
          <cell r="O1955">
            <v>0</v>
          </cell>
        </row>
        <row r="1956">
          <cell r="A1956">
            <v>2506</v>
          </cell>
          <cell r="B1956">
            <v>21552</v>
          </cell>
          <cell r="C1956">
            <v>3527</v>
          </cell>
          <cell r="D1956">
            <v>0</v>
          </cell>
          <cell r="E1956">
            <v>851</v>
          </cell>
          <cell r="F1956">
            <v>0</v>
          </cell>
          <cell r="G1956" t="str">
            <v>851_88044206e98acdd3164a3ccdd2218b1a</v>
          </cell>
          <cell r="H1956" t="str">
            <v>SqLead NL3Pad.ns2p</v>
          </cell>
          <cell r="I1956">
            <v>751</v>
          </cell>
          <cell r="K1956" t="str">
            <v>ns2p</v>
          </cell>
          <cell r="L1956" t="str">
            <v>application/octet-stream</v>
          </cell>
          <cell r="M1956">
            <v>547</v>
          </cell>
          <cell r="N1956">
            <v>1346429717</v>
          </cell>
          <cell r="O1956">
            <v>0</v>
          </cell>
        </row>
        <row r="1957">
          <cell r="A1957">
            <v>2507</v>
          </cell>
          <cell r="B1957">
            <v>21552</v>
          </cell>
          <cell r="C1957">
            <v>3527</v>
          </cell>
          <cell r="D1957">
            <v>0</v>
          </cell>
          <cell r="E1957">
            <v>851</v>
          </cell>
          <cell r="F1957">
            <v>0</v>
          </cell>
          <cell r="G1957" t="str">
            <v>851_73fe2c822bfe805cbe859ed5cf3b8296</v>
          </cell>
          <cell r="H1957" t="str">
            <v>SqLead NL3Pad.mp3</v>
          </cell>
          <cell r="I1957">
            <v>2907</v>
          </cell>
          <cell r="K1957" t="str">
            <v>mp3</v>
          </cell>
          <cell r="L1957" t="str">
            <v>audio/mp3</v>
          </cell>
          <cell r="M1957">
            <v>379793</v>
          </cell>
          <cell r="N1957">
            <v>1346429742</v>
          </cell>
          <cell r="O1957">
            <v>0</v>
          </cell>
        </row>
        <row r="1958">
          <cell r="A1958">
            <v>2508</v>
          </cell>
          <cell r="B1958">
            <v>21574</v>
          </cell>
          <cell r="C1958">
            <v>3530</v>
          </cell>
          <cell r="D1958">
            <v>0</v>
          </cell>
          <cell r="E1958">
            <v>851</v>
          </cell>
          <cell r="F1958">
            <v>0</v>
          </cell>
          <cell r="G1958" t="str">
            <v>851_178c0a85169223e10cd6428a2d329c97</v>
          </cell>
          <cell r="H1958" t="str">
            <v>FM Accordion.mp3</v>
          </cell>
          <cell r="I1958">
            <v>603</v>
          </cell>
          <cell r="K1958" t="str">
            <v>mp3</v>
          </cell>
          <cell r="L1958" t="str">
            <v>audio/mp3</v>
          </cell>
          <cell r="M1958">
            <v>433602</v>
          </cell>
          <cell r="N1958">
            <v>1346451458</v>
          </cell>
          <cell r="O1958">
            <v>0</v>
          </cell>
        </row>
        <row r="1959">
          <cell r="A1959">
            <v>2509</v>
          </cell>
          <cell r="B1959">
            <v>21574</v>
          </cell>
          <cell r="C1959">
            <v>3530</v>
          </cell>
          <cell r="D1959">
            <v>0</v>
          </cell>
          <cell r="E1959">
            <v>851</v>
          </cell>
          <cell r="F1959">
            <v>0</v>
          </cell>
          <cell r="G1959" t="str">
            <v>851_fe502c29e0ffda1487872b49821955e2</v>
          </cell>
          <cell r="H1959" t="str">
            <v>FM Accordion.ns2s</v>
          </cell>
          <cell r="I1959">
            <v>201</v>
          </cell>
          <cell r="K1959" t="str">
            <v>ns2s</v>
          </cell>
          <cell r="L1959" t="str">
            <v>application/octet-stream</v>
          </cell>
          <cell r="M1959">
            <v>60</v>
          </cell>
          <cell r="N1959">
            <v>1346451495</v>
          </cell>
          <cell r="O1959">
            <v>0</v>
          </cell>
        </row>
        <row r="1960">
          <cell r="A1960">
            <v>2510</v>
          </cell>
          <cell r="B1960">
            <v>21575</v>
          </cell>
          <cell r="C1960">
            <v>3529</v>
          </cell>
          <cell r="D1960">
            <v>0</v>
          </cell>
          <cell r="E1960">
            <v>178</v>
          </cell>
          <cell r="F1960">
            <v>0</v>
          </cell>
          <cell r="G1960" t="str">
            <v>178_0fd248fcee5cdfa8527c009f9e606d14</v>
          </cell>
          <cell r="H1960" t="str">
            <v>DeepPuStormbrngr.ns2p</v>
          </cell>
          <cell r="I1960">
            <v>657</v>
          </cell>
          <cell r="K1960" t="str">
            <v>ns2p</v>
          </cell>
          <cell r="L1960" t="str">
            <v>application/octet-stream</v>
          </cell>
          <cell r="M1960">
            <v>547</v>
          </cell>
          <cell r="N1960">
            <v>1346451860</v>
          </cell>
          <cell r="O1960">
            <v>0</v>
          </cell>
        </row>
        <row r="1961">
          <cell r="A1961">
            <v>2511</v>
          </cell>
          <cell r="B1961">
            <v>21575</v>
          </cell>
          <cell r="C1961">
            <v>3529</v>
          </cell>
          <cell r="D1961">
            <v>0</v>
          </cell>
          <cell r="E1961">
            <v>178</v>
          </cell>
          <cell r="F1961">
            <v>0</v>
          </cell>
          <cell r="G1961" t="str">
            <v>178_b250047e1e51229623b6f111c60dce13</v>
          </cell>
          <cell r="H1961" t="str">
            <v>stormbringer.mp3</v>
          </cell>
          <cell r="I1961">
            <v>2978</v>
          </cell>
          <cell r="K1961" t="str">
            <v>mp3</v>
          </cell>
          <cell r="L1961" t="str">
            <v>audio/mpeg</v>
          </cell>
          <cell r="M1961">
            <v>235027</v>
          </cell>
          <cell r="N1961">
            <v>1346451876</v>
          </cell>
          <cell r="O1961">
            <v>0</v>
          </cell>
        </row>
        <row r="1962">
          <cell r="A1962">
            <v>2512</v>
          </cell>
          <cell r="B1962">
            <v>21584</v>
          </cell>
          <cell r="C1962">
            <v>3512</v>
          </cell>
          <cell r="D1962">
            <v>0</v>
          </cell>
          <cell r="E1962">
            <v>851</v>
          </cell>
          <cell r="F1962">
            <v>0</v>
          </cell>
          <cell r="G1962" t="str">
            <v>851_12ed20004d1e7c6e9012b1e4a1fe4b30</v>
          </cell>
          <cell r="H1962" t="str">
            <v>m83.ns2p</v>
          </cell>
          <cell r="I1962">
            <v>616</v>
          </cell>
          <cell r="K1962" t="str">
            <v>ns2p</v>
          </cell>
          <cell r="L1962" t="str">
            <v>application/octet-stream</v>
          </cell>
          <cell r="M1962">
            <v>547</v>
          </cell>
          <cell r="N1962">
            <v>1346457120</v>
          </cell>
          <cell r="O1962">
            <v>0</v>
          </cell>
        </row>
        <row r="1963">
          <cell r="A1963">
            <v>2513</v>
          </cell>
          <cell r="B1963">
            <v>21584</v>
          </cell>
          <cell r="C1963">
            <v>3512</v>
          </cell>
          <cell r="D1963">
            <v>0</v>
          </cell>
          <cell r="E1963">
            <v>851</v>
          </cell>
          <cell r="F1963">
            <v>0</v>
          </cell>
          <cell r="G1963" t="str">
            <v>851_a32bcdf9467a5aa0e43a98e3be8ea198</v>
          </cell>
          <cell r="H1963" t="str">
            <v>M83.mp3</v>
          </cell>
          <cell r="I1963">
            <v>9428</v>
          </cell>
          <cell r="K1963" t="str">
            <v>mp3</v>
          </cell>
          <cell r="L1963" t="str">
            <v>audio/mp3</v>
          </cell>
          <cell r="M1963">
            <v>578197</v>
          </cell>
          <cell r="N1963">
            <v>1346457148</v>
          </cell>
          <cell r="O1963">
            <v>0</v>
          </cell>
        </row>
        <row r="1964">
          <cell r="A1964">
            <v>2514</v>
          </cell>
          <cell r="B1964">
            <v>21595</v>
          </cell>
          <cell r="C1964">
            <v>3533</v>
          </cell>
          <cell r="D1964">
            <v>0</v>
          </cell>
          <cell r="E1964">
            <v>1276</v>
          </cell>
          <cell r="F1964">
            <v>0</v>
          </cell>
          <cell r="G1964" t="str">
            <v>1276_ddd824e2bf9113afedc011944f945acc</v>
          </cell>
          <cell r="H1964" t="str">
            <v>A-ha Take on me.ns2p</v>
          </cell>
          <cell r="I1964">
            <v>1282</v>
          </cell>
          <cell r="K1964" t="str">
            <v>ns2p</v>
          </cell>
          <cell r="L1964" t="str">
            <v>application/octet-stream</v>
          </cell>
          <cell r="M1964">
            <v>547</v>
          </cell>
          <cell r="N1964">
            <v>1346488649</v>
          </cell>
          <cell r="O1964">
            <v>0</v>
          </cell>
        </row>
        <row r="1965">
          <cell r="A1965">
            <v>2515</v>
          </cell>
          <cell r="B1965">
            <v>21595</v>
          </cell>
          <cell r="C1965">
            <v>3533</v>
          </cell>
          <cell r="D1965">
            <v>0</v>
          </cell>
          <cell r="E1965">
            <v>1276</v>
          </cell>
          <cell r="F1965">
            <v>0</v>
          </cell>
          <cell r="G1965" t="str">
            <v>1276_e02e5ce44caa5d643dfcd7ecd1f16916</v>
          </cell>
          <cell r="H1965" t="str">
            <v>Take on me.nsmp</v>
          </cell>
          <cell r="I1965">
            <v>4459</v>
          </cell>
          <cell r="K1965" t="str">
            <v>nsmp</v>
          </cell>
          <cell r="L1965" t="str">
            <v>application/octet-stream</v>
          </cell>
          <cell r="M1965">
            <v>5997368</v>
          </cell>
          <cell r="N1965">
            <v>1346488649</v>
          </cell>
          <cell r="O1965">
            <v>0</v>
          </cell>
        </row>
        <row r="1966">
          <cell r="A1966">
            <v>2516</v>
          </cell>
          <cell r="B1966">
            <v>21595</v>
          </cell>
          <cell r="C1966">
            <v>3533</v>
          </cell>
          <cell r="D1966">
            <v>0</v>
          </cell>
          <cell r="E1966">
            <v>1276</v>
          </cell>
          <cell r="F1966">
            <v>0</v>
          </cell>
          <cell r="G1966" t="str">
            <v>1276_637654806c388aa1c673a28699f15e59</v>
          </cell>
          <cell r="H1966" t="str">
            <v>A-HA - Take on me.mp3</v>
          </cell>
          <cell r="I1966">
            <v>11936</v>
          </cell>
          <cell r="K1966" t="str">
            <v>mp3</v>
          </cell>
          <cell r="L1966" t="str">
            <v>audio/mp3</v>
          </cell>
          <cell r="M1966">
            <v>370729</v>
          </cell>
          <cell r="N1966">
            <v>1346488649</v>
          </cell>
          <cell r="O1966">
            <v>0</v>
          </cell>
        </row>
        <row r="1967">
          <cell r="A1967">
            <v>2517</v>
          </cell>
          <cell r="B1967">
            <v>21603</v>
          </cell>
          <cell r="C1967">
            <v>3533</v>
          </cell>
          <cell r="D1967">
            <v>0</v>
          </cell>
          <cell r="E1967">
            <v>851</v>
          </cell>
          <cell r="F1967">
            <v>0</v>
          </cell>
          <cell r="G1967" t="str">
            <v>851_a533eb85a3dcd7de1fdfdc0171615ef7</v>
          </cell>
          <cell r="H1967" t="str">
            <v>A-ha Take on me.ns2p</v>
          </cell>
          <cell r="I1967">
            <v>1080</v>
          </cell>
          <cell r="K1967" t="str">
            <v>ns2p</v>
          </cell>
          <cell r="L1967" t="str">
            <v>application/octet-stream</v>
          </cell>
          <cell r="M1967">
            <v>547</v>
          </cell>
          <cell r="N1967">
            <v>1346508905</v>
          </cell>
          <cell r="O1967">
            <v>0</v>
          </cell>
        </row>
        <row r="1968">
          <cell r="A1968">
            <v>2518</v>
          </cell>
          <cell r="B1968">
            <v>21608</v>
          </cell>
          <cell r="C1968">
            <v>3319</v>
          </cell>
          <cell r="D1968">
            <v>0</v>
          </cell>
          <cell r="E1968">
            <v>2473</v>
          </cell>
          <cell r="F1968">
            <v>0</v>
          </cell>
          <cell r="G1968" t="str">
            <v>2473_7c15b0ac5820258e0568c83e9cc3a73f</v>
          </cell>
          <cell r="H1968" t="str">
            <v>ImageUploadedByTapatalk1346516310.728839.jpg</v>
          </cell>
          <cell r="I1968">
            <v>1406</v>
          </cell>
          <cell r="K1968" t="str">
            <v>jpg</v>
          </cell>
          <cell r="L1968" t="str">
            <v>image/jpeg</v>
          </cell>
          <cell r="M1968">
            <v>94691</v>
          </cell>
          <cell r="N1968">
            <v>1346516317</v>
          </cell>
          <cell r="O1968">
            <v>0</v>
          </cell>
        </row>
        <row r="1969">
          <cell r="A1969">
            <v>2519</v>
          </cell>
          <cell r="B1969">
            <v>21608</v>
          </cell>
          <cell r="C1969">
            <v>3319</v>
          </cell>
          <cell r="D1969">
            <v>0</v>
          </cell>
          <cell r="E1969">
            <v>2473</v>
          </cell>
          <cell r="F1969">
            <v>0</v>
          </cell>
          <cell r="G1969" t="str">
            <v>2473_54c6c5d669a7f41c3128bb7f4e34dff5</v>
          </cell>
          <cell r="H1969" t="str">
            <v>ImageUploadedByTapatalk1346516330.209299.jpg</v>
          </cell>
          <cell r="I1969">
            <v>1406</v>
          </cell>
          <cell r="K1969" t="str">
            <v>jpg</v>
          </cell>
          <cell r="L1969" t="str">
            <v>image/jpeg</v>
          </cell>
          <cell r="M1969">
            <v>76319</v>
          </cell>
          <cell r="N1969">
            <v>1346516337</v>
          </cell>
          <cell r="O1969">
            <v>0</v>
          </cell>
        </row>
        <row r="1970">
          <cell r="A1970">
            <v>2520</v>
          </cell>
          <cell r="B1970">
            <v>21608</v>
          </cell>
          <cell r="C1970">
            <v>3319</v>
          </cell>
          <cell r="D1970">
            <v>0</v>
          </cell>
          <cell r="E1970">
            <v>2473</v>
          </cell>
          <cell r="F1970">
            <v>0</v>
          </cell>
          <cell r="G1970" t="str">
            <v>2473_66294ee77b394e2589deeb72a94f3122</v>
          </cell>
          <cell r="H1970" t="str">
            <v>ImageUploadedByTapatalk1346516354.658905.jpg</v>
          </cell>
          <cell r="I1970">
            <v>1406</v>
          </cell>
          <cell r="K1970" t="str">
            <v>jpg</v>
          </cell>
          <cell r="L1970" t="str">
            <v>image/jpeg</v>
          </cell>
          <cell r="M1970">
            <v>106560</v>
          </cell>
          <cell r="N1970">
            <v>1346516361</v>
          </cell>
          <cell r="O1970">
            <v>0</v>
          </cell>
        </row>
        <row r="1971">
          <cell r="A1971">
            <v>2521</v>
          </cell>
          <cell r="B1971">
            <v>21626</v>
          </cell>
          <cell r="C1971">
            <v>3499</v>
          </cell>
          <cell r="D1971">
            <v>0</v>
          </cell>
          <cell r="E1971">
            <v>3215</v>
          </cell>
          <cell r="F1971">
            <v>0</v>
          </cell>
          <cell r="G1971" t="str">
            <v>3215_1eb1e57d8512ae36036f4541c115f1c5</v>
          </cell>
          <cell r="H1971" t="str">
            <v>Beat It.nsmp</v>
          </cell>
          <cell r="I1971">
            <v>1007</v>
          </cell>
          <cell r="K1971" t="str">
            <v>nsmp</v>
          </cell>
          <cell r="L1971" t="str">
            <v>application/octet-stream</v>
          </cell>
          <cell r="M1971">
            <v>808148</v>
          </cell>
          <cell r="N1971">
            <v>1346561534</v>
          </cell>
          <cell r="O1971">
            <v>0</v>
          </cell>
        </row>
        <row r="1972">
          <cell r="A1972">
            <v>2523</v>
          </cell>
          <cell r="B1972">
            <v>21626</v>
          </cell>
          <cell r="C1972">
            <v>3499</v>
          </cell>
          <cell r="D1972">
            <v>0</v>
          </cell>
          <cell r="E1972">
            <v>3215</v>
          </cell>
          <cell r="F1972">
            <v>0</v>
          </cell>
          <cell r="G1972" t="str">
            <v>3215_28bb55078be79cc734ef41403f2cf60b</v>
          </cell>
          <cell r="H1972" t="str">
            <v>Synclav Demo Whole.nsmp</v>
          </cell>
          <cell r="I1972">
            <v>1145</v>
          </cell>
          <cell r="K1972" t="str">
            <v>nsmp</v>
          </cell>
          <cell r="L1972" t="str">
            <v>application/octet-stream</v>
          </cell>
          <cell r="M1972">
            <v>1962959</v>
          </cell>
          <cell r="N1972">
            <v>1346561720</v>
          </cell>
          <cell r="O1972">
            <v>0</v>
          </cell>
        </row>
        <row r="1973">
          <cell r="A1973">
            <v>2524</v>
          </cell>
          <cell r="B1973">
            <v>21636</v>
          </cell>
          <cell r="C1973">
            <v>3499</v>
          </cell>
          <cell r="D1973">
            <v>0</v>
          </cell>
          <cell r="E1973">
            <v>851</v>
          </cell>
          <cell r="F1973">
            <v>0</v>
          </cell>
          <cell r="G1973" t="str">
            <v>851_d495ce89841bfb18ac537f57020b977b</v>
          </cell>
          <cell r="H1973" t="str">
            <v>Beat It.ns2p</v>
          </cell>
          <cell r="I1973">
            <v>783</v>
          </cell>
          <cell r="K1973" t="str">
            <v>ns2p</v>
          </cell>
          <cell r="L1973" t="str">
            <v>application/octet-stream</v>
          </cell>
          <cell r="M1973">
            <v>547</v>
          </cell>
          <cell r="N1973">
            <v>1346585562</v>
          </cell>
          <cell r="O1973">
            <v>0</v>
          </cell>
        </row>
        <row r="1974">
          <cell r="A1974">
            <v>2525</v>
          </cell>
          <cell r="B1974">
            <v>21636</v>
          </cell>
          <cell r="C1974">
            <v>3499</v>
          </cell>
          <cell r="D1974">
            <v>0</v>
          </cell>
          <cell r="E1974">
            <v>851</v>
          </cell>
          <cell r="F1974">
            <v>0</v>
          </cell>
          <cell r="G1974" t="str">
            <v>851_9e7c268b374f42bab6ac66581e1ad078</v>
          </cell>
          <cell r="H1974" t="str">
            <v>Beat It.mp3</v>
          </cell>
          <cell r="I1974">
            <v>3600</v>
          </cell>
          <cell r="K1974" t="str">
            <v>mp3</v>
          </cell>
          <cell r="L1974" t="str">
            <v>audio/mp3</v>
          </cell>
          <cell r="M1974">
            <v>737534</v>
          </cell>
          <cell r="N1974">
            <v>1346585586</v>
          </cell>
          <cell r="O1974">
            <v>0</v>
          </cell>
        </row>
        <row r="1975">
          <cell r="A1975">
            <v>2526</v>
          </cell>
          <cell r="B1975">
            <v>21660</v>
          </cell>
          <cell r="C1975">
            <v>3499</v>
          </cell>
          <cell r="D1975">
            <v>0</v>
          </cell>
          <cell r="E1975">
            <v>2198</v>
          </cell>
          <cell r="F1975">
            <v>0</v>
          </cell>
          <cell r="G1975" t="str">
            <v>2198_3e40daab7335d3f0d0141ae0c723b4c3</v>
          </cell>
          <cell r="H1975" t="str">
            <v>Synclavier Bells.nsmp</v>
          </cell>
          <cell r="I1975">
            <v>632</v>
          </cell>
          <cell r="K1975" t="str">
            <v>nsmp</v>
          </cell>
          <cell r="L1975" t="str">
            <v>application/octet-stream</v>
          </cell>
          <cell r="M1975">
            <v>807005</v>
          </cell>
          <cell r="N1975">
            <v>1346660826</v>
          </cell>
          <cell r="O1975">
            <v>0</v>
          </cell>
        </row>
        <row r="1976">
          <cell r="A1976">
            <v>2527</v>
          </cell>
          <cell r="B1976">
            <v>21684</v>
          </cell>
          <cell r="C1976">
            <v>3545</v>
          </cell>
          <cell r="D1976">
            <v>0</v>
          </cell>
          <cell r="E1976">
            <v>2246</v>
          </cell>
          <cell r="F1976">
            <v>0</v>
          </cell>
          <cell r="G1976" t="str">
            <v>2246_19f6f77259f602f821689eb776a09225</v>
          </cell>
          <cell r="H1976" t="str">
            <v>Nord Electro 3 with Alesis Nanoverb.JPG</v>
          </cell>
          <cell r="I1976">
            <v>1098</v>
          </cell>
          <cell r="J1976" t="str">
            <v>Nord Electro 3 with Alesis Nanoverb</v>
          </cell>
          <cell r="K1976" t="str">
            <v>jpg</v>
          </cell>
          <cell r="L1976" t="str">
            <v>image/jpeg</v>
          </cell>
          <cell r="M1976">
            <v>789917</v>
          </cell>
          <cell r="N1976">
            <v>1346697956</v>
          </cell>
          <cell r="O1976">
            <v>0</v>
          </cell>
        </row>
        <row r="1977">
          <cell r="A1977">
            <v>2528</v>
          </cell>
          <cell r="B1977">
            <v>21699</v>
          </cell>
          <cell r="C1977">
            <v>3541</v>
          </cell>
          <cell r="D1977">
            <v>0</v>
          </cell>
          <cell r="E1977">
            <v>340</v>
          </cell>
          <cell r="F1977">
            <v>0</v>
          </cell>
          <cell r="G1977" t="str">
            <v>340_dbfc6c1b9269260ebfb73840654c90f9</v>
          </cell>
          <cell r="H1977" t="str">
            <v>415QEC6HM3L._SL500_AA300_.jpg</v>
          </cell>
          <cell r="I1977">
            <v>1770</v>
          </cell>
          <cell r="J1977" t="str">
            <v>skb case</v>
          </cell>
          <cell r="K1977" t="str">
            <v>jpg</v>
          </cell>
          <cell r="L1977" t="str">
            <v>image/jpeg</v>
          </cell>
          <cell r="M1977">
            <v>9136</v>
          </cell>
          <cell r="N1977">
            <v>1346712034</v>
          </cell>
          <cell r="O1977">
            <v>0</v>
          </cell>
        </row>
        <row r="1978">
          <cell r="A1978">
            <v>2529</v>
          </cell>
          <cell r="B1978">
            <v>21711</v>
          </cell>
          <cell r="C1978">
            <v>3555</v>
          </cell>
          <cell r="D1978">
            <v>0</v>
          </cell>
          <cell r="E1978">
            <v>1416</v>
          </cell>
          <cell r="F1978">
            <v>0</v>
          </cell>
          <cell r="G1978" t="str">
            <v>1416_06e38f1c9b344cf3ee79153804594cf0</v>
          </cell>
          <cell r="H1978" t="str">
            <v>Libera.mp3</v>
          </cell>
          <cell r="I1978">
            <v>252</v>
          </cell>
          <cell r="J1978" t="str">
            <v>Libera</v>
          </cell>
          <cell r="K1978" t="str">
            <v>mp3</v>
          </cell>
          <cell r="L1978" t="str">
            <v>audio/mp3</v>
          </cell>
          <cell r="M1978">
            <v>7740603</v>
          </cell>
          <cell r="N1978">
            <v>1346767477</v>
          </cell>
          <cell r="O1978">
            <v>0</v>
          </cell>
        </row>
        <row r="1979">
          <cell r="A1979">
            <v>2530</v>
          </cell>
          <cell r="B1979">
            <v>21711</v>
          </cell>
          <cell r="C1979">
            <v>3555</v>
          </cell>
          <cell r="D1979">
            <v>0</v>
          </cell>
          <cell r="E1979">
            <v>1416</v>
          </cell>
          <cell r="F1979">
            <v>0</v>
          </cell>
          <cell r="G1979" t="str">
            <v>1416_ad4cdfc16ecd177a404ee3dab1ab33bc</v>
          </cell>
          <cell r="H1979" t="str">
            <v>Dante.mp3</v>
          </cell>
          <cell r="I1979">
            <v>2335</v>
          </cell>
          <cell r="J1979" t="str">
            <v>Dante</v>
          </cell>
          <cell r="K1979" t="str">
            <v>mp3</v>
          </cell>
          <cell r="L1979" t="str">
            <v>audio/mp3</v>
          </cell>
          <cell r="M1979">
            <v>4381256</v>
          </cell>
          <cell r="N1979">
            <v>1346767477</v>
          </cell>
          <cell r="O1979">
            <v>0</v>
          </cell>
        </row>
        <row r="1980">
          <cell r="A1980">
            <v>2531</v>
          </cell>
          <cell r="B1980">
            <v>21712</v>
          </cell>
          <cell r="C1980">
            <v>3512</v>
          </cell>
          <cell r="D1980">
            <v>0</v>
          </cell>
          <cell r="E1980">
            <v>841</v>
          </cell>
          <cell r="F1980">
            <v>0</v>
          </cell>
          <cell r="G1980" t="str">
            <v>841_b045a63173bd299aa8d1a14460993e79</v>
          </cell>
          <cell r="H1980" t="str">
            <v>M83.ns2p</v>
          </cell>
          <cell r="I1980">
            <v>588</v>
          </cell>
          <cell r="K1980" t="str">
            <v>ns2p</v>
          </cell>
          <cell r="L1980" t="str">
            <v>application/octet-stream</v>
          </cell>
          <cell r="M1980">
            <v>547</v>
          </cell>
          <cell r="N1980">
            <v>1346771591</v>
          </cell>
          <cell r="O1980">
            <v>0</v>
          </cell>
        </row>
        <row r="1981">
          <cell r="A1981">
            <v>2532</v>
          </cell>
          <cell r="B1981">
            <v>21713</v>
          </cell>
          <cell r="C1981">
            <v>3512</v>
          </cell>
          <cell r="D1981">
            <v>0</v>
          </cell>
          <cell r="E1981">
            <v>841</v>
          </cell>
          <cell r="F1981">
            <v>0</v>
          </cell>
          <cell r="G1981" t="str">
            <v>841_980aafe3c48fe2d3d6a5a8a3473e5130</v>
          </cell>
          <cell r="H1981" t="str">
            <v>Air magic carpet.nsmp</v>
          </cell>
          <cell r="I1981">
            <v>948</v>
          </cell>
          <cell r="K1981" t="str">
            <v>nsmp</v>
          </cell>
          <cell r="L1981" t="str">
            <v>application/octet-stream</v>
          </cell>
          <cell r="M1981">
            <v>5824394</v>
          </cell>
          <cell r="N1981">
            <v>1346771926</v>
          </cell>
          <cell r="O1981">
            <v>0</v>
          </cell>
        </row>
        <row r="1982">
          <cell r="A1982">
            <v>2533</v>
          </cell>
          <cell r="B1982">
            <v>21715</v>
          </cell>
          <cell r="C1982">
            <v>3269</v>
          </cell>
          <cell r="D1982">
            <v>0</v>
          </cell>
          <cell r="E1982">
            <v>2473</v>
          </cell>
          <cell r="F1982">
            <v>0</v>
          </cell>
          <cell r="G1982" t="str">
            <v>2473_3a13fd3c70b376d24ac53c561ed98407</v>
          </cell>
          <cell r="H1982" t="str">
            <v>ImageUploadedByTapatalk1346777563.296340.jpg</v>
          </cell>
          <cell r="I1982">
            <v>1562</v>
          </cell>
          <cell r="K1982" t="str">
            <v>jpg</v>
          </cell>
          <cell r="L1982" t="str">
            <v>image/jpeg</v>
          </cell>
          <cell r="M1982">
            <v>109950</v>
          </cell>
          <cell r="N1982">
            <v>1346777570</v>
          </cell>
          <cell r="O1982">
            <v>0</v>
          </cell>
        </row>
        <row r="1983">
          <cell r="A1983">
            <v>2534</v>
          </cell>
          <cell r="B1983">
            <v>21715</v>
          </cell>
          <cell r="C1983">
            <v>3269</v>
          </cell>
          <cell r="D1983">
            <v>0</v>
          </cell>
          <cell r="E1983">
            <v>2473</v>
          </cell>
          <cell r="F1983">
            <v>0</v>
          </cell>
          <cell r="G1983" t="str">
            <v>2473_e8e54dc59455fccbf4d36ede1743cb8d</v>
          </cell>
          <cell r="H1983" t="str">
            <v>ImageUploadedByTapatalk1346777577.127833.jpg</v>
          </cell>
          <cell r="I1983">
            <v>1562</v>
          </cell>
          <cell r="K1983" t="str">
            <v>jpg</v>
          </cell>
          <cell r="L1983" t="str">
            <v>image/jpeg</v>
          </cell>
          <cell r="M1983">
            <v>77362</v>
          </cell>
          <cell r="N1983">
            <v>1346777584</v>
          </cell>
          <cell r="O1983">
            <v>0</v>
          </cell>
        </row>
        <row r="1984">
          <cell r="A1984">
            <v>2536</v>
          </cell>
          <cell r="B1984">
            <v>21872</v>
          </cell>
          <cell r="C1984">
            <v>3269</v>
          </cell>
          <cell r="D1984">
            <v>0</v>
          </cell>
          <cell r="E1984">
            <v>2473</v>
          </cell>
          <cell r="F1984">
            <v>0</v>
          </cell>
          <cell r="G1984" t="str">
            <v>2473_e2cd018978da6571796668496bd48a18</v>
          </cell>
          <cell r="H1984" t="str">
            <v>ImageUploadedByTapatalk1347184792.072476.jpg</v>
          </cell>
          <cell r="I1984">
            <v>1517</v>
          </cell>
          <cell r="K1984" t="str">
            <v>jpg</v>
          </cell>
          <cell r="L1984" t="str">
            <v>image/jpeg</v>
          </cell>
          <cell r="M1984">
            <v>76890</v>
          </cell>
          <cell r="N1984">
            <v>1347184797</v>
          </cell>
          <cell r="O1984">
            <v>0</v>
          </cell>
        </row>
        <row r="1985">
          <cell r="A1985">
            <v>2537</v>
          </cell>
          <cell r="B1985">
            <v>21860</v>
          </cell>
          <cell r="C1985">
            <v>1783</v>
          </cell>
          <cell r="D1985">
            <v>0</v>
          </cell>
          <cell r="E1985">
            <v>2</v>
          </cell>
          <cell r="F1985">
            <v>0</v>
          </cell>
          <cell r="G1985" t="str">
            <v>2_baace714e678cdcbe31a3931299bb8de</v>
          </cell>
          <cell r="H1985" t="str">
            <v>Fix You.ns2p</v>
          </cell>
          <cell r="I1985">
            <v>838</v>
          </cell>
          <cell r="K1985" t="str">
            <v>ns2p</v>
          </cell>
          <cell r="L1985" t="str">
            <v>application/octet-stream</v>
          </cell>
          <cell r="M1985">
            <v>547</v>
          </cell>
          <cell r="N1985">
            <v>1347190875</v>
          </cell>
          <cell r="O1985">
            <v>0</v>
          </cell>
        </row>
        <row r="1986">
          <cell r="A1986">
            <v>2538</v>
          </cell>
          <cell r="B1986">
            <v>21860</v>
          </cell>
          <cell r="C1986">
            <v>1783</v>
          </cell>
          <cell r="D1986">
            <v>0</v>
          </cell>
          <cell r="E1986">
            <v>2</v>
          </cell>
          <cell r="F1986">
            <v>0</v>
          </cell>
          <cell r="G1986" t="str">
            <v>2_201971af1e4ee5b7c105de12363951a8</v>
          </cell>
          <cell r="H1986" t="str">
            <v>Fix You.mp3</v>
          </cell>
          <cell r="I1986">
            <v>3967</v>
          </cell>
          <cell r="K1986" t="str">
            <v>mp3</v>
          </cell>
          <cell r="L1986" t="str">
            <v>audio/mp3</v>
          </cell>
          <cell r="M1986">
            <v>1548119</v>
          </cell>
          <cell r="N1986">
            <v>1347190900</v>
          </cell>
          <cell r="O1986">
            <v>0</v>
          </cell>
        </row>
        <row r="1987">
          <cell r="A1987">
            <v>2539</v>
          </cell>
          <cell r="B1987">
            <v>21892</v>
          </cell>
          <cell r="C1987">
            <v>3269</v>
          </cell>
          <cell r="D1987">
            <v>0</v>
          </cell>
          <cell r="E1987">
            <v>2473</v>
          </cell>
          <cell r="F1987">
            <v>0</v>
          </cell>
          <cell r="G1987" t="str">
            <v>2473_c11d2aaa2ae47743d9f30381638b2b9e</v>
          </cell>
          <cell r="H1987" t="str">
            <v>ImageUploadedByTapatalk1347262575.461071.jpg</v>
          </cell>
          <cell r="I1987">
            <v>1506</v>
          </cell>
          <cell r="K1987" t="str">
            <v>jpg</v>
          </cell>
          <cell r="L1987" t="str">
            <v>image/jpeg</v>
          </cell>
          <cell r="M1987">
            <v>90125</v>
          </cell>
          <cell r="N1987">
            <v>1347262581</v>
          </cell>
          <cell r="O1987">
            <v>0</v>
          </cell>
        </row>
        <row r="1988">
          <cell r="A1988">
            <v>2540</v>
          </cell>
          <cell r="B1988">
            <v>21892</v>
          </cell>
          <cell r="C1988">
            <v>3269</v>
          </cell>
          <cell r="D1988">
            <v>0</v>
          </cell>
          <cell r="E1988">
            <v>2473</v>
          </cell>
          <cell r="F1988">
            <v>0</v>
          </cell>
          <cell r="G1988" t="str">
            <v>2473_f05231219c09690521974554cfbb5f52</v>
          </cell>
          <cell r="H1988" t="str">
            <v>ImageUploadedByTapatalk1347262591.072001.jpg</v>
          </cell>
          <cell r="I1988">
            <v>1506</v>
          </cell>
          <cell r="K1988" t="str">
            <v>jpg</v>
          </cell>
          <cell r="L1988" t="str">
            <v>image/jpeg</v>
          </cell>
          <cell r="M1988">
            <v>78442</v>
          </cell>
          <cell r="N1988">
            <v>1347262596</v>
          </cell>
          <cell r="O1988">
            <v>0</v>
          </cell>
        </row>
        <row r="1989">
          <cell r="A1989">
            <v>2541</v>
          </cell>
          <cell r="B1989">
            <v>21916</v>
          </cell>
          <cell r="C1989">
            <v>3588</v>
          </cell>
          <cell r="D1989">
            <v>0</v>
          </cell>
          <cell r="E1989">
            <v>2</v>
          </cell>
          <cell r="F1989">
            <v>0</v>
          </cell>
          <cell r="G1989" t="str">
            <v>2_7fb6536d77cba1b2d2ec1ba2b861680e</v>
          </cell>
          <cell r="H1989" t="str">
            <v>Moog_Johannes.nsmp</v>
          </cell>
          <cell r="I1989">
            <v>741</v>
          </cell>
          <cell r="K1989" t="str">
            <v>nsmp</v>
          </cell>
          <cell r="L1989" t="str">
            <v>application/octet-stream</v>
          </cell>
          <cell r="M1989">
            <v>1186481</v>
          </cell>
          <cell r="N1989">
            <v>1347311282</v>
          </cell>
          <cell r="O1989">
            <v>0</v>
          </cell>
        </row>
        <row r="1990">
          <cell r="A1990">
            <v>2542</v>
          </cell>
          <cell r="B1990">
            <v>21916</v>
          </cell>
          <cell r="C1990">
            <v>3588</v>
          </cell>
          <cell r="D1990">
            <v>0</v>
          </cell>
          <cell r="E1990">
            <v>2</v>
          </cell>
          <cell r="F1990">
            <v>0</v>
          </cell>
          <cell r="G1990" t="str">
            <v>2_bef114d2d21151f72e0988baa2cc5898</v>
          </cell>
          <cell r="H1990" t="str">
            <v>The Entertainer.ns2p</v>
          </cell>
          <cell r="I1990">
            <v>388</v>
          </cell>
          <cell r="K1990" t="str">
            <v>ns2p</v>
          </cell>
          <cell r="L1990" t="str">
            <v>application/octet-stream</v>
          </cell>
          <cell r="M1990">
            <v>547</v>
          </cell>
          <cell r="N1990">
            <v>1347311282</v>
          </cell>
          <cell r="O1990">
            <v>0</v>
          </cell>
        </row>
        <row r="1991">
          <cell r="A1991">
            <v>2543</v>
          </cell>
          <cell r="B1991">
            <v>21916</v>
          </cell>
          <cell r="C1991">
            <v>3588</v>
          </cell>
          <cell r="D1991">
            <v>0</v>
          </cell>
          <cell r="E1991">
            <v>2</v>
          </cell>
          <cell r="F1991">
            <v>0</v>
          </cell>
          <cell r="G1991" t="str">
            <v>2_4b35c6c240aac0ceb3d9160eee09a66c</v>
          </cell>
          <cell r="H1991" t="str">
            <v>The_Entertainer_demo.mp3</v>
          </cell>
          <cell r="I1991">
            <v>6014</v>
          </cell>
          <cell r="K1991" t="str">
            <v>mp3</v>
          </cell>
          <cell r="L1991" t="str">
            <v>audio/mp3</v>
          </cell>
          <cell r="M1991">
            <v>367385</v>
          </cell>
          <cell r="N1991">
            <v>1347311344</v>
          </cell>
          <cell r="O1991">
            <v>0</v>
          </cell>
        </row>
        <row r="1992">
          <cell r="A1992">
            <v>2544</v>
          </cell>
          <cell r="B1992">
            <v>21941</v>
          </cell>
          <cell r="C1992">
            <v>3591</v>
          </cell>
          <cell r="D1992">
            <v>0</v>
          </cell>
          <cell r="E1992">
            <v>1862</v>
          </cell>
          <cell r="F1992">
            <v>0</v>
          </cell>
          <cell r="G1992" t="str">
            <v>1862_b86abcf3ff92776c57eba890e5134db7</v>
          </cell>
          <cell r="H1992" t="str">
            <v>NL2X EP.syx</v>
          </cell>
          <cell r="I1992">
            <v>315</v>
          </cell>
          <cell r="J1992" t="str">
            <v>Stiiiiiiive's NL2X EP patch.</v>
          </cell>
          <cell r="K1992" t="str">
            <v>syx</v>
          </cell>
          <cell r="L1992" t="str">
            <v>application/octet-stream</v>
          </cell>
          <cell r="M1992">
            <v>139</v>
          </cell>
          <cell r="N1992">
            <v>1347402412</v>
          </cell>
          <cell r="O1992">
            <v>0</v>
          </cell>
        </row>
        <row r="1993">
          <cell r="A1993">
            <v>2545</v>
          </cell>
          <cell r="B1993">
            <v>21976</v>
          </cell>
          <cell r="C1993">
            <v>3489</v>
          </cell>
          <cell r="D1993">
            <v>0</v>
          </cell>
          <cell r="E1993">
            <v>4437</v>
          </cell>
          <cell r="F1993">
            <v>0</v>
          </cell>
          <cell r="G1993" t="str">
            <v>4437_040681d6f7e7300d2f2f7f1d2bffe8b4</v>
          </cell>
          <cell r="H1993" t="str">
            <v>nord4d.mp3</v>
          </cell>
          <cell r="I1993">
            <v>442</v>
          </cell>
          <cell r="K1993" t="str">
            <v>mp3</v>
          </cell>
          <cell r="L1993" t="str">
            <v>audio/mp3</v>
          </cell>
          <cell r="M1993">
            <v>6016103</v>
          </cell>
          <cell r="N1993">
            <v>1347518398</v>
          </cell>
          <cell r="O1993">
            <v>0</v>
          </cell>
        </row>
        <row r="1994">
          <cell r="A1994">
            <v>2546</v>
          </cell>
          <cell r="B1994">
            <v>21985</v>
          </cell>
          <cell r="C1994">
            <v>3594</v>
          </cell>
          <cell r="D1994">
            <v>0</v>
          </cell>
          <cell r="E1994">
            <v>4574</v>
          </cell>
          <cell r="F1994">
            <v>0</v>
          </cell>
          <cell r="G1994" t="str">
            <v>4574_ce5dfdb870f260231eacc167209f1ee6</v>
          </cell>
          <cell r="H1994" t="str">
            <v>nord.png</v>
          </cell>
          <cell r="I1994">
            <v>2322</v>
          </cell>
          <cell r="K1994" t="str">
            <v>png</v>
          </cell>
          <cell r="L1994" t="str">
            <v>image/png</v>
          </cell>
          <cell r="M1994">
            <v>206831</v>
          </cell>
          <cell r="N1994">
            <v>1347538023</v>
          </cell>
          <cell r="O1994">
            <v>0</v>
          </cell>
        </row>
        <row r="1995">
          <cell r="A1995">
            <v>2547</v>
          </cell>
          <cell r="B1995">
            <v>22034</v>
          </cell>
          <cell r="C1995">
            <v>3599</v>
          </cell>
          <cell r="D1995">
            <v>0</v>
          </cell>
          <cell r="E1995">
            <v>3217</v>
          </cell>
          <cell r="F1995">
            <v>0</v>
          </cell>
          <cell r="G1995" t="str">
            <v>3217_b271d41678f5dec09175580f45801d05</v>
          </cell>
          <cell r="H1995" t="str">
            <v>NS2 Bad Synth.mp4</v>
          </cell>
          <cell r="I1995">
            <v>363</v>
          </cell>
          <cell r="K1995" t="str">
            <v>mp4</v>
          </cell>
          <cell r="L1995" t="str">
            <v>video/mp4</v>
          </cell>
          <cell r="M1995">
            <v>3801332</v>
          </cell>
          <cell r="N1995">
            <v>1347724305</v>
          </cell>
          <cell r="O1995">
            <v>0</v>
          </cell>
        </row>
        <row r="1996">
          <cell r="A1996">
            <v>2548</v>
          </cell>
          <cell r="B1996">
            <v>22113</v>
          </cell>
          <cell r="C1996">
            <v>3606</v>
          </cell>
          <cell r="D1996">
            <v>0</v>
          </cell>
          <cell r="E1996">
            <v>1</v>
          </cell>
          <cell r="F1996">
            <v>0</v>
          </cell>
          <cell r="G1996" t="str">
            <v>1346_f4303ebd954cee98166eb23eef14ba41</v>
          </cell>
          <cell r="H1996" t="str">
            <v>Noisy silence.wav</v>
          </cell>
          <cell r="I1996">
            <v>227</v>
          </cell>
          <cell r="K1996" t="str">
            <v>wav</v>
          </cell>
          <cell r="L1996" t="str">
            <v>audio/wav</v>
          </cell>
          <cell r="M1996">
            <v>441044</v>
          </cell>
          <cell r="N1996">
            <v>1347913304</v>
          </cell>
          <cell r="O1996">
            <v>0</v>
          </cell>
        </row>
        <row r="1997">
          <cell r="A1997">
            <v>2549</v>
          </cell>
          <cell r="B1997">
            <v>22116</v>
          </cell>
          <cell r="C1997">
            <v>2926</v>
          </cell>
          <cell r="D1997">
            <v>0</v>
          </cell>
          <cell r="E1997">
            <v>4589</v>
          </cell>
          <cell r="F1997">
            <v>0</v>
          </cell>
          <cell r="G1997" t="str">
            <v>4589_7858263e255e0954fda3bbcc67ee0d0a</v>
          </cell>
          <cell r="H1997" t="str">
            <v>Billi Jean(by Brko).ns2p</v>
          </cell>
          <cell r="I1997">
            <v>960</v>
          </cell>
          <cell r="K1997" t="str">
            <v>ns2p</v>
          </cell>
          <cell r="L1997" t="str">
            <v>application/octet-stream</v>
          </cell>
          <cell r="M1997">
            <v>547</v>
          </cell>
          <cell r="N1997">
            <v>1347914920</v>
          </cell>
          <cell r="O1997">
            <v>0</v>
          </cell>
        </row>
        <row r="1998">
          <cell r="A1998">
            <v>2555</v>
          </cell>
          <cell r="B1998">
            <v>22140</v>
          </cell>
          <cell r="C1998">
            <v>2028</v>
          </cell>
          <cell r="D1998">
            <v>0</v>
          </cell>
          <cell r="E1998">
            <v>2</v>
          </cell>
          <cell r="F1998">
            <v>0</v>
          </cell>
          <cell r="G1998" t="str">
            <v>2_2b11ca4ada828b8bcf2442162ab8404b</v>
          </cell>
          <cell r="H1998" t="str">
            <v>nord-stage-logo-animated-ns2.gif</v>
          </cell>
          <cell r="I1998">
            <v>29</v>
          </cell>
          <cell r="K1998" t="str">
            <v>gif</v>
          </cell>
          <cell r="L1998" t="str">
            <v>image/gif</v>
          </cell>
          <cell r="M1998">
            <v>12905</v>
          </cell>
          <cell r="N1998">
            <v>1347986889</v>
          </cell>
          <cell r="O1998">
            <v>0</v>
          </cell>
        </row>
        <row r="1999">
          <cell r="A1999">
            <v>2551</v>
          </cell>
          <cell r="B1999">
            <v>22140</v>
          </cell>
          <cell r="C1999">
            <v>2028</v>
          </cell>
          <cell r="D1999">
            <v>0</v>
          </cell>
          <cell r="E1999">
            <v>2</v>
          </cell>
          <cell r="F1999">
            <v>0</v>
          </cell>
          <cell r="G1999" t="str">
            <v>2_8ae608d42117bd9dd04f8b8ebcdb319d</v>
          </cell>
          <cell r="H1999" t="str">
            <v>nord-stage-logo-animated.gif</v>
          </cell>
          <cell r="I1999">
            <v>29</v>
          </cell>
          <cell r="K1999" t="str">
            <v>gif</v>
          </cell>
          <cell r="L1999" t="str">
            <v>image/gif</v>
          </cell>
          <cell r="M1999">
            <v>15380</v>
          </cell>
          <cell r="N1999">
            <v>1347986416</v>
          </cell>
          <cell r="O1999">
            <v>0</v>
          </cell>
        </row>
        <row r="2000">
          <cell r="A2000">
            <v>2552</v>
          </cell>
          <cell r="B2000">
            <v>22140</v>
          </cell>
          <cell r="C2000">
            <v>2028</v>
          </cell>
          <cell r="D2000">
            <v>0</v>
          </cell>
          <cell r="E2000">
            <v>2</v>
          </cell>
          <cell r="F2000">
            <v>0</v>
          </cell>
          <cell r="G2000" t="str">
            <v>2_b91fc49f09dd03d695269b9bbc54e3d1</v>
          </cell>
          <cell r="H2000" t="str">
            <v>nord-stage-logo-animated-xmas.gif</v>
          </cell>
          <cell r="I2000">
            <v>29</v>
          </cell>
          <cell r="K2000" t="str">
            <v>gif</v>
          </cell>
          <cell r="L2000" t="str">
            <v>image/gif</v>
          </cell>
          <cell r="M2000">
            <v>12668</v>
          </cell>
          <cell r="N2000">
            <v>1347986416</v>
          </cell>
          <cell r="O2000">
            <v>0</v>
          </cell>
        </row>
        <row r="2001">
          <cell r="A2001">
            <v>2553</v>
          </cell>
          <cell r="B2001">
            <v>22140</v>
          </cell>
          <cell r="C2001">
            <v>2028</v>
          </cell>
          <cell r="D2001">
            <v>0</v>
          </cell>
          <cell r="E2001">
            <v>2</v>
          </cell>
          <cell r="F2001">
            <v>0</v>
          </cell>
          <cell r="G2001" t="str">
            <v>2_5cfafd63031a48af52201f6d75e389cd</v>
          </cell>
          <cell r="H2001" t="str">
            <v>nord-logo-v2.gif</v>
          </cell>
          <cell r="I2001">
            <v>29</v>
          </cell>
          <cell r="K2001" t="str">
            <v>gif</v>
          </cell>
          <cell r="L2001" t="str">
            <v>image/gif</v>
          </cell>
          <cell r="M2001">
            <v>11232</v>
          </cell>
          <cell r="N2001">
            <v>1347986416</v>
          </cell>
          <cell r="O2001">
            <v>0</v>
          </cell>
        </row>
        <row r="2002">
          <cell r="A2002">
            <v>2554</v>
          </cell>
          <cell r="B2002">
            <v>22140</v>
          </cell>
          <cell r="C2002">
            <v>2028</v>
          </cell>
          <cell r="D2002">
            <v>0</v>
          </cell>
          <cell r="E2002">
            <v>2</v>
          </cell>
          <cell r="F2002">
            <v>0</v>
          </cell>
          <cell r="G2002" t="str">
            <v>2_63f66dad62b0a9ccae17721e5b37e979</v>
          </cell>
          <cell r="H2002" t="str">
            <v>new-logo-dez09.gif</v>
          </cell>
          <cell r="I2002">
            <v>29</v>
          </cell>
          <cell r="K2002" t="str">
            <v>gif</v>
          </cell>
          <cell r="L2002" t="str">
            <v>image/gif</v>
          </cell>
          <cell r="M2002">
            <v>44519</v>
          </cell>
          <cell r="N2002">
            <v>1347986416</v>
          </cell>
          <cell r="O2002">
            <v>0</v>
          </cell>
        </row>
        <row r="2003">
          <cell r="A2003">
            <v>2557</v>
          </cell>
          <cell r="B2003">
            <v>22140</v>
          </cell>
          <cell r="C2003">
            <v>2028</v>
          </cell>
          <cell r="D2003">
            <v>0</v>
          </cell>
          <cell r="E2003">
            <v>2</v>
          </cell>
          <cell r="F2003">
            <v>0</v>
          </cell>
          <cell r="G2003" t="str">
            <v>2_37eaeba3315c1bd75dad953eb4be08c2</v>
          </cell>
          <cell r="H2003" t="str">
            <v>nord-stage-logo-animated-unofficial.gif</v>
          </cell>
          <cell r="I2003">
            <v>29</v>
          </cell>
          <cell r="K2003" t="str">
            <v>gif</v>
          </cell>
          <cell r="L2003" t="str">
            <v>image/gif</v>
          </cell>
          <cell r="M2003">
            <v>13556</v>
          </cell>
          <cell r="N2003">
            <v>1347987212</v>
          </cell>
          <cell r="O2003">
            <v>0</v>
          </cell>
        </row>
        <row r="2004">
          <cell r="A2004">
            <v>2564</v>
          </cell>
          <cell r="B2004">
            <v>22218</v>
          </cell>
          <cell r="C2004">
            <v>2028</v>
          </cell>
          <cell r="D2004">
            <v>0</v>
          </cell>
          <cell r="E2004">
            <v>851</v>
          </cell>
          <cell r="F2004">
            <v>0</v>
          </cell>
          <cell r="G2004" t="str">
            <v>851_f8456ff74287281abef37da4e16b4b95</v>
          </cell>
          <cell r="H2004" t="str">
            <v>logoNUF_2.jpg</v>
          </cell>
          <cell r="I2004">
            <v>14</v>
          </cell>
          <cell r="K2004" t="str">
            <v>jpg</v>
          </cell>
          <cell r="L2004" t="str">
            <v>image/jpeg</v>
          </cell>
          <cell r="M2004">
            <v>164743</v>
          </cell>
          <cell r="N2004">
            <v>1348156662</v>
          </cell>
          <cell r="O2004">
            <v>0</v>
          </cell>
        </row>
        <row r="2005">
          <cell r="A2005">
            <v>2560</v>
          </cell>
          <cell r="B2005">
            <v>22203</v>
          </cell>
          <cell r="C2005">
            <v>3625</v>
          </cell>
          <cell r="D2005">
            <v>0</v>
          </cell>
          <cell r="E2005">
            <v>295</v>
          </cell>
          <cell r="F2005">
            <v>0</v>
          </cell>
          <cell r="G2005" t="str">
            <v>295_acf190fb012742948bfdfceffa25e911</v>
          </cell>
          <cell r="H2005" t="str">
            <v>midi to delay time conversion.pdf</v>
          </cell>
          <cell r="I2005">
            <v>491</v>
          </cell>
          <cell r="J2005" t="str">
            <v>Midi cc#77 value to time delay chart</v>
          </cell>
          <cell r="K2005" t="str">
            <v>pdf</v>
          </cell>
          <cell r="L2005" t="str">
            <v>application/pdf</v>
          </cell>
          <cell r="M2005">
            <v>21601</v>
          </cell>
          <cell r="N2005">
            <v>1348120672</v>
          </cell>
          <cell r="O2005">
            <v>0</v>
          </cell>
        </row>
        <row r="2006">
          <cell r="A2006">
            <v>2565</v>
          </cell>
          <cell r="B2006">
            <v>22246</v>
          </cell>
          <cell r="C2006">
            <v>3617</v>
          </cell>
          <cell r="D2006">
            <v>0</v>
          </cell>
          <cell r="E2006">
            <v>4643</v>
          </cell>
          <cell r="F2006">
            <v>0</v>
          </cell>
          <cell r="G2006" t="str">
            <v>4643_b3eb71fb023e42ff5695eeef698c5a35</v>
          </cell>
          <cell r="H2006" t="str">
            <v>Nord Stage EX SW73 Compact Velocity Repair.pdf</v>
          </cell>
          <cell r="I2006">
            <v>4057</v>
          </cell>
          <cell r="J2006" t="str">
            <v>Nord Stage EX SW73 Compact Velocity Repair</v>
          </cell>
          <cell r="K2006" t="str">
            <v>pdf</v>
          </cell>
          <cell r="L2006" t="str">
            <v>application/pdf</v>
          </cell>
          <cell r="M2006">
            <v>1775566</v>
          </cell>
          <cell r="N2006">
            <v>1348205731</v>
          </cell>
          <cell r="O2006">
            <v>0</v>
          </cell>
        </row>
        <row r="2007">
          <cell r="A2007">
            <v>2566</v>
          </cell>
          <cell r="B2007">
            <v>22249</v>
          </cell>
          <cell r="C2007">
            <v>2028</v>
          </cell>
          <cell r="D2007">
            <v>0</v>
          </cell>
          <cell r="E2007">
            <v>2</v>
          </cell>
          <cell r="F2007">
            <v>0</v>
          </cell>
          <cell r="G2007" t="str">
            <v>2_d05f66415a7d307a311cd3dba365b475</v>
          </cell>
          <cell r="H2007" t="str">
            <v>logo tryout screenshot.PNG</v>
          </cell>
          <cell r="I2007">
            <v>32</v>
          </cell>
          <cell r="K2007" t="str">
            <v>png</v>
          </cell>
          <cell r="L2007" t="str">
            <v>image/png</v>
          </cell>
          <cell r="M2007">
            <v>278914</v>
          </cell>
          <cell r="N2007">
            <v>1348213111</v>
          </cell>
          <cell r="O2007">
            <v>0</v>
          </cell>
        </row>
        <row r="2008">
          <cell r="A2008">
            <v>2567</v>
          </cell>
          <cell r="B2008">
            <v>22256</v>
          </cell>
          <cell r="C2008">
            <v>3632</v>
          </cell>
          <cell r="D2008">
            <v>0</v>
          </cell>
          <cell r="E2008">
            <v>1275</v>
          </cell>
          <cell r="F2008">
            <v>0</v>
          </cell>
          <cell r="G2008" t="str">
            <v>1275_1319fc198181297abe2792188a499368</v>
          </cell>
          <cell r="H2008" t="str">
            <v>Heavy Cross     .ns2p</v>
          </cell>
          <cell r="I2008">
            <v>691</v>
          </cell>
          <cell r="K2008" t="str">
            <v>ns2p</v>
          </cell>
          <cell r="L2008" t="str">
            <v>application/octet-stream</v>
          </cell>
          <cell r="M2008">
            <v>547</v>
          </cell>
          <cell r="N2008">
            <v>1348244449</v>
          </cell>
          <cell r="O2008">
            <v>0</v>
          </cell>
        </row>
        <row r="2009">
          <cell r="A2009">
            <v>2569</v>
          </cell>
          <cell r="B2009">
            <v>22263</v>
          </cell>
          <cell r="C2009">
            <v>3635</v>
          </cell>
          <cell r="D2009">
            <v>0</v>
          </cell>
          <cell r="E2009">
            <v>2650</v>
          </cell>
          <cell r="F2009">
            <v>0</v>
          </cell>
          <cell r="G2009" t="str">
            <v>2650_9d1c0077398110cbb4f2d1cd3ce66ea2</v>
          </cell>
          <cell r="H2009" t="str">
            <v>Juno106_pad1.mp3</v>
          </cell>
          <cell r="I2009">
            <v>10973</v>
          </cell>
          <cell r="K2009" t="str">
            <v>mp3</v>
          </cell>
          <cell r="L2009" t="str">
            <v>audio/mp3</v>
          </cell>
          <cell r="M2009">
            <v>979064</v>
          </cell>
          <cell r="N2009">
            <v>1348257135</v>
          </cell>
          <cell r="O2009">
            <v>0</v>
          </cell>
        </row>
        <row r="2010">
          <cell r="A2010">
            <v>2570</v>
          </cell>
          <cell r="B2010">
            <v>22263</v>
          </cell>
          <cell r="C2010">
            <v>3635</v>
          </cell>
          <cell r="D2010">
            <v>0</v>
          </cell>
          <cell r="E2010">
            <v>2650</v>
          </cell>
          <cell r="F2010">
            <v>0</v>
          </cell>
          <cell r="G2010" t="str">
            <v>2650_34b134a5daa91d6697800e6a51d60922</v>
          </cell>
          <cell r="H2010" t="str">
            <v>Juno106_pad2.mp3</v>
          </cell>
          <cell r="I2010">
            <v>8457</v>
          </cell>
          <cell r="K2010" t="str">
            <v>mp3</v>
          </cell>
          <cell r="L2010" t="str">
            <v>audio/mp3</v>
          </cell>
          <cell r="M2010">
            <v>589692</v>
          </cell>
          <cell r="N2010">
            <v>1348257185</v>
          </cell>
          <cell r="O2010">
            <v>0</v>
          </cell>
        </row>
        <row r="2011">
          <cell r="A2011">
            <v>2571</v>
          </cell>
          <cell r="B2011">
            <v>22263</v>
          </cell>
          <cell r="C2011">
            <v>3635</v>
          </cell>
          <cell r="D2011">
            <v>0</v>
          </cell>
          <cell r="E2011">
            <v>2650</v>
          </cell>
          <cell r="F2011">
            <v>0</v>
          </cell>
          <cell r="G2011" t="str">
            <v>2650_6f041a90e18d44a7ea2746d80b521e40</v>
          </cell>
          <cell r="H2011" t="str">
            <v>Juno106_80stack.mp3</v>
          </cell>
          <cell r="I2011">
            <v>8173</v>
          </cell>
          <cell r="K2011" t="str">
            <v>mp3</v>
          </cell>
          <cell r="L2011" t="str">
            <v>audio/mp3</v>
          </cell>
          <cell r="M2011">
            <v>222230</v>
          </cell>
          <cell r="N2011">
            <v>1348257218</v>
          </cell>
          <cell r="O2011">
            <v>0</v>
          </cell>
        </row>
        <row r="2012">
          <cell r="A2012">
            <v>2572</v>
          </cell>
          <cell r="B2012">
            <v>22263</v>
          </cell>
          <cell r="C2012">
            <v>3635</v>
          </cell>
          <cell r="D2012">
            <v>0</v>
          </cell>
          <cell r="E2012">
            <v>2650</v>
          </cell>
          <cell r="F2012">
            <v>0</v>
          </cell>
          <cell r="G2012" t="str">
            <v>2650_f805d76d1b84bdfd5ec63fac40edbb62</v>
          </cell>
          <cell r="H2012" t="str">
            <v>Juno106_pad1.nsmp</v>
          </cell>
          <cell r="I2012">
            <v>2247</v>
          </cell>
          <cell r="K2012" t="str">
            <v>nsmp</v>
          </cell>
          <cell r="L2012" t="str">
            <v>application/octet-stream</v>
          </cell>
          <cell r="M2012">
            <v>1458515</v>
          </cell>
          <cell r="N2012">
            <v>1348257302</v>
          </cell>
          <cell r="O2012">
            <v>0</v>
          </cell>
        </row>
        <row r="2013">
          <cell r="A2013">
            <v>2573</v>
          </cell>
          <cell r="B2013">
            <v>22263</v>
          </cell>
          <cell r="C2013">
            <v>3635</v>
          </cell>
          <cell r="D2013">
            <v>0</v>
          </cell>
          <cell r="E2013">
            <v>2650</v>
          </cell>
          <cell r="F2013">
            <v>0</v>
          </cell>
          <cell r="G2013" t="str">
            <v>2650_2b0260e8dae2d7387093fc6a4634fde8</v>
          </cell>
          <cell r="H2013" t="str">
            <v>Juno106_pad2.nsmp</v>
          </cell>
          <cell r="I2013">
            <v>2010</v>
          </cell>
          <cell r="K2013" t="str">
            <v>nsmp</v>
          </cell>
          <cell r="L2013" t="str">
            <v>application/octet-stream</v>
          </cell>
          <cell r="M2013">
            <v>1318307</v>
          </cell>
          <cell r="N2013">
            <v>1348257355</v>
          </cell>
          <cell r="O2013">
            <v>0</v>
          </cell>
        </row>
        <row r="2014">
          <cell r="A2014">
            <v>2574</v>
          </cell>
          <cell r="B2014">
            <v>22263</v>
          </cell>
          <cell r="C2014">
            <v>3635</v>
          </cell>
          <cell r="D2014">
            <v>0</v>
          </cell>
          <cell r="E2014">
            <v>2650</v>
          </cell>
          <cell r="F2014">
            <v>0</v>
          </cell>
          <cell r="G2014" t="str">
            <v>2650_b8fdf689fd6c493f1c01f290028432eb</v>
          </cell>
          <cell r="H2014" t="str">
            <v>Juno106_80stack.nsmp</v>
          </cell>
          <cell r="I2014">
            <v>2331</v>
          </cell>
          <cell r="K2014" t="str">
            <v>nsmp</v>
          </cell>
          <cell r="L2014" t="str">
            <v>application/octet-stream</v>
          </cell>
          <cell r="M2014">
            <v>2355389</v>
          </cell>
          <cell r="N2014">
            <v>1348257390</v>
          </cell>
          <cell r="O2014">
            <v>0</v>
          </cell>
        </row>
        <row r="2015">
          <cell r="A2015">
            <v>2575</v>
          </cell>
          <cell r="B2015">
            <v>22270</v>
          </cell>
          <cell r="C2015">
            <v>3636</v>
          </cell>
          <cell r="D2015">
            <v>0</v>
          </cell>
          <cell r="E2015">
            <v>295</v>
          </cell>
          <cell r="F2015">
            <v>0</v>
          </cell>
          <cell r="G2015" t="str">
            <v>295_8feabf02ece3b575877bacafce1fd8d4</v>
          </cell>
          <cell r="H2015" t="str">
            <v>midi to delay time conversion.pdf</v>
          </cell>
          <cell r="I2015">
            <v>359</v>
          </cell>
          <cell r="K2015" t="str">
            <v>pdf</v>
          </cell>
          <cell r="L2015" t="str">
            <v>application/pdf</v>
          </cell>
          <cell r="M2015">
            <v>21675</v>
          </cell>
          <cell r="N2015">
            <v>1348260798</v>
          </cell>
          <cell r="O2015">
            <v>0</v>
          </cell>
        </row>
        <row r="2016">
          <cell r="A2016">
            <v>2576</v>
          </cell>
          <cell r="B2016">
            <v>22274</v>
          </cell>
          <cell r="C2016">
            <v>3636</v>
          </cell>
          <cell r="D2016">
            <v>0</v>
          </cell>
          <cell r="E2016">
            <v>1</v>
          </cell>
          <cell r="F2016">
            <v>0</v>
          </cell>
          <cell r="G2016" t="str">
            <v>1346_b341eee535a7b024762d6ca03a009fd2</v>
          </cell>
          <cell r="H2016" t="str">
            <v>Nord Wave file format - v0.1.pdf</v>
          </cell>
          <cell r="I2016">
            <v>336</v>
          </cell>
          <cell r="J2016" t="str">
            <v>Initial version of my Nord Wave write-up</v>
          </cell>
          <cell r="K2016" t="str">
            <v>pdf</v>
          </cell>
          <cell r="L2016" t="str">
            <v>application/pdf</v>
          </cell>
          <cell r="M2016">
            <v>774347</v>
          </cell>
          <cell r="N2016">
            <v>1348273726</v>
          </cell>
          <cell r="O2016">
            <v>0</v>
          </cell>
        </row>
        <row r="2017">
          <cell r="A2017">
            <v>2577</v>
          </cell>
          <cell r="B2017">
            <v>22305</v>
          </cell>
          <cell r="C2017">
            <v>3642</v>
          </cell>
          <cell r="D2017">
            <v>0</v>
          </cell>
          <cell r="E2017">
            <v>4372</v>
          </cell>
          <cell r="F2017">
            <v>0</v>
          </cell>
          <cell r="G2017" t="str">
            <v>4372_f169c00b06f9eb437d5797b012ac8450</v>
          </cell>
          <cell r="H2017" t="str">
            <v>JX8P-Polybrass.mp3</v>
          </cell>
          <cell r="I2017">
            <v>5574</v>
          </cell>
          <cell r="K2017" t="str">
            <v>mp3</v>
          </cell>
          <cell r="L2017" t="str">
            <v>audio/mpeg</v>
          </cell>
          <cell r="M2017">
            <v>100488</v>
          </cell>
          <cell r="N2017">
            <v>1348392304</v>
          </cell>
          <cell r="O2017">
            <v>0</v>
          </cell>
        </row>
        <row r="2018">
          <cell r="A2018">
            <v>2578</v>
          </cell>
          <cell r="B2018">
            <v>22305</v>
          </cell>
          <cell r="C2018">
            <v>3642</v>
          </cell>
          <cell r="D2018">
            <v>0</v>
          </cell>
          <cell r="E2018">
            <v>4372</v>
          </cell>
          <cell r="F2018">
            <v>0</v>
          </cell>
          <cell r="G2018" t="str">
            <v>4372_176e210d298d2da8bd8c68a56f7516e7</v>
          </cell>
          <cell r="H2018" t="str">
            <v>PolyBrass.nsmp</v>
          </cell>
          <cell r="I2018">
            <v>913</v>
          </cell>
          <cell r="K2018" t="str">
            <v>nsmp</v>
          </cell>
          <cell r="L2018" t="str">
            <v>application/octet-stream</v>
          </cell>
          <cell r="M2018">
            <v>211121</v>
          </cell>
          <cell r="N2018">
            <v>1348392304</v>
          </cell>
          <cell r="O2018">
            <v>0</v>
          </cell>
        </row>
        <row r="2019">
          <cell r="A2019">
            <v>2579</v>
          </cell>
          <cell r="B2019">
            <v>22305</v>
          </cell>
          <cell r="C2019">
            <v>3642</v>
          </cell>
          <cell r="D2019">
            <v>0</v>
          </cell>
          <cell r="E2019">
            <v>4372</v>
          </cell>
          <cell r="F2019">
            <v>0</v>
          </cell>
          <cell r="G2019" t="str">
            <v>4372_1c938b94540cf17bdd07d558435a9c4d</v>
          </cell>
          <cell r="H2019" t="str">
            <v>JX8P-Soundrack.mp3</v>
          </cell>
          <cell r="I2019">
            <v>3444</v>
          </cell>
          <cell r="K2019" t="str">
            <v>mp3</v>
          </cell>
          <cell r="L2019" t="str">
            <v>audio/mpeg</v>
          </cell>
          <cell r="M2019">
            <v>385878</v>
          </cell>
          <cell r="N2019">
            <v>1348392304</v>
          </cell>
          <cell r="O2019">
            <v>0</v>
          </cell>
        </row>
        <row r="2020">
          <cell r="A2020">
            <v>2580</v>
          </cell>
          <cell r="B2020">
            <v>22305</v>
          </cell>
          <cell r="C2020">
            <v>3642</v>
          </cell>
          <cell r="D2020">
            <v>0</v>
          </cell>
          <cell r="E2020">
            <v>4372</v>
          </cell>
          <cell r="F2020">
            <v>0</v>
          </cell>
          <cell r="G2020" t="str">
            <v>4372_ce61835e1f9f055690515ecdb7af65d7</v>
          </cell>
          <cell r="H2020" t="str">
            <v>JX8P-Soundtrack.nsmp</v>
          </cell>
          <cell r="I2020">
            <v>885</v>
          </cell>
          <cell r="K2020" t="str">
            <v>nsmp</v>
          </cell>
          <cell r="L2020" t="str">
            <v>application/octet-stream</v>
          </cell>
          <cell r="M2020">
            <v>589073</v>
          </cell>
          <cell r="N2020">
            <v>1348392304</v>
          </cell>
          <cell r="O2020">
            <v>0</v>
          </cell>
        </row>
        <row r="2021">
          <cell r="A2021">
            <v>2582</v>
          </cell>
          <cell r="B2021">
            <v>22461</v>
          </cell>
          <cell r="C2021">
            <v>2866</v>
          </cell>
          <cell r="D2021">
            <v>0</v>
          </cell>
          <cell r="E2021">
            <v>944</v>
          </cell>
          <cell r="F2021">
            <v>0</v>
          </cell>
          <cell r="G2021" t="str">
            <v>944_f2c5db9b017db44b9ab2fde8bb92d4ba</v>
          </cell>
          <cell r="H2021" t="str">
            <v>WrightGear-rev156.pdf</v>
          </cell>
          <cell r="I2021">
            <v>605</v>
          </cell>
          <cell r="K2021" t="str">
            <v>pdf</v>
          </cell>
          <cell r="L2021" t="str">
            <v>application/pdf</v>
          </cell>
          <cell r="M2021">
            <v>2620640</v>
          </cell>
          <cell r="N2021">
            <v>1348776766</v>
          </cell>
          <cell r="O2021">
            <v>0</v>
          </cell>
        </row>
        <row r="2022">
          <cell r="A2022">
            <v>2584</v>
          </cell>
          <cell r="B2022">
            <v>22508</v>
          </cell>
          <cell r="C2022">
            <v>3669</v>
          </cell>
          <cell r="D2022">
            <v>0</v>
          </cell>
          <cell r="E2022">
            <v>1875</v>
          </cell>
          <cell r="F2022">
            <v>0</v>
          </cell>
          <cell r="G2022" t="str">
            <v>1875_c858493f6ad02690d377b5c994d45435</v>
          </cell>
          <cell r="H2022" t="str">
            <v>Dc  w.nspg</v>
          </cell>
          <cell r="I2022">
            <v>560</v>
          </cell>
          <cell r="J2022" t="str">
            <v>Keytar:)</v>
          </cell>
          <cell r="K2022" t="str">
            <v>nspg</v>
          </cell>
          <cell r="L2022" t="str">
            <v>application/octet-stream</v>
          </cell>
          <cell r="M2022">
            <v>426</v>
          </cell>
          <cell r="N2022">
            <v>1348880679</v>
          </cell>
          <cell r="O2022">
            <v>0</v>
          </cell>
        </row>
        <row r="2023">
          <cell r="A2023">
            <v>2611</v>
          </cell>
          <cell r="B2023">
            <v>22800</v>
          </cell>
          <cell r="C2023">
            <v>3723</v>
          </cell>
          <cell r="D2023">
            <v>0</v>
          </cell>
          <cell r="E2023">
            <v>4739</v>
          </cell>
          <cell r="F2023">
            <v>0</v>
          </cell>
          <cell r="G2023" t="str">
            <v>4739_d389e89d1c9b5e2fbeedacec3391c9da</v>
          </cell>
          <cell r="H2023" t="str">
            <v>ArpGate J06 01.nsmp</v>
          </cell>
          <cell r="I2023">
            <v>6483</v>
          </cell>
          <cell r="K2023" t="str">
            <v>nsmp</v>
          </cell>
          <cell r="L2023" t="str">
            <v>application/octet-stream</v>
          </cell>
          <cell r="M2023">
            <v>3886628</v>
          </cell>
          <cell r="N2023">
            <v>1349450498</v>
          </cell>
          <cell r="O2023">
            <v>0</v>
          </cell>
        </row>
        <row r="2024">
          <cell r="A2024">
            <v>2586</v>
          </cell>
          <cell r="B2024">
            <v>22519</v>
          </cell>
          <cell r="C2024">
            <v>3672</v>
          </cell>
          <cell r="D2024">
            <v>0</v>
          </cell>
          <cell r="E2024">
            <v>4198</v>
          </cell>
          <cell r="F2024">
            <v>0</v>
          </cell>
          <cell r="G2024" t="str">
            <v>4198_62f56575fbb3af7226ca7aa81a92e86b</v>
          </cell>
          <cell r="H2024" t="str">
            <v>Nord Stage2 CC.pdf</v>
          </cell>
          <cell r="I2024">
            <v>540</v>
          </cell>
          <cell r="J2024" t="str">
            <v>Stage2 CC list</v>
          </cell>
          <cell r="K2024" t="str">
            <v>pdf</v>
          </cell>
          <cell r="L2024" t="str">
            <v>application/pdf</v>
          </cell>
          <cell r="M2024">
            <v>39399</v>
          </cell>
          <cell r="N2024">
            <v>1348934300</v>
          </cell>
          <cell r="O2024">
            <v>0</v>
          </cell>
        </row>
        <row r="2025">
          <cell r="A2025">
            <v>2596</v>
          </cell>
          <cell r="B2025">
            <v>22654</v>
          </cell>
          <cell r="C2025">
            <v>2028</v>
          </cell>
          <cell r="D2025">
            <v>0</v>
          </cell>
          <cell r="E2025">
            <v>2</v>
          </cell>
          <cell r="F2025">
            <v>0</v>
          </cell>
          <cell r="G2025" t="str">
            <v>2_917f42e38a42f60246fe1253d31e78d5</v>
          </cell>
          <cell r="H2025" t="str">
            <v>norduserforum_logo_unofficial_2012.gif</v>
          </cell>
          <cell r="I2025">
            <v>18</v>
          </cell>
          <cell r="K2025" t="str">
            <v>gif</v>
          </cell>
          <cell r="L2025" t="str">
            <v>image/gif</v>
          </cell>
          <cell r="M2025">
            <v>27617</v>
          </cell>
          <cell r="N2025">
            <v>1349211370</v>
          </cell>
          <cell r="O2025">
            <v>0</v>
          </cell>
        </row>
        <row r="2026">
          <cell r="A2026">
            <v>2588</v>
          </cell>
          <cell r="B2026">
            <v>22520</v>
          </cell>
          <cell r="C2026">
            <v>3673</v>
          </cell>
          <cell r="D2026">
            <v>0</v>
          </cell>
          <cell r="E2026">
            <v>1875</v>
          </cell>
          <cell r="F2026">
            <v>0</v>
          </cell>
          <cell r="G2026" t="str">
            <v>1875_998dcd9a978d9b2a81538ed12ef6c4b1</v>
          </cell>
          <cell r="H2026" t="str">
            <v>Vintage Chorus.nspg</v>
          </cell>
          <cell r="I2026">
            <v>308</v>
          </cell>
          <cell r="J2026" t="str">
            <v>&amp;quot;Vintage Chorus&amp;quot;</v>
          </cell>
          <cell r="K2026" t="str">
            <v>nspg</v>
          </cell>
          <cell r="L2026" t="str">
            <v>application/octet-stream</v>
          </cell>
          <cell r="M2026">
            <v>426</v>
          </cell>
          <cell r="N2026">
            <v>1348938762</v>
          </cell>
          <cell r="O2026">
            <v>0</v>
          </cell>
        </row>
        <row r="2027">
          <cell r="A2027">
            <v>2589</v>
          </cell>
          <cell r="B2027">
            <v>22521</v>
          </cell>
          <cell r="C2027">
            <v>3456</v>
          </cell>
          <cell r="D2027">
            <v>0</v>
          </cell>
          <cell r="E2027">
            <v>1875</v>
          </cell>
          <cell r="F2027">
            <v>0</v>
          </cell>
          <cell r="G2027" t="str">
            <v>1875_29a66d680643e0a97fb713858c56eef1</v>
          </cell>
          <cell r="H2027" t="str">
            <v>XP.nspg</v>
          </cell>
          <cell r="I2027">
            <v>571</v>
          </cell>
          <cell r="J2027" t="str">
            <v>&amp;quot;XP&amp;quot;</v>
          </cell>
          <cell r="K2027" t="str">
            <v>nspg</v>
          </cell>
          <cell r="L2027" t="str">
            <v>application/octet-stream</v>
          </cell>
          <cell r="M2027">
            <v>426</v>
          </cell>
          <cell r="N2027">
            <v>1348939205</v>
          </cell>
          <cell r="O2027">
            <v>0</v>
          </cell>
        </row>
        <row r="2028">
          <cell r="A2028">
            <v>2590</v>
          </cell>
          <cell r="B2028">
            <v>22524</v>
          </cell>
          <cell r="C2028">
            <v>3609</v>
          </cell>
          <cell r="D2028">
            <v>0</v>
          </cell>
          <cell r="E2028">
            <v>1875</v>
          </cell>
          <cell r="F2028">
            <v>0</v>
          </cell>
          <cell r="G2028" t="str">
            <v>1875_a8dbce309ac9102d5173c85862be6667</v>
          </cell>
          <cell r="H2028" t="str">
            <v>No diggity.nspg</v>
          </cell>
          <cell r="I2028">
            <v>585</v>
          </cell>
          <cell r="J2028" t="str">
            <v>No digitty</v>
          </cell>
          <cell r="K2028" t="str">
            <v>nspg</v>
          </cell>
          <cell r="L2028" t="str">
            <v>application/octet-stream</v>
          </cell>
          <cell r="M2028">
            <v>426</v>
          </cell>
          <cell r="N2028">
            <v>1348946246</v>
          </cell>
          <cell r="O2028">
            <v>0</v>
          </cell>
        </row>
        <row r="2029">
          <cell r="A2029">
            <v>2591</v>
          </cell>
          <cell r="B2029">
            <v>22610</v>
          </cell>
          <cell r="C2029">
            <v>3690</v>
          </cell>
          <cell r="D2029">
            <v>0</v>
          </cell>
          <cell r="E2029">
            <v>4737</v>
          </cell>
          <cell r="F2029">
            <v>0</v>
          </cell>
          <cell r="G2029" t="str">
            <v>4737_86300c41e0b5b9eadaf437835f592ba9</v>
          </cell>
          <cell r="H2029" t="str">
            <v>1.jpg</v>
          </cell>
          <cell r="I2029">
            <v>1227</v>
          </cell>
          <cell r="J2029" t="str">
            <v>Nord Wave Clavia Logo</v>
          </cell>
          <cell r="K2029" t="str">
            <v>jpg</v>
          </cell>
          <cell r="L2029" t="str">
            <v>image/jpeg</v>
          </cell>
          <cell r="M2029">
            <v>199207</v>
          </cell>
          <cell r="N2029">
            <v>1349128544</v>
          </cell>
          <cell r="O2029">
            <v>0</v>
          </cell>
        </row>
        <row r="2030">
          <cell r="A2030">
            <v>2592</v>
          </cell>
          <cell r="B2030">
            <v>22625</v>
          </cell>
          <cell r="C2030">
            <v>3696</v>
          </cell>
          <cell r="D2030">
            <v>0</v>
          </cell>
          <cell r="E2030">
            <v>4739</v>
          </cell>
          <cell r="F2030">
            <v>0</v>
          </cell>
          <cell r="G2030" t="str">
            <v>4739_c78df685d33b8db441ff4d0bb9fc6e2a</v>
          </cell>
          <cell r="H2030" t="str">
            <v>nrdpno2 OB M-6 SilkPad by Lemon.mp3</v>
          </cell>
          <cell r="I2030">
            <v>3012</v>
          </cell>
          <cell r="J2030" t="str">
            <v>small demo of M6 Silkpad</v>
          </cell>
          <cell r="K2030" t="str">
            <v>mp3</v>
          </cell>
          <cell r="L2030" t="str">
            <v>audio/mp3</v>
          </cell>
          <cell r="M2030">
            <v>541573</v>
          </cell>
          <cell r="N2030">
            <v>1349153508</v>
          </cell>
          <cell r="O2030">
            <v>0</v>
          </cell>
        </row>
        <row r="2031">
          <cell r="A2031">
            <v>2593</v>
          </cell>
          <cell r="B2031">
            <v>22625</v>
          </cell>
          <cell r="C2031">
            <v>3696</v>
          </cell>
          <cell r="D2031">
            <v>0</v>
          </cell>
          <cell r="E2031">
            <v>4739</v>
          </cell>
          <cell r="F2031">
            <v>0</v>
          </cell>
          <cell r="G2031" t="str">
            <v>4739_dff86405b73896c0171ea8506eda0f7d</v>
          </cell>
          <cell r="H2031" t="str">
            <v>OB M6 Silkpad.rar</v>
          </cell>
          <cell r="I2031">
            <v>250</v>
          </cell>
          <cell r="J2031" t="str">
            <v>Multisample and patch</v>
          </cell>
          <cell r="K2031" t="str">
            <v>rar</v>
          </cell>
          <cell r="L2031" t="str">
            <v>application/octet-stream</v>
          </cell>
          <cell r="M2031">
            <v>2519872</v>
          </cell>
          <cell r="N2031">
            <v>1349153621</v>
          </cell>
          <cell r="O2031">
            <v>0</v>
          </cell>
        </row>
        <row r="2032">
          <cell r="A2032">
            <v>2594</v>
          </cell>
          <cell r="B2032">
            <v>22625</v>
          </cell>
          <cell r="C2032">
            <v>3696</v>
          </cell>
          <cell r="D2032">
            <v>0</v>
          </cell>
          <cell r="E2032">
            <v>4739</v>
          </cell>
          <cell r="F2032">
            <v>0</v>
          </cell>
          <cell r="G2032" t="str">
            <v>2_f87c966ef4b3a80af1a6a5b4d762886b</v>
          </cell>
          <cell r="H2032" t="str">
            <v>OB M6 Silk Pad.nsmp</v>
          </cell>
          <cell r="I2032">
            <v>841</v>
          </cell>
          <cell r="K2032" t="str">
            <v>nsmp</v>
          </cell>
          <cell r="L2032" t="str">
            <v>application/octet-stream</v>
          </cell>
          <cell r="M2032">
            <v>2613326</v>
          </cell>
          <cell r="N2032">
            <v>1349166563</v>
          </cell>
          <cell r="O2032">
            <v>0</v>
          </cell>
        </row>
        <row r="2033">
          <cell r="A2033">
            <v>2595</v>
          </cell>
          <cell r="B2033">
            <v>22625</v>
          </cell>
          <cell r="C2033">
            <v>3696</v>
          </cell>
          <cell r="D2033">
            <v>0</v>
          </cell>
          <cell r="E2033">
            <v>4739</v>
          </cell>
          <cell r="F2033">
            <v>0</v>
          </cell>
          <cell r="G2033" t="str">
            <v>2_7a4ce0e115d2f8ab34f1d9094bb142ed</v>
          </cell>
          <cell r="H2033" t="str">
            <v>OB M-6 SilkPad.np2p</v>
          </cell>
          <cell r="I2033">
            <v>236</v>
          </cell>
          <cell r="K2033" t="str">
            <v>np2p</v>
          </cell>
          <cell r="L2033" t="str">
            <v>application/octet-stream</v>
          </cell>
          <cell r="M2033">
            <v>70</v>
          </cell>
          <cell r="N2033">
            <v>1349167574</v>
          </cell>
          <cell r="O2033">
            <v>0</v>
          </cell>
        </row>
        <row r="2034">
          <cell r="A2034">
            <v>2608</v>
          </cell>
          <cell r="B2034">
            <v>22783</v>
          </cell>
          <cell r="C2034">
            <v>2628</v>
          </cell>
          <cell r="D2034">
            <v>0</v>
          </cell>
          <cell r="E2034">
            <v>3201</v>
          </cell>
          <cell r="F2034">
            <v>0</v>
          </cell>
          <cell r="G2034" t="str">
            <v>3201_fcd26a8148e44b65b70f5a83e8b85c32</v>
          </cell>
          <cell r="H2034" t="str">
            <v>PAD 9 - Bright analog strings (HIGH OCTAVE).nsmp</v>
          </cell>
          <cell r="I2034">
            <v>1005</v>
          </cell>
          <cell r="K2034" t="str">
            <v>nsmp</v>
          </cell>
          <cell r="L2034" t="str">
            <v>application/octet-stream</v>
          </cell>
          <cell r="M2034">
            <v>8390429</v>
          </cell>
          <cell r="N2034">
            <v>1349417348</v>
          </cell>
          <cell r="O2034">
            <v>0</v>
          </cell>
        </row>
        <row r="2035">
          <cell r="A2035">
            <v>2620</v>
          </cell>
          <cell r="B2035">
            <v>22800</v>
          </cell>
          <cell r="C2035">
            <v>3723</v>
          </cell>
          <cell r="D2035">
            <v>0</v>
          </cell>
          <cell r="E2035">
            <v>4739</v>
          </cell>
          <cell r="F2035">
            <v>0</v>
          </cell>
          <cell r="G2035" t="str">
            <v>4739_664c1ed5c507d9a0be1446a0f1b99d69</v>
          </cell>
          <cell r="H2035" t="str">
            <v>bundle1 .mp3</v>
          </cell>
          <cell r="I2035">
            <v>15063</v>
          </cell>
          <cell r="J2035" t="str">
            <v>Tiny demo of the patches</v>
          </cell>
          <cell r="K2035" t="str">
            <v>mp3</v>
          </cell>
          <cell r="L2035" t="str">
            <v>audio/mp3</v>
          </cell>
          <cell r="M2035">
            <v>823696</v>
          </cell>
          <cell r="N2035">
            <v>1349450857</v>
          </cell>
          <cell r="O2035">
            <v>0</v>
          </cell>
        </row>
        <row r="2036">
          <cell r="A2036">
            <v>2612</v>
          </cell>
          <cell r="B2036">
            <v>22800</v>
          </cell>
          <cell r="C2036">
            <v>3723</v>
          </cell>
          <cell r="D2036">
            <v>0</v>
          </cell>
          <cell r="E2036">
            <v>4739</v>
          </cell>
          <cell r="F2036">
            <v>0</v>
          </cell>
          <cell r="G2036" t="str">
            <v>4739_1c75a76e617153e9789987fcade8f1d4</v>
          </cell>
          <cell r="H2036" t="str">
            <v>ArpGate J06 01.nwiproj</v>
          </cell>
          <cell r="I2036">
            <v>216</v>
          </cell>
          <cell r="K2036" t="str">
            <v>nwiproj</v>
          </cell>
          <cell r="L2036" t="str">
            <v>application/octet-stream</v>
          </cell>
          <cell r="M2036">
            <v>91434</v>
          </cell>
          <cell r="N2036">
            <v>1349450511</v>
          </cell>
          <cell r="O2036">
            <v>0</v>
          </cell>
        </row>
        <row r="2037">
          <cell r="A2037">
            <v>2607</v>
          </cell>
          <cell r="B2037">
            <v>22654</v>
          </cell>
          <cell r="C2037">
            <v>2028</v>
          </cell>
          <cell r="D2037">
            <v>0</v>
          </cell>
          <cell r="E2037">
            <v>2</v>
          </cell>
          <cell r="F2037">
            <v>0</v>
          </cell>
          <cell r="G2037" t="str">
            <v>2_e9f814d02697ca050546ac6c860f7ae4</v>
          </cell>
          <cell r="H2037" t="str">
            <v>norduserforum_logo_unofficial_2012_v4_round.gif</v>
          </cell>
          <cell r="I2037">
            <v>15</v>
          </cell>
          <cell r="K2037" t="str">
            <v>gif</v>
          </cell>
          <cell r="L2037" t="str">
            <v>image/gif</v>
          </cell>
          <cell r="M2037">
            <v>20541</v>
          </cell>
          <cell r="N2037">
            <v>1349245141</v>
          </cell>
          <cell r="O2037">
            <v>0</v>
          </cell>
        </row>
        <row r="2038">
          <cell r="A2038">
            <v>2606</v>
          </cell>
          <cell r="B2038">
            <v>22654</v>
          </cell>
          <cell r="C2038">
            <v>2028</v>
          </cell>
          <cell r="D2038">
            <v>0</v>
          </cell>
          <cell r="E2038">
            <v>2</v>
          </cell>
          <cell r="F2038">
            <v>0</v>
          </cell>
          <cell r="G2038" t="str">
            <v>2_1ebfe9cc44a2afb994650a4be48cdbdb</v>
          </cell>
          <cell r="H2038" t="str">
            <v>norduserforum_logo_unofficial_2012_v3_round.gif</v>
          </cell>
          <cell r="I2038">
            <v>15</v>
          </cell>
          <cell r="K2038" t="str">
            <v>gif</v>
          </cell>
          <cell r="L2038" t="str">
            <v>image/gif</v>
          </cell>
          <cell r="M2038">
            <v>19804</v>
          </cell>
          <cell r="N2038">
            <v>1349245140</v>
          </cell>
          <cell r="O2038">
            <v>0</v>
          </cell>
        </row>
        <row r="2039">
          <cell r="A2039">
            <v>2613</v>
          </cell>
          <cell r="B2039">
            <v>22800</v>
          </cell>
          <cell r="C2039">
            <v>3723</v>
          </cell>
          <cell r="D2039">
            <v>0</v>
          </cell>
          <cell r="E2039">
            <v>4739</v>
          </cell>
          <cell r="F2039">
            <v>0</v>
          </cell>
          <cell r="G2039" t="str">
            <v>4739_8761cd76c92eacbb0b4ecbace6b1087e</v>
          </cell>
          <cell r="H2039" t="str">
            <v>ArpGate J06 02.nsmp</v>
          </cell>
          <cell r="I2039">
            <v>687</v>
          </cell>
          <cell r="K2039" t="str">
            <v>nsmp</v>
          </cell>
          <cell r="L2039" t="str">
            <v>application/octet-stream</v>
          </cell>
          <cell r="M2039">
            <v>1791509</v>
          </cell>
          <cell r="N2039">
            <v>1349450555</v>
          </cell>
          <cell r="O2039">
            <v>0</v>
          </cell>
        </row>
        <row r="2040">
          <cell r="A2040">
            <v>2614</v>
          </cell>
          <cell r="B2040">
            <v>22800</v>
          </cell>
          <cell r="C2040">
            <v>3723</v>
          </cell>
          <cell r="D2040">
            <v>0</v>
          </cell>
          <cell r="E2040">
            <v>4739</v>
          </cell>
          <cell r="F2040">
            <v>0</v>
          </cell>
          <cell r="G2040" t="str">
            <v>4739_725d3ccb38cf53b3827bb0e2e5c9f1b3</v>
          </cell>
          <cell r="H2040" t="str">
            <v>ArpGate J06 02.nwiproj</v>
          </cell>
          <cell r="I2040">
            <v>211</v>
          </cell>
          <cell r="K2040" t="str">
            <v>nwiproj</v>
          </cell>
          <cell r="L2040" t="str">
            <v>application/octet-stream</v>
          </cell>
          <cell r="M2040">
            <v>91372</v>
          </cell>
          <cell r="N2040">
            <v>1349450566</v>
          </cell>
          <cell r="O2040">
            <v>0</v>
          </cell>
        </row>
        <row r="2041">
          <cell r="A2041">
            <v>2615</v>
          </cell>
          <cell r="B2041">
            <v>22800</v>
          </cell>
          <cell r="C2041">
            <v>3723</v>
          </cell>
          <cell r="D2041">
            <v>0</v>
          </cell>
          <cell r="E2041">
            <v>4739</v>
          </cell>
          <cell r="F2041">
            <v>0</v>
          </cell>
          <cell r="G2041" t="str">
            <v>4739_6863989fc6e1dd4661e539c5e84ab14f</v>
          </cell>
          <cell r="H2041" t="str">
            <v>ArpGate J06 03.nsmp</v>
          </cell>
          <cell r="I2041">
            <v>662</v>
          </cell>
          <cell r="K2041" t="str">
            <v>nsmp</v>
          </cell>
          <cell r="L2041" t="str">
            <v>application/octet-stream</v>
          </cell>
          <cell r="M2041">
            <v>1378886</v>
          </cell>
          <cell r="N2041">
            <v>1349450605</v>
          </cell>
          <cell r="O2041">
            <v>0</v>
          </cell>
        </row>
        <row r="2042">
          <cell r="A2042">
            <v>2616</v>
          </cell>
          <cell r="B2042">
            <v>22800</v>
          </cell>
          <cell r="C2042">
            <v>3723</v>
          </cell>
          <cell r="D2042">
            <v>0</v>
          </cell>
          <cell r="E2042">
            <v>4739</v>
          </cell>
          <cell r="F2042">
            <v>0</v>
          </cell>
          <cell r="G2042" t="str">
            <v>4739_a6606935e299570143f674bd841b8376</v>
          </cell>
          <cell r="H2042" t="str">
            <v>RD1000.nsmp</v>
          </cell>
          <cell r="I2042">
            <v>65231</v>
          </cell>
          <cell r="K2042" t="str">
            <v>nsmp</v>
          </cell>
          <cell r="L2042" t="str">
            <v>application/octet-stream</v>
          </cell>
          <cell r="M2042">
            <v>4112561</v>
          </cell>
          <cell r="N2042">
            <v>1349450685</v>
          </cell>
          <cell r="O2042">
            <v>0</v>
          </cell>
        </row>
        <row r="2043">
          <cell r="A2043">
            <v>2617</v>
          </cell>
          <cell r="B2043">
            <v>22800</v>
          </cell>
          <cell r="C2043">
            <v>3723</v>
          </cell>
          <cell r="D2043">
            <v>0</v>
          </cell>
          <cell r="E2043">
            <v>4739</v>
          </cell>
          <cell r="F2043">
            <v>0</v>
          </cell>
          <cell r="G2043" t="str">
            <v>4739_0d62870f021214b22d2f7357e012066a</v>
          </cell>
          <cell r="H2043" t="str">
            <v>RD1000 Brite.np2p</v>
          </cell>
          <cell r="I2043">
            <v>259</v>
          </cell>
          <cell r="K2043" t="str">
            <v>np2p</v>
          </cell>
          <cell r="L2043" t="str">
            <v>application/octet-stream</v>
          </cell>
          <cell r="M2043">
            <v>70</v>
          </cell>
          <cell r="N2043">
            <v>1349450695</v>
          </cell>
          <cell r="O2043">
            <v>0</v>
          </cell>
        </row>
        <row r="2044">
          <cell r="A2044">
            <v>2618</v>
          </cell>
          <cell r="B2044">
            <v>22800</v>
          </cell>
          <cell r="C2044">
            <v>3723</v>
          </cell>
          <cell r="D2044">
            <v>0</v>
          </cell>
          <cell r="E2044">
            <v>4739</v>
          </cell>
          <cell r="F2044">
            <v>0</v>
          </cell>
          <cell r="G2044" t="str">
            <v>4739_1186a0679c22250beec75a72db16e18d</v>
          </cell>
          <cell r="H2044" t="str">
            <v>Philicordia.nsmp</v>
          </cell>
          <cell r="I2044">
            <v>706</v>
          </cell>
          <cell r="K2044" t="str">
            <v>nsmp</v>
          </cell>
          <cell r="L2044" t="str">
            <v>application/octet-stream</v>
          </cell>
          <cell r="M2044">
            <v>2068877</v>
          </cell>
          <cell r="N2044">
            <v>1349450761</v>
          </cell>
          <cell r="O2044">
            <v>0</v>
          </cell>
        </row>
        <row r="2045">
          <cell r="A2045">
            <v>2619</v>
          </cell>
          <cell r="B2045">
            <v>22800</v>
          </cell>
          <cell r="C2045">
            <v>3723</v>
          </cell>
          <cell r="D2045">
            <v>0</v>
          </cell>
          <cell r="E2045">
            <v>4739</v>
          </cell>
          <cell r="F2045">
            <v>0</v>
          </cell>
          <cell r="G2045" t="str">
            <v>4739_86ebcd657a55fee81f225dfb13b71ddc</v>
          </cell>
          <cell r="H2045" t="str">
            <v>Philicorda ORG.np2p</v>
          </cell>
          <cell r="I2045">
            <v>236</v>
          </cell>
          <cell r="K2045" t="str">
            <v>np2p</v>
          </cell>
          <cell r="L2045" t="str">
            <v>application/octet-stream</v>
          </cell>
          <cell r="M2045">
            <v>70</v>
          </cell>
          <cell r="N2045">
            <v>1349450777</v>
          </cell>
          <cell r="O2045">
            <v>0</v>
          </cell>
        </row>
        <row r="2046">
          <cell r="A2046">
            <v>2621</v>
          </cell>
          <cell r="B2046">
            <v>8393</v>
          </cell>
          <cell r="C2046">
            <v>1506</v>
          </cell>
          <cell r="D2046">
            <v>0</v>
          </cell>
          <cell r="E2046">
            <v>2</v>
          </cell>
          <cell r="F2046">
            <v>0</v>
          </cell>
          <cell r="G2046" t="str">
            <v>2_9476f6739a625751878882ced5c4a26d</v>
          </cell>
          <cell r="H2046" t="str">
            <v>NordLead_Editor_Panel.jpg</v>
          </cell>
          <cell r="I2046">
            <v>7057</v>
          </cell>
          <cell r="K2046" t="str">
            <v>jpg</v>
          </cell>
          <cell r="L2046" t="str">
            <v>image/jpeg</v>
          </cell>
          <cell r="M2046">
            <v>51635</v>
          </cell>
          <cell r="N2046">
            <v>1349561124</v>
          </cell>
          <cell r="O2046">
            <v>0</v>
          </cell>
        </row>
        <row r="2047">
          <cell r="A2047">
            <v>2622</v>
          </cell>
          <cell r="B2047">
            <v>22860</v>
          </cell>
          <cell r="C2047">
            <v>3734</v>
          </cell>
          <cell r="D2047">
            <v>0</v>
          </cell>
          <cell r="E2047">
            <v>2</v>
          </cell>
          <cell r="F2047">
            <v>0</v>
          </cell>
          <cell r="G2047" t="str">
            <v>2_1a99f18b6f64b025e79269660c9470be</v>
          </cell>
          <cell r="H2047" t="str">
            <v>I feel Love.ns2p</v>
          </cell>
          <cell r="I2047">
            <v>565</v>
          </cell>
          <cell r="K2047" t="str">
            <v>ns2p</v>
          </cell>
          <cell r="L2047" t="str">
            <v>application/octet-stream</v>
          </cell>
          <cell r="M2047">
            <v>547</v>
          </cell>
          <cell r="N2047">
            <v>1349566406</v>
          </cell>
          <cell r="O2047">
            <v>0</v>
          </cell>
        </row>
        <row r="2048">
          <cell r="A2048">
            <v>2623</v>
          </cell>
          <cell r="B2048">
            <v>22860</v>
          </cell>
          <cell r="C2048">
            <v>3734</v>
          </cell>
          <cell r="D2048">
            <v>0</v>
          </cell>
          <cell r="E2048">
            <v>2</v>
          </cell>
          <cell r="F2048">
            <v>0</v>
          </cell>
          <cell r="G2048" t="str">
            <v>2_3b0ea453437c2640e5303e1d3004d88f</v>
          </cell>
          <cell r="H2048" t="str">
            <v>I feel love demo.mp3</v>
          </cell>
          <cell r="I2048">
            <v>3349</v>
          </cell>
          <cell r="K2048" t="str">
            <v>mp3</v>
          </cell>
          <cell r="L2048" t="str">
            <v>audio/mp3</v>
          </cell>
          <cell r="M2048">
            <v>616070</v>
          </cell>
          <cell r="N2048">
            <v>1349566406</v>
          </cell>
          <cell r="O2048">
            <v>0</v>
          </cell>
        </row>
        <row r="2049">
          <cell r="A2049">
            <v>2624</v>
          </cell>
          <cell r="B2049">
            <v>22878</v>
          </cell>
          <cell r="C2049">
            <v>3727</v>
          </cell>
          <cell r="D2049">
            <v>0</v>
          </cell>
          <cell r="E2049">
            <v>1</v>
          </cell>
          <cell r="F2049">
            <v>0</v>
          </cell>
          <cell r="G2049" t="str">
            <v>1346_e136bba02146626dc445f725f8480e1a</v>
          </cell>
          <cell r="H2049" t="str">
            <v>Nord Wave file format - v0.1.pdf</v>
          </cell>
          <cell r="I2049">
            <v>790</v>
          </cell>
          <cell r="J2049" t="str">
            <v>Nord Wave file format</v>
          </cell>
          <cell r="K2049" t="str">
            <v>pdf</v>
          </cell>
          <cell r="L2049" t="str">
            <v>application/pdf</v>
          </cell>
          <cell r="M2049">
            <v>774347</v>
          </cell>
          <cell r="N2049">
            <v>1349624013</v>
          </cell>
          <cell r="O2049">
            <v>0</v>
          </cell>
        </row>
        <row r="2050">
          <cell r="A2050">
            <v>2625</v>
          </cell>
          <cell r="B2050">
            <v>22928</v>
          </cell>
          <cell r="C2050">
            <v>876</v>
          </cell>
          <cell r="D2050">
            <v>0</v>
          </cell>
          <cell r="E2050">
            <v>3941</v>
          </cell>
          <cell r="F2050">
            <v>0</v>
          </cell>
          <cell r="G2050" t="str">
            <v>3941_148ee8bcc20196a400ea88a94b87d814</v>
          </cell>
          <cell r="H2050" t="str">
            <v>Rhodes_MKII_1980_RAW.mp3</v>
          </cell>
          <cell r="I2050">
            <v>2484</v>
          </cell>
          <cell r="K2050" t="str">
            <v>mp3</v>
          </cell>
          <cell r="L2050" t="str">
            <v>audio/mpeg</v>
          </cell>
          <cell r="M2050">
            <v>368639</v>
          </cell>
          <cell r="N2050">
            <v>1349746356</v>
          </cell>
          <cell r="O2050">
            <v>0</v>
          </cell>
        </row>
        <row r="2051">
          <cell r="A2051">
            <v>2626</v>
          </cell>
          <cell r="B2051">
            <v>22928</v>
          </cell>
          <cell r="C2051">
            <v>876</v>
          </cell>
          <cell r="D2051">
            <v>0</v>
          </cell>
          <cell r="E2051">
            <v>3941</v>
          </cell>
          <cell r="F2051">
            <v>0</v>
          </cell>
          <cell r="G2051" t="str">
            <v>3941_0c7e5aee29d4ba4cb6637450c3b287a6</v>
          </cell>
          <cell r="H2051" t="str">
            <v>RhodesMKII80-RAW.nepg</v>
          </cell>
          <cell r="I2051">
            <v>191</v>
          </cell>
          <cell r="K2051" t="str">
            <v>nepg</v>
          </cell>
          <cell r="L2051" t="str">
            <v>application/octet-stream</v>
          </cell>
          <cell r="M2051">
            <v>136</v>
          </cell>
          <cell r="N2051">
            <v>1349746472</v>
          </cell>
          <cell r="O2051">
            <v>0</v>
          </cell>
        </row>
        <row r="2052">
          <cell r="A2052">
            <v>2627</v>
          </cell>
          <cell r="B2052">
            <v>22930</v>
          </cell>
          <cell r="C2052">
            <v>3745</v>
          </cell>
          <cell r="D2052">
            <v>0</v>
          </cell>
          <cell r="E2052">
            <v>800</v>
          </cell>
          <cell r="F2052">
            <v>0</v>
          </cell>
          <cell r="G2052" t="str">
            <v>800_a8a2bb76aafd8c373d46f0c762c8a0d9</v>
          </cell>
          <cell r="H2052" t="str">
            <v>ICE SYNTH     .ns2p</v>
          </cell>
          <cell r="I2052">
            <v>372</v>
          </cell>
          <cell r="K2052" t="str">
            <v>ns2p</v>
          </cell>
          <cell r="L2052" t="str">
            <v>application/octet-stream</v>
          </cell>
          <cell r="M2052">
            <v>547</v>
          </cell>
          <cell r="N2052">
            <v>1349749864</v>
          </cell>
          <cell r="O2052">
            <v>0</v>
          </cell>
        </row>
        <row r="2053">
          <cell r="A2053">
            <v>2629</v>
          </cell>
          <cell r="B2053">
            <v>22930</v>
          </cell>
          <cell r="C2053">
            <v>3745</v>
          </cell>
          <cell r="D2053">
            <v>0</v>
          </cell>
          <cell r="E2053">
            <v>800</v>
          </cell>
          <cell r="F2053">
            <v>0</v>
          </cell>
          <cell r="G2053" t="str">
            <v>800_7cb4e4f158b35c8587bffeaecdc1a731</v>
          </cell>
          <cell r="H2053" t="str">
            <v>Ice Synth.mp3</v>
          </cell>
          <cell r="I2053">
            <v>796</v>
          </cell>
          <cell r="K2053" t="str">
            <v>mp3</v>
          </cell>
          <cell r="L2053" t="str">
            <v>audio/mpeg</v>
          </cell>
          <cell r="M2053">
            <v>380407</v>
          </cell>
          <cell r="N2053">
            <v>1349750600</v>
          </cell>
          <cell r="O2053">
            <v>0</v>
          </cell>
        </row>
        <row r="2054">
          <cell r="A2054">
            <v>2631</v>
          </cell>
          <cell r="B2054">
            <v>22955</v>
          </cell>
          <cell r="C2054">
            <v>3642</v>
          </cell>
          <cell r="D2054">
            <v>0</v>
          </cell>
          <cell r="E2054">
            <v>4372</v>
          </cell>
          <cell r="F2054">
            <v>0</v>
          </cell>
          <cell r="G2054" t="str">
            <v>4372_bd36a0984faef8b36d12fcd88b406a5c</v>
          </cell>
          <cell r="H2054" t="str">
            <v>MaysWind.mp3</v>
          </cell>
          <cell r="I2054">
            <v>2308</v>
          </cell>
          <cell r="K2054" t="str">
            <v>mp3</v>
          </cell>
          <cell r="L2054" t="str">
            <v>audio/mpeg</v>
          </cell>
          <cell r="M2054">
            <v>289533</v>
          </cell>
          <cell r="N2054">
            <v>1349803519</v>
          </cell>
          <cell r="O2054">
            <v>0</v>
          </cell>
        </row>
        <row r="2055">
          <cell r="A2055">
            <v>2632</v>
          </cell>
          <cell r="B2055">
            <v>22955</v>
          </cell>
          <cell r="C2055">
            <v>3642</v>
          </cell>
          <cell r="D2055">
            <v>0</v>
          </cell>
          <cell r="E2055">
            <v>4372</v>
          </cell>
          <cell r="F2055">
            <v>0</v>
          </cell>
          <cell r="G2055" t="str">
            <v>4372_f16c986b8fc99aef3614b6b1ceeb9508</v>
          </cell>
          <cell r="H2055" t="str">
            <v>MaysWind.nsmp</v>
          </cell>
          <cell r="I2055">
            <v>591</v>
          </cell>
          <cell r="K2055" t="str">
            <v>nsmp</v>
          </cell>
          <cell r="L2055" t="str">
            <v>application/octet-stream</v>
          </cell>
          <cell r="M2055">
            <v>293798</v>
          </cell>
          <cell r="N2055">
            <v>1349803519</v>
          </cell>
          <cell r="O2055">
            <v>0</v>
          </cell>
        </row>
        <row r="2056">
          <cell r="A2056">
            <v>2636</v>
          </cell>
          <cell r="B2056">
            <v>22958</v>
          </cell>
          <cell r="C2056">
            <v>3689</v>
          </cell>
          <cell r="D2056">
            <v>0</v>
          </cell>
          <cell r="E2056">
            <v>1763</v>
          </cell>
          <cell r="F2056">
            <v>0</v>
          </cell>
          <cell r="G2056" t="str">
            <v>1763_958bddaa3da9f118911bc0ec64ea5719</v>
          </cell>
          <cell r="H2056" t="str">
            <v>I Got Feeling.mp3</v>
          </cell>
          <cell r="I2056">
            <v>4883</v>
          </cell>
          <cell r="K2056" t="str">
            <v>mp3</v>
          </cell>
          <cell r="L2056" t="str">
            <v>audio/mp3</v>
          </cell>
          <cell r="M2056">
            <v>640768</v>
          </cell>
          <cell r="N2056">
            <v>1349804825</v>
          </cell>
          <cell r="O2056">
            <v>0</v>
          </cell>
        </row>
        <row r="2057">
          <cell r="A2057">
            <v>2634</v>
          </cell>
          <cell r="B2057">
            <v>22958</v>
          </cell>
          <cell r="C2057">
            <v>3689</v>
          </cell>
          <cell r="D2057">
            <v>0</v>
          </cell>
          <cell r="E2057">
            <v>1763</v>
          </cell>
          <cell r="F2057">
            <v>0</v>
          </cell>
          <cell r="G2057" t="str">
            <v>1763_6732d71249ffc4c54b7333b30d01c3ae</v>
          </cell>
          <cell r="H2057" t="str">
            <v>I Got Feeling.ns2p</v>
          </cell>
          <cell r="I2057">
            <v>1070</v>
          </cell>
          <cell r="K2057" t="str">
            <v>ns2p</v>
          </cell>
          <cell r="L2057" t="str">
            <v>application/octet-stream</v>
          </cell>
          <cell r="M2057">
            <v>547</v>
          </cell>
          <cell r="N2057">
            <v>1349804121</v>
          </cell>
          <cell r="O2057">
            <v>0</v>
          </cell>
        </row>
        <row r="2058">
          <cell r="A2058">
            <v>2635</v>
          </cell>
          <cell r="B2058">
            <v>22957</v>
          </cell>
          <cell r="C2058">
            <v>3754</v>
          </cell>
          <cell r="D2058">
            <v>0</v>
          </cell>
          <cell r="E2058">
            <v>4372</v>
          </cell>
          <cell r="F2058">
            <v>0</v>
          </cell>
          <cell r="G2058" t="str">
            <v>4372_199cc96bd32a1cf7a7f0d4b8eedcab18</v>
          </cell>
          <cell r="H2058" t="str">
            <v>ground loop ;).nsmp</v>
          </cell>
          <cell r="I2058">
            <v>589</v>
          </cell>
          <cell r="K2058" t="str">
            <v>nsmp</v>
          </cell>
          <cell r="L2058" t="str">
            <v>application/octet-stream</v>
          </cell>
          <cell r="M2058">
            <v>8048</v>
          </cell>
          <cell r="N2058">
            <v>1349804130</v>
          </cell>
          <cell r="O2058">
            <v>0</v>
          </cell>
        </row>
        <row r="2059">
          <cell r="A2059">
            <v>2637</v>
          </cell>
          <cell r="B2059">
            <v>22965</v>
          </cell>
          <cell r="C2059">
            <v>3748</v>
          </cell>
          <cell r="D2059">
            <v>0</v>
          </cell>
          <cell r="E2059">
            <v>111</v>
          </cell>
          <cell r="F2059">
            <v>0</v>
          </cell>
          <cell r="G2059" t="str">
            <v>111_dc3aaedb5042099da74eaf746c7f7374</v>
          </cell>
          <cell r="H2059" t="str">
            <v>IMG_20121009_160053.jpg</v>
          </cell>
          <cell r="I2059">
            <v>1002</v>
          </cell>
          <cell r="J2059" t="str">
            <v>Ripped bag</v>
          </cell>
          <cell r="K2059" t="str">
            <v>jpg</v>
          </cell>
          <cell r="L2059" t="str">
            <v>image/jpeg</v>
          </cell>
          <cell r="M2059">
            <v>2345237</v>
          </cell>
          <cell r="N2059">
            <v>1349816603</v>
          </cell>
          <cell r="O2059">
            <v>0</v>
          </cell>
        </row>
        <row r="2060">
          <cell r="A2060">
            <v>2638</v>
          </cell>
          <cell r="B2060">
            <v>22973</v>
          </cell>
          <cell r="C2060">
            <v>3644</v>
          </cell>
          <cell r="D2060">
            <v>0</v>
          </cell>
          <cell r="E2060">
            <v>2962</v>
          </cell>
          <cell r="F2060">
            <v>0</v>
          </cell>
          <cell r="G2060" t="str">
            <v>2962_e4b5ef87ddc800ca65a8ea17946f8db6</v>
          </cell>
          <cell r="H2060" t="str">
            <v>NS2toSetListMaker.xlsx</v>
          </cell>
          <cell r="I2060">
            <v>249</v>
          </cell>
          <cell r="J2060" t="str">
            <v>Convert NS2 progs to iPad</v>
          </cell>
          <cell r="K2060" t="str">
            <v>xlsx</v>
          </cell>
          <cell r="L2060" t="str">
            <v>application/octet-stream</v>
          </cell>
          <cell r="M2060">
            <v>9389</v>
          </cell>
          <cell r="N2060">
            <v>1349847503</v>
          </cell>
          <cell r="O2060">
            <v>0</v>
          </cell>
        </row>
        <row r="2061">
          <cell r="A2061">
            <v>2641</v>
          </cell>
          <cell r="B2061">
            <v>23014</v>
          </cell>
          <cell r="C2061">
            <v>1979</v>
          </cell>
          <cell r="D2061">
            <v>0</v>
          </cell>
          <cell r="E2061">
            <v>432</v>
          </cell>
          <cell r="F2061">
            <v>0</v>
          </cell>
          <cell r="G2061" t="str">
            <v>432_17b90b618726739e57874128b04ade81</v>
          </cell>
          <cell r="H2061" t="str">
            <v>photo.JPG</v>
          </cell>
          <cell r="I2061">
            <v>940</v>
          </cell>
          <cell r="K2061" t="str">
            <v>jpg</v>
          </cell>
          <cell r="L2061" t="str">
            <v>image/jpeg</v>
          </cell>
          <cell r="M2061">
            <v>197585</v>
          </cell>
          <cell r="N2061">
            <v>1349920942</v>
          </cell>
          <cell r="O2061">
            <v>0</v>
          </cell>
        </row>
        <row r="2062">
          <cell r="A2062">
            <v>2642</v>
          </cell>
          <cell r="B2062">
            <v>23028</v>
          </cell>
          <cell r="C2062">
            <v>3761</v>
          </cell>
          <cell r="D2062">
            <v>0</v>
          </cell>
          <cell r="E2062">
            <v>341</v>
          </cell>
          <cell r="F2062">
            <v>0</v>
          </cell>
          <cell r="G2062" t="str">
            <v>341_cb4e6996c91325eecf7ab0d419639d11</v>
          </cell>
          <cell r="H2062" t="str">
            <v>Superior Grand.rar</v>
          </cell>
          <cell r="I2062">
            <v>417</v>
          </cell>
          <cell r="K2062" t="str">
            <v>rar</v>
          </cell>
          <cell r="L2062" t="str">
            <v>application/octet-stream</v>
          </cell>
          <cell r="M2062">
            <v>6467841</v>
          </cell>
          <cell r="N2062">
            <v>1349966264</v>
          </cell>
          <cell r="O2062">
            <v>0</v>
          </cell>
        </row>
        <row r="2063">
          <cell r="A2063">
            <v>2643</v>
          </cell>
          <cell r="B2063">
            <v>23059</v>
          </cell>
          <cell r="C2063">
            <v>3734</v>
          </cell>
          <cell r="D2063">
            <v>0</v>
          </cell>
          <cell r="E2063">
            <v>760</v>
          </cell>
          <cell r="F2063">
            <v>0</v>
          </cell>
          <cell r="G2063" t="str">
            <v>760_ab24b03170e61e3d0b931ede7046263f</v>
          </cell>
          <cell r="H2063" t="str">
            <v>I Feel Love GLv4 audio.mp3</v>
          </cell>
          <cell r="I2063">
            <v>1072</v>
          </cell>
          <cell r="J2063" t="str">
            <v>I Feel Love - played manually</v>
          </cell>
          <cell r="K2063" t="str">
            <v>mp3</v>
          </cell>
          <cell r="L2063" t="str">
            <v>audio/mpeg</v>
          </cell>
          <cell r="M2063">
            <v>1516243</v>
          </cell>
          <cell r="N2063">
            <v>1350049880</v>
          </cell>
          <cell r="O2063">
            <v>0</v>
          </cell>
        </row>
        <row r="2064">
          <cell r="A2064">
            <v>2644</v>
          </cell>
          <cell r="B2064">
            <v>23059</v>
          </cell>
          <cell r="C2064">
            <v>3734</v>
          </cell>
          <cell r="D2064">
            <v>0</v>
          </cell>
          <cell r="E2064">
            <v>760</v>
          </cell>
          <cell r="F2064">
            <v>0</v>
          </cell>
          <cell r="G2064" t="str">
            <v>760_f7f3447102252ea8d3f14d2bbdb388fc</v>
          </cell>
          <cell r="H2064" t="str">
            <v>I Feel Love GLv6 audio.mp3</v>
          </cell>
          <cell r="I2064">
            <v>4592</v>
          </cell>
          <cell r="J2064" t="str">
            <v>I Feel Love - played with arpegiator</v>
          </cell>
          <cell r="K2064" t="str">
            <v>mp3</v>
          </cell>
          <cell r="L2064" t="str">
            <v>audio/mpeg</v>
          </cell>
          <cell r="M2064">
            <v>5169206</v>
          </cell>
          <cell r="N2064">
            <v>1350049880</v>
          </cell>
          <cell r="O2064">
            <v>0</v>
          </cell>
        </row>
        <row r="2065">
          <cell r="A2065">
            <v>2645</v>
          </cell>
          <cell r="B2065">
            <v>23059</v>
          </cell>
          <cell r="C2065">
            <v>3734</v>
          </cell>
          <cell r="D2065">
            <v>0</v>
          </cell>
          <cell r="E2065">
            <v>760</v>
          </cell>
          <cell r="F2065">
            <v>0</v>
          </cell>
          <cell r="G2065" t="str">
            <v>760_6c2971110c3716014944f8d2e26d877a</v>
          </cell>
          <cell r="H2065" t="str">
            <v>I Feel Love GLv4.ns2p</v>
          </cell>
          <cell r="I2065">
            <v>452</v>
          </cell>
          <cell r="J2065" t="str">
            <v>Stage 2 Program (Manual version)</v>
          </cell>
          <cell r="K2065" t="str">
            <v>ns2p</v>
          </cell>
          <cell r="L2065" t="str">
            <v>application/octet-stream</v>
          </cell>
          <cell r="M2065">
            <v>547</v>
          </cell>
          <cell r="N2065">
            <v>1350049880</v>
          </cell>
          <cell r="O2065">
            <v>0</v>
          </cell>
        </row>
        <row r="2066">
          <cell r="A2066">
            <v>2646</v>
          </cell>
          <cell r="B2066">
            <v>23059</v>
          </cell>
          <cell r="C2066">
            <v>3734</v>
          </cell>
          <cell r="D2066">
            <v>0</v>
          </cell>
          <cell r="E2066">
            <v>760</v>
          </cell>
          <cell r="F2066">
            <v>0</v>
          </cell>
          <cell r="G2066" t="str">
            <v>760_1cdeaa16e4ff884291d6d5536bc897ca</v>
          </cell>
          <cell r="H2066" t="str">
            <v>I Feel Love GLv6.ns2p</v>
          </cell>
          <cell r="I2066">
            <v>526</v>
          </cell>
          <cell r="J2066" t="str">
            <v>Stage 2 Program (arp version)</v>
          </cell>
          <cell r="K2066" t="str">
            <v>ns2p</v>
          </cell>
          <cell r="L2066" t="str">
            <v>application/octet-stream</v>
          </cell>
          <cell r="M2066">
            <v>547</v>
          </cell>
          <cell r="N2066">
            <v>1350049880</v>
          </cell>
          <cell r="O2066">
            <v>0</v>
          </cell>
        </row>
        <row r="2067">
          <cell r="A2067">
            <v>2647</v>
          </cell>
          <cell r="B2067">
            <v>23218</v>
          </cell>
          <cell r="C2067">
            <v>3788</v>
          </cell>
          <cell r="D2067">
            <v>0</v>
          </cell>
          <cell r="E2067">
            <v>800</v>
          </cell>
          <cell r="F2067">
            <v>0</v>
          </cell>
          <cell r="G2067" t="str">
            <v>800_537a5e832058e1a334844822ba4c502d</v>
          </cell>
          <cell r="H2067" t="str">
            <v>NYM             .ns2p</v>
          </cell>
          <cell r="I2067">
            <v>427</v>
          </cell>
          <cell r="K2067" t="str">
            <v>ns2p</v>
          </cell>
          <cell r="L2067" t="str">
            <v>application/octet-stream</v>
          </cell>
          <cell r="M2067">
            <v>547</v>
          </cell>
          <cell r="N2067">
            <v>1350357634</v>
          </cell>
          <cell r="O2067">
            <v>0</v>
          </cell>
        </row>
        <row r="2068">
          <cell r="A2068">
            <v>2648</v>
          </cell>
          <cell r="B2068">
            <v>23218</v>
          </cell>
          <cell r="C2068">
            <v>3788</v>
          </cell>
          <cell r="D2068">
            <v>0</v>
          </cell>
          <cell r="E2068">
            <v>800</v>
          </cell>
          <cell r="F2068">
            <v>0</v>
          </cell>
          <cell r="G2068" t="str">
            <v>800_2a5af21beb6ce7e406c368577cc667d1</v>
          </cell>
          <cell r="H2068" t="str">
            <v>NYM.mp3</v>
          </cell>
          <cell r="I2068">
            <v>2584</v>
          </cell>
          <cell r="K2068" t="str">
            <v>mp3</v>
          </cell>
          <cell r="L2068" t="str">
            <v>audio/mpeg</v>
          </cell>
          <cell r="M2068">
            <v>705665</v>
          </cell>
          <cell r="N2068">
            <v>1350357657</v>
          </cell>
          <cell r="O2068">
            <v>0</v>
          </cell>
        </row>
        <row r="2069">
          <cell r="A2069">
            <v>2649</v>
          </cell>
          <cell r="B2069">
            <v>23303</v>
          </cell>
          <cell r="C2069">
            <v>3794</v>
          </cell>
          <cell r="D2069">
            <v>0</v>
          </cell>
          <cell r="E2069">
            <v>4873</v>
          </cell>
          <cell r="F2069">
            <v>0</v>
          </cell>
          <cell r="G2069" t="str">
            <v>4873_95542445296fa3e47505ac0411793f81</v>
          </cell>
          <cell r="H2069" t="str">
            <v>Untitled-1.gif</v>
          </cell>
          <cell r="I2069">
            <v>3483</v>
          </cell>
          <cell r="J2069" t="str">
            <v>FL STUDIO MIDI OUT SETTINGS / GENERAL MIDI SETTING</v>
          </cell>
          <cell r="K2069" t="str">
            <v>gif</v>
          </cell>
          <cell r="L2069" t="str">
            <v>image/gif</v>
          </cell>
          <cell r="M2069">
            <v>75353</v>
          </cell>
          <cell r="N2069">
            <v>1350517020</v>
          </cell>
          <cell r="O2069">
            <v>0</v>
          </cell>
        </row>
        <row r="2070">
          <cell r="A2070">
            <v>2650</v>
          </cell>
          <cell r="B2070">
            <v>23380</v>
          </cell>
          <cell r="C2070">
            <v>3808</v>
          </cell>
          <cell r="D2070">
            <v>0</v>
          </cell>
          <cell r="E2070">
            <v>851</v>
          </cell>
          <cell r="F2070">
            <v>0</v>
          </cell>
          <cell r="G2070" t="str">
            <v>851_ac5507232b49bfea8cbff727e1186687</v>
          </cell>
          <cell r="H2070" t="str">
            <v>USB_midi_interface_cable_1.jpg</v>
          </cell>
          <cell r="I2070">
            <v>1118</v>
          </cell>
          <cell r="K2070" t="str">
            <v>jpg</v>
          </cell>
          <cell r="L2070" t="str">
            <v>image/jpeg</v>
          </cell>
          <cell r="M2070">
            <v>78523</v>
          </cell>
          <cell r="N2070">
            <v>1350633897</v>
          </cell>
          <cell r="O2070">
            <v>0</v>
          </cell>
        </row>
        <row r="2071">
          <cell r="A2071">
            <v>2651</v>
          </cell>
          <cell r="B2071">
            <v>23412</v>
          </cell>
          <cell r="C2071">
            <v>3794</v>
          </cell>
          <cell r="D2071">
            <v>0</v>
          </cell>
          <cell r="E2071">
            <v>4873</v>
          </cell>
          <cell r="F2071">
            <v>0</v>
          </cell>
          <cell r="G2071" t="str">
            <v>4873_5d7cb5e4b87997b498c6b35d68d7cfca</v>
          </cell>
          <cell r="H2071" t="str">
            <v>Untitled-1.gif</v>
          </cell>
          <cell r="I2071">
            <v>3375</v>
          </cell>
          <cell r="K2071" t="str">
            <v>gif</v>
          </cell>
          <cell r="L2071" t="str">
            <v>image/gif</v>
          </cell>
          <cell r="M2071">
            <v>81135</v>
          </cell>
          <cell r="N2071">
            <v>1350682342</v>
          </cell>
          <cell r="O2071">
            <v>0</v>
          </cell>
        </row>
        <row r="2072">
          <cell r="A2072">
            <v>2654</v>
          </cell>
          <cell r="B2072">
            <v>23441</v>
          </cell>
          <cell r="C2072">
            <v>3795</v>
          </cell>
          <cell r="D2072">
            <v>0</v>
          </cell>
          <cell r="E2072">
            <v>2</v>
          </cell>
          <cell r="F2072">
            <v>0</v>
          </cell>
          <cell r="G2072" t="str">
            <v>2_b87d90fed3e82fe1b6c9127c3a387216</v>
          </cell>
          <cell r="H2072" t="str">
            <v>Midi Configuration of the Nord Stage 2.docx</v>
          </cell>
          <cell r="I2072">
            <v>4</v>
          </cell>
          <cell r="K2072" t="str">
            <v>docx</v>
          </cell>
          <cell r="L2072" t="str">
            <v>application/vnd.openxmlformats-officedocument.wordprocessingml.document</v>
          </cell>
          <cell r="M2072">
            <v>131026</v>
          </cell>
          <cell r="N2072">
            <v>1350730764</v>
          </cell>
          <cell r="O2072">
            <v>0</v>
          </cell>
        </row>
        <row r="2073">
          <cell r="A2073">
            <v>2653</v>
          </cell>
          <cell r="B2073">
            <v>23420</v>
          </cell>
          <cell r="C2073">
            <v>3794</v>
          </cell>
          <cell r="D2073">
            <v>0</v>
          </cell>
          <cell r="E2073">
            <v>4873</v>
          </cell>
          <cell r="F2073">
            <v>0</v>
          </cell>
          <cell r="G2073" t="str">
            <v>4873_46d8030d1948c5d49dabd44d9ba587db</v>
          </cell>
          <cell r="H2073" t="str">
            <v>Untitled-1.gif</v>
          </cell>
          <cell r="I2073">
            <v>3362</v>
          </cell>
          <cell r="K2073" t="str">
            <v>gif</v>
          </cell>
          <cell r="L2073" t="str">
            <v>image/gif</v>
          </cell>
          <cell r="M2073">
            <v>80205</v>
          </cell>
          <cell r="N2073">
            <v>1350687879</v>
          </cell>
          <cell r="O2073">
            <v>0</v>
          </cell>
        </row>
        <row r="2074">
          <cell r="A2074">
            <v>2655</v>
          </cell>
          <cell r="B2074">
            <v>23442</v>
          </cell>
          <cell r="C2074">
            <v>3821</v>
          </cell>
          <cell r="D2074">
            <v>0</v>
          </cell>
          <cell r="E2074">
            <v>2</v>
          </cell>
          <cell r="F2074">
            <v>0</v>
          </cell>
          <cell r="G2074" t="str">
            <v>2_ebe5bde2ab53552c2c2aac73efab90d5</v>
          </cell>
          <cell r="H2074" t="str">
            <v>daily_visits_2012.png</v>
          </cell>
          <cell r="I2074">
            <v>24</v>
          </cell>
          <cell r="K2074" t="str">
            <v>png</v>
          </cell>
          <cell r="L2074" t="str">
            <v>image/png</v>
          </cell>
          <cell r="M2074">
            <v>65756</v>
          </cell>
          <cell r="N2074">
            <v>1350731532</v>
          </cell>
          <cell r="O2074">
            <v>0</v>
          </cell>
        </row>
        <row r="2075">
          <cell r="A2075">
            <v>2656</v>
          </cell>
          <cell r="B2075">
            <v>23442</v>
          </cell>
          <cell r="C2075">
            <v>3821</v>
          </cell>
          <cell r="D2075">
            <v>0</v>
          </cell>
          <cell r="E2075">
            <v>2</v>
          </cell>
          <cell r="F2075">
            <v>0</v>
          </cell>
          <cell r="G2075" t="str">
            <v>2_2f7a87ef0b4eff4f5a5c7ae0fd7ea24d</v>
          </cell>
          <cell r="H2075" t="str">
            <v>daily_visits_alltime.png</v>
          </cell>
          <cell r="I2075">
            <v>23</v>
          </cell>
          <cell r="K2075" t="str">
            <v>png</v>
          </cell>
          <cell r="L2075" t="str">
            <v>image/png</v>
          </cell>
          <cell r="M2075">
            <v>54912</v>
          </cell>
          <cell r="N2075">
            <v>1350732016</v>
          </cell>
          <cell r="O2075">
            <v>0</v>
          </cell>
        </row>
        <row r="2076">
          <cell r="A2076">
            <v>2657</v>
          </cell>
          <cell r="B2076">
            <v>23471</v>
          </cell>
          <cell r="C2076">
            <v>3818</v>
          </cell>
          <cell r="D2076">
            <v>0</v>
          </cell>
          <cell r="E2076">
            <v>2473</v>
          </cell>
          <cell r="F2076">
            <v>0</v>
          </cell>
          <cell r="G2076" t="str">
            <v>2473_c40aa955eb6917a6c7a07c8f0bad6a38</v>
          </cell>
          <cell r="H2076" t="str">
            <v>ImageUploadedByTapatalk1350759853.642886.jpg</v>
          </cell>
          <cell r="I2076">
            <v>1954</v>
          </cell>
          <cell r="K2076" t="str">
            <v>jpg</v>
          </cell>
          <cell r="L2076" t="str">
            <v>image/jpeg</v>
          </cell>
          <cell r="M2076">
            <v>94940</v>
          </cell>
          <cell r="N2076">
            <v>1350759863</v>
          </cell>
          <cell r="O2076">
            <v>0</v>
          </cell>
        </row>
        <row r="2077">
          <cell r="A2077">
            <v>2658</v>
          </cell>
          <cell r="B2077">
            <v>23482</v>
          </cell>
          <cell r="C2077">
            <v>3828</v>
          </cell>
          <cell r="D2077">
            <v>0</v>
          </cell>
          <cell r="E2077">
            <v>4605</v>
          </cell>
          <cell r="F2077">
            <v>0</v>
          </cell>
          <cell r="G2077" t="str">
            <v>4605_4407804fcb3bd68c10413e2b862c22f2</v>
          </cell>
          <cell r="H2077" t="str">
            <v>Jarre-Eminent .ns2p</v>
          </cell>
          <cell r="I2077">
            <v>645</v>
          </cell>
          <cell r="K2077" t="str">
            <v>ns2p</v>
          </cell>
          <cell r="L2077" t="str">
            <v>application/octet-stream</v>
          </cell>
          <cell r="M2077">
            <v>547</v>
          </cell>
          <cell r="N2077">
            <v>1350769131</v>
          </cell>
          <cell r="O2077">
            <v>0</v>
          </cell>
        </row>
        <row r="2078">
          <cell r="A2078">
            <v>2661</v>
          </cell>
          <cell r="B2078">
            <v>23551</v>
          </cell>
          <cell r="C2078">
            <v>3837</v>
          </cell>
          <cell r="D2078">
            <v>0</v>
          </cell>
          <cell r="E2078">
            <v>111</v>
          </cell>
          <cell r="F2078">
            <v>0</v>
          </cell>
          <cell r="G2078" t="str">
            <v>111_b25d2596737cd05b92bf72c4c7aae2b5</v>
          </cell>
          <cell r="H2078" t="str">
            <v>IMG_20120927_172213.jpg</v>
          </cell>
          <cell r="I2078">
            <v>2758</v>
          </cell>
          <cell r="J2078" t="str">
            <v>Desk all setup with NS 88 Classic</v>
          </cell>
          <cell r="K2078" t="str">
            <v>jpg</v>
          </cell>
          <cell r="L2078" t="str">
            <v>image/jpeg</v>
          </cell>
          <cell r="M2078">
            <v>2157326</v>
          </cell>
          <cell r="N2078">
            <v>1350870201</v>
          </cell>
          <cell r="O2078">
            <v>0</v>
          </cell>
        </row>
        <row r="2079">
          <cell r="A2079">
            <v>2660</v>
          </cell>
          <cell r="B2079">
            <v>23482</v>
          </cell>
          <cell r="C2079">
            <v>3828</v>
          </cell>
          <cell r="D2079">
            <v>0</v>
          </cell>
          <cell r="E2079">
            <v>4605</v>
          </cell>
          <cell r="F2079">
            <v>0</v>
          </cell>
          <cell r="G2079" t="str">
            <v>4605_d69d8badb673382bd1a4f2b43138ebea</v>
          </cell>
          <cell r="H2079" t="str">
            <v>Audio.mp3</v>
          </cell>
          <cell r="I2079">
            <v>3797</v>
          </cell>
          <cell r="K2079" t="str">
            <v>mp3</v>
          </cell>
          <cell r="L2079" t="str">
            <v>audio/mp3</v>
          </cell>
          <cell r="M2079">
            <v>174396</v>
          </cell>
          <cell r="N2079">
            <v>1350772988</v>
          </cell>
          <cell r="O2079">
            <v>0</v>
          </cell>
        </row>
        <row r="2080">
          <cell r="A2080">
            <v>2662</v>
          </cell>
          <cell r="B2080">
            <v>23551</v>
          </cell>
          <cell r="C2080">
            <v>3837</v>
          </cell>
          <cell r="D2080">
            <v>0</v>
          </cell>
          <cell r="E2080">
            <v>111</v>
          </cell>
          <cell r="F2080">
            <v>0</v>
          </cell>
          <cell r="G2080" t="str">
            <v>111_4f58fd92ab38192dd66aa25b7b4b61cd</v>
          </cell>
          <cell r="H2080" t="str">
            <v>IMG_20120927_162533.jpg</v>
          </cell>
          <cell r="I2080">
            <v>2758</v>
          </cell>
          <cell r="J2080" t="str">
            <v>Plain Desk</v>
          </cell>
          <cell r="K2080" t="str">
            <v>jpg</v>
          </cell>
          <cell r="L2080" t="str">
            <v>image/jpeg</v>
          </cell>
          <cell r="M2080">
            <v>2288041</v>
          </cell>
          <cell r="N2080">
            <v>1350870201</v>
          </cell>
          <cell r="O2080">
            <v>0</v>
          </cell>
        </row>
        <row r="2081">
          <cell r="A2081">
            <v>2663</v>
          </cell>
          <cell r="B2081">
            <v>23556</v>
          </cell>
          <cell r="C2081">
            <v>3839</v>
          </cell>
          <cell r="D2081">
            <v>0</v>
          </cell>
          <cell r="E2081">
            <v>4925</v>
          </cell>
          <cell r="F2081">
            <v>0</v>
          </cell>
          <cell r="G2081" t="str">
            <v>4925_6a205f9920a873038c551d58efaa02b5</v>
          </cell>
          <cell r="H2081" t="str">
            <v>Nord.png</v>
          </cell>
          <cell r="I2081">
            <v>853</v>
          </cell>
          <cell r="K2081" t="str">
            <v>png</v>
          </cell>
          <cell r="L2081" t="str">
            <v>image/png</v>
          </cell>
          <cell r="M2081">
            <v>24922</v>
          </cell>
          <cell r="N2081">
            <v>1350882083</v>
          </cell>
          <cell r="O2081">
            <v>0</v>
          </cell>
        </row>
        <row r="2082">
          <cell r="A2082">
            <v>2664</v>
          </cell>
          <cell r="B2082">
            <v>23572</v>
          </cell>
          <cell r="C2082">
            <v>3843</v>
          </cell>
          <cell r="D2082">
            <v>0</v>
          </cell>
          <cell r="E2082">
            <v>3936</v>
          </cell>
          <cell r="F2082">
            <v>0</v>
          </cell>
          <cell r="G2082" t="str">
            <v>3936_7cb935d207f4c10a8a5a69a746f57893</v>
          </cell>
          <cell r="H2082" t="str">
            <v>SV1-Clavinet.nsmp</v>
          </cell>
          <cell r="I2082">
            <v>976</v>
          </cell>
          <cell r="J2082" t="str">
            <v>SV1 Clavinet</v>
          </cell>
          <cell r="K2082" t="str">
            <v>nsmp</v>
          </cell>
          <cell r="L2082" t="str">
            <v>application/octet-stream</v>
          </cell>
          <cell r="M2082">
            <v>1426892</v>
          </cell>
          <cell r="N2082">
            <v>1350910563</v>
          </cell>
          <cell r="O2082">
            <v>0</v>
          </cell>
        </row>
        <row r="2083">
          <cell r="A2083">
            <v>2665</v>
          </cell>
          <cell r="B2083">
            <v>23621</v>
          </cell>
          <cell r="C2083">
            <v>3812</v>
          </cell>
          <cell r="D2083">
            <v>0</v>
          </cell>
          <cell r="E2083">
            <v>851</v>
          </cell>
          <cell r="F2083">
            <v>0</v>
          </cell>
          <cell r="G2083" t="str">
            <v>851_a12f0d47d55814029bfcd9971072fbea</v>
          </cell>
          <cell r="H2083" t="str">
            <v>Pianet.ns2p</v>
          </cell>
          <cell r="I2083">
            <v>352</v>
          </cell>
          <cell r="K2083" t="str">
            <v>ns2p</v>
          </cell>
          <cell r="L2083" t="str">
            <v>application/octet-stream</v>
          </cell>
          <cell r="M2083">
            <v>547</v>
          </cell>
          <cell r="N2083">
            <v>1350948140</v>
          </cell>
          <cell r="O2083">
            <v>0</v>
          </cell>
        </row>
        <row r="2084">
          <cell r="A2084">
            <v>2666</v>
          </cell>
          <cell r="B2084">
            <v>23621</v>
          </cell>
          <cell r="C2084">
            <v>3812</v>
          </cell>
          <cell r="D2084">
            <v>0</v>
          </cell>
          <cell r="E2084">
            <v>851</v>
          </cell>
          <cell r="F2084">
            <v>0</v>
          </cell>
          <cell r="G2084" t="str">
            <v>851_581cad9fb5b0a95cda518c010e091a4a</v>
          </cell>
          <cell r="H2084" t="str">
            <v>Pianet.mp3</v>
          </cell>
          <cell r="I2084">
            <v>1577</v>
          </cell>
          <cell r="K2084" t="str">
            <v>mp3</v>
          </cell>
          <cell r="L2084" t="str">
            <v>audio/mp3</v>
          </cell>
          <cell r="M2084">
            <v>294713</v>
          </cell>
          <cell r="N2084">
            <v>1350948163</v>
          </cell>
          <cell r="O2084">
            <v>0</v>
          </cell>
        </row>
        <row r="2085">
          <cell r="A2085">
            <v>2667</v>
          </cell>
          <cell r="B2085">
            <v>23626</v>
          </cell>
          <cell r="C2085">
            <v>3812</v>
          </cell>
          <cell r="D2085">
            <v>0</v>
          </cell>
          <cell r="E2085">
            <v>800</v>
          </cell>
          <cell r="F2085">
            <v>0</v>
          </cell>
          <cell r="G2085" t="str">
            <v>800_f40df740380a9d98f948f03db8ddd545</v>
          </cell>
          <cell r="H2085" t="str">
            <v>PIANETDJEP   .ns2p</v>
          </cell>
          <cell r="I2085">
            <v>314</v>
          </cell>
          <cell r="K2085" t="str">
            <v>ns2p</v>
          </cell>
          <cell r="L2085" t="str">
            <v>application/octet-stream</v>
          </cell>
          <cell r="M2085">
            <v>547</v>
          </cell>
          <cell r="N2085">
            <v>1350955805</v>
          </cell>
          <cell r="O2085">
            <v>0</v>
          </cell>
        </row>
        <row r="2086">
          <cell r="A2086">
            <v>2668</v>
          </cell>
          <cell r="B2086">
            <v>23626</v>
          </cell>
          <cell r="C2086">
            <v>3812</v>
          </cell>
          <cell r="D2086">
            <v>0</v>
          </cell>
          <cell r="E2086">
            <v>800</v>
          </cell>
          <cell r="F2086">
            <v>0</v>
          </cell>
          <cell r="G2086" t="str">
            <v>800_41f8a81ddad184118e10078e38e528ad</v>
          </cell>
          <cell r="H2086" t="str">
            <v>PianetEP.mp3</v>
          </cell>
          <cell r="I2086">
            <v>3328</v>
          </cell>
          <cell r="K2086" t="str">
            <v>mp3</v>
          </cell>
          <cell r="L2086" t="str">
            <v>audio/mpeg</v>
          </cell>
          <cell r="M2086">
            <v>426693</v>
          </cell>
          <cell r="N2086">
            <v>1350955827</v>
          </cell>
          <cell r="O2086">
            <v>0</v>
          </cell>
        </row>
        <row r="2087">
          <cell r="A2087">
            <v>2669</v>
          </cell>
          <cell r="B2087">
            <v>23648</v>
          </cell>
          <cell r="C2087">
            <v>3854</v>
          </cell>
          <cell r="D2087">
            <v>0</v>
          </cell>
          <cell r="E2087">
            <v>3264</v>
          </cell>
          <cell r="F2087">
            <v>0</v>
          </cell>
          <cell r="G2087" t="str">
            <v>3264_10fd85ffec1f34f54db15d4bed96bb1f</v>
          </cell>
          <cell r="H2087" t="str">
            <v>Pianet N    .ns2p</v>
          </cell>
          <cell r="I2087">
            <v>444</v>
          </cell>
          <cell r="K2087" t="str">
            <v>ns2p</v>
          </cell>
          <cell r="L2087" t="str">
            <v>application/octet-stream</v>
          </cell>
          <cell r="M2087">
            <v>547</v>
          </cell>
          <cell r="N2087">
            <v>1351011676</v>
          </cell>
          <cell r="O2087">
            <v>0</v>
          </cell>
        </row>
        <row r="2088">
          <cell r="A2088">
            <v>2670</v>
          </cell>
          <cell r="B2088">
            <v>23648</v>
          </cell>
          <cell r="C2088">
            <v>3854</v>
          </cell>
          <cell r="D2088">
            <v>0</v>
          </cell>
          <cell r="E2088">
            <v>3264</v>
          </cell>
          <cell r="F2088">
            <v>0</v>
          </cell>
          <cell r="G2088" t="str">
            <v>3264_2a3b498217a73a5cd7bde7d71d11c159</v>
          </cell>
          <cell r="H2088" t="str">
            <v>Pianet N.nsmp</v>
          </cell>
          <cell r="I2088">
            <v>675</v>
          </cell>
          <cell r="K2088" t="str">
            <v>nsmp</v>
          </cell>
          <cell r="L2088" t="str">
            <v>application/octet-stream</v>
          </cell>
          <cell r="M2088">
            <v>5979080</v>
          </cell>
          <cell r="N2088">
            <v>1351011676</v>
          </cell>
          <cell r="O2088">
            <v>0</v>
          </cell>
        </row>
        <row r="2089">
          <cell r="A2089">
            <v>2671</v>
          </cell>
          <cell r="B2089">
            <v>23648</v>
          </cell>
          <cell r="C2089">
            <v>3854</v>
          </cell>
          <cell r="D2089">
            <v>0</v>
          </cell>
          <cell r="E2089">
            <v>3264</v>
          </cell>
          <cell r="F2089">
            <v>0</v>
          </cell>
          <cell r="G2089" t="str">
            <v>3264_1467579a9ea038f23e72407e4943cb29</v>
          </cell>
          <cell r="H2089" t="str">
            <v>pianetn.mp3</v>
          </cell>
          <cell r="I2089">
            <v>2298</v>
          </cell>
          <cell r="K2089" t="str">
            <v>mp3</v>
          </cell>
          <cell r="L2089" t="str">
            <v>audio/mp3</v>
          </cell>
          <cell r="M2089">
            <v>610973</v>
          </cell>
          <cell r="N2089">
            <v>1351011711</v>
          </cell>
          <cell r="O2089">
            <v>0</v>
          </cell>
        </row>
        <row r="2090">
          <cell r="A2090">
            <v>2672</v>
          </cell>
          <cell r="B2090">
            <v>23650</v>
          </cell>
          <cell r="C2090">
            <v>3856</v>
          </cell>
          <cell r="D2090">
            <v>0</v>
          </cell>
          <cell r="E2090">
            <v>3264</v>
          </cell>
          <cell r="F2090">
            <v>0</v>
          </cell>
          <cell r="G2090" t="str">
            <v>3264_55a29284567a57a8dce1482161128e56</v>
          </cell>
          <cell r="H2090" t="str">
            <v>Grandmas Upright_ste_PH.nsmp</v>
          </cell>
          <cell r="I2090">
            <v>301</v>
          </cell>
          <cell r="K2090" t="str">
            <v>nsmp</v>
          </cell>
          <cell r="L2090" t="str">
            <v>application/octet-stream</v>
          </cell>
          <cell r="M2090">
            <v>5770292</v>
          </cell>
          <cell r="N2090">
            <v>1351012641</v>
          </cell>
          <cell r="O2090">
            <v>0</v>
          </cell>
        </row>
        <row r="2091">
          <cell r="A2091">
            <v>2673</v>
          </cell>
          <cell r="B2091">
            <v>23650</v>
          </cell>
          <cell r="C2091">
            <v>3856</v>
          </cell>
          <cell r="D2091">
            <v>0</v>
          </cell>
          <cell r="E2091">
            <v>3264</v>
          </cell>
          <cell r="F2091">
            <v>0</v>
          </cell>
          <cell r="G2091" t="str">
            <v>3264_c0234f90b94278b63124b5fe2b775338</v>
          </cell>
          <cell r="H2091" t="str">
            <v>GrandmasUpr  .ns2p</v>
          </cell>
          <cell r="I2091">
            <v>547</v>
          </cell>
          <cell r="K2091" t="str">
            <v>ns2p</v>
          </cell>
          <cell r="L2091" t="str">
            <v>application/octet-stream</v>
          </cell>
          <cell r="M2091">
            <v>547</v>
          </cell>
          <cell r="N2091">
            <v>1351012659</v>
          </cell>
          <cell r="O2091">
            <v>0</v>
          </cell>
        </row>
        <row r="2092">
          <cell r="A2092">
            <v>2674</v>
          </cell>
          <cell r="B2092">
            <v>23650</v>
          </cell>
          <cell r="C2092">
            <v>3856</v>
          </cell>
          <cell r="D2092">
            <v>0</v>
          </cell>
          <cell r="E2092">
            <v>3264</v>
          </cell>
          <cell r="F2092">
            <v>0</v>
          </cell>
          <cell r="G2092" t="str">
            <v>3264_77cf43c838f6757b046962b0f95ad6f8</v>
          </cell>
          <cell r="H2092" t="str">
            <v>madworld.mp3</v>
          </cell>
          <cell r="I2092">
            <v>2836</v>
          </cell>
          <cell r="K2092" t="str">
            <v>mp3</v>
          </cell>
          <cell r="L2092" t="str">
            <v>audio/mp3</v>
          </cell>
          <cell r="M2092">
            <v>508991</v>
          </cell>
          <cell r="N2092">
            <v>1351012680</v>
          </cell>
          <cell r="O2092">
            <v>0</v>
          </cell>
        </row>
        <row r="2093">
          <cell r="A2093">
            <v>2675</v>
          </cell>
          <cell r="B2093">
            <v>23667</v>
          </cell>
          <cell r="C2093">
            <v>3859</v>
          </cell>
          <cell r="D2093">
            <v>0</v>
          </cell>
          <cell r="E2093">
            <v>1</v>
          </cell>
          <cell r="F2093">
            <v>0</v>
          </cell>
          <cell r="G2093" t="str">
            <v>1346_eb6ce8cfb434d7141580060d65b7a8e7</v>
          </cell>
          <cell r="H2093" t="str">
            <v>Kriminal - Korg M1.zip</v>
          </cell>
          <cell r="I2093">
            <v>451</v>
          </cell>
          <cell r="K2093" t="str">
            <v>zip</v>
          </cell>
          <cell r="L2093" t="str">
            <v>application/zip</v>
          </cell>
          <cell r="M2093">
            <v>7148873</v>
          </cell>
          <cell r="N2093">
            <v>1351031098</v>
          </cell>
          <cell r="O2093">
            <v>0</v>
          </cell>
        </row>
        <row r="2094">
          <cell r="A2094">
            <v>2676</v>
          </cell>
          <cell r="B2094">
            <v>23685</v>
          </cell>
          <cell r="C2094">
            <v>3863</v>
          </cell>
          <cell r="D2094">
            <v>0</v>
          </cell>
          <cell r="E2094">
            <v>1129</v>
          </cell>
          <cell r="F2094">
            <v>0</v>
          </cell>
          <cell r="G2094" t="str">
            <v>1129_93ba131b042b0c554592cc21ff9a8440</v>
          </cell>
          <cell r="H2094" t="str">
            <v>ns2.jpg</v>
          </cell>
          <cell r="I2094">
            <v>1006</v>
          </cell>
          <cell r="K2094" t="str">
            <v>jpg</v>
          </cell>
          <cell r="L2094" t="str">
            <v>image/jpeg</v>
          </cell>
          <cell r="M2094">
            <v>160602</v>
          </cell>
          <cell r="N2094">
            <v>1351068683</v>
          </cell>
          <cell r="O2094">
            <v>0</v>
          </cell>
        </row>
        <row r="2095">
          <cell r="A2095">
            <v>2678</v>
          </cell>
          <cell r="B2095">
            <v>23764</v>
          </cell>
          <cell r="C2095">
            <v>3843</v>
          </cell>
          <cell r="D2095">
            <v>0</v>
          </cell>
          <cell r="E2095">
            <v>851</v>
          </cell>
          <cell r="F2095">
            <v>0</v>
          </cell>
          <cell r="G2095" t="str">
            <v>851_83b0ee2e81cccdba246cf560a0818380</v>
          </cell>
          <cell r="H2095" t="str">
            <v>ClavCemo.ns2p</v>
          </cell>
          <cell r="I2095">
            <v>440</v>
          </cell>
          <cell r="K2095" t="str">
            <v>ns2p</v>
          </cell>
          <cell r="L2095" t="str">
            <v>application/octet-stream</v>
          </cell>
          <cell r="M2095">
            <v>547</v>
          </cell>
          <cell r="N2095">
            <v>1351198925</v>
          </cell>
          <cell r="O2095">
            <v>0</v>
          </cell>
        </row>
        <row r="2096">
          <cell r="A2096">
            <v>2679</v>
          </cell>
          <cell r="B2096">
            <v>23764</v>
          </cell>
          <cell r="C2096">
            <v>3843</v>
          </cell>
          <cell r="D2096">
            <v>0</v>
          </cell>
          <cell r="E2096">
            <v>851</v>
          </cell>
          <cell r="F2096">
            <v>0</v>
          </cell>
          <cell r="G2096" t="str">
            <v>851_1ea22dc144b8fedc4de832b470bfb3fb</v>
          </cell>
          <cell r="H2096" t="str">
            <v>ClavCemo.mp3</v>
          </cell>
          <cell r="I2096">
            <v>1636</v>
          </cell>
          <cell r="K2096" t="str">
            <v>mp3</v>
          </cell>
          <cell r="L2096" t="str">
            <v>audio/mp3</v>
          </cell>
          <cell r="M2096">
            <v>451013</v>
          </cell>
          <cell r="N2096">
            <v>1351198998</v>
          </cell>
          <cell r="O2096">
            <v>0</v>
          </cell>
        </row>
        <row r="2097">
          <cell r="A2097">
            <v>2685</v>
          </cell>
          <cell r="B2097">
            <v>23794</v>
          </cell>
          <cell r="C2097">
            <v>3843</v>
          </cell>
          <cell r="D2097">
            <v>0</v>
          </cell>
          <cell r="E2097">
            <v>851</v>
          </cell>
          <cell r="F2097">
            <v>0</v>
          </cell>
          <cell r="G2097" t="str">
            <v>851_3e2ad95886d1aa0144aa90ceeecca6c1</v>
          </cell>
          <cell r="H2097" t="str">
            <v>ClavCemo.ns2p</v>
          </cell>
          <cell r="I2097">
            <v>362</v>
          </cell>
          <cell r="K2097" t="str">
            <v>ns2p</v>
          </cell>
          <cell r="L2097" t="str">
            <v>application/octet-stream</v>
          </cell>
          <cell r="M2097">
            <v>547</v>
          </cell>
          <cell r="N2097">
            <v>1351257586</v>
          </cell>
          <cell r="O2097">
            <v>0</v>
          </cell>
        </row>
        <row r="2098">
          <cell r="A2098">
            <v>2681</v>
          </cell>
          <cell r="B2098">
            <v>23768</v>
          </cell>
          <cell r="C2098">
            <v>3837</v>
          </cell>
          <cell r="D2098">
            <v>0</v>
          </cell>
          <cell r="E2098">
            <v>111</v>
          </cell>
          <cell r="F2098">
            <v>0</v>
          </cell>
          <cell r="G2098" t="str">
            <v>111_6c42d33aea6f68c4b28fd287dc90b794</v>
          </cell>
          <cell r="H2098" t="str">
            <v>IMG_20121025_172351.jpg</v>
          </cell>
          <cell r="I2098">
            <v>2690</v>
          </cell>
          <cell r="K2098" t="str">
            <v>jpg</v>
          </cell>
          <cell r="L2098" t="str">
            <v>image/jpeg</v>
          </cell>
          <cell r="M2098">
            <v>1949510</v>
          </cell>
          <cell r="N2098">
            <v>1351204036</v>
          </cell>
          <cell r="O2098">
            <v>0</v>
          </cell>
        </row>
        <row r="2099">
          <cell r="A2099">
            <v>2682</v>
          </cell>
          <cell r="B2099">
            <v>23768</v>
          </cell>
          <cell r="C2099">
            <v>3837</v>
          </cell>
          <cell r="D2099">
            <v>0</v>
          </cell>
          <cell r="E2099">
            <v>111</v>
          </cell>
          <cell r="F2099">
            <v>0</v>
          </cell>
          <cell r="G2099" t="str">
            <v>111_4831395b9c0715d0409589830759c903</v>
          </cell>
          <cell r="H2099" t="str">
            <v>IMG_20121025_172342.jpg</v>
          </cell>
          <cell r="I2099">
            <v>2690</v>
          </cell>
          <cell r="K2099" t="str">
            <v>jpg</v>
          </cell>
          <cell r="L2099" t="str">
            <v>image/jpeg</v>
          </cell>
          <cell r="M2099">
            <v>1749507</v>
          </cell>
          <cell r="N2099">
            <v>1351204036</v>
          </cell>
          <cell r="O2099">
            <v>0</v>
          </cell>
        </row>
        <row r="2100">
          <cell r="A2100">
            <v>2683</v>
          </cell>
          <cell r="B2100">
            <v>23765</v>
          </cell>
          <cell r="C2100">
            <v>3843</v>
          </cell>
          <cell r="D2100">
            <v>0</v>
          </cell>
          <cell r="E2100">
            <v>851</v>
          </cell>
          <cell r="F2100">
            <v>0</v>
          </cell>
          <cell r="G2100" t="str">
            <v>851_69648a532eb8ea1f36f3304b3f7ca802</v>
          </cell>
          <cell r="H2100" t="str">
            <v>SV1-Clavinet.mp3</v>
          </cell>
          <cell r="I2100">
            <v>3858</v>
          </cell>
          <cell r="K2100" t="str">
            <v>mp3</v>
          </cell>
          <cell r="L2100" t="str">
            <v>audio/mp3</v>
          </cell>
          <cell r="M2100">
            <v>717306</v>
          </cell>
          <cell r="N2100">
            <v>1351204112</v>
          </cell>
          <cell r="O2100">
            <v>0</v>
          </cell>
        </row>
        <row r="2101">
          <cell r="A2101">
            <v>2684</v>
          </cell>
          <cell r="B2101">
            <v>23770</v>
          </cell>
          <cell r="C2101">
            <v>3804</v>
          </cell>
          <cell r="D2101">
            <v>0</v>
          </cell>
          <cell r="E2101">
            <v>800</v>
          </cell>
          <cell r="F2101">
            <v>0</v>
          </cell>
          <cell r="G2101" t="str">
            <v>800_e64032522406255afe61062092fb9499</v>
          </cell>
          <cell r="H2101" t="str">
            <v>NS2 Midi.jpg</v>
          </cell>
          <cell r="I2101">
            <v>958</v>
          </cell>
          <cell r="K2101" t="str">
            <v>jpg</v>
          </cell>
          <cell r="L2101" t="str">
            <v>image/jpeg</v>
          </cell>
          <cell r="M2101">
            <v>61933</v>
          </cell>
          <cell r="N2101">
            <v>1351207143</v>
          </cell>
          <cell r="O2101">
            <v>0</v>
          </cell>
        </row>
        <row r="2102">
          <cell r="A2102">
            <v>2686</v>
          </cell>
          <cell r="B2102">
            <v>23848</v>
          </cell>
          <cell r="C2102">
            <v>3884</v>
          </cell>
          <cell r="D2102">
            <v>0</v>
          </cell>
          <cell r="E2102">
            <v>760</v>
          </cell>
          <cell r="F2102">
            <v>0</v>
          </cell>
          <cell r="G2102" t="str">
            <v>760_baab1951a5ee123713a8eecf9cab394e</v>
          </cell>
          <cell r="H2102" t="str">
            <v>Nord Bright Reverse Piano Demo.mp3</v>
          </cell>
          <cell r="I2102">
            <v>4845</v>
          </cell>
          <cell r="J2102" t="str">
            <v>Reverse Piano demo</v>
          </cell>
          <cell r="K2102" t="str">
            <v>mp3</v>
          </cell>
          <cell r="L2102" t="str">
            <v>audio/mpeg</v>
          </cell>
          <cell r="M2102">
            <v>2650994</v>
          </cell>
          <cell r="N2102">
            <v>1351455825</v>
          </cell>
          <cell r="O2102">
            <v>0</v>
          </cell>
        </row>
        <row r="2103">
          <cell r="A2103">
            <v>2687</v>
          </cell>
          <cell r="B2103">
            <v>23848</v>
          </cell>
          <cell r="C2103">
            <v>3884</v>
          </cell>
          <cell r="D2103">
            <v>0</v>
          </cell>
          <cell r="E2103">
            <v>760</v>
          </cell>
          <cell r="F2103">
            <v>0</v>
          </cell>
          <cell r="G2103" t="str">
            <v>760_bc01047cb1eda120ddc107bab3622b56</v>
          </cell>
          <cell r="H2103" t="str">
            <v>Nord Bright Reverse Piano V1.nsmp</v>
          </cell>
          <cell r="I2103">
            <v>903</v>
          </cell>
          <cell r="J2103" t="str">
            <v>Reverse Piano Sample</v>
          </cell>
          <cell r="K2103" t="str">
            <v>nsmp</v>
          </cell>
          <cell r="L2103" t="str">
            <v>application/octet-stream</v>
          </cell>
          <cell r="M2103">
            <v>2907077</v>
          </cell>
          <cell r="N2103">
            <v>1351455825</v>
          </cell>
          <cell r="O2103">
            <v>0</v>
          </cell>
        </row>
        <row r="2104">
          <cell r="A2104">
            <v>2688</v>
          </cell>
          <cell r="B2104">
            <v>23848</v>
          </cell>
          <cell r="C2104">
            <v>3884</v>
          </cell>
          <cell r="D2104">
            <v>0</v>
          </cell>
          <cell r="E2104">
            <v>760</v>
          </cell>
          <cell r="F2104">
            <v>0</v>
          </cell>
          <cell r="G2104" t="str">
            <v>760_2e7643a912787cd44b9c453fbae71b27</v>
          </cell>
          <cell r="H2104" t="str">
            <v>Bright ReverseV1.ns2p</v>
          </cell>
          <cell r="I2104">
            <v>507</v>
          </cell>
          <cell r="J2104" t="str">
            <v>Reverse Piano - Stage 2 Program</v>
          </cell>
          <cell r="K2104" t="str">
            <v>ns2p</v>
          </cell>
          <cell r="L2104" t="str">
            <v>application/octet-stream</v>
          </cell>
          <cell r="M2104">
            <v>547</v>
          </cell>
          <cell r="N2104">
            <v>1351455825</v>
          </cell>
          <cell r="O2104">
            <v>0</v>
          </cell>
        </row>
        <row r="2105">
          <cell r="A2105">
            <v>2689</v>
          </cell>
          <cell r="B2105">
            <v>23859</v>
          </cell>
          <cell r="C2105">
            <v>3885</v>
          </cell>
          <cell r="D2105">
            <v>0</v>
          </cell>
          <cell r="E2105">
            <v>4049</v>
          </cell>
          <cell r="F2105">
            <v>0</v>
          </cell>
          <cell r="G2105" t="str">
            <v>4049_b2ad151c7d21e62706e1f377325ecc24</v>
          </cell>
          <cell r="H2105" t="str">
            <v>09 Sagitarius.mp3</v>
          </cell>
          <cell r="I2105">
            <v>2095</v>
          </cell>
          <cell r="K2105" t="str">
            <v>mp3</v>
          </cell>
          <cell r="L2105" t="str">
            <v>audio/mp3</v>
          </cell>
          <cell r="M2105">
            <v>5640288</v>
          </cell>
          <cell r="N2105">
            <v>1351469110</v>
          </cell>
          <cell r="O2105">
            <v>0</v>
          </cell>
        </row>
        <row r="2106">
          <cell r="A2106">
            <v>2696</v>
          </cell>
          <cell r="B2106">
            <v>24002</v>
          </cell>
          <cell r="C2106">
            <v>3909</v>
          </cell>
          <cell r="D2106">
            <v>0</v>
          </cell>
          <cell r="E2106">
            <v>4994</v>
          </cell>
          <cell r="F2106">
            <v>0</v>
          </cell>
          <cell r="G2106" t="str">
            <v>4994_f4dd4c52b22cada9eb1875c3cbbe720c</v>
          </cell>
          <cell r="H2106" t="str">
            <v>VoxConcrete.nsmp</v>
          </cell>
          <cell r="I2106">
            <v>865</v>
          </cell>
          <cell r="K2106" t="str">
            <v>nsmp</v>
          </cell>
          <cell r="L2106" t="str">
            <v>application/octet-stream</v>
          </cell>
          <cell r="M2106">
            <v>5536358</v>
          </cell>
          <cell r="N2106">
            <v>1351725890</v>
          </cell>
          <cell r="O2106">
            <v>0</v>
          </cell>
        </row>
        <row r="2107">
          <cell r="A2107">
            <v>2693</v>
          </cell>
          <cell r="B2107">
            <v>23869</v>
          </cell>
          <cell r="C2107">
            <v>1194</v>
          </cell>
          <cell r="D2107">
            <v>0</v>
          </cell>
          <cell r="E2107">
            <v>2626</v>
          </cell>
          <cell r="F2107">
            <v>0</v>
          </cell>
          <cell r="G2107" t="str">
            <v>2626_2823df40a56159bc92c9274bca3bc56a</v>
          </cell>
          <cell r="H2107" t="str">
            <v>Omenapuu.jpg</v>
          </cell>
          <cell r="I2107">
            <v>765</v>
          </cell>
          <cell r="K2107" t="str">
            <v>jpg</v>
          </cell>
          <cell r="L2107" t="str">
            <v>image/jpeg</v>
          </cell>
          <cell r="M2107">
            <v>427505</v>
          </cell>
          <cell r="N2107">
            <v>1351501889</v>
          </cell>
          <cell r="O2107">
            <v>0</v>
          </cell>
        </row>
        <row r="2108">
          <cell r="A2108">
            <v>2692</v>
          </cell>
          <cell r="B2108">
            <v>23869</v>
          </cell>
          <cell r="C2108">
            <v>1194</v>
          </cell>
          <cell r="D2108">
            <v>0</v>
          </cell>
          <cell r="E2108">
            <v>2626</v>
          </cell>
          <cell r="F2108">
            <v>0</v>
          </cell>
          <cell r="G2108" t="str">
            <v>2626_f08a9b7c9a81168c2564f90e44b5a0c0</v>
          </cell>
          <cell r="H2108" t="str">
            <v>JÃ¤rripeippo.jpg</v>
          </cell>
          <cell r="I2108">
            <v>765</v>
          </cell>
          <cell r="K2108" t="str">
            <v>jpg</v>
          </cell>
          <cell r="L2108" t="str">
            <v>image/jpeg</v>
          </cell>
          <cell r="M2108">
            <v>104829</v>
          </cell>
          <cell r="N2108">
            <v>1351501698</v>
          </cell>
          <cell r="O2108">
            <v>0</v>
          </cell>
        </row>
        <row r="2109">
          <cell r="A2109">
            <v>2695</v>
          </cell>
          <cell r="B2109">
            <v>23906</v>
          </cell>
          <cell r="C2109">
            <v>3884</v>
          </cell>
          <cell r="D2109">
            <v>0</v>
          </cell>
          <cell r="E2109">
            <v>3936</v>
          </cell>
          <cell r="F2109">
            <v>0</v>
          </cell>
          <cell r="G2109" t="str">
            <v>3936_5142d17774208645c89edd94c4dbce16</v>
          </cell>
          <cell r="H2109" t="str">
            <v>SkipAlt.jpg</v>
          </cell>
          <cell r="I2109">
            <v>2591</v>
          </cell>
          <cell r="K2109" t="str">
            <v>jpg</v>
          </cell>
          <cell r="L2109" t="str">
            <v>image/jpeg</v>
          </cell>
          <cell r="M2109">
            <v>66656</v>
          </cell>
          <cell r="N2109">
            <v>1351582574</v>
          </cell>
          <cell r="O2109">
            <v>0</v>
          </cell>
        </row>
        <row r="2110">
          <cell r="A2110">
            <v>2697</v>
          </cell>
          <cell r="B2110">
            <v>24007</v>
          </cell>
          <cell r="C2110">
            <v>3909</v>
          </cell>
          <cell r="D2110">
            <v>0</v>
          </cell>
          <cell r="E2110">
            <v>4994</v>
          </cell>
          <cell r="F2110">
            <v>0</v>
          </cell>
          <cell r="G2110" t="str">
            <v>4994_3e45abfebe5e52a82b3389aa654e8860</v>
          </cell>
          <cell r="H2110" t="str">
            <v>Voxconcrete.mp3</v>
          </cell>
          <cell r="I2110">
            <v>3109</v>
          </cell>
          <cell r="K2110" t="str">
            <v>mp3</v>
          </cell>
          <cell r="L2110" t="str">
            <v>audio/mpeg</v>
          </cell>
          <cell r="M2110">
            <v>800223</v>
          </cell>
          <cell r="N2110">
            <v>1351727418</v>
          </cell>
          <cell r="O2110">
            <v>0</v>
          </cell>
        </row>
        <row r="2111">
          <cell r="A2111">
            <v>2698</v>
          </cell>
          <cell r="B2111">
            <v>24023</v>
          </cell>
          <cell r="C2111">
            <v>3913</v>
          </cell>
          <cell r="D2111">
            <v>0</v>
          </cell>
          <cell r="E2111">
            <v>2</v>
          </cell>
          <cell r="F2111">
            <v>0</v>
          </cell>
          <cell r="G2111" t="str">
            <v>2_af94c3642e0b6f5059d5d62ab408743f</v>
          </cell>
          <cell r="H2111" t="str">
            <v>PF Samples.nsmp</v>
          </cell>
          <cell r="I2111">
            <v>1583</v>
          </cell>
          <cell r="K2111" t="str">
            <v>nsmp</v>
          </cell>
          <cell r="L2111" t="str">
            <v>application/octet-stream</v>
          </cell>
          <cell r="M2111">
            <v>10224944</v>
          </cell>
          <cell r="N2111">
            <v>1351770540</v>
          </cell>
          <cell r="O2111">
            <v>0</v>
          </cell>
        </row>
        <row r="2112">
          <cell r="A2112">
            <v>2700</v>
          </cell>
          <cell r="B2112">
            <v>24023</v>
          </cell>
          <cell r="C2112">
            <v>3913</v>
          </cell>
          <cell r="D2112">
            <v>0</v>
          </cell>
          <cell r="E2112">
            <v>2</v>
          </cell>
          <cell r="F2112">
            <v>0</v>
          </cell>
          <cell r="G2112" t="str">
            <v>2_be700d48b7df27b285efd673a0cd9065</v>
          </cell>
          <cell r="H2112" t="str">
            <v>Pink Floyd Samples Demo.mp3</v>
          </cell>
          <cell r="I2112">
            <v>10159</v>
          </cell>
          <cell r="K2112" t="str">
            <v>mp3</v>
          </cell>
          <cell r="L2112" t="str">
            <v>audio/mp3</v>
          </cell>
          <cell r="M2112">
            <v>1453243</v>
          </cell>
          <cell r="N2112">
            <v>1351770934</v>
          </cell>
          <cell r="O2112">
            <v>0</v>
          </cell>
        </row>
        <row r="2113">
          <cell r="A2113">
            <v>2701</v>
          </cell>
          <cell r="B2113">
            <v>1814</v>
          </cell>
          <cell r="C2113">
            <v>0</v>
          </cell>
          <cell r="D2113">
            <v>1</v>
          </cell>
          <cell r="E2113">
            <v>417</v>
          </cell>
          <cell r="F2113">
            <v>0</v>
          </cell>
          <cell r="G2113" t="str">
            <v>417_aafda4d68227a6cb2a7bd1cf26520237</v>
          </cell>
          <cell r="H2113" t="str">
            <v>Money.nsmp</v>
          </cell>
          <cell r="I2113">
            <v>1</v>
          </cell>
          <cell r="K2113" t="str">
            <v>nsmp</v>
          </cell>
          <cell r="L2113" t="str">
            <v>application/octet-stream</v>
          </cell>
          <cell r="M2113">
            <v>1595294</v>
          </cell>
          <cell r="N2113">
            <v>1351800106</v>
          </cell>
          <cell r="O2113">
            <v>0</v>
          </cell>
        </row>
        <row r="2114">
          <cell r="A2114">
            <v>2702</v>
          </cell>
          <cell r="B2114">
            <v>24063</v>
          </cell>
          <cell r="C2114">
            <v>3915</v>
          </cell>
          <cell r="D2114">
            <v>0</v>
          </cell>
          <cell r="E2114">
            <v>2</v>
          </cell>
          <cell r="F2114">
            <v>0</v>
          </cell>
          <cell r="G2114" t="str">
            <v>2_ac7172c1635f833f3de1072a264435a5</v>
          </cell>
          <cell r="H2114" t="str">
            <v>ns2_sort_modes.PNG</v>
          </cell>
          <cell r="I2114">
            <v>571</v>
          </cell>
          <cell r="K2114" t="str">
            <v>png</v>
          </cell>
          <cell r="L2114" t="str">
            <v>image/png</v>
          </cell>
          <cell r="M2114">
            <v>35538</v>
          </cell>
          <cell r="N2114">
            <v>1351850455</v>
          </cell>
          <cell r="O2114">
            <v>0</v>
          </cell>
        </row>
        <row r="2115">
          <cell r="A2115">
            <v>2703</v>
          </cell>
          <cell r="B2115">
            <v>24072</v>
          </cell>
          <cell r="C2115">
            <v>3913</v>
          </cell>
          <cell r="D2115">
            <v>0</v>
          </cell>
          <cell r="E2115">
            <v>2</v>
          </cell>
          <cell r="F2115">
            <v>0</v>
          </cell>
          <cell r="G2115" t="str">
            <v>2_f1155d95e8d309f9d01087d560eef4e9</v>
          </cell>
          <cell r="H2115" t="str">
            <v>PF Samples v2.nsmp</v>
          </cell>
          <cell r="I2115">
            <v>1293</v>
          </cell>
          <cell r="K2115" t="str">
            <v>nsmp</v>
          </cell>
          <cell r="L2115" t="str">
            <v>application/octet-stream</v>
          </cell>
          <cell r="M2115">
            <v>11039522</v>
          </cell>
          <cell r="N2115">
            <v>1351874356</v>
          </cell>
          <cell r="O2115">
            <v>0</v>
          </cell>
        </row>
        <row r="2116">
          <cell r="A2116">
            <v>2704</v>
          </cell>
          <cell r="B2116">
            <v>24170</v>
          </cell>
          <cell r="C2116">
            <v>3927</v>
          </cell>
          <cell r="D2116">
            <v>0</v>
          </cell>
          <cell r="E2116">
            <v>782</v>
          </cell>
          <cell r="F2116">
            <v>0</v>
          </cell>
          <cell r="G2116" t="str">
            <v>782_7a25ca776f12b11f2d0175e6783190e0</v>
          </cell>
          <cell r="H2116" t="str">
            <v>CIMG3230.JPG</v>
          </cell>
          <cell r="I2116">
            <v>1862</v>
          </cell>
          <cell r="K2116" t="str">
            <v>jpg</v>
          </cell>
          <cell r="L2116" t="str">
            <v>image/jpeg</v>
          </cell>
          <cell r="M2116">
            <v>142360</v>
          </cell>
          <cell r="N2116">
            <v>1352052080</v>
          </cell>
          <cell r="O2116">
            <v>0</v>
          </cell>
        </row>
        <row r="2117">
          <cell r="A2117">
            <v>2705</v>
          </cell>
          <cell r="B2117">
            <v>24170</v>
          </cell>
          <cell r="C2117">
            <v>3927</v>
          </cell>
          <cell r="D2117">
            <v>0</v>
          </cell>
          <cell r="E2117">
            <v>782</v>
          </cell>
          <cell r="F2117">
            <v>0</v>
          </cell>
          <cell r="G2117" t="str">
            <v>782_6470e10645e927a39d09a16a6e60ecfc</v>
          </cell>
          <cell r="H2117" t="str">
            <v>CIMG3231.JPG</v>
          </cell>
          <cell r="I2117">
            <v>1862</v>
          </cell>
          <cell r="K2117" t="str">
            <v>jpg</v>
          </cell>
          <cell r="L2117" t="str">
            <v>image/jpeg</v>
          </cell>
          <cell r="M2117">
            <v>201082</v>
          </cell>
          <cell r="N2117">
            <v>1352052119</v>
          </cell>
          <cell r="O2117">
            <v>0</v>
          </cell>
        </row>
        <row r="2118">
          <cell r="A2118">
            <v>2709</v>
          </cell>
          <cell r="B2118">
            <v>24344</v>
          </cell>
          <cell r="C2118">
            <v>3927</v>
          </cell>
          <cell r="D2118">
            <v>0</v>
          </cell>
          <cell r="E2118">
            <v>782</v>
          </cell>
          <cell r="F2118">
            <v>0</v>
          </cell>
          <cell r="G2118" t="str">
            <v>782_849738a689ec77b3a8b476a28d5ba69a</v>
          </cell>
          <cell r="H2118" t="str">
            <v>platine1.jpg</v>
          </cell>
          <cell r="I2118">
            <v>1319</v>
          </cell>
          <cell r="K2118" t="str">
            <v>jpg</v>
          </cell>
          <cell r="L2118" t="str">
            <v>image/jpeg</v>
          </cell>
          <cell r="M2118">
            <v>242489</v>
          </cell>
          <cell r="N2118">
            <v>1352393116</v>
          </cell>
          <cell r="O2118">
            <v>0</v>
          </cell>
        </row>
        <row r="2119">
          <cell r="A2119">
            <v>2710</v>
          </cell>
          <cell r="B2119">
            <v>24344</v>
          </cell>
          <cell r="C2119">
            <v>3927</v>
          </cell>
          <cell r="D2119">
            <v>0</v>
          </cell>
          <cell r="E2119">
            <v>782</v>
          </cell>
          <cell r="F2119">
            <v>0</v>
          </cell>
          <cell r="G2119" t="str">
            <v>782_934af0874aebaff46a19d4dcc522b949</v>
          </cell>
          <cell r="H2119" t="str">
            <v>platine2.jpg</v>
          </cell>
          <cell r="I2119">
            <v>1319</v>
          </cell>
          <cell r="K2119" t="str">
            <v>jpg</v>
          </cell>
          <cell r="L2119" t="str">
            <v>image/jpeg</v>
          </cell>
          <cell r="M2119">
            <v>182993</v>
          </cell>
          <cell r="N2119">
            <v>1352393140</v>
          </cell>
          <cell r="O2119">
            <v>0</v>
          </cell>
        </row>
        <row r="2120">
          <cell r="A2120">
            <v>2712</v>
          </cell>
          <cell r="B2120">
            <v>24310</v>
          </cell>
          <cell r="C2120">
            <v>3951</v>
          </cell>
          <cell r="D2120">
            <v>0</v>
          </cell>
          <cell r="E2120">
            <v>3635</v>
          </cell>
          <cell r="F2120">
            <v>0</v>
          </cell>
          <cell r="G2120" t="str">
            <v>3635_53dd7906265b1835f68bf098a58d1945</v>
          </cell>
          <cell r="H2120" t="str">
            <v>6 Phase Digi Barber Pole Large.jpg</v>
          </cell>
          <cell r="I2120">
            <v>1195</v>
          </cell>
          <cell r="K2120" t="str">
            <v>jpg</v>
          </cell>
          <cell r="L2120" t="str">
            <v>image/jpeg</v>
          </cell>
          <cell r="M2120">
            <v>235086</v>
          </cell>
          <cell r="N2120">
            <v>1352499261</v>
          </cell>
          <cell r="O2120">
            <v>0</v>
          </cell>
        </row>
        <row r="2121">
          <cell r="A2121">
            <v>2713</v>
          </cell>
          <cell r="B2121">
            <v>24404</v>
          </cell>
          <cell r="C2121">
            <v>3884</v>
          </cell>
          <cell r="D2121">
            <v>0</v>
          </cell>
          <cell r="E2121">
            <v>760</v>
          </cell>
          <cell r="F2121">
            <v>0</v>
          </cell>
          <cell r="G2121" t="str">
            <v>760_650d0cf823e62bd50ccfeec23c0a1bcf</v>
          </cell>
          <cell r="H2121" t="str">
            <v>Unofficial Guide to Using the Alt Sample Start Point v1.0.pdf</v>
          </cell>
          <cell r="I2121">
            <v>1076</v>
          </cell>
          <cell r="J2121" t="str">
            <v>Unofficial Guide to Using the Alt Sample Start Point v1.0</v>
          </cell>
          <cell r="K2121" t="str">
            <v>pdf</v>
          </cell>
          <cell r="L2121" t="str">
            <v>application/pdf</v>
          </cell>
          <cell r="M2121">
            <v>1352415</v>
          </cell>
          <cell r="N2121">
            <v>1352541406</v>
          </cell>
          <cell r="O2121">
            <v>0</v>
          </cell>
        </row>
        <row r="2122">
          <cell r="A2122">
            <v>2714</v>
          </cell>
          <cell r="B2122">
            <v>24426</v>
          </cell>
          <cell r="C2122">
            <v>1389</v>
          </cell>
          <cell r="D2122">
            <v>0</v>
          </cell>
          <cell r="E2122">
            <v>1276</v>
          </cell>
          <cell r="F2122">
            <v>0</v>
          </cell>
          <cell r="G2122" t="str">
            <v>1276_f3a914c79616e4e2e43831b5924a2bea</v>
          </cell>
          <cell r="H2122" t="str">
            <v>Sweet Dreams.mp3</v>
          </cell>
          <cell r="I2122">
            <v>5637</v>
          </cell>
          <cell r="K2122" t="str">
            <v>mp3</v>
          </cell>
          <cell r="L2122" t="str">
            <v>audio/mp3</v>
          </cell>
          <cell r="M2122">
            <v>1004355</v>
          </cell>
          <cell r="N2122">
            <v>1352635648</v>
          </cell>
          <cell r="O2122">
            <v>0</v>
          </cell>
        </row>
        <row r="2123">
          <cell r="A2123">
            <v>2715</v>
          </cell>
          <cell r="B2123">
            <v>24426</v>
          </cell>
          <cell r="C2123">
            <v>1389</v>
          </cell>
          <cell r="D2123">
            <v>0</v>
          </cell>
          <cell r="E2123">
            <v>1276</v>
          </cell>
          <cell r="F2123">
            <v>0</v>
          </cell>
          <cell r="G2123" t="str">
            <v>1276_acb4f3bc3209674b8b19fd3aca059d1c</v>
          </cell>
          <cell r="H2123" t="str">
            <v>Sweet Dreams.ns2p</v>
          </cell>
          <cell r="I2123">
            <v>1420</v>
          </cell>
          <cell r="K2123" t="str">
            <v>ns2p</v>
          </cell>
          <cell r="L2123" t="str">
            <v>application/octet-stream</v>
          </cell>
          <cell r="M2123">
            <v>547</v>
          </cell>
          <cell r="N2123">
            <v>1352635664</v>
          </cell>
          <cell r="O2123">
            <v>0</v>
          </cell>
        </row>
        <row r="2124">
          <cell r="A2124">
            <v>2728</v>
          </cell>
          <cell r="B2124">
            <v>24427</v>
          </cell>
          <cell r="C2124">
            <v>3966</v>
          </cell>
          <cell r="D2124">
            <v>0</v>
          </cell>
          <cell r="E2124">
            <v>1276</v>
          </cell>
          <cell r="F2124">
            <v>0</v>
          </cell>
          <cell r="G2124" t="str">
            <v>1276_5a895c2d0ca86633bfd616ae967fa027</v>
          </cell>
          <cell r="H2124" t="str">
            <v>Pad 01.mp3</v>
          </cell>
          <cell r="I2124">
            <v>1699</v>
          </cell>
          <cell r="K2124" t="str">
            <v>mp3</v>
          </cell>
          <cell r="L2124" t="str">
            <v>audio/mp3</v>
          </cell>
          <cell r="M2124">
            <v>178468</v>
          </cell>
          <cell r="N2124">
            <v>1352637582</v>
          </cell>
          <cell r="O2124">
            <v>0</v>
          </cell>
        </row>
        <row r="2125">
          <cell r="A2125">
            <v>2729</v>
          </cell>
          <cell r="B2125">
            <v>24427</v>
          </cell>
          <cell r="C2125">
            <v>3966</v>
          </cell>
          <cell r="D2125">
            <v>0</v>
          </cell>
          <cell r="E2125">
            <v>1276</v>
          </cell>
          <cell r="F2125">
            <v>0</v>
          </cell>
          <cell r="G2125" t="str">
            <v>1276_8fb557ba608a4c1733f737ac8594d903</v>
          </cell>
          <cell r="H2125" t="str">
            <v>PAD 02.mp3</v>
          </cell>
          <cell r="I2125">
            <v>1439</v>
          </cell>
          <cell r="K2125" t="str">
            <v>mp3</v>
          </cell>
          <cell r="L2125" t="str">
            <v>audio/mp3</v>
          </cell>
          <cell r="M2125">
            <v>230713</v>
          </cell>
          <cell r="N2125">
            <v>1352637590</v>
          </cell>
          <cell r="O2125">
            <v>0</v>
          </cell>
        </row>
        <row r="2126">
          <cell r="A2126">
            <v>2730</v>
          </cell>
          <cell r="B2126">
            <v>24427</v>
          </cell>
          <cell r="C2126">
            <v>3966</v>
          </cell>
          <cell r="D2126">
            <v>0</v>
          </cell>
          <cell r="E2126">
            <v>1276</v>
          </cell>
          <cell r="F2126">
            <v>0</v>
          </cell>
          <cell r="G2126" t="str">
            <v>1276_1bfff360451307a87cb33dd48a88b94a</v>
          </cell>
          <cell r="H2126" t="str">
            <v>PAD 03.mp3</v>
          </cell>
          <cell r="I2126">
            <v>1367</v>
          </cell>
          <cell r="K2126" t="str">
            <v>mp3</v>
          </cell>
          <cell r="L2126" t="str">
            <v>audio/mp3</v>
          </cell>
          <cell r="M2126">
            <v>293407</v>
          </cell>
          <cell r="N2126">
            <v>1352637597</v>
          </cell>
          <cell r="O2126">
            <v>0</v>
          </cell>
        </row>
        <row r="2127">
          <cell r="A2127">
            <v>2731</v>
          </cell>
          <cell r="B2127">
            <v>24427</v>
          </cell>
          <cell r="C2127">
            <v>3966</v>
          </cell>
          <cell r="D2127">
            <v>0</v>
          </cell>
          <cell r="E2127">
            <v>1276</v>
          </cell>
          <cell r="F2127">
            <v>0</v>
          </cell>
          <cell r="G2127" t="str">
            <v>1276_7f507925b644673d63659a6418b9c572</v>
          </cell>
          <cell r="H2127" t="str">
            <v>PAD 04.mp3</v>
          </cell>
          <cell r="I2127">
            <v>1369</v>
          </cell>
          <cell r="K2127" t="str">
            <v>mp3</v>
          </cell>
          <cell r="L2127" t="str">
            <v>audio/mp3</v>
          </cell>
          <cell r="M2127">
            <v>489430</v>
          </cell>
          <cell r="N2127">
            <v>1352637607</v>
          </cell>
          <cell r="O2127">
            <v>0</v>
          </cell>
        </row>
        <row r="2128">
          <cell r="A2128">
            <v>2732</v>
          </cell>
          <cell r="B2128">
            <v>24427</v>
          </cell>
          <cell r="C2128">
            <v>3966</v>
          </cell>
          <cell r="D2128">
            <v>0</v>
          </cell>
          <cell r="E2128">
            <v>1276</v>
          </cell>
          <cell r="F2128">
            <v>0</v>
          </cell>
          <cell r="G2128" t="str">
            <v>1276_1ed56daccef3c85011f23c24196ce91d</v>
          </cell>
          <cell r="H2128" t="str">
            <v>PAD 05.mp3</v>
          </cell>
          <cell r="I2128">
            <v>1159</v>
          </cell>
          <cell r="K2128" t="str">
            <v>mp3</v>
          </cell>
          <cell r="L2128" t="str">
            <v>audio/mp3</v>
          </cell>
          <cell r="M2128">
            <v>359444</v>
          </cell>
          <cell r="N2128">
            <v>1352637615</v>
          </cell>
          <cell r="O2128">
            <v>0</v>
          </cell>
        </row>
        <row r="2129">
          <cell r="A2129">
            <v>2733</v>
          </cell>
          <cell r="B2129">
            <v>24427</v>
          </cell>
          <cell r="C2129">
            <v>3966</v>
          </cell>
          <cell r="D2129">
            <v>0</v>
          </cell>
          <cell r="E2129">
            <v>1276</v>
          </cell>
          <cell r="F2129">
            <v>0</v>
          </cell>
          <cell r="G2129" t="str">
            <v>1276_a04cc5d833c9df68edf150baee2e6b18</v>
          </cell>
          <cell r="H2129" t="str">
            <v>PAD 06.mp3</v>
          </cell>
          <cell r="I2129">
            <v>1192</v>
          </cell>
          <cell r="K2129" t="str">
            <v>mp3</v>
          </cell>
          <cell r="L2129" t="str">
            <v>audio/mp3</v>
          </cell>
          <cell r="M2129">
            <v>479399</v>
          </cell>
          <cell r="N2129">
            <v>1352637626</v>
          </cell>
          <cell r="O2129">
            <v>0</v>
          </cell>
        </row>
        <row r="2130">
          <cell r="A2130">
            <v>2734</v>
          </cell>
          <cell r="B2130">
            <v>24427</v>
          </cell>
          <cell r="C2130">
            <v>3966</v>
          </cell>
          <cell r="D2130">
            <v>0</v>
          </cell>
          <cell r="E2130">
            <v>1276</v>
          </cell>
          <cell r="F2130">
            <v>0</v>
          </cell>
          <cell r="G2130" t="str">
            <v>1276_2cda4126773b3c18901306ea3dde6c43</v>
          </cell>
          <cell r="H2130" t="str">
            <v>PAD 07.mp3</v>
          </cell>
          <cell r="I2130">
            <v>1254</v>
          </cell>
          <cell r="K2130" t="str">
            <v>mp3</v>
          </cell>
          <cell r="L2130" t="str">
            <v>audio/mp3</v>
          </cell>
          <cell r="M2130">
            <v>716382</v>
          </cell>
          <cell r="N2130">
            <v>1352637640</v>
          </cell>
          <cell r="O2130">
            <v>0</v>
          </cell>
        </row>
        <row r="2131">
          <cell r="A2131">
            <v>2735</v>
          </cell>
          <cell r="B2131">
            <v>24427</v>
          </cell>
          <cell r="C2131">
            <v>3966</v>
          </cell>
          <cell r="D2131">
            <v>0</v>
          </cell>
          <cell r="E2131">
            <v>1276</v>
          </cell>
          <cell r="F2131">
            <v>0</v>
          </cell>
          <cell r="G2131" t="str">
            <v>1276_f19242fe268b4e83026ac8f243e14848</v>
          </cell>
          <cell r="H2131" t="str">
            <v>PAD 08.mp3</v>
          </cell>
          <cell r="I2131">
            <v>1172</v>
          </cell>
          <cell r="K2131" t="str">
            <v>mp3</v>
          </cell>
          <cell r="L2131" t="str">
            <v>audio/mp3</v>
          </cell>
          <cell r="M2131">
            <v>460173</v>
          </cell>
          <cell r="N2131">
            <v>1352637655</v>
          </cell>
          <cell r="O2131">
            <v>0</v>
          </cell>
        </row>
        <row r="2132">
          <cell r="A2132">
            <v>2736</v>
          </cell>
          <cell r="B2132">
            <v>24427</v>
          </cell>
          <cell r="C2132">
            <v>3966</v>
          </cell>
          <cell r="D2132">
            <v>0</v>
          </cell>
          <cell r="E2132">
            <v>1276</v>
          </cell>
          <cell r="F2132">
            <v>0</v>
          </cell>
          <cell r="G2132" t="str">
            <v>1276_df0e241cce785aa4727d99fbc0ef75d1</v>
          </cell>
          <cell r="H2132" t="str">
            <v>PAD 09.mp3</v>
          </cell>
          <cell r="I2132">
            <v>1396</v>
          </cell>
          <cell r="K2132" t="str">
            <v>mp3</v>
          </cell>
          <cell r="L2132" t="str">
            <v>audio/mp3</v>
          </cell>
          <cell r="M2132">
            <v>522449</v>
          </cell>
          <cell r="N2132">
            <v>1352637667</v>
          </cell>
          <cell r="O2132">
            <v>0</v>
          </cell>
        </row>
        <row r="2133">
          <cell r="A2133">
            <v>2737</v>
          </cell>
          <cell r="B2133">
            <v>24427</v>
          </cell>
          <cell r="C2133">
            <v>3966</v>
          </cell>
          <cell r="D2133">
            <v>0</v>
          </cell>
          <cell r="E2133">
            <v>1276</v>
          </cell>
          <cell r="F2133">
            <v>0</v>
          </cell>
          <cell r="G2133" t="str">
            <v>1276_507b4404197fc2c7fad3c8bbac995fc8</v>
          </cell>
          <cell r="H2133" t="str">
            <v>PAD 10.mp3</v>
          </cell>
          <cell r="I2133">
            <v>1313</v>
          </cell>
          <cell r="K2133" t="str">
            <v>mp3</v>
          </cell>
          <cell r="L2133" t="str">
            <v>audio/mp3</v>
          </cell>
          <cell r="M2133">
            <v>482742</v>
          </cell>
          <cell r="N2133">
            <v>1352637678</v>
          </cell>
          <cell r="O2133">
            <v>0</v>
          </cell>
        </row>
        <row r="2134">
          <cell r="A2134">
            <v>2738</v>
          </cell>
          <cell r="B2134">
            <v>24427</v>
          </cell>
          <cell r="C2134">
            <v>3966</v>
          </cell>
          <cell r="D2134">
            <v>0</v>
          </cell>
          <cell r="E2134">
            <v>1276</v>
          </cell>
          <cell r="F2134">
            <v>0</v>
          </cell>
          <cell r="G2134" t="str">
            <v>1276_7b4cc6c874aa92f579435f6c88ed9770</v>
          </cell>
          <cell r="H2134" t="str">
            <v>NS2 Synth Pads.zip</v>
          </cell>
          <cell r="I2134">
            <v>564</v>
          </cell>
          <cell r="K2134" t="str">
            <v>zip</v>
          </cell>
          <cell r="L2134" t="str">
            <v>application/octet-stream</v>
          </cell>
          <cell r="M2134">
            <v>2987</v>
          </cell>
          <cell r="N2134">
            <v>1352637801</v>
          </cell>
          <cell r="O2134">
            <v>0</v>
          </cell>
        </row>
        <row r="2135">
          <cell r="A2135">
            <v>2739</v>
          </cell>
          <cell r="B2135">
            <v>24433</v>
          </cell>
          <cell r="C2135">
            <v>3967</v>
          </cell>
          <cell r="D2135">
            <v>0</v>
          </cell>
          <cell r="E2135">
            <v>2538</v>
          </cell>
          <cell r="F2135">
            <v>0</v>
          </cell>
          <cell r="G2135" t="str">
            <v>2538_bc600f1a3e9e4dd7c0bbfb952e0ce0d9</v>
          </cell>
          <cell r="H2135" t="str">
            <v>Foto gesamt.JPG</v>
          </cell>
          <cell r="I2135">
            <v>1438</v>
          </cell>
          <cell r="K2135" t="str">
            <v>jpg</v>
          </cell>
          <cell r="L2135" t="str">
            <v>image/jpeg</v>
          </cell>
          <cell r="M2135">
            <v>1793554</v>
          </cell>
          <cell r="N2135">
            <v>1352647342</v>
          </cell>
          <cell r="O2135">
            <v>0</v>
          </cell>
        </row>
        <row r="2136">
          <cell r="A2136">
            <v>2740</v>
          </cell>
          <cell r="B2136">
            <v>24447</v>
          </cell>
          <cell r="C2136">
            <v>3889</v>
          </cell>
          <cell r="D2136">
            <v>0</v>
          </cell>
          <cell r="E2136">
            <v>3217</v>
          </cell>
          <cell r="F2136">
            <v>0</v>
          </cell>
          <cell r="G2136" t="str">
            <v>3217_05046936780f2773d4908b1fc1476206</v>
          </cell>
          <cell r="H2136" t="str">
            <v>micStandPlacement.jpg</v>
          </cell>
          <cell r="I2136">
            <v>807</v>
          </cell>
          <cell r="K2136" t="str">
            <v>jpg</v>
          </cell>
          <cell r="L2136" t="str">
            <v>image/jpeg</v>
          </cell>
          <cell r="M2136">
            <v>1456217</v>
          </cell>
          <cell r="N2136">
            <v>1352682265</v>
          </cell>
          <cell r="O2136">
            <v>0</v>
          </cell>
        </row>
        <row r="2137">
          <cell r="A2137">
            <v>2741</v>
          </cell>
          <cell r="B2137">
            <v>24534</v>
          </cell>
          <cell r="C2137">
            <v>3991</v>
          </cell>
          <cell r="D2137">
            <v>0</v>
          </cell>
          <cell r="E2137">
            <v>1</v>
          </cell>
          <cell r="F2137">
            <v>0</v>
          </cell>
          <cell r="G2137" t="str">
            <v>2061_73ff6fec1b721b4085e8c74f2a981a4c</v>
          </cell>
          <cell r="H2137" t="str">
            <v>Too close_ChristianSamosny.nsmp</v>
          </cell>
          <cell r="I2137">
            <v>797</v>
          </cell>
          <cell r="K2137" t="str">
            <v>nsmp</v>
          </cell>
          <cell r="L2137" t="str">
            <v>application/octet-stream</v>
          </cell>
          <cell r="M2137">
            <v>2458259</v>
          </cell>
          <cell r="N2137">
            <v>1352913731</v>
          </cell>
          <cell r="O2137">
            <v>0</v>
          </cell>
        </row>
        <row r="2138">
          <cell r="A2138">
            <v>2744</v>
          </cell>
          <cell r="B2138">
            <v>24536</v>
          </cell>
          <cell r="C2138">
            <v>3992</v>
          </cell>
          <cell r="D2138">
            <v>0</v>
          </cell>
          <cell r="E2138">
            <v>1</v>
          </cell>
          <cell r="F2138">
            <v>0</v>
          </cell>
          <cell r="G2138" t="str">
            <v>2061_67c817a172852b04707d4cf177052b3a</v>
          </cell>
          <cell r="H2138" t="str">
            <v>Dont stop the music_ChristianSamosny.nsmp</v>
          </cell>
          <cell r="I2138">
            <v>711</v>
          </cell>
          <cell r="K2138" t="str">
            <v>nsmp</v>
          </cell>
          <cell r="L2138" t="str">
            <v>application/octet-stream</v>
          </cell>
          <cell r="M2138">
            <v>2346626</v>
          </cell>
          <cell r="N2138">
            <v>1352914506</v>
          </cell>
          <cell r="O2138">
            <v>0</v>
          </cell>
        </row>
        <row r="2139">
          <cell r="A2139">
            <v>2745</v>
          </cell>
          <cell r="B2139">
            <v>24537</v>
          </cell>
          <cell r="C2139">
            <v>3992</v>
          </cell>
          <cell r="D2139">
            <v>0</v>
          </cell>
          <cell r="E2139">
            <v>1</v>
          </cell>
          <cell r="F2139">
            <v>0</v>
          </cell>
          <cell r="G2139" t="str">
            <v>2061_de66c5948dd9be3140da09dbf28cb8dd</v>
          </cell>
          <cell r="H2139" t="str">
            <v>Dont stop the music.mp3</v>
          </cell>
          <cell r="I2139">
            <v>3993</v>
          </cell>
          <cell r="K2139" t="str">
            <v>mp3</v>
          </cell>
          <cell r="L2139" t="str">
            <v>audio/mp3</v>
          </cell>
          <cell r="M2139">
            <v>415747</v>
          </cell>
          <cell r="N2139">
            <v>1352914796</v>
          </cell>
          <cell r="O2139">
            <v>0</v>
          </cell>
        </row>
        <row r="2140">
          <cell r="A2140">
            <v>2746</v>
          </cell>
          <cell r="B2140">
            <v>24543</v>
          </cell>
          <cell r="C2140">
            <v>3993</v>
          </cell>
          <cell r="D2140">
            <v>0</v>
          </cell>
          <cell r="E2140">
            <v>2449</v>
          </cell>
          <cell r="F2140">
            <v>0</v>
          </cell>
          <cell r="G2140" t="str">
            <v>2449_27ac6303d3b4041942988a92ac548689</v>
          </cell>
          <cell r="H2140" t="str">
            <v>Rhodes MKII LP12.nsmp</v>
          </cell>
          <cell r="I2140">
            <v>1610</v>
          </cell>
          <cell r="K2140" t="str">
            <v>nsmp</v>
          </cell>
          <cell r="L2140" t="str">
            <v>application/octet-stream</v>
          </cell>
          <cell r="M2140">
            <v>177212</v>
          </cell>
          <cell r="N2140">
            <v>1352922132</v>
          </cell>
          <cell r="O2140">
            <v>0</v>
          </cell>
        </row>
        <row r="2141">
          <cell r="A2141">
            <v>2749</v>
          </cell>
          <cell r="B2141">
            <v>24543</v>
          </cell>
          <cell r="C2141">
            <v>3993</v>
          </cell>
          <cell r="D2141">
            <v>0</v>
          </cell>
          <cell r="E2141">
            <v>2449</v>
          </cell>
          <cell r="F2141">
            <v>0</v>
          </cell>
          <cell r="G2141" t="str">
            <v>2449_76883a7eae64e281be2b7f97c44c9c13</v>
          </cell>
          <cell r="H2141" t="str">
            <v>Rhodes MKII LP12.ns2p</v>
          </cell>
          <cell r="I2141">
            <v>957</v>
          </cell>
          <cell r="K2141" t="str">
            <v>ns2p</v>
          </cell>
          <cell r="L2141" t="str">
            <v>application/octet-stream</v>
          </cell>
          <cell r="M2141">
            <v>547</v>
          </cell>
          <cell r="N2141">
            <v>1352923060</v>
          </cell>
          <cell r="O2141">
            <v>0</v>
          </cell>
        </row>
        <row r="2142">
          <cell r="A2142">
            <v>2748</v>
          </cell>
          <cell r="B2142">
            <v>24543</v>
          </cell>
          <cell r="C2142">
            <v>3993</v>
          </cell>
          <cell r="D2142">
            <v>0</v>
          </cell>
          <cell r="E2142">
            <v>2449</v>
          </cell>
          <cell r="F2142">
            <v>0</v>
          </cell>
          <cell r="G2142" t="str">
            <v>2449_da7c1e365b9f894da7a8cfdf8a8d10ac</v>
          </cell>
          <cell r="H2142" t="str">
            <v>Rhodes MKII LP12.mp3</v>
          </cell>
          <cell r="I2142">
            <v>10072</v>
          </cell>
          <cell r="K2142" t="str">
            <v>mp3</v>
          </cell>
          <cell r="L2142" t="str">
            <v>audio/mpeg</v>
          </cell>
          <cell r="M2142">
            <v>1022328</v>
          </cell>
          <cell r="N2142">
            <v>1352922253</v>
          </cell>
          <cell r="O2142">
            <v>0</v>
          </cell>
        </row>
        <row r="2143">
          <cell r="A2143">
            <v>2750</v>
          </cell>
          <cell r="B2143">
            <v>24560</v>
          </cell>
          <cell r="C2143">
            <v>2578</v>
          </cell>
          <cell r="D2143">
            <v>0</v>
          </cell>
          <cell r="E2143">
            <v>4180</v>
          </cell>
          <cell r="F2143">
            <v>0</v>
          </cell>
          <cell r="G2143" t="str">
            <v>4180_2fcb9a22e134a36b1c2e9f9a4c51fb29</v>
          </cell>
          <cell r="H2143" t="str">
            <v>YesHit.wav</v>
          </cell>
          <cell r="I2143">
            <v>392</v>
          </cell>
          <cell r="K2143" t="str">
            <v>wav</v>
          </cell>
          <cell r="L2143" t="str">
            <v>audio/x-wav</v>
          </cell>
          <cell r="M2143">
            <v>94432</v>
          </cell>
          <cell r="N2143">
            <v>1352997925</v>
          </cell>
          <cell r="O2143">
            <v>0</v>
          </cell>
        </row>
        <row r="2144">
          <cell r="A2144">
            <v>2751</v>
          </cell>
          <cell r="B2144">
            <v>24560</v>
          </cell>
          <cell r="C2144">
            <v>2578</v>
          </cell>
          <cell r="D2144">
            <v>0</v>
          </cell>
          <cell r="E2144">
            <v>4180</v>
          </cell>
          <cell r="F2144">
            <v>0</v>
          </cell>
          <cell r="G2144" t="str">
            <v>4180_6d16b0a8a76bbec282e119b8d7ff9a4d</v>
          </cell>
          <cell r="H2144" t="str">
            <v>YesHit2.wav</v>
          </cell>
          <cell r="I2144">
            <v>439</v>
          </cell>
          <cell r="K2144" t="str">
            <v>wav</v>
          </cell>
          <cell r="L2144" t="str">
            <v>audio/x-wav</v>
          </cell>
          <cell r="M2144">
            <v>44354</v>
          </cell>
          <cell r="N2144">
            <v>1352997936</v>
          </cell>
          <cell r="O2144">
            <v>0</v>
          </cell>
        </row>
        <row r="2145">
          <cell r="A2145">
            <v>2752</v>
          </cell>
          <cell r="B2145">
            <v>24628</v>
          </cell>
          <cell r="C2145">
            <v>4003</v>
          </cell>
          <cell r="D2145">
            <v>0</v>
          </cell>
          <cell r="E2145">
            <v>2175</v>
          </cell>
          <cell r="F2145">
            <v>0</v>
          </cell>
          <cell r="G2145" t="str">
            <v>2175_0a9a3bb7da04cbd957974a3af48d25e7</v>
          </cell>
          <cell r="H2145" t="str">
            <v>DFM-Facebook-Cover.jpg</v>
          </cell>
          <cell r="I2145">
            <v>1455</v>
          </cell>
          <cell r="J2145" t="str">
            <v>http://www.definingmomentsalbum.com</v>
          </cell>
          <cell r="K2145" t="str">
            <v>jpg</v>
          </cell>
          <cell r="L2145" t="str">
            <v>image/jpeg</v>
          </cell>
          <cell r="M2145">
            <v>160501</v>
          </cell>
          <cell r="N2145">
            <v>1353146783</v>
          </cell>
          <cell r="O2145">
            <v>0</v>
          </cell>
        </row>
        <row r="2146">
          <cell r="A2146">
            <v>2753</v>
          </cell>
          <cell r="B2146">
            <v>24628</v>
          </cell>
          <cell r="C2146">
            <v>4003</v>
          </cell>
          <cell r="D2146">
            <v>0</v>
          </cell>
          <cell r="E2146">
            <v>2175</v>
          </cell>
          <cell r="F2146">
            <v>0</v>
          </cell>
          <cell r="G2146" t="str">
            <v>2175_e5c7c7c18982715a417e4e12c84e7a3a</v>
          </cell>
          <cell r="H2146" t="str">
            <v>DFM-TraceyChattaway.jpg</v>
          </cell>
          <cell r="I2146">
            <v>1455</v>
          </cell>
          <cell r="K2146" t="str">
            <v>jpg</v>
          </cell>
          <cell r="L2146" t="str">
            <v>image/jpeg</v>
          </cell>
          <cell r="M2146">
            <v>335566</v>
          </cell>
          <cell r="N2146">
            <v>1353147131</v>
          </cell>
          <cell r="O2146">
            <v>0</v>
          </cell>
        </row>
        <row r="2147">
          <cell r="A2147">
            <v>2754</v>
          </cell>
          <cell r="B2147">
            <v>24634</v>
          </cell>
          <cell r="C2147">
            <v>4005</v>
          </cell>
          <cell r="D2147">
            <v>0</v>
          </cell>
          <cell r="E2147">
            <v>1683</v>
          </cell>
          <cell r="F2147">
            <v>0</v>
          </cell>
          <cell r="G2147" t="str">
            <v>1683_6d0527ee7c08b612aeb4542939f8c8e8</v>
          </cell>
          <cell r="H2147" t="str">
            <v>goodtimes.nwiproj</v>
          </cell>
          <cell r="I2147">
            <v>108</v>
          </cell>
          <cell r="K2147" t="str">
            <v>nwiproj</v>
          </cell>
          <cell r="L2147" t="str">
            <v>application/octet-stream</v>
          </cell>
          <cell r="M2147">
            <v>13916</v>
          </cell>
          <cell r="N2147">
            <v>1353158132</v>
          </cell>
          <cell r="O2147">
            <v>0</v>
          </cell>
        </row>
        <row r="2148">
          <cell r="A2148">
            <v>2755</v>
          </cell>
          <cell r="B2148">
            <v>24634</v>
          </cell>
          <cell r="C2148">
            <v>4005</v>
          </cell>
          <cell r="D2148">
            <v>0</v>
          </cell>
          <cell r="E2148">
            <v>1683</v>
          </cell>
          <cell r="F2148">
            <v>0</v>
          </cell>
          <cell r="G2148" t="str">
            <v>1683_64f88ecb13144bac25917a08bd3f7cac</v>
          </cell>
          <cell r="H2148" t="str">
            <v>goodtimesswiper.wav</v>
          </cell>
          <cell r="I2148">
            <v>128</v>
          </cell>
          <cell r="K2148" t="str">
            <v>wav</v>
          </cell>
          <cell r="L2148" t="str">
            <v>audio/x-wav</v>
          </cell>
          <cell r="M2148">
            <v>108242</v>
          </cell>
          <cell r="N2148">
            <v>1353158132</v>
          </cell>
          <cell r="O2148">
            <v>0</v>
          </cell>
        </row>
        <row r="2149">
          <cell r="A2149">
            <v>2756</v>
          </cell>
          <cell r="B2149">
            <v>24635</v>
          </cell>
          <cell r="C2149">
            <v>3754</v>
          </cell>
          <cell r="D2149">
            <v>0</v>
          </cell>
          <cell r="E2149">
            <v>4372</v>
          </cell>
          <cell r="F2149">
            <v>0</v>
          </cell>
          <cell r="G2149" t="str">
            <v>4372_be9450ce8b49ced82ef289acd00e9905</v>
          </cell>
          <cell r="H2149" t="str">
            <v>groundLoop.jpg</v>
          </cell>
          <cell r="I2149">
            <v>1511</v>
          </cell>
          <cell r="K2149" t="str">
            <v>jpg</v>
          </cell>
          <cell r="L2149" t="str">
            <v>image/jpeg</v>
          </cell>
          <cell r="M2149">
            <v>24510</v>
          </cell>
          <cell r="N2149">
            <v>1353160738</v>
          </cell>
          <cell r="O2149">
            <v>0</v>
          </cell>
        </row>
        <row r="2150">
          <cell r="A2150">
            <v>2757</v>
          </cell>
          <cell r="B2150">
            <v>24636</v>
          </cell>
          <cell r="C2150">
            <v>4005</v>
          </cell>
          <cell r="D2150">
            <v>0</v>
          </cell>
          <cell r="E2150">
            <v>2</v>
          </cell>
          <cell r="F2150">
            <v>0</v>
          </cell>
          <cell r="G2150" t="str">
            <v>2_a6003c3394ccda52ab58731edc4de5d7</v>
          </cell>
          <cell r="H2150" t="str">
            <v>goodtimes.nsmp</v>
          </cell>
          <cell r="I2150">
            <v>108</v>
          </cell>
          <cell r="K2150" t="str">
            <v>nsmp</v>
          </cell>
          <cell r="L2150" t="str">
            <v>application/octet-stream</v>
          </cell>
          <cell r="M2150">
            <v>50339</v>
          </cell>
          <cell r="N2150">
            <v>1353161457</v>
          </cell>
          <cell r="O2150">
            <v>0</v>
          </cell>
        </row>
        <row r="2151">
          <cell r="A2151">
            <v>2758</v>
          </cell>
          <cell r="B2151">
            <v>24637</v>
          </cell>
          <cell r="C2151">
            <v>4006</v>
          </cell>
          <cell r="D2151">
            <v>0</v>
          </cell>
          <cell r="E2151">
            <v>5113</v>
          </cell>
          <cell r="F2151">
            <v>0</v>
          </cell>
          <cell r="G2151" t="str">
            <v>5113_630b8abd184fa6ad5e674afa6cfd4ba7</v>
          </cell>
          <cell r="H2151" t="str">
            <v>contrapiano.nsmp</v>
          </cell>
          <cell r="I2151">
            <v>919</v>
          </cell>
          <cell r="J2151" t="str">
            <v>rd300nx grand piano and acoustic bass, split B3</v>
          </cell>
          <cell r="K2151" t="str">
            <v>nsmp</v>
          </cell>
          <cell r="L2151" t="str">
            <v>application/octet-stream</v>
          </cell>
          <cell r="M2151">
            <v>1910381</v>
          </cell>
          <cell r="N2151">
            <v>1353161461</v>
          </cell>
          <cell r="O2151">
            <v>0</v>
          </cell>
        </row>
        <row r="2152">
          <cell r="A2152">
            <v>2765</v>
          </cell>
          <cell r="B2152">
            <v>24804</v>
          </cell>
          <cell r="C2152">
            <v>4011</v>
          </cell>
          <cell r="D2152">
            <v>0</v>
          </cell>
          <cell r="E2152">
            <v>851</v>
          </cell>
          <cell r="F2152">
            <v>0</v>
          </cell>
          <cell r="G2152" t="str">
            <v>851_5b3c93a64dd7ef980f89bc4132966eec</v>
          </cell>
          <cell r="H2152" t="str">
            <v>Vowfm.ns2p</v>
          </cell>
          <cell r="I2152">
            <v>391</v>
          </cell>
          <cell r="K2152" t="str">
            <v>ns2p</v>
          </cell>
          <cell r="L2152" t="str">
            <v>application/octet-stream</v>
          </cell>
          <cell r="M2152">
            <v>547</v>
          </cell>
          <cell r="N2152">
            <v>1353454756</v>
          </cell>
          <cell r="O2152">
            <v>0</v>
          </cell>
        </row>
        <row r="2153">
          <cell r="A2153">
            <v>2760</v>
          </cell>
          <cell r="B2153">
            <v>24653</v>
          </cell>
          <cell r="C2153">
            <v>3513</v>
          </cell>
          <cell r="D2153">
            <v>0</v>
          </cell>
          <cell r="E2153">
            <v>2473</v>
          </cell>
          <cell r="F2153">
            <v>0</v>
          </cell>
          <cell r="G2153" t="str">
            <v>2473_6dfc052ca7c77fdf267c13b923fcd7ab</v>
          </cell>
          <cell r="H2153" t="str">
            <v>ImageUploadedByTapatalk1353177018.693046.jpg</v>
          </cell>
          <cell r="I2153">
            <v>1478</v>
          </cell>
          <cell r="K2153" t="str">
            <v>jpg</v>
          </cell>
          <cell r="L2153" t="str">
            <v>image/jpeg</v>
          </cell>
          <cell r="M2153">
            <v>78710</v>
          </cell>
          <cell r="N2153">
            <v>1353177025</v>
          </cell>
          <cell r="O2153">
            <v>0</v>
          </cell>
        </row>
        <row r="2154">
          <cell r="A2154">
            <v>2761</v>
          </cell>
          <cell r="B2154">
            <v>24686</v>
          </cell>
          <cell r="C2154">
            <v>4012</v>
          </cell>
          <cell r="D2154">
            <v>0</v>
          </cell>
          <cell r="E2154">
            <v>4918</v>
          </cell>
          <cell r="F2154">
            <v>0</v>
          </cell>
          <cell r="G2154" t="str">
            <v>4918_80c42d6f5f6dbfb6686845aa259a26fe</v>
          </cell>
          <cell r="H2154" t="str">
            <v>Solitude.ns2p</v>
          </cell>
          <cell r="I2154">
            <v>419</v>
          </cell>
          <cell r="K2154" t="str">
            <v>ns2p</v>
          </cell>
          <cell r="L2154" t="str">
            <v>application/octet-stream</v>
          </cell>
          <cell r="M2154">
            <v>547</v>
          </cell>
          <cell r="N2154">
            <v>1353248902</v>
          </cell>
          <cell r="O2154">
            <v>0</v>
          </cell>
        </row>
        <row r="2155">
          <cell r="A2155">
            <v>2762</v>
          </cell>
          <cell r="B2155">
            <v>24685</v>
          </cell>
          <cell r="C2155">
            <v>4011</v>
          </cell>
          <cell r="D2155">
            <v>0</v>
          </cell>
          <cell r="E2155">
            <v>1276</v>
          </cell>
          <cell r="F2155">
            <v>0</v>
          </cell>
          <cell r="G2155" t="str">
            <v>1276_12b25501d8f93dce9003e654cf0fe5ac</v>
          </cell>
          <cell r="H2155" t="str">
            <v>vowel.mp3</v>
          </cell>
          <cell r="I2155">
            <v>5033</v>
          </cell>
          <cell r="K2155" t="str">
            <v>mp3</v>
          </cell>
          <cell r="L2155" t="str">
            <v>audio/mp3</v>
          </cell>
          <cell r="M2155">
            <v>950438</v>
          </cell>
          <cell r="N2155">
            <v>1353250447</v>
          </cell>
          <cell r="O2155">
            <v>0</v>
          </cell>
        </row>
        <row r="2156">
          <cell r="A2156">
            <v>2763</v>
          </cell>
          <cell r="B2156">
            <v>24685</v>
          </cell>
          <cell r="C2156">
            <v>4011</v>
          </cell>
          <cell r="D2156">
            <v>0</v>
          </cell>
          <cell r="E2156">
            <v>1276</v>
          </cell>
          <cell r="F2156">
            <v>0</v>
          </cell>
          <cell r="G2156" t="str">
            <v>1276_69147cb732d4799947559bb60f184ea9</v>
          </cell>
          <cell r="H2156" t="str">
            <v>Vowel 01.ns2p</v>
          </cell>
          <cell r="I2156">
            <v>517</v>
          </cell>
          <cell r="K2156" t="str">
            <v>ns2p</v>
          </cell>
          <cell r="L2156" t="str">
            <v>application/octet-stream</v>
          </cell>
          <cell r="M2156">
            <v>547</v>
          </cell>
          <cell r="N2156">
            <v>1353250486</v>
          </cell>
          <cell r="O2156">
            <v>0</v>
          </cell>
        </row>
        <row r="2157">
          <cell r="A2157">
            <v>2764</v>
          </cell>
          <cell r="B2157">
            <v>24689</v>
          </cell>
          <cell r="C2157">
            <v>4001</v>
          </cell>
          <cell r="D2157">
            <v>0</v>
          </cell>
          <cell r="E2157">
            <v>239</v>
          </cell>
          <cell r="F2157">
            <v>0</v>
          </cell>
          <cell r="G2157" t="str">
            <v>239_ede0a0ee1e4aec03a1afd4c9065dc68a</v>
          </cell>
          <cell r="H2157" t="str">
            <v>Harmonium.nspg</v>
          </cell>
          <cell r="I2157">
            <v>555</v>
          </cell>
          <cell r="K2157" t="str">
            <v>nspg</v>
          </cell>
          <cell r="L2157" t="str">
            <v>application/octet-stream</v>
          </cell>
          <cell r="M2157">
            <v>426</v>
          </cell>
          <cell r="N2157">
            <v>1353258806</v>
          </cell>
          <cell r="O2157">
            <v>0</v>
          </cell>
        </row>
        <row r="2158">
          <cell r="A2158">
            <v>2766</v>
          </cell>
          <cell r="B2158">
            <v>24804</v>
          </cell>
          <cell r="C2158">
            <v>4011</v>
          </cell>
          <cell r="D2158">
            <v>0</v>
          </cell>
          <cell r="E2158">
            <v>851</v>
          </cell>
          <cell r="F2158">
            <v>0</v>
          </cell>
          <cell r="G2158" t="str">
            <v>851_5a4bb0e3c5101b52e72f243ae2080789</v>
          </cell>
          <cell r="H2158" t="str">
            <v>Vowfm2.ns2p</v>
          </cell>
          <cell r="I2158">
            <v>410</v>
          </cell>
          <cell r="K2158" t="str">
            <v>ns2p</v>
          </cell>
          <cell r="L2158" t="str">
            <v>application/octet-stream</v>
          </cell>
          <cell r="M2158">
            <v>547</v>
          </cell>
          <cell r="N2158">
            <v>1353454767</v>
          </cell>
          <cell r="O2158">
            <v>0</v>
          </cell>
        </row>
        <row r="2159">
          <cell r="A2159">
            <v>2767</v>
          </cell>
          <cell r="B2159">
            <v>24805</v>
          </cell>
          <cell r="C2159">
            <v>4025</v>
          </cell>
          <cell r="D2159">
            <v>0</v>
          </cell>
          <cell r="E2159">
            <v>2175</v>
          </cell>
          <cell r="F2159">
            <v>0</v>
          </cell>
          <cell r="G2159" t="str">
            <v>2175_1545417bc8c3a8b327f8d0abc4e1420b</v>
          </cell>
          <cell r="H2159" t="str">
            <v>Organ - MASTER.nspg</v>
          </cell>
          <cell r="I2159">
            <v>764</v>
          </cell>
          <cell r="J2159" t="str">
            <v>14.3 Organ - MASTER</v>
          </cell>
          <cell r="K2159" t="str">
            <v>nspg</v>
          </cell>
          <cell r="L2159" t="str">
            <v>application/octet-stream</v>
          </cell>
          <cell r="M2159">
            <v>426</v>
          </cell>
          <cell r="N2159">
            <v>1353476562</v>
          </cell>
          <cell r="O2159">
            <v>0</v>
          </cell>
        </row>
        <row r="2160">
          <cell r="A2160">
            <v>2768</v>
          </cell>
          <cell r="B2160">
            <v>24805</v>
          </cell>
          <cell r="C2160">
            <v>4025</v>
          </cell>
          <cell r="D2160">
            <v>0</v>
          </cell>
          <cell r="E2160">
            <v>2175</v>
          </cell>
          <cell r="F2160">
            <v>0</v>
          </cell>
          <cell r="G2160" t="str">
            <v>2175_0a0335f5f38f3ea47ea23240f62a558a</v>
          </cell>
          <cell r="H2160" t="str">
            <v>Lead and Chords.nspg</v>
          </cell>
          <cell r="I2160">
            <v>668</v>
          </cell>
          <cell r="J2160" t="str">
            <v>Lead and Chords</v>
          </cell>
          <cell r="K2160" t="str">
            <v>nspg</v>
          </cell>
          <cell r="L2160" t="str">
            <v>application/octet-stream</v>
          </cell>
          <cell r="M2160">
            <v>426</v>
          </cell>
          <cell r="N2160">
            <v>1353476633</v>
          </cell>
          <cell r="O2160">
            <v>0</v>
          </cell>
        </row>
        <row r="2161">
          <cell r="A2161">
            <v>2769</v>
          </cell>
          <cell r="B2161">
            <v>24805</v>
          </cell>
          <cell r="C2161">
            <v>4025</v>
          </cell>
          <cell r="D2161">
            <v>0</v>
          </cell>
          <cell r="E2161">
            <v>2175</v>
          </cell>
          <cell r="F2161">
            <v>0</v>
          </cell>
          <cell r="G2161" t="str">
            <v>2175_1b8b84e64ee70d64fa42738aec7de50f</v>
          </cell>
          <cell r="H2161" t="str">
            <v>Pad ATMOSPHERE.nspg</v>
          </cell>
          <cell r="I2161">
            <v>777</v>
          </cell>
          <cell r="J2161" t="str">
            <v>Pad ATMOSPHERE</v>
          </cell>
          <cell r="K2161" t="str">
            <v>nspg</v>
          </cell>
          <cell r="L2161" t="str">
            <v>application/octet-stream</v>
          </cell>
          <cell r="M2161">
            <v>426</v>
          </cell>
          <cell r="N2161">
            <v>1353476665</v>
          </cell>
          <cell r="O2161">
            <v>0</v>
          </cell>
        </row>
        <row r="2162">
          <cell r="A2162">
            <v>2770</v>
          </cell>
          <cell r="B2162">
            <v>24805</v>
          </cell>
          <cell r="C2162">
            <v>4025</v>
          </cell>
          <cell r="D2162">
            <v>0</v>
          </cell>
          <cell r="E2162">
            <v>2175</v>
          </cell>
          <cell r="F2162">
            <v>0</v>
          </cell>
          <cell r="G2162" t="str">
            <v>2175_2eeae895acf51fb38caebb0d9ea232c2</v>
          </cell>
          <cell r="H2162" t="str">
            <v>UROG.nspg</v>
          </cell>
          <cell r="I2162">
            <v>596</v>
          </cell>
          <cell r="J2162" t="str">
            <v>Arpeggio/ping pong Piano</v>
          </cell>
          <cell r="K2162" t="str">
            <v>nspg</v>
          </cell>
          <cell r="L2162" t="str">
            <v>application/octet-stream</v>
          </cell>
          <cell r="M2162">
            <v>426</v>
          </cell>
          <cell r="N2162">
            <v>1353476721</v>
          </cell>
          <cell r="O2162">
            <v>0</v>
          </cell>
        </row>
        <row r="2163">
          <cell r="A2163">
            <v>2771</v>
          </cell>
          <cell r="B2163">
            <v>24805</v>
          </cell>
          <cell r="C2163">
            <v>4025</v>
          </cell>
          <cell r="D2163">
            <v>0</v>
          </cell>
          <cell r="E2163">
            <v>2175</v>
          </cell>
          <cell r="F2163">
            <v>0</v>
          </cell>
          <cell r="G2163" t="str">
            <v>2175_a5e82fea5a94ae3c08555b42fb9bdb55</v>
          </cell>
          <cell r="H2163" t="str">
            <v>Walk On.nspg</v>
          </cell>
          <cell r="I2163">
            <v>629</v>
          </cell>
          <cell r="J2163" t="str">
            <v>Arpeggio/ping pong rhodes</v>
          </cell>
          <cell r="K2163" t="str">
            <v>nspg</v>
          </cell>
          <cell r="L2163" t="str">
            <v>application/octet-stream</v>
          </cell>
          <cell r="M2163">
            <v>426</v>
          </cell>
          <cell r="N2163">
            <v>1353476757</v>
          </cell>
          <cell r="O2163">
            <v>0</v>
          </cell>
        </row>
        <row r="2164">
          <cell r="A2164">
            <v>2772</v>
          </cell>
          <cell r="B2164">
            <v>24805</v>
          </cell>
          <cell r="C2164">
            <v>4025</v>
          </cell>
          <cell r="D2164">
            <v>0</v>
          </cell>
          <cell r="E2164">
            <v>2175</v>
          </cell>
          <cell r="F2164">
            <v>0</v>
          </cell>
          <cell r="G2164" t="str">
            <v>2175_0eaebeb7aece7a0d763e56cdca95853c</v>
          </cell>
          <cell r="H2164" t="str">
            <v>07-Defining-Moments.mp3</v>
          </cell>
          <cell r="I2164">
            <v>816</v>
          </cell>
          <cell r="J2164" t="str">
            <v>90sec Preview of &amp;quot;Defining Moments&amp;quot;</v>
          </cell>
          <cell r="K2164" t="str">
            <v>mp3</v>
          </cell>
          <cell r="L2164" t="str">
            <v>audio/mpeg</v>
          </cell>
          <cell r="M2164">
            <v>2323071</v>
          </cell>
          <cell r="N2164">
            <v>1353477366</v>
          </cell>
          <cell r="O2164">
            <v>0</v>
          </cell>
        </row>
        <row r="2165">
          <cell r="A2165">
            <v>2773</v>
          </cell>
          <cell r="B2165">
            <v>24805</v>
          </cell>
          <cell r="C2165">
            <v>4025</v>
          </cell>
          <cell r="D2165">
            <v>0</v>
          </cell>
          <cell r="E2165">
            <v>2175</v>
          </cell>
          <cell r="F2165">
            <v>0</v>
          </cell>
          <cell r="G2165" t="str">
            <v>2175_45df0ac05c95dd13762a006cd01bb3b3</v>
          </cell>
          <cell r="H2165" t="str">
            <v>11-Rustic-Road.mp3</v>
          </cell>
          <cell r="I2165">
            <v>1004</v>
          </cell>
          <cell r="J2165" t="str">
            <v>90sec Preview &amp;quot;Rustic Road&amp;quot;</v>
          </cell>
          <cell r="K2165" t="str">
            <v>mp3</v>
          </cell>
          <cell r="L2165" t="str">
            <v>audio/mpeg</v>
          </cell>
          <cell r="M2165">
            <v>2204157</v>
          </cell>
          <cell r="N2165">
            <v>1353477453</v>
          </cell>
          <cell r="O2165">
            <v>0</v>
          </cell>
        </row>
        <row r="2166">
          <cell r="A2166">
            <v>2774</v>
          </cell>
          <cell r="B2166">
            <v>24805</v>
          </cell>
          <cell r="C2166">
            <v>4025</v>
          </cell>
          <cell r="D2166">
            <v>0</v>
          </cell>
          <cell r="E2166">
            <v>2175</v>
          </cell>
          <cell r="F2166">
            <v>0</v>
          </cell>
          <cell r="G2166" t="str">
            <v>2175_9e34175285700609ae221a68f90da599</v>
          </cell>
          <cell r="H2166" t="str">
            <v>13-Resonance.mp3</v>
          </cell>
          <cell r="I2166">
            <v>1148</v>
          </cell>
          <cell r="J2166" t="str">
            <v>90sec Preview &amp;quot;Resonance&amp;quot;</v>
          </cell>
          <cell r="K2166" t="str">
            <v>mp3</v>
          </cell>
          <cell r="L2166" t="str">
            <v>audio/mpeg</v>
          </cell>
          <cell r="M2166">
            <v>2299299</v>
          </cell>
          <cell r="N2166">
            <v>1353477514</v>
          </cell>
          <cell r="O2166">
            <v>0</v>
          </cell>
        </row>
        <row r="2167">
          <cell r="A2167">
            <v>2775</v>
          </cell>
          <cell r="B2167">
            <v>1850</v>
          </cell>
          <cell r="C2167">
            <v>0</v>
          </cell>
          <cell r="D2167">
            <v>1</v>
          </cell>
          <cell r="E2167">
            <v>2175</v>
          </cell>
          <cell r="F2167">
            <v>0</v>
          </cell>
          <cell r="G2167" t="str">
            <v>2175_f0d89e37eac8ac5fa5b4f5067a2d522a</v>
          </cell>
          <cell r="H2167" t="str">
            <v>Gift Voucher Help.jpg</v>
          </cell>
          <cell r="I2167">
            <v>7</v>
          </cell>
          <cell r="J2167" t="str">
            <v>Download Instructions</v>
          </cell>
          <cell r="K2167" t="str">
            <v>jpg</v>
          </cell>
          <cell r="L2167" t="str">
            <v>image/jpeg</v>
          </cell>
          <cell r="M2167">
            <v>74068</v>
          </cell>
          <cell r="N2167">
            <v>1353479508</v>
          </cell>
          <cell r="O2167">
            <v>0</v>
          </cell>
        </row>
        <row r="2168">
          <cell r="A2168">
            <v>2776</v>
          </cell>
          <cell r="B2168">
            <v>1852</v>
          </cell>
          <cell r="C2168">
            <v>0</v>
          </cell>
          <cell r="D2168">
            <v>1</v>
          </cell>
          <cell r="E2168">
            <v>2175</v>
          </cell>
          <cell r="F2168">
            <v>0</v>
          </cell>
          <cell r="G2168" t="str">
            <v>2175_a4acb9f9fc321eb9fc1698f2ccb9e4e8</v>
          </cell>
          <cell r="H2168" t="str">
            <v>Gift voucher Help for digital.pdf</v>
          </cell>
          <cell r="I2168">
            <v>1</v>
          </cell>
          <cell r="J2168" t="str">
            <v>Voucher Download Instructions</v>
          </cell>
          <cell r="K2168" t="str">
            <v>pdf</v>
          </cell>
          <cell r="L2168" t="str">
            <v>application/pdf</v>
          </cell>
          <cell r="M2168">
            <v>96353</v>
          </cell>
          <cell r="N2168">
            <v>1353487253</v>
          </cell>
          <cell r="O2168">
            <v>0</v>
          </cell>
        </row>
        <row r="2169">
          <cell r="A2169">
            <v>2779</v>
          </cell>
          <cell r="B2169">
            <v>24886</v>
          </cell>
          <cell r="C2169">
            <v>1638</v>
          </cell>
          <cell r="D2169">
            <v>0</v>
          </cell>
          <cell r="E2169">
            <v>4918</v>
          </cell>
          <cell r="F2169">
            <v>0</v>
          </cell>
          <cell r="G2169" t="str">
            <v>4918_2ab2c8e77811b867b1e472d7a529b756</v>
          </cell>
          <cell r="H2169" t="str">
            <v>Lyle Lead 2.ns2p</v>
          </cell>
          <cell r="I2169">
            <v>472</v>
          </cell>
          <cell r="K2169" t="str">
            <v>ns2p</v>
          </cell>
          <cell r="L2169" t="str">
            <v>application/octet-stream</v>
          </cell>
          <cell r="M2169">
            <v>547</v>
          </cell>
          <cell r="N2169">
            <v>1353628289</v>
          </cell>
          <cell r="O2169">
            <v>0</v>
          </cell>
        </row>
        <row r="2170">
          <cell r="A2170">
            <v>2780</v>
          </cell>
          <cell r="B2170">
            <v>24948</v>
          </cell>
          <cell r="C2170">
            <v>4045</v>
          </cell>
          <cell r="D2170">
            <v>0</v>
          </cell>
          <cell r="E2170">
            <v>4918</v>
          </cell>
          <cell r="F2170">
            <v>0</v>
          </cell>
          <cell r="G2170" t="str">
            <v>4918_ecbdd58181d2adeae12d17f67d58fcbe</v>
          </cell>
          <cell r="H2170" t="str">
            <v>Secret World.ns2p</v>
          </cell>
          <cell r="I2170">
            <v>462</v>
          </cell>
          <cell r="K2170" t="str">
            <v>ns2p</v>
          </cell>
          <cell r="L2170" t="str">
            <v>application/octet-stream</v>
          </cell>
          <cell r="M2170">
            <v>547</v>
          </cell>
          <cell r="N2170">
            <v>1353771462</v>
          </cell>
          <cell r="O2170">
            <v>0</v>
          </cell>
        </row>
        <row r="2171">
          <cell r="A2171">
            <v>2782</v>
          </cell>
          <cell r="B2171">
            <v>24948</v>
          </cell>
          <cell r="C2171">
            <v>4045</v>
          </cell>
          <cell r="D2171">
            <v>0</v>
          </cell>
          <cell r="E2171">
            <v>4918</v>
          </cell>
          <cell r="F2171">
            <v>0</v>
          </cell>
          <cell r="G2171" t="str">
            <v>4918_d0f97ea35c3bf5eb3d17686528dc236f</v>
          </cell>
          <cell r="H2171" t="str">
            <v>ElGrand CP80__CLv4.nsmp</v>
          </cell>
          <cell r="I2171">
            <v>692</v>
          </cell>
          <cell r="J2171" t="str">
            <v>slot A</v>
          </cell>
          <cell r="K2171" t="str">
            <v>nsmp</v>
          </cell>
          <cell r="L2171" t="str">
            <v>application/octet-stream</v>
          </cell>
          <cell r="M2171">
            <v>1539287</v>
          </cell>
          <cell r="N2171">
            <v>1353843829</v>
          </cell>
          <cell r="O2171">
            <v>0</v>
          </cell>
        </row>
        <row r="2172">
          <cell r="A2172">
            <v>2783</v>
          </cell>
          <cell r="B2172">
            <v>24686</v>
          </cell>
          <cell r="C2172">
            <v>4012</v>
          </cell>
          <cell r="D2172">
            <v>0</v>
          </cell>
          <cell r="E2172">
            <v>4918</v>
          </cell>
          <cell r="F2172">
            <v>0</v>
          </cell>
          <cell r="G2172" t="str">
            <v>4918_0604ef41791fef781e61c5cd0fbb8ac5</v>
          </cell>
          <cell r="H2172" t="str">
            <v>Softpianopad_ste_PH.nsmp</v>
          </cell>
          <cell r="I2172">
            <v>643</v>
          </cell>
          <cell r="J2172" t="str">
            <v>Slot A</v>
          </cell>
          <cell r="K2172" t="str">
            <v>nsmp</v>
          </cell>
          <cell r="L2172" t="str">
            <v>application/octet-stream</v>
          </cell>
          <cell r="M2172">
            <v>3796331</v>
          </cell>
          <cell r="N2172">
            <v>1353847336</v>
          </cell>
          <cell r="O2172">
            <v>0</v>
          </cell>
        </row>
        <row r="2173">
          <cell r="A2173">
            <v>2787</v>
          </cell>
          <cell r="B2173">
            <v>24991</v>
          </cell>
          <cell r="C2173">
            <v>4047</v>
          </cell>
          <cell r="D2173">
            <v>0</v>
          </cell>
          <cell r="E2173">
            <v>851</v>
          </cell>
          <cell r="F2173">
            <v>0</v>
          </cell>
          <cell r="G2173" t="str">
            <v>851_45a93857e2faeaa4d9fabaaa1c775950</v>
          </cell>
          <cell r="H2173" t="str">
            <v>Mk I CloseIdeal.ns2p</v>
          </cell>
          <cell r="I2173">
            <v>536</v>
          </cell>
          <cell r="K2173" t="str">
            <v>ns2p</v>
          </cell>
          <cell r="L2173" t="str">
            <v>application/octet-stream</v>
          </cell>
          <cell r="M2173">
            <v>547</v>
          </cell>
          <cell r="N2173">
            <v>1353882866</v>
          </cell>
          <cell r="O2173">
            <v>0</v>
          </cell>
        </row>
        <row r="2174">
          <cell r="A2174">
            <v>2785</v>
          </cell>
          <cell r="B2174">
            <v>24886</v>
          </cell>
          <cell r="C2174">
            <v>1638</v>
          </cell>
          <cell r="D2174">
            <v>0</v>
          </cell>
          <cell r="E2174">
            <v>4918</v>
          </cell>
          <cell r="F2174">
            <v>0</v>
          </cell>
          <cell r="G2174" t="str">
            <v>4918_12eb677f15f794b306383ed64b79d05a</v>
          </cell>
          <cell r="H2174" t="str">
            <v>PS Warmest Plucks BR.nsmp</v>
          </cell>
          <cell r="I2174">
            <v>635</v>
          </cell>
          <cell r="J2174" t="str">
            <v>Slot B</v>
          </cell>
          <cell r="K2174" t="str">
            <v>nsmp</v>
          </cell>
          <cell r="L2174" t="str">
            <v>application/octet-stream</v>
          </cell>
          <cell r="M2174">
            <v>2999279</v>
          </cell>
          <cell r="N2174">
            <v>1353847924</v>
          </cell>
          <cell r="O2174">
            <v>0</v>
          </cell>
        </row>
        <row r="2175">
          <cell r="A2175">
            <v>2786</v>
          </cell>
          <cell r="B2175">
            <v>24886</v>
          </cell>
          <cell r="C2175">
            <v>1638</v>
          </cell>
          <cell r="D2175">
            <v>0</v>
          </cell>
          <cell r="E2175">
            <v>4918</v>
          </cell>
          <cell r="F2175">
            <v>0</v>
          </cell>
          <cell r="G2175" t="str">
            <v>4918_15aaf4d7c9f9d0a4a26bf5ea47b14596</v>
          </cell>
          <cell r="H2175" t="str">
            <v>DX7IIC Touch Perco BR.nsmp</v>
          </cell>
          <cell r="I2175">
            <v>793</v>
          </cell>
          <cell r="J2175" t="str">
            <v>Slot A</v>
          </cell>
          <cell r="K2175" t="str">
            <v>nsmp</v>
          </cell>
          <cell r="L2175" t="str">
            <v>application/octet-stream</v>
          </cell>
          <cell r="M2175">
            <v>4050458</v>
          </cell>
          <cell r="N2175">
            <v>1353849747</v>
          </cell>
          <cell r="O2175">
            <v>0</v>
          </cell>
        </row>
        <row r="2176">
          <cell r="A2176">
            <v>2788</v>
          </cell>
          <cell r="B2176">
            <v>24991</v>
          </cell>
          <cell r="C2176">
            <v>4047</v>
          </cell>
          <cell r="D2176">
            <v>0</v>
          </cell>
          <cell r="E2176">
            <v>851</v>
          </cell>
          <cell r="F2176">
            <v>0</v>
          </cell>
          <cell r="G2176" t="str">
            <v>851_e30ffcec3bc094c1638dd7bde39ebf08</v>
          </cell>
          <cell r="H2176" t="str">
            <v>rhodes.mp3</v>
          </cell>
          <cell r="I2176">
            <v>5475</v>
          </cell>
          <cell r="K2176" t="str">
            <v>mp3</v>
          </cell>
          <cell r="L2176" t="str">
            <v>audio/mp3</v>
          </cell>
          <cell r="M2176">
            <v>373777</v>
          </cell>
          <cell r="N2176">
            <v>1353882907</v>
          </cell>
          <cell r="O2176">
            <v>0</v>
          </cell>
        </row>
        <row r="2177">
          <cell r="A2177">
            <v>2794</v>
          </cell>
          <cell r="B2177">
            <v>25010</v>
          </cell>
          <cell r="C2177">
            <v>4054</v>
          </cell>
          <cell r="D2177">
            <v>0</v>
          </cell>
          <cell r="E2177">
            <v>3669</v>
          </cell>
          <cell r="F2177">
            <v>0</v>
          </cell>
          <cell r="G2177" t="str">
            <v>3669_cb3635522b4590a6056f1a4bc1707f18</v>
          </cell>
          <cell r="H2177" t="str">
            <v>BrunoMars_Locked out.nsmp</v>
          </cell>
          <cell r="I2177">
            <v>5547</v>
          </cell>
          <cell r="K2177" t="str">
            <v>nsmp</v>
          </cell>
          <cell r="L2177" t="str">
            <v>application/octet-stream</v>
          </cell>
          <cell r="M2177">
            <v>983027</v>
          </cell>
          <cell r="N2177">
            <v>1354093914</v>
          </cell>
          <cell r="O2177">
            <v>0</v>
          </cell>
        </row>
        <row r="2178">
          <cell r="A2178">
            <v>2790</v>
          </cell>
          <cell r="B2178">
            <v>1866</v>
          </cell>
          <cell r="C2178">
            <v>0</v>
          </cell>
          <cell r="D2178">
            <v>1</v>
          </cell>
          <cell r="E2178">
            <v>4054</v>
          </cell>
          <cell r="F2178">
            <v>0</v>
          </cell>
          <cell r="G2178" t="str">
            <v>4054_db627b34aa7bd479122ab04c53cfa395</v>
          </cell>
          <cell r="H2178" t="str">
            <v>extended pedalboard 2.JPG</v>
          </cell>
          <cell r="I2178">
            <v>2</v>
          </cell>
          <cell r="K2178" t="str">
            <v>jpg</v>
          </cell>
          <cell r="L2178" t="str">
            <v>image/jpeg</v>
          </cell>
          <cell r="M2178">
            <v>5575354</v>
          </cell>
          <cell r="N2178">
            <v>1354037266</v>
          </cell>
          <cell r="O2178">
            <v>0</v>
          </cell>
        </row>
        <row r="2179">
          <cell r="A2179">
            <v>2791</v>
          </cell>
          <cell r="B2179">
            <v>1866</v>
          </cell>
          <cell r="C2179">
            <v>0</v>
          </cell>
          <cell r="D2179">
            <v>1</v>
          </cell>
          <cell r="E2179">
            <v>4054</v>
          </cell>
          <cell r="F2179">
            <v>0</v>
          </cell>
          <cell r="G2179" t="str">
            <v>4054_b6df5626921efe0a5a8e81b6485d87d8</v>
          </cell>
          <cell r="H2179" t="str">
            <v>c2.JPG</v>
          </cell>
          <cell r="I2179">
            <v>2</v>
          </cell>
          <cell r="K2179" t="str">
            <v>jpg</v>
          </cell>
          <cell r="L2179" t="str">
            <v>image/jpeg</v>
          </cell>
          <cell r="M2179">
            <v>5331524</v>
          </cell>
          <cell r="N2179">
            <v>1354037266</v>
          </cell>
          <cell r="O2179">
            <v>0</v>
          </cell>
        </row>
        <row r="2180">
          <cell r="A2180">
            <v>2792</v>
          </cell>
          <cell r="B2180">
            <v>25026</v>
          </cell>
          <cell r="C2180">
            <v>4056</v>
          </cell>
          <cell r="D2180">
            <v>0</v>
          </cell>
          <cell r="E2180">
            <v>4054</v>
          </cell>
          <cell r="F2180">
            <v>0</v>
          </cell>
          <cell r="G2180" t="str">
            <v>4054_a8e06b6d0a7b4851a58304a57edbd3aa</v>
          </cell>
          <cell r="H2180" t="str">
            <v>c2.JPG</v>
          </cell>
          <cell r="I2180">
            <v>3123</v>
          </cell>
          <cell r="K2180" t="str">
            <v>jpg</v>
          </cell>
          <cell r="L2180" t="str">
            <v>image/jpeg</v>
          </cell>
          <cell r="M2180">
            <v>5331524</v>
          </cell>
          <cell r="N2180">
            <v>1354037754</v>
          </cell>
          <cell r="O2180">
            <v>0</v>
          </cell>
        </row>
        <row r="2181">
          <cell r="A2181">
            <v>2793</v>
          </cell>
          <cell r="B2181">
            <v>25026</v>
          </cell>
          <cell r="C2181">
            <v>4056</v>
          </cell>
          <cell r="D2181">
            <v>0</v>
          </cell>
          <cell r="E2181">
            <v>4054</v>
          </cell>
          <cell r="F2181">
            <v>0</v>
          </cell>
          <cell r="G2181" t="str">
            <v>4054_35e7f0719ca78ba4af3e1b5beb235a25</v>
          </cell>
          <cell r="H2181" t="str">
            <v>extended pedalboard 2.JPG</v>
          </cell>
          <cell r="I2181">
            <v>3123</v>
          </cell>
          <cell r="K2181" t="str">
            <v>jpg</v>
          </cell>
          <cell r="L2181" t="str">
            <v>image/jpeg</v>
          </cell>
          <cell r="M2181">
            <v>5575354</v>
          </cell>
          <cell r="N2181">
            <v>1354037754</v>
          </cell>
          <cell r="O2181">
            <v>0</v>
          </cell>
        </row>
        <row r="2182">
          <cell r="A2182">
            <v>2795</v>
          </cell>
          <cell r="B2182">
            <v>25044</v>
          </cell>
          <cell r="C2182">
            <v>4060</v>
          </cell>
          <cell r="D2182">
            <v>0</v>
          </cell>
          <cell r="E2182">
            <v>3669</v>
          </cell>
          <cell r="F2182">
            <v>0</v>
          </cell>
          <cell r="G2182" t="str">
            <v>3669_186f83b78ccc20e7e70af0efdde0a8a7</v>
          </cell>
          <cell r="H2182" t="str">
            <v>The Dark - Anouk.nsmp</v>
          </cell>
          <cell r="I2182">
            <v>523</v>
          </cell>
          <cell r="K2182" t="str">
            <v>nsmp</v>
          </cell>
          <cell r="L2182" t="str">
            <v>application/octet-stream</v>
          </cell>
          <cell r="M2182">
            <v>96440</v>
          </cell>
          <cell r="N2182">
            <v>1354096976</v>
          </cell>
          <cell r="O2182">
            <v>0</v>
          </cell>
        </row>
        <row r="2183">
          <cell r="A2183">
            <v>2796</v>
          </cell>
          <cell r="B2183">
            <v>25068</v>
          </cell>
          <cell r="C2183">
            <v>3300</v>
          </cell>
          <cell r="D2183">
            <v>0</v>
          </cell>
          <cell r="E2183">
            <v>851</v>
          </cell>
          <cell r="F2183">
            <v>0</v>
          </cell>
          <cell r="G2183" t="str">
            <v>851_7d37356fc5aef52ee2284ac2b3f4f3bd</v>
          </cell>
          <cell r="H2183" t="str">
            <v>IMG_20121128_204153.jpg</v>
          </cell>
          <cell r="I2183">
            <v>1758</v>
          </cell>
          <cell r="K2183" t="str">
            <v>jpg</v>
          </cell>
          <cell r="L2183" t="str">
            <v>image/jpeg</v>
          </cell>
          <cell r="M2183">
            <v>1642438</v>
          </cell>
          <cell r="N2183">
            <v>1354132070</v>
          </cell>
          <cell r="O2183">
            <v>0</v>
          </cell>
        </row>
        <row r="2184">
          <cell r="A2184">
            <v>2797</v>
          </cell>
          <cell r="B2184">
            <v>25107</v>
          </cell>
          <cell r="C2184">
            <v>4004</v>
          </cell>
          <cell r="D2184">
            <v>0</v>
          </cell>
          <cell r="E2184">
            <v>53</v>
          </cell>
          <cell r="F2184">
            <v>0</v>
          </cell>
          <cell r="G2184" t="str">
            <v>53_7621cc0fdbb3b061f2b689f1a7438c43</v>
          </cell>
          <cell r="H2184" t="str">
            <v>FC4_detail4.jpg</v>
          </cell>
          <cell r="I2184">
            <v>849</v>
          </cell>
          <cell r="K2184" t="str">
            <v>jpg</v>
          </cell>
          <cell r="L2184" t="str">
            <v>image/jpeg</v>
          </cell>
          <cell r="M2184">
            <v>99040</v>
          </cell>
          <cell r="N2184">
            <v>1354216383</v>
          </cell>
          <cell r="O2184">
            <v>0</v>
          </cell>
        </row>
        <row r="2185">
          <cell r="A2185">
            <v>2811</v>
          </cell>
          <cell r="B2185">
            <v>25240</v>
          </cell>
          <cell r="C2185">
            <v>4070</v>
          </cell>
          <cell r="D2185">
            <v>0</v>
          </cell>
          <cell r="E2185">
            <v>53</v>
          </cell>
          <cell r="F2185">
            <v>0</v>
          </cell>
          <cell r="G2185" t="str">
            <v>53_8be31c4733c4f372cc1235aa21bba19f</v>
          </cell>
          <cell r="H2185" t="str">
            <v>NE4 Power.png</v>
          </cell>
          <cell r="I2185">
            <v>1727</v>
          </cell>
          <cell r="K2185" t="str">
            <v>png</v>
          </cell>
          <cell r="L2185" t="str">
            <v>image/png</v>
          </cell>
          <cell r="M2185">
            <v>16420</v>
          </cell>
          <cell r="N2185">
            <v>1354548009</v>
          </cell>
          <cell r="O2185">
            <v>0</v>
          </cell>
        </row>
        <row r="2186">
          <cell r="A2186">
            <v>2810</v>
          </cell>
          <cell r="B2186">
            <v>25241</v>
          </cell>
          <cell r="C2186">
            <v>4082</v>
          </cell>
          <cell r="D2186">
            <v>0</v>
          </cell>
          <cell r="E2186">
            <v>5250</v>
          </cell>
          <cell r="F2186">
            <v>0</v>
          </cell>
          <cell r="G2186" t="str">
            <v>5250_6bb12a7b60e0250be814147c49c7a58a</v>
          </cell>
          <cell r="H2186" t="str">
            <v>Poker Face   .ns2p</v>
          </cell>
          <cell r="I2186">
            <v>645</v>
          </cell>
          <cell r="J2186" t="str">
            <v>two part synth</v>
          </cell>
          <cell r="K2186" t="str">
            <v>ns2p</v>
          </cell>
          <cell r="L2186" t="str">
            <v>application/octet-stream</v>
          </cell>
          <cell r="M2186">
            <v>547</v>
          </cell>
          <cell r="N2186">
            <v>1354547846</v>
          </cell>
          <cell r="O2186">
            <v>0</v>
          </cell>
        </row>
        <row r="2187">
          <cell r="A2187">
            <v>2801</v>
          </cell>
          <cell r="B2187">
            <v>25158</v>
          </cell>
          <cell r="C2187">
            <v>3949</v>
          </cell>
          <cell r="D2187">
            <v>0</v>
          </cell>
          <cell r="E2187">
            <v>4918</v>
          </cell>
          <cell r="F2187">
            <v>0</v>
          </cell>
          <cell r="G2187" t="str">
            <v>4918_8b8d260da85a7462aa08d99247a73999</v>
          </cell>
          <cell r="H2187" t="str">
            <v>TIRACON 6V LEAD.nsmp</v>
          </cell>
          <cell r="I2187">
            <v>714</v>
          </cell>
          <cell r="K2187" t="str">
            <v>nsmp</v>
          </cell>
          <cell r="L2187" t="str">
            <v>application/octet-stream</v>
          </cell>
          <cell r="M2187">
            <v>3286172</v>
          </cell>
          <cell r="N2187">
            <v>1354310008</v>
          </cell>
          <cell r="O2187">
            <v>0</v>
          </cell>
        </row>
        <row r="2188">
          <cell r="A2188">
            <v>2802</v>
          </cell>
          <cell r="B2188">
            <v>25158</v>
          </cell>
          <cell r="C2188">
            <v>3949</v>
          </cell>
          <cell r="D2188">
            <v>0</v>
          </cell>
          <cell r="E2188">
            <v>4918</v>
          </cell>
          <cell r="F2188">
            <v>0</v>
          </cell>
          <cell r="G2188" t="str">
            <v>4918_932ffdfb49f3bc7239ba7324535614b0</v>
          </cell>
          <cell r="H2188" t="str">
            <v>Tiracon 6v Lead.ns2p</v>
          </cell>
          <cell r="I2188">
            <v>400</v>
          </cell>
          <cell r="K2188" t="str">
            <v>ns2p</v>
          </cell>
          <cell r="L2188" t="str">
            <v>application/octet-stream</v>
          </cell>
          <cell r="M2188">
            <v>547</v>
          </cell>
          <cell r="N2188">
            <v>1354310008</v>
          </cell>
          <cell r="O2188">
            <v>0</v>
          </cell>
        </row>
        <row r="2189">
          <cell r="A2189">
            <v>2803</v>
          </cell>
          <cell r="B2189">
            <v>25158</v>
          </cell>
          <cell r="C2189">
            <v>3949</v>
          </cell>
          <cell r="D2189">
            <v>0</v>
          </cell>
          <cell r="E2189">
            <v>4918</v>
          </cell>
          <cell r="F2189">
            <v>0</v>
          </cell>
          <cell r="G2189" t="str">
            <v>4918_7703453295fc5d913ff20d0de9fe2508</v>
          </cell>
          <cell r="H2189" t="str">
            <v>TIRACON 6V SYNBASS2.nsmp</v>
          </cell>
          <cell r="I2189">
            <v>660</v>
          </cell>
          <cell r="K2189" t="str">
            <v>nsmp</v>
          </cell>
          <cell r="L2189" t="str">
            <v>application/octet-stream</v>
          </cell>
          <cell r="M2189">
            <v>2095547</v>
          </cell>
          <cell r="N2189">
            <v>1354310008</v>
          </cell>
          <cell r="O2189">
            <v>0</v>
          </cell>
        </row>
        <row r="2190">
          <cell r="A2190">
            <v>2804</v>
          </cell>
          <cell r="B2190">
            <v>25158</v>
          </cell>
          <cell r="C2190">
            <v>3949</v>
          </cell>
          <cell r="D2190">
            <v>0</v>
          </cell>
          <cell r="E2190">
            <v>4918</v>
          </cell>
          <cell r="F2190">
            <v>0</v>
          </cell>
          <cell r="G2190" t="str">
            <v>4918_daf28d24f9b0c4533e09abee0215117a</v>
          </cell>
          <cell r="H2190" t="str">
            <v>TiraTrance    MW.ns2p</v>
          </cell>
          <cell r="I2190">
            <v>443</v>
          </cell>
          <cell r="K2190" t="str">
            <v>ns2p</v>
          </cell>
          <cell r="L2190" t="str">
            <v>application/octet-stream</v>
          </cell>
          <cell r="M2190">
            <v>547</v>
          </cell>
          <cell r="N2190">
            <v>1354310008</v>
          </cell>
          <cell r="O2190">
            <v>0</v>
          </cell>
        </row>
        <row r="2191">
          <cell r="A2191">
            <v>2805</v>
          </cell>
          <cell r="B2191">
            <v>25162</v>
          </cell>
          <cell r="C2191">
            <v>3635</v>
          </cell>
          <cell r="D2191">
            <v>0</v>
          </cell>
          <cell r="E2191">
            <v>4918</v>
          </cell>
          <cell r="F2191">
            <v>0</v>
          </cell>
          <cell r="G2191" t="str">
            <v>4918_ee73f9720de2b3a2ffa61a654428913d</v>
          </cell>
          <cell r="H2191" t="str">
            <v>JUNO-106 SYNTH2.nsmp</v>
          </cell>
          <cell r="I2191">
            <v>881</v>
          </cell>
          <cell r="J2191" t="str">
            <v>Slot B</v>
          </cell>
          <cell r="K2191" t="str">
            <v>nsmp</v>
          </cell>
          <cell r="L2191" t="str">
            <v>application/octet-stream</v>
          </cell>
          <cell r="M2191">
            <v>115109</v>
          </cell>
          <cell r="N2191">
            <v>1354310779</v>
          </cell>
          <cell r="O2191">
            <v>0</v>
          </cell>
        </row>
        <row r="2192">
          <cell r="A2192">
            <v>2806</v>
          </cell>
          <cell r="B2192">
            <v>25162</v>
          </cell>
          <cell r="C2192">
            <v>3635</v>
          </cell>
          <cell r="D2192">
            <v>0</v>
          </cell>
          <cell r="E2192">
            <v>4918</v>
          </cell>
          <cell r="F2192">
            <v>0</v>
          </cell>
          <cell r="G2192" t="str">
            <v>4918_34cc28be9d625df31cb1e487551f0a58</v>
          </cell>
          <cell r="H2192" t="str">
            <v>JUNO-106 SYNTH1.nsmp</v>
          </cell>
          <cell r="I2192">
            <v>1015</v>
          </cell>
          <cell r="J2192" t="str">
            <v>Slot A</v>
          </cell>
          <cell r="K2192" t="str">
            <v>nsmp</v>
          </cell>
          <cell r="L2192" t="str">
            <v>application/octet-stream</v>
          </cell>
          <cell r="M2192">
            <v>161591</v>
          </cell>
          <cell r="N2192">
            <v>1354310779</v>
          </cell>
          <cell r="O2192">
            <v>0</v>
          </cell>
        </row>
        <row r="2193">
          <cell r="A2193">
            <v>2807</v>
          </cell>
          <cell r="B2193">
            <v>25162</v>
          </cell>
          <cell r="C2193">
            <v>3635</v>
          </cell>
          <cell r="D2193">
            <v>0</v>
          </cell>
          <cell r="E2193">
            <v>4918</v>
          </cell>
          <cell r="F2193">
            <v>0</v>
          </cell>
          <cell r="G2193" t="str">
            <v>4918_3ff93f9c43e7feae6d851774bcc3cd7d</v>
          </cell>
          <cell r="H2193" t="str">
            <v>JUNO-106      MW.ns2p</v>
          </cell>
          <cell r="I2193">
            <v>679</v>
          </cell>
          <cell r="K2193" t="str">
            <v>ns2p</v>
          </cell>
          <cell r="L2193" t="str">
            <v>application/octet-stream</v>
          </cell>
          <cell r="M2193">
            <v>547</v>
          </cell>
          <cell r="N2193">
            <v>1354310779</v>
          </cell>
          <cell r="O2193">
            <v>0</v>
          </cell>
        </row>
        <row r="2194">
          <cell r="A2194">
            <v>2808</v>
          </cell>
          <cell r="B2194">
            <v>25216</v>
          </cell>
          <cell r="C2194">
            <v>4076</v>
          </cell>
          <cell r="D2194">
            <v>0</v>
          </cell>
          <cell r="E2194">
            <v>5107</v>
          </cell>
          <cell r="F2194">
            <v>0</v>
          </cell>
          <cell r="G2194" t="str">
            <v>5107_1fa45543f680cdf37bcd364d59d1a20f</v>
          </cell>
          <cell r="H2194" t="str">
            <v>Lost Sound.mp3</v>
          </cell>
          <cell r="I2194">
            <v>3020</v>
          </cell>
          <cell r="K2194" t="str">
            <v>mp3</v>
          </cell>
          <cell r="L2194" t="str">
            <v>audio/mp3</v>
          </cell>
          <cell r="M2194">
            <v>123716</v>
          </cell>
          <cell r="N2194">
            <v>1354483103</v>
          </cell>
          <cell r="O2194">
            <v>0</v>
          </cell>
        </row>
        <row r="2195">
          <cell r="A2195">
            <v>2809</v>
          </cell>
          <cell r="B2195">
            <v>25216</v>
          </cell>
          <cell r="C2195">
            <v>4076</v>
          </cell>
          <cell r="D2195">
            <v>0</v>
          </cell>
          <cell r="E2195">
            <v>5107</v>
          </cell>
          <cell r="F2195">
            <v>0</v>
          </cell>
          <cell r="G2195" t="str">
            <v>5107_587baff4d0f8c36870cfdcd3718c554b</v>
          </cell>
          <cell r="H2195" t="str">
            <v>New Sound.mp3</v>
          </cell>
          <cell r="I2195">
            <v>3356</v>
          </cell>
          <cell r="K2195" t="str">
            <v>mp3</v>
          </cell>
          <cell r="L2195" t="str">
            <v>audio/mp3</v>
          </cell>
          <cell r="M2195">
            <v>123716</v>
          </cell>
          <cell r="N2195">
            <v>1354483132</v>
          </cell>
          <cell r="O2195">
            <v>0</v>
          </cell>
        </row>
        <row r="2196">
          <cell r="A2196">
            <v>2814</v>
          </cell>
          <cell r="B2196">
            <v>25285</v>
          </cell>
          <cell r="C2196">
            <v>4089</v>
          </cell>
          <cell r="D2196">
            <v>0</v>
          </cell>
          <cell r="E2196">
            <v>5272</v>
          </cell>
          <cell r="F2196">
            <v>0</v>
          </cell>
          <cell r="G2196" t="str">
            <v>5272_28101ca579d04363ff8f1f9e7dc45993</v>
          </cell>
          <cell r="H2196" t="str">
            <v>ELP welcome back my friends.nsmp</v>
          </cell>
          <cell r="I2196">
            <v>584</v>
          </cell>
          <cell r="K2196" t="str">
            <v>nsmp</v>
          </cell>
          <cell r="L2196" t="str">
            <v>application/octet-stream</v>
          </cell>
          <cell r="M2196">
            <v>2652950</v>
          </cell>
          <cell r="N2196">
            <v>1354707455</v>
          </cell>
          <cell r="O2196">
            <v>0</v>
          </cell>
        </row>
        <row r="2197">
          <cell r="A2197">
            <v>2815</v>
          </cell>
          <cell r="B2197">
            <v>25285</v>
          </cell>
          <cell r="C2197">
            <v>4089</v>
          </cell>
          <cell r="D2197">
            <v>0</v>
          </cell>
          <cell r="E2197">
            <v>5272</v>
          </cell>
          <cell r="F2197">
            <v>0</v>
          </cell>
          <cell r="G2197" t="str">
            <v>5272_839513b3368d03ce9d929c5beeb90bd5</v>
          </cell>
          <cell r="H2197" t="str">
            <v>ELP welcome back my friends.mp3</v>
          </cell>
          <cell r="I2197">
            <v>2791</v>
          </cell>
          <cell r="K2197" t="str">
            <v>mp3</v>
          </cell>
          <cell r="L2197" t="str">
            <v>audio/mpeg</v>
          </cell>
          <cell r="M2197">
            <v>791510</v>
          </cell>
          <cell r="N2197">
            <v>1354707455</v>
          </cell>
          <cell r="O2197">
            <v>0</v>
          </cell>
        </row>
        <row r="2198">
          <cell r="A2198">
            <v>2819</v>
          </cell>
          <cell r="B2198">
            <v>25310</v>
          </cell>
          <cell r="C2198">
            <v>4095</v>
          </cell>
          <cell r="D2198">
            <v>0</v>
          </cell>
          <cell r="E2198">
            <v>1</v>
          </cell>
          <cell r="F2198">
            <v>0</v>
          </cell>
          <cell r="G2198" t="str">
            <v>2061_8eea7422d1f70cb5e7dd1fe500e05158</v>
          </cell>
          <cell r="H2198" t="str">
            <v>ifollow.nsmp</v>
          </cell>
          <cell r="I2198">
            <v>660</v>
          </cell>
          <cell r="K2198" t="str">
            <v>nsmp</v>
          </cell>
          <cell r="L2198" t="str">
            <v>application/octet-stream</v>
          </cell>
          <cell r="M2198">
            <v>2880788</v>
          </cell>
          <cell r="N2198">
            <v>1354737806</v>
          </cell>
          <cell r="O2198">
            <v>0</v>
          </cell>
        </row>
        <row r="2199">
          <cell r="A2199">
            <v>2820</v>
          </cell>
          <cell r="B2199">
            <v>25310</v>
          </cell>
          <cell r="C2199">
            <v>4095</v>
          </cell>
          <cell r="D2199">
            <v>0</v>
          </cell>
          <cell r="E2199">
            <v>1</v>
          </cell>
          <cell r="F2199">
            <v>0</v>
          </cell>
          <cell r="G2199" t="str">
            <v>2061_a05204f6b1db1fd9fcdd42544a4ecf3b</v>
          </cell>
          <cell r="H2199" t="str">
            <v>ifollow.mp3</v>
          </cell>
          <cell r="I2199">
            <v>3119</v>
          </cell>
          <cell r="K2199" t="str">
            <v>mp3</v>
          </cell>
          <cell r="L2199" t="str">
            <v>audio/mp3</v>
          </cell>
          <cell r="M2199">
            <v>339977</v>
          </cell>
          <cell r="N2199">
            <v>1354738252</v>
          </cell>
          <cell r="O2199">
            <v>0</v>
          </cell>
        </row>
        <row r="2200">
          <cell r="A2200">
            <v>2821</v>
          </cell>
          <cell r="B2200">
            <v>25312</v>
          </cell>
          <cell r="C2200">
            <v>4097</v>
          </cell>
          <cell r="D2200">
            <v>0</v>
          </cell>
          <cell r="E2200">
            <v>1</v>
          </cell>
          <cell r="F2200">
            <v>0</v>
          </cell>
          <cell r="G2200" t="str">
            <v>2061_40b765db052e86b44f6774c0f92b43d8</v>
          </cell>
          <cell r="H2200" t="str">
            <v>somebody.mp3</v>
          </cell>
          <cell r="I2200">
            <v>7346</v>
          </cell>
          <cell r="K2200" t="str">
            <v>mp3</v>
          </cell>
          <cell r="L2200" t="str">
            <v>audio/mp3</v>
          </cell>
          <cell r="M2200">
            <v>557556</v>
          </cell>
          <cell r="N2200">
            <v>1354738883</v>
          </cell>
          <cell r="O2200">
            <v>0</v>
          </cell>
        </row>
        <row r="2201">
          <cell r="A2201">
            <v>2822</v>
          </cell>
          <cell r="B2201">
            <v>25312</v>
          </cell>
          <cell r="C2201">
            <v>4097</v>
          </cell>
          <cell r="D2201">
            <v>0</v>
          </cell>
          <cell r="E2201">
            <v>1</v>
          </cell>
          <cell r="F2201">
            <v>0</v>
          </cell>
          <cell r="G2201" t="str">
            <v>2061_e4bb5b95c498228ec6976c16ea577fea</v>
          </cell>
          <cell r="H2201" t="str">
            <v>somebody.nsmp</v>
          </cell>
          <cell r="I2201">
            <v>776</v>
          </cell>
          <cell r="K2201" t="str">
            <v>nsmp</v>
          </cell>
          <cell r="L2201" t="str">
            <v>application/octet-stream</v>
          </cell>
          <cell r="M2201">
            <v>1058084</v>
          </cell>
          <cell r="N2201">
            <v>1354738969</v>
          </cell>
          <cell r="O2201">
            <v>0</v>
          </cell>
        </row>
        <row r="2202">
          <cell r="A2202">
            <v>2823</v>
          </cell>
          <cell r="B2202">
            <v>25333</v>
          </cell>
          <cell r="C2202">
            <v>4076</v>
          </cell>
          <cell r="D2202">
            <v>0</v>
          </cell>
          <cell r="E2202">
            <v>5107</v>
          </cell>
          <cell r="F2202">
            <v>0</v>
          </cell>
          <cell r="G2202" t="str">
            <v>5107_1852cb8f9d9e05d9689de9f29c268748</v>
          </cell>
          <cell r="H2202" t="str">
            <v>New Sound 2.mp3</v>
          </cell>
          <cell r="I2202">
            <v>185</v>
          </cell>
          <cell r="K2202" t="str">
            <v>mp3</v>
          </cell>
          <cell r="L2202" t="str">
            <v>audio/mp3</v>
          </cell>
          <cell r="M2202">
            <v>96967</v>
          </cell>
          <cell r="N2202">
            <v>1354792051</v>
          </cell>
          <cell r="O2202">
            <v>0</v>
          </cell>
        </row>
        <row r="2203">
          <cell r="A2203">
            <v>2824</v>
          </cell>
          <cell r="B2203">
            <v>25338</v>
          </cell>
          <cell r="C2203">
            <v>4095</v>
          </cell>
          <cell r="D2203">
            <v>0</v>
          </cell>
          <cell r="E2203">
            <v>1</v>
          </cell>
          <cell r="F2203">
            <v>0</v>
          </cell>
          <cell r="G2203" t="str">
            <v>2061_0a3f7c2362566416f58af830ce483595</v>
          </cell>
          <cell r="H2203" t="str">
            <v>IFollow.mp3</v>
          </cell>
          <cell r="I2203">
            <v>487</v>
          </cell>
          <cell r="K2203" t="str">
            <v>mp3</v>
          </cell>
          <cell r="L2203" t="str">
            <v>audio/mp3</v>
          </cell>
          <cell r="M2203">
            <v>310670</v>
          </cell>
          <cell r="N2203">
            <v>1354796064</v>
          </cell>
          <cell r="O2203">
            <v>0</v>
          </cell>
        </row>
        <row r="2204">
          <cell r="A2204">
            <v>2826</v>
          </cell>
          <cell r="B2204">
            <v>25343</v>
          </cell>
          <cell r="C2204">
            <v>4087</v>
          </cell>
          <cell r="D2204">
            <v>0</v>
          </cell>
          <cell r="E2204">
            <v>3669</v>
          </cell>
          <cell r="F2204">
            <v>0</v>
          </cell>
          <cell r="G2204" t="str">
            <v>3669_e1c85a2d19741cb00cfd2cb3c64bec34</v>
          </cell>
          <cell r="H2204" t="str">
            <v>2nd solo clean with synth.wav</v>
          </cell>
          <cell r="I2204">
            <v>345</v>
          </cell>
          <cell r="J2204" t="str">
            <v>Just clean 2nd solo part</v>
          </cell>
          <cell r="K2204" t="str">
            <v>wav</v>
          </cell>
          <cell r="L2204" t="str">
            <v>audio/wav</v>
          </cell>
          <cell r="M2204">
            <v>965014</v>
          </cell>
          <cell r="N2204">
            <v>1354806813</v>
          </cell>
          <cell r="O2204">
            <v>0</v>
          </cell>
        </row>
        <row r="2205">
          <cell r="A2205">
            <v>2827</v>
          </cell>
          <cell r="B2205">
            <v>25343</v>
          </cell>
          <cell r="C2205">
            <v>4087</v>
          </cell>
          <cell r="D2205">
            <v>0</v>
          </cell>
          <cell r="E2205">
            <v>3669</v>
          </cell>
          <cell r="F2205">
            <v>0</v>
          </cell>
          <cell r="G2205" t="str">
            <v>3669_a1731d94dbfe84e36bfee9348c9887e2</v>
          </cell>
          <cell r="H2205" t="str">
            <v>2nd solo clean.wav</v>
          </cell>
          <cell r="I2205">
            <v>361</v>
          </cell>
          <cell r="J2205" t="str">
            <v>2nd solo clean without synth</v>
          </cell>
          <cell r="K2205" t="str">
            <v>wav</v>
          </cell>
          <cell r="L2205" t="str">
            <v>audio/wav</v>
          </cell>
          <cell r="M2205">
            <v>838960</v>
          </cell>
          <cell r="N2205">
            <v>1354806881</v>
          </cell>
          <cell r="O2205">
            <v>0</v>
          </cell>
        </row>
        <row r="2206">
          <cell r="A2206">
            <v>2890</v>
          </cell>
          <cell r="B2206">
            <v>25877</v>
          </cell>
          <cell r="C2206">
            <v>4187</v>
          </cell>
          <cell r="D2206">
            <v>0</v>
          </cell>
          <cell r="E2206">
            <v>2175</v>
          </cell>
          <cell r="F2206">
            <v>0</v>
          </cell>
          <cell r="G2206" t="str">
            <v>2175_0b220532c277feb01d823af31c09b9a8</v>
          </cell>
          <cell r="H2206" t="str">
            <v>DFM Christmas XSML.jpg</v>
          </cell>
          <cell r="I2206">
            <v>905</v>
          </cell>
          <cell r="J2206" t="str">
            <v>My little Christmas 'recruits' here in the studio</v>
          </cell>
          <cell r="K2206" t="str">
            <v>jpg</v>
          </cell>
          <cell r="L2206" t="str">
            <v>image/jpeg</v>
          </cell>
          <cell r="M2206">
            <v>28438</v>
          </cell>
          <cell r="N2206">
            <v>1356072949</v>
          </cell>
          <cell r="O2206">
            <v>0</v>
          </cell>
        </row>
        <row r="2207">
          <cell r="A2207">
            <v>2889</v>
          </cell>
          <cell r="B2207">
            <v>25682</v>
          </cell>
          <cell r="C2207">
            <v>4160</v>
          </cell>
          <cell r="D2207">
            <v>0</v>
          </cell>
          <cell r="E2207">
            <v>4372</v>
          </cell>
          <cell r="F2207">
            <v>0</v>
          </cell>
          <cell r="G2207" t="str">
            <v>4372_dade18a4907e97eb40ce47488e4bad14</v>
          </cell>
          <cell r="H2207" t="str">
            <v>ribbon2.jpg</v>
          </cell>
          <cell r="I2207">
            <v>4592</v>
          </cell>
          <cell r="J2207" t="str">
            <v>Ribbon controller   - detail</v>
          </cell>
          <cell r="K2207" t="str">
            <v>jpg</v>
          </cell>
          <cell r="L2207" t="str">
            <v>image/jpeg</v>
          </cell>
          <cell r="M2207">
            <v>26190</v>
          </cell>
          <cell r="N2207">
            <v>1355594375</v>
          </cell>
          <cell r="O2207">
            <v>0</v>
          </cell>
        </row>
        <row r="2208">
          <cell r="A2208">
            <v>2888</v>
          </cell>
          <cell r="B2208">
            <v>25682</v>
          </cell>
          <cell r="C2208">
            <v>4160</v>
          </cell>
          <cell r="D2208">
            <v>0</v>
          </cell>
          <cell r="E2208">
            <v>4372</v>
          </cell>
          <cell r="F2208">
            <v>0</v>
          </cell>
          <cell r="G2208" t="str">
            <v>4372_0682383fd4ddeddabde20c560f7812c6</v>
          </cell>
          <cell r="H2208" t="str">
            <v>ribbon1.jpg</v>
          </cell>
          <cell r="I2208">
            <v>4592</v>
          </cell>
          <cell r="J2208" t="str">
            <v>ThinPot used as a ribbon controller</v>
          </cell>
          <cell r="K2208" t="str">
            <v>jpg</v>
          </cell>
          <cell r="L2208" t="str">
            <v>image/jpeg</v>
          </cell>
          <cell r="M2208">
            <v>49731</v>
          </cell>
          <cell r="N2208">
            <v>1355594258</v>
          </cell>
          <cell r="O2208">
            <v>0</v>
          </cell>
        </row>
        <row r="2209">
          <cell r="A2209">
            <v>2887</v>
          </cell>
          <cell r="B2209">
            <v>25662</v>
          </cell>
          <cell r="C2209">
            <v>4157</v>
          </cell>
          <cell r="D2209">
            <v>0</v>
          </cell>
          <cell r="E2209">
            <v>1405</v>
          </cell>
          <cell r="F2209">
            <v>0</v>
          </cell>
          <cell r="G2209" t="str">
            <v>1405_3e687f26f59e8b27fc2c075abd809c28</v>
          </cell>
          <cell r="H2209" t="str">
            <v>Flightcase.gif</v>
          </cell>
          <cell r="I2209">
            <v>1054</v>
          </cell>
          <cell r="K2209" t="str">
            <v>gif</v>
          </cell>
          <cell r="L2209" t="str">
            <v>image/gif</v>
          </cell>
          <cell r="M2209">
            <v>292227</v>
          </cell>
          <cell r="N2209">
            <v>1355529589</v>
          </cell>
          <cell r="O2209">
            <v>0</v>
          </cell>
        </row>
        <row r="2210">
          <cell r="A2210">
            <v>2884</v>
          </cell>
          <cell r="B2210">
            <v>25619</v>
          </cell>
          <cell r="C2210">
            <v>4140</v>
          </cell>
          <cell r="D2210">
            <v>0</v>
          </cell>
          <cell r="E2210">
            <v>1875</v>
          </cell>
          <cell r="F2210">
            <v>0</v>
          </cell>
          <cell r="G2210" t="str">
            <v>1875_d624c262bc806d4818fb48e1e23e2175</v>
          </cell>
          <cell r="H2210" t="str">
            <v>pipe-Organ1.nspg</v>
          </cell>
          <cell r="I2210">
            <v>526</v>
          </cell>
          <cell r="J2210" t="str">
            <v>Pipe Organ 1</v>
          </cell>
          <cell r="K2210" t="str">
            <v>nspg</v>
          </cell>
          <cell r="L2210" t="str">
            <v>application/octet-stream</v>
          </cell>
          <cell r="M2210">
            <v>426</v>
          </cell>
          <cell r="N2210">
            <v>1355429665</v>
          </cell>
          <cell r="O2210">
            <v>0</v>
          </cell>
        </row>
        <row r="2211">
          <cell r="A2211">
            <v>2885</v>
          </cell>
          <cell r="B2211">
            <v>25619</v>
          </cell>
          <cell r="C2211">
            <v>4140</v>
          </cell>
          <cell r="D2211">
            <v>0</v>
          </cell>
          <cell r="E2211">
            <v>1875</v>
          </cell>
          <cell r="F2211">
            <v>0</v>
          </cell>
          <cell r="G2211" t="str">
            <v>1875_c48a9ec300fbfdd100ce5f1dedd95690</v>
          </cell>
          <cell r="H2211" t="str">
            <v>pipe-Organ.nspg</v>
          </cell>
          <cell r="I2211">
            <v>535</v>
          </cell>
          <cell r="J2211" t="str">
            <v>Pipe Organ 2</v>
          </cell>
          <cell r="K2211" t="str">
            <v>nspg</v>
          </cell>
          <cell r="L2211" t="str">
            <v>application/octet-stream</v>
          </cell>
          <cell r="M2211">
            <v>426</v>
          </cell>
          <cell r="N2211">
            <v>1355429689</v>
          </cell>
          <cell r="O2211">
            <v>0</v>
          </cell>
        </row>
        <row r="2212">
          <cell r="A2212">
            <v>2886</v>
          </cell>
          <cell r="B2212">
            <v>25662</v>
          </cell>
          <cell r="C2212">
            <v>4157</v>
          </cell>
          <cell r="D2212">
            <v>0</v>
          </cell>
          <cell r="E2212">
            <v>1405</v>
          </cell>
          <cell r="F2212">
            <v>0</v>
          </cell>
          <cell r="G2212" t="str">
            <v>1405_90c91f87b9e521a0a3e74c978d44e0d5</v>
          </cell>
          <cell r="H2212" t="str">
            <v>Prettier than the Nordess.gif</v>
          </cell>
          <cell r="I2212">
            <v>1054</v>
          </cell>
          <cell r="K2212" t="str">
            <v>gif</v>
          </cell>
          <cell r="L2212" t="str">
            <v>image/gif</v>
          </cell>
          <cell r="M2212">
            <v>254703</v>
          </cell>
          <cell r="N2212">
            <v>1355529589</v>
          </cell>
          <cell r="O2212">
            <v>0</v>
          </cell>
        </row>
        <row r="2213">
          <cell r="A2213">
            <v>2863</v>
          </cell>
          <cell r="B2213">
            <v>25439</v>
          </cell>
          <cell r="C2213">
            <v>4114</v>
          </cell>
          <cell r="D2213">
            <v>0</v>
          </cell>
          <cell r="E2213">
            <v>4090</v>
          </cell>
          <cell r="F2213">
            <v>0</v>
          </cell>
          <cell r="G2213" t="str">
            <v>4090_062eac24d35b9b4bc2e8a9e4f75dc43b</v>
          </cell>
          <cell r="H2213" t="str">
            <v>D85Solo Flute.nsmp</v>
          </cell>
          <cell r="I2213">
            <v>663</v>
          </cell>
          <cell r="K2213" t="str">
            <v>nsmp</v>
          </cell>
          <cell r="L2213" t="str">
            <v>application/octet-stream</v>
          </cell>
          <cell r="M2213">
            <v>430577</v>
          </cell>
          <cell r="N2213">
            <v>1355071790</v>
          </cell>
          <cell r="O2213">
            <v>0</v>
          </cell>
        </row>
        <row r="2214">
          <cell r="A2214">
            <v>2862</v>
          </cell>
          <cell r="B2214">
            <v>25439</v>
          </cell>
          <cell r="C2214">
            <v>4114</v>
          </cell>
          <cell r="D2214">
            <v>0</v>
          </cell>
          <cell r="E2214">
            <v>4090</v>
          </cell>
          <cell r="F2214">
            <v>0</v>
          </cell>
          <cell r="G2214" t="str">
            <v>4090_d5eed820e7b666a06d66cb7eafb9c344</v>
          </cell>
          <cell r="H2214" t="str">
            <v>D85Solo Trombone.nsmp</v>
          </cell>
          <cell r="I2214">
            <v>624</v>
          </cell>
          <cell r="K2214" t="str">
            <v>nsmp</v>
          </cell>
          <cell r="L2214" t="str">
            <v>application/octet-stream</v>
          </cell>
          <cell r="M2214">
            <v>433244</v>
          </cell>
          <cell r="N2214">
            <v>1355071790</v>
          </cell>
          <cell r="O2214">
            <v>0</v>
          </cell>
        </row>
        <row r="2215">
          <cell r="A2215">
            <v>2861</v>
          </cell>
          <cell r="B2215">
            <v>25439</v>
          </cell>
          <cell r="C2215">
            <v>4114</v>
          </cell>
          <cell r="D2215">
            <v>0</v>
          </cell>
          <cell r="E2215">
            <v>4090</v>
          </cell>
          <cell r="F2215">
            <v>0</v>
          </cell>
          <cell r="G2215" t="str">
            <v>4090_70717aca0ec0ecbab026c7b2f64fb217</v>
          </cell>
          <cell r="H2215" t="str">
            <v>D85Solo Trumpet.nsmp</v>
          </cell>
          <cell r="I2215">
            <v>634</v>
          </cell>
          <cell r="K2215" t="str">
            <v>nsmp</v>
          </cell>
          <cell r="L2215" t="str">
            <v>application/octet-stream</v>
          </cell>
          <cell r="M2215">
            <v>596312</v>
          </cell>
          <cell r="N2215">
            <v>1355071790</v>
          </cell>
          <cell r="O2215">
            <v>0</v>
          </cell>
        </row>
        <row r="2216">
          <cell r="A2216">
            <v>2860</v>
          </cell>
          <cell r="B2216">
            <v>25439</v>
          </cell>
          <cell r="C2216">
            <v>4114</v>
          </cell>
          <cell r="D2216">
            <v>0</v>
          </cell>
          <cell r="E2216">
            <v>4090</v>
          </cell>
          <cell r="F2216">
            <v>0</v>
          </cell>
          <cell r="G2216" t="str">
            <v>4090_60ca770decea8f2a9076eff24ee60caf</v>
          </cell>
          <cell r="H2216" t="str">
            <v>D85Solo Saxophone.nsmp</v>
          </cell>
          <cell r="I2216">
            <v>630</v>
          </cell>
          <cell r="K2216" t="str">
            <v>nsmp</v>
          </cell>
          <cell r="L2216" t="str">
            <v>application/octet-stream</v>
          </cell>
          <cell r="M2216">
            <v>432863</v>
          </cell>
          <cell r="N2216">
            <v>1355071790</v>
          </cell>
          <cell r="O2216">
            <v>0</v>
          </cell>
        </row>
        <row r="2217">
          <cell r="A2217">
            <v>2859</v>
          </cell>
          <cell r="B2217">
            <v>25439</v>
          </cell>
          <cell r="C2217">
            <v>4114</v>
          </cell>
          <cell r="D2217">
            <v>0</v>
          </cell>
          <cell r="E2217">
            <v>4090</v>
          </cell>
          <cell r="F2217">
            <v>0</v>
          </cell>
          <cell r="G2217" t="str">
            <v>4090_dc790c61c7d4c7e4ac73f878a08bdf70</v>
          </cell>
          <cell r="H2217" t="str">
            <v>D85Solo Oboe.nsmp</v>
          </cell>
          <cell r="I2217">
            <v>576</v>
          </cell>
          <cell r="K2217" t="str">
            <v>nsmp</v>
          </cell>
          <cell r="L2217" t="str">
            <v>application/octet-stream</v>
          </cell>
          <cell r="M2217">
            <v>483917</v>
          </cell>
          <cell r="N2217">
            <v>1355071790</v>
          </cell>
          <cell r="O2217">
            <v>0</v>
          </cell>
        </row>
        <row r="2218">
          <cell r="A2218">
            <v>2847</v>
          </cell>
          <cell r="B2218">
            <v>25439</v>
          </cell>
          <cell r="C2218">
            <v>4114</v>
          </cell>
          <cell r="D2218">
            <v>0</v>
          </cell>
          <cell r="E2218">
            <v>4090</v>
          </cell>
          <cell r="F2218">
            <v>0</v>
          </cell>
          <cell r="G2218" t="str">
            <v>4090_d91307b73d9f277f24f3894bb1e526b5</v>
          </cell>
          <cell r="H2218" t="str">
            <v>D85solo.jpg</v>
          </cell>
          <cell r="I2218">
            <v>1332</v>
          </cell>
          <cell r="K2218" t="str">
            <v>jpg</v>
          </cell>
          <cell r="L2218" t="str">
            <v>image/jpeg</v>
          </cell>
          <cell r="M2218">
            <v>807135</v>
          </cell>
          <cell r="N2218">
            <v>1355069372</v>
          </cell>
          <cell r="O2218">
            <v>0</v>
          </cell>
        </row>
        <row r="2219">
          <cell r="A2219">
            <v>2856</v>
          </cell>
          <cell r="B2219">
            <v>25439</v>
          </cell>
          <cell r="C2219">
            <v>4114</v>
          </cell>
          <cell r="D2219">
            <v>0</v>
          </cell>
          <cell r="E2219">
            <v>4090</v>
          </cell>
          <cell r="F2219">
            <v>0</v>
          </cell>
          <cell r="G2219" t="str">
            <v>4090_d1adcac433d58281027b13225bfab611</v>
          </cell>
          <cell r="H2219" t="str">
            <v>D85 Solo Examples.mp3</v>
          </cell>
          <cell r="I2219">
            <v>948</v>
          </cell>
          <cell r="K2219" t="str">
            <v>mp3</v>
          </cell>
          <cell r="L2219" t="str">
            <v>audio/mpeg</v>
          </cell>
          <cell r="M2219">
            <v>578904</v>
          </cell>
          <cell r="N2219">
            <v>1355070169</v>
          </cell>
          <cell r="O2219">
            <v>0</v>
          </cell>
        </row>
        <row r="2220">
          <cell r="A2220">
            <v>2858</v>
          </cell>
          <cell r="B2220">
            <v>25439</v>
          </cell>
          <cell r="C2220">
            <v>4114</v>
          </cell>
          <cell r="D2220">
            <v>0</v>
          </cell>
          <cell r="E2220">
            <v>4090</v>
          </cell>
          <cell r="F2220">
            <v>0</v>
          </cell>
          <cell r="G2220" t="str">
            <v>4090_6754454d90585f194c7a16e0658505e7</v>
          </cell>
          <cell r="H2220" t="str">
            <v>D85Solo Violin.nsmp</v>
          </cell>
          <cell r="I2220">
            <v>595</v>
          </cell>
          <cell r="K2220" t="str">
            <v>nsmp</v>
          </cell>
          <cell r="L2220" t="str">
            <v>application/octet-stream</v>
          </cell>
          <cell r="M2220">
            <v>839390</v>
          </cell>
          <cell r="N2220">
            <v>1355071790</v>
          </cell>
          <cell r="O2220">
            <v>0</v>
          </cell>
        </row>
        <row r="2221">
          <cell r="A2221">
            <v>2867</v>
          </cell>
          <cell r="B2221">
            <v>25440</v>
          </cell>
          <cell r="C2221">
            <v>4115</v>
          </cell>
          <cell r="D2221">
            <v>0</v>
          </cell>
          <cell r="E2221">
            <v>4090</v>
          </cell>
          <cell r="F2221">
            <v>0</v>
          </cell>
          <cell r="G2221" t="str">
            <v>4090_4018a47e3ccd96c2555bab92bd6231db</v>
          </cell>
          <cell r="H2221" t="str">
            <v>D85Solo Rock Guitar.nsmp</v>
          </cell>
          <cell r="I2221">
            <v>735</v>
          </cell>
          <cell r="K2221" t="str">
            <v>nsmp</v>
          </cell>
          <cell r="L2221" t="str">
            <v>application/octet-stream</v>
          </cell>
          <cell r="M2221">
            <v>956738</v>
          </cell>
          <cell r="N2221">
            <v>1355072185</v>
          </cell>
          <cell r="O2221">
            <v>0</v>
          </cell>
        </row>
        <row r="2222">
          <cell r="A2222">
            <v>2868</v>
          </cell>
          <cell r="B2222">
            <v>25440</v>
          </cell>
          <cell r="C2222">
            <v>4115</v>
          </cell>
          <cell r="D2222">
            <v>0</v>
          </cell>
          <cell r="E2222">
            <v>4090</v>
          </cell>
          <cell r="F2222">
            <v>0</v>
          </cell>
          <cell r="G2222" t="str">
            <v>4090_1bd5b992133d415774de0977c16c38b4</v>
          </cell>
          <cell r="H2222" t="str">
            <v>D85Solo Jazz Guitar.nsmp</v>
          </cell>
          <cell r="I2222">
            <v>678</v>
          </cell>
          <cell r="K2222" t="str">
            <v>nsmp</v>
          </cell>
          <cell r="L2222" t="str">
            <v>application/octet-stream</v>
          </cell>
          <cell r="M2222">
            <v>799766</v>
          </cell>
          <cell r="N2222">
            <v>1355072185</v>
          </cell>
          <cell r="O2222">
            <v>0</v>
          </cell>
        </row>
        <row r="2223">
          <cell r="A2223">
            <v>2864</v>
          </cell>
          <cell r="B2223">
            <v>25440</v>
          </cell>
          <cell r="C2223">
            <v>4115</v>
          </cell>
          <cell r="D2223">
            <v>0</v>
          </cell>
          <cell r="E2223">
            <v>4090</v>
          </cell>
          <cell r="F2223">
            <v>0</v>
          </cell>
          <cell r="G2223" t="str">
            <v>4090_2572cd482e31b59c2b6a753cd7c69de6</v>
          </cell>
          <cell r="H2223" t="str">
            <v>D85Solo Trumute.nsmp</v>
          </cell>
          <cell r="I2223">
            <v>631</v>
          </cell>
          <cell r="K2223" t="str">
            <v>nsmp</v>
          </cell>
          <cell r="L2223" t="str">
            <v>application/octet-stream</v>
          </cell>
          <cell r="M2223">
            <v>1001696</v>
          </cell>
          <cell r="N2223">
            <v>1355072185</v>
          </cell>
          <cell r="O2223">
            <v>0</v>
          </cell>
        </row>
        <row r="2224">
          <cell r="A2224">
            <v>2865</v>
          </cell>
          <cell r="B2224">
            <v>25440</v>
          </cell>
          <cell r="C2224">
            <v>4115</v>
          </cell>
          <cell r="D2224">
            <v>0</v>
          </cell>
          <cell r="E2224">
            <v>4090</v>
          </cell>
          <cell r="F2224">
            <v>0</v>
          </cell>
          <cell r="G2224" t="str">
            <v>4090_b560c86f2d4d8141229345c5c775d3af</v>
          </cell>
          <cell r="H2224" t="str">
            <v>D85Solo Double Reed.nsmp</v>
          </cell>
          <cell r="I2224">
            <v>690</v>
          </cell>
          <cell r="K2224" t="str">
            <v>nsmp</v>
          </cell>
          <cell r="L2224" t="str">
            <v>application/octet-stream</v>
          </cell>
          <cell r="M2224">
            <v>989885</v>
          </cell>
          <cell r="N2224">
            <v>1355072185</v>
          </cell>
          <cell r="O2224">
            <v>0</v>
          </cell>
        </row>
        <row r="2225">
          <cell r="A2225">
            <v>2855</v>
          </cell>
          <cell r="B2225">
            <v>25440</v>
          </cell>
          <cell r="C2225">
            <v>4115</v>
          </cell>
          <cell r="D2225">
            <v>0</v>
          </cell>
          <cell r="E2225">
            <v>4090</v>
          </cell>
          <cell r="F2225">
            <v>0</v>
          </cell>
          <cell r="G2225" t="str">
            <v>4090_6afe802cc6716e3b6313bb95620ceeb7</v>
          </cell>
          <cell r="H2225" t="str">
            <v>D85solo.jpg</v>
          </cell>
          <cell r="I2225">
            <v>1713</v>
          </cell>
          <cell r="K2225" t="str">
            <v>jpg</v>
          </cell>
          <cell r="L2225" t="str">
            <v>image/jpeg</v>
          </cell>
          <cell r="M2225">
            <v>807135</v>
          </cell>
          <cell r="N2225">
            <v>1355069626</v>
          </cell>
          <cell r="O2225">
            <v>0</v>
          </cell>
        </row>
        <row r="2226">
          <cell r="A2226">
            <v>2857</v>
          </cell>
          <cell r="B2226">
            <v>25440</v>
          </cell>
          <cell r="C2226">
            <v>4115</v>
          </cell>
          <cell r="D2226">
            <v>0</v>
          </cell>
          <cell r="E2226">
            <v>4090</v>
          </cell>
          <cell r="F2226">
            <v>0</v>
          </cell>
          <cell r="G2226" t="str">
            <v>4090_2cda045925f0f75a948cbd7a3b14a1e6</v>
          </cell>
          <cell r="H2226" t="str">
            <v>D85 Solo Examples.mp3</v>
          </cell>
          <cell r="I2226">
            <v>23565</v>
          </cell>
          <cell r="K2226" t="str">
            <v>mp3</v>
          </cell>
          <cell r="L2226" t="str">
            <v>audio/mpeg</v>
          </cell>
          <cell r="M2226">
            <v>578904</v>
          </cell>
          <cell r="N2226">
            <v>1355070230</v>
          </cell>
          <cell r="O2226">
            <v>0</v>
          </cell>
        </row>
        <row r="2227">
          <cell r="A2227">
            <v>2869</v>
          </cell>
          <cell r="B2227">
            <v>25440</v>
          </cell>
          <cell r="C2227">
            <v>4115</v>
          </cell>
          <cell r="D2227">
            <v>0</v>
          </cell>
          <cell r="E2227">
            <v>4090</v>
          </cell>
          <cell r="F2227">
            <v>0</v>
          </cell>
          <cell r="G2227" t="str">
            <v>4090_dc4a8ddc776781914dc41303fab5d8f3</v>
          </cell>
          <cell r="H2227" t="str">
            <v>D85Solo Harpsichord.nwiproj</v>
          </cell>
          <cell r="I2227">
            <v>229</v>
          </cell>
          <cell r="K2227" t="str">
            <v>nwiproj</v>
          </cell>
          <cell r="L2227" t="str">
            <v>application/octet-stream</v>
          </cell>
          <cell r="M2227">
            <v>40120</v>
          </cell>
          <cell r="N2227">
            <v>1355072185</v>
          </cell>
          <cell r="O2227">
            <v>0</v>
          </cell>
        </row>
        <row r="2228">
          <cell r="A2228">
            <v>2866</v>
          </cell>
          <cell r="B2228">
            <v>25440</v>
          </cell>
          <cell r="C2228">
            <v>4115</v>
          </cell>
          <cell r="D2228">
            <v>0</v>
          </cell>
          <cell r="E2228">
            <v>4090</v>
          </cell>
          <cell r="F2228">
            <v>0</v>
          </cell>
          <cell r="G2228" t="str">
            <v>4090_3d9743f8b7611705118fc44a07b5ccbc</v>
          </cell>
          <cell r="H2228" t="str">
            <v>D85Solo Solo Funny.nsmp</v>
          </cell>
          <cell r="I2228">
            <v>956</v>
          </cell>
          <cell r="K2228" t="str">
            <v>nsmp</v>
          </cell>
          <cell r="L2228" t="str">
            <v>application/octet-stream</v>
          </cell>
          <cell r="M2228">
            <v>694991</v>
          </cell>
          <cell r="N2228">
            <v>1355072185</v>
          </cell>
          <cell r="O2228">
            <v>0</v>
          </cell>
        </row>
        <row r="2229">
          <cell r="A2229">
            <v>2873</v>
          </cell>
          <cell r="B2229">
            <v>25497</v>
          </cell>
          <cell r="C2229">
            <v>4054</v>
          </cell>
          <cell r="D2229">
            <v>0</v>
          </cell>
          <cell r="E2229">
            <v>3669</v>
          </cell>
          <cell r="F2229">
            <v>0</v>
          </cell>
          <cell r="G2229" t="str">
            <v>3669_ea44c0c40452d2c4be65946e49da90be</v>
          </cell>
          <cell r="H2229" t="str">
            <v>hooow_Bmars.wav</v>
          </cell>
          <cell r="I2229">
            <v>8493</v>
          </cell>
          <cell r="K2229" t="str">
            <v>wav</v>
          </cell>
          <cell r="L2229" t="str">
            <v>audio/wav</v>
          </cell>
          <cell r="M2229">
            <v>166320</v>
          </cell>
          <cell r="N2229">
            <v>1355167172</v>
          </cell>
          <cell r="O2229">
            <v>0</v>
          </cell>
        </row>
        <row r="2230">
          <cell r="A2230">
            <v>2871</v>
          </cell>
          <cell r="B2230">
            <v>25497</v>
          </cell>
          <cell r="C2230">
            <v>4054</v>
          </cell>
          <cell r="D2230">
            <v>0</v>
          </cell>
          <cell r="E2230">
            <v>3669</v>
          </cell>
          <cell r="F2230">
            <v>0</v>
          </cell>
          <cell r="G2230" t="str">
            <v>3669_1030dadb01a60a339e7660b6d0bfa925</v>
          </cell>
          <cell r="H2230" t="str">
            <v>Hoog3_BMars.wav</v>
          </cell>
          <cell r="I2230">
            <v>8223</v>
          </cell>
          <cell r="K2230" t="str">
            <v>wav</v>
          </cell>
          <cell r="L2230" t="str">
            <v>audio/wav</v>
          </cell>
          <cell r="M2230">
            <v>37236</v>
          </cell>
          <cell r="N2230">
            <v>1355167089</v>
          </cell>
          <cell r="O2230">
            <v>0</v>
          </cell>
        </row>
        <row r="2231">
          <cell r="A2231">
            <v>2872</v>
          </cell>
          <cell r="B2231">
            <v>25497</v>
          </cell>
          <cell r="C2231">
            <v>4054</v>
          </cell>
          <cell r="D2231">
            <v>0</v>
          </cell>
          <cell r="E2231">
            <v>3669</v>
          </cell>
          <cell r="F2231">
            <v>0</v>
          </cell>
          <cell r="G2231" t="str">
            <v>3669_a9e496fd9af1ba3850b589efbd7816e3</v>
          </cell>
          <cell r="H2231" t="str">
            <v>Alarm5_BMars.wav</v>
          </cell>
          <cell r="I2231">
            <v>7783</v>
          </cell>
          <cell r="K2231" t="str">
            <v>wav</v>
          </cell>
          <cell r="L2231" t="str">
            <v>audio/wav</v>
          </cell>
          <cell r="M2231">
            <v>332646</v>
          </cell>
          <cell r="N2231">
            <v>1355167115</v>
          </cell>
          <cell r="O2231">
            <v>0</v>
          </cell>
        </row>
        <row r="2232">
          <cell r="A2232">
            <v>2874</v>
          </cell>
          <cell r="B2232">
            <v>25497</v>
          </cell>
          <cell r="C2232">
            <v>4054</v>
          </cell>
          <cell r="D2232">
            <v>0</v>
          </cell>
          <cell r="E2232">
            <v>3669</v>
          </cell>
          <cell r="F2232">
            <v>0</v>
          </cell>
          <cell r="G2232" t="str">
            <v>3669_d2a6172be81239f1ef97f53f2b2d8669</v>
          </cell>
          <cell r="H2232" t="str">
            <v>A_noot_laag_Bmars.wav</v>
          </cell>
          <cell r="I2232">
            <v>8591</v>
          </cell>
          <cell r="K2232" t="str">
            <v>wav</v>
          </cell>
          <cell r="L2232" t="str">
            <v>audio/wav</v>
          </cell>
          <cell r="M2232">
            <v>559660</v>
          </cell>
          <cell r="N2232">
            <v>1355167172</v>
          </cell>
          <cell r="O2232">
            <v>0</v>
          </cell>
        </row>
        <row r="2233">
          <cell r="A2233">
            <v>2875</v>
          </cell>
          <cell r="B2233">
            <v>25497</v>
          </cell>
          <cell r="C2233">
            <v>4054</v>
          </cell>
          <cell r="D2233">
            <v>0</v>
          </cell>
          <cell r="E2233">
            <v>3669</v>
          </cell>
          <cell r="F2233">
            <v>0</v>
          </cell>
          <cell r="G2233" t="str">
            <v>3669_11787b89a185b32d681aaf02f0e57c07</v>
          </cell>
          <cell r="H2233" t="str">
            <v>Laag_BMars.wav</v>
          </cell>
          <cell r="I2233">
            <v>11440</v>
          </cell>
          <cell r="K2233" t="str">
            <v>wav</v>
          </cell>
          <cell r="L2233" t="str">
            <v>audio/wav</v>
          </cell>
          <cell r="M2233">
            <v>67164</v>
          </cell>
          <cell r="N2233">
            <v>1355167225</v>
          </cell>
          <cell r="O2233">
            <v>0</v>
          </cell>
        </row>
        <row r="2234">
          <cell r="A2234">
            <v>2876</v>
          </cell>
          <cell r="B2234">
            <v>25518</v>
          </cell>
          <cell r="C2234">
            <v>4126</v>
          </cell>
          <cell r="D2234">
            <v>0</v>
          </cell>
          <cell r="E2234">
            <v>396</v>
          </cell>
          <cell r="F2234">
            <v>0</v>
          </cell>
          <cell r="G2234" t="str">
            <v>396_ed174438d4f55ca70d746e8d8fe3f409</v>
          </cell>
          <cell r="H2234" t="str">
            <v>ImageUploadedByTapatalk HD1355197957.652813.jpg</v>
          </cell>
          <cell r="I2234">
            <v>2400</v>
          </cell>
          <cell r="K2234" t="str">
            <v>jpg</v>
          </cell>
          <cell r="L2234" t="str">
            <v>image/jpeg</v>
          </cell>
          <cell r="M2234">
            <v>38704</v>
          </cell>
          <cell r="N2234">
            <v>1355194286</v>
          </cell>
          <cell r="O2234">
            <v>0</v>
          </cell>
        </row>
        <row r="2235">
          <cell r="A2235">
            <v>2877</v>
          </cell>
          <cell r="B2235">
            <v>25553</v>
          </cell>
          <cell r="C2235">
            <v>4137</v>
          </cell>
          <cell r="D2235">
            <v>0</v>
          </cell>
          <cell r="E2235">
            <v>4090</v>
          </cell>
          <cell r="F2235">
            <v>0</v>
          </cell>
          <cell r="G2235" t="str">
            <v>4090_0766faf922bfb10e2d362a4c9a2ec509</v>
          </cell>
          <cell r="H2235" t="str">
            <v>D85Strings single.nsmp</v>
          </cell>
          <cell r="I2235">
            <v>634</v>
          </cell>
          <cell r="K2235" t="str">
            <v>nsmp</v>
          </cell>
          <cell r="L2235" t="str">
            <v>application/octet-stream</v>
          </cell>
          <cell r="M2235">
            <v>3367325</v>
          </cell>
          <cell r="N2235">
            <v>1355256411</v>
          </cell>
          <cell r="O2235">
            <v>0</v>
          </cell>
        </row>
        <row r="2236">
          <cell r="A2236">
            <v>2878</v>
          </cell>
          <cell r="B2236">
            <v>25553</v>
          </cell>
          <cell r="C2236">
            <v>4137</v>
          </cell>
          <cell r="D2236">
            <v>0</v>
          </cell>
          <cell r="E2236">
            <v>4090</v>
          </cell>
          <cell r="F2236">
            <v>0</v>
          </cell>
          <cell r="G2236" t="str">
            <v>4090_41ecffa3e4a8ed3509d5391ad25bdb22</v>
          </cell>
          <cell r="H2236" t="str">
            <v>D85Strings full.nsmp</v>
          </cell>
          <cell r="I2236">
            <v>8332</v>
          </cell>
          <cell r="K2236" t="str">
            <v>nsmp</v>
          </cell>
          <cell r="L2236" t="str">
            <v>application/octet-stream</v>
          </cell>
          <cell r="M2236">
            <v>3109007</v>
          </cell>
          <cell r="N2236">
            <v>1355256411</v>
          </cell>
          <cell r="O2236">
            <v>0</v>
          </cell>
        </row>
        <row r="2237">
          <cell r="A2237">
            <v>2879</v>
          </cell>
          <cell r="B2237">
            <v>25553</v>
          </cell>
          <cell r="C2237">
            <v>4137</v>
          </cell>
          <cell r="D2237">
            <v>0</v>
          </cell>
          <cell r="E2237">
            <v>4090</v>
          </cell>
          <cell r="F2237">
            <v>0</v>
          </cell>
          <cell r="G2237" t="str">
            <v>4090_2ce3db0a45eac1250d4e70b974a2fdf3</v>
          </cell>
          <cell r="H2237" t="str">
            <v>D85 Strings.mp3</v>
          </cell>
          <cell r="I2237">
            <v>8834</v>
          </cell>
          <cell r="K2237" t="str">
            <v>mp3</v>
          </cell>
          <cell r="L2237" t="str">
            <v>audio/mpeg</v>
          </cell>
          <cell r="M2237">
            <v>349448</v>
          </cell>
          <cell r="N2237">
            <v>1355256411</v>
          </cell>
          <cell r="O2237">
            <v>0</v>
          </cell>
        </row>
        <row r="2238">
          <cell r="A2238">
            <v>2880</v>
          </cell>
          <cell r="B2238">
            <v>25574</v>
          </cell>
          <cell r="C2238">
            <v>4113</v>
          </cell>
          <cell r="D2238">
            <v>0</v>
          </cell>
          <cell r="E2238">
            <v>5250</v>
          </cell>
          <cell r="F2238">
            <v>0</v>
          </cell>
          <cell r="G2238" t="str">
            <v>5250_a9155e061405fb050d69349f6c14ce94</v>
          </cell>
          <cell r="H2238" t="str">
            <v>Coldplay Paradis.ns2p</v>
          </cell>
          <cell r="I2238">
            <v>765</v>
          </cell>
          <cell r="J2238" t="str">
            <v>Change sound with Wheel</v>
          </cell>
          <cell r="K2238" t="str">
            <v>ns2p</v>
          </cell>
          <cell r="L2238" t="str">
            <v>application/octet-stream</v>
          </cell>
          <cell r="M2238">
            <v>547</v>
          </cell>
          <cell r="N2238">
            <v>1355322371</v>
          </cell>
          <cell r="O2238">
            <v>0</v>
          </cell>
        </row>
        <row r="2239">
          <cell r="A2239">
            <v>2881</v>
          </cell>
          <cell r="B2239">
            <v>25585</v>
          </cell>
          <cell r="C2239">
            <v>4142</v>
          </cell>
          <cell r="D2239">
            <v>0</v>
          </cell>
          <cell r="E2239">
            <v>340</v>
          </cell>
          <cell r="F2239">
            <v>0</v>
          </cell>
          <cell r="G2239" t="str">
            <v>340_fed9f3978bc967e7ce7db82dae55f138</v>
          </cell>
          <cell r="H2239" t="str">
            <v>conversor.jpg</v>
          </cell>
          <cell r="I2239">
            <v>474</v>
          </cell>
          <cell r="J2239" t="str">
            <v>converter 110v to 220v</v>
          </cell>
          <cell r="K2239" t="str">
            <v>jpg</v>
          </cell>
          <cell r="L2239" t="str">
            <v>image/jpeg</v>
          </cell>
          <cell r="M2239">
            <v>7498</v>
          </cell>
          <cell r="N2239">
            <v>1355341899</v>
          </cell>
          <cell r="O2239">
            <v>0</v>
          </cell>
        </row>
        <row r="2240">
          <cell r="A2240">
            <v>2891</v>
          </cell>
          <cell r="B2240">
            <v>25900</v>
          </cell>
          <cell r="C2240">
            <v>4192</v>
          </cell>
          <cell r="D2240">
            <v>0</v>
          </cell>
          <cell r="E2240">
            <v>5393</v>
          </cell>
          <cell r="F2240">
            <v>0</v>
          </cell>
          <cell r="G2240" t="str">
            <v>5393_487d8e9067525148ab5e96dae6ef471e</v>
          </cell>
          <cell r="H2240" t="str">
            <v>PartyRock.nsmp</v>
          </cell>
          <cell r="I2240">
            <v>1059</v>
          </cell>
          <cell r="K2240" t="str">
            <v>nsmp</v>
          </cell>
          <cell r="L2240" t="str">
            <v>application/octet-stream</v>
          </cell>
          <cell r="M2240">
            <v>1345739</v>
          </cell>
          <cell r="N2240">
            <v>1356107385</v>
          </cell>
          <cell r="O2240">
            <v>0</v>
          </cell>
        </row>
        <row r="2241">
          <cell r="A2241">
            <v>2892</v>
          </cell>
          <cell r="B2241">
            <v>25900</v>
          </cell>
          <cell r="C2241">
            <v>4192</v>
          </cell>
          <cell r="D2241">
            <v>0</v>
          </cell>
          <cell r="E2241">
            <v>5393</v>
          </cell>
          <cell r="F2241">
            <v>0</v>
          </cell>
          <cell r="G2241" t="str">
            <v>5393_0a81105ea111462382d53bcd9ed5b375</v>
          </cell>
          <cell r="H2241" t="str">
            <v>Party Rock.mp3</v>
          </cell>
          <cell r="I2241">
            <v>4391</v>
          </cell>
          <cell r="K2241" t="str">
            <v>mp3</v>
          </cell>
          <cell r="L2241" t="str">
            <v>audio/mpeg</v>
          </cell>
          <cell r="M2241">
            <v>363654</v>
          </cell>
          <cell r="N2241">
            <v>1356107404</v>
          </cell>
          <cell r="O2241">
            <v>0</v>
          </cell>
        </row>
        <row r="2242">
          <cell r="A2242">
            <v>2893</v>
          </cell>
          <cell r="B2242">
            <v>25933</v>
          </cell>
          <cell r="C2242">
            <v>4160</v>
          </cell>
          <cell r="D2242">
            <v>0</v>
          </cell>
          <cell r="E2242">
            <v>4372</v>
          </cell>
          <cell r="F2242">
            <v>0</v>
          </cell>
          <cell r="G2242" t="str">
            <v>4372_876fce6c0ceb18018822f3b6c744dabd</v>
          </cell>
          <cell r="H2242" t="str">
            <v>ribbon3.jpg</v>
          </cell>
          <cell r="I2242">
            <v>4399</v>
          </cell>
          <cell r="J2242" t="str">
            <v>Ribbon controller, finished.</v>
          </cell>
          <cell r="K2242" t="str">
            <v>jpg</v>
          </cell>
          <cell r="L2242" t="str">
            <v>image/jpeg</v>
          </cell>
          <cell r="M2242">
            <v>30021</v>
          </cell>
          <cell r="N2242">
            <v>1356194387</v>
          </cell>
          <cell r="O2242">
            <v>0</v>
          </cell>
        </row>
        <row r="2243">
          <cell r="A2243">
            <v>2894</v>
          </cell>
          <cell r="B2243">
            <v>25949</v>
          </cell>
          <cell r="C2243">
            <v>4194</v>
          </cell>
          <cell r="D2243">
            <v>0</v>
          </cell>
          <cell r="E2243">
            <v>5429</v>
          </cell>
          <cell r="F2243">
            <v>0</v>
          </cell>
          <cell r="G2243" t="str">
            <v>5429_8aa3fd22ad33e3896f018f637a01a9af</v>
          </cell>
          <cell r="H2243" t="str">
            <v>PROG_ORIGINE.png</v>
          </cell>
          <cell r="I2243">
            <v>546</v>
          </cell>
          <cell r="K2243" t="str">
            <v>png</v>
          </cell>
          <cell r="L2243" t="str">
            <v>image/png</v>
          </cell>
          <cell r="M2243">
            <v>135322</v>
          </cell>
          <cell r="N2243">
            <v>1356267868</v>
          </cell>
          <cell r="O2243">
            <v>0</v>
          </cell>
        </row>
        <row r="2244">
          <cell r="A2244">
            <v>2895</v>
          </cell>
          <cell r="B2244">
            <v>25956</v>
          </cell>
          <cell r="C2244">
            <v>1194</v>
          </cell>
          <cell r="D2244">
            <v>0</v>
          </cell>
          <cell r="E2244">
            <v>2538</v>
          </cell>
          <cell r="F2244">
            <v>0</v>
          </cell>
          <cell r="G2244" t="str">
            <v>2538_9c66d50a9c1b8ca3e1fedee071135b22</v>
          </cell>
          <cell r="H2244" t="str">
            <v>PC230005.JPG</v>
          </cell>
          <cell r="I2244">
            <v>675</v>
          </cell>
          <cell r="K2244" t="str">
            <v>jpg</v>
          </cell>
          <cell r="L2244" t="str">
            <v>image/jpeg</v>
          </cell>
          <cell r="M2244">
            <v>1949656</v>
          </cell>
          <cell r="N2244">
            <v>1356268445</v>
          </cell>
          <cell r="O2244">
            <v>0</v>
          </cell>
        </row>
        <row r="2245">
          <cell r="A2245">
            <v>2896</v>
          </cell>
          <cell r="B2245">
            <v>25966</v>
          </cell>
          <cell r="C2245">
            <v>4200</v>
          </cell>
          <cell r="D2245">
            <v>0</v>
          </cell>
          <cell r="E2245">
            <v>4063</v>
          </cell>
          <cell r="F2245">
            <v>0</v>
          </cell>
          <cell r="G2245" t="str">
            <v>4063_6097c7b3af60547e71cf8c53345dcd6d</v>
          </cell>
          <cell r="H2245" t="str">
            <v>SoulTrain.nsmp</v>
          </cell>
          <cell r="I2245">
            <v>683</v>
          </cell>
          <cell r="K2245" t="str">
            <v>nsmp</v>
          </cell>
          <cell r="L2245" t="str">
            <v>application/octet-stream</v>
          </cell>
          <cell r="M2245">
            <v>8186213</v>
          </cell>
          <cell r="N2245">
            <v>1356290952</v>
          </cell>
          <cell r="O2245">
            <v>0</v>
          </cell>
        </row>
        <row r="2246">
          <cell r="A2246">
            <v>2897</v>
          </cell>
          <cell r="B2246">
            <v>25976</v>
          </cell>
          <cell r="C2246">
            <v>1096</v>
          </cell>
          <cell r="D2246">
            <v>0</v>
          </cell>
          <cell r="E2246">
            <v>2400</v>
          </cell>
          <cell r="F2246">
            <v>0</v>
          </cell>
          <cell r="G2246" t="str">
            <v>2400_16f117bf6730864a827c6d5e7c4249e4</v>
          </cell>
          <cell r="H2246" t="str">
            <v>IMPROVISING.mp3</v>
          </cell>
          <cell r="I2246">
            <v>373</v>
          </cell>
          <cell r="K2246" t="str">
            <v>mp3</v>
          </cell>
          <cell r="L2246" t="str">
            <v>audio/mpeg3</v>
          </cell>
          <cell r="M2246">
            <v>3360986</v>
          </cell>
          <cell r="N2246">
            <v>1356304781</v>
          </cell>
          <cell r="O2246">
            <v>0</v>
          </cell>
        </row>
        <row r="2247">
          <cell r="A2247">
            <v>2898</v>
          </cell>
          <cell r="B2247">
            <v>1913</v>
          </cell>
          <cell r="C2247">
            <v>0</v>
          </cell>
          <cell r="D2247">
            <v>1</v>
          </cell>
          <cell r="E2247">
            <v>2</v>
          </cell>
          <cell r="F2247">
            <v>0</v>
          </cell>
          <cell r="G2247" t="str">
            <v>2_83224bf3caeac0e7618c13bb0207e44d</v>
          </cell>
          <cell r="H2247" t="str">
            <v>Piano.nspg</v>
          </cell>
          <cell r="I2247">
            <v>1</v>
          </cell>
          <cell r="K2247" t="str">
            <v>nspg</v>
          </cell>
          <cell r="L2247" t="str">
            <v>application/octet-stream</v>
          </cell>
          <cell r="M2247">
            <v>426</v>
          </cell>
          <cell r="N2247">
            <v>1356343554</v>
          </cell>
          <cell r="O2247">
            <v>0</v>
          </cell>
        </row>
        <row r="2248">
          <cell r="A2248">
            <v>2899</v>
          </cell>
          <cell r="B2248">
            <v>26080</v>
          </cell>
          <cell r="C2248">
            <v>4201</v>
          </cell>
          <cell r="D2248">
            <v>0</v>
          </cell>
          <cell r="E2248">
            <v>5437</v>
          </cell>
          <cell r="F2248">
            <v>0</v>
          </cell>
          <cell r="G2248" t="str">
            <v>5437_831d8b3abbe1f53617e5816f65d45d83</v>
          </cell>
          <cell r="H2248" t="str">
            <v>NordE3Fragment.png</v>
          </cell>
          <cell r="I2248">
            <v>1675</v>
          </cell>
          <cell r="J2248" t="str">
            <v>White plastic fragment</v>
          </cell>
          <cell r="K2248" t="str">
            <v>png</v>
          </cell>
          <cell r="L2248" t="str">
            <v>image/png</v>
          </cell>
          <cell r="M2248">
            <v>187462</v>
          </cell>
          <cell r="N2248">
            <v>1356471968</v>
          </cell>
          <cell r="O2248">
            <v>0</v>
          </cell>
        </row>
        <row r="2249">
          <cell r="A2249">
            <v>2900</v>
          </cell>
          <cell r="B2249">
            <v>26111</v>
          </cell>
          <cell r="C2249">
            <v>4209</v>
          </cell>
          <cell r="D2249">
            <v>0</v>
          </cell>
          <cell r="E2249">
            <v>344</v>
          </cell>
          <cell r="F2249">
            <v>0</v>
          </cell>
          <cell r="G2249" t="str">
            <v>344_df4e98a00ecb0f85928a17a002ad5a7a</v>
          </cell>
          <cell r="H2249" t="str">
            <v>Comfortably numb.ns2p</v>
          </cell>
          <cell r="I2249">
            <v>1258</v>
          </cell>
          <cell r="K2249" t="str">
            <v>ns2p</v>
          </cell>
          <cell r="L2249" t="str">
            <v>application/octet-stream</v>
          </cell>
          <cell r="M2249">
            <v>547</v>
          </cell>
          <cell r="N2249">
            <v>1356528128</v>
          </cell>
          <cell r="O2249">
            <v>0</v>
          </cell>
        </row>
        <row r="2250">
          <cell r="A2250">
            <v>2901</v>
          </cell>
          <cell r="B2250">
            <v>26111</v>
          </cell>
          <cell r="C2250">
            <v>4209</v>
          </cell>
          <cell r="D2250">
            <v>0</v>
          </cell>
          <cell r="E2250">
            <v>344</v>
          </cell>
          <cell r="F2250">
            <v>0</v>
          </cell>
          <cell r="G2250" t="str">
            <v>344_d7bd49560e14183bf6512f9d8b0a59b5</v>
          </cell>
          <cell r="H2250" t="str">
            <v>Comfortably numb.mp3</v>
          </cell>
          <cell r="I2250">
            <v>6393</v>
          </cell>
          <cell r="K2250" t="str">
            <v>mp3</v>
          </cell>
          <cell r="L2250" t="str">
            <v>audio/mpeg</v>
          </cell>
          <cell r="M2250">
            <v>1156161</v>
          </cell>
          <cell r="N2250">
            <v>1356528128</v>
          </cell>
          <cell r="O2250">
            <v>0</v>
          </cell>
        </row>
        <row r="2251">
          <cell r="A2251">
            <v>2902</v>
          </cell>
          <cell r="B2251">
            <v>26111</v>
          </cell>
          <cell r="C2251">
            <v>4209</v>
          </cell>
          <cell r="D2251">
            <v>0</v>
          </cell>
          <cell r="E2251">
            <v>344</v>
          </cell>
          <cell r="F2251">
            <v>0</v>
          </cell>
          <cell r="G2251" t="str">
            <v>344_654a793638836502012d1d729278587d</v>
          </cell>
          <cell r="H2251" t="str">
            <v>Tjoh.ns2p</v>
          </cell>
          <cell r="I2251">
            <v>539</v>
          </cell>
          <cell r="K2251" t="str">
            <v>ns2p</v>
          </cell>
          <cell r="L2251" t="str">
            <v>application/octet-stream</v>
          </cell>
          <cell r="M2251">
            <v>547</v>
          </cell>
          <cell r="N2251">
            <v>1356528316</v>
          </cell>
          <cell r="O2251">
            <v>0</v>
          </cell>
        </row>
        <row r="2252">
          <cell r="A2252">
            <v>2903</v>
          </cell>
          <cell r="B2252">
            <v>26111</v>
          </cell>
          <cell r="C2252">
            <v>4209</v>
          </cell>
          <cell r="D2252">
            <v>0</v>
          </cell>
          <cell r="E2252">
            <v>344</v>
          </cell>
          <cell r="F2252">
            <v>0</v>
          </cell>
          <cell r="G2252" t="str">
            <v>344_5012d8e32aa1f890b39ad90a4a42f26a</v>
          </cell>
          <cell r="H2252" t="str">
            <v>Tjoh-pad.mp3</v>
          </cell>
          <cell r="I2252">
            <v>3868</v>
          </cell>
          <cell r="K2252" t="str">
            <v>mp3</v>
          </cell>
          <cell r="L2252" t="str">
            <v>audio/mpeg</v>
          </cell>
          <cell r="M2252">
            <v>237069</v>
          </cell>
          <cell r="N2252">
            <v>1356528316</v>
          </cell>
          <cell r="O2252">
            <v>0</v>
          </cell>
        </row>
        <row r="2253">
          <cell r="A2253">
            <v>2904</v>
          </cell>
          <cell r="B2253">
            <v>26111</v>
          </cell>
          <cell r="C2253">
            <v>4209</v>
          </cell>
          <cell r="D2253">
            <v>0</v>
          </cell>
          <cell r="E2253">
            <v>344</v>
          </cell>
          <cell r="F2253">
            <v>0</v>
          </cell>
          <cell r="G2253" t="str">
            <v>344_d532beae19453b0ef0ca71e1bc5026b6</v>
          </cell>
          <cell r="H2253" t="str">
            <v>Genuine Rhodes.ns2p</v>
          </cell>
          <cell r="I2253">
            <v>1128</v>
          </cell>
          <cell r="K2253" t="str">
            <v>ns2p</v>
          </cell>
          <cell r="L2253" t="str">
            <v>application/octet-stream</v>
          </cell>
          <cell r="M2253">
            <v>547</v>
          </cell>
          <cell r="N2253">
            <v>1356528641</v>
          </cell>
          <cell r="O2253">
            <v>0</v>
          </cell>
        </row>
        <row r="2254">
          <cell r="A2254">
            <v>2905</v>
          </cell>
          <cell r="B2254">
            <v>26111</v>
          </cell>
          <cell r="C2254">
            <v>4209</v>
          </cell>
          <cell r="D2254">
            <v>0</v>
          </cell>
          <cell r="E2254">
            <v>344</v>
          </cell>
          <cell r="F2254">
            <v>0</v>
          </cell>
          <cell r="G2254" t="str">
            <v>344_3da282cc2d6f230a63284ef8541fcf9e</v>
          </cell>
          <cell r="H2254" t="str">
            <v>Genuine Rhodes.mp3</v>
          </cell>
          <cell r="I2254">
            <v>4864</v>
          </cell>
          <cell r="K2254" t="str">
            <v>mp3</v>
          </cell>
          <cell r="L2254" t="str">
            <v>audio/mpeg</v>
          </cell>
          <cell r="M2254">
            <v>582304</v>
          </cell>
          <cell r="N2254">
            <v>1356528641</v>
          </cell>
          <cell r="O2254">
            <v>0</v>
          </cell>
        </row>
        <row r="2255">
          <cell r="A2255">
            <v>2906</v>
          </cell>
          <cell r="B2255">
            <v>26218</v>
          </cell>
          <cell r="C2255">
            <v>3471</v>
          </cell>
          <cell r="D2255">
            <v>0</v>
          </cell>
          <cell r="E2255">
            <v>3635</v>
          </cell>
          <cell r="F2255">
            <v>0</v>
          </cell>
          <cell r="G2255" t="str">
            <v>3635_bfc17b57ff43169ab4f5dab5e0ca8b4d</v>
          </cell>
          <cell r="H2255" t="str">
            <v>2013 wish.jpg</v>
          </cell>
          <cell r="I2255">
            <v>6113</v>
          </cell>
          <cell r="K2255" t="str">
            <v>jpg</v>
          </cell>
          <cell r="L2255" t="str">
            <v>image/jpeg</v>
          </cell>
          <cell r="M2255">
            <v>64357</v>
          </cell>
          <cell r="N2255">
            <v>1356737520</v>
          </cell>
          <cell r="O2255">
            <v>0</v>
          </cell>
        </row>
        <row r="2256">
          <cell r="A2256">
            <v>2907</v>
          </cell>
          <cell r="B2256">
            <v>26230</v>
          </cell>
          <cell r="C2256">
            <v>4139</v>
          </cell>
          <cell r="D2256">
            <v>0</v>
          </cell>
          <cell r="E2256">
            <v>5345</v>
          </cell>
          <cell r="F2256">
            <v>0</v>
          </cell>
          <cell r="G2256" t="str">
            <v>5345_8cf46d84dcb42fc57a1f04b58e48f126</v>
          </cell>
          <cell r="H2256" t="str">
            <v>kbd diagram.JPG</v>
          </cell>
          <cell r="I2256">
            <v>4940</v>
          </cell>
          <cell r="J2256" t="str">
            <v>keyboard measurements</v>
          </cell>
          <cell r="K2256" t="str">
            <v>jpg</v>
          </cell>
          <cell r="L2256" t="str">
            <v>image/jpeg</v>
          </cell>
          <cell r="M2256">
            <v>329610</v>
          </cell>
          <cell r="N2256">
            <v>1356764899</v>
          </cell>
          <cell r="O2256">
            <v>0</v>
          </cell>
        </row>
        <row r="2257">
          <cell r="A2257">
            <v>2917</v>
          </cell>
          <cell r="B2257">
            <v>26230</v>
          </cell>
          <cell r="C2257">
            <v>4139</v>
          </cell>
          <cell r="D2257">
            <v>0</v>
          </cell>
          <cell r="E2257">
            <v>5345</v>
          </cell>
          <cell r="F2257">
            <v>0</v>
          </cell>
          <cell r="G2257" t="str">
            <v>5345_21dded7874a46da02da5b54198668bf1</v>
          </cell>
          <cell r="H2257" t="str">
            <v>switch diagram.JPG</v>
          </cell>
          <cell r="I2257">
            <v>4940</v>
          </cell>
          <cell r="J2257" t="str">
            <v>switch measurements</v>
          </cell>
          <cell r="K2257" t="str">
            <v>jpg</v>
          </cell>
          <cell r="L2257" t="str">
            <v>image/jpeg</v>
          </cell>
          <cell r="M2257">
            <v>235450</v>
          </cell>
          <cell r="N2257">
            <v>1356767665</v>
          </cell>
          <cell r="O2257">
            <v>0</v>
          </cell>
        </row>
        <row r="2258">
          <cell r="A2258">
            <v>2910</v>
          </cell>
          <cell r="B2258">
            <v>26230</v>
          </cell>
          <cell r="C2258">
            <v>4139</v>
          </cell>
          <cell r="D2258">
            <v>0</v>
          </cell>
          <cell r="E2258">
            <v>5345</v>
          </cell>
          <cell r="F2258">
            <v>0</v>
          </cell>
          <cell r="G2258" t="str">
            <v>5345_a7b58f5a96cda7aa08add5c912dbbb9b</v>
          </cell>
          <cell r="H2258" t="str">
            <v>1.JPG</v>
          </cell>
          <cell r="I2258">
            <v>4940</v>
          </cell>
          <cell r="J2258" t="str">
            <v>dremmel cutting the coin slot</v>
          </cell>
          <cell r="K2258" t="str">
            <v>jpg</v>
          </cell>
          <cell r="L2258" t="str">
            <v>image/jpeg</v>
          </cell>
          <cell r="M2258">
            <v>99223</v>
          </cell>
          <cell r="N2258">
            <v>1356765663</v>
          </cell>
          <cell r="O2258">
            <v>0</v>
          </cell>
        </row>
        <row r="2259">
          <cell r="A2259">
            <v>2911</v>
          </cell>
          <cell r="B2259">
            <v>26230</v>
          </cell>
          <cell r="C2259">
            <v>4139</v>
          </cell>
          <cell r="D2259">
            <v>0</v>
          </cell>
          <cell r="E2259">
            <v>5345</v>
          </cell>
          <cell r="F2259">
            <v>0</v>
          </cell>
          <cell r="G2259" t="str">
            <v>5345_e4b042f47fe012d955c57322e88c3641</v>
          </cell>
          <cell r="H2259" t="str">
            <v>2.jpg</v>
          </cell>
          <cell r="I2259">
            <v>4940</v>
          </cell>
          <cell r="J2259" t="str">
            <v>cutout steel plate</v>
          </cell>
          <cell r="K2259" t="str">
            <v>jpg</v>
          </cell>
          <cell r="L2259" t="str">
            <v>image/jpeg</v>
          </cell>
          <cell r="M2259">
            <v>111658</v>
          </cell>
          <cell r="N2259">
            <v>1356765663</v>
          </cell>
          <cell r="O2259">
            <v>0</v>
          </cell>
        </row>
        <row r="2260">
          <cell r="A2260">
            <v>2912</v>
          </cell>
          <cell r="B2260">
            <v>26230</v>
          </cell>
          <cell r="C2260">
            <v>4139</v>
          </cell>
          <cell r="D2260">
            <v>0</v>
          </cell>
          <cell r="E2260">
            <v>5345</v>
          </cell>
          <cell r="F2260">
            <v>0</v>
          </cell>
          <cell r="G2260" t="str">
            <v>5345_3f82ac7b248b8bd31d0528da8a9ffb55</v>
          </cell>
          <cell r="H2260" t="str">
            <v>3.jpg</v>
          </cell>
          <cell r="I2260">
            <v>4940</v>
          </cell>
          <cell r="J2260" t="str">
            <v>box taking shape, with holes for switch</v>
          </cell>
          <cell r="K2260" t="str">
            <v>jpg</v>
          </cell>
          <cell r="L2260" t="str">
            <v>image/jpeg</v>
          </cell>
          <cell r="M2260">
            <v>73590</v>
          </cell>
          <cell r="N2260">
            <v>1356765663</v>
          </cell>
          <cell r="O2260">
            <v>0</v>
          </cell>
        </row>
        <row r="2261">
          <cell r="A2261">
            <v>2913</v>
          </cell>
          <cell r="B2261">
            <v>26230</v>
          </cell>
          <cell r="C2261">
            <v>4139</v>
          </cell>
          <cell r="D2261">
            <v>0</v>
          </cell>
          <cell r="E2261">
            <v>5345</v>
          </cell>
          <cell r="F2261">
            <v>0</v>
          </cell>
          <cell r="G2261" t="str">
            <v>5345_469358c5b962255cab242e9fcc7fca25</v>
          </cell>
          <cell r="H2261" t="str">
            <v>4.jpg</v>
          </cell>
          <cell r="I2261">
            <v>4940</v>
          </cell>
          <cell r="J2261" t="str">
            <v>soldering complete</v>
          </cell>
          <cell r="K2261" t="str">
            <v>jpg</v>
          </cell>
          <cell r="L2261" t="str">
            <v>image/jpeg</v>
          </cell>
          <cell r="M2261">
            <v>131167</v>
          </cell>
          <cell r="N2261">
            <v>1356765663</v>
          </cell>
          <cell r="O2261">
            <v>0</v>
          </cell>
        </row>
        <row r="2262">
          <cell r="A2262">
            <v>2914</v>
          </cell>
          <cell r="B2262">
            <v>26230</v>
          </cell>
          <cell r="C2262">
            <v>4139</v>
          </cell>
          <cell r="D2262">
            <v>0</v>
          </cell>
          <cell r="E2262">
            <v>5345</v>
          </cell>
          <cell r="F2262">
            <v>0</v>
          </cell>
          <cell r="G2262" t="str">
            <v>5345_dab88e74245d4c4a0b79ecc5550abf5a</v>
          </cell>
          <cell r="H2262" t="str">
            <v>5.jpg</v>
          </cell>
          <cell r="I2262">
            <v>4940</v>
          </cell>
          <cell r="J2262" t="str">
            <v>switch mounted in box</v>
          </cell>
          <cell r="K2262" t="str">
            <v>jpg</v>
          </cell>
          <cell r="L2262" t="str">
            <v>image/jpeg</v>
          </cell>
          <cell r="M2262">
            <v>73388</v>
          </cell>
          <cell r="N2262">
            <v>1356765663</v>
          </cell>
          <cell r="O2262">
            <v>0</v>
          </cell>
        </row>
        <row r="2263">
          <cell r="A2263">
            <v>2915</v>
          </cell>
          <cell r="B2263">
            <v>26230</v>
          </cell>
          <cell r="C2263">
            <v>4139</v>
          </cell>
          <cell r="D2263">
            <v>0</v>
          </cell>
          <cell r="E2263">
            <v>5345</v>
          </cell>
          <cell r="F2263">
            <v>0</v>
          </cell>
          <cell r="G2263" t="str">
            <v>5345_137e3cf22519a296a1c4046ca6f31b06</v>
          </cell>
          <cell r="H2263" t="str">
            <v>6.jpg</v>
          </cell>
          <cell r="I2263">
            <v>4940</v>
          </cell>
          <cell r="J2263" t="str">
            <v>strain relief</v>
          </cell>
          <cell r="K2263" t="str">
            <v>jpg</v>
          </cell>
          <cell r="L2263" t="str">
            <v>image/jpeg</v>
          </cell>
          <cell r="M2263">
            <v>95474</v>
          </cell>
          <cell r="N2263">
            <v>1356765663</v>
          </cell>
          <cell r="O2263">
            <v>0</v>
          </cell>
        </row>
        <row r="2264">
          <cell r="A2264">
            <v>2916</v>
          </cell>
          <cell r="B2264">
            <v>26230</v>
          </cell>
          <cell r="C2264">
            <v>4139</v>
          </cell>
          <cell r="D2264">
            <v>0</v>
          </cell>
          <cell r="E2264">
            <v>5345</v>
          </cell>
          <cell r="F2264">
            <v>0</v>
          </cell>
          <cell r="G2264" t="str">
            <v>5345_207b6ae583409e30b466440dd708448a</v>
          </cell>
          <cell r="H2264" t="str">
            <v>7.jpg</v>
          </cell>
          <cell r="I2264">
            <v>4940</v>
          </cell>
          <cell r="J2264" t="str">
            <v>box mounted on keyboard</v>
          </cell>
          <cell r="K2264" t="str">
            <v>jpg</v>
          </cell>
          <cell r="L2264" t="str">
            <v>image/jpeg</v>
          </cell>
          <cell r="M2264">
            <v>103118</v>
          </cell>
          <cell r="N2264">
            <v>1356765663</v>
          </cell>
          <cell r="O2264">
            <v>0</v>
          </cell>
        </row>
        <row r="2265">
          <cell r="A2265">
            <v>2918</v>
          </cell>
          <cell r="B2265">
            <v>26230</v>
          </cell>
          <cell r="C2265">
            <v>4139</v>
          </cell>
          <cell r="D2265">
            <v>0</v>
          </cell>
          <cell r="E2265">
            <v>5345</v>
          </cell>
          <cell r="F2265">
            <v>0</v>
          </cell>
          <cell r="G2265" t="str">
            <v>5345_cf04786589690c48f6cdf9d371a729e2</v>
          </cell>
          <cell r="H2265" t="str">
            <v>wiring diagram.JPG</v>
          </cell>
          <cell r="I2265">
            <v>4939</v>
          </cell>
          <cell r="J2265" t="str">
            <v>wiring diagram</v>
          </cell>
          <cell r="K2265" t="str">
            <v>jpg</v>
          </cell>
          <cell r="L2265" t="str">
            <v>image/jpeg</v>
          </cell>
          <cell r="M2265">
            <v>192085</v>
          </cell>
          <cell r="N2265">
            <v>1356768502</v>
          </cell>
          <cell r="O2265">
            <v>0</v>
          </cell>
        </row>
        <row r="2266">
          <cell r="A2266">
            <v>2919</v>
          </cell>
          <cell r="B2266">
            <v>26254</v>
          </cell>
          <cell r="C2266">
            <v>4228</v>
          </cell>
          <cell r="D2266">
            <v>0</v>
          </cell>
          <cell r="E2266">
            <v>5037</v>
          </cell>
          <cell r="F2266">
            <v>0</v>
          </cell>
          <cell r="G2266" t="str">
            <v>5037_339890614c88524fc97099eeb5108f55</v>
          </cell>
          <cell r="H2266" t="str">
            <v>PianoPad1 Juno Di.mp3</v>
          </cell>
          <cell r="I2266">
            <v>6400</v>
          </cell>
          <cell r="K2266" t="str">
            <v>mp3</v>
          </cell>
          <cell r="L2266" t="str">
            <v>audio/mp3</v>
          </cell>
          <cell r="M2266">
            <v>350257</v>
          </cell>
          <cell r="N2266">
            <v>1356789428</v>
          </cell>
          <cell r="O2266">
            <v>0</v>
          </cell>
        </row>
        <row r="2267">
          <cell r="A2267">
            <v>2920</v>
          </cell>
          <cell r="B2267">
            <v>26254</v>
          </cell>
          <cell r="C2267">
            <v>4228</v>
          </cell>
          <cell r="D2267">
            <v>0</v>
          </cell>
          <cell r="E2267">
            <v>5037</v>
          </cell>
          <cell r="F2267">
            <v>0</v>
          </cell>
          <cell r="G2267" t="str">
            <v>5037_561dda68e6974d2d2c4a60e807b9d152</v>
          </cell>
          <cell r="H2267" t="str">
            <v>Piano+Pad 1.nsmp</v>
          </cell>
          <cell r="I2267">
            <v>945</v>
          </cell>
          <cell r="K2267" t="str">
            <v>nsmp</v>
          </cell>
          <cell r="L2267" t="str">
            <v>application/octet-stream</v>
          </cell>
          <cell r="M2267">
            <v>4012739</v>
          </cell>
          <cell r="N2267">
            <v>1356789501</v>
          </cell>
          <cell r="O2267">
            <v>0</v>
          </cell>
        </row>
        <row r="2268">
          <cell r="A2268">
            <v>2921</v>
          </cell>
          <cell r="B2268">
            <v>26259</v>
          </cell>
          <cell r="C2268">
            <v>4228</v>
          </cell>
          <cell r="D2268">
            <v>0</v>
          </cell>
          <cell r="E2268">
            <v>5037</v>
          </cell>
          <cell r="F2268">
            <v>0</v>
          </cell>
          <cell r="G2268" t="str">
            <v>5037_8d27ce77fa7e6264f9d2a9633e63e750</v>
          </cell>
          <cell r="H2268" t="str">
            <v>80s EP1 Juno Di.mp3</v>
          </cell>
          <cell r="I2268">
            <v>4883</v>
          </cell>
          <cell r="K2268" t="str">
            <v>mp3</v>
          </cell>
          <cell r="L2268" t="str">
            <v>audio/mp3</v>
          </cell>
          <cell r="M2268">
            <v>269503</v>
          </cell>
          <cell r="N2268">
            <v>1356791221</v>
          </cell>
          <cell r="O2268">
            <v>0</v>
          </cell>
        </row>
        <row r="2269">
          <cell r="A2269">
            <v>2922</v>
          </cell>
          <cell r="B2269">
            <v>26259</v>
          </cell>
          <cell r="C2269">
            <v>4228</v>
          </cell>
          <cell r="D2269">
            <v>0</v>
          </cell>
          <cell r="E2269">
            <v>5037</v>
          </cell>
          <cell r="F2269">
            <v>0</v>
          </cell>
          <cell r="G2269" t="str">
            <v>5037_a9ed5c7d56ac5f4886e7aae72e4abbd5</v>
          </cell>
          <cell r="H2269" t="str">
            <v>80s EP1.nsmp</v>
          </cell>
          <cell r="I2269">
            <v>726</v>
          </cell>
          <cell r="K2269" t="str">
            <v>nsmp</v>
          </cell>
          <cell r="L2269" t="str">
            <v>application/octet-stream</v>
          </cell>
          <cell r="M2269">
            <v>1703879</v>
          </cell>
          <cell r="N2269">
            <v>1356791327</v>
          </cell>
          <cell r="O2269">
            <v>0</v>
          </cell>
        </row>
        <row r="2270">
          <cell r="A2270">
            <v>2923</v>
          </cell>
          <cell r="B2270">
            <v>26262</v>
          </cell>
          <cell r="C2270">
            <v>4228</v>
          </cell>
          <cell r="D2270">
            <v>0</v>
          </cell>
          <cell r="E2270">
            <v>5037</v>
          </cell>
          <cell r="F2270">
            <v>0</v>
          </cell>
          <cell r="G2270" t="str">
            <v>5037_d6956a2dae68759898abe690407f6a85</v>
          </cell>
          <cell r="H2270" t="str">
            <v>Juno Steel Drums Juno Di.mp3</v>
          </cell>
          <cell r="I2270">
            <v>4111</v>
          </cell>
          <cell r="K2270" t="str">
            <v>mp3</v>
          </cell>
          <cell r="L2270" t="str">
            <v>audio/mp3</v>
          </cell>
          <cell r="M2270">
            <v>121767</v>
          </cell>
          <cell r="N2270">
            <v>1356792276</v>
          </cell>
          <cell r="O2270">
            <v>0</v>
          </cell>
        </row>
        <row r="2271">
          <cell r="A2271">
            <v>2924</v>
          </cell>
          <cell r="B2271">
            <v>26262</v>
          </cell>
          <cell r="C2271">
            <v>4228</v>
          </cell>
          <cell r="D2271">
            <v>0</v>
          </cell>
          <cell r="E2271">
            <v>5037</v>
          </cell>
          <cell r="F2271">
            <v>0</v>
          </cell>
          <cell r="G2271" t="str">
            <v>5037_6c438ee84308e80b74c0c7c1d0cc77a4</v>
          </cell>
          <cell r="H2271" t="str">
            <v>Juno Steel Drums.nsmp</v>
          </cell>
          <cell r="I2271">
            <v>934</v>
          </cell>
          <cell r="K2271" t="str">
            <v>nsmp</v>
          </cell>
          <cell r="L2271" t="str">
            <v>application/octet-stream</v>
          </cell>
          <cell r="M2271">
            <v>580310</v>
          </cell>
          <cell r="N2271">
            <v>1356792305</v>
          </cell>
          <cell r="O2271">
            <v>0</v>
          </cell>
        </row>
        <row r="2272">
          <cell r="A2272">
            <v>2925</v>
          </cell>
          <cell r="B2272">
            <v>26263</v>
          </cell>
          <cell r="C2272">
            <v>4228</v>
          </cell>
          <cell r="D2272">
            <v>0</v>
          </cell>
          <cell r="E2272">
            <v>5037</v>
          </cell>
          <cell r="F2272">
            <v>0</v>
          </cell>
          <cell r="G2272" t="str">
            <v>5037_e903517c415dc1ae3da32ad193653407</v>
          </cell>
          <cell r="H2272" t="str">
            <v>Chamber Strings Juno Di.mp3</v>
          </cell>
          <cell r="I2272">
            <v>2528</v>
          </cell>
          <cell r="K2272" t="str">
            <v>mp3</v>
          </cell>
          <cell r="L2272" t="str">
            <v>audio/mp3</v>
          </cell>
          <cell r="M2272">
            <v>1149659</v>
          </cell>
          <cell r="N2272">
            <v>1356793617</v>
          </cell>
          <cell r="O2272">
            <v>0</v>
          </cell>
        </row>
        <row r="2273">
          <cell r="A2273">
            <v>2926</v>
          </cell>
          <cell r="B2273">
            <v>26263</v>
          </cell>
          <cell r="C2273">
            <v>4228</v>
          </cell>
          <cell r="D2273">
            <v>0</v>
          </cell>
          <cell r="E2273">
            <v>5037</v>
          </cell>
          <cell r="F2273">
            <v>0</v>
          </cell>
          <cell r="G2273" t="str">
            <v>5037_e3d24e9f535bf8ad8530624e0f9330e3</v>
          </cell>
          <cell r="H2273" t="str">
            <v>Chamber Str1-noloop.nsmp</v>
          </cell>
          <cell r="I2273">
            <v>738</v>
          </cell>
          <cell r="K2273" t="str">
            <v>nsmp</v>
          </cell>
          <cell r="L2273" t="str">
            <v>application/octet-stream</v>
          </cell>
          <cell r="M2273">
            <v>3908726</v>
          </cell>
          <cell r="N2273">
            <v>1356793657</v>
          </cell>
          <cell r="O2273">
            <v>0</v>
          </cell>
        </row>
        <row r="2274">
          <cell r="A2274">
            <v>2927</v>
          </cell>
          <cell r="B2274">
            <v>26270</v>
          </cell>
          <cell r="C2274">
            <v>4227</v>
          </cell>
          <cell r="D2274">
            <v>0</v>
          </cell>
          <cell r="E2274">
            <v>1436</v>
          </cell>
          <cell r="F2274">
            <v>0</v>
          </cell>
          <cell r="G2274" t="str">
            <v>1436_993419557557ffd27233b2c457db2dec</v>
          </cell>
          <cell r="H2274" t="str">
            <v>113-1359_IMG.JPG</v>
          </cell>
          <cell r="I2274">
            <v>1848</v>
          </cell>
          <cell r="J2274" t="str">
            <v>Three versions</v>
          </cell>
          <cell r="K2274" t="str">
            <v>jpg</v>
          </cell>
          <cell r="L2274" t="str">
            <v>image/jpeg</v>
          </cell>
          <cell r="M2274">
            <v>416902</v>
          </cell>
          <cell r="N2274">
            <v>1356795474</v>
          </cell>
          <cell r="O2274">
            <v>0</v>
          </cell>
        </row>
        <row r="2275">
          <cell r="A2275">
            <v>2928</v>
          </cell>
          <cell r="B2275">
            <v>26283</v>
          </cell>
          <cell r="C2275">
            <v>4228</v>
          </cell>
          <cell r="D2275">
            <v>0</v>
          </cell>
          <cell r="E2275">
            <v>5037</v>
          </cell>
          <cell r="F2275">
            <v>0</v>
          </cell>
          <cell r="G2275" t="str">
            <v>5037_b71915dc3b49f3a972c9b4f1540c7fda</v>
          </cell>
          <cell r="H2275" t="str">
            <v>Brightness Juno Di.mp3</v>
          </cell>
          <cell r="I2275">
            <v>2450</v>
          </cell>
          <cell r="K2275" t="str">
            <v>mp3</v>
          </cell>
          <cell r="L2275" t="str">
            <v>audio/mp3</v>
          </cell>
          <cell r="M2275">
            <v>496115</v>
          </cell>
          <cell r="N2275">
            <v>1356799637</v>
          </cell>
          <cell r="O2275">
            <v>0</v>
          </cell>
        </row>
        <row r="2276">
          <cell r="A2276">
            <v>2929</v>
          </cell>
          <cell r="B2276">
            <v>26283</v>
          </cell>
          <cell r="C2276">
            <v>4228</v>
          </cell>
          <cell r="D2276">
            <v>0</v>
          </cell>
          <cell r="E2276">
            <v>5037</v>
          </cell>
          <cell r="F2276">
            <v>0</v>
          </cell>
          <cell r="G2276" t="str">
            <v>5037_d504f5274028925fc1dcd6fafd7f8734</v>
          </cell>
          <cell r="H2276" t="str">
            <v>Brightness (light).nsmp</v>
          </cell>
          <cell r="I2276">
            <v>663</v>
          </cell>
          <cell r="K2276" t="str">
            <v>nsmp</v>
          </cell>
          <cell r="L2276" t="str">
            <v>application/octet-stream</v>
          </cell>
          <cell r="M2276">
            <v>1314497</v>
          </cell>
          <cell r="N2276">
            <v>1356799680</v>
          </cell>
          <cell r="O2276">
            <v>0</v>
          </cell>
        </row>
        <row r="2277">
          <cell r="A2277">
            <v>2930</v>
          </cell>
          <cell r="B2277">
            <v>26284</v>
          </cell>
          <cell r="C2277">
            <v>4215</v>
          </cell>
          <cell r="D2277">
            <v>0</v>
          </cell>
          <cell r="E2277">
            <v>4372</v>
          </cell>
          <cell r="F2277">
            <v>0</v>
          </cell>
          <cell r="G2277" t="str">
            <v>4372_bee048be92c8677823ce4c59a1acedd3</v>
          </cell>
          <cell r="H2277" t="str">
            <v>C2-harmonic.jpg</v>
          </cell>
          <cell r="I2277">
            <v>756</v>
          </cell>
          <cell r="K2277" t="str">
            <v>jpg</v>
          </cell>
          <cell r="L2277" t="str">
            <v>image/jpeg</v>
          </cell>
          <cell r="M2277">
            <v>35956</v>
          </cell>
          <cell r="N2277">
            <v>1356800226</v>
          </cell>
          <cell r="O2277">
            <v>0</v>
          </cell>
        </row>
        <row r="2278">
          <cell r="A2278">
            <v>2933</v>
          </cell>
          <cell r="B2278">
            <v>26290</v>
          </cell>
          <cell r="C2278">
            <v>4228</v>
          </cell>
          <cell r="D2278">
            <v>0</v>
          </cell>
          <cell r="E2278">
            <v>5037</v>
          </cell>
          <cell r="F2278">
            <v>0</v>
          </cell>
          <cell r="G2278" t="str">
            <v>5037_7db0f2de62040c27e8ad196d265a1102</v>
          </cell>
          <cell r="H2278" t="str">
            <v>Bright Cello Juno Di.mp3</v>
          </cell>
          <cell r="I2278">
            <v>4187</v>
          </cell>
          <cell r="K2278" t="str">
            <v>mp3</v>
          </cell>
          <cell r="L2278" t="str">
            <v>audio/mp3</v>
          </cell>
          <cell r="M2278">
            <v>857317</v>
          </cell>
          <cell r="N2278">
            <v>1356802866</v>
          </cell>
          <cell r="O2278">
            <v>0</v>
          </cell>
        </row>
        <row r="2279">
          <cell r="A2279">
            <v>2934</v>
          </cell>
          <cell r="B2279">
            <v>26290</v>
          </cell>
          <cell r="C2279">
            <v>4228</v>
          </cell>
          <cell r="D2279">
            <v>0</v>
          </cell>
          <cell r="E2279">
            <v>5037</v>
          </cell>
          <cell r="F2279">
            <v>0</v>
          </cell>
          <cell r="G2279" t="str">
            <v>5037_23481ddfe4a750c592b1c3ea6f0ad2c7</v>
          </cell>
          <cell r="H2279" t="str">
            <v>Bright Cello.nsmp</v>
          </cell>
          <cell r="I2279">
            <v>724</v>
          </cell>
          <cell r="K2279" t="str">
            <v>nsmp</v>
          </cell>
          <cell r="L2279" t="str">
            <v>application/octet-stream</v>
          </cell>
          <cell r="M2279">
            <v>1034081</v>
          </cell>
          <cell r="N2279">
            <v>1356802961</v>
          </cell>
          <cell r="O2279">
            <v>0</v>
          </cell>
        </row>
        <row r="2280">
          <cell r="A2280">
            <v>2935</v>
          </cell>
          <cell r="B2280">
            <v>26291</v>
          </cell>
          <cell r="C2280">
            <v>4228</v>
          </cell>
          <cell r="D2280">
            <v>0</v>
          </cell>
          <cell r="E2280">
            <v>5037</v>
          </cell>
          <cell r="F2280">
            <v>0</v>
          </cell>
          <cell r="G2280" t="str">
            <v>5037_1d0a2e28b1890608398d449926a06459</v>
          </cell>
          <cell r="H2280" t="str">
            <v>Pop Kit Juno Di.mp3</v>
          </cell>
          <cell r="I2280">
            <v>2819</v>
          </cell>
          <cell r="K2280" t="str">
            <v>mp3</v>
          </cell>
          <cell r="L2280" t="str">
            <v>audio/mp3</v>
          </cell>
          <cell r="M2280">
            <v>682037</v>
          </cell>
          <cell r="N2280">
            <v>1356804003</v>
          </cell>
          <cell r="O2280">
            <v>0</v>
          </cell>
        </row>
        <row r="2281">
          <cell r="A2281">
            <v>2936</v>
          </cell>
          <cell r="B2281">
            <v>26291</v>
          </cell>
          <cell r="C2281">
            <v>4228</v>
          </cell>
          <cell r="D2281">
            <v>0</v>
          </cell>
          <cell r="E2281">
            <v>5037</v>
          </cell>
          <cell r="F2281">
            <v>0</v>
          </cell>
          <cell r="G2281" t="str">
            <v>5037_7f18b02e216aba29122c22ed9987497e</v>
          </cell>
          <cell r="H2281" t="str">
            <v>Pop Kit 1.nsmp</v>
          </cell>
          <cell r="I2281">
            <v>771</v>
          </cell>
          <cell r="K2281" t="str">
            <v>nsmp</v>
          </cell>
          <cell r="L2281" t="str">
            <v>application/octet-stream</v>
          </cell>
          <cell r="M2281">
            <v>2820971</v>
          </cell>
          <cell r="N2281">
            <v>1356804037</v>
          </cell>
          <cell r="O2281">
            <v>0</v>
          </cell>
        </row>
        <row r="2282">
          <cell r="A2282">
            <v>2937</v>
          </cell>
          <cell r="B2282">
            <v>26325</v>
          </cell>
          <cell r="C2282">
            <v>4232</v>
          </cell>
          <cell r="D2282">
            <v>0</v>
          </cell>
          <cell r="E2282">
            <v>851</v>
          </cell>
          <cell r="F2282">
            <v>0</v>
          </cell>
          <cell r="G2282" t="str">
            <v>851_dd0e40c64ab01e8d3020c0a972c25472</v>
          </cell>
          <cell r="H2282" t="str">
            <v>Fe Guitar.ns2p</v>
          </cell>
          <cell r="I2282">
            <v>551</v>
          </cell>
          <cell r="K2282" t="str">
            <v>ns2p</v>
          </cell>
          <cell r="L2282" t="str">
            <v>application/octet-stream</v>
          </cell>
          <cell r="M2282">
            <v>547</v>
          </cell>
          <cell r="N2282">
            <v>1356823128</v>
          </cell>
          <cell r="O2282">
            <v>0</v>
          </cell>
        </row>
        <row r="2283">
          <cell r="A2283">
            <v>2938</v>
          </cell>
          <cell r="B2283">
            <v>26325</v>
          </cell>
          <cell r="C2283">
            <v>4232</v>
          </cell>
          <cell r="D2283">
            <v>0</v>
          </cell>
          <cell r="E2283">
            <v>851</v>
          </cell>
          <cell r="F2283">
            <v>0</v>
          </cell>
          <cell r="G2283" t="str">
            <v>851_87e43abc3297a068c02275518891d425</v>
          </cell>
          <cell r="H2283" t="str">
            <v>Fe_guitar.mp3</v>
          </cell>
          <cell r="I2283">
            <v>2734</v>
          </cell>
          <cell r="K2283" t="str">
            <v>mp3</v>
          </cell>
          <cell r="L2283" t="str">
            <v>audio/mp3</v>
          </cell>
          <cell r="M2283">
            <v>436352</v>
          </cell>
          <cell r="N2283">
            <v>1356823523</v>
          </cell>
          <cell r="O2283">
            <v>0</v>
          </cell>
        </row>
        <row r="2284">
          <cell r="A2284">
            <v>2939</v>
          </cell>
          <cell r="B2284">
            <v>26378</v>
          </cell>
          <cell r="C2284">
            <v>4237</v>
          </cell>
          <cell r="D2284">
            <v>0</v>
          </cell>
          <cell r="E2284">
            <v>4372</v>
          </cell>
          <cell r="F2284">
            <v>0</v>
          </cell>
          <cell r="G2284" t="str">
            <v>4372_152e8ff26bf4055982b2cbeed00ef13d</v>
          </cell>
          <cell r="H2284" t="str">
            <v>12String.mp3</v>
          </cell>
          <cell r="I2284">
            <v>6459</v>
          </cell>
          <cell r="K2284" t="str">
            <v>mp3</v>
          </cell>
          <cell r="L2284" t="str">
            <v>audio/mpeg</v>
          </cell>
          <cell r="M2284">
            <v>397248</v>
          </cell>
          <cell r="N2284">
            <v>1356895389</v>
          </cell>
          <cell r="O2284">
            <v>0</v>
          </cell>
        </row>
        <row r="2285">
          <cell r="A2285">
            <v>2940</v>
          </cell>
          <cell r="B2285">
            <v>26378</v>
          </cell>
          <cell r="C2285">
            <v>4237</v>
          </cell>
          <cell r="D2285">
            <v>0</v>
          </cell>
          <cell r="E2285">
            <v>4372</v>
          </cell>
          <cell r="F2285">
            <v>0</v>
          </cell>
          <cell r="G2285" t="str">
            <v>4372_7d1caaf42f1a9a567381b99e214f53dc</v>
          </cell>
          <cell r="H2285" t="str">
            <v>12String.nsmp</v>
          </cell>
          <cell r="I2285">
            <v>1078</v>
          </cell>
          <cell r="K2285" t="str">
            <v>nsmp</v>
          </cell>
          <cell r="L2285" t="str">
            <v>application/octet-stream</v>
          </cell>
          <cell r="M2285">
            <v>678608</v>
          </cell>
          <cell r="N2285">
            <v>1356895429</v>
          </cell>
          <cell r="O2285">
            <v>0</v>
          </cell>
        </row>
        <row r="2286">
          <cell r="A2286">
            <v>2941</v>
          </cell>
          <cell r="B2286">
            <v>26378</v>
          </cell>
          <cell r="C2286">
            <v>4237</v>
          </cell>
          <cell r="D2286">
            <v>0</v>
          </cell>
          <cell r="E2286">
            <v>4372</v>
          </cell>
          <cell r="F2286">
            <v>0</v>
          </cell>
          <cell r="G2286" t="str">
            <v>4372_2c8fdd702a5239bc93f07360a8615425</v>
          </cell>
          <cell r="H2286" t="str">
            <v>12 String Guitar.ns2p</v>
          </cell>
          <cell r="I2286">
            <v>739</v>
          </cell>
          <cell r="K2286" t="str">
            <v>ns2p</v>
          </cell>
          <cell r="L2286" t="str">
            <v>application/octet-stream</v>
          </cell>
          <cell r="M2286">
            <v>547</v>
          </cell>
          <cell r="N2286">
            <v>1356895443</v>
          </cell>
          <cell r="O2286">
            <v>0</v>
          </cell>
        </row>
        <row r="2287">
          <cell r="A2287">
            <v>2942</v>
          </cell>
          <cell r="B2287">
            <v>26395</v>
          </cell>
          <cell r="C2287">
            <v>4242</v>
          </cell>
          <cell r="D2287">
            <v>0</v>
          </cell>
          <cell r="E2287">
            <v>5507</v>
          </cell>
          <cell r="F2287">
            <v>0</v>
          </cell>
          <cell r="G2287" t="str">
            <v>5507_af2f4def9c91d54be2b8fb9b77ed2342</v>
          </cell>
          <cell r="H2287" t="str">
            <v>Cornerstone-Mainstage-Templates.zip</v>
          </cell>
          <cell r="I2287">
            <v>353</v>
          </cell>
          <cell r="J2287" t="str">
            <v>Cornerstone Album</v>
          </cell>
          <cell r="K2287" t="str">
            <v>zip</v>
          </cell>
          <cell r="L2287" t="str">
            <v>application/x-zip-compressed</v>
          </cell>
          <cell r="M2287">
            <v>3418304</v>
          </cell>
          <cell r="N2287">
            <v>1356916455</v>
          </cell>
          <cell r="O2287">
            <v>0</v>
          </cell>
        </row>
        <row r="2288">
          <cell r="A2288">
            <v>2943</v>
          </cell>
          <cell r="B2288">
            <v>26395</v>
          </cell>
          <cell r="C2288">
            <v>4242</v>
          </cell>
          <cell r="D2288">
            <v>0</v>
          </cell>
          <cell r="E2288">
            <v>5507</v>
          </cell>
          <cell r="F2288">
            <v>0</v>
          </cell>
          <cell r="G2288" t="str">
            <v>5507_de2085c90b43284210ac47cf769a675b</v>
          </cell>
          <cell r="H2288" t="str">
            <v>Aftermath Tour 2011.zip</v>
          </cell>
          <cell r="I2288">
            <v>408</v>
          </cell>
          <cell r="J2288" t="str">
            <v>Aftermath Tour</v>
          </cell>
          <cell r="K2288" t="str">
            <v>zip</v>
          </cell>
          <cell r="L2288" t="str">
            <v>application/x-zip-compressed</v>
          </cell>
          <cell r="M2288">
            <v>2931092</v>
          </cell>
          <cell r="N2288">
            <v>1356916455</v>
          </cell>
          <cell r="O2288">
            <v>0</v>
          </cell>
        </row>
        <row r="2289">
          <cell r="A2289">
            <v>2944</v>
          </cell>
          <cell r="B2289">
            <v>26486</v>
          </cell>
          <cell r="C2289">
            <v>1085</v>
          </cell>
          <cell r="D2289">
            <v>0</v>
          </cell>
          <cell r="E2289">
            <v>2</v>
          </cell>
          <cell r="F2289">
            <v>0</v>
          </cell>
          <cell r="G2289" t="str">
            <v>2_8c4497f0f5c14912121d134fcd68807f</v>
          </cell>
          <cell r="H2289" t="str">
            <v>layout diy halfmoon switch.png</v>
          </cell>
          <cell r="I2289">
            <v>1980</v>
          </cell>
          <cell r="K2289" t="str">
            <v>png</v>
          </cell>
          <cell r="L2289" t="str">
            <v>image/png</v>
          </cell>
          <cell r="M2289">
            <v>38266</v>
          </cell>
          <cell r="N2289">
            <v>1357134174</v>
          </cell>
          <cell r="O2289">
            <v>0</v>
          </cell>
        </row>
        <row r="2290">
          <cell r="A2290">
            <v>2949</v>
          </cell>
          <cell r="B2290">
            <v>26566</v>
          </cell>
          <cell r="C2290">
            <v>4258</v>
          </cell>
          <cell r="D2290">
            <v>0</v>
          </cell>
          <cell r="E2290">
            <v>3936</v>
          </cell>
          <cell r="F2290">
            <v>0</v>
          </cell>
          <cell r="G2290" t="str">
            <v>3936_a3fd8537e83f887fe936861e22115501</v>
          </cell>
          <cell r="H2290" t="str">
            <v>what.jpg</v>
          </cell>
          <cell r="I2290">
            <v>3762</v>
          </cell>
          <cell r="K2290" t="str">
            <v>jpg</v>
          </cell>
          <cell r="L2290" t="str">
            <v>image/jpeg</v>
          </cell>
          <cell r="M2290">
            <v>150655</v>
          </cell>
          <cell r="N2290">
            <v>1357212256</v>
          </cell>
          <cell r="O2290">
            <v>0</v>
          </cell>
        </row>
        <row r="2291">
          <cell r="A2291">
            <v>2960</v>
          </cell>
          <cell r="B2291">
            <v>26542</v>
          </cell>
          <cell r="C2291">
            <v>4055</v>
          </cell>
          <cell r="D2291">
            <v>0</v>
          </cell>
          <cell r="E2291">
            <v>432</v>
          </cell>
          <cell r="F2291">
            <v>0</v>
          </cell>
          <cell r="G2291" t="str">
            <v>432_06734a1256e63fc285767ab8df84d1d9</v>
          </cell>
          <cell r="H2291" t="str">
            <v>mjvh-60.jpg</v>
          </cell>
          <cell r="I2291">
            <v>2628</v>
          </cell>
          <cell r="K2291" t="str">
            <v>jpg</v>
          </cell>
          <cell r="L2291" t="str">
            <v>image/jpeg</v>
          </cell>
          <cell r="M2291">
            <v>6058465</v>
          </cell>
          <cell r="N2291">
            <v>1357269072</v>
          </cell>
          <cell r="O2291">
            <v>0</v>
          </cell>
        </row>
        <row r="2292">
          <cell r="A2292">
            <v>2947</v>
          </cell>
          <cell r="B2292">
            <v>26552</v>
          </cell>
          <cell r="C2292">
            <v>4258</v>
          </cell>
          <cell r="D2292">
            <v>0</v>
          </cell>
          <cell r="E2292">
            <v>2538</v>
          </cell>
          <cell r="F2292">
            <v>0</v>
          </cell>
          <cell r="G2292" t="str">
            <v>2538_2bd9bd42ffe8c086e2b237baeae61e06</v>
          </cell>
          <cell r="H2292" t="str">
            <v>P1030001.JPG</v>
          </cell>
          <cell r="I2292">
            <v>3788</v>
          </cell>
          <cell r="K2292" t="str">
            <v>jpg</v>
          </cell>
          <cell r="L2292" t="str">
            <v>image/jpeg</v>
          </cell>
          <cell r="M2292">
            <v>2026119</v>
          </cell>
          <cell r="N2292">
            <v>1357199834</v>
          </cell>
          <cell r="O2292">
            <v>0</v>
          </cell>
        </row>
        <row r="2293">
          <cell r="A2293">
            <v>2950</v>
          </cell>
          <cell r="B2293">
            <v>26590</v>
          </cell>
          <cell r="C2293">
            <v>4208</v>
          </cell>
          <cell r="D2293">
            <v>0</v>
          </cell>
          <cell r="E2293">
            <v>4918</v>
          </cell>
          <cell r="F2293">
            <v>0</v>
          </cell>
          <cell r="G2293" t="str">
            <v>4918_eb5a5683d22fca55b0c4cb044298c430</v>
          </cell>
          <cell r="H2293" t="str">
            <v>Rhodes CHR.ns2p</v>
          </cell>
          <cell r="I2293">
            <v>450</v>
          </cell>
          <cell r="J2293" t="str">
            <v>slot A</v>
          </cell>
          <cell r="K2293" t="str">
            <v>ns2p</v>
          </cell>
          <cell r="L2293" t="str">
            <v>application/octet-stream</v>
          </cell>
          <cell r="M2293">
            <v>547</v>
          </cell>
          <cell r="N2293">
            <v>1357232449</v>
          </cell>
          <cell r="O2293">
            <v>0</v>
          </cell>
        </row>
        <row r="2294">
          <cell r="A2294">
            <v>2951</v>
          </cell>
          <cell r="B2294">
            <v>26590</v>
          </cell>
          <cell r="C2294">
            <v>4208</v>
          </cell>
          <cell r="D2294">
            <v>0</v>
          </cell>
          <cell r="E2294">
            <v>4918</v>
          </cell>
          <cell r="F2294">
            <v>0</v>
          </cell>
          <cell r="G2294" t="str">
            <v>4918_134319ae34c7100153aa62c09645816b</v>
          </cell>
          <cell r="H2294" t="str">
            <v>Rhodes CHR.nsmp</v>
          </cell>
          <cell r="I2294">
            <v>747</v>
          </cell>
          <cell r="K2294" t="str">
            <v>nsmp</v>
          </cell>
          <cell r="L2294" t="str">
            <v>application/octet-stream</v>
          </cell>
          <cell r="M2294">
            <v>6260639</v>
          </cell>
          <cell r="N2294">
            <v>1357232449</v>
          </cell>
          <cell r="O2294">
            <v>0</v>
          </cell>
        </row>
        <row r="2295">
          <cell r="A2295">
            <v>2952</v>
          </cell>
          <cell r="B2295">
            <v>26591</v>
          </cell>
          <cell r="C2295">
            <v>4208</v>
          </cell>
          <cell r="D2295">
            <v>0</v>
          </cell>
          <cell r="E2295">
            <v>4918</v>
          </cell>
          <cell r="F2295">
            <v>0</v>
          </cell>
          <cell r="G2295" t="str">
            <v>4918_f79be76952856a45fa6df402231b5686</v>
          </cell>
          <cell r="H2295" t="str">
            <v>Break Free    .ns2p</v>
          </cell>
          <cell r="I2295">
            <v>533</v>
          </cell>
          <cell r="J2295" t="str">
            <v>slot A</v>
          </cell>
          <cell r="K2295" t="str">
            <v>ns2p</v>
          </cell>
          <cell r="L2295" t="str">
            <v>application/octet-stream</v>
          </cell>
          <cell r="M2295">
            <v>547</v>
          </cell>
          <cell r="N2295">
            <v>1357233144</v>
          </cell>
          <cell r="O2295">
            <v>0</v>
          </cell>
        </row>
        <row r="2296">
          <cell r="A2296">
            <v>2953</v>
          </cell>
          <cell r="B2296">
            <v>26591</v>
          </cell>
          <cell r="C2296">
            <v>4208</v>
          </cell>
          <cell r="D2296">
            <v>0</v>
          </cell>
          <cell r="E2296">
            <v>4918</v>
          </cell>
          <cell r="F2296">
            <v>0</v>
          </cell>
          <cell r="G2296" t="str">
            <v>4918_9a9dace549f525260b71dd043ee6b8bf</v>
          </cell>
          <cell r="H2296" t="str">
            <v>MegA SweeP.nsmp</v>
          </cell>
          <cell r="I2296">
            <v>713</v>
          </cell>
          <cell r="K2296" t="str">
            <v>nsmp</v>
          </cell>
          <cell r="L2296" t="str">
            <v>application/octet-stream</v>
          </cell>
          <cell r="M2296">
            <v>6079664</v>
          </cell>
          <cell r="N2296">
            <v>1357233144</v>
          </cell>
          <cell r="O2296">
            <v>0</v>
          </cell>
        </row>
        <row r="2297">
          <cell r="A2297">
            <v>2954</v>
          </cell>
          <cell r="B2297">
            <v>26591</v>
          </cell>
          <cell r="C2297">
            <v>4208</v>
          </cell>
          <cell r="D2297">
            <v>0</v>
          </cell>
          <cell r="E2297">
            <v>4918</v>
          </cell>
          <cell r="F2297">
            <v>0</v>
          </cell>
          <cell r="G2297" t="str">
            <v>4918_d43aae87b84e9ca75cf960eaa413f2bb</v>
          </cell>
          <cell r="H2297" t="str">
            <v>Motion Vox.ns2p</v>
          </cell>
          <cell r="I2297">
            <v>416</v>
          </cell>
          <cell r="J2297" t="str">
            <v>slot A</v>
          </cell>
          <cell r="K2297" t="str">
            <v>ns2p</v>
          </cell>
          <cell r="L2297" t="str">
            <v>application/octet-stream</v>
          </cell>
          <cell r="M2297">
            <v>547</v>
          </cell>
          <cell r="N2297">
            <v>1357233278</v>
          </cell>
          <cell r="O2297">
            <v>0</v>
          </cell>
        </row>
        <row r="2298">
          <cell r="A2298">
            <v>2955</v>
          </cell>
          <cell r="B2298">
            <v>26591</v>
          </cell>
          <cell r="C2298">
            <v>4208</v>
          </cell>
          <cell r="D2298">
            <v>0</v>
          </cell>
          <cell r="E2298">
            <v>4918</v>
          </cell>
          <cell r="F2298">
            <v>0</v>
          </cell>
          <cell r="G2298" t="str">
            <v>4918_64162b6e457726527b2e875fc81ca22a</v>
          </cell>
          <cell r="H2298" t="str">
            <v>Motion Vox.nsmp</v>
          </cell>
          <cell r="I2298">
            <v>694</v>
          </cell>
          <cell r="K2298" t="str">
            <v>nsmp</v>
          </cell>
          <cell r="L2298" t="str">
            <v>application/octet-stream</v>
          </cell>
          <cell r="M2298">
            <v>4348400</v>
          </cell>
          <cell r="N2298">
            <v>1357233278</v>
          </cell>
          <cell r="O2298">
            <v>0</v>
          </cell>
        </row>
        <row r="2299">
          <cell r="A2299">
            <v>2956</v>
          </cell>
          <cell r="B2299">
            <v>26591</v>
          </cell>
          <cell r="C2299">
            <v>4208</v>
          </cell>
          <cell r="D2299">
            <v>0</v>
          </cell>
          <cell r="E2299">
            <v>4918</v>
          </cell>
          <cell r="F2299">
            <v>0</v>
          </cell>
          <cell r="G2299" t="str">
            <v>4918_1e0402fc28bf34a78f4a41fd26876092</v>
          </cell>
          <cell r="H2299" t="str">
            <v>OB FM Brs.nsmp</v>
          </cell>
          <cell r="I2299">
            <v>911</v>
          </cell>
          <cell r="K2299" t="str">
            <v>nsmp</v>
          </cell>
          <cell r="L2299" t="str">
            <v>application/octet-stream</v>
          </cell>
          <cell r="M2299">
            <v>2624756</v>
          </cell>
          <cell r="N2299">
            <v>1357233563</v>
          </cell>
          <cell r="O2299">
            <v>0</v>
          </cell>
        </row>
        <row r="2300">
          <cell r="A2300">
            <v>2957</v>
          </cell>
          <cell r="B2300">
            <v>26591</v>
          </cell>
          <cell r="C2300">
            <v>4208</v>
          </cell>
          <cell r="D2300">
            <v>0</v>
          </cell>
          <cell r="E2300">
            <v>4918</v>
          </cell>
          <cell r="F2300">
            <v>0</v>
          </cell>
          <cell r="G2300" t="str">
            <v>4918_9e4132c001609d41467101a101534956</v>
          </cell>
          <cell r="H2300" t="str">
            <v>Santur Brass.nsmp</v>
          </cell>
          <cell r="I2300">
            <v>730</v>
          </cell>
          <cell r="K2300" t="str">
            <v>nsmp</v>
          </cell>
          <cell r="L2300" t="str">
            <v>application/octet-stream</v>
          </cell>
          <cell r="M2300">
            <v>3728894</v>
          </cell>
          <cell r="N2300">
            <v>1357233563</v>
          </cell>
          <cell r="O2300">
            <v>0</v>
          </cell>
        </row>
        <row r="2301">
          <cell r="A2301">
            <v>2958</v>
          </cell>
          <cell r="B2301">
            <v>26591</v>
          </cell>
          <cell r="C2301">
            <v>4208</v>
          </cell>
          <cell r="D2301">
            <v>0</v>
          </cell>
          <cell r="E2301">
            <v>4918</v>
          </cell>
          <cell r="F2301">
            <v>0</v>
          </cell>
          <cell r="G2301" t="str">
            <v>4918_c3fc012d33382be1fad6a0735086b2a4</v>
          </cell>
          <cell r="H2301" t="str">
            <v>SynHarmo.nsmp</v>
          </cell>
          <cell r="I2301">
            <v>701</v>
          </cell>
          <cell r="K2301" t="str">
            <v>nsmp</v>
          </cell>
          <cell r="L2301" t="str">
            <v>application/octet-stream</v>
          </cell>
          <cell r="M2301">
            <v>3118151</v>
          </cell>
          <cell r="N2301">
            <v>1357233563</v>
          </cell>
          <cell r="O2301">
            <v>0</v>
          </cell>
        </row>
        <row r="2302">
          <cell r="A2302">
            <v>2959</v>
          </cell>
          <cell r="B2302">
            <v>26593</v>
          </cell>
          <cell r="C2302">
            <v>4082</v>
          </cell>
          <cell r="D2302">
            <v>0</v>
          </cell>
          <cell r="E2302">
            <v>800</v>
          </cell>
          <cell r="F2302">
            <v>0</v>
          </cell>
          <cell r="G2302" t="str">
            <v>800_47575d7ce4a70efe4175a86271cae043</v>
          </cell>
          <cell r="H2302" t="str">
            <v>GAGA          .ns2p</v>
          </cell>
          <cell r="I2302">
            <v>485</v>
          </cell>
          <cell r="K2302" t="str">
            <v>ns2p</v>
          </cell>
          <cell r="L2302" t="str">
            <v>application/octet-stream</v>
          </cell>
          <cell r="M2302">
            <v>547</v>
          </cell>
          <cell r="N2302">
            <v>1357237182</v>
          </cell>
          <cell r="O2302">
            <v>0</v>
          </cell>
        </row>
        <row r="2303">
          <cell r="A2303">
            <v>2961</v>
          </cell>
          <cell r="B2303">
            <v>26542</v>
          </cell>
          <cell r="C2303">
            <v>4055</v>
          </cell>
          <cell r="D2303">
            <v>0</v>
          </cell>
          <cell r="E2303">
            <v>432</v>
          </cell>
          <cell r="F2303">
            <v>0</v>
          </cell>
          <cell r="G2303" t="str">
            <v>432_bfc153adc2580f3184bcad174e770dbb</v>
          </cell>
          <cell r="H2303" t="str">
            <v>mjvh-59.jpg</v>
          </cell>
          <cell r="I2303">
            <v>2628</v>
          </cell>
          <cell r="K2303" t="str">
            <v>jpg</v>
          </cell>
          <cell r="L2303" t="str">
            <v>image/jpeg</v>
          </cell>
          <cell r="M2303">
            <v>5409997</v>
          </cell>
          <cell r="N2303">
            <v>1357269072</v>
          </cell>
          <cell r="O2303">
            <v>0</v>
          </cell>
        </row>
        <row r="2304">
          <cell r="A2304">
            <v>2962</v>
          </cell>
          <cell r="B2304">
            <v>26655</v>
          </cell>
          <cell r="C2304">
            <v>1770</v>
          </cell>
          <cell r="D2304">
            <v>0</v>
          </cell>
          <cell r="E2304">
            <v>5550</v>
          </cell>
          <cell r="F2304">
            <v>0</v>
          </cell>
          <cell r="G2304" t="str">
            <v>5550_1834dc9df931613f661490e08fae44fb</v>
          </cell>
          <cell r="H2304" t="str">
            <v>image_1357323187653255.jpg</v>
          </cell>
          <cell r="I2304">
            <v>1710</v>
          </cell>
          <cell r="J2304" t="str">
            <v>Nord Electro Black</v>
          </cell>
          <cell r="K2304" t="str">
            <v>jpg</v>
          </cell>
          <cell r="L2304" t="str">
            <v>image/jpeg</v>
          </cell>
          <cell r="M2304">
            <v>654761</v>
          </cell>
          <cell r="N2304">
            <v>1357323707</v>
          </cell>
          <cell r="O2304">
            <v>0</v>
          </cell>
        </row>
        <row r="2305">
          <cell r="A2305">
            <v>2963</v>
          </cell>
          <cell r="B2305">
            <v>26670</v>
          </cell>
          <cell r="C2305">
            <v>4174</v>
          </cell>
          <cell r="D2305">
            <v>0</v>
          </cell>
          <cell r="E2305">
            <v>4529</v>
          </cell>
          <cell r="F2305">
            <v>0</v>
          </cell>
          <cell r="G2305" t="str">
            <v>4529_3f5162dfff5575053e35bca78167070a</v>
          </cell>
          <cell r="H2305" t="str">
            <v>Aint Nobody 1 .ns2p</v>
          </cell>
          <cell r="I2305">
            <v>1202</v>
          </cell>
          <cell r="J2305" t="str">
            <v>Ain't Nobody - Patch 1 for Intro and Verse</v>
          </cell>
          <cell r="K2305" t="str">
            <v>ns2p</v>
          </cell>
          <cell r="L2305" t="str">
            <v>application/octet-stream</v>
          </cell>
          <cell r="M2305">
            <v>547</v>
          </cell>
          <cell r="N2305">
            <v>1357332291</v>
          </cell>
          <cell r="O2305">
            <v>0</v>
          </cell>
        </row>
        <row r="2306">
          <cell r="A2306">
            <v>2964</v>
          </cell>
          <cell r="B2306">
            <v>26670</v>
          </cell>
          <cell r="C2306">
            <v>4174</v>
          </cell>
          <cell r="D2306">
            <v>0</v>
          </cell>
          <cell r="E2306">
            <v>4529</v>
          </cell>
          <cell r="F2306">
            <v>0</v>
          </cell>
          <cell r="G2306" t="str">
            <v>4529_e46d90f9e36b0c61d8cfedea0776ef1a</v>
          </cell>
          <cell r="H2306" t="str">
            <v>Aint Nobody 2 .ns2p</v>
          </cell>
          <cell r="I2306">
            <v>1000</v>
          </cell>
          <cell r="J2306" t="str">
            <v>Ain't Nobody - Patch 2 for 1st Chorus</v>
          </cell>
          <cell r="K2306" t="str">
            <v>ns2p</v>
          </cell>
          <cell r="L2306" t="str">
            <v>application/octet-stream</v>
          </cell>
          <cell r="M2306">
            <v>547</v>
          </cell>
          <cell r="N2306">
            <v>1357332333</v>
          </cell>
          <cell r="O2306">
            <v>0</v>
          </cell>
        </row>
        <row r="2307">
          <cell r="A2307">
            <v>2965</v>
          </cell>
          <cell r="B2307">
            <v>26670</v>
          </cell>
          <cell r="C2307">
            <v>4174</v>
          </cell>
          <cell r="D2307">
            <v>0</v>
          </cell>
          <cell r="E2307">
            <v>4529</v>
          </cell>
          <cell r="F2307">
            <v>0</v>
          </cell>
          <cell r="G2307" t="str">
            <v>4529_5889129d33916ca095a861ad1aa45640</v>
          </cell>
          <cell r="H2307" t="str">
            <v>Aint Nobody 3 .ns2p</v>
          </cell>
          <cell r="I2307">
            <v>981</v>
          </cell>
          <cell r="J2307" t="str">
            <v>Ain't Nobody - Patch 3 for 2nd Chorus, Bridge and final choruses</v>
          </cell>
          <cell r="K2307" t="str">
            <v>ns2p</v>
          </cell>
          <cell r="L2307" t="str">
            <v>application/octet-stream</v>
          </cell>
          <cell r="M2307">
            <v>547</v>
          </cell>
          <cell r="N2307">
            <v>1357332389</v>
          </cell>
          <cell r="O2307">
            <v>0</v>
          </cell>
        </row>
        <row r="2308">
          <cell r="A2308">
            <v>2966</v>
          </cell>
          <cell r="B2308">
            <v>26689</v>
          </cell>
          <cell r="C2308">
            <v>4264</v>
          </cell>
          <cell r="D2308">
            <v>0</v>
          </cell>
          <cell r="E2308">
            <v>781</v>
          </cell>
          <cell r="F2308">
            <v>0</v>
          </cell>
          <cell r="G2308" t="str">
            <v>781_45ed4000e59ad31aa5b09afb288e1c7e</v>
          </cell>
          <cell r="H2308" t="str">
            <v>ImageUploadedByTapatalk1357370567.222818.jpg</v>
          </cell>
          <cell r="I2308">
            <v>561</v>
          </cell>
          <cell r="K2308" t="str">
            <v>jpg</v>
          </cell>
          <cell r="L2308" t="str">
            <v>image/jpeg</v>
          </cell>
          <cell r="M2308">
            <v>157827</v>
          </cell>
          <cell r="N2308">
            <v>1357370570</v>
          </cell>
          <cell r="O2308">
            <v>0</v>
          </cell>
        </row>
        <row r="2309">
          <cell r="A2309">
            <v>2967</v>
          </cell>
          <cell r="B2309">
            <v>26691</v>
          </cell>
          <cell r="C2309">
            <v>4082</v>
          </cell>
          <cell r="D2309">
            <v>0</v>
          </cell>
          <cell r="E2309">
            <v>4529</v>
          </cell>
          <cell r="F2309">
            <v>0</v>
          </cell>
          <cell r="G2309" t="str">
            <v>4529_0e6333acd6d1ccab34359c0d6b2999f0</v>
          </cell>
          <cell r="H2309" t="str">
            <v>Poker Face Vrs  .ns2p</v>
          </cell>
          <cell r="I2309">
            <v>512</v>
          </cell>
          <cell r="J2309" t="str">
            <v>Poker Face - Patch for Intro and Verses</v>
          </cell>
          <cell r="K2309" t="str">
            <v>ns2p</v>
          </cell>
          <cell r="L2309" t="str">
            <v>application/octet-stream</v>
          </cell>
          <cell r="M2309">
            <v>547</v>
          </cell>
          <cell r="N2309">
            <v>1357379033</v>
          </cell>
          <cell r="O2309">
            <v>0</v>
          </cell>
        </row>
        <row r="2310">
          <cell r="A2310">
            <v>2968</v>
          </cell>
          <cell r="B2310">
            <v>26691</v>
          </cell>
          <cell r="C2310">
            <v>4082</v>
          </cell>
          <cell r="D2310">
            <v>0</v>
          </cell>
          <cell r="E2310">
            <v>4529</v>
          </cell>
          <cell r="F2310">
            <v>0</v>
          </cell>
          <cell r="G2310" t="str">
            <v>4529_ef9571f300b92dbb4327e84449a1cb51</v>
          </cell>
          <cell r="H2310" t="str">
            <v>Poker Face Chrs.ns2p</v>
          </cell>
          <cell r="I2310">
            <v>494</v>
          </cell>
          <cell r="J2310" t="str">
            <v>Poker Face - Patch for Chorus</v>
          </cell>
          <cell r="K2310" t="str">
            <v>ns2p</v>
          </cell>
          <cell r="L2310" t="str">
            <v>application/octet-stream</v>
          </cell>
          <cell r="M2310">
            <v>547</v>
          </cell>
          <cell r="N2310">
            <v>1357379059</v>
          </cell>
          <cell r="O2310">
            <v>0</v>
          </cell>
        </row>
        <row r="2311">
          <cell r="A2311">
            <v>2969</v>
          </cell>
          <cell r="B2311">
            <v>26691</v>
          </cell>
          <cell r="C2311">
            <v>4082</v>
          </cell>
          <cell r="D2311">
            <v>0</v>
          </cell>
          <cell r="E2311">
            <v>4529</v>
          </cell>
          <cell r="F2311">
            <v>0</v>
          </cell>
          <cell r="G2311" t="str">
            <v>4529_b381a7696e51a9ee6f755fe1bcae3dee</v>
          </cell>
          <cell r="H2311" t="str">
            <v>Poker Face Brkdn.ns2p</v>
          </cell>
          <cell r="I2311">
            <v>503</v>
          </cell>
          <cell r="J2311" t="str">
            <v>Poker Face - Patch for breakdown/rap/muffin bit</v>
          </cell>
          <cell r="K2311" t="str">
            <v>ns2p</v>
          </cell>
          <cell r="L2311" t="str">
            <v>application/octet-stream</v>
          </cell>
          <cell r="M2311">
            <v>547</v>
          </cell>
          <cell r="N2311">
            <v>1357379090</v>
          </cell>
          <cell r="O2311">
            <v>0</v>
          </cell>
        </row>
        <row r="2312">
          <cell r="A2312">
            <v>2970</v>
          </cell>
          <cell r="B2312">
            <v>26736</v>
          </cell>
          <cell r="C2312">
            <v>4284</v>
          </cell>
          <cell r="D2312">
            <v>0</v>
          </cell>
          <cell r="E2312">
            <v>4529</v>
          </cell>
          <cell r="F2312">
            <v>0</v>
          </cell>
          <cell r="G2312" t="str">
            <v>4529_5aa45e18cda8ed3a196a75da31d7b89c</v>
          </cell>
          <cell r="H2312" t="str">
            <v>Wont Get Fooled.ns2p</v>
          </cell>
          <cell r="I2312">
            <v>576</v>
          </cell>
          <cell r="J2312" t="str">
            <v>The Who - Won't Get Fooled</v>
          </cell>
          <cell r="K2312" t="str">
            <v>ns2p</v>
          </cell>
          <cell r="L2312" t="str">
            <v>application/octet-stream</v>
          </cell>
          <cell r="M2312">
            <v>547</v>
          </cell>
          <cell r="N2312">
            <v>1357485403</v>
          </cell>
          <cell r="O2312">
            <v>0</v>
          </cell>
        </row>
        <row r="2313">
          <cell r="A2313">
            <v>2971</v>
          </cell>
          <cell r="B2313">
            <v>26811</v>
          </cell>
          <cell r="C2313">
            <v>4294</v>
          </cell>
          <cell r="D2313">
            <v>0</v>
          </cell>
          <cell r="E2313">
            <v>2654</v>
          </cell>
          <cell r="F2313">
            <v>0</v>
          </cell>
          <cell r="G2313" t="str">
            <v>2654_88a52a7d8c82b0113ccde16ad73c6f50</v>
          </cell>
          <cell r="H2313" t="str">
            <v>Flood Gabriel.ns2p</v>
          </cell>
          <cell r="I2313">
            <v>451</v>
          </cell>
          <cell r="K2313" t="str">
            <v>ns2p</v>
          </cell>
          <cell r="L2313" t="str">
            <v>application/octet-stream</v>
          </cell>
          <cell r="M2313">
            <v>547</v>
          </cell>
          <cell r="N2313">
            <v>1357586064</v>
          </cell>
          <cell r="O2313">
            <v>0</v>
          </cell>
        </row>
        <row r="2314">
          <cell r="A2314">
            <v>2972</v>
          </cell>
          <cell r="B2314">
            <v>26811</v>
          </cell>
          <cell r="C2314">
            <v>4294</v>
          </cell>
          <cell r="D2314">
            <v>0</v>
          </cell>
          <cell r="E2314">
            <v>2654</v>
          </cell>
          <cell r="F2314">
            <v>0</v>
          </cell>
          <cell r="G2314" t="str">
            <v>2654_cd844e6801bd7f3ccaab7ffbcc7ee76d</v>
          </cell>
          <cell r="H2314" t="str">
            <v>Here Comes The Flood.MP3</v>
          </cell>
          <cell r="I2314">
            <v>611</v>
          </cell>
          <cell r="J2314" t="str">
            <v>Sound without voice ...</v>
          </cell>
          <cell r="K2314" t="str">
            <v>mp3</v>
          </cell>
          <cell r="L2314" t="str">
            <v>audio/mpeg</v>
          </cell>
          <cell r="M2314">
            <v>6352143</v>
          </cell>
          <cell r="N2314">
            <v>1357586267</v>
          </cell>
          <cell r="O2314">
            <v>0</v>
          </cell>
        </row>
        <row r="2315">
          <cell r="A2315">
            <v>2973</v>
          </cell>
          <cell r="B2315">
            <v>26816</v>
          </cell>
          <cell r="C2315">
            <v>4293</v>
          </cell>
          <cell r="D2315">
            <v>0</v>
          </cell>
          <cell r="E2315">
            <v>111</v>
          </cell>
          <cell r="F2315">
            <v>0</v>
          </cell>
          <cell r="G2315" t="str">
            <v>111_f31005f3a3ca10ee26b1051a58c92690</v>
          </cell>
          <cell r="H2315" t="str">
            <v>Harp demo.ogg</v>
          </cell>
          <cell r="I2315">
            <v>126</v>
          </cell>
          <cell r="K2315" t="str">
            <v>ogg</v>
          </cell>
          <cell r="L2315" t="str">
            <v>audio/ogg</v>
          </cell>
          <cell r="M2315">
            <v>509313</v>
          </cell>
          <cell r="N2315">
            <v>1357589989</v>
          </cell>
          <cell r="O2315">
            <v>0</v>
          </cell>
        </row>
        <row r="2316">
          <cell r="A2316">
            <v>2974</v>
          </cell>
          <cell r="B2316">
            <v>26877</v>
          </cell>
          <cell r="C2316">
            <v>4288</v>
          </cell>
          <cell r="D2316">
            <v>0</v>
          </cell>
          <cell r="E2316">
            <v>2473</v>
          </cell>
          <cell r="F2316">
            <v>0</v>
          </cell>
          <cell r="G2316" t="str">
            <v>2473_91b23ca60e8635c50e582b4f16f47894</v>
          </cell>
          <cell r="H2316" t="str">
            <v>ImageUploadedByTapatalk1357670014.474638.jpg</v>
          </cell>
          <cell r="I2316">
            <v>1832</v>
          </cell>
          <cell r="K2316" t="str">
            <v>jpg</v>
          </cell>
          <cell r="L2316" t="str">
            <v>image/jpeg</v>
          </cell>
          <cell r="M2316">
            <v>88008</v>
          </cell>
          <cell r="N2316">
            <v>1357670019</v>
          </cell>
          <cell r="O2316">
            <v>0</v>
          </cell>
        </row>
        <row r="2317">
          <cell r="A2317">
            <v>2975</v>
          </cell>
          <cell r="B2317">
            <v>26816</v>
          </cell>
          <cell r="C2317">
            <v>4293</v>
          </cell>
          <cell r="D2317">
            <v>0</v>
          </cell>
          <cell r="E2317">
            <v>111</v>
          </cell>
          <cell r="F2317">
            <v>0</v>
          </cell>
          <cell r="G2317" t="str">
            <v>1346_224cefb2c738e69e16ac95795ff32b5e</v>
          </cell>
          <cell r="H2317" t="str">
            <v>Harp demo.mp3</v>
          </cell>
          <cell r="I2317">
            <v>355</v>
          </cell>
          <cell r="J2317" t="str">
            <v>Harp Demo - MP3 version</v>
          </cell>
          <cell r="K2317" t="str">
            <v>mp3</v>
          </cell>
          <cell r="L2317" t="str">
            <v>audio/mp3</v>
          </cell>
          <cell r="M2317">
            <v>643638</v>
          </cell>
          <cell r="N2317">
            <v>1357676217</v>
          </cell>
          <cell r="O2317">
            <v>0</v>
          </cell>
        </row>
        <row r="2318">
          <cell r="A2318">
            <v>2976</v>
          </cell>
          <cell r="B2318">
            <v>26893</v>
          </cell>
          <cell r="C2318">
            <v>2791</v>
          </cell>
          <cell r="D2318">
            <v>0</v>
          </cell>
          <cell r="E2318">
            <v>2449</v>
          </cell>
          <cell r="F2318">
            <v>0</v>
          </cell>
          <cell r="G2318" t="str">
            <v>2449_07c83e61efdd8721d2259ffe819d0051</v>
          </cell>
          <cell r="H2318" t="str">
            <v>Cosmic Girl Intro.mp3</v>
          </cell>
          <cell r="I2318">
            <v>1111</v>
          </cell>
          <cell r="J2318" t="str">
            <v>Cosmic Girl intro using JaZzMaN251's Rhodes sample</v>
          </cell>
          <cell r="K2318" t="str">
            <v>mp3</v>
          </cell>
          <cell r="L2318" t="str">
            <v>audio/mp3</v>
          </cell>
          <cell r="M2318">
            <v>268329</v>
          </cell>
          <cell r="N2318">
            <v>1357679978</v>
          </cell>
          <cell r="O2318">
            <v>0</v>
          </cell>
        </row>
        <row r="2319">
          <cell r="A2319">
            <v>3066</v>
          </cell>
          <cell r="B2319">
            <v>27726</v>
          </cell>
          <cell r="C2319">
            <v>4400</v>
          </cell>
          <cell r="D2319">
            <v>0</v>
          </cell>
          <cell r="E2319">
            <v>691</v>
          </cell>
          <cell r="F2319">
            <v>0</v>
          </cell>
          <cell r="G2319" t="str">
            <v>691_ba1cfd02c4c2636279f86a95b28ee211</v>
          </cell>
          <cell r="H2319" t="str">
            <v>Studio Rhodes.nsmp</v>
          </cell>
          <cell r="I2319">
            <v>791</v>
          </cell>
          <cell r="K2319" t="str">
            <v>nsmp</v>
          </cell>
          <cell r="L2319" t="str">
            <v>application/octet-stream</v>
          </cell>
          <cell r="M2319">
            <v>886253</v>
          </cell>
          <cell r="N2319">
            <v>1359202490</v>
          </cell>
          <cell r="O2319">
            <v>0</v>
          </cell>
        </row>
        <row r="2320">
          <cell r="A2320">
            <v>3065</v>
          </cell>
          <cell r="B2320">
            <v>27726</v>
          </cell>
          <cell r="C2320">
            <v>4400</v>
          </cell>
          <cell r="D2320">
            <v>0</v>
          </cell>
          <cell r="E2320">
            <v>691</v>
          </cell>
          <cell r="F2320">
            <v>0</v>
          </cell>
          <cell r="G2320" t="str">
            <v>691_e9f3170d24048fbd7ead2c8847ef75d9</v>
          </cell>
          <cell r="H2320" t="str">
            <v>R rhodes.nsmp</v>
          </cell>
          <cell r="I2320">
            <v>722</v>
          </cell>
          <cell r="K2320" t="str">
            <v>nsmp</v>
          </cell>
          <cell r="L2320" t="str">
            <v>application/octet-stream</v>
          </cell>
          <cell r="M2320">
            <v>712517</v>
          </cell>
          <cell r="N2320">
            <v>1359202392</v>
          </cell>
          <cell r="O2320">
            <v>0</v>
          </cell>
        </row>
        <row r="2321">
          <cell r="A2321">
            <v>2979</v>
          </cell>
          <cell r="B2321">
            <v>26926</v>
          </cell>
          <cell r="C2321">
            <v>4304</v>
          </cell>
          <cell r="D2321">
            <v>0</v>
          </cell>
          <cell r="E2321">
            <v>5413</v>
          </cell>
          <cell r="F2321">
            <v>0</v>
          </cell>
          <cell r="G2321" t="str">
            <v>5413_63194dd2a58f681ce6ebaf83cf6f8920</v>
          </cell>
          <cell r="H2321" t="str">
            <v>Kena.nsmp</v>
          </cell>
          <cell r="I2321">
            <v>678</v>
          </cell>
          <cell r="K2321" t="str">
            <v>nsmp</v>
          </cell>
          <cell r="L2321" t="str">
            <v>application/octet-stream</v>
          </cell>
          <cell r="M2321">
            <v>17199911</v>
          </cell>
          <cell r="N2321">
            <v>1357728684</v>
          </cell>
          <cell r="O2321">
            <v>0</v>
          </cell>
        </row>
        <row r="2322">
          <cell r="A2322">
            <v>2980</v>
          </cell>
          <cell r="B2322">
            <v>26926</v>
          </cell>
          <cell r="C2322">
            <v>4304</v>
          </cell>
          <cell r="D2322">
            <v>0</v>
          </cell>
          <cell r="E2322">
            <v>5413</v>
          </cell>
          <cell r="F2322">
            <v>0</v>
          </cell>
          <cell r="G2322" t="str">
            <v>5413_1e36953aadd6429b7ead23bc43d0fc44</v>
          </cell>
          <cell r="H2322" t="str">
            <v>Kena (marat).mp3</v>
          </cell>
          <cell r="I2322">
            <v>2737</v>
          </cell>
          <cell r="K2322" t="str">
            <v>mp3</v>
          </cell>
          <cell r="L2322" t="str">
            <v>audio/mp3</v>
          </cell>
          <cell r="M2322">
            <v>1062768</v>
          </cell>
          <cell r="N2322">
            <v>1357728684</v>
          </cell>
          <cell r="O2322">
            <v>0</v>
          </cell>
        </row>
        <row r="2323">
          <cell r="A2323">
            <v>2981</v>
          </cell>
          <cell r="B2323">
            <v>26957</v>
          </cell>
          <cell r="C2323">
            <v>1051</v>
          </cell>
          <cell r="D2323">
            <v>0</v>
          </cell>
          <cell r="E2323">
            <v>4529</v>
          </cell>
          <cell r="F2323">
            <v>0</v>
          </cell>
          <cell r="G2323" t="str">
            <v>4529_4a779c4053e59a4875a7b81f0070878d</v>
          </cell>
          <cell r="H2323" t="str">
            <v>Firework3.ns2p</v>
          </cell>
          <cell r="I2323">
            <v>510</v>
          </cell>
          <cell r="J2323" t="str">
            <v>Firework3 - Patch for Mid8 and final bridge</v>
          </cell>
          <cell r="K2323" t="str">
            <v>ns2p</v>
          </cell>
          <cell r="L2323" t="str">
            <v>application/octet-stream</v>
          </cell>
          <cell r="M2323">
            <v>547</v>
          </cell>
          <cell r="N2323">
            <v>1357773003</v>
          </cell>
          <cell r="O2323">
            <v>0</v>
          </cell>
        </row>
        <row r="2324">
          <cell r="A2324">
            <v>2982</v>
          </cell>
          <cell r="B2324">
            <v>26957</v>
          </cell>
          <cell r="C2324">
            <v>1051</v>
          </cell>
          <cell r="D2324">
            <v>0</v>
          </cell>
          <cell r="E2324">
            <v>4529</v>
          </cell>
          <cell r="F2324">
            <v>0</v>
          </cell>
          <cell r="G2324" t="str">
            <v>4529_704991a0a382972507e57827da1aa4b3</v>
          </cell>
          <cell r="H2324" t="str">
            <v>Firework2.ns2p</v>
          </cell>
          <cell r="I2324">
            <v>466</v>
          </cell>
          <cell r="J2324" t="str">
            <v>Firework2 - Patch for Chorus</v>
          </cell>
          <cell r="K2324" t="str">
            <v>ns2p</v>
          </cell>
          <cell r="L2324" t="str">
            <v>application/octet-stream</v>
          </cell>
          <cell r="M2324">
            <v>547</v>
          </cell>
          <cell r="N2324">
            <v>1357773026</v>
          </cell>
          <cell r="O2324">
            <v>0</v>
          </cell>
        </row>
        <row r="2325">
          <cell r="A2325">
            <v>2983</v>
          </cell>
          <cell r="B2325">
            <v>26957</v>
          </cell>
          <cell r="C2325">
            <v>1051</v>
          </cell>
          <cell r="D2325">
            <v>0</v>
          </cell>
          <cell r="E2325">
            <v>4529</v>
          </cell>
          <cell r="F2325">
            <v>0</v>
          </cell>
          <cell r="G2325" t="str">
            <v>4529_f9dce1a10e01cc62b3bdce1c69e4b97b</v>
          </cell>
          <cell r="H2325" t="str">
            <v>Firework1.ns2p</v>
          </cell>
          <cell r="I2325">
            <v>559</v>
          </cell>
          <cell r="J2325" t="str">
            <v>Firework1 - Patch for Intro, verse and bridge</v>
          </cell>
          <cell r="K2325" t="str">
            <v>ns2p</v>
          </cell>
          <cell r="L2325" t="str">
            <v>application/octet-stream</v>
          </cell>
          <cell r="M2325">
            <v>547</v>
          </cell>
          <cell r="N2325">
            <v>1357773096</v>
          </cell>
          <cell r="O2325">
            <v>0</v>
          </cell>
        </row>
        <row r="2326">
          <cell r="A2326">
            <v>2985</v>
          </cell>
          <cell r="B2326">
            <v>26957</v>
          </cell>
          <cell r="C2326">
            <v>1051</v>
          </cell>
          <cell r="D2326">
            <v>0</v>
          </cell>
          <cell r="E2326">
            <v>4529</v>
          </cell>
          <cell r="F2326">
            <v>0</v>
          </cell>
          <cell r="G2326" t="str">
            <v>4529_32921ef0684331ee08f63b9700107948</v>
          </cell>
          <cell r="H2326" t="str">
            <v>Firework.mp3</v>
          </cell>
          <cell r="I2326">
            <v>7078</v>
          </cell>
          <cell r="J2326" t="str">
            <v>My second attempt at playing a demo of Firework - a bit better this time!</v>
          </cell>
          <cell r="K2326" t="str">
            <v>mp3</v>
          </cell>
          <cell r="L2326" t="str">
            <v>audio/mpeg</v>
          </cell>
          <cell r="M2326">
            <v>3393954</v>
          </cell>
          <cell r="N2326">
            <v>1357780434</v>
          </cell>
          <cell r="O2326">
            <v>0</v>
          </cell>
        </row>
        <row r="2327">
          <cell r="A2327">
            <v>2986</v>
          </cell>
          <cell r="B2327">
            <v>26966</v>
          </cell>
          <cell r="C2327">
            <v>4305</v>
          </cell>
          <cell r="D2327">
            <v>0</v>
          </cell>
          <cell r="E2327">
            <v>5413</v>
          </cell>
          <cell r="F2327">
            <v>0</v>
          </cell>
          <cell r="G2327" t="str">
            <v>5413_440c37544d251a14179679cfd7bb591d</v>
          </cell>
          <cell r="H2327" t="str">
            <v>Sax (marat).mp3</v>
          </cell>
          <cell r="I2327">
            <v>7824</v>
          </cell>
          <cell r="K2327" t="str">
            <v>mp3</v>
          </cell>
          <cell r="L2327" t="str">
            <v>audio/mp3</v>
          </cell>
          <cell r="M2327">
            <v>1018465</v>
          </cell>
          <cell r="N2327">
            <v>1357784717</v>
          </cell>
          <cell r="O2327">
            <v>0</v>
          </cell>
        </row>
        <row r="2328">
          <cell r="A2328">
            <v>2987</v>
          </cell>
          <cell r="B2328">
            <v>26966</v>
          </cell>
          <cell r="C2328">
            <v>4305</v>
          </cell>
          <cell r="D2328">
            <v>0</v>
          </cell>
          <cell r="E2328">
            <v>5413</v>
          </cell>
          <cell r="F2328">
            <v>0</v>
          </cell>
          <cell r="G2328" t="str">
            <v>5413_cce2d3cdaa234f754fb31905eaab59bc</v>
          </cell>
          <cell r="H2328" t="str">
            <v>Saxophone.nsmp</v>
          </cell>
          <cell r="I2328">
            <v>63479</v>
          </cell>
          <cell r="K2328" t="str">
            <v>nsmp</v>
          </cell>
          <cell r="L2328" t="str">
            <v>application/octet-stream</v>
          </cell>
          <cell r="M2328">
            <v>3998642</v>
          </cell>
          <cell r="N2328">
            <v>1357784717</v>
          </cell>
          <cell r="O2328">
            <v>0</v>
          </cell>
        </row>
        <row r="2329">
          <cell r="A2329">
            <v>2988</v>
          </cell>
          <cell r="B2329">
            <v>26971</v>
          </cell>
          <cell r="C2329">
            <v>4306</v>
          </cell>
          <cell r="D2329">
            <v>0</v>
          </cell>
          <cell r="E2329">
            <v>5413</v>
          </cell>
          <cell r="F2329">
            <v>0</v>
          </cell>
          <cell r="G2329" t="str">
            <v>5413_9c8ac08d7f5237b80823b21593bd720d</v>
          </cell>
          <cell r="H2329" t="str">
            <v>Flute (marat).mp3</v>
          </cell>
          <cell r="I2329">
            <v>3409</v>
          </cell>
          <cell r="K2329" t="str">
            <v>mp3</v>
          </cell>
          <cell r="L2329" t="str">
            <v>audio/mp3</v>
          </cell>
          <cell r="M2329">
            <v>1346981</v>
          </cell>
          <cell r="N2329">
            <v>1357811113</v>
          </cell>
          <cell r="O2329">
            <v>0</v>
          </cell>
        </row>
        <row r="2330">
          <cell r="A2330">
            <v>2989</v>
          </cell>
          <cell r="B2330">
            <v>26971</v>
          </cell>
          <cell r="C2330">
            <v>4306</v>
          </cell>
          <cell r="D2330">
            <v>0</v>
          </cell>
          <cell r="E2330">
            <v>5413</v>
          </cell>
          <cell r="F2330">
            <v>0</v>
          </cell>
          <cell r="G2330" t="str">
            <v>5413_d637cd8c83a6553f4c0b1fafd85140b6</v>
          </cell>
          <cell r="H2330" t="str">
            <v>Flute.nsmp</v>
          </cell>
          <cell r="I2330">
            <v>1170</v>
          </cell>
          <cell r="K2330" t="str">
            <v>nsmp</v>
          </cell>
          <cell r="L2330" t="str">
            <v>application/octet-stream</v>
          </cell>
          <cell r="M2330">
            <v>5079158</v>
          </cell>
          <cell r="N2330">
            <v>1357811113</v>
          </cell>
          <cell r="O2330">
            <v>0</v>
          </cell>
        </row>
        <row r="2331">
          <cell r="A2331">
            <v>2990</v>
          </cell>
          <cell r="B2331">
            <v>27031</v>
          </cell>
          <cell r="C2331">
            <v>4319</v>
          </cell>
          <cell r="D2331">
            <v>0</v>
          </cell>
          <cell r="E2331">
            <v>1875</v>
          </cell>
          <cell r="F2331">
            <v>0</v>
          </cell>
          <cell r="G2331" t="str">
            <v>1875_075ab4d78cf7672928d13687929e83a2</v>
          </cell>
          <cell r="H2331" t="str">
            <v>Mixer and monitors.png</v>
          </cell>
          <cell r="I2331">
            <v>885</v>
          </cell>
          <cell r="K2331" t="str">
            <v>png</v>
          </cell>
          <cell r="L2331" t="str">
            <v>image/png</v>
          </cell>
          <cell r="M2331">
            <v>13448</v>
          </cell>
          <cell r="N2331">
            <v>1357925655</v>
          </cell>
          <cell r="O2331">
            <v>0</v>
          </cell>
        </row>
        <row r="2332">
          <cell r="A2332">
            <v>2991</v>
          </cell>
          <cell r="B2332">
            <v>27086</v>
          </cell>
          <cell r="C2332">
            <v>4325</v>
          </cell>
          <cell r="D2332">
            <v>0</v>
          </cell>
          <cell r="E2332">
            <v>1436</v>
          </cell>
          <cell r="F2332">
            <v>0</v>
          </cell>
          <cell r="G2332" t="str">
            <v>1436_2719f8e08793a3310185001d6ee81236</v>
          </cell>
          <cell r="H2332" t="str">
            <v>SysEx Part 1.doc</v>
          </cell>
          <cell r="I2332">
            <v>177</v>
          </cell>
          <cell r="K2332" t="str">
            <v>doc</v>
          </cell>
          <cell r="L2332" t="str">
            <v>application/octet-stream</v>
          </cell>
          <cell r="M2332">
            <v>45056</v>
          </cell>
          <cell r="N2332">
            <v>1358006417</v>
          </cell>
          <cell r="O2332">
            <v>0</v>
          </cell>
        </row>
        <row r="2333">
          <cell r="A2333">
            <v>2992</v>
          </cell>
          <cell r="B2333">
            <v>27086</v>
          </cell>
          <cell r="C2333">
            <v>4325</v>
          </cell>
          <cell r="D2333">
            <v>0</v>
          </cell>
          <cell r="E2333">
            <v>1436</v>
          </cell>
          <cell r="F2333">
            <v>0</v>
          </cell>
          <cell r="G2333" t="str">
            <v>1436_ff3cc7dd6a7ecf70840fb1d9bf4e99b3</v>
          </cell>
          <cell r="H2333" t="str">
            <v>SysEx Part 2.doc</v>
          </cell>
          <cell r="I2333">
            <v>340</v>
          </cell>
          <cell r="K2333" t="str">
            <v>doc</v>
          </cell>
          <cell r="L2333" t="str">
            <v>application/octet-stream</v>
          </cell>
          <cell r="M2333">
            <v>43008</v>
          </cell>
          <cell r="N2333">
            <v>1358006444</v>
          </cell>
          <cell r="O2333">
            <v>0</v>
          </cell>
        </row>
        <row r="2334">
          <cell r="A2334">
            <v>2993</v>
          </cell>
          <cell r="B2334">
            <v>27097</v>
          </cell>
          <cell r="C2334">
            <v>4326</v>
          </cell>
          <cell r="D2334">
            <v>0</v>
          </cell>
          <cell r="E2334">
            <v>2</v>
          </cell>
          <cell r="F2334">
            <v>0</v>
          </cell>
          <cell r="G2334" t="str">
            <v>2_a3327fd045d165a3170d871233a0eac6</v>
          </cell>
          <cell r="H2334" t="str">
            <v>bookmark and star topic favorites.png</v>
          </cell>
          <cell r="I2334">
            <v>1255</v>
          </cell>
          <cell r="K2334" t="str">
            <v>png</v>
          </cell>
          <cell r="L2334" t="str">
            <v>image/png</v>
          </cell>
          <cell r="M2334">
            <v>2543</v>
          </cell>
          <cell r="N2334">
            <v>1358015910</v>
          </cell>
          <cell r="O2334">
            <v>0</v>
          </cell>
        </row>
        <row r="2335">
          <cell r="A2335">
            <v>2994</v>
          </cell>
          <cell r="B2335">
            <v>27149</v>
          </cell>
          <cell r="C2335">
            <v>2524</v>
          </cell>
          <cell r="D2335">
            <v>0</v>
          </cell>
          <cell r="E2335">
            <v>726</v>
          </cell>
          <cell r="F2335">
            <v>0</v>
          </cell>
          <cell r="G2335" t="str">
            <v>726_c5e32b0719445faf2b0d4d51681fd4f8</v>
          </cell>
          <cell r="H2335" t="str">
            <v>DX7 II FullTines_Tine.nsmp</v>
          </cell>
          <cell r="I2335">
            <v>878</v>
          </cell>
          <cell r="K2335" t="str">
            <v>nsmp</v>
          </cell>
          <cell r="L2335" t="str">
            <v>application/octet-stream</v>
          </cell>
          <cell r="M2335">
            <v>247697</v>
          </cell>
          <cell r="N2335">
            <v>1358161006</v>
          </cell>
          <cell r="O2335">
            <v>0</v>
          </cell>
        </row>
        <row r="2336">
          <cell r="A2336">
            <v>2995</v>
          </cell>
          <cell r="B2336">
            <v>27149</v>
          </cell>
          <cell r="C2336">
            <v>2524</v>
          </cell>
          <cell r="D2336">
            <v>0</v>
          </cell>
          <cell r="E2336">
            <v>726</v>
          </cell>
          <cell r="F2336">
            <v>0</v>
          </cell>
          <cell r="G2336" t="str">
            <v>726_32b736438fe419c721b2684cc4218339</v>
          </cell>
          <cell r="H2336" t="str">
            <v>Full   Tines 1-1.ns2p</v>
          </cell>
          <cell r="I2336">
            <v>601</v>
          </cell>
          <cell r="K2336" t="str">
            <v>ns2p</v>
          </cell>
          <cell r="L2336" t="str">
            <v>application/octet-stream</v>
          </cell>
          <cell r="M2336">
            <v>547</v>
          </cell>
          <cell r="N2336">
            <v>1358161007</v>
          </cell>
          <cell r="O2336">
            <v>0</v>
          </cell>
        </row>
        <row r="2337">
          <cell r="A2337">
            <v>2996</v>
          </cell>
          <cell r="B2337">
            <v>27149</v>
          </cell>
          <cell r="C2337">
            <v>2524</v>
          </cell>
          <cell r="D2337">
            <v>0</v>
          </cell>
          <cell r="E2337">
            <v>726</v>
          </cell>
          <cell r="F2337">
            <v>0</v>
          </cell>
          <cell r="G2337" t="str">
            <v>726_0512baf4e46b5664837fb99eeec48aaf</v>
          </cell>
          <cell r="H2337" t="str">
            <v>Double Tines 1-1.ns2p</v>
          </cell>
          <cell r="I2337">
            <v>550</v>
          </cell>
          <cell r="K2337" t="str">
            <v>ns2p</v>
          </cell>
          <cell r="L2337" t="str">
            <v>application/octet-stream</v>
          </cell>
          <cell r="M2337">
            <v>547</v>
          </cell>
          <cell r="N2337">
            <v>1358161007</v>
          </cell>
          <cell r="O2337">
            <v>0</v>
          </cell>
        </row>
        <row r="2338">
          <cell r="A2338">
            <v>2997</v>
          </cell>
          <cell r="B2338">
            <v>27149</v>
          </cell>
          <cell r="C2338">
            <v>2524</v>
          </cell>
          <cell r="D2338">
            <v>0</v>
          </cell>
          <cell r="E2338">
            <v>726</v>
          </cell>
          <cell r="F2338">
            <v>0</v>
          </cell>
          <cell r="G2338" t="str">
            <v>726_6404b607d163333d28b85645b769399e</v>
          </cell>
          <cell r="H2338" t="str">
            <v>DX7 II Double Tines_Tine.nsmp</v>
          </cell>
          <cell r="I2338">
            <v>876</v>
          </cell>
          <cell r="K2338" t="str">
            <v>nsmp</v>
          </cell>
          <cell r="L2338" t="str">
            <v>application/octet-stream</v>
          </cell>
          <cell r="M2338">
            <v>473630</v>
          </cell>
          <cell r="N2338">
            <v>1358161007</v>
          </cell>
          <cell r="O2338">
            <v>0</v>
          </cell>
        </row>
        <row r="2339">
          <cell r="A2339">
            <v>2998</v>
          </cell>
          <cell r="B2339">
            <v>27149</v>
          </cell>
          <cell r="C2339">
            <v>2524</v>
          </cell>
          <cell r="D2339">
            <v>0</v>
          </cell>
          <cell r="E2339">
            <v>726</v>
          </cell>
          <cell r="F2339">
            <v>0</v>
          </cell>
          <cell r="G2339" t="str">
            <v>726_acec303d183e35de3a4d0b2df65328f7</v>
          </cell>
          <cell r="H2339" t="str">
            <v>EP1          1-1.ns2p</v>
          </cell>
          <cell r="I2339">
            <v>535</v>
          </cell>
          <cell r="K2339" t="str">
            <v>ns2p</v>
          </cell>
          <cell r="L2339" t="str">
            <v>application/octet-stream</v>
          </cell>
          <cell r="M2339">
            <v>547</v>
          </cell>
          <cell r="N2339">
            <v>1358161007</v>
          </cell>
          <cell r="O2339">
            <v>0</v>
          </cell>
        </row>
        <row r="2340">
          <cell r="A2340">
            <v>2999</v>
          </cell>
          <cell r="B2340">
            <v>27149</v>
          </cell>
          <cell r="C2340">
            <v>2524</v>
          </cell>
          <cell r="D2340">
            <v>0</v>
          </cell>
          <cell r="E2340">
            <v>726</v>
          </cell>
          <cell r="F2340">
            <v>0</v>
          </cell>
          <cell r="G2340" t="str">
            <v>726_b0b02418810116ea675d76a2dc750631</v>
          </cell>
          <cell r="H2340" t="str">
            <v>DX7_E.Piano1_Tine.nsmp</v>
          </cell>
          <cell r="I2340">
            <v>953</v>
          </cell>
          <cell r="K2340" t="str">
            <v>nsmp</v>
          </cell>
          <cell r="L2340" t="str">
            <v>application/octet-stream</v>
          </cell>
          <cell r="M2340">
            <v>236267</v>
          </cell>
          <cell r="N2340">
            <v>1358161007</v>
          </cell>
          <cell r="O2340">
            <v>0</v>
          </cell>
        </row>
        <row r="2341">
          <cell r="A2341">
            <v>3000</v>
          </cell>
          <cell r="B2341">
            <v>27162</v>
          </cell>
          <cell r="C2341">
            <v>4329</v>
          </cell>
          <cell r="D2341">
            <v>0</v>
          </cell>
          <cell r="E2341">
            <v>4529</v>
          </cell>
          <cell r="F2341">
            <v>0</v>
          </cell>
          <cell r="G2341" t="str">
            <v>4529_e24aa95af0f63184da52fd60adf028b6</v>
          </cell>
          <cell r="H2341" t="str">
            <v>Call Me Maybe.mp3</v>
          </cell>
          <cell r="I2341">
            <v>3320</v>
          </cell>
          <cell r="K2341" t="str">
            <v>mp3</v>
          </cell>
          <cell r="L2341" t="str">
            <v>audio/mpeg</v>
          </cell>
          <cell r="M2341">
            <v>663636</v>
          </cell>
          <cell r="N2341">
            <v>1358185757</v>
          </cell>
          <cell r="O2341">
            <v>0</v>
          </cell>
        </row>
        <row r="2342">
          <cell r="A2342">
            <v>3001</v>
          </cell>
          <cell r="B2342">
            <v>27162</v>
          </cell>
          <cell r="C2342">
            <v>4329</v>
          </cell>
          <cell r="D2342">
            <v>0</v>
          </cell>
          <cell r="E2342">
            <v>4529</v>
          </cell>
          <cell r="F2342">
            <v>0</v>
          </cell>
          <cell r="G2342" t="str">
            <v>4529_7cd28840d941ffdc591e6b4c2790fc3a</v>
          </cell>
          <cell r="H2342" t="str">
            <v>Call Me Maybe 1 .ns2p</v>
          </cell>
          <cell r="I2342">
            <v>479</v>
          </cell>
          <cell r="K2342" t="str">
            <v>ns2p</v>
          </cell>
          <cell r="L2342" t="str">
            <v>application/octet-stream</v>
          </cell>
          <cell r="M2342">
            <v>547</v>
          </cell>
          <cell r="N2342">
            <v>1358185788</v>
          </cell>
          <cell r="O2342">
            <v>0</v>
          </cell>
        </row>
        <row r="2343">
          <cell r="A2343">
            <v>3002</v>
          </cell>
          <cell r="B2343">
            <v>27169</v>
          </cell>
          <cell r="C2343">
            <v>4310</v>
          </cell>
          <cell r="D2343">
            <v>0</v>
          </cell>
          <cell r="E2343">
            <v>4529</v>
          </cell>
          <cell r="F2343">
            <v>0</v>
          </cell>
          <cell r="G2343" t="str">
            <v>4529_204b6ad801106f49b44028d3b9265e45</v>
          </cell>
          <cell r="H2343" t="str">
            <v>Umbrella Demo.mp3</v>
          </cell>
          <cell r="I2343">
            <v>6630</v>
          </cell>
          <cell r="K2343" t="str">
            <v>mp3</v>
          </cell>
          <cell r="L2343" t="str">
            <v>audio/mpeg</v>
          </cell>
          <cell r="M2343">
            <v>2120642</v>
          </cell>
          <cell r="N2343">
            <v>1358199843</v>
          </cell>
          <cell r="O2343">
            <v>0</v>
          </cell>
        </row>
        <row r="2344">
          <cell r="A2344">
            <v>3003</v>
          </cell>
          <cell r="B2344">
            <v>27169</v>
          </cell>
          <cell r="C2344">
            <v>4310</v>
          </cell>
          <cell r="D2344">
            <v>0</v>
          </cell>
          <cell r="E2344">
            <v>4529</v>
          </cell>
          <cell r="F2344">
            <v>0</v>
          </cell>
          <cell r="G2344" t="str">
            <v>4529_e2c983b8113b3f838c07695ad7948edd</v>
          </cell>
          <cell r="H2344" t="str">
            <v>Umbrella 1      .ns2p</v>
          </cell>
          <cell r="I2344">
            <v>410</v>
          </cell>
          <cell r="K2344" t="str">
            <v>ns2p</v>
          </cell>
          <cell r="L2344" t="str">
            <v>application/octet-stream</v>
          </cell>
          <cell r="M2344">
            <v>547</v>
          </cell>
          <cell r="N2344">
            <v>1358199894</v>
          </cell>
          <cell r="O2344">
            <v>0</v>
          </cell>
        </row>
        <row r="2345">
          <cell r="A2345">
            <v>3004</v>
          </cell>
          <cell r="B2345">
            <v>27169</v>
          </cell>
          <cell r="C2345">
            <v>4310</v>
          </cell>
          <cell r="D2345">
            <v>0</v>
          </cell>
          <cell r="E2345">
            <v>4529</v>
          </cell>
          <cell r="F2345">
            <v>0</v>
          </cell>
          <cell r="G2345" t="str">
            <v>4529_ba5eade8403fa6cc91cf22134e5243bc</v>
          </cell>
          <cell r="H2345" t="str">
            <v>Umbrella 2.ns2p</v>
          </cell>
          <cell r="I2345">
            <v>421</v>
          </cell>
          <cell r="K2345" t="str">
            <v>ns2p</v>
          </cell>
          <cell r="L2345" t="str">
            <v>application/octet-stream</v>
          </cell>
          <cell r="M2345">
            <v>547</v>
          </cell>
          <cell r="N2345">
            <v>1358199902</v>
          </cell>
          <cell r="O2345">
            <v>0</v>
          </cell>
        </row>
        <row r="2346">
          <cell r="A2346">
            <v>3005</v>
          </cell>
          <cell r="B2346">
            <v>27187</v>
          </cell>
          <cell r="C2346">
            <v>4329</v>
          </cell>
          <cell r="D2346">
            <v>0</v>
          </cell>
          <cell r="E2346">
            <v>800</v>
          </cell>
          <cell r="F2346">
            <v>0</v>
          </cell>
          <cell r="G2346" t="str">
            <v>800_d6014ade87a7800a4ad409a4ae058f1d</v>
          </cell>
          <cell r="H2346" t="str">
            <v>Woosh           .ns2p</v>
          </cell>
          <cell r="I2346">
            <v>333</v>
          </cell>
          <cell r="K2346" t="str">
            <v>ns2p</v>
          </cell>
          <cell r="L2346" t="str">
            <v>application/octet-stream</v>
          </cell>
          <cell r="M2346">
            <v>547</v>
          </cell>
          <cell r="N2346">
            <v>1358215505</v>
          </cell>
          <cell r="O2346">
            <v>0</v>
          </cell>
        </row>
        <row r="2347">
          <cell r="A2347">
            <v>3064</v>
          </cell>
          <cell r="B2347">
            <v>27691</v>
          </cell>
          <cell r="C2347">
            <v>4333</v>
          </cell>
          <cell r="D2347">
            <v>0</v>
          </cell>
          <cell r="E2347">
            <v>396</v>
          </cell>
          <cell r="F2347">
            <v>0</v>
          </cell>
          <cell r="G2347" t="str">
            <v>396_0a688c98afe78d2d48a8c4685b8b48a4</v>
          </cell>
          <cell r="H2347" t="str">
            <v>ImageUploadedByTapatalk1359123986.376422.jpg</v>
          </cell>
          <cell r="I2347">
            <v>1383</v>
          </cell>
          <cell r="K2347" t="str">
            <v>jpg</v>
          </cell>
          <cell r="L2347" t="str">
            <v>image/jpeg</v>
          </cell>
          <cell r="M2347">
            <v>17266</v>
          </cell>
          <cell r="N2347">
            <v>1359123988</v>
          </cell>
          <cell r="O2347">
            <v>0</v>
          </cell>
        </row>
        <row r="2348">
          <cell r="A2348">
            <v>3008</v>
          </cell>
          <cell r="B2348">
            <v>27189</v>
          </cell>
          <cell r="C2348">
            <v>4338</v>
          </cell>
          <cell r="D2348">
            <v>0</v>
          </cell>
          <cell r="E2348">
            <v>5413</v>
          </cell>
          <cell r="F2348">
            <v>0</v>
          </cell>
          <cell r="G2348" t="str">
            <v>5413_c3f19d2b351ac7519eb5912f6cb8ecc7</v>
          </cell>
          <cell r="H2348" t="str">
            <v>Voice  (marat).mp3</v>
          </cell>
          <cell r="I2348">
            <v>4764</v>
          </cell>
          <cell r="K2348" t="str">
            <v>mp3</v>
          </cell>
          <cell r="L2348" t="str">
            <v>audio/mp3</v>
          </cell>
          <cell r="M2348">
            <v>1704754</v>
          </cell>
          <cell r="N2348">
            <v>1358220182</v>
          </cell>
          <cell r="O2348">
            <v>0</v>
          </cell>
        </row>
        <row r="2349">
          <cell r="A2349">
            <v>3009</v>
          </cell>
          <cell r="B2349">
            <v>27189</v>
          </cell>
          <cell r="C2349">
            <v>4338</v>
          </cell>
          <cell r="D2349">
            <v>0</v>
          </cell>
          <cell r="E2349">
            <v>5413</v>
          </cell>
          <cell r="F2349">
            <v>0</v>
          </cell>
          <cell r="G2349" t="str">
            <v>5413_88fd5999e215c5f040a5a44662e2c3a9</v>
          </cell>
          <cell r="H2349" t="str">
            <v>Voice.nsmp</v>
          </cell>
          <cell r="I2349">
            <v>744</v>
          </cell>
          <cell r="K2349" t="str">
            <v>nsmp</v>
          </cell>
          <cell r="L2349" t="str">
            <v>application/octet-stream</v>
          </cell>
          <cell r="M2349">
            <v>1738169</v>
          </cell>
          <cell r="N2349">
            <v>1358220182</v>
          </cell>
          <cell r="O2349">
            <v>0</v>
          </cell>
        </row>
        <row r="2350">
          <cell r="A2350">
            <v>3010</v>
          </cell>
          <cell r="B2350">
            <v>27204</v>
          </cell>
          <cell r="C2350">
            <v>3353</v>
          </cell>
          <cell r="D2350">
            <v>0</v>
          </cell>
          <cell r="E2350">
            <v>851</v>
          </cell>
          <cell r="F2350">
            <v>0</v>
          </cell>
          <cell r="G2350" t="str">
            <v>851_88c8de65a03f28c719216cbd1411a3fa</v>
          </cell>
          <cell r="H2350" t="str">
            <v>_0_A_MyBook.pdf</v>
          </cell>
          <cell r="I2350">
            <v>6</v>
          </cell>
          <cell r="K2350" t="str">
            <v>pdf</v>
          </cell>
          <cell r="L2350" t="str">
            <v>application/pdf</v>
          </cell>
          <cell r="M2350">
            <v>212720</v>
          </cell>
          <cell r="N2350">
            <v>1358247622</v>
          </cell>
          <cell r="O2350">
            <v>0</v>
          </cell>
        </row>
        <row r="2351">
          <cell r="A2351">
            <v>3012</v>
          </cell>
          <cell r="B2351">
            <v>27234</v>
          </cell>
          <cell r="C2351">
            <v>3353</v>
          </cell>
          <cell r="D2351">
            <v>0</v>
          </cell>
          <cell r="E2351">
            <v>2</v>
          </cell>
          <cell r="F2351">
            <v>0</v>
          </cell>
          <cell r="G2351" t="str">
            <v>2_936c8c30513ff63697d1064a98851791</v>
          </cell>
          <cell r="H2351" t="str">
            <v>Setlist Johannes NS2Compact.png</v>
          </cell>
          <cell r="I2351">
            <v>35</v>
          </cell>
          <cell r="K2351" t="str">
            <v>png</v>
          </cell>
          <cell r="L2351" t="str">
            <v>image/png</v>
          </cell>
          <cell r="M2351">
            <v>30675</v>
          </cell>
          <cell r="N2351">
            <v>1358266302</v>
          </cell>
          <cell r="O2351">
            <v>0</v>
          </cell>
        </row>
        <row r="2352">
          <cell r="A2352">
            <v>3013</v>
          </cell>
          <cell r="B2352">
            <v>27237</v>
          </cell>
          <cell r="C2352">
            <v>3353</v>
          </cell>
          <cell r="D2352">
            <v>0</v>
          </cell>
          <cell r="E2352">
            <v>851</v>
          </cell>
          <cell r="F2352">
            <v>0</v>
          </cell>
          <cell r="G2352" t="str">
            <v>851_75db4067cfa3f69a6cb8db748e9ae2ed</v>
          </cell>
          <cell r="H2352" t="str">
            <v>liste structure 6.pdf</v>
          </cell>
          <cell r="I2352">
            <v>6</v>
          </cell>
          <cell r="K2352" t="str">
            <v>pdf</v>
          </cell>
          <cell r="L2352" t="str">
            <v>application/pdf</v>
          </cell>
          <cell r="M2352">
            <v>72534</v>
          </cell>
          <cell r="N2352">
            <v>1358269761</v>
          </cell>
          <cell r="O2352">
            <v>0</v>
          </cell>
        </row>
        <row r="2353">
          <cell r="A2353">
            <v>3017</v>
          </cell>
          <cell r="B2353">
            <v>27308</v>
          </cell>
          <cell r="C2353">
            <v>3349</v>
          </cell>
          <cell r="D2353">
            <v>0</v>
          </cell>
          <cell r="E2353">
            <v>2538</v>
          </cell>
          <cell r="F2353">
            <v>0</v>
          </cell>
          <cell r="G2353" t="str">
            <v>2538_39123cd757d97be92182c0f169bf7bee</v>
          </cell>
          <cell r="H2353" t="str">
            <v>P1130001 [HDTV (1080)].JPG</v>
          </cell>
          <cell r="I2353">
            <v>1825</v>
          </cell>
          <cell r="K2353" t="str">
            <v>jpg</v>
          </cell>
          <cell r="L2353" t="str">
            <v>image/jpeg</v>
          </cell>
          <cell r="M2353">
            <v>522425</v>
          </cell>
          <cell r="N2353">
            <v>1358349517</v>
          </cell>
          <cell r="O2353">
            <v>0</v>
          </cell>
        </row>
        <row r="2354">
          <cell r="A2354">
            <v>3015</v>
          </cell>
          <cell r="B2354">
            <v>27308</v>
          </cell>
          <cell r="C2354">
            <v>3349</v>
          </cell>
          <cell r="D2354">
            <v>0</v>
          </cell>
          <cell r="E2354">
            <v>2538</v>
          </cell>
          <cell r="F2354">
            <v>0</v>
          </cell>
          <cell r="G2354" t="str">
            <v>2538_d0afa83e85c404e8911a9b708e5d19eb</v>
          </cell>
          <cell r="H2354" t="str">
            <v>P1130002 [HDTV (1080)].JPG</v>
          </cell>
          <cell r="I2354">
            <v>1825</v>
          </cell>
          <cell r="K2354" t="str">
            <v>jpg</v>
          </cell>
          <cell r="L2354" t="str">
            <v>image/jpeg</v>
          </cell>
          <cell r="M2354">
            <v>931371</v>
          </cell>
          <cell r="N2354">
            <v>1358349039</v>
          </cell>
          <cell r="O2354">
            <v>0</v>
          </cell>
        </row>
        <row r="2355">
          <cell r="A2355">
            <v>3018</v>
          </cell>
          <cell r="B2355">
            <v>27308</v>
          </cell>
          <cell r="C2355">
            <v>3349</v>
          </cell>
          <cell r="D2355">
            <v>0</v>
          </cell>
          <cell r="E2355">
            <v>2538</v>
          </cell>
          <cell r="F2355">
            <v>0</v>
          </cell>
          <cell r="G2355" t="str">
            <v>2538_401bc86b0fd305bab0ee45d55d2729c4</v>
          </cell>
          <cell r="H2355" t="str">
            <v>CLOU Beize.jpg</v>
          </cell>
          <cell r="I2355">
            <v>1825</v>
          </cell>
          <cell r="K2355" t="str">
            <v>jpg</v>
          </cell>
          <cell r="L2355" t="str">
            <v>image/jpeg</v>
          </cell>
          <cell r="M2355">
            <v>51564</v>
          </cell>
          <cell r="N2355">
            <v>1358349581</v>
          </cell>
          <cell r="O2355">
            <v>0</v>
          </cell>
        </row>
        <row r="2356">
          <cell r="A2356">
            <v>3019</v>
          </cell>
          <cell r="B2356">
            <v>27330</v>
          </cell>
          <cell r="C2356">
            <v>3349</v>
          </cell>
          <cell r="D2356">
            <v>0</v>
          </cell>
          <cell r="E2356">
            <v>2473</v>
          </cell>
          <cell r="F2356">
            <v>0</v>
          </cell>
          <cell r="G2356" t="str">
            <v>2473_c098ef498f18e7408739a832a8ac35cf</v>
          </cell>
          <cell r="H2356" t="str">
            <v>ImageUploadedByTapatalk1358379175.215926.jpg</v>
          </cell>
          <cell r="I2356">
            <v>1499</v>
          </cell>
          <cell r="K2356" t="str">
            <v>jpg</v>
          </cell>
          <cell r="L2356" t="str">
            <v>image/jpeg</v>
          </cell>
          <cell r="M2356">
            <v>87943</v>
          </cell>
          <cell r="N2356">
            <v>1358379179</v>
          </cell>
          <cell r="O2356">
            <v>0</v>
          </cell>
        </row>
        <row r="2357">
          <cell r="A2357">
            <v>3020</v>
          </cell>
          <cell r="B2357">
            <v>27330</v>
          </cell>
          <cell r="C2357">
            <v>3349</v>
          </cell>
          <cell r="D2357">
            <v>0</v>
          </cell>
          <cell r="E2357">
            <v>2473</v>
          </cell>
          <cell r="F2357">
            <v>0</v>
          </cell>
          <cell r="G2357" t="str">
            <v>2473_369e56bd182f5c55383f8ce044a23a0b</v>
          </cell>
          <cell r="H2357" t="str">
            <v>ImageUploadedByTapatalk1358379201.327847.jpg</v>
          </cell>
          <cell r="I2357">
            <v>1499</v>
          </cell>
          <cell r="K2357" t="str">
            <v>jpg</v>
          </cell>
          <cell r="L2357" t="str">
            <v>image/jpeg</v>
          </cell>
          <cell r="M2357">
            <v>90265</v>
          </cell>
          <cell r="N2357">
            <v>1358379206</v>
          </cell>
          <cell r="O2357">
            <v>0</v>
          </cell>
        </row>
        <row r="2358">
          <cell r="A2358">
            <v>3063</v>
          </cell>
          <cell r="B2358">
            <v>27655</v>
          </cell>
          <cell r="C2358">
            <v>4333</v>
          </cell>
          <cell r="D2358">
            <v>0</v>
          </cell>
          <cell r="E2358">
            <v>2</v>
          </cell>
          <cell r="F2358">
            <v>0</v>
          </cell>
          <cell r="G2358" t="str">
            <v>2_35f9e25476849399edaf5169f75be9e1</v>
          </cell>
          <cell r="H2358" t="str">
            <v>nord new Grand Upright.jpg</v>
          </cell>
          <cell r="I2358">
            <v>1271</v>
          </cell>
          <cell r="K2358" t="str">
            <v>jpg</v>
          </cell>
          <cell r="L2358" t="str">
            <v>image/jpeg</v>
          </cell>
          <cell r="M2358">
            <v>82664</v>
          </cell>
          <cell r="N2358">
            <v>1359065346</v>
          </cell>
          <cell r="O2358">
            <v>0</v>
          </cell>
        </row>
        <row r="2359">
          <cell r="A2359">
            <v>3060</v>
          </cell>
          <cell r="B2359">
            <v>1968</v>
          </cell>
          <cell r="C2359">
            <v>0</v>
          </cell>
          <cell r="D2359">
            <v>1</v>
          </cell>
          <cell r="E2359">
            <v>1654</v>
          </cell>
          <cell r="F2359">
            <v>0</v>
          </cell>
          <cell r="G2359" t="str">
            <v>1654_43d1348c65ebdaf5a8f18875ceaa6e99</v>
          </cell>
          <cell r="H2359" t="str">
            <v>D-50_4.jpg</v>
          </cell>
          <cell r="I2359">
            <v>4</v>
          </cell>
          <cell r="K2359" t="str">
            <v>jpg</v>
          </cell>
          <cell r="L2359" t="str">
            <v>image/jpeg</v>
          </cell>
          <cell r="M2359">
            <v>875325</v>
          </cell>
          <cell r="N2359">
            <v>1358794969</v>
          </cell>
          <cell r="O2359">
            <v>0</v>
          </cell>
        </row>
        <row r="2360">
          <cell r="A2360">
            <v>3061</v>
          </cell>
          <cell r="B2360">
            <v>27534</v>
          </cell>
          <cell r="C2360">
            <v>4384</v>
          </cell>
          <cell r="D2360">
            <v>0</v>
          </cell>
          <cell r="E2360">
            <v>2323</v>
          </cell>
          <cell r="F2360">
            <v>0</v>
          </cell>
          <cell r="G2360" t="str">
            <v>2323_8aa8c3f0ee276b09b64c1745692da154</v>
          </cell>
          <cell r="H2360" t="str">
            <v>Funky Music.ns2p</v>
          </cell>
          <cell r="I2360">
            <v>694</v>
          </cell>
          <cell r="K2360" t="str">
            <v>ns2p</v>
          </cell>
          <cell r="L2360" t="str">
            <v>application/octet-stream</v>
          </cell>
          <cell r="M2360">
            <v>547</v>
          </cell>
          <cell r="N2360">
            <v>1358879575</v>
          </cell>
          <cell r="O2360">
            <v>0</v>
          </cell>
        </row>
        <row r="2361">
          <cell r="A2361">
            <v>3062</v>
          </cell>
          <cell r="B2361">
            <v>27534</v>
          </cell>
          <cell r="C2361">
            <v>4384</v>
          </cell>
          <cell r="D2361">
            <v>0</v>
          </cell>
          <cell r="E2361">
            <v>2323</v>
          </cell>
          <cell r="F2361">
            <v>0</v>
          </cell>
          <cell r="G2361" t="str">
            <v>2323_25583002edd016d6b50d4d83dda94c7d</v>
          </cell>
          <cell r="H2361" t="str">
            <v>bells and claps.nsmp</v>
          </cell>
          <cell r="I2361">
            <v>3361</v>
          </cell>
          <cell r="J2361" t="str">
            <v>Slot B</v>
          </cell>
          <cell r="K2361" t="str">
            <v>nsmp</v>
          </cell>
          <cell r="L2361" t="str">
            <v>application/octet-stream</v>
          </cell>
          <cell r="M2361">
            <v>2113073</v>
          </cell>
          <cell r="N2361">
            <v>1358879575</v>
          </cell>
          <cell r="O2361">
            <v>0</v>
          </cell>
        </row>
        <row r="2362">
          <cell r="A2362">
            <v>3059</v>
          </cell>
          <cell r="B2362">
            <v>1968</v>
          </cell>
          <cell r="C2362">
            <v>0</v>
          </cell>
          <cell r="D2362">
            <v>1</v>
          </cell>
          <cell r="E2362">
            <v>1654</v>
          </cell>
          <cell r="F2362">
            <v>0</v>
          </cell>
          <cell r="G2362" t="str">
            <v>1654_93d66b06eb9346ed09d822f3fdde065c</v>
          </cell>
          <cell r="H2362" t="str">
            <v>D-50_3.jpg</v>
          </cell>
          <cell r="I2362">
            <v>4</v>
          </cell>
          <cell r="K2362" t="str">
            <v>jpg</v>
          </cell>
          <cell r="L2362" t="str">
            <v>image/jpeg</v>
          </cell>
          <cell r="M2362">
            <v>878250</v>
          </cell>
          <cell r="N2362">
            <v>1358794949</v>
          </cell>
          <cell r="O2362">
            <v>0</v>
          </cell>
        </row>
        <row r="2363">
          <cell r="A2363">
            <v>3058</v>
          </cell>
          <cell r="B2363">
            <v>1967</v>
          </cell>
          <cell r="C2363">
            <v>0</v>
          </cell>
          <cell r="D2363">
            <v>1</v>
          </cell>
          <cell r="E2363">
            <v>1654</v>
          </cell>
          <cell r="F2363">
            <v>0</v>
          </cell>
          <cell r="G2363" t="str">
            <v>1654_12e9529e63e0912b5b275ae72fe6e38e</v>
          </cell>
          <cell r="H2363" t="str">
            <v>D-50_2.jpg</v>
          </cell>
          <cell r="I2363">
            <v>4</v>
          </cell>
          <cell r="K2363" t="str">
            <v>jpg</v>
          </cell>
          <cell r="L2363" t="str">
            <v>image/jpeg</v>
          </cell>
          <cell r="M2363">
            <v>865295</v>
          </cell>
          <cell r="N2363">
            <v>1358794820</v>
          </cell>
          <cell r="O2363">
            <v>0</v>
          </cell>
        </row>
        <row r="2364">
          <cell r="A2364">
            <v>3028</v>
          </cell>
          <cell r="B2364">
            <v>27338</v>
          </cell>
          <cell r="C2364">
            <v>4333</v>
          </cell>
          <cell r="D2364">
            <v>0</v>
          </cell>
          <cell r="E2364">
            <v>2538</v>
          </cell>
          <cell r="F2364">
            <v>0</v>
          </cell>
          <cell r="G2364" t="str">
            <v>2538_0d5684591ecba2f7beb49793c0d3a7e8</v>
          </cell>
          <cell r="H2364" t="str">
            <v>namm-2013.jpg</v>
          </cell>
          <cell r="I2364">
            <v>1255</v>
          </cell>
          <cell r="K2364" t="str">
            <v>jpg</v>
          </cell>
          <cell r="L2364" t="str">
            <v>image/jpeg</v>
          </cell>
          <cell r="M2364">
            <v>50926</v>
          </cell>
          <cell r="N2364">
            <v>1358433428</v>
          </cell>
          <cell r="O2364">
            <v>0</v>
          </cell>
        </row>
        <row r="2365">
          <cell r="A2365">
            <v>3029</v>
          </cell>
          <cell r="B2365">
            <v>27363</v>
          </cell>
          <cell r="C2365">
            <v>4330</v>
          </cell>
          <cell r="D2365">
            <v>0</v>
          </cell>
          <cell r="E2365">
            <v>2450</v>
          </cell>
          <cell r="F2365">
            <v>0</v>
          </cell>
          <cell r="G2365" t="str">
            <v>2450_f57385a84b6906159a6dcd4b8cdf0036</v>
          </cell>
          <cell r="H2365" t="str">
            <v>CUBASE TRACKS INFOS.JPG</v>
          </cell>
          <cell r="I2365">
            <v>1730</v>
          </cell>
          <cell r="K2365" t="str">
            <v>jpg</v>
          </cell>
          <cell r="L2365" t="str">
            <v>image/jpeg</v>
          </cell>
          <cell r="M2365">
            <v>1763425</v>
          </cell>
          <cell r="N2365">
            <v>1358477705</v>
          </cell>
          <cell r="O2365">
            <v>0</v>
          </cell>
        </row>
        <row r="2366">
          <cell r="A2366">
            <v>3030</v>
          </cell>
          <cell r="B2366">
            <v>27363</v>
          </cell>
          <cell r="C2366">
            <v>4330</v>
          </cell>
          <cell r="D2366">
            <v>0</v>
          </cell>
          <cell r="E2366">
            <v>2450</v>
          </cell>
          <cell r="F2366">
            <v>0</v>
          </cell>
          <cell r="G2366" t="str">
            <v>2450_e8bf70a35fbe3332b4ff23873e993c68</v>
          </cell>
          <cell r="H2366" t="str">
            <v>PROGRAM CHANGE.JPG</v>
          </cell>
          <cell r="I2366">
            <v>1730</v>
          </cell>
          <cell r="K2366" t="str">
            <v>jpg</v>
          </cell>
          <cell r="L2366" t="str">
            <v>image/jpeg</v>
          </cell>
          <cell r="M2366">
            <v>1990079</v>
          </cell>
          <cell r="N2366">
            <v>1358477705</v>
          </cell>
          <cell r="O2366">
            <v>0</v>
          </cell>
        </row>
        <row r="2367">
          <cell r="A2367">
            <v>3031</v>
          </cell>
          <cell r="B2367">
            <v>27363</v>
          </cell>
          <cell r="C2367">
            <v>4330</v>
          </cell>
          <cell r="D2367">
            <v>0</v>
          </cell>
          <cell r="E2367">
            <v>2450</v>
          </cell>
          <cell r="F2367">
            <v>0</v>
          </cell>
          <cell r="G2367" t="str">
            <v>2450_b646dcbc1eb218094aff0788c76d4bfd</v>
          </cell>
          <cell r="H2367" t="str">
            <v>general vue of the midi and audio utility.JPG</v>
          </cell>
          <cell r="I2367">
            <v>1730</v>
          </cell>
          <cell r="K2367" t="str">
            <v>jpg</v>
          </cell>
          <cell r="L2367" t="str">
            <v>image/jpeg</v>
          </cell>
          <cell r="M2367">
            <v>2737081</v>
          </cell>
          <cell r="N2367">
            <v>1358478251</v>
          </cell>
          <cell r="O2367">
            <v>0</v>
          </cell>
        </row>
        <row r="2368">
          <cell r="A2368">
            <v>3032</v>
          </cell>
          <cell r="B2368">
            <v>27363</v>
          </cell>
          <cell r="C2368">
            <v>4330</v>
          </cell>
          <cell r="D2368">
            <v>0</v>
          </cell>
          <cell r="E2368">
            <v>2450</v>
          </cell>
          <cell r="F2368">
            <v>0</v>
          </cell>
          <cell r="G2368" t="str">
            <v>2450_8af72a13221806615909d11a92078f29</v>
          </cell>
          <cell r="H2368" t="str">
            <v>closer one with the SECOND STAGE NAMED USB.JPG</v>
          </cell>
          <cell r="I2368">
            <v>1730</v>
          </cell>
          <cell r="K2368" t="str">
            <v>jpg</v>
          </cell>
          <cell r="L2368" t="str">
            <v>image/jpeg</v>
          </cell>
          <cell r="M2368">
            <v>2778071</v>
          </cell>
          <cell r="N2368">
            <v>1358478251</v>
          </cell>
          <cell r="O2368">
            <v>0</v>
          </cell>
        </row>
        <row r="2369">
          <cell r="A2369">
            <v>3033</v>
          </cell>
          <cell r="B2369">
            <v>27363</v>
          </cell>
          <cell r="C2369">
            <v>4330</v>
          </cell>
          <cell r="D2369">
            <v>0</v>
          </cell>
          <cell r="E2369">
            <v>2450</v>
          </cell>
          <cell r="F2369">
            <v>0</v>
          </cell>
          <cell r="G2369" t="str">
            <v>2450_f724e8b24259f6a19f184118700fd203</v>
          </cell>
          <cell r="H2369" t="str">
            <v>SECOND  CLOSER ONE WITH THE STAGE NAMED USB.JPG</v>
          </cell>
          <cell r="I2369">
            <v>1730</v>
          </cell>
          <cell r="K2369" t="str">
            <v>jpg</v>
          </cell>
          <cell r="L2369" t="str">
            <v>image/jpeg</v>
          </cell>
          <cell r="M2369">
            <v>4017255</v>
          </cell>
          <cell r="N2369">
            <v>1358478251</v>
          </cell>
          <cell r="O2369">
            <v>0</v>
          </cell>
        </row>
        <row r="2370">
          <cell r="A2370">
            <v>3034</v>
          </cell>
          <cell r="B2370">
            <v>27363</v>
          </cell>
          <cell r="C2370">
            <v>4330</v>
          </cell>
          <cell r="D2370">
            <v>0</v>
          </cell>
          <cell r="E2370">
            <v>2450</v>
          </cell>
          <cell r="F2370">
            <v>0</v>
          </cell>
          <cell r="G2370" t="str">
            <v>2450_f4bea7699dfe63be70e3eb0a73da1cc4</v>
          </cell>
          <cell r="H2370" t="str">
            <v>D2X_6581.JPG</v>
          </cell>
          <cell r="I2370">
            <v>1730</v>
          </cell>
          <cell r="K2370" t="str">
            <v>jpg</v>
          </cell>
          <cell r="L2370" t="str">
            <v>image/jpeg</v>
          </cell>
          <cell r="M2370">
            <v>5749897</v>
          </cell>
          <cell r="N2370">
            <v>1358479564</v>
          </cell>
          <cell r="O2370">
            <v>0</v>
          </cell>
        </row>
        <row r="2371">
          <cell r="A2371">
            <v>3035</v>
          </cell>
          <cell r="B2371">
            <v>27363</v>
          </cell>
          <cell r="C2371">
            <v>4330</v>
          </cell>
          <cell r="D2371">
            <v>0</v>
          </cell>
          <cell r="E2371">
            <v>2450</v>
          </cell>
          <cell r="F2371">
            <v>0</v>
          </cell>
          <cell r="G2371" t="str">
            <v>2450_8c09a9277457cfc9d9cb49ad6c5a7ced</v>
          </cell>
          <cell r="H2371" t="str">
            <v>D2H_4188.JPG</v>
          </cell>
          <cell r="I2371">
            <v>1730</v>
          </cell>
          <cell r="K2371" t="str">
            <v>jpg</v>
          </cell>
          <cell r="L2371" t="str">
            <v>image/jpeg</v>
          </cell>
          <cell r="M2371">
            <v>1964484</v>
          </cell>
          <cell r="N2371">
            <v>1358479564</v>
          </cell>
          <cell r="O2371">
            <v>0</v>
          </cell>
        </row>
        <row r="2372">
          <cell r="A2372">
            <v>3036</v>
          </cell>
          <cell r="B2372">
            <v>27363</v>
          </cell>
          <cell r="C2372">
            <v>4330</v>
          </cell>
          <cell r="D2372">
            <v>0</v>
          </cell>
          <cell r="E2372">
            <v>2450</v>
          </cell>
          <cell r="F2372">
            <v>0</v>
          </cell>
          <cell r="G2372" t="str">
            <v>2450_f7852112967242ccb8fdcd325d9f870e</v>
          </cell>
          <cell r="H2372" t="str">
            <v>D2H_4202.JPG</v>
          </cell>
          <cell r="I2372">
            <v>1730</v>
          </cell>
          <cell r="K2372" t="str">
            <v>jpg</v>
          </cell>
          <cell r="L2372" t="str">
            <v>image/jpeg</v>
          </cell>
          <cell r="M2372">
            <v>2114180</v>
          </cell>
          <cell r="N2372">
            <v>1358479564</v>
          </cell>
          <cell r="O2372">
            <v>0</v>
          </cell>
        </row>
        <row r="2373">
          <cell r="A2373">
            <v>3037</v>
          </cell>
          <cell r="B2373">
            <v>27363</v>
          </cell>
          <cell r="C2373">
            <v>4330</v>
          </cell>
          <cell r="D2373">
            <v>0</v>
          </cell>
          <cell r="E2373">
            <v>2450</v>
          </cell>
          <cell r="F2373">
            <v>0</v>
          </cell>
          <cell r="G2373" t="str">
            <v>2450_fdcb6ac80a768a0929d1792e0e9aff00</v>
          </cell>
          <cell r="H2373" t="str">
            <v>IMG_0557.JPG</v>
          </cell>
          <cell r="I2373">
            <v>1730</v>
          </cell>
          <cell r="K2373" t="str">
            <v>jpg</v>
          </cell>
          <cell r="L2373" t="str">
            <v>image/jpeg</v>
          </cell>
          <cell r="M2373">
            <v>2942230</v>
          </cell>
          <cell r="N2373">
            <v>1358479564</v>
          </cell>
          <cell r="O2373">
            <v>0</v>
          </cell>
        </row>
        <row r="2374">
          <cell r="A2374">
            <v>3038</v>
          </cell>
          <cell r="B2374">
            <v>27363</v>
          </cell>
          <cell r="C2374">
            <v>4330</v>
          </cell>
          <cell r="D2374">
            <v>0</v>
          </cell>
          <cell r="E2374">
            <v>2450</v>
          </cell>
          <cell r="F2374">
            <v>0</v>
          </cell>
          <cell r="G2374" t="str">
            <v>2450_33b1f3bd3353edc27846539fdc4e167a</v>
          </cell>
          <cell r="H2374" t="str">
            <v>D2X_3365.JPG</v>
          </cell>
          <cell r="I2374">
            <v>1730</v>
          </cell>
          <cell r="K2374" t="str">
            <v>jpg</v>
          </cell>
          <cell r="L2374" t="str">
            <v>image/jpeg</v>
          </cell>
          <cell r="M2374">
            <v>130420</v>
          </cell>
          <cell r="N2374">
            <v>1358479564</v>
          </cell>
          <cell r="O2374">
            <v>0</v>
          </cell>
        </row>
        <row r="2375">
          <cell r="A2375">
            <v>3039</v>
          </cell>
          <cell r="B2375">
            <v>27363</v>
          </cell>
          <cell r="C2375">
            <v>4330</v>
          </cell>
          <cell r="D2375">
            <v>0</v>
          </cell>
          <cell r="E2375">
            <v>2450</v>
          </cell>
          <cell r="F2375">
            <v>0</v>
          </cell>
          <cell r="G2375" t="str">
            <v>2450_df2750dd84d0a7cca7d1ef1998331fcc</v>
          </cell>
          <cell r="H2375" t="str">
            <v>D2H_4213.JPG</v>
          </cell>
          <cell r="I2375">
            <v>1730</v>
          </cell>
          <cell r="K2375" t="str">
            <v>jpg</v>
          </cell>
          <cell r="L2375" t="str">
            <v>image/jpeg</v>
          </cell>
          <cell r="M2375">
            <v>2035576</v>
          </cell>
          <cell r="N2375">
            <v>1358479564</v>
          </cell>
          <cell r="O2375">
            <v>0</v>
          </cell>
        </row>
        <row r="2376">
          <cell r="A2376">
            <v>3046</v>
          </cell>
          <cell r="B2376">
            <v>27367</v>
          </cell>
          <cell r="C2376">
            <v>4330</v>
          </cell>
          <cell r="D2376">
            <v>0</v>
          </cell>
          <cell r="E2376">
            <v>2450</v>
          </cell>
          <cell r="F2376">
            <v>0</v>
          </cell>
          <cell r="G2376" t="str">
            <v>2450_94b4a72d80123a15233d067e3ac5810e</v>
          </cell>
          <cell r="H2376" t="str">
            <v>stage II USB.JPG</v>
          </cell>
          <cell r="I2376">
            <v>1726</v>
          </cell>
          <cell r="K2376" t="str">
            <v>jpg</v>
          </cell>
          <cell r="L2376" t="str">
            <v>image/jpeg</v>
          </cell>
          <cell r="M2376">
            <v>3368845</v>
          </cell>
          <cell r="N2376">
            <v>1358485978</v>
          </cell>
          <cell r="O2376">
            <v>0</v>
          </cell>
        </row>
        <row r="2377">
          <cell r="A2377">
            <v>3041</v>
          </cell>
          <cell r="B2377">
            <v>27367</v>
          </cell>
          <cell r="C2377">
            <v>4330</v>
          </cell>
          <cell r="D2377">
            <v>0</v>
          </cell>
          <cell r="E2377">
            <v>2450</v>
          </cell>
          <cell r="F2377">
            <v>0</v>
          </cell>
          <cell r="G2377" t="str">
            <v>2450_62e95c21345ade124a0353530c7666bf</v>
          </cell>
          <cell r="H2377" t="str">
            <v>CLOSER LOOK STAGE II USB.JPG</v>
          </cell>
          <cell r="I2377">
            <v>1726</v>
          </cell>
          <cell r="K2377" t="str">
            <v>jpg</v>
          </cell>
          <cell r="L2377" t="str">
            <v>image/jpeg</v>
          </cell>
          <cell r="M2377">
            <v>2678434</v>
          </cell>
          <cell r="N2377">
            <v>1358483130</v>
          </cell>
          <cell r="O2377">
            <v>0</v>
          </cell>
        </row>
        <row r="2378">
          <cell r="A2378">
            <v>3042</v>
          </cell>
          <cell r="B2378">
            <v>27367</v>
          </cell>
          <cell r="C2378">
            <v>4330</v>
          </cell>
          <cell r="D2378">
            <v>0</v>
          </cell>
          <cell r="E2378">
            <v>2450</v>
          </cell>
          <cell r="F2378">
            <v>0</v>
          </cell>
          <cell r="G2378" t="str">
            <v>2450_9cd1a333011564d970a9827e1d49cc04</v>
          </cell>
          <cell r="H2378" t="str">
            <v>STAGE II MOTU OUT MIDI CHANNEL 1 &amp;amp; STAGE II MOTU MIDI IN CHANNEL 1.JPG</v>
          </cell>
          <cell r="I2378">
            <v>1726</v>
          </cell>
          <cell r="K2378" t="str">
            <v>jpg</v>
          </cell>
          <cell r="L2378" t="str">
            <v>image/jpeg</v>
          </cell>
          <cell r="M2378">
            <v>2459601</v>
          </cell>
          <cell r="N2378">
            <v>1358483568</v>
          </cell>
          <cell r="O2378">
            <v>0</v>
          </cell>
        </row>
        <row r="2379">
          <cell r="A2379">
            <v>3044</v>
          </cell>
          <cell r="B2379">
            <v>27367</v>
          </cell>
          <cell r="C2379">
            <v>4330</v>
          </cell>
          <cell r="D2379">
            <v>0</v>
          </cell>
          <cell r="E2379">
            <v>2450</v>
          </cell>
          <cell r="F2379">
            <v>0</v>
          </cell>
          <cell r="G2379" t="str">
            <v>2450_e75359708cfafae2c6de795a8d86d9c9</v>
          </cell>
          <cell r="H2379" t="str">
            <v>STAGE II MOTU MIDI CHANNEL 1.JPG</v>
          </cell>
          <cell r="I2379">
            <v>1726</v>
          </cell>
          <cell r="K2379" t="str">
            <v>jpg</v>
          </cell>
          <cell r="L2379" t="str">
            <v>image/jpeg</v>
          </cell>
          <cell r="M2379">
            <v>3853897</v>
          </cell>
          <cell r="N2379">
            <v>1358484134</v>
          </cell>
          <cell r="O2379">
            <v>0</v>
          </cell>
        </row>
        <row r="2380">
          <cell r="A2380">
            <v>3045</v>
          </cell>
          <cell r="B2380">
            <v>27367</v>
          </cell>
          <cell r="C2380">
            <v>4330</v>
          </cell>
          <cell r="D2380">
            <v>0</v>
          </cell>
          <cell r="E2380">
            <v>2450</v>
          </cell>
          <cell r="F2380">
            <v>0</v>
          </cell>
          <cell r="G2380" t="str">
            <v>2450_499b3cb47d62d401027e5715aff58518</v>
          </cell>
          <cell r="H2380" t="str">
            <v>D50 MIDI OUT CHANNEL 1 &amp;amp; STAGE II USB MIDI IN CHANNEL 1.JPG</v>
          </cell>
          <cell r="I2380">
            <v>1726</v>
          </cell>
          <cell r="K2380" t="str">
            <v>jpg</v>
          </cell>
          <cell r="L2380" t="str">
            <v>image/jpeg</v>
          </cell>
          <cell r="M2380">
            <v>3390763</v>
          </cell>
          <cell r="N2380">
            <v>1358484134</v>
          </cell>
          <cell r="O2380">
            <v>0</v>
          </cell>
        </row>
        <row r="2381">
          <cell r="A2381">
            <v>3047</v>
          </cell>
          <cell r="B2381">
            <v>27369</v>
          </cell>
          <cell r="C2381">
            <v>4330</v>
          </cell>
          <cell r="D2381">
            <v>0</v>
          </cell>
          <cell r="E2381">
            <v>2450</v>
          </cell>
          <cell r="F2381">
            <v>0</v>
          </cell>
          <cell r="G2381" t="str">
            <v>2450_1b75f50541bcd72c65ddb5b6ee57327d</v>
          </cell>
          <cell r="H2381" t="str">
            <v>IMG_0630.JPG</v>
          </cell>
          <cell r="I2381">
            <v>1715</v>
          </cell>
          <cell r="K2381" t="str">
            <v>jpg</v>
          </cell>
          <cell r="L2381" t="str">
            <v>image/jpeg</v>
          </cell>
          <cell r="M2381">
            <v>2739914</v>
          </cell>
          <cell r="N2381">
            <v>1358487461</v>
          </cell>
          <cell r="O2381">
            <v>0</v>
          </cell>
        </row>
        <row r="2382">
          <cell r="A2382">
            <v>3048</v>
          </cell>
          <cell r="B2382">
            <v>27372</v>
          </cell>
          <cell r="C2382">
            <v>4360</v>
          </cell>
          <cell r="D2382">
            <v>0</v>
          </cell>
          <cell r="E2382">
            <v>2247</v>
          </cell>
          <cell r="F2382">
            <v>0</v>
          </cell>
          <cell r="G2382" t="str">
            <v>2247_e88bd482a388f4d1f6fdd4ee749dd2c8</v>
          </cell>
          <cell r="H2382" t="str">
            <v>MP6.JPG</v>
          </cell>
          <cell r="I2382">
            <v>2175</v>
          </cell>
          <cell r="K2382" t="str">
            <v>jpg</v>
          </cell>
          <cell r="L2382" t="str">
            <v>image/jpeg</v>
          </cell>
          <cell r="M2382">
            <v>822130</v>
          </cell>
          <cell r="N2382">
            <v>1358489005</v>
          </cell>
          <cell r="O2382">
            <v>0</v>
          </cell>
        </row>
        <row r="2383">
          <cell r="A2383">
            <v>3049</v>
          </cell>
          <cell r="B2383">
            <v>27372</v>
          </cell>
          <cell r="C2383">
            <v>4360</v>
          </cell>
          <cell r="D2383">
            <v>0</v>
          </cell>
          <cell r="E2383">
            <v>2247</v>
          </cell>
          <cell r="F2383">
            <v>0</v>
          </cell>
          <cell r="G2383" t="str">
            <v>2247_a367552dc3074c74ba8e757d4198b6eb</v>
          </cell>
          <cell r="H2383" t="str">
            <v>MP9.JPG</v>
          </cell>
          <cell r="I2383">
            <v>2175</v>
          </cell>
          <cell r="K2383" t="str">
            <v>jpg</v>
          </cell>
          <cell r="L2383" t="str">
            <v>image/jpeg</v>
          </cell>
          <cell r="M2383">
            <v>731832</v>
          </cell>
          <cell r="N2383">
            <v>1358489051</v>
          </cell>
          <cell r="O2383">
            <v>0</v>
          </cell>
        </row>
        <row r="2384">
          <cell r="A2384">
            <v>3057</v>
          </cell>
          <cell r="B2384">
            <v>1967</v>
          </cell>
          <cell r="C2384">
            <v>0</v>
          </cell>
          <cell r="D2384">
            <v>1</v>
          </cell>
          <cell r="E2384">
            <v>1654</v>
          </cell>
          <cell r="F2384">
            <v>0</v>
          </cell>
          <cell r="G2384" t="str">
            <v>1654_37fcb814cce3289e09a59c585c9f1db0</v>
          </cell>
          <cell r="H2384" t="str">
            <v>D-50_1.jpg</v>
          </cell>
          <cell r="I2384">
            <v>4</v>
          </cell>
          <cell r="K2384" t="str">
            <v>jpg</v>
          </cell>
          <cell r="L2384" t="str">
            <v>image/jpeg</v>
          </cell>
          <cell r="M2384">
            <v>874604</v>
          </cell>
          <cell r="N2384">
            <v>1358794820</v>
          </cell>
          <cell r="O2384">
            <v>0</v>
          </cell>
        </row>
        <row r="2385">
          <cell r="A2385">
            <v>3051</v>
          </cell>
          <cell r="B2385">
            <v>27446</v>
          </cell>
          <cell r="C2385">
            <v>4369</v>
          </cell>
          <cell r="D2385">
            <v>0</v>
          </cell>
          <cell r="E2385">
            <v>4529</v>
          </cell>
          <cell r="F2385">
            <v>0</v>
          </cell>
          <cell r="G2385" t="str">
            <v>4529_0a4cf2cc30666d9ae22be62a33a53150</v>
          </cell>
          <cell r="H2385" t="str">
            <v>Stayin Alive    .ns2p</v>
          </cell>
          <cell r="I2385">
            <v>738</v>
          </cell>
          <cell r="J2385" t="str">
            <v>Bee Gees - Stayin' Alive</v>
          </cell>
          <cell r="K2385" t="str">
            <v>ns2p</v>
          </cell>
          <cell r="L2385" t="str">
            <v>application/octet-stream</v>
          </cell>
          <cell r="M2385">
            <v>547</v>
          </cell>
          <cell r="N2385">
            <v>1358690120</v>
          </cell>
          <cell r="O2385">
            <v>0</v>
          </cell>
        </row>
        <row r="2386">
          <cell r="A2386">
            <v>3090</v>
          </cell>
          <cell r="B2386">
            <v>28057</v>
          </cell>
          <cell r="C2386">
            <v>714</v>
          </cell>
          <cell r="D2386">
            <v>0</v>
          </cell>
          <cell r="E2386">
            <v>2962</v>
          </cell>
          <cell r="F2386">
            <v>0</v>
          </cell>
          <cell r="G2386" t="str">
            <v>2962_8e628ef4b19b677c009531e697c63e64</v>
          </cell>
          <cell r="H2386" t="str">
            <v>NS2toSetListMaker.xlsx</v>
          </cell>
          <cell r="I2386">
            <v>791</v>
          </cell>
          <cell r="K2386" t="str">
            <v>xlsx</v>
          </cell>
          <cell r="L2386" t="str">
            <v>application/vnd.openxmlformats-officedocument.spreadsheetml.sheet</v>
          </cell>
          <cell r="M2386">
            <v>9389</v>
          </cell>
          <cell r="N2386">
            <v>1359693113</v>
          </cell>
          <cell r="O2386">
            <v>0</v>
          </cell>
        </row>
        <row r="2387">
          <cell r="A2387">
            <v>3053</v>
          </cell>
          <cell r="B2387">
            <v>27470</v>
          </cell>
          <cell r="C2387">
            <v>4333</v>
          </cell>
          <cell r="D2387">
            <v>0</v>
          </cell>
          <cell r="E2387">
            <v>1405</v>
          </cell>
          <cell r="F2387">
            <v>0</v>
          </cell>
          <cell r="G2387" t="str">
            <v>1405_bc3f30ef9a77a06e53d42c2830e756a3</v>
          </cell>
          <cell r="H2387" t="str">
            <v>Nord Kittyboard.jpg</v>
          </cell>
          <cell r="I2387">
            <v>891</v>
          </cell>
          <cell r="K2387" t="str">
            <v>jpg</v>
          </cell>
          <cell r="L2387" t="str">
            <v>image/jpeg</v>
          </cell>
          <cell r="M2387">
            <v>42636</v>
          </cell>
          <cell r="N2387">
            <v>1358757725</v>
          </cell>
          <cell r="O2387">
            <v>0</v>
          </cell>
        </row>
        <row r="2388">
          <cell r="A2388">
            <v>3054</v>
          </cell>
          <cell r="B2388">
            <v>27472</v>
          </cell>
          <cell r="C2388">
            <v>1225</v>
          </cell>
          <cell r="D2388">
            <v>0</v>
          </cell>
          <cell r="E2388">
            <v>2</v>
          </cell>
          <cell r="F2388">
            <v>0</v>
          </cell>
          <cell r="G2388" t="str">
            <v>2_27bcc08ebd0fd41dc1314af06dacda9e</v>
          </cell>
          <cell r="H2388" t="str">
            <v>Nord Keyboards Timeline Dec 2012.png</v>
          </cell>
          <cell r="I2388">
            <v>3199</v>
          </cell>
          <cell r="K2388" t="str">
            <v>png</v>
          </cell>
          <cell r="L2388" t="str">
            <v>image/png</v>
          </cell>
          <cell r="M2388">
            <v>32949</v>
          </cell>
          <cell r="N2388">
            <v>1358759202</v>
          </cell>
          <cell r="O2388">
            <v>0</v>
          </cell>
        </row>
        <row r="2389">
          <cell r="A2389">
            <v>3055</v>
          </cell>
          <cell r="B2389">
            <v>27474</v>
          </cell>
          <cell r="C2389">
            <v>4353</v>
          </cell>
          <cell r="D2389">
            <v>0</v>
          </cell>
          <cell r="E2389">
            <v>4529</v>
          </cell>
          <cell r="F2389">
            <v>0</v>
          </cell>
          <cell r="G2389" t="str">
            <v>4529_1fac79736a35294d895bfd59811f875b</v>
          </cell>
          <cell r="H2389" t="str">
            <v>Beat It Solo    .ns2p</v>
          </cell>
          <cell r="I2389">
            <v>452</v>
          </cell>
          <cell r="J2389" t="str">
            <v>Beat It - Solo Patch</v>
          </cell>
          <cell r="K2389" t="str">
            <v>ns2p</v>
          </cell>
          <cell r="L2389" t="str">
            <v>application/octet-stream</v>
          </cell>
          <cell r="M2389">
            <v>547</v>
          </cell>
          <cell r="N2389">
            <v>1358761459</v>
          </cell>
          <cell r="O2389">
            <v>0</v>
          </cell>
        </row>
        <row r="2390">
          <cell r="A2390">
            <v>3056</v>
          </cell>
          <cell r="B2390">
            <v>27474</v>
          </cell>
          <cell r="C2390">
            <v>4353</v>
          </cell>
          <cell r="D2390">
            <v>0</v>
          </cell>
          <cell r="E2390">
            <v>4529</v>
          </cell>
          <cell r="F2390">
            <v>0</v>
          </cell>
          <cell r="G2390" t="str">
            <v>4529_4ae574275435fdf403bab1e32d1050cb</v>
          </cell>
          <cell r="H2390" t="str">
            <v>Beat It Solo Patch Demo.mp3</v>
          </cell>
          <cell r="I2390">
            <v>5166</v>
          </cell>
          <cell r="K2390" t="str">
            <v>mp3</v>
          </cell>
          <cell r="L2390" t="str">
            <v>audio/mpeg</v>
          </cell>
          <cell r="M2390">
            <v>718807</v>
          </cell>
          <cell r="N2390">
            <v>1358761515</v>
          </cell>
          <cell r="O2390">
            <v>0</v>
          </cell>
        </row>
        <row r="2391">
          <cell r="A2391">
            <v>3067</v>
          </cell>
          <cell r="B2391">
            <v>27726</v>
          </cell>
          <cell r="C2391">
            <v>4400</v>
          </cell>
          <cell r="D2391">
            <v>0</v>
          </cell>
          <cell r="E2391">
            <v>691</v>
          </cell>
          <cell r="F2391">
            <v>0</v>
          </cell>
          <cell r="G2391" t="str">
            <v>691_6428fdaf85f2c2b62575dd6f03931d8e</v>
          </cell>
          <cell r="H2391" t="str">
            <v>Clavinettte.nsmp</v>
          </cell>
          <cell r="I2391">
            <v>725</v>
          </cell>
          <cell r="K2391" t="str">
            <v>nsmp</v>
          </cell>
          <cell r="L2391" t="str">
            <v>application/octet-stream</v>
          </cell>
          <cell r="M2391">
            <v>1461944</v>
          </cell>
          <cell r="N2391">
            <v>1359202548</v>
          </cell>
          <cell r="O2391">
            <v>0</v>
          </cell>
        </row>
        <row r="2392">
          <cell r="A2392">
            <v>3068</v>
          </cell>
          <cell r="B2392">
            <v>27730</v>
          </cell>
          <cell r="C2392">
            <v>4401</v>
          </cell>
          <cell r="D2392">
            <v>0</v>
          </cell>
          <cell r="E2392">
            <v>5716</v>
          </cell>
          <cell r="F2392">
            <v>0</v>
          </cell>
          <cell r="G2392" t="str">
            <v>5716_f519db387bec9ccd62e7073e9ed96ffa</v>
          </cell>
          <cell r="H2392" t="str">
            <v>organ.piano.nsmp</v>
          </cell>
          <cell r="I2392">
            <v>794</v>
          </cell>
          <cell r="K2392" t="str">
            <v>nsmp</v>
          </cell>
          <cell r="L2392" t="str">
            <v>application/octet-stream</v>
          </cell>
          <cell r="M2392">
            <v>7363253</v>
          </cell>
          <cell r="N2392">
            <v>1359205409</v>
          </cell>
          <cell r="O2392">
            <v>0</v>
          </cell>
        </row>
        <row r="2393">
          <cell r="A2393">
            <v>3069</v>
          </cell>
          <cell r="B2393">
            <v>27735</v>
          </cell>
          <cell r="C2393">
            <v>4208</v>
          </cell>
          <cell r="D2393">
            <v>0</v>
          </cell>
          <cell r="E2393">
            <v>4918</v>
          </cell>
          <cell r="F2393">
            <v>0</v>
          </cell>
          <cell r="G2393" t="str">
            <v>4918_7dabf1c6dba53afd22f512531f4c50ac</v>
          </cell>
          <cell r="H2393" t="str">
            <v>UB53 The Solo ! 2.nsmp</v>
          </cell>
          <cell r="I2393">
            <v>706</v>
          </cell>
          <cell r="K2393" t="str">
            <v>nsmp</v>
          </cell>
          <cell r="L2393" t="str">
            <v>application/octet-stream</v>
          </cell>
          <cell r="M2393">
            <v>4866941</v>
          </cell>
          <cell r="N2393">
            <v>1359215618</v>
          </cell>
          <cell r="O2393">
            <v>0</v>
          </cell>
        </row>
        <row r="2394">
          <cell r="A2394">
            <v>3070</v>
          </cell>
          <cell r="B2394">
            <v>27735</v>
          </cell>
          <cell r="C2394">
            <v>4208</v>
          </cell>
          <cell r="D2394">
            <v>0</v>
          </cell>
          <cell r="E2394">
            <v>4918</v>
          </cell>
          <cell r="F2394">
            <v>0</v>
          </cell>
          <cell r="G2394" t="str">
            <v>4918_6d8a28d42a590beee4bdfe81d4df6b33</v>
          </cell>
          <cell r="H2394" t="str">
            <v>Solo Disto.ns2p</v>
          </cell>
          <cell r="I2394">
            <v>435</v>
          </cell>
          <cell r="K2394" t="str">
            <v>ns2p</v>
          </cell>
          <cell r="L2394" t="str">
            <v>application/octet-stream</v>
          </cell>
          <cell r="M2394">
            <v>547</v>
          </cell>
          <cell r="N2394">
            <v>1359215618</v>
          </cell>
          <cell r="O2394">
            <v>0</v>
          </cell>
        </row>
        <row r="2395">
          <cell r="A2395">
            <v>3071</v>
          </cell>
          <cell r="B2395">
            <v>27752</v>
          </cell>
          <cell r="C2395">
            <v>4333</v>
          </cell>
          <cell r="D2395">
            <v>0</v>
          </cell>
          <cell r="E2395">
            <v>3470</v>
          </cell>
          <cell r="F2395">
            <v>0</v>
          </cell>
          <cell r="G2395" t="str">
            <v>3470_8e117be5db3094270f0e0ec94e15db9b</v>
          </cell>
          <cell r="H2395" t="str">
            <v>image.jpg</v>
          </cell>
          <cell r="I2395">
            <v>1412</v>
          </cell>
          <cell r="J2395" t="str">
            <v>Taken from the electro 4 hp namm video</v>
          </cell>
          <cell r="K2395" t="str">
            <v>jpg</v>
          </cell>
          <cell r="L2395" t="str">
            <v>image/jpeg</v>
          </cell>
          <cell r="M2395">
            <v>253751</v>
          </cell>
          <cell r="N2395">
            <v>1359237435</v>
          </cell>
          <cell r="O2395">
            <v>0</v>
          </cell>
        </row>
        <row r="2396">
          <cell r="A2396">
            <v>3072</v>
          </cell>
          <cell r="B2396">
            <v>27777</v>
          </cell>
          <cell r="C2396">
            <v>4410</v>
          </cell>
          <cell r="D2396">
            <v>0</v>
          </cell>
          <cell r="E2396">
            <v>4529</v>
          </cell>
          <cell r="F2396">
            <v>0</v>
          </cell>
          <cell r="G2396" t="str">
            <v>4529_7ead95d4f546dbbda85aa08b2c0eee52</v>
          </cell>
          <cell r="H2396" t="str">
            <v>I Want You Back .ns2p</v>
          </cell>
          <cell r="I2396">
            <v>527</v>
          </cell>
          <cell r="J2396" t="str">
            <v>Jackson 5 - I Want You Back (Program)</v>
          </cell>
          <cell r="K2396" t="str">
            <v>ns2p</v>
          </cell>
          <cell r="L2396" t="str">
            <v>application/octet-stream</v>
          </cell>
          <cell r="M2396">
            <v>547</v>
          </cell>
          <cell r="N2396">
            <v>1359285915</v>
          </cell>
          <cell r="O2396">
            <v>0</v>
          </cell>
        </row>
        <row r="2397">
          <cell r="A2397">
            <v>3073</v>
          </cell>
          <cell r="B2397">
            <v>27777</v>
          </cell>
          <cell r="C2397">
            <v>4410</v>
          </cell>
          <cell r="D2397">
            <v>0</v>
          </cell>
          <cell r="E2397">
            <v>4529</v>
          </cell>
          <cell r="F2397">
            <v>0</v>
          </cell>
          <cell r="G2397" t="str">
            <v>4529_239a15ee6fd864353614809ac001cbc9</v>
          </cell>
          <cell r="H2397" t="str">
            <v>I Want You Back.nsmp</v>
          </cell>
          <cell r="I2397">
            <v>663</v>
          </cell>
          <cell r="J2397" t="str">
            <v>Jackson 5 - I Want You Back (Piano Glissando sample)</v>
          </cell>
          <cell r="K2397" t="str">
            <v>nsmp</v>
          </cell>
          <cell r="L2397" t="str">
            <v>application/octet-stream</v>
          </cell>
          <cell r="M2397">
            <v>29765</v>
          </cell>
          <cell r="N2397">
            <v>1359285977</v>
          </cell>
          <cell r="O2397">
            <v>0</v>
          </cell>
        </row>
        <row r="2398">
          <cell r="A2398">
            <v>3074</v>
          </cell>
          <cell r="B2398">
            <v>27786</v>
          </cell>
          <cell r="C2398">
            <v>4413</v>
          </cell>
          <cell r="D2398">
            <v>0</v>
          </cell>
          <cell r="E2398">
            <v>5753</v>
          </cell>
          <cell r="F2398">
            <v>0</v>
          </cell>
          <cell r="G2398" t="str">
            <v>5753_dd4bfd3b157fcb5c4c7681d646512492</v>
          </cell>
          <cell r="H2398" t="str">
            <v>photo 1.JPG</v>
          </cell>
          <cell r="I2398">
            <v>1401</v>
          </cell>
          <cell r="K2398" t="str">
            <v>jpg</v>
          </cell>
          <cell r="L2398" t="str">
            <v>image/jpeg</v>
          </cell>
          <cell r="M2398">
            <v>1015709</v>
          </cell>
          <cell r="N2398">
            <v>1359297944</v>
          </cell>
          <cell r="O2398">
            <v>0</v>
          </cell>
        </row>
        <row r="2399">
          <cell r="A2399">
            <v>3075</v>
          </cell>
          <cell r="B2399">
            <v>27786</v>
          </cell>
          <cell r="C2399">
            <v>4413</v>
          </cell>
          <cell r="D2399">
            <v>0</v>
          </cell>
          <cell r="E2399">
            <v>5753</v>
          </cell>
          <cell r="F2399">
            <v>0</v>
          </cell>
          <cell r="G2399" t="str">
            <v>5753_6cfc99a00d0a4751e04011667586eefa</v>
          </cell>
          <cell r="H2399" t="str">
            <v>photo 2.JPG</v>
          </cell>
          <cell r="I2399">
            <v>1401</v>
          </cell>
          <cell r="K2399" t="str">
            <v>jpg</v>
          </cell>
          <cell r="L2399" t="str">
            <v>image/jpeg</v>
          </cell>
          <cell r="M2399">
            <v>580652</v>
          </cell>
          <cell r="N2399">
            <v>1359297962</v>
          </cell>
          <cell r="O2399">
            <v>0</v>
          </cell>
        </row>
        <row r="2400">
          <cell r="A2400">
            <v>3089</v>
          </cell>
          <cell r="B2400">
            <v>28035</v>
          </cell>
          <cell r="C2400">
            <v>4443</v>
          </cell>
          <cell r="D2400">
            <v>0</v>
          </cell>
          <cell r="E2400">
            <v>781</v>
          </cell>
          <cell r="F2400">
            <v>0</v>
          </cell>
          <cell r="G2400" t="str">
            <v>781_1469c93f7c1692a37e4d8150da22cdf6</v>
          </cell>
          <cell r="H2400" t="str">
            <v>ImageUploadedByTapatalk1359668827.772637.jpg</v>
          </cell>
          <cell r="I2400">
            <v>1240</v>
          </cell>
          <cell r="K2400" t="str">
            <v>jpg</v>
          </cell>
          <cell r="L2400" t="str">
            <v>image/jpeg</v>
          </cell>
          <cell r="M2400">
            <v>132567</v>
          </cell>
          <cell r="N2400">
            <v>1359668831</v>
          </cell>
          <cell r="O2400">
            <v>0</v>
          </cell>
        </row>
        <row r="2401">
          <cell r="A2401">
            <v>3077</v>
          </cell>
          <cell r="B2401">
            <v>27834</v>
          </cell>
          <cell r="C2401">
            <v>4412</v>
          </cell>
          <cell r="D2401">
            <v>0</v>
          </cell>
          <cell r="E2401">
            <v>1405</v>
          </cell>
          <cell r="F2401">
            <v>0</v>
          </cell>
          <cell r="G2401" t="str">
            <v>1405_32900b5e2f0b731c2d1f6b71e547a776</v>
          </cell>
          <cell r="H2401" t="str">
            <v>Don_Leslie.jpg</v>
          </cell>
          <cell r="I2401">
            <v>5688</v>
          </cell>
          <cell r="K2401" t="str">
            <v>jpg</v>
          </cell>
          <cell r="L2401" t="str">
            <v>image/jpeg</v>
          </cell>
          <cell r="M2401">
            <v>73941</v>
          </cell>
          <cell r="N2401">
            <v>1359349402</v>
          </cell>
          <cell r="O2401">
            <v>0</v>
          </cell>
        </row>
        <row r="2402">
          <cell r="A2402">
            <v>3079</v>
          </cell>
          <cell r="B2402">
            <v>1983</v>
          </cell>
          <cell r="C2402">
            <v>0</v>
          </cell>
          <cell r="D2402">
            <v>1</v>
          </cell>
          <cell r="E2402">
            <v>1207</v>
          </cell>
          <cell r="F2402">
            <v>0</v>
          </cell>
          <cell r="G2402" t="str">
            <v>1207_854f5dd5e79a8e3b18ef707a9139488b</v>
          </cell>
          <cell r="H2402" t="str">
            <v>Sledgehammer.nwiproj</v>
          </cell>
          <cell r="I2402">
            <v>1</v>
          </cell>
          <cell r="K2402" t="str">
            <v>nwiproj</v>
          </cell>
          <cell r="L2402" t="str">
            <v>application/octet-stream</v>
          </cell>
          <cell r="M2402">
            <v>13893</v>
          </cell>
          <cell r="N2402">
            <v>1359393711</v>
          </cell>
          <cell r="O2402">
            <v>0</v>
          </cell>
        </row>
        <row r="2403">
          <cell r="A2403">
            <v>3081</v>
          </cell>
          <cell r="B2403">
            <v>27886</v>
          </cell>
          <cell r="C2403">
            <v>4346</v>
          </cell>
          <cell r="D2403">
            <v>0</v>
          </cell>
          <cell r="E2403">
            <v>5813</v>
          </cell>
          <cell r="F2403">
            <v>0</v>
          </cell>
          <cell r="G2403" t="str">
            <v>5813_14b1d2b14ffa18fb41cda7882ae8d3ec</v>
          </cell>
          <cell r="H2403" t="str">
            <v>Nord 4D Factory Sounds.xlsx</v>
          </cell>
          <cell r="I2403">
            <v>3650</v>
          </cell>
          <cell r="J2403" t="str">
            <v>Factory List - Fixed Formatting</v>
          </cell>
          <cell r="K2403" t="str">
            <v>xlsx</v>
          </cell>
          <cell r="L2403" t="str">
            <v>application/vnd.openxmlformats</v>
          </cell>
          <cell r="M2403">
            <v>54488</v>
          </cell>
          <cell r="N2403">
            <v>1359436648</v>
          </cell>
          <cell r="O2403">
            <v>0</v>
          </cell>
        </row>
        <row r="2404">
          <cell r="A2404">
            <v>3082</v>
          </cell>
          <cell r="B2404">
            <v>1988</v>
          </cell>
          <cell r="C2404">
            <v>0</v>
          </cell>
          <cell r="D2404">
            <v>1</v>
          </cell>
          <cell r="E2404">
            <v>1207</v>
          </cell>
          <cell r="F2404">
            <v>0</v>
          </cell>
          <cell r="G2404" t="str">
            <v>1207_05fc9638ee1fa088f074f1fcca3839f8</v>
          </cell>
          <cell r="H2404" t="str">
            <v>sledgehammersmpl.wav</v>
          </cell>
          <cell r="I2404">
            <v>1</v>
          </cell>
          <cell r="K2404" t="str">
            <v>wav</v>
          </cell>
          <cell r="L2404" t="str">
            <v>audio/x-wav</v>
          </cell>
          <cell r="M2404">
            <v>1061214</v>
          </cell>
          <cell r="N2404">
            <v>1359474897</v>
          </cell>
          <cell r="O2404">
            <v>0</v>
          </cell>
        </row>
        <row r="2405">
          <cell r="A2405">
            <v>3083</v>
          </cell>
          <cell r="B2405">
            <v>27948</v>
          </cell>
          <cell r="C2405">
            <v>4173</v>
          </cell>
          <cell r="D2405">
            <v>0</v>
          </cell>
          <cell r="E2405">
            <v>3422</v>
          </cell>
          <cell r="F2405">
            <v>0</v>
          </cell>
          <cell r="G2405" t="str">
            <v>3422_6227078c1d388e3a23fecfedd690c4ac</v>
          </cell>
          <cell r="H2405" t="str">
            <v>BR Azen 16.nsmp</v>
          </cell>
          <cell r="I2405">
            <v>626</v>
          </cell>
          <cell r="J2405" t="str">
            <v>BR: Azen 16</v>
          </cell>
          <cell r="K2405" t="str">
            <v>nsmp</v>
          </cell>
          <cell r="L2405" t="str">
            <v>application/octet-stream</v>
          </cell>
          <cell r="M2405">
            <v>1718738</v>
          </cell>
          <cell r="N2405">
            <v>1359532379</v>
          </cell>
          <cell r="O2405">
            <v>0</v>
          </cell>
        </row>
        <row r="2406">
          <cell r="A2406">
            <v>3085</v>
          </cell>
          <cell r="B2406">
            <v>27948</v>
          </cell>
          <cell r="C2406">
            <v>4173</v>
          </cell>
          <cell r="D2406">
            <v>0</v>
          </cell>
          <cell r="E2406">
            <v>3422</v>
          </cell>
          <cell r="F2406">
            <v>0</v>
          </cell>
          <cell r="G2406" t="str">
            <v>3422_1b2566963bd90c6927013b432c105a8e</v>
          </cell>
          <cell r="H2406" t="str">
            <v>BR Azen 16.mp3</v>
          </cell>
          <cell r="I2406">
            <v>3195</v>
          </cell>
          <cell r="J2406" t="str">
            <v>BR: Azen 16 Example</v>
          </cell>
          <cell r="K2406" t="str">
            <v>mp3</v>
          </cell>
          <cell r="L2406" t="str">
            <v>audio/mpeg</v>
          </cell>
          <cell r="M2406">
            <v>557435</v>
          </cell>
          <cell r="N2406">
            <v>1359532443</v>
          </cell>
          <cell r="O2406">
            <v>0</v>
          </cell>
        </row>
        <row r="2407">
          <cell r="A2407">
            <v>3086</v>
          </cell>
          <cell r="B2407">
            <v>1994</v>
          </cell>
          <cell r="C2407">
            <v>0</v>
          </cell>
          <cell r="D2407">
            <v>1</v>
          </cell>
          <cell r="E2407">
            <v>1207</v>
          </cell>
          <cell r="F2407">
            <v>0</v>
          </cell>
          <cell r="G2407" t="str">
            <v>1207_ea120a4ea26744d966652d92c1ea138b</v>
          </cell>
          <cell r="H2407" t="str">
            <v>d1.wav</v>
          </cell>
          <cell r="I2407">
            <v>0</v>
          </cell>
          <cell r="K2407" t="str">
            <v>wav</v>
          </cell>
          <cell r="L2407" t="str">
            <v>audio/x-wav</v>
          </cell>
          <cell r="M2407">
            <v>1061214</v>
          </cell>
          <cell r="N2407">
            <v>1359581044</v>
          </cell>
          <cell r="O2407">
            <v>0</v>
          </cell>
        </row>
        <row r="2408">
          <cell r="A2408">
            <v>3087</v>
          </cell>
          <cell r="B2408">
            <v>27999</v>
          </cell>
          <cell r="C2408">
            <v>4173</v>
          </cell>
          <cell r="D2408">
            <v>0</v>
          </cell>
          <cell r="E2408">
            <v>3422</v>
          </cell>
          <cell r="F2408">
            <v>0</v>
          </cell>
          <cell r="G2408" t="str">
            <v>3422_f9ad52b3ef022d1f4476db61e314f9ac</v>
          </cell>
          <cell r="H2408" t="str">
            <v>EP GrnDual.nsmp</v>
          </cell>
          <cell r="I2408">
            <v>548</v>
          </cell>
          <cell r="J2408" t="str">
            <v>EP: GrnDual</v>
          </cell>
          <cell r="K2408" t="str">
            <v>nsmp</v>
          </cell>
          <cell r="L2408" t="str">
            <v>application/octet-stream</v>
          </cell>
          <cell r="M2408">
            <v>937307</v>
          </cell>
          <cell r="N2408">
            <v>1359618278</v>
          </cell>
          <cell r="O2408">
            <v>0</v>
          </cell>
        </row>
        <row r="2409">
          <cell r="A2409">
            <v>3088</v>
          </cell>
          <cell r="B2409">
            <v>27999</v>
          </cell>
          <cell r="C2409">
            <v>4173</v>
          </cell>
          <cell r="D2409">
            <v>0</v>
          </cell>
          <cell r="E2409">
            <v>3422</v>
          </cell>
          <cell r="F2409">
            <v>0</v>
          </cell>
          <cell r="G2409" t="str">
            <v>3422_f9100fa899ddb8763f830ee59c901106</v>
          </cell>
          <cell r="H2409" t="str">
            <v>EP GrnDual Example.mp3</v>
          </cell>
          <cell r="I2409">
            <v>3154</v>
          </cell>
          <cell r="J2409" t="str">
            <v>EP: GrnDual Example</v>
          </cell>
          <cell r="K2409" t="str">
            <v>mp3</v>
          </cell>
          <cell r="L2409" t="str">
            <v>audio/mpeg</v>
          </cell>
          <cell r="M2409">
            <v>579378</v>
          </cell>
          <cell r="N2409">
            <v>1359618324</v>
          </cell>
          <cell r="O2409">
            <v>0</v>
          </cell>
        </row>
        <row r="2410">
          <cell r="A2410">
            <v>3091</v>
          </cell>
          <cell r="B2410">
            <v>28173</v>
          </cell>
          <cell r="C2410">
            <v>4454</v>
          </cell>
          <cell r="D2410">
            <v>0</v>
          </cell>
          <cell r="E2410">
            <v>5862</v>
          </cell>
          <cell r="F2410">
            <v>0</v>
          </cell>
          <cell r="G2410" t="str">
            <v>5862_750e77e989dad7b0222dbb8d41f6ff7a</v>
          </cell>
          <cell r="H2410" t="str">
            <v>CAM00016.jpg</v>
          </cell>
          <cell r="I2410">
            <v>1576</v>
          </cell>
          <cell r="J2410" t="str">
            <v>for example the lowest E.</v>
          </cell>
          <cell r="K2410" t="str">
            <v>jpg</v>
          </cell>
          <cell r="L2410" t="str">
            <v>image/jpeg</v>
          </cell>
          <cell r="M2410">
            <v>1103239</v>
          </cell>
          <cell r="N2410">
            <v>1359841352</v>
          </cell>
          <cell r="O2410">
            <v>0</v>
          </cell>
        </row>
        <row r="2411">
          <cell r="A2411">
            <v>3092</v>
          </cell>
          <cell r="B2411">
            <v>28179</v>
          </cell>
          <cell r="C2411">
            <v>4454</v>
          </cell>
          <cell r="D2411">
            <v>0</v>
          </cell>
          <cell r="E2411">
            <v>5862</v>
          </cell>
          <cell r="F2411">
            <v>0</v>
          </cell>
          <cell r="G2411" t="str">
            <v>5862_f66f8d3519cab8fc35c6027c1a6dfe3f</v>
          </cell>
          <cell r="H2411" t="str">
            <v>CAM00021.jpg</v>
          </cell>
          <cell r="I2411">
            <v>1568</v>
          </cell>
          <cell r="K2411" t="str">
            <v>jpg</v>
          </cell>
          <cell r="L2411" t="str">
            <v>image/jpeg</v>
          </cell>
          <cell r="M2411">
            <v>1414397</v>
          </cell>
          <cell r="N2411">
            <v>1359842412</v>
          </cell>
          <cell r="O2411">
            <v>0</v>
          </cell>
        </row>
        <row r="2412">
          <cell r="A2412">
            <v>3093</v>
          </cell>
          <cell r="B2412">
            <v>28179</v>
          </cell>
          <cell r="C2412">
            <v>4454</v>
          </cell>
          <cell r="D2412">
            <v>0</v>
          </cell>
          <cell r="E2412">
            <v>5862</v>
          </cell>
          <cell r="F2412">
            <v>0</v>
          </cell>
          <cell r="G2412" t="str">
            <v>5862_47c3229092848239cb54899452649247</v>
          </cell>
          <cell r="H2412" t="str">
            <v>CAM00022.jpg</v>
          </cell>
          <cell r="I2412">
            <v>1568</v>
          </cell>
          <cell r="K2412" t="str">
            <v>jpg</v>
          </cell>
          <cell r="L2412" t="str">
            <v>image/jpeg</v>
          </cell>
          <cell r="M2412">
            <v>1373577</v>
          </cell>
          <cell r="N2412">
            <v>1359842412</v>
          </cell>
          <cell r="O2412">
            <v>0</v>
          </cell>
        </row>
        <row r="2413">
          <cell r="A2413">
            <v>3094</v>
          </cell>
          <cell r="B2413">
            <v>28203</v>
          </cell>
          <cell r="C2413">
            <v>4437</v>
          </cell>
          <cell r="D2413">
            <v>0</v>
          </cell>
          <cell r="E2413">
            <v>1</v>
          </cell>
          <cell r="F2413">
            <v>0</v>
          </cell>
          <cell r="G2413" t="str">
            <v>3474_ad347ec943073cee840490322894daf1</v>
          </cell>
          <cell r="H2413" t="str">
            <v>DX7 Manual.pdf</v>
          </cell>
          <cell r="I2413">
            <v>220</v>
          </cell>
          <cell r="J2413" t="str">
            <v>Yamaha DX7 Mark 1 Manual</v>
          </cell>
          <cell r="K2413" t="str">
            <v>pdf</v>
          </cell>
          <cell r="L2413" t="str">
            <v>application/pdf</v>
          </cell>
          <cell r="M2413">
            <v>2235998</v>
          </cell>
          <cell r="N2413">
            <v>1359863888</v>
          </cell>
          <cell r="O2413">
            <v>0</v>
          </cell>
        </row>
        <row r="2414">
          <cell r="A2414">
            <v>3095</v>
          </cell>
          <cell r="B2414">
            <v>28214</v>
          </cell>
          <cell r="C2414">
            <v>4458</v>
          </cell>
          <cell r="D2414">
            <v>0</v>
          </cell>
          <cell r="E2414">
            <v>4529</v>
          </cell>
          <cell r="F2414">
            <v>0</v>
          </cell>
          <cell r="G2414" t="str">
            <v>4529_9f6bbeb53d3b62dc3d10c6eb4d46f841</v>
          </cell>
          <cell r="H2414" t="str">
            <v>Mamma Mia .ns2p</v>
          </cell>
          <cell r="I2414">
            <v>875</v>
          </cell>
          <cell r="J2414" t="str">
            <v>Mamma Mia patch</v>
          </cell>
          <cell r="K2414" t="str">
            <v>ns2p</v>
          </cell>
          <cell r="L2414" t="str">
            <v>application/octet-stream</v>
          </cell>
          <cell r="M2414">
            <v>547</v>
          </cell>
          <cell r="N2414">
            <v>1359880456</v>
          </cell>
          <cell r="O2414">
            <v>0</v>
          </cell>
        </row>
        <row r="2415">
          <cell r="A2415">
            <v>3096</v>
          </cell>
          <cell r="B2415">
            <v>28231</v>
          </cell>
          <cell r="C2415">
            <v>4454</v>
          </cell>
          <cell r="D2415">
            <v>0</v>
          </cell>
          <cell r="E2415">
            <v>5862</v>
          </cell>
          <cell r="F2415">
            <v>0</v>
          </cell>
          <cell r="G2415" t="str">
            <v>5862_5105d58338872768cb36221ddcaa7f27</v>
          </cell>
          <cell r="H2415" t="str">
            <v>Voice00006.3gp</v>
          </cell>
          <cell r="I2415">
            <v>298</v>
          </cell>
          <cell r="J2415" t="str">
            <v>sound of the lowest E while soft touching</v>
          </cell>
          <cell r="K2415" t="str">
            <v>3gp</v>
          </cell>
          <cell r="L2415" t="str">
            <v>video/3gpp</v>
          </cell>
          <cell r="M2415">
            <v>462867</v>
          </cell>
          <cell r="N2415">
            <v>1359899845</v>
          </cell>
          <cell r="O2415">
            <v>0</v>
          </cell>
        </row>
        <row r="2416">
          <cell r="A2416">
            <v>3097</v>
          </cell>
          <cell r="B2416">
            <v>28231</v>
          </cell>
          <cell r="C2416">
            <v>4454</v>
          </cell>
          <cell r="D2416">
            <v>0</v>
          </cell>
          <cell r="E2416">
            <v>5862</v>
          </cell>
          <cell r="F2416">
            <v>0</v>
          </cell>
          <cell r="G2416" t="str">
            <v>5862_cdeb82503ec980ac62af226acf329fdb</v>
          </cell>
          <cell r="H2416" t="str">
            <v>Voice00007.3gp</v>
          </cell>
          <cell r="I2416">
            <v>291</v>
          </cell>
          <cell r="J2416" t="str">
            <v>another white keys while soft touching</v>
          </cell>
          <cell r="K2416" t="str">
            <v>3gp</v>
          </cell>
          <cell r="L2416" t="str">
            <v>video/3gpp</v>
          </cell>
          <cell r="M2416">
            <v>529868</v>
          </cell>
          <cell r="N2416">
            <v>1359899845</v>
          </cell>
          <cell r="O2416">
            <v>0</v>
          </cell>
        </row>
        <row r="2417">
          <cell r="A2417">
            <v>3098</v>
          </cell>
          <cell r="B2417">
            <v>28231</v>
          </cell>
          <cell r="C2417">
            <v>4454</v>
          </cell>
          <cell r="D2417">
            <v>0</v>
          </cell>
          <cell r="E2417">
            <v>5862</v>
          </cell>
          <cell r="F2417">
            <v>0</v>
          </cell>
          <cell r="G2417" t="str">
            <v>5862_9d21fa5e17f01a56b0a5547673c78fd4</v>
          </cell>
          <cell r="H2417" t="str">
            <v>Voice00008.3gp</v>
          </cell>
          <cell r="I2417">
            <v>306</v>
          </cell>
          <cell r="J2417" t="str">
            <v>black keys while playing staccato</v>
          </cell>
          <cell r="K2417" t="str">
            <v>3gp</v>
          </cell>
          <cell r="L2417" t="str">
            <v>video/3gpp</v>
          </cell>
          <cell r="M2417">
            <v>491967</v>
          </cell>
          <cell r="N2417">
            <v>1359899845</v>
          </cell>
          <cell r="O2417">
            <v>0</v>
          </cell>
        </row>
        <row r="2418">
          <cell r="A2418">
            <v>3099</v>
          </cell>
          <cell r="B2418">
            <v>28284</v>
          </cell>
          <cell r="C2418">
            <v>2946</v>
          </cell>
          <cell r="D2418">
            <v>0</v>
          </cell>
          <cell r="E2418">
            <v>2</v>
          </cell>
          <cell r="F2418">
            <v>0</v>
          </cell>
          <cell r="G2418" t="str">
            <v>2_f9ff7cffedc9f30f80f3b9463dfdd954</v>
          </cell>
          <cell r="H2418" t="str">
            <v>new_posts_forums_jan_2013.png</v>
          </cell>
          <cell r="I2418">
            <v>13</v>
          </cell>
          <cell r="K2418" t="str">
            <v>png</v>
          </cell>
          <cell r="L2418" t="str">
            <v>image/png</v>
          </cell>
          <cell r="M2418">
            <v>23594</v>
          </cell>
          <cell r="N2418">
            <v>1359973405</v>
          </cell>
          <cell r="O2418">
            <v>0</v>
          </cell>
        </row>
        <row r="2419">
          <cell r="A2419">
            <v>3100</v>
          </cell>
          <cell r="B2419">
            <v>28284</v>
          </cell>
          <cell r="C2419">
            <v>2946</v>
          </cell>
          <cell r="D2419">
            <v>0</v>
          </cell>
          <cell r="E2419">
            <v>2</v>
          </cell>
          <cell r="F2419">
            <v>0</v>
          </cell>
          <cell r="G2419" t="str">
            <v>2_ccf7ffcbeec7f5b19476dcdb9bc36685</v>
          </cell>
          <cell r="H2419" t="str">
            <v>new_members_forums_jan_2013.png</v>
          </cell>
          <cell r="I2419">
            <v>13</v>
          </cell>
          <cell r="K2419" t="str">
            <v>png</v>
          </cell>
          <cell r="L2419" t="str">
            <v>image/png</v>
          </cell>
          <cell r="M2419">
            <v>22703</v>
          </cell>
          <cell r="N2419">
            <v>1359973405</v>
          </cell>
          <cell r="O2419">
            <v>0</v>
          </cell>
        </row>
        <row r="2420">
          <cell r="A2420">
            <v>3101</v>
          </cell>
          <cell r="B2420">
            <v>28311</v>
          </cell>
          <cell r="C2420">
            <v>4470</v>
          </cell>
          <cell r="D2420">
            <v>0</v>
          </cell>
          <cell r="E2420">
            <v>111</v>
          </cell>
          <cell r="F2420">
            <v>0</v>
          </cell>
          <cell r="G2420" t="str">
            <v>111_8dcd428c5792dfdfa26b8d6205d9b073</v>
          </cell>
          <cell r="H2420" t="str">
            <v>Tom Sawyer B+L.nsmp</v>
          </cell>
          <cell r="I2420">
            <v>1007</v>
          </cell>
          <cell r="K2420" t="str">
            <v>nsmp</v>
          </cell>
          <cell r="L2420" t="str">
            <v>application/octet-stream</v>
          </cell>
          <cell r="M2420">
            <v>1631489</v>
          </cell>
          <cell r="N2420">
            <v>1360006519</v>
          </cell>
          <cell r="O2420">
            <v>0</v>
          </cell>
        </row>
        <row r="2421">
          <cell r="A2421">
            <v>3102</v>
          </cell>
          <cell r="B2421">
            <v>28311</v>
          </cell>
          <cell r="C2421">
            <v>4470</v>
          </cell>
          <cell r="D2421">
            <v>0</v>
          </cell>
          <cell r="E2421">
            <v>111</v>
          </cell>
          <cell r="F2421">
            <v>0</v>
          </cell>
          <cell r="G2421" t="str">
            <v>111_56c0e50a619e06266402586bc9701c25</v>
          </cell>
          <cell r="H2421" t="str">
            <v>Tom Sawyer Sample Demo.wav</v>
          </cell>
          <cell r="I2421">
            <v>1074</v>
          </cell>
          <cell r="K2421" t="str">
            <v>wav</v>
          </cell>
          <cell r="L2421" t="str">
            <v>audio/wav</v>
          </cell>
          <cell r="M2421">
            <v>1863490</v>
          </cell>
          <cell r="N2421">
            <v>1360006613</v>
          </cell>
          <cell r="O2421">
            <v>0</v>
          </cell>
        </row>
        <row r="2422">
          <cell r="A2422">
            <v>3103</v>
          </cell>
          <cell r="B2422">
            <v>28391</v>
          </cell>
          <cell r="C2422">
            <v>4460</v>
          </cell>
          <cell r="D2422">
            <v>0</v>
          </cell>
          <cell r="E2422">
            <v>800</v>
          </cell>
          <cell r="F2422">
            <v>0</v>
          </cell>
          <cell r="G2422" t="str">
            <v>800_eaea5872c676ac0bc56baa8b5b2d779b</v>
          </cell>
          <cell r="H2422" t="str">
            <v>G2.jpg</v>
          </cell>
          <cell r="I2422">
            <v>1567</v>
          </cell>
          <cell r="K2422" t="str">
            <v>jpg</v>
          </cell>
          <cell r="L2422" t="str">
            <v>image/jpeg</v>
          </cell>
          <cell r="M2422">
            <v>159467</v>
          </cell>
          <cell r="N2422">
            <v>1360123900</v>
          </cell>
          <cell r="O2422">
            <v>0</v>
          </cell>
        </row>
        <row r="2423">
          <cell r="A2423">
            <v>3104</v>
          </cell>
          <cell r="B2423">
            <v>28405</v>
          </cell>
          <cell r="C2423">
            <v>4467</v>
          </cell>
          <cell r="D2423">
            <v>0</v>
          </cell>
          <cell r="E2423">
            <v>5413</v>
          </cell>
          <cell r="F2423">
            <v>0</v>
          </cell>
          <cell r="G2423" t="str">
            <v>5413_8d1ff07b43b48a318ef4399d54fcac33</v>
          </cell>
          <cell r="H2423" t="str">
            <v>Rhodes MK-80 (marat).mp3</v>
          </cell>
          <cell r="I2423">
            <v>8613</v>
          </cell>
          <cell r="K2423" t="str">
            <v>mp3</v>
          </cell>
          <cell r="L2423" t="str">
            <v>audio/mp3</v>
          </cell>
          <cell r="M2423">
            <v>668842</v>
          </cell>
          <cell r="N2423">
            <v>1360145812</v>
          </cell>
          <cell r="O2423">
            <v>0</v>
          </cell>
        </row>
        <row r="2424">
          <cell r="A2424">
            <v>3105</v>
          </cell>
          <cell r="B2424">
            <v>28405</v>
          </cell>
          <cell r="C2424">
            <v>4467</v>
          </cell>
          <cell r="D2424">
            <v>0</v>
          </cell>
          <cell r="E2424">
            <v>5413</v>
          </cell>
          <cell r="F2424">
            <v>0</v>
          </cell>
          <cell r="G2424" t="str">
            <v>5413_4013d09c1c1af39ce67adc07fea7033c</v>
          </cell>
          <cell r="H2424" t="str">
            <v>Rhodes MK-80.nsmp</v>
          </cell>
          <cell r="I2424">
            <v>1773</v>
          </cell>
          <cell r="K2424" t="str">
            <v>nsmp</v>
          </cell>
          <cell r="L2424" t="str">
            <v>application/octet-stream</v>
          </cell>
          <cell r="M2424">
            <v>1683305</v>
          </cell>
          <cell r="N2424">
            <v>1360145812</v>
          </cell>
          <cell r="O2424">
            <v>0</v>
          </cell>
        </row>
        <row r="2425">
          <cell r="A2425">
            <v>3106</v>
          </cell>
          <cell r="B2425">
            <v>28425</v>
          </cell>
          <cell r="C2425">
            <v>4487</v>
          </cell>
          <cell r="D2425">
            <v>0</v>
          </cell>
          <cell r="E2425">
            <v>5853</v>
          </cell>
          <cell r="F2425">
            <v>0</v>
          </cell>
          <cell r="G2425" t="str">
            <v>5853_716f48e16a857fbb48d51f00cd939bc5</v>
          </cell>
          <cell r="H2425" t="str">
            <v>Pad1.mp3</v>
          </cell>
          <cell r="I2425">
            <v>699</v>
          </cell>
          <cell r="J2425" t="str">
            <v>Pad1</v>
          </cell>
          <cell r="K2425" t="str">
            <v>mp3</v>
          </cell>
          <cell r="L2425" t="str">
            <v>audio/mpeg</v>
          </cell>
          <cell r="M2425">
            <v>302527</v>
          </cell>
          <cell r="N2425">
            <v>1360178757</v>
          </cell>
          <cell r="O2425">
            <v>0</v>
          </cell>
        </row>
        <row r="2426">
          <cell r="A2426">
            <v>3107</v>
          </cell>
          <cell r="B2426">
            <v>28425</v>
          </cell>
          <cell r="C2426">
            <v>4487</v>
          </cell>
          <cell r="D2426">
            <v>0</v>
          </cell>
          <cell r="E2426">
            <v>5853</v>
          </cell>
          <cell r="F2426">
            <v>0</v>
          </cell>
          <cell r="G2426" t="str">
            <v>5853_389372485eecabccd818df0784e58aa6</v>
          </cell>
          <cell r="H2426" t="str">
            <v>Pad.mp3</v>
          </cell>
          <cell r="I2426">
            <v>761</v>
          </cell>
          <cell r="J2426" t="str">
            <v>Pad2</v>
          </cell>
          <cell r="K2426" t="str">
            <v>mp3</v>
          </cell>
          <cell r="L2426" t="str">
            <v>audio/mpeg</v>
          </cell>
          <cell r="M2426">
            <v>161215</v>
          </cell>
          <cell r="N2426">
            <v>1360178757</v>
          </cell>
          <cell r="O2426">
            <v>0</v>
          </cell>
        </row>
        <row r="2427">
          <cell r="A2427">
            <v>3108</v>
          </cell>
          <cell r="B2427">
            <v>28474</v>
          </cell>
          <cell r="C2427">
            <v>4495</v>
          </cell>
          <cell r="D2427">
            <v>0</v>
          </cell>
          <cell r="E2427">
            <v>1405</v>
          </cell>
          <cell r="F2427">
            <v>0</v>
          </cell>
          <cell r="G2427" t="str">
            <v>1405_d4b39fe035c4f8fd04389903db3d6acb</v>
          </cell>
          <cell r="H2427" t="str">
            <v>Everyday.mp3</v>
          </cell>
          <cell r="I2427">
            <v>3011</v>
          </cell>
          <cell r="K2427" t="str">
            <v>mp3</v>
          </cell>
          <cell r="L2427" t="str">
            <v>audio/mpeg</v>
          </cell>
          <cell r="M2427">
            <v>343778</v>
          </cell>
          <cell r="N2427">
            <v>1360274501</v>
          </cell>
          <cell r="O2427">
            <v>0</v>
          </cell>
        </row>
        <row r="2428">
          <cell r="A2428">
            <v>3109</v>
          </cell>
          <cell r="B2428">
            <v>28474</v>
          </cell>
          <cell r="C2428">
            <v>4495</v>
          </cell>
          <cell r="D2428">
            <v>0</v>
          </cell>
          <cell r="E2428">
            <v>1405</v>
          </cell>
          <cell r="F2428">
            <v>0</v>
          </cell>
          <cell r="G2428" t="str">
            <v>1405_b9138eb5959132c29dcfd5dd2326ec03</v>
          </cell>
          <cell r="H2428" t="str">
            <v>Everyday.nspg</v>
          </cell>
          <cell r="I2428">
            <v>321</v>
          </cell>
          <cell r="K2428" t="str">
            <v>nspg</v>
          </cell>
          <cell r="L2428" t="str">
            <v>application/octet-stream</v>
          </cell>
          <cell r="M2428">
            <v>426</v>
          </cell>
          <cell r="N2428">
            <v>1360274501</v>
          </cell>
          <cell r="O2428">
            <v>0</v>
          </cell>
        </row>
        <row r="2429">
          <cell r="A2429">
            <v>3110</v>
          </cell>
          <cell r="B2429">
            <v>28486</v>
          </cell>
          <cell r="C2429">
            <v>4437</v>
          </cell>
          <cell r="D2429">
            <v>0</v>
          </cell>
          <cell r="E2429">
            <v>418</v>
          </cell>
          <cell r="F2429">
            <v>0</v>
          </cell>
          <cell r="G2429" t="str">
            <v>418_d57a954f1e3cf1a3602fd23acec2ca34</v>
          </cell>
          <cell r="H2429" t="str">
            <v>DX FULLTINES 3.nspg</v>
          </cell>
          <cell r="I2429">
            <v>406</v>
          </cell>
          <cell r="K2429" t="str">
            <v>nspg</v>
          </cell>
          <cell r="L2429" t="str">
            <v>application/octet-stream</v>
          </cell>
          <cell r="M2429">
            <v>426</v>
          </cell>
          <cell r="N2429">
            <v>1360304663</v>
          </cell>
          <cell r="O2429">
            <v>0</v>
          </cell>
        </row>
        <row r="2430">
          <cell r="A2430">
            <v>3111</v>
          </cell>
          <cell r="B2430">
            <v>28487</v>
          </cell>
          <cell r="C2430">
            <v>4437</v>
          </cell>
          <cell r="D2430">
            <v>0</v>
          </cell>
          <cell r="E2430">
            <v>418</v>
          </cell>
          <cell r="F2430">
            <v>0</v>
          </cell>
          <cell r="G2430" t="str">
            <v>418_2e7ecd9672bcf6a4f3fd788f99bdcf15</v>
          </cell>
          <cell r="H2430" t="str">
            <v>DX FULLTINES 1.nspg</v>
          </cell>
          <cell r="I2430">
            <v>117</v>
          </cell>
          <cell r="K2430" t="str">
            <v>nspg</v>
          </cell>
          <cell r="L2430" t="str">
            <v>application/octet-stream</v>
          </cell>
          <cell r="M2430">
            <v>426</v>
          </cell>
          <cell r="N2430">
            <v>1360304825</v>
          </cell>
          <cell r="O2430">
            <v>0</v>
          </cell>
        </row>
        <row r="2431">
          <cell r="A2431">
            <v>3113</v>
          </cell>
          <cell r="B2431">
            <v>28505</v>
          </cell>
          <cell r="C2431">
            <v>4489</v>
          </cell>
          <cell r="D2431">
            <v>0</v>
          </cell>
          <cell r="E2431">
            <v>5278</v>
          </cell>
          <cell r="F2431">
            <v>0</v>
          </cell>
          <cell r="G2431" t="str">
            <v>5278_190123ffafbbfecceb2a51e52260efdd</v>
          </cell>
          <cell r="H2431" t="str">
            <v>uploadfromtaptalk1360337805169.jpg</v>
          </cell>
          <cell r="I2431">
            <v>1264</v>
          </cell>
          <cell r="K2431" t="str">
            <v>jpg</v>
          </cell>
          <cell r="L2431" t="str">
            <v>image/jpeg</v>
          </cell>
          <cell r="M2431">
            <v>44778</v>
          </cell>
          <cell r="N2431">
            <v>1360337806</v>
          </cell>
          <cell r="O2431">
            <v>0</v>
          </cell>
        </row>
        <row r="2432">
          <cell r="A2432">
            <v>3115</v>
          </cell>
          <cell r="B2432">
            <v>28617</v>
          </cell>
          <cell r="C2432">
            <v>4463</v>
          </cell>
          <cell r="D2432">
            <v>0</v>
          </cell>
          <cell r="E2432">
            <v>1</v>
          </cell>
          <cell r="F2432">
            <v>0</v>
          </cell>
          <cell r="G2432" t="str">
            <v>4771_706a5dbd939e0ab44f444b45cdb7ef66</v>
          </cell>
          <cell r="H2432" t="str">
            <v>NewBoo 019.JPG</v>
          </cell>
          <cell r="I2432">
            <v>866</v>
          </cell>
          <cell r="J2432" t="str">
            <v>Traveling lite tonight</v>
          </cell>
          <cell r="K2432" t="str">
            <v>jpg</v>
          </cell>
          <cell r="L2432" t="str">
            <v>image/jpeg</v>
          </cell>
          <cell r="M2432">
            <v>1777674</v>
          </cell>
          <cell r="N2432">
            <v>1360521191</v>
          </cell>
          <cell r="O2432">
            <v>0</v>
          </cell>
        </row>
        <row r="2433">
          <cell r="A2433">
            <v>3120</v>
          </cell>
          <cell r="B2433">
            <v>28650</v>
          </cell>
          <cell r="C2433">
            <v>4516</v>
          </cell>
          <cell r="D2433">
            <v>0</v>
          </cell>
          <cell r="E2433">
            <v>5616</v>
          </cell>
          <cell r="F2433">
            <v>0</v>
          </cell>
          <cell r="G2433" t="str">
            <v>5616_cbcbcd7b5936733bcf3d5d8c1b928238</v>
          </cell>
          <cell r="H2433" t="str">
            <v>DSC02138.jpg</v>
          </cell>
          <cell r="I2433">
            <v>2738</v>
          </cell>
          <cell r="K2433" t="str">
            <v>jpg</v>
          </cell>
          <cell r="L2433" t="str">
            <v>image/jpeg</v>
          </cell>
          <cell r="M2433">
            <v>2841113</v>
          </cell>
          <cell r="N2433">
            <v>1360570276</v>
          </cell>
          <cell r="O2433">
            <v>0</v>
          </cell>
        </row>
        <row r="2434">
          <cell r="A2434">
            <v>3121</v>
          </cell>
          <cell r="B2434">
            <v>28650</v>
          </cell>
          <cell r="C2434">
            <v>4516</v>
          </cell>
          <cell r="D2434">
            <v>0</v>
          </cell>
          <cell r="E2434">
            <v>5616</v>
          </cell>
          <cell r="F2434">
            <v>0</v>
          </cell>
          <cell r="G2434" t="str">
            <v>5616_872011b9647598f4f00fe1b5109e6dd0</v>
          </cell>
          <cell r="H2434" t="str">
            <v>IMG_1303.JPG</v>
          </cell>
          <cell r="I2434">
            <v>2738</v>
          </cell>
          <cell r="K2434" t="str">
            <v>jpg</v>
          </cell>
          <cell r="L2434" t="str">
            <v>image/jpeg</v>
          </cell>
          <cell r="M2434">
            <v>2039126</v>
          </cell>
          <cell r="N2434">
            <v>1360570388</v>
          </cell>
          <cell r="O2434">
            <v>0</v>
          </cell>
        </row>
        <row r="2435">
          <cell r="A2435">
            <v>3122</v>
          </cell>
          <cell r="B2435">
            <v>28656</v>
          </cell>
          <cell r="C2435">
            <v>4518</v>
          </cell>
          <cell r="D2435">
            <v>0</v>
          </cell>
          <cell r="E2435">
            <v>5413</v>
          </cell>
          <cell r="F2435">
            <v>0</v>
          </cell>
          <cell r="G2435" t="str">
            <v>5413_b2a3296deba3ba9cd64ad22b9c5ce048</v>
          </cell>
          <cell r="H2435" t="str">
            <v>String Chamber Orchestra.nsmp</v>
          </cell>
          <cell r="I2435">
            <v>1035</v>
          </cell>
          <cell r="K2435" t="str">
            <v>nsmp</v>
          </cell>
          <cell r="L2435" t="str">
            <v>application/octet-stream</v>
          </cell>
          <cell r="M2435">
            <v>2266235</v>
          </cell>
          <cell r="N2435">
            <v>1360581813</v>
          </cell>
          <cell r="O2435">
            <v>0</v>
          </cell>
        </row>
        <row r="2436">
          <cell r="A2436">
            <v>3123</v>
          </cell>
          <cell r="B2436">
            <v>28656</v>
          </cell>
          <cell r="C2436">
            <v>4518</v>
          </cell>
          <cell r="D2436">
            <v>0</v>
          </cell>
          <cell r="E2436">
            <v>5413</v>
          </cell>
          <cell r="F2436">
            <v>0</v>
          </cell>
          <cell r="G2436" t="str">
            <v>5413_c68559e18345007b07ab0ffd6952d2f1</v>
          </cell>
          <cell r="H2436" t="str">
            <v>String Chamber Orchestra (marat).mp3</v>
          </cell>
          <cell r="I2436">
            <v>2605</v>
          </cell>
          <cell r="K2436" t="str">
            <v>mp3</v>
          </cell>
          <cell r="L2436" t="str">
            <v>audio/mp3</v>
          </cell>
          <cell r="M2436">
            <v>1386164</v>
          </cell>
          <cell r="N2436">
            <v>1360581813</v>
          </cell>
          <cell r="O2436">
            <v>0</v>
          </cell>
        </row>
        <row r="2437">
          <cell r="A2437">
            <v>3124</v>
          </cell>
          <cell r="B2437">
            <v>28712</v>
          </cell>
          <cell r="C2437">
            <v>4413</v>
          </cell>
          <cell r="D2437">
            <v>0</v>
          </cell>
          <cell r="E2437">
            <v>4529</v>
          </cell>
          <cell r="F2437">
            <v>0</v>
          </cell>
          <cell r="G2437" t="str">
            <v>4529_59545ff4bab6db646da6735f32d8a826</v>
          </cell>
          <cell r="H2437" t="str">
            <v>IMG_1639.jpg</v>
          </cell>
          <cell r="I2437">
            <v>1263</v>
          </cell>
          <cell r="K2437" t="str">
            <v>jpg</v>
          </cell>
          <cell r="L2437" t="str">
            <v>image/jpeg</v>
          </cell>
          <cell r="M2437">
            <v>58521</v>
          </cell>
          <cell r="N2437">
            <v>1360668317</v>
          </cell>
          <cell r="O2437">
            <v>0</v>
          </cell>
        </row>
        <row r="2438">
          <cell r="A2438">
            <v>3125</v>
          </cell>
          <cell r="B2438">
            <v>28714</v>
          </cell>
          <cell r="C2438">
            <v>4526</v>
          </cell>
          <cell r="D2438">
            <v>0</v>
          </cell>
          <cell r="E2438">
            <v>4529</v>
          </cell>
          <cell r="F2438">
            <v>0</v>
          </cell>
          <cell r="G2438" t="str">
            <v>4529_ddfc6e7f84748b89e23123fdef46eecf</v>
          </cell>
          <cell r="H2438" t="str">
            <v>Beat It Intro   .ns2p</v>
          </cell>
          <cell r="I2438">
            <v>1213</v>
          </cell>
          <cell r="K2438" t="str">
            <v>ns2p</v>
          </cell>
          <cell r="L2438" t="str">
            <v>application/octet-stream</v>
          </cell>
          <cell r="M2438">
            <v>547</v>
          </cell>
          <cell r="N2438">
            <v>1360668629</v>
          </cell>
          <cell r="O2438">
            <v>0</v>
          </cell>
        </row>
        <row r="2439">
          <cell r="A2439">
            <v>3126</v>
          </cell>
          <cell r="B2439">
            <v>28714</v>
          </cell>
          <cell r="C2439">
            <v>4526</v>
          </cell>
          <cell r="D2439">
            <v>0</v>
          </cell>
          <cell r="E2439">
            <v>4529</v>
          </cell>
          <cell r="F2439">
            <v>0</v>
          </cell>
          <cell r="G2439" t="str">
            <v>4529_291ed9dde93b82ffb4413a617db86e31</v>
          </cell>
          <cell r="H2439" t="str">
            <v>Beat It Intro 2 .ns2p</v>
          </cell>
          <cell r="I2439">
            <v>906</v>
          </cell>
          <cell r="K2439" t="str">
            <v>ns2p</v>
          </cell>
          <cell r="L2439" t="str">
            <v>application/octet-stream</v>
          </cell>
          <cell r="M2439">
            <v>547</v>
          </cell>
          <cell r="N2439">
            <v>1360668641</v>
          </cell>
          <cell r="O2439">
            <v>0</v>
          </cell>
        </row>
        <row r="2440">
          <cell r="A2440">
            <v>3127</v>
          </cell>
          <cell r="B2440">
            <v>28714</v>
          </cell>
          <cell r="C2440">
            <v>4526</v>
          </cell>
          <cell r="D2440">
            <v>0</v>
          </cell>
          <cell r="E2440">
            <v>4529</v>
          </cell>
          <cell r="F2440">
            <v>0</v>
          </cell>
          <cell r="G2440" t="str">
            <v>4529_3a2f799d4e2f1edd068320871fbd80ac</v>
          </cell>
          <cell r="H2440" t="str">
            <v>Beat It Main  .ns2p</v>
          </cell>
          <cell r="I2440">
            <v>870</v>
          </cell>
          <cell r="K2440" t="str">
            <v>ns2p</v>
          </cell>
          <cell r="L2440" t="str">
            <v>application/octet-stream</v>
          </cell>
          <cell r="M2440">
            <v>547</v>
          </cell>
          <cell r="N2440">
            <v>1360668651</v>
          </cell>
          <cell r="O2440">
            <v>0</v>
          </cell>
        </row>
        <row r="2441">
          <cell r="A2441">
            <v>3128</v>
          </cell>
          <cell r="B2441">
            <v>28714</v>
          </cell>
          <cell r="C2441">
            <v>4526</v>
          </cell>
          <cell r="D2441">
            <v>0</v>
          </cell>
          <cell r="E2441">
            <v>4529</v>
          </cell>
          <cell r="F2441">
            <v>0</v>
          </cell>
          <cell r="G2441" t="str">
            <v>4529_a2cc4cd37f0d8e97aaf12b25ac0c15d1</v>
          </cell>
          <cell r="H2441" t="str">
            <v>Beat It Solo    .ns2p</v>
          </cell>
          <cell r="I2441">
            <v>850</v>
          </cell>
          <cell r="K2441" t="str">
            <v>ns2p</v>
          </cell>
          <cell r="L2441" t="str">
            <v>application/octet-stream</v>
          </cell>
          <cell r="M2441">
            <v>547</v>
          </cell>
          <cell r="N2441">
            <v>1360668661</v>
          </cell>
          <cell r="O2441">
            <v>0</v>
          </cell>
        </row>
        <row r="2442">
          <cell r="A2442">
            <v>3129</v>
          </cell>
          <cell r="B2442">
            <v>28717</v>
          </cell>
          <cell r="C2442">
            <v>4528</v>
          </cell>
          <cell r="D2442">
            <v>0</v>
          </cell>
          <cell r="E2442">
            <v>4529</v>
          </cell>
          <cell r="F2442">
            <v>0</v>
          </cell>
          <cell r="G2442" t="str">
            <v>4529_89a55e61a9f609ed786f18a9f3517aad</v>
          </cell>
          <cell r="H2442" t="str">
            <v>Hungry Like Wlf1.ns2p</v>
          </cell>
          <cell r="I2442">
            <v>517</v>
          </cell>
          <cell r="J2442" t="str">
            <v>Main Patch used through the verse and chorus sections</v>
          </cell>
          <cell r="K2442" t="str">
            <v>ns2p</v>
          </cell>
          <cell r="L2442" t="str">
            <v>application/octet-stream</v>
          </cell>
          <cell r="M2442">
            <v>547</v>
          </cell>
          <cell r="N2442">
            <v>1360673780</v>
          </cell>
          <cell r="O2442">
            <v>0</v>
          </cell>
        </row>
        <row r="2443">
          <cell r="A2443">
            <v>3130</v>
          </cell>
          <cell r="B2443">
            <v>28717</v>
          </cell>
          <cell r="C2443">
            <v>4528</v>
          </cell>
          <cell r="D2443">
            <v>0</v>
          </cell>
          <cell r="E2443">
            <v>4529</v>
          </cell>
          <cell r="F2443">
            <v>0</v>
          </cell>
          <cell r="G2443" t="str">
            <v>4529_ab6e2e49c203629f6932e6776fd41011</v>
          </cell>
          <cell r="H2443" t="str">
            <v>Hungry Like Wlf2.ns2p</v>
          </cell>
          <cell r="I2443">
            <v>429</v>
          </cell>
          <cell r="J2443" t="str">
            <v>Ambient 'wind' noises used during breakdown</v>
          </cell>
          <cell r="K2443" t="str">
            <v>ns2p</v>
          </cell>
          <cell r="L2443" t="str">
            <v>application/octet-stream</v>
          </cell>
          <cell r="M2443">
            <v>547</v>
          </cell>
          <cell r="N2443">
            <v>1360673801</v>
          </cell>
          <cell r="O2443">
            <v>0</v>
          </cell>
        </row>
        <row r="2444">
          <cell r="A2444">
            <v>3131</v>
          </cell>
          <cell r="B2444">
            <v>28717</v>
          </cell>
          <cell r="C2444">
            <v>4528</v>
          </cell>
          <cell r="D2444">
            <v>0</v>
          </cell>
          <cell r="E2444">
            <v>4529</v>
          </cell>
          <cell r="F2444">
            <v>0</v>
          </cell>
          <cell r="G2444" t="str">
            <v>4529_5b4d52600f87c4ad977d6a6e884b5320</v>
          </cell>
          <cell r="H2444" t="str">
            <v>08 Nord Demo - Hungry Like The Wolf.mp3</v>
          </cell>
          <cell r="I2444">
            <v>3330</v>
          </cell>
          <cell r="J2444" t="str">
            <v>Demo</v>
          </cell>
          <cell r="K2444" t="str">
            <v>mp3</v>
          </cell>
          <cell r="L2444" t="str">
            <v>audio/mpeg</v>
          </cell>
          <cell r="M2444">
            <v>1753256</v>
          </cell>
          <cell r="N2444">
            <v>1360673825</v>
          </cell>
          <cell r="O2444">
            <v>0</v>
          </cell>
        </row>
        <row r="2445">
          <cell r="A2445">
            <v>3132</v>
          </cell>
          <cell r="B2445">
            <v>28720</v>
          </cell>
          <cell r="C2445">
            <v>4524</v>
          </cell>
          <cell r="D2445">
            <v>0</v>
          </cell>
          <cell r="E2445">
            <v>4529</v>
          </cell>
          <cell r="F2445">
            <v>0</v>
          </cell>
          <cell r="G2445" t="str">
            <v>4529_209c89f1bb591853e2b230fe184a9719</v>
          </cell>
          <cell r="H2445" t="str">
            <v>2 Piano Split.mp3</v>
          </cell>
          <cell r="I2445">
            <v>1780</v>
          </cell>
          <cell r="K2445" t="str">
            <v>mp3</v>
          </cell>
          <cell r="L2445" t="str">
            <v>audio/mpeg</v>
          </cell>
          <cell r="M2445">
            <v>1261109</v>
          </cell>
          <cell r="N2445">
            <v>1360682276</v>
          </cell>
          <cell r="O2445">
            <v>0</v>
          </cell>
        </row>
        <row r="2446">
          <cell r="A2446">
            <v>3133</v>
          </cell>
          <cell r="B2446">
            <v>28720</v>
          </cell>
          <cell r="C2446">
            <v>4524</v>
          </cell>
          <cell r="D2446">
            <v>0</v>
          </cell>
          <cell r="E2446">
            <v>4529</v>
          </cell>
          <cell r="F2446">
            <v>0</v>
          </cell>
          <cell r="G2446" t="str">
            <v>4529_4e23c6387a6a052fcede168ad6a28679</v>
          </cell>
          <cell r="H2446" t="str">
            <v>2 Piano Split .ns2p</v>
          </cell>
          <cell r="I2446">
            <v>341</v>
          </cell>
          <cell r="K2446" t="str">
            <v>ns2p</v>
          </cell>
          <cell r="L2446" t="str">
            <v>application/octet-stream</v>
          </cell>
          <cell r="M2446">
            <v>547</v>
          </cell>
          <cell r="N2446">
            <v>1360682295</v>
          </cell>
          <cell r="O2446">
            <v>0</v>
          </cell>
        </row>
        <row r="2447">
          <cell r="A2447">
            <v>3134</v>
          </cell>
          <cell r="B2447">
            <v>28749</v>
          </cell>
          <cell r="C2447">
            <v>4413</v>
          </cell>
          <cell r="D2447">
            <v>0</v>
          </cell>
          <cell r="E2447">
            <v>5876</v>
          </cell>
          <cell r="F2447">
            <v>0</v>
          </cell>
          <cell r="G2447" t="str">
            <v>5876_c34d161c7b94c416ac4d3537a267fb32</v>
          </cell>
          <cell r="H2447" t="str">
            <v>right angle adapter.jpg</v>
          </cell>
          <cell r="I2447">
            <v>1195</v>
          </cell>
          <cell r="J2447" t="str">
            <v>adapter.jpg</v>
          </cell>
          <cell r="K2447" t="str">
            <v>jpg</v>
          </cell>
          <cell r="L2447" t="str">
            <v>image/jpeg</v>
          </cell>
          <cell r="M2447">
            <v>32001</v>
          </cell>
          <cell r="N2447">
            <v>1360725414</v>
          </cell>
          <cell r="O2447">
            <v>0</v>
          </cell>
        </row>
        <row r="2448">
          <cell r="A2448">
            <v>3135</v>
          </cell>
          <cell r="B2448">
            <v>28780</v>
          </cell>
          <cell r="C2448">
            <v>1770</v>
          </cell>
          <cell r="D2448">
            <v>0</v>
          </cell>
          <cell r="E2448">
            <v>5960</v>
          </cell>
          <cell r="F2448">
            <v>0</v>
          </cell>
          <cell r="G2448" t="str">
            <v>5960_a6e709127cf404bf29f89d9125548a3f</v>
          </cell>
          <cell r="H2448" t="str">
            <v>0.jpg</v>
          </cell>
          <cell r="I2448">
            <v>1930</v>
          </cell>
          <cell r="J2448" t="str">
            <v>Nord electro 3 wood</v>
          </cell>
          <cell r="K2448" t="str">
            <v>jpg</v>
          </cell>
          <cell r="L2448" t="str">
            <v>image/jpeg</v>
          </cell>
          <cell r="M2448">
            <v>1651876</v>
          </cell>
          <cell r="N2448">
            <v>1360772686</v>
          </cell>
          <cell r="O2448">
            <v>0</v>
          </cell>
        </row>
        <row r="2449">
          <cell r="A2449">
            <v>3136</v>
          </cell>
          <cell r="B2449">
            <v>28801</v>
          </cell>
          <cell r="C2449">
            <v>4519</v>
          </cell>
          <cell r="D2449">
            <v>0</v>
          </cell>
          <cell r="E2449">
            <v>851</v>
          </cell>
          <cell r="F2449">
            <v>0</v>
          </cell>
          <cell r="G2449" t="str">
            <v>851_aa47652820eb9509044c696f86752cdd</v>
          </cell>
          <cell r="H2449" t="str">
            <v>sustain missed.mid</v>
          </cell>
          <cell r="I2449">
            <v>116</v>
          </cell>
          <cell r="K2449" t="str">
            <v>mid</v>
          </cell>
          <cell r="L2449" t="str">
            <v>audio/mid</v>
          </cell>
          <cell r="M2449">
            <v>548</v>
          </cell>
          <cell r="N2449">
            <v>1360788147</v>
          </cell>
          <cell r="O2449">
            <v>0</v>
          </cell>
        </row>
        <row r="2450">
          <cell r="A2450">
            <v>3137</v>
          </cell>
          <cell r="B2450">
            <v>28802</v>
          </cell>
          <cell r="C2450">
            <v>4519</v>
          </cell>
          <cell r="D2450">
            <v>0</v>
          </cell>
          <cell r="E2450">
            <v>851</v>
          </cell>
          <cell r="F2450">
            <v>0</v>
          </cell>
          <cell r="G2450" t="str">
            <v>851_b81bdfdeaf55a31936c2412fa4047959</v>
          </cell>
          <cell r="H2450" t="str">
            <v>Thom2.ns2p</v>
          </cell>
          <cell r="I2450">
            <v>210</v>
          </cell>
          <cell r="K2450" t="str">
            <v>ns2p</v>
          </cell>
          <cell r="L2450" t="str">
            <v>application/octet-stream</v>
          </cell>
          <cell r="M2450">
            <v>547</v>
          </cell>
          <cell r="N2450">
            <v>1360788659</v>
          </cell>
          <cell r="O2450">
            <v>0</v>
          </cell>
        </row>
        <row r="2451">
          <cell r="A2451">
            <v>3138</v>
          </cell>
          <cell r="B2451">
            <v>28808</v>
          </cell>
          <cell r="C2451">
            <v>4519</v>
          </cell>
          <cell r="D2451">
            <v>0</v>
          </cell>
          <cell r="E2451">
            <v>851</v>
          </cell>
          <cell r="F2451">
            <v>0</v>
          </cell>
          <cell r="G2451" t="str">
            <v>851_dbbae93890e0ed072b870d140bb33755</v>
          </cell>
          <cell r="H2451" t="str">
            <v>thom1.txt</v>
          </cell>
          <cell r="I2451">
            <v>111</v>
          </cell>
          <cell r="K2451" t="str">
            <v>txt</v>
          </cell>
          <cell r="L2451" t="str">
            <v>text/plain</v>
          </cell>
          <cell r="M2451">
            <v>301913</v>
          </cell>
          <cell r="N2451">
            <v>1360789966</v>
          </cell>
          <cell r="O2451">
            <v>0</v>
          </cell>
        </row>
        <row r="2452">
          <cell r="A2452">
            <v>3139</v>
          </cell>
          <cell r="B2452">
            <v>28816</v>
          </cell>
          <cell r="C2452">
            <v>4531</v>
          </cell>
          <cell r="D2452">
            <v>0</v>
          </cell>
          <cell r="E2452">
            <v>1334</v>
          </cell>
          <cell r="F2452">
            <v>0</v>
          </cell>
          <cell r="G2452" t="str">
            <v>1334_983ffd1dead2b6df270f069d51304002</v>
          </cell>
          <cell r="H2452" t="str">
            <v>P5 Saga Synth BR.nsmp</v>
          </cell>
          <cell r="I2452">
            <v>245</v>
          </cell>
          <cell r="J2452" t="str">
            <v>Here is the sample file</v>
          </cell>
          <cell r="K2452" t="str">
            <v>nsmp</v>
          </cell>
          <cell r="L2452" t="str">
            <v>application/octet-stream</v>
          </cell>
          <cell r="M2452">
            <v>1801796</v>
          </cell>
          <cell r="N2452">
            <v>1360807342</v>
          </cell>
          <cell r="O2452">
            <v>0</v>
          </cell>
        </row>
        <row r="2453">
          <cell r="A2453">
            <v>3140</v>
          </cell>
          <cell r="B2453">
            <v>28820</v>
          </cell>
          <cell r="C2453">
            <v>4539</v>
          </cell>
          <cell r="D2453">
            <v>0</v>
          </cell>
          <cell r="E2453">
            <v>111</v>
          </cell>
          <cell r="F2453">
            <v>0</v>
          </cell>
          <cell r="G2453" t="str">
            <v>111_12d206caae98c9f0b8d3c1f3af41cfc1</v>
          </cell>
          <cell r="H2453" t="str">
            <v>Chameleon 2.ns2p</v>
          </cell>
          <cell r="I2453">
            <v>319</v>
          </cell>
          <cell r="K2453" t="str">
            <v>ns2p</v>
          </cell>
          <cell r="L2453" t="str">
            <v>application/octet-stream</v>
          </cell>
          <cell r="M2453">
            <v>547</v>
          </cell>
          <cell r="N2453">
            <v>1360814808</v>
          </cell>
          <cell r="O2453">
            <v>0</v>
          </cell>
        </row>
        <row r="2454">
          <cell r="A2454">
            <v>3142</v>
          </cell>
          <cell r="B2454">
            <v>28859</v>
          </cell>
          <cell r="C2454">
            <v>4542</v>
          </cell>
          <cell r="D2454">
            <v>0</v>
          </cell>
          <cell r="E2454">
            <v>295</v>
          </cell>
          <cell r="F2454">
            <v>0</v>
          </cell>
          <cell r="G2454" t="str">
            <v>295_4ac3a1d4a5744d0eacfac5888634e92d</v>
          </cell>
          <cell r="H2454" t="str">
            <v>Thereminish Rope.mp3</v>
          </cell>
          <cell r="I2454">
            <v>2016</v>
          </cell>
          <cell r="K2454" t="str">
            <v>mp3</v>
          </cell>
          <cell r="L2454" t="str">
            <v>audio/mpeg</v>
          </cell>
          <cell r="M2454">
            <v>166850</v>
          </cell>
          <cell r="N2454">
            <v>1360870402</v>
          </cell>
          <cell r="O2454">
            <v>0</v>
          </cell>
        </row>
        <row r="2455">
          <cell r="A2455">
            <v>3143</v>
          </cell>
          <cell r="B2455">
            <v>28859</v>
          </cell>
          <cell r="C2455">
            <v>4542</v>
          </cell>
          <cell r="D2455">
            <v>0</v>
          </cell>
          <cell r="E2455">
            <v>295</v>
          </cell>
          <cell r="F2455">
            <v>0</v>
          </cell>
          <cell r="G2455" t="str">
            <v>295_39f1f640cbf9823b28f68896672b9d75</v>
          </cell>
          <cell r="H2455" t="str">
            <v>Thereminish Rope.ns2p</v>
          </cell>
          <cell r="I2455">
            <v>544</v>
          </cell>
          <cell r="K2455" t="str">
            <v>ns2p</v>
          </cell>
          <cell r="L2455" t="str">
            <v>application/octet-stream</v>
          </cell>
          <cell r="M2455">
            <v>547</v>
          </cell>
          <cell r="N2455">
            <v>1360870726</v>
          </cell>
          <cell r="O2455">
            <v>0</v>
          </cell>
        </row>
        <row r="2456">
          <cell r="A2456">
            <v>3144</v>
          </cell>
          <cell r="B2456">
            <v>28871</v>
          </cell>
          <cell r="C2456">
            <v>4539</v>
          </cell>
          <cell r="D2456">
            <v>0</v>
          </cell>
          <cell r="E2456">
            <v>851</v>
          </cell>
          <cell r="F2456">
            <v>0</v>
          </cell>
          <cell r="G2456" t="str">
            <v>851_12be870fbf0f5a4e7f072ffbe3fec667</v>
          </cell>
          <cell r="H2456" t="str">
            <v>Chameleon 2.ns2p</v>
          </cell>
          <cell r="I2456">
            <v>304</v>
          </cell>
          <cell r="K2456" t="str">
            <v>ns2p</v>
          </cell>
          <cell r="L2456" t="str">
            <v>application/octet-stream</v>
          </cell>
          <cell r="M2456">
            <v>547</v>
          </cell>
          <cell r="N2456">
            <v>1360894769</v>
          </cell>
          <cell r="O2456">
            <v>0</v>
          </cell>
        </row>
        <row r="2457">
          <cell r="A2457">
            <v>3157</v>
          </cell>
          <cell r="B2457">
            <v>28871</v>
          </cell>
          <cell r="C2457">
            <v>4539</v>
          </cell>
          <cell r="D2457">
            <v>0</v>
          </cell>
          <cell r="E2457">
            <v>851</v>
          </cell>
          <cell r="F2457">
            <v>0</v>
          </cell>
          <cell r="G2457" t="str">
            <v>851_24403959e7e924c526fcec5d84f05f58</v>
          </cell>
          <cell r="H2457" t="str">
            <v>kameleon2.mp3</v>
          </cell>
          <cell r="I2457">
            <v>3673</v>
          </cell>
          <cell r="K2457" t="str">
            <v>mp3</v>
          </cell>
          <cell r="L2457" t="str">
            <v>audio/mp3</v>
          </cell>
          <cell r="M2457">
            <v>2165748</v>
          </cell>
          <cell r="N2457">
            <v>1360967657</v>
          </cell>
          <cell r="O2457">
            <v>0</v>
          </cell>
        </row>
        <row r="2458">
          <cell r="A2458">
            <v>3147</v>
          </cell>
          <cell r="B2458">
            <v>28901</v>
          </cell>
          <cell r="C2458">
            <v>4539</v>
          </cell>
          <cell r="D2458">
            <v>0</v>
          </cell>
          <cell r="E2458">
            <v>111</v>
          </cell>
          <cell r="F2458">
            <v>0</v>
          </cell>
          <cell r="G2458" t="str">
            <v>111_0800aabb1e55398d2e5777f6d901c09d</v>
          </cell>
          <cell r="H2458" t="str">
            <v>Chameleon 4.ns2p</v>
          </cell>
          <cell r="I2458">
            <v>301</v>
          </cell>
          <cell r="J2458" t="str">
            <v>the 4 is for version 4....</v>
          </cell>
          <cell r="K2458" t="str">
            <v>ns2p</v>
          </cell>
          <cell r="L2458" t="str">
            <v>application/octet-stream</v>
          </cell>
          <cell r="M2458">
            <v>547</v>
          </cell>
          <cell r="N2458">
            <v>1360940311</v>
          </cell>
          <cell r="O2458">
            <v>0</v>
          </cell>
        </row>
        <row r="2459">
          <cell r="A2459">
            <v>3148</v>
          </cell>
          <cell r="B2459">
            <v>28904</v>
          </cell>
          <cell r="C2459">
            <v>4539</v>
          </cell>
          <cell r="D2459">
            <v>0</v>
          </cell>
          <cell r="E2459">
            <v>851</v>
          </cell>
          <cell r="F2459">
            <v>0</v>
          </cell>
          <cell r="G2459" t="str">
            <v>851_6781de747966458a3cd352e09f4a0a33</v>
          </cell>
          <cell r="H2459" t="str">
            <v>clav.mid.txt</v>
          </cell>
          <cell r="I2459">
            <v>152</v>
          </cell>
          <cell r="K2459" t="str">
            <v>txt</v>
          </cell>
          <cell r="L2459" t="str">
            <v>text/plain</v>
          </cell>
          <cell r="M2459">
            <v>616</v>
          </cell>
          <cell r="N2459">
            <v>1360945655</v>
          </cell>
          <cell r="O2459">
            <v>0</v>
          </cell>
        </row>
        <row r="2460">
          <cell r="A2460">
            <v>3149</v>
          </cell>
          <cell r="B2460">
            <v>28904</v>
          </cell>
          <cell r="C2460">
            <v>4539</v>
          </cell>
          <cell r="D2460">
            <v>0</v>
          </cell>
          <cell r="E2460">
            <v>851</v>
          </cell>
          <cell r="F2460">
            <v>0</v>
          </cell>
          <cell r="G2460" t="str">
            <v>851_afd6a5beae3c4ac3f37cf4573183aa48</v>
          </cell>
          <cell r="H2460" t="str">
            <v>kameleon.jpg</v>
          </cell>
          <cell r="I2460">
            <v>1873</v>
          </cell>
          <cell r="K2460" t="str">
            <v>jpg</v>
          </cell>
          <cell r="L2460" t="str">
            <v>image/jpeg</v>
          </cell>
          <cell r="M2460">
            <v>439287</v>
          </cell>
          <cell r="N2460">
            <v>1360945708</v>
          </cell>
          <cell r="O2460">
            <v>0</v>
          </cell>
        </row>
        <row r="2461">
          <cell r="A2461">
            <v>3150</v>
          </cell>
          <cell r="B2461">
            <v>28906</v>
          </cell>
          <cell r="C2461">
            <v>4391</v>
          </cell>
          <cell r="D2461">
            <v>0</v>
          </cell>
          <cell r="E2461">
            <v>5250</v>
          </cell>
          <cell r="F2461">
            <v>0</v>
          </cell>
          <cell r="G2461" t="str">
            <v>5250_93a88dca385d62cfdb558c628071a21f</v>
          </cell>
          <cell r="H2461" t="str">
            <v>Moves Like Ja.ns2p</v>
          </cell>
          <cell r="I2461">
            <v>1383</v>
          </cell>
          <cell r="K2461" t="str">
            <v>ns2p</v>
          </cell>
          <cell r="L2461" t="str">
            <v>application/octet-stream</v>
          </cell>
          <cell r="M2461">
            <v>547</v>
          </cell>
          <cell r="N2461">
            <v>1360946489</v>
          </cell>
          <cell r="O2461">
            <v>0</v>
          </cell>
        </row>
        <row r="2462">
          <cell r="A2462">
            <v>3151</v>
          </cell>
          <cell r="B2462">
            <v>28913</v>
          </cell>
          <cell r="C2462">
            <v>4492</v>
          </cell>
          <cell r="D2462">
            <v>0</v>
          </cell>
          <cell r="E2462">
            <v>800</v>
          </cell>
          <cell r="F2462">
            <v>0</v>
          </cell>
          <cell r="G2462" t="str">
            <v>800_885b7326b6b13f3f67bf13bdf3ba4fd9</v>
          </cell>
          <cell r="H2462" t="str">
            <v>LUFTBALLON      .ns2p</v>
          </cell>
          <cell r="I2462">
            <v>544</v>
          </cell>
          <cell r="K2462" t="str">
            <v>ns2p</v>
          </cell>
          <cell r="L2462" t="str">
            <v>application/octet-stream</v>
          </cell>
          <cell r="M2462">
            <v>547</v>
          </cell>
          <cell r="N2462">
            <v>1360956154</v>
          </cell>
          <cell r="O2462">
            <v>0</v>
          </cell>
        </row>
        <row r="2463">
          <cell r="A2463">
            <v>3152</v>
          </cell>
          <cell r="B2463">
            <v>28913</v>
          </cell>
          <cell r="C2463">
            <v>4492</v>
          </cell>
          <cell r="D2463">
            <v>0</v>
          </cell>
          <cell r="E2463">
            <v>800</v>
          </cell>
          <cell r="F2463">
            <v>0</v>
          </cell>
          <cell r="G2463" t="str">
            <v>800_0c1067df7fa7c641e61e8e9c52ea54e7</v>
          </cell>
          <cell r="H2463" t="str">
            <v>P5 Saw Unison BR.nsmp</v>
          </cell>
          <cell r="I2463">
            <v>354</v>
          </cell>
          <cell r="K2463" t="str">
            <v>nsmp</v>
          </cell>
          <cell r="L2463" t="str">
            <v>application/octet-stream</v>
          </cell>
          <cell r="M2463">
            <v>2003345</v>
          </cell>
          <cell r="N2463">
            <v>1360956176</v>
          </cell>
          <cell r="O2463">
            <v>0</v>
          </cell>
        </row>
        <row r="2464">
          <cell r="A2464">
            <v>3153</v>
          </cell>
          <cell r="B2464">
            <v>28913</v>
          </cell>
          <cell r="C2464">
            <v>4492</v>
          </cell>
          <cell r="D2464">
            <v>0</v>
          </cell>
          <cell r="E2464">
            <v>800</v>
          </cell>
          <cell r="F2464">
            <v>0</v>
          </cell>
          <cell r="G2464" t="str">
            <v>800_22478301c60e02361e4a7a1e173060f8</v>
          </cell>
          <cell r="H2464" t="str">
            <v>LuftBallons.mp3</v>
          </cell>
          <cell r="I2464">
            <v>2863</v>
          </cell>
          <cell r="K2464" t="str">
            <v>mp3</v>
          </cell>
          <cell r="L2464" t="str">
            <v>audio/mpeg</v>
          </cell>
          <cell r="M2464">
            <v>723600</v>
          </cell>
          <cell r="N2464">
            <v>1360956199</v>
          </cell>
          <cell r="O2464">
            <v>0</v>
          </cell>
        </row>
        <row r="2465">
          <cell r="A2465">
            <v>3154</v>
          </cell>
          <cell r="B2465">
            <v>28918</v>
          </cell>
          <cell r="C2465">
            <v>4539</v>
          </cell>
          <cell r="D2465">
            <v>0</v>
          </cell>
          <cell r="E2465">
            <v>111</v>
          </cell>
          <cell r="F2465">
            <v>0</v>
          </cell>
          <cell r="G2465" t="str">
            <v>111_4afa9076e943fcf621bb1002c95e58a9</v>
          </cell>
          <cell r="H2465" t="str">
            <v>Chameleon.mp3</v>
          </cell>
          <cell r="I2465">
            <v>567</v>
          </cell>
          <cell r="K2465" t="str">
            <v>mp3</v>
          </cell>
          <cell r="L2465" t="str">
            <v>audio/mp3</v>
          </cell>
          <cell r="M2465">
            <v>1169030</v>
          </cell>
          <cell r="N2465">
            <v>1360958617</v>
          </cell>
          <cell r="O2465">
            <v>0</v>
          </cell>
        </row>
        <row r="2466">
          <cell r="A2466">
            <v>3155</v>
          </cell>
          <cell r="B2466">
            <v>28918</v>
          </cell>
          <cell r="C2466">
            <v>4539</v>
          </cell>
          <cell r="D2466">
            <v>0</v>
          </cell>
          <cell r="E2466">
            <v>111</v>
          </cell>
          <cell r="F2466">
            <v>0</v>
          </cell>
          <cell r="G2466" t="str">
            <v>111_320866bafc91939aed8a21e3b953ab5b</v>
          </cell>
          <cell r="H2466" t="str">
            <v>Chameleon 4.ns2p</v>
          </cell>
          <cell r="I2466">
            <v>343</v>
          </cell>
          <cell r="J2466" t="str">
            <v>new version 4, slightly modified</v>
          </cell>
          <cell r="K2466" t="str">
            <v>ns2p</v>
          </cell>
          <cell r="L2466" t="str">
            <v>application/octet-stream</v>
          </cell>
          <cell r="M2466">
            <v>547</v>
          </cell>
          <cell r="N2466">
            <v>1360958873</v>
          </cell>
          <cell r="O2466">
            <v>0</v>
          </cell>
        </row>
        <row r="2467">
          <cell r="A2467">
            <v>3156</v>
          </cell>
          <cell r="B2467">
            <v>28920</v>
          </cell>
          <cell r="C2467">
            <v>4437</v>
          </cell>
          <cell r="D2467">
            <v>0</v>
          </cell>
          <cell r="E2467">
            <v>1</v>
          </cell>
          <cell r="F2467">
            <v>0</v>
          </cell>
          <cell r="G2467" t="str">
            <v>3474_c909951578ee92c5e7bfc3b58ec80841</v>
          </cell>
          <cell r="H2467" t="str">
            <v>Pools (mp3).mp3</v>
          </cell>
          <cell r="I2467">
            <v>1307</v>
          </cell>
          <cell r="J2467" t="str">
            <v>Pools (Grolnick)</v>
          </cell>
          <cell r="K2467" t="str">
            <v>mp3</v>
          </cell>
          <cell r="L2467" t="str">
            <v>audio/mpeg</v>
          </cell>
          <cell r="M2467">
            <v>1543554</v>
          </cell>
          <cell r="N2467">
            <v>1360960658</v>
          </cell>
          <cell r="O2467">
            <v>0</v>
          </cell>
        </row>
        <row r="2468">
          <cell r="A2468">
            <v>3158</v>
          </cell>
          <cell r="B2468">
            <v>28923</v>
          </cell>
          <cell r="C2468">
            <v>4539</v>
          </cell>
          <cell r="D2468">
            <v>0</v>
          </cell>
          <cell r="E2468">
            <v>851</v>
          </cell>
          <cell r="F2468">
            <v>0</v>
          </cell>
          <cell r="G2468" t="str">
            <v>851_b40c7ac35febea01aa841898a63d0114</v>
          </cell>
          <cell r="H2468" t="str">
            <v>clav2.mid.txt</v>
          </cell>
          <cell r="I2468">
            <v>145</v>
          </cell>
          <cell r="K2468" t="str">
            <v>txt</v>
          </cell>
          <cell r="L2468" t="str">
            <v>text/plain</v>
          </cell>
          <cell r="M2468">
            <v>1060</v>
          </cell>
          <cell r="N2468">
            <v>1360968534</v>
          </cell>
          <cell r="O2468">
            <v>0</v>
          </cell>
        </row>
        <row r="2469">
          <cell r="A2469">
            <v>3159</v>
          </cell>
          <cell r="B2469">
            <v>28946</v>
          </cell>
          <cell r="C2469">
            <v>4519</v>
          </cell>
          <cell r="D2469">
            <v>0</v>
          </cell>
          <cell r="E2469">
            <v>851</v>
          </cell>
          <cell r="F2469">
            <v>0</v>
          </cell>
          <cell r="G2469" t="str">
            <v>851_379e0442b3b5dcd5cf155e3542d5c3d4</v>
          </cell>
          <cell r="H2469" t="str">
            <v>ns2midi.ns2p</v>
          </cell>
          <cell r="I2469">
            <v>212</v>
          </cell>
          <cell r="K2469" t="str">
            <v>ns2p</v>
          </cell>
          <cell r="L2469" t="str">
            <v>application/octet-stream</v>
          </cell>
          <cell r="M2469">
            <v>547</v>
          </cell>
          <cell r="N2469">
            <v>1361015750</v>
          </cell>
          <cell r="O2469">
            <v>0</v>
          </cell>
        </row>
        <row r="2470">
          <cell r="A2470">
            <v>3160</v>
          </cell>
          <cell r="B2470">
            <v>28946</v>
          </cell>
          <cell r="C2470">
            <v>4519</v>
          </cell>
          <cell r="D2470">
            <v>0</v>
          </cell>
          <cell r="E2470">
            <v>851</v>
          </cell>
          <cell r="F2470">
            <v>0</v>
          </cell>
          <cell r="G2470" t="str">
            <v>851_809b07b53234cbd40b60787f2ded9c5c</v>
          </cell>
          <cell r="H2470" t="str">
            <v>ns2midi.mid.txt</v>
          </cell>
          <cell r="I2470">
            <v>89</v>
          </cell>
          <cell r="K2470" t="str">
            <v>txt</v>
          </cell>
          <cell r="L2470" t="str">
            <v>text/plain</v>
          </cell>
          <cell r="M2470">
            <v>1144</v>
          </cell>
          <cell r="N2470">
            <v>1361015840</v>
          </cell>
          <cell r="O2470">
            <v>0</v>
          </cell>
        </row>
        <row r="2471">
          <cell r="A2471">
            <v>3161</v>
          </cell>
          <cell r="B2471">
            <v>28946</v>
          </cell>
          <cell r="C2471">
            <v>4519</v>
          </cell>
          <cell r="D2471">
            <v>0</v>
          </cell>
          <cell r="E2471">
            <v>851</v>
          </cell>
          <cell r="F2471">
            <v>0</v>
          </cell>
          <cell r="G2471" t="str">
            <v>851_312c2c65f1d87596a5fd49e7270d963f</v>
          </cell>
          <cell r="H2471" t="str">
            <v>ns2midi.als.txt</v>
          </cell>
          <cell r="I2471">
            <v>79</v>
          </cell>
          <cell r="K2471" t="str">
            <v>txt</v>
          </cell>
          <cell r="L2471" t="str">
            <v>text/plain</v>
          </cell>
          <cell r="M2471">
            <v>7995</v>
          </cell>
          <cell r="N2471">
            <v>1361015885</v>
          </cell>
          <cell r="O2471">
            <v>0</v>
          </cell>
        </row>
        <row r="2472">
          <cell r="A2472">
            <v>3162</v>
          </cell>
          <cell r="B2472">
            <v>28946</v>
          </cell>
          <cell r="C2472">
            <v>4519</v>
          </cell>
          <cell r="D2472">
            <v>0</v>
          </cell>
          <cell r="E2472">
            <v>851</v>
          </cell>
          <cell r="F2472">
            <v>0</v>
          </cell>
          <cell r="G2472" t="str">
            <v>851_39f4487a359b2380983ea37bd9191b94</v>
          </cell>
          <cell r="H2472" t="str">
            <v>ns2midiLive.jpg</v>
          </cell>
          <cell r="I2472">
            <v>531</v>
          </cell>
          <cell r="K2472" t="str">
            <v>jpg</v>
          </cell>
          <cell r="L2472" t="str">
            <v>image/jpeg</v>
          </cell>
          <cell r="M2472">
            <v>183748</v>
          </cell>
          <cell r="N2472">
            <v>1361015954</v>
          </cell>
          <cell r="O2472">
            <v>0</v>
          </cell>
        </row>
        <row r="2473">
          <cell r="A2473">
            <v>3163</v>
          </cell>
          <cell r="B2473">
            <v>28946</v>
          </cell>
          <cell r="C2473">
            <v>4519</v>
          </cell>
          <cell r="D2473">
            <v>0</v>
          </cell>
          <cell r="E2473">
            <v>851</v>
          </cell>
          <cell r="F2473">
            <v>0</v>
          </cell>
          <cell r="G2473" t="str">
            <v>851_dba4bbeca39905c53dffdf50728f6c33</v>
          </cell>
          <cell r="H2473" t="str">
            <v>ns2midi.RPP.txt</v>
          </cell>
          <cell r="I2473">
            <v>84</v>
          </cell>
          <cell r="K2473" t="str">
            <v>txt</v>
          </cell>
          <cell r="L2473" t="str">
            <v>text/plain</v>
          </cell>
          <cell r="M2473">
            <v>29633</v>
          </cell>
          <cell r="N2473">
            <v>1361016221</v>
          </cell>
          <cell r="O2473">
            <v>0</v>
          </cell>
        </row>
        <row r="2474">
          <cell r="A2474">
            <v>3164</v>
          </cell>
          <cell r="B2474">
            <v>28946</v>
          </cell>
          <cell r="C2474">
            <v>4519</v>
          </cell>
          <cell r="D2474">
            <v>0</v>
          </cell>
          <cell r="E2474">
            <v>851</v>
          </cell>
          <cell r="F2474">
            <v>0</v>
          </cell>
          <cell r="G2474" t="str">
            <v>851_4a21caffdb69b2a669d6c254afb53419</v>
          </cell>
          <cell r="H2474" t="str">
            <v>ns2midiReaper.jpg</v>
          </cell>
          <cell r="I2474">
            <v>531</v>
          </cell>
          <cell r="K2474" t="str">
            <v>jpg</v>
          </cell>
          <cell r="L2474" t="str">
            <v>image/jpeg</v>
          </cell>
          <cell r="M2474">
            <v>151957</v>
          </cell>
          <cell r="N2474">
            <v>1361016240</v>
          </cell>
          <cell r="O2474">
            <v>0</v>
          </cell>
        </row>
        <row r="2475">
          <cell r="A2475">
            <v>3165</v>
          </cell>
          <cell r="B2475">
            <v>29067</v>
          </cell>
          <cell r="C2475">
            <v>4563</v>
          </cell>
          <cell r="D2475">
            <v>0</v>
          </cell>
          <cell r="E2475">
            <v>6008</v>
          </cell>
          <cell r="F2475">
            <v>0</v>
          </cell>
          <cell r="G2475" t="str">
            <v>6008_3b2e59b274b9e16a5ee3fb7e3fa61345</v>
          </cell>
          <cell r="H2475" t="str">
            <v>SOYCD.mp3</v>
          </cell>
          <cell r="I2475">
            <v>4190</v>
          </cell>
          <cell r="K2475" t="str">
            <v>mp3</v>
          </cell>
          <cell r="L2475" t="str">
            <v>audio/mpeg</v>
          </cell>
          <cell r="M2475">
            <v>1076557</v>
          </cell>
          <cell r="N2475">
            <v>1361223333</v>
          </cell>
          <cell r="O2475">
            <v>0</v>
          </cell>
        </row>
        <row r="2476">
          <cell r="A2476">
            <v>3166</v>
          </cell>
          <cell r="B2476">
            <v>29178</v>
          </cell>
          <cell r="C2476">
            <v>4395</v>
          </cell>
          <cell r="D2476">
            <v>0</v>
          </cell>
          <cell r="E2476">
            <v>2881</v>
          </cell>
          <cell r="F2476">
            <v>0</v>
          </cell>
          <cell r="G2476" t="str">
            <v>2881_779797fce6abf1bec44cdf815643046c</v>
          </cell>
          <cell r="H2476" t="str">
            <v>ImageUploadedByTapatalk1361421991.865614.jpg</v>
          </cell>
          <cell r="I2476">
            <v>357</v>
          </cell>
          <cell r="K2476" t="str">
            <v>jpg</v>
          </cell>
          <cell r="L2476" t="str">
            <v>image/jpeg</v>
          </cell>
          <cell r="M2476">
            <v>26795</v>
          </cell>
          <cell r="N2476">
            <v>1361421990</v>
          </cell>
          <cell r="O2476">
            <v>0</v>
          </cell>
        </row>
        <row r="2477">
          <cell r="A2477">
            <v>3167</v>
          </cell>
          <cell r="B2477">
            <v>29193</v>
          </cell>
          <cell r="C2477">
            <v>4587</v>
          </cell>
          <cell r="D2477">
            <v>0</v>
          </cell>
          <cell r="E2477">
            <v>5981</v>
          </cell>
          <cell r="F2477">
            <v>0</v>
          </cell>
          <cell r="G2477" t="str">
            <v>5981_04a5f7a98a820c301791111833ff6772</v>
          </cell>
          <cell r="H2477" t="str">
            <v>HSpad.mp3</v>
          </cell>
          <cell r="I2477">
            <v>4512</v>
          </cell>
          <cell r="K2477" t="str">
            <v>mp3</v>
          </cell>
          <cell r="L2477" t="str">
            <v>audio/mpeg</v>
          </cell>
          <cell r="M2477">
            <v>529263</v>
          </cell>
          <cell r="N2477">
            <v>1361463833</v>
          </cell>
          <cell r="O2477">
            <v>0</v>
          </cell>
        </row>
        <row r="2478">
          <cell r="A2478">
            <v>3168</v>
          </cell>
          <cell r="B2478">
            <v>29193</v>
          </cell>
          <cell r="C2478">
            <v>4587</v>
          </cell>
          <cell r="D2478">
            <v>0</v>
          </cell>
          <cell r="E2478">
            <v>5981</v>
          </cell>
          <cell r="F2478">
            <v>0</v>
          </cell>
          <cell r="G2478" t="str">
            <v>5981_713a6f60588fa9e28b56f5633742c2c2</v>
          </cell>
          <cell r="H2478" t="str">
            <v>HSpad.nsmp</v>
          </cell>
          <cell r="I2478">
            <v>1579</v>
          </cell>
          <cell r="K2478" t="str">
            <v>nsmp</v>
          </cell>
          <cell r="L2478" t="str">
            <v>application/octet-stream</v>
          </cell>
          <cell r="M2478">
            <v>271700</v>
          </cell>
          <cell r="N2478">
            <v>1361463907</v>
          </cell>
          <cell r="O2478">
            <v>0</v>
          </cell>
        </row>
        <row r="2479">
          <cell r="A2479">
            <v>3169</v>
          </cell>
          <cell r="B2479">
            <v>29226</v>
          </cell>
          <cell r="C2479">
            <v>4587</v>
          </cell>
          <cell r="D2479">
            <v>0</v>
          </cell>
          <cell r="E2479">
            <v>841</v>
          </cell>
          <cell r="F2479">
            <v>0</v>
          </cell>
          <cell r="G2479" t="str">
            <v>841_6b50579aa9dedbefa6f515c925b48adb</v>
          </cell>
          <cell r="H2479" t="str">
            <v>Deep pad.ns2s</v>
          </cell>
          <cell r="I2479">
            <v>506</v>
          </cell>
          <cell r="K2479" t="str">
            <v>ns2s</v>
          </cell>
          <cell r="L2479" t="str">
            <v>application/octet-stream</v>
          </cell>
          <cell r="M2479">
            <v>60</v>
          </cell>
          <cell r="N2479">
            <v>1361526530</v>
          </cell>
          <cell r="O2479">
            <v>0</v>
          </cell>
        </row>
        <row r="2480">
          <cell r="A2480">
            <v>3171</v>
          </cell>
          <cell r="B2480">
            <v>29274</v>
          </cell>
          <cell r="C2480">
            <v>4590</v>
          </cell>
          <cell r="D2480">
            <v>0</v>
          </cell>
          <cell r="E2480">
            <v>2</v>
          </cell>
          <cell r="F2480">
            <v>0</v>
          </cell>
          <cell r="G2480" t="str">
            <v>2_7ac47619dc05f56ba1582c7de51a291b</v>
          </cell>
          <cell r="H2480" t="str">
            <v>Hammond_88843_Slow.nsmp</v>
          </cell>
          <cell r="I2480">
            <v>1300</v>
          </cell>
          <cell r="K2480" t="str">
            <v>nsmp</v>
          </cell>
          <cell r="L2480" t="str">
            <v>application/octet-stream</v>
          </cell>
          <cell r="M2480">
            <v>1735883</v>
          </cell>
          <cell r="N2480">
            <v>1361625965</v>
          </cell>
          <cell r="O2480">
            <v>0</v>
          </cell>
        </row>
        <row r="2481">
          <cell r="A2481">
            <v>3172</v>
          </cell>
          <cell r="B2481">
            <v>29274</v>
          </cell>
          <cell r="C2481">
            <v>4590</v>
          </cell>
          <cell r="D2481">
            <v>0</v>
          </cell>
          <cell r="E2481">
            <v>2</v>
          </cell>
          <cell r="F2481">
            <v>0</v>
          </cell>
          <cell r="G2481" t="str">
            <v>2_76a56621d35c7f91a21d6c6192da1413</v>
          </cell>
          <cell r="H2481" t="str">
            <v>Hammond_88843_Fast.nsmp</v>
          </cell>
          <cell r="I2481">
            <v>1012</v>
          </cell>
          <cell r="K2481" t="str">
            <v>nsmp</v>
          </cell>
          <cell r="L2481" t="str">
            <v>application/octet-stream</v>
          </cell>
          <cell r="M2481">
            <v>1120187</v>
          </cell>
          <cell r="N2481">
            <v>1361625965</v>
          </cell>
          <cell r="O2481">
            <v>0</v>
          </cell>
        </row>
        <row r="2482">
          <cell r="A2482">
            <v>3175</v>
          </cell>
          <cell r="B2482">
            <v>29274</v>
          </cell>
          <cell r="C2482">
            <v>4590</v>
          </cell>
          <cell r="D2482">
            <v>0</v>
          </cell>
          <cell r="E2482">
            <v>2</v>
          </cell>
          <cell r="F2482">
            <v>0</v>
          </cell>
          <cell r="G2482" t="str">
            <v>2_6a915978e95beadd2ea07c5322504e85</v>
          </cell>
          <cell r="H2482" t="str">
            <v>Hammond_sample.mp3</v>
          </cell>
          <cell r="I2482">
            <v>7002</v>
          </cell>
          <cell r="K2482" t="str">
            <v>mp3</v>
          </cell>
          <cell r="L2482" t="str">
            <v>audio/mp3</v>
          </cell>
          <cell r="M2482">
            <v>519941</v>
          </cell>
          <cell r="N2482">
            <v>1361705408</v>
          </cell>
          <cell r="O2482">
            <v>0</v>
          </cell>
        </row>
        <row r="2483">
          <cell r="A2483">
            <v>3173</v>
          </cell>
          <cell r="B2483">
            <v>29298</v>
          </cell>
          <cell r="C2483">
            <v>4603</v>
          </cell>
          <cell r="D2483">
            <v>0</v>
          </cell>
          <cell r="E2483">
            <v>726</v>
          </cell>
          <cell r="F2483">
            <v>0</v>
          </cell>
          <cell r="G2483" t="str">
            <v>726_8b98599ea9ffefbc12ba300b93c28a74</v>
          </cell>
          <cell r="H2483" t="str">
            <v>Bluetooth Transmitter.jpg</v>
          </cell>
          <cell r="I2483">
            <v>2845</v>
          </cell>
          <cell r="K2483" t="str">
            <v>jpg</v>
          </cell>
          <cell r="L2483" t="str">
            <v>image/jpeg</v>
          </cell>
          <cell r="M2483">
            <v>63105</v>
          </cell>
          <cell r="N2483">
            <v>1361660007</v>
          </cell>
          <cell r="O2483">
            <v>0</v>
          </cell>
        </row>
        <row r="2484">
          <cell r="A2484">
            <v>3174</v>
          </cell>
          <cell r="B2484">
            <v>29298</v>
          </cell>
          <cell r="C2484">
            <v>4603</v>
          </cell>
          <cell r="D2484">
            <v>0</v>
          </cell>
          <cell r="E2484">
            <v>726</v>
          </cell>
          <cell r="F2484">
            <v>0</v>
          </cell>
          <cell r="G2484" t="str">
            <v>726_097ed49e510d559464b5ecff9b73404c</v>
          </cell>
          <cell r="H2484" t="str">
            <v>54665-plantronics-backbeat-go-box.jpg</v>
          </cell>
          <cell r="I2484">
            <v>2842</v>
          </cell>
          <cell r="K2484" t="str">
            <v>jpg</v>
          </cell>
          <cell r="L2484" t="str">
            <v>image/jpeg</v>
          </cell>
          <cell r="M2484">
            <v>29648</v>
          </cell>
          <cell r="N2484">
            <v>1361660007</v>
          </cell>
          <cell r="O2484">
            <v>0</v>
          </cell>
        </row>
        <row r="2485">
          <cell r="A2485">
            <v>3176</v>
          </cell>
          <cell r="B2485">
            <v>29320</v>
          </cell>
          <cell r="C2485">
            <v>4605</v>
          </cell>
          <cell r="D2485">
            <v>0</v>
          </cell>
          <cell r="E2485">
            <v>4529</v>
          </cell>
          <cell r="F2485">
            <v>0</v>
          </cell>
          <cell r="G2485" t="str">
            <v>4529_0ef7d2bace7029cfc808ee7ee7adb755</v>
          </cell>
          <cell r="H2485" t="str">
            <v>Call me maybe.nsmp</v>
          </cell>
          <cell r="I2485">
            <v>943</v>
          </cell>
          <cell r="J2485" t="str">
            <v>Chorus Sample by Funk76</v>
          </cell>
          <cell r="K2485" t="str">
            <v>nsmp</v>
          </cell>
          <cell r="L2485" t="str">
            <v>application/octet-stream</v>
          </cell>
          <cell r="M2485">
            <v>235505</v>
          </cell>
          <cell r="N2485">
            <v>1361710864</v>
          </cell>
          <cell r="O2485">
            <v>0</v>
          </cell>
        </row>
        <row r="2486">
          <cell r="A2486">
            <v>3177</v>
          </cell>
          <cell r="B2486">
            <v>29320</v>
          </cell>
          <cell r="C2486">
            <v>4605</v>
          </cell>
          <cell r="D2486">
            <v>0</v>
          </cell>
          <cell r="E2486">
            <v>4529</v>
          </cell>
          <cell r="F2486">
            <v>0</v>
          </cell>
          <cell r="G2486" t="str">
            <v>4529_3c0d767663b293ea2a50edd5eafd5982</v>
          </cell>
          <cell r="H2486" t="str">
            <v>Call Me Maybe 3 .ns2p</v>
          </cell>
          <cell r="I2486">
            <v>583</v>
          </cell>
          <cell r="K2486" t="str">
            <v>ns2p</v>
          </cell>
          <cell r="L2486" t="str">
            <v>application/octet-stream</v>
          </cell>
          <cell r="M2486">
            <v>547</v>
          </cell>
          <cell r="N2486">
            <v>1361710898</v>
          </cell>
          <cell r="O2486">
            <v>0</v>
          </cell>
        </row>
        <row r="2487">
          <cell r="A2487">
            <v>3178</v>
          </cell>
          <cell r="B2487">
            <v>29320</v>
          </cell>
          <cell r="C2487">
            <v>4605</v>
          </cell>
          <cell r="D2487">
            <v>0</v>
          </cell>
          <cell r="E2487">
            <v>4529</v>
          </cell>
          <cell r="F2487">
            <v>0</v>
          </cell>
          <cell r="G2487" t="str">
            <v>4529_668c685c5adf2ddb8c519d033dd8e413</v>
          </cell>
          <cell r="H2487" t="str">
            <v>Call Me Maybe 2.ns2p</v>
          </cell>
          <cell r="I2487">
            <v>569</v>
          </cell>
          <cell r="K2487" t="str">
            <v>ns2p</v>
          </cell>
          <cell r="L2487" t="str">
            <v>application/octet-stream</v>
          </cell>
          <cell r="M2487">
            <v>547</v>
          </cell>
          <cell r="N2487">
            <v>1361710908</v>
          </cell>
          <cell r="O2487">
            <v>0</v>
          </cell>
        </row>
        <row r="2488">
          <cell r="A2488">
            <v>3179</v>
          </cell>
          <cell r="B2488">
            <v>29320</v>
          </cell>
          <cell r="C2488">
            <v>4605</v>
          </cell>
          <cell r="D2488">
            <v>0</v>
          </cell>
          <cell r="E2488">
            <v>4529</v>
          </cell>
          <cell r="F2488">
            <v>0</v>
          </cell>
          <cell r="G2488" t="str">
            <v>4529_24489b194b329dd37c59e1c788a1c39d</v>
          </cell>
          <cell r="H2488" t="str">
            <v>Call Me Maybe 1 .ns2p</v>
          </cell>
          <cell r="I2488">
            <v>695</v>
          </cell>
          <cell r="K2488" t="str">
            <v>ns2p</v>
          </cell>
          <cell r="L2488" t="str">
            <v>application/octet-stream</v>
          </cell>
          <cell r="M2488">
            <v>547</v>
          </cell>
          <cell r="N2488">
            <v>1361710917</v>
          </cell>
          <cell r="O2488">
            <v>0</v>
          </cell>
        </row>
        <row r="2489">
          <cell r="A2489">
            <v>3180</v>
          </cell>
          <cell r="B2489">
            <v>29320</v>
          </cell>
          <cell r="C2489">
            <v>4605</v>
          </cell>
          <cell r="D2489">
            <v>0</v>
          </cell>
          <cell r="E2489">
            <v>4529</v>
          </cell>
          <cell r="F2489">
            <v>0</v>
          </cell>
          <cell r="G2489" t="str">
            <v>4529_c4015b4818440202b27cff6abc16a53a</v>
          </cell>
          <cell r="H2489" t="str">
            <v>09 Nord Demo - Call Me Maybe.mp3</v>
          </cell>
          <cell r="I2489">
            <v>8384</v>
          </cell>
          <cell r="K2489" t="str">
            <v>mp3</v>
          </cell>
          <cell r="L2489" t="str">
            <v>audio/mpeg</v>
          </cell>
          <cell r="M2489">
            <v>2074248</v>
          </cell>
          <cell r="N2489">
            <v>1361710942</v>
          </cell>
          <cell r="O2489">
            <v>0</v>
          </cell>
        </row>
        <row r="2490">
          <cell r="A2490">
            <v>3181</v>
          </cell>
          <cell r="B2490">
            <v>29404</v>
          </cell>
          <cell r="C2490">
            <v>4604</v>
          </cell>
          <cell r="D2490">
            <v>0</v>
          </cell>
          <cell r="E2490">
            <v>800</v>
          </cell>
          <cell r="F2490">
            <v>0</v>
          </cell>
          <cell r="G2490" t="str">
            <v>800_3da09f1203efd70326255562180c18de</v>
          </cell>
          <cell r="H2490" t="str">
            <v>SIMPLE MIND     .ns2p</v>
          </cell>
          <cell r="I2490">
            <v>861</v>
          </cell>
          <cell r="K2490" t="str">
            <v>ns2p</v>
          </cell>
          <cell r="L2490" t="str">
            <v>application/octet-stream</v>
          </cell>
          <cell r="M2490">
            <v>547</v>
          </cell>
          <cell r="N2490">
            <v>1361854691</v>
          </cell>
          <cell r="O2490">
            <v>0</v>
          </cell>
        </row>
        <row r="2491">
          <cell r="A2491">
            <v>3182</v>
          </cell>
          <cell r="B2491">
            <v>29404</v>
          </cell>
          <cell r="C2491">
            <v>4604</v>
          </cell>
          <cell r="D2491">
            <v>0</v>
          </cell>
          <cell r="E2491">
            <v>800</v>
          </cell>
          <cell r="F2491">
            <v>0</v>
          </cell>
          <cell r="G2491" t="str">
            <v>800_1108cd8b7fd5b5ca74969cf3bf80adeb</v>
          </cell>
          <cell r="H2491" t="str">
            <v>P5 Spit Brass BR.nsmp</v>
          </cell>
          <cell r="I2491">
            <v>892</v>
          </cell>
          <cell r="K2491" t="str">
            <v>nsmp</v>
          </cell>
          <cell r="L2491" t="str">
            <v>application/octet-stream</v>
          </cell>
          <cell r="M2491">
            <v>1693211</v>
          </cell>
          <cell r="N2491">
            <v>1361854711</v>
          </cell>
          <cell r="O2491">
            <v>0</v>
          </cell>
        </row>
        <row r="2492">
          <cell r="A2492">
            <v>3183</v>
          </cell>
          <cell r="B2492">
            <v>29404</v>
          </cell>
          <cell r="C2492">
            <v>4604</v>
          </cell>
          <cell r="D2492">
            <v>0</v>
          </cell>
          <cell r="E2492">
            <v>800</v>
          </cell>
          <cell r="F2492">
            <v>0</v>
          </cell>
          <cell r="G2492" t="str">
            <v>800_548a832f5c8bfefc5ed57ed814c9edb6</v>
          </cell>
          <cell r="H2492" t="str">
            <v>Simple Minds.mp3</v>
          </cell>
          <cell r="I2492">
            <v>5453</v>
          </cell>
          <cell r="K2492" t="str">
            <v>mp3</v>
          </cell>
          <cell r="L2492" t="str">
            <v>audio/mpeg</v>
          </cell>
          <cell r="M2492">
            <v>368316</v>
          </cell>
          <cell r="N2492">
            <v>1361854730</v>
          </cell>
          <cell r="O2492">
            <v>0</v>
          </cell>
        </row>
        <row r="2493">
          <cell r="A2493">
            <v>3209</v>
          </cell>
          <cell r="B2493">
            <v>29474</v>
          </cell>
          <cell r="C2493">
            <v>4590</v>
          </cell>
          <cell r="D2493">
            <v>0</v>
          </cell>
          <cell r="E2493">
            <v>2</v>
          </cell>
          <cell r="F2493">
            <v>0</v>
          </cell>
          <cell r="G2493" t="str">
            <v>2_6114b1846f28504610273d431abc064d</v>
          </cell>
          <cell r="H2493" t="str">
            <v>Hammond_Perc.mp3</v>
          </cell>
          <cell r="I2493">
            <v>2431</v>
          </cell>
          <cell r="K2493" t="str">
            <v>mp3</v>
          </cell>
          <cell r="L2493" t="str">
            <v>audio/mp3</v>
          </cell>
          <cell r="M2493">
            <v>506566</v>
          </cell>
          <cell r="N2493">
            <v>1361994317</v>
          </cell>
          <cell r="O2493">
            <v>0</v>
          </cell>
        </row>
        <row r="2494">
          <cell r="A2494">
            <v>3210</v>
          </cell>
          <cell r="B2494">
            <v>29474</v>
          </cell>
          <cell r="C2494">
            <v>4590</v>
          </cell>
          <cell r="D2494">
            <v>0</v>
          </cell>
          <cell r="E2494">
            <v>2</v>
          </cell>
          <cell r="F2494">
            <v>0</v>
          </cell>
          <cell r="G2494" t="str">
            <v>2_09094207d8bbc36c5c66ceabe9ba0d91</v>
          </cell>
          <cell r="H2494" t="str">
            <v>Hammond_Perc.nsmp</v>
          </cell>
          <cell r="I2494">
            <v>772</v>
          </cell>
          <cell r="K2494" t="str">
            <v>nsmp</v>
          </cell>
          <cell r="L2494" t="str">
            <v>application/octet-stream</v>
          </cell>
          <cell r="M2494">
            <v>1853993</v>
          </cell>
          <cell r="N2494">
            <v>1361994317</v>
          </cell>
          <cell r="O2494">
            <v>0</v>
          </cell>
        </row>
        <row r="2495">
          <cell r="A2495">
            <v>3208</v>
          </cell>
          <cell r="B2495">
            <v>29455</v>
          </cell>
          <cell r="C2495">
            <v>4621</v>
          </cell>
          <cell r="D2495">
            <v>0</v>
          </cell>
          <cell r="E2495">
            <v>1837</v>
          </cell>
          <cell r="F2495">
            <v>0</v>
          </cell>
          <cell r="G2495" t="str">
            <v>1837_40b529637b7237807fd5ce64ce1dd9ee</v>
          </cell>
          <cell r="H2495" t="str">
            <v>DoesYourMother .ns2p</v>
          </cell>
          <cell r="I2495">
            <v>373</v>
          </cell>
          <cell r="K2495" t="str">
            <v>ns2p</v>
          </cell>
          <cell r="L2495" t="str">
            <v>application/octet-stream</v>
          </cell>
          <cell r="M2495">
            <v>547</v>
          </cell>
          <cell r="N2495">
            <v>1361954631</v>
          </cell>
          <cell r="O2495">
            <v>0</v>
          </cell>
        </row>
        <row r="2496">
          <cell r="A2496">
            <v>3196</v>
          </cell>
          <cell r="B2496">
            <v>29437</v>
          </cell>
          <cell r="C2496">
            <v>1770</v>
          </cell>
          <cell r="D2496">
            <v>0</v>
          </cell>
          <cell r="E2496">
            <v>5960</v>
          </cell>
          <cell r="F2496">
            <v>0</v>
          </cell>
          <cell r="G2496" t="str">
            <v>5960_61b8649cc713612ebbd18273efe88089</v>
          </cell>
          <cell r="H2496" t="str">
            <v>12.png</v>
          </cell>
          <cell r="I2496">
            <v>3424</v>
          </cell>
          <cell r="K2496" t="str">
            <v>png</v>
          </cell>
          <cell r="L2496" t="str">
            <v>image/png</v>
          </cell>
          <cell r="M2496">
            <v>640040</v>
          </cell>
          <cell r="N2496">
            <v>1361912859</v>
          </cell>
          <cell r="O2496">
            <v>0</v>
          </cell>
        </row>
        <row r="2497">
          <cell r="A2497">
            <v>3197</v>
          </cell>
          <cell r="B2497">
            <v>29437</v>
          </cell>
          <cell r="C2497">
            <v>1770</v>
          </cell>
          <cell r="D2497">
            <v>0</v>
          </cell>
          <cell r="E2497">
            <v>5960</v>
          </cell>
          <cell r="F2497">
            <v>0</v>
          </cell>
          <cell r="G2497" t="str">
            <v>5960_5d313f5482375e13cd1c14aa869eb275</v>
          </cell>
          <cell r="H2497" t="str">
            <v>11.png</v>
          </cell>
          <cell r="I2497">
            <v>3424</v>
          </cell>
          <cell r="K2497" t="str">
            <v>png</v>
          </cell>
          <cell r="L2497" t="str">
            <v>image/png</v>
          </cell>
          <cell r="M2497">
            <v>627409</v>
          </cell>
          <cell r="N2497">
            <v>1361912981</v>
          </cell>
          <cell r="O2497">
            <v>0</v>
          </cell>
        </row>
        <row r="2498">
          <cell r="A2498">
            <v>3198</v>
          </cell>
          <cell r="B2498">
            <v>29437</v>
          </cell>
          <cell r="C2498">
            <v>1770</v>
          </cell>
          <cell r="D2498">
            <v>0</v>
          </cell>
          <cell r="E2498">
            <v>5960</v>
          </cell>
          <cell r="F2498">
            <v>0</v>
          </cell>
          <cell r="G2498" t="str">
            <v>5960_cdb528726ea198d587d6daafd47a51df</v>
          </cell>
          <cell r="H2498" t="str">
            <v>10.png</v>
          </cell>
          <cell r="I2498">
            <v>3424</v>
          </cell>
          <cell r="K2498" t="str">
            <v>png</v>
          </cell>
          <cell r="L2498" t="str">
            <v>image/png</v>
          </cell>
          <cell r="M2498">
            <v>296016</v>
          </cell>
          <cell r="N2498">
            <v>1361912981</v>
          </cell>
          <cell r="O2498">
            <v>0</v>
          </cell>
        </row>
        <row r="2499">
          <cell r="A2499">
            <v>3199</v>
          </cell>
          <cell r="B2499">
            <v>29437</v>
          </cell>
          <cell r="C2499">
            <v>1770</v>
          </cell>
          <cell r="D2499">
            <v>0</v>
          </cell>
          <cell r="E2499">
            <v>5960</v>
          </cell>
          <cell r="F2499">
            <v>0</v>
          </cell>
          <cell r="G2499" t="str">
            <v>5960_b88265f1195f80bf53aa1d19bb4c0ee2</v>
          </cell>
          <cell r="H2499" t="str">
            <v>9.png</v>
          </cell>
          <cell r="I2499">
            <v>3424</v>
          </cell>
          <cell r="K2499" t="str">
            <v>png</v>
          </cell>
          <cell r="L2499" t="str">
            <v>image/png</v>
          </cell>
          <cell r="M2499">
            <v>500880</v>
          </cell>
          <cell r="N2499">
            <v>1361913000</v>
          </cell>
          <cell r="O2499">
            <v>0</v>
          </cell>
        </row>
        <row r="2500">
          <cell r="A2500">
            <v>3200</v>
          </cell>
          <cell r="B2500">
            <v>29437</v>
          </cell>
          <cell r="C2500">
            <v>1770</v>
          </cell>
          <cell r="D2500">
            <v>0</v>
          </cell>
          <cell r="E2500">
            <v>5960</v>
          </cell>
          <cell r="F2500">
            <v>0</v>
          </cell>
          <cell r="G2500" t="str">
            <v>5960_70d2ee2fbf8c97d26624ffd1a6286008</v>
          </cell>
          <cell r="H2500" t="str">
            <v>8.png</v>
          </cell>
          <cell r="I2500">
            <v>3424</v>
          </cell>
          <cell r="K2500" t="str">
            <v>png</v>
          </cell>
          <cell r="L2500" t="str">
            <v>image/png</v>
          </cell>
          <cell r="M2500">
            <v>643392</v>
          </cell>
          <cell r="N2500">
            <v>1361913000</v>
          </cell>
          <cell r="O2500">
            <v>0</v>
          </cell>
        </row>
        <row r="2501">
          <cell r="A2501">
            <v>3201</v>
          </cell>
          <cell r="B2501">
            <v>29437</v>
          </cell>
          <cell r="C2501">
            <v>1770</v>
          </cell>
          <cell r="D2501">
            <v>0</v>
          </cell>
          <cell r="E2501">
            <v>5960</v>
          </cell>
          <cell r="F2501">
            <v>0</v>
          </cell>
          <cell r="G2501" t="str">
            <v>5960_014b011955243d4afd4f00af3a026917</v>
          </cell>
          <cell r="H2501" t="str">
            <v>7.png</v>
          </cell>
          <cell r="I2501">
            <v>3424</v>
          </cell>
          <cell r="K2501" t="str">
            <v>png</v>
          </cell>
          <cell r="L2501" t="str">
            <v>image/png</v>
          </cell>
          <cell r="M2501">
            <v>743098</v>
          </cell>
          <cell r="N2501">
            <v>1361913011</v>
          </cell>
          <cell r="O2501">
            <v>0</v>
          </cell>
        </row>
        <row r="2502">
          <cell r="A2502">
            <v>3202</v>
          </cell>
          <cell r="B2502">
            <v>29437</v>
          </cell>
          <cell r="C2502">
            <v>1770</v>
          </cell>
          <cell r="D2502">
            <v>0</v>
          </cell>
          <cell r="E2502">
            <v>5960</v>
          </cell>
          <cell r="F2502">
            <v>0</v>
          </cell>
          <cell r="G2502" t="str">
            <v>5960_dd1dd7e8ae9703557aef8cabbf5077d7</v>
          </cell>
          <cell r="H2502" t="str">
            <v>6.png</v>
          </cell>
          <cell r="I2502">
            <v>3424</v>
          </cell>
          <cell r="K2502" t="str">
            <v>png</v>
          </cell>
          <cell r="L2502" t="str">
            <v>image/png</v>
          </cell>
          <cell r="M2502">
            <v>875886</v>
          </cell>
          <cell r="N2502">
            <v>1361913033</v>
          </cell>
          <cell r="O2502">
            <v>0</v>
          </cell>
        </row>
        <row r="2503">
          <cell r="A2503">
            <v>3203</v>
          </cell>
          <cell r="B2503">
            <v>29437</v>
          </cell>
          <cell r="C2503">
            <v>1770</v>
          </cell>
          <cell r="D2503">
            <v>0</v>
          </cell>
          <cell r="E2503">
            <v>5960</v>
          </cell>
          <cell r="F2503">
            <v>0</v>
          </cell>
          <cell r="G2503" t="str">
            <v>5960_d71391dc87d0bea37392904df19cda5d</v>
          </cell>
          <cell r="H2503" t="str">
            <v>5.png</v>
          </cell>
          <cell r="I2503">
            <v>3424</v>
          </cell>
          <cell r="K2503" t="str">
            <v>png</v>
          </cell>
          <cell r="L2503" t="str">
            <v>image/png</v>
          </cell>
          <cell r="M2503">
            <v>488088</v>
          </cell>
          <cell r="N2503">
            <v>1361913033</v>
          </cell>
          <cell r="O2503">
            <v>0</v>
          </cell>
        </row>
        <row r="2504">
          <cell r="A2504">
            <v>3204</v>
          </cell>
          <cell r="B2504">
            <v>29437</v>
          </cell>
          <cell r="C2504">
            <v>1770</v>
          </cell>
          <cell r="D2504">
            <v>0</v>
          </cell>
          <cell r="E2504">
            <v>5960</v>
          </cell>
          <cell r="F2504">
            <v>0</v>
          </cell>
          <cell r="G2504" t="str">
            <v>5960_dbac0ae35c4464626f2af5d17bb88752</v>
          </cell>
          <cell r="H2504" t="str">
            <v>4.png</v>
          </cell>
          <cell r="I2504">
            <v>3424</v>
          </cell>
          <cell r="K2504" t="str">
            <v>png</v>
          </cell>
          <cell r="L2504" t="str">
            <v>image/png</v>
          </cell>
          <cell r="M2504">
            <v>603769</v>
          </cell>
          <cell r="N2504">
            <v>1361913045</v>
          </cell>
          <cell r="O2504">
            <v>0</v>
          </cell>
        </row>
        <row r="2505">
          <cell r="A2505">
            <v>3205</v>
          </cell>
          <cell r="B2505">
            <v>29437</v>
          </cell>
          <cell r="C2505">
            <v>1770</v>
          </cell>
          <cell r="D2505">
            <v>0</v>
          </cell>
          <cell r="E2505">
            <v>5960</v>
          </cell>
          <cell r="F2505">
            <v>0</v>
          </cell>
          <cell r="G2505" t="str">
            <v>5960_1a5fb0eda65fd23b5c33355afd041e76</v>
          </cell>
          <cell r="H2505" t="str">
            <v>3.png</v>
          </cell>
          <cell r="I2505">
            <v>3424</v>
          </cell>
          <cell r="K2505" t="str">
            <v>png</v>
          </cell>
          <cell r="L2505" t="str">
            <v>image/png</v>
          </cell>
          <cell r="M2505">
            <v>872486</v>
          </cell>
          <cell r="N2505">
            <v>1361913062</v>
          </cell>
          <cell r="O2505">
            <v>0</v>
          </cell>
        </row>
        <row r="2506">
          <cell r="A2506">
            <v>3206</v>
          </cell>
          <cell r="B2506">
            <v>29437</v>
          </cell>
          <cell r="C2506">
            <v>1770</v>
          </cell>
          <cell r="D2506">
            <v>0</v>
          </cell>
          <cell r="E2506">
            <v>5960</v>
          </cell>
          <cell r="F2506">
            <v>0</v>
          </cell>
          <cell r="G2506" t="str">
            <v>5960_262ac3d1933cc1c15cac27756c2b441b</v>
          </cell>
          <cell r="H2506" t="str">
            <v>2.png</v>
          </cell>
          <cell r="I2506">
            <v>3424</v>
          </cell>
          <cell r="K2506" t="str">
            <v>png</v>
          </cell>
          <cell r="L2506" t="str">
            <v>image/png</v>
          </cell>
          <cell r="M2506">
            <v>944346</v>
          </cell>
          <cell r="N2506">
            <v>1361913062</v>
          </cell>
          <cell r="O2506">
            <v>0</v>
          </cell>
        </row>
        <row r="2507">
          <cell r="A2507">
            <v>3207</v>
          </cell>
          <cell r="B2507">
            <v>29437</v>
          </cell>
          <cell r="C2507">
            <v>1770</v>
          </cell>
          <cell r="D2507">
            <v>0</v>
          </cell>
          <cell r="E2507">
            <v>5960</v>
          </cell>
          <cell r="F2507">
            <v>0</v>
          </cell>
          <cell r="G2507" t="str">
            <v>5960_1cf8e87bc56690d2def11599e6d0c158</v>
          </cell>
          <cell r="H2507" t="str">
            <v>1.png</v>
          </cell>
          <cell r="I2507">
            <v>3424</v>
          </cell>
          <cell r="K2507" t="str">
            <v>png</v>
          </cell>
          <cell r="L2507" t="str">
            <v>image/png</v>
          </cell>
          <cell r="M2507">
            <v>1549211</v>
          </cell>
          <cell r="N2507">
            <v>1361913079</v>
          </cell>
          <cell r="O2507">
            <v>0</v>
          </cell>
        </row>
        <row r="2508">
          <cell r="A2508">
            <v>3211</v>
          </cell>
          <cell r="B2508">
            <v>29566</v>
          </cell>
          <cell r="C2508">
            <v>4628</v>
          </cell>
          <cell r="D2508">
            <v>0</v>
          </cell>
          <cell r="E2508">
            <v>2630</v>
          </cell>
          <cell r="F2508">
            <v>0</v>
          </cell>
          <cell r="G2508" t="str">
            <v>2630_7718ce4d961adeda7c0970c50d58400c</v>
          </cell>
          <cell r="H2508" t="str">
            <v>ImageUploadedByTapatalk1362161760.139149.jpg</v>
          </cell>
          <cell r="I2508">
            <v>638</v>
          </cell>
          <cell r="K2508" t="str">
            <v>jpg</v>
          </cell>
          <cell r="L2508" t="str">
            <v>image/jpeg</v>
          </cell>
          <cell r="M2508">
            <v>162791</v>
          </cell>
          <cell r="N2508">
            <v>1362161761</v>
          </cell>
          <cell r="O2508">
            <v>0</v>
          </cell>
        </row>
        <row r="2509">
          <cell r="A2509">
            <v>3212</v>
          </cell>
          <cell r="B2509">
            <v>29598</v>
          </cell>
          <cell r="C2509">
            <v>4645</v>
          </cell>
          <cell r="D2509">
            <v>0</v>
          </cell>
          <cell r="E2509">
            <v>925</v>
          </cell>
          <cell r="F2509">
            <v>0</v>
          </cell>
          <cell r="G2509" t="str">
            <v>925_abbf187f3fbd30f76d714d8789105d1c</v>
          </cell>
          <cell r="H2509" t="str">
            <v>DiscoInferno.ns2p</v>
          </cell>
          <cell r="I2509">
            <v>574</v>
          </cell>
          <cell r="J2509" t="str">
            <v>Disco Inferno Program</v>
          </cell>
          <cell r="K2509" t="str">
            <v>ns2p</v>
          </cell>
          <cell r="L2509" t="str">
            <v>application/octet-stream</v>
          </cell>
          <cell r="M2509">
            <v>547</v>
          </cell>
          <cell r="N2509">
            <v>1362235894</v>
          </cell>
          <cell r="O2509">
            <v>0</v>
          </cell>
        </row>
        <row r="2510">
          <cell r="A2510">
            <v>3213</v>
          </cell>
          <cell r="B2510">
            <v>29598</v>
          </cell>
          <cell r="C2510">
            <v>4645</v>
          </cell>
          <cell r="D2510">
            <v>0</v>
          </cell>
          <cell r="E2510">
            <v>925</v>
          </cell>
          <cell r="F2510">
            <v>0</v>
          </cell>
          <cell r="G2510" t="str">
            <v>925_9f61155a3a7284148e80b2807485d071</v>
          </cell>
          <cell r="H2510" t="str">
            <v>SomebodyElsesGuy.ns2p</v>
          </cell>
          <cell r="I2510">
            <v>391</v>
          </cell>
          <cell r="J2510" t="str">
            <v>Somebody Elses Guy Program</v>
          </cell>
          <cell r="K2510" t="str">
            <v>ns2p</v>
          </cell>
          <cell r="L2510" t="str">
            <v>application/octet-stream</v>
          </cell>
          <cell r="M2510">
            <v>547</v>
          </cell>
          <cell r="N2510">
            <v>1362235894</v>
          </cell>
          <cell r="O2510">
            <v>0</v>
          </cell>
        </row>
        <row r="2511">
          <cell r="A2511">
            <v>3214</v>
          </cell>
          <cell r="B2511">
            <v>29610</v>
          </cell>
          <cell r="C2511">
            <v>4636</v>
          </cell>
          <cell r="D2511">
            <v>0</v>
          </cell>
          <cell r="E2511">
            <v>5838</v>
          </cell>
          <cell r="F2511">
            <v>0</v>
          </cell>
          <cell r="G2511" t="str">
            <v>5838_68117abc5484b913cd3fa5c0a46ccbfb</v>
          </cell>
          <cell r="H2511" t="str">
            <v>Replace %20 with %22space%22.workflow.zip</v>
          </cell>
          <cell r="I2511">
            <v>248</v>
          </cell>
          <cell r="J2511" t="str">
            <v>Load this script into Automator on your Mac OSX machine</v>
          </cell>
          <cell r="K2511" t="str">
            <v>zip</v>
          </cell>
          <cell r="L2511" t="str">
            <v>application/octet-stream</v>
          </cell>
          <cell r="M2511">
            <v>44355</v>
          </cell>
          <cell r="N2511">
            <v>1362264097</v>
          </cell>
          <cell r="O2511">
            <v>0</v>
          </cell>
        </row>
        <row r="2512">
          <cell r="A2512">
            <v>3215</v>
          </cell>
          <cell r="B2512">
            <v>29621</v>
          </cell>
          <cell r="C2512">
            <v>4659</v>
          </cell>
          <cell r="D2512">
            <v>0</v>
          </cell>
          <cell r="E2512">
            <v>1312</v>
          </cell>
          <cell r="F2512">
            <v>0</v>
          </cell>
          <cell r="G2512" t="str">
            <v>1312_e4354ed4935ce91b4940375a02dd1769</v>
          </cell>
          <cell r="H2512" t="str">
            <v>DSC_4417.jpg</v>
          </cell>
          <cell r="I2512">
            <v>4138</v>
          </cell>
          <cell r="K2512" t="str">
            <v>jpg</v>
          </cell>
          <cell r="L2512" t="str">
            <v>image/jpeg</v>
          </cell>
          <cell r="M2512">
            <v>3682924</v>
          </cell>
          <cell r="N2512">
            <v>1362290946</v>
          </cell>
          <cell r="O2512">
            <v>0</v>
          </cell>
        </row>
        <row r="2513">
          <cell r="A2513">
            <v>3216</v>
          </cell>
          <cell r="B2513">
            <v>29621</v>
          </cell>
          <cell r="C2513">
            <v>4659</v>
          </cell>
          <cell r="D2513">
            <v>0</v>
          </cell>
          <cell r="E2513">
            <v>1312</v>
          </cell>
          <cell r="F2513">
            <v>0</v>
          </cell>
          <cell r="G2513" t="str">
            <v>1312_cf06e578f84ecab0f0fd17a4688754ac</v>
          </cell>
          <cell r="H2513" t="str">
            <v>DSC_4445.JPG</v>
          </cell>
          <cell r="I2513">
            <v>4138</v>
          </cell>
          <cell r="K2513" t="str">
            <v>jpg</v>
          </cell>
          <cell r="L2513" t="str">
            <v>image/jpeg</v>
          </cell>
          <cell r="M2513">
            <v>6205135</v>
          </cell>
          <cell r="N2513">
            <v>1362291013</v>
          </cell>
          <cell r="O2513">
            <v>0</v>
          </cell>
        </row>
        <row r="2514">
          <cell r="A2514">
            <v>3217</v>
          </cell>
          <cell r="B2514">
            <v>29621</v>
          </cell>
          <cell r="C2514">
            <v>4659</v>
          </cell>
          <cell r="D2514">
            <v>0</v>
          </cell>
          <cell r="E2514">
            <v>1312</v>
          </cell>
          <cell r="F2514">
            <v>0</v>
          </cell>
          <cell r="G2514" t="str">
            <v>1312_5dba3b3ceafc628429240c698a536e9a</v>
          </cell>
          <cell r="H2514" t="str">
            <v>DSC_4438.jpg</v>
          </cell>
          <cell r="I2514">
            <v>4138</v>
          </cell>
          <cell r="K2514" t="str">
            <v>jpg</v>
          </cell>
          <cell r="L2514" t="str">
            <v>image/jpeg</v>
          </cell>
          <cell r="M2514">
            <v>4839978</v>
          </cell>
          <cell r="N2514">
            <v>1362291084</v>
          </cell>
          <cell r="O2514">
            <v>0</v>
          </cell>
        </row>
        <row r="2515">
          <cell r="A2515">
            <v>3218</v>
          </cell>
          <cell r="B2515">
            <v>29621</v>
          </cell>
          <cell r="C2515">
            <v>4659</v>
          </cell>
          <cell r="D2515">
            <v>0</v>
          </cell>
          <cell r="E2515">
            <v>1312</v>
          </cell>
          <cell r="F2515">
            <v>0</v>
          </cell>
          <cell r="G2515" t="str">
            <v>1312_198dbf460215726f47626f372801779d</v>
          </cell>
          <cell r="H2515" t="str">
            <v>DSC_4439.jpg</v>
          </cell>
          <cell r="I2515">
            <v>4138</v>
          </cell>
          <cell r="K2515" t="str">
            <v>jpg</v>
          </cell>
          <cell r="L2515" t="str">
            <v>image/jpeg</v>
          </cell>
          <cell r="M2515">
            <v>5060464</v>
          </cell>
          <cell r="N2515">
            <v>1362291124</v>
          </cell>
          <cell r="O2515">
            <v>0</v>
          </cell>
        </row>
        <row r="2516">
          <cell r="A2516">
            <v>3219</v>
          </cell>
          <cell r="B2516">
            <v>29621</v>
          </cell>
          <cell r="C2516">
            <v>4659</v>
          </cell>
          <cell r="D2516">
            <v>0</v>
          </cell>
          <cell r="E2516">
            <v>1312</v>
          </cell>
          <cell r="F2516">
            <v>0</v>
          </cell>
          <cell r="G2516" t="str">
            <v>1312_8b7e1ccd90339035baa8e5f8745df96e</v>
          </cell>
          <cell r="H2516" t="str">
            <v>DSC_4433.JPG</v>
          </cell>
          <cell r="I2516">
            <v>4138</v>
          </cell>
          <cell r="K2516" t="str">
            <v>jpg</v>
          </cell>
          <cell r="L2516" t="str">
            <v>image/jpeg</v>
          </cell>
          <cell r="M2516">
            <v>3792350</v>
          </cell>
          <cell r="N2516">
            <v>1362291176</v>
          </cell>
          <cell r="O2516">
            <v>0</v>
          </cell>
        </row>
        <row r="2517">
          <cell r="A2517">
            <v>3220</v>
          </cell>
          <cell r="B2517">
            <v>29621</v>
          </cell>
          <cell r="C2517">
            <v>4659</v>
          </cell>
          <cell r="D2517">
            <v>0</v>
          </cell>
          <cell r="E2517">
            <v>1312</v>
          </cell>
          <cell r="F2517">
            <v>0</v>
          </cell>
          <cell r="G2517" t="str">
            <v>1312_16344416ea268a566a31452cb1e31535</v>
          </cell>
          <cell r="H2517" t="str">
            <v>DSC_4441.JPG</v>
          </cell>
          <cell r="I2517">
            <v>4138</v>
          </cell>
          <cell r="K2517" t="str">
            <v>jpg</v>
          </cell>
          <cell r="L2517" t="str">
            <v>image/jpeg</v>
          </cell>
          <cell r="M2517">
            <v>5125352</v>
          </cell>
          <cell r="N2517">
            <v>1362291224</v>
          </cell>
          <cell r="O2517">
            <v>0</v>
          </cell>
        </row>
        <row r="2518">
          <cell r="A2518">
            <v>3221</v>
          </cell>
          <cell r="B2518">
            <v>29621</v>
          </cell>
          <cell r="C2518">
            <v>4659</v>
          </cell>
          <cell r="D2518">
            <v>0</v>
          </cell>
          <cell r="E2518">
            <v>1312</v>
          </cell>
          <cell r="F2518">
            <v>0</v>
          </cell>
          <cell r="G2518" t="str">
            <v>1312_9ddf43f78a7138e17ac83e9e01546fb7</v>
          </cell>
          <cell r="H2518" t="str">
            <v>DSC_4449.jpg</v>
          </cell>
          <cell r="I2518">
            <v>4138</v>
          </cell>
          <cell r="K2518" t="str">
            <v>jpg</v>
          </cell>
          <cell r="L2518" t="str">
            <v>image/jpeg</v>
          </cell>
          <cell r="M2518">
            <v>5610001</v>
          </cell>
          <cell r="N2518">
            <v>1362291264</v>
          </cell>
          <cell r="O2518">
            <v>0</v>
          </cell>
        </row>
        <row r="2519">
          <cell r="A2519">
            <v>3222</v>
          </cell>
          <cell r="B2519">
            <v>29621</v>
          </cell>
          <cell r="C2519">
            <v>4659</v>
          </cell>
          <cell r="D2519">
            <v>0</v>
          </cell>
          <cell r="E2519">
            <v>1312</v>
          </cell>
          <cell r="F2519">
            <v>0</v>
          </cell>
          <cell r="G2519" t="str">
            <v>1312_81bb926d9bb5f8057c9226eefb769fe5</v>
          </cell>
          <cell r="H2519" t="str">
            <v>DSC_4412.JPG</v>
          </cell>
          <cell r="I2519">
            <v>4138</v>
          </cell>
          <cell r="K2519" t="str">
            <v>jpg</v>
          </cell>
          <cell r="L2519" t="str">
            <v>image/jpeg</v>
          </cell>
          <cell r="M2519">
            <v>4386652</v>
          </cell>
          <cell r="N2519">
            <v>1362291364</v>
          </cell>
          <cell r="O2519">
            <v>0</v>
          </cell>
        </row>
        <row r="2520">
          <cell r="A2520">
            <v>3224</v>
          </cell>
          <cell r="B2520">
            <v>29621</v>
          </cell>
          <cell r="C2520">
            <v>4659</v>
          </cell>
          <cell r="D2520">
            <v>0</v>
          </cell>
          <cell r="E2520">
            <v>1312</v>
          </cell>
          <cell r="F2520">
            <v>0</v>
          </cell>
          <cell r="G2520" t="str">
            <v>1312_cfbfe44d810c1be9bef03bfa4751257c</v>
          </cell>
          <cell r="H2520" t="str">
            <v>DSC_4411.JPG</v>
          </cell>
          <cell r="I2520">
            <v>4138</v>
          </cell>
          <cell r="K2520" t="str">
            <v>jpg</v>
          </cell>
          <cell r="L2520" t="str">
            <v>image/jpeg</v>
          </cell>
          <cell r="M2520">
            <v>4624433</v>
          </cell>
          <cell r="N2520">
            <v>1362292256</v>
          </cell>
          <cell r="O2520">
            <v>0</v>
          </cell>
        </row>
        <row r="2521">
          <cell r="A2521">
            <v>3225</v>
          </cell>
          <cell r="B2521">
            <v>29631</v>
          </cell>
          <cell r="C2521">
            <v>3533</v>
          </cell>
          <cell r="D2521">
            <v>0</v>
          </cell>
          <cell r="E2521">
            <v>4529</v>
          </cell>
          <cell r="F2521">
            <v>0</v>
          </cell>
          <cell r="G2521" t="str">
            <v>4529_c2fcf627edc63c9f8707af98a8f81cc4</v>
          </cell>
          <cell r="H2521" t="str">
            <v>Take On Me 1    .ns2p</v>
          </cell>
          <cell r="I2521">
            <v>801</v>
          </cell>
          <cell r="J2521" t="str">
            <v>'Ambient' Intro Patch</v>
          </cell>
          <cell r="K2521" t="str">
            <v>ns2p</v>
          </cell>
          <cell r="L2521" t="str">
            <v>application/octet-stream</v>
          </cell>
          <cell r="M2521">
            <v>547</v>
          </cell>
          <cell r="N2521">
            <v>1362306850</v>
          </cell>
          <cell r="O2521">
            <v>0</v>
          </cell>
        </row>
        <row r="2522">
          <cell r="A2522">
            <v>3226</v>
          </cell>
          <cell r="B2522">
            <v>29631</v>
          </cell>
          <cell r="C2522">
            <v>3533</v>
          </cell>
          <cell r="D2522">
            <v>0</v>
          </cell>
          <cell r="E2522">
            <v>4529</v>
          </cell>
          <cell r="F2522">
            <v>0</v>
          </cell>
          <cell r="G2522" t="str">
            <v>4529_8967ff693df39994e98b28688b8ece5e</v>
          </cell>
          <cell r="H2522" t="str">
            <v>Take On Me 2.ns2p</v>
          </cell>
          <cell r="I2522">
            <v>809</v>
          </cell>
          <cell r="J2522" t="str">
            <v>Main intro Patch</v>
          </cell>
          <cell r="K2522" t="str">
            <v>ns2p</v>
          </cell>
          <cell r="L2522" t="str">
            <v>application/octet-stream</v>
          </cell>
          <cell r="M2522">
            <v>547</v>
          </cell>
          <cell r="N2522">
            <v>1362306866</v>
          </cell>
          <cell r="O2522">
            <v>0</v>
          </cell>
        </row>
        <row r="2523">
          <cell r="A2523">
            <v>3227</v>
          </cell>
          <cell r="B2523">
            <v>29631</v>
          </cell>
          <cell r="C2523">
            <v>3533</v>
          </cell>
          <cell r="D2523">
            <v>0</v>
          </cell>
          <cell r="E2523">
            <v>4529</v>
          </cell>
          <cell r="F2523">
            <v>0</v>
          </cell>
          <cell r="G2523" t="str">
            <v>4529_11120a750bf1b2de083a2cc60f8b6e1d</v>
          </cell>
          <cell r="H2523" t="str">
            <v>Take On Me 3.ns2p</v>
          </cell>
          <cell r="I2523">
            <v>794</v>
          </cell>
          <cell r="J2523" t="str">
            <v>All the other bits (verse, chorus and breakdown)</v>
          </cell>
          <cell r="K2523" t="str">
            <v>ns2p</v>
          </cell>
          <cell r="L2523" t="str">
            <v>application/octet-stream</v>
          </cell>
          <cell r="M2523">
            <v>547</v>
          </cell>
          <cell r="N2523">
            <v>1362307010</v>
          </cell>
          <cell r="O2523">
            <v>0</v>
          </cell>
        </row>
        <row r="2524">
          <cell r="A2524">
            <v>3228</v>
          </cell>
          <cell r="B2524">
            <v>29631</v>
          </cell>
          <cell r="C2524">
            <v>3533</v>
          </cell>
          <cell r="D2524">
            <v>0</v>
          </cell>
          <cell r="E2524">
            <v>4529</v>
          </cell>
          <cell r="F2524">
            <v>0</v>
          </cell>
          <cell r="G2524" t="str">
            <v>4529_62db96565b9c68cff1d0a2924f70197f</v>
          </cell>
          <cell r="H2524" t="str">
            <v>10 Nord Demo - Take On Me.mp3</v>
          </cell>
          <cell r="I2524">
            <v>6348</v>
          </cell>
          <cell r="J2524" t="str">
            <v>MP3 Demo</v>
          </cell>
          <cell r="K2524" t="str">
            <v>mp3</v>
          </cell>
          <cell r="L2524" t="str">
            <v>audio/mp3</v>
          </cell>
          <cell r="M2524">
            <v>2726892</v>
          </cell>
          <cell r="N2524">
            <v>1362307047</v>
          </cell>
          <cell r="O2524">
            <v>0</v>
          </cell>
        </row>
        <row r="2525">
          <cell r="A2525">
            <v>3231</v>
          </cell>
          <cell r="B2525">
            <v>29677</v>
          </cell>
          <cell r="C2525">
            <v>4657</v>
          </cell>
          <cell r="D2525">
            <v>0</v>
          </cell>
          <cell r="E2525">
            <v>1405</v>
          </cell>
          <cell r="F2525">
            <v>0</v>
          </cell>
          <cell r="G2525" t="str">
            <v>1405_c93f3f2e85fbc2733eda95bb45505c90</v>
          </cell>
          <cell r="H2525" t="str">
            <v>BrassyPad.mp3</v>
          </cell>
          <cell r="I2525">
            <v>1488</v>
          </cell>
          <cell r="K2525" t="str">
            <v>mp3</v>
          </cell>
          <cell r="L2525" t="str">
            <v>audio/mp3</v>
          </cell>
          <cell r="M2525">
            <v>394319</v>
          </cell>
          <cell r="N2525">
            <v>1362360734</v>
          </cell>
          <cell r="O2525">
            <v>0</v>
          </cell>
        </row>
        <row r="2526">
          <cell r="A2526">
            <v>3232</v>
          </cell>
          <cell r="B2526">
            <v>29677</v>
          </cell>
          <cell r="C2526">
            <v>4657</v>
          </cell>
          <cell r="D2526">
            <v>0</v>
          </cell>
          <cell r="E2526">
            <v>1405</v>
          </cell>
          <cell r="F2526">
            <v>0</v>
          </cell>
          <cell r="G2526" t="str">
            <v>1405_3e754b52bf33475ddda81558a3121e7e</v>
          </cell>
          <cell r="H2526" t="str">
            <v>BrassyPad.nspg</v>
          </cell>
          <cell r="I2526">
            <v>284</v>
          </cell>
          <cell r="K2526" t="str">
            <v>nspg</v>
          </cell>
          <cell r="L2526" t="str">
            <v>application/octet-stream</v>
          </cell>
          <cell r="M2526">
            <v>426</v>
          </cell>
          <cell r="N2526">
            <v>1362360773</v>
          </cell>
          <cell r="O2526">
            <v>0</v>
          </cell>
        </row>
        <row r="2527">
          <cell r="A2527">
            <v>3233</v>
          </cell>
          <cell r="B2527">
            <v>29728</v>
          </cell>
          <cell r="C2527">
            <v>4674</v>
          </cell>
          <cell r="D2527">
            <v>0</v>
          </cell>
          <cell r="E2527">
            <v>5413</v>
          </cell>
          <cell r="F2527">
            <v>0</v>
          </cell>
          <cell r="G2527" t="str">
            <v>5413_3c4684c92aec3d317e733b7f298dc4aa</v>
          </cell>
          <cell r="H2527" t="str">
            <v>Kena light.nsmp</v>
          </cell>
          <cell r="I2527">
            <v>669</v>
          </cell>
          <cell r="K2527" t="str">
            <v>nsmp</v>
          </cell>
          <cell r="L2527" t="str">
            <v>application/octet-stream</v>
          </cell>
          <cell r="M2527">
            <v>3718226</v>
          </cell>
          <cell r="N2527">
            <v>1362483495</v>
          </cell>
          <cell r="O2527">
            <v>0</v>
          </cell>
        </row>
        <row r="2528">
          <cell r="A2528">
            <v>3234</v>
          </cell>
          <cell r="B2528">
            <v>29728</v>
          </cell>
          <cell r="C2528">
            <v>4674</v>
          </cell>
          <cell r="D2528">
            <v>0</v>
          </cell>
          <cell r="E2528">
            <v>5413</v>
          </cell>
          <cell r="F2528">
            <v>0</v>
          </cell>
          <cell r="G2528" t="str">
            <v>5413_fb24174d692033a6b9a31bbc0591ee9d</v>
          </cell>
          <cell r="H2528" t="str">
            <v>Nylon.nsmp</v>
          </cell>
          <cell r="I2528">
            <v>736</v>
          </cell>
          <cell r="K2528" t="str">
            <v>nsmp</v>
          </cell>
          <cell r="L2528" t="str">
            <v>application/octet-stream</v>
          </cell>
          <cell r="M2528">
            <v>954071</v>
          </cell>
          <cell r="N2528">
            <v>1362483495</v>
          </cell>
          <cell r="O2528">
            <v>0</v>
          </cell>
        </row>
        <row r="2529">
          <cell r="A2529">
            <v>3235</v>
          </cell>
          <cell r="B2529">
            <v>29728</v>
          </cell>
          <cell r="C2529">
            <v>4674</v>
          </cell>
          <cell r="D2529">
            <v>0</v>
          </cell>
          <cell r="E2529">
            <v>5413</v>
          </cell>
          <cell r="F2529">
            <v>0</v>
          </cell>
          <cell r="G2529" t="str">
            <v>5413_1c8c47d9b74aea74ba32abb0dc439b81</v>
          </cell>
          <cell r="H2529" t="str">
            <v>Greensleeves.MP3</v>
          </cell>
          <cell r="I2529">
            <v>4906</v>
          </cell>
          <cell r="K2529" t="str">
            <v>mp3</v>
          </cell>
          <cell r="L2529" t="str">
            <v>audio/mp3</v>
          </cell>
          <cell r="M2529">
            <v>1643732</v>
          </cell>
          <cell r="N2529">
            <v>1362483495</v>
          </cell>
          <cell r="O2529">
            <v>0</v>
          </cell>
        </row>
        <row r="2530">
          <cell r="A2530">
            <v>3241</v>
          </cell>
          <cell r="B2530">
            <v>29819</v>
          </cell>
          <cell r="C2530">
            <v>4687</v>
          </cell>
          <cell r="D2530">
            <v>0</v>
          </cell>
          <cell r="E2530">
            <v>6121</v>
          </cell>
          <cell r="F2530">
            <v>0</v>
          </cell>
          <cell r="G2530" t="str">
            <v>6121_72354703d2751f2d428e543e5a707b0d</v>
          </cell>
          <cell r="H2530" t="str">
            <v>Nord Sound Manager Piano Tab.tiff</v>
          </cell>
          <cell r="I2530">
            <v>685</v>
          </cell>
          <cell r="J2530" t="str">
            <v>Nord Sound Manager Piano Tab showing a bank drop down menu</v>
          </cell>
          <cell r="K2530" t="str">
            <v>tiff</v>
          </cell>
          <cell r="L2530" t="str">
            <v>image/tiff</v>
          </cell>
          <cell r="M2530">
            <v>171542</v>
          </cell>
          <cell r="N2530">
            <v>1362697682</v>
          </cell>
          <cell r="O2530">
            <v>0</v>
          </cell>
        </row>
        <row r="2531">
          <cell r="A2531">
            <v>3243</v>
          </cell>
          <cell r="B2531">
            <v>29819</v>
          </cell>
          <cell r="C2531">
            <v>4687</v>
          </cell>
          <cell r="D2531">
            <v>0</v>
          </cell>
          <cell r="E2531">
            <v>6121</v>
          </cell>
          <cell r="F2531">
            <v>0</v>
          </cell>
          <cell r="G2531" t="str">
            <v>6121_a2527d8d591d08f4350c355a4f26e665</v>
          </cell>
          <cell r="H2531" t="str">
            <v>Nord Sound Manager Sample Tab.tiff</v>
          </cell>
          <cell r="I2531">
            <v>685</v>
          </cell>
          <cell r="J2531" t="str">
            <v>Nord Sound Manager Sample Tab showing NO bank drop down menu</v>
          </cell>
          <cell r="K2531" t="str">
            <v>tiff</v>
          </cell>
          <cell r="L2531" t="str">
            <v>image/tiff</v>
          </cell>
          <cell r="M2531">
            <v>239812</v>
          </cell>
          <cell r="N2531">
            <v>1362697727</v>
          </cell>
          <cell r="O2531">
            <v>0</v>
          </cell>
        </row>
        <row r="2532">
          <cell r="A2532">
            <v>3244</v>
          </cell>
          <cell r="B2532">
            <v>29819</v>
          </cell>
          <cell r="C2532">
            <v>4687</v>
          </cell>
          <cell r="D2532">
            <v>0</v>
          </cell>
          <cell r="E2532">
            <v>6121</v>
          </cell>
          <cell r="F2532">
            <v>0</v>
          </cell>
          <cell r="G2532" t="str">
            <v>6121_cb319091658b0ecbee0018440aff94b8</v>
          </cell>
          <cell r="H2532" t="str">
            <v>Nord Sound Manager Program Tab.tiff</v>
          </cell>
          <cell r="I2532">
            <v>680</v>
          </cell>
          <cell r="J2532" t="str">
            <v>Nord Sound Manager Program Tab showing NO bank drop down menu</v>
          </cell>
          <cell r="K2532" t="str">
            <v>tiff</v>
          </cell>
          <cell r="L2532" t="str">
            <v>image/tiff</v>
          </cell>
          <cell r="M2532">
            <v>217090</v>
          </cell>
          <cell r="N2532">
            <v>1362699377</v>
          </cell>
          <cell r="O2532">
            <v>0</v>
          </cell>
        </row>
        <row r="2533">
          <cell r="A2533">
            <v>3246</v>
          </cell>
          <cell r="B2533">
            <v>29902</v>
          </cell>
          <cell r="C2533">
            <v>4700</v>
          </cell>
          <cell r="D2533">
            <v>0</v>
          </cell>
          <cell r="E2533">
            <v>2654</v>
          </cell>
          <cell r="F2533">
            <v>0</v>
          </cell>
          <cell r="G2533" t="str">
            <v>2654_7ecc3b148bfcd9c54952bc98ac6fe6db</v>
          </cell>
          <cell r="H2533" t="str">
            <v>No Quarter.ns2p</v>
          </cell>
          <cell r="I2533">
            <v>475</v>
          </cell>
          <cell r="K2533" t="str">
            <v>ns2p</v>
          </cell>
          <cell r="L2533" t="str">
            <v>application/octet-stream</v>
          </cell>
          <cell r="M2533">
            <v>547</v>
          </cell>
          <cell r="N2533">
            <v>1362849493</v>
          </cell>
          <cell r="O2533">
            <v>0</v>
          </cell>
        </row>
        <row r="2534">
          <cell r="A2534">
            <v>3259</v>
          </cell>
          <cell r="B2534">
            <v>29911</v>
          </cell>
          <cell r="C2534">
            <v>4703</v>
          </cell>
          <cell r="D2534">
            <v>0</v>
          </cell>
          <cell r="E2534">
            <v>4918</v>
          </cell>
          <cell r="F2534">
            <v>0</v>
          </cell>
          <cell r="G2534" t="str">
            <v>4918_1763d113b59a8fe0e298aea7435c1b93</v>
          </cell>
          <cell r="H2534" t="str">
            <v>BadMingTown.ns2p</v>
          </cell>
          <cell r="I2534">
            <v>289</v>
          </cell>
          <cell r="K2534" t="str">
            <v>ns2p</v>
          </cell>
          <cell r="L2534" t="str">
            <v>application/octet-stream</v>
          </cell>
          <cell r="M2534">
            <v>547</v>
          </cell>
          <cell r="N2534">
            <v>1362869139</v>
          </cell>
          <cell r="O2534">
            <v>0</v>
          </cell>
        </row>
        <row r="2535">
          <cell r="A2535">
            <v>3292</v>
          </cell>
          <cell r="B2535">
            <v>29946</v>
          </cell>
          <cell r="C2535">
            <v>4711</v>
          </cell>
          <cell r="D2535">
            <v>0</v>
          </cell>
          <cell r="E2535">
            <v>4739</v>
          </cell>
          <cell r="F2535">
            <v>0</v>
          </cell>
          <cell r="G2535" t="str">
            <v>2_7401f2146589131482bde4c824174679</v>
          </cell>
          <cell r="H2535" t="str">
            <v>demo_revpad.mp3</v>
          </cell>
          <cell r="I2535">
            <v>3230</v>
          </cell>
          <cell r="J2535" t="str">
            <v>Demo for the QU with strings</v>
          </cell>
          <cell r="K2535" t="str">
            <v>mp3</v>
          </cell>
          <cell r="L2535" t="str">
            <v>audio/mp3</v>
          </cell>
          <cell r="M2535">
            <v>488696</v>
          </cell>
          <cell r="N2535">
            <v>1363189950</v>
          </cell>
          <cell r="O2535">
            <v>0</v>
          </cell>
        </row>
        <row r="2536">
          <cell r="A2536">
            <v>3291</v>
          </cell>
          <cell r="B2536">
            <v>29946</v>
          </cell>
          <cell r="C2536">
            <v>4711</v>
          </cell>
          <cell r="D2536">
            <v>0</v>
          </cell>
          <cell r="E2536">
            <v>4739</v>
          </cell>
          <cell r="F2536">
            <v>0</v>
          </cell>
          <cell r="G2536" t="str">
            <v>2_6385e335efd29f2427c01467b16898b2</v>
          </cell>
          <cell r="H2536" t="str">
            <v>small_demo_rp2.mp3</v>
          </cell>
          <cell r="I2536">
            <v>3166</v>
          </cell>
          <cell r="J2536" t="str">
            <v>Demo for SG01</v>
          </cell>
          <cell r="K2536" t="str">
            <v>mp3</v>
          </cell>
          <cell r="L2536" t="str">
            <v>audio/mp3</v>
          </cell>
          <cell r="M2536">
            <v>578624</v>
          </cell>
          <cell r="N2536">
            <v>1363189950</v>
          </cell>
          <cell r="O2536">
            <v>0</v>
          </cell>
        </row>
        <row r="2537">
          <cell r="A2537">
            <v>3260</v>
          </cell>
          <cell r="B2537">
            <v>29911</v>
          </cell>
          <cell r="C2537">
            <v>4703</v>
          </cell>
          <cell r="D2537">
            <v>0</v>
          </cell>
          <cell r="E2537">
            <v>4918</v>
          </cell>
          <cell r="F2537">
            <v>0</v>
          </cell>
          <cell r="G2537" t="str">
            <v>4918_9f47cc8d1068138c3cdd83976d41c718</v>
          </cell>
          <cell r="H2537" t="str">
            <v>NL2X Idaho Snow Pad PH_v2.nsmp</v>
          </cell>
          <cell r="I2537">
            <v>203</v>
          </cell>
          <cell r="J2537" t="str">
            <v>Slot B</v>
          </cell>
          <cell r="K2537" t="str">
            <v>nsmp</v>
          </cell>
          <cell r="L2537" t="str">
            <v>application/octet-stream</v>
          </cell>
          <cell r="M2537">
            <v>1932098</v>
          </cell>
          <cell r="N2537">
            <v>1362869334</v>
          </cell>
          <cell r="O2537">
            <v>0</v>
          </cell>
        </row>
        <row r="2538">
          <cell r="A2538">
            <v>3261</v>
          </cell>
          <cell r="B2538">
            <v>29911</v>
          </cell>
          <cell r="C2538">
            <v>4703</v>
          </cell>
          <cell r="D2538">
            <v>0</v>
          </cell>
          <cell r="E2538">
            <v>4918</v>
          </cell>
          <cell r="F2538">
            <v>0</v>
          </cell>
          <cell r="G2538" t="str">
            <v>4918_096a94b52f94062d1521d5673d4ef7e7</v>
          </cell>
          <cell r="H2538" t="str">
            <v>JX-3P Paddington PH.nsmp</v>
          </cell>
          <cell r="I2538">
            <v>227</v>
          </cell>
          <cell r="J2538" t="str">
            <v>Slot A</v>
          </cell>
          <cell r="K2538" t="str">
            <v>nsmp</v>
          </cell>
          <cell r="L2538" t="str">
            <v>application/octet-stream</v>
          </cell>
          <cell r="M2538">
            <v>2076116</v>
          </cell>
          <cell r="N2538">
            <v>1362869398</v>
          </cell>
          <cell r="O2538">
            <v>0</v>
          </cell>
        </row>
        <row r="2539">
          <cell r="A2539">
            <v>3258</v>
          </cell>
          <cell r="B2539">
            <v>29908</v>
          </cell>
          <cell r="C2539">
            <v>4702</v>
          </cell>
          <cell r="D2539">
            <v>0</v>
          </cell>
          <cell r="E2539">
            <v>3764</v>
          </cell>
          <cell r="F2539">
            <v>0</v>
          </cell>
          <cell r="G2539" t="str">
            <v>3764_0921b1a0c3c8c6c26b20eb06026b3946</v>
          </cell>
          <cell r="H2539" t="str">
            <v>Zavinul Nord.jpg</v>
          </cell>
          <cell r="I2539">
            <v>1096</v>
          </cell>
          <cell r="J2539" t="str">
            <v>Joe Zavinul</v>
          </cell>
          <cell r="K2539" t="str">
            <v>jpg</v>
          </cell>
          <cell r="L2539" t="str">
            <v>image/jpeg</v>
          </cell>
          <cell r="M2539">
            <v>79262</v>
          </cell>
          <cell r="N2539">
            <v>1362869027</v>
          </cell>
          <cell r="O2539">
            <v>0</v>
          </cell>
        </row>
        <row r="2540">
          <cell r="A2540">
            <v>3262</v>
          </cell>
          <cell r="B2540">
            <v>29911</v>
          </cell>
          <cell r="C2540">
            <v>4703</v>
          </cell>
          <cell r="D2540">
            <v>0</v>
          </cell>
          <cell r="E2540">
            <v>4918</v>
          </cell>
          <cell r="F2540">
            <v>0</v>
          </cell>
          <cell r="G2540" t="str">
            <v>4918_0cdfab346eba3ae1b77269e6aecf3a18</v>
          </cell>
          <cell r="H2540" t="str">
            <v>StarCycle     .ns2p</v>
          </cell>
          <cell r="I2540">
            <v>275</v>
          </cell>
          <cell r="K2540" t="str">
            <v>ns2p</v>
          </cell>
          <cell r="L2540" t="str">
            <v>application/octet-stream</v>
          </cell>
          <cell r="M2540">
            <v>547</v>
          </cell>
          <cell r="N2540">
            <v>1362869547</v>
          </cell>
          <cell r="O2540">
            <v>0</v>
          </cell>
        </row>
        <row r="2541">
          <cell r="A2541">
            <v>3263</v>
          </cell>
          <cell r="B2541">
            <v>29911</v>
          </cell>
          <cell r="C2541">
            <v>4703</v>
          </cell>
          <cell r="D2541">
            <v>0</v>
          </cell>
          <cell r="E2541">
            <v>4918</v>
          </cell>
          <cell r="F2541">
            <v>0</v>
          </cell>
          <cell r="G2541" t="str">
            <v>4918_87797bc7c33946e223bf288a62f33f68</v>
          </cell>
          <cell r="H2541" t="str">
            <v>JX-3P Silkworm PH.nsmp</v>
          </cell>
          <cell r="I2541">
            <v>218</v>
          </cell>
          <cell r="J2541" t="str">
            <v>Slot B</v>
          </cell>
          <cell r="K2541" t="str">
            <v>nsmp</v>
          </cell>
          <cell r="L2541" t="str">
            <v>application/octet-stream</v>
          </cell>
          <cell r="M2541">
            <v>2041064</v>
          </cell>
          <cell r="N2541">
            <v>1362869727</v>
          </cell>
          <cell r="O2541">
            <v>0</v>
          </cell>
        </row>
        <row r="2542">
          <cell r="A2542">
            <v>3264</v>
          </cell>
          <cell r="B2542">
            <v>29911</v>
          </cell>
          <cell r="C2542">
            <v>4703</v>
          </cell>
          <cell r="D2542">
            <v>0</v>
          </cell>
          <cell r="E2542">
            <v>4918</v>
          </cell>
          <cell r="F2542">
            <v>0</v>
          </cell>
          <cell r="G2542" t="str">
            <v>4918_5564dccdeaac6557eded8c9fbfbecf10</v>
          </cell>
          <cell r="H2542" t="str">
            <v>NL2X Star Cycle Lead PH_v2.nsmp</v>
          </cell>
          <cell r="I2542">
            <v>201</v>
          </cell>
          <cell r="J2542" t="str">
            <v>Slot A</v>
          </cell>
          <cell r="K2542" t="str">
            <v>nsmp</v>
          </cell>
          <cell r="L2542" t="str">
            <v>application/octet-stream</v>
          </cell>
          <cell r="M2542">
            <v>1953815</v>
          </cell>
          <cell r="N2542">
            <v>1362869727</v>
          </cell>
          <cell r="O2542">
            <v>0</v>
          </cell>
        </row>
        <row r="2543">
          <cell r="A2543">
            <v>3265</v>
          </cell>
          <cell r="B2543">
            <v>29911</v>
          </cell>
          <cell r="C2543">
            <v>4703</v>
          </cell>
          <cell r="D2543">
            <v>0</v>
          </cell>
          <cell r="E2543">
            <v>4918</v>
          </cell>
          <cell r="F2543">
            <v>0</v>
          </cell>
          <cell r="G2543" t="str">
            <v>4918_c7c75f701bbfead3273a1961a7312fba</v>
          </cell>
          <cell r="H2543" t="str">
            <v>Twin TR       .ns2p</v>
          </cell>
          <cell r="I2543">
            <v>298</v>
          </cell>
          <cell r="K2543" t="str">
            <v>ns2p</v>
          </cell>
          <cell r="L2543" t="str">
            <v>application/octet-stream</v>
          </cell>
          <cell r="M2543">
            <v>547</v>
          </cell>
          <cell r="N2543">
            <v>1362870320</v>
          </cell>
          <cell r="O2543">
            <v>0</v>
          </cell>
        </row>
        <row r="2544">
          <cell r="A2544">
            <v>3266</v>
          </cell>
          <cell r="B2544">
            <v>29911</v>
          </cell>
          <cell r="C2544">
            <v>4703</v>
          </cell>
          <cell r="D2544">
            <v>0</v>
          </cell>
          <cell r="E2544">
            <v>4918</v>
          </cell>
          <cell r="F2544">
            <v>0</v>
          </cell>
          <cell r="G2544" t="str">
            <v>4918_47423991d574307dcbcb187d5d12c7ae</v>
          </cell>
          <cell r="H2544" t="str">
            <v>DX7II Touch .ns2p</v>
          </cell>
          <cell r="I2544">
            <v>297</v>
          </cell>
          <cell r="K2544" t="str">
            <v>ns2p</v>
          </cell>
          <cell r="L2544" t="str">
            <v>application/octet-stream</v>
          </cell>
          <cell r="M2544">
            <v>547</v>
          </cell>
          <cell r="N2544">
            <v>1362871369</v>
          </cell>
          <cell r="O2544">
            <v>0</v>
          </cell>
        </row>
        <row r="2545">
          <cell r="A2545">
            <v>3267</v>
          </cell>
          <cell r="B2545">
            <v>29911</v>
          </cell>
          <cell r="C2545">
            <v>4703</v>
          </cell>
          <cell r="D2545">
            <v>0</v>
          </cell>
          <cell r="E2545">
            <v>4918</v>
          </cell>
          <cell r="F2545">
            <v>0</v>
          </cell>
          <cell r="G2545" t="str">
            <v>4918_a5e3f2b65944ac68e4f13b386c621f77</v>
          </cell>
          <cell r="H2545" t="str">
            <v>DX7IIC Touch Perco BR.nsmp</v>
          </cell>
          <cell r="I2545">
            <v>221</v>
          </cell>
          <cell r="J2545" t="str">
            <v>Slot B</v>
          </cell>
          <cell r="K2545" t="str">
            <v>nsmp</v>
          </cell>
          <cell r="L2545" t="str">
            <v>application/octet-stream</v>
          </cell>
          <cell r="M2545">
            <v>4050458</v>
          </cell>
          <cell r="N2545">
            <v>1362871581</v>
          </cell>
          <cell r="O2545">
            <v>0</v>
          </cell>
        </row>
        <row r="2546">
          <cell r="A2546">
            <v>3268</v>
          </cell>
          <cell r="B2546">
            <v>29911</v>
          </cell>
          <cell r="C2546">
            <v>4703</v>
          </cell>
          <cell r="D2546">
            <v>0</v>
          </cell>
          <cell r="E2546">
            <v>4918</v>
          </cell>
          <cell r="F2546">
            <v>0</v>
          </cell>
          <cell r="G2546" t="str">
            <v>4918_098d2278364fed7dc128e62c5a899080</v>
          </cell>
          <cell r="H2546" t="str">
            <v>RhodeStrgs sm.nsmp</v>
          </cell>
          <cell r="I2546">
            <v>580</v>
          </cell>
          <cell r="J2546" t="str">
            <v>Slot A</v>
          </cell>
          <cell r="K2546" t="str">
            <v>nsmp</v>
          </cell>
          <cell r="L2546" t="str">
            <v>application/octet-stream</v>
          </cell>
          <cell r="M2546">
            <v>2265473</v>
          </cell>
          <cell r="N2546">
            <v>1362871581</v>
          </cell>
          <cell r="O2546">
            <v>0</v>
          </cell>
        </row>
        <row r="2547">
          <cell r="A2547">
            <v>3269</v>
          </cell>
          <cell r="B2547">
            <v>29921</v>
          </cell>
          <cell r="C2547">
            <v>4706</v>
          </cell>
          <cell r="D2547">
            <v>0</v>
          </cell>
          <cell r="E2547">
            <v>4529</v>
          </cell>
          <cell r="F2547">
            <v>0</v>
          </cell>
          <cell r="G2547" t="str">
            <v>4529_a9b34452715ce2654f603ebe7e717cef</v>
          </cell>
          <cell r="H2547" t="str">
            <v>Glory Box.nsmp</v>
          </cell>
          <cell r="I2547">
            <v>627</v>
          </cell>
          <cell r="J2547" t="str">
            <v>Sample Patch</v>
          </cell>
          <cell r="K2547" t="str">
            <v>nsmp</v>
          </cell>
          <cell r="L2547" t="str">
            <v>application/octet-stream</v>
          </cell>
          <cell r="M2547">
            <v>732710</v>
          </cell>
          <cell r="N2547">
            <v>1362918203</v>
          </cell>
          <cell r="O2547">
            <v>0</v>
          </cell>
        </row>
        <row r="2548">
          <cell r="A2548">
            <v>3270</v>
          </cell>
          <cell r="B2548">
            <v>29921</v>
          </cell>
          <cell r="C2548">
            <v>4706</v>
          </cell>
          <cell r="D2548">
            <v>0</v>
          </cell>
          <cell r="E2548">
            <v>4529</v>
          </cell>
          <cell r="F2548">
            <v>0</v>
          </cell>
          <cell r="G2548" t="str">
            <v>4529_0b65349cdcae0e549f7c93cb1420fbd1</v>
          </cell>
          <cell r="H2548" t="str">
            <v>Glory Box       .ns2p</v>
          </cell>
          <cell r="I2548">
            <v>454</v>
          </cell>
          <cell r="J2548" t="str">
            <v>Main Patch</v>
          </cell>
          <cell r="K2548" t="str">
            <v>ns2p</v>
          </cell>
          <cell r="L2548" t="str">
            <v>application/octet-stream</v>
          </cell>
          <cell r="M2548">
            <v>547</v>
          </cell>
          <cell r="N2548">
            <v>1362918220</v>
          </cell>
          <cell r="O2548">
            <v>0</v>
          </cell>
        </row>
        <row r="2549">
          <cell r="A2549">
            <v>3271</v>
          </cell>
          <cell r="B2549">
            <v>29921</v>
          </cell>
          <cell r="C2549">
            <v>4706</v>
          </cell>
          <cell r="D2549">
            <v>0</v>
          </cell>
          <cell r="E2549">
            <v>4529</v>
          </cell>
          <cell r="F2549">
            <v>0</v>
          </cell>
          <cell r="G2549" t="str">
            <v>4529_bbe7c1c3c76bea83d8fac1745c63c010</v>
          </cell>
          <cell r="H2549" t="str">
            <v>11 Nord Demo - Glory Box.mp3</v>
          </cell>
          <cell r="I2549">
            <v>3353</v>
          </cell>
          <cell r="J2549" t="str">
            <v>MP3 Demo</v>
          </cell>
          <cell r="K2549" t="str">
            <v>mp3</v>
          </cell>
          <cell r="L2549" t="str">
            <v>audio/mp3</v>
          </cell>
          <cell r="M2549">
            <v>1325056</v>
          </cell>
          <cell r="N2549">
            <v>1362918351</v>
          </cell>
          <cell r="O2549">
            <v>0</v>
          </cell>
        </row>
        <row r="2550">
          <cell r="A2550">
            <v>3275</v>
          </cell>
          <cell r="B2550">
            <v>29946</v>
          </cell>
          <cell r="C2550">
            <v>4711</v>
          </cell>
          <cell r="D2550">
            <v>0</v>
          </cell>
          <cell r="E2550">
            <v>4739</v>
          </cell>
          <cell r="F2550">
            <v>0</v>
          </cell>
          <cell r="G2550" t="str">
            <v>4739_508ae88b6f556db2b29a8768d9ee5cec</v>
          </cell>
          <cell r="H2550" t="str">
            <v>Rev PNO STgr1.nsmp</v>
          </cell>
          <cell r="I2550">
            <v>687</v>
          </cell>
          <cell r="J2550" t="str">
            <v>Studio Grand 01</v>
          </cell>
          <cell r="K2550" t="str">
            <v>nsmp</v>
          </cell>
          <cell r="L2550" t="str">
            <v>application/octet-stream</v>
          </cell>
          <cell r="M2550">
            <v>4616624</v>
          </cell>
          <cell r="N2550">
            <v>1362991615</v>
          </cell>
          <cell r="O2550">
            <v>0</v>
          </cell>
        </row>
        <row r="2551">
          <cell r="A2551">
            <v>3277</v>
          </cell>
          <cell r="B2551">
            <v>29946</v>
          </cell>
          <cell r="C2551">
            <v>4711</v>
          </cell>
          <cell r="D2551">
            <v>0</v>
          </cell>
          <cell r="E2551">
            <v>4739</v>
          </cell>
          <cell r="F2551">
            <v>0</v>
          </cell>
          <cell r="G2551" t="str">
            <v>4739_ee0912a303da9ce069119c98bfc18049</v>
          </cell>
          <cell r="H2551" t="str">
            <v>Revd PnoStr FX.nsmp</v>
          </cell>
          <cell r="I2551">
            <v>756</v>
          </cell>
          <cell r="J2551" t="str">
            <v>Queen Upright with Strings and some FX</v>
          </cell>
          <cell r="K2551" t="str">
            <v>nsmp</v>
          </cell>
          <cell r="L2551" t="str">
            <v>application/octet-stream</v>
          </cell>
          <cell r="M2551">
            <v>2976038</v>
          </cell>
          <cell r="N2551">
            <v>1363023060</v>
          </cell>
          <cell r="O2551">
            <v>0</v>
          </cell>
        </row>
        <row r="2552">
          <cell r="A2552">
            <v>3278</v>
          </cell>
          <cell r="B2552">
            <v>29996</v>
          </cell>
          <cell r="C2552">
            <v>4677</v>
          </cell>
          <cell r="D2552">
            <v>0</v>
          </cell>
          <cell r="E2552">
            <v>800</v>
          </cell>
          <cell r="F2552">
            <v>0</v>
          </cell>
          <cell r="G2552" t="str">
            <v>800_98baa750b140be8082b87982cf4a4160</v>
          </cell>
          <cell r="H2552" t="str">
            <v>ETHEREAL.ns2p</v>
          </cell>
          <cell r="I2552">
            <v>245</v>
          </cell>
          <cell r="K2552" t="str">
            <v>ns2p</v>
          </cell>
          <cell r="L2552" t="str">
            <v>application/octet-stream</v>
          </cell>
          <cell r="M2552">
            <v>547</v>
          </cell>
          <cell r="N2552">
            <v>1363053221</v>
          </cell>
          <cell r="O2552">
            <v>0</v>
          </cell>
        </row>
        <row r="2553">
          <cell r="A2553">
            <v>3279</v>
          </cell>
          <cell r="B2553">
            <v>29996</v>
          </cell>
          <cell r="C2553">
            <v>4677</v>
          </cell>
          <cell r="D2553">
            <v>0</v>
          </cell>
          <cell r="E2553">
            <v>800</v>
          </cell>
          <cell r="F2553">
            <v>0</v>
          </cell>
          <cell r="G2553" t="str">
            <v>800_9dd50d6481f96748a98c576b93956fce</v>
          </cell>
          <cell r="H2553" t="str">
            <v>Voice Pad.mp3</v>
          </cell>
          <cell r="I2553">
            <v>1768</v>
          </cell>
          <cell r="K2553" t="str">
            <v>mp3</v>
          </cell>
          <cell r="L2553" t="str">
            <v>audio/mpeg</v>
          </cell>
          <cell r="M2553">
            <v>357889</v>
          </cell>
          <cell r="N2553">
            <v>1363053291</v>
          </cell>
          <cell r="O2553">
            <v>0</v>
          </cell>
        </row>
        <row r="2554">
          <cell r="A2554">
            <v>3280</v>
          </cell>
          <cell r="B2554">
            <v>30050</v>
          </cell>
          <cell r="C2554">
            <v>4770</v>
          </cell>
          <cell r="D2554">
            <v>0</v>
          </cell>
          <cell r="E2554">
            <v>295</v>
          </cell>
          <cell r="F2554">
            <v>0</v>
          </cell>
          <cell r="G2554" t="str">
            <v>295_8fc14c707c3122c2d41600ad1996c283</v>
          </cell>
          <cell r="H2554" t="str">
            <v>old 1DrpSteppers.ns2p</v>
          </cell>
          <cell r="I2554">
            <v>314</v>
          </cell>
          <cell r="J2554" t="str">
            <v>on my SW73, the high Eb triggers root note one drop sample.  high Ab (below the Eb) that triggers root note of steppers sample.  Mod wheel crossfades bass and organ in middle zone.  control pedal drives delay amount on both pianos.</v>
          </cell>
          <cell r="K2554" t="str">
            <v>ns2p</v>
          </cell>
          <cell r="L2554" t="str">
            <v>application/octet-stream</v>
          </cell>
          <cell r="M2554">
            <v>547</v>
          </cell>
          <cell r="N2554">
            <v>1363154407</v>
          </cell>
          <cell r="O2554">
            <v>0</v>
          </cell>
        </row>
        <row r="2555">
          <cell r="A2555">
            <v>3281</v>
          </cell>
          <cell r="B2555">
            <v>30050</v>
          </cell>
          <cell r="C2555">
            <v>4770</v>
          </cell>
          <cell r="D2555">
            <v>0</v>
          </cell>
          <cell r="E2555">
            <v>295</v>
          </cell>
          <cell r="F2555">
            <v>0</v>
          </cell>
          <cell r="G2555" t="str">
            <v>295_a0b2d8f85205f19d3c16ed2f2c3a15e4</v>
          </cell>
          <cell r="H2555" t="str">
            <v>Fat Mix B 1 Drop.ns2p</v>
          </cell>
          <cell r="I2555">
            <v>306</v>
          </cell>
          <cell r="J2555" t="str">
            <v>high Ab triggers root note of one drop sample.  high Eb (above the Ab) triggers root note of &amp;quot;riddimwise&amp;quot; version of same one drop sample (no kick).</v>
          </cell>
          <cell r="K2555" t="str">
            <v>ns2p</v>
          </cell>
          <cell r="L2555" t="str">
            <v>application/octet-stream</v>
          </cell>
          <cell r="M2555">
            <v>547</v>
          </cell>
          <cell r="N2555">
            <v>1363154605</v>
          </cell>
          <cell r="O2555">
            <v>0</v>
          </cell>
        </row>
        <row r="2556">
          <cell r="A2556">
            <v>3282</v>
          </cell>
          <cell r="B2556">
            <v>30050</v>
          </cell>
          <cell r="C2556">
            <v>4770</v>
          </cell>
          <cell r="D2556">
            <v>0</v>
          </cell>
          <cell r="E2556">
            <v>295</v>
          </cell>
          <cell r="F2556">
            <v>0</v>
          </cell>
          <cell r="G2556" t="str">
            <v>295_54431341aa45dd3fab3010b03f286095</v>
          </cell>
          <cell r="H2556" t="str">
            <v>Deadweight.ns2p</v>
          </cell>
          <cell r="I2556">
            <v>307</v>
          </cell>
          <cell r="J2556" t="str">
            <v>high Eb triggers root note of sampled loop.  loop written as G1 sequence, then recorded live with some PW modulation of square LFO on filter in bars 9-12 of 12-bar pattern -- keeps things a little less boring when working in 16-bar song structure</v>
          </cell>
          <cell r="K2556" t="str">
            <v>ns2p</v>
          </cell>
          <cell r="L2556" t="str">
            <v>application/octet-stream</v>
          </cell>
          <cell r="M2556">
            <v>547</v>
          </cell>
          <cell r="N2556">
            <v>1363154918</v>
          </cell>
          <cell r="O2556">
            <v>0</v>
          </cell>
        </row>
        <row r="2557">
          <cell r="A2557">
            <v>3283</v>
          </cell>
          <cell r="B2557">
            <v>30050</v>
          </cell>
          <cell r="C2557">
            <v>4770</v>
          </cell>
          <cell r="D2557">
            <v>0</v>
          </cell>
          <cell r="E2557">
            <v>295</v>
          </cell>
          <cell r="F2557">
            <v>0</v>
          </cell>
          <cell r="G2557" t="str">
            <v>295_b68ef5c14024d05eeb5262dc9a179835</v>
          </cell>
          <cell r="H2557" t="str">
            <v>damn.nsmp</v>
          </cell>
          <cell r="I2557">
            <v>527</v>
          </cell>
          <cell r="J2557" t="str">
            <v>considering how long this loop is, doesn't really take up too much space -- roughly same as average Mellotron sample</v>
          </cell>
          <cell r="K2557" t="str">
            <v>nsmp</v>
          </cell>
          <cell r="L2557" t="str">
            <v>application/octet-stream</v>
          </cell>
          <cell r="M2557">
            <v>5944790</v>
          </cell>
          <cell r="N2557">
            <v>1363155388</v>
          </cell>
          <cell r="O2557">
            <v>0</v>
          </cell>
        </row>
        <row r="2558">
          <cell r="A2558">
            <v>3284</v>
          </cell>
          <cell r="B2558">
            <v>30050</v>
          </cell>
          <cell r="C2558">
            <v>4770</v>
          </cell>
          <cell r="D2558">
            <v>0</v>
          </cell>
          <cell r="E2558">
            <v>295</v>
          </cell>
          <cell r="F2558">
            <v>0</v>
          </cell>
          <cell r="G2558" t="str">
            <v>295_76c52845dfc6bef6746dcc7ce76281e3</v>
          </cell>
          <cell r="H2558" t="str">
            <v>step one drop.nsmp</v>
          </cell>
          <cell r="I2558">
            <v>551</v>
          </cell>
          <cell r="K2558" t="str">
            <v>nsmp</v>
          </cell>
          <cell r="L2558" t="str">
            <v>application/octet-stream</v>
          </cell>
          <cell r="M2558">
            <v>4448222</v>
          </cell>
          <cell r="N2558">
            <v>1363155583</v>
          </cell>
          <cell r="O2558">
            <v>0</v>
          </cell>
        </row>
        <row r="2559">
          <cell r="A2559">
            <v>3285</v>
          </cell>
          <cell r="B2559">
            <v>30050</v>
          </cell>
          <cell r="C2559">
            <v>4770</v>
          </cell>
          <cell r="D2559">
            <v>0</v>
          </cell>
          <cell r="E2559">
            <v>295</v>
          </cell>
          <cell r="F2559">
            <v>0</v>
          </cell>
          <cell r="G2559" t="str">
            <v>295_803d0e8c1fb4fa2ee5dbafc060e28a29</v>
          </cell>
          <cell r="H2559" t="str">
            <v>dead loop.nsmp</v>
          </cell>
          <cell r="I2559">
            <v>488</v>
          </cell>
          <cell r="K2559" t="str">
            <v>nsmp</v>
          </cell>
          <cell r="L2559" t="str">
            <v>application/octet-stream</v>
          </cell>
          <cell r="M2559">
            <v>537638</v>
          </cell>
          <cell r="N2559">
            <v>1363155625</v>
          </cell>
          <cell r="O2559">
            <v>0</v>
          </cell>
        </row>
        <row r="2560">
          <cell r="A2560">
            <v>3286</v>
          </cell>
          <cell r="B2560">
            <v>30050</v>
          </cell>
          <cell r="C2560">
            <v>4770</v>
          </cell>
          <cell r="D2560">
            <v>0</v>
          </cell>
          <cell r="E2560">
            <v>295</v>
          </cell>
          <cell r="F2560">
            <v>0</v>
          </cell>
          <cell r="G2560" t="str">
            <v>295_ae4dc85d05c7f77602614bad095497d2</v>
          </cell>
          <cell r="H2560" t="str">
            <v>clean 1 drop.mp3</v>
          </cell>
          <cell r="I2560">
            <v>2487</v>
          </cell>
          <cell r="K2560" t="str">
            <v>mp3</v>
          </cell>
          <cell r="L2560" t="str">
            <v>audio/mpeg</v>
          </cell>
          <cell r="M2560">
            <v>1182491</v>
          </cell>
          <cell r="N2560">
            <v>1363155890</v>
          </cell>
          <cell r="O2560">
            <v>0</v>
          </cell>
        </row>
        <row r="2561">
          <cell r="A2561">
            <v>3287</v>
          </cell>
          <cell r="B2561">
            <v>30050</v>
          </cell>
          <cell r="C2561">
            <v>4770</v>
          </cell>
          <cell r="D2561">
            <v>0</v>
          </cell>
          <cell r="E2561">
            <v>295</v>
          </cell>
          <cell r="F2561">
            <v>0</v>
          </cell>
          <cell r="G2561" t="str">
            <v>295_712f93b575610c616d078f9c53e5bd7b</v>
          </cell>
          <cell r="H2561" t="str">
            <v>clean step.mp3</v>
          </cell>
          <cell r="I2561">
            <v>1907</v>
          </cell>
          <cell r="K2561" t="str">
            <v>mp3</v>
          </cell>
          <cell r="L2561" t="str">
            <v>audio/mpeg</v>
          </cell>
          <cell r="M2561">
            <v>822001</v>
          </cell>
          <cell r="N2561">
            <v>1363155913</v>
          </cell>
          <cell r="O2561">
            <v>0</v>
          </cell>
        </row>
        <row r="2562">
          <cell r="A2562">
            <v>3288</v>
          </cell>
          <cell r="B2562">
            <v>30050</v>
          </cell>
          <cell r="C2562">
            <v>4770</v>
          </cell>
          <cell r="D2562">
            <v>0</v>
          </cell>
          <cell r="E2562">
            <v>295</v>
          </cell>
          <cell r="F2562">
            <v>0</v>
          </cell>
          <cell r="G2562" t="str">
            <v>295_8188d59838416fe75766030c37ab0255</v>
          </cell>
          <cell r="H2562" t="str">
            <v>deadweight.mp3</v>
          </cell>
          <cell r="I2562">
            <v>5593</v>
          </cell>
          <cell r="J2562" t="str">
            <v>note: all sounds/voices in this live take mp3 are from within the deadweight.ns2p program</v>
          </cell>
          <cell r="K2562" t="str">
            <v>mp3</v>
          </cell>
          <cell r="L2562" t="str">
            <v>audio/mpeg</v>
          </cell>
          <cell r="M2562">
            <v>1467121</v>
          </cell>
          <cell r="N2562">
            <v>1363155937</v>
          </cell>
          <cell r="O2562">
            <v>0</v>
          </cell>
        </row>
        <row r="2563">
          <cell r="A2563">
            <v>3289</v>
          </cell>
          <cell r="B2563">
            <v>30050</v>
          </cell>
          <cell r="C2563">
            <v>4770</v>
          </cell>
          <cell r="D2563">
            <v>0</v>
          </cell>
          <cell r="E2563">
            <v>295</v>
          </cell>
          <cell r="F2563">
            <v>0</v>
          </cell>
          <cell r="G2563" t="str">
            <v>295_630450dee8df71adc92f63d0f2aac3ab</v>
          </cell>
          <cell r="H2563" t="str">
            <v>dirty drop.mp3</v>
          </cell>
          <cell r="I2563">
            <v>5283</v>
          </cell>
          <cell r="K2563" t="str">
            <v>mp3</v>
          </cell>
          <cell r="L2563" t="str">
            <v>audio/mpeg</v>
          </cell>
          <cell r="M2563">
            <v>546148</v>
          </cell>
          <cell r="N2563">
            <v>1363155956</v>
          </cell>
          <cell r="O2563">
            <v>0</v>
          </cell>
        </row>
        <row r="2564">
          <cell r="A2564">
            <v>3290</v>
          </cell>
          <cell r="B2564">
            <v>30050</v>
          </cell>
          <cell r="C2564">
            <v>4770</v>
          </cell>
          <cell r="D2564">
            <v>0</v>
          </cell>
          <cell r="E2564">
            <v>295</v>
          </cell>
          <cell r="F2564">
            <v>0</v>
          </cell>
          <cell r="G2564" t="str">
            <v>295_91cd20b33a0e1b85d80bde97317bd814</v>
          </cell>
          <cell r="H2564" t="str">
            <v>dirty riddimwise.mp3</v>
          </cell>
          <cell r="I2564">
            <v>969</v>
          </cell>
          <cell r="K2564" t="str">
            <v>mp3</v>
          </cell>
          <cell r="L2564" t="str">
            <v>audio/mpeg</v>
          </cell>
          <cell r="M2564">
            <v>534236</v>
          </cell>
          <cell r="N2564">
            <v>1363155975</v>
          </cell>
          <cell r="O2564">
            <v>0</v>
          </cell>
        </row>
        <row r="2565">
          <cell r="A2565">
            <v>3293</v>
          </cell>
          <cell r="B2565">
            <v>30122</v>
          </cell>
          <cell r="C2565">
            <v>4384</v>
          </cell>
          <cell r="D2565">
            <v>0</v>
          </cell>
          <cell r="E2565">
            <v>2323</v>
          </cell>
          <cell r="F2565">
            <v>0</v>
          </cell>
          <cell r="G2565" t="str">
            <v>2323_e3e32cefcac9e1999f4537e7a9b81cdc</v>
          </cell>
          <cell r="H2565" t="str">
            <v>ImageUploadedByTapatalk1363270496.633108.jpg</v>
          </cell>
          <cell r="I2565">
            <v>2618</v>
          </cell>
          <cell r="K2565" t="str">
            <v>jpg</v>
          </cell>
          <cell r="L2565" t="str">
            <v>image/jpeg</v>
          </cell>
          <cell r="M2565">
            <v>206102</v>
          </cell>
          <cell r="N2565">
            <v>1363270504</v>
          </cell>
          <cell r="O2565">
            <v>0</v>
          </cell>
        </row>
        <row r="2566">
          <cell r="A2566">
            <v>3294</v>
          </cell>
          <cell r="B2566">
            <v>30237</v>
          </cell>
          <cell r="C2566">
            <v>4686</v>
          </cell>
          <cell r="D2566">
            <v>0</v>
          </cell>
          <cell r="E2566">
            <v>6163</v>
          </cell>
          <cell r="F2566">
            <v>0</v>
          </cell>
          <cell r="G2566" t="str">
            <v>6163_8c69093053364e715fa5ceb9e2975ff7</v>
          </cell>
          <cell r="H2566" t="str">
            <v>cable.jpg</v>
          </cell>
          <cell r="I2566">
            <v>2063</v>
          </cell>
          <cell r="J2566" t="str">
            <v>My lovely picture of my cable and soldering.</v>
          </cell>
          <cell r="K2566" t="str">
            <v>jpg</v>
          </cell>
          <cell r="L2566" t="str">
            <v>image/jpeg</v>
          </cell>
          <cell r="M2566">
            <v>11533</v>
          </cell>
          <cell r="N2566">
            <v>1363579732</v>
          </cell>
          <cell r="O2566">
            <v>0</v>
          </cell>
        </row>
        <row r="2567">
          <cell r="A2567">
            <v>3296</v>
          </cell>
          <cell r="B2567">
            <v>30325</v>
          </cell>
          <cell r="C2567">
            <v>4761</v>
          </cell>
          <cell r="D2567">
            <v>0</v>
          </cell>
          <cell r="E2567">
            <v>1</v>
          </cell>
          <cell r="F2567">
            <v>0</v>
          </cell>
          <cell r="G2567" t="str">
            <v>1346_d8a8f1f949b6a39c6543ad62e9ef66a7</v>
          </cell>
          <cell r="H2567" t="str">
            <v>Strange.mp3</v>
          </cell>
          <cell r="I2567">
            <v>240</v>
          </cell>
          <cell r="J2567" t="str">
            <v>Aliasing on the Kurzweil PC3</v>
          </cell>
          <cell r="K2567" t="str">
            <v>mp3</v>
          </cell>
          <cell r="L2567" t="str">
            <v>audio/mp3</v>
          </cell>
          <cell r="M2567">
            <v>329549</v>
          </cell>
          <cell r="N2567">
            <v>1363644890</v>
          </cell>
          <cell r="O2567">
            <v>0</v>
          </cell>
        </row>
        <row r="2568">
          <cell r="A2568">
            <v>3318</v>
          </cell>
          <cell r="B2568">
            <v>30355</v>
          </cell>
          <cell r="C2568">
            <v>4686</v>
          </cell>
          <cell r="D2568">
            <v>0</v>
          </cell>
          <cell r="E2568">
            <v>102</v>
          </cell>
          <cell r="F2568">
            <v>0</v>
          </cell>
          <cell r="G2568" t="str">
            <v>102_3734d66d7ac0bc895f70228d9a2fa5cd</v>
          </cell>
          <cell r="H2568" t="str">
            <v>mono to stereo cable.jpg</v>
          </cell>
          <cell r="I2568">
            <v>1997</v>
          </cell>
          <cell r="K2568" t="str">
            <v>jpg</v>
          </cell>
          <cell r="L2568" t="str">
            <v>image/jpeg</v>
          </cell>
          <cell r="M2568">
            <v>91653</v>
          </cell>
          <cell r="N2568">
            <v>1363968867</v>
          </cell>
          <cell r="O2568">
            <v>0</v>
          </cell>
        </row>
        <row r="2569">
          <cell r="A2569">
            <v>3374</v>
          </cell>
          <cell r="B2569">
            <v>30414</v>
          </cell>
          <cell r="C2569">
            <v>4775</v>
          </cell>
          <cell r="D2569">
            <v>0</v>
          </cell>
          <cell r="E2569">
            <v>3829</v>
          </cell>
          <cell r="F2569">
            <v>0</v>
          </cell>
          <cell r="G2569" t="str">
            <v>3829_bd70d291cf71da2d2613ad2002f32016</v>
          </cell>
          <cell r="H2569" t="str">
            <v>AB Just More 01.ns2p</v>
          </cell>
          <cell r="I2569">
            <v>273</v>
          </cell>
          <cell r="K2569" t="str">
            <v>ns2p</v>
          </cell>
          <cell r="L2569" t="str">
            <v>application/octet-stream</v>
          </cell>
          <cell r="M2569">
            <v>547</v>
          </cell>
          <cell r="N2569">
            <v>1365609374</v>
          </cell>
          <cell r="O2569">
            <v>0</v>
          </cell>
        </row>
        <row r="2570">
          <cell r="A2570">
            <v>3373</v>
          </cell>
          <cell r="B2570">
            <v>30414</v>
          </cell>
          <cell r="C2570">
            <v>4775</v>
          </cell>
          <cell r="D2570">
            <v>0</v>
          </cell>
          <cell r="E2570">
            <v>3829</v>
          </cell>
          <cell r="F2570">
            <v>0</v>
          </cell>
          <cell r="G2570" t="str">
            <v>3829_d84a603d07470ac65cb8446acd0befdb</v>
          </cell>
          <cell r="H2570" t="str">
            <v>AB Just More 02.ns2p</v>
          </cell>
          <cell r="I2570">
            <v>260</v>
          </cell>
          <cell r="K2570" t="str">
            <v>ns2p</v>
          </cell>
          <cell r="L2570" t="str">
            <v>application/octet-stream</v>
          </cell>
          <cell r="M2570">
            <v>547</v>
          </cell>
          <cell r="N2570">
            <v>1365609374</v>
          </cell>
          <cell r="O2570">
            <v>0</v>
          </cell>
        </row>
        <row r="2571">
          <cell r="A2571">
            <v>3372</v>
          </cell>
          <cell r="B2571">
            <v>30414</v>
          </cell>
          <cell r="C2571">
            <v>4775</v>
          </cell>
          <cell r="D2571">
            <v>0</v>
          </cell>
          <cell r="E2571">
            <v>3829</v>
          </cell>
          <cell r="F2571">
            <v>0</v>
          </cell>
          <cell r="G2571" t="str">
            <v>3829_600e17c27ff3014f65f1ee1ddd8103cb</v>
          </cell>
          <cell r="H2571" t="str">
            <v>AB Just More 03.ns2p</v>
          </cell>
          <cell r="I2571">
            <v>265</v>
          </cell>
          <cell r="K2571" t="str">
            <v>ns2p</v>
          </cell>
          <cell r="L2571" t="str">
            <v>application/octet-stream</v>
          </cell>
          <cell r="M2571">
            <v>547</v>
          </cell>
          <cell r="N2571">
            <v>1365609374</v>
          </cell>
          <cell r="O2571">
            <v>0</v>
          </cell>
        </row>
        <row r="2572">
          <cell r="A2572">
            <v>3371</v>
          </cell>
          <cell r="B2572">
            <v>30414</v>
          </cell>
          <cell r="C2572">
            <v>4775</v>
          </cell>
          <cell r="D2572">
            <v>0</v>
          </cell>
          <cell r="E2572">
            <v>3829</v>
          </cell>
          <cell r="F2572">
            <v>0</v>
          </cell>
          <cell r="G2572" t="str">
            <v>3829_e2077488f49324db65557e2f11eddb9e</v>
          </cell>
          <cell r="H2572" t="str">
            <v>Coarse Lullaby 1.ns2p</v>
          </cell>
          <cell r="I2572">
            <v>261</v>
          </cell>
          <cell r="K2572" t="str">
            <v>ns2p</v>
          </cell>
          <cell r="L2572" t="str">
            <v>application/octet-stream</v>
          </cell>
          <cell r="M2572">
            <v>547</v>
          </cell>
          <cell r="N2572">
            <v>1365609374</v>
          </cell>
          <cell r="O2572">
            <v>0</v>
          </cell>
        </row>
        <row r="2573">
          <cell r="A2573">
            <v>3370</v>
          </cell>
          <cell r="B2573">
            <v>30414</v>
          </cell>
          <cell r="C2573">
            <v>4775</v>
          </cell>
          <cell r="D2573">
            <v>0</v>
          </cell>
          <cell r="E2573">
            <v>3829</v>
          </cell>
          <cell r="F2573">
            <v>0</v>
          </cell>
          <cell r="G2573" t="str">
            <v>3829_609759b4edf98bd385231085f77f8ecd</v>
          </cell>
          <cell r="H2573" t="str">
            <v>Coarse Lullaby 2.ns2p</v>
          </cell>
          <cell r="I2573">
            <v>263</v>
          </cell>
          <cell r="K2573" t="str">
            <v>ns2p</v>
          </cell>
          <cell r="L2573" t="str">
            <v>application/octet-stream</v>
          </cell>
          <cell r="M2573">
            <v>547</v>
          </cell>
          <cell r="N2573">
            <v>1365609373</v>
          </cell>
          <cell r="O2573">
            <v>0</v>
          </cell>
        </row>
        <row r="2574">
          <cell r="A2574">
            <v>3369</v>
          </cell>
          <cell r="B2574">
            <v>30414</v>
          </cell>
          <cell r="C2574">
            <v>4775</v>
          </cell>
          <cell r="D2574">
            <v>0</v>
          </cell>
          <cell r="E2574">
            <v>3829</v>
          </cell>
          <cell r="F2574">
            <v>0</v>
          </cell>
          <cell r="G2574" t="str">
            <v>3829_cb3434c2a7eec343cec9a329148aa180</v>
          </cell>
          <cell r="H2574" t="str">
            <v>Coarse Lullaby 3.ns2p</v>
          </cell>
          <cell r="I2574">
            <v>255</v>
          </cell>
          <cell r="K2574" t="str">
            <v>ns2p</v>
          </cell>
          <cell r="L2574" t="str">
            <v>application/octet-stream</v>
          </cell>
          <cell r="M2574">
            <v>547</v>
          </cell>
          <cell r="N2574">
            <v>1365609373</v>
          </cell>
          <cell r="O2574">
            <v>0</v>
          </cell>
        </row>
        <row r="2575">
          <cell r="A2575">
            <v>3365</v>
          </cell>
          <cell r="B2575">
            <v>30414</v>
          </cell>
          <cell r="C2575">
            <v>4775</v>
          </cell>
          <cell r="D2575">
            <v>0</v>
          </cell>
          <cell r="E2575">
            <v>3829</v>
          </cell>
          <cell r="F2575">
            <v>0</v>
          </cell>
          <cell r="G2575" t="str">
            <v>3829_dc5b98d33ed7f68dcd14c47009c9efad</v>
          </cell>
          <cell r="H2575" t="str">
            <v>Cyberia WH CP AT.ns2p</v>
          </cell>
          <cell r="I2575">
            <v>262</v>
          </cell>
          <cell r="J2575" t="str">
            <v>The control pedal fades a synth lead in.</v>
          </cell>
          <cell r="K2575" t="str">
            <v>ns2p</v>
          </cell>
          <cell r="L2575" t="str">
            <v>application/octet-stream</v>
          </cell>
          <cell r="M2575">
            <v>547</v>
          </cell>
          <cell r="N2575">
            <v>1365523026</v>
          </cell>
          <cell r="O2575">
            <v>0</v>
          </cell>
        </row>
        <row r="2576">
          <cell r="A2576">
            <v>3366</v>
          </cell>
          <cell r="B2576">
            <v>30414</v>
          </cell>
          <cell r="C2576">
            <v>4775</v>
          </cell>
          <cell r="D2576">
            <v>0</v>
          </cell>
          <cell r="E2576">
            <v>3829</v>
          </cell>
          <cell r="F2576">
            <v>0</v>
          </cell>
          <cell r="G2576" t="str">
            <v>3829_3eae582f6f1a48a013385878aefa43dd</v>
          </cell>
          <cell r="H2576" t="str">
            <v>Spain Plus WH CP.ns2p</v>
          </cell>
          <cell r="I2576">
            <v>270</v>
          </cell>
          <cell r="J2576" t="str">
            <v>Spain Plus is my (hopefully) improved version of the original Spain 1 preset.</v>
          </cell>
          <cell r="K2576" t="str">
            <v>ns2p</v>
          </cell>
          <cell r="L2576" t="str">
            <v>application/octet-stream</v>
          </cell>
          <cell r="M2576">
            <v>547</v>
          </cell>
          <cell r="N2576">
            <v>1365523048</v>
          </cell>
          <cell r="O2576">
            <v>0</v>
          </cell>
        </row>
        <row r="2577">
          <cell r="A2577">
            <v>3306</v>
          </cell>
          <cell r="B2577">
            <v>30416</v>
          </cell>
          <cell r="C2577">
            <v>4776</v>
          </cell>
          <cell r="D2577">
            <v>0</v>
          </cell>
          <cell r="E2577">
            <v>3829</v>
          </cell>
          <cell r="F2577">
            <v>0</v>
          </cell>
          <cell r="G2577" t="str">
            <v>3829_b01f421dce6aad7c53653824209bb07d</v>
          </cell>
          <cell r="H2577" t="str">
            <v>Split Bdorf-YaS4.ns2p</v>
          </cell>
          <cell r="I2577">
            <v>409</v>
          </cell>
          <cell r="J2577" t="str">
            <v>Bosendorf as Grand Piano model #1, Yamaha S4 as Grand Piano model #2.</v>
          </cell>
          <cell r="K2577" t="str">
            <v>ns2p</v>
          </cell>
          <cell r="L2577" t="str">
            <v>application/octet-stream</v>
          </cell>
          <cell r="M2577">
            <v>547</v>
          </cell>
          <cell r="N2577">
            <v>1363804232</v>
          </cell>
          <cell r="O2577">
            <v>0</v>
          </cell>
        </row>
        <row r="2578">
          <cell r="A2578">
            <v>3309</v>
          </cell>
          <cell r="B2578">
            <v>30426</v>
          </cell>
          <cell r="C2578">
            <v>4778</v>
          </cell>
          <cell r="D2578">
            <v>0</v>
          </cell>
          <cell r="E2578">
            <v>1011</v>
          </cell>
          <cell r="F2578">
            <v>0</v>
          </cell>
          <cell r="G2578" t="str">
            <v>1011_fdbe0ee09e6839837f1351a3b8a9444c</v>
          </cell>
          <cell r="H2578" t="str">
            <v>891754_165579710264694_1551348956_o.jpg</v>
          </cell>
          <cell r="I2578">
            <v>2312</v>
          </cell>
          <cell r="K2578" t="str">
            <v>jpg</v>
          </cell>
          <cell r="L2578" t="str">
            <v>image/jpeg</v>
          </cell>
          <cell r="M2578">
            <v>210762</v>
          </cell>
          <cell r="N2578">
            <v>1363815925</v>
          </cell>
          <cell r="O2578">
            <v>0</v>
          </cell>
        </row>
        <row r="2579">
          <cell r="A2579">
            <v>3310</v>
          </cell>
          <cell r="B2579">
            <v>30426</v>
          </cell>
          <cell r="C2579">
            <v>4778</v>
          </cell>
          <cell r="D2579">
            <v>0</v>
          </cell>
          <cell r="E2579">
            <v>1011</v>
          </cell>
          <cell r="F2579">
            <v>0</v>
          </cell>
          <cell r="G2579" t="str">
            <v>1011_3383a2039be4d480c37cde0df7d91dda</v>
          </cell>
          <cell r="H2579" t="str">
            <v>892288_165579940264671_1763303403_o.jpg</v>
          </cell>
          <cell r="I2579">
            <v>2312</v>
          </cell>
          <cell r="K2579" t="str">
            <v>jpg</v>
          </cell>
          <cell r="L2579" t="str">
            <v>image/jpeg</v>
          </cell>
          <cell r="M2579">
            <v>163711</v>
          </cell>
          <cell r="N2579">
            <v>1363815925</v>
          </cell>
          <cell r="O2579">
            <v>0</v>
          </cell>
        </row>
        <row r="2580">
          <cell r="A2580">
            <v>3311</v>
          </cell>
          <cell r="B2580">
            <v>30426</v>
          </cell>
          <cell r="C2580">
            <v>4778</v>
          </cell>
          <cell r="D2580">
            <v>0</v>
          </cell>
          <cell r="E2580">
            <v>1011</v>
          </cell>
          <cell r="F2580">
            <v>0</v>
          </cell>
          <cell r="G2580" t="str">
            <v>1011_fb84dd42a5da8ae190133e0c5091a791</v>
          </cell>
          <cell r="H2580" t="str">
            <v>893457_165579603598038_885449357_o.jpg</v>
          </cell>
          <cell r="I2580">
            <v>2312</v>
          </cell>
          <cell r="K2580" t="str">
            <v>jpg</v>
          </cell>
          <cell r="L2580" t="str">
            <v>image/jpeg</v>
          </cell>
          <cell r="M2580">
            <v>235968</v>
          </cell>
          <cell r="N2580">
            <v>1363815925</v>
          </cell>
          <cell r="O2580">
            <v>0</v>
          </cell>
        </row>
        <row r="2581">
          <cell r="A2581">
            <v>3312</v>
          </cell>
          <cell r="B2581">
            <v>30426</v>
          </cell>
          <cell r="C2581">
            <v>4778</v>
          </cell>
          <cell r="D2581">
            <v>0</v>
          </cell>
          <cell r="E2581">
            <v>1011</v>
          </cell>
          <cell r="F2581">
            <v>0</v>
          </cell>
          <cell r="G2581" t="str">
            <v>1011_1dce4aa0d74e848d5688cda3091dfd43</v>
          </cell>
          <cell r="H2581" t="str">
            <v>893656_165579953598003_1644843862_o.jpg</v>
          </cell>
          <cell r="I2581">
            <v>2312</v>
          </cell>
          <cell r="K2581" t="str">
            <v>jpg</v>
          </cell>
          <cell r="L2581" t="str">
            <v>image/jpeg</v>
          </cell>
          <cell r="M2581">
            <v>159473</v>
          </cell>
          <cell r="N2581">
            <v>1363815925</v>
          </cell>
          <cell r="O2581">
            <v>0</v>
          </cell>
        </row>
        <row r="2582">
          <cell r="A2582">
            <v>3313</v>
          </cell>
          <cell r="B2582">
            <v>30426</v>
          </cell>
          <cell r="C2582">
            <v>4778</v>
          </cell>
          <cell r="D2582">
            <v>0</v>
          </cell>
          <cell r="E2582">
            <v>1011</v>
          </cell>
          <cell r="F2582">
            <v>0</v>
          </cell>
          <cell r="G2582" t="str">
            <v>1011_84c5ddf8fb82f15a09541e859f7d41a9</v>
          </cell>
          <cell r="H2582" t="str">
            <v>894935_165580713597927_475171965_o.jpg</v>
          </cell>
          <cell r="I2582">
            <v>2312</v>
          </cell>
          <cell r="K2582" t="str">
            <v>jpg</v>
          </cell>
          <cell r="L2582" t="str">
            <v>image/jpeg</v>
          </cell>
          <cell r="M2582">
            <v>177699</v>
          </cell>
          <cell r="N2582">
            <v>1363815925</v>
          </cell>
          <cell r="O2582">
            <v>0</v>
          </cell>
        </row>
        <row r="2583">
          <cell r="A2583">
            <v>3314</v>
          </cell>
          <cell r="B2583">
            <v>30431</v>
          </cell>
          <cell r="C2583">
            <v>4779</v>
          </cell>
          <cell r="D2583">
            <v>0</v>
          </cell>
          <cell r="E2583">
            <v>1</v>
          </cell>
          <cell r="F2583">
            <v>0</v>
          </cell>
          <cell r="G2583" t="str">
            <v>5182_0a40f535cea1d23eedc35a0d2203d5b9</v>
          </cell>
          <cell r="H2583" t="str">
            <v>Roland RS-202 STR1 Chrs+Rev+Phsr.mp3</v>
          </cell>
          <cell r="I2583">
            <v>2394</v>
          </cell>
          <cell r="J2583" t="str">
            <v>Roland RS-202 samples audio demo with NE3 Chorus I, Soft Hall and VST Phaser</v>
          </cell>
          <cell r="K2583" t="str">
            <v>mp3</v>
          </cell>
          <cell r="L2583" t="str">
            <v>audio/mpeg</v>
          </cell>
          <cell r="M2583">
            <v>794942</v>
          </cell>
          <cell r="N2583">
            <v>1363820599</v>
          </cell>
          <cell r="O2583">
            <v>0</v>
          </cell>
        </row>
        <row r="2584">
          <cell r="A2584">
            <v>3315</v>
          </cell>
          <cell r="B2584">
            <v>30431</v>
          </cell>
          <cell r="C2584">
            <v>4779</v>
          </cell>
          <cell r="D2584">
            <v>0</v>
          </cell>
          <cell r="E2584">
            <v>1</v>
          </cell>
          <cell r="F2584">
            <v>0</v>
          </cell>
          <cell r="G2584" t="str">
            <v>5182_e3e569512912e227ceb77be1c45e9e5d</v>
          </cell>
          <cell r="H2584" t="str">
            <v>Roland_RS-202-STRI-ENSII.nsmp</v>
          </cell>
          <cell r="I2584">
            <v>638</v>
          </cell>
          <cell r="J2584" t="str">
            <v>Nord Sample Library file</v>
          </cell>
          <cell r="K2584" t="str">
            <v>nsmp</v>
          </cell>
          <cell r="L2584" t="str">
            <v>application/octet-stream</v>
          </cell>
          <cell r="M2584">
            <v>6011465</v>
          </cell>
          <cell r="N2584">
            <v>1363820665</v>
          </cell>
          <cell r="O2584">
            <v>0</v>
          </cell>
        </row>
        <row r="2585">
          <cell r="A2585">
            <v>3316</v>
          </cell>
          <cell r="B2585">
            <v>30431</v>
          </cell>
          <cell r="C2585">
            <v>4779</v>
          </cell>
          <cell r="D2585">
            <v>0</v>
          </cell>
          <cell r="E2585">
            <v>1</v>
          </cell>
          <cell r="F2585">
            <v>0</v>
          </cell>
          <cell r="G2585" t="str">
            <v>5182_28d62cd70f00f90f711802b76623ffba</v>
          </cell>
          <cell r="H2585" t="str">
            <v>Roland_RS-202-STRI-ENSII.zip</v>
          </cell>
          <cell r="I2585">
            <v>218</v>
          </cell>
          <cell r="J2585" t="str">
            <v>WAV samples, Nord Sample Editor Project file and README</v>
          </cell>
          <cell r="K2585" t="str">
            <v>zip</v>
          </cell>
          <cell r="L2585" t="str">
            <v>application/zip</v>
          </cell>
          <cell r="M2585">
            <v>12530107</v>
          </cell>
          <cell r="N2585">
            <v>1363820794</v>
          </cell>
          <cell r="O2585">
            <v>0</v>
          </cell>
        </row>
        <row r="2586">
          <cell r="A2586">
            <v>3319</v>
          </cell>
          <cell r="B2586">
            <v>30542</v>
          </cell>
          <cell r="C2586">
            <v>4783</v>
          </cell>
          <cell r="D2586">
            <v>0</v>
          </cell>
          <cell r="E2586">
            <v>4372</v>
          </cell>
          <cell r="F2586">
            <v>0</v>
          </cell>
          <cell r="G2586" t="str">
            <v>4372_48f6f1ece6ff0be5a0a2811780579d0b</v>
          </cell>
          <cell r="H2586" t="str">
            <v>top.jpg</v>
          </cell>
          <cell r="I2586">
            <v>2887</v>
          </cell>
          <cell r="K2586" t="str">
            <v>jpg</v>
          </cell>
          <cell r="L2586" t="str">
            <v>image/jpeg</v>
          </cell>
          <cell r="M2586">
            <v>24690</v>
          </cell>
          <cell r="N2586">
            <v>1364122419</v>
          </cell>
          <cell r="O2586">
            <v>0</v>
          </cell>
        </row>
        <row r="2587">
          <cell r="A2587">
            <v>3320</v>
          </cell>
          <cell r="B2587">
            <v>30542</v>
          </cell>
          <cell r="C2587">
            <v>4783</v>
          </cell>
          <cell r="D2587">
            <v>0</v>
          </cell>
          <cell r="E2587">
            <v>4372</v>
          </cell>
          <cell r="F2587">
            <v>0</v>
          </cell>
          <cell r="G2587" t="str">
            <v>4372_12d9ca3c62c64b4aa3c9065043263616</v>
          </cell>
          <cell r="H2587" t="str">
            <v>bottom.jpg</v>
          </cell>
          <cell r="I2587">
            <v>2887</v>
          </cell>
          <cell r="K2587" t="str">
            <v>jpg</v>
          </cell>
          <cell r="L2587" t="str">
            <v>image/jpeg</v>
          </cell>
          <cell r="M2587">
            <v>28673</v>
          </cell>
          <cell r="N2587">
            <v>1364122486</v>
          </cell>
          <cell r="O2587">
            <v>0</v>
          </cell>
        </row>
        <row r="2588">
          <cell r="A2588">
            <v>3321</v>
          </cell>
          <cell r="B2588">
            <v>30549</v>
          </cell>
          <cell r="C2588">
            <v>4783</v>
          </cell>
          <cell r="D2588">
            <v>0</v>
          </cell>
          <cell r="E2588">
            <v>4372</v>
          </cell>
          <cell r="F2588">
            <v>0</v>
          </cell>
          <cell r="G2588" t="str">
            <v>4372_59ad5d671bb4d618f046aa36faebbb91</v>
          </cell>
          <cell r="H2588" t="str">
            <v>ps2pinouts.jpg</v>
          </cell>
          <cell r="I2588">
            <v>2864</v>
          </cell>
          <cell r="K2588" t="str">
            <v>jpg</v>
          </cell>
          <cell r="L2588" t="str">
            <v>image/jpeg</v>
          </cell>
          <cell r="M2588">
            <v>19775</v>
          </cell>
          <cell r="N2588">
            <v>1364132469</v>
          </cell>
          <cell r="O2588">
            <v>0</v>
          </cell>
        </row>
        <row r="2589">
          <cell r="A2589">
            <v>3322</v>
          </cell>
          <cell r="B2589">
            <v>30569</v>
          </cell>
          <cell r="C2589">
            <v>4799</v>
          </cell>
          <cell r="D2589">
            <v>0</v>
          </cell>
          <cell r="E2589">
            <v>6145</v>
          </cell>
          <cell r="F2589">
            <v>0</v>
          </cell>
          <cell r="G2589" t="str">
            <v>6145_1109aa601d49d179db3a4b62bca9683c</v>
          </cell>
          <cell r="H2589" t="str">
            <v>Shine_on_you_crazy_Nord_Stage_EX_JLOR.mp3</v>
          </cell>
          <cell r="I2589">
            <v>1979</v>
          </cell>
          <cell r="J2589" t="str">
            <v>I have the patch and IÂ´ll try to upload</v>
          </cell>
          <cell r="K2589" t="str">
            <v>mp3</v>
          </cell>
          <cell r="L2589" t="str">
            <v>audio/mp3</v>
          </cell>
          <cell r="M2589">
            <v>1563866</v>
          </cell>
          <cell r="N2589">
            <v>1364174516</v>
          </cell>
          <cell r="O2589">
            <v>0</v>
          </cell>
        </row>
        <row r="2590">
          <cell r="A2590">
            <v>3323</v>
          </cell>
          <cell r="B2590">
            <v>30569</v>
          </cell>
          <cell r="C2590">
            <v>4799</v>
          </cell>
          <cell r="D2590">
            <v>0</v>
          </cell>
          <cell r="E2590">
            <v>6145</v>
          </cell>
          <cell r="F2590">
            <v>0</v>
          </cell>
          <cell r="G2590" t="str">
            <v>6145_ecad968289e4afd02526d5554a7fa64a</v>
          </cell>
          <cell r="H2590" t="str">
            <v>Crazy DiamondJLO.nspg</v>
          </cell>
          <cell r="I2590">
            <v>383</v>
          </cell>
          <cell r="J2590" t="str">
            <v>Try it and comment please.</v>
          </cell>
          <cell r="K2590" t="str">
            <v>nspg</v>
          </cell>
          <cell r="L2590" t="str">
            <v>application/octet-stream</v>
          </cell>
          <cell r="M2590">
            <v>426</v>
          </cell>
          <cell r="N2590">
            <v>1364174587</v>
          </cell>
          <cell r="O2590">
            <v>0</v>
          </cell>
        </row>
        <row r="2591">
          <cell r="A2591">
            <v>3324</v>
          </cell>
          <cell r="B2591">
            <v>30570</v>
          </cell>
          <cell r="C2591">
            <v>4800</v>
          </cell>
          <cell r="D2591">
            <v>0</v>
          </cell>
          <cell r="E2591">
            <v>6145</v>
          </cell>
          <cell r="F2591">
            <v>0</v>
          </cell>
          <cell r="G2591" t="str">
            <v>6145_2229eed009a17497aaf4ab58787199f5</v>
          </cell>
          <cell r="H2591" t="str">
            <v>The Court of the Crimson_Nord_Stage_EX_Patch_JLOR.mp3</v>
          </cell>
          <cell r="I2591">
            <v>1793</v>
          </cell>
          <cell r="J2591" t="str">
            <v>Intro In the Court of the Crimson King</v>
          </cell>
          <cell r="K2591" t="str">
            <v>mp3</v>
          </cell>
          <cell r="L2591" t="str">
            <v>audio/mp3</v>
          </cell>
          <cell r="M2591">
            <v>685146</v>
          </cell>
          <cell r="N2591">
            <v>1364174897</v>
          </cell>
          <cell r="O2591">
            <v>0</v>
          </cell>
        </row>
        <row r="2592">
          <cell r="A2592">
            <v>3326</v>
          </cell>
          <cell r="B2592">
            <v>30570</v>
          </cell>
          <cell r="C2592">
            <v>4800</v>
          </cell>
          <cell r="D2592">
            <v>0</v>
          </cell>
          <cell r="E2592">
            <v>6145</v>
          </cell>
          <cell r="F2592">
            <v>0</v>
          </cell>
          <cell r="G2592" t="str">
            <v>6145_5d1389d36ebe648ec92ea2900968ac2f</v>
          </cell>
          <cell r="H2592" t="str">
            <v>The Court of JLO.nspg</v>
          </cell>
          <cell r="I2592">
            <v>369</v>
          </cell>
          <cell r="J2592" t="str">
            <v>Intro In the Court of the Crimson King</v>
          </cell>
          <cell r="K2592" t="str">
            <v>nspg</v>
          </cell>
          <cell r="L2592" t="str">
            <v>application/octet-stream</v>
          </cell>
          <cell r="M2592">
            <v>426</v>
          </cell>
          <cell r="N2592">
            <v>1364175036</v>
          </cell>
          <cell r="O2592">
            <v>0</v>
          </cell>
        </row>
        <row r="2593">
          <cell r="A2593">
            <v>3327</v>
          </cell>
          <cell r="B2593">
            <v>30589</v>
          </cell>
          <cell r="C2593">
            <v>4731</v>
          </cell>
          <cell r="D2593">
            <v>0</v>
          </cell>
          <cell r="E2593">
            <v>102</v>
          </cell>
          <cell r="F2593">
            <v>0</v>
          </cell>
          <cell r="G2593" t="str">
            <v>102_e6473d63188e6618d36fc39a6448cb7a</v>
          </cell>
          <cell r="H2593" t="str">
            <v>Messe2013.jpg</v>
          </cell>
          <cell r="I2593">
            <v>926</v>
          </cell>
          <cell r="K2593" t="str">
            <v>jpg</v>
          </cell>
          <cell r="L2593" t="str">
            <v>image/jpeg</v>
          </cell>
          <cell r="M2593">
            <v>50478</v>
          </cell>
          <cell r="N2593">
            <v>1364228953</v>
          </cell>
          <cell r="O2593">
            <v>0</v>
          </cell>
        </row>
        <row r="2594">
          <cell r="A2594">
            <v>3328</v>
          </cell>
          <cell r="B2594">
            <v>30597</v>
          </cell>
          <cell r="C2594">
            <v>4731</v>
          </cell>
          <cell r="D2594">
            <v>0</v>
          </cell>
          <cell r="E2594">
            <v>851</v>
          </cell>
          <cell r="F2594">
            <v>0</v>
          </cell>
          <cell r="G2594" t="str">
            <v>851_7dee730266c8c171087f18d0a9ebb24f</v>
          </cell>
          <cell r="H2594" t="str">
            <v>nordiron.jpg</v>
          </cell>
          <cell r="I2594">
            <v>905</v>
          </cell>
          <cell r="K2594" t="str">
            <v>jpg</v>
          </cell>
          <cell r="L2594" t="str">
            <v>image/jpeg</v>
          </cell>
          <cell r="M2594">
            <v>106373</v>
          </cell>
          <cell r="N2594">
            <v>1364231531</v>
          </cell>
          <cell r="O2594">
            <v>0</v>
          </cell>
        </row>
        <row r="2595">
          <cell r="A2595">
            <v>3329</v>
          </cell>
          <cell r="B2595">
            <v>30629</v>
          </cell>
          <cell r="C2595">
            <v>4731</v>
          </cell>
          <cell r="D2595">
            <v>0</v>
          </cell>
          <cell r="E2595">
            <v>851</v>
          </cell>
          <cell r="F2595">
            <v>0</v>
          </cell>
          <cell r="G2595" t="str">
            <v>851_6d960905d20a53105f15025f51faa6ff</v>
          </cell>
          <cell r="H2595" t="str">
            <v>nordmix.png</v>
          </cell>
          <cell r="I2595">
            <v>1172</v>
          </cell>
          <cell r="K2595" t="str">
            <v>png</v>
          </cell>
          <cell r="L2595" t="str">
            <v>image/png</v>
          </cell>
          <cell r="M2595">
            <v>89063</v>
          </cell>
          <cell r="N2595">
            <v>1364295023</v>
          </cell>
          <cell r="O2595">
            <v>0</v>
          </cell>
        </row>
        <row r="2596">
          <cell r="A2596">
            <v>3332</v>
          </cell>
          <cell r="B2596">
            <v>30667</v>
          </cell>
          <cell r="C2596">
            <v>171</v>
          </cell>
          <cell r="D2596">
            <v>0</v>
          </cell>
          <cell r="E2596">
            <v>341</v>
          </cell>
          <cell r="F2596">
            <v>0</v>
          </cell>
          <cell r="G2596" t="str">
            <v>341_0889f6f9c0925eb67929955375fc89e7</v>
          </cell>
          <cell r="H2596" t="str">
            <v>FM 3.nspg</v>
          </cell>
          <cell r="I2596">
            <v>287</v>
          </cell>
          <cell r="K2596" t="str">
            <v>nspg</v>
          </cell>
          <cell r="L2596" t="str">
            <v>application/octet-stream</v>
          </cell>
          <cell r="M2596">
            <v>426</v>
          </cell>
          <cell r="N2596">
            <v>1364352855</v>
          </cell>
          <cell r="O2596">
            <v>0</v>
          </cell>
        </row>
        <row r="2597">
          <cell r="A2597">
            <v>3331</v>
          </cell>
          <cell r="B2597">
            <v>30641</v>
          </cell>
          <cell r="C2597">
            <v>4731</v>
          </cell>
          <cell r="D2597">
            <v>0</v>
          </cell>
          <cell r="E2597">
            <v>851</v>
          </cell>
          <cell r="F2597">
            <v>0</v>
          </cell>
          <cell r="G2597" t="str">
            <v>851_2978c30a301a41a794819fa42333855a</v>
          </cell>
          <cell r="H2597" t="str">
            <v>nordtablet.png</v>
          </cell>
          <cell r="I2597">
            <v>1099</v>
          </cell>
          <cell r="K2597" t="str">
            <v>png</v>
          </cell>
          <cell r="L2597" t="str">
            <v>image/png</v>
          </cell>
          <cell r="M2597">
            <v>759600</v>
          </cell>
          <cell r="N2597">
            <v>1364308911</v>
          </cell>
          <cell r="O2597">
            <v>0</v>
          </cell>
        </row>
        <row r="2598">
          <cell r="A2598">
            <v>3333</v>
          </cell>
          <cell r="B2598">
            <v>30667</v>
          </cell>
          <cell r="C2598">
            <v>171</v>
          </cell>
          <cell r="D2598">
            <v>0</v>
          </cell>
          <cell r="E2598">
            <v>341</v>
          </cell>
          <cell r="F2598">
            <v>0</v>
          </cell>
          <cell r="G2598" t="str">
            <v>341_bd78c915d13c1cb67e64e4e0475e6043</v>
          </cell>
          <cell r="H2598" t="str">
            <v>Rachel.nspg</v>
          </cell>
          <cell r="I2598">
            <v>294</v>
          </cell>
          <cell r="K2598" t="str">
            <v>nspg</v>
          </cell>
          <cell r="L2598" t="str">
            <v>application/octet-stream</v>
          </cell>
          <cell r="M2598">
            <v>426</v>
          </cell>
          <cell r="N2598">
            <v>1364352884</v>
          </cell>
          <cell r="O2598">
            <v>0</v>
          </cell>
        </row>
        <row r="2599">
          <cell r="A2599">
            <v>3334</v>
          </cell>
          <cell r="B2599">
            <v>30762</v>
          </cell>
          <cell r="C2599">
            <v>4821</v>
          </cell>
          <cell r="D2599">
            <v>0</v>
          </cell>
          <cell r="E2599">
            <v>2323</v>
          </cell>
          <cell r="F2599">
            <v>0</v>
          </cell>
          <cell r="G2599" t="str">
            <v>2323_7c0df23ebc6c8e13937ab3a73eecd750</v>
          </cell>
          <cell r="H2599" t="str">
            <v>dracula.nsmp</v>
          </cell>
          <cell r="I2599">
            <v>465</v>
          </cell>
          <cell r="K2599" t="str">
            <v>nsmp</v>
          </cell>
          <cell r="L2599" t="str">
            <v>application/octet-stream</v>
          </cell>
          <cell r="M2599">
            <v>825293</v>
          </cell>
          <cell r="N2599">
            <v>1364587664</v>
          </cell>
          <cell r="O2599">
            <v>0</v>
          </cell>
        </row>
        <row r="2600">
          <cell r="A2600">
            <v>3335</v>
          </cell>
          <cell r="B2600">
            <v>30763</v>
          </cell>
          <cell r="C2600">
            <v>4733</v>
          </cell>
          <cell r="D2600">
            <v>0</v>
          </cell>
          <cell r="E2600">
            <v>2654</v>
          </cell>
          <cell r="F2600">
            <v>0</v>
          </cell>
          <cell r="G2600" t="str">
            <v>2654_05811d8ef475190c9c024df736f2fc93</v>
          </cell>
          <cell r="H2600" t="str">
            <v>Im So Exited.ns2p</v>
          </cell>
          <cell r="I2600">
            <v>617</v>
          </cell>
          <cell r="K2600" t="str">
            <v>ns2p</v>
          </cell>
          <cell r="L2600" t="str">
            <v>application/octet-stream</v>
          </cell>
          <cell r="M2600">
            <v>547</v>
          </cell>
          <cell r="N2600">
            <v>1364587887</v>
          </cell>
          <cell r="O2600">
            <v>0</v>
          </cell>
        </row>
        <row r="2601">
          <cell r="A2601">
            <v>3336</v>
          </cell>
          <cell r="B2601">
            <v>30783</v>
          </cell>
          <cell r="C2601">
            <v>4822</v>
          </cell>
          <cell r="D2601">
            <v>0</v>
          </cell>
          <cell r="E2601">
            <v>3735</v>
          </cell>
          <cell r="F2601">
            <v>0</v>
          </cell>
          <cell r="G2601" t="str">
            <v>3735_9f4c7807c05a910cb9f558e2c2def435</v>
          </cell>
          <cell r="H2601" t="str">
            <v>BrassGuitar.ns2p</v>
          </cell>
          <cell r="I2601">
            <v>256</v>
          </cell>
          <cell r="K2601" t="str">
            <v>ns2p</v>
          </cell>
          <cell r="L2601" t="str">
            <v>application/octet-stream</v>
          </cell>
          <cell r="M2601">
            <v>547</v>
          </cell>
          <cell r="N2601">
            <v>1364655884</v>
          </cell>
          <cell r="O2601">
            <v>0</v>
          </cell>
        </row>
        <row r="2602">
          <cell r="A2602">
            <v>3337</v>
          </cell>
          <cell r="B2602">
            <v>30783</v>
          </cell>
          <cell r="C2602">
            <v>4822</v>
          </cell>
          <cell r="D2602">
            <v>0</v>
          </cell>
          <cell r="E2602">
            <v>3735</v>
          </cell>
          <cell r="F2602">
            <v>0</v>
          </cell>
          <cell r="G2602" t="str">
            <v>3735_b539426ea96a6e73555c04790e1535dd</v>
          </cell>
          <cell r="H2602" t="str">
            <v>BrassGuitar Demo.mp3</v>
          </cell>
          <cell r="I2602">
            <v>1762</v>
          </cell>
          <cell r="K2602" t="str">
            <v>mp3</v>
          </cell>
          <cell r="L2602" t="str">
            <v>audio/mpeg</v>
          </cell>
          <cell r="M2602">
            <v>773141</v>
          </cell>
          <cell r="N2602">
            <v>1364655921</v>
          </cell>
          <cell r="O2602">
            <v>0</v>
          </cell>
        </row>
        <row r="2603">
          <cell r="A2603">
            <v>3338</v>
          </cell>
          <cell r="B2603">
            <v>30799</v>
          </cell>
          <cell r="C2603">
            <v>4823</v>
          </cell>
          <cell r="D2603">
            <v>0</v>
          </cell>
          <cell r="E2603">
            <v>1063</v>
          </cell>
          <cell r="F2603">
            <v>0</v>
          </cell>
          <cell r="G2603" t="str">
            <v>1063_90ecf0d2513e23d64050f77159b36f20</v>
          </cell>
          <cell r="H2603" t="str">
            <v>00_Christian_Lindquist_SoloPianoDiaryIII-TeaserMix.mp3</v>
          </cell>
          <cell r="I2603">
            <v>808</v>
          </cell>
          <cell r="K2603" t="str">
            <v>mp3</v>
          </cell>
          <cell r="L2603" t="str">
            <v>audio/mpeg</v>
          </cell>
          <cell r="M2603">
            <v>4687707</v>
          </cell>
          <cell r="N2603">
            <v>1364725249</v>
          </cell>
          <cell r="O2603">
            <v>0</v>
          </cell>
        </row>
        <row r="2604">
          <cell r="A2604">
            <v>3339</v>
          </cell>
          <cell r="B2604">
            <v>30807</v>
          </cell>
          <cell r="C2604">
            <v>4824</v>
          </cell>
          <cell r="D2604">
            <v>0</v>
          </cell>
          <cell r="E2604">
            <v>6381</v>
          </cell>
          <cell r="F2604">
            <v>0</v>
          </cell>
          <cell r="G2604" t="str">
            <v>6381_1c3a13a7ac6e3316e5d3158976875c9f</v>
          </cell>
          <cell r="H2604" t="str">
            <v>Untitled-1.jpg</v>
          </cell>
          <cell r="I2604">
            <v>768</v>
          </cell>
          <cell r="K2604" t="str">
            <v>jpg</v>
          </cell>
          <cell r="L2604" t="str">
            <v>image/jpeg</v>
          </cell>
          <cell r="M2604">
            <v>189348</v>
          </cell>
          <cell r="N2604">
            <v>1364746650</v>
          </cell>
          <cell r="O2604">
            <v>0</v>
          </cell>
        </row>
        <row r="2605">
          <cell r="A2605">
            <v>3341</v>
          </cell>
          <cell r="B2605">
            <v>30837</v>
          </cell>
          <cell r="C2605">
            <v>4830</v>
          </cell>
          <cell r="D2605">
            <v>0</v>
          </cell>
          <cell r="E2605">
            <v>6145</v>
          </cell>
          <cell r="F2605">
            <v>0</v>
          </cell>
          <cell r="G2605" t="str">
            <v>6145_44f873e9da53d94edc9b473d3e99826c</v>
          </cell>
          <cell r="H2605" t="str">
            <v>Goodbye Stranger_JLO.mp3</v>
          </cell>
          <cell r="I2605">
            <v>2282</v>
          </cell>
          <cell r="J2605" t="str">
            <v>Intro Goodbye Stranger JLO</v>
          </cell>
          <cell r="K2605" t="str">
            <v>mp3</v>
          </cell>
          <cell r="L2605" t="str">
            <v>audio/mp3</v>
          </cell>
          <cell r="M2605">
            <v>837507</v>
          </cell>
          <cell r="N2605">
            <v>1364819522</v>
          </cell>
          <cell r="O2605">
            <v>0</v>
          </cell>
        </row>
        <row r="2606">
          <cell r="A2606">
            <v>3342</v>
          </cell>
          <cell r="B2606">
            <v>30837</v>
          </cell>
          <cell r="C2606">
            <v>4830</v>
          </cell>
          <cell r="D2606">
            <v>0</v>
          </cell>
          <cell r="E2606">
            <v>6145</v>
          </cell>
          <cell r="F2606">
            <v>0</v>
          </cell>
          <cell r="G2606" t="str">
            <v>6145_4492109aa3c2941eb807e8c8d6f0f510</v>
          </cell>
          <cell r="H2606" t="str">
            <v>Goodbye StrgrJLO.nspg</v>
          </cell>
          <cell r="I2606">
            <v>437</v>
          </cell>
          <cell r="J2606" t="str">
            <v>Patch Piano Intro Goodbye Stranger</v>
          </cell>
          <cell r="K2606" t="str">
            <v>nspg</v>
          </cell>
          <cell r="L2606" t="str">
            <v>application/octet-stream</v>
          </cell>
          <cell r="M2606">
            <v>426</v>
          </cell>
          <cell r="N2606">
            <v>1364819567</v>
          </cell>
          <cell r="O2606">
            <v>0</v>
          </cell>
        </row>
        <row r="2607">
          <cell r="A2607">
            <v>3343</v>
          </cell>
          <cell r="B2607">
            <v>30839</v>
          </cell>
          <cell r="C2607">
            <v>4805</v>
          </cell>
          <cell r="D2607">
            <v>0</v>
          </cell>
          <cell r="E2607">
            <v>2323</v>
          </cell>
          <cell r="F2607">
            <v>0</v>
          </cell>
          <cell r="G2607" t="str">
            <v>2323_0fba6bff0e4264e326c0f69037af1d56</v>
          </cell>
          <cell r="H2607" t="str">
            <v>jazz doos.mp3</v>
          </cell>
          <cell r="I2607">
            <v>1881</v>
          </cell>
          <cell r="K2607" t="str">
            <v>mp3</v>
          </cell>
          <cell r="L2607" t="str">
            <v>audio/mpeg</v>
          </cell>
          <cell r="M2607">
            <v>450108</v>
          </cell>
          <cell r="N2607">
            <v>1364829973</v>
          </cell>
          <cell r="O2607">
            <v>0</v>
          </cell>
        </row>
        <row r="2608">
          <cell r="A2608">
            <v>3344</v>
          </cell>
          <cell r="B2608">
            <v>30839</v>
          </cell>
          <cell r="C2608">
            <v>4805</v>
          </cell>
          <cell r="D2608">
            <v>0</v>
          </cell>
          <cell r="E2608">
            <v>2323</v>
          </cell>
          <cell r="F2608">
            <v>0</v>
          </cell>
          <cell r="G2608" t="str">
            <v>2323_c99e4e50036520158f7321b431de35ff</v>
          </cell>
          <cell r="H2608" t="str">
            <v>Jazz Doos.nsmp</v>
          </cell>
          <cell r="I2608">
            <v>772</v>
          </cell>
          <cell r="J2608" t="str">
            <v>c1, d#1, f#1, a1, c2... ...a5, c6 (every 3 semitones) in 44,1 kHz and 24 bit.</v>
          </cell>
          <cell r="K2608" t="str">
            <v>nsmp</v>
          </cell>
          <cell r="L2608" t="str">
            <v>application/octet-stream</v>
          </cell>
          <cell r="M2608">
            <v>2468546</v>
          </cell>
          <cell r="N2608">
            <v>1364829973</v>
          </cell>
          <cell r="O2608">
            <v>0</v>
          </cell>
        </row>
        <row r="2609">
          <cell r="A2609">
            <v>3345</v>
          </cell>
          <cell r="B2609">
            <v>30840</v>
          </cell>
          <cell r="C2609">
            <v>4831</v>
          </cell>
          <cell r="D2609">
            <v>0</v>
          </cell>
          <cell r="E2609">
            <v>2323</v>
          </cell>
          <cell r="F2609">
            <v>0</v>
          </cell>
          <cell r="G2609" t="str">
            <v>2323_beee8c6ebaace7fc18663bb4aa51cd7d</v>
          </cell>
          <cell r="H2609" t="str">
            <v>jazz doos.mp3</v>
          </cell>
          <cell r="I2609">
            <v>3708</v>
          </cell>
          <cell r="K2609" t="str">
            <v>mp3</v>
          </cell>
          <cell r="L2609" t="str">
            <v>audio/mpeg</v>
          </cell>
          <cell r="M2609">
            <v>450108</v>
          </cell>
          <cell r="N2609">
            <v>1364830708</v>
          </cell>
          <cell r="O2609">
            <v>0</v>
          </cell>
        </row>
        <row r="2610">
          <cell r="A2610">
            <v>3346</v>
          </cell>
          <cell r="B2610">
            <v>30840</v>
          </cell>
          <cell r="C2610">
            <v>4831</v>
          </cell>
          <cell r="D2610">
            <v>0</v>
          </cell>
          <cell r="E2610">
            <v>2323</v>
          </cell>
          <cell r="F2610">
            <v>0</v>
          </cell>
          <cell r="G2610" t="str">
            <v>2323_4f49d0ce8564a8c7289b5627ffd45302</v>
          </cell>
          <cell r="H2610" t="str">
            <v>Jazz Doos.nsmp</v>
          </cell>
          <cell r="I2610">
            <v>670</v>
          </cell>
          <cell r="K2610" t="str">
            <v>nsmp</v>
          </cell>
          <cell r="L2610" t="str">
            <v>application/octet-stream</v>
          </cell>
          <cell r="M2610">
            <v>2468546</v>
          </cell>
          <cell r="N2610">
            <v>1364830708</v>
          </cell>
          <cell r="O2610">
            <v>0</v>
          </cell>
        </row>
        <row r="2611">
          <cell r="A2611">
            <v>3349</v>
          </cell>
          <cell r="B2611">
            <v>31005</v>
          </cell>
          <cell r="C2611">
            <v>4855</v>
          </cell>
          <cell r="D2611">
            <v>0</v>
          </cell>
          <cell r="E2611">
            <v>1405</v>
          </cell>
          <cell r="F2611">
            <v>0</v>
          </cell>
          <cell r="G2611" t="str">
            <v>1405_2b81a801a7e390edcfa9b7568dd80f6b</v>
          </cell>
          <cell r="H2611" t="str">
            <v>images.jpg</v>
          </cell>
          <cell r="I2611">
            <v>1665</v>
          </cell>
          <cell r="K2611" t="str">
            <v>jpg</v>
          </cell>
          <cell r="L2611" t="str">
            <v>image/jpeg</v>
          </cell>
          <cell r="M2611">
            <v>8995</v>
          </cell>
          <cell r="N2611">
            <v>1365166857</v>
          </cell>
          <cell r="O2611">
            <v>0</v>
          </cell>
        </row>
        <row r="2612">
          <cell r="A2612">
            <v>3348</v>
          </cell>
          <cell r="B2612">
            <v>30765</v>
          </cell>
          <cell r="C2612">
            <v>4598</v>
          </cell>
          <cell r="D2612">
            <v>0</v>
          </cell>
          <cell r="E2612">
            <v>6135</v>
          </cell>
          <cell r="F2612">
            <v>0</v>
          </cell>
          <cell r="G2612" t="str">
            <v>6135_54a19a873a8442ec5b4d9e7e8fd004a7</v>
          </cell>
          <cell r="H2612" t="str">
            <v>electro3.jpg</v>
          </cell>
          <cell r="I2612">
            <v>3444</v>
          </cell>
          <cell r="K2612" t="str">
            <v>jpg</v>
          </cell>
          <cell r="L2612" t="str">
            <v>image/jpeg</v>
          </cell>
          <cell r="M2612">
            <v>479146</v>
          </cell>
          <cell r="N2612">
            <v>1365087970</v>
          </cell>
          <cell r="O2612">
            <v>0</v>
          </cell>
        </row>
        <row r="2613">
          <cell r="A2613">
            <v>3355</v>
          </cell>
          <cell r="B2613">
            <v>31091</v>
          </cell>
          <cell r="C2613">
            <v>1077</v>
          </cell>
          <cell r="D2613">
            <v>0</v>
          </cell>
          <cell r="E2613">
            <v>1276</v>
          </cell>
          <cell r="F2613">
            <v>0</v>
          </cell>
          <cell r="G2613" t="str">
            <v>1276_9488e07a60d0fe8236aeb57c8a28f2e2</v>
          </cell>
          <cell r="H2613" t="str">
            <v>Roland Alpha - Hoover.nsmp</v>
          </cell>
          <cell r="I2613">
            <v>591</v>
          </cell>
          <cell r="K2613" t="str">
            <v>nsmp</v>
          </cell>
          <cell r="L2613" t="str">
            <v>application/octet-stream</v>
          </cell>
          <cell r="M2613">
            <v>4868846</v>
          </cell>
          <cell r="N2613">
            <v>1365279207</v>
          </cell>
          <cell r="O2613">
            <v>0</v>
          </cell>
        </row>
        <row r="2614">
          <cell r="A2614">
            <v>3354</v>
          </cell>
          <cell r="B2614">
            <v>31091</v>
          </cell>
          <cell r="C2614">
            <v>1077</v>
          </cell>
          <cell r="D2614">
            <v>0</v>
          </cell>
          <cell r="E2614">
            <v>1276</v>
          </cell>
          <cell r="F2614">
            <v>0</v>
          </cell>
          <cell r="G2614" t="str">
            <v>1276_cf110e0c419d0e11d003e5c80e696cf9</v>
          </cell>
          <cell r="H2614" t="str">
            <v>Roland Juno Alpha - Hoover.mp3</v>
          </cell>
          <cell r="I2614">
            <v>5335</v>
          </cell>
          <cell r="K2614" t="str">
            <v>mp3</v>
          </cell>
          <cell r="L2614" t="str">
            <v>audio/mp3</v>
          </cell>
          <cell r="M2614">
            <v>1132878</v>
          </cell>
          <cell r="N2614">
            <v>1365279148</v>
          </cell>
          <cell r="O2614">
            <v>0</v>
          </cell>
        </row>
        <row r="2615">
          <cell r="A2615">
            <v>3352</v>
          </cell>
          <cell r="B2615">
            <v>31014</v>
          </cell>
          <cell r="C2615">
            <v>4855</v>
          </cell>
          <cell r="D2615">
            <v>0</v>
          </cell>
          <cell r="E2615">
            <v>1405</v>
          </cell>
          <cell r="F2615">
            <v>0</v>
          </cell>
          <cell r="G2615" t="str">
            <v>1405_15aeb50a7a05d404bb4b892cc647ad15</v>
          </cell>
          <cell r="H2615" t="str">
            <v>ARP_2500.jpg</v>
          </cell>
          <cell r="I2615">
            <v>1623</v>
          </cell>
          <cell r="K2615" t="str">
            <v>jpg</v>
          </cell>
          <cell r="L2615" t="str">
            <v>image/jpeg</v>
          </cell>
          <cell r="M2615">
            <v>17870</v>
          </cell>
          <cell r="N2615">
            <v>1365180240</v>
          </cell>
          <cell r="O2615">
            <v>0</v>
          </cell>
        </row>
        <row r="2616">
          <cell r="A2616">
            <v>3353</v>
          </cell>
          <cell r="B2616">
            <v>31030</v>
          </cell>
          <cell r="C2616">
            <v>4823</v>
          </cell>
          <cell r="D2616">
            <v>0</v>
          </cell>
          <cell r="E2616">
            <v>4372</v>
          </cell>
          <cell r="F2616">
            <v>0</v>
          </cell>
          <cell r="G2616" t="str">
            <v>4372_af88565f022b1d1eba1e3239544cfa66</v>
          </cell>
          <cell r="H2616" t="str">
            <v>phase180.wav</v>
          </cell>
          <cell r="I2616">
            <v>181</v>
          </cell>
          <cell r="K2616" t="str">
            <v>wav</v>
          </cell>
          <cell r="L2616" t="str">
            <v>audio/x-wav</v>
          </cell>
          <cell r="M2616">
            <v>531108</v>
          </cell>
          <cell r="N2616">
            <v>1365188014</v>
          </cell>
          <cell r="O2616">
            <v>0</v>
          </cell>
        </row>
        <row r="2617">
          <cell r="A2617">
            <v>3356</v>
          </cell>
          <cell r="B2617">
            <v>31154</v>
          </cell>
          <cell r="C2617">
            <v>4856</v>
          </cell>
          <cell r="D2617">
            <v>0</v>
          </cell>
          <cell r="E2617">
            <v>762</v>
          </cell>
          <cell r="F2617">
            <v>0</v>
          </cell>
          <cell r="G2617" t="str">
            <v>762_a65d7a0920b789451988c03f8ed3e465</v>
          </cell>
          <cell r="H2617" t="str">
            <v>intro set.mp3</v>
          </cell>
          <cell r="I2617">
            <v>544</v>
          </cell>
          <cell r="K2617" t="str">
            <v>mp3</v>
          </cell>
          <cell r="L2617" t="str">
            <v>audio/mpeg</v>
          </cell>
          <cell r="M2617">
            <v>8001957</v>
          </cell>
          <cell r="N2617">
            <v>1365434605</v>
          </cell>
          <cell r="O2617">
            <v>0</v>
          </cell>
        </row>
        <row r="2618">
          <cell r="A2618">
            <v>3357</v>
          </cell>
          <cell r="B2618">
            <v>31218</v>
          </cell>
          <cell r="C2618">
            <v>4883</v>
          </cell>
          <cell r="D2618">
            <v>0</v>
          </cell>
          <cell r="E2618">
            <v>5581</v>
          </cell>
          <cell r="F2618">
            <v>0</v>
          </cell>
          <cell r="G2618" t="str">
            <v>5581_9eef5822d3e7fb000687a6fd1bb39df9</v>
          </cell>
          <cell r="H2618" t="str">
            <v>I gotta Feeling.mp3</v>
          </cell>
          <cell r="I2618">
            <v>4764</v>
          </cell>
          <cell r="K2618" t="str">
            <v>mp3</v>
          </cell>
          <cell r="L2618" t="str">
            <v>audio/mpeg</v>
          </cell>
          <cell r="M2618">
            <v>329697</v>
          </cell>
          <cell r="N2618">
            <v>1365518100</v>
          </cell>
          <cell r="O2618">
            <v>0</v>
          </cell>
        </row>
        <row r="2619">
          <cell r="A2619">
            <v>3358</v>
          </cell>
          <cell r="B2619">
            <v>31218</v>
          </cell>
          <cell r="C2619">
            <v>4883</v>
          </cell>
          <cell r="D2619">
            <v>0</v>
          </cell>
          <cell r="E2619">
            <v>5581</v>
          </cell>
          <cell r="F2619">
            <v>0</v>
          </cell>
          <cell r="G2619" t="str">
            <v>5581_ea75bbd542a88ca4c8fb01578735b6cf</v>
          </cell>
          <cell r="H2619" t="str">
            <v>I gotta Feeling.nsmp</v>
          </cell>
          <cell r="I2619">
            <v>1247</v>
          </cell>
          <cell r="K2619" t="str">
            <v>nsmp</v>
          </cell>
          <cell r="L2619" t="str">
            <v>application/octet-stream</v>
          </cell>
          <cell r="M2619">
            <v>165401</v>
          </cell>
          <cell r="N2619">
            <v>1365518259</v>
          </cell>
          <cell r="O2619">
            <v>0</v>
          </cell>
        </row>
        <row r="2620">
          <cell r="A2620">
            <v>3367</v>
          </cell>
          <cell r="B2620">
            <v>31242</v>
          </cell>
          <cell r="C2620">
            <v>4887</v>
          </cell>
          <cell r="D2620">
            <v>0</v>
          </cell>
          <cell r="E2620">
            <v>6457</v>
          </cell>
          <cell r="F2620">
            <v>0</v>
          </cell>
          <cell r="G2620" t="str">
            <v>6457_498eabc73207a279ad39a05677c22567</v>
          </cell>
          <cell r="H2620" t="str">
            <v>piano mello glock.nsmp</v>
          </cell>
          <cell r="I2620">
            <v>8155</v>
          </cell>
          <cell r="K2620" t="str">
            <v>nsmp</v>
          </cell>
          <cell r="L2620" t="str">
            <v>application/octet-stream</v>
          </cell>
          <cell r="M2620">
            <v>4312967</v>
          </cell>
          <cell r="N2620">
            <v>1365554877</v>
          </cell>
          <cell r="O2620">
            <v>0</v>
          </cell>
        </row>
        <row r="2621">
          <cell r="A2621">
            <v>3368</v>
          </cell>
          <cell r="B2621">
            <v>31250</v>
          </cell>
          <cell r="C2621">
            <v>4889</v>
          </cell>
          <cell r="D2621">
            <v>0</v>
          </cell>
          <cell r="E2621">
            <v>6459</v>
          </cell>
          <cell r="F2621">
            <v>0</v>
          </cell>
          <cell r="G2621" t="str">
            <v>6459_9cf06610b4a60191c261f69bdf3a3531</v>
          </cell>
          <cell r="H2621" t="str">
            <v>Matt Studio.jpg</v>
          </cell>
          <cell r="I2621">
            <v>806</v>
          </cell>
          <cell r="J2621" t="str">
            <v>Matthieu Van Mechelen Home Studio</v>
          </cell>
          <cell r="K2621" t="str">
            <v>jpg</v>
          </cell>
          <cell r="L2621" t="str">
            <v>image/jpeg</v>
          </cell>
          <cell r="M2621">
            <v>102747</v>
          </cell>
          <cell r="N2621">
            <v>1365584578</v>
          </cell>
          <cell r="O2621">
            <v>0</v>
          </cell>
        </row>
        <row r="2622">
          <cell r="A2622">
            <v>3375</v>
          </cell>
          <cell r="B2622">
            <v>31312</v>
          </cell>
          <cell r="C2622">
            <v>4901</v>
          </cell>
          <cell r="D2622">
            <v>0</v>
          </cell>
          <cell r="E2622">
            <v>3588</v>
          </cell>
          <cell r="F2622">
            <v>0</v>
          </cell>
          <cell r="G2622" t="str">
            <v>3588_7d0a2ca707bc5b95d0a294848820cd92</v>
          </cell>
          <cell r="H2622" t="str">
            <v>Cosmic girl.nsmp</v>
          </cell>
          <cell r="I2622">
            <v>1085</v>
          </cell>
          <cell r="K2622" t="str">
            <v>nsmp</v>
          </cell>
          <cell r="L2622" t="str">
            <v>application/octet-stream</v>
          </cell>
          <cell r="M2622">
            <v>3868721</v>
          </cell>
          <cell r="N2622">
            <v>1365708180</v>
          </cell>
          <cell r="O2622">
            <v>0</v>
          </cell>
        </row>
        <row r="2623">
          <cell r="A2623">
            <v>3376</v>
          </cell>
          <cell r="B2623">
            <v>31312</v>
          </cell>
          <cell r="C2623">
            <v>4901</v>
          </cell>
          <cell r="D2623">
            <v>0</v>
          </cell>
          <cell r="E2623">
            <v>3588</v>
          </cell>
          <cell r="F2623">
            <v>0</v>
          </cell>
          <cell r="G2623" t="str">
            <v>3588_c8bd4cada4e77279a67e8bdd177e71e2</v>
          </cell>
          <cell r="H2623" t="str">
            <v>Cosmic girl.mp3</v>
          </cell>
          <cell r="I2623">
            <v>3420</v>
          </cell>
          <cell r="K2623" t="str">
            <v>mp3</v>
          </cell>
          <cell r="L2623" t="str">
            <v>audio/mpeg</v>
          </cell>
          <cell r="M2623">
            <v>1569017</v>
          </cell>
          <cell r="N2623">
            <v>1365708255</v>
          </cell>
          <cell r="O2623">
            <v>0</v>
          </cell>
        </row>
        <row r="2624">
          <cell r="A2624">
            <v>3377</v>
          </cell>
          <cell r="B2624">
            <v>31349</v>
          </cell>
          <cell r="C2624">
            <v>6152</v>
          </cell>
          <cell r="D2624">
            <v>0</v>
          </cell>
          <cell r="E2624">
            <v>851</v>
          </cell>
          <cell r="F2624">
            <v>0</v>
          </cell>
          <cell r="G2624" t="str">
            <v>851_e3f0713c95224be1900e6abeb611449d</v>
          </cell>
          <cell r="H2624" t="str">
            <v>Thriller.ns2p</v>
          </cell>
          <cell r="I2624">
            <v>691</v>
          </cell>
          <cell r="K2624" t="str">
            <v>ns2p</v>
          </cell>
          <cell r="L2624" t="str">
            <v>application/octet-stream</v>
          </cell>
          <cell r="M2624">
            <v>547</v>
          </cell>
          <cell r="N2624">
            <v>1365788150</v>
          </cell>
          <cell r="O2624">
            <v>0</v>
          </cell>
        </row>
        <row r="2625">
          <cell r="A2625">
            <v>3378</v>
          </cell>
          <cell r="B2625">
            <v>31362</v>
          </cell>
          <cell r="C2625">
            <v>4910</v>
          </cell>
          <cell r="D2625">
            <v>0</v>
          </cell>
          <cell r="E2625">
            <v>2</v>
          </cell>
          <cell r="F2625">
            <v>0</v>
          </cell>
          <cell r="G2625" t="str">
            <v>2_ce0ab72ef3379c9f739d477ab155012d</v>
          </cell>
          <cell r="H2625" t="str">
            <v>NS2_woodkid.png</v>
          </cell>
          <cell r="I2625">
            <v>1381</v>
          </cell>
          <cell r="K2625" t="str">
            <v>png</v>
          </cell>
          <cell r="L2625" t="str">
            <v>image/png</v>
          </cell>
          <cell r="M2625">
            <v>1207187</v>
          </cell>
          <cell r="N2625">
            <v>1365833952</v>
          </cell>
          <cell r="O2625">
            <v>0</v>
          </cell>
        </row>
        <row r="2626">
          <cell r="A2626">
            <v>3379</v>
          </cell>
          <cell r="B2626">
            <v>31394</v>
          </cell>
          <cell r="C2626">
            <v>4916</v>
          </cell>
          <cell r="D2626">
            <v>0</v>
          </cell>
          <cell r="E2626">
            <v>3735</v>
          </cell>
          <cell r="F2626">
            <v>0</v>
          </cell>
          <cell r="G2626" t="str">
            <v>3735_01854f1be9f0ea0dba27a79880bc8fbd</v>
          </cell>
          <cell r="H2626" t="str">
            <v>LePiano.ns2p</v>
          </cell>
          <cell r="I2626">
            <v>333</v>
          </cell>
          <cell r="K2626" t="str">
            <v>ns2p</v>
          </cell>
          <cell r="L2626" t="str">
            <v>application/octet-stream</v>
          </cell>
          <cell r="M2626">
            <v>547</v>
          </cell>
          <cell r="N2626">
            <v>1365885591</v>
          </cell>
          <cell r="O2626">
            <v>0</v>
          </cell>
        </row>
        <row r="2627">
          <cell r="A2627">
            <v>3380</v>
          </cell>
          <cell r="B2627">
            <v>31394</v>
          </cell>
          <cell r="C2627">
            <v>4916</v>
          </cell>
          <cell r="D2627">
            <v>0</v>
          </cell>
          <cell r="E2627">
            <v>3735</v>
          </cell>
          <cell r="F2627">
            <v>0</v>
          </cell>
          <cell r="G2627" t="str">
            <v>3735_7d34d462ed540fd6da71702febcbddf6</v>
          </cell>
          <cell r="H2627" t="str">
            <v>LePiano demo.mp3</v>
          </cell>
          <cell r="I2627">
            <v>2290</v>
          </cell>
          <cell r="K2627" t="str">
            <v>mp3</v>
          </cell>
          <cell r="L2627" t="str">
            <v>audio/mpeg</v>
          </cell>
          <cell r="M2627">
            <v>1343656</v>
          </cell>
          <cell r="N2627">
            <v>1365885591</v>
          </cell>
          <cell r="O2627">
            <v>0</v>
          </cell>
        </row>
        <row r="2628">
          <cell r="A2628">
            <v>3381</v>
          </cell>
          <cell r="B2628">
            <v>31414</v>
          </cell>
          <cell r="C2628">
            <v>3174</v>
          </cell>
          <cell r="D2628">
            <v>0</v>
          </cell>
          <cell r="E2628">
            <v>1276</v>
          </cell>
          <cell r="F2628">
            <v>0</v>
          </cell>
          <cell r="G2628" t="str">
            <v>1276_a157525934b601e18ffe4875499ca6ad</v>
          </cell>
          <cell r="H2628" t="str">
            <v>Final Count JXP8.mp3</v>
          </cell>
          <cell r="I2628">
            <v>6690</v>
          </cell>
          <cell r="K2628" t="str">
            <v>mp3</v>
          </cell>
          <cell r="L2628" t="str">
            <v>audio/mp3</v>
          </cell>
          <cell r="M2628">
            <v>828813</v>
          </cell>
          <cell r="N2628">
            <v>1365939036</v>
          </cell>
          <cell r="O2628">
            <v>0</v>
          </cell>
        </row>
        <row r="2629">
          <cell r="A2629">
            <v>3382</v>
          </cell>
          <cell r="B2629">
            <v>31414</v>
          </cell>
          <cell r="C2629">
            <v>3174</v>
          </cell>
          <cell r="D2629">
            <v>0</v>
          </cell>
          <cell r="E2629">
            <v>1276</v>
          </cell>
          <cell r="F2629">
            <v>0</v>
          </cell>
          <cell r="G2629" t="str">
            <v>1276_47accad55c192d5b164cc108d7375a94</v>
          </cell>
          <cell r="H2629" t="str">
            <v>Final Countdown.nsmp</v>
          </cell>
          <cell r="I2629">
            <v>1397</v>
          </cell>
          <cell r="K2629" t="str">
            <v>nsmp</v>
          </cell>
          <cell r="L2629" t="str">
            <v>application/octet-stream</v>
          </cell>
          <cell r="M2629">
            <v>2398442</v>
          </cell>
          <cell r="N2629">
            <v>1365939108</v>
          </cell>
          <cell r="O2629">
            <v>0</v>
          </cell>
        </row>
        <row r="2630">
          <cell r="A2630">
            <v>3383</v>
          </cell>
          <cell r="B2630">
            <v>31414</v>
          </cell>
          <cell r="C2630">
            <v>3174</v>
          </cell>
          <cell r="D2630">
            <v>0</v>
          </cell>
          <cell r="E2630">
            <v>1276</v>
          </cell>
          <cell r="F2630">
            <v>0</v>
          </cell>
          <cell r="G2630" t="str">
            <v>1276_940ea0bd4ba42f5c4857b3ef030671c9</v>
          </cell>
          <cell r="H2630" t="str">
            <v>Final Count JXP8.ns2p</v>
          </cell>
          <cell r="I2630">
            <v>958</v>
          </cell>
          <cell r="K2630" t="str">
            <v>ns2p</v>
          </cell>
          <cell r="L2630" t="str">
            <v>application/octet-stream</v>
          </cell>
          <cell r="M2630">
            <v>547</v>
          </cell>
          <cell r="N2630">
            <v>1365939128</v>
          </cell>
          <cell r="O2630">
            <v>0</v>
          </cell>
        </row>
        <row r="2631">
          <cell r="A2631">
            <v>3384</v>
          </cell>
          <cell r="B2631">
            <v>31511</v>
          </cell>
          <cell r="C2631">
            <v>4766</v>
          </cell>
          <cell r="D2631">
            <v>0</v>
          </cell>
          <cell r="E2631">
            <v>2945</v>
          </cell>
          <cell r="F2631">
            <v>0</v>
          </cell>
          <cell r="G2631" t="str">
            <v>2945_0ee22b57e15e94c65e0755059929714e</v>
          </cell>
          <cell r="H2631" t="str">
            <v>gangnam_style.nsmp</v>
          </cell>
          <cell r="I2631">
            <v>622</v>
          </cell>
          <cell r="K2631" t="str">
            <v>nsmp</v>
          </cell>
          <cell r="L2631" t="str">
            <v>application/octet-stream</v>
          </cell>
          <cell r="M2631">
            <v>130349</v>
          </cell>
          <cell r="N2631">
            <v>1366146694</v>
          </cell>
          <cell r="O2631">
            <v>0</v>
          </cell>
        </row>
        <row r="2632">
          <cell r="A2632">
            <v>3385</v>
          </cell>
          <cell r="B2632">
            <v>31512</v>
          </cell>
          <cell r="C2632">
            <v>4915</v>
          </cell>
          <cell r="D2632">
            <v>0</v>
          </cell>
          <cell r="E2632">
            <v>1</v>
          </cell>
          <cell r="F2632">
            <v>0</v>
          </cell>
          <cell r="G2632" t="str">
            <v>3474_bd3b49bf08ffa6deb403fb81ab79f19f</v>
          </cell>
          <cell r="H2632" t="str">
            <v>Minimoog.jpg</v>
          </cell>
          <cell r="I2632">
            <v>1495</v>
          </cell>
          <cell r="J2632" t="str">
            <v>Minimoog</v>
          </cell>
          <cell r="K2632" t="str">
            <v>jpg</v>
          </cell>
          <cell r="L2632" t="str">
            <v>image/jpeg</v>
          </cell>
          <cell r="M2632">
            <v>5659928</v>
          </cell>
          <cell r="N2632">
            <v>1366150157</v>
          </cell>
          <cell r="O2632">
            <v>0</v>
          </cell>
        </row>
        <row r="2633">
          <cell r="A2633">
            <v>3386</v>
          </cell>
          <cell r="B2633">
            <v>31529</v>
          </cell>
          <cell r="C2633">
            <v>1507</v>
          </cell>
          <cell r="D2633">
            <v>0</v>
          </cell>
          <cell r="E2633">
            <v>6457</v>
          </cell>
          <cell r="F2633">
            <v>0</v>
          </cell>
          <cell r="G2633" t="str">
            <v>6457_ab1639049eddde0c361750e73e5e1b83</v>
          </cell>
          <cell r="H2633" t="str">
            <v>Glocks and Xylo.nsmp</v>
          </cell>
          <cell r="I2633">
            <v>687</v>
          </cell>
          <cell r="K2633" t="str">
            <v>nsmp</v>
          </cell>
          <cell r="L2633" t="str">
            <v>application/octet-stream</v>
          </cell>
          <cell r="M2633">
            <v>2357675</v>
          </cell>
          <cell r="N2633">
            <v>1366196559</v>
          </cell>
          <cell r="O2633">
            <v>0</v>
          </cell>
        </row>
        <row r="2634">
          <cell r="A2634">
            <v>3387</v>
          </cell>
          <cell r="B2634">
            <v>31531</v>
          </cell>
          <cell r="C2634">
            <v>1507</v>
          </cell>
          <cell r="D2634">
            <v>0</v>
          </cell>
          <cell r="E2634">
            <v>6457</v>
          </cell>
          <cell r="F2634">
            <v>0</v>
          </cell>
          <cell r="G2634" t="str">
            <v>6457_fcf7706f63e9b8504848c4c84f5b7572</v>
          </cell>
          <cell r="H2634" t="str">
            <v>image.jpg</v>
          </cell>
          <cell r="I2634">
            <v>3246</v>
          </cell>
          <cell r="K2634" t="str">
            <v>jpg</v>
          </cell>
          <cell r="L2634" t="str">
            <v>image/jpeg</v>
          </cell>
          <cell r="M2634">
            <v>2114396</v>
          </cell>
          <cell r="N2634">
            <v>1366197310</v>
          </cell>
          <cell r="O2634">
            <v>0</v>
          </cell>
        </row>
        <row r="2635">
          <cell r="A2635">
            <v>3388</v>
          </cell>
          <cell r="B2635">
            <v>31549</v>
          </cell>
          <cell r="C2635">
            <v>4936</v>
          </cell>
          <cell r="D2635">
            <v>0</v>
          </cell>
          <cell r="E2635">
            <v>6457</v>
          </cell>
          <cell r="F2635">
            <v>0</v>
          </cell>
          <cell r="G2635" t="str">
            <v>6457_2dbe9353cec91d99716e9f9e1cc75aeb</v>
          </cell>
          <cell r="H2635" t="str">
            <v>m500sp.jpg</v>
          </cell>
          <cell r="I2635">
            <v>849</v>
          </cell>
          <cell r="K2635" t="str">
            <v>jpg</v>
          </cell>
          <cell r="L2635" t="str">
            <v>image/jpeg</v>
          </cell>
          <cell r="M2635">
            <v>51209</v>
          </cell>
          <cell r="N2635">
            <v>1366221463</v>
          </cell>
          <cell r="O2635">
            <v>0</v>
          </cell>
        </row>
        <row r="2636">
          <cell r="A2636">
            <v>3390</v>
          </cell>
          <cell r="B2636">
            <v>31734</v>
          </cell>
          <cell r="C2636">
            <v>4823</v>
          </cell>
          <cell r="D2636">
            <v>0</v>
          </cell>
          <cell r="E2636">
            <v>4372</v>
          </cell>
          <cell r="F2636">
            <v>0</v>
          </cell>
          <cell r="G2636" t="str">
            <v>4372_91cdfeb2db98bc431484778ad207f62f</v>
          </cell>
          <cell r="H2636" t="str">
            <v>SineOutOfPhase.nsmp</v>
          </cell>
          <cell r="I2636">
            <v>390</v>
          </cell>
          <cell r="J2636" t="str">
            <v>Stereo sine wave at 180 degrees phase</v>
          </cell>
          <cell r="K2636" t="str">
            <v>nsmp</v>
          </cell>
          <cell r="L2636" t="str">
            <v>application/x-wine-extension-nsmp</v>
          </cell>
          <cell r="M2636">
            <v>156638</v>
          </cell>
          <cell r="N2636">
            <v>1366582328</v>
          </cell>
          <cell r="O2636">
            <v>0</v>
          </cell>
        </row>
        <row r="2637">
          <cell r="A2637">
            <v>3391</v>
          </cell>
          <cell r="B2637">
            <v>31809</v>
          </cell>
          <cell r="C2637">
            <v>1507</v>
          </cell>
          <cell r="D2637">
            <v>0</v>
          </cell>
          <cell r="E2637">
            <v>394</v>
          </cell>
          <cell r="F2637">
            <v>0</v>
          </cell>
          <cell r="G2637" t="str">
            <v>394_55cdab14596aec0867a2c5e81557c93f</v>
          </cell>
          <cell r="H2637" t="str">
            <v>Glockenspiel_D.nsmp</v>
          </cell>
          <cell r="I2637">
            <v>677</v>
          </cell>
          <cell r="J2637" t="str">
            <v>Glockenspiel Dark</v>
          </cell>
          <cell r="K2637" t="str">
            <v>nsmp</v>
          </cell>
          <cell r="L2637" t="str">
            <v>application/octet-stream</v>
          </cell>
          <cell r="M2637">
            <v>967787</v>
          </cell>
          <cell r="N2637">
            <v>1366755618</v>
          </cell>
          <cell r="O2637">
            <v>0</v>
          </cell>
        </row>
        <row r="2638">
          <cell r="A2638">
            <v>3392</v>
          </cell>
          <cell r="B2638">
            <v>31809</v>
          </cell>
          <cell r="C2638">
            <v>1507</v>
          </cell>
          <cell r="D2638">
            <v>0</v>
          </cell>
          <cell r="E2638">
            <v>394</v>
          </cell>
          <cell r="F2638">
            <v>0</v>
          </cell>
          <cell r="G2638" t="str">
            <v>394_3e966e5f7cd05fdd236fcb566e726f53</v>
          </cell>
          <cell r="H2638" t="str">
            <v>Glockenspiel_B.nsmp</v>
          </cell>
          <cell r="I2638">
            <v>729</v>
          </cell>
          <cell r="J2638" t="str">
            <v>Glockenspiel Bright</v>
          </cell>
          <cell r="K2638" t="str">
            <v>nsmp</v>
          </cell>
          <cell r="L2638" t="str">
            <v>application/octet-stream</v>
          </cell>
          <cell r="M2638">
            <v>935021</v>
          </cell>
          <cell r="N2638">
            <v>1366755618</v>
          </cell>
          <cell r="O2638">
            <v>0</v>
          </cell>
        </row>
        <row r="2639">
          <cell r="A2639">
            <v>3393</v>
          </cell>
          <cell r="B2639">
            <v>31877</v>
          </cell>
          <cell r="C2639">
            <v>726</v>
          </cell>
          <cell r="D2639">
            <v>0</v>
          </cell>
          <cell r="E2639">
            <v>6324</v>
          </cell>
          <cell r="F2639">
            <v>0</v>
          </cell>
          <cell r="G2639" t="str">
            <v>6324_7982ead09a2b2a5e48be84921c268d29</v>
          </cell>
          <cell r="H2639" t="str">
            <v>Shakuhachi Sledge.nsmp</v>
          </cell>
          <cell r="I2639">
            <v>862</v>
          </cell>
          <cell r="J2639" t="str">
            <v>Shakuhachi Sledge</v>
          </cell>
          <cell r="K2639" t="str">
            <v>nsmp</v>
          </cell>
          <cell r="L2639" t="str">
            <v>application/octet-stream</v>
          </cell>
          <cell r="M2639">
            <v>140255</v>
          </cell>
          <cell r="N2639">
            <v>1366976428</v>
          </cell>
          <cell r="O2639">
            <v>0</v>
          </cell>
        </row>
        <row r="2640">
          <cell r="A2640">
            <v>3394</v>
          </cell>
          <cell r="B2640">
            <v>31944</v>
          </cell>
          <cell r="C2640">
            <v>5003</v>
          </cell>
          <cell r="D2640">
            <v>0</v>
          </cell>
          <cell r="E2640">
            <v>6616</v>
          </cell>
          <cell r="F2640">
            <v>0</v>
          </cell>
          <cell r="G2640" t="str">
            <v>6616_4a9a16694cf89bba6761435c4522ab9a</v>
          </cell>
          <cell r="H2640" t="str">
            <v>DSC_0074.JPG</v>
          </cell>
          <cell r="I2640">
            <v>5310</v>
          </cell>
          <cell r="K2640" t="str">
            <v>jpg</v>
          </cell>
          <cell r="L2640" t="str">
            <v>image/jpeg</v>
          </cell>
          <cell r="M2640">
            <v>4871553</v>
          </cell>
          <cell r="N2640">
            <v>1367112957</v>
          </cell>
          <cell r="O2640">
            <v>0</v>
          </cell>
        </row>
        <row r="2641">
          <cell r="A2641">
            <v>3395</v>
          </cell>
          <cell r="B2641">
            <v>31944</v>
          </cell>
          <cell r="C2641">
            <v>5003</v>
          </cell>
          <cell r="D2641">
            <v>0</v>
          </cell>
          <cell r="E2641">
            <v>6616</v>
          </cell>
          <cell r="F2641">
            <v>0</v>
          </cell>
          <cell r="G2641" t="str">
            <v>6616_ce625c927afe7fb5286c557b84424e6f</v>
          </cell>
          <cell r="H2641" t="str">
            <v>DSC_0071.JPG</v>
          </cell>
          <cell r="I2641">
            <v>5310</v>
          </cell>
          <cell r="K2641" t="str">
            <v>jpg</v>
          </cell>
          <cell r="L2641" t="str">
            <v>image/jpeg</v>
          </cell>
          <cell r="M2641">
            <v>5498663</v>
          </cell>
          <cell r="N2641">
            <v>1367112957</v>
          </cell>
          <cell r="O2641">
            <v>0</v>
          </cell>
        </row>
        <row r="2642">
          <cell r="A2642">
            <v>3396</v>
          </cell>
          <cell r="B2642">
            <v>31976</v>
          </cell>
          <cell r="C2642">
            <v>5002</v>
          </cell>
          <cell r="D2642">
            <v>0</v>
          </cell>
          <cell r="E2642">
            <v>1</v>
          </cell>
          <cell r="F2642">
            <v>0</v>
          </cell>
          <cell r="G2642" t="str">
            <v>3474_0af683550cfe8fd47182e85db9355d9a</v>
          </cell>
          <cell r="H2642" t="str">
            <v>Strange Noise.mp3</v>
          </cell>
          <cell r="I2642">
            <v>192</v>
          </cell>
          <cell r="J2642" t="str">
            <v>Strange Noise</v>
          </cell>
          <cell r="K2642" t="str">
            <v>mp3</v>
          </cell>
          <cell r="L2642" t="str">
            <v>audio/mpeg</v>
          </cell>
          <cell r="M2642">
            <v>306414</v>
          </cell>
          <cell r="N2642">
            <v>1367166290</v>
          </cell>
          <cell r="O2642">
            <v>0</v>
          </cell>
        </row>
        <row r="2643">
          <cell r="A2643">
            <v>3397</v>
          </cell>
          <cell r="B2643">
            <v>31982</v>
          </cell>
          <cell r="C2643">
            <v>5006</v>
          </cell>
          <cell r="D2643">
            <v>0</v>
          </cell>
          <cell r="E2643">
            <v>6622</v>
          </cell>
          <cell r="F2643">
            <v>0</v>
          </cell>
          <cell r="G2643" t="str">
            <v>6622_0cff50a1f6b2ec45ab32f0c7526a13f7</v>
          </cell>
          <cell r="H2643" t="str">
            <v>Nord USB port.jpg</v>
          </cell>
          <cell r="I2643">
            <v>1148</v>
          </cell>
          <cell r="J2643" t="str">
            <v>Photo of Nord USB port</v>
          </cell>
          <cell r="K2643" t="str">
            <v>jpg</v>
          </cell>
          <cell r="L2643" t="str">
            <v>image/jpeg</v>
          </cell>
          <cell r="M2643">
            <v>2097297</v>
          </cell>
          <cell r="N2643">
            <v>1367178225</v>
          </cell>
          <cell r="O2643">
            <v>0</v>
          </cell>
        </row>
        <row r="2644">
          <cell r="A2644">
            <v>3398</v>
          </cell>
          <cell r="B2644">
            <v>32086</v>
          </cell>
          <cell r="C2644">
            <v>5020</v>
          </cell>
          <cell r="D2644">
            <v>0</v>
          </cell>
          <cell r="E2644">
            <v>1</v>
          </cell>
          <cell r="F2644">
            <v>0</v>
          </cell>
          <cell r="G2644" t="str">
            <v>3474_f1cbfd463166ffa9b40c025f26c9a435</v>
          </cell>
          <cell r="H2644" t="str">
            <v>Bournie's Bag (mp3).mp3</v>
          </cell>
          <cell r="I2644">
            <v>218</v>
          </cell>
          <cell r="J2644" t="str">
            <v>Bournie's Bag (Seaman)</v>
          </cell>
          <cell r="K2644" t="str">
            <v>mp3</v>
          </cell>
          <cell r="L2644" t="str">
            <v>audio/mpeg</v>
          </cell>
          <cell r="M2644">
            <v>1525284</v>
          </cell>
          <cell r="N2644">
            <v>1367352877</v>
          </cell>
          <cell r="O2644">
            <v>0</v>
          </cell>
        </row>
        <row r="2645">
          <cell r="A2645">
            <v>3399</v>
          </cell>
          <cell r="B2645">
            <v>32117</v>
          </cell>
          <cell r="C2645">
            <v>5023</v>
          </cell>
          <cell r="D2645">
            <v>0</v>
          </cell>
          <cell r="E2645">
            <v>757</v>
          </cell>
          <cell r="F2645">
            <v>0</v>
          </cell>
          <cell r="G2645" t="str">
            <v>757_af8b5e0f1e9bd4dfde3c42ba6c6408bd</v>
          </cell>
          <cell r="H2645" t="str">
            <v>image.jpg</v>
          </cell>
          <cell r="I2645">
            <v>1044</v>
          </cell>
          <cell r="K2645" t="str">
            <v>jpg</v>
          </cell>
          <cell r="L2645" t="str">
            <v>image/jpeg</v>
          </cell>
          <cell r="M2645">
            <v>11324</v>
          </cell>
          <cell r="N2645">
            <v>1367444190</v>
          </cell>
          <cell r="O2645">
            <v>0</v>
          </cell>
        </row>
        <row r="2646">
          <cell r="A2646">
            <v>3400</v>
          </cell>
          <cell r="B2646">
            <v>32117</v>
          </cell>
          <cell r="C2646">
            <v>5023</v>
          </cell>
          <cell r="D2646">
            <v>0</v>
          </cell>
          <cell r="E2646">
            <v>757</v>
          </cell>
          <cell r="F2646">
            <v>0</v>
          </cell>
          <cell r="G2646" t="str">
            <v>757_6354eb447d8338d1f98976325c005846</v>
          </cell>
          <cell r="H2646" t="str">
            <v>image.jpg</v>
          </cell>
          <cell r="I2646">
            <v>1044</v>
          </cell>
          <cell r="K2646" t="str">
            <v>jpg</v>
          </cell>
          <cell r="L2646" t="str">
            <v>image/jpeg</v>
          </cell>
          <cell r="M2646">
            <v>13556</v>
          </cell>
          <cell r="N2646">
            <v>1367444309</v>
          </cell>
          <cell r="O2646">
            <v>0</v>
          </cell>
        </row>
        <row r="2647">
          <cell r="A2647">
            <v>3401</v>
          </cell>
          <cell r="B2647">
            <v>32129</v>
          </cell>
          <cell r="C2647">
            <v>726</v>
          </cell>
          <cell r="D2647">
            <v>0</v>
          </cell>
          <cell r="E2647">
            <v>341</v>
          </cell>
          <cell r="F2647">
            <v>0</v>
          </cell>
          <cell r="G2647" t="str">
            <v>341_8279780a57355251434572d9c808c753</v>
          </cell>
          <cell r="H2647" t="str">
            <v>Brass.nwp</v>
          </cell>
          <cell r="I2647">
            <v>326</v>
          </cell>
          <cell r="K2647" t="str">
            <v>nwp</v>
          </cell>
          <cell r="L2647" t="str">
            <v>application/octet-stream</v>
          </cell>
          <cell r="M2647">
            <v>350</v>
          </cell>
          <cell r="N2647">
            <v>1367506610</v>
          </cell>
          <cell r="O2647">
            <v>0</v>
          </cell>
        </row>
        <row r="2648">
          <cell r="A2648">
            <v>3402</v>
          </cell>
          <cell r="B2648">
            <v>32147</v>
          </cell>
          <cell r="C2648">
            <v>5026</v>
          </cell>
          <cell r="D2648">
            <v>0</v>
          </cell>
          <cell r="E2648">
            <v>394</v>
          </cell>
          <cell r="F2648">
            <v>0</v>
          </cell>
          <cell r="G2648" t="str">
            <v>394_691104d71d24a968f6de57f4338d7cfb</v>
          </cell>
          <cell r="H2648" t="str">
            <v>Fullstrings1.nsmp</v>
          </cell>
          <cell r="I2648">
            <v>864</v>
          </cell>
          <cell r="J2648" t="str">
            <v>From Philharmonik Miroslav</v>
          </cell>
          <cell r="K2648" t="str">
            <v>nsmp</v>
          </cell>
          <cell r="L2648" t="str">
            <v>application/octet-stream</v>
          </cell>
          <cell r="M2648">
            <v>3711749</v>
          </cell>
          <cell r="N2648">
            <v>1367533384</v>
          </cell>
          <cell r="O2648">
            <v>0</v>
          </cell>
        </row>
        <row r="2649">
          <cell r="A2649">
            <v>3403</v>
          </cell>
          <cell r="B2649">
            <v>32147</v>
          </cell>
          <cell r="C2649">
            <v>5026</v>
          </cell>
          <cell r="D2649">
            <v>0</v>
          </cell>
          <cell r="E2649">
            <v>394</v>
          </cell>
          <cell r="F2649">
            <v>0</v>
          </cell>
          <cell r="G2649" t="str">
            <v>394_bd81394f276730b8aa0fcd2ad8376356</v>
          </cell>
          <cell r="H2649" t="str">
            <v>Fullstrings2.nsmp</v>
          </cell>
          <cell r="I2649">
            <v>820</v>
          </cell>
          <cell r="J2649" t="str">
            <v>From Philharmonik Miroslav</v>
          </cell>
          <cell r="K2649" t="str">
            <v>nsmp</v>
          </cell>
          <cell r="L2649" t="str">
            <v>application/octet-stream</v>
          </cell>
          <cell r="M2649">
            <v>2657903</v>
          </cell>
          <cell r="N2649">
            <v>1367533384</v>
          </cell>
          <cell r="O2649">
            <v>0</v>
          </cell>
        </row>
        <row r="2650">
          <cell r="A2650">
            <v>3404</v>
          </cell>
          <cell r="B2650">
            <v>32147</v>
          </cell>
          <cell r="C2650">
            <v>5026</v>
          </cell>
          <cell r="D2650">
            <v>0</v>
          </cell>
          <cell r="E2650">
            <v>394</v>
          </cell>
          <cell r="F2650">
            <v>0</v>
          </cell>
          <cell r="G2650" t="str">
            <v>394_30fa4ed0c4ded187afff95ac18c9d93e</v>
          </cell>
          <cell r="H2650" t="str">
            <v>Fullstrings3.nsmp</v>
          </cell>
          <cell r="I2650">
            <v>872</v>
          </cell>
          <cell r="J2650" t="str">
            <v>From Philharmonik Miroslav</v>
          </cell>
          <cell r="K2650" t="str">
            <v>nsmp</v>
          </cell>
          <cell r="L2650" t="str">
            <v>application/octet-stream</v>
          </cell>
          <cell r="M2650">
            <v>2392346</v>
          </cell>
          <cell r="N2650">
            <v>1367533384</v>
          </cell>
          <cell r="O2650">
            <v>0</v>
          </cell>
        </row>
        <row r="2651">
          <cell r="A2651">
            <v>3405</v>
          </cell>
          <cell r="B2651">
            <v>32147</v>
          </cell>
          <cell r="C2651">
            <v>5026</v>
          </cell>
          <cell r="D2651">
            <v>0</v>
          </cell>
          <cell r="E2651">
            <v>394</v>
          </cell>
          <cell r="F2651">
            <v>0</v>
          </cell>
          <cell r="G2651" t="str">
            <v>394_dc82a1bcd29f62d7a0ff9045fb55e201</v>
          </cell>
          <cell r="H2651" t="str">
            <v>Sad_strings.nsmp</v>
          </cell>
          <cell r="I2651">
            <v>819</v>
          </cell>
          <cell r="J2651" t="str">
            <v>From Roland XV-5080 sound module</v>
          </cell>
          <cell r="K2651" t="str">
            <v>nsmp</v>
          </cell>
          <cell r="L2651" t="str">
            <v>application/octet-stream</v>
          </cell>
          <cell r="M2651">
            <v>3088433</v>
          </cell>
          <cell r="N2651">
            <v>1367533384</v>
          </cell>
          <cell r="O2651">
            <v>0</v>
          </cell>
        </row>
        <row r="2652">
          <cell r="A2652">
            <v>3406</v>
          </cell>
          <cell r="B2652">
            <v>2259</v>
          </cell>
          <cell r="C2652">
            <v>0</v>
          </cell>
          <cell r="D2652">
            <v>1</v>
          </cell>
          <cell r="E2652">
            <v>2</v>
          </cell>
          <cell r="F2652">
            <v>0</v>
          </cell>
          <cell r="G2652" t="str">
            <v>2_4dff1b22de5f90d7e5b8245b480fe3cf</v>
          </cell>
          <cell r="H2652" t="str">
            <v>errors_casiomusicforum.PNG</v>
          </cell>
          <cell r="I2652">
            <v>2</v>
          </cell>
          <cell r="K2652" t="str">
            <v>png</v>
          </cell>
          <cell r="L2652" t="str">
            <v>image/png</v>
          </cell>
          <cell r="M2652">
            <v>83022</v>
          </cell>
          <cell r="N2652">
            <v>1367567650</v>
          </cell>
          <cell r="O2652">
            <v>0</v>
          </cell>
        </row>
        <row r="2653">
          <cell r="A2653">
            <v>3408</v>
          </cell>
          <cell r="B2653">
            <v>32346</v>
          </cell>
          <cell r="C2653">
            <v>5060</v>
          </cell>
          <cell r="D2653">
            <v>0</v>
          </cell>
          <cell r="E2653">
            <v>5239</v>
          </cell>
          <cell r="F2653">
            <v>0</v>
          </cell>
          <cell r="G2653" t="str">
            <v>5239_bf2d0ce86d40b6d387be295dc6f75ea7</v>
          </cell>
          <cell r="H2653" t="str">
            <v>NordKeys_noises.3gp</v>
          </cell>
          <cell r="I2653">
            <v>585</v>
          </cell>
          <cell r="J2653" t="str">
            <v>nord keybed noise</v>
          </cell>
          <cell r="K2653" t="str">
            <v>3gp</v>
          </cell>
          <cell r="L2653" t="str">
            <v>video/3gpp</v>
          </cell>
          <cell r="M2653">
            <v>223167</v>
          </cell>
          <cell r="N2653">
            <v>1368064330</v>
          </cell>
          <cell r="O2653">
            <v>0</v>
          </cell>
        </row>
        <row r="2654">
          <cell r="A2654">
            <v>3425</v>
          </cell>
          <cell r="B2654">
            <v>32690</v>
          </cell>
          <cell r="C2654">
            <v>5122</v>
          </cell>
          <cell r="D2654">
            <v>0</v>
          </cell>
          <cell r="E2654">
            <v>1750</v>
          </cell>
          <cell r="F2654">
            <v>0</v>
          </cell>
          <cell r="G2654" t="str">
            <v>1750_b4c724925f798dd2d762da9f2d88cc8c</v>
          </cell>
          <cell r="H2654" t="str">
            <v>Brickinthewall.nsmp</v>
          </cell>
          <cell r="I2654">
            <v>6995</v>
          </cell>
          <cell r="K2654" t="str">
            <v>nsmp</v>
          </cell>
          <cell r="L2654" t="str">
            <v>application/octet-stream</v>
          </cell>
          <cell r="M2654">
            <v>1483280</v>
          </cell>
          <cell r="N2654">
            <v>1369143855</v>
          </cell>
          <cell r="O2654">
            <v>0</v>
          </cell>
        </row>
        <row r="2655">
          <cell r="A2655">
            <v>3410</v>
          </cell>
          <cell r="B2655">
            <v>32457</v>
          </cell>
          <cell r="C2655">
            <v>5083</v>
          </cell>
          <cell r="D2655">
            <v>0</v>
          </cell>
          <cell r="E2655">
            <v>789</v>
          </cell>
          <cell r="F2655">
            <v>0</v>
          </cell>
          <cell r="G2655" t="str">
            <v>789_2d932a98957ef11718aa50871906af0c</v>
          </cell>
          <cell r="H2655" t="str">
            <v>02  vitamin  Section 2.mp3</v>
          </cell>
          <cell r="I2655">
            <v>646</v>
          </cell>
          <cell r="K2655" t="str">
            <v>mp3</v>
          </cell>
          <cell r="L2655" t="str">
            <v>audio/mp3</v>
          </cell>
          <cell r="M2655">
            <v>962332</v>
          </cell>
          <cell r="N2655">
            <v>1368471335</v>
          </cell>
          <cell r="O2655">
            <v>0</v>
          </cell>
        </row>
        <row r="2656">
          <cell r="A2656">
            <v>3411</v>
          </cell>
          <cell r="B2656">
            <v>32463</v>
          </cell>
          <cell r="C2656">
            <v>2029</v>
          </cell>
          <cell r="D2656">
            <v>0</v>
          </cell>
          <cell r="E2656">
            <v>1</v>
          </cell>
          <cell r="F2656">
            <v>0</v>
          </cell>
          <cell r="G2656" t="str">
            <v>1346_7fd3a4cd1a17334868717ff1f015fbcd</v>
          </cell>
          <cell r="H2656" t="str">
            <v>catch_that_goblin!!.mp3</v>
          </cell>
          <cell r="I2656">
            <v>6</v>
          </cell>
          <cell r="J2656" t="str">
            <v>Skaven - Catch that goblin!!</v>
          </cell>
          <cell r="K2656" t="str">
            <v>mp3</v>
          </cell>
          <cell r="L2656" t="str">
            <v>audio/mp3</v>
          </cell>
          <cell r="M2656">
            <v>2085105</v>
          </cell>
          <cell r="N2656">
            <v>1368484310</v>
          </cell>
          <cell r="O2656">
            <v>0</v>
          </cell>
        </row>
        <row r="2657">
          <cell r="A2657">
            <v>3412</v>
          </cell>
          <cell r="B2657">
            <v>32479</v>
          </cell>
          <cell r="C2657">
            <v>2029</v>
          </cell>
          <cell r="D2657">
            <v>0</v>
          </cell>
          <cell r="E2657">
            <v>2</v>
          </cell>
          <cell r="F2657">
            <v>0</v>
          </cell>
          <cell r="G2657" t="str">
            <v>2_95055aad81ddbdb21b5eedfc11d25396</v>
          </cell>
          <cell r="H2657" t="str">
            <v>catch_that_goblin1.mp3</v>
          </cell>
          <cell r="I2657">
            <v>2</v>
          </cell>
          <cell r="K2657" t="str">
            <v>mp3</v>
          </cell>
          <cell r="L2657" t="str">
            <v>audio/mp3</v>
          </cell>
          <cell r="M2657">
            <v>2084908</v>
          </cell>
          <cell r="N2657">
            <v>1368527640</v>
          </cell>
          <cell r="O2657">
            <v>0</v>
          </cell>
        </row>
        <row r="2658">
          <cell r="A2658">
            <v>3413</v>
          </cell>
          <cell r="B2658">
            <v>32503</v>
          </cell>
          <cell r="C2658">
            <v>5090</v>
          </cell>
          <cell r="D2658">
            <v>0</v>
          </cell>
          <cell r="E2658">
            <v>4529</v>
          </cell>
          <cell r="F2658">
            <v>0</v>
          </cell>
          <cell r="G2658" t="str">
            <v>4529_3677f8be047e4fcf0b63ec9c46ad6675</v>
          </cell>
          <cell r="H2658" t="str">
            <v>New-Nord-Cases.jpg</v>
          </cell>
          <cell r="I2658">
            <v>2954</v>
          </cell>
          <cell r="J2658" t="str">
            <v>Dal's new Nord flight cases</v>
          </cell>
          <cell r="K2658" t="str">
            <v>jpg</v>
          </cell>
          <cell r="L2658" t="str">
            <v>image/jpeg</v>
          </cell>
          <cell r="M2658">
            <v>50965</v>
          </cell>
          <cell r="N2658">
            <v>1368557513</v>
          </cell>
          <cell r="O2658">
            <v>0</v>
          </cell>
        </row>
        <row r="2659">
          <cell r="A2659">
            <v>3414</v>
          </cell>
          <cell r="B2659">
            <v>32560</v>
          </cell>
          <cell r="C2659">
            <v>5082</v>
          </cell>
          <cell r="D2659">
            <v>0</v>
          </cell>
          <cell r="E2659">
            <v>5853</v>
          </cell>
          <cell r="F2659">
            <v>0</v>
          </cell>
          <cell r="G2659" t="str">
            <v>5853_2d7dee0875f47e8559b3bec59d48c0e5</v>
          </cell>
          <cell r="H2659" t="str">
            <v>MIDIed Grand.nsmp</v>
          </cell>
          <cell r="I2659">
            <v>695</v>
          </cell>
          <cell r="K2659" t="str">
            <v>nsmp</v>
          </cell>
          <cell r="L2659" t="str">
            <v>application/octet-stream</v>
          </cell>
          <cell r="M2659">
            <v>2431589</v>
          </cell>
          <cell r="N2659">
            <v>1368782711</v>
          </cell>
          <cell r="O2659">
            <v>0</v>
          </cell>
        </row>
        <row r="2660">
          <cell r="A2660">
            <v>3415</v>
          </cell>
          <cell r="B2660">
            <v>24534</v>
          </cell>
          <cell r="C2660">
            <v>3991</v>
          </cell>
          <cell r="D2660">
            <v>0</v>
          </cell>
          <cell r="E2660">
            <v>1</v>
          </cell>
          <cell r="F2660">
            <v>0</v>
          </cell>
          <cell r="G2660" t="str">
            <v>2_3e56e4bdd3026703640c2ffceb04fa5c</v>
          </cell>
          <cell r="H2660" t="str">
            <v>tooclose.mp3</v>
          </cell>
          <cell r="I2660">
            <v>4087</v>
          </cell>
          <cell r="K2660" t="str">
            <v>mp3</v>
          </cell>
          <cell r="L2660" t="str">
            <v>audio/mp3</v>
          </cell>
          <cell r="M2660">
            <v>558520</v>
          </cell>
          <cell r="N2660">
            <v>1368795310</v>
          </cell>
          <cell r="O2660">
            <v>0</v>
          </cell>
        </row>
        <row r="2661">
          <cell r="A2661">
            <v>3416</v>
          </cell>
          <cell r="B2661">
            <v>32576</v>
          </cell>
          <cell r="C2661">
            <v>5107</v>
          </cell>
          <cell r="D2661">
            <v>0</v>
          </cell>
          <cell r="E2661">
            <v>4517</v>
          </cell>
          <cell r="F2661">
            <v>0</v>
          </cell>
          <cell r="G2661" t="str">
            <v>4517_00b615d502c1423a8b897bb4ea2edd16</v>
          </cell>
          <cell r="H2661" t="str">
            <v>Gangnan Style.ns2p</v>
          </cell>
          <cell r="I2661">
            <v>611</v>
          </cell>
          <cell r="K2661" t="str">
            <v>ns2p</v>
          </cell>
          <cell r="L2661" t="str">
            <v>application/octet-stream</v>
          </cell>
          <cell r="M2661">
            <v>547</v>
          </cell>
          <cell r="N2661">
            <v>1368816469</v>
          </cell>
          <cell r="O2661">
            <v>0</v>
          </cell>
        </row>
        <row r="2662">
          <cell r="A2662">
            <v>3417</v>
          </cell>
          <cell r="B2662">
            <v>2294</v>
          </cell>
          <cell r="C2662">
            <v>0</v>
          </cell>
          <cell r="D2662">
            <v>1</v>
          </cell>
          <cell r="E2662">
            <v>2614</v>
          </cell>
          <cell r="F2662">
            <v>0</v>
          </cell>
          <cell r="G2662" t="str">
            <v>2614_fc555a5023f18831c3cbe3dd3579ab2c</v>
          </cell>
          <cell r="H2662" t="str">
            <v>NS2 prog list for SLM.pdf</v>
          </cell>
          <cell r="I2662">
            <v>1</v>
          </cell>
          <cell r="K2662" t="str">
            <v>pdf</v>
          </cell>
          <cell r="L2662" t="str">
            <v>application/pdf</v>
          </cell>
          <cell r="M2662">
            <v>28422</v>
          </cell>
          <cell r="N2662">
            <v>1368855139</v>
          </cell>
          <cell r="O2662">
            <v>0</v>
          </cell>
        </row>
        <row r="2663">
          <cell r="A2663">
            <v>3418</v>
          </cell>
          <cell r="B2663">
            <v>32611</v>
          </cell>
          <cell r="C2663">
            <v>5096</v>
          </cell>
          <cell r="D2663">
            <v>0</v>
          </cell>
          <cell r="E2663">
            <v>2</v>
          </cell>
          <cell r="F2663">
            <v>0</v>
          </cell>
          <cell r="G2663" t="str">
            <v>2_518b4c03c1b0b1bcf609e7d8478e6362</v>
          </cell>
          <cell r="H2663" t="str">
            <v>electro hp seller prices france.png</v>
          </cell>
          <cell r="I2663">
            <v>1952</v>
          </cell>
          <cell r="K2663" t="str">
            <v>png</v>
          </cell>
          <cell r="L2663" t="str">
            <v>image/png</v>
          </cell>
          <cell r="M2663">
            <v>9554</v>
          </cell>
          <cell r="N2663">
            <v>1368877478</v>
          </cell>
          <cell r="O2663">
            <v>0</v>
          </cell>
        </row>
        <row r="2664">
          <cell r="A2664">
            <v>3419</v>
          </cell>
          <cell r="B2664">
            <v>32629</v>
          </cell>
          <cell r="C2664">
            <v>5110</v>
          </cell>
          <cell r="D2664">
            <v>0</v>
          </cell>
          <cell r="E2664">
            <v>3420</v>
          </cell>
          <cell r="F2664">
            <v>0</v>
          </cell>
          <cell r="G2664" t="str">
            <v>3420_0529251b5965971d55888453955fde22</v>
          </cell>
          <cell r="H2664" t="str">
            <v>TR-Rack - ST Major O.Hit.nsmp</v>
          </cell>
          <cell r="I2664">
            <v>1132</v>
          </cell>
          <cell r="K2664" t="str">
            <v>nsmp</v>
          </cell>
          <cell r="L2664" t="str">
            <v>application/octet-stream</v>
          </cell>
          <cell r="M2664">
            <v>1137713</v>
          </cell>
          <cell r="N2664">
            <v>1368963717</v>
          </cell>
          <cell r="O2664">
            <v>0</v>
          </cell>
        </row>
        <row r="2665">
          <cell r="A2665">
            <v>3420</v>
          </cell>
          <cell r="B2665">
            <v>32629</v>
          </cell>
          <cell r="C2665">
            <v>5110</v>
          </cell>
          <cell r="D2665">
            <v>0</v>
          </cell>
          <cell r="E2665">
            <v>3420</v>
          </cell>
          <cell r="F2665">
            <v>0</v>
          </cell>
          <cell r="G2665" t="str">
            <v>3420_b2b21b83c99efb4af8e9a7baecb44f2e</v>
          </cell>
          <cell r="H2665" t="str">
            <v>TR-Rack - ST Power Pop Hit.nsmp</v>
          </cell>
          <cell r="I2665">
            <v>1192</v>
          </cell>
          <cell r="K2665" t="str">
            <v>nsmp</v>
          </cell>
          <cell r="L2665" t="str">
            <v>application/octet-stream</v>
          </cell>
          <cell r="M2665">
            <v>696134</v>
          </cell>
          <cell r="N2665">
            <v>1368963717</v>
          </cell>
          <cell r="O2665">
            <v>0</v>
          </cell>
        </row>
        <row r="2666">
          <cell r="A2666">
            <v>3424</v>
          </cell>
          <cell r="B2666">
            <v>32629</v>
          </cell>
          <cell r="C2666">
            <v>5110</v>
          </cell>
          <cell r="D2666">
            <v>0</v>
          </cell>
          <cell r="E2666">
            <v>3420</v>
          </cell>
          <cell r="F2666">
            <v>0</v>
          </cell>
          <cell r="G2666" t="str">
            <v>3420_42befe3d36d1b4e84ad966562ec1aca3</v>
          </cell>
          <cell r="H2666" t="str">
            <v>TR-Rack - ST Major O.Hit - demo.mp3</v>
          </cell>
          <cell r="I2666">
            <v>8315</v>
          </cell>
          <cell r="K2666" t="str">
            <v>mp3</v>
          </cell>
          <cell r="L2666" t="str">
            <v>audio/mp3</v>
          </cell>
          <cell r="M2666">
            <v>121845</v>
          </cell>
          <cell r="N2666">
            <v>1368964312</v>
          </cell>
          <cell r="O2666">
            <v>0</v>
          </cell>
        </row>
        <row r="2667">
          <cell r="A2667">
            <v>3423</v>
          </cell>
          <cell r="B2667">
            <v>32629</v>
          </cell>
          <cell r="C2667">
            <v>5110</v>
          </cell>
          <cell r="D2667">
            <v>0</v>
          </cell>
          <cell r="E2667">
            <v>3420</v>
          </cell>
          <cell r="F2667">
            <v>0</v>
          </cell>
          <cell r="G2667" t="str">
            <v>3420_2f04c4788c01598670e841d17a6423cc</v>
          </cell>
          <cell r="H2667" t="str">
            <v>TR-Rack - ST Power Pop Hit - demo.mp3</v>
          </cell>
          <cell r="I2667">
            <v>8376</v>
          </cell>
          <cell r="K2667" t="str">
            <v>mp3</v>
          </cell>
          <cell r="L2667" t="str">
            <v>audio/mp3</v>
          </cell>
          <cell r="M2667">
            <v>121845</v>
          </cell>
          <cell r="N2667">
            <v>1368964312</v>
          </cell>
          <cell r="O2667">
            <v>0</v>
          </cell>
        </row>
        <row r="2668">
          <cell r="A2668">
            <v>3426</v>
          </cell>
          <cell r="B2668">
            <v>32700</v>
          </cell>
          <cell r="C2668">
            <v>5121</v>
          </cell>
          <cell r="D2668">
            <v>0</v>
          </cell>
          <cell r="E2668">
            <v>5437</v>
          </cell>
          <cell r="F2668">
            <v>0</v>
          </cell>
          <cell r="G2668" t="str">
            <v>5437_3e66ce1c989be66d0b9b1f5ea8879bd7</v>
          </cell>
          <cell r="H2668" t="str">
            <v>Nord Electro Programs.zip</v>
          </cell>
          <cell r="I2668">
            <v>188</v>
          </cell>
          <cell r="J2668" t="str">
            <v>Nord Electro 3 Programs Excel 2003 Sheet</v>
          </cell>
          <cell r="K2668" t="str">
            <v>zip</v>
          </cell>
          <cell r="L2668" t="str">
            <v>application/zip</v>
          </cell>
          <cell r="M2668">
            <v>7290</v>
          </cell>
          <cell r="N2668">
            <v>1369168797</v>
          </cell>
          <cell r="O2668">
            <v>0</v>
          </cell>
        </row>
        <row r="2669">
          <cell r="A2669">
            <v>3429</v>
          </cell>
          <cell r="B2669">
            <v>32705</v>
          </cell>
          <cell r="C2669">
            <v>5125</v>
          </cell>
          <cell r="D2669">
            <v>0</v>
          </cell>
          <cell r="E2669">
            <v>4517</v>
          </cell>
          <cell r="F2669">
            <v>0</v>
          </cell>
          <cell r="G2669" t="str">
            <v>4517_9f7a319083c62c14bed91e765cd762f8</v>
          </cell>
          <cell r="H2669" t="str">
            <v>Live and let Die.ns2p</v>
          </cell>
          <cell r="I2669">
            <v>600</v>
          </cell>
          <cell r="K2669" t="str">
            <v>ns2p</v>
          </cell>
          <cell r="L2669" t="str">
            <v>application/octet-stream</v>
          </cell>
          <cell r="M2669">
            <v>547</v>
          </cell>
          <cell r="N2669">
            <v>1369178546</v>
          </cell>
          <cell r="O2669">
            <v>0</v>
          </cell>
        </row>
        <row r="2670">
          <cell r="A2670">
            <v>3430</v>
          </cell>
          <cell r="B2670">
            <v>32705</v>
          </cell>
          <cell r="C2670">
            <v>5125</v>
          </cell>
          <cell r="D2670">
            <v>0</v>
          </cell>
          <cell r="E2670">
            <v>4517</v>
          </cell>
          <cell r="F2670">
            <v>0</v>
          </cell>
          <cell r="G2670" t="str">
            <v>4517_e3669c36356fc576598799625fb63e16</v>
          </cell>
          <cell r="H2670" t="str">
            <v>Live and Let Die.nsmp</v>
          </cell>
          <cell r="I2670">
            <v>971</v>
          </cell>
          <cell r="K2670" t="str">
            <v>nsmp</v>
          </cell>
          <cell r="L2670" t="str">
            <v>application/octet-stream</v>
          </cell>
          <cell r="M2670">
            <v>1802939</v>
          </cell>
          <cell r="N2670">
            <v>1369178546</v>
          </cell>
          <cell r="O2670">
            <v>0</v>
          </cell>
        </row>
        <row r="2671">
          <cell r="A2671">
            <v>3432</v>
          </cell>
          <cell r="B2671">
            <v>32708</v>
          </cell>
          <cell r="C2671">
            <v>5121</v>
          </cell>
          <cell r="D2671">
            <v>0</v>
          </cell>
          <cell r="E2671">
            <v>295</v>
          </cell>
          <cell r="F2671">
            <v>0</v>
          </cell>
          <cell r="G2671" t="str">
            <v>295_ad895684bbb58432a501c9baa4da1109</v>
          </cell>
          <cell r="H2671" t="str">
            <v>NORD ELECTRO 3 PROGRAMS LIST.pdf</v>
          </cell>
          <cell r="I2671">
            <v>575</v>
          </cell>
          <cell r="K2671" t="str">
            <v>pdf</v>
          </cell>
          <cell r="L2671" t="str">
            <v>application\pdf/octet-stream</v>
          </cell>
          <cell r="M2671">
            <v>23053</v>
          </cell>
          <cell r="N2671">
            <v>1369183108</v>
          </cell>
          <cell r="O2671">
            <v>0</v>
          </cell>
        </row>
        <row r="2672">
          <cell r="A2672">
            <v>3433</v>
          </cell>
          <cell r="B2672">
            <v>32708</v>
          </cell>
          <cell r="C2672">
            <v>5121</v>
          </cell>
          <cell r="D2672">
            <v>0</v>
          </cell>
          <cell r="E2672">
            <v>295</v>
          </cell>
          <cell r="F2672">
            <v>0</v>
          </cell>
          <cell r="G2672" t="str">
            <v>295_21d82ede18aac1dfe9594c23c89ba2e5</v>
          </cell>
          <cell r="H2672" t="str">
            <v>NE3 HP Original Samples.pdf</v>
          </cell>
          <cell r="I2672">
            <v>363</v>
          </cell>
          <cell r="K2672" t="str">
            <v>pdf</v>
          </cell>
          <cell r="L2672" t="str">
            <v>application\pdf/octet-stream</v>
          </cell>
          <cell r="M2672">
            <v>23446</v>
          </cell>
          <cell r="N2672">
            <v>1369183141</v>
          </cell>
          <cell r="O2672">
            <v>0</v>
          </cell>
        </row>
        <row r="2673">
          <cell r="A2673">
            <v>3434</v>
          </cell>
          <cell r="B2673">
            <v>32748</v>
          </cell>
          <cell r="C2673">
            <v>4623</v>
          </cell>
          <cell r="D2673">
            <v>0</v>
          </cell>
          <cell r="E2673">
            <v>111</v>
          </cell>
          <cell r="F2673">
            <v>0</v>
          </cell>
          <cell r="G2673" t="str">
            <v>111_da93dae6a41d7dd221b69a46a228525b</v>
          </cell>
          <cell r="H2673" t="str">
            <v>Untreated Room - Saga of Harrison Crabfeathers.mp3</v>
          </cell>
          <cell r="I2673">
            <v>229</v>
          </cell>
          <cell r="J2673" t="str">
            <v>Example Recorded on untreated room</v>
          </cell>
          <cell r="K2673" t="str">
            <v>mp3</v>
          </cell>
          <cell r="L2673" t="str">
            <v>audio/mp3</v>
          </cell>
          <cell r="M2673">
            <v>528849</v>
          </cell>
          <cell r="N2673">
            <v>1369289430</v>
          </cell>
          <cell r="O2673">
            <v>0</v>
          </cell>
        </row>
        <row r="2674">
          <cell r="A2674">
            <v>3435</v>
          </cell>
          <cell r="B2674">
            <v>32748</v>
          </cell>
          <cell r="C2674">
            <v>4623</v>
          </cell>
          <cell r="D2674">
            <v>0</v>
          </cell>
          <cell r="E2674">
            <v>111</v>
          </cell>
          <cell r="F2674">
            <v>0</v>
          </cell>
          <cell r="G2674" t="str">
            <v>111_8c68183f203ca4685ec5641c9e2ec9ba</v>
          </cell>
          <cell r="H2674" t="str">
            <v>Untreated Room - Just the Two of Us.mp3</v>
          </cell>
          <cell r="I2674">
            <v>243</v>
          </cell>
          <cell r="J2674" t="str">
            <v>Example Recorded on untreated room</v>
          </cell>
          <cell r="K2674" t="str">
            <v>mp3</v>
          </cell>
          <cell r="L2674" t="str">
            <v>audio/mp3</v>
          </cell>
          <cell r="M2674">
            <v>182229</v>
          </cell>
          <cell r="N2674">
            <v>1369289430</v>
          </cell>
          <cell r="O2674">
            <v>0</v>
          </cell>
        </row>
        <row r="2675">
          <cell r="A2675">
            <v>3436</v>
          </cell>
          <cell r="B2675">
            <v>32748</v>
          </cell>
          <cell r="C2675">
            <v>4623</v>
          </cell>
          <cell r="D2675">
            <v>0</v>
          </cell>
          <cell r="E2675">
            <v>111</v>
          </cell>
          <cell r="F2675">
            <v>0</v>
          </cell>
          <cell r="G2675" t="str">
            <v>111_4ad09c344963f4805acfb2a5aa0cf150</v>
          </cell>
          <cell r="H2675" t="str">
            <v>Treated Room -Rhytmn Break.mp3</v>
          </cell>
          <cell r="I2675">
            <v>211</v>
          </cell>
          <cell r="J2675" t="str">
            <v>Example Recorded on treated room</v>
          </cell>
          <cell r="K2675" t="str">
            <v>mp3</v>
          </cell>
          <cell r="L2675" t="str">
            <v>audio/mp3</v>
          </cell>
          <cell r="M2675">
            <v>351920</v>
          </cell>
          <cell r="N2675">
            <v>1369289430</v>
          </cell>
          <cell r="O2675">
            <v>0</v>
          </cell>
        </row>
        <row r="2676">
          <cell r="A2676">
            <v>3437</v>
          </cell>
          <cell r="B2676">
            <v>32748</v>
          </cell>
          <cell r="C2676">
            <v>4623</v>
          </cell>
          <cell r="D2676">
            <v>0</v>
          </cell>
          <cell r="E2676">
            <v>111</v>
          </cell>
          <cell r="F2676">
            <v>0</v>
          </cell>
          <cell r="G2676" t="str">
            <v>111_5f2b0453e046ad2f8b5dd010a08afe63</v>
          </cell>
          <cell r="H2676" t="str">
            <v>Treated Room - Loving You.mp3</v>
          </cell>
          <cell r="I2676">
            <v>220</v>
          </cell>
          <cell r="J2676" t="str">
            <v>Example Recorded on treated room</v>
          </cell>
          <cell r="K2676" t="str">
            <v>mp3</v>
          </cell>
          <cell r="L2676" t="str">
            <v>audio/mp3</v>
          </cell>
          <cell r="M2676">
            <v>697154</v>
          </cell>
          <cell r="N2676">
            <v>1369289430</v>
          </cell>
          <cell r="O2676">
            <v>0</v>
          </cell>
        </row>
        <row r="2677">
          <cell r="A2677">
            <v>3438</v>
          </cell>
          <cell r="B2677">
            <v>32765</v>
          </cell>
          <cell r="C2677">
            <v>5142</v>
          </cell>
          <cell r="D2677">
            <v>0</v>
          </cell>
          <cell r="E2677">
            <v>4529</v>
          </cell>
          <cell r="F2677">
            <v>0</v>
          </cell>
          <cell r="G2677" t="str">
            <v>4529_0bcf4936da5c21df0ca401d85dd2f063</v>
          </cell>
          <cell r="H2677" t="str">
            <v>P200 - EP2.mp3</v>
          </cell>
          <cell r="I2677">
            <v>5410</v>
          </cell>
          <cell r="J2677" t="str">
            <v>P200 EP2 sample demo</v>
          </cell>
          <cell r="K2677" t="str">
            <v>mp3</v>
          </cell>
          <cell r="L2677" t="str">
            <v>audio/mp3</v>
          </cell>
          <cell r="M2677">
            <v>2125190</v>
          </cell>
          <cell r="N2677">
            <v>1369337435</v>
          </cell>
          <cell r="O2677">
            <v>0</v>
          </cell>
        </row>
        <row r="2678">
          <cell r="A2678">
            <v>3439</v>
          </cell>
          <cell r="B2678">
            <v>32765</v>
          </cell>
          <cell r="C2678">
            <v>5142</v>
          </cell>
          <cell r="D2678">
            <v>0</v>
          </cell>
          <cell r="E2678">
            <v>4529</v>
          </cell>
          <cell r="F2678">
            <v>0</v>
          </cell>
          <cell r="G2678" t="str">
            <v>4529_5118f97aec04830777e38f54da2b0c66</v>
          </cell>
          <cell r="H2678" t="str">
            <v>YamahaP200EP2.nsmp</v>
          </cell>
          <cell r="I2678">
            <v>813</v>
          </cell>
          <cell r="J2678" t="str">
            <v>P200 - EPiano 2</v>
          </cell>
          <cell r="K2678" t="str">
            <v>nsmp</v>
          </cell>
          <cell r="L2678" t="str">
            <v>application/octet-stream</v>
          </cell>
          <cell r="M2678">
            <v>5502449</v>
          </cell>
          <cell r="N2678">
            <v>1369337515</v>
          </cell>
          <cell r="O2678">
            <v>0</v>
          </cell>
        </row>
        <row r="2679">
          <cell r="A2679">
            <v>3440</v>
          </cell>
          <cell r="B2679">
            <v>2309</v>
          </cell>
          <cell r="C2679">
            <v>0</v>
          </cell>
          <cell r="D2679">
            <v>1</v>
          </cell>
          <cell r="E2679">
            <v>4529</v>
          </cell>
          <cell r="F2679">
            <v>0</v>
          </cell>
          <cell r="G2679" t="str">
            <v>4529_547996ee72ce55dbbb57b76443b560a8</v>
          </cell>
          <cell r="H2679" t="str">
            <v>P200 EP2  .ns2p</v>
          </cell>
          <cell r="I2679">
            <v>0</v>
          </cell>
          <cell r="J2679" t="str">
            <v>NS2 P200 EP2 and layered Rhodes</v>
          </cell>
          <cell r="K2679" t="str">
            <v>ns2p</v>
          </cell>
          <cell r="L2679" t="str">
            <v>application/octet-stream</v>
          </cell>
          <cell r="M2679">
            <v>547</v>
          </cell>
          <cell r="N2679">
            <v>1369337719</v>
          </cell>
          <cell r="O2679">
            <v>0</v>
          </cell>
        </row>
        <row r="2680">
          <cell r="A2680">
            <v>3441</v>
          </cell>
          <cell r="B2680">
            <v>32767</v>
          </cell>
          <cell r="C2680">
            <v>5143</v>
          </cell>
          <cell r="D2680">
            <v>0</v>
          </cell>
          <cell r="E2680">
            <v>4529</v>
          </cell>
          <cell r="F2680">
            <v>0</v>
          </cell>
          <cell r="G2680" t="str">
            <v>4529_85a54f36f59623c896efe16130f4d4f1</v>
          </cell>
          <cell r="H2680" t="str">
            <v>P200 EP2  .ns2p</v>
          </cell>
          <cell r="I2680">
            <v>364</v>
          </cell>
          <cell r="K2680" t="str">
            <v>ns2p</v>
          </cell>
          <cell r="L2680" t="str">
            <v>application/octet-stream</v>
          </cell>
          <cell r="M2680">
            <v>547</v>
          </cell>
          <cell r="N2680">
            <v>1369337903</v>
          </cell>
          <cell r="O2680">
            <v>0</v>
          </cell>
        </row>
        <row r="2681">
          <cell r="A2681">
            <v>3442</v>
          </cell>
          <cell r="B2681">
            <v>32841</v>
          </cell>
          <cell r="C2681">
            <v>5153</v>
          </cell>
          <cell r="D2681">
            <v>0</v>
          </cell>
          <cell r="E2681">
            <v>5943</v>
          </cell>
          <cell r="F2681">
            <v>0</v>
          </cell>
          <cell r="G2681" t="str">
            <v>5943_57f97b7448061b85bf39e0c0d4042149</v>
          </cell>
          <cell r="H2681" t="str">
            <v>Eye of the Tiger Intro.wav</v>
          </cell>
          <cell r="I2681">
            <v>151</v>
          </cell>
          <cell r="J2681" t="str">
            <v>Sound for the sample</v>
          </cell>
          <cell r="K2681" t="str">
            <v>wav</v>
          </cell>
          <cell r="L2681" t="str">
            <v>audio/x-wav</v>
          </cell>
          <cell r="M2681">
            <v>79270</v>
          </cell>
          <cell r="N2681">
            <v>1369583461</v>
          </cell>
          <cell r="O2681">
            <v>0</v>
          </cell>
        </row>
        <row r="2682">
          <cell r="A2682">
            <v>3443</v>
          </cell>
          <cell r="B2682">
            <v>32907</v>
          </cell>
          <cell r="C2682">
            <v>5157</v>
          </cell>
          <cell r="D2682">
            <v>0</v>
          </cell>
          <cell r="E2682">
            <v>5517</v>
          </cell>
          <cell r="F2682">
            <v>0</v>
          </cell>
          <cell r="G2682" t="str">
            <v>5517_191d8d26e7ff282ec75e7f8e1d113f0c</v>
          </cell>
          <cell r="H2682" t="str">
            <v>2013-05-28 20.58.36.jpg</v>
          </cell>
          <cell r="I2682">
            <v>1663</v>
          </cell>
          <cell r="J2682" t="str">
            <v>Electro-Gigelle</v>
          </cell>
          <cell r="K2682" t="str">
            <v>jpg</v>
          </cell>
          <cell r="L2682" t="str">
            <v>image/jpeg</v>
          </cell>
          <cell r="M2682">
            <v>1320631</v>
          </cell>
          <cell r="N2682">
            <v>1369764499</v>
          </cell>
          <cell r="O2682">
            <v>0</v>
          </cell>
        </row>
        <row r="2683">
          <cell r="A2683">
            <v>3445</v>
          </cell>
          <cell r="B2683">
            <v>32916</v>
          </cell>
          <cell r="C2683">
            <v>5167</v>
          </cell>
          <cell r="D2683">
            <v>0</v>
          </cell>
          <cell r="E2683">
            <v>800</v>
          </cell>
          <cell r="F2683">
            <v>0</v>
          </cell>
          <cell r="G2683" t="str">
            <v>800_77314fb1c5cd586795cd371f467c229a</v>
          </cell>
          <cell r="H2683" t="str">
            <v>MAJOR TOM R     .ns2p</v>
          </cell>
          <cell r="I2683">
            <v>444</v>
          </cell>
          <cell r="K2683" t="str">
            <v>ns2p</v>
          </cell>
          <cell r="L2683" t="str">
            <v>application/octet-stream</v>
          </cell>
          <cell r="M2683">
            <v>547</v>
          </cell>
          <cell r="N2683">
            <v>1369781680</v>
          </cell>
          <cell r="O2683">
            <v>0</v>
          </cell>
        </row>
        <row r="2684">
          <cell r="A2684">
            <v>3446</v>
          </cell>
          <cell r="B2684">
            <v>32916</v>
          </cell>
          <cell r="C2684">
            <v>5167</v>
          </cell>
          <cell r="D2684">
            <v>0</v>
          </cell>
          <cell r="E2684">
            <v>800</v>
          </cell>
          <cell r="F2684">
            <v>0</v>
          </cell>
          <cell r="G2684" t="str">
            <v>800_0f521eb4092c3c1657bf60ebb6cef2f4</v>
          </cell>
          <cell r="H2684" t="str">
            <v>MTOM  EFFECT.ns2p</v>
          </cell>
          <cell r="I2684">
            <v>444</v>
          </cell>
          <cell r="K2684" t="str">
            <v>ns2p</v>
          </cell>
          <cell r="L2684" t="str">
            <v>application/octet-stream</v>
          </cell>
          <cell r="M2684">
            <v>547</v>
          </cell>
          <cell r="N2684">
            <v>1369781695</v>
          </cell>
          <cell r="O2684">
            <v>0</v>
          </cell>
        </row>
        <row r="2685">
          <cell r="A2685">
            <v>3447</v>
          </cell>
          <cell r="B2685">
            <v>32917</v>
          </cell>
          <cell r="C2685">
            <v>5168</v>
          </cell>
          <cell r="D2685">
            <v>0</v>
          </cell>
          <cell r="E2685">
            <v>800</v>
          </cell>
          <cell r="F2685">
            <v>0</v>
          </cell>
          <cell r="G2685" t="str">
            <v>800_0d2986d7b1addac7a6b1afdf311b9c82</v>
          </cell>
          <cell r="H2685" t="str">
            <v>LETS GO .ns2p</v>
          </cell>
          <cell r="I2685">
            <v>484</v>
          </cell>
          <cell r="K2685" t="str">
            <v>ns2p</v>
          </cell>
          <cell r="L2685" t="str">
            <v>application/octet-stream</v>
          </cell>
          <cell r="M2685">
            <v>547</v>
          </cell>
          <cell r="N2685">
            <v>1369782043</v>
          </cell>
          <cell r="O2685">
            <v>0</v>
          </cell>
        </row>
        <row r="2686">
          <cell r="A2686">
            <v>3448</v>
          </cell>
          <cell r="B2686">
            <v>32917</v>
          </cell>
          <cell r="C2686">
            <v>5168</v>
          </cell>
          <cell r="D2686">
            <v>0</v>
          </cell>
          <cell r="E2686">
            <v>800</v>
          </cell>
          <cell r="F2686">
            <v>0</v>
          </cell>
          <cell r="G2686" t="str">
            <v>800_a7bb67d6a49bf1d440cc943df2df26eb</v>
          </cell>
          <cell r="H2686" t="str">
            <v>CARSYNTH        .ns2p</v>
          </cell>
          <cell r="I2686">
            <v>486</v>
          </cell>
          <cell r="K2686" t="str">
            <v>ns2p</v>
          </cell>
          <cell r="L2686" t="str">
            <v>application/octet-stream</v>
          </cell>
          <cell r="M2686">
            <v>547</v>
          </cell>
          <cell r="N2686">
            <v>1369782055</v>
          </cell>
          <cell r="O2686">
            <v>0</v>
          </cell>
        </row>
        <row r="2687">
          <cell r="A2687">
            <v>3449</v>
          </cell>
          <cell r="B2687">
            <v>32918</v>
          </cell>
          <cell r="C2687">
            <v>5169</v>
          </cell>
          <cell r="D2687">
            <v>0</v>
          </cell>
          <cell r="E2687">
            <v>800</v>
          </cell>
          <cell r="F2687">
            <v>0</v>
          </cell>
          <cell r="G2687" t="str">
            <v>800_3d1852f500564ff1b2175cd5b333064d</v>
          </cell>
          <cell r="H2687" t="str">
            <v>CARRY SYNTH     .ns2p</v>
          </cell>
          <cell r="I2687">
            <v>282</v>
          </cell>
          <cell r="K2687" t="str">
            <v>ns2p</v>
          </cell>
          <cell r="L2687" t="str">
            <v>application/octet-stream</v>
          </cell>
          <cell r="M2687">
            <v>547</v>
          </cell>
          <cell r="N2687">
            <v>1369782252</v>
          </cell>
          <cell r="O2687">
            <v>0</v>
          </cell>
        </row>
        <row r="2688">
          <cell r="A2688">
            <v>3450</v>
          </cell>
          <cell r="B2688">
            <v>32997</v>
          </cell>
          <cell r="C2688">
            <v>5175</v>
          </cell>
          <cell r="D2688">
            <v>0</v>
          </cell>
          <cell r="E2688">
            <v>295</v>
          </cell>
          <cell r="F2688">
            <v>0</v>
          </cell>
          <cell r="G2688" t="str">
            <v>295_f9f9c88312242375e0f254b683d33877</v>
          </cell>
          <cell r="H2688" t="str">
            <v>dirty contact.JPG</v>
          </cell>
          <cell r="I2688">
            <v>3334</v>
          </cell>
          <cell r="J2688" t="str">
            <v>mesquite flower fragment in key contact</v>
          </cell>
          <cell r="K2688" t="str">
            <v>jpg</v>
          </cell>
          <cell r="L2688" t="str">
            <v>image/jpeg</v>
          </cell>
          <cell r="M2688">
            <v>381138</v>
          </cell>
          <cell r="N2688">
            <v>1370068333</v>
          </cell>
          <cell r="O2688">
            <v>0</v>
          </cell>
        </row>
        <row r="2689">
          <cell r="A2689">
            <v>3451</v>
          </cell>
          <cell r="B2689">
            <v>33021</v>
          </cell>
          <cell r="C2689">
            <v>5171</v>
          </cell>
          <cell r="D2689">
            <v>0</v>
          </cell>
          <cell r="E2689">
            <v>6405</v>
          </cell>
          <cell r="F2689">
            <v>0</v>
          </cell>
          <cell r="G2689" t="str">
            <v>6405_b63b5184111843da7c31518bbb263f6d</v>
          </cell>
          <cell r="H2689" t="str">
            <v>Get Lucky.nsmp</v>
          </cell>
          <cell r="I2689">
            <v>3798</v>
          </cell>
          <cell r="K2689" t="str">
            <v>nsmp</v>
          </cell>
          <cell r="L2689" t="str">
            <v>application/octet-stream</v>
          </cell>
          <cell r="M2689">
            <v>473249</v>
          </cell>
          <cell r="N2689">
            <v>1370133849</v>
          </cell>
          <cell r="O2689">
            <v>0</v>
          </cell>
        </row>
        <row r="2690">
          <cell r="A2690">
            <v>3452</v>
          </cell>
          <cell r="B2690">
            <v>33035</v>
          </cell>
          <cell r="C2690">
            <v>5191</v>
          </cell>
          <cell r="D2690">
            <v>0</v>
          </cell>
          <cell r="E2690">
            <v>1276</v>
          </cell>
          <cell r="F2690">
            <v>0</v>
          </cell>
          <cell r="G2690" t="str">
            <v>1276_ccc42561fddda2ff8b1cb93f48858443</v>
          </cell>
          <cell r="H2690" t="str">
            <v>SID.mp3</v>
          </cell>
          <cell r="I2690">
            <v>4061</v>
          </cell>
          <cell r="K2690" t="str">
            <v>mp3</v>
          </cell>
          <cell r="L2690" t="str">
            <v>audio/mp3</v>
          </cell>
          <cell r="M2690">
            <v>852218</v>
          </cell>
          <cell r="N2690">
            <v>1370208751</v>
          </cell>
          <cell r="O2690">
            <v>0</v>
          </cell>
        </row>
        <row r="2691">
          <cell r="A2691">
            <v>3453</v>
          </cell>
          <cell r="B2691">
            <v>33035</v>
          </cell>
          <cell r="C2691">
            <v>5191</v>
          </cell>
          <cell r="D2691">
            <v>0</v>
          </cell>
          <cell r="E2691">
            <v>1276</v>
          </cell>
          <cell r="F2691">
            <v>0</v>
          </cell>
          <cell r="G2691" t="str">
            <v>1276_03ac79c2d38db381e90406976b16c08c</v>
          </cell>
          <cell r="H2691" t="str">
            <v>SID ARP.ns2p</v>
          </cell>
          <cell r="I2691">
            <v>271</v>
          </cell>
          <cell r="K2691" t="str">
            <v>ns2p</v>
          </cell>
          <cell r="L2691" t="str">
            <v>application/octet-stream</v>
          </cell>
          <cell r="M2691">
            <v>547</v>
          </cell>
          <cell r="N2691">
            <v>1370208751</v>
          </cell>
          <cell r="O2691">
            <v>0</v>
          </cell>
        </row>
        <row r="2692">
          <cell r="A2692">
            <v>3454</v>
          </cell>
          <cell r="B2692">
            <v>33035</v>
          </cell>
          <cell r="C2692">
            <v>5191</v>
          </cell>
          <cell r="D2692">
            <v>0</v>
          </cell>
          <cell r="E2692">
            <v>1276</v>
          </cell>
          <cell r="F2692">
            <v>0</v>
          </cell>
          <cell r="G2692" t="str">
            <v>1276_587370f846c2a82ee1bb6ae9460a05ec</v>
          </cell>
          <cell r="H2692" t="str">
            <v>SID Lead I.ns2p</v>
          </cell>
          <cell r="I2692">
            <v>277</v>
          </cell>
          <cell r="K2692" t="str">
            <v>ns2p</v>
          </cell>
          <cell r="L2692" t="str">
            <v>application/octet-stream</v>
          </cell>
          <cell r="M2692">
            <v>547</v>
          </cell>
          <cell r="N2692">
            <v>1370208751</v>
          </cell>
          <cell r="O2692">
            <v>0</v>
          </cell>
        </row>
        <row r="2693">
          <cell r="A2693">
            <v>3455</v>
          </cell>
          <cell r="B2693">
            <v>33035</v>
          </cell>
          <cell r="C2693">
            <v>5191</v>
          </cell>
          <cell r="D2693">
            <v>0</v>
          </cell>
          <cell r="E2693">
            <v>1276</v>
          </cell>
          <cell r="F2693">
            <v>0</v>
          </cell>
          <cell r="G2693" t="str">
            <v>1276_4d070b7554d1eae7fbfce090584ed0a9</v>
          </cell>
          <cell r="H2693" t="str">
            <v>SID Lead II .ns2p</v>
          </cell>
          <cell r="I2693">
            <v>298</v>
          </cell>
          <cell r="K2693" t="str">
            <v>ns2p</v>
          </cell>
          <cell r="L2693" t="str">
            <v>application/octet-stream</v>
          </cell>
          <cell r="M2693">
            <v>547</v>
          </cell>
          <cell r="N2693">
            <v>1370208751</v>
          </cell>
          <cell r="O2693">
            <v>0</v>
          </cell>
        </row>
        <row r="2694">
          <cell r="A2694">
            <v>3456</v>
          </cell>
          <cell r="B2694">
            <v>33063</v>
          </cell>
          <cell r="C2694">
            <v>5192</v>
          </cell>
          <cell r="D2694">
            <v>0</v>
          </cell>
          <cell r="E2694">
            <v>2443</v>
          </cell>
          <cell r="F2694">
            <v>0</v>
          </cell>
          <cell r="G2694" t="str">
            <v>2443_150f2c416dbbc8a35f3e46693a64113f</v>
          </cell>
          <cell r="H2694" t="str">
            <v>IMG_20130602_133448_064 2.jpg</v>
          </cell>
          <cell r="I2694">
            <v>1055</v>
          </cell>
          <cell r="K2694" t="str">
            <v>jpg</v>
          </cell>
          <cell r="L2694" t="str">
            <v>image/jpeg</v>
          </cell>
          <cell r="M2694">
            <v>855553</v>
          </cell>
          <cell r="N2694">
            <v>1370304908</v>
          </cell>
          <cell r="O2694">
            <v>0</v>
          </cell>
        </row>
        <row r="2695">
          <cell r="A2695">
            <v>3457</v>
          </cell>
          <cell r="B2695">
            <v>33072</v>
          </cell>
          <cell r="C2695">
            <v>1077</v>
          </cell>
          <cell r="D2695">
            <v>0</v>
          </cell>
          <cell r="E2695">
            <v>1276</v>
          </cell>
          <cell r="F2695">
            <v>0</v>
          </cell>
          <cell r="G2695" t="str">
            <v>1276_bf4cdda85e09dfd382b4cd0dd230e768</v>
          </cell>
          <cell r="H2695" t="str">
            <v>Hoover II.mp3</v>
          </cell>
          <cell r="I2695">
            <v>1551</v>
          </cell>
          <cell r="K2695" t="str">
            <v>mp3</v>
          </cell>
          <cell r="L2695" t="str">
            <v>audio/mp3</v>
          </cell>
          <cell r="M2695">
            <v>1320097</v>
          </cell>
          <cell r="N2695">
            <v>1370339551</v>
          </cell>
          <cell r="O2695">
            <v>0</v>
          </cell>
        </row>
        <row r="2696">
          <cell r="A2696">
            <v>3458</v>
          </cell>
          <cell r="B2696">
            <v>33072</v>
          </cell>
          <cell r="C2696">
            <v>1077</v>
          </cell>
          <cell r="D2696">
            <v>0</v>
          </cell>
          <cell r="E2696">
            <v>1276</v>
          </cell>
          <cell r="F2696">
            <v>0</v>
          </cell>
          <cell r="G2696" t="str">
            <v>1276_ea21d4c0e99cc0223f5279a8d883bfc1</v>
          </cell>
          <cell r="H2696" t="str">
            <v>Hoover II.ns2p</v>
          </cell>
          <cell r="I2696">
            <v>305</v>
          </cell>
          <cell r="K2696" t="str">
            <v>ns2p</v>
          </cell>
          <cell r="L2696" t="str">
            <v>application/octet-stream</v>
          </cell>
          <cell r="M2696">
            <v>547</v>
          </cell>
          <cell r="N2696">
            <v>1370339579</v>
          </cell>
          <cell r="O2696">
            <v>0</v>
          </cell>
        </row>
        <row r="2697">
          <cell r="A2697">
            <v>3459</v>
          </cell>
          <cell r="B2697">
            <v>33101</v>
          </cell>
          <cell r="C2697">
            <v>5178</v>
          </cell>
          <cell r="D2697">
            <v>0</v>
          </cell>
          <cell r="E2697">
            <v>2449</v>
          </cell>
          <cell r="F2697">
            <v>0</v>
          </cell>
          <cell r="G2697" t="str">
            <v>2449_5a71feef7a32a533fa3dc491f4090b3b</v>
          </cell>
          <cell r="H2697" t="str">
            <v>Enhanced Rhodes.ns2p</v>
          </cell>
          <cell r="I2697">
            <v>579</v>
          </cell>
          <cell r="J2697" t="str">
            <v>NS2 program with Mk V enhanced by JaZzMaN251's sample</v>
          </cell>
          <cell r="K2697" t="str">
            <v>ns2p</v>
          </cell>
          <cell r="L2697" t="str">
            <v>application/octet-stream</v>
          </cell>
          <cell r="M2697">
            <v>547</v>
          </cell>
          <cell r="N2697">
            <v>1370464817</v>
          </cell>
          <cell r="O2697">
            <v>0</v>
          </cell>
        </row>
        <row r="2698">
          <cell r="A2698">
            <v>3460</v>
          </cell>
          <cell r="B2698">
            <v>33101</v>
          </cell>
          <cell r="C2698">
            <v>5178</v>
          </cell>
          <cell r="D2698">
            <v>0</v>
          </cell>
          <cell r="E2698">
            <v>2449</v>
          </cell>
          <cell r="F2698">
            <v>0</v>
          </cell>
          <cell r="G2698" t="str">
            <v>2449_b20123b7ff13a26253699b7e860e4efa</v>
          </cell>
          <cell r="H2698" t="str">
            <v>I sort of can't help it.mp3</v>
          </cell>
          <cell r="I2698">
            <v>2738</v>
          </cell>
          <cell r="J2698" t="str">
            <v>Demo of &amp;quot;Enhanced Rhodes.ns2p&amp;quot;</v>
          </cell>
          <cell r="K2698" t="str">
            <v>mp3</v>
          </cell>
          <cell r="L2698" t="str">
            <v>audio/mpeg</v>
          </cell>
          <cell r="M2698">
            <v>336875</v>
          </cell>
          <cell r="N2698">
            <v>1370464890</v>
          </cell>
          <cell r="O2698">
            <v>0</v>
          </cell>
        </row>
        <row r="2699">
          <cell r="A2699">
            <v>3461</v>
          </cell>
          <cell r="B2699">
            <v>33178</v>
          </cell>
          <cell r="C2699">
            <v>5212</v>
          </cell>
          <cell r="D2699">
            <v>0</v>
          </cell>
          <cell r="E2699">
            <v>851</v>
          </cell>
          <cell r="F2699">
            <v>0</v>
          </cell>
          <cell r="G2699" t="str">
            <v>851_988df96a51379d2c674a73ee709cca67</v>
          </cell>
          <cell r="H2699" t="str">
            <v>Comfortably_numb.ns2p</v>
          </cell>
          <cell r="I2699">
            <v>309</v>
          </cell>
          <cell r="K2699" t="str">
            <v>ns2p</v>
          </cell>
          <cell r="L2699" t="str">
            <v>application/octet-stream</v>
          </cell>
          <cell r="M2699">
            <v>547</v>
          </cell>
          <cell r="N2699">
            <v>1370700496</v>
          </cell>
          <cell r="O2699">
            <v>0</v>
          </cell>
        </row>
        <row r="2700">
          <cell r="A2700">
            <v>3462</v>
          </cell>
          <cell r="B2700">
            <v>33227</v>
          </cell>
          <cell r="C2700">
            <v>5171</v>
          </cell>
          <cell r="D2700">
            <v>0</v>
          </cell>
          <cell r="E2700">
            <v>5581</v>
          </cell>
          <cell r="F2700">
            <v>0</v>
          </cell>
          <cell r="G2700" t="str">
            <v>5581_f3d8f7f06cfbc1c5d8588759271a804d</v>
          </cell>
          <cell r="H2700" t="str">
            <v>Get Lucky NM.nsmp</v>
          </cell>
          <cell r="I2700">
            <v>1937</v>
          </cell>
          <cell r="K2700" t="str">
            <v>nsmp</v>
          </cell>
          <cell r="L2700" t="str">
            <v>application/octet-stream</v>
          </cell>
          <cell r="M2700">
            <v>798242</v>
          </cell>
          <cell r="N2700">
            <v>1370802138</v>
          </cell>
          <cell r="O2700">
            <v>0</v>
          </cell>
        </row>
        <row r="2701">
          <cell r="A2701">
            <v>3463</v>
          </cell>
          <cell r="B2701">
            <v>33227</v>
          </cell>
          <cell r="C2701">
            <v>5171</v>
          </cell>
          <cell r="D2701">
            <v>0</v>
          </cell>
          <cell r="E2701">
            <v>5581</v>
          </cell>
          <cell r="F2701">
            <v>0</v>
          </cell>
          <cell r="G2701" t="str">
            <v>5581_14eab7fa9a0ab8098d668a0a508b6f4d</v>
          </cell>
          <cell r="H2701" t="str">
            <v>Get Lucky       .ns2p</v>
          </cell>
          <cell r="I2701">
            <v>1211</v>
          </cell>
          <cell r="K2701" t="str">
            <v>ns2p</v>
          </cell>
          <cell r="L2701" t="str">
            <v>application/octet-stream</v>
          </cell>
          <cell r="M2701">
            <v>547</v>
          </cell>
          <cell r="N2701">
            <v>1370802218</v>
          </cell>
          <cell r="O2701">
            <v>0</v>
          </cell>
        </row>
        <row r="2702">
          <cell r="A2702">
            <v>3464</v>
          </cell>
          <cell r="B2702">
            <v>2343</v>
          </cell>
          <cell r="C2702">
            <v>0</v>
          </cell>
          <cell r="D2702">
            <v>1</v>
          </cell>
          <cell r="E2702">
            <v>5437</v>
          </cell>
          <cell r="F2702">
            <v>0</v>
          </cell>
          <cell r="G2702" t="str">
            <v>5437_a13879302230ec0bfc2d8b0cf9947e04</v>
          </cell>
          <cell r="H2702" t="str">
            <v>WP_20130610_002.jpg</v>
          </cell>
          <cell r="I2702">
            <v>3</v>
          </cell>
          <cell r="J2702" t="str">
            <v>Electro3 &amp;amp; Nord cover</v>
          </cell>
          <cell r="K2702" t="str">
            <v>jpg</v>
          </cell>
          <cell r="L2702" t="str">
            <v>image/jpeg</v>
          </cell>
          <cell r="M2702">
            <v>475727</v>
          </cell>
          <cell r="N2702">
            <v>1370890813</v>
          </cell>
          <cell r="O2702">
            <v>0</v>
          </cell>
        </row>
        <row r="2703">
          <cell r="A2703">
            <v>3465</v>
          </cell>
          <cell r="B2703">
            <v>33268</v>
          </cell>
          <cell r="C2703">
            <v>5219</v>
          </cell>
          <cell r="D2703">
            <v>0</v>
          </cell>
          <cell r="E2703">
            <v>526</v>
          </cell>
          <cell r="F2703">
            <v>0</v>
          </cell>
          <cell r="G2703" t="str">
            <v>526_716c000509c0dc5d48d4a8614e61058d</v>
          </cell>
          <cell r="H2703" t="str">
            <v>RolandNicePiano.nsmp</v>
          </cell>
          <cell r="I2703">
            <v>736</v>
          </cell>
          <cell r="J2703" t="str">
            <v>Roland Nice Piano Sample</v>
          </cell>
          <cell r="K2703" t="str">
            <v>nsmp</v>
          </cell>
          <cell r="L2703" t="str">
            <v>application/octet-stream</v>
          </cell>
          <cell r="M2703">
            <v>2075735</v>
          </cell>
          <cell r="N2703">
            <v>1370896512</v>
          </cell>
          <cell r="O2703">
            <v>0</v>
          </cell>
        </row>
        <row r="2704">
          <cell r="A2704">
            <v>3466</v>
          </cell>
          <cell r="B2704">
            <v>33269</v>
          </cell>
          <cell r="C2704">
            <v>5219</v>
          </cell>
          <cell r="D2704">
            <v>0</v>
          </cell>
          <cell r="E2704">
            <v>526</v>
          </cell>
          <cell r="F2704">
            <v>0</v>
          </cell>
          <cell r="G2704" t="str">
            <v>526_9480406f7da8cf105fd62b0775951122</v>
          </cell>
          <cell r="H2704" t="str">
            <v>RolandNicePiano1.1.nsmp</v>
          </cell>
          <cell r="I2704">
            <v>755</v>
          </cell>
          <cell r="J2704" t="str">
            <v>Roland Nice Piano 1.1</v>
          </cell>
          <cell r="K2704" t="str">
            <v>nsmp</v>
          </cell>
          <cell r="L2704" t="str">
            <v>application/octet-stream</v>
          </cell>
          <cell r="M2704">
            <v>2073068</v>
          </cell>
          <cell r="N2704">
            <v>1370897962</v>
          </cell>
          <cell r="O2704">
            <v>0</v>
          </cell>
        </row>
        <row r="2705">
          <cell r="A2705">
            <v>3467</v>
          </cell>
          <cell r="B2705">
            <v>33286</v>
          </cell>
          <cell r="C2705">
            <v>5150</v>
          </cell>
          <cell r="D2705">
            <v>0</v>
          </cell>
          <cell r="E2705">
            <v>6405</v>
          </cell>
          <cell r="F2705">
            <v>0</v>
          </cell>
          <cell r="G2705" t="str">
            <v>6405_2435b3c8e5622b785ed084093f28e00b</v>
          </cell>
          <cell r="H2705" t="str">
            <v>Wild Love.ns2p</v>
          </cell>
          <cell r="I2705">
            <v>250</v>
          </cell>
          <cell r="K2705" t="str">
            <v>ns2p</v>
          </cell>
          <cell r="L2705" t="str">
            <v>application/octet-stream</v>
          </cell>
          <cell r="M2705">
            <v>547</v>
          </cell>
          <cell r="N2705">
            <v>1370937188</v>
          </cell>
          <cell r="O2705">
            <v>0</v>
          </cell>
        </row>
        <row r="2706">
          <cell r="A2706">
            <v>3469</v>
          </cell>
          <cell r="B2706">
            <v>33325</v>
          </cell>
          <cell r="C2706">
            <v>5229</v>
          </cell>
          <cell r="D2706">
            <v>0</v>
          </cell>
          <cell r="E2706">
            <v>5047</v>
          </cell>
          <cell r="F2706">
            <v>0</v>
          </cell>
          <cell r="G2706" t="str">
            <v>5047_4e1d578744ed964609837af4b497819e</v>
          </cell>
          <cell r="H2706" t="str">
            <v>EX5 ABrass.nsmp</v>
          </cell>
          <cell r="I2706">
            <v>929</v>
          </cell>
          <cell r="K2706" t="str">
            <v>nsmp</v>
          </cell>
          <cell r="L2706" t="str">
            <v>application/octet-stream</v>
          </cell>
          <cell r="M2706">
            <v>8731424</v>
          </cell>
          <cell r="N2706">
            <v>1371061024</v>
          </cell>
          <cell r="O2706">
            <v>0</v>
          </cell>
        </row>
        <row r="2707">
          <cell r="A2707">
            <v>3470</v>
          </cell>
          <cell r="B2707">
            <v>33325</v>
          </cell>
          <cell r="C2707">
            <v>5229</v>
          </cell>
          <cell r="D2707">
            <v>0</v>
          </cell>
          <cell r="E2707">
            <v>5047</v>
          </cell>
          <cell r="F2707">
            <v>0</v>
          </cell>
          <cell r="G2707" t="str">
            <v>5047_baa836f5eb6eb15dd32c09983733c02e</v>
          </cell>
          <cell r="H2707" t="str">
            <v>EX5 ABrass demo.mp3</v>
          </cell>
          <cell r="I2707">
            <v>4670</v>
          </cell>
          <cell r="K2707" t="str">
            <v>mp3</v>
          </cell>
          <cell r="L2707" t="str">
            <v>audio/mpeg</v>
          </cell>
          <cell r="M2707">
            <v>1107091</v>
          </cell>
          <cell r="N2707">
            <v>1371061024</v>
          </cell>
          <cell r="O2707">
            <v>0</v>
          </cell>
        </row>
        <row r="2708">
          <cell r="A2708">
            <v>3471</v>
          </cell>
          <cell r="B2708">
            <v>33325</v>
          </cell>
          <cell r="C2708">
            <v>5229</v>
          </cell>
          <cell r="D2708">
            <v>0</v>
          </cell>
          <cell r="E2708">
            <v>5047</v>
          </cell>
          <cell r="F2708">
            <v>0</v>
          </cell>
          <cell r="G2708" t="str">
            <v>5047_d5eaf46beb0ef67d79a6596aef272cad</v>
          </cell>
          <cell r="H2708" t="str">
            <v>EX5 ABRASS.ns2p</v>
          </cell>
          <cell r="I2708">
            <v>570</v>
          </cell>
          <cell r="K2708" t="str">
            <v>ns2p</v>
          </cell>
          <cell r="L2708" t="str">
            <v>application/octet-stream</v>
          </cell>
          <cell r="M2708">
            <v>547</v>
          </cell>
          <cell r="N2708">
            <v>1371061819</v>
          </cell>
          <cell r="O2708">
            <v>0</v>
          </cell>
        </row>
        <row r="2709">
          <cell r="A2709">
            <v>3472</v>
          </cell>
          <cell r="B2709">
            <v>33334</v>
          </cell>
          <cell r="C2709">
            <v>5222</v>
          </cell>
          <cell r="D2709">
            <v>0</v>
          </cell>
          <cell r="E2709">
            <v>5239</v>
          </cell>
          <cell r="F2709">
            <v>0</v>
          </cell>
          <cell r="G2709" t="str">
            <v>5239_078bdd6a3de8785ebd01786ab4989869</v>
          </cell>
          <cell r="H2709" t="str">
            <v>Nord_Pressing_Keys.3gp</v>
          </cell>
          <cell r="I2709">
            <v>185</v>
          </cell>
          <cell r="K2709" t="str">
            <v>3gp</v>
          </cell>
          <cell r="L2709" t="str">
            <v>video/3gpp</v>
          </cell>
          <cell r="M2709">
            <v>327551</v>
          </cell>
          <cell r="N2709">
            <v>1371080108</v>
          </cell>
          <cell r="O2709">
            <v>0</v>
          </cell>
        </row>
        <row r="2710">
          <cell r="A2710">
            <v>3473</v>
          </cell>
          <cell r="B2710">
            <v>33346</v>
          </cell>
          <cell r="C2710">
            <v>5233</v>
          </cell>
          <cell r="D2710">
            <v>0</v>
          </cell>
          <cell r="E2710">
            <v>4517</v>
          </cell>
          <cell r="F2710">
            <v>0</v>
          </cell>
          <cell r="G2710" t="str">
            <v>4517_62c673aaf78f6bc5d581916478a182b2</v>
          </cell>
          <cell r="H2710" t="str">
            <v>Marry the Night.ns2p</v>
          </cell>
          <cell r="I2710">
            <v>257</v>
          </cell>
          <cell r="K2710" t="str">
            <v>ns2p</v>
          </cell>
          <cell r="L2710" t="str">
            <v>application/octet-stream</v>
          </cell>
          <cell r="M2710">
            <v>547</v>
          </cell>
          <cell r="N2710">
            <v>1371135418</v>
          </cell>
          <cell r="O2710">
            <v>0</v>
          </cell>
        </row>
        <row r="2711">
          <cell r="A2711">
            <v>3474</v>
          </cell>
          <cell r="B2711">
            <v>33346</v>
          </cell>
          <cell r="C2711">
            <v>5233</v>
          </cell>
          <cell r="D2711">
            <v>0</v>
          </cell>
          <cell r="E2711">
            <v>4517</v>
          </cell>
          <cell r="F2711">
            <v>0</v>
          </cell>
          <cell r="G2711" t="str">
            <v>4517_1fb31f29161c9e3a572f8f1728988aa0</v>
          </cell>
          <cell r="H2711" t="str">
            <v>Marry the Night2.ns2p</v>
          </cell>
          <cell r="I2711">
            <v>252</v>
          </cell>
          <cell r="K2711" t="str">
            <v>ns2p</v>
          </cell>
          <cell r="L2711" t="str">
            <v>application/octet-stream</v>
          </cell>
          <cell r="M2711">
            <v>547</v>
          </cell>
          <cell r="N2711">
            <v>1371135418</v>
          </cell>
          <cell r="O2711">
            <v>0</v>
          </cell>
        </row>
        <row r="2712">
          <cell r="A2712">
            <v>3475</v>
          </cell>
          <cell r="B2712">
            <v>33391</v>
          </cell>
          <cell r="C2712">
            <v>3795</v>
          </cell>
          <cell r="D2712">
            <v>0</v>
          </cell>
          <cell r="E2712">
            <v>2</v>
          </cell>
          <cell r="F2712">
            <v>0</v>
          </cell>
          <cell r="G2712" t="str">
            <v>2_ba66c0923526d182657da07081dbb39f</v>
          </cell>
          <cell r="H2712" t="str">
            <v>NordStageMIDI_v1.odt</v>
          </cell>
          <cell r="I2712">
            <v>0</v>
          </cell>
          <cell r="K2712" t="str">
            <v>odt</v>
          </cell>
          <cell r="L2712" t="str">
            <v>application/vnd.oasis.opendocument.text</v>
          </cell>
          <cell r="M2712">
            <v>798864</v>
          </cell>
          <cell r="N2712">
            <v>1371229245</v>
          </cell>
          <cell r="O2712">
            <v>0</v>
          </cell>
        </row>
        <row r="2713">
          <cell r="A2713">
            <v>3530</v>
          </cell>
          <cell r="B2713">
            <v>33391</v>
          </cell>
          <cell r="C2713">
            <v>3795</v>
          </cell>
          <cell r="D2713">
            <v>0</v>
          </cell>
          <cell r="E2713">
            <v>2</v>
          </cell>
          <cell r="F2713">
            <v>0</v>
          </cell>
          <cell r="G2713" t="str">
            <v>2_471a17888ed8ff4f87d35cc9a0fd7db7</v>
          </cell>
          <cell r="H2713" t="str">
            <v>Nord_Stage_MIDI_v2.docx</v>
          </cell>
          <cell r="I2713">
            <v>1</v>
          </cell>
          <cell r="K2713" t="str">
            <v>docx</v>
          </cell>
          <cell r="L2713" t="str">
            <v>application/vnd.openxmlformats-officedocument.wordprocessingml.document</v>
          </cell>
          <cell r="M2713">
            <v>1086951</v>
          </cell>
          <cell r="N2713">
            <v>1373904743</v>
          </cell>
          <cell r="O2713">
            <v>0</v>
          </cell>
        </row>
        <row r="2714">
          <cell r="A2714">
            <v>3477</v>
          </cell>
          <cell r="B2714">
            <v>33417</v>
          </cell>
          <cell r="C2714">
            <v>2610</v>
          </cell>
          <cell r="D2714">
            <v>0</v>
          </cell>
          <cell r="E2714">
            <v>1</v>
          </cell>
          <cell r="F2714">
            <v>0</v>
          </cell>
          <cell r="G2714" t="str">
            <v>1346_52dcbc709ec1ca4151337fea3dd302f5</v>
          </cell>
          <cell r="H2714" t="str">
            <v>Screen Shot 2013-06-15 at 13.39.15.png</v>
          </cell>
          <cell r="I2714">
            <v>25</v>
          </cell>
          <cell r="K2714" t="str">
            <v>png</v>
          </cell>
          <cell r="L2714" t="str">
            <v>image/png</v>
          </cell>
          <cell r="M2714">
            <v>47199</v>
          </cell>
          <cell r="N2714">
            <v>1371299753</v>
          </cell>
          <cell r="O2714">
            <v>0</v>
          </cell>
        </row>
        <row r="2715">
          <cell r="A2715">
            <v>3478</v>
          </cell>
          <cell r="B2715">
            <v>33431</v>
          </cell>
          <cell r="C2715">
            <v>5207</v>
          </cell>
          <cell r="D2715">
            <v>0</v>
          </cell>
          <cell r="E2715">
            <v>6823</v>
          </cell>
          <cell r="F2715">
            <v>0</v>
          </cell>
          <cell r="G2715" t="str">
            <v>6823_b2f3a4fba3247d343e9bc187113a6562</v>
          </cell>
          <cell r="H2715" t="str">
            <v>1_GrandLadyD_StwD.MP3</v>
          </cell>
          <cell r="I2715">
            <v>392</v>
          </cell>
          <cell r="K2715" t="str">
            <v>mp3</v>
          </cell>
          <cell r="L2715" t="str">
            <v>audio/mpeg</v>
          </cell>
          <cell r="M2715">
            <v>288768</v>
          </cell>
          <cell r="N2715">
            <v>1371320411</v>
          </cell>
          <cell r="O2715">
            <v>0</v>
          </cell>
        </row>
        <row r="2716">
          <cell r="A2716">
            <v>3479</v>
          </cell>
          <cell r="B2716">
            <v>33431</v>
          </cell>
          <cell r="C2716">
            <v>5207</v>
          </cell>
          <cell r="D2716">
            <v>0</v>
          </cell>
          <cell r="E2716">
            <v>6823</v>
          </cell>
          <cell r="F2716">
            <v>0</v>
          </cell>
          <cell r="G2716" t="str">
            <v>6823_0917803f4747f559513de7d7d481b780</v>
          </cell>
          <cell r="H2716" t="str">
            <v>2_StudioGrand1_YaC7.MP3</v>
          </cell>
          <cell r="I2716">
            <v>322</v>
          </cell>
          <cell r="K2716" t="str">
            <v>mp3</v>
          </cell>
          <cell r="L2716" t="str">
            <v>audio/mpeg</v>
          </cell>
          <cell r="M2716">
            <v>300032</v>
          </cell>
          <cell r="N2716">
            <v>1371320445</v>
          </cell>
          <cell r="O2716">
            <v>0</v>
          </cell>
        </row>
        <row r="2717">
          <cell r="A2717">
            <v>3480</v>
          </cell>
          <cell r="B2717">
            <v>33431</v>
          </cell>
          <cell r="C2717">
            <v>5207</v>
          </cell>
          <cell r="D2717">
            <v>0</v>
          </cell>
          <cell r="E2717">
            <v>6823</v>
          </cell>
          <cell r="F2717">
            <v>0</v>
          </cell>
          <cell r="G2717" t="str">
            <v>6823_bb105f7a22cd97ce6ce643f19a465d1c</v>
          </cell>
          <cell r="H2717" t="str">
            <v>3_GrandImperial_Bdorf.MP3</v>
          </cell>
          <cell r="I2717">
            <v>309</v>
          </cell>
          <cell r="K2717" t="str">
            <v>mp3</v>
          </cell>
          <cell r="L2717" t="str">
            <v>audio/mpeg</v>
          </cell>
          <cell r="M2717">
            <v>508928</v>
          </cell>
          <cell r="N2717">
            <v>1371320469</v>
          </cell>
          <cell r="O2717">
            <v>0</v>
          </cell>
        </row>
        <row r="2718">
          <cell r="A2718">
            <v>3481</v>
          </cell>
          <cell r="B2718">
            <v>33431</v>
          </cell>
          <cell r="C2718">
            <v>5207</v>
          </cell>
          <cell r="D2718">
            <v>0</v>
          </cell>
          <cell r="E2718">
            <v>6823</v>
          </cell>
          <cell r="F2718">
            <v>0</v>
          </cell>
          <cell r="G2718" t="str">
            <v>6823_075130c39fade816238f57abf7a8e4d3</v>
          </cell>
          <cell r="H2718" t="str">
            <v>4_ItalianGrand_Faz.MP3</v>
          </cell>
          <cell r="I2718">
            <v>349</v>
          </cell>
          <cell r="K2718" t="str">
            <v>mp3</v>
          </cell>
          <cell r="L2718" t="str">
            <v>audio/mpeg</v>
          </cell>
          <cell r="M2718">
            <v>730112</v>
          </cell>
          <cell r="N2718">
            <v>1371320539</v>
          </cell>
          <cell r="O2718">
            <v>0</v>
          </cell>
        </row>
        <row r="2719">
          <cell r="A2719">
            <v>3482</v>
          </cell>
          <cell r="B2719">
            <v>33431</v>
          </cell>
          <cell r="C2719">
            <v>5207</v>
          </cell>
          <cell r="D2719">
            <v>0</v>
          </cell>
          <cell r="E2719">
            <v>6823</v>
          </cell>
          <cell r="F2719">
            <v>0</v>
          </cell>
          <cell r="G2719" t="str">
            <v>6823_729883e780c27ff24d61b60da04c01a3</v>
          </cell>
          <cell r="H2719" t="str">
            <v>5_StudioGrand2_YaC7.MP3</v>
          </cell>
          <cell r="I2719">
            <v>267</v>
          </cell>
          <cell r="K2719" t="str">
            <v>mp3</v>
          </cell>
          <cell r="L2719" t="str">
            <v>audio/mpeg</v>
          </cell>
          <cell r="M2719">
            <v>355328</v>
          </cell>
          <cell r="N2719">
            <v>1371320558</v>
          </cell>
          <cell r="O2719">
            <v>0</v>
          </cell>
        </row>
        <row r="2720">
          <cell r="A2720">
            <v>3483</v>
          </cell>
          <cell r="B2720">
            <v>33431</v>
          </cell>
          <cell r="C2720">
            <v>5207</v>
          </cell>
          <cell r="D2720">
            <v>0</v>
          </cell>
          <cell r="E2720">
            <v>6823</v>
          </cell>
          <cell r="F2720">
            <v>0</v>
          </cell>
          <cell r="G2720" t="str">
            <v>6823_b3b779d4668f516ecd3f5dbda20179c6</v>
          </cell>
          <cell r="H2720" t="str">
            <v>6_ConcertGrand1_StwD.MP3</v>
          </cell>
          <cell r="I2720">
            <v>2177</v>
          </cell>
          <cell r="K2720" t="str">
            <v>mp3</v>
          </cell>
          <cell r="L2720" t="str">
            <v>audio/mpeg</v>
          </cell>
          <cell r="M2720">
            <v>432128</v>
          </cell>
          <cell r="N2720">
            <v>1371320577</v>
          </cell>
          <cell r="O2720">
            <v>0</v>
          </cell>
        </row>
        <row r="2721">
          <cell r="A2721">
            <v>3484</v>
          </cell>
          <cell r="B2721">
            <v>33509</v>
          </cell>
          <cell r="C2721">
            <v>5197</v>
          </cell>
          <cell r="D2721">
            <v>0</v>
          </cell>
          <cell r="E2721">
            <v>1837</v>
          </cell>
          <cell r="F2721">
            <v>0</v>
          </cell>
          <cell r="G2721" t="str">
            <v>1837_66437f9bbc068d4551a127a1c0b80642</v>
          </cell>
          <cell r="H2721" t="str">
            <v>Treasure.ns2p</v>
          </cell>
          <cell r="I2721">
            <v>1050</v>
          </cell>
          <cell r="K2721" t="str">
            <v>ns2p</v>
          </cell>
          <cell r="L2721" t="str">
            <v>application/octet-stream</v>
          </cell>
          <cell r="M2721">
            <v>547</v>
          </cell>
          <cell r="N2721">
            <v>1371537133</v>
          </cell>
          <cell r="O2721">
            <v>0</v>
          </cell>
        </row>
        <row r="2722">
          <cell r="A2722">
            <v>3485</v>
          </cell>
          <cell r="B2722">
            <v>33553</v>
          </cell>
          <cell r="C2722">
            <v>5264</v>
          </cell>
          <cell r="D2722">
            <v>0</v>
          </cell>
          <cell r="E2722">
            <v>341</v>
          </cell>
          <cell r="F2722">
            <v>0</v>
          </cell>
          <cell r="G2722" t="str">
            <v>341_4b3b800beea7efc259f9104cf3bc406a</v>
          </cell>
          <cell r="H2722" t="str">
            <v>Blade 2         .nwp</v>
          </cell>
          <cell r="I2722">
            <v>137</v>
          </cell>
          <cell r="J2722" t="str">
            <v>Lead analog sound</v>
          </cell>
          <cell r="K2722" t="str">
            <v>nwp</v>
          </cell>
          <cell r="L2722" t="str">
            <v>application/octet-stream</v>
          </cell>
          <cell r="M2722">
            <v>350</v>
          </cell>
          <cell r="N2722">
            <v>1371659004</v>
          </cell>
          <cell r="O2722">
            <v>0</v>
          </cell>
        </row>
        <row r="2723">
          <cell r="A2723">
            <v>3486</v>
          </cell>
          <cell r="B2723">
            <v>33553</v>
          </cell>
          <cell r="C2723">
            <v>5264</v>
          </cell>
          <cell r="D2723">
            <v>0</v>
          </cell>
          <cell r="E2723">
            <v>341</v>
          </cell>
          <cell r="F2723">
            <v>0</v>
          </cell>
          <cell r="G2723" t="str">
            <v>341_153a1b34a24bcc647a4d4748127e583f</v>
          </cell>
          <cell r="H2723" t="str">
            <v>Blade 2.mp3</v>
          </cell>
          <cell r="I2723">
            <v>183</v>
          </cell>
          <cell r="K2723" t="str">
            <v>mp3</v>
          </cell>
          <cell r="L2723" t="str">
            <v>audio/mp3</v>
          </cell>
          <cell r="M2723">
            <v>432168</v>
          </cell>
          <cell r="N2723">
            <v>1371659050</v>
          </cell>
          <cell r="O2723">
            <v>0</v>
          </cell>
        </row>
        <row r="2724">
          <cell r="A2724">
            <v>3488</v>
          </cell>
          <cell r="B2724">
            <v>33553</v>
          </cell>
          <cell r="C2724">
            <v>5264</v>
          </cell>
          <cell r="D2724">
            <v>0</v>
          </cell>
          <cell r="E2724">
            <v>341</v>
          </cell>
          <cell r="F2724">
            <v>0</v>
          </cell>
          <cell r="G2724" t="str">
            <v>341_973e7afc3dce6a164581ab20690c6400</v>
          </cell>
          <cell r="H2724" t="str">
            <v>Blade 3         .nwp</v>
          </cell>
          <cell r="I2724">
            <v>155</v>
          </cell>
          <cell r="J2724" t="str">
            <v>Lead analog and FM sound</v>
          </cell>
          <cell r="K2724" t="str">
            <v>nwp</v>
          </cell>
          <cell r="L2724" t="str">
            <v>application/octet-stream</v>
          </cell>
          <cell r="M2724">
            <v>350</v>
          </cell>
          <cell r="N2724">
            <v>1371659159</v>
          </cell>
          <cell r="O2724">
            <v>0</v>
          </cell>
        </row>
        <row r="2725">
          <cell r="A2725">
            <v>3489</v>
          </cell>
          <cell r="B2725">
            <v>33553</v>
          </cell>
          <cell r="C2725">
            <v>5264</v>
          </cell>
          <cell r="D2725">
            <v>0</v>
          </cell>
          <cell r="E2725">
            <v>341</v>
          </cell>
          <cell r="F2725">
            <v>0</v>
          </cell>
          <cell r="G2725" t="str">
            <v>341_2622b626592f558ef07b9642d64ee663</v>
          </cell>
          <cell r="H2725" t="str">
            <v>Blade 3.mp3</v>
          </cell>
          <cell r="I2725">
            <v>407</v>
          </cell>
          <cell r="K2725" t="str">
            <v>mp3</v>
          </cell>
          <cell r="L2725" t="str">
            <v>audio/mp3</v>
          </cell>
          <cell r="M2725">
            <v>573857</v>
          </cell>
          <cell r="N2725">
            <v>1371659190</v>
          </cell>
          <cell r="O2725">
            <v>0</v>
          </cell>
        </row>
        <row r="2726">
          <cell r="A2726">
            <v>3490</v>
          </cell>
          <cell r="B2726">
            <v>33553</v>
          </cell>
          <cell r="C2726">
            <v>5264</v>
          </cell>
          <cell r="D2726">
            <v>0</v>
          </cell>
          <cell r="E2726">
            <v>341</v>
          </cell>
          <cell r="F2726">
            <v>0</v>
          </cell>
          <cell r="G2726" t="str">
            <v>341_d0c1e640a544fed20e7c171077594776</v>
          </cell>
          <cell r="H2726" t="str">
            <v>Mixed 3         .nwp</v>
          </cell>
          <cell r="I2726">
            <v>149</v>
          </cell>
          <cell r="J2726" t="str">
            <v>FM pad with Osc Modulation</v>
          </cell>
          <cell r="K2726" t="str">
            <v>nwp</v>
          </cell>
          <cell r="L2726" t="str">
            <v>application/octet-stream</v>
          </cell>
          <cell r="M2726">
            <v>350</v>
          </cell>
          <cell r="N2726">
            <v>1371659366</v>
          </cell>
          <cell r="O2726">
            <v>0</v>
          </cell>
        </row>
        <row r="2727">
          <cell r="A2727">
            <v>3491</v>
          </cell>
          <cell r="B2727">
            <v>33553</v>
          </cell>
          <cell r="C2727">
            <v>5264</v>
          </cell>
          <cell r="D2727">
            <v>0</v>
          </cell>
          <cell r="E2727">
            <v>341</v>
          </cell>
          <cell r="F2727">
            <v>0</v>
          </cell>
          <cell r="G2727" t="str">
            <v>341_c2499e2a518a9a774ffada900fc6b53f</v>
          </cell>
          <cell r="H2727" t="str">
            <v>Mixed 3.mp3</v>
          </cell>
          <cell r="I2727">
            <v>418</v>
          </cell>
          <cell r="K2727" t="str">
            <v>mp3</v>
          </cell>
          <cell r="L2727" t="str">
            <v>audio/mp3</v>
          </cell>
          <cell r="M2727">
            <v>597262</v>
          </cell>
          <cell r="N2727">
            <v>1371659395</v>
          </cell>
          <cell r="O2727">
            <v>0</v>
          </cell>
        </row>
        <row r="2728">
          <cell r="A2728">
            <v>3492</v>
          </cell>
          <cell r="B2728">
            <v>33553</v>
          </cell>
          <cell r="C2728">
            <v>5264</v>
          </cell>
          <cell r="D2728">
            <v>0</v>
          </cell>
          <cell r="E2728">
            <v>341</v>
          </cell>
          <cell r="F2728">
            <v>0</v>
          </cell>
          <cell r="G2728" t="str">
            <v>341_a27c5eafc4308f4017b341e16b58fb21</v>
          </cell>
          <cell r="H2728" t="str">
            <v>Mixed 6         .nwp</v>
          </cell>
          <cell r="I2728">
            <v>152</v>
          </cell>
          <cell r="J2728" t="str">
            <v>Analog pad with Osc Mix and Osc Modulation</v>
          </cell>
          <cell r="K2728" t="str">
            <v>nwp</v>
          </cell>
          <cell r="L2728" t="str">
            <v>application/octet-stream</v>
          </cell>
          <cell r="M2728">
            <v>350</v>
          </cell>
          <cell r="N2728">
            <v>1371659540</v>
          </cell>
          <cell r="O2728">
            <v>0</v>
          </cell>
        </row>
        <row r="2729">
          <cell r="A2729">
            <v>3493</v>
          </cell>
          <cell r="B2729">
            <v>33553</v>
          </cell>
          <cell r="C2729">
            <v>5264</v>
          </cell>
          <cell r="D2729">
            <v>0</v>
          </cell>
          <cell r="E2729">
            <v>341</v>
          </cell>
          <cell r="F2729">
            <v>0</v>
          </cell>
          <cell r="G2729" t="str">
            <v>341_7727ec22e8f4593a65d8997b62313eae</v>
          </cell>
          <cell r="H2729" t="str">
            <v>Mixed 6.mp3</v>
          </cell>
          <cell r="I2729">
            <v>492</v>
          </cell>
          <cell r="K2729" t="str">
            <v>mp3</v>
          </cell>
          <cell r="L2729" t="str">
            <v>audio/mp3</v>
          </cell>
          <cell r="M2729">
            <v>587231</v>
          </cell>
          <cell r="N2729">
            <v>1371659568</v>
          </cell>
          <cell r="O2729">
            <v>0</v>
          </cell>
        </row>
        <row r="2730">
          <cell r="A2730">
            <v>3495</v>
          </cell>
          <cell r="B2730">
            <v>33602</v>
          </cell>
          <cell r="C2730">
            <v>1225</v>
          </cell>
          <cell r="D2730">
            <v>0</v>
          </cell>
          <cell r="E2730">
            <v>5030</v>
          </cell>
          <cell r="F2730">
            <v>0</v>
          </cell>
          <cell r="G2730" t="str">
            <v>5030_a523afbd0ceaa878672d47d8ada0a125</v>
          </cell>
          <cell r="H2730" t="str">
            <v>Nord Keyboards Timeline.docx</v>
          </cell>
          <cell r="I2730">
            <v>228</v>
          </cell>
          <cell r="K2730" t="str">
            <v>docx</v>
          </cell>
          <cell r="L2730" t="str">
            <v>application/vnd.openxmlformats-officedocument.wordprocessingml.document</v>
          </cell>
          <cell r="M2730">
            <v>17436</v>
          </cell>
          <cell r="N2730">
            <v>1371803292</v>
          </cell>
          <cell r="O2730">
            <v>0</v>
          </cell>
        </row>
        <row r="2731">
          <cell r="A2731">
            <v>3513</v>
          </cell>
          <cell r="B2731">
            <v>33996</v>
          </cell>
          <cell r="C2731">
            <v>3533</v>
          </cell>
          <cell r="D2731">
            <v>0</v>
          </cell>
          <cell r="E2731">
            <v>1837</v>
          </cell>
          <cell r="F2731">
            <v>0</v>
          </cell>
          <cell r="G2731" t="str">
            <v>1837_867217962641ce37ee8d4ab383f1e3c5</v>
          </cell>
          <cell r="H2731" t="str">
            <v>Take On Me.ns2p</v>
          </cell>
          <cell r="I2731">
            <v>357</v>
          </cell>
          <cell r="K2731" t="str">
            <v>ns2p</v>
          </cell>
          <cell r="L2731" t="str">
            <v>application/octet-stream</v>
          </cell>
          <cell r="M2731">
            <v>547</v>
          </cell>
          <cell r="N2731">
            <v>1373072662</v>
          </cell>
          <cell r="O2731">
            <v>0</v>
          </cell>
        </row>
        <row r="2732">
          <cell r="A2732">
            <v>3498</v>
          </cell>
          <cell r="B2732">
            <v>33681</v>
          </cell>
          <cell r="C2732">
            <v>5283</v>
          </cell>
          <cell r="D2732">
            <v>0</v>
          </cell>
          <cell r="E2732">
            <v>5411</v>
          </cell>
          <cell r="F2732">
            <v>0</v>
          </cell>
          <cell r="G2732" t="str">
            <v>5411_c015af25bb8bdb04f672c90c40913cfb</v>
          </cell>
          <cell r="H2732" t="str">
            <v>SamJazzy Rhodes.ns2pb</v>
          </cell>
          <cell r="I2732">
            <v>403</v>
          </cell>
          <cell r="J2732" t="str">
            <v>Rhodes.</v>
          </cell>
          <cell r="K2732" t="str">
            <v>ns2pb</v>
          </cell>
          <cell r="L2732" t="str">
            <v>application/octet-stream</v>
          </cell>
          <cell r="M2732">
            <v>13010906</v>
          </cell>
          <cell r="N2732">
            <v>1372045134</v>
          </cell>
          <cell r="O2732">
            <v>0</v>
          </cell>
        </row>
        <row r="2733">
          <cell r="A2733">
            <v>3499</v>
          </cell>
          <cell r="B2733">
            <v>33700</v>
          </cell>
          <cell r="C2733">
            <v>4525</v>
          </cell>
          <cell r="D2733">
            <v>0</v>
          </cell>
          <cell r="E2733">
            <v>7062</v>
          </cell>
          <cell r="F2733">
            <v>0</v>
          </cell>
          <cell r="G2733" t="str">
            <v>7062_0ca4b5eaf92c547093a97bfd7b5f85f7</v>
          </cell>
          <cell r="H2733" t="str">
            <v>WeFoundLove  .ns2p</v>
          </cell>
          <cell r="I2733">
            <v>582</v>
          </cell>
          <cell r="K2733" t="str">
            <v>ns2p</v>
          </cell>
          <cell r="L2733" t="str">
            <v>application/octet-stream</v>
          </cell>
          <cell r="M2733">
            <v>547</v>
          </cell>
          <cell r="N2733">
            <v>1372088797</v>
          </cell>
          <cell r="O2733">
            <v>0</v>
          </cell>
        </row>
        <row r="2734">
          <cell r="A2734">
            <v>3501</v>
          </cell>
          <cell r="B2734">
            <v>33755</v>
          </cell>
          <cell r="C2734">
            <v>5268</v>
          </cell>
          <cell r="D2734">
            <v>0</v>
          </cell>
          <cell r="E2734">
            <v>851</v>
          </cell>
          <cell r="F2734">
            <v>0</v>
          </cell>
          <cell r="G2734" t="str">
            <v>851_3a01997478e5f3bc6b15ecdc1e6009ba</v>
          </cell>
          <cell r="H2734" t="str">
            <v>NS3.png</v>
          </cell>
          <cell r="I2734">
            <v>1780</v>
          </cell>
          <cell r="K2734" t="str">
            <v>png</v>
          </cell>
          <cell r="L2734" t="str">
            <v>image/png</v>
          </cell>
          <cell r="M2734">
            <v>12335</v>
          </cell>
          <cell r="N2734">
            <v>1372255052</v>
          </cell>
          <cell r="O2734">
            <v>0</v>
          </cell>
        </row>
        <row r="2735">
          <cell r="A2735">
            <v>3502</v>
          </cell>
          <cell r="B2735">
            <v>33758</v>
          </cell>
          <cell r="C2735">
            <v>5171</v>
          </cell>
          <cell r="D2735">
            <v>0</v>
          </cell>
          <cell r="E2735">
            <v>841</v>
          </cell>
          <cell r="F2735">
            <v>0</v>
          </cell>
          <cell r="G2735" t="str">
            <v>841_77e9be57cd6bae5645012f51b412334a</v>
          </cell>
          <cell r="H2735" t="str">
            <v>Get lucky.ns2p</v>
          </cell>
          <cell r="I2735">
            <v>1113</v>
          </cell>
          <cell r="K2735" t="str">
            <v>ns2p</v>
          </cell>
          <cell r="L2735" t="str">
            <v>application/octet-stream</v>
          </cell>
          <cell r="M2735">
            <v>547</v>
          </cell>
          <cell r="N2735">
            <v>1372259793</v>
          </cell>
          <cell r="O2735">
            <v>0</v>
          </cell>
        </row>
        <row r="2736">
          <cell r="A2736">
            <v>3503</v>
          </cell>
          <cell r="B2736">
            <v>33781</v>
          </cell>
          <cell r="C2736">
            <v>5171</v>
          </cell>
          <cell r="D2736">
            <v>0</v>
          </cell>
          <cell r="E2736">
            <v>841</v>
          </cell>
          <cell r="F2736">
            <v>0</v>
          </cell>
          <cell r="G2736" t="str">
            <v>841_b69324700fd2c35f58146591a40afc93</v>
          </cell>
          <cell r="H2736" t="str">
            <v>get lucky.nsmp</v>
          </cell>
          <cell r="I2736">
            <v>1216</v>
          </cell>
          <cell r="K2736" t="str">
            <v>nsmp</v>
          </cell>
          <cell r="L2736" t="str">
            <v>application/octet-stream</v>
          </cell>
          <cell r="M2736">
            <v>418004</v>
          </cell>
          <cell r="N2736">
            <v>1372326497</v>
          </cell>
          <cell r="O2736">
            <v>0</v>
          </cell>
        </row>
        <row r="2737">
          <cell r="A2737">
            <v>3504</v>
          </cell>
          <cell r="B2737">
            <v>33813</v>
          </cell>
          <cell r="C2737">
            <v>5302</v>
          </cell>
          <cell r="D2737">
            <v>0</v>
          </cell>
          <cell r="E2737">
            <v>2450</v>
          </cell>
          <cell r="F2737">
            <v>0</v>
          </cell>
          <cell r="G2737" t="str">
            <v>2450_a71a69623f9bfa1e84528dbea1f36356</v>
          </cell>
          <cell r="H2737" t="str">
            <v>D2X_6581 (Copier).JPG</v>
          </cell>
          <cell r="I2737">
            <v>2792</v>
          </cell>
          <cell r="J2737" t="str">
            <v>Main view</v>
          </cell>
          <cell r="K2737" t="str">
            <v>jpg</v>
          </cell>
          <cell r="L2737" t="str">
            <v>image/jpeg</v>
          </cell>
          <cell r="M2737">
            <v>1194182</v>
          </cell>
          <cell r="N2737">
            <v>1372462476</v>
          </cell>
          <cell r="O2737">
            <v>0</v>
          </cell>
        </row>
        <row r="2738">
          <cell r="A2738">
            <v>3505</v>
          </cell>
          <cell r="B2738">
            <v>33813</v>
          </cell>
          <cell r="C2738">
            <v>5302</v>
          </cell>
          <cell r="D2738">
            <v>0</v>
          </cell>
          <cell r="E2738">
            <v>2450</v>
          </cell>
          <cell r="F2738">
            <v>0</v>
          </cell>
          <cell r="G2738" t="str">
            <v>2450_1e308de20a7795ef8775c5731a40e786</v>
          </cell>
          <cell r="H2738" t="str">
            <v>D2H_4202.JPG</v>
          </cell>
          <cell r="I2738">
            <v>2792</v>
          </cell>
          <cell r="J2738" t="str">
            <v>Microphones : I added since a Kel audio HM-3C and an AKG C535</v>
          </cell>
          <cell r="K2738" t="str">
            <v>jpg</v>
          </cell>
          <cell r="L2738" t="str">
            <v>image/jpeg</v>
          </cell>
          <cell r="M2738">
            <v>2114180</v>
          </cell>
          <cell r="N2738">
            <v>1372462538</v>
          </cell>
          <cell r="O2738">
            <v>0</v>
          </cell>
        </row>
        <row r="2739">
          <cell r="A2739">
            <v>3506</v>
          </cell>
          <cell r="B2739">
            <v>33813</v>
          </cell>
          <cell r="C2739">
            <v>5302</v>
          </cell>
          <cell r="D2739">
            <v>0</v>
          </cell>
          <cell r="E2739">
            <v>2450</v>
          </cell>
          <cell r="F2739">
            <v>0</v>
          </cell>
          <cell r="G2739" t="str">
            <v>2450_edcde644d7f97bb75f376f603a44bfb6</v>
          </cell>
          <cell r="H2739" t="str">
            <v>D2H_4216.JPG</v>
          </cell>
          <cell r="I2739">
            <v>2792</v>
          </cell>
          <cell r="J2739" t="str">
            <v>Synths and expanders, the D50 has a PA Decoder board with 8 banks of 64 programs. Two Ocean Beach drawbars are on the way to use the Stage II and the D50 as a two manual B3 type organ. Also, two Presonus Eris 5 will take place in July 2013 on each side of the keys for monitoring when I play keyboards...</v>
          </cell>
          <cell r="K2739" t="str">
            <v>jpg</v>
          </cell>
          <cell r="L2739" t="str">
            <v>image/jpeg</v>
          </cell>
          <cell r="M2739">
            <v>1659324</v>
          </cell>
          <cell r="N2739">
            <v>1372462706</v>
          </cell>
          <cell r="O2739">
            <v>0</v>
          </cell>
        </row>
        <row r="2740">
          <cell r="A2740">
            <v>3507</v>
          </cell>
          <cell r="B2740">
            <v>33813</v>
          </cell>
          <cell r="C2740">
            <v>5302</v>
          </cell>
          <cell r="D2740">
            <v>0</v>
          </cell>
          <cell r="E2740">
            <v>2450</v>
          </cell>
          <cell r="F2740">
            <v>0</v>
          </cell>
          <cell r="G2740" t="str">
            <v>2450_59c16399284c8a46a42877053919e252</v>
          </cell>
          <cell r="H2740" t="str">
            <v>D2X_6585 (Copier).JPG</v>
          </cell>
          <cell r="I2740">
            <v>2792</v>
          </cell>
          <cell r="J2740" t="str">
            <v>Expanders close up, the Proteus 2000 is loaded with Composer, Protozoa, World and X-Lead 7 Rom. The XV5080 has SRX-01 dynamic drums and SRX-10 Big bras...next purchase SRX-09 World and SRX-06 Complete orchestra</v>
          </cell>
          <cell r="K2740" t="str">
            <v>jpg</v>
          </cell>
          <cell r="L2740" t="str">
            <v>image/jpeg</v>
          </cell>
          <cell r="M2740">
            <v>1107858</v>
          </cell>
          <cell r="N2740">
            <v>1372462821</v>
          </cell>
          <cell r="O2740">
            <v>0</v>
          </cell>
        </row>
        <row r="2741">
          <cell r="A2741">
            <v>3508</v>
          </cell>
          <cell r="B2741">
            <v>33813</v>
          </cell>
          <cell r="C2741">
            <v>5302</v>
          </cell>
          <cell r="D2741">
            <v>0</v>
          </cell>
          <cell r="E2741">
            <v>2450</v>
          </cell>
          <cell r="F2741">
            <v>0</v>
          </cell>
          <cell r="G2741" t="str">
            <v>2450_a95344796b9a10ffdf4daa55382520ee</v>
          </cell>
          <cell r="H2741" t="str">
            <v>IMG_0702 [].JPG</v>
          </cell>
          <cell r="I2741">
            <v>2792</v>
          </cell>
          <cell r="J2741" t="str">
            <v>The TX802 comes from my old studio in France 25 years ago as well as the D50. The XLR 19' units are two ART transformers used to balanced and isolate all the expanders outputs before going to the patchbay. One space is ready for another M-Audio unit in order to mix out of the box through the Mackie 1640i 16 Channels...</v>
          </cell>
          <cell r="K2741" t="str">
            <v>jpg</v>
          </cell>
          <cell r="L2741" t="str">
            <v>image/jpeg</v>
          </cell>
          <cell r="M2741">
            <v>451359</v>
          </cell>
          <cell r="N2741">
            <v>1372462994</v>
          </cell>
          <cell r="O2741">
            <v>0</v>
          </cell>
        </row>
        <row r="2742">
          <cell r="A2742">
            <v>3509</v>
          </cell>
          <cell r="B2742">
            <v>33813</v>
          </cell>
          <cell r="C2742">
            <v>5302</v>
          </cell>
          <cell r="D2742">
            <v>0</v>
          </cell>
          <cell r="E2742">
            <v>2450</v>
          </cell>
          <cell r="F2742">
            <v>0</v>
          </cell>
          <cell r="G2742" t="str">
            <v>2450_0ed7652d80f48debfb428074a661dee2</v>
          </cell>
          <cell r="H2742" t="str">
            <v>IMG_0708 [].JPG</v>
          </cell>
          <cell r="I2742">
            <v>2792</v>
          </cell>
          <cell r="J2742" t="str">
            <v>The Mackie 1640i on the desk is for the premp, mics and monitoring and the Mackie 1640 (no i...) is for all the synths and expanders out</v>
          </cell>
          <cell r="K2742" t="str">
            <v>jpg</v>
          </cell>
          <cell r="L2742" t="str">
            <v>image/jpeg</v>
          </cell>
          <cell r="M2742">
            <v>531990</v>
          </cell>
          <cell r="N2742">
            <v>1372463095</v>
          </cell>
          <cell r="O2742">
            <v>0</v>
          </cell>
        </row>
        <row r="2743">
          <cell r="A2743">
            <v>3510</v>
          </cell>
          <cell r="B2743">
            <v>33813</v>
          </cell>
          <cell r="C2743">
            <v>5302</v>
          </cell>
          <cell r="D2743">
            <v>0</v>
          </cell>
          <cell r="E2743">
            <v>2450</v>
          </cell>
          <cell r="F2743">
            <v>0</v>
          </cell>
          <cell r="G2743" t="str">
            <v>2450_b6b9a6c27cd3e8677826063a1a656a22</v>
          </cell>
          <cell r="H2743" t="str">
            <v>IMG_0686.JPG</v>
          </cell>
          <cell r="I2743">
            <v>2792</v>
          </cell>
          <cell r="J2743" t="str">
            <v>G&amp;amp;L US made guitar HSS Stratocaster style and Egnater tweaker 40, Ibanez SR1200 Premium XXV anniversary edition and Eden WT400+2X10 home made bass cabinet with peavey neo speakers</v>
          </cell>
          <cell r="K2743" t="str">
            <v>jpg</v>
          </cell>
          <cell r="L2743" t="str">
            <v>image/jpeg</v>
          </cell>
          <cell r="M2743">
            <v>1979459</v>
          </cell>
          <cell r="N2743">
            <v>1372463142</v>
          </cell>
          <cell r="O2743">
            <v>0</v>
          </cell>
        </row>
        <row r="2744">
          <cell r="A2744">
            <v>3511</v>
          </cell>
          <cell r="B2744">
            <v>33850</v>
          </cell>
          <cell r="C2744">
            <v>5299</v>
          </cell>
          <cell r="D2744">
            <v>0</v>
          </cell>
          <cell r="E2744">
            <v>1810</v>
          </cell>
          <cell r="F2744">
            <v>0</v>
          </cell>
          <cell r="G2744" t="str">
            <v>1810_4e73ca6f760261f4bb0643ca22951de5</v>
          </cell>
          <cell r="H2744" t="str">
            <v>48.JPG</v>
          </cell>
          <cell r="I2744">
            <v>1690</v>
          </cell>
          <cell r="K2744" t="str">
            <v>jpg</v>
          </cell>
          <cell r="L2744" t="str">
            <v>image/jpeg</v>
          </cell>
          <cell r="M2744">
            <v>330846</v>
          </cell>
          <cell r="N2744">
            <v>1372617392</v>
          </cell>
          <cell r="O2744">
            <v>0</v>
          </cell>
        </row>
        <row r="2745">
          <cell r="A2745">
            <v>3512</v>
          </cell>
          <cell r="B2745">
            <v>33944</v>
          </cell>
          <cell r="C2745">
            <v>5327</v>
          </cell>
          <cell r="D2745">
            <v>0</v>
          </cell>
          <cell r="E2745">
            <v>2598</v>
          </cell>
          <cell r="F2745">
            <v>0</v>
          </cell>
          <cell r="G2745" t="str">
            <v>2598_b276373e3cbde741077ec626e6411b89</v>
          </cell>
          <cell r="H2745" t="str">
            <v>ImageUploadedByTapatalk 21372909870.029259.jpg</v>
          </cell>
          <cell r="I2745">
            <v>581</v>
          </cell>
          <cell r="K2745" t="str">
            <v>jpg</v>
          </cell>
          <cell r="L2745" t="str">
            <v>image/jpeg</v>
          </cell>
          <cell r="M2745">
            <v>70119</v>
          </cell>
          <cell r="N2745">
            <v>1372909870</v>
          </cell>
          <cell r="O2745">
            <v>0</v>
          </cell>
        </row>
        <row r="2746">
          <cell r="A2746">
            <v>3521</v>
          </cell>
          <cell r="B2746">
            <v>34059</v>
          </cell>
          <cell r="C2746">
            <v>5347</v>
          </cell>
          <cell r="D2746">
            <v>0</v>
          </cell>
          <cell r="E2746">
            <v>851</v>
          </cell>
          <cell r="F2746">
            <v>0</v>
          </cell>
          <cell r="G2746" t="str">
            <v>851_fe2b870285febccb9194500eb2ec7ef8</v>
          </cell>
          <cell r="H2746" t="str">
            <v>iMIDIPatchbay.png</v>
          </cell>
          <cell r="I2746">
            <v>6126</v>
          </cell>
          <cell r="K2746" t="str">
            <v>png</v>
          </cell>
          <cell r="L2746" t="str">
            <v>image/png</v>
          </cell>
          <cell r="M2746">
            <v>210600</v>
          </cell>
          <cell r="N2746">
            <v>1373359166</v>
          </cell>
          <cell r="O2746">
            <v>0</v>
          </cell>
        </row>
        <row r="2747">
          <cell r="A2747">
            <v>3525</v>
          </cell>
          <cell r="B2747">
            <v>34066</v>
          </cell>
          <cell r="C2747">
            <v>5346</v>
          </cell>
          <cell r="D2747">
            <v>0</v>
          </cell>
          <cell r="E2747">
            <v>1</v>
          </cell>
          <cell r="F2747">
            <v>0</v>
          </cell>
          <cell r="G2747" t="str">
            <v>3474_1863807b4e1bcf186730b5f500427cd6</v>
          </cell>
          <cell r="H2747" t="str">
            <v>Theremin - (Seaman).mp3</v>
          </cell>
          <cell r="I2747">
            <v>245</v>
          </cell>
          <cell r="J2747" t="str">
            <v>JS Bach Meets Coltrane (Seaman)</v>
          </cell>
          <cell r="K2747" t="str">
            <v>mp3</v>
          </cell>
          <cell r="L2747" t="str">
            <v>audio/mpeg</v>
          </cell>
          <cell r="M2747">
            <v>1299258</v>
          </cell>
          <cell r="N2747">
            <v>1373378082</v>
          </cell>
          <cell r="O2747">
            <v>0</v>
          </cell>
        </row>
        <row r="2748">
          <cell r="A2748">
            <v>3523</v>
          </cell>
          <cell r="B2748">
            <v>34063</v>
          </cell>
          <cell r="C2748">
            <v>5348</v>
          </cell>
          <cell r="D2748">
            <v>0</v>
          </cell>
          <cell r="E2748">
            <v>1</v>
          </cell>
          <cell r="F2748">
            <v>0</v>
          </cell>
          <cell r="G2748" t="str">
            <v>2061_d60a9ab01418a03e48b29e440df32126</v>
          </cell>
          <cell r="H2748" t="str">
            <v>Ikona Pop - i love it - Christian Samosny.nsmp</v>
          </cell>
          <cell r="I2748">
            <v>747</v>
          </cell>
          <cell r="K2748" t="str">
            <v>nsmp</v>
          </cell>
          <cell r="L2748" t="str">
            <v>application/octet-stream</v>
          </cell>
          <cell r="M2748">
            <v>581453</v>
          </cell>
          <cell r="N2748">
            <v>1373371372</v>
          </cell>
          <cell r="O2748">
            <v>0</v>
          </cell>
        </row>
        <row r="2749">
          <cell r="A2749">
            <v>3524</v>
          </cell>
          <cell r="B2749">
            <v>34063</v>
          </cell>
          <cell r="C2749">
            <v>5348</v>
          </cell>
          <cell r="D2749">
            <v>0</v>
          </cell>
          <cell r="E2749">
            <v>1</v>
          </cell>
          <cell r="F2749">
            <v>0</v>
          </cell>
          <cell r="G2749" t="str">
            <v>2061_546731dc062092c014d94e36cbe1bb15</v>
          </cell>
          <cell r="H2749" t="str">
            <v>Ikona Pop - i love it - Christian Samosny.mp3</v>
          </cell>
          <cell r="I2749">
            <v>2995</v>
          </cell>
          <cell r="K2749" t="str">
            <v>mp3</v>
          </cell>
          <cell r="L2749" t="str">
            <v>audio/mp3</v>
          </cell>
          <cell r="M2749">
            <v>185572</v>
          </cell>
          <cell r="N2749">
            <v>1373371421</v>
          </cell>
          <cell r="O2749">
            <v>0</v>
          </cell>
        </row>
        <row r="2750">
          <cell r="A2750">
            <v>3526</v>
          </cell>
          <cell r="B2750">
            <v>34055</v>
          </cell>
          <cell r="C2750">
            <v>5299</v>
          </cell>
          <cell r="D2750">
            <v>0</v>
          </cell>
          <cell r="E2750">
            <v>1810</v>
          </cell>
          <cell r="F2750">
            <v>0</v>
          </cell>
          <cell r="G2750" t="str">
            <v>1810_3527c7316024e5b23fc61f019b59bd11</v>
          </cell>
          <cell r="H2750" t="str">
            <v>Candy man.mp3</v>
          </cell>
          <cell r="I2750">
            <v>387</v>
          </cell>
          <cell r="J2750" t="str">
            <v>Sample</v>
          </cell>
          <cell r="K2750" t="str">
            <v>mp3</v>
          </cell>
          <cell r="L2750" t="str">
            <v>audio/mpeg</v>
          </cell>
          <cell r="M2750">
            <v>1811103</v>
          </cell>
          <cell r="N2750">
            <v>1373486102</v>
          </cell>
          <cell r="O2750">
            <v>0</v>
          </cell>
        </row>
        <row r="2751">
          <cell r="A2751">
            <v>3527</v>
          </cell>
          <cell r="B2751">
            <v>34055</v>
          </cell>
          <cell r="C2751">
            <v>5299</v>
          </cell>
          <cell r="D2751">
            <v>0</v>
          </cell>
          <cell r="E2751">
            <v>1810</v>
          </cell>
          <cell r="F2751">
            <v>0</v>
          </cell>
          <cell r="G2751" t="str">
            <v>1810_0b709c2009b5308c05ad67867e57b250</v>
          </cell>
          <cell r="H2751" t="str">
            <v>The Good Life, the bad playing.mp3</v>
          </cell>
          <cell r="I2751">
            <v>387</v>
          </cell>
          <cell r="J2751" t="str">
            <v>The Good Life, the bad play</v>
          </cell>
          <cell r="K2751" t="str">
            <v>mp3</v>
          </cell>
          <cell r="L2751" t="str">
            <v>audio/mpeg</v>
          </cell>
          <cell r="M2751">
            <v>2544216</v>
          </cell>
          <cell r="N2751">
            <v>1373486216</v>
          </cell>
          <cell r="O2751">
            <v>0</v>
          </cell>
        </row>
        <row r="2752">
          <cell r="A2752">
            <v>3528</v>
          </cell>
          <cell r="B2752">
            <v>34180</v>
          </cell>
          <cell r="C2752">
            <v>5365</v>
          </cell>
          <cell r="D2752">
            <v>0</v>
          </cell>
          <cell r="E2752">
            <v>7188</v>
          </cell>
          <cell r="F2752">
            <v>0</v>
          </cell>
          <cell r="G2752" t="str">
            <v>7188_3539df26db8a4e5b3946599442bd8f3d</v>
          </cell>
          <cell r="H2752" t="str">
            <v>Triton basic.pdf</v>
          </cell>
          <cell r="I2752">
            <v>85</v>
          </cell>
          <cell r="J2752" t="str">
            <v>please check page 111 MIDI applications</v>
          </cell>
          <cell r="K2752" t="str">
            <v>pdf</v>
          </cell>
          <cell r="L2752" t="str">
            <v>application/pdf</v>
          </cell>
          <cell r="M2752">
            <v>3337979</v>
          </cell>
          <cell r="N2752">
            <v>1373815205</v>
          </cell>
          <cell r="O2752">
            <v>0</v>
          </cell>
        </row>
        <row r="2753">
          <cell r="A2753">
            <v>3529</v>
          </cell>
          <cell r="B2753">
            <v>34185</v>
          </cell>
          <cell r="C2753">
            <v>5366</v>
          </cell>
          <cell r="D2753">
            <v>0</v>
          </cell>
          <cell r="E2753">
            <v>3159</v>
          </cell>
          <cell r="F2753">
            <v>0</v>
          </cell>
          <cell r="G2753" t="str">
            <v>3159_20dcc8d4475eb2171627b7d1fb22d8bc</v>
          </cell>
          <cell r="H2753" t="str">
            <v>SEAL-CRAZY.mp3</v>
          </cell>
          <cell r="I2753">
            <v>1780</v>
          </cell>
          <cell r="K2753" t="str">
            <v>mp3</v>
          </cell>
          <cell r="L2753" t="str">
            <v>audio/mp3</v>
          </cell>
          <cell r="M2753">
            <v>621923</v>
          </cell>
          <cell r="N2753">
            <v>1373830088</v>
          </cell>
          <cell r="O2753">
            <v>0</v>
          </cell>
        </row>
        <row r="2754">
          <cell r="A2754">
            <v>3533</v>
          </cell>
          <cell r="B2754">
            <v>34215</v>
          </cell>
          <cell r="C2754">
            <v>2946</v>
          </cell>
          <cell r="D2754">
            <v>0</v>
          </cell>
          <cell r="E2754">
            <v>2</v>
          </cell>
          <cell r="F2754">
            <v>0</v>
          </cell>
          <cell r="G2754" t="str">
            <v>2_174afa1c856e158722f88f46951fcd2b</v>
          </cell>
          <cell r="H2754" t="str">
            <v>members_per_countries.png</v>
          </cell>
          <cell r="I2754">
            <v>18</v>
          </cell>
          <cell r="K2754" t="str">
            <v>png</v>
          </cell>
          <cell r="L2754" t="str">
            <v>image/png</v>
          </cell>
          <cell r="M2754">
            <v>23865</v>
          </cell>
          <cell r="N2754">
            <v>1373923381</v>
          </cell>
          <cell r="O2754">
            <v>0</v>
          </cell>
        </row>
        <row r="2755">
          <cell r="A2755">
            <v>3532</v>
          </cell>
          <cell r="B2755">
            <v>34207</v>
          </cell>
          <cell r="C2755">
            <v>687</v>
          </cell>
          <cell r="D2755">
            <v>0</v>
          </cell>
          <cell r="E2755">
            <v>2</v>
          </cell>
          <cell r="F2755">
            <v>0</v>
          </cell>
          <cell r="G2755" t="str">
            <v>2_bcf421f13260eb13ed2176d8ecf47229</v>
          </cell>
          <cell r="H2755" t="str">
            <v>NS2_MIDI_Tutorial_Cover.png</v>
          </cell>
          <cell r="I2755">
            <v>5128</v>
          </cell>
          <cell r="K2755" t="str">
            <v>png</v>
          </cell>
          <cell r="L2755" t="str">
            <v>image/png</v>
          </cell>
          <cell r="M2755">
            <v>101296</v>
          </cell>
          <cell r="N2755">
            <v>1373907661</v>
          </cell>
          <cell r="O2755">
            <v>0</v>
          </cell>
        </row>
        <row r="2756">
          <cell r="A2756">
            <v>3534</v>
          </cell>
          <cell r="B2756">
            <v>34262</v>
          </cell>
          <cell r="C2756">
            <v>5296</v>
          </cell>
          <cell r="D2756">
            <v>0</v>
          </cell>
          <cell r="E2756">
            <v>102</v>
          </cell>
          <cell r="F2756">
            <v>0</v>
          </cell>
          <cell r="G2756" t="str">
            <v>102_e8ef41f308eeade4ae2c5c7ca3989768</v>
          </cell>
          <cell r="H2756" t="str">
            <v>ND2-1.jpeg</v>
          </cell>
          <cell r="I2756">
            <v>2113</v>
          </cell>
          <cell r="K2756" t="str">
            <v>jpeg</v>
          </cell>
          <cell r="L2756" t="str">
            <v>image/jpeg</v>
          </cell>
          <cell r="M2756">
            <v>359777</v>
          </cell>
          <cell r="N2756">
            <v>1374062836</v>
          </cell>
          <cell r="O2756">
            <v>0</v>
          </cell>
        </row>
        <row r="2757">
          <cell r="A2757">
            <v>3535</v>
          </cell>
          <cell r="B2757">
            <v>34262</v>
          </cell>
          <cell r="C2757">
            <v>5296</v>
          </cell>
          <cell r="D2757">
            <v>0</v>
          </cell>
          <cell r="E2757">
            <v>102</v>
          </cell>
          <cell r="F2757">
            <v>0</v>
          </cell>
          <cell r="G2757" t="str">
            <v>102_015facfd1fdcae5b67abcf960305c487</v>
          </cell>
          <cell r="H2757" t="str">
            <v>ND2-2.jpg</v>
          </cell>
          <cell r="I2757">
            <v>2113</v>
          </cell>
          <cell r="K2757" t="str">
            <v>jpg</v>
          </cell>
          <cell r="L2757" t="str">
            <v>image/jpeg</v>
          </cell>
          <cell r="M2757">
            <v>379308</v>
          </cell>
          <cell r="N2757">
            <v>1374062836</v>
          </cell>
          <cell r="O2757">
            <v>0</v>
          </cell>
        </row>
        <row r="2758">
          <cell r="A2758">
            <v>3536</v>
          </cell>
          <cell r="B2758">
            <v>34333</v>
          </cell>
          <cell r="C2758">
            <v>5082</v>
          </cell>
          <cell r="D2758">
            <v>0</v>
          </cell>
          <cell r="E2758">
            <v>4918</v>
          </cell>
          <cell r="F2758">
            <v>0</v>
          </cell>
          <cell r="G2758" t="str">
            <v>4918_2eb0ee3d74739c45508d4076e048a62d</v>
          </cell>
          <cell r="H2758" t="str">
            <v>MIDI Grand.ns2p</v>
          </cell>
          <cell r="I2758">
            <v>320</v>
          </cell>
          <cell r="K2758" t="str">
            <v>ns2p</v>
          </cell>
          <cell r="L2758" t="str">
            <v>application/octet-stream</v>
          </cell>
          <cell r="M2758">
            <v>547</v>
          </cell>
          <cell r="N2758">
            <v>1374318622</v>
          </cell>
          <cell r="O2758">
            <v>0</v>
          </cell>
        </row>
        <row r="2759">
          <cell r="A2759">
            <v>3537</v>
          </cell>
          <cell r="B2759">
            <v>34373</v>
          </cell>
          <cell r="C2759">
            <v>5389</v>
          </cell>
          <cell r="D2759">
            <v>0</v>
          </cell>
          <cell r="E2759">
            <v>6435</v>
          </cell>
          <cell r="F2759">
            <v>0</v>
          </cell>
          <cell r="G2759" t="str">
            <v>6435_6ca10825159431a67cd4d04cb31ef4a9</v>
          </cell>
          <cell r="H2759" t="str">
            <v>01.jpg</v>
          </cell>
          <cell r="I2759">
            <v>5566</v>
          </cell>
          <cell r="J2759" t="str">
            <v>Drum Kit</v>
          </cell>
          <cell r="K2759" t="str">
            <v>jpg</v>
          </cell>
          <cell r="L2759" t="str">
            <v>image/jpeg</v>
          </cell>
          <cell r="M2759">
            <v>1116366</v>
          </cell>
          <cell r="N2759">
            <v>1374509399</v>
          </cell>
          <cell r="O2759">
            <v>0</v>
          </cell>
        </row>
        <row r="2760">
          <cell r="A2760">
            <v>3539</v>
          </cell>
          <cell r="B2760">
            <v>34373</v>
          </cell>
          <cell r="C2760">
            <v>5389</v>
          </cell>
          <cell r="D2760">
            <v>0</v>
          </cell>
          <cell r="E2760">
            <v>6435</v>
          </cell>
          <cell r="F2760">
            <v>0</v>
          </cell>
          <cell r="G2760" t="str">
            <v>6435_b624739d337effea8e1308740177c18c</v>
          </cell>
          <cell r="H2760" t="str">
            <v>03.jpg</v>
          </cell>
          <cell r="I2760">
            <v>5566</v>
          </cell>
          <cell r="J2760" t="str">
            <v>rack</v>
          </cell>
          <cell r="K2760" t="str">
            <v>jpg</v>
          </cell>
          <cell r="L2760" t="str">
            <v>image/jpeg</v>
          </cell>
          <cell r="M2760">
            <v>662529</v>
          </cell>
          <cell r="N2760">
            <v>1374509399</v>
          </cell>
          <cell r="O2760">
            <v>0</v>
          </cell>
        </row>
        <row r="2761">
          <cell r="A2761">
            <v>3541</v>
          </cell>
          <cell r="B2761">
            <v>34397</v>
          </cell>
          <cell r="C2761">
            <v>5396</v>
          </cell>
          <cell r="D2761">
            <v>0</v>
          </cell>
          <cell r="E2761">
            <v>1487</v>
          </cell>
          <cell r="F2761">
            <v>0</v>
          </cell>
          <cell r="G2761" t="str">
            <v>1487_06a784fa8feba3f6401dab4a4194f4d7</v>
          </cell>
          <cell r="H2761" t="str">
            <v>UnRagazzoDiStrad.nspg</v>
          </cell>
          <cell r="I2761">
            <v>440</v>
          </cell>
          <cell r="K2761" t="str">
            <v>nspg</v>
          </cell>
          <cell r="L2761" t="str">
            <v>application/octet-stream</v>
          </cell>
          <cell r="M2761">
            <v>426</v>
          </cell>
          <cell r="N2761">
            <v>1374596680</v>
          </cell>
          <cell r="O2761">
            <v>0</v>
          </cell>
        </row>
        <row r="2762">
          <cell r="A2762">
            <v>3540</v>
          </cell>
          <cell r="B2762">
            <v>34397</v>
          </cell>
          <cell r="C2762">
            <v>5396</v>
          </cell>
          <cell r="D2762">
            <v>0</v>
          </cell>
          <cell r="E2762">
            <v>1487</v>
          </cell>
          <cell r="F2762">
            <v>0</v>
          </cell>
          <cell r="G2762" t="str">
            <v>1487_8b4264e57c7ba9ad69c40b3ca7a7b688</v>
          </cell>
          <cell r="H2762" t="str">
            <v>WishYouWereHere.nspg</v>
          </cell>
          <cell r="I2762">
            <v>533</v>
          </cell>
          <cell r="K2762" t="str">
            <v>nspg</v>
          </cell>
          <cell r="L2762" t="str">
            <v>application/octet-stream</v>
          </cell>
          <cell r="M2762">
            <v>426</v>
          </cell>
          <cell r="N2762">
            <v>1374596619</v>
          </cell>
          <cell r="O2762">
            <v>0</v>
          </cell>
        </row>
        <row r="2763">
          <cell r="A2763">
            <v>3542</v>
          </cell>
          <cell r="B2763">
            <v>34397</v>
          </cell>
          <cell r="C2763">
            <v>5396</v>
          </cell>
          <cell r="D2763">
            <v>0</v>
          </cell>
          <cell r="E2763">
            <v>1487</v>
          </cell>
          <cell r="F2763">
            <v>0</v>
          </cell>
          <cell r="G2763" t="str">
            <v>1487_8df8d02c25ffdea245a78b1ea21d3516</v>
          </cell>
          <cell r="H2763" t="str">
            <v>Supersonic.nspg</v>
          </cell>
          <cell r="I2763">
            <v>403</v>
          </cell>
          <cell r="K2763" t="str">
            <v>nspg</v>
          </cell>
          <cell r="L2763" t="str">
            <v>application/octet-stream</v>
          </cell>
          <cell r="M2763">
            <v>426</v>
          </cell>
          <cell r="N2763">
            <v>1374596700</v>
          </cell>
          <cell r="O2763">
            <v>0</v>
          </cell>
        </row>
        <row r="2764">
          <cell r="A2764">
            <v>3543</v>
          </cell>
          <cell r="B2764">
            <v>34397</v>
          </cell>
          <cell r="C2764">
            <v>5396</v>
          </cell>
          <cell r="D2764">
            <v>0</v>
          </cell>
          <cell r="E2764">
            <v>1487</v>
          </cell>
          <cell r="F2764">
            <v>0</v>
          </cell>
          <cell r="G2764" t="str">
            <v>1487_beeef9d5587f49a6050a47e4debda37d</v>
          </cell>
          <cell r="H2764" t="str">
            <v>IWantToBreakFree.nspg</v>
          </cell>
          <cell r="I2764">
            <v>553</v>
          </cell>
          <cell r="K2764" t="str">
            <v>nspg</v>
          </cell>
          <cell r="L2764" t="str">
            <v>application/octet-stream</v>
          </cell>
          <cell r="M2764">
            <v>426</v>
          </cell>
          <cell r="N2764">
            <v>1374596717</v>
          </cell>
          <cell r="O2764">
            <v>0</v>
          </cell>
        </row>
        <row r="2765">
          <cell r="A2765">
            <v>3544</v>
          </cell>
          <cell r="B2765">
            <v>34397</v>
          </cell>
          <cell r="C2765">
            <v>5396</v>
          </cell>
          <cell r="D2765">
            <v>0</v>
          </cell>
          <cell r="E2765">
            <v>1487</v>
          </cell>
          <cell r="F2765">
            <v>0</v>
          </cell>
          <cell r="G2765" t="str">
            <v>1487_54f9ab76d137f2275a64749e85bb4ebe</v>
          </cell>
          <cell r="H2765" t="str">
            <v>ItsMyLife.nspg</v>
          </cell>
          <cell r="I2765">
            <v>596</v>
          </cell>
          <cell r="K2765" t="str">
            <v>nspg</v>
          </cell>
          <cell r="L2765" t="str">
            <v>application/octet-stream</v>
          </cell>
          <cell r="M2765">
            <v>426</v>
          </cell>
          <cell r="N2765">
            <v>1374596738</v>
          </cell>
          <cell r="O2765">
            <v>0</v>
          </cell>
        </row>
        <row r="2766">
          <cell r="A2766">
            <v>3545</v>
          </cell>
          <cell r="B2766">
            <v>34397</v>
          </cell>
          <cell r="C2766">
            <v>5396</v>
          </cell>
          <cell r="D2766">
            <v>0</v>
          </cell>
          <cell r="E2766">
            <v>1487</v>
          </cell>
          <cell r="F2766">
            <v>0</v>
          </cell>
          <cell r="G2766" t="str">
            <v>1487_788a0815eff250f4ee42ab319581e028</v>
          </cell>
          <cell r="H2766" t="str">
            <v>ImpressioniDiSet.nspg</v>
          </cell>
          <cell r="I2766">
            <v>460</v>
          </cell>
          <cell r="K2766" t="str">
            <v>nspg</v>
          </cell>
          <cell r="L2766" t="str">
            <v>application/octet-stream</v>
          </cell>
          <cell r="M2766">
            <v>426</v>
          </cell>
          <cell r="N2766">
            <v>1374596754</v>
          </cell>
          <cell r="O2766">
            <v>0</v>
          </cell>
        </row>
        <row r="2767">
          <cell r="A2767">
            <v>3546</v>
          </cell>
          <cell r="B2767">
            <v>34397</v>
          </cell>
          <cell r="C2767">
            <v>5396</v>
          </cell>
          <cell r="D2767">
            <v>0</v>
          </cell>
          <cell r="E2767">
            <v>1487</v>
          </cell>
          <cell r="F2767">
            <v>0</v>
          </cell>
          <cell r="G2767" t="str">
            <v>1487_530115b38f3b8b557a672f59cfc32ce8</v>
          </cell>
          <cell r="H2767" t="str">
            <v>SummerOf69.nspg</v>
          </cell>
          <cell r="I2767">
            <v>497</v>
          </cell>
          <cell r="K2767" t="str">
            <v>nspg</v>
          </cell>
          <cell r="L2767" t="str">
            <v>application/octet-stream</v>
          </cell>
          <cell r="M2767">
            <v>426</v>
          </cell>
          <cell r="N2767">
            <v>1374596771</v>
          </cell>
          <cell r="O2767">
            <v>0</v>
          </cell>
        </row>
        <row r="2768">
          <cell r="A2768">
            <v>3547</v>
          </cell>
          <cell r="B2768">
            <v>34397</v>
          </cell>
          <cell r="C2768">
            <v>5396</v>
          </cell>
          <cell r="D2768">
            <v>0</v>
          </cell>
          <cell r="E2768">
            <v>1487</v>
          </cell>
          <cell r="F2768">
            <v>0</v>
          </cell>
          <cell r="G2768" t="str">
            <v>1487_226d223c8470c00dc2b2ec8e48e05995</v>
          </cell>
          <cell r="H2768" t="str">
            <v>ComfortablyNumb1.nspg</v>
          </cell>
          <cell r="I2768">
            <v>442</v>
          </cell>
          <cell r="K2768" t="str">
            <v>nspg</v>
          </cell>
          <cell r="L2768" t="str">
            <v>application/octet-stream</v>
          </cell>
          <cell r="M2768">
            <v>426</v>
          </cell>
          <cell r="N2768">
            <v>1374596799</v>
          </cell>
          <cell r="O2768">
            <v>0</v>
          </cell>
        </row>
        <row r="2769">
          <cell r="A2769">
            <v>3548</v>
          </cell>
          <cell r="B2769">
            <v>34397</v>
          </cell>
          <cell r="C2769">
            <v>5396</v>
          </cell>
          <cell r="D2769">
            <v>0</v>
          </cell>
          <cell r="E2769">
            <v>1487</v>
          </cell>
          <cell r="F2769">
            <v>0</v>
          </cell>
          <cell r="G2769" t="str">
            <v>1487_f5d2c37ace41fb40959b11f96df8d977</v>
          </cell>
          <cell r="H2769" t="str">
            <v>ComfortablyNumb2.nspg</v>
          </cell>
          <cell r="I2769">
            <v>479</v>
          </cell>
          <cell r="K2769" t="str">
            <v>nspg</v>
          </cell>
          <cell r="L2769" t="str">
            <v>application/octet-stream</v>
          </cell>
          <cell r="M2769">
            <v>426</v>
          </cell>
          <cell r="N2769">
            <v>1374596799</v>
          </cell>
          <cell r="O2769">
            <v>0</v>
          </cell>
        </row>
        <row r="2770">
          <cell r="A2770">
            <v>3549</v>
          </cell>
          <cell r="B2770">
            <v>34397</v>
          </cell>
          <cell r="C2770">
            <v>5396</v>
          </cell>
          <cell r="D2770">
            <v>0</v>
          </cell>
          <cell r="E2770">
            <v>1487</v>
          </cell>
          <cell r="F2770">
            <v>0</v>
          </cell>
          <cell r="G2770" t="str">
            <v>1487_c771ae766c5b719c7323f5632ae3bf84</v>
          </cell>
          <cell r="H2770" t="str">
            <v>ComfortablyNumb3.nspg</v>
          </cell>
          <cell r="I2770">
            <v>448</v>
          </cell>
          <cell r="K2770" t="str">
            <v>nspg</v>
          </cell>
          <cell r="L2770" t="str">
            <v>application/octet-stream</v>
          </cell>
          <cell r="M2770">
            <v>426</v>
          </cell>
          <cell r="N2770">
            <v>1374596799</v>
          </cell>
          <cell r="O2770">
            <v>0</v>
          </cell>
        </row>
        <row r="2771">
          <cell r="A2771">
            <v>3551</v>
          </cell>
          <cell r="B2771">
            <v>34440</v>
          </cell>
          <cell r="C2771">
            <v>5405</v>
          </cell>
          <cell r="D2771">
            <v>0</v>
          </cell>
          <cell r="E2771">
            <v>851</v>
          </cell>
          <cell r="F2771">
            <v>0</v>
          </cell>
          <cell r="G2771" t="str">
            <v>851_94bd32f59f8228e0c1b61a4b16c789a3</v>
          </cell>
          <cell r="H2771" t="str">
            <v>NE2_diagram.png</v>
          </cell>
          <cell r="I2771">
            <v>321</v>
          </cell>
          <cell r="K2771" t="str">
            <v>png</v>
          </cell>
          <cell r="L2771" t="str">
            <v>image/png</v>
          </cell>
          <cell r="M2771">
            <v>47378</v>
          </cell>
          <cell r="N2771">
            <v>1374740217</v>
          </cell>
          <cell r="O2771">
            <v>0</v>
          </cell>
        </row>
        <row r="2772">
          <cell r="A2772">
            <v>3605</v>
          </cell>
          <cell r="B2772">
            <v>34503</v>
          </cell>
          <cell r="C2772">
            <v>5171</v>
          </cell>
          <cell r="D2772">
            <v>0</v>
          </cell>
          <cell r="E2772">
            <v>7282</v>
          </cell>
          <cell r="F2772">
            <v>0</v>
          </cell>
          <cell r="G2772" t="str">
            <v>7282_f965e721cd7cb66af4cd905216fdd032</v>
          </cell>
          <cell r="H2772" t="str">
            <v>Get Lucky Robot WAV files.zip</v>
          </cell>
          <cell r="I2772">
            <v>847</v>
          </cell>
          <cell r="K2772" t="str">
            <v>zip</v>
          </cell>
          <cell r="L2772" t="str">
            <v>application/x-zip</v>
          </cell>
          <cell r="M2772">
            <v>7631542</v>
          </cell>
          <cell r="N2772">
            <v>1376353714</v>
          </cell>
          <cell r="O2772">
            <v>0</v>
          </cell>
        </row>
        <row r="2773">
          <cell r="A2773">
            <v>3553</v>
          </cell>
          <cell r="B2773">
            <v>34503</v>
          </cell>
          <cell r="C2773">
            <v>5171</v>
          </cell>
          <cell r="D2773">
            <v>0</v>
          </cell>
          <cell r="E2773">
            <v>7282</v>
          </cell>
          <cell r="F2773">
            <v>0</v>
          </cell>
          <cell r="G2773" t="str">
            <v>7282_d9a6583429453969dab3c6a16b9761a5</v>
          </cell>
          <cell r="H2773" t="str">
            <v>Get Lucky Robot.mp3</v>
          </cell>
          <cell r="I2773">
            <v>4281</v>
          </cell>
          <cell r="K2773" t="str">
            <v>mp3</v>
          </cell>
          <cell r="L2773" t="str">
            <v>audio/mpeg</v>
          </cell>
          <cell r="M2773">
            <v>667456</v>
          </cell>
          <cell r="N2773">
            <v>1374943072</v>
          </cell>
          <cell r="O2773">
            <v>0</v>
          </cell>
        </row>
        <row r="2774">
          <cell r="A2774">
            <v>3554</v>
          </cell>
          <cell r="B2774">
            <v>34526</v>
          </cell>
          <cell r="C2774">
            <v>5423</v>
          </cell>
          <cell r="D2774">
            <v>0</v>
          </cell>
          <cell r="E2774">
            <v>2036</v>
          </cell>
          <cell r="F2774">
            <v>0</v>
          </cell>
          <cell r="G2774" t="str">
            <v>2036_47e961a066e2ac5c911157a7b580f8a5</v>
          </cell>
          <cell r="H2774" t="str">
            <v>2013-07-27 23.30.44.jpg</v>
          </cell>
          <cell r="I2774">
            <v>3828</v>
          </cell>
          <cell r="K2774" t="str">
            <v>jpg</v>
          </cell>
          <cell r="L2774" t="str">
            <v>image/jpeg</v>
          </cell>
          <cell r="M2774">
            <v>1231584</v>
          </cell>
          <cell r="N2774">
            <v>1375067482</v>
          </cell>
          <cell r="O2774">
            <v>0</v>
          </cell>
        </row>
        <row r="2775">
          <cell r="A2775">
            <v>3555</v>
          </cell>
          <cell r="B2775">
            <v>34526</v>
          </cell>
          <cell r="C2775">
            <v>5423</v>
          </cell>
          <cell r="D2775">
            <v>0</v>
          </cell>
          <cell r="E2775">
            <v>2036</v>
          </cell>
          <cell r="F2775">
            <v>0</v>
          </cell>
          <cell r="G2775" t="str">
            <v>2036_6c6d2dc2d7dbef925db7aaea06436131</v>
          </cell>
          <cell r="H2775" t="str">
            <v>2013-07-27 23.30.53.jpg</v>
          </cell>
          <cell r="I2775">
            <v>3828</v>
          </cell>
          <cell r="K2775" t="str">
            <v>jpg</v>
          </cell>
          <cell r="L2775" t="str">
            <v>image/jpeg</v>
          </cell>
          <cell r="M2775">
            <v>1208727</v>
          </cell>
          <cell r="N2775">
            <v>1375067484</v>
          </cell>
          <cell r="O2775">
            <v>0</v>
          </cell>
        </row>
        <row r="2776">
          <cell r="A2776">
            <v>3556</v>
          </cell>
          <cell r="B2776">
            <v>34526</v>
          </cell>
          <cell r="C2776">
            <v>5423</v>
          </cell>
          <cell r="D2776">
            <v>0</v>
          </cell>
          <cell r="E2776">
            <v>2036</v>
          </cell>
          <cell r="F2776">
            <v>0</v>
          </cell>
          <cell r="G2776" t="str">
            <v>2036_71ac884766b9a2809709850d75d27838</v>
          </cell>
          <cell r="H2776" t="str">
            <v>2013-07-27 23.31.38.jpg</v>
          </cell>
          <cell r="I2776">
            <v>3828</v>
          </cell>
          <cell r="K2776" t="str">
            <v>jpg</v>
          </cell>
          <cell r="L2776" t="str">
            <v>image/jpeg</v>
          </cell>
          <cell r="M2776">
            <v>1288003</v>
          </cell>
          <cell r="N2776">
            <v>1375067484</v>
          </cell>
          <cell r="O2776">
            <v>0</v>
          </cell>
        </row>
        <row r="2777">
          <cell r="A2777">
            <v>3557</v>
          </cell>
          <cell r="B2777">
            <v>34526</v>
          </cell>
          <cell r="C2777">
            <v>5423</v>
          </cell>
          <cell r="D2777">
            <v>0</v>
          </cell>
          <cell r="E2777">
            <v>2036</v>
          </cell>
          <cell r="F2777">
            <v>0</v>
          </cell>
          <cell r="G2777" t="str">
            <v>2036_bdd69a10eef0556676dc9d1dbc8109a2</v>
          </cell>
          <cell r="H2777" t="str">
            <v>2013-04-17 20.46.45.jpg</v>
          </cell>
          <cell r="I2777">
            <v>3828</v>
          </cell>
          <cell r="K2777" t="str">
            <v>jpg</v>
          </cell>
          <cell r="L2777" t="str">
            <v>image/jpeg</v>
          </cell>
          <cell r="M2777">
            <v>970484</v>
          </cell>
          <cell r="N2777">
            <v>1375067484</v>
          </cell>
          <cell r="O2777">
            <v>0</v>
          </cell>
        </row>
        <row r="2778">
          <cell r="A2778">
            <v>3558</v>
          </cell>
          <cell r="B2778">
            <v>34526</v>
          </cell>
          <cell r="C2778">
            <v>5423</v>
          </cell>
          <cell r="D2778">
            <v>0</v>
          </cell>
          <cell r="E2778">
            <v>2036</v>
          </cell>
          <cell r="F2778">
            <v>0</v>
          </cell>
          <cell r="G2778" t="str">
            <v>2036_afe3eb7572e068cf4177a8636dcc15a6</v>
          </cell>
          <cell r="H2778" t="str">
            <v>2013-04-28 14.39.52.jpg</v>
          </cell>
          <cell r="I2778">
            <v>3828</v>
          </cell>
          <cell r="K2778" t="str">
            <v>jpg</v>
          </cell>
          <cell r="L2778" t="str">
            <v>image/jpeg</v>
          </cell>
          <cell r="M2778">
            <v>983035</v>
          </cell>
          <cell r="N2778">
            <v>1375067484</v>
          </cell>
          <cell r="O2778">
            <v>0</v>
          </cell>
        </row>
        <row r="2779">
          <cell r="A2779">
            <v>3559</v>
          </cell>
          <cell r="B2779">
            <v>34650</v>
          </cell>
          <cell r="C2779">
            <v>2491</v>
          </cell>
          <cell r="D2779">
            <v>0</v>
          </cell>
          <cell r="E2779">
            <v>3020</v>
          </cell>
          <cell r="F2779">
            <v>0</v>
          </cell>
          <cell r="G2779" t="str">
            <v>3020_69f4691ae1f2d4ba9e020e1fde847aac</v>
          </cell>
          <cell r="H2779" t="str">
            <v>uploadfromtaptalk1375944869687.jpg</v>
          </cell>
          <cell r="I2779">
            <v>1472</v>
          </cell>
          <cell r="K2779" t="str">
            <v>jpg</v>
          </cell>
          <cell r="L2779" t="str">
            <v>image/jpeg</v>
          </cell>
          <cell r="M2779">
            <v>66790</v>
          </cell>
          <cell r="N2779">
            <v>1375944870</v>
          </cell>
          <cell r="O2779">
            <v>0</v>
          </cell>
        </row>
        <row r="2780">
          <cell r="A2780">
            <v>3560</v>
          </cell>
          <cell r="B2780">
            <v>34650</v>
          </cell>
          <cell r="C2780">
            <v>2491</v>
          </cell>
          <cell r="D2780">
            <v>0</v>
          </cell>
          <cell r="E2780">
            <v>3020</v>
          </cell>
          <cell r="F2780">
            <v>0</v>
          </cell>
          <cell r="G2780" t="str">
            <v>3020_86cbfbe27cdb213a0a6bf2e2cbeec396</v>
          </cell>
          <cell r="H2780" t="str">
            <v>uploadfromtaptalk1375944886946.jpg</v>
          </cell>
          <cell r="I2780">
            <v>1472</v>
          </cell>
          <cell r="K2780" t="str">
            <v>jpg</v>
          </cell>
          <cell r="L2780" t="str">
            <v>image/jpeg</v>
          </cell>
          <cell r="M2780">
            <v>73017</v>
          </cell>
          <cell r="N2780">
            <v>1375944888</v>
          </cell>
          <cell r="O2780">
            <v>0</v>
          </cell>
        </row>
        <row r="2781">
          <cell r="A2781">
            <v>3561</v>
          </cell>
          <cell r="B2781">
            <v>34667</v>
          </cell>
          <cell r="C2781">
            <v>1967</v>
          </cell>
          <cell r="D2781">
            <v>0</v>
          </cell>
          <cell r="E2781">
            <v>2256</v>
          </cell>
          <cell r="F2781">
            <v>0</v>
          </cell>
          <cell r="G2781" t="str">
            <v>2256_6d836c60ecda86a67cadb47f4a1d4c6c</v>
          </cell>
          <cell r="H2781" t="str">
            <v>Amber nex.nsmp</v>
          </cell>
          <cell r="I2781">
            <v>901</v>
          </cell>
          <cell r="K2781" t="str">
            <v>nsmp</v>
          </cell>
          <cell r="L2781" t="str">
            <v>application/octet-stream</v>
          </cell>
          <cell r="M2781">
            <v>3123485</v>
          </cell>
          <cell r="N2781">
            <v>1375968048</v>
          </cell>
          <cell r="O2781">
            <v>0</v>
          </cell>
        </row>
        <row r="2782">
          <cell r="A2782">
            <v>3562</v>
          </cell>
          <cell r="B2782">
            <v>34667</v>
          </cell>
          <cell r="C2782">
            <v>1967</v>
          </cell>
          <cell r="D2782">
            <v>0</v>
          </cell>
          <cell r="E2782">
            <v>2256</v>
          </cell>
          <cell r="F2782">
            <v>0</v>
          </cell>
          <cell r="G2782" t="str">
            <v>2256_69fc8a09d52a389144be042227b21fbe</v>
          </cell>
          <cell r="H2782" t="str">
            <v>Ambi1 nex.nsmp</v>
          </cell>
          <cell r="I2782">
            <v>928</v>
          </cell>
          <cell r="K2782" t="str">
            <v>nsmp</v>
          </cell>
          <cell r="L2782" t="str">
            <v>application/octet-stream</v>
          </cell>
          <cell r="M2782">
            <v>3233213</v>
          </cell>
          <cell r="N2782">
            <v>1375968048</v>
          </cell>
          <cell r="O2782">
            <v>0</v>
          </cell>
        </row>
        <row r="2783">
          <cell r="A2783">
            <v>3563</v>
          </cell>
          <cell r="B2783">
            <v>34667</v>
          </cell>
          <cell r="C2783">
            <v>1967</v>
          </cell>
          <cell r="D2783">
            <v>0</v>
          </cell>
          <cell r="E2783">
            <v>2256</v>
          </cell>
          <cell r="F2783">
            <v>0</v>
          </cell>
          <cell r="G2783" t="str">
            <v>2256_06c2a5663de7c064271da228abd1d2e0</v>
          </cell>
          <cell r="H2783" t="str">
            <v>Dark nex.nsmp</v>
          </cell>
          <cell r="I2783">
            <v>898</v>
          </cell>
          <cell r="K2783" t="str">
            <v>nsmp</v>
          </cell>
          <cell r="L2783" t="str">
            <v>application/octet-stream</v>
          </cell>
          <cell r="M2783">
            <v>1203626</v>
          </cell>
          <cell r="N2783">
            <v>1375968048</v>
          </cell>
          <cell r="O2783">
            <v>0</v>
          </cell>
        </row>
        <row r="2784">
          <cell r="A2784">
            <v>3564</v>
          </cell>
          <cell r="B2784">
            <v>34667</v>
          </cell>
          <cell r="C2784">
            <v>1967</v>
          </cell>
          <cell r="D2784">
            <v>0</v>
          </cell>
          <cell r="E2784">
            <v>2256</v>
          </cell>
          <cell r="F2784">
            <v>0</v>
          </cell>
          <cell r="G2784" t="str">
            <v>2256_efde5f6b9d7d98fcd798e20a6d7f6636</v>
          </cell>
          <cell r="H2784" t="str">
            <v>Glory nex.nsmp</v>
          </cell>
          <cell r="I2784">
            <v>988</v>
          </cell>
          <cell r="K2784" t="str">
            <v>nsmp</v>
          </cell>
          <cell r="L2784" t="str">
            <v>application/octet-stream</v>
          </cell>
          <cell r="M2784">
            <v>3613832</v>
          </cell>
          <cell r="N2784">
            <v>1375968090</v>
          </cell>
          <cell r="O2784">
            <v>0</v>
          </cell>
        </row>
        <row r="2785">
          <cell r="A2785">
            <v>3565</v>
          </cell>
          <cell r="B2785">
            <v>34667</v>
          </cell>
          <cell r="C2785">
            <v>1967</v>
          </cell>
          <cell r="D2785">
            <v>0</v>
          </cell>
          <cell r="E2785">
            <v>2256</v>
          </cell>
          <cell r="F2785">
            <v>0</v>
          </cell>
          <cell r="G2785" t="str">
            <v>2256_ab6009f53f1d7910475098f110305995</v>
          </cell>
          <cell r="H2785" t="str">
            <v>Hugo nex.nsmp</v>
          </cell>
          <cell r="I2785">
            <v>898</v>
          </cell>
          <cell r="K2785" t="str">
            <v>nsmp</v>
          </cell>
          <cell r="L2785" t="str">
            <v>application/octet-stream</v>
          </cell>
          <cell r="M2785">
            <v>3056429</v>
          </cell>
          <cell r="N2785">
            <v>1375968090</v>
          </cell>
          <cell r="O2785">
            <v>0</v>
          </cell>
        </row>
        <row r="2786">
          <cell r="A2786">
            <v>3566</v>
          </cell>
          <cell r="B2786">
            <v>34667</v>
          </cell>
          <cell r="C2786">
            <v>1967</v>
          </cell>
          <cell r="D2786">
            <v>0</v>
          </cell>
          <cell r="E2786">
            <v>2256</v>
          </cell>
          <cell r="F2786">
            <v>0</v>
          </cell>
          <cell r="G2786" t="str">
            <v>2256_f75a5145167a0f939d3d2db9ea1a22db</v>
          </cell>
          <cell r="H2786" t="str">
            <v>FM nex.nsmp</v>
          </cell>
          <cell r="I2786">
            <v>962</v>
          </cell>
          <cell r="K2786" t="str">
            <v>nsmp</v>
          </cell>
          <cell r="L2786" t="str">
            <v>application/octet-stream</v>
          </cell>
          <cell r="M2786">
            <v>2870882</v>
          </cell>
          <cell r="N2786">
            <v>1375968147</v>
          </cell>
          <cell r="O2786">
            <v>0</v>
          </cell>
        </row>
        <row r="2787">
          <cell r="A2787">
            <v>3567</v>
          </cell>
          <cell r="B2787">
            <v>34667</v>
          </cell>
          <cell r="C2787">
            <v>1967</v>
          </cell>
          <cell r="D2787">
            <v>0</v>
          </cell>
          <cell r="E2787">
            <v>2256</v>
          </cell>
          <cell r="F2787">
            <v>0</v>
          </cell>
          <cell r="G2787" t="str">
            <v>2256_60b954972e515f6de2dbf9c19347f9d0</v>
          </cell>
          <cell r="H2787" t="str">
            <v>Saw nex.nsmp</v>
          </cell>
          <cell r="I2787">
            <v>948</v>
          </cell>
          <cell r="K2787" t="str">
            <v>nsmp</v>
          </cell>
          <cell r="L2787" t="str">
            <v>application/octet-stream</v>
          </cell>
          <cell r="M2787">
            <v>3349799</v>
          </cell>
          <cell r="N2787">
            <v>1375968147</v>
          </cell>
          <cell r="O2787">
            <v>0</v>
          </cell>
        </row>
        <row r="2788">
          <cell r="A2788">
            <v>3568</v>
          </cell>
          <cell r="B2788">
            <v>34667</v>
          </cell>
          <cell r="C2788">
            <v>1967</v>
          </cell>
          <cell r="D2788">
            <v>0</v>
          </cell>
          <cell r="E2788">
            <v>2256</v>
          </cell>
          <cell r="F2788">
            <v>0</v>
          </cell>
          <cell r="G2788" t="str">
            <v>2256_15362ff246e843275358be736ca1ace6</v>
          </cell>
          <cell r="H2788" t="str">
            <v>So warm nex.nsmp</v>
          </cell>
          <cell r="I2788">
            <v>1272</v>
          </cell>
          <cell r="K2788" t="str">
            <v>nsmp</v>
          </cell>
          <cell r="L2788" t="str">
            <v>application/octet-stream</v>
          </cell>
          <cell r="M2788">
            <v>1690925</v>
          </cell>
          <cell r="N2788">
            <v>1375968147</v>
          </cell>
          <cell r="O2788">
            <v>0</v>
          </cell>
        </row>
        <row r="2789">
          <cell r="A2789">
            <v>3569</v>
          </cell>
          <cell r="B2789">
            <v>34667</v>
          </cell>
          <cell r="C2789">
            <v>1967</v>
          </cell>
          <cell r="D2789">
            <v>0</v>
          </cell>
          <cell r="E2789">
            <v>2256</v>
          </cell>
          <cell r="F2789">
            <v>0</v>
          </cell>
          <cell r="G2789" t="str">
            <v>2256_6b3bc493474ca4f218e5b9eaf31ab055</v>
          </cell>
          <cell r="H2789" t="str">
            <v>Toto brass.nsmp</v>
          </cell>
          <cell r="I2789">
            <v>1191</v>
          </cell>
          <cell r="K2789" t="str">
            <v>nsmp</v>
          </cell>
          <cell r="L2789" t="str">
            <v>application/octet-stream</v>
          </cell>
          <cell r="M2789">
            <v>4406693</v>
          </cell>
          <cell r="N2789">
            <v>1375968147</v>
          </cell>
          <cell r="O2789">
            <v>0</v>
          </cell>
        </row>
        <row r="2790">
          <cell r="A2790">
            <v>3570</v>
          </cell>
          <cell r="B2790">
            <v>34667</v>
          </cell>
          <cell r="C2790">
            <v>1967</v>
          </cell>
          <cell r="D2790">
            <v>0</v>
          </cell>
          <cell r="E2790">
            <v>2256</v>
          </cell>
          <cell r="F2790">
            <v>0</v>
          </cell>
          <cell r="G2790" t="str">
            <v>2256_b3708ebfec6734b1d4ee48e1b3c0fd3d</v>
          </cell>
          <cell r="H2790" t="str">
            <v>Warm nex.nsmp</v>
          </cell>
          <cell r="I2790">
            <v>975</v>
          </cell>
          <cell r="K2790" t="str">
            <v>nsmp</v>
          </cell>
          <cell r="L2790" t="str">
            <v>application/octet-stream</v>
          </cell>
          <cell r="M2790">
            <v>2063162</v>
          </cell>
          <cell r="N2790">
            <v>1375968147</v>
          </cell>
          <cell r="O2790">
            <v>0</v>
          </cell>
        </row>
        <row r="2791">
          <cell r="A2791">
            <v>3571</v>
          </cell>
          <cell r="B2791">
            <v>34667</v>
          </cell>
          <cell r="C2791">
            <v>1967</v>
          </cell>
          <cell r="D2791">
            <v>0</v>
          </cell>
          <cell r="E2791">
            <v>2256</v>
          </cell>
          <cell r="F2791">
            <v>0</v>
          </cell>
          <cell r="G2791" t="str">
            <v>2256_a605099a529fc587b89423865acc1c55</v>
          </cell>
          <cell r="H2791" t="str">
            <v>Pad nex art.mp3</v>
          </cell>
          <cell r="I2791">
            <v>27696</v>
          </cell>
          <cell r="K2791" t="str">
            <v>mp3</v>
          </cell>
          <cell r="L2791" t="str">
            <v>audio/mpeg</v>
          </cell>
          <cell r="M2791">
            <v>2760710</v>
          </cell>
          <cell r="N2791">
            <v>1375968175</v>
          </cell>
          <cell r="O2791">
            <v>0</v>
          </cell>
        </row>
        <row r="2792">
          <cell r="A2792">
            <v>3573</v>
          </cell>
          <cell r="B2792">
            <v>34671</v>
          </cell>
          <cell r="C2792">
            <v>5451</v>
          </cell>
          <cell r="D2792">
            <v>0</v>
          </cell>
          <cell r="E2792">
            <v>5862</v>
          </cell>
          <cell r="F2792">
            <v>0</v>
          </cell>
          <cell r="G2792" t="str">
            <v>5862_cb331ca9e6d372b81ba14eb2c1a392c4</v>
          </cell>
          <cell r="H2792" t="str">
            <v>CAM00093.mp4</v>
          </cell>
          <cell r="I2792">
            <v>137</v>
          </cell>
          <cell r="K2792" t="str">
            <v>mp4</v>
          </cell>
          <cell r="L2792" t="str">
            <v>video/mp4</v>
          </cell>
          <cell r="M2792">
            <v>8702156</v>
          </cell>
          <cell r="N2792">
            <v>1375982241</v>
          </cell>
          <cell r="O2792">
            <v>0</v>
          </cell>
        </row>
        <row r="2793">
          <cell r="A2793">
            <v>3574</v>
          </cell>
          <cell r="B2793">
            <v>34675</v>
          </cell>
          <cell r="C2793">
            <v>5389</v>
          </cell>
          <cell r="D2793">
            <v>0</v>
          </cell>
          <cell r="E2793">
            <v>6435</v>
          </cell>
          <cell r="F2793">
            <v>0</v>
          </cell>
          <cell r="G2793" t="str">
            <v>6435_ffc43bf3e08544e4d8246fd6c8ef7673</v>
          </cell>
          <cell r="H2793" t="str">
            <v>Nord Rack.jpg</v>
          </cell>
          <cell r="I2793">
            <v>5429</v>
          </cell>
          <cell r="J2793" t="str">
            <v>Nord Custom Rack</v>
          </cell>
          <cell r="K2793" t="str">
            <v>jpg</v>
          </cell>
          <cell r="L2793" t="str">
            <v>image/jpeg</v>
          </cell>
          <cell r="M2793">
            <v>2537883</v>
          </cell>
          <cell r="N2793">
            <v>1375998986</v>
          </cell>
          <cell r="O2793">
            <v>0</v>
          </cell>
        </row>
        <row r="2794">
          <cell r="A2794">
            <v>3575</v>
          </cell>
          <cell r="B2794">
            <v>34683</v>
          </cell>
          <cell r="C2794">
            <v>562</v>
          </cell>
          <cell r="D2794">
            <v>0</v>
          </cell>
          <cell r="E2794">
            <v>1487</v>
          </cell>
          <cell r="F2794">
            <v>0</v>
          </cell>
          <cell r="G2794" t="str">
            <v>1487_52e59e37aacae915d3b2da7f1c2874c3</v>
          </cell>
          <cell r="H2794" t="str">
            <v>Screen Shot 2013-08-09 at 9.26.04 AM.png</v>
          </cell>
          <cell r="I2794">
            <v>2212</v>
          </cell>
          <cell r="K2794" t="str">
            <v>png</v>
          </cell>
          <cell r="L2794" t="str">
            <v>image/png</v>
          </cell>
          <cell r="M2794">
            <v>357778</v>
          </cell>
          <cell r="N2794">
            <v>1376033266</v>
          </cell>
          <cell r="O2794">
            <v>0</v>
          </cell>
        </row>
        <row r="2795">
          <cell r="A2795">
            <v>3576</v>
          </cell>
          <cell r="B2795">
            <v>34694</v>
          </cell>
          <cell r="C2795">
            <v>2610</v>
          </cell>
          <cell r="D2795">
            <v>0</v>
          </cell>
          <cell r="E2795">
            <v>851</v>
          </cell>
          <cell r="F2795">
            <v>0</v>
          </cell>
          <cell r="G2795" t="str">
            <v>851_07134d95535de735577711bd8c56b3a8</v>
          </cell>
          <cell r="H2795" t="str">
            <v>rflat_on_fire.jpg</v>
          </cell>
          <cell r="I2795">
            <v>67</v>
          </cell>
          <cell r="K2795" t="str">
            <v>jpg</v>
          </cell>
          <cell r="L2795" t="str">
            <v>image/jpeg</v>
          </cell>
          <cell r="M2795">
            <v>25604</v>
          </cell>
          <cell r="N2795">
            <v>1376052343</v>
          </cell>
          <cell r="O2795">
            <v>0</v>
          </cell>
        </row>
        <row r="2796">
          <cell r="A2796">
            <v>3577</v>
          </cell>
          <cell r="B2796">
            <v>34694</v>
          </cell>
          <cell r="C2796">
            <v>2610</v>
          </cell>
          <cell r="D2796">
            <v>0</v>
          </cell>
          <cell r="E2796">
            <v>851</v>
          </cell>
          <cell r="F2796">
            <v>0</v>
          </cell>
          <cell r="G2796" t="str">
            <v>851_6d05557d3c92d2d83410d1fee87ad7dc</v>
          </cell>
          <cell r="H2796" t="str">
            <v>Gi.jpg</v>
          </cell>
          <cell r="I2796">
            <v>67</v>
          </cell>
          <cell r="K2796" t="str">
            <v>jpg</v>
          </cell>
          <cell r="L2796" t="str">
            <v>image/jpeg</v>
          </cell>
          <cell r="M2796">
            <v>308049</v>
          </cell>
          <cell r="N2796">
            <v>1376052369</v>
          </cell>
          <cell r="O2796">
            <v>0</v>
          </cell>
        </row>
        <row r="2797">
          <cell r="A2797">
            <v>3581</v>
          </cell>
          <cell r="B2797">
            <v>34726</v>
          </cell>
          <cell r="C2797">
            <v>5447</v>
          </cell>
          <cell r="D2797">
            <v>0</v>
          </cell>
          <cell r="E2797">
            <v>691</v>
          </cell>
          <cell r="F2797">
            <v>0</v>
          </cell>
          <cell r="G2797" t="str">
            <v>691_487048d38f569939dfa4cfcdab419927</v>
          </cell>
          <cell r="H2797" t="str">
            <v>Trumpet class.nsmp</v>
          </cell>
          <cell r="I2797">
            <v>635</v>
          </cell>
          <cell r="K2797" t="str">
            <v>nsmp</v>
          </cell>
          <cell r="L2797" t="str">
            <v>application/octet-stream</v>
          </cell>
          <cell r="M2797">
            <v>2325290</v>
          </cell>
          <cell r="N2797">
            <v>1376157745</v>
          </cell>
          <cell r="O2797">
            <v>0</v>
          </cell>
        </row>
        <row r="2798">
          <cell r="A2798">
            <v>3580</v>
          </cell>
          <cell r="B2798">
            <v>34726</v>
          </cell>
          <cell r="C2798">
            <v>5447</v>
          </cell>
          <cell r="D2798">
            <v>0</v>
          </cell>
          <cell r="E2798">
            <v>691</v>
          </cell>
          <cell r="F2798">
            <v>0</v>
          </cell>
          <cell r="G2798" t="str">
            <v>691_dc9be6e8b4e4742f6e26f1f24fb49a47</v>
          </cell>
          <cell r="H2798" t="str">
            <v>Trumpet hold.nsmp</v>
          </cell>
          <cell r="I2798">
            <v>601</v>
          </cell>
          <cell r="K2798" t="str">
            <v>nsmp</v>
          </cell>
          <cell r="L2798" t="str">
            <v>application/octet-stream</v>
          </cell>
          <cell r="M2798">
            <v>1251251</v>
          </cell>
          <cell r="N2798">
            <v>1376157566</v>
          </cell>
          <cell r="O2798">
            <v>0</v>
          </cell>
        </row>
        <row r="2799">
          <cell r="A2799">
            <v>3582</v>
          </cell>
          <cell r="B2799">
            <v>34726</v>
          </cell>
          <cell r="C2799">
            <v>5447</v>
          </cell>
          <cell r="D2799">
            <v>0</v>
          </cell>
          <cell r="E2799">
            <v>691</v>
          </cell>
          <cell r="F2799">
            <v>0</v>
          </cell>
          <cell r="G2799" t="str">
            <v>691_263fb478ccf6df4a2d675227079b6eb9</v>
          </cell>
          <cell r="H2799" t="str">
            <v>Trumpet solo.nsmp</v>
          </cell>
          <cell r="I2799">
            <v>708</v>
          </cell>
          <cell r="K2799" t="str">
            <v>nsmp</v>
          </cell>
          <cell r="L2799" t="str">
            <v>application/octet-stream</v>
          </cell>
          <cell r="M2799">
            <v>1373171</v>
          </cell>
          <cell r="N2799">
            <v>1376157866</v>
          </cell>
          <cell r="O2799">
            <v>0</v>
          </cell>
        </row>
        <row r="2800">
          <cell r="A2800">
            <v>3591</v>
          </cell>
          <cell r="B2800">
            <v>34748</v>
          </cell>
          <cell r="C2800">
            <v>3269</v>
          </cell>
          <cell r="D2800">
            <v>0</v>
          </cell>
          <cell r="E2800">
            <v>5729</v>
          </cell>
          <cell r="F2800">
            <v>0</v>
          </cell>
          <cell r="G2800" t="str">
            <v>5729_ffb46076f5fae79674584da840892527</v>
          </cell>
          <cell r="H2800" t="str">
            <v>142496.jpg</v>
          </cell>
          <cell r="I2800">
            <v>6148</v>
          </cell>
          <cell r="K2800" t="str">
            <v>jpg</v>
          </cell>
          <cell r="L2800" t="str">
            <v>image/jpeg</v>
          </cell>
          <cell r="M2800">
            <v>17746</v>
          </cell>
          <cell r="N2800">
            <v>1376284424</v>
          </cell>
          <cell r="O2800">
            <v>0</v>
          </cell>
        </row>
        <row r="2801">
          <cell r="A2801">
            <v>3592</v>
          </cell>
          <cell r="B2801">
            <v>34748</v>
          </cell>
          <cell r="C2801">
            <v>3269</v>
          </cell>
          <cell r="D2801">
            <v>0</v>
          </cell>
          <cell r="E2801">
            <v>5729</v>
          </cell>
          <cell r="F2801">
            <v>0</v>
          </cell>
          <cell r="G2801" t="str">
            <v>5729_ee9e0d761877b41c5e75937864946c5a</v>
          </cell>
          <cell r="H2801" t="str">
            <v>013.JPG</v>
          </cell>
          <cell r="I2801">
            <v>6148</v>
          </cell>
          <cell r="K2801" t="str">
            <v>jpg</v>
          </cell>
          <cell r="L2801" t="str">
            <v>image/jpeg</v>
          </cell>
          <cell r="M2801">
            <v>1990663</v>
          </cell>
          <cell r="N2801">
            <v>1376284424</v>
          </cell>
          <cell r="O2801">
            <v>0</v>
          </cell>
        </row>
        <row r="2802">
          <cell r="A2802">
            <v>3593</v>
          </cell>
          <cell r="B2802">
            <v>34748</v>
          </cell>
          <cell r="C2802">
            <v>3269</v>
          </cell>
          <cell r="D2802">
            <v>0</v>
          </cell>
          <cell r="E2802">
            <v>5729</v>
          </cell>
          <cell r="F2802">
            <v>0</v>
          </cell>
          <cell r="G2802" t="str">
            <v>5729_1d432791f793099a382d11416a4ac537</v>
          </cell>
          <cell r="H2802" t="str">
            <v>011.JPG</v>
          </cell>
          <cell r="I2802">
            <v>6148</v>
          </cell>
          <cell r="K2802" t="str">
            <v>jpg</v>
          </cell>
          <cell r="L2802" t="str">
            <v>image/jpeg</v>
          </cell>
          <cell r="M2802">
            <v>480376</v>
          </cell>
          <cell r="N2802">
            <v>1376284424</v>
          </cell>
          <cell r="O2802">
            <v>0</v>
          </cell>
        </row>
        <row r="2803">
          <cell r="A2803">
            <v>3594</v>
          </cell>
          <cell r="B2803">
            <v>34748</v>
          </cell>
          <cell r="C2803">
            <v>3269</v>
          </cell>
          <cell r="D2803">
            <v>0</v>
          </cell>
          <cell r="E2803">
            <v>5729</v>
          </cell>
          <cell r="F2803">
            <v>0</v>
          </cell>
          <cell r="G2803" t="str">
            <v>5729_979012941cd159b119973a34a8b4955e</v>
          </cell>
          <cell r="H2803" t="str">
            <v>010.JPG</v>
          </cell>
          <cell r="I2803">
            <v>6148</v>
          </cell>
          <cell r="K2803" t="str">
            <v>jpg</v>
          </cell>
          <cell r="L2803" t="str">
            <v>image/jpeg</v>
          </cell>
          <cell r="M2803">
            <v>611418</v>
          </cell>
          <cell r="N2803">
            <v>1376284424</v>
          </cell>
          <cell r="O2803">
            <v>0</v>
          </cell>
        </row>
        <row r="2804">
          <cell r="A2804">
            <v>3595</v>
          </cell>
          <cell r="B2804">
            <v>34748</v>
          </cell>
          <cell r="C2804">
            <v>3269</v>
          </cell>
          <cell r="D2804">
            <v>0</v>
          </cell>
          <cell r="E2804">
            <v>5729</v>
          </cell>
          <cell r="F2804">
            <v>0</v>
          </cell>
          <cell r="G2804" t="str">
            <v>5729_320c425e5d5e10a615b8f5bb5a1de41a</v>
          </cell>
          <cell r="H2804" t="str">
            <v>009.JPG</v>
          </cell>
          <cell r="I2804">
            <v>6148</v>
          </cell>
          <cell r="K2804" t="str">
            <v>jpg</v>
          </cell>
          <cell r="L2804" t="str">
            <v>image/jpeg</v>
          </cell>
          <cell r="M2804">
            <v>681398</v>
          </cell>
          <cell r="N2804">
            <v>1376284424</v>
          </cell>
          <cell r="O2804">
            <v>0</v>
          </cell>
        </row>
        <row r="2805">
          <cell r="A2805">
            <v>3596</v>
          </cell>
          <cell r="B2805">
            <v>34748</v>
          </cell>
          <cell r="C2805">
            <v>3269</v>
          </cell>
          <cell r="D2805">
            <v>0</v>
          </cell>
          <cell r="E2805">
            <v>5729</v>
          </cell>
          <cell r="F2805">
            <v>0</v>
          </cell>
          <cell r="G2805" t="str">
            <v>5729_048a397345906e6fcd99cc27327691cf</v>
          </cell>
          <cell r="H2805" t="str">
            <v>008.JPG</v>
          </cell>
          <cell r="I2805">
            <v>6148</v>
          </cell>
          <cell r="K2805" t="str">
            <v>jpg</v>
          </cell>
          <cell r="L2805" t="str">
            <v>image/jpeg</v>
          </cell>
          <cell r="M2805">
            <v>804569</v>
          </cell>
          <cell r="N2805">
            <v>1376284424</v>
          </cell>
          <cell r="O2805">
            <v>0</v>
          </cell>
        </row>
        <row r="2806">
          <cell r="A2806">
            <v>3597</v>
          </cell>
          <cell r="B2806">
            <v>34748</v>
          </cell>
          <cell r="C2806">
            <v>3269</v>
          </cell>
          <cell r="D2806">
            <v>0</v>
          </cell>
          <cell r="E2806">
            <v>5729</v>
          </cell>
          <cell r="F2806">
            <v>0</v>
          </cell>
          <cell r="G2806" t="str">
            <v>5729_6c3d50d750865e9a0fb2f898965bb512</v>
          </cell>
          <cell r="H2806" t="str">
            <v>007.JPG</v>
          </cell>
          <cell r="I2806">
            <v>6148</v>
          </cell>
          <cell r="K2806" t="str">
            <v>jpg</v>
          </cell>
          <cell r="L2806" t="str">
            <v>image/jpeg</v>
          </cell>
          <cell r="M2806">
            <v>616867</v>
          </cell>
          <cell r="N2806">
            <v>1376284424</v>
          </cell>
          <cell r="O2806">
            <v>0</v>
          </cell>
        </row>
        <row r="2807">
          <cell r="A2807">
            <v>3598</v>
          </cell>
          <cell r="B2807">
            <v>34748</v>
          </cell>
          <cell r="C2807">
            <v>3269</v>
          </cell>
          <cell r="D2807">
            <v>0</v>
          </cell>
          <cell r="E2807">
            <v>5729</v>
          </cell>
          <cell r="F2807">
            <v>0</v>
          </cell>
          <cell r="G2807" t="str">
            <v>5729_a9de788c0591d70d379fe9131f5edc5e</v>
          </cell>
          <cell r="H2807" t="str">
            <v>001.JPG</v>
          </cell>
          <cell r="I2807">
            <v>6148</v>
          </cell>
          <cell r="K2807" t="str">
            <v>jpg</v>
          </cell>
          <cell r="L2807" t="str">
            <v>image/jpeg</v>
          </cell>
          <cell r="M2807">
            <v>709174</v>
          </cell>
          <cell r="N2807">
            <v>1376284424</v>
          </cell>
          <cell r="O2807">
            <v>0</v>
          </cell>
        </row>
        <row r="2808">
          <cell r="A2808">
            <v>3599</v>
          </cell>
          <cell r="B2808">
            <v>34748</v>
          </cell>
          <cell r="C2808">
            <v>3269</v>
          </cell>
          <cell r="D2808">
            <v>0</v>
          </cell>
          <cell r="E2808">
            <v>5729</v>
          </cell>
          <cell r="F2808">
            <v>0</v>
          </cell>
          <cell r="G2808" t="str">
            <v>5729_bd9f8535c6cc0db8087437999dc6fab6</v>
          </cell>
          <cell r="H2808" t="str">
            <v>004.JPG</v>
          </cell>
          <cell r="I2808">
            <v>6148</v>
          </cell>
          <cell r="K2808" t="str">
            <v>jpg</v>
          </cell>
          <cell r="L2808" t="str">
            <v>image/jpeg</v>
          </cell>
          <cell r="M2808">
            <v>411289</v>
          </cell>
          <cell r="N2808">
            <v>1376284424</v>
          </cell>
          <cell r="O2808">
            <v>0</v>
          </cell>
        </row>
        <row r="2809">
          <cell r="A2809">
            <v>3600</v>
          </cell>
          <cell r="B2809">
            <v>34748</v>
          </cell>
          <cell r="C2809">
            <v>3269</v>
          </cell>
          <cell r="D2809">
            <v>0</v>
          </cell>
          <cell r="E2809">
            <v>5729</v>
          </cell>
          <cell r="F2809">
            <v>0</v>
          </cell>
          <cell r="G2809" t="str">
            <v>5729_18dadbecabded31bfddb7323d3ce7934</v>
          </cell>
          <cell r="H2809" t="str">
            <v>005.JPG</v>
          </cell>
          <cell r="I2809">
            <v>6148</v>
          </cell>
          <cell r="K2809" t="str">
            <v>jpg</v>
          </cell>
          <cell r="L2809" t="str">
            <v>image/jpeg</v>
          </cell>
          <cell r="M2809">
            <v>575326</v>
          </cell>
          <cell r="N2809">
            <v>1376284424</v>
          </cell>
          <cell r="O2809">
            <v>0</v>
          </cell>
        </row>
        <row r="2810">
          <cell r="A2810">
            <v>3602</v>
          </cell>
          <cell r="B2810">
            <v>34748</v>
          </cell>
          <cell r="C2810">
            <v>3269</v>
          </cell>
          <cell r="D2810">
            <v>0</v>
          </cell>
          <cell r="E2810">
            <v>5729</v>
          </cell>
          <cell r="F2810">
            <v>0</v>
          </cell>
          <cell r="G2810" t="str">
            <v>5729_335ed6a9283727ebb8aff53e0be72178</v>
          </cell>
          <cell r="H2810" t="str">
            <v>003.JPG</v>
          </cell>
          <cell r="I2810">
            <v>6148</v>
          </cell>
          <cell r="K2810" t="str">
            <v>jpg</v>
          </cell>
          <cell r="L2810" t="str">
            <v>image/jpeg</v>
          </cell>
          <cell r="M2810">
            <v>632852</v>
          </cell>
          <cell r="N2810">
            <v>1376284424</v>
          </cell>
          <cell r="O2810">
            <v>0</v>
          </cell>
        </row>
        <row r="2811">
          <cell r="A2811">
            <v>3603</v>
          </cell>
          <cell r="B2811">
            <v>34748</v>
          </cell>
          <cell r="C2811">
            <v>3269</v>
          </cell>
          <cell r="D2811">
            <v>0</v>
          </cell>
          <cell r="E2811">
            <v>5729</v>
          </cell>
          <cell r="F2811">
            <v>0</v>
          </cell>
          <cell r="G2811" t="str">
            <v>5729_d19236d1d9d186ba4bb42ff0f67b60eb</v>
          </cell>
          <cell r="H2811" t="str">
            <v>006.JPG</v>
          </cell>
          <cell r="I2811">
            <v>6148</v>
          </cell>
          <cell r="K2811" t="str">
            <v>jpg</v>
          </cell>
          <cell r="L2811" t="str">
            <v>image/jpeg</v>
          </cell>
          <cell r="M2811">
            <v>699438</v>
          </cell>
          <cell r="N2811">
            <v>1376284424</v>
          </cell>
          <cell r="O2811">
            <v>0</v>
          </cell>
        </row>
        <row r="2812">
          <cell r="A2812">
            <v>3604</v>
          </cell>
          <cell r="B2812">
            <v>34755</v>
          </cell>
          <cell r="C2812">
            <v>5460</v>
          </cell>
          <cell r="D2812">
            <v>0</v>
          </cell>
          <cell r="E2812">
            <v>2238</v>
          </cell>
          <cell r="F2812">
            <v>0</v>
          </cell>
          <cell r="G2812" t="str">
            <v>2238_55c787aa17c64f6b000fc42f861b0204</v>
          </cell>
          <cell r="H2812" t="str">
            <v>ImageUploadedByTapatalk1376315210.090576.jpg</v>
          </cell>
          <cell r="I2812">
            <v>1368</v>
          </cell>
          <cell r="K2812" t="str">
            <v>jpg</v>
          </cell>
          <cell r="L2812" t="str">
            <v>image/jpeg</v>
          </cell>
          <cell r="M2812">
            <v>191109</v>
          </cell>
          <cell r="N2812">
            <v>1376315211</v>
          </cell>
          <cell r="O2812">
            <v>0</v>
          </cell>
        </row>
        <row r="2813">
          <cell r="A2813">
            <v>3606</v>
          </cell>
          <cell r="B2813">
            <v>34503</v>
          </cell>
          <cell r="C2813">
            <v>5171</v>
          </cell>
          <cell r="D2813">
            <v>0</v>
          </cell>
          <cell r="E2813">
            <v>7282</v>
          </cell>
          <cell r="F2813">
            <v>0</v>
          </cell>
          <cell r="G2813" t="str">
            <v>7282_d800cbf120b92771dcbf464ed1999782</v>
          </cell>
          <cell r="H2813" t="str">
            <v>Get lucky robot.nsmp</v>
          </cell>
          <cell r="I2813">
            <v>1153</v>
          </cell>
          <cell r="K2813" t="str">
            <v>nsmp</v>
          </cell>
          <cell r="L2813" t="str">
            <v>application/octet-stream</v>
          </cell>
          <cell r="M2813">
            <v>2193845</v>
          </cell>
          <cell r="N2813">
            <v>1376353741</v>
          </cell>
          <cell r="O2813">
            <v>0</v>
          </cell>
        </row>
        <row r="2814">
          <cell r="A2814">
            <v>3608</v>
          </cell>
          <cell r="B2814">
            <v>34796</v>
          </cell>
          <cell r="C2814">
            <v>5466</v>
          </cell>
          <cell r="D2814">
            <v>0</v>
          </cell>
          <cell r="E2814">
            <v>3192</v>
          </cell>
          <cell r="F2814">
            <v>0</v>
          </cell>
          <cell r="G2814" t="str">
            <v>3192_e1c1d55840d22cd9396a5bb2d1d069a8</v>
          </cell>
          <cell r="H2814" t="str">
            <v>ImageUploadedByTapatalk HD1376433768.966987.jpg</v>
          </cell>
          <cell r="I2814">
            <v>2359</v>
          </cell>
          <cell r="K2814" t="str">
            <v>jpg</v>
          </cell>
          <cell r="L2814" t="str">
            <v>image/jpeg</v>
          </cell>
          <cell r="M2814">
            <v>941530</v>
          </cell>
          <cell r="N2814">
            <v>1376433771</v>
          </cell>
          <cell r="O2814">
            <v>0</v>
          </cell>
        </row>
        <row r="2815">
          <cell r="A2815">
            <v>3609</v>
          </cell>
          <cell r="B2815">
            <v>34796</v>
          </cell>
          <cell r="C2815">
            <v>5466</v>
          </cell>
          <cell r="D2815">
            <v>0</v>
          </cell>
          <cell r="E2815">
            <v>3192</v>
          </cell>
          <cell r="F2815">
            <v>0</v>
          </cell>
          <cell r="G2815" t="str">
            <v>3192_261fe2b9114361883bb008bcd6a67b60</v>
          </cell>
          <cell r="H2815" t="str">
            <v>ImageUploadedByTapatalk HD1376433836.810447.jpg</v>
          </cell>
          <cell r="I2815">
            <v>2359</v>
          </cell>
          <cell r="K2815" t="str">
            <v>jpg</v>
          </cell>
          <cell r="L2815" t="str">
            <v>image/jpeg</v>
          </cell>
          <cell r="M2815">
            <v>719968</v>
          </cell>
          <cell r="N2815">
            <v>1376433838</v>
          </cell>
          <cell r="O2815">
            <v>0</v>
          </cell>
        </row>
        <row r="2816">
          <cell r="A2816">
            <v>3610</v>
          </cell>
          <cell r="B2816">
            <v>34796</v>
          </cell>
          <cell r="C2816">
            <v>5466</v>
          </cell>
          <cell r="D2816">
            <v>0</v>
          </cell>
          <cell r="E2816">
            <v>3192</v>
          </cell>
          <cell r="F2816">
            <v>0</v>
          </cell>
          <cell r="G2816" t="str">
            <v>3192_9470e84f70b1ae64c17951234692b53b</v>
          </cell>
          <cell r="H2816" t="str">
            <v>ImageUploadedByTapatalk HD1376433868.456094.jpg</v>
          </cell>
          <cell r="I2816">
            <v>2359</v>
          </cell>
          <cell r="K2816" t="str">
            <v>jpg</v>
          </cell>
          <cell r="L2816" t="str">
            <v>image/jpeg</v>
          </cell>
          <cell r="M2816">
            <v>643520</v>
          </cell>
          <cell r="N2816">
            <v>1376433871</v>
          </cell>
          <cell r="O2816">
            <v>0</v>
          </cell>
        </row>
        <row r="2817">
          <cell r="A2817">
            <v>3611</v>
          </cell>
          <cell r="B2817">
            <v>34803</v>
          </cell>
          <cell r="C2817">
            <v>5468</v>
          </cell>
          <cell r="D2817">
            <v>0</v>
          </cell>
          <cell r="E2817">
            <v>3192</v>
          </cell>
          <cell r="F2817">
            <v>0</v>
          </cell>
          <cell r="G2817" t="str">
            <v>3192_addbd54f0d39cc182af9ea7fde2d6aaa</v>
          </cell>
          <cell r="H2817" t="str">
            <v>ImageUploadedByTapatalk HD1376448398.781786.jpg</v>
          </cell>
          <cell r="I2817">
            <v>1947</v>
          </cell>
          <cell r="K2817" t="str">
            <v>jpg</v>
          </cell>
          <cell r="L2817" t="str">
            <v>image/jpeg</v>
          </cell>
          <cell r="M2817">
            <v>643520</v>
          </cell>
          <cell r="N2817">
            <v>1376448400</v>
          </cell>
          <cell r="O2817">
            <v>0</v>
          </cell>
        </row>
        <row r="2818">
          <cell r="A2818">
            <v>3612</v>
          </cell>
          <cell r="B2818">
            <v>34803</v>
          </cell>
          <cell r="C2818">
            <v>5468</v>
          </cell>
          <cell r="D2818">
            <v>0</v>
          </cell>
          <cell r="E2818">
            <v>3192</v>
          </cell>
          <cell r="F2818">
            <v>0</v>
          </cell>
          <cell r="G2818" t="str">
            <v>3192_42c1e84910c252e8840418064fccf96d</v>
          </cell>
          <cell r="H2818" t="str">
            <v>ImageUploadedByTapatalk HD1376448414.550233.jpg</v>
          </cell>
          <cell r="I2818">
            <v>1947</v>
          </cell>
          <cell r="K2818" t="str">
            <v>jpg</v>
          </cell>
          <cell r="L2818" t="str">
            <v>image/jpeg</v>
          </cell>
          <cell r="M2818">
            <v>941530</v>
          </cell>
          <cell r="N2818">
            <v>1376448416</v>
          </cell>
          <cell r="O2818">
            <v>0</v>
          </cell>
        </row>
        <row r="2819">
          <cell r="A2819">
            <v>3613</v>
          </cell>
          <cell r="B2819">
            <v>34803</v>
          </cell>
          <cell r="C2819">
            <v>5468</v>
          </cell>
          <cell r="D2819">
            <v>0</v>
          </cell>
          <cell r="E2819">
            <v>3192</v>
          </cell>
          <cell r="F2819">
            <v>0</v>
          </cell>
          <cell r="G2819" t="str">
            <v>3192_f3efa922a5bd8697cac8325a7000965b</v>
          </cell>
          <cell r="H2819" t="str">
            <v>ImageUploadedByTapatalk HD1376448433.977320.jpg</v>
          </cell>
          <cell r="I2819">
            <v>1947</v>
          </cell>
          <cell r="K2819" t="str">
            <v>jpg</v>
          </cell>
          <cell r="L2819" t="str">
            <v>image/jpeg</v>
          </cell>
          <cell r="M2819">
            <v>603061</v>
          </cell>
          <cell r="N2819">
            <v>1376448435</v>
          </cell>
          <cell r="O2819">
            <v>0</v>
          </cell>
        </row>
        <row r="2820">
          <cell r="A2820">
            <v>3614</v>
          </cell>
          <cell r="B2820">
            <v>34803</v>
          </cell>
          <cell r="C2820">
            <v>5468</v>
          </cell>
          <cell r="D2820">
            <v>0</v>
          </cell>
          <cell r="E2820">
            <v>3192</v>
          </cell>
          <cell r="F2820">
            <v>0</v>
          </cell>
          <cell r="G2820" t="str">
            <v>3192_8c3989906767d7126ea4a12e5f617937</v>
          </cell>
          <cell r="H2820" t="str">
            <v>ImageUploadedByTapatalk HD1376448509.859993.jpg</v>
          </cell>
          <cell r="I2820">
            <v>1947</v>
          </cell>
          <cell r="K2820" t="str">
            <v>jpg</v>
          </cell>
          <cell r="L2820" t="str">
            <v>image/jpeg</v>
          </cell>
          <cell r="M2820">
            <v>719968</v>
          </cell>
          <cell r="N2820">
            <v>1376448511</v>
          </cell>
          <cell r="O2820">
            <v>0</v>
          </cell>
        </row>
        <row r="2821">
          <cell r="A2821">
            <v>3615</v>
          </cell>
          <cell r="B2821">
            <v>34819</v>
          </cell>
          <cell r="C2821">
            <v>1684</v>
          </cell>
          <cell r="D2821">
            <v>0</v>
          </cell>
          <cell r="E2821">
            <v>1526</v>
          </cell>
          <cell r="F2821">
            <v>0</v>
          </cell>
          <cell r="G2821" t="str">
            <v>1526_6c415d2ff57c28f21a074db643ca5c28</v>
          </cell>
          <cell r="H2821" t="str">
            <v>I_gotta_Feeling.nsmp</v>
          </cell>
          <cell r="I2821">
            <v>637</v>
          </cell>
          <cell r="J2821" t="str">
            <v>I gotta feeling</v>
          </cell>
          <cell r="K2821" t="str">
            <v>nsmp</v>
          </cell>
          <cell r="L2821" t="str">
            <v>application/octet-stream</v>
          </cell>
          <cell r="M2821">
            <v>165401</v>
          </cell>
          <cell r="N2821">
            <v>1376477204</v>
          </cell>
          <cell r="O2821">
            <v>0</v>
          </cell>
        </row>
        <row r="2822">
          <cell r="A2822">
            <v>3616</v>
          </cell>
          <cell r="B2822">
            <v>34838</v>
          </cell>
          <cell r="C2822">
            <v>5168</v>
          </cell>
          <cell r="D2822">
            <v>0</v>
          </cell>
          <cell r="E2822">
            <v>800</v>
          </cell>
          <cell r="F2822">
            <v>0</v>
          </cell>
          <cell r="G2822" t="str">
            <v>800_bd0a8e0363953fe0794631d038526073</v>
          </cell>
          <cell r="H2822" t="str">
            <v>Mod.jpg</v>
          </cell>
          <cell r="I2822">
            <v>2836</v>
          </cell>
          <cell r="K2822" t="str">
            <v>jpg</v>
          </cell>
          <cell r="L2822" t="str">
            <v>image/jpeg</v>
          </cell>
          <cell r="M2822">
            <v>89925</v>
          </cell>
          <cell r="N2822">
            <v>1376507004</v>
          </cell>
          <cell r="O2822">
            <v>0</v>
          </cell>
        </row>
        <row r="2823">
          <cell r="A2823">
            <v>3617</v>
          </cell>
          <cell r="B2823">
            <v>34849</v>
          </cell>
          <cell r="C2823">
            <v>5468</v>
          </cell>
          <cell r="D2823">
            <v>0</v>
          </cell>
          <cell r="E2823">
            <v>3192</v>
          </cell>
          <cell r="F2823">
            <v>0</v>
          </cell>
          <cell r="G2823" t="str">
            <v>3192_cc765fd20b115a0a8cb13bb81a6f9cfc</v>
          </cell>
          <cell r="H2823" t="str">
            <v>ImageUploadedByTapatalk HD1376538092.452729.jpg</v>
          </cell>
          <cell r="I2823">
            <v>1885</v>
          </cell>
          <cell r="K2823" t="str">
            <v>jpg</v>
          </cell>
          <cell r="L2823" t="str">
            <v>image/jpeg</v>
          </cell>
          <cell r="M2823">
            <v>1000216</v>
          </cell>
          <cell r="N2823">
            <v>1376538092</v>
          </cell>
          <cell r="O2823">
            <v>0</v>
          </cell>
        </row>
        <row r="2824">
          <cell r="A2824">
            <v>3618</v>
          </cell>
          <cell r="B2824">
            <v>34849</v>
          </cell>
          <cell r="C2824">
            <v>5468</v>
          </cell>
          <cell r="D2824">
            <v>0</v>
          </cell>
          <cell r="E2824">
            <v>3192</v>
          </cell>
          <cell r="F2824">
            <v>0</v>
          </cell>
          <cell r="G2824" t="str">
            <v>3192_cbfdfb01acc44780bc14b7fc16b7c137</v>
          </cell>
          <cell r="H2824" t="str">
            <v>ImageUploadedByTapatalk HD1376538104.102903.jpg</v>
          </cell>
          <cell r="I2824">
            <v>1885</v>
          </cell>
          <cell r="K2824" t="str">
            <v>jpg</v>
          </cell>
          <cell r="L2824" t="str">
            <v>image/jpeg</v>
          </cell>
          <cell r="M2824">
            <v>1017254</v>
          </cell>
          <cell r="N2824">
            <v>1376538103</v>
          </cell>
          <cell r="O2824">
            <v>0</v>
          </cell>
        </row>
        <row r="2825">
          <cell r="A2825">
            <v>3619</v>
          </cell>
          <cell r="B2825">
            <v>34850</v>
          </cell>
          <cell r="C2825">
            <v>5466</v>
          </cell>
          <cell r="D2825">
            <v>0</v>
          </cell>
          <cell r="E2825">
            <v>3192</v>
          </cell>
          <cell r="F2825">
            <v>0</v>
          </cell>
          <cell r="G2825" t="str">
            <v>3192_0e4c16cb5058f1980566184fee75a33b</v>
          </cell>
          <cell r="H2825" t="str">
            <v>ImageUploadedByTapatalk HD1376538168.499647.jpg</v>
          </cell>
          <cell r="I2825">
            <v>2307</v>
          </cell>
          <cell r="K2825" t="str">
            <v>jpg</v>
          </cell>
          <cell r="L2825" t="str">
            <v>image/jpeg</v>
          </cell>
          <cell r="M2825">
            <v>1000216</v>
          </cell>
          <cell r="N2825">
            <v>1376538168</v>
          </cell>
          <cell r="O2825">
            <v>0</v>
          </cell>
        </row>
        <row r="2826">
          <cell r="A2826">
            <v>3620</v>
          </cell>
          <cell r="B2826">
            <v>34850</v>
          </cell>
          <cell r="C2826">
            <v>5466</v>
          </cell>
          <cell r="D2826">
            <v>0</v>
          </cell>
          <cell r="E2826">
            <v>3192</v>
          </cell>
          <cell r="F2826">
            <v>0</v>
          </cell>
          <cell r="G2826" t="str">
            <v>3192_f4adf255648404a0394722f4f4e99ca4</v>
          </cell>
          <cell r="H2826" t="str">
            <v>ImageUploadedByTapatalk HD1376538182.190100.jpg</v>
          </cell>
          <cell r="I2826">
            <v>2307</v>
          </cell>
          <cell r="K2826" t="str">
            <v>jpg</v>
          </cell>
          <cell r="L2826" t="str">
            <v>image/jpeg</v>
          </cell>
          <cell r="M2826">
            <v>1017254</v>
          </cell>
          <cell r="N2826">
            <v>1376538181</v>
          </cell>
          <cell r="O2826">
            <v>0</v>
          </cell>
        </row>
        <row r="2827">
          <cell r="A2827">
            <v>3621</v>
          </cell>
          <cell r="B2827">
            <v>34874</v>
          </cell>
          <cell r="C2827">
            <v>5473</v>
          </cell>
          <cell r="D2827">
            <v>0</v>
          </cell>
          <cell r="E2827">
            <v>1653</v>
          </cell>
          <cell r="F2827">
            <v>0</v>
          </cell>
          <cell r="G2827" t="str">
            <v>1653_ea6364dbcb059b6339c9362e43df6b37</v>
          </cell>
          <cell r="H2827" t="str">
            <v>screen shot.pdf</v>
          </cell>
          <cell r="I2827">
            <v>111</v>
          </cell>
          <cell r="K2827" t="str">
            <v>pdf</v>
          </cell>
          <cell r="L2827" t="str">
            <v>application/pdf</v>
          </cell>
          <cell r="M2827">
            <v>53709</v>
          </cell>
          <cell r="N2827">
            <v>1376603712</v>
          </cell>
          <cell r="O2827">
            <v>0</v>
          </cell>
        </row>
        <row r="2828">
          <cell r="A2828">
            <v>3622</v>
          </cell>
          <cell r="B2828">
            <v>34874</v>
          </cell>
          <cell r="C2828">
            <v>5473</v>
          </cell>
          <cell r="D2828">
            <v>0</v>
          </cell>
          <cell r="E2828">
            <v>1653</v>
          </cell>
          <cell r="F2828">
            <v>0</v>
          </cell>
          <cell r="G2828" t="str">
            <v>1653_e112d3408473371b895dae4abb2475bc</v>
          </cell>
          <cell r="H2828" t="str">
            <v>screen shot.pdf</v>
          </cell>
          <cell r="I2828">
            <v>132</v>
          </cell>
          <cell r="K2828" t="str">
            <v>pdf</v>
          </cell>
          <cell r="L2828" t="str">
            <v>application/pdf</v>
          </cell>
          <cell r="M2828">
            <v>53709</v>
          </cell>
          <cell r="N2828">
            <v>1376603758</v>
          </cell>
          <cell r="O2828">
            <v>0</v>
          </cell>
        </row>
        <row r="2829">
          <cell r="A2829">
            <v>3623</v>
          </cell>
          <cell r="B2829">
            <v>34890</v>
          </cell>
          <cell r="C2829">
            <v>5477</v>
          </cell>
          <cell r="D2829">
            <v>0</v>
          </cell>
          <cell r="E2829">
            <v>426</v>
          </cell>
          <cell r="F2829">
            <v>0</v>
          </cell>
          <cell r="G2829" t="str">
            <v>426_1734825ad59b0b8ef52ca1b520f15a4d</v>
          </cell>
          <cell r="H2829" t="str">
            <v>Celloman WF.nspg</v>
          </cell>
          <cell r="I2829">
            <v>350</v>
          </cell>
          <cell r="J2829" t="str">
            <v>Cello/Violin sound</v>
          </cell>
          <cell r="K2829" t="str">
            <v>nspg</v>
          </cell>
          <cell r="L2829" t="str">
            <v>application/octet-stream</v>
          </cell>
          <cell r="M2829">
            <v>426</v>
          </cell>
          <cell r="N2829">
            <v>1376685914</v>
          </cell>
          <cell r="O2829">
            <v>0</v>
          </cell>
        </row>
        <row r="2830">
          <cell r="A2830">
            <v>3624</v>
          </cell>
          <cell r="B2830">
            <v>34890</v>
          </cell>
          <cell r="C2830">
            <v>5477</v>
          </cell>
          <cell r="D2830">
            <v>0</v>
          </cell>
          <cell r="E2830">
            <v>426</v>
          </cell>
          <cell r="F2830">
            <v>0</v>
          </cell>
          <cell r="G2830" t="str">
            <v>426_9389e458b67c2b99428b47c8863ccc30</v>
          </cell>
          <cell r="H2830" t="str">
            <v>Forelle WF.nspg</v>
          </cell>
          <cell r="I2830">
            <v>391</v>
          </cell>
          <cell r="J2830" t="str">
            <v>The strange Sound</v>
          </cell>
          <cell r="K2830" t="str">
            <v>nspg</v>
          </cell>
          <cell r="L2830" t="str">
            <v>application/octet-stream</v>
          </cell>
          <cell r="M2830">
            <v>426</v>
          </cell>
          <cell r="N2830">
            <v>1376685995</v>
          </cell>
          <cell r="O2830">
            <v>0</v>
          </cell>
        </row>
        <row r="2831">
          <cell r="A2831">
            <v>3625</v>
          </cell>
          <cell r="B2831">
            <v>34890</v>
          </cell>
          <cell r="C2831">
            <v>5477</v>
          </cell>
          <cell r="D2831">
            <v>0</v>
          </cell>
          <cell r="E2831">
            <v>426</v>
          </cell>
          <cell r="F2831">
            <v>0</v>
          </cell>
          <cell r="G2831" t="str">
            <v>426_2bf2f4a6d8a13be56434ab8e7217f3b7</v>
          </cell>
          <cell r="H2831" t="str">
            <v>Sample Cellos.mp3</v>
          </cell>
          <cell r="I2831">
            <v>2246</v>
          </cell>
          <cell r="J2831" t="str">
            <v>Example Violin/Cello</v>
          </cell>
          <cell r="K2831" t="str">
            <v>mp3</v>
          </cell>
          <cell r="L2831" t="str">
            <v>audio/mp3</v>
          </cell>
          <cell r="M2831">
            <v>579408</v>
          </cell>
          <cell r="N2831">
            <v>1376686048</v>
          </cell>
          <cell r="O2831">
            <v>0</v>
          </cell>
        </row>
        <row r="2832">
          <cell r="A2832">
            <v>3626</v>
          </cell>
          <cell r="B2832">
            <v>34890</v>
          </cell>
          <cell r="C2832">
            <v>5477</v>
          </cell>
          <cell r="D2832">
            <v>0</v>
          </cell>
          <cell r="E2832">
            <v>426</v>
          </cell>
          <cell r="F2832">
            <v>0</v>
          </cell>
          <cell r="G2832" t="str">
            <v>426_3803b89e4dfdc4d8083732555b133170</v>
          </cell>
          <cell r="H2832" t="str">
            <v>Sample Forelle.mp3</v>
          </cell>
          <cell r="I2832">
            <v>2099</v>
          </cell>
          <cell r="J2832" t="str">
            <v>Example Strange sound</v>
          </cell>
          <cell r="K2832" t="str">
            <v>mp3</v>
          </cell>
          <cell r="L2832" t="str">
            <v>audio/mp3</v>
          </cell>
          <cell r="M2832">
            <v>621593</v>
          </cell>
          <cell r="N2832">
            <v>1376686088</v>
          </cell>
          <cell r="O2832">
            <v>0</v>
          </cell>
        </row>
        <row r="2833">
          <cell r="A2833">
            <v>3627</v>
          </cell>
          <cell r="B2833">
            <v>34905</v>
          </cell>
          <cell r="C2833">
            <v>5481</v>
          </cell>
          <cell r="D2833">
            <v>0</v>
          </cell>
          <cell r="E2833">
            <v>1057</v>
          </cell>
          <cell r="F2833">
            <v>0</v>
          </cell>
          <cell r="G2833" t="str">
            <v>1057_eaea5330291c0efcf57f3abfb48c4b39</v>
          </cell>
          <cell r="H2833" t="str">
            <v>trancelead01.mp3</v>
          </cell>
          <cell r="I2833">
            <v>2599</v>
          </cell>
          <cell r="K2833" t="str">
            <v>mp3</v>
          </cell>
          <cell r="L2833" t="str">
            <v>audio/mp3</v>
          </cell>
          <cell r="M2833">
            <v>617654</v>
          </cell>
          <cell r="N2833">
            <v>1376749866</v>
          </cell>
          <cell r="O2833">
            <v>0</v>
          </cell>
        </row>
        <row r="2834">
          <cell r="A2834">
            <v>3628</v>
          </cell>
          <cell r="B2834">
            <v>34914</v>
          </cell>
          <cell r="C2834">
            <v>5168</v>
          </cell>
          <cell r="D2834">
            <v>0</v>
          </cell>
          <cell r="E2834">
            <v>800</v>
          </cell>
          <cell r="F2834">
            <v>0</v>
          </cell>
          <cell r="G2834" t="str">
            <v>800_cfcbaf0a6176e8232a8c03d3797f1075</v>
          </cell>
          <cell r="H2834" t="str">
            <v>CARSYNTH        .ns2p</v>
          </cell>
          <cell r="I2834">
            <v>434</v>
          </cell>
          <cell r="K2834" t="str">
            <v>ns2p</v>
          </cell>
          <cell r="L2834" t="str">
            <v>application/octet-stream</v>
          </cell>
          <cell r="M2834">
            <v>547</v>
          </cell>
          <cell r="N2834">
            <v>1376779719</v>
          </cell>
          <cell r="O2834">
            <v>0</v>
          </cell>
        </row>
        <row r="2835">
          <cell r="A2835">
            <v>3629</v>
          </cell>
          <cell r="B2835">
            <v>34937</v>
          </cell>
          <cell r="C2835">
            <v>5468</v>
          </cell>
          <cell r="D2835">
            <v>0</v>
          </cell>
          <cell r="E2835">
            <v>3192</v>
          </cell>
          <cell r="F2835">
            <v>0</v>
          </cell>
          <cell r="G2835" t="str">
            <v>3192_bf3e1d300a55076665cfee2b9e83403f</v>
          </cell>
          <cell r="H2835" t="str">
            <v>ImageUploadedByTapatalk HD1376926413.580655.jpg</v>
          </cell>
          <cell r="I2835">
            <v>1829</v>
          </cell>
          <cell r="K2835" t="str">
            <v>jpg</v>
          </cell>
          <cell r="L2835" t="str">
            <v>image/jpeg</v>
          </cell>
          <cell r="M2835">
            <v>831999</v>
          </cell>
          <cell r="N2835">
            <v>1376926415</v>
          </cell>
          <cell r="O2835">
            <v>0</v>
          </cell>
        </row>
        <row r="2836">
          <cell r="A2836">
            <v>3630</v>
          </cell>
          <cell r="B2836">
            <v>34937</v>
          </cell>
          <cell r="C2836">
            <v>5468</v>
          </cell>
          <cell r="D2836">
            <v>0</v>
          </cell>
          <cell r="E2836">
            <v>3192</v>
          </cell>
          <cell r="F2836">
            <v>0</v>
          </cell>
          <cell r="G2836" t="str">
            <v>3192_eefdddee7caaa37895eda05d0621acef</v>
          </cell>
          <cell r="H2836" t="str">
            <v>ImageUploadedByTapatalk HD1376926425.052216.jpg</v>
          </cell>
          <cell r="I2836">
            <v>1829</v>
          </cell>
          <cell r="K2836" t="str">
            <v>jpg</v>
          </cell>
          <cell r="L2836" t="str">
            <v>image/jpeg</v>
          </cell>
          <cell r="M2836">
            <v>816954</v>
          </cell>
          <cell r="N2836">
            <v>1376926428</v>
          </cell>
          <cell r="O2836">
            <v>0</v>
          </cell>
        </row>
        <row r="2837">
          <cell r="A2837">
            <v>3631</v>
          </cell>
          <cell r="B2837">
            <v>35021</v>
          </cell>
          <cell r="C2837">
            <v>5503</v>
          </cell>
          <cell r="D2837">
            <v>0</v>
          </cell>
          <cell r="E2837">
            <v>7456</v>
          </cell>
          <cell r="F2837">
            <v>0</v>
          </cell>
          <cell r="G2837" t="str">
            <v>7456_ec0cab28e623a9843820eae770f2aadf</v>
          </cell>
          <cell r="H2837" t="str">
            <v>shinystrings.nsmp</v>
          </cell>
          <cell r="I2837">
            <v>2300</v>
          </cell>
          <cell r="K2837" t="str">
            <v>nsmp</v>
          </cell>
          <cell r="L2837" t="str">
            <v>application/octet-stream</v>
          </cell>
          <cell r="M2837">
            <v>2562653</v>
          </cell>
          <cell r="N2837">
            <v>1377361164</v>
          </cell>
          <cell r="O2837">
            <v>0</v>
          </cell>
        </row>
        <row r="2838">
          <cell r="A2838">
            <v>3632</v>
          </cell>
          <cell r="B2838">
            <v>35021</v>
          </cell>
          <cell r="C2838">
            <v>5503</v>
          </cell>
          <cell r="D2838">
            <v>0</v>
          </cell>
          <cell r="E2838">
            <v>7456</v>
          </cell>
          <cell r="F2838">
            <v>0</v>
          </cell>
          <cell r="G2838" t="str">
            <v>7456_6d01f9a3c6b7aec8491a2fff22c2ad23</v>
          </cell>
          <cell r="H2838" t="str">
            <v>shinystrings.mp3</v>
          </cell>
          <cell r="I2838">
            <v>7331</v>
          </cell>
          <cell r="K2838" t="str">
            <v>mp3</v>
          </cell>
          <cell r="L2838" t="str">
            <v>audio/mpeg3</v>
          </cell>
          <cell r="M2838">
            <v>600923</v>
          </cell>
          <cell r="N2838">
            <v>1377361164</v>
          </cell>
          <cell r="O2838">
            <v>0</v>
          </cell>
        </row>
        <row r="2839">
          <cell r="A2839">
            <v>3636</v>
          </cell>
          <cell r="B2839">
            <v>35037</v>
          </cell>
          <cell r="C2839">
            <v>5509</v>
          </cell>
          <cell r="D2839">
            <v>0</v>
          </cell>
          <cell r="E2839">
            <v>7460</v>
          </cell>
          <cell r="F2839">
            <v>0</v>
          </cell>
          <cell r="G2839" t="str">
            <v>7460_3bbcc0a4e7751c6f0711a518896eaec7</v>
          </cell>
          <cell r="H2839" t="str">
            <v>Drum_long loops.nsmp</v>
          </cell>
          <cell r="I2839">
            <v>847</v>
          </cell>
          <cell r="K2839" t="str">
            <v>nsmp</v>
          </cell>
          <cell r="L2839" t="str">
            <v>application/octet-stream</v>
          </cell>
          <cell r="M2839">
            <v>5635418</v>
          </cell>
          <cell r="N2839">
            <v>1377428873</v>
          </cell>
          <cell r="O2839">
            <v>0</v>
          </cell>
        </row>
        <row r="2840">
          <cell r="A2840">
            <v>3635</v>
          </cell>
          <cell r="B2840">
            <v>35037</v>
          </cell>
          <cell r="C2840">
            <v>5509</v>
          </cell>
          <cell r="D2840">
            <v>0</v>
          </cell>
          <cell r="E2840">
            <v>7460</v>
          </cell>
          <cell r="F2840">
            <v>0</v>
          </cell>
          <cell r="G2840" t="str">
            <v>7460_fff4e672b16d0c7a8e815b17ec9afdc9</v>
          </cell>
          <cell r="H2840" t="str">
            <v>Rolizer Hammond .ns2p</v>
          </cell>
          <cell r="I2840">
            <v>408</v>
          </cell>
          <cell r="K2840" t="str">
            <v>ns2p</v>
          </cell>
          <cell r="L2840" t="str">
            <v>application/octet-stream</v>
          </cell>
          <cell r="M2840">
            <v>547</v>
          </cell>
          <cell r="N2840">
            <v>1377428843</v>
          </cell>
          <cell r="O2840">
            <v>0</v>
          </cell>
        </row>
        <row r="2841">
          <cell r="A2841">
            <v>3637</v>
          </cell>
          <cell r="B2841">
            <v>35044</v>
          </cell>
          <cell r="C2841">
            <v>5511</v>
          </cell>
          <cell r="D2841">
            <v>0</v>
          </cell>
          <cell r="E2841">
            <v>1487</v>
          </cell>
          <cell r="F2841">
            <v>0</v>
          </cell>
          <cell r="G2841" t="str">
            <v>1487_183a735f0d3043b07e6ba68e7a24a9e9</v>
          </cell>
          <cell r="H2841" t="str">
            <v>CosÃ¬ celeste.nspg</v>
          </cell>
          <cell r="I2841">
            <v>329</v>
          </cell>
          <cell r="K2841" t="str">
            <v>nspg</v>
          </cell>
          <cell r="L2841" t="str">
            <v>application/octet-stream</v>
          </cell>
          <cell r="M2841">
            <v>426</v>
          </cell>
          <cell r="N2841">
            <v>1377513377</v>
          </cell>
          <cell r="O2841">
            <v>0</v>
          </cell>
        </row>
        <row r="2842">
          <cell r="A2842">
            <v>3638</v>
          </cell>
          <cell r="B2842">
            <v>35053</v>
          </cell>
          <cell r="C2842">
            <v>5515</v>
          </cell>
          <cell r="D2842">
            <v>0</v>
          </cell>
          <cell r="E2842">
            <v>7482</v>
          </cell>
          <cell r="F2842">
            <v>0</v>
          </cell>
          <cell r="G2842" t="str">
            <v>7482_6010ebdfd14cea5863d9c542d587d50e</v>
          </cell>
          <cell r="H2842" t="str">
            <v>image.jpg</v>
          </cell>
          <cell r="I2842">
            <v>1092</v>
          </cell>
          <cell r="K2842" t="str">
            <v>jpg</v>
          </cell>
          <cell r="L2842" t="str">
            <v>image/jpeg</v>
          </cell>
          <cell r="M2842">
            <v>676284</v>
          </cell>
          <cell r="N2842">
            <v>1377551764</v>
          </cell>
          <cell r="O2842">
            <v>0</v>
          </cell>
        </row>
        <row r="2843">
          <cell r="A2843">
            <v>3639</v>
          </cell>
          <cell r="B2843">
            <v>35119</v>
          </cell>
          <cell r="C2843">
            <v>5523</v>
          </cell>
          <cell r="D2843">
            <v>0</v>
          </cell>
          <cell r="E2843">
            <v>4372</v>
          </cell>
          <cell r="F2843">
            <v>0</v>
          </cell>
          <cell r="G2843" t="str">
            <v>4372_917d96995bd45eeda4f92935f2b0ea1a</v>
          </cell>
          <cell r="H2843" t="str">
            <v>GraphVel.jpg</v>
          </cell>
          <cell r="I2843">
            <v>1868</v>
          </cell>
          <cell r="K2843" t="str">
            <v>jpg</v>
          </cell>
          <cell r="L2843" t="str">
            <v>image/jpeg</v>
          </cell>
          <cell r="M2843">
            <v>22703</v>
          </cell>
          <cell r="N2843">
            <v>1377798052</v>
          </cell>
          <cell r="O2843">
            <v>0</v>
          </cell>
        </row>
        <row r="2844">
          <cell r="A2844">
            <v>3640</v>
          </cell>
          <cell r="B2844">
            <v>35119</v>
          </cell>
          <cell r="C2844">
            <v>5523</v>
          </cell>
          <cell r="D2844">
            <v>0</v>
          </cell>
          <cell r="E2844">
            <v>4372</v>
          </cell>
          <cell r="F2844">
            <v>0</v>
          </cell>
          <cell r="G2844" t="str">
            <v>4372_1d883ed70bc443d0861b004482d85303</v>
          </cell>
          <cell r="H2844" t="str">
            <v>Velo.jpg</v>
          </cell>
          <cell r="I2844">
            <v>1868</v>
          </cell>
          <cell r="K2844" t="str">
            <v>jpg</v>
          </cell>
          <cell r="L2844" t="str">
            <v>image/jpeg</v>
          </cell>
          <cell r="M2844">
            <v>13974</v>
          </cell>
          <cell r="N2844">
            <v>1377798098</v>
          </cell>
          <cell r="O2844">
            <v>0</v>
          </cell>
        </row>
        <row r="2845">
          <cell r="A2845">
            <v>3641</v>
          </cell>
          <cell r="B2845">
            <v>35140</v>
          </cell>
          <cell r="C2845">
            <v>5535</v>
          </cell>
          <cell r="D2845">
            <v>0</v>
          </cell>
          <cell r="E2845">
            <v>7077</v>
          </cell>
          <cell r="F2845">
            <v>0</v>
          </cell>
          <cell r="G2845" t="str">
            <v>7077_fc759cdbf5008f0c647a9288a70bc61d</v>
          </cell>
          <cell r="H2845" t="str">
            <v>GtShk by Aurelio.ns2p</v>
          </cell>
          <cell r="I2845">
            <v>270</v>
          </cell>
          <cell r="J2845" t="str">
            <v>GtrPno MST Shaker</v>
          </cell>
          <cell r="K2845" t="str">
            <v>ns2p</v>
          </cell>
          <cell r="L2845" t="str">
            <v>application/octet-stream</v>
          </cell>
          <cell r="M2845">
            <v>547</v>
          </cell>
          <cell r="N2845">
            <v>1377887102</v>
          </cell>
          <cell r="O2845">
            <v>0</v>
          </cell>
        </row>
        <row r="2846">
          <cell r="A2846">
            <v>3644</v>
          </cell>
          <cell r="B2846">
            <v>35157</v>
          </cell>
          <cell r="C2846">
            <v>5535</v>
          </cell>
          <cell r="D2846">
            <v>0</v>
          </cell>
          <cell r="E2846">
            <v>7076</v>
          </cell>
          <cell r="F2846">
            <v>0</v>
          </cell>
          <cell r="G2846" t="str">
            <v>7076_37c1932b89be5ad5a0612ee11883c080</v>
          </cell>
          <cell r="H2846" t="str">
            <v>93 Millions JM.mp3</v>
          </cell>
          <cell r="I2846">
            <v>584</v>
          </cell>
          <cell r="J2846" t="str">
            <v>Guitar Shaker 93 JM</v>
          </cell>
          <cell r="K2846" t="str">
            <v>mp3</v>
          </cell>
          <cell r="L2846" t="str">
            <v>audio/mpeg</v>
          </cell>
          <cell r="M2846">
            <v>4027752</v>
          </cell>
          <cell r="N2846">
            <v>1377949914</v>
          </cell>
          <cell r="O2846">
            <v>0</v>
          </cell>
        </row>
        <row r="2847">
          <cell r="A2847">
            <v>3645</v>
          </cell>
          <cell r="B2847">
            <v>35267</v>
          </cell>
          <cell r="C2847">
            <v>5550</v>
          </cell>
          <cell r="D2847">
            <v>0</v>
          </cell>
          <cell r="E2847">
            <v>2443</v>
          </cell>
          <cell r="F2847">
            <v>0</v>
          </cell>
          <cell r="G2847" t="str">
            <v>2443_49e3eb637b6028007b00a591117d478a</v>
          </cell>
          <cell r="H2847" t="str">
            <v>uploadfromtaptalk1378264597006.jpg</v>
          </cell>
          <cell r="I2847">
            <v>778</v>
          </cell>
          <cell r="K2847" t="str">
            <v>jpg</v>
          </cell>
          <cell r="L2847" t="str">
            <v>image/jpeg</v>
          </cell>
          <cell r="M2847">
            <v>47077</v>
          </cell>
          <cell r="N2847">
            <v>1378264582</v>
          </cell>
          <cell r="O2847">
            <v>0</v>
          </cell>
        </row>
        <row r="2848">
          <cell r="A2848">
            <v>3646</v>
          </cell>
          <cell r="B2848">
            <v>35273</v>
          </cell>
          <cell r="C2848">
            <v>5558</v>
          </cell>
          <cell r="D2848">
            <v>0</v>
          </cell>
          <cell r="E2848">
            <v>3919</v>
          </cell>
          <cell r="F2848">
            <v>0</v>
          </cell>
          <cell r="G2848" t="str">
            <v>3919_f7a282c30d81e32f4b1d9ba78b69c001</v>
          </cell>
          <cell r="H2848" t="str">
            <v>sc-sounds_D50_FlutishBrass.mp3</v>
          </cell>
          <cell r="I2848">
            <v>819</v>
          </cell>
          <cell r="J2848" t="str">
            <v>Demo Flutish Brass by sc-sounds</v>
          </cell>
          <cell r="K2848" t="str">
            <v>mp3</v>
          </cell>
          <cell r="L2848" t="str">
            <v>audio/mpeg</v>
          </cell>
          <cell r="M2848">
            <v>575244</v>
          </cell>
          <cell r="N2848">
            <v>1378384876</v>
          </cell>
          <cell r="O2848">
            <v>0</v>
          </cell>
        </row>
        <row r="2849">
          <cell r="A2849">
            <v>3647</v>
          </cell>
          <cell r="B2849">
            <v>35292</v>
          </cell>
          <cell r="C2849">
            <v>4886</v>
          </cell>
          <cell r="D2849">
            <v>0</v>
          </cell>
          <cell r="E2849">
            <v>2012</v>
          </cell>
          <cell r="F2849">
            <v>0</v>
          </cell>
          <cell r="G2849" t="str">
            <v>2012_81e45f90af516c29c8dd9a89e53a267d</v>
          </cell>
          <cell r="H2849" t="str">
            <v>Roland TR606 808 909 CR78 707 drum machines.nsmp</v>
          </cell>
          <cell r="I2849">
            <v>686</v>
          </cell>
          <cell r="K2849" t="str">
            <v>nsmp</v>
          </cell>
          <cell r="L2849" t="str">
            <v>application/octet-stream</v>
          </cell>
          <cell r="M2849">
            <v>936164</v>
          </cell>
          <cell r="N2849">
            <v>1378400628</v>
          </cell>
          <cell r="O2849">
            <v>0</v>
          </cell>
        </row>
        <row r="2850">
          <cell r="A2850">
            <v>3648</v>
          </cell>
          <cell r="B2850">
            <v>35292</v>
          </cell>
          <cell r="C2850">
            <v>4886</v>
          </cell>
          <cell r="D2850">
            <v>0</v>
          </cell>
          <cell r="E2850">
            <v>2012</v>
          </cell>
          <cell r="F2850">
            <v>0</v>
          </cell>
          <cell r="G2850" t="str">
            <v>2012_1366bda08c2d711948d0cd986c7596a7</v>
          </cell>
          <cell r="H2850" t="str">
            <v>Bentley RA DR55 VL1 Sequential Drum TR727 drum machines.nsmp</v>
          </cell>
          <cell r="I2850">
            <v>571</v>
          </cell>
          <cell r="K2850" t="str">
            <v>nsmp</v>
          </cell>
          <cell r="L2850" t="str">
            <v>application/octet-stream</v>
          </cell>
          <cell r="M2850">
            <v>870632</v>
          </cell>
          <cell r="N2850">
            <v>1378400628</v>
          </cell>
          <cell r="O2850">
            <v>0</v>
          </cell>
        </row>
        <row r="2851">
          <cell r="A2851">
            <v>3649</v>
          </cell>
          <cell r="B2851">
            <v>35292</v>
          </cell>
          <cell r="C2851">
            <v>4886</v>
          </cell>
          <cell r="D2851">
            <v>0</v>
          </cell>
          <cell r="E2851">
            <v>2012</v>
          </cell>
          <cell r="F2851">
            <v>0</v>
          </cell>
          <cell r="G2851" t="str">
            <v>2012_874bb9439b04fd20269157136ccb89a1</v>
          </cell>
          <cell r="H2851" t="str">
            <v>Emu Drumulator SP12 Linn 1 Linn Drum Oberheim DMX.nsmp</v>
          </cell>
          <cell r="I2851">
            <v>634</v>
          </cell>
          <cell r="K2851" t="str">
            <v>nsmp</v>
          </cell>
          <cell r="L2851" t="str">
            <v>application/octet-stream</v>
          </cell>
          <cell r="M2851">
            <v>966644</v>
          </cell>
          <cell r="N2851">
            <v>1378400628</v>
          </cell>
          <cell r="O2851">
            <v>0</v>
          </cell>
        </row>
        <row r="2852">
          <cell r="A2852">
            <v>3650</v>
          </cell>
          <cell r="B2852">
            <v>35294</v>
          </cell>
          <cell r="C2852">
            <v>5563</v>
          </cell>
          <cell r="D2852">
            <v>0</v>
          </cell>
          <cell r="E2852">
            <v>4063</v>
          </cell>
          <cell r="F2852">
            <v>0</v>
          </cell>
          <cell r="G2852" t="str">
            <v>4063_3779c38ffd6fae9c88445570db501a02</v>
          </cell>
          <cell r="H2852" t="str">
            <v>pedalsteel.nsmp</v>
          </cell>
          <cell r="I2852">
            <v>1241</v>
          </cell>
          <cell r="J2852" t="str">
            <v>Pedal Steel Sample</v>
          </cell>
          <cell r="K2852" t="str">
            <v>nsmp</v>
          </cell>
          <cell r="L2852" t="str">
            <v>application/octet-stream</v>
          </cell>
          <cell r="M2852">
            <v>3773852</v>
          </cell>
          <cell r="N2852">
            <v>1378412843</v>
          </cell>
          <cell r="O2852">
            <v>0</v>
          </cell>
        </row>
        <row r="2853">
          <cell r="A2853">
            <v>3651</v>
          </cell>
          <cell r="B2853">
            <v>35294</v>
          </cell>
          <cell r="C2853">
            <v>5563</v>
          </cell>
          <cell r="D2853">
            <v>0</v>
          </cell>
          <cell r="E2853">
            <v>4063</v>
          </cell>
          <cell r="F2853">
            <v>0</v>
          </cell>
          <cell r="G2853" t="str">
            <v>4063_d6c0f038f02ad45be91c211bf06319bd</v>
          </cell>
          <cell r="H2853" t="str">
            <v>pedalsteel.mp3</v>
          </cell>
          <cell r="I2853">
            <v>4373</v>
          </cell>
          <cell r="J2853" t="str">
            <v>Sample of Pedal Steel</v>
          </cell>
          <cell r="K2853" t="str">
            <v>mp3</v>
          </cell>
          <cell r="L2853" t="str">
            <v>audio/mpeg</v>
          </cell>
          <cell r="M2853">
            <v>310996</v>
          </cell>
          <cell r="N2853">
            <v>1378412883</v>
          </cell>
          <cell r="O2853">
            <v>0</v>
          </cell>
        </row>
        <row r="2854">
          <cell r="A2854">
            <v>3652</v>
          </cell>
          <cell r="B2854">
            <v>35297</v>
          </cell>
          <cell r="C2854">
            <v>5509</v>
          </cell>
          <cell r="D2854">
            <v>0</v>
          </cell>
          <cell r="E2854">
            <v>7460</v>
          </cell>
          <cell r="F2854">
            <v>0</v>
          </cell>
          <cell r="G2854" t="str">
            <v>7460_e2e008793c9ff95e20821246b4366ba9</v>
          </cell>
          <cell r="H2854" t="str">
            <v>rhodes_drum.mp3</v>
          </cell>
          <cell r="I2854">
            <v>5656</v>
          </cell>
          <cell r="K2854" t="str">
            <v>mp3</v>
          </cell>
          <cell r="L2854" t="str">
            <v>audio/mp3</v>
          </cell>
          <cell r="M2854">
            <v>920345</v>
          </cell>
          <cell r="N2854">
            <v>1378415166</v>
          </cell>
          <cell r="O2854">
            <v>0</v>
          </cell>
        </row>
        <row r="2855">
          <cell r="A2855">
            <v>3653</v>
          </cell>
          <cell r="B2855">
            <v>35298</v>
          </cell>
          <cell r="C2855">
            <v>5564</v>
          </cell>
          <cell r="D2855">
            <v>0</v>
          </cell>
          <cell r="E2855">
            <v>7460</v>
          </cell>
          <cell r="F2855">
            <v>0</v>
          </cell>
          <cell r="G2855" t="str">
            <v>7460_e4f2bcc8ea7f416caf9fcb69cc38502a</v>
          </cell>
          <cell r="H2855" t="str">
            <v>love fool.mp3</v>
          </cell>
          <cell r="I2855">
            <v>2822</v>
          </cell>
          <cell r="K2855" t="str">
            <v>mp3</v>
          </cell>
          <cell r="L2855" t="str">
            <v>audio/mp3</v>
          </cell>
          <cell r="M2855">
            <v>539166</v>
          </cell>
          <cell r="N2855">
            <v>1378417037</v>
          </cell>
          <cell r="O2855">
            <v>0</v>
          </cell>
        </row>
        <row r="2856">
          <cell r="A2856">
            <v>3654</v>
          </cell>
          <cell r="B2856">
            <v>35298</v>
          </cell>
          <cell r="C2856">
            <v>5564</v>
          </cell>
          <cell r="D2856">
            <v>0</v>
          </cell>
          <cell r="E2856">
            <v>7460</v>
          </cell>
          <cell r="F2856">
            <v>0</v>
          </cell>
          <cell r="G2856" t="str">
            <v>7460_b8cf6a8419d4bcd98e01034241e99d72</v>
          </cell>
          <cell r="H2856" t="str">
            <v>Love Fool       .ns2p</v>
          </cell>
          <cell r="I2856">
            <v>417</v>
          </cell>
          <cell r="K2856" t="str">
            <v>ns2p</v>
          </cell>
          <cell r="L2856" t="str">
            <v>application/octet-stream</v>
          </cell>
          <cell r="M2856">
            <v>547</v>
          </cell>
          <cell r="N2856">
            <v>1378417059</v>
          </cell>
          <cell r="O2856">
            <v>0</v>
          </cell>
        </row>
        <row r="2857">
          <cell r="A2857">
            <v>3655</v>
          </cell>
          <cell r="B2857">
            <v>35444</v>
          </cell>
          <cell r="C2857">
            <v>5150</v>
          </cell>
          <cell r="D2857">
            <v>0</v>
          </cell>
          <cell r="E2857">
            <v>1276</v>
          </cell>
          <cell r="F2857">
            <v>0</v>
          </cell>
          <cell r="G2857" t="str">
            <v>1276_ab43e99f3058a96e0b3c2d2b53171462</v>
          </cell>
          <cell r="H2857" t="str">
            <v>Wild Love.ns2p</v>
          </cell>
          <cell r="I2857">
            <v>257</v>
          </cell>
          <cell r="K2857" t="str">
            <v>ns2p</v>
          </cell>
          <cell r="L2857" t="str">
            <v>application/octet-stream</v>
          </cell>
          <cell r="M2857">
            <v>547</v>
          </cell>
          <cell r="N2857">
            <v>1378841903</v>
          </cell>
          <cell r="O2857">
            <v>0</v>
          </cell>
        </row>
        <row r="2858">
          <cell r="A2858">
            <v>3656</v>
          </cell>
          <cell r="B2858">
            <v>35444</v>
          </cell>
          <cell r="C2858">
            <v>5150</v>
          </cell>
          <cell r="D2858">
            <v>0</v>
          </cell>
          <cell r="E2858">
            <v>1276</v>
          </cell>
          <cell r="F2858">
            <v>0</v>
          </cell>
          <cell r="G2858" t="str">
            <v>1276_53307524b14812ee59b93056683a26f9</v>
          </cell>
          <cell r="H2858" t="str">
            <v>Wild Love.mp3</v>
          </cell>
          <cell r="I2858">
            <v>1772</v>
          </cell>
          <cell r="K2858" t="str">
            <v>mp3</v>
          </cell>
          <cell r="L2858" t="str">
            <v>audio/mp3</v>
          </cell>
          <cell r="M2858">
            <v>304065</v>
          </cell>
          <cell r="N2858">
            <v>1378841903</v>
          </cell>
          <cell r="O2858">
            <v>0</v>
          </cell>
        </row>
        <row r="2859">
          <cell r="A2859">
            <v>3657</v>
          </cell>
          <cell r="B2859">
            <v>35495</v>
          </cell>
          <cell r="C2859">
            <v>5540</v>
          </cell>
          <cell r="D2859">
            <v>0</v>
          </cell>
          <cell r="E2859">
            <v>800</v>
          </cell>
          <cell r="F2859">
            <v>0</v>
          </cell>
          <cell r="G2859" t="str">
            <v>800_d9afc04d015e6044cc155d9b543877ed</v>
          </cell>
          <cell r="H2859" t="str">
            <v>ELTON  PAD      .ns2p</v>
          </cell>
          <cell r="I2859">
            <v>464</v>
          </cell>
          <cell r="K2859" t="str">
            <v>ns2p</v>
          </cell>
          <cell r="L2859" t="str">
            <v>application/octet-stream</v>
          </cell>
          <cell r="M2859">
            <v>547</v>
          </cell>
          <cell r="N2859">
            <v>1379039307</v>
          </cell>
          <cell r="O2859">
            <v>0</v>
          </cell>
        </row>
        <row r="2860">
          <cell r="A2860">
            <v>3658</v>
          </cell>
          <cell r="B2860">
            <v>35523</v>
          </cell>
          <cell r="C2860">
            <v>5604</v>
          </cell>
          <cell r="D2860">
            <v>0</v>
          </cell>
          <cell r="E2860">
            <v>800</v>
          </cell>
          <cell r="F2860">
            <v>0</v>
          </cell>
          <cell r="G2860" t="str">
            <v>800_37149921d4d3d2b858cd5e8feaa2f43b</v>
          </cell>
          <cell r="H2860" t="str">
            <v>Electro.jpg</v>
          </cell>
          <cell r="I2860">
            <v>664</v>
          </cell>
          <cell r="K2860" t="str">
            <v>jpg</v>
          </cell>
          <cell r="L2860" t="str">
            <v>image/jpeg</v>
          </cell>
          <cell r="M2860">
            <v>94399</v>
          </cell>
          <cell r="N2860">
            <v>1379112013</v>
          </cell>
          <cell r="O2860">
            <v>0</v>
          </cell>
        </row>
        <row r="2861">
          <cell r="A2861">
            <v>3659</v>
          </cell>
          <cell r="B2861">
            <v>35525</v>
          </cell>
          <cell r="C2861">
            <v>5599</v>
          </cell>
          <cell r="D2861">
            <v>0</v>
          </cell>
          <cell r="E2861">
            <v>7635</v>
          </cell>
          <cell r="F2861">
            <v>0</v>
          </cell>
          <cell r="G2861" t="str">
            <v>7635_8be144ac748f1dde3d7ffa836fadcb0b</v>
          </cell>
          <cell r="H2861" t="str">
            <v>fasttrackpro_front-rear.jpeg</v>
          </cell>
          <cell r="I2861">
            <v>4670</v>
          </cell>
          <cell r="K2861" t="str">
            <v>jpeg</v>
          </cell>
          <cell r="L2861" t="str">
            <v>image/jpeg</v>
          </cell>
          <cell r="M2861">
            <v>48896</v>
          </cell>
          <cell r="N2861">
            <v>1379113270</v>
          </cell>
          <cell r="O2861">
            <v>0</v>
          </cell>
        </row>
        <row r="2862">
          <cell r="A2862">
            <v>3660</v>
          </cell>
          <cell r="B2862">
            <v>35528</v>
          </cell>
          <cell r="C2862">
            <v>5599</v>
          </cell>
          <cell r="D2862">
            <v>0</v>
          </cell>
          <cell r="E2862">
            <v>7635</v>
          </cell>
          <cell r="F2862">
            <v>0</v>
          </cell>
          <cell r="G2862" t="str">
            <v>7635_54dfc5199ae43e0fd1139fb2242d2f54</v>
          </cell>
          <cell r="H2862" t="str">
            <v>20130914_025931.jpg</v>
          </cell>
          <cell r="I2862">
            <v>4653</v>
          </cell>
          <cell r="K2862" t="str">
            <v>jpg</v>
          </cell>
          <cell r="L2862" t="str">
            <v>image/jpeg</v>
          </cell>
          <cell r="M2862">
            <v>771772</v>
          </cell>
          <cell r="N2862">
            <v>1379124154</v>
          </cell>
          <cell r="O2862">
            <v>0</v>
          </cell>
        </row>
        <row r="2863">
          <cell r="A2863">
            <v>3664</v>
          </cell>
          <cell r="B2863">
            <v>35529</v>
          </cell>
          <cell r="C2863">
            <v>5605</v>
          </cell>
          <cell r="D2863">
            <v>0</v>
          </cell>
          <cell r="E2863">
            <v>4063</v>
          </cell>
          <cell r="F2863">
            <v>0</v>
          </cell>
          <cell r="G2863" t="str">
            <v>4063_b74a062d5da1d81f2135452911d6b591</v>
          </cell>
          <cell r="H2863" t="str">
            <v>its a prophet.nsmp</v>
          </cell>
          <cell r="I2863">
            <v>860</v>
          </cell>
          <cell r="K2863" t="str">
            <v>nsmp</v>
          </cell>
          <cell r="L2863" t="str">
            <v>application/octet-stream</v>
          </cell>
          <cell r="M2863">
            <v>126158</v>
          </cell>
          <cell r="N2863">
            <v>1379126880</v>
          </cell>
          <cell r="O2863">
            <v>0</v>
          </cell>
        </row>
        <row r="2864">
          <cell r="A2864">
            <v>3665</v>
          </cell>
          <cell r="B2864">
            <v>35529</v>
          </cell>
          <cell r="C2864">
            <v>5605</v>
          </cell>
          <cell r="D2864">
            <v>0</v>
          </cell>
          <cell r="E2864">
            <v>4063</v>
          </cell>
          <cell r="F2864">
            <v>0</v>
          </cell>
          <cell r="G2864" t="str">
            <v>4063_8028ab915d77e70a65809eceae595c12</v>
          </cell>
          <cell r="H2864" t="str">
            <v>P12 - its a prophet demo.mp3</v>
          </cell>
          <cell r="I2864">
            <v>4434</v>
          </cell>
          <cell r="K2864" t="str">
            <v>mp3</v>
          </cell>
          <cell r="L2864" t="str">
            <v>audio/mpeg</v>
          </cell>
          <cell r="M2864">
            <v>107145</v>
          </cell>
          <cell r="N2864">
            <v>1379126880</v>
          </cell>
          <cell r="O2864">
            <v>0</v>
          </cell>
        </row>
        <row r="2865">
          <cell r="A2865">
            <v>3666</v>
          </cell>
          <cell r="B2865">
            <v>35529</v>
          </cell>
          <cell r="C2865">
            <v>5605</v>
          </cell>
          <cell r="D2865">
            <v>0</v>
          </cell>
          <cell r="E2865">
            <v>4063</v>
          </cell>
          <cell r="F2865">
            <v>0</v>
          </cell>
          <cell r="G2865" t="str">
            <v>4063_6117e1786ac4d92d20d5f4d4012924a1</v>
          </cell>
          <cell r="H2865" t="str">
            <v>P12 - Blue &amp;amp; Black Analog.nsmp</v>
          </cell>
          <cell r="I2865">
            <v>804</v>
          </cell>
          <cell r="K2865" t="str">
            <v>nsmp</v>
          </cell>
          <cell r="L2865" t="str">
            <v>application/octet-stream</v>
          </cell>
          <cell r="M2865">
            <v>171878</v>
          </cell>
          <cell r="N2865">
            <v>1379126880</v>
          </cell>
          <cell r="O2865">
            <v>0</v>
          </cell>
        </row>
        <row r="2866">
          <cell r="A2866">
            <v>3667</v>
          </cell>
          <cell r="B2866">
            <v>35529</v>
          </cell>
          <cell r="C2866">
            <v>5605</v>
          </cell>
          <cell r="D2866">
            <v>0</v>
          </cell>
          <cell r="E2866">
            <v>4063</v>
          </cell>
          <cell r="F2866">
            <v>0</v>
          </cell>
          <cell r="G2866" t="str">
            <v>4063_239705439c3bb9c754c2f1015556e5d8</v>
          </cell>
          <cell r="H2866" t="str">
            <v>P12 - Blue &amp;amp; Black demo.mp3</v>
          </cell>
          <cell r="I2866">
            <v>4215</v>
          </cell>
          <cell r="K2866" t="str">
            <v>mp3</v>
          </cell>
          <cell r="L2866" t="str">
            <v>audio/mpeg</v>
          </cell>
          <cell r="M2866">
            <v>155732</v>
          </cell>
          <cell r="N2866">
            <v>1379126964</v>
          </cell>
          <cell r="O2866">
            <v>0</v>
          </cell>
        </row>
        <row r="2867">
          <cell r="A2867">
            <v>3668</v>
          </cell>
          <cell r="B2867">
            <v>35529</v>
          </cell>
          <cell r="C2867">
            <v>5605</v>
          </cell>
          <cell r="D2867">
            <v>0</v>
          </cell>
          <cell r="E2867">
            <v>4063</v>
          </cell>
          <cell r="F2867">
            <v>0</v>
          </cell>
          <cell r="G2867" t="str">
            <v>4063_8cb7a46128dbb99e3f0d64327197b8e7</v>
          </cell>
          <cell r="H2867" t="str">
            <v>P12 - Lead Demo.mp3</v>
          </cell>
          <cell r="I2867">
            <v>7573</v>
          </cell>
          <cell r="K2867" t="str">
            <v>mp3</v>
          </cell>
          <cell r="L2867" t="str">
            <v>audio/mpeg</v>
          </cell>
          <cell r="M2867">
            <v>33993</v>
          </cell>
          <cell r="N2867">
            <v>1379126964</v>
          </cell>
          <cell r="O2867">
            <v>0</v>
          </cell>
        </row>
        <row r="2868">
          <cell r="A2868">
            <v>3669</v>
          </cell>
          <cell r="B2868">
            <v>35529</v>
          </cell>
          <cell r="C2868">
            <v>5605</v>
          </cell>
          <cell r="D2868">
            <v>0</v>
          </cell>
          <cell r="E2868">
            <v>4063</v>
          </cell>
          <cell r="F2868">
            <v>0</v>
          </cell>
          <cell r="G2868" t="str">
            <v>4063_dd2a949b58d80909767a9727f69dc77a</v>
          </cell>
          <cell r="H2868" t="str">
            <v>p12 lead.nsmp</v>
          </cell>
          <cell r="I2868">
            <v>909</v>
          </cell>
          <cell r="K2868" t="str">
            <v>nsmp</v>
          </cell>
          <cell r="L2868" t="str">
            <v>application/octet-stream</v>
          </cell>
          <cell r="M2868">
            <v>131492</v>
          </cell>
          <cell r="N2868">
            <v>1379126964</v>
          </cell>
          <cell r="O2868">
            <v>0</v>
          </cell>
        </row>
        <row r="2869">
          <cell r="A2869">
            <v>3670</v>
          </cell>
          <cell r="B2869">
            <v>35531</v>
          </cell>
          <cell r="C2869">
            <v>5371</v>
          </cell>
          <cell r="D2869">
            <v>0</v>
          </cell>
          <cell r="E2869">
            <v>2443</v>
          </cell>
          <cell r="F2869">
            <v>0</v>
          </cell>
          <cell r="G2869" t="str">
            <v>2443_945d24267547648b1f620abce01c06c4</v>
          </cell>
          <cell r="H2869" t="str">
            <v>NL4-3-DX.mp3</v>
          </cell>
          <cell r="I2869">
            <v>604</v>
          </cell>
          <cell r="K2869" t="str">
            <v>mp3</v>
          </cell>
          <cell r="L2869" t="str">
            <v>audio/mpeg</v>
          </cell>
          <cell r="M2869">
            <v>5320272</v>
          </cell>
          <cell r="N2869">
            <v>1379130990</v>
          </cell>
          <cell r="O2869">
            <v>0</v>
          </cell>
        </row>
        <row r="2870">
          <cell r="A2870">
            <v>3672</v>
          </cell>
          <cell r="B2870">
            <v>35590</v>
          </cell>
          <cell r="C2870">
            <v>1546</v>
          </cell>
          <cell r="D2870">
            <v>0</v>
          </cell>
          <cell r="E2870">
            <v>3235</v>
          </cell>
          <cell r="F2870">
            <v>0</v>
          </cell>
          <cell r="G2870" t="str">
            <v>3235_a0e2e26dd33438f8f382fc1bb44434f5</v>
          </cell>
          <cell r="H2870" t="str">
            <v>image.jpg</v>
          </cell>
          <cell r="I2870">
            <v>1886</v>
          </cell>
          <cell r="K2870" t="str">
            <v>jpg</v>
          </cell>
          <cell r="L2870" t="str">
            <v>image/jpeg</v>
          </cell>
          <cell r="M2870">
            <v>2142597</v>
          </cell>
          <cell r="N2870">
            <v>1379331909</v>
          </cell>
          <cell r="O2870">
            <v>0</v>
          </cell>
        </row>
        <row r="2871">
          <cell r="A2871">
            <v>3673</v>
          </cell>
          <cell r="B2871">
            <v>35590</v>
          </cell>
          <cell r="C2871">
            <v>1546</v>
          </cell>
          <cell r="D2871">
            <v>0</v>
          </cell>
          <cell r="E2871">
            <v>3235</v>
          </cell>
          <cell r="F2871">
            <v>0</v>
          </cell>
          <cell r="G2871" t="str">
            <v>3235_9fb9dcb238f6a6ff9479a66e0b69a0c9</v>
          </cell>
          <cell r="H2871" t="str">
            <v>image.jpg</v>
          </cell>
          <cell r="I2871">
            <v>1886</v>
          </cell>
          <cell r="K2871" t="str">
            <v>jpg</v>
          </cell>
          <cell r="L2871" t="str">
            <v>image/jpeg</v>
          </cell>
          <cell r="M2871">
            <v>1808793</v>
          </cell>
          <cell r="N2871">
            <v>1379331909</v>
          </cell>
          <cell r="O2871">
            <v>0</v>
          </cell>
        </row>
        <row r="2872">
          <cell r="A2872">
            <v>3674</v>
          </cell>
          <cell r="B2872">
            <v>35590</v>
          </cell>
          <cell r="C2872">
            <v>1546</v>
          </cell>
          <cell r="D2872">
            <v>0</v>
          </cell>
          <cell r="E2872">
            <v>3235</v>
          </cell>
          <cell r="F2872">
            <v>0</v>
          </cell>
          <cell r="G2872" t="str">
            <v>3235_8f6188441532bb5061861c9b9dd4e311</v>
          </cell>
          <cell r="H2872" t="str">
            <v>image.jpg</v>
          </cell>
          <cell r="I2872">
            <v>1886</v>
          </cell>
          <cell r="K2872" t="str">
            <v>jpg</v>
          </cell>
          <cell r="L2872" t="str">
            <v>image/jpeg</v>
          </cell>
          <cell r="M2872">
            <v>2156696</v>
          </cell>
          <cell r="N2872">
            <v>1379331909</v>
          </cell>
          <cell r="O2872">
            <v>0</v>
          </cell>
        </row>
        <row r="2873">
          <cell r="A2873">
            <v>3675</v>
          </cell>
          <cell r="B2873">
            <v>35593</v>
          </cell>
          <cell r="C2873">
            <v>1546</v>
          </cell>
          <cell r="D2873">
            <v>0</v>
          </cell>
          <cell r="E2873">
            <v>3235</v>
          </cell>
          <cell r="F2873">
            <v>0</v>
          </cell>
          <cell r="G2873" t="str">
            <v>3235_6763517960aff31c6931bde90786a52e</v>
          </cell>
          <cell r="H2873" t="str">
            <v>image.jpg</v>
          </cell>
          <cell r="I2873">
            <v>1882</v>
          </cell>
          <cell r="K2873" t="str">
            <v>jpg</v>
          </cell>
          <cell r="L2873" t="str">
            <v>image/jpeg</v>
          </cell>
          <cell r="M2873">
            <v>1808793</v>
          </cell>
          <cell r="N2873">
            <v>1379332600</v>
          </cell>
          <cell r="O2873">
            <v>0</v>
          </cell>
        </row>
        <row r="2874">
          <cell r="A2874">
            <v>3676</v>
          </cell>
          <cell r="B2874">
            <v>35608</v>
          </cell>
          <cell r="C2874">
            <v>545</v>
          </cell>
          <cell r="D2874">
            <v>0</v>
          </cell>
          <cell r="E2874">
            <v>2434</v>
          </cell>
          <cell r="F2874">
            <v>0</v>
          </cell>
          <cell r="G2874" t="str">
            <v>2434_24328d1b2bde194b2cb7937041c070b8</v>
          </cell>
          <cell r="H2874" t="str">
            <v>Motif GM Accordeon.nsmp</v>
          </cell>
          <cell r="I2874">
            <v>734</v>
          </cell>
          <cell r="K2874" t="str">
            <v>nsmp</v>
          </cell>
          <cell r="L2874" t="str">
            <v>application/octet-stream</v>
          </cell>
          <cell r="M2874">
            <v>884729</v>
          </cell>
          <cell r="N2874">
            <v>1379384276</v>
          </cell>
          <cell r="O2874">
            <v>0</v>
          </cell>
        </row>
        <row r="2875">
          <cell r="A2875">
            <v>3677</v>
          </cell>
          <cell r="B2875">
            <v>35653</v>
          </cell>
          <cell r="C2875">
            <v>1030</v>
          </cell>
          <cell r="D2875">
            <v>0</v>
          </cell>
          <cell r="E2875">
            <v>2</v>
          </cell>
          <cell r="F2875">
            <v>0</v>
          </cell>
          <cell r="G2875" t="str">
            <v>2_8250a0b1db649faf1bba1b594000929c</v>
          </cell>
          <cell r="H2875" t="str">
            <v>norduserforum_mobile_view.png</v>
          </cell>
          <cell r="I2875">
            <v>2321</v>
          </cell>
          <cell r="K2875" t="str">
            <v>png</v>
          </cell>
          <cell r="L2875" t="str">
            <v>image/png</v>
          </cell>
          <cell r="M2875">
            <v>34319</v>
          </cell>
          <cell r="N2875">
            <v>1379580712</v>
          </cell>
          <cell r="O2875">
            <v>0</v>
          </cell>
        </row>
        <row r="2876">
          <cell r="A2876">
            <v>3678</v>
          </cell>
          <cell r="B2876">
            <v>35708</v>
          </cell>
          <cell r="C2876">
            <v>5371</v>
          </cell>
          <cell r="D2876">
            <v>0</v>
          </cell>
          <cell r="E2876">
            <v>7710</v>
          </cell>
          <cell r="F2876">
            <v>0</v>
          </cell>
          <cell r="G2876" t="str">
            <v>7710_169573b5d844391ffe7ed6e2a3aa1cc4</v>
          </cell>
          <cell r="H2876" t="str">
            <v>image.jpg</v>
          </cell>
          <cell r="I2876">
            <v>1773</v>
          </cell>
          <cell r="J2876" t="str">
            <v>Love my Nord Wave</v>
          </cell>
          <cell r="K2876" t="str">
            <v>jpg</v>
          </cell>
          <cell r="L2876" t="str">
            <v>image/jpeg</v>
          </cell>
          <cell r="M2876">
            <v>1282827</v>
          </cell>
          <cell r="N2876">
            <v>1379693944</v>
          </cell>
          <cell r="O2876">
            <v>0</v>
          </cell>
        </row>
        <row r="2877">
          <cell r="A2877">
            <v>3679</v>
          </cell>
          <cell r="B2877">
            <v>35723</v>
          </cell>
          <cell r="C2877">
            <v>5615</v>
          </cell>
          <cell r="D2877">
            <v>0</v>
          </cell>
          <cell r="E2877">
            <v>7676</v>
          </cell>
          <cell r="F2877">
            <v>0</v>
          </cell>
          <cell r="G2877" t="str">
            <v>7676_4ee5427c9d6461c0fa0bf7df80a6eeac</v>
          </cell>
          <cell r="H2877" t="str">
            <v>nord demo.wav</v>
          </cell>
          <cell r="I2877">
            <v>71</v>
          </cell>
          <cell r="K2877" t="str">
            <v>wav</v>
          </cell>
          <cell r="L2877" t="str">
            <v>audio/wav</v>
          </cell>
          <cell r="M2877">
            <v>3175244</v>
          </cell>
          <cell r="N2877">
            <v>1379730328</v>
          </cell>
          <cell r="O2877">
            <v>0</v>
          </cell>
        </row>
        <row r="2878">
          <cell r="A2878">
            <v>3680</v>
          </cell>
          <cell r="B2878">
            <v>35750</v>
          </cell>
          <cell r="C2878">
            <v>5633</v>
          </cell>
          <cell r="D2878">
            <v>0</v>
          </cell>
          <cell r="E2878">
            <v>7676</v>
          </cell>
          <cell r="F2878">
            <v>0</v>
          </cell>
          <cell r="G2878" t="str">
            <v>7676_a058d06d16ecb5443d4eba48bd7b4d3a</v>
          </cell>
          <cell r="H2878" t="str">
            <v>Nordic Invansion.mp3</v>
          </cell>
          <cell r="I2878">
            <v>277</v>
          </cell>
          <cell r="K2878" t="str">
            <v>mp3</v>
          </cell>
          <cell r="L2878" t="str">
            <v>audio/mp3</v>
          </cell>
          <cell r="M2878">
            <v>5681979</v>
          </cell>
          <cell r="N2878">
            <v>1379813625</v>
          </cell>
          <cell r="O2878">
            <v>0</v>
          </cell>
        </row>
        <row r="2879">
          <cell r="A2879">
            <v>3693</v>
          </cell>
          <cell r="B2879">
            <v>35835</v>
          </cell>
          <cell r="C2879">
            <v>5655</v>
          </cell>
          <cell r="D2879">
            <v>0</v>
          </cell>
          <cell r="E2879">
            <v>2298</v>
          </cell>
          <cell r="F2879">
            <v>0</v>
          </cell>
          <cell r="G2879" t="str">
            <v>2298_16f3522fdae5526afcbe78f35e6c324c</v>
          </cell>
          <cell r="H2879" t="str">
            <v>Rock with you.ns2p</v>
          </cell>
          <cell r="I2879">
            <v>566</v>
          </cell>
          <cell r="J2879" t="str">
            <v>Split EP1 MK1 / Synth Sin FM</v>
          </cell>
          <cell r="K2879" t="str">
            <v>ns2p</v>
          </cell>
          <cell r="L2879" t="str">
            <v>application/octet-stream</v>
          </cell>
          <cell r="M2879">
            <v>547</v>
          </cell>
          <cell r="N2879">
            <v>1380053600</v>
          </cell>
          <cell r="O2879">
            <v>0</v>
          </cell>
        </row>
        <row r="2880">
          <cell r="A2880">
            <v>3691</v>
          </cell>
          <cell r="B2880">
            <v>35757</v>
          </cell>
          <cell r="C2880">
            <v>5633</v>
          </cell>
          <cell r="D2880">
            <v>0</v>
          </cell>
          <cell r="E2880">
            <v>2538</v>
          </cell>
          <cell r="F2880">
            <v>0</v>
          </cell>
          <cell r="G2880" t="str">
            <v>2538_0b78bd62c783565009f129a9c2a0d755</v>
          </cell>
          <cell r="H2880" t="str">
            <v>AS-Pure Pulse.syx</v>
          </cell>
          <cell r="I2880">
            <v>81</v>
          </cell>
          <cell r="J2880" t="str">
            <v>only pulse, no modulations, no unison</v>
          </cell>
          <cell r="K2880" t="str">
            <v>syx</v>
          </cell>
          <cell r="L2880" t="str">
            <v>application/octet-stream</v>
          </cell>
          <cell r="M2880">
            <v>139</v>
          </cell>
          <cell r="N2880">
            <v>1379849082</v>
          </cell>
          <cell r="O2880">
            <v>0</v>
          </cell>
        </row>
        <row r="2881">
          <cell r="A2881">
            <v>3689</v>
          </cell>
          <cell r="B2881">
            <v>35757</v>
          </cell>
          <cell r="C2881">
            <v>5633</v>
          </cell>
          <cell r="D2881">
            <v>0</v>
          </cell>
          <cell r="E2881">
            <v>2538</v>
          </cell>
          <cell r="F2881">
            <v>0</v>
          </cell>
          <cell r="G2881" t="str">
            <v>2538_96c86da290edaf8453b7731673ef1eb7</v>
          </cell>
          <cell r="H2881" t="str">
            <v>AS-Fat Pulse FM.syx</v>
          </cell>
          <cell r="I2881">
            <v>82</v>
          </cell>
          <cell r="J2881" t="str">
            <v>pulse, unison, morphing of the FM-amount</v>
          </cell>
          <cell r="K2881" t="str">
            <v>syx</v>
          </cell>
          <cell r="L2881" t="str">
            <v>application/octet-stream</v>
          </cell>
          <cell r="M2881">
            <v>139</v>
          </cell>
          <cell r="N2881">
            <v>1379849047</v>
          </cell>
          <cell r="O2881">
            <v>0</v>
          </cell>
        </row>
        <row r="2882">
          <cell r="A2882">
            <v>3690</v>
          </cell>
          <cell r="B2882">
            <v>35757</v>
          </cell>
          <cell r="C2882">
            <v>5633</v>
          </cell>
          <cell r="D2882">
            <v>0</v>
          </cell>
          <cell r="E2882">
            <v>2538</v>
          </cell>
          <cell r="F2882">
            <v>0</v>
          </cell>
          <cell r="G2882" t="str">
            <v>2538_0ff627f13f1644abcecd3e3fcbbe6b8a</v>
          </cell>
          <cell r="H2882" t="str">
            <v>AS-Fat Pulse.syx</v>
          </cell>
          <cell r="I2882">
            <v>80</v>
          </cell>
          <cell r="J2882" t="str">
            <v>pulse, unison, morphing of the filter</v>
          </cell>
          <cell r="K2882" t="str">
            <v>syx</v>
          </cell>
          <cell r="L2882" t="str">
            <v>application/octet-stream</v>
          </cell>
          <cell r="M2882">
            <v>139</v>
          </cell>
          <cell r="N2882">
            <v>1379849063</v>
          </cell>
          <cell r="O2882">
            <v>0</v>
          </cell>
        </row>
        <row r="2883">
          <cell r="A2883">
            <v>3686</v>
          </cell>
          <cell r="B2883">
            <v>35757</v>
          </cell>
          <cell r="C2883">
            <v>5633</v>
          </cell>
          <cell r="D2883">
            <v>0</v>
          </cell>
          <cell r="E2883">
            <v>2538</v>
          </cell>
          <cell r="F2883">
            <v>0</v>
          </cell>
          <cell r="G2883" t="str">
            <v>2538_5f949619d942b8cc949e140e8888d7bc</v>
          </cell>
          <cell r="H2883" t="str">
            <v>AS-Nord Lead 2X Test.mp3</v>
          </cell>
          <cell r="I2883">
            <v>109</v>
          </cell>
          <cell r="J2883" t="str">
            <v>Audio file with the 4 different sounds</v>
          </cell>
          <cell r="K2883" t="str">
            <v>mp3</v>
          </cell>
          <cell r="L2883" t="str">
            <v>audio/mpeg</v>
          </cell>
          <cell r="M2883">
            <v>3082424</v>
          </cell>
          <cell r="N2883">
            <v>1379848912</v>
          </cell>
          <cell r="O2883">
            <v>0</v>
          </cell>
        </row>
        <row r="2884">
          <cell r="A2884">
            <v>3692</v>
          </cell>
          <cell r="B2884">
            <v>35757</v>
          </cell>
          <cell r="C2884">
            <v>5633</v>
          </cell>
          <cell r="D2884">
            <v>0</v>
          </cell>
          <cell r="E2884">
            <v>2538</v>
          </cell>
          <cell r="F2884">
            <v>0</v>
          </cell>
          <cell r="G2884" t="str">
            <v>2538_d7d5f0fa583560363105d06eab345c44</v>
          </cell>
          <cell r="H2884" t="str">
            <v>AS-Pure Saw.syx</v>
          </cell>
          <cell r="I2884">
            <v>80</v>
          </cell>
          <cell r="J2884" t="str">
            <v>only saw, no modulations, no unison</v>
          </cell>
          <cell r="K2884" t="str">
            <v>syx</v>
          </cell>
          <cell r="L2884" t="str">
            <v>application/octet-stream</v>
          </cell>
          <cell r="M2884">
            <v>139</v>
          </cell>
          <cell r="N2884">
            <v>1379849098</v>
          </cell>
          <cell r="O2884">
            <v>0</v>
          </cell>
        </row>
        <row r="2885">
          <cell r="A2885">
            <v>3930</v>
          </cell>
          <cell r="B2885">
            <v>35944</v>
          </cell>
          <cell r="C2885">
            <v>5587</v>
          </cell>
          <cell r="D2885">
            <v>0</v>
          </cell>
          <cell r="E2885">
            <v>2</v>
          </cell>
          <cell r="F2885">
            <v>0</v>
          </cell>
          <cell r="G2885" t="str">
            <v>2_0ec36d1876ab930ca247c0d275f1a1b2</v>
          </cell>
          <cell r="H2885" t="str">
            <v>THE DOORS Nord Stage 2 Programs.zip</v>
          </cell>
          <cell r="I2885">
            <v>1076</v>
          </cell>
          <cell r="K2885" t="str">
            <v>zip</v>
          </cell>
          <cell r="L2885" t="str">
            <v>application/octet-stream</v>
          </cell>
          <cell r="M2885">
            <v>11458900</v>
          </cell>
          <cell r="N2885">
            <v>1391024678</v>
          </cell>
          <cell r="O2885">
            <v>0</v>
          </cell>
        </row>
        <row r="2886">
          <cell r="A2886">
            <v>3695</v>
          </cell>
          <cell r="B2886">
            <v>36049</v>
          </cell>
          <cell r="C2886">
            <v>5680</v>
          </cell>
          <cell r="D2886">
            <v>0</v>
          </cell>
          <cell r="E2886">
            <v>5072</v>
          </cell>
          <cell r="F2886">
            <v>0</v>
          </cell>
          <cell r="G2886" t="str">
            <v>5072_0fc7e41cc4d87cca85a5597198d3e67b</v>
          </cell>
          <cell r="H2886" t="str">
            <v>nord bdf 1.mp3</v>
          </cell>
          <cell r="I2886">
            <v>209</v>
          </cell>
          <cell r="K2886" t="str">
            <v>mp3</v>
          </cell>
          <cell r="L2886" t="str">
            <v>audio/mpeg</v>
          </cell>
          <cell r="M2886">
            <v>1598693</v>
          </cell>
          <cell r="N2886">
            <v>1380701174</v>
          </cell>
          <cell r="O2886">
            <v>0</v>
          </cell>
        </row>
        <row r="2887">
          <cell r="A2887">
            <v>3696</v>
          </cell>
          <cell r="B2887">
            <v>36049</v>
          </cell>
          <cell r="C2887">
            <v>5680</v>
          </cell>
          <cell r="D2887">
            <v>0</v>
          </cell>
          <cell r="E2887">
            <v>5072</v>
          </cell>
          <cell r="F2887">
            <v>0</v>
          </cell>
          <cell r="G2887" t="str">
            <v>5072_971fc26cc86153bd56d41363e9fca77a</v>
          </cell>
          <cell r="H2887" t="str">
            <v>nord bdf 2.mp3</v>
          </cell>
          <cell r="I2887">
            <v>187</v>
          </cell>
          <cell r="K2887" t="str">
            <v>mp3</v>
          </cell>
          <cell r="L2887" t="str">
            <v>audio/mpeg</v>
          </cell>
          <cell r="M2887">
            <v>3777305</v>
          </cell>
          <cell r="N2887">
            <v>1380701174</v>
          </cell>
          <cell r="O2887">
            <v>0</v>
          </cell>
        </row>
        <row r="2888">
          <cell r="A2888">
            <v>3697</v>
          </cell>
          <cell r="B2888">
            <v>36049</v>
          </cell>
          <cell r="C2888">
            <v>5680</v>
          </cell>
          <cell r="D2888">
            <v>0</v>
          </cell>
          <cell r="E2888">
            <v>5072</v>
          </cell>
          <cell r="F2888">
            <v>0</v>
          </cell>
          <cell r="G2888" t="str">
            <v>5072_e0bce9dd097f871c5d2b4c02a1975514</v>
          </cell>
          <cell r="H2888" t="str">
            <v>nord stw d med.mp3</v>
          </cell>
          <cell r="I2888">
            <v>146</v>
          </cell>
          <cell r="K2888" t="str">
            <v>mp3</v>
          </cell>
          <cell r="L2888" t="str">
            <v>audio/mpeg</v>
          </cell>
          <cell r="M2888">
            <v>2202644</v>
          </cell>
          <cell r="N2888">
            <v>1380701174</v>
          </cell>
          <cell r="O2888">
            <v>0</v>
          </cell>
        </row>
        <row r="2889">
          <cell r="A2889">
            <v>3698</v>
          </cell>
          <cell r="B2889">
            <v>36049</v>
          </cell>
          <cell r="C2889">
            <v>5680</v>
          </cell>
          <cell r="D2889">
            <v>0</v>
          </cell>
          <cell r="E2889">
            <v>5072</v>
          </cell>
          <cell r="F2889">
            <v>0</v>
          </cell>
          <cell r="G2889" t="str">
            <v>5072_b3e53a8a897fa34c6311c1f5cebe5b59</v>
          </cell>
          <cell r="H2889" t="str">
            <v>nord yamaha c7 med.mp3</v>
          </cell>
          <cell r="I2889">
            <v>162</v>
          </cell>
          <cell r="K2889" t="str">
            <v>mp3</v>
          </cell>
          <cell r="L2889" t="str">
            <v>audio/mpeg</v>
          </cell>
          <cell r="M2889">
            <v>2958105</v>
          </cell>
          <cell r="N2889">
            <v>1380701174</v>
          </cell>
          <cell r="O2889">
            <v>0</v>
          </cell>
        </row>
        <row r="2890">
          <cell r="A2890">
            <v>3700</v>
          </cell>
          <cell r="B2890">
            <v>36232</v>
          </cell>
          <cell r="C2890">
            <v>5712</v>
          </cell>
          <cell r="D2890">
            <v>0</v>
          </cell>
          <cell r="E2890">
            <v>7843</v>
          </cell>
          <cell r="F2890">
            <v>0</v>
          </cell>
          <cell r="G2890" t="str">
            <v>7843_c551eb411c6c106178b691be0b72ab06</v>
          </cell>
          <cell r="H2890" t="str">
            <v>Nord Lead 4.ins</v>
          </cell>
          <cell r="I2890">
            <v>166</v>
          </cell>
          <cell r="J2890" t="str">
            <v>Cakewalk Sonar Instrument Definition File</v>
          </cell>
          <cell r="K2890" t="str">
            <v>ins</v>
          </cell>
          <cell r="L2890" t="str">
            <v>application/octet-stream</v>
          </cell>
          <cell r="M2890">
            <v>8163</v>
          </cell>
          <cell r="N2890">
            <v>1381214737</v>
          </cell>
          <cell r="O2890">
            <v>0</v>
          </cell>
        </row>
        <row r="2891">
          <cell r="A2891">
            <v>3701</v>
          </cell>
          <cell r="B2891">
            <v>36233</v>
          </cell>
          <cell r="C2891">
            <v>5713</v>
          </cell>
          <cell r="D2891">
            <v>0</v>
          </cell>
          <cell r="E2891">
            <v>7843</v>
          </cell>
          <cell r="F2891">
            <v>0</v>
          </cell>
          <cell r="G2891" t="str">
            <v>7843_32821f4ec2dce1b64c4a4a0ea877a219</v>
          </cell>
          <cell r="H2891" t="str">
            <v>Sandy Organ.mp3</v>
          </cell>
          <cell r="I2891">
            <v>356</v>
          </cell>
          <cell r="K2891" t="str">
            <v>mp3</v>
          </cell>
          <cell r="L2891" t="str">
            <v>audio/mpeg</v>
          </cell>
          <cell r="M2891">
            <v>3406366</v>
          </cell>
          <cell r="N2891">
            <v>1381214910</v>
          </cell>
          <cell r="O2891">
            <v>0</v>
          </cell>
        </row>
        <row r="2892">
          <cell r="A2892">
            <v>3702</v>
          </cell>
          <cell r="B2892">
            <v>36233</v>
          </cell>
          <cell r="C2892">
            <v>5713</v>
          </cell>
          <cell r="D2892">
            <v>0</v>
          </cell>
          <cell r="E2892">
            <v>7843</v>
          </cell>
          <cell r="F2892">
            <v>0</v>
          </cell>
          <cell r="G2892" t="str">
            <v>7843_848f19796bb30511b486333e84f38389</v>
          </cell>
          <cell r="H2892" t="str">
            <v>nord lead 4 string demo.mp3</v>
          </cell>
          <cell r="I2892">
            <v>399</v>
          </cell>
          <cell r="K2892" t="str">
            <v>mp3</v>
          </cell>
          <cell r="L2892" t="str">
            <v>audio/mpeg</v>
          </cell>
          <cell r="M2892">
            <v>3334268</v>
          </cell>
          <cell r="N2892">
            <v>1381215059</v>
          </cell>
          <cell r="O2892">
            <v>0</v>
          </cell>
        </row>
        <row r="2893">
          <cell r="A2893">
            <v>3703</v>
          </cell>
          <cell r="B2893">
            <v>36233</v>
          </cell>
          <cell r="C2893">
            <v>5713</v>
          </cell>
          <cell r="D2893">
            <v>0</v>
          </cell>
          <cell r="E2893">
            <v>7843</v>
          </cell>
          <cell r="F2893">
            <v>0</v>
          </cell>
          <cell r="G2893" t="str">
            <v>7843_d08f1a3bd3f8cd58798b73e2608f305d</v>
          </cell>
          <cell r="H2893" t="str">
            <v>Nord Lead 4 Chimes.mp3</v>
          </cell>
          <cell r="I2893">
            <v>350</v>
          </cell>
          <cell r="K2893" t="str">
            <v>mp3</v>
          </cell>
          <cell r="L2893" t="str">
            <v>audio/mpeg</v>
          </cell>
          <cell r="M2893">
            <v>7339362</v>
          </cell>
          <cell r="N2893">
            <v>1381215059</v>
          </cell>
          <cell r="O2893">
            <v>0</v>
          </cell>
        </row>
        <row r="2894">
          <cell r="A2894">
            <v>3704</v>
          </cell>
          <cell r="B2894">
            <v>36258</v>
          </cell>
          <cell r="C2894">
            <v>5717</v>
          </cell>
          <cell r="D2894">
            <v>0</v>
          </cell>
          <cell r="E2894">
            <v>295</v>
          </cell>
          <cell r="F2894">
            <v>0</v>
          </cell>
          <cell r="G2894" t="str">
            <v>295_8131ab8e5e668da7e86b1bbe9fedbf9d</v>
          </cell>
          <cell r="H2894" t="str">
            <v>Nord Drum2-Pad Stand.pdf</v>
          </cell>
          <cell r="I2894">
            <v>2878</v>
          </cell>
          <cell r="K2894" t="str">
            <v>pdf</v>
          </cell>
          <cell r="L2894" t="str">
            <v>application/pdf</v>
          </cell>
          <cell r="M2894">
            <v>694814</v>
          </cell>
          <cell r="N2894">
            <v>1381262528</v>
          </cell>
          <cell r="O2894">
            <v>0</v>
          </cell>
        </row>
        <row r="2895">
          <cell r="A2895">
            <v>3705</v>
          </cell>
          <cell r="B2895">
            <v>35140</v>
          </cell>
          <cell r="C2895">
            <v>5535</v>
          </cell>
          <cell r="D2895">
            <v>0</v>
          </cell>
          <cell r="E2895">
            <v>7077</v>
          </cell>
          <cell r="F2895">
            <v>0</v>
          </cell>
          <cell r="G2895" t="str">
            <v>7077_50d2ab56d7be20d853b256e80e5a36f2</v>
          </cell>
          <cell r="H2895" t="str">
            <v>93_Millions_JM.mp3</v>
          </cell>
          <cell r="I2895">
            <v>722</v>
          </cell>
          <cell r="K2895" t="str">
            <v>mp3</v>
          </cell>
          <cell r="L2895" t="str">
            <v>audio/mp3</v>
          </cell>
          <cell r="M2895">
            <v>4027752</v>
          </cell>
          <cell r="N2895">
            <v>1381264423</v>
          </cell>
          <cell r="O2895">
            <v>0</v>
          </cell>
        </row>
        <row r="2896">
          <cell r="A2896">
            <v>3706</v>
          </cell>
          <cell r="B2896">
            <v>36281</v>
          </cell>
          <cell r="C2896">
            <v>5718</v>
          </cell>
          <cell r="D2896">
            <v>0</v>
          </cell>
          <cell r="E2896">
            <v>4529</v>
          </cell>
          <cell r="F2896">
            <v>0</v>
          </cell>
          <cell r="G2896" t="str">
            <v>4529_c5522e99954b830472fa4fd173aec059</v>
          </cell>
          <cell r="H2896" t="str">
            <v>Kiss.ns2p</v>
          </cell>
          <cell r="I2896">
            <v>536</v>
          </cell>
          <cell r="K2896" t="str">
            <v>ns2p</v>
          </cell>
          <cell r="L2896" t="str">
            <v>application/octet-stream</v>
          </cell>
          <cell r="M2896">
            <v>547</v>
          </cell>
          <cell r="N2896">
            <v>1381330167</v>
          </cell>
          <cell r="O2896">
            <v>0</v>
          </cell>
        </row>
        <row r="2897">
          <cell r="A2897">
            <v>3707</v>
          </cell>
          <cell r="B2897">
            <v>36387</v>
          </cell>
          <cell r="C2897">
            <v>5736</v>
          </cell>
          <cell r="D2897">
            <v>0</v>
          </cell>
          <cell r="E2897">
            <v>2711</v>
          </cell>
          <cell r="F2897">
            <v>0</v>
          </cell>
          <cell r="G2897" t="str">
            <v>2711_c349166de078eb143e89a6d00c7c09ea</v>
          </cell>
          <cell r="H2897" t="str">
            <v>MX49 Brass 1S.nsmp</v>
          </cell>
          <cell r="I2897">
            <v>782</v>
          </cell>
          <cell r="K2897" t="str">
            <v>nsmp</v>
          </cell>
          <cell r="L2897" t="str">
            <v>application/octet-stream</v>
          </cell>
          <cell r="M2897">
            <v>9686972</v>
          </cell>
          <cell r="N2897">
            <v>1381737334</v>
          </cell>
          <cell r="O2897">
            <v>0</v>
          </cell>
        </row>
        <row r="2898">
          <cell r="A2898">
            <v>3708</v>
          </cell>
          <cell r="B2898">
            <v>36388</v>
          </cell>
          <cell r="C2898">
            <v>5736</v>
          </cell>
          <cell r="D2898">
            <v>0</v>
          </cell>
          <cell r="E2898">
            <v>7835</v>
          </cell>
          <cell r="F2898">
            <v>0</v>
          </cell>
          <cell r="G2898" t="str">
            <v>7835_f27ab37d801ebfa804a1cfd8bf4b3aa1</v>
          </cell>
          <cell r="H2898" t="str">
            <v>Sect Sus Fall_Dbl_F.nsmp</v>
          </cell>
          <cell r="I2898">
            <v>300</v>
          </cell>
          <cell r="K2898" t="str">
            <v>nsmp</v>
          </cell>
          <cell r="L2898" t="str">
            <v>application/octet-stream</v>
          </cell>
          <cell r="M2898">
            <v>5034962</v>
          </cell>
          <cell r="N2898">
            <v>1381743125</v>
          </cell>
          <cell r="O2898">
            <v>0</v>
          </cell>
        </row>
        <row r="2899">
          <cell r="A2899">
            <v>3709</v>
          </cell>
          <cell r="B2899">
            <v>36389</v>
          </cell>
          <cell r="C2899">
            <v>5736</v>
          </cell>
          <cell r="D2899">
            <v>0</v>
          </cell>
          <cell r="E2899">
            <v>7835</v>
          </cell>
          <cell r="F2899">
            <v>0</v>
          </cell>
          <cell r="G2899" t="str">
            <v>7835_937b3df19a9aff895eee1416f4f7ea90</v>
          </cell>
          <cell r="H2899" t="str">
            <v>Leave Your Hat.ns2p</v>
          </cell>
          <cell r="I2899">
            <v>413</v>
          </cell>
          <cell r="K2899" t="str">
            <v>ns2p</v>
          </cell>
          <cell r="L2899" t="str">
            <v>application/octet-stream</v>
          </cell>
          <cell r="M2899">
            <v>547</v>
          </cell>
          <cell r="N2899">
            <v>1381743653</v>
          </cell>
          <cell r="O2899">
            <v>0</v>
          </cell>
        </row>
        <row r="2900">
          <cell r="A2900">
            <v>3710</v>
          </cell>
          <cell r="B2900">
            <v>36391</v>
          </cell>
          <cell r="C2900">
            <v>5741</v>
          </cell>
          <cell r="D2900">
            <v>0</v>
          </cell>
          <cell r="E2900">
            <v>851</v>
          </cell>
          <cell r="F2900">
            <v>0</v>
          </cell>
          <cell r="G2900" t="str">
            <v>851_671bafd388c5a2fe2d8e97b821d9da16</v>
          </cell>
          <cell r="H2900" t="str">
            <v>round kb.JPG</v>
          </cell>
          <cell r="I2900">
            <v>1796</v>
          </cell>
          <cell r="K2900" t="str">
            <v>jpg</v>
          </cell>
          <cell r="L2900" t="str">
            <v>image/jpeg</v>
          </cell>
          <cell r="M2900">
            <v>35179</v>
          </cell>
          <cell r="N2900">
            <v>1381747681</v>
          </cell>
          <cell r="O2900">
            <v>0</v>
          </cell>
        </row>
        <row r="2901">
          <cell r="A2901">
            <v>3711</v>
          </cell>
          <cell r="B2901">
            <v>36424</v>
          </cell>
          <cell r="C2901">
            <v>5747</v>
          </cell>
          <cell r="D2901">
            <v>0</v>
          </cell>
          <cell r="E2901">
            <v>7835</v>
          </cell>
          <cell r="F2901">
            <v>0</v>
          </cell>
          <cell r="G2901" t="str">
            <v>7835_0361c9fcf73ca333e0c0f6a348e39468</v>
          </cell>
          <cell r="H2901" t="str">
            <v>Sussidio .ns2p</v>
          </cell>
          <cell r="I2901">
            <v>327</v>
          </cell>
          <cell r="K2901" t="str">
            <v>ns2p</v>
          </cell>
          <cell r="L2901" t="str">
            <v>application/octet-stream</v>
          </cell>
          <cell r="M2901">
            <v>547</v>
          </cell>
          <cell r="N2901">
            <v>1381852205</v>
          </cell>
          <cell r="O2901">
            <v>0</v>
          </cell>
        </row>
        <row r="2902">
          <cell r="A2902">
            <v>3712</v>
          </cell>
          <cell r="B2902">
            <v>36740</v>
          </cell>
          <cell r="C2902">
            <v>5803</v>
          </cell>
          <cell r="D2902">
            <v>0</v>
          </cell>
          <cell r="E2902">
            <v>2</v>
          </cell>
          <cell r="F2902">
            <v>0</v>
          </cell>
          <cell r="G2902" t="str">
            <v>2_52694b1fe5c7edaab4852e748a9b1f84</v>
          </cell>
          <cell r="H2902" t="str">
            <v>CameraZOOM-20131027112210788.jpg</v>
          </cell>
          <cell r="I2902">
            <v>24</v>
          </cell>
          <cell r="K2902" t="str">
            <v>jpg</v>
          </cell>
          <cell r="L2902" t="str">
            <v>image/jpeg</v>
          </cell>
          <cell r="M2902">
            <v>706891</v>
          </cell>
          <cell r="N2902">
            <v>1382891929</v>
          </cell>
          <cell r="O2902">
            <v>0</v>
          </cell>
        </row>
        <row r="2903">
          <cell r="A2903">
            <v>3715</v>
          </cell>
          <cell r="B2903">
            <v>36809</v>
          </cell>
          <cell r="C2903">
            <v>5736</v>
          </cell>
          <cell r="D2903">
            <v>0</v>
          </cell>
          <cell r="E2903">
            <v>829</v>
          </cell>
          <cell r="F2903">
            <v>0</v>
          </cell>
          <cell r="G2903" t="str">
            <v>829_bca5b4bf651ae363ef8e899dcd849767</v>
          </cell>
          <cell r="H2903" t="str">
            <v>YouCanLeave.ns2p</v>
          </cell>
          <cell r="I2903">
            <v>478</v>
          </cell>
          <cell r="J2903" t="str">
            <v>Patch File You can leave</v>
          </cell>
          <cell r="K2903" t="str">
            <v>ns2p</v>
          </cell>
          <cell r="L2903" t="str">
            <v>application/octet-stream</v>
          </cell>
          <cell r="M2903">
            <v>547</v>
          </cell>
          <cell r="N2903">
            <v>1383055478</v>
          </cell>
          <cell r="O2903">
            <v>0</v>
          </cell>
        </row>
        <row r="2904">
          <cell r="A2904">
            <v>3716</v>
          </cell>
          <cell r="B2904">
            <v>36809</v>
          </cell>
          <cell r="C2904">
            <v>5736</v>
          </cell>
          <cell r="D2904">
            <v>0</v>
          </cell>
          <cell r="E2904">
            <v>829</v>
          </cell>
          <cell r="F2904">
            <v>0</v>
          </cell>
          <cell r="G2904" t="str">
            <v>829_6631d565fa78a3ab5b6f91083d145f8e</v>
          </cell>
          <cell r="H2904" t="str">
            <v>You can leave.mp3</v>
          </cell>
          <cell r="I2904">
            <v>2839</v>
          </cell>
          <cell r="J2904" t="str">
            <v>You can leave Demo</v>
          </cell>
          <cell r="K2904" t="str">
            <v>mp3</v>
          </cell>
          <cell r="L2904" t="str">
            <v>audio/mpeg</v>
          </cell>
          <cell r="M2904">
            <v>1128407</v>
          </cell>
          <cell r="N2904">
            <v>1383055668</v>
          </cell>
          <cell r="O2904">
            <v>0</v>
          </cell>
        </row>
        <row r="2905">
          <cell r="A2905">
            <v>3718</v>
          </cell>
          <cell r="B2905">
            <v>36824</v>
          </cell>
          <cell r="C2905">
            <v>5803</v>
          </cell>
          <cell r="D2905">
            <v>0</v>
          </cell>
          <cell r="E2905">
            <v>2</v>
          </cell>
          <cell r="F2905">
            <v>0</v>
          </cell>
          <cell r="G2905" t="str">
            <v>2_040790921643d169ecbdc4187668a295</v>
          </cell>
          <cell r="H2905" t="str">
            <v>CameraZOOM-20131030141930590.jpg</v>
          </cell>
          <cell r="I2905">
            <v>9</v>
          </cell>
          <cell r="K2905" t="str">
            <v>jpg</v>
          </cell>
          <cell r="L2905" t="str">
            <v>image/jpeg</v>
          </cell>
          <cell r="M2905">
            <v>769896</v>
          </cell>
          <cell r="N2905">
            <v>1383139567</v>
          </cell>
          <cell r="O2905">
            <v>0</v>
          </cell>
        </row>
        <row r="2906">
          <cell r="A2906">
            <v>3719</v>
          </cell>
          <cell r="B2906">
            <v>36902</v>
          </cell>
          <cell r="C2906">
            <v>1157</v>
          </cell>
          <cell r="D2906">
            <v>0</v>
          </cell>
          <cell r="E2906">
            <v>1160</v>
          </cell>
          <cell r="F2906">
            <v>0</v>
          </cell>
          <cell r="G2906" t="str">
            <v>1160_88faa337cc709533bb7eb34bbe70819d</v>
          </cell>
          <cell r="H2906" t="str">
            <v>I Gotta Feeling.nspg</v>
          </cell>
          <cell r="I2906">
            <v>472</v>
          </cell>
          <cell r="K2906" t="str">
            <v>nspg</v>
          </cell>
          <cell r="L2906" t="str">
            <v>application/octet-stream</v>
          </cell>
          <cell r="M2906">
            <v>426</v>
          </cell>
          <cell r="N2906">
            <v>1383396380</v>
          </cell>
          <cell r="O2906">
            <v>0</v>
          </cell>
        </row>
        <row r="2907">
          <cell r="A2907">
            <v>3720</v>
          </cell>
          <cell r="B2907">
            <v>36902</v>
          </cell>
          <cell r="C2907">
            <v>1157</v>
          </cell>
          <cell r="D2907">
            <v>0</v>
          </cell>
          <cell r="E2907">
            <v>1160</v>
          </cell>
          <cell r="F2907">
            <v>0</v>
          </cell>
          <cell r="G2907" t="str">
            <v>1160_353952c105e5d488f14c3f44ff746129</v>
          </cell>
          <cell r="H2907" t="str">
            <v>gotta.mp3</v>
          </cell>
          <cell r="I2907">
            <v>2774</v>
          </cell>
          <cell r="K2907" t="str">
            <v>mp3</v>
          </cell>
          <cell r="L2907" t="str">
            <v>audio/mp3</v>
          </cell>
          <cell r="M2907">
            <v>792867</v>
          </cell>
          <cell r="N2907">
            <v>1383396380</v>
          </cell>
          <cell r="O2907">
            <v>0</v>
          </cell>
        </row>
        <row r="2908">
          <cell r="A2908">
            <v>3721</v>
          </cell>
          <cell r="B2908">
            <v>36915</v>
          </cell>
          <cell r="C2908">
            <v>5829</v>
          </cell>
          <cell r="D2908">
            <v>0</v>
          </cell>
          <cell r="E2908">
            <v>5069</v>
          </cell>
          <cell r="F2908">
            <v>0</v>
          </cell>
          <cell r="G2908" t="str">
            <v>5069_50b7da97f58c7bef0f7679475fbae1a2</v>
          </cell>
          <cell r="H2908" t="str">
            <v>Emeris - In The Meantime.mp3</v>
          </cell>
          <cell r="I2908">
            <v>3653</v>
          </cell>
          <cell r="K2908" t="str">
            <v>mp3</v>
          </cell>
          <cell r="L2908" t="str">
            <v>audio/mp3</v>
          </cell>
          <cell r="M2908">
            <v>458082</v>
          </cell>
          <cell r="N2908">
            <v>1383429048</v>
          </cell>
          <cell r="O2908">
            <v>0</v>
          </cell>
        </row>
        <row r="2909">
          <cell r="A2909">
            <v>3722</v>
          </cell>
          <cell r="B2909">
            <v>36915</v>
          </cell>
          <cell r="C2909">
            <v>5829</v>
          </cell>
          <cell r="D2909">
            <v>0</v>
          </cell>
          <cell r="E2909">
            <v>5069</v>
          </cell>
          <cell r="F2909">
            <v>0</v>
          </cell>
          <cell r="G2909" t="str">
            <v>5069_51824961c7ece2b27f4ff21a111b47e2</v>
          </cell>
          <cell r="H2909" t="str">
            <v>ITMeantime CP.ns2p</v>
          </cell>
          <cell r="I2909">
            <v>251</v>
          </cell>
          <cell r="K2909" t="str">
            <v>ns2p</v>
          </cell>
          <cell r="L2909" t="str">
            <v>application/octet-stream</v>
          </cell>
          <cell r="M2909">
            <v>547</v>
          </cell>
          <cell r="N2909">
            <v>1383429510</v>
          </cell>
          <cell r="O2909">
            <v>0</v>
          </cell>
        </row>
        <row r="2910">
          <cell r="A2910">
            <v>3723</v>
          </cell>
          <cell r="B2910">
            <v>36915</v>
          </cell>
          <cell r="C2910">
            <v>5829</v>
          </cell>
          <cell r="D2910">
            <v>0</v>
          </cell>
          <cell r="E2910">
            <v>5069</v>
          </cell>
          <cell r="F2910">
            <v>0</v>
          </cell>
          <cell r="G2910" t="str">
            <v>5069_0d60fa37e10429385cad9a5b88d92ebc</v>
          </cell>
          <cell r="H2910" t="str">
            <v>In The Meantime.nsmp</v>
          </cell>
          <cell r="I2910">
            <v>421</v>
          </cell>
          <cell r="K2910" t="str">
            <v>nsmp</v>
          </cell>
          <cell r="L2910" t="str">
            <v>application/octet-stream</v>
          </cell>
          <cell r="M2910">
            <v>73199</v>
          </cell>
          <cell r="N2910">
            <v>1383429510</v>
          </cell>
          <cell r="O2910">
            <v>0</v>
          </cell>
        </row>
        <row r="2911">
          <cell r="A2911">
            <v>3724</v>
          </cell>
          <cell r="B2911">
            <v>36915</v>
          </cell>
          <cell r="C2911">
            <v>5829</v>
          </cell>
          <cell r="D2911">
            <v>0</v>
          </cell>
          <cell r="E2911">
            <v>5069</v>
          </cell>
          <cell r="F2911">
            <v>0</v>
          </cell>
          <cell r="G2911" t="str">
            <v>5069_04ed63c7c41f6ea050150edb2342c4f3</v>
          </cell>
          <cell r="H2911" t="str">
            <v>PowerSynths Mighty Pad BR.nsmp</v>
          </cell>
          <cell r="I2911">
            <v>587</v>
          </cell>
          <cell r="K2911" t="str">
            <v>nsmp</v>
          </cell>
          <cell r="L2911" t="str">
            <v>application/octet-stream</v>
          </cell>
          <cell r="M2911">
            <v>3943397</v>
          </cell>
          <cell r="N2911">
            <v>1383429510</v>
          </cell>
          <cell r="O2911">
            <v>0</v>
          </cell>
        </row>
        <row r="2912">
          <cell r="A2912">
            <v>3725</v>
          </cell>
          <cell r="B2912">
            <v>36938</v>
          </cell>
          <cell r="C2912">
            <v>5828</v>
          </cell>
          <cell r="D2912">
            <v>0</v>
          </cell>
          <cell r="E2912">
            <v>743</v>
          </cell>
          <cell r="F2912">
            <v>0</v>
          </cell>
          <cell r="G2912" t="str">
            <v>743_1dbd181781baa451d5fa9e53e55bac28</v>
          </cell>
          <cell r="H2912" t="str">
            <v>Abacab Organ.nsmp</v>
          </cell>
          <cell r="I2912">
            <v>772</v>
          </cell>
          <cell r="K2912" t="str">
            <v>nsmp</v>
          </cell>
          <cell r="L2912" t="str">
            <v>application/octet-stream</v>
          </cell>
          <cell r="M2912">
            <v>9301781</v>
          </cell>
          <cell r="N2912">
            <v>1383500131</v>
          </cell>
          <cell r="O2912">
            <v>0</v>
          </cell>
        </row>
        <row r="2913">
          <cell r="A2913">
            <v>3726</v>
          </cell>
          <cell r="B2913">
            <v>36943</v>
          </cell>
          <cell r="C2913">
            <v>5833</v>
          </cell>
          <cell r="D2913">
            <v>0</v>
          </cell>
          <cell r="E2913">
            <v>2246</v>
          </cell>
          <cell r="F2913">
            <v>0</v>
          </cell>
          <cell r="G2913" t="str">
            <v>2246_ea8abfef4720d6a9d68d13fdb0b4af91</v>
          </cell>
          <cell r="H2913" t="str">
            <v>Nord Stage bent metal.jpg</v>
          </cell>
          <cell r="I2913">
            <v>1557</v>
          </cell>
          <cell r="J2913" t="str">
            <v>damage to Nord Stage 88</v>
          </cell>
          <cell r="K2913" t="str">
            <v>jpg</v>
          </cell>
          <cell r="L2913" t="str">
            <v>image/jpeg</v>
          </cell>
          <cell r="M2913">
            <v>310577</v>
          </cell>
          <cell r="N2913">
            <v>1383511408</v>
          </cell>
          <cell r="O2913">
            <v>0</v>
          </cell>
        </row>
        <row r="2914">
          <cell r="A2914">
            <v>3727</v>
          </cell>
          <cell r="B2914">
            <v>36957</v>
          </cell>
          <cell r="C2914">
            <v>5837</v>
          </cell>
          <cell r="D2914">
            <v>0</v>
          </cell>
          <cell r="E2914">
            <v>4739</v>
          </cell>
          <cell r="F2914">
            <v>0</v>
          </cell>
          <cell r="G2914" t="str">
            <v>4739_ddd0949e2e188fa12ec9450e1b712196</v>
          </cell>
          <cell r="H2914" t="str">
            <v>demo myst strings.mp3</v>
          </cell>
          <cell r="I2914">
            <v>3392</v>
          </cell>
          <cell r="K2914" t="str">
            <v>mp3</v>
          </cell>
          <cell r="L2914" t="str">
            <v>audio/mpeg</v>
          </cell>
          <cell r="M2914">
            <v>984192</v>
          </cell>
          <cell r="N2914">
            <v>1383569090</v>
          </cell>
          <cell r="O2914">
            <v>0</v>
          </cell>
        </row>
        <row r="2915">
          <cell r="A2915">
            <v>3728</v>
          </cell>
          <cell r="B2915">
            <v>36957</v>
          </cell>
          <cell r="C2915">
            <v>5837</v>
          </cell>
          <cell r="D2915">
            <v>0</v>
          </cell>
          <cell r="E2915">
            <v>4739</v>
          </cell>
          <cell r="F2915">
            <v>0</v>
          </cell>
          <cell r="G2915" t="str">
            <v>4739_2e13bb4b54e1e7206392f3f87fab886c</v>
          </cell>
          <cell r="H2915" t="str">
            <v>Myst Strings.nsmp</v>
          </cell>
          <cell r="I2915">
            <v>691</v>
          </cell>
          <cell r="K2915" t="str">
            <v>nsmp</v>
          </cell>
          <cell r="L2915" t="str">
            <v>application/octet-stream</v>
          </cell>
          <cell r="M2915">
            <v>3364277</v>
          </cell>
          <cell r="N2915">
            <v>1383569153</v>
          </cell>
          <cell r="O2915">
            <v>0</v>
          </cell>
        </row>
        <row r="2916">
          <cell r="A2916">
            <v>3729</v>
          </cell>
          <cell r="B2916">
            <v>36957</v>
          </cell>
          <cell r="C2916">
            <v>5837</v>
          </cell>
          <cell r="D2916">
            <v>0</v>
          </cell>
          <cell r="E2916">
            <v>4739</v>
          </cell>
          <cell r="F2916">
            <v>0</v>
          </cell>
          <cell r="G2916" t="str">
            <v>4739_ac47a6697a2079440a53db8626c28514</v>
          </cell>
          <cell r="H2916" t="str">
            <v>Myst Stings.nwp</v>
          </cell>
          <cell r="I2916">
            <v>143</v>
          </cell>
          <cell r="K2916" t="str">
            <v>nwp</v>
          </cell>
          <cell r="L2916" t="str">
            <v>application/octet-stream</v>
          </cell>
          <cell r="M2916">
            <v>350</v>
          </cell>
          <cell r="N2916">
            <v>1383569175</v>
          </cell>
          <cell r="O2916">
            <v>0</v>
          </cell>
        </row>
        <row r="2917">
          <cell r="A2917">
            <v>3730</v>
          </cell>
          <cell r="B2917">
            <v>36960</v>
          </cell>
          <cell r="C2917">
            <v>2870</v>
          </cell>
          <cell r="D2917">
            <v>0</v>
          </cell>
          <cell r="E2917">
            <v>111</v>
          </cell>
          <cell r="F2917">
            <v>0</v>
          </cell>
          <cell r="G2917" t="str">
            <v>111_8045b7027a0a473f33c81c8c1d697219</v>
          </cell>
          <cell r="H2917" t="str">
            <v>Chameleon.mp3</v>
          </cell>
          <cell r="I2917">
            <v>629</v>
          </cell>
          <cell r="J2917" t="str">
            <v>Chameleon, I used only the B3</v>
          </cell>
          <cell r="K2917" t="str">
            <v>mp3</v>
          </cell>
          <cell r="L2917" t="str">
            <v>audio/mp3</v>
          </cell>
          <cell r="M2917">
            <v>3257990</v>
          </cell>
          <cell r="N2917">
            <v>1383583521</v>
          </cell>
          <cell r="O2917">
            <v>0</v>
          </cell>
        </row>
        <row r="2918">
          <cell r="A2918">
            <v>3731</v>
          </cell>
          <cell r="B2918">
            <v>37039</v>
          </cell>
          <cell r="C2918">
            <v>5483</v>
          </cell>
          <cell r="D2918">
            <v>0</v>
          </cell>
          <cell r="E2918">
            <v>841</v>
          </cell>
          <cell r="F2918">
            <v>0</v>
          </cell>
          <cell r="G2918" t="str">
            <v>841_8f771ec147d2e7918b61584fb5af4480</v>
          </cell>
          <cell r="H2918" t="str">
            <v>Wake me up.ns2p</v>
          </cell>
          <cell r="I2918">
            <v>962</v>
          </cell>
          <cell r="K2918" t="str">
            <v>ns2p</v>
          </cell>
          <cell r="L2918" t="str">
            <v>application/octet-stream</v>
          </cell>
          <cell r="M2918">
            <v>547</v>
          </cell>
          <cell r="N2918">
            <v>1383821741</v>
          </cell>
          <cell r="O2918">
            <v>0</v>
          </cell>
        </row>
        <row r="2919">
          <cell r="A2919">
            <v>3732</v>
          </cell>
          <cell r="B2919">
            <v>37039</v>
          </cell>
          <cell r="C2919">
            <v>5483</v>
          </cell>
          <cell r="D2919">
            <v>0</v>
          </cell>
          <cell r="E2919">
            <v>841</v>
          </cell>
          <cell r="F2919">
            <v>0</v>
          </cell>
          <cell r="G2919" t="str">
            <v>841_b823ed300e7cb7a73694d8854d8ccfda</v>
          </cell>
          <cell r="H2919" t="str">
            <v>avicci.mp3</v>
          </cell>
          <cell r="I2919">
            <v>5644</v>
          </cell>
          <cell r="K2919" t="str">
            <v>mp3</v>
          </cell>
          <cell r="L2919" t="str">
            <v>audio/mpeg</v>
          </cell>
          <cell r="M2919">
            <v>893513</v>
          </cell>
          <cell r="N2919">
            <v>1383821773</v>
          </cell>
          <cell r="O2919">
            <v>0</v>
          </cell>
        </row>
        <row r="2920">
          <cell r="A2920">
            <v>3733</v>
          </cell>
          <cell r="B2920">
            <v>37070</v>
          </cell>
          <cell r="C2920">
            <v>5856</v>
          </cell>
          <cell r="D2920">
            <v>0</v>
          </cell>
          <cell r="E2920">
            <v>4487</v>
          </cell>
          <cell r="F2920">
            <v>0</v>
          </cell>
          <cell r="G2920" t="str">
            <v>4487_57bf3a5d1b06f7ef54b1efd3a3dcc8ed</v>
          </cell>
          <cell r="H2920" t="str">
            <v>IMG_3949.JPG</v>
          </cell>
          <cell r="I2920">
            <v>1000</v>
          </cell>
          <cell r="J2920" t="str">
            <v>Puss still finds the octave stretch a challenge.</v>
          </cell>
          <cell r="K2920" t="str">
            <v>jpg</v>
          </cell>
          <cell r="L2920" t="str">
            <v>image/jpeg</v>
          </cell>
          <cell r="M2920">
            <v>1218212</v>
          </cell>
          <cell r="N2920">
            <v>1383899347</v>
          </cell>
          <cell r="O2920">
            <v>0</v>
          </cell>
        </row>
        <row r="2921">
          <cell r="A2921">
            <v>3739</v>
          </cell>
          <cell r="B2921">
            <v>37096</v>
          </cell>
          <cell r="C2921">
            <v>5840</v>
          </cell>
          <cell r="D2921">
            <v>0</v>
          </cell>
          <cell r="E2921">
            <v>295</v>
          </cell>
          <cell r="F2921">
            <v>0</v>
          </cell>
          <cell r="G2921" t="str">
            <v>295_f00357623621658cad3ba8de3ad9ece7</v>
          </cell>
          <cell r="H2921" t="str">
            <v>NS2 structure.pdf</v>
          </cell>
          <cell r="I2921">
            <v>366</v>
          </cell>
          <cell r="K2921" t="str">
            <v>pdf</v>
          </cell>
          <cell r="L2921" t="str">
            <v>application/pdf</v>
          </cell>
          <cell r="M2921">
            <v>7589</v>
          </cell>
          <cell r="N2921">
            <v>1383975181</v>
          </cell>
          <cell r="O2921">
            <v>0</v>
          </cell>
        </row>
        <row r="2922">
          <cell r="A2922">
            <v>3735</v>
          </cell>
          <cell r="B2922">
            <v>37096</v>
          </cell>
          <cell r="C2922">
            <v>5840</v>
          </cell>
          <cell r="D2922">
            <v>0</v>
          </cell>
          <cell r="E2922">
            <v>295</v>
          </cell>
          <cell r="F2922">
            <v>0</v>
          </cell>
          <cell r="G2922" t="str">
            <v>295_59f9b5b9fd734252b9efa3aab214d850</v>
          </cell>
          <cell r="H2922" t="str">
            <v>Nord Stage 2 Pianos.pdf</v>
          </cell>
          <cell r="I2922">
            <v>644</v>
          </cell>
          <cell r="J2922" t="str">
            <v>original factory load</v>
          </cell>
          <cell r="K2922" t="str">
            <v>pdf</v>
          </cell>
          <cell r="L2922" t="str">
            <v>application/pdf</v>
          </cell>
          <cell r="M2922">
            <v>21564</v>
          </cell>
          <cell r="N2922">
            <v>1383974881</v>
          </cell>
          <cell r="O2922">
            <v>0</v>
          </cell>
        </row>
        <row r="2923">
          <cell r="A2923">
            <v>3736</v>
          </cell>
          <cell r="B2923">
            <v>37096</v>
          </cell>
          <cell r="C2923">
            <v>5840</v>
          </cell>
          <cell r="D2923">
            <v>0</v>
          </cell>
          <cell r="E2923">
            <v>295</v>
          </cell>
          <cell r="F2923">
            <v>0</v>
          </cell>
          <cell r="G2923" t="str">
            <v>295_5c3089c22800d61a415cdb8418c26dec</v>
          </cell>
          <cell r="H2923" t="str">
            <v>Nord Stage 2 Synth Programs.pdf</v>
          </cell>
          <cell r="I2923">
            <v>842</v>
          </cell>
          <cell r="J2923" t="str">
            <v>original factory load</v>
          </cell>
          <cell r="K2923" t="str">
            <v>pdf</v>
          </cell>
          <cell r="L2923" t="str">
            <v>application/pdf</v>
          </cell>
          <cell r="M2923">
            <v>45057</v>
          </cell>
          <cell r="N2923">
            <v>1383974921</v>
          </cell>
          <cell r="O2923">
            <v>0</v>
          </cell>
        </row>
        <row r="2924">
          <cell r="A2924">
            <v>3737</v>
          </cell>
          <cell r="B2924">
            <v>37096</v>
          </cell>
          <cell r="C2924">
            <v>5840</v>
          </cell>
          <cell r="D2924">
            <v>0</v>
          </cell>
          <cell r="E2924">
            <v>295</v>
          </cell>
          <cell r="F2924">
            <v>0</v>
          </cell>
          <cell r="G2924" t="str">
            <v>295_6f9e7514116da6f59123db95ee1cacc5</v>
          </cell>
          <cell r="H2924" t="str">
            <v>NS2 CC LISTS.pdf</v>
          </cell>
          <cell r="I2924">
            <v>543</v>
          </cell>
          <cell r="J2924" t="str">
            <v>Midi Continuous Controller List</v>
          </cell>
          <cell r="K2924" t="str">
            <v>pdf</v>
          </cell>
          <cell r="L2924" t="str">
            <v>application/pdf</v>
          </cell>
          <cell r="M2924">
            <v>35760</v>
          </cell>
          <cell r="N2924">
            <v>1383974945</v>
          </cell>
          <cell r="O2924">
            <v>0</v>
          </cell>
        </row>
        <row r="2925">
          <cell r="A2925">
            <v>3740</v>
          </cell>
          <cell r="B2925">
            <v>37096</v>
          </cell>
          <cell r="C2925">
            <v>5840</v>
          </cell>
          <cell r="D2925">
            <v>0</v>
          </cell>
          <cell r="E2925">
            <v>295</v>
          </cell>
          <cell r="F2925">
            <v>0</v>
          </cell>
          <cell r="G2925" t="str">
            <v>295_d91350bb1bb4cdcfb507e73b48f556bb</v>
          </cell>
          <cell r="H2925" t="str">
            <v>Nord Stage 2 Program Names.pdf</v>
          </cell>
          <cell r="I2925">
            <v>1001</v>
          </cell>
          <cell r="K2925" t="str">
            <v>pdf</v>
          </cell>
          <cell r="L2925" t="str">
            <v>application/pdf</v>
          </cell>
          <cell r="M2925">
            <v>66960</v>
          </cell>
          <cell r="N2925">
            <v>1383975205</v>
          </cell>
          <cell r="O2925">
            <v>0</v>
          </cell>
        </row>
        <row r="2926">
          <cell r="A2926">
            <v>4476</v>
          </cell>
          <cell r="B2926">
            <v>37201</v>
          </cell>
          <cell r="C2926">
            <v>5389</v>
          </cell>
          <cell r="D2926">
            <v>0</v>
          </cell>
          <cell r="E2926">
            <v>102</v>
          </cell>
          <cell r="F2926">
            <v>0</v>
          </cell>
          <cell r="G2926" t="str">
            <v>102_574f1fa8e5e4dfa119f3925b29831f1c</v>
          </cell>
          <cell r="H2926" t="str">
            <v>Alberts Acoustic set v10.nd2_bank</v>
          </cell>
          <cell r="I2926">
            <v>277</v>
          </cell>
          <cell r="K2926" t="str">
            <v>nd2_bank</v>
          </cell>
          <cell r="L2926" t="str">
            <v>application/octet-stream</v>
          </cell>
          <cell r="M2926">
            <v>15522</v>
          </cell>
          <cell r="N2926">
            <v>1407250379</v>
          </cell>
          <cell r="O2926">
            <v>0</v>
          </cell>
        </row>
        <row r="2927">
          <cell r="A2927">
            <v>3744</v>
          </cell>
          <cell r="B2927">
            <v>2607</v>
          </cell>
          <cell r="C2927">
            <v>0</v>
          </cell>
          <cell r="D2927">
            <v>1</v>
          </cell>
          <cell r="E2927">
            <v>1</v>
          </cell>
          <cell r="F2927">
            <v>0</v>
          </cell>
          <cell r="G2927" t="str">
            <v>1346_dad1f6416e5cda6f444f5375fea2215e</v>
          </cell>
          <cell r="H2927" t="str">
            <v>show-nwp-windows.zip</v>
          </cell>
          <cell r="I2927">
            <v>1</v>
          </cell>
          <cell r="J2927" t="str">
            <v>Windows version of show-nwp</v>
          </cell>
          <cell r="K2927" t="str">
            <v>zip</v>
          </cell>
          <cell r="L2927" t="str">
            <v>application/zip</v>
          </cell>
          <cell r="M2927">
            <v>7717</v>
          </cell>
          <cell r="N2927">
            <v>1384375412</v>
          </cell>
          <cell r="O2927">
            <v>0</v>
          </cell>
        </row>
        <row r="2928">
          <cell r="A2928">
            <v>3745</v>
          </cell>
          <cell r="B2928">
            <v>37206</v>
          </cell>
          <cell r="C2928">
            <v>5846</v>
          </cell>
          <cell r="D2928">
            <v>0</v>
          </cell>
          <cell r="E2928">
            <v>1837</v>
          </cell>
          <cell r="F2928">
            <v>0</v>
          </cell>
          <cell r="G2928" t="str">
            <v>1837_fe5aecebab369c35e9657f9edb75f0e0</v>
          </cell>
          <cell r="H2928" t="str">
            <v>Moog   .ns2p</v>
          </cell>
          <cell r="I2928">
            <v>955</v>
          </cell>
          <cell r="K2928" t="str">
            <v>ns2p</v>
          </cell>
          <cell r="L2928" t="str">
            <v>application/octet-stream</v>
          </cell>
          <cell r="M2928">
            <v>547</v>
          </cell>
          <cell r="N2928">
            <v>1384378194</v>
          </cell>
          <cell r="O2928">
            <v>0</v>
          </cell>
        </row>
        <row r="2929">
          <cell r="A2929">
            <v>3746</v>
          </cell>
          <cell r="B2929">
            <v>37224</v>
          </cell>
          <cell r="C2929">
            <v>5559</v>
          </cell>
          <cell r="D2929">
            <v>0</v>
          </cell>
          <cell r="E2929">
            <v>1875</v>
          </cell>
          <cell r="F2929">
            <v>0</v>
          </cell>
          <cell r="G2929" t="str">
            <v>1875_cd0f0ac27d9640c3f0e78d2cc4dd512a</v>
          </cell>
          <cell r="H2929" t="str">
            <v>image.jpg</v>
          </cell>
          <cell r="I2929">
            <v>6368</v>
          </cell>
          <cell r="J2929">
            <v>1</v>
          </cell>
          <cell r="K2929" t="str">
            <v>jpg</v>
          </cell>
          <cell r="L2929" t="str">
            <v>image/jpeg</v>
          </cell>
          <cell r="M2929">
            <v>1453238</v>
          </cell>
          <cell r="N2929">
            <v>1384411136</v>
          </cell>
          <cell r="O2929">
            <v>0</v>
          </cell>
        </row>
        <row r="2930">
          <cell r="A2930">
            <v>3747</v>
          </cell>
          <cell r="B2930">
            <v>37224</v>
          </cell>
          <cell r="C2930">
            <v>5559</v>
          </cell>
          <cell r="D2930">
            <v>0</v>
          </cell>
          <cell r="E2930">
            <v>1875</v>
          </cell>
          <cell r="F2930">
            <v>0</v>
          </cell>
          <cell r="G2930" t="str">
            <v>1875_badcd6ea0a14bd615100fa3c444aef07</v>
          </cell>
          <cell r="H2930" t="str">
            <v>image.jpg</v>
          </cell>
          <cell r="I2930">
            <v>6365</v>
          </cell>
          <cell r="J2930" t="str">
            <v>2 Guitar rig it's red. What not to like?</v>
          </cell>
          <cell r="K2930" t="str">
            <v>jpg</v>
          </cell>
          <cell r="L2930" t="str">
            <v>image/jpeg</v>
          </cell>
          <cell r="M2930">
            <v>85371</v>
          </cell>
          <cell r="N2930">
            <v>1384412458</v>
          </cell>
          <cell r="O2930">
            <v>0</v>
          </cell>
        </row>
        <row r="2931">
          <cell r="A2931">
            <v>3748</v>
          </cell>
          <cell r="B2931">
            <v>37247</v>
          </cell>
          <cell r="C2931">
            <v>5886</v>
          </cell>
          <cell r="D2931">
            <v>0</v>
          </cell>
          <cell r="E2931">
            <v>3735</v>
          </cell>
          <cell r="F2931">
            <v>0</v>
          </cell>
          <cell r="G2931" t="str">
            <v>3735_3a678f27ebf7f4e9f3a0429538c7828f</v>
          </cell>
          <cell r="H2931" t="str">
            <v>DoubleEP.mp3</v>
          </cell>
          <cell r="I2931">
            <v>1836</v>
          </cell>
          <cell r="J2931" t="str">
            <v>DoubleEP sample</v>
          </cell>
          <cell r="K2931" t="str">
            <v>mp3</v>
          </cell>
          <cell r="L2931" t="str">
            <v>audio/mpeg</v>
          </cell>
          <cell r="M2931">
            <v>992779</v>
          </cell>
          <cell r="N2931">
            <v>1384461331</v>
          </cell>
          <cell r="O2931">
            <v>0</v>
          </cell>
        </row>
        <row r="2932">
          <cell r="A2932">
            <v>3749</v>
          </cell>
          <cell r="B2932">
            <v>37247</v>
          </cell>
          <cell r="C2932">
            <v>5886</v>
          </cell>
          <cell r="D2932">
            <v>0</v>
          </cell>
          <cell r="E2932">
            <v>3735</v>
          </cell>
          <cell r="F2932">
            <v>0</v>
          </cell>
          <cell r="G2932" t="str">
            <v>3735_2a7f04111b2bcec3ee32a009e0554280</v>
          </cell>
          <cell r="H2932" t="str">
            <v>DoubleEP.ns2p</v>
          </cell>
          <cell r="I2932">
            <v>288</v>
          </cell>
          <cell r="J2932" t="str">
            <v>DoubleEP patch</v>
          </cell>
          <cell r="K2932" t="str">
            <v>ns2p</v>
          </cell>
          <cell r="L2932" t="str">
            <v>application/octet-stream</v>
          </cell>
          <cell r="M2932">
            <v>547</v>
          </cell>
          <cell r="N2932">
            <v>1384461394</v>
          </cell>
          <cell r="O2932">
            <v>0</v>
          </cell>
        </row>
        <row r="2933">
          <cell r="A2933">
            <v>3750</v>
          </cell>
          <cell r="B2933">
            <v>37259</v>
          </cell>
          <cell r="C2933">
            <v>5888</v>
          </cell>
          <cell r="D2933">
            <v>0</v>
          </cell>
          <cell r="E2933">
            <v>8170</v>
          </cell>
          <cell r="F2933">
            <v>0</v>
          </cell>
          <cell r="G2933" t="str">
            <v>8170_393f08a104aa44f8035bf69f62962d47</v>
          </cell>
          <cell r="H2933" t="str">
            <v>Nord_Default_Program_List_01.pdf</v>
          </cell>
          <cell r="I2933">
            <v>526</v>
          </cell>
          <cell r="J2933" t="str">
            <v>NE4 SW73 Factory Program List  (11/2013)</v>
          </cell>
          <cell r="K2933" t="str">
            <v>pdf</v>
          </cell>
          <cell r="L2933" t="str">
            <v>application/x-unknown</v>
          </cell>
          <cell r="M2933">
            <v>100124</v>
          </cell>
          <cell r="N2933">
            <v>1384479633</v>
          </cell>
          <cell r="O2933">
            <v>0</v>
          </cell>
        </row>
        <row r="2934">
          <cell r="A2934">
            <v>3752</v>
          </cell>
          <cell r="B2934">
            <v>37279</v>
          </cell>
          <cell r="C2934">
            <v>4849</v>
          </cell>
          <cell r="D2934">
            <v>0</v>
          </cell>
          <cell r="E2934">
            <v>5424</v>
          </cell>
          <cell r="F2934">
            <v>0</v>
          </cell>
          <cell r="G2934" t="str">
            <v>5424_f2b7d97fbd871f507b3ee81120e526b6</v>
          </cell>
          <cell r="H2934" t="str">
            <v>PICT0106.JPG</v>
          </cell>
          <cell r="I2934">
            <v>628</v>
          </cell>
          <cell r="J2934" t="str">
            <v>The Live Rig</v>
          </cell>
          <cell r="K2934" t="str">
            <v>jpg</v>
          </cell>
          <cell r="L2934" t="str">
            <v>image/jpeg</v>
          </cell>
          <cell r="M2934">
            <v>991032</v>
          </cell>
          <cell r="N2934">
            <v>1384533685</v>
          </cell>
          <cell r="O2934">
            <v>0</v>
          </cell>
        </row>
        <row r="2935">
          <cell r="A2935">
            <v>3753</v>
          </cell>
          <cell r="B2935">
            <v>37317</v>
          </cell>
          <cell r="C2935">
            <v>5895</v>
          </cell>
          <cell r="D2935">
            <v>0</v>
          </cell>
          <cell r="E2935">
            <v>1</v>
          </cell>
          <cell r="F2935">
            <v>0</v>
          </cell>
          <cell r="G2935" t="str">
            <v>1346_0a773559fef3c57846805d010c3f047f</v>
          </cell>
          <cell r="H2935" t="str">
            <v>Organ.zip</v>
          </cell>
          <cell r="I2935">
            <v>131</v>
          </cell>
          <cell r="J2935" t="str">
            <v>Organ concert (MainStage)</v>
          </cell>
          <cell r="K2935" t="str">
            <v>zip</v>
          </cell>
          <cell r="L2935" t="str">
            <v>application/zip</v>
          </cell>
          <cell r="M2935">
            <v>977028</v>
          </cell>
          <cell r="N2935">
            <v>1384612524</v>
          </cell>
          <cell r="O2935">
            <v>0</v>
          </cell>
        </row>
        <row r="2936">
          <cell r="A2936">
            <v>3754</v>
          </cell>
          <cell r="B2936">
            <v>37335</v>
          </cell>
          <cell r="C2936">
            <v>5836</v>
          </cell>
          <cell r="D2936">
            <v>0</v>
          </cell>
          <cell r="E2936">
            <v>4918</v>
          </cell>
          <cell r="F2936">
            <v>0</v>
          </cell>
          <cell r="G2936" t="str">
            <v>4918_a954c45536e052c8e4b746e01cc46158</v>
          </cell>
          <cell r="H2936" t="str">
            <v>Break Free    .ns2p</v>
          </cell>
          <cell r="I2936">
            <v>825</v>
          </cell>
          <cell r="J2936" t="str">
            <v>slot A</v>
          </cell>
          <cell r="K2936" t="str">
            <v>ns2p</v>
          </cell>
          <cell r="L2936" t="str">
            <v>application/octet-stream</v>
          </cell>
          <cell r="M2936">
            <v>547</v>
          </cell>
          <cell r="N2936">
            <v>1384692495</v>
          </cell>
          <cell r="O2936">
            <v>0</v>
          </cell>
        </row>
        <row r="2937">
          <cell r="A2937">
            <v>3755</v>
          </cell>
          <cell r="B2937">
            <v>37335</v>
          </cell>
          <cell r="C2937">
            <v>5836</v>
          </cell>
          <cell r="D2937">
            <v>0</v>
          </cell>
          <cell r="E2937">
            <v>4918</v>
          </cell>
          <cell r="F2937">
            <v>0</v>
          </cell>
          <cell r="G2937" t="str">
            <v>4918_334027d155af350cdca70b88c572ea85</v>
          </cell>
          <cell r="H2937" t="str">
            <v>MegA SweeP.nsmp</v>
          </cell>
          <cell r="I2937">
            <v>1064</v>
          </cell>
          <cell r="K2937" t="str">
            <v>nsmp</v>
          </cell>
          <cell r="L2937" t="str">
            <v>application/octet-stream</v>
          </cell>
          <cell r="M2937">
            <v>6079664</v>
          </cell>
          <cell r="N2937">
            <v>1384692495</v>
          </cell>
          <cell r="O2937">
            <v>0</v>
          </cell>
        </row>
        <row r="2938">
          <cell r="A2938">
            <v>3756</v>
          </cell>
          <cell r="B2938">
            <v>37381</v>
          </cell>
          <cell r="C2938">
            <v>5731</v>
          </cell>
          <cell r="D2938">
            <v>0</v>
          </cell>
          <cell r="E2938">
            <v>7451</v>
          </cell>
          <cell r="F2938">
            <v>0</v>
          </cell>
          <cell r="G2938" t="str">
            <v>7451_7854f020f255024ae38530d4000f829d</v>
          </cell>
          <cell r="H2938" t="str">
            <v>ImageUploadedByTapatalk1384862429.447205.jpg</v>
          </cell>
          <cell r="I2938">
            <v>1215</v>
          </cell>
          <cell r="K2938" t="str">
            <v>jpg</v>
          </cell>
          <cell r="L2938" t="str">
            <v>image/jpeg</v>
          </cell>
          <cell r="M2938">
            <v>112606</v>
          </cell>
          <cell r="N2938">
            <v>1384862445</v>
          </cell>
          <cell r="O2938">
            <v>0</v>
          </cell>
        </row>
        <row r="2939">
          <cell r="A2939">
            <v>3757</v>
          </cell>
          <cell r="B2939">
            <v>37408</v>
          </cell>
          <cell r="C2939">
            <v>5731</v>
          </cell>
          <cell r="D2939">
            <v>0</v>
          </cell>
          <cell r="E2939">
            <v>7451</v>
          </cell>
          <cell r="F2939">
            <v>0</v>
          </cell>
          <cell r="G2939" t="str">
            <v>7451_76abfe4c6bb395cacaf528d6e8cae255</v>
          </cell>
          <cell r="H2939" t="str">
            <v>IMG_1659.JPG</v>
          </cell>
          <cell r="I2939">
            <v>1204</v>
          </cell>
          <cell r="J2939" t="str">
            <v>My Custom Chopped A-100, and clearer view of the bench I made. Each year it's repainted black... This one's chipped up prior to new coat!</v>
          </cell>
          <cell r="K2939" t="str">
            <v>jpg</v>
          </cell>
          <cell r="L2939" t="str">
            <v>image/jpeg</v>
          </cell>
          <cell r="M2939">
            <v>4299298</v>
          </cell>
          <cell r="N2939">
            <v>1384899749</v>
          </cell>
          <cell r="O2939">
            <v>0</v>
          </cell>
        </row>
        <row r="2940">
          <cell r="A2940">
            <v>3758</v>
          </cell>
          <cell r="B2940">
            <v>37444</v>
          </cell>
          <cell r="C2940">
            <v>5914</v>
          </cell>
          <cell r="D2940">
            <v>0</v>
          </cell>
          <cell r="E2940">
            <v>1276</v>
          </cell>
          <cell r="F2940">
            <v>0</v>
          </cell>
          <cell r="G2940" t="str">
            <v>1276_c0a6507f4352174ec9ca01e3a1f1769a</v>
          </cell>
          <cell r="H2940" t="str">
            <v>Guitar Bow.nsmp</v>
          </cell>
          <cell r="I2940">
            <v>2909</v>
          </cell>
          <cell r="K2940" t="str">
            <v>nsmp</v>
          </cell>
          <cell r="L2940" t="str">
            <v>application/octet-stream</v>
          </cell>
          <cell r="M2940">
            <v>6387512</v>
          </cell>
          <cell r="N2940">
            <v>1385042130</v>
          </cell>
          <cell r="O2940">
            <v>0</v>
          </cell>
        </row>
        <row r="2941">
          <cell r="A2941">
            <v>3759</v>
          </cell>
          <cell r="B2941">
            <v>37444</v>
          </cell>
          <cell r="C2941">
            <v>5914</v>
          </cell>
          <cell r="D2941">
            <v>0</v>
          </cell>
          <cell r="E2941">
            <v>1276</v>
          </cell>
          <cell r="F2941">
            <v>0</v>
          </cell>
          <cell r="G2941" t="str">
            <v>1276_5a2cdc374f0a5a743e7b04d649fcb29c</v>
          </cell>
          <cell r="H2941" t="str">
            <v>Guitar Bow.mp3</v>
          </cell>
          <cell r="I2941">
            <v>5115</v>
          </cell>
          <cell r="K2941" t="str">
            <v>mp3</v>
          </cell>
          <cell r="L2941" t="str">
            <v>audio/mp3</v>
          </cell>
          <cell r="M2941">
            <v>1792000</v>
          </cell>
          <cell r="N2941">
            <v>1385042163</v>
          </cell>
          <cell r="O2941">
            <v>0</v>
          </cell>
        </row>
        <row r="2942">
          <cell r="A2942">
            <v>3760</v>
          </cell>
          <cell r="B2942">
            <v>37451</v>
          </cell>
          <cell r="C2942">
            <v>5916</v>
          </cell>
          <cell r="D2942">
            <v>0</v>
          </cell>
          <cell r="E2942">
            <v>8229</v>
          </cell>
          <cell r="F2942">
            <v>0</v>
          </cell>
          <cell r="G2942" t="str">
            <v>8229_8133247186ae4e35e4f75e442c2992e6</v>
          </cell>
          <cell r="H2942" t="str">
            <v>shine on you.nspg</v>
          </cell>
          <cell r="I2942">
            <v>456</v>
          </cell>
          <cell r="K2942" t="str">
            <v>nspg</v>
          </cell>
          <cell r="L2942" t="str">
            <v>application/octet-stream</v>
          </cell>
          <cell r="M2942">
            <v>426</v>
          </cell>
          <cell r="N2942">
            <v>1385049717</v>
          </cell>
          <cell r="O2942">
            <v>0</v>
          </cell>
        </row>
        <row r="2943">
          <cell r="A2943">
            <v>3761</v>
          </cell>
          <cell r="B2943">
            <v>37467</v>
          </cell>
          <cell r="C2943">
            <v>5731</v>
          </cell>
          <cell r="D2943">
            <v>0</v>
          </cell>
          <cell r="E2943">
            <v>1</v>
          </cell>
          <cell r="F2943">
            <v>0</v>
          </cell>
          <cell r="G2943" t="str">
            <v>3407_995b065e426c0399ef5988b2cab41a2f</v>
          </cell>
          <cell r="H2943" t="str">
            <v>ImageUploadedByTapatalk1385078110.439893.jpg</v>
          </cell>
          <cell r="I2943">
            <v>1140</v>
          </cell>
          <cell r="K2943" t="str">
            <v>jpg</v>
          </cell>
          <cell r="L2943" t="str">
            <v>image/jpeg</v>
          </cell>
          <cell r="M2943">
            <v>78307</v>
          </cell>
          <cell r="N2943">
            <v>1385078112</v>
          </cell>
          <cell r="O2943">
            <v>0</v>
          </cell>
        </row>
        <row r="2944">
          <cell r="A2944">
            <v>3762</v>
          </cell>
          <cell r="B2944">
            <v>37555</v>
          </cell>
          <cell r="C2944">
            <v>5954</v>
          </cell>
          <cell r="D2944">
            <v>0</v>
          </cell>
          <cell r="E2944">
            <v>8288</v>
          </cell>
          <cell r="F2944">
            <v>0</v>
          </cell>
          <cell r="G2944" t="str">
            <v>8288_4caf2657f54ccdfa8c344c71a702bdf5</v>
          </cell>
          <cell r="H2944" t="str">
            <v>pianopad.nsmp</v>
          </cell>
          <cell r="I2944">
            <v>1469</v>
          </cell>
          <cell r="K2944" t="str">
            <v>nsmp</v>
          </cell>
          <cell r="L2944" t="str">
            <v>application/octet-stream</v>
          </cell>
          <cell r="M2944">
            <v>3400091</v>
          </cell>
          <cell r="N2944">
            <v>1385342579</v>
          </cell>
          <cell r="O2944">
            <v>0</v>
          </cell>
        </row>
        <row r="2945">
          <cell r="A2945">
            <v>3763</v>
          </cell>
          <cell r="B2945">
            <v>37555</v>
          </cell>
          <cell r="C2945">
            <v>5954</v>
          </cell>
          <cell r="D2945">
            <v>0</v>
          </cell>
          <cell r="E2945">
            <v>8288</v>
          </cell>
          <cell r="F2945">
            <v>0</v>
          </cell>
          <cell r="G2945" t="str">
            <v>8288_18974c3b095e6ed6e9c4f7e44a991b8b</v>
          </cell>
          <cell r="H2945" t="str">
            <v>PianoPad.mp3</v>
          </cell>
          <cell r="I2945">
            <v>7224</v>
          </cell>
          <cell r="K2945" t="str">
            <v>mp3</v>
          </cell>
          <cell r="L2945" t="str">
            <v>audio/mpeg</v>
          </cell>
          <cell r="M2945">
            <v>387685</v>
          </cell>
          <cell r="N2945">
            <v>1385344641</v>
          </cell>
          <cell r="O2945">
            <v>0</v>
          </cell>
        </row>
        <row r="2946">
          <cell r="A2946">
            <v>3764</v>
          </cell>
          <cell r="B2946">
            <v>37563</v>
          </cell>
          <cell r="C2946">
            <v>2084</v>
          </cell>
          <cell r="D2946">
            <v>0</v>
          </cell>
          <cell r="E2946">
            <v>2</v>
          </cell>
          <cell r="F2946">
            <v>0</v>
          </cell>
          <cell r="G2946" t="str">
            <v>2_c976cefbae0a307450a0b5002b82d005</v>
          </cell>
          <cell r="H2946" t="str">
            <v>spam.png</v>
          </cell>
          <cell r="I2946">
            <v>10</v>
          </cell>
          <cell r="K2946" t="str">
            <v>png</v>
          </cell>
          <cell r="L2946" t="str">
            <v>image/png</v>
          </cell>
          <cell r="M2946">
            <v>26579</v>
          </cell>
          <cell r="N2946">
            <v>1385369805</v>
          </cell>
          <cell r="O2946">
            <v>0</v>
          </cell>
        </row>
        <row r="2947">
          <cell r="A2947">
            <v>3765</v>
          </cell>
          <cell r="B2947">
            <v>37582</v>
          </cell>
          <cell r="C2947">
            <v>1351</v>
          </cell>
          <cell r="D2947">
            <v>0</v>
          </cell>
          <cell r="E2947">
            <v>1837</v>
          </cell>
          <cell r="F2947">
            <v>0</v>
          </cell>
          <cell r="G2947" t="str">
            <v>1837_baa42b39ddf6d708ab49f9f14a1aad0c</v>
          </cell>
          <cell r="H2947" t="str">
            <v>DontStopBelievin.ns2p</v>
          </cell>
          <cell r="I2947">
            <v>835</v>
          </cell>
          <cell r="K2947" t="str">
            <v>ns2p</v>
          </cell>
          <cell r="L2947" t="str">
            <v>application/octet-stream</v>
          </cell>
          <cell r="M2947">
            <v>547</v>
          </cell>
          <cell r="N2947">
            <v>1385412286</v>
          </cell>
          <cell r="O2947">
            <v>0</v>
          </cell>
        </row>
        <row r="2948">
          <cell r="A2948">
            <v>3775</v>
          </cell>
          <cell r="B2948">
            <v>37826</v>
          </cell>
          <cell r="C2948">
            <v>6005</v>
          </cell>
          <cell r="D2948">
            <v>0</v>
          </cell>
          <cell r="E2948">
            <v>2443</v>
          </cell>
          <cell r="F2948">
            <v>0</v>
          </cell>
          <cell r="G2948" t="str">
            <v>2443_6ad9beb9bca769e93e91ab22951fcf41</v>
          </cell>
          <cell r="H2948" t="str">
            <v>1.jpg</v>
          </cell>
          <cell r="I2948">
            <v>1689</v>
          </cell>
          <cell r="K2948" t="str">
            <v>jpg</v>
          </cell>
          <cell r="L2948" t="str">
            <v>image/jpeg</v>
          </cell>
          <cell r="M2948">
            <v>18997</v>
          </cell>
          <cell r="N2948">
            <v>1386122867</v>
          </cell>
          <cell r="O2948">
            <v>0</v>
          </cell>
        </row>
        <row r="2949">
          <cell r="A2949">
            <v>3768</v>
          </cell>
          <cell r="B2949">
            <v>37674</v>
          </cell>
          <cell r="C2949">
            <v>5988</v>
          </cell>
          <cell r="D2949">
            <v>0</v>
          </cell>
          <cell r="E2949">
            <v>7833</v>
          </cell>
          <cell r="F2949">
            <v>0</v>
          </cell>
          <cell r="G2949" t="str">
            <v>7833_5dfafb8d1a2c3f78b307e9e981479026</v>
          </cell>
          <cell r="H2949" t="str">
            <v>Gangnam  JS     .ns2p</v>
          </cell>
          <cell r="I2949">
            <v>297</v>
          </cell>
          <cell r="K2949" t="str">
            <v>ns2p</v>
          </cell>
          <cell r="L2949" t="str">
            <v>application/octet-stream</v>
          </cell>
          <cell r="M2949">
            <v>547</v>
          </cell>
          <cell r="N2949">
            <v>1385756173</v>
          </cell>
          <cell r="O2949">
            <v>0</v>
          </cell>
        </row>
        <row r="2950">
          <cell r="A2950">
            <v>3769</v>
          </cell>
          <cell r="B2950">
            <v>37723</v>
          </cell>
          <cell r="C2950">
            <v>1770</v>
          </cell>
          <cell r="D2950">
            <v>0</v>
          </cell>
          <cell r="E2950">
            <v>8393</v>
          </cell>
          <cell r="F2950">
            <v>0</v>
          </cell>
          <cell r="G2950" t="str">
            <v>8393_a16f4f175008e2ace7d19827f4db9d77</v>
          </cell>
          <cell r="H2950" t="str">
            <v>IMG_0331.JPG</v>
          </cell>
          <cell r="I2950">
            <v>2933</v>
          </cell>
          <cell r="K2950" t="str">
            <v>jpg</v>
          </cell>
          <cell r="L2950" t="str">
            <v>image/jpeg</v>
          </cell>
          <cell r="M2950">
            <v>3184036</v>
          </cell>
          <cell r="N2950">
            <v>1385886280</v>
          </cell>
          <cell r="O2950">
            <v>0</v>
          </cell>
        </row>
        <row r="2951">
          <cell r="A2951">
            <v>3770</v>
          </cell>
          <cell r="B2951">
            <v>37723</v>
          </cell>
          <cell r="C2951">
            <v>1770</v>
          </cell>
          <cell r="D2951">
            <v>0</v>
          </cell>
          <cell r="E2951">
            <v>8393</v>
          </cell>
          <cell r="F2951">
            <v>0</v>
          </cell>
          <cell r="G2951" t="str">
            <v>8393_d0dc3ed44166a4c72f99b52be571fc4a</v>
          </cell>
          <cell r="H2951" t="str">
            <v>IMG_0332.JPG</v>
          </cell>
          <cell r="I2951">
            <v>2933</v>
          </cell>
          <cell r="K2951" t="str">
            <v>jpg</v>
          </cell>
          <cell r="L2951" t="str">
            <v>image/jpeg</v>
          </cell>
          <cell r="M2951">
            <v>3075885</v>
          </cell>
          <cell r="N2951">
            <v>1385886280</v>
          </cell>
          <cell r="O2951">
            <v>0</v>
          </cell>
        </row>
        <row r="2952">
          <cell r="A2952">
            <v>3771</v>
          </cell>
          <cell r="B2952">
            <v>37723</v>
          </cell>
          <cell r="C2952">
            <v>1770</v>
          </cell>
          <cell r="D2952">
            <v>0</v>
          </cell>
          <cell r="E2952">
            <v>8393</v>
          </cell>
          <cell r="F2952">
            <v>0</v>
          </cell>
          <cell r="G2952" t="str">
            <v>8393_a4594d08bd21ef4eea82ea028fa10e8e</v>
          </cell>
          <cell r="H2952" t="str">
            <v>IMG_0333.JPG</v>
          </cell>
          <cell r="I2952">
            <v>2933</v>
          </cell>
          <cell r="K2952" t="str">
            <v>jpg</v>
          </cell>
          <cell r="L2952" t="str">
            <v>image/jpeg</v>
          </cell>
          <cell r="M2952">
            <v>3203546</v>
          </cell>
          <cell r="N2952">
            <v>1385886280</v>
          </cell>
          <cell r="O2952">
            <v>0</v>
          </cell>
        </row>
        <row r="2953">
          <cell r="A2953">
            <v>3772</v>
          </cell>
          <cell r="B2953">
            <v>37723</v>
          </cell>
          <cell r="C2953">
            <v>1770</v>
          </cell>
          <cell r="D2953">
            <v>0</v>
          </cell>
          <cell r="E2953">
            <v>8393</v>
          </cell>
          <cell r="F2953">
            <v>0</v>
          </cell>
          <cell r="G2953" t="str">
            <v>8393_8b3758b47a8a51af82b5ec4c29eabfeb</v>
          </cell>
          <cell r="H2953" t="str">
            <v>IMG_0338.JPG</v>
          </cell>
          <cell r="I2953">
            <v>2933</v>
          </cell>
          <cell r="K2953" t="str">
            <v>jpg</v>
          </cell>
          <cell r="L2953" t="str">
            <v>image/jpeg</v>
          </cell>
          <cell r="M2953">
            <v>3131083</v>
          </cell>
          <cell r="N2953">
            <v>1385886280</v>
          </cell>
          <cell r="O2953">
            <v>0</v>
          </cell>
        </row>
        <row r="2954">
          <cell r="A2954">
            <v>3773</v>
          </cell>
          <cell r="B2954">
            <v>37744</v>
          </cell>
          <cell r="C2954">
            <v>5398</v>
          </cell>
          <cell r="D2954">
            <v>0</v>
          </cell>
          <cell r="E2954">
            <v>7378</v>
          </cell>
          <cell r="F2954">
            <v>0</v>
          </cell>
          <cell r="G2954" t="str">
            <v>7378_9c8cfc43d2f41fcfdd27280a010469b6</v>
          </cell>
          <cell r="H2954" t="str">
            <v>glass_billyjoel.nsmp</v>
          </cell>
          <cell r="I2954">
            <v>547</v>
          </cell>
          <cell r="K2954" t="str">
            <v>nsmp</v>
          </cell>
          <cell r="L2954" t="str">
            <v>application/octet-stream</v>
          </cell>
          <cell r="M2954">
            <v>244268</v>
          </cell>
          <cell r="N2954">
            <v>1385920667</v>
          </cell>
          <cell r="O2954">
            <v>0</v>
          </cell>
        </row>
        <row r="2955">
          <cell r="A2955">
            <v>3774</v>
          </cell>
          <cell r="B2955">
            <v>37744</v>
          </cell>
          <cell r="C2955">
            <v>5398</v>
          </cell>
          <cell r="D2955">
            <v>0</v>
          </cell>
          <cell r="E2955">
            <v>7378</v>
          </cell>
          <cell r="F2955">
            <v>0</v>
          </cell>
          <cell r="G2955" t="str">
            <v>7378_7e81896a1bcd86a53f1ad0ae93ab455e</v>
          </cell>
          <cell r="H2955" t="str">
            <v>glass.wav</v>
          </cell>
          <cell r="I2955">
            <v>204</v>
          </cell>
          <cell r="K2955" t="str">
            <v>wav</v>
          </cell>
          <cell r="L2955" t="str">
            <v>audio/x-wav</v>
          </cell>
          <cell r="M2955">
            <v>508156</v>
          </cell>
          <cell r="N2955">
            <v>1385920667</v>
          </cell>
          <cell r="O2955">
            <v>0</v>
          </cell>
        </row>
        <row r="2956">
          <cell r="A2956">
            <v>3776</v>
          </cell>
          <cell r="B2956">
            <v>37849</v>
          </cell>
          <cell r="C2956">
            <v>6011</v>
          </cell>
          <cell r="D2956">
            <v>0</v>
          </cell>
          <cell r="E2956">
            <v>8408</v>
          </cell>
          <cell r="F2956">
            <v>0</v>
          </cell>
          <cell r="G2956" t="str">
            <v>8408_1b8c2c7b553ff7868bac968da177aa37</v>
          </cell>
          <cell r="H2956" t="str">
            <v>Buzuki glisando.nsmp</v>
          </cell>
          <cell r="I2956">
            <v>537</v>
          </cell>
          <cell r="K2956" t="str">
            <v>nsmp</v>
          </cell>
          <cell r="L2956" t="str">
            <v>application/octet-stream</v>
          </cell>
          <cell r="M2956">
            <v>608885</v>
          </cell>
          <cell r="N2956">
            <v>1386186969</v>
          </cell>
          <cell r="O2956">
            <v>0</v>
          </cell>
        </row>
        <row r="2957">
          <cell r="A2957">
            <v>3777</v>
          </cell>
          <cell r="B2957">
            <v>37849</v>
          </cell>
          <cell r="C2957">
            <v>6011</v>
          </cell>
          <cell r="D2957">
            <v>0</v>
          </cell>
          <cell r="E2957">
            <v>8408</v>
          </cell>
          <cell r="F2957">
            <v>0</v>
          </cell>
          <cell r="G2957" t="str">
            <v>8408_9fb5bb26d6782ff92eccb2a83a777d26</v>
          </cell>
          <cell r="H2957" t="str">
            <v>president.nsmp</v>
          </cell>
          <cell r="I2957">
            <v>581</v>
          </cell>
          <cell r="K2957" t="str">
            <v>nsmp</v>
          </cell>
          <cell r="L2957" t="str">
            <v>application/octet-stream</v>
          </cell>
          <cell r="M2957">
            <v>178736</v>
          </cell>
          <cell r="N2957">
            <v>1386186969</v>
          </cell>
          <cell r="O2957">
            <v>0</v>
          </cell>
        </row>
        <row r="2958">
          <cell r="A2958">
            <v>3778</v>
          </cell>
          <cell r="B2958">
            <v>2642</v>
          </cell>
          <cell r="C2958">
            <v>0</v>
          </cell>
          <cell r="D2958">
            <v>1</v>
          </cell>
          <cell r="E2958">
            <v>111</v>
          </cell>
          <cell r="F2958">
            <v>0</v>
          </cell>
          <cell r="G2958" t="str">
            <v>111_b7463f74fb55e8384edafa37701744b0</v>
          </cell>
          <cell r="H2958" t="str">
            <v>IMG_20130226_184122_771.jpg</v>
          </cell>
          <cell r="I2958">
            <v>4</v>
          </cell>
          <cell r="J2958" t="str">
            <v>My Rehearsal Room</v>
          </cell>
          <cell r="K2958" t="str">
            <v>jpg</v>
          </cell>
          <cell r="L2958" t="str">
            <v>image/jpeg</v>
          </cell>
          <cell r="M2958">
            <v>254615</v>
          </cell>
          <cell r="N2958">
            <v>1386278756</v>
          </cell>
          <cell r="O2958">
            <v>0</v>
          </cell>
        </row>
        <row r="2959">
          <cell r="A2959">
            <v>3779</v>
          </cell>
          <cell r="B2959">
            <v>2642</v>
          </cell>
          <cell r="C2959">
            <v>0</v>
          </cell>
          <cell r="D2959">
            <v>1</v>
          </cell>
          <cell r="E2959">
            <v>111</v>
          </cell>
          <cell r="F2959">
            <v>0</v>
          </cell>
          <cell r="G2959" t="str">
            <v>111_df8c8244d6543313e4599396f17112a0</v>
          </cell>
          <cell r="H2959" t="str">
            <v>Chameleon.mp3</v>
          </cell>
          <cell r="I2959">
            <v>3</v>
          </cell>
          <cell r="J2959" t="str">
            <v>Keys+Guitar+Bass through EVLX in Stereo</v>
          </cell>
          <cell r="K2959" t="str">
            <v>mp3</v>
          </cell>
          <cell r="L2959" t="str">
            <v>audio/mp3</v>
          </cell>
          <cell r="M2959">
            <v>3257990</v>
          </cell>
          <cell r="N2959">
            <v>1386279229</v>
          </cell>
          <cell r="O2959">
            <v>0</v>
          </cell>
        </row>
        <row r="2960">
          <cell r="A2960">
            <v>3781</v>
          </cell>
          <cell r="B2960">
            <v>37906</v>
          </cell>
          <cell r="C2960">
            <v>5828</v>
          </cell>
          <cell r="D2960">
            <v>0</v>
          </cell>
          <cell r="E2960">
            <v>743</v>
          </cell>
          <cell r="F2960">
            <v>0</v>
          </cell>
          <cell r="G2960" t="str">
            <v>743_4b2d1d90e09bbc7a0dd39da054b05d27</v>
          </cell>
          <cell r="H2960" t="str">
            <v>Thats all.nsmp</v>
          </cell>
          <cell r="I2960">
            <v>859</v>
          </cell>
          <cell r="K2960" t="str">
            <v>nsmp</v>
          </cell>
          <cell r="L2960" t="str">
            <v>application/octet-stream</v>
          </cell>
          <cell r="M2960">
            <v>1867709</v>
          </cell>
          <cell r="N2960">
            <v>1386351599</v>
          </cell>
          <cell r="O2960">
            <v>0</v>
          </cell>
        </row>
        <row r="2961">
          <cell r="A2961">
            <v>3782</v>
          </cell>
          <cell r="B2961">
            <v>37968</v>
          </cell>
          <cell r="C2961">
            <v>6028</v>
          </cell>
          <cell r="D2961">
            <v>0</v>
          </cell>
          <cell r="E2961">
            <v>8455</v>
          </cell>
          <cell r="F2961">
            <v>0</v>
          </cell>
          <cell r="G2961" t="str">
            <v>8455_cea309fa50f288a5865cdd8c4ead1abc</v>
          </cell>
          <cell r="H2961" t="str">
            <v>Half Moon 1.jpg</v>
          </cell>
          <cell r="I2961">
            <v>1039</v>
          </cell>
          <cell r="J2961" t="str">
            <v>Halfmoon with broken tip</v>
          </cell>
          <cell r="K2961" t="str">
            <v>jpg</v>
          </cell>
          <cell r="L2961" t="str">
            <v>image/jpeg</v>
          </cell>
          <cell r="M2961">
            <v>39125</v>
          </cell>
          <cell r="N2961">
            <v>1386592849</v>
          </cell>
          <cell r="O2961">
            <v>0</v>
          </cell>
        </row>
        <row r="2962">
          <cell r="A2962">
            <v>3783</v>
          </cell>
          <cell r="B2962">
            <v>37968</v>
          </cell>
          <cell r="C2962">
            <v>6028</v>
          </cell>
          <cell r="D2962">
            <v>0</v>
          </cell>
          <cell r="E2962">
            <v>8455</v>
          </cell>
          <cell r="F2962">
            <v>0</v>
          </cell>
          <cell r="G2962" t="str">
            <v>8455_e455774dedeb2d64d761eb8c9708e477</v>
          </cell>
          <cell r="H2962" t="str">
            <v>Half Moon 2.jpg</v>
          </cell>
          <cell r="I2962">
            <v>1039</v>
          </cell>
          <cell r="J2962" t="str">
            <v>Half Moon New Tip</v>
          </cell>
          <cell r="K2962" t="str">
            <v>jpg</v>
          </cell>
          <cell r="L2962" t="str">
            <v>image/jpeg</v>
          </cell>
          <cell r="M2962">
            <v>26369</v>
          </cell>
          <cell r="N2962">
            <v>1386592978</v>
          </cell>
          <cell r="O2962">
            <v>0</v>
          </cell>
        </row>
        <row r="2963">
          <cell r="A2963">
            <v>3784</v>
          </cell>
          <cell r="B2963">
            <v>37979</v>
          </cell>
          <cell r="C2963">
            <v>6029</v>
          </cell>
          <cell r="D2963">
            <v>0</v>
          </cell>
          <cell r="E2963">
            <v>8455</v>
          </cell>
          <cell r="F2963">
            <v>0</v>
          </cell>
          <cell r="G2963" t="str">
            <v>8455_d2fefe4dd1c488ee6cd21be63d04e1ed</v>
          </cell>
          <cell r="H2963" t="str">
            <v>por500.jpg</v>
          </cell>
          <cell r="I2963">
            <v>5454</v>
          </cell>
          <cell r="J2963" t="str">
            <v>POR500</v>
          </cell>
          <cell r="K2963" t="str">
            <v>jpg</v>
          </cell>
          <cell r="L2963" t="str">
            <v>image/jpeg</v>
          </cell>
          <cell r="M2963">
            <v>76820</v>
          </cell>
          <cell r="N2963">
            <v>1386630474</v>
          </cell>
          <cell r="O2963">
            <v>0</v>
          </cell>
        </row>
        <row r="2964">
          <cell r="A2964">
            <v>3785</v>
          </cell>
          <cell r="B2964">
            <v>37983</v>
          </cell>
          <cell r="C2964">
            <v>6029</v>
          </cell>
          <cell r="D2964">
            <v>0</v>
          </cell>
          <cell r="E2964">
            <v>8455</v>
          </cell>
          <cell r="F2964">
            <v>0</v>
          </cell>
          <cell r="G2964" t="str">
            <v>8455_52583676e543a764f17b9081f32585ef</v>
          </cell>
          <cell r="H2964" t="str">
            <v>Rotary.JPG</v>
          </cell>
          <cell r="I2964">
            <v>5443</v>
          </cell>
          <cell r="J2964" t="str">
            <v>Rotary Stage 40 / Classic 40</v>
          </cell>
          <cell r="K2964" t="str">
            <v>jpg</v>
          </cell>
          <cell r="L2964" t="str">
            <v>image/jpeg</v>
          </cell>
          <cell r="M2964">
            <v>57110</v>
          </cell>
          <cell r="N2964">
            <v>1386632577</v>
          </cell>
          <cell r="O2964">
            <v>0</v>
          </cell>
        </row>
        <row r="2965">
          <cell r="A2965">
            <v>4477</v>
          </cell>
          <cell r="B2965">
            <v>37984</v>
          </cell>
          <cell r="C2965">
            <v>5389</v>
          </cell>
          <cell r="D2965">
            <v>0</v>
          </cell>
          <cell r="E2965">
            <v>102</v>
          </cell>
          <cell r="F2965">
            <v>0</v>
          </cell>
          <cell r="G2965" t="str">
            <v>102_906a12d5887b32c1ddf12f2d044351aa</v>
          </cell>
          <cell r="H2965" t="str">
            <v>Alberts Acoustic set v10.nd2_bank</v>
          </cell>
          <cell r="I2965">
            <v>279</v>
          </cell>
          <cell r="K2965" t="str">
            <v>nd2_bank</v>
          </cell>
          <cell r="L2965" t="str">
            <v>application/octet-stream</v>
          </cell>
          <cell r="M2965">
            <v>15522</v>
          </cell>
          <cell r="N2965">
            <v>1407250522</v>
          </cell>
          <cell r="O2965">
            <v>0</v>
          </cell>
        </row>
        <row r="2966">
          <cell r="A2966">
            <v>3787</v>
          </cell>
          <cell r="B2966">
            <v>37986</v>
          </cell>
          <cell r="C2966">
            <v>6029</v>
          </cell>
          <cell r="D2966">
            <v>0</v>
          </cell>
          <cell r="E2966">
            <v>8455</v>
          </cell>
          <cell r="F2966">
            <v>0</v>
          </cell>
          <cell r="G2966" t="str">
            <v>8455_8a60745116a6c702458284783e80979c</v>
          </cell>
          <cell r="H2966" t="str">
            <v>Motion Sound Pro 145.JPG</v>
          </cell>
          <cell r="I2966">
            <v>5405</v>
          </cell>
          <cell r="J2966" t="str">
            <v>Motion Sound Pro 145</v>
          </cell>
          <cell r="K2966" t="str">
            <v>jpg</v>
          </cell>
          <cell r="L2966" t="str">
            <v>image/jpeg</v>
          </cell>
          <cell r="M2966">
            <v>62164</v>
          </cell>
          <cell r="N2966">
            <v>1386636688</v>
          </cell>
          <cell r="O2966">
            <v>0</v>
          </cell>
        </row>
        <row r="2967">
          <cell r="A2967">
            <v>3788</v>
          </cell>
          <cell r="B2967">
            <v>37987</v>
          </cell>
          <cell r="C2967">
            <v>6029</v>
          </cell>
          <cell r="D2967">
            <v>0</v>
          </cell>
          <cell r="E2967">
            <v>8455</v>
          </cell>
          <cell r="F2967">
            <v>0</v>
          </cell>
          <cell r="G2967" t="str">
            <v>8455_dc076d8080b2da110661250d11395337</v>
          </cell>
          <cell r="H2967" t="str">
            <v>MS-1771 MS.JPG</v>
          </cell>
          <cell r="I2967">
            <v>5394</v>
          </cell>
          <cell r="K2967" t="str">
            <v>jpg</v>
          </cell>
          <cell r="L2967" t="str">
            <v>image/jpeg</v>
          </cell>
          <cell r="M2967">
            <v>31593</v>
          </cell>
          <cell r="N2967">
            <v>1386638072</v>
          </cell>
          <cell r="O2967">
            <v>0</v>
          </cell>
        </row>
        <row r="2968">
          <cell r="A2968">
            <v>3789</v>
          </cell>
          <cell r="B2968">
            <v>37988</v>
          </cell>
          <cell r="C2968">
            <v>6029</v>
          </cell>
          <cell r="D2968">
            <v>0</v>
          </cell>
          <cell r="E2968">
            <v>8455</v>
          </cell>
          <cell r="F2968">
            <v>0</v>
          </cell>
          <cell r="G2968" t="str">
            <v>8455_9db7cde219a8a9e626cd35ae3f6e6f8d</v>
          </cell>
          <cell r="H2968" t="str">
            <v>Leslie 3300.JPG</v>
          </cell>
          <cell r="I2968">
            <v>5387</v>
          </cell>
          <cell r="K2968" t="str">
            <v>jpg</v>
          </cell>
          <cell r="L2968" t="str">
            <v>image/jpeg</v>
          </cell>
          <cell r="M2968">
            <v>19118</v>
          </cell>
          <cell r="N2968">
            <v>1386639673</v>
          </cell>
          <cell r="O2968">
            <v>0</v>
          </cell>
        </row>
        <row r="2969">
          <cell r="A2969">
            <v>3790</v>
          </cell>
          <cell r="B2969">
            <v>37999</v>
          </cell>
          <cell r="C2969">
            <v>3644</v>
          </cell>
          <cell r="D2969">
            <v>0</v>
          </cell>
          <cell r="E2969">
            <v>7383</v>
          </cell>
          <cell r="F2969">
            <v>0</v>
          </cell>
          <cell r="G2969" t="str">
            <v>7383_a3305970c9ad14684d3230181dbf6295</v>
          </cell>
          <cell r="H2969" t="str">
            <v>NS2-SetListMaker-ConvertionTable.xlsx</v>
          </cell>
          <cell r="I2969">
            <v>161</v>
          </cell>
          <cell r="J2969" t="str">
            <v>Excel (editable, in case you want to change formatting etc.) version.</v>
          </cell>
          <cell r="K2969" t="str">
            <v>xlsx</v>
          </cell>
          <cell r="L2969" t="str">
            <v>application/vnd.openxmlformats-officedocument.spreadsheetml.sheet</v>
          </cell>
          <cell r="M2969">
            <v>11808</v>
          </cell>
          <cell r="N2969">
            <v>1386698451</v>
          </cell>
          <cell r="O2969">
            <v>0</v>
          </cell>
        </row>
        <row r="2970">
          <cell r="A2970">
            <v>3791</v>
          </cell>
          <cell r="B2970">
            <v>37999</v>
          </cell>
          <cell r="C2970">
            <v>3644</v>
          </cell>
          <cell r="D2970">
            <v>0</v>
          </cell>
          <cell r="E2970">
            <v>7383</v>
          </cell>
          <cell r="F2970">
            <v>0</v>
          </cell>
          <cell r="G2970" t="str">
            <v>7383_237ecab72aef72df248e6378afa3e900</v>
          </cell>
          <cell r="H2970" t="str">
            <v>NS2-SetListMaker-ConvertionTable.pdf</v>
          </cell>
          <cell r="I2970">
            <v>390</v>
          </cell>
          <cell r="J2970" t="str">
            <v>PDF version.</v>
          </cell>
          <cell r="K2970" t="str">
            <v>pdf</v>
          </cell>
          <cell r="L2970" t="str">
            <v>application/pdf</v>
          </cell>
          <cell r="M2970">
            <v>27438</v>
          </cell>
          <cell r="N2970">
            <v>1386698451</v>
          </cell>
          <cell r="O2970">
            <v>0</v>
          </cell>
        </row>
        <row r="2971">
          <cell r="A2971">
            <v>3792</v>
          </cell>
          <cell r="B2971">
            <v>38005</v>
          </cell>
          <cell r="C2971">
            <v>6029</v>
          </cell>
          <cell r="D2971">
            <v>0</v>
          </cell>
          <cell r="E2971">
            <v>8455</v>
          </cell>
          <cell r="F2971">
            <v>0</v>
          </cell>
          <cell r="G2971" t="str">
            <v>8455_0e2faabdf102499a75b5e62a082424d7</v>
          </cell>
          <cell r="H2971" t="str">
            <v>copy-of-mkii-cutout-on-white1.jpg</v>
          </cell>
          <cell r="I2971">
            <v>5250</v>
          </cell>
          <cell r="J2971" t="str">
            <v>Speakeasy MKII</v>
          </cell>
          <cell r="K2971" t="str">
            <v>jpg</v>
          </cell>
          <cell r="L2971" t="str">
            <v>image/jpeg</v>
          </cell>
          <cell r="M2971">
            <v>71615</v>
          </cell>
          <cell r="N2971">
            <v>1386711779</v>
          </cell>
          <cell r="O2971">
            <v>0</v>
          </cell>
        </row>
        <row r="2972">
          <cell r="A2972">
            <v>3794</v>
          </cell>
          <cell r="B2972">
            <v>38006</v>
          </cell>
          <cell r="C2972">
            <v>6029</v>
          </cell>
          <cell r="D2972">
            <v>0</v>
          </cell>
          <cell r="E2972">
            <v>8455</v>
          </cell>
          <cell r="F2972">
            <v>0</v>
          </cell>
          <cell r="G2972" t="str">
            <v>8455_ab882ec411fabf9cf400eadf32695c36</v>
          </cell>
          <cell r="H2972" t="str">
            <v>Speakeasy Flatpack.jpg</v>
          </cell>
          <cell r="I2972">
            <v>5243</v>
          </cell>
          <cell r="K2972" t="str">
            <v>jpg</v>
          </cell>
          <cell r="L2972" t="str">
            <v>image/jpeg</v>
          </cell>
          <cell r="M2972">
            <v>53866</v>
          </cell>
          <cell r="N2972">
            <v>1386712521</v>
          </cell>
          <cell r="O2972">
            <v>0</v>
          </cell>
        </row>
        <row r="2973">
          <cell r="A2973">
            <v>3795</v>
          </cell>
          <cell r="B2973">
            <v>38007</v>
          </cell>
          <cell r="C2973">
            <v>6029</v>
          </cell>
          <cell r="D2973">
            <v>0</v>
          </cell>
          <cell r="E2973">
            <v>8455</v>
          </cell>
          <cell r="F2973">
            <v>0</v>
          </cell>
          <cell r="G2973" t="str">
            <v>8455_283e954b381f7471f649a1e1ee1a6173</v>
          </cell>
          <cell r="H2973" t="str">
            <v>Speakeasy 122 AMA.jpg</v>
          </cell>
          <cell r="I2973">
            <v>5242</v>
          </cell>
          <cell r="K2973" t="str">
            <v>jpg</v>
          </cell>
          <cell r="L2973" t="str">
            <v>image/jpeg</v>
          </cell>
          <cell r="M2973">
            <v>41531</v>
          </cell>
          <cell r="N2973">
            <v>1386712752</v>
          </cell>
          <cell r="O2973">
            <v>0</v>
          </cell>
        </row>
        <row r="2974">
          <cell r="A2974">
            <v>3796</v>
          </cell>
          <cell r="B2974">
            <v>38008</v>
          </cell>
          <cell r="C2974">
            <v>6029</v>
          </cell>
          <cell r="D2974">
            <v>0</v>
          </cell>
          <cell r="E2974">
            <v>8455</v>
          </cell>
          <cell r="F2974">
            <v>0</v>
          </cell>
          <cell r="G2974" t="str">
            <v>8455_48e5912ff5fd0afbde4225623e093b9a</v>
          </cell>
          <cell r="H2974" t="str">
            <v>copy-of-rbiii-cutout.jpg</v>
          </cell>
          <cell r="I2974">
            <v>6504</v>
          </cell>
          <cell r="K2974" t="str">
            <v>jpg</v>
          </cell>
          <cell r="L2974" t="str">
            <v>image/jpeg</v>
          </cell>
          <cell r="M2974">
            <v>68181</v>
          </cell>
          <cell r="N2974">
            <v>1386712987</v>
          </cell>
          <cell r="O2974">
            <v>0</v>
          </cell>
        </row>
        <row r="2975">
          <cell r="A2975">
            <v>3799</v>
          </cell>
          <cell r="B2975">
            <v>38011</v>
          </cell>
          <cell r="C2975">
            <v>6029</v>
          </cell>
          <cell r="D2975">
            <v>0</v>
          </cell>
          <cell r="E2975">
            <v>8455</v>
          </cell>
          <cell r="F2975">
            <v>0</v>
          </cell>
          <cell r="G2975" t="str">
            <v>8455_bd2559fba2257e2af2a3d0a9f99ac771</v>
          </cell>
          <cell r="H2975" t="str">
            <v>148.jpg</v>
          </cell>
          <cell r="I2975">
            <v>6479</v>
          </cell>
          <cell r="K2975" t="str">
            <v>jpg</v>
          </cell>
          <cell r="L2975" t="str">
            <v>image/jpeg</v>
          </cell>
          <cell r="M2975">
            <v>66176</v>
          </cell>
          <cell r="N2975">
            <v>1386715982</v>
          </cell>
          <cell r="O2975">
            <v>0</v>
          </cell>
        </row>
        <row r="2976">
          <cell r="A2976">
            <v>3798</v>
          </cell>
          <cell r="B2976">
            <v>38009</v>
          </cell>
          <cell r="C2976">
            <v>6029</v>
          </cell>
          <cell r="D2976">
            <v>0</v>
          </cell>
          <cell r="E2976">
            <v>8455</v>
          </cell>
          <cell r="F2976">
            <v>0</v>
          </cell>
          <cell r="G2976" t="str">
            <v>8455_9edd6e2f5bf241dde4f8b49e8bdb18b3</v>
          </cell>
          <cell r="H2976" t="str">
            <v>rotary-wave-250.jpg</v>
          </cell>
          <cell r="I2976">
            <v>6490</v>
          </cell>
          <cell r="K2976" t="str">
            <v>jpg</v>
          </cell>
          <cell r="L2976" t="str">
            <v>image/jpeg</v>
          </cell>
          <cell r="M2976">
            <v>12055</v>
          </cell>
          <cell r="N2976">
            <v>1386714933</v>
          </cell>
          <cell r="O2976">
            <v>0</v>
          </cell>
        </row>
        <row r="2977">
          <cell r="A2977">
            <v>3800</v>
          </cell>
          <cell r="B2977">
            <v>38011</v>
          </cell>
          <cell r="C2977">
            <v>6029</v>
          </cell>
          <cell r="D2977">
            <v>0</v>
          </cell>
          <cell r="E2977">
            <v>8455</v>
          </cell>
          <cell r="F2977">
            <v>0</v>
          </cell>
          <cell r="G2977" t="str">
            <v>8455_3fe971dbdd9be91723958cf0c9a7f519</v>
          </cell>
          <cell r="H2977" t="str">
            <v>164.jpg</v>
          </cell>
          <cell r="I2977">
            <v>6473</v>
          </cell>
          <cell r="K2977" t="str">
            <v>jpg</v>
          </cell>
          <cell r="L2977" t="str">
            <v>image/jpeg</v>
          </cell>
          <cell r="M2977">
            <v>57257</v>
          </cell>
          <cell r="N2977">
            <v>1386716329</v>
          </cell>
          <cell r="O2977">
            <v>0</v>
          </cell>
        </row>
        <row r="2978">
          <cell r="A2978">
            <v>3801</v>
          </cell>
          <cell r="B2978">
            <v>38012</v>
          </cell>
          <cell r="C2978">
            <v>6029</v>
          </cell>
          <cell r="D2978">
            <v>0</v>
          </cell>
          <cell r="E2978">
            <v>8455</v>
          </cell>
          <cell r="F2978">
            <v>0</v>
          </cell>
          <cell r="G2978" t="str">
            <v>8455_a9455abbd7832f3be71a6a514bcbf052</v>
          </cell>
          <cell r="H2978" t="str">
            <v>G37-inside-428x484.jpg</v>
          </cell>
          <cell r="I2978">
            <v>6471</v>
          </cell>
          <cell r="K2978" t="str">
            <v>jpg</v>
          </cell>
          <cell r="L2978" t="str">
            <v>image/jpeg</v>
          </cell>
          <cell r="M2978">
            <v>23828</v>
          </cell>
          <cell r="N2978">
            <v>1386716541</v>
          </cell>
          <cell r="O2978">
            <v>0</v>
          </cell>
        </row>
        <row r="2979">
          <cell r="A2979">
            <v>3802</v>
          </cell>
          <cell r="B2979">
            <v>38012</v>
          </cell>
          <cell r="C2979">
            <v>6029</v>
          </cell>
          <cell r="D2979">
            <v>0</v>
          </cell>
          <cell r="E2979">
            <v>8455</v>
          </cell>
          <cell r="F2979">
            <v>0</v>
          </cell>
          <cell r="G2979" t="str">
            <v>8455_aba504f73b314b1a222c334db8d0b743</v>
          </cell>
          <cell r="H2979" t="str">
            <v>G37-with-guitar-1-428x467.jpg</v>
          </cell>
          <cell r="I2979">
            <v>6471</v>
          </cell>
          <cell r="K2979" t="str">
            <v>jpg</v>
          </cell>
          <cell r="L2979" t="str">
            <v>image/jpeg</v>
          </cell>
          <cell r="M2979">
            <v>22498</v>
          </cell>
          <cell r="N2979">
            <v>1386716609</v>
          </cell>
          <cell r="O2979">
            <v>0</v>
          </cell>
        </row>
        <row r="2980">
          <cell r="A2980">
            <v>3804</v>
          </cell>
          <cell r="B2980">
            <v>38012</v>
          </cell>
          <cell r="C2980">
            <v>6029</v>
          </cell>
          <cell r="D2980">
            <v>0</v>
          </cell>
          <cell r="E2980">
            <v>8455</v>
          </cell>
          <cell r="F2980">
            <v>0</v>
          </cell>
          <cell r="G2980" t="str">
            <v>8455_0a507df981a8fc313dec9a4a78362953</v>
          </cell>
          <cell r="H2980" t="str">
            <v>studio12d.jpg</v>
          </cell>
          <cell r="I2980">
            <v>6466</v>
          </cell>
          <cell r="K2980" t="str">
            <v>jpg</v>
          </cell>
          <cell r="L2980" t="str">
            <v>image/jpeg</v>
          </cell>
          <cell r="M2980">
            <v>44548</v>
          </cell>
          <cell r="N2980">
            <v>1386717883</v>
          </cell>
          <cell r="O2980">
            <v>0</v>
          </cell>
        </row>
        <row r="2981">
          <cell r="A2981">
            <v>3805</v>
          </cell>
          <cell r="B2981">
            <v>38012</v>
          </cell>
          <cell r="C2981">
            <v>6029</v>
          </cell>
          <cell r="D2981">
            <v>0</v>
          </cell>
          <cell r="E2981">
            <v>8455</v>
          </cell>
          <cell r="F2981">
            <v>0</v>
          </cell>
          <cell r="G2981" t="str">
            <v>8455_9c871462a3bbe83006ef0e0a0e6774f1</v>
          </cell>
          <cell r="H2981" t="str">
            <v>studio12c.jpg</v>
          </cell>
          <cell r="I2981">
            <v>6466</v>
          </cell>
          <cell r="K2981" t="str">
            <v>jpg</v>
          </cell>
          <cell r="L2981" t="str">
            <v>image/jpeg</v>
          </cell>
          <cell r="M2981">
            <v>49133</v>
          </cell>
          <cell r="N2981">
            <v>1386717918</v>
          </cell>
          <cell r="O2981">
            <v>0</v>
          </cell>
        </row>
        <row r="2982">
          <cell r="A2982">
            <v>3806</v>
          </cell>
          <cell r="B2982">
            <v>38012</v>
          </cell>
          <cell r="C2982">
            <v>6029</v>
          </cell>
          <cell r="D2982">
            <v>0</v>
          </cell>
          <cell r="E2982">
            <v>8455</v>
          </cell>
          <cell r="F2982">
            <v>0</v>
          </cell>
          <cell r="G2982" t="str">
            <v>8455_95ded05ed1146508e4dd75afaa361ee1</v>
          </cell>
          <cell r="H2982" t="str">
            <v>cable 11pins2jack.JPG</v>
          </cell>
          <cell r="I2982">
            <v>6465</v>
          </cell>
          <cell r="K2982" t="str">
            <v>jpg</v>
          </cell>
          <cell r="L2982" t="str">
            <v>image/jpeg</v>
          </cell>
          <cell r="M2982">
            <v>85272</v>
          </cell>
          <cell r="N2982">
            <v>1386718069</v>
          </cell>
          <cell r="O2982">
            <v>0</v>
          </cell>
        </row>
        <row r="2983">
          <cell r="A2983">
            <v>3807</v>
          </cell>
          <cell r="B2983">
            <v>38012</v>
          </cell>
          <cell r="C2983">
            <v>6029</v>
          </cell>
          <cell r="D2983">
            <v>0</v>
          </cell>
          <cell r="E2983">
            <v>8455</v>
          </cell>
          <cell r="F2983">
            <v>0</v>
          </cell>
          <cell r="G2983" t="str">
            <v>8455_2e6f2664383c9deadedd56f568b009a7</v>
          </cell>
          <cell r="H2983" t="str">
            <v>1600-G27_rear_1.jpg</v>
          </cell>
          <cell r="I2983">
            <v>6429</v>
          </cell>
          <cell r="K2983" t="str">
            <v>jpg</v>
          </cell>
          <cell r="L2983" t="str">
            <v>image/jpeg</v>
          </cell>
          <cell r="M2983">
            <v>91430</v>
          </cell>
          <cell r="N2983">
            <v>1386721211</v>
          </cell>
          <cell r="O2983">
            <v>0</v>
          </cell>
        </row>
        <row r="2984">
          <cell r="A2984">
            <v>3808</v>
          </cell>
          <cell r="B2984">
            <v>38021</v>
          </cell>
          <cell r="C2984">
            <v>6009</v>
          </cell>
          <cell r="D2984">
            <v>0</v>
          </cell>
          <cell r="E2984">
            <v>1140</v>
          </cell>
          <cell r="F2984">
            <v>0</v>
          </cell>
          <cell r="G2984" t="str">
            <v>1140_6113f02f58d0faf5f609134a2abdb25b</v>
          </cell>
          <cell r="H2984" t="str">
            <v>image.jpg</v>
          </cell>
          <cell r="I2984">
            <v>958</v>
          </cell>
          <cell r="K2984" t="str">
            <v>jpg</v>
          </cell>
          <cell r="L2984" t="str">
            <v>image/jpeg</v>
          </cell>
          <cell r="M2984">
            <v>795488</v>
          </cell>
          <cell r="N2984">
            <v>1386769343</v>
          </cell>
          <cell r="O2984">
            <v>0</v>
          </cell>
        </row>
        <row r="2985">
          <cell r="A2985">
            <v>3809</v>
          </cell>
          <cell r="B2985">
            <v>38022</v>
          </cell>
          <cell r="C2985">
            <v>2647</v>
          </cell>
          <cell r="D2985">
            <v>0</v>
          </cell>
          <cell r="E2985">
            <v>1140</v>
          </cell>
          <cell r="F2985">
            <v>0</v>
          </cell>
          <cell r="G2985" t="str">
            <v>1140_5cdcc7ca5d8ba46afff52b51bf6ba24c</v>
          </cell>
          <cell r="H2985" t="str">
            <v>image.jpg</v>
          </cell>
          <cell r="I2985">
            <v>1789</v>
          </cell>
          <cell r="K2985" t="str">
            <v>jpg</v>
          </cell>
          <cell r="L2985" t="str">
            <v>image/jpeg</v>
          </cell>
          <cell r="M2985">
            <v>879449</v>
          </cell>
          <cell r="N2985">
            <v>1386769848</v>
          </cell>
          <cell r="O2985">
            <v>0</v>
          </cell>
        </row>
        <row r="2986">
          <cell r="A2986">
            <v>3810</v>
          </cell>
          <cell r="B2986">
            <v>38037</v>
          </cell>
          <cell r="C2986">
            <v>6039</v>
          </cell>
          <cell r="D2986">
            <v>0</v>
          </cell>
          <cell r="E2986">
            <v>6567</v>
          </cell>
          <cell r="F2986">
            <v>0</v>
          </cell>
          <cell r="G2986" t="str">
            <v>6567_07760dd28eeed09224e9ba87831e44ab</v>
          </cell>
          <cell r="H2986" t="str">
            <v>image.jpg</v>
          </cell>
          <cell r="I2986">
            <v>910</v>
          </cell>
          <cell r="J2986" t="str">
            <v>Floating part inside NS2</v>
          </cell>
          <cell r="K2986" t="str">
            <v>jpg</v>
          </cell>
          <cell r="L2986" t="str">
            <v>image/jpeg</v>
          </cell>
          <cell r="M2986">
            <v>1336763</v>
          </cell>
          <cell r="N2986">
            <v>1386783235</v>
          </cell>
          <cell r="O2986">
            <v>0</v>
          </cell>
        </row>
        <row r="2987">
          <cell r="A2987">
            <v>3811</v>
          </cell>
          <cell r="B2987">
            <v>37983</v>
          </cell>
          <cell r="C2987">
            <v>6029</v>
          </cell>
          <cell r="D2987">
            <v>0</v>
          </cell>
          <cell r="E2987">
            <v>8455</v>
          </cell>
          <cell r="F2987">
            <v>0</v>
          </cell>
          <cell r="G2987" t="str">
            <v>8455_cf9643bea4d35c181e25117e1a868881</v>
          </cell>
          <cell r="H2987" t="str">
            <v>Rotary Amp.JPG</v>
          </cell>
          <cell r="I2987">
            <v>5170</v>
          </cell>
          <cell r="K2987" t="str">
            <v>jpg</v>
          </cell>
          <cell r="L2987" t="str">
            <v>image/jpeg</v>
          </cell>
          <cell r="M2987">
            <v>17416</v>
          </cell>
          <cell r="N2987">
            <v>1386814301</v>
          </cell>
          <cell r="O2987">
            <v>0</v>
          </cell>
        </row>
        <row r="2988">
          <cell r="A2988">
            <v>3813</v>
          </cell>
          <cell r="B2988">
            <v>37983</v>
          </cell>
          <cell r="C2988">
            <v>6029</v>
          </cell>
          <cell r="D2988">
            <v>0</v>
          </cell>
          <cell r="E2988">
            <v>8455</v>
          </cell>
          <cell r="F2988">
            <v>0</v>
          </cell>
          <cell r="G2988" t="str">
            <v>8455_507a6a13c5e17145a2d8a8ea3cfcfd20</v>
          </cell>
          <cell r="H2988" t="str">
            <v>Rotary versions.JPG</v>
          </cell>
          <cell r="I2988">
            <v>5168</v>
          </cell>
          <cell r="K2988" t="str">
            <v>jpg</v>
          </cell>
          <cell r="L2988" t="str">
            <v>image/jpeg</v>
          </cell>
          <cell r="M2988">
            <v>87394</v>
          </cell>
          <cell r="N2988">
            <v>1386815107</v>
          </cell>
          <cell r="O2988">
            <v>0</v>
          </cell>
        </row>
        <row r="2989">
          <cell r="A2989">
            <v>3814</v>
          </cell>
          <cell r="B2989">
            <v>37744</v>
          </cell>
          <cell r="C2989">
            <v>5398</v>
          </cell>
          <cell r="D2989">
            <v>0</v>
          </cell>
          <cell r="E2989">
            <v>7378</v>
          </cell>
          <cell r="F2989">
            <v>0</v>
          </cell>
          <cell r="G2989" t="str">
            <v>2_fee8c2554edd5e562441a4fd835ef88e</v>
          </cell>
          <cell r="H2989" t="str">
            <v>glass.mp3</v>
          </cell>
          <cell r="I2989">
            <v>7173</v>
          </cell>
          <cell r="K2989" t="str">
            <v>mp3</v>
          </cell>
          <cell r="L2989" t="str">
            <v>audio/mp3</v>
          </cell>
          <cell r="M2989">
            <v>43201</v>
          </cell>
          <cell r="N2989">
            <v>1386846874</v>
          </cell>
          <cell r="O2989">
            <v>0</v>
          </cell>
        </row>
        <row r="2990">
          <cell r="A2990">
            <v>3817</v>
          </cell>
          <cell r="B2990">
            <v>38078</v>
          </cell>
          <cell r="C2990">
            <v>6045</v>
          </cell>
          <cell r="D2990">
            <v>0</v>
          </cell>
          <cell r="E2990">
            <v>2323</v>
          </cell>
          <cell r="F2990">
            <v>0</v>
          </cell>
          <cell r="G2990" t="str">
            <v>2323_6475cab5b0ee98a59284255a4a98c395</v>
          </cell>
          <cell r="H2990" t="str">
            <v>Starless.ns2p</v>
          </cell>
          <cell r="I2990">
            <v>311</v>
          </cell>
          <cell r="K2990" t="str">
            <v>ns2p</v>
          </cell>
          <cell r="L2990" t="str">
            <v>application/octet-stream</v>
          </cell>
          <cell r="M2990">
            <v>547</v>
          </cell>
          <cell r="N2990">
            <v>1386877563</v>
          </cell>
          <cell r="O2990">
            <v>0</v>
          </cell>
        </row>
        <row r="2991">
          <cell r="A2991">
            <v>3816</v>
          </cell>
          <cell r="B2991">
            <v>38066</v>
          </cell>
          <cell r="C2991">
            <v>1351</v>
          </cell>
          <cell r="D2991">
            <v>0</v>
          </cell>
          <cell r="E2991">
            <v>2323</v>
          </cell>
          <cell r="F2991">
            <v>0</v>
          </cell>
          <cell r="G2991" t="str">
            <v>2323_1e1feae3614fffa9a47e09d1749cbd71</v>
          </cell>
          <cell r="H2991" t="str">
            <v>Dont stop believ.ns2p</v>
          </cell>
          <cell r="I2991">
            <v>526</v>
          </cell>
          <cell r="K2991" t="str">
            <v>ns2p</v>
          </cell>
          <cell r="L2991" t="str">
            <v>application/octet-stream</v>
          </cell>
          <cell r="M2991">
            <v>547</v>
          </cell>
          <cell r="N2991">
            <v>1386854467</v>
          </cell>
          <cell r="O2991">
            <v>0</v>
          </cell>
        </row>
        <row r="2992">
          <cell r="A2992">
            <v>3818</v>
          </cell>
          <cell r="B2992">
            <v>38086</v>
          </cell>
          <cell r="C2992">
            <v>6042</v>
          </cell>
          <cell r="D2992">
            <v>0</v>
          </cell>
          <cell r="E2992">
            <v>8158</v>
          </cell>
          <cell r="F2992">
            <v>0</v>
          </cell>
          <cell r="G2992" t="str">
            <v>8158_c1a425c1371805195e1536636782d449</v>
          </cell>
          <cell r="H2992" t="str">
            <v>Hand Bells.nsmp</v>
          </cell>
          <cell r="I2992">
            <v>491</v>
          </cell>
          <cell r="K2992" t="str">
            <v>nsmp</v>
          </cell>
          <cell r="L2992" t="str">
            <v>application/octet-stream</v>
          </cell>
          <cell r="M2992">
            <v>9212246</v>
          </cell>
          <cell r="N2992">
            <v>1386897032</v>
          </cell>
          <cell r="O2992">
            <v>0</v>
          </cell>
        </row>
        <row r="2993">
          <cell r="A2993">
            <v>3819</v>
          </cell>
          <cell r="B2993">
            <v>38215</v>
          </cell>
          <cell r="C2993">
            <v>6068</v>
          </cell>
          <cell r="D2993">
            <v>0</v>
          </cell>
          <cell r="E2993">
            <v>111</v>
          </cell>
          <cell r="F2993">
            <v>0</v>
          </cell>
          <cell r="G2993" t="str">
            <v>111_880c091010df986affd2f0f7582e05aa</v>
          </cell>
          <cell r="H2993" t="str">
            <v>prices.PNG</v>
          </cell>
          <cell r="I2993">
            <v>10095</v>
          </cell>
          <cell r="J2993" t="str">
            <v>Prices in US Dollars, made in Sweetwater's webpage.</v>
          </cell>
          <cell r="K2993" t="str">
            <v>png</v>
          </cell>
          <cell r="L2993" t="str">
            <v>image/png</v>
          </cell>
          <cell r="M2993">
            <v>142771</v>
          </cell>
          <cell r="N2993">
            <v>1387178092</v>
          </cell>
          <cell r="O2993">
            <v>0</v>
          </cell>
        </row>
        <row r="2994">
          <cell r="A2994">
            <v>3821</v>
          </cell>
          <cell r="B2994">
            <v>2658</v>
          </cell>
          <cell r="C2994">
            <v>0</v>
          </cell>
          <cell r="D2994">
            <v>1</v>
          </cell>
          <cell r="E2994">
            <v>1</v>
          </cell>
          <cell r="F2994">
            <v>0</v>
          </cell>
          <cell r="G2994" t="str">
            <v>3474_c27fbb94ff592e85af1cdddf191db44c</v>
          </cell>
          <cell r="H2994" t="str">
            <v>39. The Jazz Piano Book.pdf</v>
          </cell>
          <cell r="I2994">
            <v>3</v>
          </cell>
          <cell r="J2994" t="str">
            <v>Jazz Piano Book</v>
          </cell>
          <cell r="K2994" t="str">
            <v>pdf</v>
          </cell>
          <cell r="L2994" t="str">
            <v>application/pdf</v>
          </cell>
          <cell r="M2994">
            <v>15512875</v>
          </cell>
          <cell r="N2994">
            <v>1387231607</v>
          </cell>
          <cell r="O2994">
            <v>0</v>
          </cell>
        </row>
        <row r="2995">
          <cell r="A2995">
            <v>3822</v>
          </cell>
          <cell r="B2995">
            <v>38086</v>
          </cell>
          <cell r="C2995">
            <v>6042</v>
          </cell>
          <cell r="D2995">
            <v>0</v>
          </cell>
          <cell r="E2995">
            <v>8158</v>
          </cell>
          <cell r="F2995">
            <v>0</v>
          </cell>
          <cell r="G2995" t="str">
            <v>8158_19aa8ba0c0f2efa7e1b82a7f7e6fd4fa</v>
          </cell>
          <cell r="H2995" t="str">
            <v>HandBells.mp3</v>
          </cell>
          <cell r="I2995">
            <v>895</v>
          </cell>
          <cell r="K2995" t="str">
            <v>mp3</v>
          </cell>
          <cell r="L2995" t="str">
            <v>audio/mp3</v>
          </cell>
          <cell r="M2995">
            <v>600188</v>
          </cell>
          <cell r="N2995">
            <v>1387243576</v>
          </cell>
          <cell r="O2995">
            <v>0</v>
          </cell>
        </row>
        <row r="2996">
          <cell r="A2996">
            <v>3823</v>
          </cell>
          <cell r="B2996">
            <v>38269</v>
          </cell>
          <cell r="C2996">
            <v>6056</v>
          </cell>
          <cell r="D2996">
            <v>0</v>
          </cell>
          <cell r="E2996">
            <v>800</v>
          </cell>
          <cell r="F2996">
            <v>0</v>
          </cell>
          <cell r="G2996" t="str">
            <v>800_2eab86313c4e34c3a7d0d1fbc1544741</v>
          </cell>
          <cell r="H2996" t="str">
            <v>IMAG0032.jpg</v>
          </cell>
          <cell r="I2996">
            <v>1930</v>
          </cell>
          <cell r="K2996" t="str">
            <v>jpg</v>
          </cell>
          <cell r="L2996" t="str">
            <v>image/jpeg</v>
          </cell>
          <cell r="M2996">
            <v>980317</v>
          </cell>
          <cell r="N2996">
            <v>1387301783</v>
          </cell>
          <cell r="O2996">
            <v>0</v>
          </cell>
        </row>
        <row r="2997">
          <cell r="A2997">
            <v>3824</v>
          </cell>
          <cell r="B2997">
            <v>38269</v>
          </cell>
          <cell r="C2997">
            <v>6056</v>
          </cell>
          <cell r="D2997">
            <v>0</v>
          </cell>
          <cell r="E2997">
            <v>800</v>
          </cell>
          <cell r="F2997">
            <v>0</v>
          </cell>
          <cell r="G2997" t="str">
            <v>800_0b405d7b11bc26c1f90903e5cb44c692</v>
          </cell>
          <cell r="H2997" t="str">
            <v>IMAG0031.jpg</v>
          </cell>
          <cell r="I2997">
            <v>1930</v>
          </cell>
          <cell r="K2997" t="str">
            <v>jpg</v>
          </cell>
          <cell r="L2997" t="str">
            <v>image/jpeg</v>
          </cell>
          <cell r="M2997">
            <v>838391</v>
          </cell>
          <cell r="N2997">
            <v>1387301802</v>
          </cell>
          <cell r="O2997">
            <v>0</v>
          </cell>
        </row>
        <row r="2998">
          <cell r="A2998">
            <v>3825</v>
          </cell>
          <cell r="B2998">
            <v>38304</v>
          </cell>
          <cell r="C2998">
            <v>6029</v>
          </cell>
          <cell r="D2998">
            <v>0</v>
          </cell>
          <cell r="E2998">
            <v>8455</v>
          </cell>
          <cell r="F2998">
            <v>0</v>
          </cell>
          <cell r="G2998" t="str">
            <v>8455_7cec78a86871c7a677bc3854bfbf9cf7</v>
          </cell>
          <cell r="H2998" t="str">
            <v>Capture.JPG</v>
          </cell>
          <cell r="I2998">
            <v>6210</v>
          </cell>
          <cell r="K2998" t="str">
            <v>jpg</v>
          </cell>
          <cell r="L2998" t="str">
            <v>image/jpeg</v>
          </cell>
          <cell r="M2998">
            <v>53043</v>
          </cell>
          <cell r="N2998">
            <v>1387366026</v>
          </cell>
          <cell r="O2998">
            <v>0</v>
          </cell>
        </row>
        <row r="2999">
          <cell r="A2999">
            <v>3827</v>
          </cell>
          <cell r="B2999">
            <v>38317</v>
          </cell>
          <cell r="C2999">
            <v>6029</v>
          </cell>
          <cell r="D2999">
            <v>0</v>
          </cell>
          <cell r="E2999">
            <v>8455</v>
          </cell>
          <cell r="F2999">
            <v>0</v>
          </cell>
          <cell r="G2999" t="str">
            <v>8455_5b9d02372c6aaad073a03b31685269b7</v>
          </cell>
          <cell r="H2999" t="str">
            <v>Hohner  OKB200.JPG</v>
          </cell>
          <cell r="I2999">
            <v>5105</v>
          </cell>
          <cell r="K2999" t="str">
            <v>jpg</v>
          </cell>
          <cell r="L2999" t="str">
            <v>image/jpeg</v>
          </cell>
          <cell r="M2999">
            <v>149984</v>
          </cell>
          <cell r="N2999">
            <v>1387388577</v>
          </cell>
          <cell r="O2999">
            <v>0</v>
          </cell>
        </row>
        <row r="3000">
          <cell r="A3000">
            <v>3828</v>
          </cell>
          <cell r="B3000">
            <v>38317</v>
          </cell>
          <cell r="C3000">
            <v>6029</v>
          </cell>
          <cell r="D3000">
            <v>0</v>
          </cell>
          <cell r="E3000">
            <v>8455</v>
          </cell>
          <cell r="F3000">
            <v>0</v>
          </cell>
          <cell r="G3000" t="str">
            <v>8455_8521ea32bfc92bfba2a19b657da40691</v>
          </cell>
          <cell r="H3000" t="str">
            <v>Hohner OAB 100 en ORT 100 (2).jpg</v>
          </cell>
          <cell r="I3000">
            <v>5105</v>
          </cell>
          <cell r="K3000" t="str">
            <v>jpg</v>
          </cell>
          <cell r="L3000" t="str">
            <v>image/jpeg</v>
          </cell>
          <cell r="M3000">
            <v>45763</v>
          </cell>
          <cell r="N3000">
            <v>1387388590</v>
          </cell>
          <cell r="O3000">
            <v>0</v>
          </cell>
        </row>
        <row r="3001">
          <cell r="A3001">
            <v>3830</v>
          </cell>
          <cell r="B3001">
            <v>38328</v>
          </cell>
          <cell r="C3001">
            <v>6087</v>
          </cell>
          <cell r="D3001">
            <v>0</v>
          </cell>
          <cell r="E3001">
            <v>8545</v>
          </cell>
          <cell r="F3001">
            <v>0</v>
          </cell>
          <cell r="G3001" t="str">
            <v>8545_73ec8156ca032037650c929b9ccd1aa4</v>
          </cell>
          <cell r="H3001" t="str">
            <v>Muse - Bliss    .ns2p</v>
          </cell>
          <cell r="I3001">
            <v>421</v>
          </cell>
          <cell r="K3001" t="str">
            <v>ns2p</v>
          </cell>
          <cell r="L3001" t="str">
            <v>application/octet-stream</v>
          </cell>
          <cell r="M3001">
            <v>547</v>
          </cell>
          <cell r="N3001">
            <v>1387402533</v>
          </cell>
          <cell r="O3001">
            <v>0</v>
          </cell>
        </row>
        <row r="3002">
          <cell r="A3002">
            <v>3832</v>
          </cell>
          <cell r="B3002">
            <v>38328</v>
          </cell>
          <cell r="C3002">
            <v>6087</v>
          </cell>
          <cell r="D3002">
            <v>0</v>
          </cell>
          <cell r="E3002">
            <v>8545</v>
          </cell>
          <cell r="F3002">
            <v>0</v>
          </cell>
          <cell r="G3002" t="str">
            <v>8545_7a743344a79efa3771b647dfb9f316b8</v>
          </cell>
          <cell r="H3002" t="str">
            <v>Muse Isolated   .ns2p</v>
          </cell>
          <cell r="I3002">
            <v>437</v>
          </cell>
          <cell r="K3002" t="str">
            <v>ns2p</v>
          </cell>
          <cell r="L3002" t="str">
            <v>application/octet-stream</v>
          </cell>
          <cell r="M3002">
            <v>547</v>
          </cell>
          <cell r="N3002">
            <v>1387402739</v>
          </cell>
          <cell r="O3002">
            <v>0</v>
          </cell>
        </row>
        <row r="3003">
          <cell r="A3003">
            <v>3833</v>
          </cell>
          <cell r="B3003">
            <v>38345</v>
          </cell>
          <cell r="C3003">
            <v>6089</v>
          </cell>
          <cell r="D3003">
            <v>0</v>
          </cell>
          <cell r="E3003">
            <v>8173</v>
          </cell>
          <cell r="F3003">
            <v>0</v>
          </cell>
          <cell r="G3003" t="str">
            <v>8173_f5b9f6eac1bae58dac84454e61497e66</v>
          </cell>
          <cell r="H3003" t="str">
            <v>Retro lead M3.mp3</v>
          </cell>
          <cell r="I3003">
            <v>1146</v>
          </cell>
          <cell r="K3003" t="str">
            <v>mp3</v>
          </cell>
          <cell r="L3003" t="str">
            <v>audio/mp3</v>
          </cell>
          <cell r="M3003">
            <v>241946</v>
          </cell>
          <cell r="N3003">
            <v>1387463726</v>
          </cell>
          <cell r="O3003">
            <v>0</v>
          </cell>
        </row>
        <row r="3004">
          <cell r="A3004">
            <v>3834</v>
          </cell>
          <cell r="B3004">
            <v>38345</v>
          </cell>
          <cell r="C3004">
            <v>6089</v>
          </cell>
          <cell r="D3004">
            <v>0</v>
          </cell>
          <cell r="E3004">
            <v>8173</v>
          </cell>
          <cell r="F3004">
            <v>0</v>
          </cell>
          <cell r="G3004" t="str">
            <v>8173_16e0416d270bf080ab9afdebe56afa75</v>
          </cell>
          <cell r="H3004" t="str">
            <v>Motit XF synthe.mp3</v>
          </cell>
          <cell r="I3004">
            <v>2692</v>
          </cell>
          <cell r="K3004" t="str">
            <v>mp3</v>
          </cell>
          <cell r="L3004" t="str">
            <v>audio/mp3</v>
          </cell>
          <cell r="M3004">
            <v>284282</v>
          </cell>
          <cell r="N3004">
            <v>1387463780</v>
          </cell>
          <cell r="O3004">
            <v>0</v>
          </cell>
        </row>
        <row r="3005">
          <cell r="A3005">
            <v>3835</v>
          </cell>
          <cell r="B3005">
            <v>38345</v>
          </cell>
          <cell r="C3005">
            <v>6089</v>
          </cell>
          <cell r="D3005">
            <v>0</v>
          </cell>
          <cell r="E3005">
            <v>8173</v>
          </cell>
          <cell r="F3005">
            <v>0</v>
          </cell>
          <cell r="G3005" t="str">
            <v>8173_edaa47d0fd9e643a42d0b05a64444de1</v>
          </cell>
          <cell r="H3005" t="str">
            <v>RETRO JAM.ns2p</v>
          </cell>
          <cell r="I3005">
            <v>452</v>
          </cell>
          <cell r="K3005" t="str">
            <v>ns2p</v>
          </cell>
          <cell r="L3005" t="str">
            <v>application/octet-stream</v>
          </cell>
          <cell r="M3005">
            <v>547</v>
          </cell>
          <cell r="N3005">
            <v>1387463844</v>
          </cell>
          <cell r="O3005">
            <v>0</v>
          </cell>
        </row>
        <row r="3006">
          <cell r="A3006">
            <v>3836</v>
          </cell>
          <cell r="B3006">
            <v>38345</v>
          </cell>
          <cell r="C3006">
            <v>6089</v>
          </cell>
          <cell r="D3006">
            <v>0</v>
          </cell>
          <cell r="E3006">
            <v>8173</v>
          </cell>
          <cell r="F3006">
            <v>0</v>
          </cell>
          <cell r="G3006" t="str">
            <v>8173_dd7d59b476e6c19f2d28bb41a86d5e8a</v>
          </cell>
          <cell r="H3006" t="str">
            <v>RETRO JAM.nsmp</v>
          </cell>
          <cell r="I3006">
            <v>497</v>
          </cell>
          <cell r="K3006" t="str">
            <v>nsmp</v>
          </cell>
          <cell r="L3006" t="str">
            <v>application/octet-stream</v>
          </cell>
          <cell r="M3006">
            <v>1404794</v>
          </cell>
          <cell r="N3006">
            <v>1387463884</v>
          </cell>
          <cell r="O3006">
            <v>0</v>
          </cell>
        </row>
        <row r="3007">
          <cell r="A3007">
            <v>3837</v>
          </cell>
          <cell r="B3007">
            <v>38345</v>
          </cell>
          <cell r="C3007">
            <v>6089</v>
          </cell>
          <cell r="D3007">
            <v>0</v>
          </cell>
          <cell r="E3007">
            <v>8173</v>
          </cell>
          <cell r="F3007">
            <v>0</v>
          </cell>
          <cell r="G3007" t="str">
            <v>8173_49ca91ff8171ef7e4a721783cc218ab8</v>
          </cell>
          <cell r="H3007" t="str">
            <v>SYNTHE MOTIF.ns2p</v>
          </cell>
          <cell r="I3007">
            <v>465</v>
          </cell>
          <cell r="K3007" t="str">
            <v>ns2p</v>
          </cell>
          <cell r="L3007" t="str">
            <v>application/octet-stream</v>
          </cell>
          <cell r="M3007">
            <v>547</v>
          </cell>
          <cell r="N3007">
            <v>1387463913</v>
          </cell>
          <cell r="O3007">
            <v>0</v>
          </cell>
        </row>
        <row r="3008">
          <cell r="A3008">
            <v>3838</v>
          </cell>
          <cell r="B3008">
            <v>38345</v>
          </cell>
          <cell r="C3008">
            <v>6089</v>
          </cell>
          <cell r="D3008">
            <v>0</v>
          </cell>
          <cell r="E3008">
            <v>8173</v>
          </cell>
          <cell r="F3008">
            <v>0</v>
          </cell>
          <cell r="G3008" t="str">
            <v>8173_3e05ec874214390cedb663d76de44172</v>
          </cell>
          <cell r="H3008" t="str">
            <v>SYNTHE MOTIF.nsmp</v>
          </cell>
          <cell r="I3008">
            <v>651</v>
          </cell>
          <cell r="K3008" t="str">
            <v>nsmp</v>
          </cell>
          <cell r="L3008" t="str">
            <v>application/octet-stream</v>
          </cell>
          <cell r="M3008">
            <v>1826942</v>
          </cell>
          <cell r="N3008">
            <v>1387463943</v>
          </cell>
          <cell r="O3008">
            <v>0</v>
          </cell>
        </row>
        <row r="3009">
          <cell r="A3009">
            <v>3839</v>
          </cell>
          <cell r="B3009">
            <v>38372</v>
          </cell>
          <cell r="C3009">
            <v>6029</v>
          </cell>
          <cell r="D3009">
            <v>0</v>
          </cell>
          <cell r="E3009">
            <v>8455</v>
          </cell>
          <cell r="F3009">
            <v>0</v>
          </cell>
          <cell r="G3009" t="str">
            <v>8455_70b048ac1910e35b8b41d98a222fc41c</v>
          </cell>
          <cell r="H3009" t="str">
            <v>Elkatone 700 (4).jpg</v>
          </cell>
          <cell r="I3009">
            <v>5063</v>
          </cell>
          <cell r="J3009" t="str">
            <v>Elkatone 700</v>
          </cell>
          <cell r="K3009" t="str">
            <v>jpg</v>
          </cell>
          <cell r="L3009" t="str">
            <v>image/jpeg</v>
          </cell>
          <cell r="M3009">
            <v>68397</v>
          </cell>
          <cell r="N3009">
            <v>1387499822</v>
          </cell>
          <cell r="O3009">
            <v>0</v>
          </cell>
        </row>
        <row r="3010">
          <cell r="A3010">
            <v>3840</v>
          </cell>
          <cell r="B3010">
            <v>38372</v>
          </cell>
          <cell r="C3010">
            <v>6029</v>
          </cell>
          <cell r="D3010">
            <v>0</v>
          </cell>
          <cell r="E3010">
            <v>8455</v>
          </cell>
          <cell r="F3010">
            <v>0</v>
          </cell>
          <cell r="G3010" t="str">
            <v>8455_7c1b7447e737bdbf47d9b2664acb12a8</v>
          </cell>
          <cell r="H3010" t="str">
            <v>Rolling Sound TW500.jpg</v>
          </cell>
          <cell r="I3010">
            <v>5063</v>
          </cell>
          <cell r="J3010" t="str">
            <v>Rolling Sound TW500</v>
          </cell>
          <cell r="K3010" t="str">
            <v>jpg</v>
          </cell>
          <cell r="L3010" t="str">
            <v>image/jpeg</v>
          </cell>
          <cell r="M3010">
            <v>12028</v>
          </cell>
          <cell r="N3010">
            <v>1387499948</v>
          </cell>
          <cell r="O3010">
            <v>0</v>
          </cell>
        </row>
        <row r="3011">
          <cell r="A3011">
            <v>3841</v>
          </cell>
          <cell r="B3011">
            <v>38372</v>
          </cell>
          <cell r="C3011">
            <v>6029</v>
          </cell>
          <cell r="D3011">
            <v>0</v>
          </cell>
          <cell r="E3011">
            <v>8455</v>
          </cell>
          <cell r="F3011">
            <v>0</v>
          </cell>
          <cell r="G3011" t="str">
            <v>8455_7896f7d6e05ed8f4b938d7617f4862ac</v>
          </cell>
          <cell r="H3011" t="str">
            <v>Solton Dopplerton 150.jpg</v>
          </cell>
          <cell r="I3011">
            <v>5063</v>
          </cell>
          <cell r="J3011" t="str">
            <v>Solton Dopplerton 150</v>
          </cell>
          <cell r="K3011" t="str">
            <v>jpg</v>
          </cell>
          <cell r="L3011" t="str">
            <v>image/jpeg</v>
          </cell>
          <cell r="M3011">
            <v>100946</v>
          </cell>
          <cell r="N3011">
            <v>1387500067</v>
          </cell>
          <cell r="O3011">
            <v>0</v>
          </cell>
        </row>
        <row r="3012">
          <cell r="A3012">
            <v>3842</v>
          </cell>
          <cell r="B3012">
            <v>38372</v>
          </cell>
          <cell r="C3012">
            <v>6029</v>
          </cell>
          <cell r="D3012">
            <v>0</v>
          </cell>
          <cell r="E3012">
            <v>8455</v>
          </cell>
          <cell r="F3012">
            <v>0</v>
          </cell>
          <cell r="G3012" t="str">
            <v>8455_be47480cb40183fe202cc5421e24bce4</v>
          </cell>
          <cell r="H3012" t="str">
            <v>Allsound TH85 LC85.jpg</v>
          </cell>
          <cell r="I3012">
            <v>5063</v>
          </cell>
          <cell r="J3012" t="str">
            <v>Allsound TH85 and LC85</v>
          </cell>
          <cell r="K3012" t="str">
            <v>jpg</v>
          </cell>
          <cell r="L3012" t="str">
            <v>image/jpeg</v>
          </cell>
          <cell r="M3012">
            <v>86643</v>
          </cell>
          <cell r="N3012">
            <v>1387500670</v>
          </cell>
          <cell r="O3012">
            <v>0</v>
          </cell>
        </row>
        <row r="3013">
          <cell r="A3013">
            <v>3847</v>
          </cell>
          <cell r="B3013">
            <v>38372</v>
          </cell>
          <cell r="C3013">
            <v>6029</v>
          </cell>
          <cell r="D3013">
            <v>0</v>
          </cell>
          <cell r="E3013">
            <v>8455</v>
          </cell>
          <cell r="F3013">
            <v>0</v>
          </cell>
          <cell r="G3013" t="str">
            <v>8455_47a7ab376f22c9db8ed7ed626557f1e0</v>
          </cell>
          <cell r="H3013" t="str">
            <v>Capture3.JPG</v>
          </cell>
          <cell r="I3013">
            <v>5028</v>
          </cell>
          <cell r="K3013" t="str">
            <v>jpg</v>
          </cell>
          <cell r="L3013" t="str">
            <v>image/jpeg</v>
          </cell>
          <cell r="M3013">
            <v>51421</v>
          </cell>
          <cell r="N3013">
            <v>1387504647</v>
          </cell>
          <cell r="O3013">
            <v>0</v>
          </cell>
        </row>
        <row r="3014">
          <cell r="A3014">
            <v>3846</v>
          </cell>
          <cell r="B3014">
            <v>38372</v>
          </cell>
          <cell r="C3014">
            <v>6029</v>
          </cell>
          <cell r="D3014">
            <v>0</v>
          </cell>
          <cell r="E3014">
            <v>8455</v>
          </cell>
          <cell r="F3014">
            <v>0</v>
          </cell>
          <cell r="G3014" t="str">
            <v>8455_c6238eb2867509493bb0fbe62a674b3c</v>
          </cell>
          <cell r="H3014" t="str">
            <v>Capture2.JPG</v>
          </cell>
          <cell r="I3014">
            <v>5039</v>
          </cell>
          <cell r="K3014" t="str">
            <v>jpg</v>
          </cell>
          <cell r="L3014" t="str">
            <v>image/jpeg</v>
          </cell>
          <cell r="M3014">
            <v>23258</v>
          </cell>
          <cell r="N3014">
            <v>1387503185</v>
          </cell>
          <cell r="O3014">
            <v>0</v>
          </cell>
        </row>
        <row r="3015">
          <cell r="A3015">
            <v>3845</v>
          </cell>
          <cell r="B3015">
            <v>38372</v>
          </cell>
          <cell r="C3015">
            <v>6029</v>
          </cell>
          <cell r="D3015">
            <v>0</v>
          </cell>
          <cell r="E3015">
            <v>8455</v>
          </cell>
          <cell r="F3015">
            <v>0</v>
          </cell>
          <cell r="G3015" t="str">
            <v>8455_c261858cb71b6250298fe05f2a00cfa2</v>
          </cell>
          <cell r="H3015" t="str">
            <v>Capture.JPG</v>
          </cell>
          <cell r="I3015">
            <v>5039</v>
          </cell>
          <cell r="K3015" t="str">
            <v>jpg</v>
          </cell>
          <cell r="L3015" t="str">
            <v>image/jpeg</v>
          </cell>
          <cell r="M3015">
            <v>22454</v>
          </cell>
          <cell r="N3015">
            <v>1387503172</v>
          </cell>
          <cell r="O3015">
            <v>0</v>
          </cell>
        </row>
        <row r="3016">
          <cell r="A3016">
            <v>3848</v>
          </cell>
          <cell r="B3016">
            <v>38383</v>
          </cell>
          <cell r="C3016">
            <v>6089</v>
          </cell>
          <cell r="D3016">
            <v>0</v>
          </cell>
          <cell r="E3016">
            <v>8173</v>
          </cell>
          <cell r="F3016">
            <v>0</v>
          </cell>
          <cell r="G3016" t="str">
            <v>8173_cfd65636d26bd11dd3390b8c574446e9</v>
          </cell>
          <cell r="H3016" t="str">
            <v>DX PAD.mp3</v>
          </cell>
          <cell r="I3016">
            <v>2857</v>
          </cell>
          <cell r="K3016" t="str">
            <v>mp3</v>
          </cell>
          <cell r="L3016" t="str">
            <v>audio/mp3</v>
          </cell>
          <cell r="M3016">
            <v>235034</v>
          </cell>
          <cell r="N3016">
            <v>1387533470</v>
          </cell>
          <cell r="O3016">
            <v>0</v>
          </cell>
        </row>
        <row r="3017">
          <cell r="A3017">
            <v>3849</v>
          </cell>
          <cell r="B3017">
            <v>38383</v>
          </cell>
          <cell r="C3017">
            <v>6089</v>
          </cell>
          <cell r="D3017">
            <v>0</v>
          </cell>
          <cell r="E3017">
            <v>8173</v>
          </cell>
          <cell r="F3017">
            <v>0</v>
          </cell>
          <cell r="G3017" t="str">
            <v>8173_608bd8ef07b207f76e32b10f8d6d7be4</v>
          </cell>
          <cell r="H3017" t="str">
            <v>DX PAD.nsmp</v>
          </cell>
          <cell r="I3017">
            <v>588</v>
          </cell>
          <cell r="K3017" t="str">
            <v>nsmp</v>
          </cell>
          <cell r="L3017" t="str">
            <v>application/octet-stream</v>
          </cell>
          <cell r="M3017">
            <v>591359</v>
          </cell>
          <cell r="N3017">
            <v>1387533504</v>
          </cell>
          <cell r="O3017">
            <v>0</v>
          </cell>
        </row>
        <row r="3018">
          <cell r="A3018">
            <v>3850</v>
          </cell>
          <cell r="B3018">
            <v>38383</v>
          </cell>
          <cell r="C3018">
            <v>6089</v>
          </cell>
          <cell r="D3018">
            <v>0</v>
          </cell>
          <cell r="E3018">
            <v>8173</v>
          </cell>
          <cell r="F3018">
            <v>0</v>
          </cell>
          <cell r="G3018" t="str">
            <v>8173_33ec176490d9c4d127b6c9f0f02a67a4</v>
          </cell>
          <cell r="H3018" t="str">
            <v>DX PAD.ns2p</v>
          </cell>
          <cell r="I3018">
            <v>540</v>
          </cell>
          <cell r="K3018" t="str">
            <v>ns2p</v>
          </cell>
          <cell r="L3018" t="str">
            <v>application/octet-stream</v>
          </cell>
          <cell r="M3018">
            <v>547</v>
          </cell>
          <cell r="N3018">
            <v>1387533515</v>
          </cell>
          <cell r="O3018">
            <v>0</v>
          </cell>
        </row>
        <row r="3019">
          <cell r="A3019">
            <v>3851</v>
          </cell>
          <cell r="B3019">
            <v>38412</v>
          </cell>
          <cell r="C3019">
            <v>6082</v>
          </cell>
          <cell r="D3019">
            <v>0</v>
          </cell>
          <cell r="E3019">
            <v>7544</v>
          </cell>
          <cell r="F3019">
            <v>0</v>
          </cell>
          <cell r="G3019" t="str">
            <v>7544_05eaf26646e6a00b686916dc969474a7</v>
          </cell>
          <cell r="H3019" t="str">
            <v>nord.jpg</v>
          </cell>
          <cell r="I3019">
            <v>1284</v>
          </cell>
          <cell r="K3019" t="str">
            <v>jpg</v>
          </cell>
          <cell r="L3019" t="str">
            <v>image/jpeg</v>
          </cell>
          <cell r="M3019">
            <v>59033</v>
          </cell>
          <cell r="N3019">
            <v>1387583316</v>
          </cell>
          <cell r="O3019">
            <v>0</v>
          </cell>
        </row>
        <row r="3020">
          <cell r="A3020">
            <v>3852</v>
          </cell>
          <cell r="B3020">
            <v>38421</v>
          </cell>
          <cell r="C3020">
            <v>6090</v>
          </cell>
          <cell r="D3020">
            <v>0</v>
          </cell>
          <cell r="E3020">
            <v>2443</v>
          </cell>
          <cell r="F3020">
            <v>0</v>
          </cell>
          <cell r="G3020" t="str">
            <v>2443_d1efb0d0738031f502d72cc99d5f7d3f</v>
          </cell>
          <cell r="H3020" t="str">
            <v>1.jpg</v>
          </cell>
          <cell r="I3020">
            <v>1045</v>
          </cell>
          <cell r="K3020" t="str">
            <v>jpg</v>
          </cell>
          <cell r="L3020" t="str">
            <v>image/jpeg</v>
          </cell>
          <cell r="M3020">
            <v>4423</v>
          </cell>
          <cell r="N3020">
            <v>1387594539</v>
          </cell>
          <cell r="O3020">
            <v>0</v>
          </cell>
        </row>
        <row r="3021">
          <cell r="A3021">
            <v>3853</v>
          </cell>
          <cell r="B3021">
            <v>2681</v>
          </cell>
          <cell r="C3021">
            <v>0</v>
          </cell>
          <cell r="D3021">
            <v>1</v>
          </cell>
          <cell r="E3021">
            <v>1810</v>
          </cell>
          <cell r="F3021">
            <v>0</v>
          </cell>
          <cell r="G3021" t="str">
            <v>1810_496faea0fdb71eb805d20f9c323966e3</v>
          </cell>
          <cell r="H3021" t="str">
            <v>Pro-3X.pdf</v>
          </cell>
          <cell r="I3021">
            <v>1</v>
          </cell>
          <cell r="J3021" t="str">
            <v>Schematics and plans</v>
          </cell>
          <cell r="K3021" t="str">
            <v>pdf</v>
          </cell>
          <cell r="L3021" t="str">
            <v>application/pdf</v>
          </cell>
          <cell r="M3021">
            <v>1214009</v>
          </cell>
          <cell r="N3021">
            <v>1387652466</v>
          </cell>
          <cell r="O3021">
            <v>0</v>
          </cell>
        </row>
        <row r="3022">
          <cell r="A3022">
            <v>3854</v>
          </cell>
          <cell r="B3022">
            <v>38479</v>
          </cell>
          <cell r="C3022">
            <v>6082</v>
          </cell>
          <cell r="D3022">
            <v>0</v>
          </cell>
          <cell r="E3022">
            <v>7544</v>
          </cell>
          <cell r="F3022">
            <v>0</v>
          </cell>
          <cell r="G3022" t="str">
            <v>7544_0b42a0fc8e2bb58d494158e4d4db5212</v>
          </cell>
          <cell r="H3022" t="str">
            <v>nord.jpg</v>
          </cell>
          <cell r="I3022">
            <v>988</v>
          </cell>
          <cell r="K3022" t="str">
            <v>jpg</v>
          </cell>
          <cell r="L3022" t="str">
            <v>image/jpeg</v>
          </cell>
          <cell r="M3022">
            <v>59033</v>
          </cell>
          <cell r="N3022">
            <v>1387691140</v>
          </cell>
          <cell r="O3022">
            <v>0</v>
          </cell>
        </row>
        <row r="3023">
          <cell r="A3023">
            <v>3855</v>
          </cell>
          <cell r="B3023">
            <v>38497</v>
          </cell>
          <cell r="C3023">
            <v>5562</v>
          </cell>
          <cell r="D3023">
            <v>0</v>
          </cell>
          <cell r="E3023">
            <v>743</v>
          </cell>
          <cell r="F3023">
            <v>0</v>
          </cell>
          <cell r="G3023" t="str">
            <v>743_51323e9200d8571cc34b804059f184eb</v>
          </cell>
          <cell r="H3023" t="str">
            <v>ARP TELSTAR.nsmp</v>
          </cell>
          <cell r="I3023">
            <v>673</v>
          </cell>
          <cell r="K3023" t="str">
            <v>nsmp</v>
          </cell>
          <cell r="L3023" t="str">
            <v>application/octet-stream</v>
          </cell>
          <cell r="M3023">
            <v>4752260</v>
          </cell>
          <cell r="N3023">
            <v>1387719787</v>
          </cell>
          <cell r="O3023">
            <v>0</v>
          </cell>
        </row>
        <row r="3024">
          <cell r="A3024">
            <v>3856</v>
          </cell>
          <cell r="B3024">
            <v>38507</v>
          </cell>
          <cell r="C3024">
            <v>6103</v>
          </cell>
          <cell r="D3024">
            <v>0</v>
          </cell>
          <cell r="E3024">
            <v>295</v>
          </cell>
          <cell r="F3024">
            <v>0</v>
          </cell>
          <cell r="G3024" t="str">
            <v>295_3b49e0250a75c4cd55e3175745f54d13</v>
          </cell>
          <cell r="H3024" t="str">
            <v>PHONE CONNECTORS.txt</v>
          </cell>
          <cell r="I3024">
            <v>97</v>
          </cell>
          <cell r="J3024" t="str">
            <v>1/4&amp;quot; Connector List</v>
          </cell>
          <cell r="K3024" t="str">
            <v>txt</v>
          </cell>
          <cell r="L3024" t="str">
            <v>text/plain</v>
          </cell>
          <cell r="M3024">
            <v>1189</v>
          </cell>
          <cell r="N3024">
            <v>1387730599</v>
          </cell>
          <cell r="O3024">
            <v>0</v>
          </cell>
        </row>
        <row r="3025">
          <cell r="A3025">
            <v>3857</v>
          </cell>
          <cell r="B3025">
            <v>38531</v>
          </cell>
          <cell r="C3025">
            <v>1351</v>
          </cell>
          <cell r="D3025">
            <v>0</v>
          </cell>
          <cell r="E3025">
            <v>111</v>
          </cell>
          <cell r="F3025">
            <v>0</v>
          </cell>
          <cell r="G3025" t="str">
            <v>111_9a715c7bbf3697feea8632d194a334bb</v>
          </cell>
          <cell r="H3025" t="str">
            <v>Dont Stop Believ.ns2p</v>
          </cell>
          <cell r="I3025">
            <v>584</v>
          </cell>
          <cell r="K3025" t="str">
            <v>ns2p</v>
          </cell>
          <cell r="L3025" t="str">
            <v>application/octet-stream</v>
          </cell>
          <cell r="M3025">
            <v>547</v>
          </cell>
          <cell r="N3025">
            <v>1387782267</v>
          </cell>
          <cell r="O3025">
            <v>0</v>
          </cell>
        </row>
        <row r="3026">
          <cell r="A3026">
            <v>3858</v>
          </cell>
          <cell r="B3026">
            <v>38569</v>
          </cell>
          <cell r="C3026">
            <v>18</v>
          </cell>
          <cell r="D3026">
            <v>0</v>
          </cell>
          <cell r="E3026">
            <v>8596</v>
          </cell>
          <cell r="F3026">
            <v>0</v>
          </cell>
          <cell r="G3026" t="str">
            <v>8596_95a40a869a712132bc998c09a0f32510</v>
          </cell>
          <cell r="H3026" t="str">
            <v>Blade Runner Main Titles.mp3</v>
          </cell>
          <cell r="I3026">
            <v>513</v>
          </cell>
          <cell r="K3026" t="str">
            <v>mp3</v>
          </cell>
          <cell r="L3026" t="str">
            <v>audio/mpeg</v>
          </cell>
          <cell r="M3026">
            <v>2909958</v>
          </cell>
          <cell r="N3026">
            <v>1387892058</v>
          </cell>
          <cell r="O3026">
            <v>0</v>
          </cell>
        </row>
        <row r="3027">
          <cell r="A3027">
            <v>3859</v>
          </cell>
          <cell r="B3027">
            <v>38569</v>
          </cell>
          <cell r="C3027">
            <v>18</v>
          </cell>
          <cell r="D3027">
            <v>0</v>
          </cell>
          <cell r="E3027">
            <v>8596</v>
          </cell>
          <cell r="F3027">
            <v>0</v>
          </cell>
          <cell r="G3027" t="str">
            <v>8596_266faa07883e1e776835b1cf83771c5f</v>
          </cell>
          <cell r="H3027" t="str">
            <v>Blade Runner MT.nspg</v>
          </cell>
          <cell r="I3027">
            <v>316</v>
          </cell>
          <cell r="K3027" t="str">
            <v>nspg</v>
          </cell>
          <cell r="L3027" t="str">
            <v>application/octet-stream</v>
          </cell>
          <cell r="M3027">
            <v>426</v>
          </cell>
          <cell r="N3027">
            <v>1387892058</v>
          </cell>
          <cell r="O3027">
            <v>0</v>
          </cell>
        </row>
        <row r="3028">
          <cell r="A3028">
            <v>3860</v>
          </cell>
          <cell r="B3028">
            <v>38570</v>
          </cell>
          <cell r="C3028">
            <v>6126</v>
          </cell>
          <cell r="D3028">
            <v>0</v>
          </cell>
          <cell r="E3028">
            <v>8596</v>
          </cell>
          <cell r="F3028">
            <v>0</v>
          </cell>
          <cell r="G3028" t="str">
            <v>8596_a8d555a76608e13c4e269a0ded0badb8</v>
          </cell>
          <cell r="H3028" t="str">
            <v>Mr Mister - Kyrie INTRO.mp3</v>
          </cell>
          <cell r="I3028">
            <v>4135</v>
          </cell>
          <cell r="K3028" t="str">
            <v>mp3</v>
          </cell>
          <cell r="L3028" t="str">
            <v>audio/mpeg</v>
          </cell>
          <cell r="M3028">
            <v>1722954</v>
          </cell>
          <cell r="N3028">
            <v>1387893750</v>
          </cell>
          <cell r="O3028">
            <v>0</v>
          </cell>
        </row>
        <row r="3029">
          <cell r="A3029">
            <v>3861</v>
          </cell>
          <cell r="B3029">
            <v>38571</v>
          </cell>
          <cell r="C3029">
            <v>671</v>
          </cell>
          <cell r="D3029">
            <v>0</v>
          </cell>
          <cell r="E3029">
            <v>8596</v>
          </cell>
          <cell r="F3029">
            <v>0</v>
          </cell>
          <cell r="G3029" t="str">
            <v>8596_d32bd640ca7ba28a62b1c6ce1073a2b7</v>
          </cell>
          <cell r="H3029" t="str">
            <v>Synth Sax.mp3</v>
          </cell>
          <cell r="I3029">
            <v>2519</v>
          </cell>
          <cell r="K3029" t="str">
            <v>mp3</v>
          </cell>
          <cell r="L3029" t="str">
            <v>audio/mpeg</v>
          </cell>
          <cell r="M3029">
            <v>719851</v>
          </cell>
          <cell r="N3029">
            <v>1387894929</v>
          </cell>
          <cell r="O3029">
            <v>0</v>
          </cell>
        </row>
        <row r="3030">
          <cell r="A3030">
            <v>3862</v>
          </cell>
          <cell r="B3030">
            <v>38571</v>
          </cell>
          <cell r="C3030">
            <v>671</v>
          </cell>
          <cell r="D3030">
            <v>0</v>
          </cell>
          <cell r="E3030">
            <v>8596</v>
          </cell>
          <cell r="F3030">
            <v>0</v>
          </cell>
          <cell r="G3030" t="str">
            <v>8596_dbbbfb1cad2c28a815be70dd856e0971</v>
          </cell>
          <cell r="H3030" t="str">
            <v>SynthSax.nspg</v>
          </cell>
          <cell r="I3030">
            <v>470</v>
          </cell>
          <cell r="K3030" t="str">
            <v>nspg</v>
          </cell>
          <cell r="L3030" t="str">
            <v>application/octet-stream</v>
          </cell>
          <cell r="M3030">
            <v>426</v>
          </cell>
          <cell r="N3030">
            <v>1387894956</v>
          </cell>
          <cell r="O3030">
            <v>0</v>
          </cell>
        </row>
        <row r="3031">
          <cell r="A3031">
            <v>3863</v>
          </cell>
          <cell r="B3031">
            <v>2692</v>
          </cell>
          <cell r="C3031">
            <v>0</v>
          </cell>
          <cell r="D3031">
            <v>1</v>
          </cell>
          <cell r="E3031">
            <v>844</v>
          </cell>
          <cell r="F3031">
            <v>0</v>
          </cell>
          <cell r="G3031" t="str">
            <v>844_7d74e8a1caebd7db76414e184c430aa7</v>
          </cell>
          <cell r="H3031" t="str">
            <v>Schermafbeelding 2013-12-25 om 12.59.36.png</v>
          </cell>
          <cell r="I3031">
            <v>5</v>
          </cell>
          <cell r="K3031" t="str">
            <v>png</v>
          </cell>
          <cell r="L3031" t="str">
            <v>image/png</v>
          </cell>
          <cell r="M3031">
            <v>35910</v>
          </cell>
          <cell r="N3031">
            <v>1387973009</v>
          </cell>
          <cell r="O3031">
            <v>0</v>
          </cell>
        </row>
        <row r="3032">
          <cell r="A3032">
            <v>3864</v>
          </cell>
          <cell r="B3032">
            <v>2692</v>
          </cell>
          <cell r="C3032">
            <v>0</v>
          </cell>
          <cell r="D3032">
            <v>1</v>
          </cell>
          <cell r="E3032">
            <v>844</v>
          </cell>
          <cell r="F3032">
            <v>0</v>
          </cell>
          <cell r="G3032" t="str">
            <v>844_ecf033c0a86727182df3049ed8febcf4</v>
          </cell>
          <cell r="H3032" t="str">
            <v>Schermafbeelding 2013-12-25 om 13.02.18.png</v>
          </cell>
          <cell r="I3032">
            <v>5</v>
          </cell>
          <cell r="K3032" t="str">
            <v>png</v>
          </cell>
          <cell r="L3032" t="str">
            <v>image/png</v>
          </cell>
          <cell r="M3032">
            <v>46794</v>
          </cell>
          <cell r="N3032">
            <v>1387973009</v>
          </cell>
          <cell r="O3032">
            <v>0</v>
          </cell>
        </row>
        <row r="3033">
          <cell r="A3033">
            <v>3865</v>
          </cell>
          <cell r="B3033">
            <v>38590</v>
          </cell>
          <cell r="C3033">
            <v>6128</v>
          </cell>
          <cell r="D3033">
            <v>0</v>
          </cell>
          <cell r="E3033">
            <v>829</v>
          </cell>
          <cell r="F3033">
            <v>0</v>
          </cell>
          <cell r="G3033" t="str">
            <v>829_2e976b3b21017a526989f39a36447077</v>
          </cell>
          <cell r="H3033" t="str">
            <v>Stille Nacht Medium.mp3</v>
          </cell>
          <cell r="I3033">
            <v>375</v>
          </cell>
          <cell r="J3033" t="str">
            <v>Silent Night Impro</v>
          </cell>
          <cell r="K3033" t="str">
            <v>mp3</v>
          </cell>
          <cell r="L3033" t="str">
            <v>audio/mpeg</v>
          </cell>
          <cell r="M3033">
            <v>5707149</v>
          </cell>
          <cell r="N3033">
            <v>1387998543</v>
          </cell>
          <cell r="O3033">
            <v>0</v>
          </cell>
        </row>
        <row r="3034">
          <cell r="A3034">
            <v>3866</v>
          </cell>
          <cell r="B3034">
            <v>38598</v>
          </cell>
          <cell r="C3034">
            <v>5562</v>
          </cell>
          <cell r="D3034">
            <v>0</v>
          </cell>
          <cell r="E3034">
            <v>743</v>
          </cell>
          <cell r="F3034">
            <v>0</v>
          </cell>
          <cell r="G3034" t="str">
            <v>743_8243731da063c3dc1bd4811c5af0d1ff</v>
          </cell>
          <cell r="H3034" t="str">
            <v>ARP Fuzz Guitar 2.nsmp</v>
          </cell>
          <cell r="I3034">
            <v>601</v>
          </cell>
          <cell r="J3034" t="str">
            <v>ARP Pro Soloist Fuzz guitar 2 patch famously used on 'In The Cage' by Genesis</v>
          </cell>
          <cell r="K3034" t="str">
            <v>nsmp</v>
          </cell>
          <cell r="L3034" t="str">
            <v>application/octet-stream</v>
          </cell>
          <cell r="M3034">
            <v>16528970</v>
          </cell>
          <cell r="N3034">
            <v>1388063208</v>
          </cell>
          <cell r="O3034">
            <v>0</v>
          </cell>
        </row>
        <row r="3035">
          <cell r="A3035">
            <v>3868</v>
          </cell>
          <cell r="B3035">
            <v>38711</v>
          </cell>
          <cell r="C3035">
            <v>5834</v>
          </cell>
          <cell r="D3035">
            <v>0</v>
          </cell>
          <cell r="E3035">
            <v>2862</v>
          </cell>
          <cell r="F3035">
            <v>0</v>
          </cell>
          <cell r="G3035" t="str">
            <v>2862_f05d39167f5afad1f7b31ee80e30abbf</v>
          </cell>
          <cell r="H3035" t="str">
            <v>Billie Jean .ns2p</v>
          </cell>
          <cell r="I3035">
            <v>1065</v>
          </cell>
          <cell r="K3035" t="str">
            <v>ns2p</v>
          </cell>
          <cell r="L3035" t="str">
            <v>application/octet-stream</v>
          </cell>
          <cell r="M3035">
            <v>547</v>
          </cell>
          <cell r="N3035">
            <v>1388331374</v>
          </cell>
          <cell r="O3035">
            <v>0</v>
          </cell>
        </row>
        <row r="3036">
          <cell r="A3036">
            <v>3869</v>
          </cell>
          <cell r="B3036">
            <v>38715</v>
          </cell>
          <cell r="C3036">
            <v>6147</v>
          </cell>
          <cell r="D3036">
            <v>0</v>
          </cell>
          <cell r="E3036">
            <v>5950</v>
          </cell>
          <cell r="F3036">
            <v>0</v>
          </cell>
          <cell r="G3036" t="str">
            <v>5950_d69bcdec75849dd31929fcbba618353e</v>
          </cell>
          <cell r="H3036" t="str">
            <v>Ain't Nobody - Chaka Khan.mp3</v>
          </cell>
          <cell r="I3036">
            <v>1048</v>
          </cell>
          <cell r="J3036" t="str">
            <v>Ain't nobody</v>
          </cell>
          <cell r="K3036" t="str">
            <v>mp3</v>
          </cell>
          <cell r="L3036" t="str">
            <v>audio/mpeg</v>
          </cell>
          <cell r="M3036">
            <v>4602879</v>
          </cell>
          <cell r="N3036">
            <v>1388336310</v>
          </cell>
          <cell r="O3036">
            <v>0</v>
          </cell>
        </row>
        <row r="3037">
          <cell r="A3037">
            <v>3872</v>
          </cell>
          <cell r="B3037">
            <v>38738</v>
          </cell>
          <cell r="C3037">
            <v>5834</v>
          </cell>
          <cell r="D3037">
            <v>0</v>
          </cell>
          <cell r="E3037">
            <v>2862</v>
          </cell>
          <cell r="F3037">
            <v>0</v>
          </cell>
          <cell r="G3037" t="str">
            <v>2862_0e12e1bfa6a189805d567caeb2a5840a</v>
          </cell>
          <cell r="H3037" t="str">
            <v>Billie example.mp3</v>
          </cell>
          <cell r="I3037">
            <v>8534</v>
          </cell>
          <cell r="K3037" t="str">
            <v>mp3</v>
          </cell>
          <cell r="L3037" t="str">
            <v>audio/mpeg</v>
          </cell>
          <cell r="M3037">
            <v>1177099</v>
          </cell>
          <cell r="N3037">
            <v>1388361020</v>
          </cell>
          <cell r="O3037">
            <v>0</v>
          </cell>
        </row>
        <row r="3038">
          <cell r="A3038">
            <v>3871</v>
          </cell>
          <cell r="B3038">
            <v>38731</v>
          </cell>
          <cell r="C3038">
            <v>6152</v>
          </cell>
          <cell r="D3038">
            <v>0</v>
          </cell>
          <cell r="E3038">
            <v>851</v>
          </cell>
          <cell r="F3038">
            <v>0</v>
          </cell>
          <cell r="G3038" t="str">
            <v>851_36d4518da17ff767ac97ca4c10f3b24c</v>
          </cell>
          <cell r="H3038" t="str">
            <v>Thriller.ns2p</v>
          </cell>
          <cell r="I3038">
            <v>969</v>
          </cell>
          <cell r="K3038" t="str">
            <v>ns2p</v>
          </cell>
          <cell r="L3038" t="str">
            <v>application/octet-stream</v>
          </cell>
          <cell r="M3038">
            <v>547</v>
          </cell>
          <cell r="N3038">
            <v>1388356235</v>
          </cell>
          <cell r="O3038">
            <v>0</v>
          </cell>
        </row>
        <row r="3039">
          <cell r="A3039">
            <v>3873</v>
          </cell>
          <cell r="B3039">
            <v>38795</v>
          </cell>
          <cell r="C3039">
            <v>6146</v>
          </cell>
          <cell r="D3039">
            <v>0</v>
          </cell>
          <cell r="E3039">
            <v>4372</v>
          </cell>
          <cell r="F3039">
            <v>0</v>
          </cell>
          <cell r="G3039" t="str">
            <v>4372_7ba2f64bd4c5e83b8930162a10fa9ab1</v>
          </cell>
          <cell r="H3039" t="str">
            <v>leslie.jpg</v>
          </cell>
          <cell r="I3039">
            <v>1317</v>
          </cell>
          <cell r="K3039" t="str">
            <v>jpg</v>
          </cell>
          <cell r="L3039" t="str">
            <v>image/jpeg</v>
          </cell>
          <cell r="M3039">
            <v>84384</v>
          </cell>
          <cell r="N3039">
            <v>1388518878</v>
          </cell>
          <cell r="O3039">
            <v>0</v>
          </cell>
        </row>
        <row r="3040">
          <cell r="A3040">
            <v>3876</v>
          </cell>
          <cell r="B3040">
            <v>38800</v>
          </cell>
          <cell r="C3040">
            <v>5192</v>
          </cell>
          <cell r="D3040">
            <v>0</v>
          </cell>
          <cell r="E3040">
            <v>2443</v>
          </cell>
          <cell r="F3040">
            <v>0</v>
          </cell>
          <cell r="G3040" t="str">
            <v>2443_f128b7bd859ada3cee35830678e1c886</v>
          </cell>
          <cell r="H3040" t="str">
            <v>1.jpg</v>
          </cell>
          <cell r="I3040">
            <v>548</v>
          </cell>
          <cell r="K3040" t="str">
            <v>jpg</v>
          </cell>
          <cell r="L3040" t="str">
            <v>image/jpeg</v>
          </cell>
          <cell r="M3040">
            <v>67152</v>
          </cell>
          <cell r="N3040">
            <v>1388549836</v>
          </cell>
          <cell r="O3040">
            <v>0</v>
          </cell>
        </row>
        <row r="3041">
          <cell r="A3041">
            <v>3875</v>
          </cell>
          <cell r="B3041">
            <v>38800</v>
          </cell>
          <cell r="C3041">
            <v>5192</v>
          </cell>
          <cell r="D3041">
            <v>0</v>
          </cell>
          <cell r="E3041">
            <v>2443</v>
          </cell>
          <cell r="F3041">
            <v>0</v>
          </cell>
          <cell r="G3041" t="str">
            <v>2443_e492ff3217bb2810dbae5be7dfcb200f</v>
          </cell>
          <cell r="H3041" t="str">
            <v>2.jpg</v>
          </cell>
          <cell r="I3041">
            <v>548</v>
          </cell>
          <cell r="K3041" t="str">
            <v>jpg</v>
          </cell>
          <cell r="L3041" t="str">
            <v>image/jpeg</v>
          </cell>
          <cell r="M3041">
            <v>75977</v>
          </cell>
          <cell r="N3041">
            <v>1388549730</v>
          </cell>
          <cell r="O3041">
            <v>0</v>
          </cell>
        </row>
        <row r="3042">
          <cell r="A3042">
            <v>3877</v>
          </cell>
          <cell r="B3042">
            <v>38801</v>
          </cell>
          <cell r="C3042">
            <v>3305</v>
          </cell>
          <cell r="D3042">
            <v>0</v>
          </cell>
          <cell r="E3042">
            <v>2443</v>
          </cell>
          <cell r="F3042">
            <v>0</v>
          </cell>
          <cell r="G3042" t="str">
            <v>2443_02e8656b4d6983401540d38549922574</v>
          </cell>
          <cell r="H3042" t="str">
            <v>Roland Rock Band.JPG</v>
          </cell>
          <cell r="I3042">
            <v>1464</v>
          </cell>
          <cell r="K3042" t="str">
            <v>jpg</v>
          </cell>
          <cell r="L3042" t="str">
            <v>image/jpeg</v>
          </cell>
          <cell r="M3042">
            <v>1034881</v>
          </cell>
          <cell r="N3042">
            <v>1388550622</v>
          </cell>
          <cell r="O3042">
            <v>0</v>
          </cell>
        </row>
        <row r="3043">
          <cell r="A3043">
            <v>3878</v>
          </cell>
          <cell r="B3043">
            <v>38807</v>
          </cell>
          <cell r="C3043">
            <v>6146</v>
          </cell>
          <cell r="D3043">
            <v>0</v>
          </cell>
          <cell r="E3043">
            <v>4372</v>
          </cell>
          <cell r="F3043">
            <v>0</v>
          </cell>
          <cell r="G3043" t="str">
            <v>4372_563d37d61f6c3a308432e059b8ced089</v>
          </cell>
          <cell r="H3043" t="str">
            <v>leslie2.jpg</v>
          </cell>
          <cell r="I3043">
            <v>1227</v>
          </cell>
          <cell r="K3043" t="str">
            <v>jpg</v>
          </cell>
          <cell r="L3043" t="str">
            <v>image/jpeg</v>
          </cell>
          <cell r="M3043">
            <v>55672</v>
          </cell>
          <cell r="N3043">
            <v>1388578841</v>
          </cell>
          <cell r="O3043">
            <v>0</v>
          </cell>
        </row>
        <row r="3044">
          <cell r="A3044">
            <v>3879</v>
          </cell>
          <cell r="B3044">
            <v>38842</v>
          </cell>
          <cell r="C3044">
            <v>6090</v>
          </cell>
          <cell r="D3044">
            <v>0</v>
          </cell>
          <cell r="E3044">
            <v>340</v>
          </cell>
          <cell r="F3044">
            <v>0</v>
          </cell>
          <cell r="G3044" t="str">
            <v>340_0499c777e7c23ede08243a6a427cde61</v>
          </cell>
          <cell r="H3044" t="str">
            <v>yamaha CS-15.JPG</v>
          </cell>
          <cell r="I3044">
            <v>1338</v>
          </cell>
          <cell r="J3044" t="str">
            <v>Yamaha CS-15</v>
          </cell>
          <cell r="K3044" t="str">
            <v>jpg</v>
          </cell>
          <cell r="L3044" t="str">
            <v>image/jpeg</v>
          </cell>
          <cell r="M3044">
            <v>29963</v>
          </cell>
          <cell r="N3044">
            <v>1388684374</v>
          </cell>
          <cell r="O3044">
            <v>0</v>
          </cell>
        </row>
        <row r="3045">
          <cell r="A3045">
            <v>3896</v>
          </cell>
          <cell r="B3045">
            <v>39082</v>
          </cell>
          <cell r="C3045">
            <v>6163</v>
          </cell>
          <cell r="D3045">
            <v>0</v>
          </cell>
          <cell r="E3045">
            <v>5239</v>
          </cell>
          <cell r="F3045">
            <v>0</v>
          </cell>
          <cell r="G3045" t="str">
            <v>5239_af8ba297f372e82bb4e11591498f04ba</v>
          </cell>
          <cell r="H3045" t="str">
            <v>IMG_4225.jpg</v>
          </cell>
          <cell r="I3045">
            <v>619</v>
          </cell>
          <cell r="K3045" t="str">
            <v>jpg</v>
          </cell>
          <cell r="L3045" t="str">
            <v>image/jpeg</v>
          </cell>
          <cell r="M3045">
            <v>5543159</v>
          </cell>
          <cell r="N3045">
            <v>1389149293</v>
          </cell>
          <cell r="O3045">
            <v>0</v>
          </cell>
        </row>
        <row r="3046">
          <cell r="A3046">
            <v>3881</v>
          </cell>
          <cell r="B3046">
            <v>38884</v>
          </cell>
          <cell r="C3046">
            <v>5193</v>
          </cell>
          <cell r="D3046">
            <v>0</v>
          </cell>
          <cell r="E3046">
            <v>8173</v>
          </cell>
          <cell r="F3046">
            <v>0</v>
          </cell>
          <cell r="G3046" t="str">
            <v>8173_59ff1ac2af9ce725efdf5cafcd448fb0</v>
          </cell>
          <cell r="H3046" t="str">
            <v>GUITAR BOW.ns2p</v>
          </cell>
          <cell r="I3046">
            <v>235</v>
          </cell>
          <cell r="K3046" t="str">
            <v>ns2p</v>
          </cell>
          <cell r="L3046" t="str">
            <v>application/octet-stream</v>
          </cell>
          <cell r="M3046">
            <v>547</v>
          </cell>
          <cell r="N3046">
            <v>1388761376</v>
          </cell>
          <cell r="O3046">
            <v>0</v>
          </cell>
        </row>
        <row r="3047">
          <cell r="A3047">
            <v>3882</v>
          </cell>
          <cell r="B3047">
            <v>38884</v>
          </cell>
          <cell r="C3047">
            <v>5193</v>
          </cell>
          <cell r="D3047">
            <v>0</v>
          </cell>
          <cell r="E3047">
            <v>8173</v>
          </cell>
          <cell r="F3047">
            <v>0</v>
          </cell>
          <cell r="G3047" t="str">
            <v>8173_b6c08a7ca153124945420d5c37493b9b</v>
          </cell>
          <cell r="H3047" t="str">
            <v>Guitar_Bow.nsmp</v>
          </cell>
          <cell r="I3047">
            <v>375</v>
          </cell>
          <cell r="K3047" t="str">
            <v>nsmp</v>
          </cell>
          <cell r="L3047" t="str">
            <v>application/octet-stream</v>
          </cell>
          <cell r="M3047">
            <v>6387512</v>
          </cell>
          <cell r="N3047">
            <v>1388761376</v>
          </cell>
          <cell r="O3047">
            <v>0</v>
          </cell>
        </row>
        <row r="3048">
          <cell r="A3048">
            <v>3883</v>
          </cell>
          <cell r="B3048">
            <v>38887</v>
          </cell>
          <cell r="C3048">
            <v>6171</v>
          </cell>
          <cell r="D3048">
            <v>0</v>
          </cell>
          <cell r="E3048">
            <v>851</v>
          </cell>
          <cell r="F3048">
            <v>0</v>
          </cell>
          <cell r="G3048" t="str">
            <v>851_c58ea0bdbd07785a4f46ec2880fe5860</v>
          </cell>
          <cell r="H3048" t="str">
            <v>songsheet.jpeg</v>
          </cell>
          <cell r="I3048">
            <v>4279</v>
          </cell>
          <cell r="K3048" t="str">
            <v>jpeg</v>
          </cell>
          <cell r="L3048" t="str">
            <v>image/jpeg</v>
          </cell>
          <cell r="M3048">
            <v>24980</v>
          </cell>
          <cell r="N3048">
            <v>1388762733</v>
          </cell>
          <cell r="O3048">
            <v>0</v>
          </cell>
        </row>
        <row r="3049">
          <cell r="A3049">
            <v>3884</v>
          </cell>
          <cell r="B3049">
            <v>38904</v>
          </cell>
          <cell r="C3049">
            <v>6173</v>
          </cell>
          <cell r="D3049">
            <v>0</v>
          </cell>
          <cell r="E3049">
            <v>5720</v>
          </cell>
          <cell r="F3049">
            <v>0</v>
          </cell>
          <cell r="G3049" t="str">
            <v>5720_0c61738fd2189a14628f91731db4d02e</v>
          </cell>
          <cell r="H3049" t="str">
            <v>Stage EX sounds.zip</v>
          </cell>
          <cell r="I3049">
            <v>356</v>
          </cell>
          <cell r="J3049" t="str">
            <v>file contains programs and a piano list jpeg</v>
          </cell>
          <cell r="K3049" t="str">
            <v>zip</v>
          </cell>
          <cell r="L3049" t="str">
            <v>application/zip</v>
          </cell>
          <cell r="M3049">
            <v>103139</v>
          </cell>
          <cell r="N3049">
            <v>1388772870</v>
          </cell>
          <cell r="O3049">
            <v>0</v>
          </cell>
        </row>
        <row r="3050">
          <cell r="A3050">
            <v>3885</v>
          </cell>
          <cell r="B3050">
            <v>38910</v>
          </cell>
          <cell r="C3050">
            <v>2869</v>
          </cell>
          <cell r="D3050">
            <v>0</v>
          </cell>
          <cell r="E3050">
            <v>7835</v>
          </cell>
          <cell r="F3050">
            <v>0</v>
          </cell>
          <cell r="G3050" t="str">
            <v>7835_588070c554a5ac1cabb75f6096c0b4b1</v>
          </cell>
          <cell r="H3050" t="str">
            <v>Bright Reverse Piano V1.nsmp</v>
          </cell>
          <cell r="I3050">
            <v>628</v>
          </cell>
          <cell r="K3050" t="str">
            <v>nsmp</v>
          </cell>
          <cell r="L3050" t="str">
            <v>application/octet-stream</v>
          </cell>
          <cell r="M3050">
            <v>2907077</v>
          </cell>
          <cell r="N3050">
            <v>1388782401</v>
          </cell>
          <cell r="O3050">
            <v>0</v>
          </cell>
        </row>
        <row r="3051">
          <cell r="A3051">
            <v>3886</v>
          </cell>
          <cell r="B3051">
            <v>38916</v>
          </cell>
          <cell r="C3051">
            <v>600</v>
          </cell>
          <cell r="D3051">
            <v>0</v>
          </cell>
          <cell r="E3051">
            <v>7835</v>
          </cell>
          <cell r="F3051">
            <v>0</v>
          </cell>
          <cell r="G3051" t="str">
            <v>7835_040b35a8055b35414e32bbcfeaaa5952</v>
          </cell>
          <cell r="H3051" t="str">
            <v>Here I Go Again.ns2p</v>
          </cell>
          <cell r="I3051">
            <v>381</v>
          </cell>
          <cell r="K3051" t="str">
            <v>ns2p</v>
          </cell>
          <cell r="L3051" t="str">
            <v>application/octet-stream</v>
          </cell>
          <cell r="M3051">
            <v>547</v>
          </cell>
          <cell r="N3051">
            <v>1388790193</v>
          </cell>
          <cell r="O3051">
            <v>0</v>
          </cell>
        </row>
        <row r="3052">
          <cell r="A3052">
            <v>3887</v>
          </cell>
          <cell r="B3052">
            <v>38919</v>
          </cell>
          <cell r="C3052">
            <v>726</v>
          </cell>
          <cell r="D3052">
            <v>0</v>
          </cell>
          <cell r="E3052">
            <v>8226</v>
          </cell>
          <cell r="F3052">
            <v>0</v>
          </cell>
          <cell r="G3052" t="str">
            <v>8226_8d9cc45f84f7170a2168c78bd36757bd</v>
          </cell>
          <cell r="H3052" t="str">
            <v>EII Shakuhachi.nsmp</v>
          </cell>
          <cell r="I3052">
            <v>587</v>
          </cell>
          <cell r="K3052" t="str">
            <v>nsmp</v>
          </cell>
          <cell r="L3052" t="str">
            <v>application/octet-stream</v>
          </cell>
          <cell r="M3052">
            <v>190928</v>
          </cell>
          <cell r="N3052">
            <v>1388792642</v>
          </cell>
          <cell r="O3052">
            <v>0</v>
          </cell>
        </row>
        <row r="3053">
          <cell r="A3053">
            <v>3888</v>
          </cell>
          <cell r="B3053">
            <v>38921</v>
          </cell>
          <cell r="C3053">
            <v>2655</v>
          </cell>
          <cell r="D3053">
            <v>0</v>
          </cell>
          <cell r="E3053">
            <v>8226</v>
          </cell>
          <cell r="F3053">
            <v>0</v>
          </cell>
          <cell r="G3053" t="str">
            <v>8226_e1a72341694f56c5ccfcce72e392bdf0</v>
          </cell>
          <cell r="H3053" t="str">
            <v>EII Shakuhachi.nsmp</v>
          </cell>
          <cell r="I3053">
            <v>402</v>
          </cell>
          <cell r="K3053" t="str">
            <v>nsmp</v>
          </cell>
          <cell r="L3053" t="str">
            <v>application/octet-stream</v>
          </cell>
          <cell r="M3053">
            <v>190928</v>
          </cell>
          <cell r="N3053">
            <v>1388792811</v>
          </cell>
          <cell r="O3053">
            <v>0</v>
          </cell>
        </row>
        <row r="3054">
          <cell r="A3054">
            <v>3889</v>
          </cell>
          <cell r="B3054">
            <v>38947</v>
          </cell>
          <cell r="C3054">
            <v>6182</v>
          </cell>
          <cell r="D3054">
            <v>0</v>
          </cell>
          <cell r="E3054">
            <v>5316</v>
          </cell>
          <cell r="F3054">
            <v>0</v>
          </cell>
          <cell r="G3054" t="str">
            <v>5316_b6de87cd4f4f1eb784b8affdf9179a00</v>
          </cell>
          <cell r="H3054" t="str">
            <v>zdjecie 1.PNG</v>
          </cell>
          <cell r="I3054">
            <v>3384</v>
          </cell>
          <cell r="J3054" t="str">
            <v>Screen 1</v>
          </cell>
          <cell r="K3054" t="str">
            <v>png</v>
          </cell>
          <cell r="L3054" t="str">
            <v>image/png</v>
          </cell>
          <cell r="M3054">
            <v>259313</v>
          </cell>
          <cell r="N3054">
            <v>1388851457</v>
          </cell>
          <cell r="O3054">
            <v>0</v>
          </cell>
        </row>
        <row r="3055">
          <cell r="A3055">
            <v>3890</v>
          </cell>
          <cell r="B3055">
            <v>38947</v>
          </cell>
          <cell r="C3055">
            <v>6182</v>
          </cell>
          <cell r="D3055">
            <v>0</v>
          </cell>
          <cell r="E3055">
            <v>5316</v>
          </cell>
          <cell r="F3055">
            <v>0</v>
          </cell>
          <cell r="G3055" t="str">
            <v>5316_9b0ec65d28196e48bf2c08abb8a6985f</v>
          </cell>
          <cell r="H3055" t="str">
            <v>zdjecie 2.PNG</v>
          </cell>
          <cell r="I3055">
            <v>3384</v>
          </cell>
          <cell r="J3055" t="str">
            <v>Screen 2</v>
          </cell>
          <cell r="K3055" t="str">
            <v>png</v>
          </cell>
          <cell r="L3055" t="str">
            <v>image/png</v>
          </cell>
          <cell r="M3055">
            <v>254282</v>
          </cell>
          <cell r="N3055">
            <v>1388851471</v>
          </cell>
          <cell r="O3055">
            <v>0</v>
          </cell>
        </row>
        <row r="3056">
          <cell r="A3056">
            <v>3891</v>
          </cell>
          <cell r="B3056">
            <v>38947</v>
          </cell>
          <cell r="C3056">
            <v>6182</v>
          </cell>
          <cell r="D3056">
            <v>0</v>
          </cell>
          <cell r="E3056">
            <v>5316</v>
          </cell>
          <cell r="F3056">
            <v>0</v>
          </cell>
          <cell r="G3056" t="str">
            <v>5316_ed7ca890585ff489a44c55a04fb196e2</v>
          </cell>
          <cell r="H3056" t="str">
            <v>Nord_Drawbars_v1.0.touchosc.zip</v>
          </cell>
          <cell r="I3056">
            <v>229</v>
          </cell>
          <cell r="J3056" t="str">
            <v>Nord Drawbar Panel</v>
          </cell>
          <cell r="K3056" t="str">
            <v>zip</v>
          </cell>
          <cell r="L3056" t="str">
            <v>application/zip</v>
          </cell>
          <cell r="M3056">
            <v>4209</v>
          </cell>
          <cell r="N3056">
            <v>1388851523</v>
          </cell>
          <cell r="O3056">
            <v>0</v>
          </cell>
        </row>
        <row r="3057">
          <cell r="A3057">
            <v>3892</v>
          </cell>
          <cell r="B3057">
            <v>38954</v>
          </cell>
          <cell r="C3057">
            <v>6182</v>
          </cell>
          <cell r="D3057">
            <v>0</v>
          </cell>
          <cell r="E3057">
            <v>5316</v>
          </cell>
          <cell r="F3057">
            <v>0</v>
          </cell>
          <cell r="G3057" t="str">
            <v>5316_1747ac276990bbf8c583e202e74cb900</v>
          </cell>
          <cell r="H3057" t="str">
            <v>miditrix.zip</v>
          </cell>
          <cell r="I3057">
            <v>139</v>
          </cell>
          <cell r="J3057" t="str">
            <v>Miditrix</v>
          </cell>
          <cell r="K3057" t="str">
            <v>zip</v>
          </cell>
          <cell r="L3057" t="str">
            <v>application/zip</v>
          </cell>
          <cell r="M3057">
            <v>129198</v>
          </cell>
          <cell r="N3057">
            <v>1388859931</v>
          </cell>
          <cell r="O3057">
            <v>0</v>
          </cell>
        </row>
        <row r="3058">
          <cell r="A3058">
            <v>3893</v>
          </cell>
          <cell r="B3058">
            <v>38966</v>
          </cell>
          <cell r="C3058">
            <v>6177</v>
          </cell>
          <cell r="D3058">
            <v>0</v>
          </cell>
          <cell r="E3058">
            <v>111</v>
          </cell>
          <cell r="F3058">
            <v>0</v>
          </cell>
          <cell r="G3058" t="str">
            <v>111_0c7ee26659dff4b06bb9fb181ee4362a</v>
          </cell>
          <cell r="H3058" t="str">
            <v>Lead3 plus Pad.ns2p</v>
          </cell>
          <cell r="I3058">
            <v>233</v>
          </cell>
          <cell r="K3058" t="str">
            <v>ns2p</v>
          </cell>
          <cell r="L3058" t="str">
            <v>application/octet-stream</v>
          </cell>
          <cell r="M3058">
            <v>547</v>
          </cell>
          <cell r="N3058">
            <v>1388868750</v>
          </cell>
          <cell r="O3058">
            <v>0</v>
          </cell>
        </row>
        <row r="3059">
          <cell r="A3059">
            <v>3894</v>
          </cell>
          <cell r="B3059">
            <v>39018</v>
          </cell>
          <cell r="C3059">
            <v>6194</v>
          </cell>
          <cell r="D3059">
            <v>0</v>
          </cell>
          <cell r="E3059">
            <v>3735</v>
          </cell>
          <cell r="F3059">
            <v>0</v>
          </cell>
          <cell r="G3059" t="str">
            <v>3735_47e1814d03923d34e9876e8db81d8196</v>
          </cell>
          <cell r="H3059" t="str">
            <v>Wammond.ns2p</v>
          </cell>
          <cell r="I3059">
            <v>307</v>
          </cell>
          <cell r="J3059" t="str">
            <v>Wammond patch for Stage 2</v>
          </cell>
          <cell r="K3059" t="str">
            <v>ns2p</v>
          </cell>
          <cell r="L3059" t="str">
            <v>application/octet-stream</v>
          </cell>
          <cell r="M3059">
            <v>547</v>
          </cell>
          <cell r="N3059">
            <v>1389026880</v>
          </cell>
          <cell r="O3059">
            <v>0</v>
          </cell>
        </row>
        <row r="3060">
          <cell r="A3060">
            <v>3895</v>
          </cell>
          <cell r="B3060">
            <v>39018</v>
          </cell>
          <cell r="C3060">
            <v>6194</v>
          </cell>
          <cell r="D3060">
            <v>0</v>
          </cell>
          <cell r="E3060">
            <v>3735</v>
          </cell>
          <cell r="F3060">
            <v>0</v>
          </cell>
          <cell r="G3060" t="str">
            <v>3735_ad1c164452477156a7a1a74ddc659617</v>
          </cell>
          <cell r="H3060" t="str">
            <v>Wammond.mp3</v>
          </cell>
          <cell r="I3060">
            <v>2604</v>
          </cell>
          <cell r="J3060" t="str">
            <v>Wammond demo</v>
          </cell>
          <cell r="K3060" t="str">
            <v>mp3</v>
          </cell>
          <cell r="L3060" t="str">
            <v>audio/mpeg</v>
          </cell>
          <cell r="M3060">
            <v>2147325</v>
          </cell>
          <cell r="N3060">
            <v>1389026934</v>
          </cell>
          <cell r="O3060">
            <v>0</v>
          </cell>
        </row>
        <row r="3061">
          <cell r="A3061">
            <v>3897</v>
          </cell>
          <cell r="B3061">
            <v>39104</v>
          </cell>
          <cell r="C3061">
            <v>1041</v>
          </cell>
          <cell r="D3061">
            <v>0</v>
          </cell>
          <cell r="E3061">
            <v>178</v>
          </cell>
          <cell r="F3061">
            <v>0</v>
          </cell>
          <cell r="G3061" t="str">
            <v>178_70f13cc08d126d84aa1259bd036a99df</v>
          </cell>
          <cell r="H3061" t="str">
            <v>tranceleadNS2.mp3</v>
          </cell>
          <cell r="I3061">
            <v>5554</v>
          </cell>
          <cell r="J3061" t="str">
            <v>TranceleadNS2.mp3</v>
          </cell>
          <cell r="K3061" t="str">
            <v>mp3</v>
          </cell>
          <cell r="L3061" t="str">
            <v>audio/mpeg</v>
          </cell>
          <cell r="M3061">
            <v>1467522</v>
          </cell>
          <cell r="N3061">
            <v>1389201278</v>
          </cell>
          <cell r="O3061">
            <v>0</v>
          </cell>
        </row>
        <row r="3062">
          <cell r="A3062">
            <v>3898</v>
          </cell>
          <cell r="B3062">
            <v>39104</v>
          </cell>
          <cell r="C3062">
            <v>1041</v>
          </cell>
          <cell r="D3062">
            <v>0</v>
          </cell>
          <cell r="E3062">
            <v>178</v>
          </cell>
          <cell r="F3062">
            <v>0</v>
          </cell>
          <cell r="G3062" t="str">
            <v>178_6da56629c5f9425f33fb79d68e90d5c2</v>
          </cell>
          <cell r="H3062" t="str">
            <v>TranceleadNS2.ns2p</v>
          </cell>
          <cell r="I3062">
            <v>546</v>
          </cell>
          <cell r="J3062" t="str">
            <v>TranceleadNS2.ns2p</v>
          </cell>
          <cell r="K3062" t="str">
            <v>ns2p</v>
          </cell>
          <cell r="L3062" t="str">
            <v>application/octet-stream</v>
          </cell>
          <cell r="M3062">
            <v>547</v>
          </cell>
          <cell r="N3062">
            <v>1389201278</v>
          </cell>
          <cell r="O3062">
            <v>0</v>
          </cell>
        </row>
        <row r="3063">
          <cell r="A3063">
            <v>3899</v>
          </cell>
          <cell r="B3063">
            <v>39132</v>
          </cell>
          <cell r="C3063">
            <v>6205</v>
          </cell>
          <cell r="D3063">
            <v>0</v>
          </cell>
          <cell r="E3063">
            <v>743</v>
          </cell>
          <cell r="F3063">
            <v>0</v>
          </cell>
          <cell r="G3063" t="str">
            <v>743_fd84ac35e66ffd1745c3d2cd30c5027d</v>
          </cell>
          <cell r="H3063" t="str">
            <v>Abacab Quadra.nsmp</v>
          </cell>
          <cell r="I3063">
            <v>924</v>
          </cell>
          <cell r="K3063" t="str">
            <v>nsmp</v>
          </cell>
          <cell r="L3063" t="str">
            <v>application/octet-stream</v>
          </cell>
          <cell r="M3063">
            <v>9161954</v>
          </cell>
          <cell r="N3063">
            <v>1389260871</v>
          </cell>
          <cell r="O3063">
            <v>0</v>
          </cell>
        </row>
        <row r="3064">
          <cell r="A3064">
            <v>3900</v>
          </cell>
          <cell r="B3064">
            <v>39132</v>
          </cell>
          <cell r="C3064">
            <v>6205</v>
          </cell>
          <cell r="D3064">
            <v>0</v>
          </cell>
          <cell r="E3064">
            <v>743</v>
          </cell>
          <cell r="F3064">
            <v>0</v>
          </cell>
          <cell r="G3064" t="str">
            <v>743_5e8f6d75173447f9ef82b2807476cbde</v>
          </cell>
          <cell r="H3064" t="str">
            <v>Abacab .ns2p</v>
          </cell>
          <cell r="I3064">
            <v>464</v>
          </cell>
          <cell r="K3064" t="str">
            <v>ns2p</v>
          </cell>
          <cell r="L3064" t="str">
            <v>application/octet-stream</v>
          </cell>
          <cell r="M3064">
            <v>547</v>
          </cell>
          <cell r="N3064">
            <v>1389260896</v>
          </cell>
          <cell r="O3064">
            <v>0</v>
          </cell>
        </row>
        <row r="3065">
          <cell r="A3065">
            <v>3901</v>
          </cell>
          <cell r="B3065">
            <v>39158</v>
          </cell>
          <cell r="C3065">
            <v>6090</v>
          </cell>
          <cell r="D3065">
            <v>0</v>
          </cell>
          <cell r="E3065">
            <v>340</v>
          </cell>
          <cell r="F3065">
            <v>0</v>
          </cell>
          <cell r="G3065" t="str">
            <v>340_05f66302d30be1c9964a2f19acb43189</v>
          </cell>
          <cell r="H3065" t="str">
            <v>namm-2014.jpg</v>
          </cell>
          <cell r="I3065">
            <v>1029</v>
          </cell>
          <cell r="J3065" t="str">
            <v>namm2014</v>
          </cell>
          <cell r="K3065" t="str">
            <v>jpg</v>
          </cell>
          <cell r="L3065" t="str">
            <v>image/jpeg</v>
          </cell>
          <cell r="M3065">
            <v>59541</v>
          </cell>
          <cell r="N3065">
            <v>1389359022</v>
          </cell>
          <cell r="O3065">
            <v>0</v>
          </cell>
        </row>
        <row r="3066">
          <cell r="A3066">
            <v>3902</v>
          </cell>
          <cell r="B3066">
            <v>39211</v>
          </cell>
          <cell r="C3066">
            <v>6217</v>
          </cell>
          <cell r="D3066">
            <v>0</v>
          </cell>
          <cell r="E3066">
            <v>743</v>
          </cell>
          <cell r="F3066">
            <v>0</v>
          </cell>
          <cell r="G3066" t="str">
            <v>743_8db88309868b91d77205372d91162c36</v>
          </cell>
          <cell r="H3066" t="str">
            <v>MAMA Ghost.nsmp.nsmp</v>
          </cell>
          <cell r="I3066">
            <v>644</v>
          </cell>
          <cell r="K3066" t="str">
            <v>nsmp</v>
          </cell>
          <cell r="L3066" t="str">
            <v>application/octet-stream</v>
          </cell>
          <cell r="M3066">
            <v>3622595</v>
          </cell>
          <cell r="N3066">
            <v>1389470201</v>
          </cell>
          <cell r="O3066">
            <v>0</v>
          </cell>
        </row>
        <row r="3067">
          <cell r="A3067">
            <v>3906</v>
          </cell>
          <cell r="B3067">
            <v>39276</v>
          </cell>
          <cell r="C3067">
            <v>6214</v>
          </cell>
          <cell r="D3067">
            <v>0</v>
          </cell>
          <cell r="E3067">
            <v>111</v>
          </cell>
          <cell r="F3067">
            <v>0</v>
          </cell>
          <cell r="G3067" t="str">
            <v>111_dd2d24a5c516567ee9f2cdeed30f39f4</v>
          </cell>
          <cell r="H3067" t="str">
            <v>Subdivisions.mp3</v>
          </cell>
          <cell r="I3067">
            <v>931</v>
          </cell>
          <cell r="J3067" t="str">
            <v>Demo of subdivisions</v>
          </cell>
          <cell r="K3067" t="str">
            <v>mp3</v>
          </cell>
          <cell r="L3067" t="str">
            <v>audio/mp3</v>
          </cell>
          <cell r="M3067">
            <v>782418</v>
          </cell>
          <cell r="N3067">
            <v>1389678994</v>
          </cell>
          <cell r="O3067">
            <v>0</v>
          </cell>
        </row>
        <row r="3068">
          <cell r="A3068">
            <v>3904</v>
          </cell>
          <cell r="B3068">
            <v>39249</v>
          </cell>
          <cell r="C3068">
            <v>6214</v>
          </cell>
          <cell r="D3068">
            <v>0</v>
          </cell>
          <cell r="E3068">
            <v>8723</v>
          </cell>
          <cell r="F3068">
            <v>0</v>
          </cell>
          <cell r="G3068" t="str">
            <v>8723_b5d1de9abc93b306a9eb7b5702caf39e</v>
          </cell>
          <cell r="H3068" t="str">
            <v>Subdivions   .ns2p</v>
          </cell>
          <cell r="I3068">
            <v>324</v>
          </cell>
          <cell r="K3068" t="str">
            <v>ns2p</v>
          </cell>
          <cell r="L3068" t="str">
            <v>application/octet-stream</v>
          </cell>
          <cell r="M3068">
            <v>547</v>
          </cell>
          <cell r="N3068">
            <v>1389657848</v>
          </cell>
          <cell r="O3068">
            <v>0</v>
          </cell>
        </row>
        <row r="3069">
          <cell r="A3069">
            <v>3905</v>
          </cell>
          <cell r="B3069">
            <v>39249</v>
          </cell>
          <cell r="C3069">
            <v>6214</v>
          </cell>
          <cell r="D3069">
            <v>0</v>
          </cell>
          <cell r="E3069">
            <v>8723</v>
          </cell>
          <cell r="F3069">
            <v>0</v>
          </cell>
          <cell r="G3069" t="str">
            <v>8723_694d5874a99eaa2ac6f13f5d536f868b</v>
          </cell>
          <cell r="H3069" t="str">
            <v>Subdivisions.MP3</v>
          </cell>
          <cell r="I3069">
            <v>2210</v>
          </cell>
          <cell r="K3069" t="str">
            <v>mp3</v>
          </cell>
          <cell r="L3069" t="str">
            <v>audio/mp3</v>
          </cell>
          <cell r="M3069">
            <v>1978619</v>
          </cell>
          <cell r="N3069">
            <v>1389657848</v>
          </cell>
          <cell r="O3069">
            <v>0</v>
          </cell>
        </row>
        <row r="3070">
          <cell r="A3070">
            <v>3907</v>
          </cell>
          <cell r="B3070">
            <v>39276</v>
          </cell>
          <cell r="C3070">
            <v>6214</v>
          </cell>
          <cell r="D3070">
            <v>0</v>
          </cell>
          <cell r="E3070">
            <v>111</v>
          </cell>
          <cell r="F3070">
            <v>0</v>
          </cell>
          <cell r="G3070" t="str">
            <v>111_84d69dc75969356c5d8aa80204c02fd9</v>
          </cell>
          <cell r="H3070" t="str">
            <v>Rush.ns2pb</v>
          </cell>
          <cell r="I3070">
            <v>398</v>
          </cell>
          <cell r="J3070" t="str">
            <v>Includes Subdivisions and Tom Sawyer, with their required samples</v>
          </cell>
          <cell r="K3070" t="str">
            <v>ns2pb</v>
          </cell>
          <cell r="L3070" t="str">
            <v>application/octet-stream</v>
          </cell>
          <cell r="M3070">
            <v>11432432</v>
          </cell>
          <cell r="N3070">
            <v>1389678994</v>
          </cell>
          <cell r="O3070">
            <v>0</v>
          </cell>
        </row>
        <row r="3071">
          <cell r="A3071">
            <v>3908</v>
          </cell>
          <cell r="B3071">
            <v>39389</v>
          </cell>
          <cell r="C3071">
            <v>6245</v>
          </cell>
          <cell r="D3071">
            <v>0</v>
          </cell>
          <cell r="E3071">
            <v>4605</v>
          </cell>
          <cell r="F3071">
            <v>0</v>
          </cell>
          <cell r="G3071" t="str">
            <v>4605_29558163877152ef1bc10d5f4b2c1bbb</v>
          </cell>
          <cell r="H3071" t="str">
            <v>Personal Jesus  .ns2p</v>
          </cell>
          <cell r="I3071">
            <v>394</v>
          </cell>
          <cell r="K3071" t="str">
            <v>ns2p</v>
          </cell>
          <cell r="L3071" t="str">
            <v>application/octet-stream</v>
          </cell>
          <cell r="M3071">
            <v>547</v>
          </cell>
          <cell r="N3071">
            <v>1389955635</v>
          </cell>
          <cell r="O3071">
            <v>0</v>
          </cell>
        </row>
        <row r="3072">
          <cell r="A3072">
            <v>3909</v>
          </cell>
          <cell r="B3072">
            <v>39389</v>
          </cell>
          <cell r="C3072">
            <v>6245</v>
          </cell>
          <cell r="D3072">
            <v>0</v>
          </cell>
          <cell r="E3072">
            <v>4605</v>
          </cell>
          <cell r="F3072">
            <v>0</v>
          </cell>
          <cell r="G3072" t="str">
            <v>4605_5b5628031111103380b4e9a49d80fb0e</v>
          </cell>
          <cell r="H3072" t="str">
            <v>DM-PJ.mp3</v>
          </cell>
          <cell r="I3072">
            <v>1190</v>
          </cell>
          <cell r="K3072" t="str">
            <v>mp3</v>
          </cell>
          <cell r="L3072" t="str">
            <v>audio/mp3</v>
          </cell>
          <cell r="M3072">
            <v>537680</v>
          </cell>
          <cell r="N3072">
            <v>1389955635</v>
          </cell>
          <cell r="O3072">
            <v>0</v>
          </cell>
        </row>
        <row r="3073">
          <cell r="A3073">
            <v>3910</v>
          </cell>
          <cell r="B3073">
            <v>39444</v>
          </cell>
          <cell r="C3073">
            <v>726</v>
          </cell>
          <cell r="D3073">
            <v>0</v>
          </cell>
          <cell r="E3073">
            <v>5581</v>
          </cell>
          <cell r="F3073">
            <v>0</v>
          </cell>
          <cell r="G3073" t="str">
            <v>5581_5a9e872892f0ce919ae92f7471457b81</v>
          </cell>
          <cell r="H3073" t="str">
            <v>Sledgehammer.mp3</v>
          </cell>
          <cell r="I3073">
            <v>3943</v>
          </cell>
          <cell r="K3073" t="str">
            <v>mp3</v>
          </cell>
          <cell r="L3073" t="str">
            <v>audio/mpeg</v>
          </cell>
          <cell r="M3073">
            <v>536471</v>
          </cell>
          <cell r="N3073">
            <v>1390051990</v>
          </cell>
          <cell r="O3073">
            <v>0</v>
          </cell>
        </row>
        <row r="3074">
          <cell r="A3074">
            <v>3911</v>
          </cell>
          <cell r="B3074">
            <v>39444</v>
          </cell>
          <cell r="C3074">
            <v>726</v>
          </cell>
          <cell r="D3074">
            <v>0</v>
          </cell>
          <cell r="E3074">
            <v>5581</v>
          </cell>
          <cell r="F3074">
            <v>0</v>
          </cell>
          <cell r="G3074" t="str">
            <v>5581_f4f7bedc8c2d2f1573eb1a0f49332474</v>
          </cell>
          <cell r="H3074" t="str">
            <v>Sledgehammer Hor.ns2p</v>
          </cell>
          <cell r="I3074">
            <v>869</v>
          </cell>
          <cell r="K3074" t="str">
            <v>ns2p</v>
          </cell>
          <cell r="L3074" t="str">
            <v>application/octet-stream</v>
          </cell>
          <cell r="M3074">
            <v>547</v>
          </cell>
          <cell r="N3074">
            <v>1390051990</v>
          </cell>
          <cell r="O3074">
            <v>0</v>
          </cell>
        </row>
        <row r="3075">
          <cell r="A3075">
            <v>3912</v>
          </cell>
          <cell r="B3075">
            <v>39550</v>
          </cell>
          <cell r="C3075">
            <v>6056</v>
          </cell>
          <cell r="D3075">
            <v>0</v>
          </cell>
          <cell r="E3075">
            <v>800</v>
          </cell>
          <cell r="F3075">
            <v>0</v>
          </cell>
          <cell r="G3075" t="str">
            <v>800_a5f01f800071ba4df47e160b7e587596</v>
          </cell>
          <cell r="H3075" t="str">
            <v>IMAG0073.jpg</v>
          </cell>
          <cell r="I3075">
            <v>1009</v>
          </cell>
          <cell r="K3075" t="str">
            <v>jpg</v>
          </cell>
          <cell r="L3075" t="str">
            <v>image/jpeg</v>
          </cell>
          <cell r="M3075">
            <v>968514</v>
          </cell>
          <cell r="N3075">
            <v>1390266125</v>
          </cell>
          <cell r="O3075">
            <v>0</v>
          </cell>
        </row>
        <row r="3076">
          <cell r="A3076">
            <v>3913</v>
          </cell>
          <cell r="B3076">
            <v>39690</v>
          </cell>
          <cell r="C3076">
            <v>6277</v>
          </cell>
          <cell r="D3076">
            <v>0</v>
          </cell>
          <cell r="E3076">
            <v>8863</v>
          </cell>
          <cell r="F3076">
            <v>0</v>
          </cell>
          <cell r="G3076" t="str">
            <v>8863_ff527ce1023e006a877c6ba0eb8c29fd</v>
          </cell>
          <cell r="H3076" t="str">
            <v>image.jpg</v>
          </cell>
          <cell r="I3076">
            <v>196</v>
          </cell>
          <cell r="K3076" t="str">
            <v>jpg</v>
          </cell>
          <cell r="L3076" t="str">
            <v>image/jpeg</v>
          </cell>
          <cell r="M3076">
            <v>363746</v>
          </cell>
          <cell r="N3076">
            <v>1390476276</v>
          </cell>
          <cell r="O3076">
            <v>0</v>
          </cell>
        </row>
        <row r="3077">
          <cell r="A3077">
            <v>3914</v>
          </cell>
          <cell r="B3077">
            <v>39822</v>
          </cell>
          <cell r="C3077">
            <v>6272</v>
          </cell>
          <cell r="D3077">
            <v>0</v>
          </cell>
          <cell r="E3077">
            <v>800</v>
          </cell>
          <cell r="F3077">
            <v>0</v>
          </cell>
          <cell r="G3077" t="str">
            <v>800_530253e16844d0c4c766f782d70da394</v>
          </cell>
          <cell r="H3077" t="str">
            <v>SYNLEAD     .ns2p</v>
          </cell>
          <cell r="I3077">
            <v>382</v>
          </cell>
          <cell r="K3077" t="str">
            <v>ns2p</v>
          </cell>
          <cell r="L3077" t="str">
            <v>application/octet-stream</v>
          </cell>
          <cell r="M3077">
            <v>547</v>
          </cell>
          <cell r="N3077">
            <v>1390690466</v>
          </cell>
          <cell r="O3077">
            <v>0</v>
          </cell>
        </row>
        <row r="3078">
          <cell r="A3078">
            <v>3915</v>
          </cell>
          <cell r="B3078">
            <v>39822</v>
          </cell>
          <cell r="C3078">
            <v>6272</v>
          </cell>
          <cell r="D3078">
            <v>0</v>
          </cell>
          <cell r="E3078">
            <v>800</v>
          </cell>
          <cell r="F3078">
            <v>0</v>
          </cell>
          <cell r="G3078" t="str">
            <v>800_4400aef11c356810ff23112a37c71816</v>
          </cell>
          <cell r="H3078" t="str">
            <v>Synlead.mp3</v>
          </cell>
          <cell r="I3078">
            <v>2315</v>
          </cell>
          <cell r="K3078" t="str">
            <v>mp3</v>
          </cell>
          <cell r="L3078" t="str">
            <v>audio/mpeg</v>
          </cell>
          <cell r="M3078">
            <v>296171</v>
          </cell>
          <cell r="N3078">
            <v>1390690504</v>
          </cell>
          <cell r="O3078">
            <v>0</v>
          </cell>
        </row>
        <row r="3079">
          <cell r="A3079">
            <v>3916</v>
          </cell>
          <cell r="B3079">
            <v>39907</v>
          </cell>
          <cell r="C3079">
            <v>6197</v>
          </cell>
          <cell r="D3079">
            <v>0</v>
          </cell>
          <cell r="E3079">
            <v>649</v>
          </cell>
          <cell r="F3079">
            <v>0</v>
          </cell>
          <cell r="G3079" t="str">
            <v>649_864cbad081b2e3ae5eab9bf73ad0c3f4</v>
          </cell>
          <cell r="H3079" t="str">
            <v>NS2_High_Hopes.mp3</v>
          </cell>
          <cell r="I3079">
            <v>4615</v>
          </cell>
          <cell r="K3079" t="str">
            <v>mp3</v>
          </cell>
          <cell r="L3079" t="str">
            <v>audio/mp3</v>
          </cell>
          <cell r="M3079">
            <v>3750683</v>
          </cell>
          <cell r="N3079">
            <v>1390849471</v>
          </cell>
          <cell r="O3079">
            <v>0</v>
          </cell>
        </row>
        <row r="3080">
          <cell r="A3080">
            <v>3917</v>
          </cell>
          <cell r="B3080">
            <v>39907</v>
          </cell>
          <cell r="C3080">
            <v>6197</v>
          </cell>
          <cell r="D3080">
            <v>0</v>
          </cell>
          <cell r="E3080">
            <v>649</v>
          </cell>
          <cell r="F3080">
            <v>0</v>
          </cell>
          <cell r="G3080" t="str">
            <v>649_a64fb0676779f077bf82c2ed195c51a4</v>
          </cell>
          <cell r="H3080" t="str">
            <v>HighHopes PFloyd.ns2p</v>
          </cell>
          <cell r="I3080">
            <v>838</v>
          </cell>
          <cell r="K3080" t="str">
            <v>ns2p</v>
          </cell>
          <cell r="L3080" t="str">
            <v>application/octet-stream</v>
          </cell>
          <cell r="M3080">
            <v>547</v>
          </cell>
          <cell r="N3080">
            <v>1390849559</v>
          </cell>
          <cell r="O3080">
            <v>0</v>
          </cell>
        </row>
        <row r="3081">
          <cell r="A3081">
            <v>3922</v>
          </cell>
          <cell r="B3081">
            <v>39928</v>
          </cell>
          <cell r="C3081">
            <v>6315</v>
          </cell>
          <cell r="D3081">
            <v>0</v>
          </cell>
          <cell r="E3081">
            <v>8849</v>
          </cell>
          <cell r="F3081">
            <v>0</v>
          </cell>
          <cell r="G3081" t="str">
            <v>8849_8f059b466de93f381ffa52678f1d1f00</v>
          </cell>
          <cell r="H3081" t="str">
            <v>TechOrg.nsmp</v>
          </cell>
          <cell r="I3081">
            <v>338</v>
          </cell>
          <cell r="K3081" t="str">
            <v>nsmp</v>
          </cell>
          <cell r="L3081" t="str">
            <v>application/octet-stream</v>
          </cell>
          <cell r="M3081">
            <v>60245</v>
          </cell>
          <cell r="N3081">
            <v>1390951356</v>
          </cell>
          <cell r="O3081">
            <v>0</v>
          </cell>
        </row>
        <row r="3082">
          <cell r="A3082">
            <v>3923</v>
          </cell>
          <cell r="B3082">
            <v>39996</v>
          </cell>
          <cell r="C3082">
            <v>6287</v>
          </cell>
          <cell r="D3082">
            <v>0</v>
          </cell>
          <cell r="E3082">
            <v>1875</v>
          </cell>
          <cell r="F3082">
            <v>0</v>
          </cell>
          <cell r="G3082" t="str">
            <v>1875_b8709da02621e37accac15bfe70fa474</v>
          </cell>
          <cell r="H3082" t="str">
            <v>Jazz  Steppin.nspg</v>
          </cell>
          <cell r="I3082">
            <v>409</v>
          </cell>
          <cell r="K3082" t="str">
            <v>nspg</v>
          </cell>
          <cell r="L3082" t="str">
            <v>application/octet-stream</v>
          </cell>
          <cell r="M3082">
            <v>426</v>
          </cell>
          <cell r="N3082">
            <v>1390971762</v>
          </cell>
          <cell r="O3082">
            <v>0</v>
          </cell>
        </row>
        <row r="3083">
          <cell r="A3083">
            <v>3921</v>
          </cell>
          <cell r="B3083">
            <v>39928</v>
          </cell>
          <cell r="C3083">
            <v>6315</v>
          </cell>
          <cell r="D3083">
            <v>0</v>
          </cell>
          <cell r="E3083">
            <v>8849</v>
          </cell>
          <cell r="F3083">
            <v>0</v>
          </cell>
          <cell r="G3083" t="str">
            <v>8849_a7f8797013251badfb32b101b32d7430</v>
          </cell>
          <cell r="H3083" t="str">
            <v>TechOrg.mp3</v>
          </cell>
          <cell r="I3083">
            <v>2587</v>
          </cell>
          <cell r="K3083" t="str">
            <v>mp3</v>
          </cell>
          <cell r="L3083" t="str">
            <v>audio/mpeg</v>
          </cell>
          <cell r="M3083">
            <v>558292</v>
          </cell>
          <cell r="N3083">
            <v>1390908405</v>
          </cell>
          <cell r="O3083">
            <v>0</v>
          </cell>
        </row>
        <row r="3084">
          <cell r="A3084">
            <v>3924</v>
          </cell>
          <cell r="B3084">
            <v>40001</v>
          </cell>
          <cell r="C3084">
            <v>6326</v>
          </cell>
          <cell r="D3084">
            <v>0</v>
          </cell>
          <cell r="E3084">
            <v>5214</v>
          </cell>
          <cell r="F3084">
            <v>0</v>
          </cell>
          <cell r="G3084" t="str">
            <v>5214_df9b9a15dd3a57ee680fbf935e6ce3ce</v>
          </cell>
          <cell r="H3084" t="str">
            <v>If i ever feel better.nsmp</v>
          </cell>
          <cell r="I3084">
            <v>365</v>
          </cell>
          <cell r="J3084" t="str">
            <v>Guitar sample</v>
          </cell>
          <cell r="K3084" t="str">
            <v>nsmp</v>
          </cell>
          <cell r="L3084" t="str">
            <v>application/octet-stream</v>
          </cell>
          <cell r="M3084">
            <v>1123997</v>
          </cell>
          <cell r="N3084">
            <v>1390988816</v>
          </cell>
          <cell r="O3084">
            <v>0</v>
          </cell>
        </row>
        <row r="3085">
          <cell r="A3085">
            <v>3925</v>
          </cell>
          <cell r="B3085">
            <v>40001</v>
          </cell>
          <cell r="C3085">
            <v>6326</v>
          </cell>
          <cell r="D3085">
            <v>0</v>
          </cell>
          <cell r="E3085">
            <v>5214</v>
          </cell>
          <cell r="F3085">
            <v>0</v>
          </cell>
          <cell r="G3085" t="str">
            <v>5214_64b1c98009db786271976e96eb0193c7</v>
          </cell>
          <cell r="H3085" t="str">
            <v>If i ever feel 1.ns2p</v>
          </cell>
          <cell r="I3085">
            <v>213</v>
          </cell>
          <cell r="J3085" t="str">
            <v>Patch intro</v>
          </cell>
          <cell r="K3085" t="str">
            <v>ns2p</v>
          </cell>
          <cell r="L3085" t="str">
            <v>application/octet-stream</v>
          </cell>
          <cell r="M3085">
            <v>547</v>
          </cell>
          <cell r="N3085">
            <v>1390988930</v>
          </cell>
          <cell r="O3085">
            <v>0</v>
          </cell>
        </row>
        <row r="3086">
          <cell r="A3086">
            <v>3926</v>
          </cell>
          <cell r="B3086">
            <v>40001</v>
          </cell>
          <cell r="C3086">
            <v>6326</v>
          </cell>
          <cell r="D3086">
            <v>0</v>
          </cell>
          <cell r="E3086">
            <v>5214</v>
          </cell>
          <cell r="F3086">
            <v>0</v>
          </cell>
          <cell r="G3086" t="str">
            <v>5214_d3869f102b60076cb280cd69c009b4ff</v>
          </cell>
          <cell r="H3086" t="str">
            <v>If i ever feel 2.ns2p</v>
          </cell>
          <cell r="I3086">
            <v>266</v>
          </cell>
          <cell r="J3086" t="str">
            <v>Patch break, verses, chorus</v>
          </cell>
          <cell r="K3086" t="str">
            <v>ns2p</v>
          </cell>
          <cell r="L3086" t="str">
            <v>application/octet-stream</v>
          </cell>
          <cell r="M3086">
            <v>547</v>
          </cell>
          <cell r="N3086">
            <v>1390988962</v>
          </cell>
          <cell r="O3086">
            <v>0</v>
          </cell>
        </row>
        <row r="3087">
          <cell r="A3087">
            <v>3927</v>
          </cell>
          <cell r="B3087">
            <v>40003</v>
          </cell>
          <cell r="C3087">
            <v>6311</v>
          </cell>
          <cell r="D3087">
            <v>0</v>
          </cell>
          <cell r="E3087">
            <v>2</v>
          </cell>
          <cell r="F3087">
            <v>0</v>
          </cell>
          <cell r="G3087" t="str">
            <v>2_fcefb68811d1cd3faf6428b27fb20bc7</v>
          </cell>
          <cell r="H3087" t="str">
            <v>1600-3i5014KBD_detail3.jpg</v>
          </cell>
          <cell r="I3087">
            <v>2234</v>
          </cell>
          <cell r="K3087" t="str">
            <v>jpg</v>
          </cell>
          <cell r="L3087" t="str">
            <v>image/jpeg</v>
          </cell>
          <cell r="M3087">
            <v>398224</v>
          </cell>
          <cell r="N3087">
            <v>1390991274</v>
          </cell>
          <cell r="O3087">
            <v>0</v>
          </cell>
        </row>
        <row r="3088">
          <cell r="A3088">
            <v>3928</v>
          </cell>
          <cell r="B3088">
            <v>40010</v>
          </cell>
          <cell r="C3088">
            <v>6081</v>
          </cell>
          <cell r="D3088">
            <v>0</v>
          </cell>
          <cell r="E3088">
            <v>8129</v>
          </cell>
          <cell r="F3088">
            <v>0</v>
          </cell>
          <cell r="G3088" t="str">
            <v>8129_ed7ff4cea6d2263a6398c9726dfe1d0b</v>
          </cell>
          <cell r="H3088" t="str">
            <v>Moves_Like_Ja.ns2p</v>
          </cell>
          <cell r="I3088">
            <v>667</v>
          </cell>
          <cell r="K3088" t="str">
            <v>ns2p</v>
          </cell>
          <cell r="L3088" t="str">
            <v>application/octet-stream</v>
          </cell>
          <cell r="M3088">
            <v>547</v>
          </cell>
          <cell r="N3088">
            <v>1391003683</v>
          </cell>
          <cell r="O3088">
            <v>0</v>
          </cell>
        </row>
        <row r="3089">
          <cell r="A3089">
            <v>3932</v>
          </cell>
          <cell r="B3089">
            <v>2781</v>
          </cell>
          <cell r="C3089">
            <v>0</v>
          </cell>
          <cell r="D3089">
            <v>1</v>
          </cell>
          <cell r="E3089">
            <v>7200</v>
          </cell>
          <cell r="F3089">
            <v>0</v>
          </cell>
          <cell r="G3089" t="str">
            <v>7200_9c8a41876ed7ce0506fa75aaa1febe6e</v>
          </cell>
          <cell r="H3089" t="str">
            <v>Jiga           .ns2p</v>
          </cell>
          <cell r="I3089">
            <v>0</v>
          </cell>
          <cell r="K3089" t="str">
            <v>ns2p</v>
          </cell>
          <cell r="L3089" t="str">
            <v>application/octet-stream</v>
          </cell>
          <cell r="M3089">
            <v>547</v>
          </cell>
          <cell r="N3089">
            <v>1391082967</v>
          </cell>
          <cell r="O3089">
            <v>0</v>
          </cell>
        </row>
        <row r="3090">
          <cell r="A3090">
            <v>3931</v>
          </cell>
          <cell r="B3090">
            <v>40027</v>
          </cell>
          <cell r="C3090">
            <v>6330</v>
          </cell>
          <cell r="D3090">
            <v>0</v>
          </cell>
          <cell r="E3090">
            <v>8431</v>
          </cell>
          <cell r="F3090">
            <v>0</v>
          </cell>
          <cell r="G3090" t="str">
            <v>8431_5ff8fe7ce369559eea9385de2f8a4b36</v>
          </cell>
          <cell r="H3090" t="str">
            <v>2014-01-21 13.53.02.jpg</v>
          </cell>
          <cell r="I3090">
            <v>1254</v>
          </cell>
          <cell r="J3090" t="str">
            <v>NORD 4 KB % N4R</v>
          </cell>
          <cell r="K3090" t="str">
            <v>jpg</v>
          </cell>
          <cell r="L3090" t="str">
            <v>image/jpeg</v>
          </cell>
          <cell r="M3090">
            <v>2985251</v>
          </cell>
          <cell r="N3090">
            <v>1391029086</v>
          </cell>
          <cell r="O3090">
            <v>0</v>
          </cell>
        </row>
        <row r="3091">
          <cell r="A3091">
            <v>3934</v>
          </cell>
          <cell r="B3091">
            <v>40160</v>
          </cell>
          <cell r="C3091">
            <v>6104</v>
          </cell>
          <cell r="D3091">
            <v>0</v>
          </cell>
          <cell r="E3091">
            <v>7451</v>
          </cell>
          <cell r="F3091">
            <v>0</v>
          </cell>
          <cell r="G3091" t="str">
            <v>7451_2606240c5825f976e4ca42764842701c</v>
          </cell>
          <cell r="H3091" t="str">
            <v>ImageUploadedByTapatalk1391369898.920922.jpg</v>
          </cell>
          <cell r="I3091">
            <v>1546</v>
          </cell>
          <cell r="K3091" t="str">
            <v>jpg</v>
          </cell>
          <cell r="L3091" t="str">
            <v>image/jpeg</v>
          </cell>
          <cell r="M3091">
            <v>151261</v>
          </cell>
          <cell r="N3091">
            <v>1391369916</v>
          </cell>
          <cell r="O3091">
            <v>0</v>
          </cell>
        </row>
        <row r="3092">
          <cell r="A3092">
            <v>3935</v>
          </cell>
          <cell r="B3092">
            <v>40193</v>
          </cell>
          <cell r="C3092">
            <v>5795</v>
          </cell>
          <cell r="D3092">
            <v>0</v>
          </cell>
          <cell r="E3092">
            <v>7652</v>
          </cell>
          <cell r="F3092">
            <v>0</v>
          </cell>
          <cell r="G3092" t="str">
            <v>7652_223df025c809b1b1915eee046f4edc11</v>
          </cell>
          <cell r="H3092" t="str">
            <v>Tutu Demo.mp3</v>
          </cell>
          <cell r="I3092">
            <v>6604</v>
          </cell>
          <cell r="K3092" t="str">
            <v>mp3</v>
          </cell>
          <cell r="L3092" t="str">
            <v>audio/mpeg</v>
          </cell>
          <cell r="M3092">
            <v>295622</v>
          </cell>
          <cell r="N3092">
            <v>1391426384</v>
          </cell>
          <cell r="O3092">
            <v>0</v>
          </cell>
        </row>
        <row r="3093">
          <cell r="A3093">
            <v>3936</v>
          </cell>
          <cell r="B3093">
            <v>40193</v>
          </cell>
          <cell r="C3093">
            <v>5795</v>
          </cell>
          <cell r="D3093">
            <v>0</v>
          </cell>
          <cell r="E3093">
            <v>7652</v>
          </cell>
          <cell r="F3093">
            <v>0</v>
          </cell>
          <cell r="G3093" t="str">
            <v>7652_1123960d5e137518a923e6d9b1cd1244</v>
          </cell>
          <cell r="H3093" t="str">
            <v>Tutu          .ns2p</v>
          </cell>
          <cell r="I3093">
            <v>386</v>
          </cell>
          <cell r="K3093" t="str">
            <v>ns2p</v>
          </cell>
          <cell r="L3093" t="str">
            <v>application/octet-stream</v>
          </cell>
          <cell r="M3093">
            <v>547</v>
          </cell>
          <cell r="N3093">
            <v>1391426384</v>
          </cell>
          <cell r="O3093">
            <v>0</v>
          </cell>
        </row>
        <row r="3094">
          <cell r="A3094">
            <v>3937</v>
          </cell>
          <cell r="B3094">
            <v>40219</v>
          </cell>
          <cell r="C3094">
            <v>6354</v>
          </cell>
          <cell r="D3094">
            <v>0</v>
          </cell>
          <cell r="E3094">
            <v>7621</v>
          </cell>
          <cell r="F3094">
            <v>0</v>
          </cell>
          <cell r="G3094" t="str">
            <v>7621_7bc17d6a117c9f3f2b03bb2c2a23e391</v>
          </cell>
          <cell r="H3094" t="str">
            <v>Shout.nsmp</v>
          </cell>
          <cell r="I3094">
            <v>487</v>
          </cell>
          <cell r="J3094" t="str">
            <v>Shout Tears for Fears Drums</v>
          </cell>
          <cell r="K3094" t="str">
            <v>nsmp</v>
          </cell>
          <cell r="L3094" t="str">
            <v>application/octet-stream</v>
          </cell>
          <cell r="M3094">
            <v>946832</v>
          </cell>
          <cell r="N3094">
            <v>1391514993</v>
          </cell>
          <cell r="O3094">
            <v>0</v>
          </cell>
        </row>
        <row r="3095">
          <cell r="A3095">
            <v>3938</v>
          </cell>
          <cell r="B3095">
            <v>40239</v>
          </cell>
          <cell r="C3095">
            <v>6355</v>
          </cell>
          <cell r="D3095">
            <v>0</v>
          </cell>
          <cell r="E3095">
            <v>800</v>
          </cell>
          <cell r="F3095">
            <v>0</v>
          </cell>
          <cell r="G3095" t="str">
            <v>800_9297847d0538c961a7bcfb9c4fe3f2c8</v>
          </cell>
          <cell r="H3095" t="str">
            <v>VirusStage.jpg</v>
          </cell>
          <cell r="I3095">
            <v>1053</v>
          </cell>
          <cell r="K3095" t="str">
            <v>jpg</v>
          </cell>
          <cell r="L3095" t="str">
            <v>image/jpeg</v>
          </cell>
          <cell r="M3095">
            <v>110620</v>
          </cell>
          <cell r="N3095">
            <v>1391546442</v>
          </cell>
          <cell r="O3095">
            <v>0</v>
          </cell>
        </row>
        <row r="3096">
          <cell r="A3096">
            <v>3939</v>
          </cell>
          <cell r="B3096">
            <v>40256</v>
          </cell>
          <cell r="C3096">
            <v>6282</v>
          </cell>
          <cell r="D3096">
            <v>0</v>
          </cell>
          <cell r="E3096">
            <v>851</v>
          </cell>
          <cell r="F3096">
            <v>0</v>
          </cell>
          <cell r="G3096" t="str">
            <v>851_bae1eba9a4d658fb746784f49c79c781</v>
          </cell>
          <cell r="H3096" t="str">
            <v>mod_pant.jpg</v>
          </cell>
          <cell r="I3096">
            <v>2</v>
          </cell>
          <cell r="K3096" t="str">
            <v>jpg</v>
          </cell>
          <cell r="L3096" t="str">
            <v>image/jpeg</v>
          </cell>
          <cell r="M3096">
            <v>11328</v>
          </cell>
          <cell r="N3096">
            <v>1391595733</v>
          </cell>
          <cell r="O3096">
            <v>0</v>
          </cell>
        </row>
        <row r="3097">
          <cell r="A3097">
            <v>3940</v>
          </cell>
          <cell r="B3097">
            <v>40266</v>
          </cell>
          <cell r="C3097">
            <v>6355</v>
          </cell>
          <cell r="D3097">
            <v>0</v>
          </cell>
          <cell r="E3097">
            <v>1140</v>
          </cell>
          <cell r="F3097">
            <v>0</v>
          </cell>
          <cell r="G3097" t="str">
            <v>1140_e806b0a4c94c3d9005e6364cdb2bcda7</v>
          </cell>
          <cell r="H3097" t="str">
            <v>image.jpg</v>
          </cell>
          <cell r="I3097">
            <v>256</v>
          </cell>
          <cell r="K3097" t="str">
            <v>jpg</v>
          </cell>
          <cell r="L3097" t="str">
            <v>image/jpeg</v>
          </cell>
          <cell r="M3097">
            <v>271516</v>
          </cell>
          <cell r="N3097">
            <v>1391611782</v>
          </cell>
          <cell r="O3097">
            <v>0</v>
          </cell>
        </row>
        <row r="3098">
          <cell r="A3098">
            <v>3941</v>
          </cell>
          <cell r="B3098">
            <v>40270</v>
          </cell>
          <cell r="C3098">
            <v>6363</v>
          </cell>
          <cell r="D3098">
            <v>0</v>
          </cell>
          <cell r="E3098">
            <v>9002</v>
          </cell>
          <cell r="F3098">
            <v>0</v>
          </cell>
          <cell r="G3098" t="str">
            <v>9002_0696bd1ffbce62c2950ca65fafbce046</v>
          </cell>
          <cell r="H3098" t="str">
            <v>IMG_20140204_101042147.jpg</v>
          </cell>
          <cell r="I3098">
            <v>1939</v>
          </cell>
          <cell r="K3098" t="str">
            <v>jpg</v>
          </cell>
          <cell r="L3098" t="str">
            <v>image/jpeg</v>
          </cell>
          <cell r="M3098">
            <v>3023195</v>
          </cell>
          <cell r="N3098">
            <v>1391613717</v>
          </cell>
          <cell r="O3098">
            <v>0</v>
          </cell>
        </row>
        <row r="3099">
          <cell r="A3099">
            <v>3942</v>
          </cell>
          <cell r="B3099">
            <v>40271</v>
          </cell>
          <cell r="C3099">
            <v>6355</v>
          </cell>
          <cell r="D3099">
            <v>0</v>
          </cell>
          <cell r="E3099">
            <v>8129</v>
          </cell>
          <cell r="F3099">
            <v>0</v>
          </cell>
          <cell r="G3099" t="str">
            <v>8129_f274fd4a43039b7e5c4ce576169e783b</v>
          </cell>
          <cell r="H3099" t="str">
            <v>NS2Forum_Setup1.jpg</v>
          </cell>
          <cell r="I3099">
            <v>254</v>
          </cell>
          <cell r="K3099" t="str">
            <v>jpg</v>
          </cell>
          <cell r="L3099" t="str">
            <v>image/jpeg</v>
          </cell>
          <cell r="M3099">
            <v>288470</v>
          </cell>
          <cell r="N3099">
            <v>1391613733</v>
          </cell>
          <cell r="O3099">
            <v>0</v>
          </cell>
        </row>
        <row r="3100">
          <cell r="A3100">
            <v>3944</v>
          </cell>
          <cell r="B3100">
            <v>40401</v>
          </cell>
          <cell r="C3100">
            <v>6372</v>
          </cell>
          <cell r="D3100">
            <v>0</v>
          </cell>
          <cell r="E3100">
            <v>4142</v>
          </cell>
          <cell r="F3100">
            <v>0</v>
          </cell>
          <cell r="G3100" t="str">
            <v>4142_0514befe194e3a493483165e472d8d83</v>
          </cell>
          <cell r="H3100" t="str">
            <v>np88-sound manager.png</v>
          </cell>
          <cell r="I3100">
            <v>1057</v>
          </cell>
          <cell r="K3100" t="str">
            <v>png</v>
          </cell>
          <cell r="L3100" t="str">
            <v>image/png</v>
          </cell>
          <cell r="M3100">
            <v>138050</v>
          </cell>
          <cell r="N3100">
            <v>1391811242</v>
          </cell>
          <cell r="O3100">
            <v>0</v>
          </cell>
        </row>
        <row r="3101">
          <cell r="A3101">
            <v>3945</v>
          </cell>
          <cell r="B3101">
            <v>26893</v>
          </cell>
          <cell r="C3101">
            <v>2791</v>
          </cell>
          <cell r="D3101">
            <v>0</v>
          </cell>
          <cell r="E3101">
            <v>2449</v>
          </cell>
          <cell r="F3101">
            <v>0</v>
          </cell>
          <cell r="G3101" t="str">
            <v>2449_aca18601bdc647607a04a23959577ca8</v>
          </cell>
          <cell r="H3101" t="str">
            <v>Cosmic Girl.ns2p</v>
          </cell>
          <cell r="I3101">
            <v>399</v>
          </cell>
          <cell r="J3101" t="str">
            <v>Cosmic Girl Rhodes program (requires sample from http://www.norduserforum.com/nord-user-samples-nsmp-samples-f14/velocity-sensitive-rhodes-sample-for-stage-2-and-wave-t3993.html)</v>
          </cell>
          <cell r="K3101" t="str">
            <v>ns2p</v>
          </cell>
          <cell r="L3101" t="str">
            <v>application/octet-stream</v>
          </cell>
          <cell r="M3101">
            <v>547</v>
          </cell>
          <cell r="N3101">
            <v>1391811934</v>
          </cell>
          <cell r="O3101">
            <v>0</v>
          </cell>
        </row>
        <row r="3102">
          <cell r="A3102">
            <v>3946</v>
          </cell>
          <cell r="B3102">
            <v>40402</v>
          </cell>
          <cell r="C3102">
            <v>6352</v>
          </cell>
          <cell r="D3102">
            <v>0</v>
          </cell>
          <cell r="E3102">
            <v>851</v>
          </cell>
          <cell r="F3102">
            <v>0</v>
          </cell>
          <cell r="G3102" t="str">
            <v>851_256f5794d1accbad555b693596e756af</v>
          </cell>
          <cell r="H3102" t="str">
            <v>soundcard.jpg</v>
          </cell>
          <cell r="I3102">
            <v>1051</v>
          </cell>
          <cell r="K3102" t="str">
            <v>jpg</v>
          </cell>
          <cell r="L3102" t="str">
            <v>image/jpeg</v>
          </cell>
          <cell r="M3102">
            <v>42956</v>
          </cell>
          <cell r="N3102">
            <v>1391816353</v>
          </cell>
          <cell r="O3102">
            <v>0</v>
          </cell>
        </row>
        <row r="3103">
          <cell r="A3103">
            <v>3947</v>
          </cell>
          <cell r="B3103">
            <v>40402</v>
          </cell>
          <cell r="C3103">
            <v>6352</v>
          </cell>
          <cell r="D3103">
            <v>0</v>
          </cell>
          <cell r="E3103">
            <v>851</v>
          </cell>
          <cell r="F3103">
            <v>0</v>
          </cell>
          <cell r="G3103" t="str">
            <v>851_3cfdf63ac989b5a7f726f9abfa79a0b4</v>
          </cell>
          <cell r="H3103" t="str">
            <v>ToHost.png</v>
          </cell>
          <cell r="I3103">
            <v>1051</v>
          </cell>
          <cell r="K3103" t="str">
            <v>png</v>
          </cell>
          <cell r="L3103" t="str">
            <v>image/png</v>
          </cell>
          <cell r="M3103">
            <v>132501</v>
          </cell>
          <cell r="N3103">
            <v>1391816353</v>
          </cell>
          <cell r="O3103">
            <v>0</v>
          </cell>
        </row>
        <row r="3104">
          <cell r="A3104">
            <v>3948</v>
          </cell>
          <cell r="B3104">
            <v>40402</v>
          </cell>
          <cell r="C3104">
            <v>6352</v>
          </cell>
          <cell r="D3104">
            <v>0</v>
          </cell>
          <cell r="E3104">
            <v>851</v>
          </cell>
          <cell r="F3104">
            <v>0</v>
          </cell>
          <cell r="G3104" t="str">
            <v>851_3a6a27351dba8bfab32bce85c175b15e</v>
          </cell>
          <cell r="H3104" t="str">
            <v>ToMain.png</v>
          </cell>
          <cell r="I3104">
            <v>1051</v>
          </cell>
          <cell r="K3104" t="str">
            <v>png</v>
          </cell>
          <cell r="L3104" t="str">
            <v>image/png</v>
          </cell>
          <cell r="M3104">
            <v>132479</v>
          </cell>
          <cell r="N3104">
            <v>1391816353</v>
          </cell>
          <cell r="O3104">
            <v>0</v>
          </cell>
        </row>
        <row r="3105">
          <cell r="A3105">
            <v>3949</v>
          </cell>
          <cell r="B3105">
            <v>40402</v>
          </cell>
          <cell r="C3105">
            <v>6352</v>
          </cell>
          <cell r="D3105">
            <v>0</v>
          </cell>
          <cell r="E3105">
            <v>851</v>
          </cell>
          <cell r="F3105">
            <v>0</v>
          </cell>
          <cell r="G3105" t="str">
            <v>851_f51b11f13289bd9f52012a23e3032fcb</v>
          </cell>
          <cell r="H3105" t="str">
            <v>ToPhones.png</v>
          </cell>
          <cell r="I3105">
            <v>1051</v>
          </cell>
          <cell r="K3105" t="str">
            <v>png</v>
          </cell>
          <cell r="L3105" t="str">
            <v>image/png</v>
          </cell>
          <cell r="M3105">
            <v>118834</v>
          </cell>
          <cell r="N3105">
            <v>1391816353</v>
          </cell>
          <cell r="O3105">
            <v>0</v>
          </cell>
        </row>
        <row r="3106">
          <cell r="A3106">
            <v>3950</v>
          </cell>
          <cell r="B3106">
            <v>40402</v>
          </cell>
          <cell r="C3106">
            <v>6352</v>
          </cell>
          <cell r="D3106">
            <v>0</v>
          </cell>
          <cell r="E3106">
            <v>851</v>
          </cell>
          <cell r="F3106">
            <v>0</v>
          </cell>
          <cell r="G3106" t="str">
            <v>851_9ff120f4c334fb17d0cdfef9efd7c2ae</v>
          </cell>
          <cell r="H3106" t="str">
            <v>overall.jpg</v>
          </cell>
          <cell r="I3106">
            <v>1051</v>
          </cell>
          <cell r="K3106" t="str">
            <v>jpg</v>
          </cell>
          <cell r="L3106" t="str">
            <v>image/jpeg</v>
          </cell>
          <cell r="M3106">
            <v>135271</v>
          </cell>
          <cell r="N3106">
            <v>1391816353</v>
          </cell>
          <cell r="O3106">
            <v>0</v>
          </cell>
        </row>
        <row r="3107">
          <cell r="A3107">
            <v>3951</v>
          </cell>
          <cell r="B3107">
            <v>40402</v>
          </cell>
          <cell r="C3107">
            <v>6352</v>
          </cell>
          <cell r="D3107">
            <v>0</v>
          </cell>
          <cell r="E3107">
            <v>851</v>
          </cell>
          <cell r="F3107">
            <v>0</v>
          </cell>
          <cell r="G3107" t="str">
            <v>851_e64958698e9b16b75d9a7542e255fd25</v>
          </cell>
          <cell r="H3107" t="str">
            <v>gate.jpg</v>
          </cell>
          <cell r="I3107">
            <v>1051</v>
          </cell>
          <cell r="K3107" t="str">
            <v>jpg</v>
          </cell>
          <cell r="L3107" t="str">
            <v>image/jpeg</v>
          </cell>
          <cell r="M3107">
            <v>9939</v>
          </cell>
          <cell r="N3107">
            <v>1391816424</v>
          </cell>
          <cell r="O3107">
            <v>0</v>
          </cell>
        </row>
        <row r="3108">
          <cell r="A3108">
            <v>3952</v>
          </cell>
          <cell r="B3108">
            <v>40402</v>
          </cell>
          <cell r="C3108">
            <v>6352</v>
          </cell>
          <cell r="D3108">
            <v>0</v>
          </cell>
          <cell r="E3108">
            <v>851</v>
          </cell>
          <cell r="F3108">
            <v>0</v>
          </cell>
          <cell r="G3108" t="str">
            <v>851_dd14c1e5fd43ce3631fcd0b755f02952</v>
          </cell>
          <cell r="H3108" t="str">
            <v>EQ.jpg</v>
          </cell>
          <cell r="I3108">
            <v>1051</v>
          </cell>
          <cell r="K3108" t="str">
            <v>jpg</v>
          </cell>
          <cell r="L3108" t="str">
            <v>image/jpeg</v>
          </cell>
          <cell r="M3108">
            <v>31997</v>
          </cell>
          <cell r="N3108">
            <v>1391816424</v>
          </cell>
          <cell r="O3108">
            <v>0</v>
          </cell>
        </row>
        <row r="3109">
          <cell r="A3109">
            <v>3953</v>
          </cell>
          <cell r="B3109">
            <v>40402</v>
          </cell>
          <cell r="C3109">
            <v>6352</v>
          </cell>
          <cell r="D3109">
            <v>0</v>
          </cell>
          <cell r="E3109">
            <v>851</v>
          </cell>
          <cell r="F3109">
            <v>0</v>
          </cell>
          <cell r="G3109" t="str">
            <v>851_edf04b710b7f563e9432102b15f1e898</v>
          </cell>
          <cell r="H3109" t="str">
            <v>Compressor.jpg</v>
          </cell>
          <cell r="I3109">
            <v>1051</v>
          </cell>
          <cell r="K3109" t="str">
            <v>jpg</v>
          </cell>
          <cell r="L3109" t="str">
            <v>image/jpeg</v>
          </cell>
          <cell r="M3109">
            <v>26904</v>
          </cell>
          <cell r="N3109">
            <v>1391816424</v>
          </cell>
          <cell r="O3109">
            <v>0</v>
          </cell>
        </row>
        <row r="3110">
          <cell r="A3110">
            <v>3954</v>
          </cell>
          <cell r="B3110">
            <v>40402</v>
          </cell>
          <cell r="C3110">
            <v>6352</v>
          </cell>
          <cell r="D3110">
            <v>0</v>
          </cell>
          <cell r="E3110">
            <v>851</v>
          </cell>
          <cell r="F3110">
            <v>0</v>
          </cell>
          <cell r="G3110" t="str">
            <v>851_8dfda6ffbc4e695cb26be6356bfb3966</v>
          </cell>
          <cell r="H3110" t="str">
            <v>filter_reverb.jpg</v>
          </cell>
          <cell r="I3110">
            <v>1051</v>
          </cell>
          <cell r="K3110" t="str">
            <v>jpg</v>
          </cell>
          <cell r="L3110" t="str">
            <v>image/jpeg</v>
          </cell>
          <cell r="M3110">
            <v>40695</v>
          </cell>
          <cell r="N3110">
            <v>1391816424</v>
          </cell>
          <cell r="O3110">
            <v>0</v>
          </cell>
        </row>
        <row r="3111">
          <cell r="A3111">
            <v>3955</v>
          </cell>
          <cell r="B3111">
            <v>40402</v>
          </cell>
          <cell r="C3111">
            <v>6352</v>
          </cell>
          <cell r="D3111">
            <v>0</v>
          </cell>
          <cell r="E3111">
            <v>851</v>
          </cell>
          <cell r="F3111">
            <v>0</v>
          </cell>
          <cell r="G3111" t="str">
            <v>851_8ad69e7246cd8b7ccbfa4aa400d854da</v>
          </cell>
          <cell r="H3111" t="str">
            <v>filter_delay_reverb.jpg</v>
          </cell>
          <cell r="I3111">
            <v>1051</v>
          </cell>
          <cell r="K3111" t="str">
            <v>jpg</v>
          </cell>
          <cell r="L3111" t="str">
            <v>image/jpeg</v>
          </cell>
          <cell r="M3111">
            <v>37741</v>
          </cell>
          <cell r="N3111">
            <v>1391816446</v>
          </cell>
          <cell r="O3111">
            <v>0</v>
          </cell>
        </row>
        <row r="3112">
          <cell r="A3112">
            <v>3956</v>
          </cell>
          <cell r="B3112">
            <v>40439</v>
          </cell>
          <cell r="C3112">
            <v>6385</v>
          </cell>
          <cell r="D3112">
            <v>0</v>
          </cell>
          <cell r="E3112">
            <v>2047</v>
          </cell>
          <cell r="F3112">
            <v>0</v>
          </cell>
          <cell r="G3112" t="str">
            <v>2047_da1a91a3b9f95e8be45a6158368b114d</v>
          </cell>
          <cell r="H3112" t="str">
            <v>x.png</v>
          </cell>
          <cell r="I3112">
            <v>469</v>
          </cell>
          <cell r="K3112" t="str">
            <v>png</v>
          </cell>
          <cell r="L3112" t="str">
            <v>image/png</v>
          </cell>
          <cell r="M3112">
            <v>53348</v>
          </cell>
          <cell r="N3112">
            <v>1391889681</v>
          </cell>
          <cell r="O3112">
            <v>0</v>
          </cell>
        </row>
        <row r="3113">
          <cell r="A3113">
            <v>3957</v>
          </cell>
          <cell r="B3113">
            <v>40442</v>
          </cell>
          <cell r="C3113">
            <v>6353</v>
          </cell>
          <cell r="D3113">
            <v>0</v>
          </cell>
          <cell r="E3113">
            <v>800</v>
          </cell>
          <cell r="F3113">
            <v>0</v>
          </cell>
          <cell r="G3113" t="str">
            <v>800_32049ec7b292c7efd3728fa6d827fe42</v>
          </cell>
          <cell r="H3113" t="str">
            <v>Runaway.mp3</v>
          </cell>
          <cell r="I3113">
            <v>5420</v>
          </cell>
          <cell r="K3113" t="str">
            <v>mp3</v>
          </cell>
          <cell r="L3113" t="str">
            <v>audio/mpeg</v>
          </cell>
          <cell r="M3113">
            <v>221111</v>
          </cell>
          <cell r="N3113">
            <v>1391894348</v>
          </cell>
          <cell r="O3113">
            <v>0</v>
          </cell>
        </row>
        <row r="3114">
          <cell r="A3114">
            <v>3958</v>
          </cell>
          <cell r="B3114">
            <v>40442</v>
          </cell>
          <cell r="C3114">
            <v>6353</v>
          </cell>
          <cell r="D3114">
            <v>0</v>
          </cell>
          <cell r="E3114">
            <v>800</v>
          </cell>
          <cell r="F3114">
            <v>0</v>
          </cell>
          <cell r="G3114" t="str">
            <v>800_7a517817f23f369931ef2c3846bc2789</v>
          </cell>
          <cell r="H3114" t="str">
            <v>RUNAWAY         .ns2p</v>
          </cell>
          <cell r="I3114">
            <v>819</v>
          </cell>
          <cell r="K3114" t="str">
            <v>ns2p</v>
          </cell>
          <cell r="L3114" t="str">
            <v>application/octet-stream</v>
          </cell>
          <cell r="M3114">
            <v>547</v>
          </cell>
          <cell r="N3114">
            <v>1391894382</v>
          </cell>
          <cell r="O3114">
            <v>0</v>
          </cell>
        </row>
        <row r="3115">
          <cell r="A3115">
            <v>3959</v>
          </cell>
          <cell r="B3115">
            <v>40460</v>
          </cell>
          <cell r="C3115">
            <v>6372</v>
          </cell>
          <cell r="D3115">
            <v>0</v>
          </cell>
          <cell r="E3115">
            <v>851</v>
          </cell>
          <cell r="F3115">
            <v>0</v>
          </cell>
          <cell r="G3115" t="str">
            <v>851_51a2705a3c9ba62ce63836f97632cbd7</v>
          </cell>
          <cell r="H3115" t="str">
            <v>Nord Pianos.png</v>
          </cell>
          <cell r="I3115">
            <v>846</v>
          </cell>
          <cell r="K3115" t="str">
            <v>png</v>
          </cell>
          <cell r="L3115" t="str">
            <v>image/png</v>
          </cell>
          <cell r="M3115">
            <v>60285</v>
          </cell>
          <cell r="N3115">
            <v>1391946181</v>
          </cell>
          <cell r="O3115">
            <v>0</v>
          </cell>
        </row>
        <row r="3116">
          <cell r="A3116">
            <v>3962</v>
          </cell>
          <cell r="B3116">
            <v>40472</v>
          </cell>
          <cell r="C3116">
            <v>6372</v>
          </cell>
          <cell r="D3116">
            <v>0</v>
          </cell>
          <cell r="E3116">
            <v>4918</v>
          </cell>
          <cell r="F3116">
            <v>0</v>
          </cell>
          <cell r="G3116" t="str">
            <v>4918_6c6266070dba184f1f9fabab67af02e0</v>
          </cell>
          <cell r="H3116" t="str">
            <v>Winter Wurli.ns2p</v>
          </cell>
          <cell r="I3116">
            <v>211</v>
          </cell>
          <cell r="J3116" t="str">
            <v>sound like a jazz-guitar to me</v>
          </cell>
          <cell r="K3116" t="str">
            <v>ns2p</v>
          </cell>
          <cell r="L3116" t="str">
            <v>application/octet-stream</v>
          </cell>
          <cell r="M3116">
            <v>547</v>
          </cell>
          <cell r="N3116">
            <v>1391962597</v>
          </cell>
          <cell r="O3116">
            <v>0</v>
          </cell>
        </row>
        <row r="3117">
          <cell r="A3117">
            <v>3961</v>
          </cell>
          <cell r="B3117">
            <v>40470</v>
          </cell>
          <cell r="C3117">
            <v>6372</v>
          </cell>
          <cell r="D3117">
            <v>0</v>
          </cell>
          <cell r="E3117">
            <v>851</v>
          </cell>
          <cell r="F3117">
            <v>0</v>
          </cell>
          <cell r="G3117" t="str">
            <v>851_0f4b0d9e947d279f43d2a31d399ac85e</v>
          </cell>
          <cell r="H3117" t="str">
            <v>HoldTheCP80.mp3</v>
          </cell>
          <cell r="I3117">
            <v>2362</v>
          </cell>
          <cell r="K3117" t="str">
            <v>mp3</v>
          </cell>
          <cell r="L3117" t="str">
            <v>audio/mp3</v>
          </cell>
          <cell r="M3117">
            <v>522120</v>
          </cell>
          <cell r="N3117">
            <v>1391960728</v>
          </cell>
          <cell r="O3117">
            <v>0</v>
          </cell>
        </row>
        <row r="3118">
          <cell r="A3118">
            <v>3963</v>
          </cell>
          <cell r="B3118">
            <v>40472</v>
          </cell>
          <cell r="C3118">
            <v>6372</v>
          </cell>
          <cell r="D3118">
            <v>0</v>
          </cell>
          <cell r="E3118">
            <v>4918</v>
          </cell>
          <cell r="F3118">
            <v>0</v>
          </cell>
          <cell r="G3118" t="str">
            <v>4918_701042dff466bdd89fe50d5fb5436d6f</v>
          </cell>
          <cell r="H3118" t="str">
            <v>Winter Choir sm.nsmp</v>
          </cell>
          <cell r="I3118">
            <v>381</v>
          </cell>
          <cell r="K3118" t="str">
            <v>nsmp</v>
          </cell>
          <cell r="L3118" t="str">
            <v>application/octet-stream</v>
          </cell>
          <cell r="M3118">
            <v>3194351</v>
          </cell>
          <cell r="N3118">
            <v>1391962597</v>
          </cell>
          <cell r="O3118">
            <v>0</v>
          </cell>
        </row>
        <row r="3119">
          <cell r="A3119">
            <v>3964</v>
          </cell>
          <cell r="B3119">
            <v>40472</v>
          </cell>
          <cell r="C3119">
            <v>6372</v>
          </cell>
          <cell r="D3119">
            <v>0</v>
          </cell>
          <cell r="E3119">
            <v>4918</v>
          </cell>
          <cell r="F3119">
            <v>0</v>
          </cell>
          <cell r="G3119" t="str">
            <v>4918_4096a7c5da3f233e2734aef8c9bb41fa</v>
          </cell>
          <cell r="H3119" t="str">
            <v>Thats All.ns2p</v>
          </cell>
          <cell r="I3119">
            <v>219</v>
          </cell>
          <cell r="J3119" t="str">
            <v>in Stereo version if you have the place</v>
          </cell>
          <cell r="K3119" t="str">
            <v>ns2p</v>
          </cell>
          <cell r="L3119" t="str">
            <v>application/octet-stream</v>
          </cell>
          <cell r="M3119">
            <v>547</v>
          </cell>
          <cell r="N3119">
            <v>1391962673</v>
          </cell>
          <cell r="O3119">
            <v>0</v>
          </cell>
        </row>
        <row r="3120">
          <cell r="A3120">
            <v>3965</v>
          </cell>
          <cell r="B3120">
            <v>40481</v>
          </cell>
          <cell r="C3120">
            <v>6372</v>
          </cell>
          <cell r="D3120">
            <v>0</v>
          </cell>
          <cell r="E3120">
            <v>111</v>
          </cell>
          <cell r="F3120">
            <v>0</v>
          </cell>
          <cell r="G3120" t="str">
            <v>111_19b0d36c0902de1e7ec17621e42a6d2f</v>
          </cell>
          <cell r="H3120" t="str">
            <v>Piano Bank.PNG</v>
          </cell>
          <cell r="I3120">
            <v>1053</v>
          </cell>
          <cell r="K3120" t="str">
            <v>png</v>
          </cell>
          <cell r="L3120" t="str">
            <v>image/png</v>
          </cell>
          <cell r="M3120">
            <v>14545</v>
          </cell>
          <cell r="N3120">
            <v>1391971697</v>
          </cell>
          <cell r="O3120">
            <v>0</v>
          </cell>
        </row>
        <row r="3121">
          <cell r="A3121">
            <v>3966</v>
          </cell>
          <cell r="B3121">
            <v>40483</v>
          </cell>
          <cell r="C3121">
            <v>6391</v>
          </cell>
          <cell r="D3121">
            <v>0</v>
          </cell>
          <cell r="E3121">
            <v>3735</v>
          </cell>
          <cell r="F3121">
            <v>0</v>
          </cell>
          <cell r="G3121" t="str">
            <v>3735_0072596d075c3b1937ee488964e9793d</v>
          </cell>
          <cell r="H3121" t="str">
            <v>DrivenEP.ns2p</v>
          </cell>
          <cell r="I3121">
            <v>229</v>
          </cell>
          <cell r="K3121" t="str">
            <v>ns2p</v>
          </cell>
          <cell r="L3121" t="str">
            <v>application/octet-stream</v>
          </cell>
          <cell r="M3121">
            <v>547</v>
          </cell>
          <cell r="N3121">
            <v>1391976393</v>
          </cell>
          <cell r="O3121">
            <v>0</v>
          </cell>
        </row>
        <row r="3122">
          <cell r="A3122">
            <v>3967</v>
          </cell>
          <cell r="B3122">
            <v>40483</v>
          </cell>
          <cell r="C3122">
            <v>6391</v>
          </cell>
          <cell r="D3122">
            <v>0</v>
          </cell>
          <cell r="E3122">
            <v>3735</v>
          </cell>
          <cell r="F3122">
            <v>0</v>
          </cell>
          <cell r="G3122" t="str">
            <v>3735_b06cfa96a2171e9eab2eae67f73c6881</v>
          </cell>
          <cell r="H3122" t="str">
            <v>Driven EP.mp3</v>
          </cell>
          <cell r="I3122">
            <v>2228</v>
          </cell>
          <cell r="K3122" t="str">
            <v>mp3</v>
          </cell>
          <cell r="L3122" t="str">
            <v>audio/mpeg</v>
          </cell>
          <cell r="M3122">
            <v>2299044</v>
          </cell>
          <cell r="N3122">
            <v>1391976447</v>
          </cell>
          <cell r="O3122">
            <v>0</v>
          </cell>
        </row>
        <row r="3123">
          <cell r="A3123">
            <v>3969</v>
          </cell>
          <cell r="B3123">
            <v>40509</v>
          </cell>
          <cell r="C3123">
            <v>6399</v>
          </cell>
          <cell r="D3123">
            <v>0</v>
          </cell>
          <cell r="E3123">
            <v>2</v>
          </cell>
          <cell r="F3123">
            <v>0</v>
          </cell>
          <cell r="G3123" t="str">
            <v>2_5070ca840007a9b160c7412ddf5dc410</v>
          </cell>
          <cell r="H3123" t="str">
            <v>focusrite-scarlett-18i8.png</v>
          </cell>
          <cell r="I3123">
            <v>56</v>
          </cell>
          <cell r="K3123" t="str">
            <v>png</v>
          </cell>
          <cell r="L3123" t="str">
            <v>image/png</v>
          </cell>
          <cell r="M3123">
            <v>236827</v>
          </cell>
          <cell r="N3123">
            <v>1392030147</v>
          </cell>
          <cell r="O3123">
            <v>0</v>
          </cell>
        </row>
        <row r="3124">
          <cell r="A3124">
            <v>3970</v>
          </cell>
          <cell r="B3124">
            <v>40528</v>
          </cell>
          <cell r="C3124">
            <v>6402</v>
          </cell>
          <cell r="D3124">
            <v>0</v>
          </cell>
          <cell r="E3124">
            <v>7451</v>
          </cell>
          <cell r="F3124">
            <v>0</v>
          </cell>
          <cell r="G3124" t="str">
            <v>7451_14f1986c9c18f1b56c45f2dce93c71eb</v>
          </cell>
          <cell r="H3124" t="str">
            <v>ImageUploadedByTapatalk1392060594.013906.jpg</v>
          </cell>
          <cell r="I3124">
            <v>2389</v>
          </cell>
          <cell r="K3124" t="str">
            <v>jpg</v>
          </cell>
          <cell r="L3124" t="str">
            <v>image/jpeg</v>
          </cell>
          <cell r="M3124">
            <v>302934</v>
          </cell>
          <cell r="N3124">
            <v>1392060604</v>
          </cell>
          <cell r="O3124">
            <v>0</v>
          </cell>
        </row>
        <row r="3125">
          <cell r="A3125">
            <v>3971</v>
          </cell>
          <cell r="B3125">
            <v>40528</v>
          </cell>
          <cell r="C3125">
            <v>6402</v>
          </cell>
          <cell r="D3125">
            <v>0</v>
          </cell>
          <cell r="E3125">
            <v>7451</v>
          </cell>
          <cell r="F3125">
            <v>0</v>
          </cell>
          <cell r="G3125" t="str">
            <v>7451_80b57957ece872a05eca02bf29d4dacb</v>
          </cell>
          <cell r="H3125" t="str">
            <v>ImageUploadedByTapatalk1392060619.708275.jpg</v>
          </cell>
          <cell r="I3125">
            <v>2389</v>
          </cell>
          <cell r="K3125" t="str">
            <v>jpg</v>
          </cell>
          <cell r="L3125" t="str">
            <v>image/jpeg</v>
          </cell>
          <cell r="M3125">
            <v>157272</v>
          </cell>
          <cell r="N3125">
            <v>1392060624</v>
          </cell>
          <cell r="O3125">
            <v>0</v>
          </cell>
        </row>
        <row r="3126">
          <cell r="A3126">
            <v>3972</v>
          </cell>
          <cell r="B3126">
            <v>40528</v>
          </cell>
          <cell r="C3126">
            <v>6402</v>
          </cell>
          <cell r="D3126">
            <v>0</v>
          </cell>
          <cell r="E3126">
            <v>7451</v>
          </cell>
          <cell r="F3126">
            <v>0</v>
          </cell>
          <cell r="G3126" t="str">
            <v>7451_71c8c0b05843b14e348717fddf693448</v>
          </cell>
          <cell r="H3126" t="str">
            <v>ImageUploadedByTapatalk1392060641.459288.jpg</v>
          </cell>
          <cell r="I3126">
            <v>2389</v>
          </cell>
          <cell r="K3126" t="str">
            <v>jpg</v>
          </cell>
          <cell r="L3126" t="str">
            <v>image/jpeg</v>
          </cell>
          <cell r="M3126">
            <v>159219</v>
          </cell>
          <cell r="N3126">
            <v>1392060646</v>
          </cell>
          <cell r="O3126">
            <v>0</v>
          </cell>
        </row>
        <row r="3127">
          <cell r="A3127">
            <v>3973</v>
          </cell>
          <cell r="B3127">
            <v>7146</v>
          </cell>
          <cell r="C3127">
            <v>1391</v>
          </cell>
          <cell r="D3127">
            <v>0</v>
          </cell>
          <cell r="E3127">
            <v>2</v>
          </cell>
          <cell r="F3127">
            <v>0</v>
          </cell>
          <cell r="G3127" t="str">
            <v>2_02e2028e52d7b62321cf37514c9ee2f5</v>
          </cell>
          <cell r="H3127" t="str">
            <v>consts_Live_9_modified_Johannes.py</v>
          </cell>
          <cell r="I3127">
            <v>276</v>
          </cell>
          <cell r="J3127" t="str">
            <v>version for Live 9</v>
          </cell>
          <cell r="K3127" t="str">
            <v>py</v>
          </cell>
          <cell r="L3127" t="str">
            <v>text/plain</v>
          </cell>
          <cell r="M3127">
            <v>5616</v>
          </cell>
          <cell r="N3127">
            <v>1392201814</v>
          </cell>
          <cell r="O3127">
            <v>0</v>
          </cell>
        </row>
        <row r="3128">
          <cell r="A3128">
            <v>3974</v>
          </cell>
          <cell r="B3128">
            <v>7146</v>
          </cell>
          <cell r="C3128">
            <v>1391</v>
          </cell>
          <cell r="D3128">
            <v>0</v>
          </cell>
          <cell r="E3128">
            <v>2</v>
          </cell>
          <cell r="F3128">
            <v>0</v>
          </cell>
          <cell r="G3128" t="str">
            <v>2_0a79ac6c6b99071ca6134bc8faf05b0e</v>
          </cell>
          <cell r="H3128" t="str">
            <v>consts_Live_8_modified_Johannes.py</v>
          </cell>
          <cell r="I3128">
            <v>172</v>
          </cell>
          <cell r="J3128" t="str">
            <v>version for Live 8</v>
          </cell>
          <cell r="K3128" t="str">
            <v>py</v>
          </cell>
          <cell r="L3128" t="str">
            <v>text/plain</v>
          </cell>
          <cell r="M3128">
            <v>5370</v>
          </cell>
          <cell r="N3128">
            <v>1392201814</v>
          </cell>
          <cell r="O3128">
            <v>0</v>
          </cell>
        </row>
        <row r="3129">
          <cell r="A3129">
            <v>3975</v>
          </cell>
          <cell r="B3129">
            <v>40718</v>
          </cell>
          <cell r="C3129">
            <v>6423</v>
          </cell>
          <cell r="D3129">
            <v>0</v>
          </cell>
          <cell r="E3129">
            <v>1946</v>
          </cell>
          <cell r="F3129">
            <v>0</v>
          </cell>
          <cell r="G3129" t="str">
            <v>1946_0f890a9001a428bf213a6fdb5a99bced</v>
          </cell>
          <cell r="H3129" t="str">
            <v>key2.jpg</v>
          </cell>
          <cell r="I3129">
            <v>468</v>
          </cell>
          <cell r="K3129" t="str">
            <v>jpg</v>
          </cell>
          <cell r="L3129" t="str">
            <v>image/jpeg</v>
          </cell>
          <cell r="M3129">
            <v>18257</v>
          </cell>
          <cell r="N3129">
            <v>1392352556</v>
          </cell>
          <cell r="O3129">
            <v>0</v>
          </cell>
        </row>
        <row r="3130">
          <cell r="A3130">
            <v>3976</v>
          </cell>
          <cell r="B3130">
            <v>40718</v>
          </cell>
          <cell r="C3130">
            <v>6423</v>
          </cell>
          <cell r="D3130">
            <v>0</v>
          </cell>
          <cell r="E3130">
            <v>1946</v>
          </cell>
          <cell r="F3130">
            <v>0</v>
          </cell>
          <cell r="G3130" t="str">
            <v>1946_8214de2cf33236939b039d79219c3da2</v>
          </cell>
          <cell r="H3130" t="str">
            <v>key4.jpg</v>
          </cell>
          <cell r="I3130">
            <v>468</v>
          </cell>
          <cell r="K3130" t="str">
            <v>jpg</v>
          </cell>
          <cell r="L3130" t="str">
            <v>image/jpeg</v>
          </cell>
          <cell r="M3130">
            <v>19571</v>
          </cell>
          <cell r="N3130">
            <v>1392352556</v>
          </cell>
          <cell r="O3130">
            <v>0</v>
          </cell>
        </row>
        <row r="3131">
          <cell r="A3131">
            <v>3979</v>
          </cell>
          <cell r="B3131">
            <v>40741</v>
          </cell>
          <cell r="C3131">
            <v>6352</v>
          </cell>
          <cell r="D3131">
            <v>0</v>
          </cell>
          <cell r="E3131">
            <v>851</v>
          </cell>
          <cell r="F3131">
            <v>0</v>
          </cell>
          <cell r="G3131" t="str">
            <v>851_2b91f8e514985281292c3f06f7d5f96e</v>
          </cell>
          <cell r="H3131" t="str">
            <v>Screen Shot 2014-02-14 at 1.52.03 PM.png</v>
          </cell>
          <cell r="I3131">
            <v>927</v>
          </cell>
          <cell r="K3131" t="str">
            <v>png</v>
          </cell>
          <cell r="L3131" t="str">
            <v>image/png</v>
          </cell>
          <cell r="M3131">
            <v>117843</v>
          </cell>
          <cell r="N3131">
            <v>1392385459</v>
          </cell>
          <cell r="O3131">
            <v>0</v>
          </cell>
        </row>
        <row r="3132">
          <cell r="A3132">
            <v>3980</v>
          </cell>
          <cell r="B3132">
            <v>40792</v>
          </cell>
          <cell r="C3132">
            <v>6430</v>
          </cell>
          <cell r="D3132">
            <v>0</v>
          </cell>
          <cell r="E3132">
            <v>7020</v>
          </cell>
          <cell r="F3132">
            <v>0</v>
          </cell>
          <cell r="G3132" t="str">
            <v>7020_5bc74459a8170f329dde8297e468adde</v>
          </cell>
          <cell r="H3132" t="str">
            <v>Trance.nsmp</v>
          </cell>
          <cell r="I3132">
            <v>659</v>
          </cell>
          <cell r="K3132" t="str">
            <v>nsmp</v>
          </cell>
          <cell r="L3132" t="str">
            <v>application/octet-stream</v>
          </cell>
          <cell r="M3132">
            <v>5655230</v>
          </cell>
          <cell r="N3132">
            <v>1392471692</v>
          </cell>
          <cell r="O3132">
            <v>0</v>
          </cell>
        </row>
        <row r="3133">
          <cell r="A3133">
            <v>3981</v>
          </cell>
          <cell r="B3133">
            <v>40798</v>
          </cell>
          <cell r="C3133">
            <v>6421</v>
          </cell>
          <cell r="D3133">
            <v>0</v>
          </cell>
          <cell r="E3133">
            <v>1276</v>
          </cell>
          <cell r="F3133">
            <v>0</v>
          </cell>
          <cell r="G3133" t="str">
            <v>1276_344e6be07a0dfb8b030989d9c5f2dc7e</v>
          </cell>
          <cell r="H3133" t="str">
            <v>Bob.mp3</v>
          </cell>
          <cell r="I3133">
            <v>6688</v>
          </cell>
          <cell r="K3133" t="str">
            <v>mp3</v>
          </cell>
          <cell r="L3133" t="str">
            <v>audio/mp3</v>
          </cell>
          <cell r="M3133">
            <v>1075826</v>
          </cell>
          <cell r="N3133">
            <v>1392485620</v>
          </cell>
          <cell r="O3133">
            <v>0</v>
          </cell>
        </row>
        <row r="3134">
          <cell r="A3134">
            <v>3982</v>
          </cell>
          <cell r="B3134">
            <v>40798</v>
          </cell>
          <cell r="C3134">
            <v>6421</v>
          </cell>
          <cell r="D3134">
            <v>0</v>
          </cell>
          <cell r="E3134">
            <v>1276</v>
          </cell>
          <cell r="F3134">
            <v>0</v>
          </cell>
          <cell r="G3134" t="str">
            <v>1276_10d4865b1ffb7762390a183d2e676c66</v>
          </cell>
          <cell r="H3134" t="str">
            <v>Bob Marley.ns2p</v>
          </cell>
          <cell r="I3134">
            <v>1070</v>
          </cell>
          <cell r="K3134" t="str">
            <v>ns2p</v>
          </cell>
          <cell r="L3134" t="str">
            <v>application/octet-stream</v>
          </cell>
          <cell r="M3134">
            <v>547</v>
          </cell>
          <cell r="N3134">
            <v>1392485636</v>
          </cell>
          <cell r="O3134">
            <v>0</v>
          </cell>
        </row>
        <row r="3135">
          <cell r="A3135">
            <v>3983</v>
          </cell>
          <cell r="B3135">
            <v>40825</v>
          </cell>
          <cell r="C3135">
            <v>14</v>
          </cell>
          <cell r="D3135">
            <v>0</v>
          </cell>
          <cell r="E3135">
            <v>1727</v>
          </cell>
          <cell r="F3135">
            <v>0</v>
          </cell>
          <cell r="G3135" t="str">
            <v>1727_160b9db89581ba15317920e04c2cc75e</v>
          </cell>
          <cell r="H3135" t="str">
            <v>instruments.jpg</v>
          </cell>
          <cell r="I3135">
            <v>2296</v>
          </cell>
          <cell r="K3135" t="str">
            <v>jpg</v>
          </cell>
          <cell r="L3135" t="str">
            <v>image/jpeg</v>
          </cell>
          <cell r="M3135">
            <v>238850</v>
          </cell>
          <cell r="N3135">
            <v>1392551650</v>
          </cell>
          <cell r="O3135">
            <v>0</v>
          </cell>
        </row>
        <row r="3136">
          <cell r="A3136">
            <v>3984</v>
          </cell>
          <cell r="B3136">
            <v>40853</v>
          </cell>
          <cell r="C3136">
            <v>5278</v>
          </cell>
          <cell r="D3136">
            <v>0</v>
          </cell>
          <cell r="E3136">
            <v>7020</v>
          </cell>
          <cell r="F3136">
            <v>0</v>
          </cell>
          <cell r="G3136" t="str">
            <v>7020_f69574dc50ddd12e23b81bc38d858ba7</v>
          </cell>
          <cell r="H3136" t="str">
            <v>Clav Key Off.mp3</v>
          </cell>
          <cell r="I3136">
            <v>547</v>
          </cell>
          <cell r="K3136" t="str">
            <v>mp3</v>
          </cell>
          <cell r="L3136" t="str">
            <v>audio/mpeg</v>
          </cell>
          <cell r="M3136">
            <v>728361</v>
          </cell>
          <cell r="N3136">
            <v>1392588328</v>
          </cell>
          <cell r="O3136">
            <v>0</v>
          </cell>
        </row>
        <row r="3137">
          <cell r="A3137">
            <v>3985</v>
          </cell>
          <cell r="B3137">
            <v>40924</v>
          </cell>
          <cell r="C3137">
            <v>14</v>
          </cell>
          <cell r="D3137">
            <v>0</v>
          </cell>
          <cell r="E3137">
            <v>8129</v>
          </cell>
          <cell r="F3137">
            <v>0</v>
          </cell>
          <cell r="G3137" t="str">
            <v>8129_814c79e19a5d9fd126ddd447243607a9</v>
          </cell>
          <cell r="H3137" t="str">
            <v>Bartâ€™s  2014.02.19_0.JPG</v>
          </cell>
          <cell r="I3137">
            <v>2270</v>
          </cell>
          <cell r="K3137" t="str">
            <v>jpg</v>
          </cell>
          <cell r="L3137" t="str">
            <v>image/jpeg</v>
          </cell>
          <cell r="M3137">
            <v>2455741</v>
          </cell>
          <cell r="N3137">
            <v>1392804761</v>
          </cell>
          <cell r="O3137">
            <v>0</v>
          </cell>
        </row>
        <row r="3138">
          <cell r="A3138">
            <v>3986</v>
          </cell>
          <cell r="B3138">
            <v>40924</v>
          </cell>
          <cell r="C3138">
            <v>14</v>
          </cell>
          <cell r="D3138">
            <v>0</v>
          </cell>
          <cell r="E3138">
            <v>8129</v>
          </cell>
          <cell r="F3138">
            <v>0</v>
          </cell>
          <cell r="G3138" t="str">
            <v>8129_d3c22374d289a41a232d8e910750316e</v>
          </cell>
          <cell r="H3138" t="str">
            <v>Bartâ€™s  2014.02.19_2.JPG</v>
          </cell>
          <cell r="I3138">
            <v>2270</v>
          </cell>
          <cell r="K3138" t="str">
            <v>jpg</v>
          </cell>
          <cell r="L3138" t="str">
            <v>image/jpeg</v>
          </cell>
          <cell r="M3138">
            <v>2442721</v>
          </cell>
          <cell r="N3138">
            <v>1392804761</v>
          </cell>
          <cell r="O3138">
            <v>0</v>
          </cell>
        </row>
        <row r="3139">
          <cell r="A3139">
            <v>3987</v>
          </cell>
          <cell r="B3139">
            <v>40931</v>
          </cell>
          <cell r="C3139">
            <v>6451</v>
          </cell>
          <cell r="D3139">
            <v>0</v>
          </cell>
          <cell r="E3139">
            <v>8972</v>
          </cell>
          <cell r="F3139">
            <v>0</v>
          </cell>
          <cell r="G3139" t="str">
            <v>8972_b77de4c8f2ee1beda2240e842cf7ac01</v>
          </cell>
          <cell r="H3139" t="str">
            <v>Smooth     .ns2p</v>
          </cell>
          <cell r="I3139">
            <v>320</v>
          </cell>
          <cell r="K3139" t="str">
            <v>ns2p</v>
          </cell>
          <cell r="L3139" t="str">
            <v>application/octet-stream</v>
          </cell>
          <cell r="M3139">
            <v>547</v>
          </cell>
          <cell r="N3139">
            <v>1392827021</v>
          </cell>
          <cell r="O3139">
            <v>0</v>
          </cell>
        </row>
        <row r="3140">
          <cell r="A3140">
            <v>3988</v>
          </cell>
          <cell r="B3140">
            <v>40978</v>
          </cell>
          <cell r="C3140">
            <v>2029</v>
          </cell>
          <cell r="D3140">
            <v>0</v>
          </cell>
          <cell r="E3140">
            <v>2</v>
          </cell>
          <cell r="F3140">
            <v>0</v>
          </cell>
          <cell r="G3140" t="str">
            <v>2_703c742e9ba13ab6fb1b7a5ef7da6752</v>
          </cell>
          <cell r="H3140" t="str">
            <v>avatars.jpg</v>
          </cell>
          <cell r="I3140">
            <v>32</v>
          </cell>
          <cell r="K3140" t="str">
            <v>jpg</v>
          </cell>
          <cell r="L3140" t="str">
            <v>image/jpeg</v>
          </cell>
          <cell r="M3140">
            <v>367739</v>
          </cell>
          <cell r="N3140">
            <v>1392920180</v>
          </cell>
          <cell r="O3140">
            <v>0</v>
          </cell>
        </row>
        <row r="3141">
          <cell r="A3141">
            <v>3989</v>
          </cell>
          <cell r="B3141">
            <v>40984</v>
          </cell>
          <cell r="C3141">
            <v>6469</v>
          </cell>
          <cell r="D3141">
            <v>0</v>
          </cell>
          <cell r="E3141">
            <v>6100</v>
          </cell>
          <cell r="F3141">
            <v>0</v>
          </cell>
          <cell r="G3141" t="str">
            <v>6100_9afa2108eb5b6bd61c09e0376094edec</v>
          </cell>
          <cell r="H3141" t="str">
            <v>RRNordPacks.png</v>
          </cell>
          <cell r="I3141">
            <v>3766</v>
          </cell>
          <cell r="K3141" t="str">
            <v>png</v>
          </cell>
          <cell r="L3141" t="str">
            <v>image/png</v>
          </cell>
          <cell r="M3141">
            <v>88722</v>
          </cell>
          <cell r="N3141">
            <v>1392927059</v>
          </cell>
          <cell r="O3141">
            <v>0</v>
          </cell>
        </row>
        <row r="3142">
          <cell r="A3142">
            <v>3990</v>
          </cell>
          <cell r="B3142">
            <v>2877</v>
          </cell>
          <cell r="C3142">
            <v>0</v>
          </cell>
          <cell r="D3142">
            <v>1</v>
          </cell>
          <cell r="E3142">
            <v>2449</v>
          </cell>
          <cell r="F3142">
            <v>0</v>
          </cell>
          <cell r="G3142" t="str">
            <v>2449_3589f60a97bb7f25e0882c2dda8694e3</v>
          </cell>
          <cell r="H3142" t="str">
            <v>Hymn remastered.mp3</v>
          </cell>
          <cell r="I3142">
            <v>4</v>
          </cell>
          <cell r="K3142" t="str">
            <v>mp3</v>
          </cell>
          <cell r="L3142" t="str">
            <v>audio/x-amzaudio</v>
          </cell>
          <cell r="M3142">
            <v>3044413</v>
          </cell>
          <cell r="N3142">
            <v>1392933026</v>
          </cell>
          <cell r="O3142">
            <v>0</v>
          </cell>
        </row>
        <row r="3143">
          <cell r="A3143">
            <v>3991</v>
          </cell>
          <cell r="B3143">
            <v>40997</v>
          </cell>
          <cell r="C3143">
            <v>6417</v>
          </cell>
          <cell r="D3143">
            <v>0</v>
          </cell>
          <cell r="E3143">
            <v>295</v>
          </cell>
          <cell r="F3143">
            <v>0</v>
          </cell>
          <cell r="G3143" t="str">
            <v>295_66662f56de5a0e34486478e8b64f57c0</v>
          </cell>
          <cell r="H3143" t="str">
            <v>NS2 DIGILOG DUAL.ns2p</v>
          </cell>
          <cell r="I3143">
            <v>233</v>
          </cell>
          <cell r="J3143" t="str">
            <v>first attempt at converting NS/NSEX factory program DIGILOG DUAL PAD to NS2 platform</v>
          </cell>
          <cell r="K3143" t="str">
            <v>ns2p</v>
          </cell>
          <cell r="L3143" t="str">
            <v>application/octet-stream</v>
          </cell>
          <cell r="M3143">
            <v>547</v>
          </cell>
          <cell r="N3143">
            <v>1392963624</v>
          </cell>
          <cell r="O3143">
            <v>0</v>
          </cell>
        </row>
        <row r="3144">
          <cell r="A3144">
            <v>3992</v>
          </cell>
          <cell r="B3144">
            <v>41031</v>
          </cell>
          <cell r="C3144">
            <v>6476</v>
          </cell>
          <cell r="D3144">
            <v>0</v>
          </cell>
          <cell r="E3144">
            <v>9161</v>
          </cell>
          <cell r="F3144">
            <v>0</v>
          </cell>
          <cell r="G3144" t="str">
            <v>9161_30f144c388667ddda4df01274ccce03d</v>
          </cell>
          <cell r="H3144" t="str">
            <v>nord bit1.jpg</v>
          </cell>
          <cell r="I3144">
            <v>1312</v>
          </cell>
          <cell r="J3144" t="str">
            <v>Nord component?</v>
          </cell>
          <cell r="K3144" t="str">
            <v>jpg</v>
          </cell>
          <cell r="L3144" t="str">
            <v>image/jpeg</v>
          </cell>
          <cell r="M3144">
            <v>646764</v>
          </cell>
          <cell r="N3144">
            <v>1393006402</v>
          </cell>
          <cell r="O3144">
            <v>0</v>
          </cell>
        </row>
        <row r="3145">
          <cell r="A3145">
            <v>3993</v>
          </cell>
          <cell r="B3145">
            <v>41024</v>
          </cell>
          <cell r="C3145">
            <v>6421</v>
          </cell>
          <cell r="D3145">
            <v>0</v>
          </cell>
          <cell r="E3145">
            <v>239</v>
          </cell>
          <cell r="F3145">
            <v>0</v>
          </cell>
          <cell r="G3145" t="str">
            <v>239_e47cf539ce7471886d5bec987a5f5c19</v>
          </cell>
          <cell r="H3145" t="str">
            <v>No Woman No Cry.nspg</v>
          </cell>
          <cell r="I3145">
            <v>298</v>
          </cell>
          <cell r="J3145" t="str">
            <v>Edited to add the patch from my NS EX Compact</v>
          </cell>
          <cell r="K3145" t="str">
            <v>nspg</v>
          </cell>
          <cell r="L3145" t="str">
            <v>application/octet-stream</v>
          </cell>
          <cell r="M3145">
            <v>426</v>
          </cell>
          <cell r="N3145">
            <v>1393016907</v>
          </cell>
          <cell r="O3145">
            <v>0</v>
          </cell>
        </row>
        <row r="3146">
          <cell r="A3146">
            <v>3994</v>
          </cell>
          <cell r="B3146">
            <v>41038</v>
          </cell>
          <cell r="C3146">
            <v>6477</v>
          </cell>
          <cell r="D3146">
            <v>0</v>
          </cell>
          <cell r="E3146">
            <v>239</v>
          </cell>
          <cell r="F3146">
            <v>0</v>
          </cell>
          <cell r="G3146" t="str">
            <v>239_8ec03ddd88e75fb5c538eb14aa5bb271</v>
          </cell>
          <cell r="H3146" t="str">
            <v>No Woman No Cry.nspg</v>
          </cell>
          <cell r="I3146">
            <v>446</v>
          </cell>
          <cell r="K3146" t="str">
            <v>nspg</v>
          </cell>
          <cell r="L3146" t="str">
            <v>application/octet-stream</v>
          </cell>
          <cell r="M3146">
            <v>426</v>
          </cell>
          <cell r="N3146">
            <v>1393018582</v>
          </cell>
          <cell r="O3146">
            <v>0</v>
          </cell>
        </row>
        <row r="3147">
          <cell r="A3147">
            <v>3998</v>
          </cell>
          <cell r="B3147">
            <v>41060</v>
          </cell>
          <cell r="C3147">
            <v>6481</v>
          </cell>
          <cell r="D3147">
            <v>0</v>
          </cell>
          <cell r="E3147">
            <v>7020</v>
          </cell>
          <cell r="F3147">
            <v>0</v>
          </cell>
          <cell r="G3147" t="str">
            <v>7020_a705013f789dca05a52a978090af709d</v>
          </cell>
          <cell r="H3147" t="str">
            <v>Pompeii.nsmp</v>
          </cell>
          <cell r="I3147">
            <v>581</v>
          </cell>
          <cell r="K3147" t="str">
            <v>nsmp</v>
          </cell>
          <cell r="L3147" t="str">
            <v>application/octet-stream</v>
          </cell>
          <cell r="M3147">
            <v>167687</v>
          </cell>
          <cell r="N3147">
            <v>1393098790</v>
          </cell>
          <cell r="O3147">
            <v>0</v>
          </cell>
        </row>
        <row r="3148">
          <cell r="A3148">
            <v>3996</v>
          </cell>
          <cell r="B3148">
            <v>41054</v>
          </cell>
          <cell r="C3148">
            <v>6478</v>
          </cell>
          <cell r="D3148">
            <v>0</v>
          </cell>
          <cell r="E3148">
            <v>7020</v>
          </cell>
          <cell r="F3148">
            <v>0</v>
          </cell>
          <cell r="G3148" t="str">
            <v>7020_0fcf02b7b3e6c9e605868d676c99f175</v>
          </cell>
          <cell r="H3148" t="str">
            <v>Trance Hook.nsmp</v>
          </cell>
          <cell r="I3148">
            <v>973</v>
          </cell>
          <cell r="K3148" t="str">
            <v>nsmp</v>
          </cell>
          <cell r="L3148" t="str">
            <v>application/octet-stream</v>
          </cell>
          <cell r="M3148">
            <v>10042826</v>
          </cell>
          <cell r="N3148">
            <v>1393081827</v>
          </cell>
          <cell r="O3148">
            <v>0</v>
          </cell>
        </row>
        <row r="3149">
          <cell r="A3149">
            <v>3997</v>
          </cell>
          <cell r="B3149">
            <v>41054</v>
          </cell>
          <cell r="C3149">
            <v>6478</v>
          </cell>
          <cell r="D3149">
            <v>0</v>
          </cell>
          <cell r="E3149">
            <v>7020</v>
          </cell>
          <cell r="F3149">
            <v>0</v>
          </cell>
          <cell r="G3149" t="str">
            <v>7020_9d17f566bedf55690d96c2769b30cf93</v>
          </cell>
          <cell r="H3149" t="str">
            <v>Trance Hook Sample.mp3</v>
          </cell>
          <cell r="I3149">
            <v>3463</v>
          </cell>
          <cell r="K3149" t="str">
            <v>mp3</v>
          </cell>
          <cell r="L3149" t="str">
            <v>audio/mpeg</v>
          </cell>
          <cell r="M3149">
            <v>1048527</v>
          </cell>
          <cell r="N3149">
            <v>1393082000</v>
          </cell>
          <cell r="O3149">
            <v>0</v>
          </cell>
        </row>
        <row r="3150">
          <cell r="A3150">
            <v>3999</v>
          </cell>
          <cell r="B3150">
            <v>41060</v>
          </cell>
          <cell r="C3150">
            <v>6481</v>
          </cell>
          <cell r="D3150">
            <v>0</v>
          </cell>
          <cell r="E3150">
            <v>7020</v>
          </cell>
          <cell r="F3150">
            <v>0</v>
          </cell>
          <cell r="G3150" t="str">
            <v>7020_54a37e8fb8d1afcf01349c8f1631b393</v>
          </cell>
          <cell r="H3150" t="str">
            <v>Pompeii.mp3</v>
          </cell>
          <cell r="I3150">
            <v>4205</v>
          </cell>
          <cell r="K3150" t="str">
            <v>mp3</v>
          </cell>
          <cell r="L3150" t="str">
            <v>audio/mpeg</v>
          </cell>
          <cell r="M3150">
            <v>477799</v>
          </cell>
          <cell r="N3150">
            <v>1393098790</v>
          </cell>
          <cell r="O3150">
            <v>0</v>
          </cell>
        </row>
        <row r="3151">
          <cell r="A3151">
            <v>4000</v>
          </cell>
          <cell r="B3151">
            <v>41076</v>
          </cell>
          <cell r="C3151">
            <v>6413</v>
          </cell>
          <cell r="D3151">
            <v>0</v>
          </cell>
          <cell r="E3151">
            <v>4918</v>
          </cell>
          <cell r="F3151">
            <v>0</v>
          </cell>
          <cell r="G3151" t="str">
            <v>4918_dee98b91a8bbbfc69f58d0ec95f0c281</v>
          </cell>
          <cell r="H3151" t="str">
            <v>Rotary-EP.ns2p</v>
          </cell>
          <cell r="I3151">
            <v>197</v>
          </cell>
          <cell r="J3151" t="str">
            <v>with EP1 cause I definitively don't like EP7</v>
          </cell>
          <cell r="K3151" t="str">
            <v>ns2p</v>
          </cell>
          <cell r="L3151" t="str">
            <v>application/octet-stream</v>
          </cell>
          <cell r="M3151">
            <v>547</v>
          </cell>
          <cell r="N3151">
            <v>1393161724</v>
          </cell>
          <cell r="O3151">
            <v>0</v>
          </cell>
        </row>
        <row r="3152">
          <cell r="A3152">
            <v>4001</v>
          </cell>
          <cell r="B3152">
            <v>41082</v>
          </cell>
          <cell r="C3152">
            <v>6479</v>
          </cell>
          <cell r="D3152">
            <v>0</v>
          </cell>
          <cell r="E3152">
            <v>111</v>
          </cell>
          <cell r="F3152">
            <v>0</v>
          </cell>
          <cell r="G3152" t="str">
            <v>111_508ee3f35fde53a0d308890717aea0f2</v>
          </cell>
          <cell r="H3152" t="str">
            <v>Glide Chord Demo.mp3</v>
          </cell>
          <cell r="I3152">
            <v>424</v>
          </cell>
          <cell r="J3152" t="str">
            <v>A small demo varying parameters</v>
          </cell>
          <cell r="K3152" t="str">
            <v>mp3</v>
          </cell>
          <cell r="L3152" t="str">
            <v>audio/mp3</v>
          </cell>
          <cell r="M3152">
            <v>230765</v>
          </cell>
          <cell r="N3152">
            <v>1393170276</v>
          </cell>
          <cell r="O3152">
            <v>0</v>
          </cell>
        </row>
        <row r="3153">
          <cell r="A3153">
            <v>4002</v>
          </cell>
          <cell r="B3153">
            <v>41082</v>
          </cell>
          <cell r="C3153">
            <v>6479</v>
          </cell>
          <cell r="D3153">
            <v>0</v>
          </cell>
          <cell r="E3153">
            <v>111</v>
          </cell>
          <cell r="F3153">
            <v>0</v>
          </cell>
          <cell r="G3153" t="str">
            <v>111_c1697c8cf0db6223a468caa09ad47472</v>
          </cell>
          <cell r="H3153" t="str">
            <v>Glide Chords.ns2s</v>
          </cell>
          <cell r="I3153">
            <v>92</v>
          </cell>
          <cell r="J3153" t="str">
            <v>The synth section program</v>
          </cell>
          <cell r="K3153" t="str">
            <v>ns2s</v>
          </cell>
          <cell r="L3153" t="str">
            <v>application/octet-stream</v>
          </cell>
          <cell r="M3153">
            <v>60</v>
          </cell>
          <cell r="N3153">
            <v>1393170276</v>
          </cell>
          <cell r="O3153">
            <v>0</v>
          </cell>
        </row>
        <row r="3154">
          <cell r="A3154">
            <v>4003</v>
          </cell>
          <cell r="B3154">
            <v>41086</v>
          </cell>
          <cell r="C3154">
            <v>6484</v>
          </cell>
          <cell r="D3154">
            <v>0</v>
          </cell>
          <cell r="E3154">
            <v>4372</v>
          </cell>
          <cell r="F3154">
            <v>0</v>
          </cell>
          <cell r="G3154" t="str">
            <v>4372_e8867f8769207804a8224a850cc54f56</v>
          </cell>
          <cell r="H3154" t="str">
            <v>CFG.mp3</v>
          </cell>
          <cell r="I3154">
            <v>2336</v>
          </cell>
          <cell r="K3154" t="str">
            <v>mp3</v>
          </cell>
          <cell r="L3154" t="str">
            <v>audio/mpeg</v>
          </cell>
          <cell r="M3154">
            <v>352130</v>
          </cell>
          <cell r="N3154">
            <v>1393175965</v>
          </cell>
          <cell r="O3154">
            <v>0</v>
          </cell>
        </row>
        <row r="3155">
          <cell r="A3155">
            <v>4004</v>
          </cell>
          <cell r="B3155">
            <v>41086</v>
          </cell>
          <cell r="C3155">
            <v>6484</v>
          </cell>
          <cell r="D3155">
            <v>0</v>
          </cell>
          <cell r="E3155">
            <v>4372</v>
          </cell>
          <cell r="F3155">
            <v>0</v>
          </cell>
          <cell r="G3155" t="str">
            <v>4372_1404c05f326710709f8c035da47a30a4</v>
          </cell>
          <cell r="H3155" t="str">
            <v>CFG.ns2p</v>
          </cell>
          <cell r="I3155">
            <v>212</v>
          </cell>
          <cell r="K3155" t="str">
            <v>ns2p</v>
          </cell>
          <cell r="L3155" t="str">
            <v>application/octet-stream</v>
          </cell>
          <cell r="M3155">
            <v>547</v>
          </cell>
          <cell r="N3155">
            <v>1393176041</v>
          </cell>
          <cell r="O3155">
            <v>0</v>
          </cell>
        </row>
        <row r="3156">
          <cell r="A3156">
            <v>4005</v>
          </cell>
          <cell r="B3156">
            <v>41086</v>
          </cell>
          <cell r="C3156">
            <v>6484</v>
          </cell>
          <cell r="D3156">
            <v>0</v>
          </cell>
          <cell r="E3156">
            <v>4372</v>
          </cell>
          <cell r="F3156">
            <v>0</v>
          </cell>
          <cell r="G3156" t="str">
            <v>4372_9b5ceb5c9d7ad09b84256f981495e3e3</v>
          </cell>
          <cell r="H3156" t="str">
            <v>CEG.ns2p</v>
          </cell>
          <cell r="I3156">
            <v>215</v>
          </cell>
          <cell r="K3156" t="str">
            <v>ns2p</v>
          </cell>
          <cell r="L3156" t="str">
            <v>application/octet-stream</v>
          </cell>
          <cell r="M3156">
            <v>547</v>
          </cell>
          <cell r="N3156">
            <v>1393176071</v>
          </cell>
          <cell r="O3156">
            <v>0</v>
          </cell>
        </row>
        <row r="3157">
          <cell r="A3157">
            <v>4006</v>
          </cell>
          <cell r="B3157">
            <v>41125</v>
          </cell>
          <cell r="C3157">
            <v>2029</v>
          </cell>
          <cell r="D3157">
            <v>0</v>
          </cell>
          <cell r="E3157">
            <v>851</v>
          </cell>
          <cell r="F3157">
            <v>0</v>
          </cell>
          <cell r="G3157" t="str">
            <v>851_1b77758a583567902e41976fe22038e6</v>
          </cell>
          <cell r="H3157" t="str">
            <v>censure.png</v>
          </cell>
          <cell r="I3157">
            <v>45</v>
          </cell>
          <cell r="K3157" t="str">
            <v>png</v>
          </cell>
          <cell r="L3157" t="str">
            <v>image/png</v>
          </cell>
          <cell r="M3157">
            <v>1546</v>
          </cell>
          <cell r="N3157">
            <v>1393254290</v>
          </cell>
          <cell r="O3157">
            <v>0</v>
          </cell>
        </row>
        <row r="3158">
          <cell r="A3158">
            <v>4007</v>
          </cell>
          <cell r="B3158">
            <v>41138</v>
          </cell>
          <cell r="C3158">
            <v>6490</v>
          </cell>
          <cell r="D3158">
            <v>0</v>
          </cell>
          <cell r="E3158">
            <v>8564</v>
          </cell>
          <cell r="F3158">
            <v>0</v>
          </cell>
          <cell r="G3158" t="str">
            <v>8564_3fb7aa731a74d751d4dfcede2eb100be</v>
          </cell>
          <cell r="H3158" t="str">
            <v>Orangefunk Rhodes.zip</v>
          </cell>
          <cell r="I3158">
            <v>476</v>
          </cell>
          <cell r="J3158" t="str">
            <v>4 Rhodes sounds for Nord Stage 2.</v>
          </cell>
          <cell r="K3158" t="str">
            <v>zip</v>
          </cell>
          <cell r="L3158" t="str">
            <v>application/zip</v>
          </cell>
          <cell r="M3158">
            <v>1864</v>
          </cell>
          <cell r="N3158">
            <v>1393261249</v>
          </cell>
          <cell r="O3158">
            <v>0</v>
          </cell>
        </row>
        <row r="3159">
          <cell r="A3159">
            <v>4008</v>
          </cell>
          <cell r="B3159">
            <v>41159</v>
          </cell>
          <cell r="C3159">
            <v>6491</v>
          </cell>
          <cell r="D3159">
            <v>0</v>
          </cell>
          <cell r="E3159">
            <v>1526</v>
          </cell>
          <cell r="F3159">
            <v>0</v>
          </cell>
          <cell r="G3159" t="str">
            <v>1526_1dd935786cb4c699a3c0955210ca3423</v>
          </cell>
          <cell r="H3159" t="str">
            <v>Hot Stuff 1.ns2p</v>
          </cell>
          <cell r="I3159">
            <v>730</v>
          </cell>
          <cell r="J3159" t="str">
            <v>Hot Stuff Patch</v>
          </cell>
          <cell r="K3159" t="str">
            <v>ns2p</v>
          </cell>
          <cell r="L3159" t="str">
            <v>application/octet-stream</v>
          </cell>
          <cell r="M3159">
            <v>547</v>
          </cell>
          <cell r="N3159">
            <v>1393282393</v>
          </cell>
          <cell r="O3159">
            <v>0</v>
          </cell>
        </row>
        <row r="3160">
          <cell r="A3160">
            <v>4009</v>
          </cell>
          <cell r="B3160">
            <v>41167</v>
          </cell>
          <cell r="C3160">
            <v>6484</v>
          </cell>
          <cell r="D3160">
            <v>0</v>
          </cell>
          <cell r="E3160">
            <v>800</v>
          </cell>
          <cell r="F3160">
            <v>0</v>
          </cell>
          <cell r="G3160" t="str">
            <v>800_4ff826be5136706b3cd35a46d9d15e6a</v>
          </cell>
          <cell r="H3160" t="str">
            <v>TMLGlide.mp3</v>
          </cell>
          <cell r="I3160">
            <v>1863</v>
          </cell>
          <cell r="K3160" t="str">
            <v>mp3</v>
          </cell>
          <cell r="L3160" t="str">
            <v>audio/mpeg</v>
          </cell>
          <cell r="M3160">
            <v>189838</v>
          </cell>
          <cell r="N3160">
            <v>1393291387</v>
          </cell>
          <cell r="O3160">
            <v>0</v>
          </cell>
        </row>
        <row r="3161">
          <cell r="A3161">
            <v>4010</v>
          </cell>
          <cell r="B3161">
            <v>41167</v>
          </cell>
          <cell r="C3161">
            <v>6484</v>
          </cell>
          <cell r="D3161">
            <v>0</v>
          </cell>
          <cell r="E3161">
            <v>800</v>
          </cell>
          <cell r="F3161">
            <v>0</v>
          </cell>
          <cell r="G3161" t="str">
            <v>800_cc0a07b111cfd054007f0ae4b9a4446b</v>
          </cell>
          <cell r="H3161" t="str">
            <v>TURN ME LOOSE 1.ns2p</v>
          </cell>
          <cell r="I3161">
            <v>194</v>
          </cell>
          <cell r="K3161" t="str">
            <v>ns2p</v>
          </cell>
          <cell r="L3161" t="str">
            <v>application/octet-stream</v>
          </cell>
          <cell r="M3161">
            <v>547</v>
          </cell>
          <cell r="N3161">
            <v>1393291399</v>
          </cell>
          <cell r="O3161">
            <v>0</v>
          </cell>
        </row>
        <row r="3162">
          <cell r="A3162">
            <v>4011</v>
          </cell>
          <cell r="B3162">
            <v>41167</v>
          </cell>
          <cell r="C3162">
            <v>6484</v>
          </cell>
          <cell r="D3162">
            <v>0</v>
          </cell>
          <cell r="E3162">
            <v>800</v>
          </cell>
          <cell r="F3162">
            <v>0</v>
          </cell>
          <cell r="G3162" t="str">
            <v>800_65bdb512126aa2939a24c35716cbee67</v>
          </cell>
          <cell r="H3162" t="str">
            <v>TURN ME LOOSE 2.ns2p</v>
          </cell>
          <cell r="I3162">
            <v>210</v>
          </cell>
          <cell r="K3162" t="str">
            <v>ns2p</v>
          </cell>
          <cell r="L3162" t="str">
            <v>application/octet-stream</v>
          </cell>
          <cell r="M3162">
            <v>547</v>
          </cell>
          <cell r="N3162">
            <v>1393291412</v>
          </cell>
          <cell r="O3162">
            <v>0</v>
          </cell>
        </row>
        <row r="3163">
          <cell r="A3163">
            <v>4012</v>
          </cell>
          <cell r="B3163">
            <v>41198</v>
          </cell>
          <cell r="C3163">
            <v>6495</v>
          </cell>
          <cell r="D3163">
            <v>0</v>
          </cell>
          <cell r="E3163">
            <v>800</v>
          </cell>
          <cell r="F3163">
            <v>0</v>
          </cell>
          <cell r="G3163" t="str">
            <v>800_c833cf6b5a8fde3bc9d287a3ce840464</v>
          </cell>
          <cell r="H3163" t="str">
            <v>TURN_ME_LOOSE_1.ns2p</v>
          </cell>
          <cell r="I3163">
            <v>334</v>
          </cell>
          <cell r="K3163" t="str">
            <v>ns2p</v>
          </cell>
          <cell r="L3163" t="str">
            <v>application/octet-stream</v>
          </cell>
          <cell r="M3163">
            <v>547</v>
          </cell>
          <cell r="N3163">
            <v>1393348588</v>
          </cell>
          <cell r="O3163">
            <v>0</v>
          </cell>
        </row>
        <row r="3164">
          <cell r="A3164">
            <v>4013</v>
          </cell>
          <cell r="B3164">
            <v>41198</v>
          </cell>
          <cell r="C3164">
            <v>6495</v>
          </cell>
          <cell r="D3164">
            <v>0</v>
          </cell>
          <cell r="E3164">
            <v>800</v>
          </cell>
          <cell r="F3164">
            <v>0</v>
          </cell>
          <cell r="G3164" t="str">
            <v>800_9517ab4feb0863577186ed0f2a6d0873</v>
          </cell>
          <cell r="H3164" t="str">
            <v>TURN_ME_LOOSE_2.ns2p</v>
          </cell>
          <cell r="I3164">
            <v>339</v>
          </cell>
          <cell r="K3164" t="str">
            <v>ns2p</v>
          </cell>
          <cell r="L3164" t="str">
            <v>application/octet-stream</v>
          </cell>
          <cell r="M3164">
            <v>547</v>
          </cell>
          <cell r="N3164">
            <v>1393348599</v>
          </cell>
          <cell r="O3164">
            <v>0</v>
          </cell>
        </row>
        <row r="3165">
          <cell r="A3165">
            <v>4014</v>
          </cell>
          <cell r="B3165">
            <v>41198</v>
          </cell>
          <cell r="C3165">
            <v>6495</v>
          </cell>
          <cell r="D3165">
            <v>0</v>
          </cell>
          <cell r="E3165">
            <v>800</v>
          </cell>
          <cell r="F3165">
            <v>0</v>
          </cell>
          <cell r="G3165" t="str">
            <v>800_0d218cabae513efe68f45b26e0a947c8</v>
          </cell>
          <cell r="H3165" t="str">
            <v>TMLGlide.mp3</v>
          </cell>
          <cell r="I3165">
            <v>3352</v>
          </cell>
          <cell r="K3165" t="str">
            <v>mp3</v>
          </cell>
          <cell r="L3165" t="str">
            <v>audio/mp3</v>
          </cell>
          <cell r="M3165">
            <v>189838</v>
          </cell>
          <cell r="N3165">
            <v>1393348611</v>
          </cell>
          <cell r="O3165">
            <v>0</v>
          </cell>
        </row>
        <row r="3166">
          <cell r="A3166">
            <v>4015</v>
          </cell>
          <cell r="B3166">
            <v>41211</v>
          </cell>
          <cell r="C3166">
            <v>6497</v>
          </cell>
          <cell r="D3166">
            <v>0</v>
          </cell>
          <cell r="E3166">
            <v>5552</v>
          </cell>
          <cell r="F3166">
            <v>0</v>
          </cell>
          <cell r="G3166" t="str">
            <v>5552_6c49dd40ff6eaa7a1aa840af4c9bf155</v>
          </cell>
          <cell r="H3166" t="str">
            <v>Angel From Afar.mp3</v>
          </cell>
          <cell r="I3166">
            <v>469</v>
          </cell>
          <cell r="K3166" t="str">
            <v>mp3</v>
          </cell>
          <cell r="L3166" t="str">
            <v>audio/mp3</v>
          </cell>
          <cell r="M3166">
            <v>3006797</v>
          </cell>
          <cell r="N3166">
            <v>1393368581</v>
          </cell>
          <cell r="O3166">
            <v>0</v>
          </cell>
        </row>
        <row r="3167">
          <cell r="A3167">
            <v>4016</v>
          </cell>
          <cell r="B3167">
            <v>41276</v>
          </cell>
          <cell r="C3167">
            <v>6496</v>
          </cell>
          <cell r="D3167">
            <v>0</v>
          </cell>
          <cell r="E3167">
            <v>7020</v>
          </cell>
          <cell r="F3167">
            <v>0</v>
          </cell>
          <cell r="G3167" t="str">
            <v>7020_c1c3b6f4c0ef495c387c33b4449841b2</v>
          </cell>
          <cell r="H3167" t="str">
            <v>image.jpg</v>
          </cell>
          <cell r="I3167">
            <v>1877</v>
          </cell>
          <cell r="K3167" t="str">
            <v>jpg</v>
          </cell>
          <cell r="L3167" t="str">
            <v>image/jpeg</v>
          </cell>
          <cell r="M3167">
            <v>578610</v>
          </cell>
          <cell r="N3167">
            <v>1393464194</v>
          </cell>
          <cell r="O3167">
            <v>0</v>
          </cell>
        </row>
        <row r="3168">
          <cell r="A3168">
            <v>4017</v>
          </cell>
          <cell r="B3168">
            <v>40001</v>
          </cell>
          <cell r="C3168">
            <v>6326</v>
          </cell>
          <cell r="D3168">
            <v>0</v>
          </cell>
          <cell r="E3168">
            <v>5214</v>
          </cell>
          <cell r="F3168">
            <v>0</v>
          </cell>
          <cell r="G3168" t="str">
            <v>5214_f3681afc6b4db130005c720e1e857797</v>
          </cell>
          <cell r="H3168" t="str">
            <v>Sample If i ever feel better.wav</v>
          </cell>
          <cell r="I3168">
            <v>192</v>
          </cell>
          <cell r="K3168" t="str">
            <v>wav</v>
          </cell>
          <cell r="L3168" t="str">
            <v>audio/x-wav</v>
          </cell>
          <cell r="M3168">
            <v>970640</v>
          </cell>
          <cell r="N3168">
            <v>1393496361</v>
          </cell>
          <cell r="O3168">
            <v>0</v>
          </cell>
        </row>
        <row r="3169">
          <cell r="A3169">
            <v>4018</v>
          </cell>
          <cell r="B3169">
            <v>41323</v>
          </cell>
          <cell r="C3169">
            <v>6499</v>
          </cell>
          <cell r="D3169">
            <v>0</v>
          </cell>
          <cell r="E3169">
            <v>8849</v>
          </cell>
          <cell r="F3169">
            <v>0</v>
          </cell>
          <cell r="G3169" t="str">
            <v>8849_72fa145efbed8ec452f60cc42f475988</v>
          </cell>
          <cell r="H3169" t="str">
            <v>vel.jpg</v>
          </cell>
          <cell r="I3169">
            <v>730</v>
          </cell>
          <cell r="K3169" t="str">
            <v>jpg</v>
          </cell>
          <cell r="L3169" t="str">
            <v>image/jpeg</v>
          </cell>
          <cell r="M3169">
            <v>16104</v>
          </cell>
          <cell r="N3169">
            <v>1393537644</v>
          </cell>
          <cell r="O3169">
            <v>0</v>
          </cell>
        </row>
        <row r="3170">
          <cell r="A3170">
            <v>4019</v>
          </cell>
          <cell r="B3170">
            <v>41348</v>
          </cell>
          <cell r="C3170">
            <v>6519</v>
          </cell>
          <cell r="D3170">
            <v>0</v>
          </cell>
          <cell r="E3170">
            <v>8943</v>
          </cell>
          <cell r="F3170">
            <v>0</v>
          </cell>
          <cell r="G3170" t="str">
            <v>8943_05d60c38d2bb3fbf7ca42ad34075f3eb</v>
          </cell>
          <cell r="H3170" t="str">
            <v>2014-02-25 19.04.15.jpg</v>
          </cell>
          <cell r="I3170">
            <v>395</v>
          </cell>
          <cell r="J3170" t="str">
            <v>screen capture</v>
          </cell>
          <cell r="K3170" t="str">
            <v>jpg</v>
          </cell>
          <cell r="L3170" t="str">
            <v>image/jpeg</v>
          </cell>
          <cell r="M3170">
            <v>3586380</v>
          </cell>
          <cell r="N3170">
            <v>1393608502</v>
          </cell>
          <cell r="O3170">
            <v>0</v>
          </cell>
        </row>
        <row r="3171">
          <cell r="A3171">
            <v>4020</v>
          </cell>
          <cell r="B3171">
            <v>41375</v>
          </cell>
          <cell r="C3171">
            <v>6520</v>
          </cell>
          <cell r="D3171">
            <v>0</v>
          </cell>
          <cell r="E3171">
            <v>4372</v>
          </cell>
          <cell r="F3171">
            <v>0</v>
          </cell>
          <cell r="G3171" t="str">
            <v>4372_62770b26dbf67c2c2812771a2444f2c6</v>
          </cell>
          <cell r="H3171" t="str">
            <v>microswitch.jpg</v>
          </cell>
          <cell r="I3171">
            <v>2693</v>
          </cell>
          <cell r="K3171" t="str">
            <v>jpg</v>
          </cell>
          <cell r="L3171" t="str">
            <v>image/jpeg</v>
          </cell>
          <cell r="M3171">
            <v>4601</v>
          </cell>
          <cell r="N3171">
            <v>1393683232</v>
          </cell>
          <cell r="O3171">
            <v>0</v>
          </cell>
        </row>
        <row r="3172">
          <cell r="A3172">
            <v>4021</v>
          </cell>
          <cell r="B3172">
            <v>41375</v>
          </cell>
          <cell r="C3172">
            <v>6520</v>
          </cell>
          <cell r="D3172">
            <v>0</v>
          </cell>
          <cell r="E3172">
            <v>4372</v>
          </cell>
          <cell r="F3172">
            <v>0</v>
          </cell>
          <cell r="G3172" t="str">
            <v>4372_bc076c833a9d0b9a1078350a9a005280</v>
          </cell>
          <cell r="H3172" t="str">
            <v>hybrid-footwitch.jpg</v>
          </cell>
          <cell r="I3172">
            <v>2693</v>
          </cell>
          <cell r="K3172" t="str">
            <v>jpg</v>
          </cell>
          <cell r="L3172" t="str">
            <v>image/jpeg</v>
          </cell>
          <cell r="M3172">
            <v>18267</v>
          </cell>
          <cell r="N3172">
            <v>1393683564</v>
          </cell>
          <cell r="O3172">
            <v>0</v>
          </cell>
        </row>
        <row r="3173">
          <cell r="A3173">
            <v>4022</v>
          </cell>
          <cell r="B3173">
            <v>41375</v>
          </cell>
          <cell r="C3173">
            <v>6520</v>
          </cell>
          <cell r="D3173">
            <v>0</v>
          </cell>
          <cell r="E3173">
            <v>4372</v>
          </cell>
          <cell r="F3173">
            <v>0</v>
          </cell>
          <cell r="G3173" t="str">
            <v>4372_2f1e24b526325c118ac239c29e51f407</v>
          </cell>
          <cell r="H3173" t="str">
            <v>latch-foot-switch.jpg</v>
          </cell>
          <cell r="I3173">
            <v>2693</v>
          </cell>
          <cell r="K3173" t="str">
            <v>jpg</v>
          </cell>
          <cell r="L3173" t="str">
            <v>image/jpeg</v>
          </cell>
          <cell r="M3173">
            <v>6671</v>
          </cell>
          <cell r="N3173">
            <v>1393683771</v>
          </cell>
          <cell r="O3173">
            <v>0</v>
          </cell>
        </row>
        <row r="3174">
          <cell r="A3174">
            <v>4023</v>
          </cell>
          <cell r="B3174">
            <v>41373</v>
          </cell>
          <cell r="C3174">
            <v>6521</v>
          </cell>
          <cell r="D3174">
            <v>0</v>
          </cell>
          <cell r="E3174">
            <v>1276</v>
          </cell>
          <cell r="F3174">
            <v>0</v>
          </cell>
          <cell r="G3174" t="str">
            <v>1276_ac54c3c774e6ae24fa3bc641ef162126</v>
          </cell>
          <cell r="H3174" t="str">
            <v>Crocketts Theme.mp3</v>
          </cell>
          <cell r="I3174">
            <v>4541</v>
          </cell>
          <cell r="K3174" t="str">
            <v>mp3</v>
          </cell>
          <cell r="L3174" t="str">
            <v>audio/mp3</v>
          </cell>
          <cell r="M3174">
            <v>2239216</v>
          </cell>
          <cell r="N3174">
            <v>1393683879</v>
          </cell>
          <cell r="O3174">
            <v>0</v>
          </cell>
        </row>
        <row r="3175">
          <cell r="A3175">
            <v>4024</v>
          </cell>
          <cell r="B3175">
            <v>41373</v>
          </cell>
          <cell r="C3175">
            <v>6521</v>
          </cell>
          <cell r="D3175">
            <v>0</v>
          </cell>
          <cell r="E3175">
            <v>1276</v>
          </cell>
          <cell r="F3175">
            <v>0</v>
          </cell>
          <cell r="G3175" t="str">
            <v>1276_18462fb2b66d6c341879c7e63b9243a6</v>
          </cell>
          <cell r="H3175" t="str">
            <v>Crocketts Theme.ns2p</v>
          </cell>
          <cell r="I3175">
            <v>421</v>
          </cell>
          <cell r="K3175" t="str">
            <v>ns2p</v>
          </cell>
          <cell r="L3175" t="str">
            <v>application/octet-stream</v>
          </cell>
          <cell r="M3175">
            <v>547</v>
          </cell>
          <cell r="N3175">
            <v>1393683879</v>
          </cell>
          <cell r="O3175">
            <v>0</v>
          </cell>
        </row>
        <row r="3176">
          <cell r="A3176">
            <v>4025</v>
          </cell>
          <cell r="B3176">
            <v>41373</v>
          </cell>
          <cell r="C3176">
            <v>6521</v>
          </cell>
          <cell r="D3176">
            <v>0</v>
          </cell>
          <cell r="E3176">
            <v>1276</v>
          </cell>
          <cell r="F3176">
            <v>0</v>
          </cell>
          <cell r="G3176" t="str">
            <v>1276_fbb5399393bffb2e44c28285ec31cde0</v>
          </cell>
          <cell r="H3176" t="str">
            <v>Fairlight - ARR1 - EQed.nsmp</v>
          </cell>
          <cell r="I3176">
            <v>677</v>
          </cell>
          <cell r="K3176" t="str">
            <v>nsmp</v>
          </cell>
          <cell r="L3176" t="str">
            <v>application/octet-stream</v>
          </cell>
          <cell r="M3176">
            <v>331136</v>
          </cell>
          <cell r="N3176">
            <v>1393683909</v>
          </cell>
          <cell r="O3176">
            <v>0</v>
          </cell>
        </row>
        <row r="3177">
          <cell r="A3177">
            <v>4026</v>
          </cell>
          <cell r="B3177">
            <v>41414</v>
          </cell>
          <cell r="C3177">
            <v>6524</v>
          </cell>
          <cell r="D3177">
            <v>0</v>
          </cell>
          <cell r="E3177">
            <v>851</v>
          </cell>
          <cell r="F3177">
            <v>0</v>
          </cell>
          <cell r="G3177" t="str">
            <v>851_74ac07d4ca6a9f92553ad78d1940ab9d</v>
          </cell>
          <cell r="H3177" t="str">
            <v>ClavD6DistWham.ns2p</v>
          </cell>
          <cell r="I3177">
            <v>630</v>
          </cell>
          <cell r="K3177" t="str">
            <v>ns2p</v>
          </cell>
          <cell r="L3177" t="str">
            <v>application/octet-stream</v>
          </cell>
          <cell r="M3177">
            <v>547</v>
          </cell>
          <cell r="N3177">
            <v>1393766188</v>
          </cell>
          <cell r="O3177">
            <v>0</v>
          </cell>
        </row>
        <row r="3178">
          <cell r="A3178">
            <v>4027</v>
          </cell>
          <cell r="B3178">
            <v>41414</v>
          </cell>
          <cell r="C3178">
            <v>6524</v>
          </cell>
          <cell r="D3178">
            <v>0</v>
          </cell>
          <cell r="E3178">
            <v>851</v>
          </cell>
          <cell r="F3178">
            <v>0</v>
          </cell>
          <cell r="G3178" t="str">
            <v>851_60b62ab95d0e07a1f4b72662ca3cd1fe</v>
          </cell>
          <cell r="H3178" t="str">
            <v>ClavD6DistroWhammy.mp3</v>
          </cell>
          <cell r="I3178">
            <v>2152</v>
          </cell>
          <cell r="K3178" t="str">
            <v>mp3</v>
          </cell>
          <cell r="L3178" t="str">
            <v>audio/mp3</v>
          </cell>
          <cell r="M3178">
            <v>974313</v>
          </cell>
          <cell r="N3178">
            <v>1393766323</v>
          </cell>
          <cell r="O3178">
            <v>0</v>
          </cell>
        </row>
        <row r="3179">
          <cell r="A3179">
            <v>4028</v>
          </cell>
          <cell r="B3179">
            <v>41416</v>
          </cell>
          <cell r="C3179">
            <v>6525</v>
          </cell>
          <cell r="D3179">
            <v>0</v>
          </cell>
          <cell r="E3179">
            <v>4372</v>
          </cell>
          <cell r="F3179">
            <v>0</v>
          </cell>
          <cell r="G3179" t="str">
            <v>4372_850d01a32ab1b4b36160fdecb317db4c</v>
          </cell>
          <cell r="H3179" t="str">
            <v>triplePedal.jpg</v>
          </cell>
          <cell r="I3179">
            <v>26</v>
          </cell>
          <cell r="K3179" t="str">
            <v>jpg</v>
          </cell>
          <cell r="L3179" t="str">
            <v>image/jpeg</v>
          </cell>
          <cell r="M3179">
            <v>39340</v>
          </cell>
          <cell r="N3179">
            <v>1393769288</v>
          </cell>
          <cell r="O3179">
            <v>0</v>
          </cell>
        </row>
        <row r="3180">
          <cell r="A3180">
            <v>4029</v>
          </cell>
          <cell r="B3180">
            <v>41424</v>
          </cell>
          <cell r="C3180">
            <v>6525</v>
          </cell>
          <cell r="D3180">
            <v>0</v>
          </cell>
          <cell r="E3180">
            <v>2</v>
          </cell>
          <cell r="F3180">
            <v>0</v>
          </cell>
          <cell r="G3180" t="str">
            <v>2_c64a7c0113c2fa5855ff10310694c3da</v>
          </cell>
          <cell r="H3180" t="str">
            <v>clavia visits.png</v>
          </cell>
          <cell r="I3180">
            <v>20</v>
          </cell>
          <cell r="K3180" t="str">
            <v>png</v>
          </cell>
          <cell r="L3180" t="str">
            <v>image/png</v>
          </cell>
          <cell r="M3180">
            <v>14450</v>
          </cell>
          <cell r="N3180">
            <v>1393787450</v>
          </cell>
          <cell r="O3180">
            <v>0</v>
          </cell>
        </row>
        <row r="3181">
          <cell r="A3181">
            <v>4030</v>
          </cell>
          <cell r="B3181">
            <v>41428</v>
          </cell>
          <cell r="C3181">
            <v>6524</v>
          </cell>
          <cell r="D3181">
            <v>0</v>
          </cell>
          <cell r="E3181">
            <v>851</v>
          </cell>
          <cell r="F3181">
            <v>0</v>
          </cell>
          <cell r="G3181" t="str">
            <v>851_1651e74aaa379c48f3989fd9f859f588</v>
          </cell>
          <cell r="H3181" t="str">
            <v>GuitSoloPinkWah.ns2p</v>
          </cell>
          <cell r="I3181">
            <v>594</v>
          </cell>
          <cell r="K3181" t="str">
            <v>ns2p</v>
          </cell>
          <cell r="L3181" t="str">
            <v>application/octet-stream</v>
          </cell>
          <cell r="M3181">
            <v>547</v>
          </cell>
          <cell r="N3181">
            <v>1393793895</v>
          </cell>
          <cell r="O3181">
            <v>0</v>
          </cell>
        </row>
        <row r="3182">
          <cell r="A3182">
            <v>4031</v>
          </cell>
          <cell r="B3182">
            <v>41428</v>
          </cell>
          <cell r="C3182">
            <v>6524</v>
          </cell>
          <cell r="D3182">
            <v>0</v>
          </cell>
          <cell r="E3182">
            <v>851</v>
          </cell>
          <cell r="F3182">
            <v>0</v>
          </cell>
          <cell r="G3182" t="str">
            <v>851_71a9b97b2cf2f970fb46e687210f1795</v>
          </cell>
          <cell r="H3182" t="str">
            <v>ClavD6WahDistro.mp3</v>
          </cell>
          <cell r="I3182">
            <v>1884</v>
          </cell>
          <cell r="K3182" t="str">
            <v>mp3</v>
          </cell>
          <cell r="L3182" t="str">
            <v>audio/mp3</v>
          </cell>
          <cell r="M3182">
            <v>394464</v>
          </cell>
          <cell r="N3182">
            <v>1393793930</v>
          </cell>
          <cell r="O3182">
            <v>0</v>
          </cell>
        </row>
        <row r="3183">
          <cell r="A3183">
            <v>4032</v>
          </cell>
          <cell r="B3183">
            <v>41444</v>
          </cell>
          <cell r="C3183">
            <v>2644</v>
          </cell>
          <cell r="D3183">
            <v>0</v>
          </cell>
          <cell r="E3183">
            <v>2</v>
          </cell>
          <cell r="F3183">
            <v>0</v>
          </cell>
          <cell r="G3183" t="str">
            <v>2_bae8c9bd17271046e120bc0169dfe2a7</v>
          </cell>
          <cell r="H3183" t="str">
            <v>clavia_visits.png</v>
          </cell>
          <cell r="I3183">
            <v>10</v>
          </cell>
          <cell r="K3183" t="str">
            <v>png</v>
          </cell>
          <cell r="L3183" t="str">
            <v>image/png</v>
          </cell>
          <cell r="M3183">
            <v>14450</v>
          </cell>
          <cell r="N3183">
            <v>1393836374</v>
          </cell>
          <cell r="O3183">
            <v>0</v>
          </cell>
        </row>
        <row r="3184">
          <cell r="A3184">
            <v>4033</v>
          </cell>
          <cell r="B3184">
            <v>41484</v>
          </cell>
          <cell r="C3184">
            <v>6535</v>
          </cell>
          <cell r="D3184">
            <v>0</v>
          </cell>
          <cell r="E3184">
            <v>998</v>
          </cell>
          <cell r="F3184">
            <v>0</v>
          </cell>
          <cell r="G3184" t="str">
            <v>998_9af15decfba8420d27b5209c84c23171</v>
          </cell>
          <cell r="H3184" t="str">
            <v>Legato Trumpet.mp3</v>
          </cell>
          <cell r="I3184">
            <v>1626</v>
          </cell>
          <cell r="J3184" t="str">
            <v>Sampled my trumpet and tried to make some kind of legato patch</v>
          </cell>
          <cell r="K3184" t="str">
            <v>mp3</v>
          </cell>
          <cell r="L3184" t="str">
            <v>audio/mp3</v>
          </cell>
          <cell r="M3184">
            <v>1494102</v>
          </cell>
          <cell r="N3184">
            <v>1393952608</v>
          </cell>
          <cell r="O3184">
            <v>0</v>
          </cell>
        </row>
        <row r="3185">
          <cell r="A3185">
            <v>4034</v>
          </cell>
          <cell r="B3185">
            <v>41490</v>
          </cell>
          <cell r="C3185">
            <v>6536</v>
          </cell>
          <cell r="D3185">
            <v>0</v>
          </cell>
          <cell r="E3185">
            <v>998</v>
          </cell>
          <cell r="F3185">
            <v>0</v>
          </cell>
          <cell r="G3185" t="str">
            <v>998_37c9e9a4d39fae39985fe0dd81636371</v>
          </cell>
          <cell r="H3185" t="str">
            <v>LegatoTrumpet PH.ns2p</v>
          </cell>
          <cell r="I3185">
            <v>551</v>
          </cell>
          <cell r="K3185" t="str">
            <v>ns2p</v>
          </cell>
          <cell r="L3185" t="str">
            <v>application/octet-stream</v>
          </cell>
          <cell r="M3185">
            <v>547</v>
          </cell>
          <cell r="N3185">
            <v>1393955723</v>
          </cell>
          <cell r="O3185">
            <v>0</v>
          </cell>
        </row>
        <row r="3186">
          <cell r="A3186">
            <v>4035</v>
          </cell>
          <cell r="B3186">
            <v>41490</v>
          </cell>
          <cell r="C3186">
            <v>6536</v>
          </cell>
          <cell r="D3186">
            <v>0</v>
          </cell>
          <cell r="E3186">
            <v>998</v>
          </cell>
          <cell r="F3186">
            <v>0</v>
          </cell>
          <cell r="G3186" t="str">
            <v>998_c8d7dd5f1ba46c398748cb5233c851a1</v>
          </cell>
          <cell r="H3186" t="str">
            <v>Legato Trumpet.nsmp</v>
          </cell>
          <cell r="I3186">
            <v>783</v>
          </cell>
          <cell r="K3186" t="str">
            <v>nsmp</v>
          </cell>
          <cell r="L3186" t="str">
            <v>application/octet-stream</v>
          </cell>
          <cell r="M3186">
            <v>4750736</v>
          </cell>
          <cell r="N3186">
            <v>1393955723</v>
          </cell>
          <cell r="O3186">
            <v>0</v>
          </cell>
        </row>
        <row r="3187">
          <cell r="A3187">
            <v>4036</v>
          </cell>
          <cell r="B3187">
            <v>41490</v>
          </cell>
          <cell r="C3187">
            <v>6536</v>
          </cell>
          <cell r="D3187">
            <v>0</v>
          </cell>
          <cell r="E3187">
            <v>998</v>
          </cell>
          <cell r="F3187">
            <v>0</v>
          </cell>
          <cell r="G3187" t="str">
            <v>998_236e5cd186c325d1e91b0436031a1224</v>
          </cell>
          <cell r="H3187" t="str">
            <v>Legato Trumpet.mp3</v>
          </cell>
          <cell r="I3187">
            <v>4709</v>
          </cell>
          <cell r="K3187" t="str">
            <v>mp3</v>
          </cell>
          <cell r="L3187" t="str">
            <v>audio/mp3</v>
          </cell>
          <cell r="M3187">
            <v>1494102</v>
          </cell>
          <cell r="N3187">
            <v>1393956118</v>
          </cell>
          <cell r="O3187">
            <v>0</v>
          </cell>
        </row>
        <row r="3188">
          <cell r="A3188">
            <v>4037</v>
          </cell>
          <cell r="B3188">
            <v>41528</v>
          </cell>
          <cell r="C3188">
            <v>6545</v>
          </cell>
          <cell r="D3188">
            <v>0</v>
          </cell>
          <cell r="E3188">
            <v>8135</v>
          </cell>
          <cell r="F3188">
            <v>0</v>
          </cell>
          <cell r="G3188" t="str">
            <v>8135_5e12be714eb6d3a9a48f543064bf77fd</v>
          </cell>
          <cell r="H3188" t="str">
            <v>Bass Fretless BS3.nsmp</v>
          </cell>
          <cell r="I3188">
            <v>363</v>
          </cell>
          <cell r="K3188" t="str">
            <v>nsmp</v>
          </cell>
          <cell r="L3188" t="str">
            <v>application/octet-stream</v>
          </cell>
          <cell r="M3188">
            <v>226361</v>
          </cell>
          <cell r="N3188">
            <v>1394043586</v>
          </cell>
          <cell r="O3188">
            <v>0</v>
          </cell>
        </row>
        <row r="3189">
          <cell r="A3189">
            <v>4039</v>
          </cell>
          <cell r="B3189">
            <v>41534</v>
          </cell>
          <cell r="C3189">
            <v>6509</v>
          </cell>
          <cell r="D3189">
            <v>0</v>
          </cell>
          <cell r="E3189">
            <v>9221</v>
          </cell>
          <cell r="F3189">
            <v>0</v>
          </cell>
          <cell r="G3189" t="str">
            <v>9221_3041d4952b36928a5fa31e00593154e0</v>
          </cell>
          <cell r="H3189" t="str">
            <v>NSclavC4.mp3</v>
          </cell>
          <cell r="I3189">
            <v>252</v>
          </cell>
          <cell r="J3189" t="str">
            <v>Clav played ppp</v>
          </cell>
          <cell r="K3189" t="str">
            <v>mp3</v>
          </cell>
          <cell r="L3189" t="str">
            <v>audio/mpeg</v>
          </cell>
          <cell r="M3189">
            <v>277024</v>
          </cell>
          <cell r="N3189">
            <v>1394052419</v>
          </cell>
          <cell r="O3189">
            <v>0</v>
          </cell>
        </row>
        <row r="3190">
          <cell r="A3190">
            <v>4040</v>
          </cell>
          <cell r="B3190">
            <v>41544</v>
          </cell>
          <cell r="C3190">
            <v>6549</v>
          </cell>
          <cell r="D3190">
            <v>0</v>
          </cell>
          <cell r="E3190">
            <v>9156</v>
          </cell>
          <cell r="F3190">
            <v>0</v>
          </cell>
          <cell r="G3190" t="str">
            <v>9156_b5fbd72997a8ef3828ca462afd7c3f5a</v>
          </cell>
          <cell r="H3190" t="str">
            <v>Screenshot 2014-03-06 14.16.05.png</v>
          </cell>
          <cell r="I3190">
            <v>738</v>
          </cell>
          <cell r="K3190" t="str">
            <v>png</v>
          </cell>
          <cell r="L3190" t="str">
            <v>image/png</v>
          </cell>
          <cell r="M3190">
            <v>76799</v>
          </cell>
          <cell r="N3190">
            <v>1394091015</v>
          </cell>
          <cell r="O3190">
            <v>0</v>
          </cell>
        </row>
        <row r="3191">
          <cell r="A3191">
            <v>4041</v>
          </cell>
          <cell r="B3191">
            <v>41559</v>
          </cell>
          <cell r="C3191">
            <v>6553</v>
          </cell>
          <cell r="D3191">
            <v>0</v>
          </cell>
          <cell r="E3191">
            <v>998</v>
          </cell>
          <cell r="F3191">
            <v>0</v>
          </cell>
          <cell r="G3191" t="str">
            <v>998_fab4ba1fce4ccc5a16cfa4d8555a4c97</v>
          </cell>
          <cell r="H3191" t="str">
            <v>LegatoAttack Flute.mp3</v>
          </cell>
          <cell r="I3191">
            <v>619</v>
          </cell>
          <cell r="K3191" t="str">
            <v>mp3</v>
          </cell>
          <cell r="L3191" t="str">
            <v>audio/mp3</v>
          </cell>
          <cell r="M3191">
            <v>725057</v>
          </cell>
          <cell r="N3191">
            <v>1394124322</v>
          </cell>
          <cell r="O3191">
            <v>0</v>
          </cell>
        </row>
        <row r="3192">
          <cell r="A3192">
            <v>4043</v>
          </cell>
          <cell r="B3192">
            <v>41609</v>
          </cell>
          <cell r="C3192">
            <v>2792</v>
          </cell>
          <cell r="D3192">
            <v>0</v>
          </cell>
          <cell r="E3192">
            <v>7835</v>
          </cell>
          <cell r="F3192">
            <v>0</v>
          </cell>
          <cell r="G3192" t="str">
            <v>7835_17906aa286d38cfd8aa660bd30bdc869</v>
          </cell>
          <cell r="H3192" t="str">
            <v>Superstition.ns2p</v>
          </cell>
          <cell r="I3192">
            <v>457</v>
          </cell>
          <cell r="K3192" t="str">
            <v>ns2p</v>
          </cell>
          <cell r="L3192" t="str">
            <v>application/octet-stream</v>
          </cell>
          <cell r="M3192">
            <v>547</v>
          </cell>
          <cell r="N3192">
            <v>1394196913</v>
          </cell>
          <cell r="O3192">
            <v>0</v>
          </cell>
        </row>
        <row r="3193">
          <cell r="A3193">
            <v>4047</v>
          </cell>
          <cell r="B3193">
            <v>41640</v>
          </cell>
          <cell r="C3193">
            <v>6561</v>
          </cell>
          <cell r="D3193">
            <v>0</v>
          </cell>
          <cell r="E3193">
            <v>2449</v>
          </cell>
          <cell r="F3193">
            <v>0</v>
          </cell>
          <cell r="G3193" t="str">
            <v>2449_99b56e06c5392e695e008aa7cf36971a</v>
          </cell>
          <cell r="H3193" t="str">
            <v>Universal Rhodes Demo.mp3</v>
          </cell>
          <cell r="I3193">
            <v>701</v>
          </cell>
          <cell r="K3193" t="str">
            <v>mp3</v>
          </cell>
          <cell r="L3193" t="str">
            <v>audio/mpeg</v>
          </cell>
          <cell r="M3193">
            <v>833410</v>
          </cell>
          <cell r="N3193">
            <v>1394230261</v>
          </cell>
          <cell r="O3193">
            <v>0</v>
          </cell>
        </row>
        <row r="3194">
          <cell r="A3194">
            <v>4046</v>
          </cell>
          <cell r="B3194">
            <v>41617</v>
          </cell>
          <cell r="C3194">
            <v>1883</v>
          </cell>
          <cell r="D3194">
            <v>0</v>
          </cell>
          <cell r="E3194">
            <v>1140</v>
          </cell>
          <cell r="F3194">
            <v>0</v>
          </cell>
          <cell r="G3194" t="str">
            <v>1140_30af6679aae8e49c6e99d1afc874bd4a</v>
          </cell>
          <cell r="H3194" t="str">
            <v>schemeit-project-2.png</v>
          </cell>
          <cell r="I3194">
            <v>3121</v>
          </cell>
          <cell r="K3194" t="str">
            <v>png</v>
          </cell>
          <cell r="L3194" t="str">
            <v>image/png</v>
          </cell>
          <cell r="M3194">
            <v>23260</v>
          </cell>
          <cell r="N3194">
            <v>1394212125</v>
          </cell>
          <cell r="O3194">
            <v>0</v>
          </cell>
        </row>
        <row r="3195">
          <cell r="A3195">
            <v>4048</v>
          </cell>
          <cell r="B3195">
            <v>41640</v>
          </cell>
          <cell r="C3195">
            <v>6561</v>
          </cell>
          <cell r="D3195">
            <v>0</v>
          </cell>
          <cell r="E3195">
            <v>2449</v>
          </cell>
          <cell r="F3195">
            <v>0</v>
          </cell>
          <cell r="G3195" t="str">
            <v>2449_06bd2f51bc7581f2ebe45d35c6c8ea5d</v>
          </cell>
          <cell r="H3195" t="str">
            <v>Universal Rhodes.ns2p</v>
          </cell>
          <cell r="I3195">
            <v>398</v>
          </cell>
          <cell r="K3195" t="str">
            <v>ns2p</v>
          </cell>
          <cell r="L3195" t="str">
            <v>application/octet-stream</v>
          </cell>
          <cell r="M3195">
            <v>547</v>
          </cell>
          <cell r="N3195">
            <v>1394231378</v>
          </cell>
          <cell r="O3195">
            <v>0</v>
          </cell>
        </row>
        <row r="3196">
          <cell r="A3196">
            <v>4049</v>
          </cell>
          <cell r="B3196">
            <v>41660</v>
          </cell>
          <cell r="C3196">
            <v>6524</v>
          </cell>
          <cell r="D3196">
            <v>0</v>
          </cell>
          <cell r="E3196">
            <v>8129</v>
          </cell>
          <cell r="F3196">
            <v>0</v>
          </cell>
          <cell r="G3196" t="str">
            <v>8129_830671803bbbb9e0081f728269153a2f</v>
          </cell>
          <cell r="H3196" t="str">
            <v>WammyImpro_01.mp3</v>
          </cell>
          <cell r="I3196">
            <v>628</v>
          </cell>
          <cell r="K3196" t="str">
            <v>mp3</v>
          </cell>
          <cell r="L3196" t="str">
            <v>audio/mp3</v>
          </cell>
          <cell r="M3196">
            <v>2868531</v>
          </cell>
          <cell r="N3196">
            <v>1394285384</v>
          </cell>
          <cell r="O3196">
            <v>0</v>
          </cell>
        </row>
        <row r="3197">
          <cell r="A3197">
            <v>4050</v>
          </cell>
          <cell r="B3197">
            <v>41672</v>
          </cell>
          <cell r="C3197">
            <v>3305</v>
          </cell>
          <cell r="D3197">
            <v>0</v>
          </cell>
          <cell r="E3197">
            <v>2443</v>
          </cell>
          <cell r="F3197">
            <v>0</v>
          </cell>
          <cell r="G3197" t="str">
            <v>2443_012e7e241da08d24f8c01455a221f409</v>
          </cell>
          <cell r="H3197" t="str">
            <v>Roland Rock at the Local.jpeg</v>
          </cell>
          <cell r="I3197">
            <v>1282</v>
          </cell>
          <cell r="K3197" t="str">
            <v>jpeg</v>
          </cell>
          <cell r="L3197" t="str">
            <v>image/jpeg</v>
          </cell>
          <cell r="M3197">
            <v>2064384</v>
          </cell>
          <cell r="N3197">
            <v>1394310614</v>
          </cell>
          <cell r="O3197">
            <v>0</v>
          </cell>
        </row>
        <row r="3198">
          <cell r="A3198">
            <v>4051</v>
          </cell>
          <cell r="B3198">
            <v>41693</v>
          </cell>
          <cell r="C3198">
            <v>6401</v>
          </cell>
          <cell r="D3198">
            <v>0</v>
          </cell>
          <cell r="E3198">
            <v>8708</v>
          </cell>
          <cell r="F3198">
            <v>0</v>
          </cell>
          <cell r="G3198" t="str">
            <v>8708_483a54a13efbe4a50c8a11b3b828c629</v>
          </cell>
          <cell r="H3198" t="str">
            <v>Maniac.ns2p</v>
          </cell>
          <cell r="I3198">
            <v>598</v>
          </cell>
          <cell r="J3198" t="str">
            <v>Maniac - Michael Sembello</v>
          </cell>
          <cell r="K3198" t="str">
            <v>ns2p</v>
          </cell>
          <cell r="L3198" t="str">
            <v>application/octet-stream</v>
          </cell>
          <cell r="M3198">
            <v>547</v>
          </cell>
          <cell r="N3198">
            <v>1394393723</v>
          </cell>
          <cell r="O3198">
            <v>0</v>
          </cell>
        </row>
        <row r="3199">
          <cell r="A3199">
            <v>4052</v>
          </cell>
          <cell r="B3199">
            <v>41797</v>
          </cell>
          <cell r="C3199">
            <v>6354</v>
          </cell>
          <cell r="D3199">
            <v>0</v>
          </cell>
          <cell r="E3199">
            <v>7621</v>
          </cell>
          <cell r="F3199">
            <v>0</v>
          </cell>
          <cell r="G3199" t="str">
            <v>7621_0bdc0e041cfc98118c2148ae01f483ce</v>
          </cell>
          <cell r="H3199" t="str">
            <v>Shout Long Loop.nsmp</v>
          </cell>
          <cell r="I3199">
            <v>400</v>
          </cell>
          <cell r="K3199" t="str">
            <v>nsmp</v>
          </cell>
          <cell r="L3199" t="str">
            <v>application/octet-stream</v>
          </cell>
          <cell r="M3199">
            <v>493061</v>
          </cell>
          <cell r="N3199">
            <v>1394712170</v>
          </cell>
          <cell r="O3199">
            <v>0</v>
          </cell>
        </row>
        <row r="3200">
          <cell r="A3200">
            <v>4053</v>
          </cell>
          <cell r="B3200">
            <v>41816</v>
          </cell>
          <cell r="C3200">
            <v>6542</v>
          </cell>
          <cell r="D3200">
            <v>0</v>
          </cell>
          <cell r="E3200">
            <v>8135</v>
          </cell>
          <cell r="F3200">
            <v>0</v>
          </cell>
          <cell r="G3200" t="str">
            <v>8135_7e1617d9417d1509de3b83e632ae02b1</v>
          </cell>
          <cell r="H3200" t="str">
            <v>Pat Metheny-Are you going with me.mid</v>
          </cell>
          <cell r="I3200">
            <v>127</v>
          </cell>
          <cell r="K3200" t="str">
            <v>mid</v>
          </cell>
          <cell r="L3200" t="str">
            <v>application/octet-stream</v>
          </cell>
          <cell r="M3200">
            <v>109563</v>
          </cell>
          <cell r="N3200">
            <v>1394795240</v>
          </cell>
          <cell r="O3200">
            <v>0</v>
          </cell>
        </row>
        <row r="3201">
          <cell r="A3201">
            <v>4054</v>
          </cell>
          <cell r="B3201">
            <v>41836</v>
          </cell>
          <cell r="C3201">
            <v>6590</v>
          </cell>
          <cell r="D3201">
            <v>0</v>
          </cell>
          <cell r="E3201">
            <v>8943</v>
          </cell>
          <cell r="F3201">
            <v>0</v>
          </cell>
          <cell r="G3201" t="str">
            <v>8943_f165727dd3eaedc26082ba10c74a8182</v>
          </cell>
          <cell r="H3201" t="str">
            <v>29[kb]SynDr108.WAV.mp3</v>
          </cell>
          <cell r="I3201">
            <v>3107</v>
          </cell>
          <cell r="K3201" t="str">
            <v>mp3</v>
          </cell>
          <cell r="L3201" t="str">
            <v>audio/mp3</v>
          </cell>
          <cell r="M3201">
            <v>2185</v>
          </cell>
          <cell r="N3201">
            <v>1394826347</v>
          </cell>
          <cell r="O3201">
            <v>0</v>
          </cell>
        </row>
        <row r="3202">
          <cell r="A3202">
            <v>4055</v>
          </cell>
          <cell r="B3202">
            <v>41836</v>
          </cell>
          <cell r="C3202">
            <v>6590</v>
          </cell>
          <cell r="D3202">
            <v>0</v>
          </cell>
          <cell r="E3202">
            <v>8943</v>
          </cell>
          <cell r="F3202">
            <v>0</v>
          </cell>
          <cell r="G3202" t="str">
            <v>8943_1c6885c6eb409ea4964eddb788288048</v>
          </cell>
          <cell r="H3202" t="str">
            <v>29[kb]SynDr110.WAV.mp3</v>
          </cell>
          <cell r="I3202">
            <v>948</v>
          </cell>
          <cell r="K3202" t="str">
            <v>mp3</v>
          </cell>
          <cell r="L3202" t="str">
            <v>audio/mp3</v>
          </cell>
          <cell r="M3202">
            <v>2133</v>
          </cell>
          <cell r="N3202">
            <v>1394826347</v>
          </cell>
          <cell r="O3202">
            <v>0</v>
          </cell>
        </row>
        <row r="3203">
          <cell r="A3203">
            <v>4056</v>
          </cell>
          <cell r="B3203">
            <v>41840</v>
          </cell>
          <cell r="C3203">
            <v>6542</v>
          </cell>
          <cell r="D3203">
            <v>0</v>
          </cell>
          <cell r="E3203">
            <v>1</v>
          </cell>
          <cell r="F3203">
            <v>0</v>
          </cell>
          <cell r="G3203" t="str">
            <v>3474_cd004698cdeb6d91df1d58b7e23d1f99</v>
          </cell>
          <cell r="H3203" t="str">
            <v>guitar X.mp3</v>
          </cell>
          <cell r="I3203">
            <v>497</v>
          </cell>
          <cell r="J3203" t="str">
            <v>guitar</v>
          </cell>
          <cell r="K3203" t="str">
            <v>mp3</v>
          </cell>
          <cell r="L3203" t="str">
            <v>audio/mpeg</v>
          </cell>
          <cell r="M3203">
            <v>400896</v>
          </cell>
          <cell r="N3203">
            <v>1394831609</v>
          </cell>
          <cell r="O3203">
            <v>0</v>
          </cell>
        </row>
        <row r="3204">
          <cell r="A3204">
            <v>4057</v>
          </cell>
          <cell r="B3204">
            <v>41841</v>
          </cell>
          <cell r="C3204">
            <v>6542</v>
          </cell>
          <cell r="D3204">
            <v>0</v>
          </cell>
          <cell r="E3204">
            <v>1</v>
          </cell>
          <cell r="F3204">
            <v>0</v>
          </cell>
          <cell r="G3204" t="str">
            <v>3474_9e5df9e1905337ee4e890d3233b633e5</v>
          </cell>
          <cell r="H3204" t="str">
            <v>guitar X2.mp3</v>
          </cell>
          <cell r="I3204">
            <v>521</v>
          </cell>
          <cell r="J3204" t="str">
            <v>guitar x2</v>
          </cell>
          <cell r="K3204" t="str">
            <v>mp3</v>
          </cell>
          <cell r="L3204" t="str">
            <v>audio/mpeg</v>
          </cell>
          <cell r="M3204">
            <v>441090</v>
          </cell>
          <cell r="N3204">
            <v>1394832149</v>
          </cell>
          <cell r="O3204">
            <v>0</v>
          </cell>
        </row>
        <row r="3205">
          <cell r="A3205">
            <v>4058</v>
          </cell>
          <cell r="B3205">
            <v>41846</v>
          </cell>
          <cell r="C3205">
            <v>6557</v>
          </cell>
          <cell r="D3205">
            <v>0</v>
          </cell>
          <cell r="E3205">
            <v>7451</v>
          </cell>
          <cell r="F3205">
            <v>0</v>
          </cell>
          <cell r="G3205" t="str">
            <v>7451_be0077598524ca562ef159f918e6e091</v>
          </cell>
          <cell r="H3205" t="str">
            <v>ImageUploadedByTapatalk1394838182.538869.jpg</v>
          </cell>
          <cell r="I3205">
            <v>1979</v>
          </cell>
          <cell r="K3205" t="str">
            <v>jpg</v>
          </cell>
          <cell r="L3205" t="str">
            <v>image/jpeg</v>
          </cell>
          <cell r="M3205">
            <v>174785</v>
          </cell>
          <cell r="N3205">
            <v>1394838191</v>
          </cell>
          <cell r="O3205">
            <v>0</v>
          </cell>
        </row>
        <row r="3206">
          <cell r="A3206">
            <v>4059</v>
          </cell>
          <cell r="B3206">
            <v>41847</v>
          </cell>
          <cell r="C3206">
            <v>6531</v>
          </cell>
          <cell r="D3206">
            <v>0</v>
          </cell>
          <cell r="E3206">
            <v>7451</v>
          </cell>
          <cell r="F3206">
            <v>0</v>
          </cell>
          <cell r="G3206" t="str">
            <v>7451_839e646705c86b7f66a3e6393c4a9406</v>
          </cell>
          <cell r="H3206" t="str">
            <v>ImageUploadedByTapatalk1394838532.982667.jpg</v>
          </cell>
          <cell r="I3206">
            <v>1859</v>
          </cell>
          <cell r="K3206" t="str">
            <v>jpg</v>
          </cell>
          <cell r="L3206" t="str">
            <v>image/jpeg</v>
          </cell>
          <cell r="M3206">
            <v>172553</v>
          </cell>
          <cell r="N3206">
            <v>1394838536</v>
          </cell>
          <cell r="O3206">
            <v>0</v>
          </cell>
        </row>
        <row r="3207">
          <cell r="A3207">
            <v>4060</v>
          </cell>
          <cell r="B3207">
            <v>41849</v>
          </cell>
          <cell r="C3207">
            <v>6531</v>
          </cell>
          <cell r="D3207">
            <v>0</v>
          </cell>
          <cell r="E3207">
            <v>7451</v>
          </cell>
          <cell r="F3207">
            <v>0</v>
          </cell>
          <cell r="G3207" t="str">
            <v>7451_bfcefdbcfe23d5b7da90ca8ef98fad44</v>
          </cell>
          <cell r="H3207" t="str">
            <v>ImageUploadedByTapatalk1394839005.465201.jpg</v>
          </cell>
          <cell r="I3207">
            <v>1858</v>
          </cell>
          <cell r="K3207" t="str">
            <v>jpg</v>
          </cell>
          <cell r="L3207" t="str">
            <v>image/jpeg</v>
          </cell>
          <cell r="M3207">
            <v>133407</v>
          </cell>
          <cell r="N3207">
            <v>1394839048</v>
          </cell>
          <cell r="O3207">
            <v>0</v>
          </cell>
        </row>
        <row r="3208">
          <cell r="A3208">
            <v>4061</v>
          </cell>
          <cell r="B3208">
            <v>41899</v>
          </cell>
          <cell r="C3208">
            <v>2954</v>
          </cell>
          <cell r="D3208">
            <v>0</v>
          </cell>
          <cell r="E3208">
            <v>800</v>
          </cell>
          <cell r="F3208">
            <v>0</v>
          </cell>
          <cell r="G3208" t="str">
            <v>800_c8f153e6f5a8e7085d15a6f994a03262</v>
          </cell>
          <cell r="H3208" t="str">
            <v>BABA O RILEY2.ns2p</v>
          </cell>
          <cell r="I3208">
            <v>387</v>
          </cell>
          <cell r="K3208" t="str">
            <v>ns2p</v>
          </cell>
          <cell r="L3208" t="str">
            <v>application/octet-stream</v>
          </cell>
          <cell r="M3208">
            <v>547</v>
          </cell>
          <cell r="N3208">
            <v>1394998672</v>
          </cell>
          <cell r="O3208">
            <v>0</v>
          </cell>
        </row>
        <row r="3209">
          <cell r="A3209">
            <v>4062</v>
          </cell>
          <cell r="B3209">
            <v>42010</v>
          </cell>
          <cell r="C3209">
            <v>2610</v>
          </cell>
          <cell r="D3209">
            <v>0</v>
          </cell>
          <cell r="E3209">
            <v>851</v>
          </cell>
          <cell r="F3209">
            <v>0</v>
          </cell>
          <cell r="G3209" t="str">
            <v>851_b1bbb7529d2881b887d9f4fb8fb11074</v>
          </cell>
          <cell r="H3209" t="str">
            <v>nuf_lynx.jpg</v>
          </cell>
          <cell r="I3209">
            <v>7</v>
          </cell>
          <cell r="K3209" t="str">
            <v>jpg</v>
          </cell>
          <cell r="L3209" t="str">
            <v>image/jpeg</v>
          </cell>
          <cell r="M3209">
            <v>111194</v>
          </cell>
          <cell r="N3209">
            <v>1395233001</v>
          </cell>
          <cell r="O3209">
            <v>0</v>
          </cell>
        </row>
        <row r="3210">
          <cell r="A3210">
            <v>4067</v>
          </cell>
          <cell r="B3210">
            <v>42101</v>
          </cell>
          <cell r="C3210">
            <v>6636</v>
          </cell>
          <cell r="D3210">
            <v>0</v>
          </cell>
          <cell r="E3210">
            <v>5791</v>
          </cell>
          <cell r="F3210">
            <v>0</v>
          </cell>
          <cell r="G3210" t="str">
            <v>5791_4a02147bbdea526bf8cffa01a32e7fbc</v>
          </cell>
          <cell r="H3210" t="str">
            <v>YahPianoString.nsmp</v>
          </cell>
          <cell r="I3210">
            <v>761</v>
          </cell>
          <cell r="J3210" t="str">
            <v>yamaha strings piano</v>
          </cell>
          <cell r="K3210" t="str">
            <v>nsmp</v>
          </cell>
          <cell r="L3210" t="str">
            <v>application/octet-stream</v>
          </cell>
          <cell r="M3210">
            <v>1887521</v>
          </cell>
          <cell r="N3210">
            <v>1395368416</v>
          </cell>
          <cell r="O3210">
            <v>0</v>
          </cell>
        </row>
        <row r="3211">
          <cell r="A3211">
            <v>4065</v>
          </cell>
          <cell r="B3211">
            <v>42016</v>
          </cell>
          <cell r="C3211">
            <v>6611</v>
          </cell>
          <cell r="D3211">
            <v>0</v>
          </cell>
          <cell r="E3211">
            <v>239</v>
          </cell>
          <cell r="F3211">
            <v>0</v>
          </cell>
          <cell r="G3211" t="str">
            <v>239_09ec80b6462f9b6c8a4c88387c35886d</v>
          </cell>
          <cell r="H3211" t="str">
            <v>Musitron - Piano.nspg</v>
          </cell>
          <cell r="I3211">
            <v>240</v>
          </cell>
          <cell r="K3211" t="str">
            <v>nspg</v>
          </cell>
          <cell r="L3211" t="str">
            <v>application/octet-stream</v>
          </cell>
          <cell r="M3211">
            <v>426</v>
          </cell>
          <cell r="N3211">
            <v>1395245541</v>
          </cell>
          <cell r="O3211">
            <v>0</v>
          </cell>
        </row>
        <row r="3212">
          <cell r="A3212">
            <v>4066</v>
          </cell>
          <cell r="B3212">
            <v>42060</v>
          </cell>
          <cell r="C3212">
            <v>1316</v>
          </cell>
          <cell r="D3212">
            <v>0</v>
          </cell>
          <cell r="E3212">
            <v>851</v>
          </cell>
          <cell r="F3212">
            <v>0</v>
          </cell>
          <cell r="G3212" t="str">
            <v>851_88a30550be06aeb65b778f0f2fb29e36</v>
          </cell>
          <cell r="H3212" t="str">
            <v>deep_red.jpg</v>
          </cell>
          <cell r="I3212">
            <v>9</v>
          </cell>
          <cell r="K3212" t="str">
            <v>jpg</v>
          </cell>
          <cell r="L3212" t="str">
            <v>image/jpeg</v>
          </cell>
          <cell r="M3212">
            <v>82767</v>
          </cell>
          <cell r="N3212">
            <v>1395327610</v>
          </cell>
          <cell r="O3212">
            <v>0</v>
          </cell>
        </row>
        <row r="3213">
          <cell r="A3213">
            <v>4068</v>
          </cell>
          <cell r="B3213">
            <v>42108</v>
          </cell>
          <cell r="C3213">
            <v>6628</v>
          </cell>
          <cell r="D3213">
            <v>0</v>
          </cell>
          <cell r="E3213">
            <v>111</v>
          </cell>
          <cell r="F3213">
            <v>0</v>
          </cell>
          <cell r="G3213" t="str">
            <v>111_7000e28e30a6e69551a26f6a70f43ed7</v>
          </cell>
          <cell r="H3213" t="str">
            <v>Untitled.png</v>
          </cell>
          <cell r="I3213">
            <v>1311</v>
          </cell>
          <cell r="J3213" t="str">
            <v>Screenshot of what I see</v>
          </cell>
          <cell r="K3213" t="str">
            <v>png</v>
          </cell>
          <cell r="L3213" t="str">
            <v>image/png</v>
          </cell>
          <cell r="M3213">
            <v>1183117</v>
          </cell>
          <cell r="N3213">
            <v>1395388132</v>
          </cell>
          <cell r="O3213">
            <v>0</v>
          </cell>
        </row>
        <row r="3214">
          <cell r="A3214">
            <v>4069</v>
          </cell>
          <cell r="B3214">
            <v>42112</v>
          </cell>
          <cell r="C3214">
            <v>6628</v>
          </cell>
          <cell r="D3214">
            <v>0</v>
          </cell>
          <cell r="E3214">
            <v>851</v>
          </cell>
          <cell r="F3214">
            <v>0</v>
          </cell>
          <cell r="G3214" t="str">
            <v>851_5c1a725cbaf8c67870a771e392be19ab</v>
          </cell>
          <cell r="H3214" t="str">
            <v>newNord_IE.png</v>
          </cell>
          <cell r="I3214">
            <v>1287</v>
          </cell>
          <cell r="K3214" t="str">
            <v>png</v>
          </cell>
          <cell r="L3214" t="str">
            <v>image/png</v>
          </cell>
          <cell r="M3214">
            <v>732679</v>
          </cell>
          <cell r="N3214">
            <v>1395393597</v>
          </cell>
          <cell r="O3214">
            <v>0</v>
          </cell>
        </row>
        <row r="3215">
          <cell r="A3215">
            <v>4070</v>
          </cell>
          <cell r="B3215">
            <v>42112</v>
          </cell>
          <cell r="C3215">
            <v>6628</v>
          </cell>
          <cell r="D3215">
            <v>0</v>
          </cell>
          <cell r="E3215">
            <v>851</v>
          </cell>
          <cell r="F3215">
            <v>0</v>
          </cell>
          <cell r="G3215" t="str">
            <v>851_9b5c40005cff669a582daee19e8a9b4d</v>
          </cell>
          <cell r="H3215" t="str">
            <v>NewNord_Firefox.jpg</v>
          </cell>
          <cell r="I3215">
            <v>1287</v>
          </cell>
          <cell r="K3215" t="str">
            <v>jpg</v>
          </cell>
          <cell r="L3215" t="str">
            <v>image/jpeg</v>
          </cell>
          <cell r="M3215">
            <v>345826</v>
          </cell>
          <cell r="N3215">
            <v>1395393906</v>
          </cell>
          <cell r="O3215">
            <v>0</v>
          </cell>
        </row>
        <row r="3216">
          <cell r="A3216">
            <v>4071</v>
          </cell>
          <cell r="B3216">
            <v>42112</v>
          </cell>
          <cell r="C3216">
            <v>6628</v>
          </cell>
          <cell r="D3216">
            <v>0</v>
          </cell>
          <cell r="E3216">
            <v>851</v>
          </cell>
          <cell r="F3216">
            <v>0</v>
          </cell>
          <cell r="G3216" t="str">
            <v>851_f8274b1cb619198c947291088ed3331c</v>
          </cell>
          <cell r="H3216" t="str">
            <v>NewNord_lynx.jpg</v>
          </cell>
          <cell r="I3216">
            <v>1287</v>
          </cell>
          <cell r="K3216" t="str">
            <v>jpg</v>
          </cell>
          <cell r="L3216" t="str">
            <v>image/jpeg</v>
          </cell>
          <cell r="M3216">
            <v>144981</v>
          </cell>
          <cell r="N3216">
            <v>1395394175</v>
          </cell>
          <cell r="O3216">
            <v>0</v>
          </cell>
        </row>
        <row r="3217">
          <cell r="A3217">
            <v>4074</v>
          </cell>
          <cell r="B3217">
            <v>42130</v>
          </cell>
          <cell r="C3217">
            <v>6641</v>
          </cell>
          <cell r="D3217">
            <v>0</v>
          </cell>
          <cell r="E3217">
            <v>9407</v>
          </cell>
          <cell r="F3217">
            <v>0</v>
          </cell>
          <cell r="G3217" t="str">
            <v>9407_46baf6b39ea0017c57702cbda41686e0</v>
          </cell>
          <cell r="H3217" t="str">
            <v>nord electro 3 unattached board.jpg</v>
          </cell>
          <cell r="I3217">
            <v>962</v>
          </cell>
          <cell r="K3217" t="str">
            <v>jpg</v>
          </cell>
          <cell r="L3217" t="str">
            <v>image/jpeg</v>
          </cell>
          <cell r="M3217">
            <v>1973374</v>
          </cell>
          <cell r="N3217">
            <v>1395457877</v>
          </cell>
          <cell r="O3217">
            <v>0</v>
          </cell>
        </row>
        <row r="3218">
          <cell r="A3218">
            <v>4075</v>
          </cell>
          <cell r="B3218">
            <v>42150</v>
          </cell>
          <cell r="C3218">
            <v>6646</v>
          </cell>
          <cell r="D3218">
            <v>0</v>
          </cell>
          <cell r="E3218">
            <v>7835</v>
          </cell>
          <cell r="F3218">
            <v>0</v>
          </cell>
          <cell r="G3218" t="str">
            <v>7835_81ded4f5a5456335fa9c4f56d7a609bd</v>
          </cell>
          <cell r="H3218" t="str">
            <v>Groovy Kind Of .ns2p</v>
          </cell>
          <cell r="I3218">
            <v>473</v>
          </cell>
          <cell r="K3218" t="str">
            <v>ns2p</v>
          </cell>
          <cell r="L3218" t="str">
            <v>application/octet-stream</v>
          </cell>
          <cell r="M3218">
            <v>547</v>
          </cell>
          <cell r="N3218">
            <v>1395518323</v>
          </cell>
          <cell r="O3218">
            <v>0</v>
          </cell>
        </row>
        <row r="3219">
          <cell r="A3219">
            <v>4076</v>
          </cell>
          <cell r="B3219">
            <v>42150</v>
          </cell>
          <cell r="C3219">
            <v>6646</v>
          </cell>
          <cell r="D3219">
            <v>0</v>
          </cell>
          <cell r="E3219">
            <v>7835</v>
          </cell>
          <cell r="F3219">
            <v>0</v>
          </cell>
          <cell r="G3219" t="str">
            <v>7835_b155acb42bee3c4cf740f114a3836092</v>
          </cell>
          <cell r="H3219" t="str">
            <v>Groovy Kind Of Love.mp3</v>
          </cell>
          <cell r="I3219">
            <v>2533</v>
          </cell>
          <cell r="K3219" t="str">
            <v>mp3</v>
          </cell>
          <cell r="L3219" t="str">
            <v>audio/mp3</v>
          </cell>
          <cell r="M3219">
            <v>694565</v>
          </cell>
          <cell r="N3219">
            <v>1395518323</v>
          </cell>
          <cell r="O3219">
            <v>0</v>
          </cell>
        </row>
        <row r="3220">
          <cell r="A3220">
            <v>4077</v>
          </cell>
          <cell r="B3220">
            <v>42154</v>
          </cell>
          <cell r="C3220">
            <v>6538</v>
          </cell>
          <cell r="D3220">
            <v>0</v>
          </cell>
          <cell r="E3220">
            <v>6822</v>
          </cell>
          <cell r="F3220">
            <v>0</v>
          </cell>
          <cell r="G3220" t="str">
            <v>6822_f8de0415266be66e776cd7f0d17beea4</v>
          </cell>
          <cell r="H3220" t="str">
            <v>DSCN1187.jpg</v>
          </cell>
          <cell r="I3220">
            <v>1890</v>
          </cell>
          <cell r="K3220" t="str">
            <v>jpg</v>
          </cell>
          <cell r="L3220" t="str">
            <v>image/jpeg</v>
          </cell>
          <cell r="M3220">
            <v>2073053</v>
          </cell>
          <cell r="N3220">
            <v>1395526345</v>
          </cell>
          <cell r="O3220">
            <v>0</v>
          </cell>
        </row>
        <row r="3221">
          <cell r="A3221">
            <v>4078</v>
          </cell>
          <cell r="B3221">
            <v>42154</v>
          </cell>
          <cell r="C3221">
            <v>6538</v>
          </cell>
          <cell r="D3221">
            <v>0</v>
          </cell>
          <cell r="E3221">
            <v>6822</v>
          </cell>
          <cell r="F3221">
            <v>0</v>
          </cell>
          <cell r="G3221" t="str">
            <v>6822_751b8bbaf54614926f4dddcae0045ea1</v>
          </cell>
          <cell r="H3221" t="str">
            <v>Hammond MIDI Pedals005.jpg</v>
          </cell>
          <cell r="I3221">
            <v>1890</v>
          </cell>
          <cell r="K3221" t="str">
            <v>jpg</v>
          </cell>
          <cell r="L3221" t="str">
            <v>image/jpeg</v>
          </cell>
          <cell r="M3221">
            <v>1596854</v>
          </cell>
          <cell r="N3221">
            <v>1395526470</v>
          </cell>
          <cell r="O3221">
            <v>0</v>
          </cell>
        </row>
        <row r="3222">
          <cell r="A3222">
            <v>4080</v>
          </cell>
          <cell r="B3222">
            <v>2936</v>
          </cell>
          <cell r="C3222">
            <v>0</v>
          </cell>
          <cell r="D3222">
            <v>1</v>
          </cell>
          <cell r="E3222">
            <v>9094</v>
          </cell>
          <cell r="F3222">
            <v>0</v>
          </cell>
          <cell r="G3222" t="str">
            <v>9094_ce3fe56cf06fa97c886d6a03835d2e04</v>
          </cell>
          <cell r="H3222" t="str">
            <v>Manual Clavia Nord Stage EspaÃ±ol.pdf</v>
          </cell>
          <cell r="I3222">
            <v>0</v>
          </cell>
          <cell r="K3222" t="str">
            <v>pdf</v>
          </cell>
          <cell r="L3222" t="str">
            <v>application/download</v>
          </cell>
          <cell r="M3222">
            <v>2058103</v>
          </cell>
          <cell r="N3222">
            <v>1395755767</v>
          </cell>
          <cell r="O3222">
            <v>0</v>
          </cell>
        </row>
        <row r="3223">
          <cell r="A3223">
            <v>4081</v>
          </cell>
          <cell r="B3223">
            <v>42264</v>
          </cell>
          <cell r="C3223">
            <v>6653</v>
          </cell>
          <cell r="D3223">
            <v>0</v>
          </cell>
          <cell r="E3223">
            <v>4980</v>
          </cell>
          <cell r="F3223">
            <v>0</v>
          </cell>
          <cell r="G3223" t="str">
            <v>4980_f1a8ba7428dae603a6d31f7f6f6f0cf0</v>
          </cell>
          <cell r="H3223" t="str">
            <v>nord lead 2 v1.0 (eng).pdf</v>
          </cell>
          <cell r="I3223">
            <v>153</v>
          </cell>
          <cell r="J3223" t="str">
            <v>Nord Lead 2 Manual</v>
          </cell>
          <cell r="K3223" t="str">
            <v>pdf</v>
          </cell>
          <cell r="L3223" t="str">
            <v>application/pdf</v>
          </cell>
          <cell r="M3223">
            <v>1204012</v>
          </cell>
          <cell r="N3223">
            <v>1395771765</v>
          </cell>
          <cell r="O3223">
            <v>0</v>
          </cell>
        </row>
        <row r="3224">
          <cell r="A3224">
            <v>4082</v>
          </cell>
          <cell r="B3224">
            <v>42300</v>
          </cell>
          <cell r="C3224">
            <v>6631</v>
          </cell>
          <cell r="D3224">
            <v>0</v>
          </cell>
          <cell r="E3224">
            <v>7020</v>
          </cell>
          <cell r="F3224">
            <v>0</v>
          </cell>
          <cell r="G3224" t="str">
            <v>7020_b1e470b45eb3bbebb67f077c2f19dac7</v>
          </cell>
          <cell r="H3224" t="str">
            <v>YamCP80.nsmp</v>
          </cell>
          <cell r="I3224">
            <v>646</v>
          </cell>
          <cell r="K3224" t="str">
            <v>nsmp</v>
          </cell>
          <cell r="L3224" t="str">
            <v>application/octet-stream</v>
          </cell>
          <cell r="M3224">
            <v>4748069</v>
          </cell>
          <cell r="N3224">
            <v>1395878339</v>
          </cell>
          <cell r="O3224">
            <v>0</v>
          </cell>
        </row>
        <row r="3225">
          <cell r="A3225">
            <v>4083</v>
          </cell>
          <cell r="B3225">
            <v>42301</v>
          </cell>
          <cell r="C3225">
            <v>6631</v>
          </cell>
          <cell r="D3225">
            <v>0</v>
          </cell>
          <cell r="E3225">
            <v>7020</v>
          </cell>
          <cell r="F3225">
            <v>0</v>
          </cell>
          <cell r="G3225" t="str">
            <v>7020_e59d8353060e088e8e4bc3fb5e240ac5</v>
          </cell>
          <cell r="H3225" t="str">
            <v>CP80.mp3</v>
          </cell>
          <cell r="I3225">
            <v>6923</v>
          </cell>
          <cell r="K3225" t="str">
            <v>mp3</v>
          </cell>
          <cell r="L3225" t="str">
            <v>audio/mpeg</v>
          </cell>
          <cell r="M3225">
            <v>1004702</v>
          </cell>
          <cell r="N3225">
            <v>1395878461</v>
          </cell>
          <cell r="O3225">
            <v>0</v>
          </cell>
        </row>
        <row r="3226">
          <cell r="A3226">
            <v>4084</v>
          </cell>
          <cell r="B3226">
            <v>42330</v>
          </cell>
          <cell r="C3226">
            <v>6672</v>
          </cell>
          <cell r="D3226">
            <v>0</v>
          </cell>
          <cell r="E3226">
            <v>9395</v>
          </cell>
          <cell r="F3226">
            <v>0</v>
          </cell>
          <cell r="G3226" t="str">
            <v>9395_9ecdaa195e91e1f9b4d20dc79d8a4681</v>
          </cell>
          <cell r="H3226" t="str">
            <v>MotifES7-SweetFlute.nsmp</v>
          </cell>
          <cell r="I3226">
            <v>602</v>
          </cell>
          <cell r="J3226" t="str">
            <v>sample</v>
          </cell>
          <cell r="K3226" t="str">
            <v>nsmp</v>
          </cell>
          <cell r="L3226" t="str">
            <v>application/octet-stream</v>
          </cell>
          <cell r="M3226">
            <v>6955964</v>
          </cell>
          <cell r="N3226">
            <v>1395952229</v>
          </cell>
          <cell r="O3226">
            <v>0</v>
          </cell>
        </row>
        <row r="3227">
          <cell r="A3227">
            <v>4085</v>
          </cell>
          <cell r="B3227">
            <v>42330</v>
          </cell>
          <cell r="C3227">
            <v>6672</v>
          </cell>
          <cell r="D3227">
            <v>0</v>
          </cell>
          <cell r="E3227">
            <v>9395</v>
          </cell>
          <cell r="F3227">
            <v>0</v>
          </cell>
          <cell r="G3227" t="str">
            <v>9395_f60aa8274db45e3748fa0de1d4a2aaab</v>
          </cell>
          <cell r="H3227" t="str">
            <v>SweetFlute.wav</v>
          </cell>
          <cell r="I3227">
            <v>183</v>
          </cell>
          <cell r="J3227" t="str">
            <v>Multi sample wav file</v>
          </cell>
          <cell r="K3227" t="str">
            <v>wav</v>
          </cell>
          <cell r="L3227" t="str">
            <v>audio/wav</v>
          </cell>
          <cell r="M3227">
            <v>27511952</v>
          </cell>
          <cell r="N3227">
            <v>1395952230</v>
          </cell>
          <cell r="O3227">
            <v>0</v>
          </cell>
        </row>
        <row r="3228">
          <cell r="A3228">
            <v>4086</v>
          </cell>
          <cell r="B3228">
            <v>42330</v>
          </cell>
          <cell r="C3228">
            <v>6672</v>
          </cell>
          <cell r="D3228">
            <v>0</v>
          </cell>
          <cell r="E3228">
            <v>9395</v>
          </cell>
          <cell r="F3228">
            <v>0</v>
          </cell>
          <cell r="G3228" t="str">
            <v>9395_09d787ff69c02f7763d6d80ff5d92bfe</v>
          </cell>
          <cell r="H3228" t="str">
            <v>ES7 Sweet Flute.ns2p</v>
          </cell>
          <cell r="I3228">
            <v>487</v>
          </cell>
          <cell r="J3228" t="str">
            <v>Program</v>
          </cell>
          <cell r="K3228" t="str">
            <v>ns2p</v>
          </cell>
          <cell r="L3228" t="str">
            <v>application/octet-stream</v>
          </cell>
          <cell r="M3228">
            <v>547</v>
          </cell>
          <cell r="N3228">
            <v>1395952230</v>
          </cell>
          <cell r="O3228">
            <v>0</v>
          </cell>
        </row>
        <row r="3229">
          <cell r="A3229">
            <v>4087</v>
          </cell>
          <cell r="B3229">
            <v>42330</v>
          </cell>
          <cell r="C3229">
            <v>6672</v>
          </cell>
          <cell r="D3229">
            <v>0</v>
          </cell>
          <cell r="E3229">
            <v>9395</v>
          </cell>
          <cell r="F3229">
            <v>0</v>
          </cell>
          <cell r="G3229" t="str">
            <v>9395_78f092a4fbec66ae8d714f94cd0060cd</v>
          </cell>
          <cell r="H3229" t="str">
            <v>MotifES7-SweetFlute.mp3</v>
          </cell>
          <cell r="I3229">
            <v>2641</v>
          </cell>
          <cell r="K3229" t="str">
            <v>mp3</v>
          </cell>
          <cell r="L3229" t="str">
            <v>audio/mp3</v>
          </cell>
          <cell r="M3229">
            <v>558780</v>
          </cell>
          <cell r="N3229">
            <v>1395952230</v>
          </cell>
          <cell r="O3229">
            <v>0</v>
          </cell>
        </row>
        <row r="3230">
          <cell r="A3230">
            <v>4088</v>
          </cell>
          <cell r="B3230">
            <v>42341</v>
          </cell>
          <cell r="C3230">
            <v>6559</v>
          </cell>
          <cell r="D3230">
            <v>0</v>
          </cell>
          <cell r="E3230">
            <v>2443</v>
          </cell>
          <cell r="F3230">
            <v>0</v>
          </cell>
          <cell r="G3230" t="str">
            <v>2443_1b680b829c7072dc5188d7df1de2e713</v>
          </cell>
          <cell r="H3230" t="str">
            <v>1.JPG</v>
          </cell>
          <cell r="I3230">
            <v>943</v>
          </cell>
          <cell r="K3230" t="str">
            <v>jpg</v>
          </cell>
          <cell r="L3230" t="str">
            <v>image/jpeg</v>
          </cell>
          <cell r="M3230">
            <v>188198</v>
          </cell>
          <cell r="N3230">
            <v>1395984628</v>
          </cell>
          <cell r="O3230">
            <v>0</v>
          </cell>
        </row>
        <row r="3231">
          <cell r="A3231">
            <v>4089</v>
          </cell>
          <cell r="B3231">
            <v>42341</v>
          </cell>
          <cell r="C3231">
            <v>6559</v>
          </cell>
          <cell r="D3231">
            <v>0</v>
          </cell>
          <cell r="E3231">
            <v>2443</v>
          </cell>
          <cell r="F3231">
            <v>0</v>
          </cell>
          <cell r="G3231" t="str">
            <v>2443_8102289b4c4d806d85242847b8e642f3</v>
          </cell>
          <cell r="H3231" t="str">
            <v>2.JPG</v>
          </cell>
          <cell r="I3231">
            <v>943</v>
          </cell>
          <cell r="K3231" t="str">
            <v>jpg</v>
          </cell>
          <cell r="L3231" t="str">
            <v>image/jpeg</v>
          </cell>
          <cell r="M3231">
            <v>120597</v>
          </cell>
          <cell r="N3231">
            <v>1395984659</v>
          </cell>
          <cell r="O3231">
            <v>0</v>
          </cell>
        </row>
        <row r="3232">
          <cell r="A3232">
            <v>4090</v>
          </cell>
          <cell r="B3232">
            <v>42341</v>
          </cell>
          <cell r="C3232">
            <v>6559</v>
          </cell>
          <cell r="D3232">
            <v>0</v>
          </cell>
          <cell r="E3232">
            <v>2443</v>
          </cell>
          <cell r="F3232">
            <v>0</v>
          </cell>
          <cell r="G3232" t="str">
            <v>2443_49a007f92d8bc9eeeae043449bd64bfe</v>
          </cell>
          <cell r="H3232" t="str">
            <v>3.JPG</v>
          </cell>
          <cell r="I3232">
            <v>943</v>
          </cell>
          <cell r="K3232" t="str">
            <v>jpg</v>
          </cell>
          <cell r="L3232" t="str">
            <v>image/jpeg</v>
          </cell>
          <cell r="M3232">
            <v>159380</v>
          </cell>
          <cell r="N3232">
            <v>1395984675</v>
          </cell>
          <cell r="O3232">
            <v>0</v>
          </cell>
        </row>
        <row r="3233">
          <cell r="A3233">
            <v>4091</v>
          </cell>
          <cell r="B3233">
            <v>42341</v>
          </cell>
          <cell r="C3233">
            <v>6559</v>
          </cell>
          <cell r="D3233">
            <v>0</v>
          </cell>
          <cell r="E3233">
            <v>2443</v>
          </cell>
          <cell r="F3233">
            <v>0</v>
          </cell>
          <cell r="G3233" t="str">
            <v>2443_b2781ede40686e36e063bd79fab3d558</v>
          </cell>
          <cell r="H3233" t="str">
            <v>4.JPG</v>
          </cell>
          <cell r="I3233">
            <v>943</v>
          </cell>
          <cell r="K3233" t="str">
            <v>jpg</v>
          </cell>
          <cell r="L3233" t="str">
            <v>image/jpeg</v>
          </cell>
          <cell r="M3233">
            <v>112295</v>
          </cell>
          <cell r="N3233">
            <v>1395984692</v>
          </cell>
          <cell r="O3233">
            <v>0</v>
          </cell>
        </row>
        <row r="3234">
          <cell r="A3234">
            <v>4092</v>
          </cell>
          <cell r="B3234">
            <v>42341</v>
          </cell>
          <cell r="C3234">
            <v>6559</v>
          </cell>
          <cell r="D3234">
            <v>0</v>
          </cell>
          <cell r="E3234">
            <v>2443</v>
          </cell>
          <cell r="F3234">
            <v>0</v>
          </cell>
          <cell r="G3234" t="str">
            <v>2443_d55e8b020c4ce9a3901a26bcd3876ec7</v>
          </cell>
          <cell r="H3234" t="str">
            <v>5.jpg</v>
          </cell>
          <cell r="I3234">
            <v>943</v>
          </cell>
          <cell r="K3234" t="str">
            <v>jpg</v>
          </cell>
          <cell r="L3234" t="str">
            <v>image/jpeg</v>
          </cell>
          <cell r="M3234">
            <v>131271</v>
          </cell>
          <cell r="N3234">
            <v>1395984708</v>
          </cell>
          <cell r="O3234">
            <v>0</v>
          </cell>
        </row>
        <row r="3235">
          <cell r="A3235">
            <v>4093</v>
          </cell>
          <cell r="B3235">
            <v>42341</v>
          </cell>
          <cell r="C3235">
            <v>6559</v>
          </cell>
          <cell r="D3235">
            <v>0</v>
          </cell>
          <cell r="E3235">
            <v>2443</v>
          </cell>
          <cell r="F3235">
            <v>0</v>
          </cell>
          <cell r="G3235" t="str">
            <v>2443_18ab7c93fe308c58e9c161ebd26387a5</v>
          </cell>
          <cell r="H3235" t="str">
            <v>6.JPG</v>
          </cell>
          <cell r="I3235">
            <v>943</v>
          </cell>
          <cell r="K3235" t="str">
            <v>jpg</v>
          </cell>
          <cell r="L3235" t="str">
            <v>image/jpeg</v>
          </cell>
          <cell r="M3235">
            <v>145641</v>
          </cell>
          <cell r="N3235">
            <v>1395984721</v>
          </cell>
          <cell r="O3235">
            <v>0</v>
          </cell>
        </row>
        <row r="3236">
          <cell r="A3236">
            <v>4094</v>
          </cell>
          <cell r="B3236">
            <v>42355</v>
          </cell>
          <cell r="C3236">
            <v>6671</v>
          </cell>
          <cell r="D3236">
            <v>0</v>
          </cell>
          <cell r="E3236">
            <v>102</v>
          </cell>
          <cell r="F3236">
            <v>0</v>
          </cell>
          <cell r="G3236" t="str">
            <v>102_5c3d538ae3a961b160c1e076d6c82998</v>
          </cell>
          <cell r="H3236" t="str">
            <v>double drumming.jpg</v>
          </cell>
          <cell r="I3236">
            <v>1736</v>
          </cell>
          <cell r="K3236" t="str">
            <v>jpg</v>
          </cell>
          <cell r="L3236" t="str">
            <v>image/jpeg</v>
          </cell>
          <cell r="M3236">
            <v>1050464</v>
          </cell>
          <cell r="N3236">
            <v>1396044064</v>
          </cell>
          <cell r="O3236">
            <v>0</v>
          </cell>
        </row>
        <row r="3237">
          <cell r="A3237">
            <v>4097</v>
          </cell>
          <cell r="B3237">
            <v>42375</v>
          </cell>
          <cell r="C3237">
            <v>6683</v>
          </cell>
          <cell r="D3237">
            <v>0</v>
          </cell>
          <cell r="E3237">
            <v>7456</v>
          </cell>
          <cell r="F3237">
            <v>0</v>
          </cell>
          <cell r="G3237" t="str">
            <v>7456_fcf12b63811b3175519c729f64b7696b</v>
          </cell>
          <cell r="H3237" t="str">
            <v>rababoreilly.nsmp</v>
          </cell>
          <cell r="I3237">
            <v>876</v>
          </cell>
          <cell r="K3237" t="str">
            <v>nsmp</v>
          </cell>
          <cell r="L3237" t="str">
            <v>application/octet-stream</v>
          </cell>
          <cell r="M3237">
            <v>4847510</v>
          </cell>
          <cell r="N3237">
            <v>1396106404</v>
          </cell>
          <cell r="O3237">
            <v>0</v>
          </cell>
        </row>
        <row r="3238">
          <cell r="A3238">
            <v>4098</v>
          </cell>
          <cell r="B3238">
            <v>42375</v>
          </cell>
          <cell r="C3238">
            <v>6683</v>
          </cell>
          <cell r="D3238">
            <v>0</v>
          </cell>
          <cell r="E3238">
            <v>7456</v>
          </cell>
          <cell r="F3238">
            <v>0</v>
          </cell>
          <cell r="G3238" t="str">
            <v>7456_3b74b3ccc43fe794e8c86f756dfc583e</v>
          </cell>
          <cell r="H3238" t="str">
            <v>rababoreilly.mp3</v>
          </cell>
          <cell r="I3238">
            <v>4914</v>
          </cell>
          <cell r="K3238" t="str">
            <v>mp3</v>
          </cell>
          <cell r="L3238" t="str">
            <v>audio/mp3</v>
          </cell>
          <cell r="M3238">
            <v>825890</v>
          </cell>
          <cell r="N3238">
            <v>1396108253</v>
          </cell>
          <cell r="O3238">
            <v>0</v>
          </cell>
        </row>
        <row r="3239">
          <cell r="A3239">
            <v>4099</v>
          </cell>
          <cell r="B3239">
            <v>42407</v>
          </cell>
          <cell r="C3239">
            <v>6649</v>
          </cell>
          <cell r="D3239">
            <v>0</v>
          </cell>
          <cell r="E3239">
            <v>2443</v>
          </cell>
          <cell r="F3239">
            <v>0</v>
          </cell>
          <cell r="G3239" t="str">
            <v>2443_14f836e4e31586e856dbe3a4ac848b68</v>
          </cell>
          <cell r="H3239" t="str">
            <v>uploadfromtaptalk1396207068181.jpg</v>
          </cell>
          <cell r="I3239">
            <v>1213</v>
          </cell>
          <cell r="K3239" t="str">
            <v>jpg</v>
          </cell>
          <cell r="L3239" t="str">
            <v>image/jpeg</v>
          </cell>
          <cell r="M3239">
            <v>37662</v>
          </cell>
          <cell r="N3239">
            <v>1396207054</v>
          </cell>
          <cell r="O3239">
            <v>0</v>
          </cell>
        </row>
        <row r="3240">
          <cell r="A3240">
            <v>4100</v>
          </cell>
          <cell r="B3240">
            <v>42411</v>
          </cell>
          <cell r="C3240">
            <v>6171</v>
          </cell>
          <cell r="D3240">
            <v>0</v>
          </cell>
          <cell r="E3240">
            <v>851</v>
          </cell>
          <cell r="F3240">
            <v>0</v>
          </cell>
          <cell r="G3240" t="str">
            <v>851_8b7400cf091b2959ad7bfd11e39e2259</v>
          </cell>
          <cell r="H3240" t="str">
            <v>songsheet2.png</v>
          </cell>
          <cell r="I3240">
            <v>3866</v>
          </cell>
          <cell r="K3240" t="str">
            <v>png</v>
          </cell>
          <cell r="L3240" t="str">
            <v>image/png</v>
          </cell>
          <cell r="M3240">
            <v>323786</v>
          </cell>
          <cell r="N3240">
            <v>1396212774</v>
          </cell>
          <cell r="O3240">
            <v>0</v>
          </cell>
        </row>
        <row r="3241">
          <cell r="A3241">
            <v>4101</v>
          </cell>
          <cell r="B3241">
            <v>42422</v>
          </cell>
          <cell r="C3241">
            <v>6649</v>
          </cell>
          <cell r="D3241">
            <v>0</v>
          </cell>
          <cell r="E3241">
            <v>2443</v>
          </cell>
          <cell r="F3241">
            <v>0</v>
          </cell>
          <cell r="G3241" t="str">
            <v>2443_5428489715dc5b32cce6d00dd4712b92</v>
          </cell>
          <cell r="H3241" t="str">
            <v>IMG_20140330_165946_895.jpg</v>
          </cell>
          <cell r="I3241">
            <v>1182</v>
          </cell>
          <cell r="K3241" t="str">
            <v>jpg</v>
          </cell>
          <cell r="L3241" t="str">
            <v>image/jpeg</v>
          </cell>
          <cell r="M3241">
            <v>34412</v>
          </cell>
          <cell r="N3241">
            <v>1396225035</v>
          </cell>
          <cell r="O3241">
            <v>0</v>
          </cell>
        </row>
        <row r="3242">
          <cell r="A3242">
            <v>4102</v>
          </cell>
          <cell r="B3242">
            <v>42425</v>
          </cell>
          <cell r="C3242">
            <v>6649</v>
          </cell>
          <cell r="D3242">
            <v>0</v>
          </cell>
          <cell r="E3242">
            <v>2443</v>
          </cell>
          <cell r="F3242">
            <v>0</v>
          </cell>
          <cell r="G3242" t="str">
            <v>2443_4d51f9aedb78429402e1875f1d15cf10</v>
          </cell>
          <cell r="H3242" t="str">
            <v>MIDI_bb.png</v>
          </cell>
          <cell r="I3242">
            <v>1176</v>
          </cell>
          <cell r="K3242" t="str">
            <v>png</v>
          </cell>
          <cell r="L3242" t="str">
            <v>image/png</v>
          </cell>
          <cell r="M3242">
            <v>41559</v>
          </cell>
          <cell r="N3242">
            <v>1396229682</v>
          </cell>
          <cell r="O3242">
            <v>0</v>
          </cell>
        </row>
        <row r="3243">
          <cell r="A3243">
            <v>4103</v>
          </cell>
          <cell r="B3243">
            <v>42435</v>
          </cell>
          <cell r="C3243">
            <v>6694</v>
          </cell>
          <cell r="D3243">
            <v>0</v>
          </cell>
          <cell r="E3243">
            <v>3635</v>
          </cell>
          <cell r="F3243">
            <v>0</v>
          </cell>
          <cell r="G3243" t="str">
            <v>3635_588924c4c7dd9abf8c20872d87a98ac9</v>
          </cell>
          <cell r="H3243" t="str">
            <v>50 Clavia G2 Glitch 'nd Cuts.rar</v>
          </cell>
          <cell r="I3243">
            <v>227</v>
          </cell>
          <cell r="J3243" t="str">
            <v>Glitch &amp;amp; Cuts sample bank</v>
          </cell>
          <cell r="K3243" t="str">
            <v>rar</v>
          </cell>
          <cell r="L3243" t="str">
            <v>application/octet-stream</v>
          </cell>
          <cell r="M3243">
            <v>38616664</v>
          </cell>
          <cell r="N3243">
            <v>1396255031</v>
          </cell>
          <cell r="O3243">
            <v>0</v>
          </cell>
        </row>
        <row r="3244">
          <cell r="A3244">
            <v>4104</v>
          </cell>
          <cell r="B3244">
            <v>42552</v>
          </cell>
          <cell r="C3244">
            <v>6706</v>
          </cell>
          <cell r="D3244">
            <v>0</v>
          </cell>
          <cell r="E3244">
            <v>8993</v>
          </cell>
          <cell r="F3244">
            <v>0</v>
          </cell>
          <cell r="G3244" t="str">
            <v>8993_72e3dfe35d800558d379dc0c29307d26</v>
          </cell>
          <cell r="H3244" t="str">
            <v>MTD Drum Kit 1.nsmp</v>
          </cell>
          <cell r="I3244">
            <v>544</v>
          </cell>
          <cell r="J3244" t="str">
            <v>Drum kit based on a royalty free drum sample disk.</v>
          </cell>
          <cell r="K3244" t="str">
            <v>nsmp</v>
          </cell>
          <cell r="L3244" t="str">
            <v>application/octet-stream</v>
          </cell>
          <cell r="M3244">
            <v>3566588</v>
          </cell>
          <cell r="N3244">
            <v>1396530268</v>
          </cell>
          <cell r="O3244">
            <v>0</v>
          </cell>
        </row>
        <row r="3245">
          <cell r="A3245">
            <v>4105</v>
          </cell>
          <cell r="B3245">
            <v>42565</v>
          </cell>
          <cell r="C3245">
            <v>6701</v>
          </cell>
          <cell r="D3245">
            <v>0</v>
          </cell>
          <cell r="E3245">
            <v>5030</v>
          </cell>
          <cell r="F3245">
            <v>0</v>
          </cell>
          <cell r="G3245" t="str">
            <v>5030_30908c7a8cc5d2cabae45027089a8657</v>
          </cell>
          <cell r="H3245" t="str">
            <v>noise fxs beatles.nsmp</v>
          </cell>
          <cell r="I3245">
            <v>444</v>
          </cell>
          <cell r="K3245" t="str">
            <v>nsmp</v>
          </cell>
          <cell r="L3245" t="str">
            <v>application/octet-stream</v>
          </cell>
          <cell r="M3245">
            <v>1367837</v>
          </cell>
          <cell r="N3245">
            <v>1396551343</v>
          </cell>
          <cell r="O3245">
            <v>0</v>
          </cell>
        </row>
        <row r="3246">
          <cell r="A3246">
            <v>4106</v>
          </cell>
          <cell r="B3246">
            <v>42574</v>
          </cell>
          <cell r="C3246">
            <v>6711</v>
          </cell>
          <cell r="D3246">
            <v>0</v>
          </cell>
          <cell r="E3246">
            <v>8943</v>
          </cell>
          <cell r="F3246">
            <v>0</v>
          </cell>
          <cell r="G3246" t="str">
            <v>8943_66182d371e2edc8cd7921fd2060a675b</v>
          </cell>
          <cell r="H3246" t="str">
            <v>2014-03-06 22.32.51.jpg</v>
          </cell>
          <cell r="I3246">
            <v>1748</v>
          </cell>
          <cell r="K3246" t="str">
            <v>jpg</v>
          </cell>
          <cell r="L3246" t="str">
            <v>image/jpeg</v>
          </cell>
          <cell r="M3246">
            <v>2351444</v>
          </cell>
          <cell r="N3246">
            <v>1396565046</v>
          </cell>
          <cell r="O3246">
            <v>0</v>
          </cell>
        </row>
        <row r="3247">
          <cell r="A3247">
            <v>4107</v>
          </cell>
          <cell r="B3247">
            <v>42574</v>
          </cell>
          <cell r="C3247">
            <v>6711</v>
          </cell>
          <cell r="D3247">
            <v>0</v>
          </cell>
          <cell r="E3247">
            <v>8943</v>
          </cell>
          <cell r="F3247">
            <v>0</v>
          </cell>
          <cell r="G3247" t="str">
            <v>8943_203f96121bcf2b5311eca41c1c242399</v>
          </cell>
          <cell r="H3247" t="str">
            <v>DV016_Jpg_Large_1351522051183_A.jpg</v>
          </cell>
          <cell r="I3247">
            <v>1748</v>
          </cell>
          <cell r="K3247" t="str">
            <v>jpg</v>
          </cell>
          <cell r="L3247" t="str">
            <v>image/jpeg</v>
          </cell>
          <cell r="M3247">
            <v>21490</v>
          </cell>
          <cell r="N3247">
            <v>1396565087</v>
          </cell>
          <cell r="O3247">
            <v>0</v>
          </cell>
        </row>
        <row r="3248">
          <cell r="A3248">
            <v>4108</v>
          </cell>
          <cell r="B3248">
            <v>42642</v>
          </cell>
          <cell r="C3248">
            <v>6722</v>
          </cell>
          <cell r="D3248">
            <v>0</v>
          </cell>
          <cell r="E3248">
            <v>4372</v>
          </cell>
          <cell r="F3248">
            <v>0</v>
          </cell>
          <cell r="G3248" t="str">
            <v>4372_d4fd463727ba78477a279a977c7da995</v>
          </cell>
          <cell r="H3248" t="str">
            <v>DrummerBot.mp3</v>
          </cell>
          <cell r="I3248">
            <v>1796</v>
          </cell>
          <cell r="K3248" t="str">
            <v>mp3</v>
          </cell>
          <cell r="L3248" t="str">
            <v>audio/mpeg</v>
          </cell>
          <cell r="M3248">
            <v>1048032</v>
          </cell>
          <cell r="N3248">
            <v>1396779438</v>
          </cell>
          <cell r="O3248">
            <v>0</v>
          </cell>
        </row>
        <row r="3249">
          <cell r="A3249">
            <v>4109</v>
          </cell>
          <cell r="B3249">
            <v>42642</v>
          </cell>
          <cell r="C3249">
            <v>6722</v>
          </cell>
          <cell r="D3249">
            <v>0</v>
          </cell>
          <cell r="E3249">
            <v>4372</v>
          </cell>
          <cell r="F3249">
            <v>0</v>
          </cell>
          <cell r="G3249" t="str">
            <v>4372_7f429bb7eb579eb7b7ad321eea55cbe7</v>
          </cell>
          <cell r="H3249" t="str">
            <v>DrummerBot.ns2p</v>
          </cell>
          <cell r="I3249">
            <v>351</v>
          </cell>
          <cell r="K3249" t="str">
            <v>ns2p</v>
          </cell>
          <cell r="L3249" t="str">
            <v>application/octet-stream</v>
          </cell>
          <cell r="M3249">
            <v>547</v>
          </cell>
          <cell r="N3249">
            <v>1396779438</v>
          </cell>
          <cell r="O3249">
            <v>0</v>
          </cell>
        </row>
        <row r="3250">
          <cell r="A3250">
            <v>4110</v>
          </cell>
          <cell r="B3250">
            <v>42743</v>
          </cell>
          <cell r="C3250">
            <v>6735</v>
          </cell>
          <cell r="D3250">
            <v>0</v>
          </cell>
          <cell r="E3250">
            <v>2</v>
          </cell>
          <cell r="F3250">
            <v>0</v>
          </cell>
          <cell r="G3250" t="str">
            <v>2_e537abff6b9bab871d813afc57e43c66</v>
          </cell>
          <cell r="H3250" t="str">
            <v>power plug.PNG</v>
          </cell>
          <cell r="I3250">
            <v>1214</v>
          </cell>
          <cell r="K3250" t="str">
            <v>png</v>
          </cell>
          <cell r="L3250" t="str">
            <v>image/png</v>
          </cell>
          <cell r="M3250">
            <v>101093</v>
          </cell>
          <cell r="N3250">
            <v>1397037232</v>
          </cell>
          <cell r="O3250">
            <v>0</v>
          </cell>
        </row>
        <row r="3251">
          <cell r="A3251">
            <v>4111</v>
          </cell>
          <cell r="B3251">
            <v>2976</v>
          </cell>
          <cell r="C3251">
            <v>0</v>
          </cell>
          <cell r="D3251">
            <v>1</v>
          </cell>
          <cell r="E3251">
            <v>9094</v>
          </cell>
          <cell r="F3251">
            <v>0</v>
          </cell>
          <cell r="G3251" t="str">
            <v>9094_839ce78a8235cde1f9a0253d55e98840</v>
          </cell>
          <cell r="H3251" t="str">
            <v>Nord Stage 2 Spanish.pdf</v>
          </cell>
          <cell r="I3251">
            <v>0</v>
          </cell>
          <cell r="J3251" t="str">
            <v>Nord Stage2 manual en espaÃ±ol</v>
          </cell>
          <cell r="K3251" t="str">
            <v>pdf</v>
          </cell>
          <cell r="L3251" t="str">
            <v>application/download</v>
          </cell>
          <cell r="M3251">
            <v>36357488</v>
          </cell>
          <cell r="N3251">
            <v>1397091984</v>
          </cell>
          <cell r="O3251">
            <v>0</v>
          </cell>
        </row>
        <row r="3252">
          <cell r="A3252">
            <v>4112</v>
          </cell>
          <cell r="B3252">
            <v>42797</v>
          </cell>
          <cell r="C3252">
            <v>2029</v>
          </cell>
          <cell r="D3252">
            <v>0</v>
          </cell>
          <cell r="E3252">
            <v>2</v>
          </cell>
          <cell r="F3252">
            <v>0</v>
          </cell>
          <cell r="G3252" t="str">
            <v>2_a72b44a3695a0692959f817906b1c8b9</v>
          </cell>
          <cell r="H3252" t="str">
            <v>IMG_20140410_234926.jpg</v>
          </cell>
          <cell r="I3252">
            <v>49</v>
          </cell>
          <cell r="K3252" t="str">
            <v>jpg</v>
          </cell>
          <cell r="L3252" t="str">
            <v>image/jpeg</v>
          </cell>
          <cell r="M3252">
            <v>751496</v>
          </cell>
          <cell r="N3252">
            <v>1397222202</v>
          </cell>
          <cell r="O3252">
            <v>0</v>
          </cell>
        </row>
        <row r="3253">
          <cell r="A3253">
            <v>4113</v>
          </cell>
          <cell r="B3253">
            <v>42837</v>
          </cell>
          <cell r="C3253">
            <v>6749</v>
          </cell>
          <cell r="D3253">
            <v>0</v>
          </cell>
          <cell r="E3253">
            <v>851</v>
          </cell>
          <cell r="F3253">
            <v>0</v>
          </cell>
          <cell r="G3253" t="str">
            <v>851_aefab3908d9ac4f6b84be11a8815b30e</v>
          </cell>
          <cell r="H3253" t="str">
            <v>BassWave40.mp3</v>
          </cell>
          <cell r="I3253">
            <v>702</v>
          </cell>
          <cell r="K3253" t="str">
            <v>mp3</v>
          </cell>
          <cell r="L3253" t="str">
            <v>audio/mp3</v>
          </cell>
          <cell r="M3253">
            <v>566736</v>
          </cell>
          <cell r="N3253">
            <v>1397336781</v>
          </cell>
          <cell r="O3253">
            <v>0</v>
          </cell>
        </row>
        <row r="3254">
          <cell r="A3254">
            <v>4114</v>
          </cell>
          <cell r="B3254">
            <v>42837</v>
          </cell>
          <cell r="C3254">
            <v>6749</v>
          </cell>
          <cell r="D3254">
            <v>0</v>
          </cell>
          <cell r="E3254">
            <v>851</v>
          </cell>
          <cell r="F3254">
            <v>0</v>
          </cell>
          <cell r="G3254" t="str">
            <v>851_3be35dd2290decc94c71b9f409d3abee</v>
          </cell>
          <cell r="H3254" t="str">
            <v>Somebody.ns2p</v>
          </cell>
          <cell r="I3254">
            <v>336</v>
          </cell>
          <cell r="K3254" t="str">
            <v>ns2p</v>
          </cell>
          <cell r="L3254" t="str">
            <v>application/octet-stream</v>
          </cell>
          <cell r="M3254">
            <v>547</v>
          </cell>
          <cell r="N3254">
            <v>1397336797</v>
          </cell>
          <cell r="O3254">
            <v>0</v>
          </cell>
        </row>
        <row r="3255">
          <cell r="A3255">
            <v>4115</v>
          </cell>
          <cell r="B3255">
            <v>42838</v>
          </cell>
          <cell r="C3255">
            <v>6749</v>
          </cell>
          <cell r="D3255">
            <v>0</v>
          </cell>
          <cell r="E3255">
            <v>851</v>
          </cell>
          <cell r="F3255">
            <v>0</v>
          </cell>
          <cell r="G3255" t="str">
            <v>851_9e78e31f9e750f65fef64b094a93b853</v>
          </cell>
          <cell r="H3255" t="str">
            <v>SawLead.mp3</v>
          </cell>
          <cell r="I3255">
            <v>2372</v>
          </cell>
          <cell r="K3255" t="str">
            <v>mp3</v>
          </cell>
          <cell r="L3255" t="str">
            <v>audio/mp3</v>
          </cell>
          <cell r="M3255">
            <v>602784</v>
          </cell>
          <cell r="N3255">
            <v>1397338585</v>
          </cell>
          <cell r="O3255">
            <v>0</v>
          </cell>
        </row>
        <row r="3256">
          <cell r="A3256">
            <v>4116</v>
          </cell>
          <cell r="B3256">
            <v>42857</v>
          </cell>
          <cell r="C3256">
            <v>5834</v>
          </cell>
          <cell r="D3256">
            <v>0</v>
          </cell>
          <cell r="E3256">
            <v>1276</v>
          </cell>
          <cell r="F3256">
            <v>0</v>
          </cell>
          <cell r="G3256" t="str">
            <v>1276_287e31c87339f3c8d214e6844c2d8e23</v>
          </cell>
          <cell r="H3256" t="str">
            <v>Billie Jean - Demo.mp3</v>
          </cell>
          <cell r="I3256">
            <v>1475</v>
          </cell>
          <cell r="K3256" t="str">
            <v>mp3</v>
          </cell>
          <cell r="L3256" t="str">
            <v>audio/mp3</v>
          </cell>
          <cell r="M3256">
            <v>3424130</v>
          </cell>
          <cell r="N3256">
            <v>1397420210</v>
          </cell>
          <cell r="O3256">
            <v>0</v>
          </cell>
        </row>
        <row r="3257">
          <cell r="A3257">
            <v>4117</v>
          </cell>
          <cell r="B3257">
            <v>42857</v>
          </cell>
          <cell r="C3257">
            <v>5834</v>
          </cell>
          <cell r="D3257">
            <v>0</v>
          </cell>
          <cell r="E3257">
            <v>1276</v>
          </cell>
          <cell r="F3257">
            <v>0</v>
          </cell>
          <cell r="G3257" t="str">
            <v>1276_b5c0062b6185b9493c3bfcc3c941cab3</v>
          </cell>
          <cell r="H3257" t="str">
            <v>Billie Jean - NS2.zip</v>
          </cell>
          <cell r="I3257">
            <v>507</v>
          </cell>
          <cell r="K3257" t="str">
            <v>zip</v>
          </cell>
          <cell r="L3257" t="str">
            <v>application/octet-stream</v>
          </cell>
          <cell r="M3257">
            <v>16079880</v>
          </cell>
          <cell r="N3257">
            <v>1397420365</v>
          </cell>
          <cell r="O3257">
            <v>0</v>
          </cell>
        </row>
        <row r="3258">
          <cell r="A3258">
            <v>4120</v>
          </cell>
          <cell r="B3258">
            <v>42863</v>
          </cell>
          <cell r="C3258">
            <v>1522</v>
          </cell>
          <cell r="D3258">
            <v>0</v>
          </cell>
          <cell r="E3258">
            <v>1276</v>
          </cell>
          <cell r="F3258">
            <v>0</v>
          </cell>
          <cell r="G3258" t="str">
            <v>1276_111273a427bd63fed1d4673b99732b52</v>
          </cell>
          <cell r="H3258" t="str">
            <v>Bagpipe.mp3</v>
          </cell>
          <cell r="I3258">
            <v>2541</v>
          </cell>
          <cell r="K3258" t="str">
            <v>mp3</v>
          </cell>
          <cell r="L3258" t="str">
            <v>audio/mp3</v>
          </cell>
          <cell r="M3258">
            <v>2315493</v>
          </cell>
          <cell r="N3258">
            <v>1397423496</v>
          </cell>
          <cell r="O3258">
            <v>0</v>
          </cell>
        </row>
        <row r="3259">
          <cell r="A3259">
            <v>4121</v>
          </cell>
          <cell r="B3259">
            <v>42863</v>
          </cell>
          <cell r="C3259">
            <v>1522</v>
          </cell>
          <cell r="D3259">
            <v>0</v>
          </cell>
          <cell r="E3259">
            <v>1276</v>
          </cell>
          <cell r="F3259">
            <v>0</v>
          </cell>
          <cell r="G3259" t="str">
            <v>1276_a3bae92c1c221d9e802b1b0f07d9c4e7</v>
          </cell>
          <cell r="H3259" t="str">
            <v>Bagpipe.zip</v>
          </cell>
          <cell r="I3259">
            <v>453</v>
          </cell>
          <cell r="K3259" t="str">
            <v>zip</v>
          </cell>
          <cell r="L3259" t="str">
            <v>application/octet-stream</v>
          </cell>
          <cell r="M3259">
            <v>4829390</v>
          </cell>
          <cell r="N3259">
            <v>1397423552</v>
          </cell>
          <cell r="O3259">
            <v>0</v>
          </cell>
        </row>
        <row r="3260">
          <cell r="A3260">
            <v>4202</v>
          </cell>
          <cell r="B3260">
            <v>43943</v>
          </cell>
          <cell r="C3260">
            <v>6925</v>
          </cell>
          <cell r="D3260">
            <v>0</v>
          </cell>
          <cell r="E3260">
            <v>9859</v>
          </cell>
          <cell r="F3260">
            <v>0</v>
          </cell>
          <cell r="G3260" t="str">
            <v>9859_bbe5ae482f603a52d1bb361496464c61</v>
          </cell>
          <cell r="H3260" t="str">
            <v>CANDOMBE URUGUAYO.nsmp</v>
          </cell>
          <cell r="I3260">
            <v>353</v>
          </cell>
          <cell r="J3260" t="str">
            <v>Traditional rhythm</v>
          </cell>
          <cell r="K3260" t="str">
            <v>nsmp</v>
          </cell>
          <cell r="L3260" t="str">
            <v>application/octet-stream</v>
          </cell>
          <cell r="M3260">
            <v>400478</v>
          </cell>
          <cell r="N3260">
            <v>1400464816</v>
          </cell>
          <cell r="O3260">
            <v>0</v>
          </cell>
        </row>
        <row r="3261">
          <cell r="A3261">
            <v>4129</v>
          </cell>
          <cell r="B3261">
            <v>42979</v>
          </cell>
          <cell r="C3261">
            <v>6759</v>
          </cell>
          <cell r="D3261">
            <v>0</v>
          </cell>
          <cell r="E3261">
            <v>7747</v>
          </cell>
          <cell r="F3261">
            <v>0</v>
          </cell>
          <cell r="G3261" t="str">
            <v>7747_5541d355567db353a2132d511c0517da</v>
          </cell>
          <cell r="H3261" t="str">
            <v>tmp.jpg</v>
          </cell>
          <cell r="I3261">
            <v>1387</v>
          </cell>
          <cell r="J3261" t="str">
            <v>Plug for my NS2</v>
          </cell>
          <cell r="K3261" t="str">
            <v>jpg</v>
          </cell>
          <cell r="L3261" t="str">
            <v>image/jpeg</v>
          </cell>
          <cell r="M3261">
            <v>7390</v>
          </cell>
          <cell r="N3261">
            <v>1397826038</v>
          </cell>
          <cell r="O3261">
            <v>0</v>
          </cell>
        </row>
        <row r="3262">
          <cell r="A3262">
            <v>4128</v>
          </cell>
          <cell r="B3262">
            <v>42967</v>
          </cell>
          <cell r="C3262">
            <v>6770</v>
          </cell>
          <cell r="D3262">
            <v>0</v>
          </cell>
          <cell r="E3262">
            <v>9651</v>
          </cell>
          <cell r="F3262">
            <v>0</v>
          </cell>
          <cell r="G3262" t="str">
            <v>9651_c3c2d46643f4d754033be359b3279979</v>
          </cell>
          <cell r="H3262" t="str">
            <v>EP Real1.mp3</v>
          </cell>
          <cell r="I3262">
            <v>3538</v>
          </cell>
          <cell r="K3262" t="str">
            <v>mp3</v>
          </cell>
          <cell r="L3262" t="str">
            <v>audio/mpeg</v>
          </cell>
          <cell r="M3262">
            <v>581831</v>
          </cell>
          <cell r="N3262">
            <v>1397806121</v>
          </cell>
          <cell r="O3262">
            <v>0</v>
          </cell>
        </row>
        <row r="3263">
          <cell r="A3263">
            <v>4133</v>
          </cell>
          <cell r="B3263">
            <v>43035</v>
          </cell>
          <cell r="C3263">
            <v>6784</v>
          </cell>
          <cell r="D3263">
            <v>0</v>
          </cell>
          <cell r="E3263">
            <v>8173</v>
          </cell>
          <cell r="F3263">
            <v>0</v>
          </cell>
          <cell r="G3263" t="str">
            <v>8173_da7407c67e2e6ebed20b07b1a82667df</v>
          </cell>
          <cell r="H3263" t="str">
            <v>RATHER BE 1.nsmp</v>
          </cell>
          <cell r="I3263">
            <v>762</v>
          </cell>
          <cell r="K3263" t="str">
            <v>nsmp</v>
          </cell>
          <cell r="L3263" t="str">
            <v>application/octet-stream</v>
          </cell>
          <cell r="M3263">
            <v>6143</v>
          </cell>
          <cell r="N3263">
            <v>1398002934</v>
          </cell>
          <cell r="O3263">
            <v>0</v>
          </cell>
        </row>
        <row r="3264">
          <cell r="A3264">
            <v>4134</v>
          </cell>
          <cell r="B3264">
            <v>43035</v>
          </cell>
          <cell r="C3264">
            <v>6784</v>
          </cell>
          <cell r="D3264">
            <v>0</v>
          </cell>
          <cell r="E3264">
            <v>8173</v>
          </cell>
          <cell r="F3264">
            <v>0</v>
          </cell>
          <cell r="G3264" t="str">
            <v>8173_068573835740cf472d4d144416a146ff</v>
          </cell>
          <cell r="H3264" t="str">
            <v>RATHER BE 2.nsmp</v>
          </cell>
          <cell r="I3264">
            <v>1126</v>
          </cell>
          <cell r="K3264" t="str">
            <v>nsmp</v>
          </cell>
          <cell r="L3264" t="str">
            <v>application/octet-stream</v>
          </cell>
          <cell r="M3264">
            <v>453818</v>
          </cell>
          <cell r="N3264">
            <v>1398002971</v>
          </cell>
          <cell r="O3264">
            <v>0</v>
          </cell>
        </row>
        <row r="3265">
          <cell r="A3265">
            <v>4135</v>
          </cell>
          <cell r="B3265">
            <v>43035</v>
          </cell>
          <cell r="C3265">
            <v>6784</v>
          </cell>
          <cell r="D3265">
            <v>0</v>
          </cell>
          <cell r="E3265">
            <v>8173</v>
          </cell>
          <cell r="F3265">
            <v>0</v>
          </cell>
          <cell r="G3265" t="str">
            <v>8173_54267f5ba89206687417cbb9fb281142</v>
          </cell>
          <cell r="H3265" t="str">
            <v>Rather be demo.mp3</v>
          </cell>
          <cell r="I3265">
            <v>8117</v>
          </cell>
          <cell r="K3265" t="str">
            <v>mp3</v>
          </cell>
          <cell r="L3265" t="str">
            <v>audio/mp3</v>
          </cell>
          <cell r="M3265">
            <v>282096</v>
          </cell>
          <cell r="N3265">
            <v>1398003008</v>
          </cell>
          <cell r="O3265">
            <v>0</v>
          </cell>
        </row>
        <row r="3266">
          <cell r="A3266">
            <v>4136</v>
          </cell>
          <cell r="B3266">
            <v>43069</v>
          </cell>
          <cell r="C3266">
            <v>6770</v>
          </cell>
          <cell r="D3266">
            <v>0</v>
          </cell>
          <cell r="E3266">
            <v>9651</v>
          </cell>
          <cell r="F3266">
            <v>0</v>
          </cell>
          <cell r="G3266" t="str">
            <v>9651_6633ae2d69e7a3a8d4941522948a38b7</v>
          </cell>
          <cell r="H3266" t="str">
            <v>DX-Real01raskeys.ns2p</v>
          </cell>
          <cell r="I3266">
            <v>333</v>
          </cell>
          <cell r="K3266" t="str">
            <v>ns2p</v>
          </cell>
          <cell r="L3266" t="str">
            <v>application/octet-stream</v>
          </cell>
          <cell r="M3266">
            <v>547</v>
          </cell>
          <cell r="N3266">
            <v>1398108915</v>
          </cell>
          <cell r="O3266">
            <v>0</v>
          </cell>
        </row>
        <row r="3267">
          <cell r="A3267">
            <v>4140</v>
          </cell>
          <cell r="B3267">
            <v>43187</v>
          </cell>
          <cell r="C3267">
            <v>6709</v>
          </cell>
          <cell r="D3267">
            <v>0</v>
          </cell>
          <cell r="E3267">
            <v>4980</v>
          </cell>
          <cell r="F3267">
            <v>0</v>
          </cell>
          <cell r="G3267" t="str">
            <v>4980_ac45076b5d2233a52950b098ac1eb605</v>
          </cell>
          <cell r="H3267" t="str">
            <v>DSC_2660.jpg</v>
          </cell>
          <cell r="I3267">
            <v>1445</v>
          </cell>
          <cell r="J3267" t="str">
            <v>Lead sound settings</v>
          </cell>
          <cell r="K3267" t="str">
            <v>jpg</v>
          </cell>
          <cell r="L3267" t="str">
            <v>image/jpeg</v>
          </cell>
          <cell r="M3267">
            <v>960080</v>
          </cell>
          <cell r="N3267">
            <v>1398344928</v>
          </cell>
          <cell r="O3267">
            <v>0</v>
          </cell>
        </row>
        <row r="3268">
          <cell r="A3268">
            <v>4139</v>
          </cell>
          <cell r="B3268">
            <v>43069</v>
          </cell>
          <cell r="C3268">
            <v>6770</v>
          </cell>
          <cell r="D3268">
            <v>0</v>
          </cell>
          <cell r="E3268">
            <v>9651</v>
          </cell>
          <cell r="F3268">
            <v>0</v>
          </cell>
          <cell r="G3268" t="str">
            <v>9651_a2fc5bbcaa69e757856fd8cb54ad5ec6</v>
          </cell>
          <cell r="H3268" t="str">
            <v>DX Real1.mp3</v>
          </cell>
          <cell r="I3268">
            <v>1122</v>
          </cell>
          <cell r="K3268" t="str">
            <v>mp3</v>
          </cell>
          <cell r="L3268" t="str">
            <v>audio/mpeg</v>
          </cell>
          <cell r="M3268">
            <v>2255757</v>
          </cell>
          <cell r="N3268">
            <v>1398155698</v>
          </cell>
          <cell r="O3268">
            <v>0</v>
          </cell>
        </row>
        <row r="3269">
          <cell r="A3269">
            <v>4141</v>
          </cell>
          <cell r="B3269">
            <v>43190</v>
          </cell>
          <cell r="C3269">
            <v>6807</v>
          </cell>
          <cell r="D3269">
            <v>0</v>
          </cell>
          <cell r="E3269">
            <v>1654</v>
          </cell>
          <cell r="F3269">
            <v>0</v>
          </cell>
          <cell r="G3269" t="str">
            <v>1654_5241fe28d44c155d4a420b74bdd59e5f</v>
          </cell>
          <cell r="H3269" t="str">
            <v>side_chain_demo_NL2X.mp3</v>
          </cell>
          <cell r="I3269">
            <v>441</v>
          </cell>
          <cell r="J3269" t="str">
            <v>side_chain_demo_NL2X</v>
          </cell>
          <cell r="K3269" t="str">
            <v>mp3</v>
          </cell>
          <cell r="L3269" t="str">
            <v>audio/mpeg</v>
          </cell>
          <cell r="M3269">
            <v>274202</v>
          </cell>
          <cell r="N3269">
            <v>1398347435</v>
          </cell>
          <cell r="O3269">
            <v>0</v>
          </cell>
        </row>
        <row r="3270">
          <cell r="A3270">
            <v>4142</v>
          </cell>
          <cell r="B3270">
            <v>43190</v>
          </cell>
          <cell r="C3270">
            <v>6807</v>
          </cell>
          <cell r="D3270">
            <v>0</v>
          </cell>
          <cell r="E3270">
            <v>1654</v>
          </cell>
          <cell r="F3270">
            <v>0</v>
          </cell>
          <cell r="G3270" t="str">
            <v>1654_c3f6f727ffe6f2977e9cacce2d425d33</v>
          </cell>
          <cell r="H3270" t="str">
            <v>NL2X_side_chain.jpg</v>
          </cell>
          <cell r="I3270">
            <v>1209</v>
          </cell>
          <cell r="J3270" t="str">
            <v>side_chain_demo_NL2X picture</v>
          </cell>
          <cell r="K3270" t="str">
            <v>jpg</v>
          </cell>
          <cell r="L3270" t="str">
            <v>image/jpeg</v>
          </cell>
          <cell r="M3270">
            <v>239808</v>
          </cell>
          <cell r="N3270">
            <v>1398347483</v>
          </cell>
          <cell r="O3270">
            <v>0</v>
          </cell>
        </row>
        <row r="3271">
          <cell r="A3271">
            <v>4143</v>
          </cell>
          <cell r="B3271">
            <v>43230</v>
          </cell>
          <cell r="C3271">
            <v>6816</v>
          </cell>
          <cell r="D3271">
            <v>0</v>
          </cell>
          <cell r="E3271">
            <v>1654</v>
          </cell>
          <cell r="F3271">
            <v>0</v>
          </cell>
          <cell r="G3271" t="str">
            <v>1654_8f46e403b7636b038ee9b1ada8e7edbe</v>
          </cell>
          <cell r="H3271" t="str">
            <v>2014-04-25 13.14.57.jpg</v>
          </cell>
          <cell r="I3271">
            <v>477</v>
          </cell>
          <cell r="K3271" t="str">
            <v>jpg</v>
          </cell>
          <cell r="L3271" t="str">
            <v>image/jpeg</v>
          </cell>
          <cell r="M3271">
            <v>178029</v>
          </cell>
          <cell r="N3271">
            <v>1398429366</v>
          </cell>
          <cell r="O3271">
            <v>0</v>
          </cell>
        </row>
        <row r="3272">
          <cell r="A3272">
            <v>4144</v>
          </cell>
          <cell r="B3272">
            <v>43230</v>
          </cell>
          <cell r="C3272">
            <v>6816</v>
          </cell>
          <cell r="D3272">
            <v>0</v>
          </cell>
          <cell r="E3272">
            <v>1654</v>
          </cell>
          <cell r="F3272">
            <v>0</v>
          </cell>
          <cell r="G3272" t="str">
            <v>1654_d1f8f5d3b0a7e8674f06e7ca65052445</v>
          </cell>
          <cell r="H3272" t="str">
            <v>2014-04-25 13.15.44.jpg</v>
          </cell>
          <cell r="I3272">
            <v>477</v>
          </cell>
          <cell r="K3272" t="str">
            <v>jpg</v>
          </cell>
          <cell r="L3272" t="str">
            <v>image/jpeg</v>
          </cell>
          <cell r="M3272">
            <v>195343</v>
          </cell>
          <cell r="N3272">
            <v>1398429380</v>
          </cell>
          <cell r="O3272">
            <v>0</v>
          </cell>
        </row>
        <row r="3273">
          <cell r="A3273">
            <v>4145</v>
          </cell>
          <cell r="B3273">
            <v>43230</v>
          </cell>
          <cell r="C3273">
            <v>6816</v>
          </cell>
          <cell r="D3273">
            <v>0</v>
          </cell>
          <cell r="E3273">
            <v>1654</v>
          </cell>
          <cell r="F3273">
            <v>0</v>
          </cell>
          <cell r="G3273" t="str">
            <v>1654_a3640971680ee9bfee5eb36430edab30</v>
          </cell>
          <cell r="H3273" t="str">
            <v>2014-04-25 13.19.02.jpg</v>
          </cell>
          <cell r="I3273">
            <v>477</v>
          </cell>
          <cell r="K3273" t="str">
            <v>jpg</v>
          </cell>
          <cell r="L3273" t="str">
            <v>image/jpeg</v>
          </cell>
          <cell r="M3273">
            <v>139957</v>
          </cell>
          <cell r="N3273">
            <v>1398429402</v>
          </cell>
          <cell r="O3273">
            <v>0</v>
          </cell>
        </row>
        <row r="3274">
          <cell r="A3274">
            <v>4146</v>
          </cell>
          <cell r="B3274">
            <v>43230</v>
          </cell>
          <cell r="C3274">
            <v>6816</v>
          </cell>
          <cell r="D3274">
            <v>0</v>
          </cell>
          <cell r="E3274">
            <v>1654</v>
          </cell>
          <cell r="F3274">
            <v>0</v>
          </cell>
          <cell r="G3274" t="str">
            <v>1654_f40651278d4ad7dc8af34fbf3999d138</v>
          </cell>
          <cell r="H3274" t="str">
            <v>2014-04-25 11.20.58.jpg</v>
          </cell>
          <cell r="I3274">
            <v>477</v>
          </cell>
          <cell r="K3274" t="str">
            <v>jpg</v>
          </cell>
          <cell r="L3274" t="str">
            <v>image/jpeg</v>
          </cell>
          <cell r="M3274">
            <v>181298</v>
          </cell>
          <cell r="N3274">
            <v>1398429413</v>
          </cell>
          <cell r="O3274">
            <v>0</v>
          </cell>
        </row>
        <row r="3275">
          <cell r="A3275">
            <v>4147</v>
          </cell>
          <cell r="B3275">
            <v>43230</v>
          </cell>
          <cell r="C3275">
            <v>6816</v>
          </cell>
          <cell r="D3275">
            <v>0</v>
          </cell>
          <cell r="E3275">
            <v>1654</v>
          </cell>
          <cell r="F3275">
            <v>0</v>
          </cell>
          <cell r="G3275" t="str">
            <v>1654_e018195d94b8182b52e143b5c5a10835</v>
          </cell>
          <cell r="H3275" t="str">
            <v>2014-04-25 11.24.46.jpg</v>
          </cell>
          <cell r="I3275">
            <v>477</v>
          </cell>
          <cell r="K3275" t="str">
            <v>jpg</v>
          </cell>
          <cell r="L3275" t="str">
            <v>image/jpeg</v>
          </cell>
          <cell r="M3275">
            <v>168644</v>
          </cell>
          <cell r="N3275">
            <v>1398429425</v>
          </cell>
          <cell r="O3275">
            <v>0</v>
          </cell>
        </row>
        <row r="3276">
          <cell r="A3276">
            <v>4148</v>
          </cell>
          <cell r="B3276">
            <v>43230</v>
          </cell>
          <cell r="C3276">
            <v>6816</v>
          </cell>
          <cell r="D3276">
            <v>0</v>
          </cell>
          <cell r="E3276">
            <v>1654</v>
          </cell>
          <cell r="F3276">
            <v>0</v>
          </cell>
          <cell r="G3276" t="str">
            <v>1654_1edcd899f3111dae1d2553bdfc2eb26d</v>
          </cell>
          <cell r="H3276" t="str">
            <v>DSCN7396.JPG</v>
          </cell>
          <cell r="I3276">
            <v>424</v>
          </cell>
          <cell r="K3276" t="str">
            <v>jpg</v>
          </cell>
          <cell r="L3276" t="str">
            <v>image/jpeg</v>
          </cell>
          <cell r="M3276">
            <v>147706</v>
          </cell>
          <cell r="N3276">
            <v>1398604587</v>
          </cell>
          <cell r="O3276">
            <v>0</v>
          </cell>
        </row>
        <row r="3277">
          <cell r="A3277">
            <v>4151</v>
          </cell>
          <cell r="B3277">
            <v>43304</v>
          </cell>
          <cell r="C3277">
            <v>6830</v>
          </cell>
          <cell r="D3277">
            <v>0</v>
          </cell>
          <cell r="E3277">
            <v>9754</v>
          </cell>
          <cell r="F3277">
            <v>0</v>
          </cell>
          <cell r="G3277" t="str">
            <v>9754_c4bf65efa889556e066dd07b51179dad</v>
          </cell>
          <cell r="H3277" t="str">
            <v>2014-04-27 21.28.57.jpg</v>
          </cell>
          <cell r="I3277">
            <v>364</v>
          </cell>
          <cell r="J3277" t="str">
            <v>Display</v>
          </cell>
          <cell r="K3277" t="str">
            <v>jpg</v>
          </cell>
          <cell r="L3277" t="str">
            <v>image/jpeg</v>
          </cell>
          <cell r="M3277">
            <v>1545556</v>
          </cell>
          <cell r="N3277">
            <v>1398674419</v>
          </cell>
          <cell r="O3277">
            <v>0</v>
          </cell>
        </row>
        <row r="3278">
          <cell r="A3278">
            <v>4150</v>
          </cell>
          <cell r="B3278">
            <v>43289</v>
          </cell>
          <cell r="C3278">
            <v>6709</v>
          </cell>
          <cell r="D3278">
            <v>0</v>
          </cell>
          <cell r="E3278">
            <v>1654</v>
          </cell>
          <cell r="F3278">
            <v>0</v>
          </cell>
          <cell r="G3278" t="str">
            <v>1654_adc57a053a94d8ce3a687098b189597d</v>
          </cell>
          <cell r="H3278" t="str">
            <v>NL2X_demo_2.mp3</v>
          </cell>
          <cell r="I3278">
            <v>281</v>
          </cell>
          <cell r="K3278" t="str">
            <v>mp3</v>
          </cell>
          <cell r="L3278" t="str">
            <v>audio/mpeg</v>
          </cell>
          <cell r="M3278">
            <v>325402</v>
          </cell>
          <cell r="N3278">
            <v>1398664214</v>
          </cell>
          <cell r="O3278">
            <v>0</v>
          </cell>
        </row>
        <row r="3279">
          <cell r="A3279">
            <v>4152</v>
          </cell>
          <cell r="B3279">
            <v>43353</v>
          </cell>
          <cell r="C3279">
            <v>6840</v>
          </cell>
          <cell r="D3279">
            <v>0</v>
          </cell>
          <cell r="E3279">
            <v>1654</v>
          </cell>
          <cell r="F3279">
            <v>0</v>
          </cell>
          <cell r="G3279" t="str">
            <v>1654_770d19829063a0d786b694a8fb28c52f</v>
          </cell>
          <cell r="H3279" t="str">
            <v>2014-04-29 17.50.47.jpg</v>
          </cell>
          <cell r="I3279">
            <v>2468</v>
          </cell>
          <cell r="K3279" t="str">
            <v>jpg</v>
          </cell>
          <cell r="L3279" t="str">
            <v>image/jpeg</v>
          </cell>
          <cell r="M3279">
            <v>194622</v>
          </cell>
          <cell r="N3279">
            <v>1398786862</v>
          </cell>
          <cell r="O3279">
            <v>0</v>
          </cell>
        </row>
        <row r="3280">
          <cell r="A3280">
            <v>4153</v>
          </cell>
          <cell r="B3280">
            <v>43375</v>
          </cell>
          <cell r="C3280">
            <v>6844</v>
          </cell>
          <cell r="D3280">
            <v>0</v>
          </cell>
          <cell r="E3280">
            <v>8129</v>
          </cell>
          <cell r="F3280">
            <v>0</v>
          </cell>
          <cell r="G3280" t="str">
            <v>8129_4d4ac456aa78e3f732c1f47cb6d0869c</v>
          </cell>
          <cell r="H3280" t="str">
            <v>GuitSoloPinkWahv2.ns2p</v>
          </cell>
          <cell r="I3280">
            <v>284</v>
          </cell>
          <cell r="K3280" t="str">
            <v>ns2p</v>
          </cell>
          <cell r="L3280" t="str">
            <v>application/octet-stream</v>
          </cell>
          <cell r="M3280">
            <v>547</v>
          </cell>
          <cell r="N3280">
            <v>1398842530</v>
          </cell>
          <cell r="O3280">
            <v>0</v>
          </cell>
        </row>
        <row r="3281">
          <cell r="A3281">
            <v>4154</v>
          </cell>
          <cell r="B3281">
            <v>43375</v>
          </cell>
          <cell r="C3281">
            <v>6844</v>
          </cell>
          <cell r="D3281">
            <v>0</v>
          </cell>
          <cell r="E3281">
            <v>8129</v>
          </cell>
          <cell r="F3281">
            <v>0</v>
          </cell>
          <cell r="G3281" t="str">
            <v>8129_61ac27bb1b1f00fbf1c556bebc35a403</v>
          </cell>
          <cell r="H3281" t="str">
            <v>ClavD6DistWham.ns2p</v>
          </cell>
          <cell r="I3281">
            <v>290</v>
          </cell>
          <cell r="K3281" t="str">
            <v>ns2p</v>
          </cell>
          <cell r="L3281" t="str">
            <v>application/octet-stream</v>
          </cell>
          <cell r="M3281">
            <v>547</v>
          </cell>
          <cell r="N3281">
            <v>1398842544</v>
          </cell>
          <cell r="O3281">
            <v>0</v>
          </cell>
        </row>
        <row r="3282">
          <cell r="A3282">
            <v>4155</v>
          </cell>
          <cell r="B3282">
            <v>43379</v>
          </cell>
          <cell r="C3282">
            <v>6845</v>
          </cell>
          <cell r="D3282">
            <v>0</v>
          </cell>
          <cell r="E3282">
            <v>9596</v>
          </cell>
          <cell r="F3282">
            <v>0</v>
          </cell>
          <cell r="G3282" t="str">
            <v>9596_fbf0fe31cbd5058feb039f4374bca374</v>
          </cell>
          <cell r="H3282" t="str">
            <v>IMG_1649.JPG</v>
          </cell>
          <cell r="I3282">
            <v>514</v>
          </cell>
          <cell r="K3282" t="str">
            <v>jpg</v>
          </cell>
          <cell r="L3282" t="str">
            <v>image/jpeg</v>
          </cell>
          <cell r="M3282">
            <v>1258664</v>
          </cell>
          <cell r="N3282">
            <v>1398849965</v>
          </cell>
          <cell r="O3282">
            <v>0</v>
          </cell>
        </row>
        <row r="3283">
          <cell r="A3283">
            <v>4156</v>
          </cell>
          <cell r="B3283">
            <v>43395</v>
          </cell>
          <cell r="C3283">
            <v>6770</v>
          </cell>
          <cell r="D3283">
            <v>0</v>
          </cell>
          <cell r="E3283">
            <v>1654</v>
          </cell>
          <cell r="F3283">
            <v>0</v>
          </cell>
          <cell r="G3283" t="str">
            <v>1654_f1031cd1b82c9fc5e6483e7dea8c862a</v>
          </cell>
          <cell r="H3283" t="str">
            <v>Relink.jpg</v>
          </cell>
          <cell r="I3283">
            <v>3180</v>
          </cell>
          <cell r="K3283" t="str">
            <v>jpg</v>
          </cell>
          <cell r="L3283" t="str">
            <v>image/jpeg</v>
          </cell>
          <cell r="M3283">
            <v>111618</v>
          </cell>
          <cell r="N3283">
            <v>1398883793</v>
          </cell>
          <cell r="O3283">
            <v>0</v>
          </cell>
        </row>
        <row r="3284">
          <cell r="A3284">
            <v>4163</v>
          </cell>
          <cell r="B3284">
            <v>43442</v>
          </cell>
          <cell r="C3284">
            <v>6858</v>
          </cell>
          <cell r="D3284">
            <v>0</v>
          </cell>
          <cell r="E3284">
            <v>851</v>
          </cell>
          <cell r="F3284">
            <v>0</v>
          </cell>
          <cell r="G3284" t="str">
            <v>851_e5724fa7892d7c881442963475629f72</v>
          </cell>
          <cell r="H3284" t="str">
            <v>SuperstiBizare.ns2p</v>
          </cell>
          <cell r="I3284">
            <v>346</v>
          </cell>
          <cell r="K3284" t="str">
            <v>ns2p</v>
          </cell>
          <cell r="L3284" t="str">
            <v>application/octet-stream</v>
          </cell>
          <cell r="M3284">
            <v>547</v>
          </cell>
          <cell r="N3284">
            <v>1398985299</v>
          </cell>
          <cell r="O3284">
            <v>0</v>
          </cell>
        </row>
        <row r="3285">
          <cell r="A3285">
            <v>4158</v>
          </cell>
          <cell r="B3285">
            <v>42954</v>
          </cell>
          <cell r="C3285">
            <v>6770</v>
          </cell>
          <cell r="D3285">
            <v>0</v>
          </cell>
          <cell r="E3285">
            <v>9651</v>
          </cell>
          <cell r="F3285">
            <v>0</v>
          </cell>
          <cell r="G3285" t="str">
            <v>9651_ae21281b8ab19fdcd4fc0eb55e7c88ce</v>
          </cell>
          <cell r="H3285" t="str">
            <v>EP-Real01raskeys.ns2p</v>
          </cell>
          <cell r="I3285">
            <v>382</v>
          </cell>
          <cell r="K3285" t="str">
            <v>ns2p</v>
          </cell>
          <cell r="L3285" t="str">
            <v>application/octet-stream</v>
          </cell>
          <cell r="M3285">
            <v>547</v>
          </cell>
          <cell r="N3285">
            <v>1398948858</v>
          </cell>
          <cell r="O3285">
            <v>0</v>
          </cell>
        </row>
        <row r="3286">
          <cell r="A3286">
            <v>4159</v>
          </cell>
          <cell r="B3286">
            <v>43430</v>
          </cell>
          <cell r="C3286">
            <v>6855</v>
          </cell>
          <cell r="D3286">
            <v>0</v>
          </cell>
          <cell r="E3286">
            <v>3735</v>
          </cell>
          <cell r="F3286">
            <v>0</v>
          </cell>
          <cell r="G3286" t="str">
            <v>3735_63e3bafa542095c6ea65f8faf1a5c471</v>
          </cell>
          <cell r="H3286" t="str">
            <v>EdgyEG.ns2p</v>
          </cell>
          <cell r="I3286">
            <v>277</v>
          </cell>
          <cell r="K3286" t="str">
            <v>ns2p</v>
          </cell>
          <cell r="L3286" t="str">
            <v>application/octet-stream</v>
          </cell>
          <cell r="M3286">
            <v>547</v>
          </cell>
          <cell r="N3286">
            <v>1398964957</v>
          </cell>
          <cell r="O3286">
            <v>0</v>
          </cell>
        </row>
        <row r="3287">
          <cell r="A3287">
            <v>4160</v>
          </cell>
          <cell r="B3287">
            <v>43430</v>
          </cell>
          <cell r="C3287">
            <v>6855</v>
          </cell>
          <cell r="D3287">
            <v>0</v>
          </cell>
          <cell r="E3287">
            <v>3735</v>
          </cell>
          <cell r="F3287">
            <v>0</v>
          </cell>
          <cell r="G3287" t="str">
            <v>3735_70e33b93b9ab02501ea755e3993d53ba</v>
          </cell>
          <cell r="H3287" t="str">
            <v>Edgy Electric Grand.mp3</v>
          </cell>
          <cell r="I3287">
            <v>2796</v>
          </cell>
          <cell r="K3287" t="str">
            <v>mp3</v>
          </cell>
          <cell r="L3287" t="str">
            <v>audio/mpeg</v>
          </cell>
          <cell r="M3287">
            <v>2837860</v>
          </cell>
          <cell r="N3287">
            <v>1398964957</v>
          </cell>
          <cell r="O3287">
            <v>0</v>
          </cell>
        </row>
        <row r="3288">
          <cell r="A3288">
            <v>4161</v>
          </cell>
          <cell r="B3288">
            <v>43431</v>
          </cell>
          <cell r="C3288">
            <v>6784</v>
          </cell>
          <cell r="D3288">
            <v>0</v>
          </cell>
          <cell r="E3288">
            <v>9745</v>
          </cell>
          <cell r="F3288">
            <v>0</v>
          </cell>
          <cell r="G3288" t="str">
            <v>9745_791898fbe049b2779d394bc0b7b2f6b2</v>
          </cell>
          <cell r="H3288" t="str">
            <v>Rather Be String.ns2p</v>
          </cell>
          <cell r="I3288">
            <v>465</v>
          </cell>
          <cell r="J3288" t="str">
            <v>Rather Be Strings</v>
          </cell>
          <cell r="K3288" t="str">
            <v>ns2p</v>
          </cell>
          <cell r="L3288" t="str">
            <v>application/octet-stream</v>
          </cell>
          <cell r="M3288">
            <v>547</v>
          </cell>
          <cell r="N3288">
            <v>1398965476</v>
          </cell>
          <cell r="O3288">
            <v>0</v>
          </cell>
        </row>
        <row r="3289">
          <cell r="A3289">
            <v>4162</v>
          </cell>
          <cell r="B3289">
            <v>43433</v>
          </cell>
          <cell r="C3289">
            <v>6855</v>
          </cell>
          <cell r="D3289">
            <v>0</v>
          </cell>
          <cell r="E3289">
            <v>1654</v>
          </cell>
          <cell r="F3289">
            <v>0</v>
          </cell>
          <cell r="G3289" t="str">
            <v>1654_b8165c1b37365c026cfcf1088b78bf5f</v>
          </cell>
          <cell r="H3289" t="str">
            <v>EdgyEG.png</v>
          </cell>
          <cell r="I3289">
            <v>1279</v>
          </cell>
          <cell r="K3289" t="str">
            <v>png</v>
          </cell>
          <cell r="L3289" t="str">
            <v>image/png</v>
          </cell>
          <cell r="M3289">
            <v>25218</v>
          </cell>
          <cell r="N3289">
            <v>1398967918</v>
          </cell>
          <cell r="O3289">
            <v>0</v>
          </cell>
        </row>
        <row r="3290">
          <cell r="A3290">
            <v>4164</v>
          </cell>
          <cell r="B3290">
            <v>43442</v>
          </cell>
          <cell r="C3290">
            <v>6858</v>
          </cell>
          <cell r="D3290">
            <v>0</v>
          </cell>
          <cell r="E3290">
            <v>851</v>
          </cell>
          <cell r="F3290">
            <v>0</v>
          </cell>
          <cell r="G3290" t="str">
            <v>851_14c4050a28e46b1aecdd89ffe2232b32</v>
          </cell>
          <cell r="H3290" t="str">
            <v>SuperstiBizare.mp3</v>
          </cell>
          <cell r="I3290">
            <v>2193</v>
          </cell>
          <cell r="K3290" t="str">
            <v>mp3</v>
          </cell>
          <cell r="L3290" t="str">
            <v>audio/mp3</v>
          </cell>
          <cell r="M3290">
            <v>1046488</v>
          </cell>
          <cell r="N3290">
            <v>1398985330</v>
          </cell>
          <cell r="O3290">
            <v>0</v>
          </cell>
        </row>
        <row r="3291">
          <cell r="A3291">
            <v>4165</v>
          </cell>
          <cell r="B3291">
            <v>43464</v>
          </cell>
          <cell r="C3291">
            <v>6862</v>
          </cell>
          <cell r="D3291">
            <v>0</v>
          </cell>
          <cell r="E3291">
            <v>3461</v>
          </cell>
          <cell r="F3291">
            <v>0</v>
          </cell>
          <cell r="G3291" t="str">
            <v>3461_2c106ea239629e6d1742cfff0aabd411</v>
          </cell>
          <cell r="H3291" t="str">
            <v>2014-04-30 14.13.36.jpg</v>
          </cell>
          <cell r="I3291">
            <v>1297</v>
          </cell>
          <cell r="K3291" t="str">
            <v>jpg</v>
          </cell>
          <cell r="L3291" t="str">
            <v>image/jpeg</v>
          </cell>
          <cell r="M3291">
            <v>1260920</v>
          </cell>
          <cell r="N3291">
            <v>1399031331</v>
          </cell>
          <cell r="O3291">
            <v>0</v>
          </cell>
        </row>
        <row r="3292">
          <cell r="A3292">
            <v>4166</v>
          </cell>
          <cell r="B3292">
            <v>3023</v>
          </cell>
          <cell r="C3292">
            <v>0</v>
          </cell>
          <cell r="D3292">
            <v>1</v>
          </cell>
          <cell r="E3292">
            <v>8431</v>
          </cell>
          <cell r="F3292">
            <v>0</v>
          </cell>
          <cell r="G3292" t="str">
            <v>8431_94664266265402cd4803ff780a4576c2</v>
          </cell>
          <cell r="H3292" t="str">
            <v>NL4_PURE NORD_RL.nl4b.zip</v>
          </cell>
          <cell r="I3292">
            <v>1</v>
          </cell>
          <cell r="K3292" t="str">
            <v>zip</v>
          </cell>
          <cell r="L3292" t="str">
            <v>application/zip</v>
          </cell>
          <cell r="M3292">
            <v>35265</v>
          </cell>
          <cell r="N3292">
            <v>1399060220</v>
          </cell>
          <cell r="O3292">
            <v>0</v>
          </cell>
        </row>
        <row r="3293">
          <cell r="A3293">
            <v>4167</v>
          </cell>
          <cell r="B3293">
            <v>3024</v>
          </cell>
          <cell r="C3293">
            <v>0</v>
          </cell>
          <cell r="D3293">
            <v>1</v>
          </cell>
          <cell r="E3293">
            <v>2455</v>
          </cell>
          <cell r="F3293">
            <v>0</v>
          </cell>
          <cell r="G3293" t="str">
            <v>2455_6d7fddf6808ea1daf69acd04fbd6e9bf</v>
          </cell>
          <cell r="H3293" t="str">
            <v>NL4Robbundlel.zip</v>
          </cell>
          <cell r="I3293">
            <v>1</v>
          </cell>
          <cell r="K3293" t="str">
            <v>zip</v>
          </cell>
          <cell r="L3293" t="str">
            <v>application/zip</v>
          </cell>
          <cell r="M3293">
            <v>158856</v>
          </cell>
          <cell r="N3293">
            <v>1399064939</v>
          </cell>
          <cell r="O3293">
            <v>0</v>
          </cell>
        </row>
        <row r="3294">
          <cell r="A3294">
            <v>4168</v>
          </cell>
          <cell r="B3294">
            <v>3026</v>
          </cell>
          <cell r="C3294">
            <v>0</v>
          </cell>
          <cell r="D3294">
            <v>1</v>
          </cell>
          <cell r="E3294">
            <v>2455</v>
          </cell>
          <cell r="F3294">
            <v>0</v>
          </cell>
          <cell r="G3294" t="str">
            <v>2455_0378b0b1c298b381d6b07197a93501af</v>
          </cell>
          <cell r="H3294" t="str">
            <v>NL4Robbundle Performances.zip</v>
          </cell>
          <cell r="I3294">
            <v>0</v>
          </cell>
          <cell r="K3294" t="str">
            <v>zip</v>
          </cell>
          <cell r="L3294" t="str">
            <v>application/zip</v>
          </cell>
          <cell r="M3294">
            <v>295265</v>
          </cell>
          <cell r="N3294">
            <v>1399065718</v>
          </cell>
          <cell r="O3294">
            <v>0</v>
          </cell>
        </row>
        <row r="3295">
          <cell r="A3295">
            <v>4169</v>
          </cell>
          <cell r="B3295">
            <v>43523</v>
          </cell>
          <cell r="C3295">
            <v>6804</v>
          </cell>
          <cell r="D3295">
            <v>0</v>
          </cell>
          <cell r="E3295">
            <v>9497</v>
          </cell>
          <cell r="F3295">
            <v>0</v>
          </cell>
          <cell r="G3295" t="str">
            <v>9497_b6315f32fd9e31920b890f5dfc6cebc5</v>
          </cell>
          <cell r="H3295" t="str">
            <v>thawks.jpg</v>
          </cell>
          <cell r="I3295">
            <v>925</v>
          </cell>
          <cell r="J3295" t="str">
            <v>3HP/73</v>
          </cell>
          <cell r="K3295" t="str">
            <v>jpg</v>
          </cell>
          <cell r="L3295" t="str">
            <v>image/jpeg</v>
          </cell>
          <cell r="M3295">
            <v>333355</v>
          </cell>
          <cell r="N3295">
            <v>1399243859</v>
          </cell>
          <cell r="O3295">
            <v>0</v>
          </cell>
        </row>
        <row r="3296">
          <cell r="A3296">
            <v>4170</v>
          </cell>
          <cell r="B3296">
            <v>43557</v>
          </cell>
          <cell r="C3296">
            <v>6667</v>
          </cell>
          <cell r="D3296">
            <v>0</v>
          </cell>
          <cell r="E3296">
            <v>2</v>
          </cell>
          <cell r="F3296">
            <v>0</v>
          </cell>
          <cell r="G3296" t="str">
            <v>2_8112308ddfdaf77547a56e0f9936fbe8</v>
          </cell>
          <cell r="H3296" t="str">
            <v>delete_topics.jpg</v>
          </cell>
          <cell r="I3296">
            <v>11</v>
          </cell>
          <cell r="K3296" t="str">
            <v>jpg</v>
          </cell>
          <cell r="L3296" t="str">
            <v>image/jpeg</v>
          </cell>
          <cell r="M3296">
            <v>14787</v>
          </cell>
          <cell r="N3296">
            <v>1399337653</v>
          </cell>
          <cell r="O3296">
            <v>0</v>
          </cell>
        </row>
        <row r="3297">
          <cell r="A3297">
            <v>4174</v>
          </cell>
          <cell r="B3297">
            <v>43691</v>
          </cell>
          <cell r="C3297">
            <v>6884</v>
          </cell>
          <cell r="D3297">
            <v>0</v>
          </cell>
          <cell r="E3297">
            <v>4372</v>
          </cell>
          <cell r="F3297">
            <v>0</v>
          </cell>
          <cell r="G3297" t="str">
            <v>4372_0b4decfb6c0455f0cbac48898184f72f</v>
          </cell>
          <cell r="H3297" t="str">
            <v>reverb.jpg</v>
          </cell>
          <cell r="I3297">
            <v>1192</v>
          </cell>
          <cell r="J3297" t="str">
            <v>Audacity sine wave + reverb</v>
          </cell>
          <cell r="K3297" t="str">
            <v>jpg</v>
          </cell>
          <cell r="L3297" t="str">
            <v>image/jpeg</v>
          </cell>
          <cell r="M3297">
            <v>20277</v>
          </cell>
          <cell r="N3297">
            <v>1399716332</v>
          </cell>
          <cell r="O3297">
            <v>0</v>
          </cell>
        </row>
        <row r="3298">
          <cell r="A3298">
            <v>4201</v>
          </cell>
          <cell r="B3298">
            <v>43924</v>
          </cell>
          <cell r="C3298">
            <v>6919</v>
          </cell>
          <cell r="D3298">
            <v>0</v>
          </cell>
          <cell r="E3298">
            <v>1654</v>
          </cell>
          <cell r="F3298">
            <v>0</v>
          </cell>
          <cell r="G3298" t="str">
            <v>1654_bdca5aec3fccdbe566d73cbc7f4578b4</v>
          </cell>
          <cell r="H3298" t="str">
            <v>IS480629-01-01-BIG.jpg</v>
          </cell>
          <cell r="I3298">
            <v>2198</v>
          </cell>
          <cell r="K3298" t="str">
            <v>jpg</v>
          </cell>
          <cell r="L3298" t="str">
            <v>image/jpeg</v>
          </cell>
          <cell r="M3298">
            <v>12396</v>
          </cell>
          <cell r="N3298">
            <v>1400408654</v>
          </cell>
          <cell r="O3298">
            <v>0</v>
          </cell>
        </row>
        <row r="3299">
          <cell r="A3299">
            <v>4660</v>
          </cell>
          <cell r="B3299">
            <v>47501</v>
          </cell>
          <cell r="C3299">
            <v>7456</v>
          </cell>
          <cell r="D3299">
            <v>0</v>
          </cell>
          <cell r="E3299">
            <v>1303</v>
          </cell>
          <cell r="F3299">
            <v>0</v>
          </cell>
          <cell r="G3299" t="str">
            <v>1303_9c8eecf1932e6f148ee97014209f4f3e</v>
          </cell>
          <cell r="H3299" t="str">
            <v>Blues Harp A.nss</v>
          </cell>
          <cell r="I3299">
            <v>200</v>
          </cell>
          <cell r="J3299" t="str">
            <v>Blues Harp - Panel A</v>
          </cell>
          <cell r="K3299" t="str">
            <v>nss</v>
          </cell>
          <cell r="L3299" t="str">
            <v>application/octet-stream</v>
          </cell>
          <cell r="M3299">
            <v>53</v>
          </cell>
          <cell r="N3299">
            <v>1410559865</v>
          </cell>
          <cell r="O3299">
            <v>0</v>
          </cell>
        </row>
        <row r="3300">
          <cell r="A3300">
            <v>4661</v>
          </cell>
          <cell r="B3300">
            <v>47501</v>
          </cell>
          <cell r="C3300">
            <v>7456</v>
          </cell>
          <cell r="D3300">
            <v>0</v>
          </cell>
          <cell r="E3300">
            <v>1303</v>
          </cell>
          <cell r="F3300">
            <v>0</v>
          </cell>
          <cell r="G3300" t="str">
            <v>1303_5c0224c21c70e6923ff366348314c47c</v>
          </cell>
          <cell r="H3300" t="str">
            <v>Blues Harp B.nss</v>
          </cell>
          <cell r="I3300">
            <v>187</v>
          </cell>
          <cell r="J3300" t="str">
            <v>Blues Harp - Panel B</v>
          </cell>
          <cell r="K3300" t="str">
            <v>nss</v>
          </cell>
          <cell r="L3300" t="str">
            <v>application/octet-stream</v>
          </cell>
          <cell r="M3300">
            <v>53</v>
          </cell>
          <cell r="N3300">
            <v>1410559865</v>
          </cell>
          <cell r="O3300">
            <v>0</v>
          </cell>
        </row>
        <row r="3301">
          <cell r="A3301">
            <v>4178</v>
          </cell>
          <cell r="B3301">
            <v>43773</v>
          </cell>
          <cell r="C3301">
            <v>6901</v>
          </cell>
          <cell r="D3301">
            <v>0</v>
          </cell>
          <cell r="E3301">
            <v>800</v>
          </cell>
          <cell r="F3301">
            <v>0</v>
          </cell>
          <cell r="G3301" t="str">
            <v>800_6734abd76ed7ed9fcd657df8c041018f</v>
          </cell>
          <cell r="H3301" t="str">
            <v>LR 2.jpg</v>
          </cell>
          <cell r="I3301">
            <v>1030</v>
          </cell>
          <cell r="K3301" t="str">
            <v>jpg</v>
          </cell>
          <cell r="L3301" t="str">
            <v>image/jpeg</v>
          </cell>
          <cell r="M3301">
            <v>40238</v>
          </cell>
          <cell r="N3301">
            <v>1399917007</v>
          </cell>
          <cell r="O3301">
            <v>0</v>
          </cell>
        </row>
        <row r="3302">
          <cell r="A3302">
            <v>4179</v>
          </cell>
          <cell r="B3302">
            <v>43790</v>
          </cell>
          <cell r="C3302">
            <v>6263</v>
          </cell>
          <cell r="D3302">
            <v>0</v>
          </cell>
          <cell r="E3302">
            <v>7679</v>
          </cell>
          <cell r="F3302">
            <v>0</v>
          </cell>
          <cell r="G3302" t="str">
            <v>7679_dcd51fd9cb7f544a42de0a3223cd1dd7</v>
          </cell>
          <cell r="H3302" t="str">
            <v>ImageUploadedByTapatalk1399974535.726725.jpg</v>
          </cell>
          <cell r="I3302">
            <v>905</v>
          </cell>
          <cell r="K3302" t="str">
            <v>jpg</v>
          </cell>
          <cell r="L3302" t="str">
            <v>image/jpeg</v>
          </cell>
          <cell r="M3302">
            <v>304618</v>
          </cell>
          <cell r="N3302">
            <v>1399974538</v>
          </cell>
          <cell r="O3302">
            <v>0</v>
          </cell>
        </row>
        <row r="3303">
          <cell r="A3303">
            <v>4194</v>
          </cell>
          <cell r="B3303">
            <v>43805</v>
          </cell>
          <cell r="C3303">
            <v>6906</v>
          </cell>
          <cell r="D3303">
            <v>0</v>
          </cell>
          <cell r="E3303">
            <v>7747</v>
          </cell>
          <cell r="F3303">
            <v>0</v>
          </cell>
          <cell r="G3303" t="str">
            <v>7747_1613ad21cc93e339be9086f6b2c1d2a3</v>
          </cell>
          <cell r="H3303" t="str">
            <v>Keyboard-1.jpg</v>
          </cell>
          <cell r="I3303">
            <v>608</v>
          </cell>
          <cell r="K3303" t="str">
            <v>jpg</v>
          </cell>
          <cell r="L3303" t="str">
            <v>image/jpeg</v>
          </cell>
          <cell r="M3303">
            <v>259764</v>
          </cell>
          <cell r="N3303">
            <v>1400001844</v>
          </cell>
          <cell r="O3303">
            <v>0</v>
          </cell>
        </row>
        <row r="3304">
          <cell r="A3304">
            <v>4195</v>
          </cell>
          <cell r="B3304">
            <v>43850</v>
          </cell>
          <cell r="C3304">
            <v>6859</v>
          </cell>
          <cell r="D3304">
            <v>0</v>
          </cell>
          <cell r="E3304">
            <v>2298</v>
          </cell>
          <cell r="F3304">
            <v>0</v>
          </cell>
          <cell r="G3304" t="str">
            <v>2298_186a2b3a733a5a4a71571f3dd177a6e5</v>
          </cell>
          <cell r="H3304" t="str">
            <v>Happy Ze GrooviZ 1.mp3</v>
          </cell>
          <cell r="I3304">
            <v>2892</v>
          </cell>
          <cell r="J3304" t="str">
            <v>Happy transition from Organ to Voice</v>
          </cell>
          <cell r="K3304" t="str">
            <v>mp3</v>
          </cell>
          <cell r="L3304" t="str">
            <v>audio/mp3</v>
          </cell>
          <cell r="M3304">
            <v>584138</v>
          </cell>
          <cell r="N3304">
            <v>1400144252</v>
          </cell>
          <cell r="O3304">
            <v>0</v>
          </cell>
        </row>
        <row r="3305">
          <cell r="A3305">
            <v>4196</v>
          </cell>
          <cell r="B3305">
            <v>43850</v>
          </cell>
          <cell r="C3305">
            <v>6859</v>
          </cell>
          <cell r="D3305">
            <v>0</v>
          </cell>
          <cell r="E3305">
            <v>2298</v>
          </cell>
          <cell r="F3305">
            <v>0</v>
          </cell>
          <cell r="G3305" t="str">
            <v>2298_2ed289e1857a3d6f603044933a7922cd</v>
          </cell>
          <cell r="H3305" t="str">
            <v>Happy Ze GrooviZ 2.mp3</v>
          </cell>
          <cell r="I3305">
            <v>3313</v>
          </cell>
          <cell r="J3305" t="str">
            <v>Happy Voicing</v>
          </cell>
          <cell r="K3305" t="str">
            <v>mp3</v>
          </cell>
          <cell r="L3305" t="str">
            <v>audio/mp3</v>
          </cell>
          <cell r="M3305">
            <v>536062</v>
          </cell>
          <cell r="N3305">
            <v>1400144252</v>
          </cell>
          <cell r="O3305">
            <v>0</v>
          </cell>
        </row>
        <row r="3306">
          <cell r="A3306">
            <v>4197</v>
          </cell>
          <cell r="B3306">
            <v>43857</v>
          </cell>
          <cell r="C3306">
            <v>826</v>
          </cell>
          <cell r="D3306">
            <v>0</v>
          </cell>
          <cell r="E3306">
            <v>7694</v>
          </cell>
          <cell r="F3306">
            <v>0</v>
          </cell>
          <cell r="G3306" t="str">
            <v>7694_341cbc101c9ec546749a72dd2082138c</v>
          </cell>
          <cell r="H3306" t="str">
            <v>Breakout.jpg</v>
          </cell>
          <cell r="I3306">
            <v>875</v>
          </cell>
          <cell r="K3306" t="str">
            <v>jpg</v>
          </cell>
          <cell r="L3306" t="str">
            <v>image/jpeg</v>
          </cell>
          <cell r="M3306">
            <v>36373</v>
          </cell>
          <cell r="N3306">
            <v>1400161825</v>
          </cell>
          <cell r="O3306">
            <v>0</v>
          </cell>
        </row>
        <row r="3307">
          <cell r="A3307">
            <v>4198</v>
          </cell>
          <cell r="B3307">
            <v>43871</v>
          </cell>
          <cell r="C3307">
            <v>6913</v>
          </cell>
          <cell r="D3307">
            <v>0</v>
          </cell>
          <cell r="E3307">
            <v>1654</v>
          </cell>
          <cell r="F3307">
            <v>0</v>
          </cell>
          <cell r="G3307" t="str">
            <v>1654_d4f912226fcf3c34245165c226c94191</v>
          </cell>
          <cell r="H3307" t="str">
            <v>2014-05-01 13.21.37.jpg</v>
          </cell>
          <cell r="I3307">
            <v>989</v>
          </cell>
          <cell r="J3307" t="str">
            <v>Spring in Scania, Sweden.</v>
          </cell>
          <cell r="K3307" t="str">
            <v>jpg</v>
          </cell>
          <cell r="L3307" t="str">
            <v>image/jpeg</v>
          </cell>
          <cell r="M3307">
            <v>152154</v>
          </cell>
          <cell r="N3307">
            <v>1400230187</v>
          </cell>
          <cell r="O3307">
            <v>0</v>
          </cell>
        </row>
        <row r="3308">
          <cell r="A3308">
            <v>4199</v>
          </cell>
          <cell r="B3308">
            <v>43877</v>
          </cell>
          <cell r="C3308">
            <v>6915</v>
          </cell>
          <cell r="D3308">
            <v>0</v>
          </cell>
          <cell r="E3308">
            <v>1654</v>
          </cell>
          <cell r="F3308">
            <v>0</v>
          </cell>
          <cell r="G3308" t="str">
            <v>1654_00ec61c1ae7148dacee24abac92195c1</v>
          </cell>
          <cell r="H3308" t="str">
            <v>2014-05-16 17.17.12.jpg</v>
          </cell>
          <cell r="I3308">
            <v>1069</v>
          </cell>
          <cell r="K3308" t="str">
            <v>jpg</v>
          </cell>
          <cell r="L3308" t="str">
            <v>image/jpeg</v>
          </cell>
          <cell r="M3308">
            <v>39901</v>
          </cell>
          <cell r="N3308">
            <v>1400253545</v>
          </cell>
          <cell r="O3308">
            <v>0</v>
          </cell>
        </row>
        <row r="3309">
          <cell r="A3309">
            <v>4200</v>
          </cell>
          <cell r="B3309">
            <v>43898</v>
          </cell>
          <cell r="C3309">
            <v>6272</v>
          </cell>
          <cell r="D3309">
            <v>0</v>
          </cell>
          <cell r="E3309">
            <v>9799</v>
          </cell>
          <cell r="F3309">
            <v>0</v>
          </cell>
          <cell r="G3309" t="str">
            <v>9799_f46b9f44dd87085a4dce6269b6fdd22a</v>
          </cell>
          <cell r="H3309" t="str">
            <v>Clusion Lead.nspg</v>
          </cell>
          <cell r="I3309">
            <v>281</v>
          </cell>
          <cell r="K3309" t="str">
            <v>nspg</v>
          </cell>
          <cell r="L3309" t="str">
            <v>application/octet-stream</v>
          </cell>
          <cell r="M3309">
            <v>426</v>
          </cell>
          <cell r="N3309">
            <v>1400343696</v>
          </cell>
          <cell r="O3309">
            <v>0</v>
          </cell>
        </row>
        <row r="3310">
          <cell r="A3310">
            <v>4204</v>
          </cell>
          <cell r="B3310">
            <v>43943</v>
          </cell>
          <cell r="C3310">
            <v>6925</v>
          </cell>
          <cell r="D3310">
            <v>0</v>
          </cell>
          <cell r="E3310">
            <v>9859</v>
          </cell>
          <cell r="F3310">
            <v>0</v>
          </cell>
          <cell r="G3310" t="str">
            <v>9859_dcd381726ea8045363b358f11faa59e0</v>
          </cell>
          <cell r="H3310" t="str">
            <v>ENDING SCENE JUNO G.nsmp</v>
          </cell>
          <cell r="I3310">
            <v>389</v>
          </cell>
          <cell r="K3310" t="str">
            <v>nsmp</v>
          </cell>
          <cell r="L3310" t="str">
            <v>application/octet-stream</v>
          </cell>
          <cell r="M3310">
            <v>1608248</v>
          </cell>
          <cell r="N3310">
            <v>1400464878</v>
          </cell>
          <cell r="O3310">
            <v>0</v>
          </cell>
        </row>
        <row r="3311">
          <cell r="A3311">
            <v>4205</v>
          </cell>
          <cell r="B3311">
            <v>43943</v>
          </cell>
          <cell r="C3311">
            <v>6925</v>
          </cell>
          <cell r="D3311">
            <v>0</v>
          </cell>
          <cell r="E3311">
            <v>9859</v>
          </cell>
          <cell r="F3311">
            <v>0</v>
          </cell>
          <cell r="G3311" t="str">
            <v>9859_7e55b375af0e7180b5030195b7334352</v>
          </cell>
          <cell r="H3311" t="str">
            <v>HORNS SECT JUNO G.nsmp</v>
          </cell>
          <cell r="I3311">
            <v>421</v>
          </cell>
          <cell r="K3311" t="str">
            <v>nsmp</v>
          </cell>
          <cell r="L3311" t="str">
            <v>application/octet-stream</v>
          </cell>
          <cell r="M3311">
            <v>1702736</v>
          </cell>
          <cell r="N3311">
            <v>1400464912</v>
          </cell>
          <cell r="O3311">
            <v>0</v>
          </cell>
        </row>
        <row r="3312">
          <cell r="A3312">
            <v>4206</v>
          </cell>
          <cell r="B3312">
            <v>43943</v>
          </cell>
          <cell r="C3312">
            <v>6925</v>
          </cell>
          <cell r="D3312">
            <v>0</v>
          </cell>
          <cell r="E3312">
            <v>9859</v>
          </cell>
          <cell r="F3312">
            <v>0</v>
          </cell>
          <cell r="G3312" t="str">
            <v>9859_4c5d6495e57ba1e0742e5cb3b673c842</v>
          </cell>
          <cell r="H3312" t="str">
            <v>SITAR JUNO G.nsmp</v>
          </cell>
          <cell r="I3312">
            <v>392</v>
          </cell>
          <cell r="K3312" t="str">
            <v>nsmp</v>
          </cell>
          <cell r="L3312" t="str">
            <v>application/octet-stream</v>
          </cell>
          <cell r="M3312">
            <v>1942385</v>
          </cell>
          <cell r="N3312">
            <v>1400464946</v>
          </cell>
          <cell r="O3312">
            <v>0</v>
          </cell>
        </row>
        <row r="3313">
          <cell r="A3313">
            <v>4207</v>
          </cell>
          <cell r="B3313">
            <v>44036</v>
          </cell>
          <cell r="C3313">
            <v>6920</v>
          </cell>
          <cell r="D3313">
            <v>0</v>
          </cell>
          <cell r="E3313">
            <v>8129</v>
          </cell>
          <cell r="F3313">
            <v>0</v>
          </cell>
          <cell r="G3313" t="str">
            <v>8129_49048c0b7bcd1cb5cca4b9436a6e9da3</v>
          </cell>
          <cell r="H3313" t="str">
            <v>TurnbackMonitoring1.jpg</v>
          </cell>
          <cell r="I3313">
            <v>2044</v>
          </cell>
          <cell r="J3313" t="str">
            <v>19&amp;quot;inch rack</v>
          </cell>
          <cell r="K3313" t="str">
            <v>jpg</v>
          </cell>
          <cell r="L3313" t="str">
            <v>image/jpeg</v>
          </cell>
          <cell r="M3313">
            <v>2436634</v>
          </cell>
          <cell r="N3313">
            <v>1400761197</v>
          </cell>
          <cell r="O3313">
            <v>0</v>
          </cell>
        </row>
        <row r="3314">
          <cell r="A3314">
            <v>4208</v>
          </cell>
          <cell r="B3314">
            <v>44036</v>
          </cell>
          <cell r="C3314">
            <v>6920</v>
          </cell>
          <cell r="D3314">
            <v>0</v>
          </cell>
          <cell r="E3314">
            <v>8129</v>
          </cell>
          <cell r="F3314">
            <v>0</v>
          </cell>
          <cell r="G3314" t="str">
            <v>8129_cc5137e491c5f15cbc72a4bb03b63108</v>
          </cell>
          <cell r="H3314" t="str">
            <v>TurnbackMonitoring2.jpg</v>
          </cell>
          <cell r="I3314">
            <v>2044</v>
          </cell>
          <cell r="J3314" t="str">
            <v>A&amp;amp;H monitoring mixer</v>
          </cell>
          <cell r="K3314" t="str">
            <v>jpg</v>
          </cell>
          <cell r="L3314" t="str">
            <v>image/jpeg</v>
          </cell>
          <cell r="M3314">
            <v>3025476</v>
          </cell>
          <cell r="N3314">
            <v>1400761197</v>
          </cell>
          <cell r="O3314">
            <v>0</v>
          </cell>
        </row>
        <row r="3315">
          <cell r="A3315">
            <v>4209</v>
          </cell>
          <cell r="B3315">
            <v>44043</v>
          </cell>
          <cell r="C3315">
            <v>2954</v>
          </cell>
          <cell r="D3315">
            <v>0</v>
          </cell>
          <cell r="E3315">
            <v>800</v>
          </cell>
          <cell r="F3315">
            <v>0</v>
          </cell>
          <cell r="G3315" t="str">
            <v>800_5fbe1d01deae43d7f46afe2d82194d4a</v>
          </cell>
          <cell r="H3315" t="str">
            <v>Baba.nsmp</v>
          </cell>
          <cell r="I3315">
            <v>448</v>
          </cell>
          <cell r="K3315" t="str">
            <v>nsmp</v>
          </cell>
          <cell r="L3315" t="str">
            <v>application/octet-stream</v>
          </cell>
          <cell r="M3315">
            <v>414956</v>
          </cell>
          <cell r="N3315">
            <v>1400777609</v>
          </cell>
          <cell r="O3315">
            <v>0</v>
          </cell>
        </row>
        <row r="3316">
          <cell r="A3316">
            <v>4210</v>
          </cell>
          <cell r="B3316">
            <v>44043</v>
          </cell>
          <cell r="C3316">
            <v>2954</v>
          </cell>
          <cell r="D3316">
            <v>0</v>
          </cell>
          <cell r="E3316">
            <v>800</v>
          </cell>
          <cell r="F3316">
            <v>0</v>
          </cell>
          <cell r="G3316" t="str">
            <v>800_46fb7879978d8ba125888ded9ebf3f21</v>
          </cell>
          <cell r="H3316" t="str">
            <v>BABA O RILEY2.ns2p</v>
          </cell>
          <cell r="I3316">
            <v>357</v>
          </cell>
          <cell r="K3316" t="str">
            <v>ns2p</v>
          </cell>
          <cell r="L3316" t="str">
            <v>application/octet-stream</v>
          </cell>
          <cell r="M3316">
            <v>547</v>
          </cell>
          <cell r="N3316">
            <v>1400777628</v>
          </cell>
          <cell r="O3316">
            <v>0</v>
          </cell>
        </row>
        <row r="3317">
          <cell r="A3317">
            <v>4211</v>
          </cell>
          <cell r="B3317">
            <v>44117</v>
          </cell>
          <cell r="C3317">
            <v>6953</v>
          </cell>
          <cell r="D3317">
            <v>0</v>
          </cell>
          <cell r="E3317">
            <v>1654</v>
          </cell>
          <cell r="F3317">
            <v>0</v>
          </cell>
          <cell r="G3317" t="str">
            <v>1654_ff46ed3f3564913a3d14048209697e8d</v>
          </cell>
          <cell r="H3317" t="str">
            <v>screen480x480.jpeg</v>
          </cell>
          <cell r="I3317">
            <v>376</v>
          </cell>
          <cell r="J3317" t="str">
            <v>Midi Tool Box App</v>
          </cell>
          <cell r="K3317" t="str">
            <v>jpeg</v>
          </cell>
          <cell r="L3317" t="str">
            <v>image/jpeg</v>
          </cell>
          <cell r="M3317">
            <v>22622</v>
          </cell>
          <cell r="N3317">
            <v>1401193784</v>
          </cell>
          <cell r="O3317">
            <v>0</v>
          </cell>
        </row>
        <row r="3318">
          <cell r="A3318">
            <v>4212</v>
          </cell>
          <cell r="B3318">
            <v>44162</v>
          </cell>
          <cell r="C3318">
            <v>6920</v>
          </cell>
          <cell r="D3318">
            <v>0</v>
          </cell>
          <cell r="E3318">
            <v>8129</v>
          </cell>
          <cell r="F3318">
            <v>0</v>
          </cell>
          <cell r="G3318" t="str">
            <v>8129_1386a5439b0e60b010d1db2fffd1c769</v>
          </cell>
          <cell r="H3318" t="str">
            <v>TurnbackMonitoring3.jpg</v>
          </cell>
          <cell r="I3318">
            <v>1922</v>
          </cell>
          <cell r="J3318" t="str">
            <v>Patch bays (inputs/outputs)</v>
          </cell>
          <cell r="K3318" t="str">
            <v>jpg</v>
          </cell>
          <cell r="L3318" t="str">
            <v>image/jpeg</v>
          </cell>
          <cell r="M3318">
            <v>250181</v>
          </cell>
          <cell r="N3318">
            <v>1401319590</v>
          </cell>
          <cell r="O3318">
            <v>0</v>
          </cell>
        </row>
        <row r="3319">
          <cell r="A3319">
            <v>4213</v>
          </cell>
          <cell r="B3319">
            <v>42863</v>
          </cell>
          <cell r="C3319">
            <v>1522</v>
          </cell>
          <cell r="D3319">
            <v>0</v>
          </cell>
          <cell r="E3319">
            <v>1276</v>
          </cell>
          <cell r="F3319">
            <v>0</v>
          </cell>
          <cell r="G3319" t="str">
            <v>2_cb7814cb22f485b6823362ff1317952e</v>
          </cell>
          <cell r="H3319" t="str">
            <v>Bagpipe       .ns2p</v>
          </cell>
          <cell r="I3319">
            <v>534</v>
          </cell>
          <cell r="K3319" t="str">
            <v>ns2p</v>
          </cell>
          <cell r="L3319" t="str">
            <v>application/octet-stream</v>
          </cell>
          <cell r="M3319">
            <v>547</v>
          </cell>
          <cell r="N3319">
            <v>1401476747</v>
          </cell>
          <cell r="O3319">
            <v>0</v>
          </cell>
        </row>
        <row r="3320">
          <cell r="A3320">
            <v>4214</v>
          </cell>
          <cell r="B3320">
            <v>42863</v>
          </cell>
          <cell r="C3320">
            <v>1522</v>
          </cell>
          <cell r="D3320">
            <v>0</v>
          </cell>
          <cell r="E3320">
            <v>1276</v>
          </cell>
          <cell r="F3320">
            <v>0</v>
          </cell>
          <cell r="G3320" t="str">
            <v>2_fd76d4015e2ec4a1569b184bd3b0ef4c</v>
          </cell>
          <cell r="H3320" t="str">
            <v>Bagpipe1.nsmp</v>
          </cell>
          <cell r="I3320">
            <v>873</v>
          </cell>
          <cell r="K3320" t="str">
            <v>nsmp</v>
          </cell>
          <cell r="L3320" t="str">
            <v>application/octet-stream</v>
          </cell>
          <cell r="M3320">
            <v>1620059</v>
          </cell>
          <cell r="N3320">
            <v>1401476747</v>
          </cell>
          <cell r="O3320">
            <v>0</v>
          </cell>
        </row>
        <row r="3321">
          <cell r="A3321">
            <v>4215</v>
          </cell>
          <cell r="B3321">
            <v>42863</v>
          </cell>
          <cell r="C3321">
            <v>1522</v>
          </cell>
          <cell r="D3321">
            <v>0</v>
          </cell>
          <cell r="E3321">
            <v>1276</v>
          </cell>
          <cell r="F3321">
            <v>0</v>
          </cell>
          <cell r="G3321" t="str">
            <v>2_c20f517dc299fe34a5d4db3460fea075</v>
          </cell>
          <cell r="H3321" t="str">
            <v>Eminent full medium PH.nsmp</v>
          </cell>
          <cell r="I3321">
            <v>716</v>
          </cell>
          <cell r="K3321" t="str">
            <v>nsmp</v>
          </cell>
          <cell r="L3321" t="str">
            <v>application/octet-stream</v>
          </cell>
          <cell r="M3321">
            <v>3289601</v>
          </cell>
          <cell r="N3321">
            <v>1401476747</v>
          </cell>
          <cell r="O3321">
            <v>0</v>
          </cell>
        </row>
        <row r="3322">
          <cell r="A3322">
            <v>4216</v>
          </cell>
          <cell r="B3322">
            <v>44207</v>
          </cell>
          <cell r="C3322">
            <v>6971</v>
          </cell>
          <cell r="D3322">
            <v>0</v>
          </cell>
          <cell r="E3322">
            <v>10079</v>
          </cell>
          <cell r="F3322">
            <v>0</v>
          </cell>
          <cell r="G3322" t="str">
            <v>10079_27258c5042c6418d80e04de43046910d</v>
          </cell>
          <cell r="H3322" t="str">
            <v>ImageUploadedByTapatalk1401500463.634391.jpg</v>
          </cell>
          <cell r="I3322">
            <v>556</v>
          </cell>
          <cell r="K3322" t="str">
            <v>jpg</v>
          </cell>
          <cell r="L3322" t="str">
            <v>image/jpeg</v>
          </cell>
          <cell r="M3322">
            <v>115591</v>
          </cell>
          <cell r="N3322">
            <v>1401500465</v>
          </cell>
          <cell r="O3322">
            <v>0</v>
          </cell>
        </row>
        <row r="3323">
          <cell r="A3323">
            <v>4217</v>
          </cell>
          <cell r="B3323">
            <v>44221</v>
          </cell>
          <cell r="C3323">
            <v>6974</v>
          </cell>
          <cell r="D3323">
            <v>0</v>
          </cell>
          <cell r="E3323">
            <v>4372</v>
          </cell>
          <cell r="F3323">
            <v>0</v>
          </cell>
          <cell r="G3323" t="str">
            <v>4372_12eefc046aa2c0f2873a792f1c01e127</v>
          </cell>
          <cell r="H3323" t="str">
            <v>superWaves.mp3</v>
          </cell>
          <cell r="I3323">
            <v>12361</v>
          </cell>
          <cell r="K3323" t="str">
            <v>mp3</v>
          </cell>
          <cell r="L3323" t="str">
            <v>audio/mpeg</v>
          </cell>
          <cell r="M3323">
            <v>726204</v>
          </cell>
          <cell r="N3323">
            <v>1401548864</v>
          </cell>
          <cell r="O3323">
            <v>0</v>
          </cell>
        </row>
        <row r="3324">
          <cell r="A3324">
            <v>4218</v>
          </cell>
          <cell r="B3324">
            <v>44221</v>
          </cell>
          <cell r="C3324">
            <v>6974</v>
          </cell>
          <cell r="D3324">
            <v>0</v>
          </cell>
          <cell r="E3324">
            <v>4372</v>
          </cell>
          <cell r="F3324">
            <v>0</v>
          </cell>
          <cell r="G3324" t="str">
            <v>4372_73d54d98b79843543297693d7ba610ab</v>
          </cell>
          <cell r="H3324" t="str">
            <v>Mr.-G-_SuperSaw.nsmp</v>
          </cell>
          <cell r="I3324">
            <v>730</v>
          </cell>
          <cell r="K3324" t="str">
            <v>nsmp</v>
          </cell>
          <cell r="L3324" t="str">
            <v>application/x-wine-extension-nsmp</v>
          </cell>
          <cell r="M3324">
            <v>215693</v>
          </cell>
          <cell r="N3324">
            <v>1401548901</v>
          </cell>
          <cell r="O3324">
            <v>0</v>
          </cell>
        </row>
        <row r="3325">
          <cell r="A3325">
            <v>4219</v>
          </cell>
          <cell r="B3325">
            <v>44221</v>
          </cell>
          <cell r="C3325">
            <v>6974</v>
          </cell>
          <cell r="D3325">
            <v>0</v>
          </cell>
          <cell r="E3325">
            <v>4372</v>
          </cell>
          <cell r="F3325">
            <v>0</v>
          </cell>
          <cell r="G3325" t="str">
            <v>4372_4a06d4e5ae78deb920565b85bc75d933</v>
          </cell>
          <cell r="H3325" t="str">
            <v>SuperSaw.ns2p</v>
          </cell>
          <cell r="I3325">
            <v>469</v>
          </cell>
          <cell r="K3325" t="str">
            <v>ns2p</v>
          </cell>
          <cell r="L3325" t="str">
            <v>application/octet-stream</v>
          </cell>
          <cell r="M3325">
            <v>547</v>
          </cell>
          <cell r="N3325">
            <v>1401548950</v>
          </cell>
          <cell r="O3325">
            <v>0</v>
          </cell>
        </row>
        <row r="3326">
          <cell r="A3326">
            <v>4220</v>
          </cell>
          <cell r="B3326">
            <v>44221</v>
          </cell>
          <cell r="C3326">
            <v>6974</v>
          </cell>
          <cell r="D3326">
            <v>0</v>
          </cell>
          <cell r="E3326">
            <v>4372</v>
          </cell>
          <cell r="F3326">
            <v>0</v>
          </cell>
          <cell r="G3326" t="str">
            <v>4372_e4c40ea6f58d69d935669cd8a539844d</v>
          </cell>
          <cell r="H3326" t="str">
            <v>Mr.-G-_SuperSquare.nsmp</v>
          </cell>
          <cell r="I3326">
            <v>530</v>
          </cell>
          <cell r="K3326" t="str">
            <v>nsmp</v>
          </cell>
          <cell r="L3326" t="str">
            <v>application/x-wine-extension-nsmp</v>
          </cell>
          <cell r="M3326">
            <v>210359</v>
          </cell>
          <cell r="N3326">
            <v>1401549034</v>
          </cell>
          <cell r="O3326">
            <v>0</v>
          </cell>
        </row>
        <row r="3327">
          <cell r="A3327">
            <v>4221</v>
          </cell>
          <cell r="B3327">
            <v>44221</v>
          </cell>
          <cell r="C3327">
            <v>6974</v>
          </cell>
          <cell r="D3327">
            <v>0</v>
          </cell>
          <cell r="E3327">
            <v>4372</v>
          </cell>
          <cell r="F3327">
            <v>0</v>
          </cell>
          <cell r="G3327" t="str">
            <v>4372_9be7c6b73cd03097620159b85a1eb4c7</v>
          </cell>
          <cell r="H3327" t="str">
            <v>SuperSquare.ns2p</v>
          </cell>
          <cell r="I3327">
            <v>394</v>
          </cell>
          <cell r="K3327" t="str">
            <v>ns2p</v>
          </cell>
          <cell r="L3327" t="str">
            <v>application/octet-stream</v>
          </cell>
          <cell r="M3327">
            <v>547</v>
          </cell>
          <cell r="N3327">
            <v>1401549034</v>
          </cell>
          <cell r="O3327">
            <v>0</v>
          </cell>
        </row>
        <row r="3328">
          <cell r="A3328">
            <v>4222</v>
          </cell>
          <cell r="B3328">
            <v>44221</v>
          </cell>
          <cell r="C3328">
            <v>6974</v>
          </cell>
          <cell r="D3328">
            <v>0</v>
          </cell>
          <cell r="E3328">
            <v>4372</v>
          </cell>
          <cell r="F3328">
            <v>0</v>
          </cell>
          <cell r="G3328" t="str">
            <v>4372_36d1368d9094e16c38e51f7eb8e322cb</v>
          </cell>
          <cell r="H3328" t="str">
            <v>Mr.-G-_SuperSine.nsmp</v>
          </cell>
          <cell r="I3328">
            <v>533</v>
          </cell>
          <cell r="K3328" t="str">
            <v>nsmp</v>
          </cell>
          <cell r="L3328" t="str">
            <v>application/x-wine-extension-nsmp</v>
          </cell>
          <cell r="M3328">
            <v>78533</v>
          </cell>
          <cell r="N3328">
            <v>1401549034</v>
          </cell>
          <cell r="O3328">
            <v>0</v>
          </cell>
        </row>
        <row r="3329">
          <cell r="A3329">
            <v>4223</v>
          </cell>
          <cell r="B3329">
            <v>44221</v>
          </cell>
          <cell r="C3329">
            <v>6974</v>
          </cell>
          <cell r="D3329">
            <v>0</v>
          </cell>
          <cell r="E3329">
            <v>4372</v>
          </cell>
          <cell r="F3329">
            <v>0</v>
          </cell>
          <cell r="G3329" t="str">
            <v>4372_dd75c1491cf491800f19a62ac1c24001</v>
          </cell>
          <cell r="H3329" t="str">
            <v>SuperSine.ns2p</v>
          </cell>
          <cell r="I3329">
            <v>394</v>
          </cell>
          <cell r="K3329" t="str">
            <v>ns2p</v>
          </cell>
          <cell r="L3329" t="str">
            <v>application/octet-stream</v>
          </cell>
          <cell r="M3329">
            <v>547</v>
          </cell>
          <cell r="N3329">
            <v>1401549034</v>
          </cell>
          <cell r="O3329">
            <v>0</v>
          </cell>
        </row>
        <row r="3330">
          <cell r="A3330">
            <v>4224</v>
          </cell>
          <cell r="B3330">
            <v>44223</v>
          </cell>
          <cell r="C3330">
            <v>6975</v>
          </cell>
          <cell r="D3330">
            <v>0</v>
          </cell>
          <cell r="E3330">
            <v>10086</v>
          </cell>
          <cell r="F3330">
            <v>0</v>
          </cell>
          <cell r="G3330" t="str">
            <v>10086_3b6678b47fa9b0bdfa44b7376f85a1b4</v>
          </cell>
          <cell r="H3330" t="str">
            <v>FancyMidi_20140531182420.png</v>
          </cell>
          <cell r="I3330">
            <v>1171</v>
          </cell>
          <cell r="K3330" t="str">
            <v>png</v>
          </cell>
          <cell r="L3330" t="str">
            <v>image/png</v>
          </cell>
          <cell r="M3330">
            <v>271122</v>
          </cell>
          <cell r="N3330">
            <v>1401553571</v>
          </cell>
          <cell r="O3330">
            <v>0</v>
          </cell>
        </row>
        <row r="3331">
          <cell r="A3331">
            <v>4225</v>
          </cell>
          <cell r="B3331">
            <v>44223</v>
          </cell>
          <cell r="C3331">
            <v>6975</v>
          </cell>
          <cell r="D3331">
            <v>0</v>
          </cell>
          <cell r="E3331">
            <v>10086</v>
          </cell>
          <cell r="F3331">
            <v>0</v>
          </cell>
          <cell r="G3331" t="str">
            <v>10086_ec5d612a0e9bf54ab6695c0f8922c232</v>
          </cell>
          <cell r="H3331" t="str">
            <v>FancyMidi_20140531194725.png</v>
          </cell>
          <cell r="I3331">
            <v>1152</v>
          </cell>
          <cell r="K3331" t="str">
            <v>png</v>
          </cell>
          <cell r="L3331" t="str">
            <v>image/png</v>
          </cell>
          <cell r="M3331">
            <v>109948</v>
          </cell>
          <cell r="N3331">
            <v>1401558747</v>
          </cell>
          <cell r="O3331">
            <v>0</v>
          </cell>
        </row>
        <row r="3332">
          <cell r="A3332">
            <v>4228</v>
          </cell>
          <cell r="B3332">
            <v>44256</v>
          </cell>
          <cell r="C3332">
            <v>3187</v>
          </cell>
          <cell r="D3332">
            <v>0</v>
          </cell>
          <cell r="E3332">
            <v>6456</v>
          </cell>
          <cell r="F3332">
            <v>0</v>
          </cell>
          <cell r="G3332" t="str">
            <v>6456_715eee676849d2bf457c5868c03e94ed</v>
          </cell>
          <cell r="H3332" t="str">
            <v>DX FM-PIANO 1.ns2p</v>
          </cell>
          <cell r="I3332">
            <v>335</v>
          </cell>
          <cell r="K3332" t="str">
            <v>ns2p</v>
          </cell>
          <cell r="L3332" t="str">
            <v>application/octet-stream</v>
          </cell>
          <cell r="M3332">
            <v>547</v>
          </cell>
          <cell r="N3332">
            <v>1401658654</v>
          </cell>
          <cell r="O3332">
            <v>0</v>
          </cell>
        </row>
        <row r="3333">
          <cell r="A3333">
            <v>4227</v>
          </cell>
          <cell r="B3333">
            <v>44230</v>
          </cell>
          <cell r="C3333">
            <v>6975</v>
          </cell>
          <cell r="D3333">
            <v>0</v>
          </cell>
          <cell r="E3333">
            <v>10086</v>
          </cell>
          <cell r="F3333">
            <v>0</v>
          </cell>
          <cell r="G3333" t="str">
            <v>10086_8877dbfd82d1b2d1630c85396c833755</v>
          </cell>
          <cell r="H3333" t="str">
            <v>FancyMidi_20140531214414.png</v>
          </cell>
          <cell r="I3333">
            <v>1125</v>
          </cell>
          <cell r="K3333" t="str">
            <v>png</v>
          </cell>
          <cell r="L3333" t="str">
            <v>image/png</v>
          </cell>
          <cell r="M3333">
            <v>46954</v>
          </cell>
          <cell r="N3333">
            <v>1401566314</v>
          </cell>
          <cell r="O3333">
            <v>0</v>
          </cell>
        </row>
        <row r="3334">
          <cell r="A3334">
            <v>4229</v>
          </cell>
          <cell r="B3334">
            <v>44256</v>
          </cell>
          <cell r="C3334">
            <v>3187</v>
          </cell>
          <cell r="D3334">
            <v>0</v>
          </cell>
          <cell r="E3334">
            <v>6456</v>
          </cell>
          <cell r="F3334">
            <v>0</v>
          </cell>
          <cell r="G3334" t="str">
            <v>6456_32901a4ba314bae44043db242ded8bd4</v>
          </cell>
          <cell r="H3334" t="str">
            <v>R3_FM-Piano.nsmp</v>
          </cell>
          <cell r="I3334">
            <v>484</v>
          </cell>
          <cell r="K3334" t="str">
            <v>nsmp</v>
          </cell>
          <cell r="L3334" t="str">
            <v>application/octet-stream</v>
          </cell>
          <cell r="M3334">
            <v>4166663</v>
          </cell>
          <cell r="N3334">
            <v>1401658654</v>
          </cell>
          <cell r="O3334">
            <v>0</v>
          </cell>
        </row>
        <row r="3335">
          <cell r="A3335">
            <v>4230</v>
          </cell>
          <cell r="B3335">
            <v>44259</v>
          </cell>
          <cell r="C3335">
            <v>6925</v>
          </cell>
          <cell r="D3335">
            <v>0</v>
          </cell>
          <cell r="E3335">
            <v>9859</v>
          </cell>
          <cell r="F3335">
            <v>0</v>
          </cell>
          <cell r="G3335" t="str">
            <v>9859_cdb81f908091a5005360ebc8e97d5200</v>
          </cell>
          <cell r="H3335" t="str">
            <v>CANDOMBE URUGUAYO.mp3</v>
          </cell>
          <cell r="I3335">
            <v>3691</v>
          </cell>
          <cell r="K3335" t="str">
            <v>mp3</v>
          </cell>
          <cell r="L3335" t="str">
            <v>audio/mpeg</v>
          </cell>
          <cell r="M3335">
            <v>235377</v>
          </cell>
          <cell r="N3335">
            <v>1401662383</v>
          </cell>
          <cell r="O3335">
            <v>0</v>
          </cell>
        </row>
        <row r="3336">
          <cell r="A3336">
            <v>4231</v>
          </cell>
          <cell r="B3336">
            <v>44259</v>
          </cell>
          <cell r="C3336">
            <v>6925</v>
          </cell>
          <cell r="D3336">
            <v>0</v>
          </cell>
          <cell r="E3336">
            <v>9859</v>
          </cell>
          <cell r="F3336">
            <v>0</v>
          </cell>
          <cell r="G3336" t="str">
            <v>9859_1da303542fb72d932a1ad792e66a7e85</v>
          </cell>
          <cell r="H3336" t="str">
            <v>ENDING SCENE JUNO G.mp3</v>
          </cell>
          <cell r="I3336">
            <v>605</v>
          </cell>
          <cell r="K3336" t="str">
            <v>mp3</v>
          </cell>
          <cell r="L3336" t="str">
            <v>audio/mpeg</v>
          </cell>
          <cell r="M3336">
            <v>739018</v>
          </cell>
          <cell r="N3336">
            <v>1401662400</v>
          </cell>
          <cell r="O3336">
            <v>0</v>
          </cell>
        </row>
        <row r="3337">
          <cell r="A3337">
            <v>4232</v>
          </cell>
          <cell r="B3337">
            <v>44259</v>
          </cell>
          <cell r="C3337">
            <v>6925</v>
          </cell>
          <cell r="D3337">
            <v>0</v>
          </cell>
          <cell r="E3337">
            <v>9859</v>
          </cell>
          <cell r="F3337">
            <v>0</v>
          </cell>
          <cell r="G3337" t="str">
            <v>9859_55013452e743951ded744e130b6bf870</v>
          </cell>
          <cell r="H3337" t="str">
            <v>HORNS SECT JUNO G.mp3</v>
          </cell>
          <cell r="I3337">
            <v>693</v>
          </cell>
          <cell r="K3337" t="str">
            <v>mp3</v>
          </cell>
          <cell r="L3337" t="str">
            <v>audio/mpeg</v>
          </cell>
          <cell r="M3337">
            <v>593986</v>
          </cell>
          <cell r="N3337">
            <v>1401662419</v>
          </cell>
          <cell r="O3337">
            <v>0</v>
          </cell>
        </row>
        <row r="3338">
          <cell r="A3338">
            <v>4233</v>
          </cell>
          <cell r="B3338">
            <v>44259</v>
          </cell>
          <cell r="C3338">
            <v>6925</v>
          </cell>
          <cell r="D3338">
            <v>0</v>
          </cell>
          <cell r="E3338">
            <v>9859</v>
          </cell>
          <cell r="F3338">
            <v>0</v>
          </cell>
          <cell r="G3338" t="str">
            <v>9859_1b7e2041b90fa0f2bc42b55dacf5351f</v>
          </cell>
          <cell r="H3338" t="str">
            <v>SITAR JUNO G.mp3</v>
          </cell>
          <cell r="I3338">
            <v>724</v>
          </cell>
          <cell r="K3338" t="str">
            <v>mp3</v>
          </cell>
          <cell r="L3338" t="str">
            <v>audio/mpeg</v>
          </cell>
          <cell r="M3338">
            <v>295145</v>
          </cell>
          <cell r="N3338">
            <v>1401662434</v>
          </cell>
          <cell r="O3338">
            <v>0</v>
          </cell>
        </row>
        <row r="3339">
          <cell r="A3339">
            <v>4234</v>
          </cell>
          <cell r="B3339">
            <v>44272</v>
          </cell>
          <cell r="C3339">
            <v>6982</v>
          </cell>
          <cell r="D3339">
            <v>0</v>
          </cell>
          <cell r="E3339">
            <v>305</v>
          </cell>
          <cell r="F3339">
            <v>0</v>
          </cell>
          <cell r="G3339" t="str">
            <v>305_2c3922be2fc3fc34738f03ab68d7697a</v>
          </cell>
          <cell r="H3339" t="str">
            <v>IMG_1507.MOV</v>
          </cell>
          <cell r="I3339">
            <v>125</v>
          </cell>
          <cell r="K3339" t="str">
            <v>mov</v>
          </cell>
          <cell r="L3339" t="str">
            <v>video/quicktime</v>
          </cell>
          <cell r="M3339">
            <v>4738625</v>
          </cell>
          <cell r="N3339">
            <v>1401707093</v>
          </cell>
          <cell r="O3339">
            <v>0</v>
          </cell>
        </row>
        <row r="3340">
          <cell r="A3340">
            <v>4236</v>
          </cell>
          <cell r="B3340">
            <v>44294</v>
          </cell>
          <cell r="C3340">
            <v>6367</v>
          </cell>
          <cell r="D3340">
            <v>0</v>
          </cell>
          <cell r="E3340">
            <v>5378</v>
          </cell>
          <cell r="F3340">
            <v>0</v>
          </cell>
          <cell r="G3340" t="str">
            <v>5378_87c3be9ca4a71db16423f7c1e7b6787f</v>
          </cell>
          <cell r="H3340" t="str">
            <v>photo (1).JPG</v>
          </cell>
          <cell r="I3340">
            <v>888</v>
          </cell>
          <cell r="K3340" t="str">
            <v>jpg</v>
          </cell>
          <cell r="L3340" t="str">
            <v>image/jpeg</v>
          </cell>
          <cell r="M3340">
            <v>260728</v>
          </cell>
          <cell r="N3340">
            <v>1401752667</v>
          </cell>
          <cell r="O3340">
            <v>0</v>
          </cell>
        </row>
        <row r="3341">
          <cell r="A3341">
            <v>4237</v>
          </cell>
          <cell r="B3341">
            <v>44333</v>
          </cell>
          <cell r="C3341">
            <v>6982</v>
          </cell>
          <cell r="D3341">
            <v>0</v>
          </cell>
          <cell r="E3341">
            <v>305</v>
          </cell>
          <cell r="F3341">
            <v>0</v>
          </cell>
          <cell r="G3341" t="str">
            <v>305_b25310b03c659c0c604be8765350cb78</v>
          </cell>
          <cell r="H3341" t="str">
            <v>Bobo Finger Bass.ns2p</v>
          </cell>
          <cell r="I3341">
            <v>155</v>
          </cell>
          <cell r="K3341" t="str">
            <v>ns2p</v>
          </cell>
          <cell r="L3341" t="str">
            <v>application/octet-stream</v>
          </cell>
          <cell r="M3341">
            <v>547</v>
          </cell>
          <cell r="N3341">
            <v>1401816616</v>
          </cell>
          <cell r="O3341">
            <v>0</v>
          </cell>
        </row>
        <row r="3342">
          <cell r="A3342">
            <v>4238</v>
          </cell>
          <cell r="B3342">
            <v>3099</v>
          </cell>
          <cell r="C3342">
            <v>0</v>
          </cell>
          <cell r="D3342">
            <v>1</v>
          </cell>
          <cell r="E3342">
            <v>1654</v>
          </cell>
          <cell r="F3342">
            <v>0</v>
          </cell>
          <cell r="G3342" t="str">
            <v>1654_23de0456bfac359bbdc574b644f4e8ef</v>
          </cell>
          <cell r="H3342" t="str">
            <v>tune4media Rhodes.syx.zip</v>
          </cell>
          <cell r="I3342">
            <v>1</v>
          </cell>
          <cell r="J3342" t="str">
            <v>&amp;quot;Rhodes&amp;quot;</v>
          </cell>
          <cell r="K3342" t="str">
            <v>zip</v>
          </cell>
          <cell r="L3342" t="str">
            <v>application/zip</v>
          </cell>
          <cell r="M3342">
            <v>246</v>
          </cell>
          <cell r="N3342">
            <v>1401827528</v>
          </cell>
          <cell r="O3342">
            <v>0</v>
          </cell>
        </row>
        <row r="3343">
          <cell r="A3343">
            <v>4239</v>
          </cell>
          <cell r="B3343">
            <v>44380</v>
          </cell>
          <cell r="C3343">
            <v>6995</v>
          </cell>
          <cell r="D3343">
            <v>0</v>
          </cell>
          <cell r="E3343">
            <v>1654</v>
          </cell>
          <cell r="F3343">
            <v>0</v>
          </cell>
          <cell r="G3343" t="str">
            <v>1654_ac683460fc3200f704380a06a1afa075</v>
          </cell>
          <cell r="H3343" t="str">
            <v>Marlowes Rhodes.mp3</v>
          </cell>
          <cell r="I3343">
            <v>616</v>
          </cell>
          <cell r="J3343" t="str">
            <v>Marlowes Rhodes mp3</v>
          </cell>
          <cell r="K3343" t="str">
            <v>mp3</v>
          </cell>
          <cell r="L3343" t="str">
            <v>audio/mpeg</v>
          </cell>
          <cell r="M3343">
            <v>205239</v>
          </cell>
          <cell r="N3343">
            <v>1401914811</v>
          </cell>
          <cell r="O3343">
            <v>0</v>
          </cell>
        </row>
        <row r="3344">
          <cell r="A3344">
            <v>4240</v>
          </cell>
          <cell r="B3344">
            <v>44380</v>
          </cell>
          <cell r="C3344">
            <v>6995</v>
          </cell>
          <cell r="D3344">
            <v>0</v>
          </cell>
          <cell r="E3344">
            <v>1654</v>
          </cell>
          <cell r="F3344">
            <v>0</v>
          </cell>
          <cell r="G3344" t="str">
            <v>1654_838676aa7cc2c48f487ced132e4a4ef5</v>
          </cell>
          <cell r="H3344" t="str">
            <v>tune4media Rhodes.mp3</v>
          </cell>
          <cell r="I3344">
            <v>572</v>
          </cell>
          <cell r="J3344" t="str">
            <v>tune4media Rhodes mp3</v>
          </cell>
          <cell r="K3344" t="str">
            <v>mp3</v>
          </cell>
          <cell r="L3344" t="str">
            <v>audio/mpeg</v>
          </cell>
          <cell r="M3344">
            <v>205239</v>
          </cell>
          <cell r="N3344">
            <v>1401914841</v>
          </cell>
          <cell r="O3344">
            <v>0</v>
          </cell>
        </row>
        <row r="3345">
          <cell r="A3345">
            <v>4241</v>
          </cell>
          <cell r="B3345">
            <v>44380</v>
          </cell>
          <cell r="C3345">
            <v>6995</v>
          </cell>
          <cell r="D3345">
            <v>0</v>
          </cell>
          <cell r="E3345">
            <v>1654</v>
          </cell>
          <cell r="F3345">
            <v>0</v>
          </cell>
          <cell r="G3345" t="str">
            <v>1654_1622509bd86a3ccb5b311226cd4062bb</v>
          </cell>
          <cell r="H3345" t="str">
            <v>Marlowes Rhodes.syx.zip</v>
          </cell>
          <cell r="I3345">
            <v>194</v>
          </cell>
          <cell r="J3345" t="str">
            <v>Marlowes Rhodes sysx</v>
          </cell>
          <cell r="K3345" t="str">
            <v>zip</v>
          </cell>
          <cell r="L3345" t="str">
            <v>application/zip</v>
          </cell>
          <cell r="M3345">
            <v>246</v>
          </cell>
          <cell r="N3345">
            <v>1401914878</v>
          </cell>
          <cell r="O3345">
            <v>0</v>
          </cell>
        </row>
        <row r="3346">
          <cell r="A3346">
            <v>4242</v>
          </cell>
          <cell r="B3346">
            <v>44380</v>
          </cell>
          <cell r="C3346">
            <v>6995</v>
          </cell>
          <cell r="D3346">
            <v>0</v>
          </cell>
          <cell r="E3346">
            <v>1654</v>
          </cell>
          <cell r="F3346">
            <v>0</v>
          </cell>
          <cell r="G3346" t="str">
            <v>1654_d1a16213ac29503c5948512bff643d5d</v>
          </cell>
          <cell r="H3346" t="str">
            <v>tune4media Rhodes.syx.zip</v>
          </cell>
          <cell r="I3346">
            <v>206</v>
          </cell>
          <cell r="J3346" t="str">
            <v>tune4media Rhodes sysx</v>
          </cell>
          <cell r="K3346" t="str">
            <v>zip</v>
          </cell>
          <cell r="L3346" t="str">
            <v>application/zip</v>
          </cell>
          <cell r="M3346">
            <v>696</v>
          </cell>
          <cell r="N3346">
            <v>1401914904</v>
          </cell>
          <cell r="O3346">
            <v>0</v>
          </cell>
        </row>
        <row r="3347">
          <cell r="A3347">
            <v>4243</v>
          </cell>
          <cell r="B3347">
            <v>44396</v>
          </cell>
          <cell r="C3347">
            <v>6761</v>
          </cell>
          <cell r="D3347">
            <v>0</v>
          </cell>
          <cell r="E3347">
            <v>6973</v>
          </cell>
          <cell r="F3347">
            <v>0</v>
          </cell>
          <cell r="G3347" t="str">
            <v>6973_b0f93828f461349c391c44003bc58fff</v>
          </cell>
          <cell r="H3347" t="str">
            <v>TheWallStuka.nsmp</v>
          </cell>
          <cell r="I3347">
            <v>660</v>
          </cell>
          <cell r="K3347" t="str">
            <v>nsmp</v>
          </cell>
          <cell r="L3347" t="str">
            <v>application/octet-stream</v>
          </cell>
          <cell r="M3347">
            <v>1394888</v>
          </cell>
          <cell r="N3347">
            <v>1401983272</v>
          </cell>
          <cell r="O3347">
            <v>0</v>
          </cell>
        </row>
        <row r="3348">
          <cell r="A3348">
            <v>4244</v>
          </cell>
          <cell r="B3348">
            <v>44414</v>
          </cell>
          <cell r="C3348">
            <v>7001</v>
          </cell>
          <cell r="D3348">
            <v>0</v>
          </cell>
          <cell r="E3348">
            <v>305</v>
          </cell>
          <cell r="F3348">
            <v>0</v>
          </cell>
          <cell r="G3348" t="str">
            <v>305_4459df830d0a296adac1bc9e054e2441</v>
          </cell>
          <cell r="H3348" t="str">
            <v>Bobo Finger Bass.ns2p</v>
          </cell>
          <cell r="I3348">
            <v>153</v>
          </cell>
          <cell r="K3348" t="str">
            <v>ns2p</v>
          </cell>
          <cell r="L3348" t="str">
            <v>application/octet-stream</v>
          </cell>
          <cell r="M3348">
            <v>547</v>
          </cell>
          <cell r="N3348">
            <v>1402011400</v>
          </cell>
          <cell r="O3348">
            <v>0</v>
          </cell>
        </row>
        <row r="3349">
          <cell r="A3349">
            <v>4245</v>
          </cell>
          <cell r="B3349">
            <v>44429</v>
          </cell>
          <cell r="C3349">
            <v>7005</v>
          </cell>
          <cell r="D3349">
            <v>0</v>
          </cell>
          <cell r="E3349">
            <v>7286</v>
          </cell>
          <cell r="F3349">
            <v>0</v>
          </cell>
          <cell r="G3349" t="str">
            <v>7286_d10b02a121c4a414e593979bb0a0b24f</v>
          </cell>
          <cell r="H3349" t="str">
            <v>Nord Wave-Factory Program List v2.15.xls</v>
          </cell>
          <cell r="I3349">
            <v>512</v>
          </cell>
          <cell r="K3349" t="str">
            <v>xls</v>
          </cell>
          <cell r="L3349" t="str">
            <v>application/octet-stream</v>
          </cell>
          <cell r="M3349">
            <v>232448</v>
          </cell>
          <cell r="N3349">
            <v>1402189894</v>
          </cell>
          <cell r="O3349">
            <v>0</v>
          </cell>
        </row>
        <row r="3350">
          <cell r="A3350">
            <v>4246</v>
          </cell>
          <cell r="B3350">
            <v>44451</v>
          </cell>
          <cell r="C3350">
            <v>7010</v>
          </cell>
          <cell r="D3350">
            <v>0</v>
          </cell>
          <cell r="E3350">
            <v>10155</v>
          </cell>
          <cell r="F3350">
            <v>0</v>
          </cell>
          <cell r="G3350" t="str">
            <v>10155_8db8942e03a75d9aaabdac4a4c838b3c</v>
          </cell>
          <cell r="H3350" t="str">
            <v>KomTilbageNuBreak.wav</v>
          </cell>
          <cell r="I3350">
            <v>66</v>
          </cell>
          <cell r="J3350" t="str">
            <v>Wave file 1</v>
          </cell>
          <cell r="K3350" t="str">
            <v>wav</v>
          </cell>
          <cell r="L3350" t="str">
            <v>audio/x-wav</v>
          </cell>
          <cell r="M3350">
            <v>79588</v>
          </cell>
          <cell r="N3350">
            <v>1402251279</v>
          </cell>
          <cell r="O3350">
            <v>0</v>
          </cell>
        </row>
        <row r="3351">
          <cell r="A3351">
            <v>4247</v>
          </cell>
          <cell r="B3351">
            <v>44451</v>
          </cell>
          <cell r="C3351">
            <v>7010</v>
          </cell>
          <cell r="D3351">
            <v>0</v>
          </cell>
          <cell r="E3351">
            <v>10155</v>
          </cell>
          <cell r="F3351">
            <v>0</v>
          </cell>
          <cell r="G3351" t="str">
            <v>10155_78fdc74e1bf14d152c4e3dececcbe79c</v>
          </cell>
          <cell r="H3351" t="str">
            <v>MercyDuffyIntro.wav</v>
          </cell>
          <cell r="I3351">
            <v>70</v>
          </cell>
          <cell r="J3351" t="str">
            <v>Wave file 2</v>
          </cell>
          <cell r="K3351" t="str">
            <v>wav</v>
          </cell>
          <cell r="L3351" t="str">
            <v>audio/x-wav</v>
          </cell>
          <cell r="M3351">
            <v>127456</v>
          </cell>
          <cell r="N3351">
            <v>1402251292</v>
          </cell>
          <cell r="O3351">
            <v>0</v>
          </cell>
        </row>
        <row r="3352">
          <cell r="A3352">
            <v>4248</v>
          </cell>
          <cell r="B3352">
            <v>44452</v>
          </cell>
          <cell r="C3352">
            <v>4742</v>
          </cell>
          <cell r="D3352">
            <v>0</v>
          </cell>
          <cell r="E3352">
            <v>10155</v>
          </cell>
          <cell r="F3352">
            <v>0</v>
          </cell>
          <cell r="G3352" t="str">
            <v>10155_e9e47ac4001a742d6cd7c72c35d7a8a5</v>
          </cell>
          <cell r="H3352" t="str">
            <v>NW_demo1.wav</v>
          </cell>
          <cell r="I3352">
            <v>372</v>
          </cell>
          <cell r="J3352" t="str">
            <v>NW_demo1.wav</v>
          </cell>
          <cell r="K3352" t="str">
            <v>wav</v>
          </cell>
          <cell r="L3352" t="str">
            <v>audio/x-wav</v>
          </cell>
          <cell r="M3352">
            <v>10568236</v>
          </cell>
          <cell r="N3352">
            <v>1402252029</v>
          </cell>
          <cell r="O3352">
            <v>0</v>
          </cell>
        </row>
        <row r="3353">
          <cell r="A3353">
            <v>4249</v>
          </cell>
          <cell r="B3353">
            <v>44467</v>
          </cell>
          <cell r="C3353">
            <v>7014</v>
          </cell>
          <cell r="D3353">
            <v>0</v>
          </cell>
          <cell r="E3353">
            <v>295</v>
          </cell>
          <cell r="F3353">
            <v>0</v>
          </cell>
          <cell r="G3353" t="str">
            <v>295_75beef096d0fd91bacf6aaef8000af08</v>
          </cell>
          <cell r="H3353" t="str">
            <v>NS2 program organization.pdf</v>
          </cell>
          <cell r="I3353">
            <v>123</v>
          </cell>
          <cell r="K3353" t="str">
            <v>pdf</v>
          </cell>
          <cell r="L3353" t="str">
            <v>application/x-pdf</v>
          </cell>
          <cell r="M3353">
            <v>17797</v>
          </cell>
          <cell r="N3353">
            <v>1402298502</v>
          </cell>
          <cell r="O3353">
            <v>0</v>
          </cell>
        </row>
        <row r="3354">
          <cell r="A3354">
            <v>4250</v>
          </cell>
          <cell r="B3354">
            <v>44478</v>
          </cell>
          <cell r="C3354">
            <v>7004</v>
          </cell>
          <cell r="D3354">
            <v>0</v>
          </cell>
          <cell r="E3354">
            <v>9859</v>
          </cell>
          <cell r="F3354">
            <v>0</v>
          </cell>
          <cell r="G3354" t="str">
            <v>9859_46f7b8e4826c27d644bdcb2474e289a8</v>
          </cell>
          <cell r="H3354" t="str">
            <v>MUTE GTR KURZ SP4.nsmp</v>
          </cell>
          <cell r="I3354">
            <v>454</v>
          </cell>
          <cell r="K3354" t="str">
            <v>nsmp</v>
          </cell>
          <cell r="L3354" t="str">
            <v>application/octet-stream</v>
          </cell>
          <cell r="M3354">
            <v>405812</v>
          </cell>
          <cell r="N3354">
            <v>1402315551</v>
          </cell>
          <cell r="O3354">
            <v>0</v>
          </cell>
        </row>
        <row r="3355">
          <cell r="A3355">
            <v>4251</v>
          </cell>
          <cell r="B3355">
            <v>44482</v>
          </cell>
          <cell r="C3355">
            <v>7005</v>
          </cell>
          <cell r="D3355">
            <v>0</v>
          </cell>
          <cell r="E3355">
            <v>7286</v>
          </cell>
          <cell r="F3355">
            <v>0</v>
          </cell>
          <cell r="G3355" t="str">
            <v>7286_7facb7f9688a19d4237ac6738ec91ff3</v>
          </cell>
          <cell r="H3355" t="str">
            <v>Nord Wave-Factory Program List v2.15.pdf</v>
          </cell>
          <cell r="I3355">
            <v>979</v>
          </cell>
          <cell r="K3355" t="str">
            <v>pdf</v>
          </cell>
          <cell r="L3355" t="str">
            <v>application/pdf</v>
          </cell>
          <cell r="M3355">
            <v>443188</v>
          </cell>
          <cell r="N3355">
            <v>1402324172</v>
          </cell>
          <cell r="O3355">
            <v>0</v>
          </cell>
        </row>
        <row r="3356">
          <cell r="A3356">
            <v>4252</v>
          </cell>
          <cell r="B3356">
            <v>44521</v>
          </cell>
          <cell r="C3356">
            <v>7019</v>
          </cell>
          <cell r="D3356">
            <v>0</v>
          </cell>
          <cell r="E3356">
            <v>9859</v>
          </cell>
          <cell r="F3356">
            <v>0</v>
          </cell>
          <cell r="G3356" t="str">
            <v>9859_1b780a8fb9bbba3552095cfe9c4b240f</v>
          </cell>
          <cell r="H3356" t="str">
            <v>untitled.GIF</v>
          </cell>
          <cell r="I3356">
            <v>1284</v>
          </cell>
          <cell r="K3356" t="str">
            <v>gif</v>
          </cell>
          <cell r="L3356" t="str">
            <v>image/gif</v>
          </cell>
          <cell r="M3356">
            <v>67534</v>
          </cell>
          <cell r="N3356">
            <v>1402408226</v>
          </cell>
          <cell r="O3356">
            <v>0</v>
          </cell>
        </row>
        <row r="3357">
          <cell r="A3357">
            <v>4287</v>
          </cell>
          <cell r="B3357">
            <v>44553</v>
          </cell>
          <cell r="C3357">
            <v>7029</v>
          </cell>
          <cell r="D3357">
            <v>0</v>
          </cell>
          <cell r="E3357">
            <v>9859</v>
          </cell>
          <cell r="F3357">
            <v>0</v>
          </cell>
          <cell r="G3357" t="str">
            <v>9859_3fc8d224a010a82a6dfed7827373296d</v>
          </cell>
          <cell r="H3357" t="str">
            <v>CANDOMBE URUGUAYO.nsmp</v>
          </cell>
          <cell r="I3357">
            <v>464</v>
          </cell>
          <cell r="K3357" t="str">
            <v>nsmp</v>
          </cell>
          <cell r="L3357" t="str">
            <v>application/octet-stream</v>
          </cell>
          <cell r="M3357">
            <v>400478</v>
          </cell>
          <cell r="N3357">
            <v>1402506941</v>
          </cell>
          <cell r="O3357">
            <v>0</v>
          </cell>
        </row>
        <row r="3358">
          <cell r="A3358">
            <v>4288</v>
          </cell>
          <cell r="B3358">
            <v>44553</v>
          </cell>
          <cell r="C3358">
            <v>7029</v>
          </cell>
          <cell r="D3358">
            <v>0</v>
          </cell>
          <cell r="E3358">
            <v>9859</v>
          </cell>
          <cell r="F3358">
            <v>0</v>
          </cell>
          <cell r="G3358" t="str">
            <v>9859_5b3182b3de50ac90c02e749917712de1</v>
          </cell>
          <cell r="H3358" t="str">
            <v>CLASSIC DX KURZ SP4.nsmp</v>
          </cell>
          <cell r="I3358">
            <v>665</v>
          </cell>
          <cell r="K3358" t="str">
            <v>nsmp</v>
          </cell>
          <cell r="L3358" t="str">
            <v>application/octet-stream</v>
          </cell>
          <cell r="M3358">
            <v>1039415</v>
          </cell>
          <cell r="N3358">
            <v>1402506941</v>
          </cell>
          <cell r="O3358">
            <v>0</v>
          </cell>
        </row>
        <row r="3359">
          <cell r="A3359">
            <v>4289</v>
          </cell>
          <cell r="B3359">
            <v>44553</v>
          </cell>
          <cell r="C3359">
            <v>7029</v>
          </cell>
          <cell r="D3359">
            <v>0</v>
          </cell>
          <cell r="E3359">
            <v>9859</v>
          </cell>
          <cell r="F3359">
            <v>0</v>
          </cell>
          <cell r="G3359" t="str">
            <v>9859_14f16704740da7c96e3de7efdf197c6c</v>
          </cell>
          <cell r="H3359" t="str">
            <v>CLASSIC WURLY KURZ SP4.nsmp</v>
          </cell>
          <cell r="I3359">
            <v>580</v>
          </cell>
          <cell r="K3359" t="str">
            <v>nsmp</v>
          </cell>
          <cell r="L3359" t="str">
            <v>application/octet-stream</v>
          </cell>
          <cell r="M3359">
            <v>729662</v>
          </cell>
          <cell r="N3359">
            <v>1402506941</v>
          </cell>
          <cell r="O3359">
            <v>0</v>
          </cell>
        </row>
        <row r="3360">
          <cell r="A3360">
            <v>4290</v>
          </cell>
          <cell r="B3360">
            <v>44553</v>
          </cell>
          <cell r="C3360">
            <v>7029</v>
          </cell>
          <cell r="D3360">
            <v>0</v>
          </cell>
          <cell r="E3360">
            <v>9859</v>
          </cell>
          <cell r="F3360">
            <v>0</v>
          </cell>
          <cell r="G3360" t="str">
            <v>9859_96f655e04e66492f5d13168483b04264</v>
          </cell>
          <cell r="H3360" t="str">
            <v>CP 80 KURZ SP4.nsmp</v>
          </cell>
          <cell r="I3360">
            <v>575</v>
          </cell>
          <cell r="K3360" t="str">
            <v>nsmp</v>
          </cell>
          <cell r="L3360" t="str">
            <v>application/octet-stream</v>
          </cell>
          <cell r="M3360">
            <v>885491</v>
          </cell>
          <cell r="N3360">
            <v>1402506941</v>
          </cell>
          <cell r="O3360">
            <v>0</v>
          </cell>
        </row>
        <row r="3361">
          <cell r="A3361">
            <v>4291</v>
          </cell>
          <cell r="B3361">
            <v>44553</v>
          </cell>
          <cell r="C3361">
            <v>7029</v>
          </cell>
          <cell r="D3361">
            <v>0</v>
          </cell>
          <cell r="E3361">
            <v>9859</v>
          </cell>
          <cell r="F3361">
            <v>0</v>
          </cell>
          <cell r="G3361" t="str">
            <v>9859_402bcac472d46327716fbe61edcc17db</v>
          </cell>
          <cell r="H3361" t="str">
            <v>DUKE'S RHDS KURZ SP4.nsmp</v>
          </cell>
          <cell r="I3361">
            <v>598</v>
          </cell>
          <cell r="K3361" t="str">
            <v>nsmp</v>
          </cell>
          <cell r="L3361" t="str">
            <v>application/octet-stream</v>
          </cell>
          <cell r="M3361">
            <v>1038272</v>
          </cell>
          <cell r="N3361">
            <v>1402506941</v>
          </cell>
          <cell r="O3361">
            <v>0</v>
          </cell>
        </row>
        <row r="3362">
          <cell r="A3362">
            <v>4292</v>
          </cell>
          <cell r="B3362">
            <v>44553</v>
          </cell>
          <cell r="C3362">
            <v>7029</v>
          </cell>
          <cell r="D3362">
            <v>0</v>
          </cell>
          <cell r="E3362">
            <v>9859</v>
          </cell>
          <cell r="F3362">
            <v>0</v>
          </cell>
          <cell r="G3362" t="str">
            <v>9859_b7965048fb29ec6147ab3775d7b31db6</v>
          </cell>
          <cell r="H3362" t="str">
            <v>ENDING SCENE JUNO G.nsmp</v>
          </cell>
          <cell r="I3362">
            <v>531</v>
          </cell>
          <cell r="K3362" t="str">
            <v>nsmp</v>
          </cell>
          <cell r="L3362" t="str">
            <v>application/octet-stream</v>
          </cell>
          <cell r="M3362">
            <v>1608248</v>
          </cell>
          <cell r="N3362">
            <v>1402506941</v>
          </cell>
          <cell r="O3362">
            <v>0</v>
          </cell>
        </row>
        <row r="3363">
          <cell r="A3363">
            <v>4293</v>
          </cell>
          <cell r="B3363">
            <v>44553</v>
          </cell>
          <cell r="C3363">
            <v>7029</v>
          </cell>
          <cell r="D3363">
            <v>0</v>
          </cell>
          <cell r="E3363">
            <v>9859</v>
          </cell>
          <cell r="F3363">
            <v>0</v>
          </cell>
          <cell r="G3363" t="str">
            <v>9859_e176abad2e3eec6954419df55ca357bb</v>
          </cell>
          <cell r="H3363" t="str">
            <v>FM E PIANO.nsmp</v>
          </cell>
          <cell r="I3363">
            <v>625</v>
          </cell>
          <cell r="K3363" t="str">
            <v>nsmp</v>
          </cell>
          <cell r="L3363" t="str">
            <v>application/octet-stream</v>
          </cell>
          <cell r="M3363">
            <v>1461182</v>
          </cell>
          <cell r="N3363">
            <v>1402506941</v>
          </cell>
          <cell r="O3363">
            <v>0</v>
          </cell>
        </row>
        <row r="3364">
          <cell r="A3364">
            <v>4294</v>
          </cell>
          <cell r="B3364">
            <v>44553</v>
          </cell>
          <cell r="C3364">
            <v>7029</v>
          </cell>
          <cell r="D3364">
            <v>0</v>
          </cell>
          <cell r="E3364">
            <v>9859</v>
          </cell>
          <cell r="F3364">
            <v>0</v>
          </cell>
          <cell r="G3364" t="str">
            <v>9859_23c804ae2432590b3a9392148521a91a</v>
          </cell>
          <cell r="H3364" t="str">
            <v>HORN SECT JUNO G 2.nsmp</v>
          </cell>
          <cell r="I3364">
            <v>583</v>
          </cell>
          <cell r="K3364" t="str">
            <v>nsmp</v>
          </cell>
          <cell r="L3364" t="str">
            <v>application/octet-stream</v>
          </cell>
          <cell r="M3364">
            <v>1025318</v>
          </cell>
          <cell r="N3364">
            <v>1402506941</v>
          </cell>
          <cell r="O3364">
            <v>0</v>
          </cell>
        </row>
        <row r="3365">
          <cell r="A3365">
            <v>4295</v>
          </cell>
          <cell r="B3365">
            <v>44553</v>
          </cell>
          <cell r="C3365">
            <v>7029</v>
          </cell>
          <cell r="D3365">
            <v>0</v>
          </cell>
          <cell r="E3365">
            <v>9859</v>
          </cell>
          <cell r="F3365">
            <v>0</v>
          </cell>
          <cell r="G3365" t="str">
            <v>9859_7b6d4bc547d2c4790ad7fe87fe488721</v>
          </cell>
          <cell r="H3365" t="str">
            <v>LA STRINGS.nsmp</v>
          </cell>
          <cell r="I3365">
            <v>988</v>
          </cell>
          <cell r="K3365" t="str">
            <v>nsmp</v>
          </cell>
          <cell r="L3365" t="str">
            <v>application/octet-stream</v>
          </cell>
          <cell r="M3365">
            <v>1839134</v>
          </cell>
          <cell r="N3365">
            <v>1402506941</v>
          </cell>
          <cell r="O3365">
            <v>0</v>
          </cell>
        </row>
        <row r="3366">
          <cell r="A3366">
            <v>4296</v>
          </cell>
          <cell r="B3366">
            <v>44553</v>
          </cell>
          <cell r="C3366">
            <v>7029</v>
          </cell>
          <cell r="D3366">
            <v>0</v>
          </cell>
          <cell r="E3366">
            <v>9859</v>
          </cell>
          <cell r="F3366">
            <v>0</v>
          </cell>
          <cell r="G3366" t="str">
            <v>9859_59f7304a28b6544dd2bda5ff9b7f0998</v>
          </cell>
          <cell r="H3366" t="str">
            <v>MONO TREKKIES KURZ SP4.nsmp</v>
          </cell>
          <cell r="I3366">
            <v>522</v>
          </cell>
          <cell r="K3366" t="str">
            <v>nsmp</v>
          </cell>
          <cell r="L3366" t="str">
            <v>application/octet-stream</v>
          </cell>
          <cell r="M3366">
            <v>2051351</v>
          </cell>
          <cell r="N3366">
            <v>1402506941</v>
          </cell>
          <cell r="O3366">
            <v>0</v>
          </cell>
        </row>
        <row r="3367">
          <cell r="A3367">
            <v>4297</v>
          </cell>
          <cell r="B3367">
            <v>44553</v>
          </cell>
          <cell r="C3367">
            <v>7029</v>
          </cell>
          <cell r="D3367">
            <v>0</v>
          </cell>
          <cell r="E3367">
            <v>9859</v>
          </cell>
          <cell r="F3367">
            <v>0</v>
          </cell>
          <cell r="G3367" t="str">
            <v>9859_b206e24859f7ed82550f6e2fe3d98570</v>
          </cell>
          <cell r="H3367" t="str">
            <v>MOOG GROWL KURZ SP4.nsmp</v>
          </cell>
          <cell r="I3367">
            <v>612</v>
          </cell>
          <cell r="K3367" t="str">
            <v>nsmp</v>
          </cell>
          <cell r="L3367" t="str">
            <v>application/octet-stream</v>
          </cell>
          <cell r="M3367">
            <v>579929</v>
          </cell>
          <cell r="N3367">
            <v>1402506941</v>
          </cell>
          <cell r="O3367">
            <v>0</v>
          </cell>
        </row>
        <row r="3368">
          <cell r="A3368">
            <v>4298</v>
          </cell>
          <cell r="B3368">
            <v>44553</v>
          </cell>
          <cell r="C3368">
            <v>7029</v>
          </cell>
          <cell r="D3368">
            <v>0</v>
          </cell>
          <cell r="E3368">
            <v>9859</v>
          </cell>
          <cell r="F3368">
            <v>0</v>
          </cell>
          <cell r="G3368" t="str">
            <v>9859_742c8f321365abd68749c41b457792f5</v>
          </cell>
          <cell r="H3368" t="str">
            <v>MUTE GTR KURZ SP4.nsmp</v>
          </cell>
          <cell r="I3368">
            <v>506</v>
          </cell>
          <cell r="K3368" t="str">
            <v>nsmp</v>
          </cell>
          <cell r="L3368" t="str">
            <v>application/octet-stream</v>
          </cell>
          <cell r="M3368">
            <v>405812</v>
          </cell>
          <cell r="N3368">
            <v>1402506941</v>
          </cell>
          <cell r="O3368">
            <v>0</v>
          </cell>
        </row>
        <row r="3369">
          <cell r="A3369">
            <v>4299</v>
          </cell>
          <cell r="B3369">
            <v>44553</v>
          </cell>
          <cell r="C3369">
            <v>7029</v>
          </cell>
          <cell r="D3369">
            <v>0</v>
          </cell>
          <cell r="E3369">
            <v>9859</v>
          </cell>
          <cell r="F3369">
            <v>0</v>
          </cell>
          <cell r="G3369" t="str">
            <v>9859_e4f7fe997b704d0984db271972489763</v>
          </cell>
          <cell r="H3369" t="str">
            <v>SITAR JUNO G.nsmp</v>
          </cell>
          <cell r="I3369">
            <v>555</v>
          </cell>
          <cell r="K3369" t="str">
            <v>nsmp</v>
          </cell>
          <cell r="L3369" t="str">
            <v>application/octet-stream</v>
          </cell>
          <cell r="M3369">
            <v>1942385</v>
          </cell>
          <cell r="N3369">
            <v>1402506941</v>
          </cell>
          <cell r="O3369">
            <v>0</v>
          </cell>
        </row>
        <row r="3370">
          <cell r="A3370">
            <v>4300</v>
          </cell>
          <cell r="B3370">
            <v>44553</v>
          </cell>
          <cell r="C3370">
            <v>7029</v>
          </cell>
          <cell r="D3370">
            <v>0</v>
          </cell>
          <cell r="E3370">
            <v>9859</v>
          </cell>
          <cell r="F3370">
            <v>0</v>
          </cell>
          <cell r="G3370" t="str">
            <v>9859_0cc14f82f2ac5471bbb6fb1d0bd610c7</v>
          </cell>
          <cell r="H3370" t="str">
            <v>OBX JUMP KURZ SP4.nsmp</v>
          </cell>
          <cell r="I3370">
            <v>679</v>
          </cell>
          <cell r="K3370" t="str">
            <v>nsmp</v>
          </cell>
          <cell r="L3370" t="str">
            <v>application/octet-stream</v>
          </cell>
          <cell r="M3370">
            <v>1512617</v>
          </cell>
          <cell r="N3370">
            <v>1402506941</v>
          </cell>
          <cell r="O3370">
            <v>0</v>
          </cell>
        </row>
        <row r="3371">
          <cell r="A3371">
            <v>4301</v>
          </cell>
          <cell r="B3371">
            <v>44553</v>
          </cell>
          <cell r="C3371">
            <v>7029</v>
          </cell>
          <cell r="D3371">
            <v>0</v>
          </cell>
          <cell r="E3371">
            <v>9859</v>
          </cell>
          <cell r="F3371">
            <v>0</v>
          </cell>
          <cell r="G3371" t="str">
            <v>9859_1937a0c4bffa55a1c2650c6d6b1fc309</v>
          </cell>
          <cell r="H3371" t="str">
            <v>SOLO TENOR SAX KURZ SP4.nsmp</v>
          </cell>
          <cell r="I3371">
            <v>620</v>
          </cell>
          <cell r="K3371" t="str">
            <v>nsmp</v>
          </cell>
          <cell r="L3371" t="str">
            <v>application/octet-stream</v>
          </cell>
          <cell r="M3371">
            <v>999029</v>
          </cell>
          <cell r="N3371">
            <v>1402506941</v>
          </cell>
          <cell r="O3371">
            <v>0</v>
          </cell>
        </row>
        <row r="3372">
          <cell r="A3372">
            <v>4302</v>
          </cell>
          <cell r="B3372">
            <v>44553</v>
          </cell>
          <cell r="C3372">
            <v>7029</v>
          </cell>
          <cell r="D3372">
            <v>0</v>
          </cell>
          <cell r="E3372">
            <v>9859</v>
          </cell>
          <cell r="F3372">
            <v>0</v>
          </cell>
          <cell r="G3372" t="str">
            <v>9859_16ad5094faf55c614a72c7959ae110a8</v>
          </cell>
          <cell r="H3372" t="str">
            <v>STANDARD GRAND KURZWEIL.nsmp</v>
          </cell>
          <cell r="I3372">
            <v>760</v>
          </cell>
          <cell r="K3372" t="str">
            <v>nsmp</v>
          </cell>
          <cell r="L3372" t="str">
            <v>application/octet-stream</v>
          </cell>
          <cell r="M3372">
            <v>1428035</v>
          </cell>
          <cell r="N3372">
            <v>1402506941</v>
          </cell>
          <cell r="O3372">
            <v>0</v>
          </cell>
        </row>
        <row r="3373">
          <cell r="A3373">
            <v>4303</v>
          </cell>
          <cell r="B3373">
            <v>44553</v>
          </cell>
          <cell r="C3373">
            <v>7029</v>
          </cell>
          <cell r="D3373">
            <v>0</v>
          </cell>
          <cell r="E3373">
            <v>9859</v>
          </cell>
          <cell r="F3373">
            <v>0</v>
          </cell>
          <cell r="G3373" t="str">
            <v>9859_4768ff624f425d822e94c4a701d8600f</v>
          </cell>
          <cell r="H3373" t="str">
            <v>TREMOLANDO KURZ SP4.nsmp</v>
          </cell>
          <cell r="I3373">
            <v>554</v>
          </cell>
          <cell r="K3373" t="str">
            <v>nsmp</v>
          </cell>
          <cell r="L3373" t="str">
            <v>application/octet-stream</v>
          </cell>
          <cell r="M3373">
            <v>1296209</v>
          </cell>
          <cell r="N3373">
            <v>1402506941</v>
          </cell>
          <cell r="O3373">
            <v>0</v>
          </cell>
        </row>
        <row r="3374">
          <cell r="A3374">
            <v>4304</v>
          </cell>
          <cell r="B3374">
            <v>44564</v>
          </cell>
          <cell r="C3374">
            <v>7029</v>
          </cell>
          <cell r="D3374">
            <v>0</v>
          </cell>
          <cell r="E3374">
            <v>9859</v>
          </cell>
          <cell r="F3374">
            <v>0</v>
          </cell>
          <cell r="G3374" t="str">
            <v>9859_e5f93ee43805bc4fbd118f7436a1fd0d</v>
          </cell>
          <cell r="H3374" t="str">
            <v>CANDOMBE URUGUAYO.mp3</v>
          </cell>
          <cell r="I3374">
            <v>7318</v>
          </cell>
          <cell r="K3374" t="str">
            <v>mp3</v>
          </cell>
          <cell r="L3374" t="str">
            <v>audio/mpeg</v>
          </cell>
          <cell r="M3374">
            <v>235377</v>
          </cell>
          <cell r="N3374">
            <v>1402536329</v>
          </cell>
          <cell r="O3374">
            <v>0</v>
          </cell>
        </row>
        <row r="3375">
          <cell r="A3375">
            <v>4305</v>
          </cell>
          <cell r="B3375">
            <v>44564</v>
          </cell>
          <cell r="C3375">
            <v>7029</v>
          </cell>
          <cell r="D3375">
            <v>0</v>
          </cell>
          <cell r="E3375">
            <v>9859</v>
          </cell>
          <cell r="F3375">
            <v>0</v>
          </cell>
          <cell r="G3375" t="str">
            <v>9859_ec322c1501855a9cc9e9d4b0947d2723</v>
          </cell>
          <cell r="H3375" t="str">
            <v>CLASSIC DX.mp3</v>
          </cell>
          <cell r="I3375">
            <v>1524</v>
          </cell>
          <cell r="K3375" t="str">
            <v>mp3</v>
          </cell>
          <cell r="L3375" t="str">
            <v>audio/mpeg</v>
          </cell>
          <cell r="M3375">
            <v>618855</v>
          </cell>
          <cell r="N3375">
            <v>1402536329</v>
          </cell>
          <cell r="O3375">
            <v>0</v>
          </cell>
        </row>
        <row r="3376">
          <cell r="A3376">
            <v>4306</v>
          </cell>
          <cell r="B3376">
            <v>44564</v>
          </cell>
          <cell r="C3376">
            <v>7029</v>
          </cell>
          <cell r="D3376">
            <v>0</v>
          </cell>
          <cell r="E3376">
            <v>9859</v>
          </cell>
          <cell r="F3376">
            <v>0</v>
          </cell>
          <cell r="G3376" t="str">
            <v>9859_9de1c1ade958f250b6fa1eda341bdc28</v>
          </cell>
          <cell r="H3376" t="str">
            <v>CLASSIC WURLY.mp3</v>
          </cell>
          <cell r="I3376">
            <v>1475</v>
          </cell>
          <cell r="K3376" t="str">
            <v>mp3</v>
          </cell>
          <cell r="L3376" t="str">
            <v>audio/mpeg</v>
          </cell>
          <cell r="M3376">
            <v>684683</v>
          </cell>
          <cell r="N3376">
            <v>1402536329</v>
          </cell>
          <cell r="O3376">
            <v>0</v>
          </cell>
        </row>
        <row r="3377">
          <cell r="A3377">
            <v>4307</v>
          </cell>
          <cell r="B3377">
            <v>44564</v>
          </cell>
          <cell r="C3377">
            <v>7029</v>
          </cell>
          <cell r="D3377">
            <v>0</v>
          </cell>
          <cell r="E3377">
            <v>9859</v>
          </cell>
          <cell r="F3377">
            <v>0</v>
          </cell>
          <cell r="G3377" t="str">
            <v>9859_7d91b6a7059beaf230f156f348d362e1</v>
          </cell>
          <cell r="H3377" t="str">
            <v>CP 80 .mp3</v>
          </cell>
          <cell r="I3377">
            <v>1526</v>
          </cell>
          <cell r="K3377" t="str">
            <v>mp3</v>
          </cell>
          <cell r="L3377" t="str">
            <v>audio/mpeg</v>
          </cell>
          <cell r="M3377">
            <v>894081</v>
          </cell>
          <cell r="N3377">
            <v>1402536329</v>
          </cell>
          <cell r="O3377">
            <v>0</v>
          </cell>
        </row>
        <row r="3378">
          <cell r="A3378">
            <v>4308</v>
          </cell>
          <cell r="B3378">
            <v>44564</v>
          </cell>
          <cell r="C3378">
            <v>7029</v>
          </cell>
          <cell r="D3378">
            <v>0</v>
          </cell>
          <cell r="E3378">
            <v>9859</v>
          </cell>
          <cell r="F3378">
            <v>0</v>
          </cell>
          <cell r="G3378" t="str">
            <v>9859_600e99c4234ce00e2ab4b6e1dae1d84b</v>
          </cell>
          <cell r="H3378" t="str">
            <v>DUKE'S RHODES.mp3</v>
          </cell>
          <cell r="I3378">
            <v>1619</v>
          </cell>
          <cell r="K3378" t="str">
            <v>mp3</v>
          </cell>
          <cell r="L3378" t="str">
            <v>audio/mpeg</v>
          </cell>
          <cell r="M3378">
            <v>757408</v>
          </cell>
          <cell r="N3378">
            <v>1402536329</v>
          </cell>
          <cell r="O3378">
            <v>0</v>
          </cell>
        </row>
        <row r="3379">
          <cell r="A3379">
            <v>4309</v>
          </cell>
          <cell r="B3379">
            <v>44564</v>
          </cell>
          <cell r="C3379">
            <v>7029</v>
          </cell>
          <cell r="D3379">
            <v>0</v>
          </cell>
          <cell r="E3379">
            <v>9859</v>
          </cell>
          <cell r="F3379">
            <v>0</v>
          </cell>
          <cell r="G3379" t="str">
            <v>9859_23ed434fa52cc4c9cd5a287c42e3d52f</v>
          </cell>
          <cell r="H3379" t="str">
            <v>ENDING SCENE JUNO G.mp3</v>
          </cell>
          <cell r="I3379">
            <v>1500</v>
          </cell>
          <cell r="K3379" t="str">
            <v>mp3</v>
          </cell>
          <cell r="L3379" t="str">
            <v>audio/mpeg</v>
          </cell>
          <cell r="M3379">
            <v>739018</v>
          </cell>
          <cell r="N3379">
            <v>1402536329</v>
          </cell>
          <cell r="O3379">
            <v>0</v>
          </cell>
        </row>
        <row r="3380">
          <cell r="A3380">
            <v>4310</v>
          </cell>
          <cell r="B3380">
            <v>44564</v>
          </cell>
          <cell r="C3380">
            <v>7029</v>
          </cell>
          <cell r="D3380">
            <v>0</v>
          </cell>
          <cell r="E3380">
            <v>9859</v>
          </cell>
          <cell r="F3380">
            <v>0</v>
          </cell>
          <cell r="G3380" t="str">
            <v>9859_ce7b0486044f4cc1bab6f55e57bdcb1f</v>
          </cell>
          <cell r="H3380" t="str">
            <v>FM E PIANO.mp3</v>
          </cell>
          <cell r="I3380">
            <v>1443</v>
          </cell>
          <cell r="K3380" t="str">
            <v>mp3</v>
          </cell>
          <cell r="L3380" t="str">
            <v>audio/mpeg</v>
          </cell>
          <cell r="M3380">
            <v>718538</v>
          </cell>
          <cell r="N3380">
            <v>1402536329</v>
          </cell>
          <cell r="O3380">
            <v>0</v>
          </cell>
        </row>
        <row r="3381">
          <cell r="A3381">
            <v>4311</v>
          </cell>
          <cell r="B3381">
            <v>44564</v>
          </cell>
          <cell r="C3381">
            <v>7029</v>
          </cell>
          <cell r="D3381">
            <v>0</v>
          </cell>
          <cell r="E3381">
            <v>9859</v>
          </cell>
          <cell r="F3381">
            <v>0</v>
          </cell>
          <cell r="G3381" t="str">
            <v>9859_ef84fbdfa4b28760f3041fffc3f0d2dc</v>
          </cell>
          <cell r="H3381" t="str">
            <v>HORNS SECT JUNO G.mp3</v>
          </cell>
          <cell r="I3381">
            <v>1529</v>
          </cell>
          <cell r="K3381" t="str">
            <v>mp3</v>
          </cell>
          <cell r="L3381" t="str">
            <v>audio/mpeg</v>
          </cell>
          <cell r="M3381">
            <v>593986</v>
          </cell>
          <cell r="N3381">
            <v>1402536329</v>
          </cell>
          <cell r="O3381">
            <v>0</v>
          </cell>
        </row>
        <row r="3382">
          <cell r="A3382">
            <v>4312</v>
          </cell>
          <cell r="B3382">
            <v>44564</v>
          </cell>
          <cell r="C3382">
            <v>7029</v>
          </cell>
          <cell r="D3382">
            <v>0</v>
          </cell>
          <cell r="E3382">
            <v>9859</v>
          </cell>
          <cell r="F3382">
            <v>0</v>
          </cell>
          <cell r="G3382" t="str">
            <v>9859_34530b4a8608f17d0db9263440f59a2f</v>
          </cell>
          <cell r="H3382" t="str">
            <v>KURZWEIL STANDARD GRAND.mp3</v>
          </cell>
          <cell r="I3382">
            <v>1729</v>
          </cell>
          <cell r="K3382" t="str">
            <v>mp3</v>
          </cell>
          <cell r="L3382" t="str">
            <v>audio/mpeg</v>
          </cell>
          <cell r="M3382">
            <v>855211</v>
          </cell>
          <cell r="N3382">
            <v>1402536329</v>
          </cell>
          <cell r="O3382">
            <v>0</v>
          </cell>
        </row>
        <row r="3383">
          <cell r="A3383">
            <v>4313</v>
          </cell>
          <cell r="B3383">
            <v>44564</v>
          </cell>
          <cell r="C3383">
            <v>7029</v>
          </cell>
          <cell r="D3383">
            <v>0</v>
          </cell>
          <cell r="E3383">
            <v>9859</v>
          </cell>
          <cell r="F3383">
            <v>0</v>
          </cell>
          <cell r="G3383" t="str">
            <v>9859_fc4ae5050d27ed3b1571dc33401b1e90</v>
          </cell>
          <cell r="H3383" t="str">
            <v>LA STRINGS.mp3</v>
          </cell>
          <cell r="I3383">
            <v>2007</v>
          </cell>
          <cell r="K3383" t="str">
            <v>mp3</v>
          </cell>
          <cell r="L3383" t="str">
            <v>audio/mpeg</v>
          </cell>
          <cell r="M3383">
            <v>1086551</v>
          </cell>
          <cell r="N3383">
            <v>1402536329</v>
          </cell>
          <cell r="O3383">
            <v>0</v>
          </cell>
        </row>
        <row r="3384">
          <cell r="A3384">
            <v>4320</v>
          </cell>
          <cell r="B3384">
            <v>44564</v>
          </cell>
          <cell r="C3384">
            <v>7029</v>
          </cell>
          <cell r="D3384">
            <v>0</v>
          </cell>
          <cell r="E3384">
            <v>9859</v>
          </cell>
          <cell r="F3384">
            <v>0</v>
          </cell>
          <cell r="G3384" t="str">
            <v>9859_4116c1b5ebbc90d5aca025a078f8d555</v>
          </cell>
          <cell r="H3384" t="str">
            <v>MOOG GROWL.mp3</v>
          </cell>
          <cell r="I3384">
            <v>1778</v>
          </cell>
          <cell r="K3384" t="str">
            <v>mp3</v>
          </cell>
          <cell r="L3384" t="str">
            <v>audio/mpeg</v>
          </cell>
          <cell r="M3384">
            <v>1095955</v>
          </cell>
          <cell r="N3384">
            <v>1402536543</v>
          </cell>
          <cell r="O3384">
            <v>0</v>
          </cell>
        </row>
        <row r="3385">
          <cell r="A3385">
            <v>4315</v>
          </cell>
          <cell r="B3385">
            <v>44564</v>
          </cell>
          <cell r="C3385">
            <v>7029</v>
          </cell>
          <cell r="D3385">
            <v>0</v>
          </cell>
          <cell r="E3385">
            <v>9859</v>
          </cell>
          <cell r="F3385">
            <v>0</v>
          </cell>
          <cell r="G3385" t="str">
            <v>9859_cc8f502e49a7eca4b16cbe2eafcfeb19</v>
          </cell>
          <cell r="H3385" t="str">
            <v>MUTE GTR.mp3</v>
          </cell>
          <cell r="I3385">
            <v>1299</v>
          </cell>
          <cell r="K3385" t="str">
            <v>mp3</v>
          </cell>
          <cell r="L3385" t="str">
            <v>audio/mpeg</v>
          </cell>
          <cell r="M3385">
            <v>366198</v>
          </cell>
          <cell r="N3385">
            <v>1402536329</v>
          </cell>
          <cell r="O3385">
            <v>0</v>
          </cell>
        </row>
        <row r="3386">
          <cell r="A3386">
            <v>4316</v>
          </cell>
          <cell r="B3386">
            <v>44564</v>
          </cell>
          <cell r="C3386">
            <v>7029</v>
          </cell>
          <cell r="D3386">
            <v>0</v>
          </cell>
          <cell r="E3386">
            <v>9859</v>
          </cell>
          <cell r="F3386">
            <v>0</v>
          </cell>
          <cell r="G3386" t="str">
            <v>9859_a972905e0bd6996914f7542759612ded</v>
          </cell>
          <cell r="H3386" t="str">
            <v>OBX JUMP.mp3</v>
          </cell>
          <cell r="I3386">
            <v>1672</v>
          </cell>
          <cell r="K3386" t="str">
            <v>mp3</v>
          </cell>
          <cell r="L3386" t="str">
            <v>audio/mpeg</v>
          </cell>
          <cell r="M3386">
            <v>863361</v>
          </cell>
          <cell r="N3386">
            <v>1402536329</v>
          </cell>
          <cell r="O3386">
            <v>0</v>
          </cell>
        </row>
        <row r="3387">
          <cell r="A3387">
            <v>4317</v>
          </cell>
          <cell r="B3387">
            <v>44564</v>
          </cell>
          <cell r="C3387">
            <v>7029</v>
          </cell>
          <cell r="D3387">
            <v>0</v>
          </cell>
          <cell r="E3387">
            <v>9859</v>
          </cell>
          <cell r="F3387">
            <v>0</v>
          </cell>
          <cell r="G3387" t="str">
            <v>9859_36361962ae36fafd878e8f01bb5fce47</v>
          </cell>
          <cell r="H3387" t="str">
            <v>SITAR JUNO G.mp3</v>
          </cell>
          <cell r="I3387">
            <v>1326</v>
          </cell>
          <cell r="K3387" t="str">
            <v>mp3</v>
          </cell>
          <cell r="L3387" t="str">
            <v>audio/mpeg</v>
          </cell>
          <cell r="M3387">
            <v>295145</v>
          </cell>
          <cell r="N3387">
            <v>1402536329</v>
          </cell>
          <cell r="O3387">
            <v>0</v>
          </cell>
        </row>
        <row r="3388">
          <cell r="A3388">
            <v>4318</v>
          </cell>
          <cell r="B3388">
            <v>44564</v>
          </cell>
          <cell r="C3388">
            <v>7029</v>
          </cell>
          <cell r="D3388">
            <v>0</v>
          </cell>
          <cell r="E3388">
            <v>9859</v>
          </cell>
          <cell r="F3388">
            <v>0</v>
          </cell>
          <cell r="G3388" t="str">
            <v>9859_9472653f91843673f254dbfac1a9e1e0</v>
          </cell>
          <cell r="H3388" t="str">
            <v>SOLO TENOR SAX.mp3</v>
          </cell>
          <cell r="I3388">
            <v>1515</v>
          </cell>
          <cell r="K3388" t="str">
            <v>mp3</v>
          </cell>
          <cell r="L3388" t="str">
            <v>audio/mpeg</v>
          </cell>
          <cell r="M3388">
            <v>721673</v>
          </cell>
          <cell r="N3388">
            <v>1402536329</v>
          </cell>
          <cell r="O3388">
            <v>0</v>
          </cell>
        </row>
        <row r="3389">
          <cell r="A3389">
            <v>4319</v>
          </cell>
          <cell r="B3389">
            <v>44564</v>
          </cell>
          <cell r="C3389">
            <v>7029</v>
          </cell>
          <cell r="D3389">
            <v>0</v>
          </cell>
          <cell r="E3389">
            <v>9859</v>
          </cell>
          <cell r="F3389">
            <v>0</v>
          </cell>
          <cell r="G3389" t="str">
            <v>9859_a137cf4abf115e899b0af9227f6b6aef</v>
          </cell>
          <cell r="H3389" t="str">
            <v>TREMOLANDO.mp3</v>
          </cell>
          <cell r="I3389">
            <v>1447</v>
          </cell>
          <cell r="K3389" t="str">
            <v>mp3</v>
          </cell>
          <cell r="L3389" t="str">
            <v>audio/mpeg</v>
          </cell>
          <cell r="M3389">
            <v>661487</v>
          </cell>
          <cell r="N3389">
            <v>1402536329</v>
          </cell>
          <cell r="O3389">
            <v>0</v>
          </cell>
        </row>
        <row r="3390">
          <cell r="A3390">
            <v>4321</v>
          </cell>
          <cell r="B3390">
            <v>44564</v>
          </cell>
          <cell r="C3390">
            <v>7029</v>
          </cell>
          <cell r="D3390">
            <v>0</v>
          </cell>
          <cell r="E3390">
            <v>9859</v>
          </cell>
          <cell r="F3390">
            <v>0</v>
          </cell>
          <cell r="G3390" t="str">
            <v>9859_c2b7c7e36426f310110f94a824b51311</v>
          </cell>
          <cell r="H3390" t="str">
            <v>MONO TREKKIES.mp3</v>
          </cell>
          <cell r="I3390">
            <v>4768</v>
          </cell>
          <cell r="K3390" t="str">
            <v>mp3</v>
          </cell>
          <cell r="L3390" t="str">
            <v>audio/mpeg</v>
          </cell>
          <cell r="M3390">
            <v>1172442</v>
          </cell>
          <cell r="N3390">
            <v>1402536929</v>
          </cell>
          <cell r="O3390">
            <v>0</v>
          </cell>
        </row>
        <row r="3391">
          <cell r="A3391">
            <v>4473</v>
          </cell>
          <cell r="B3391">
            <v>46084</v>
          </cell>
          <cell r="C3391">
            <v>7265</v>
          </cell>
          <cell r="D3391">
            <v>0</v>
          </cell>
          <cell r="E3391">
            <v>851</v>
          </cell>
          <cell r="F3391">
            <v>0</v>
          </cell>
          <cell r="G3391" t="str">
            <v>851_442ec11d9e966d8101b78d6b31e269a2</v>
          </cell>
          <cell r="H3391" t="str">
            <v>dustoff.jpg</v>
          </cell>
          <cell r="I3391">
            <v>2672</v>
          </cell>
          <cell r="K3391" t="str">
            <v>jpg</v>
          </cell>
          <cell r="L3391" t="str">
            <v>image/jpeg</v>
          </cell>
          <cell r="M3391">
            <v>4902</v>
          </cell>
          <cell r="N3391">
            <v>1406880359</v>
          </cell>
          <cell r="O3391">
            <v>0</v>
          </cell>
        </row>
        <row r="3392">
          <cell r="A3392">
            <v>4323</v>
          </cell>
          <cell r="B3392">
            <v>44572</v>
          </cell>
          <cell r="C3392">
            <v>3761</v>
          </cell>
          <cell r="D3392">
            <v>0</v>
          </cell>
          <cell r="E3392">
            <v>9859</v>
          </cell>
          <cell r="F3392">
            <v>0</v>
          </cell>
          <cell r="G3392" t="str">
            <v>9859_e67413573bc141969bee5b436ed2c5c1</v>
          </cell>
          <cell r="H3392" t="str">
            <v>ROLAND SUPERIOR GRAND.nsmp</v>
          </cell>
          <cell r="I3392">
            <v>618</v>
          </cell>
          <cell r="K3392" t="str">
            <v>nsmp</v>
          </cell>
          <cell r="L3392" t="str">
            <v>application/octet-stream</v>
          </cell>
          <cell r="M3392">
            <v>1317926</v>
          </cell>
          <cell r="N3392">
            <v>1402575543</v>
          </cell>
          <cell r="O3392">
            <v>0</v>
          </cell>
        </row>
        <row r="3393">
          <cell r="A3393">
            <v>4324</v>
          </cell>
          <cell r="B3393">
            <v>44576</v>
          </cell>
          <cell r="C3393">
            <v>2846</v>
          </cell>
          <cell r="D3393">
            <v>0</v>
          </cell>
          <cell r="E3393">
            <v>9859</v>
          </cell>
          <cell r="F3393">
            <v>0</v>
          </cell>
          <cell r="G3393" t="str">
            <v>9859_3649af50ee5de3fb91c4608481007e7a</v>
          </cell>
          <cell r="H3393" t="str">
            <v>JIM AND STORM.nsmp</v>
          </cell>
          <cell r="I3393">
            <v>641</v>
          </cell>
          <cell r="K3393" t="str">
            <v>nsmp</v>
          </cell>
          <cell r="L3393" t="str">
            <v>application/octet-stream</v>
          </cell>
          <cell r="M3393">
            <v>1337738</v>
          </cell>
          <cell r="N3393">
            <v>1402590348</v>
          </cell>
          <cell r="O3393">
            <v>0</v>
          </cell>
        </row>
        <row r="3394">
          <cell r="A3394">
            <v>4325</v>
          </cell>
          <cell r="B3394">
            <v>44576</v>
          </cell>
          <cell r="C3394">
            <v>2846</v>
          </cell>
          <cell r="D3394">
            <v>0</v>
          </cell>
          <cell r="E3394">
            <v>9859</v>
          </cell>
          <cell r="F3394">
            <v>0</v>
          </cell>
          <cell r="G3394" t="str">
            <v>9859_95592a9021d1ed04f8992ce9bc95bd0a</v>
          </cell>
          <cell r="H3394" t="str">
            <v>JIM AND STORM.mp3</v>
          </cell>
          <cell r="I3394">
            <v>3678</v>
          </cell>
          <cell r="K3394" t="str">
            <v>mp3</v>
          </cell>
          <cell r="L3394" t="str">
            <v>audio/mpeg</v>
          </cell>
          <cell r="M3394">
            <v>1016895</v>
          </cell>
          <cell r="N3394">
            <v>1402590731</v>
          </cell>
          <cell r="O3394">
            <v>0</v>
          </cell>
        </row>
        <row r="3395">
          <cell r="A3395">
            <v>4326</v>
          </cell>
          <cell r="B3395">
            <v>3121</v>
          </cell>
          <cell r="C3395">
            <v>0</v>
          </cell>
          <cell r="D3395">
            <v>1</v>
          </cell>
          <cell r="E3395">
            <v>9859</v>
          </cell>
          <cell r="F3395">
            <v>0</v>
          </cell>
          <cell r="G3395" t="str">
            <v>9859_552c13fc326feef2849bff0d4e57d50b</v>
          </cell>
          <cell r="H3395" t="str">
            <v>pic.JPG</v>
          </cell>
          <cell r="I3395">
            <v>4</v>
          </cell>
          <cell r="K3395" t="str">
            <v>jpg</v>
          </cell>
          <cell r="L3395" t="str">
            <v>image/jpeg</v>
          </cell>
          <cell r="M3395">
            <v>103680</v>
          </cell>
          <cell r="N3395">
            <v>1402598096</v>
          </cell>
          <cell r="O3395">
            <v>0</v>
          </cell>
        </row>
        <row r="3396">
          <cell r="A3396">
            <v>4327</v>
          </cell>
          <cell r="B3396">
            <v>44599</v>
          </cell>
          <cell r="C3396">
            <v>7036</v>
          </cell>
          <cell r="D3396">
            <v>0</v>
          </cell>
          <cell r="E3396">
            <v>4517</v>
          </cell>
          <cell r="F3396">
            <v>0</v>
          </cell>
          <cell r="G3396" t="str">
            <v>4517_ab87d66353b25ed9e6e911d1c0c72d00</v>
          </cell>
          <cell r="H3396" t="str">
            <v>crazy - seal.mp3</v>
          </cell>
          <cell r="I3396">
            <v>4394</v>
          </cell>
          <cell r="K3396" t="str">
            <v>mp3</v>
          </cell>
          <cell r="L3396" t="str">
            <v>audio/mpeg</v>
          </cell>
          <cell r="M3396">
            <v>329250</v>
          </cell>
          <cell r="N3396">
            <v>1402682453</v>
          </cell>
          <cell r="O3396">
            <v>0</v>
          </cell>
        </row>
        <row r="3397">
          <cell r="A3397">
            <v>4328</v>
          </cell>
          <cell r="B3397">
            <v>44599</v>
          </cell>
          <cell r="C3397">
            <v>7036</v>
          </cell>
          <cell r="D3397">
            <v>0</v>
          </cell>
          <cell r="E3397">
            <v>4517</v>
          </cell>
          <cell r="F3397">
            <v>0</v>
          </cell>
          <cell r="G3397" t="str">
            <v>4517_b4d55fba58fafff3eb014bceecad3e4d</v>
          </cell>
          <cell r="H3397" t="str">
            <v>Crazy - Seal.ns2p</v>
          </cell>
          <cell r="I3397">
            <v>655</v>
          </cell>
          <cell r="K3397" t="str">
            <v>ns2p</v>
          </cell>
          <cell r="L3397" t="str">
            <v>application/octet-stream</v>
          </cell>
          <cell r="M3397">
            <v>547</v>
          </cell>
          <cell r="N3397">
            <v>1402682507</v>
          </cell>
          <cell r="O3397">
            <v>0</v>
          </cell>
        </row>
        <row r="3398">
          <cell r="A3398">
            <v>4329</v>
          </cell>
          <cell r="B3398">
            <v>44674</v>
          </cell>
          <cell r="C3398">
            <v>7038</v>
          </cell>
          <cell r="D3398">
            <v>0</v>
          </cell>
          <cell r="E3398">
            <v>7747</v>
          </cell>
          <cell r="F3398">
            <v>0</v>
          </cell>
          <cell r="G3398" t="str">
            <v>7747_7c05f2ca02b2b548b02771177f5d9022</v>
          </cell>
          <cell r="H3398" t="str">
            <v>Keyboard-1a.jpg</v>
          </cell>
          <cell r="I3398">
            <v>1148</v>
          </cell>
          <cell r="J3398" t="str">
            <v>Merlimau</v>
          </cell>
          <cell r="K3398" t="str">
            <v>jpg</v>
          </cell>
          <cell r="L3398" t="str">
            <v>image/jpeg</v>
          </cell>
          <cell r="M3398">
            <v>83985</v>
          </cell>
          <cell r="N3398">
            <v>1402914798</v>
          </cell>
          <cell r="O3398">
            <v>0</v>
          </cell>
        </row>
        <row r="3399">
          <cell r="A3399">
            <v>4332</v>
          </cell>
          <cell r="B3399">
            <v>44774</v>
          </cell>
          <cell r="C3399">
            <v>7060</v>
          </cell>
          <cell r="D3399">
            <v>0</v>
          </cell>
          <cell r="E3399">
            <v>10257</v>
          </cell>
          <cell r="F3399">
            <v>0</v>
          </cell>
          <cell r="G3399" t="str">
            <v>10257_a54d22f14a6e54ecc9517455f2597bc7</v>
          </cell>
          <cell r="H3399" t="str">
            <v>My Fuse Holder destroyed.pdf</v>
          </cell>
          <cell r="I3399">
            <v>145</v>
          </cell>
          <cell r="K3399" t="str">
            <v>pdf</v>
          </cell>
          <cell r="L3399" t="str">
            <v>application/pdf</v>
          </cell>
          <cell r="M3399">
            <v>1421451</v>
          </cell>
          <cell r="N3399">
            <v>1403187739</v>
          </cell>
          <cell r="O3399">
            <v>0</v>
          </cell>
        </row>
        <row r="3400">
          <cell r="A3400">
            <v>4343</v>
          </cell>
          <cell r="B3400">
            <v>44774</v>
          </cell>
          <cell r="C3400">
            <v>7060</v>
          </cell>
          <cell r="D3400">
            <v>0</v>
          </cell>
          <cell r="E3400">
            <v>10257</v>
          </cell>
          <cell r="F3400">
            <v>0</v>
          </cell>
          <cell r="G3400" t="str">
            <v>10257_3674731f4e9824a833034f81ca96b373</v>
          </cell>
          <cell r="H3400" t="str">
            <v>Fuse Holder 06 .jpg</v>
          </cell>
          <cell r="I3400">
            <v>1423</v>
          </cell>
          <cell r="K3400" t="str">
            <v>jpg</v>
          </cell>
          <cell r="L3400" t="str">
            <v>image/jpeg</v>
          </cell>
          <cell r="M3400">
            <v>93576</v>
          </cell>
          <cell r="N3400">
            <v>1403381950</v>
          </cell>
          <cell r="O3400">
            <v>0</v>
          </cell>
        </row>
        <row r="3401">
          <cell r="A3401">
            <v>4333</v>
          </cell>
          <cell r="B3401">
            <v>44780</v>
          </cell>
          <cell r="C3401">
            <v>7061</v>
          </cell>
          <cell r="D3401">
            <v>0</v>
          </cell>
          <cell r="E3401">
            <v>1654</v>
          </cell>
          <cell r="F3401">
            <v>0</v>
          </cell>
          <cell r="G3401" t="str">
            <v>1654_e85cd536dbd6d06894dff3154a388d7c</v>
          </cell>
          <cell r="H3401" t="str">
            <v>Eythor.jpg</v>
          </cell>
          <cell r="I3401">
            <v>1882</v>
          </cell>
          <cell r="J3401" t="str">
            <v>Eythor</v>
          </cell>
          <cell r="K3401" t="str">
            <v>jpg</v>
          </cell>
          <cell r="L3401" t="str">
            <v>image/jpeg</v>
          </cell>
          <cell r="M3401">
            <v>7994</v>
          </cell>
          <cell r="N3401">
            <v>1403203214</v>
          </cell>
          <cell r="O3401">
            <v>0</v>
          </cell>
        </row>
        <row r="3402">
          <cell r="A3402">
            <v>4336</v>
          </cell>
          <cell r="B3402">
            <v>44802</v>
          </cell>
          <cell r="C3402">
            <v>7061</v>
          </cell>
          <cell r="D3402">
            <v>0</v>
          </cell>
          <cell r="E3402">
            <v>1654</v>
          </cell>
          <cell r="F3402">
            <v>0</v>
          </cell>
          <cell r="G3402" t="str">
            <v>1654_d3800f047a8ce9c498667fb4631d0332</v>
          </cell>
          <cell r="H3402" t="str">
            <v>2014-06-16 11.16.40.jpg</v>
          </cell>
          <cell r="I3402">
            <v>1746</v>
          </cell>
          <cell r="J3402" t="str">
            <v>Magnus Zetterlund</v>
          </cell>
          <cell r="K3402" t="str">
            <v>jpg</v>
          </cell>
          <cell r="L3402" t="str">
            <v>image/jpeg</v>
          </cell>
          <cell r="M3402">
            <v>83054</v>
          </cell>
          <cell r="N3402">
            <v>1403251290</v>
          </cell>
          <cell r="O3402">
            <v>0</v>
          </cell>
        </row>
        <row r="3403">
          <cell r="A3403">
            <v>4335</v>
          </cell>
          <cell r="B3403">
            <v>44802</v>
          </cell>
          <cell r="C3403">
            <v>7061</v>
          </cell>
          <cell r="D3403">
            <v>0</v>
          </cell>
          <cell r="E3403">
            <v>1654</v>
          </cell>
          <cell r="F3403">
            <v>0</v>
          </cell>
          <cell r="G3403" t="str">
            <v>1654_bb1f0769ab68ee24dfc990570cd7efd3</v>
          </cell>
          <cell r="H3403" t="str">
            <v>2014-06-17 11.11.37.jpg</v>
          </cell>
          <cell r="I3403">
            <v>1746</v>
          </cell>
          <cell r="J3403" t="str">
            <v>Emilia Amper</v>
          </cell>
          <cell r="K3403" t="str">
            <v>jpg</v>
          </cell>
          <cell r="L3403" t="str">
            <v>image/jpeg</v>
          </cell>
          <cell r="M3403">
            <v>130805</v>
          </cell>
          <cell r="N3403">
            <v>1403250968</v>
          </cell>
          <cell r="O3403">
            <v>0</v>
          </cell>
        </row>
        <row r="3404">
          <cell r="A3404">
            <v>4337</v>
          </cell>
          <cell r="B3404">
            <v>44827</v>
          </cell>
          <cell r="C3404">
            <v>7069</v>
          </cell>
          <cell r="D3404">
            <v>0</v>
          </cell>
          <cell r="E3404">
            <v>8943</v>
          </cell>
          <cell r="F3404">
            <v>0</v>
          </cell>
          <cell r="G3404" t="str">
            <v>8943_0b5bc175da98e507ce0d3729fcda0dae</v>
          </cell>
          <cell r="H3404" t="str">
            <v>20140620_091031.jpg</v>
          </cell>
          <cell r="I3404">
            <v>235</v>
          </cell>
          <cell r="K3404" t="str">
            <v>jpg</v>
          </cell>
          <cell r="L3404" t="str">
            <v>image/jpeg</v>
          </cell>
          <cell r="M3404">
            <v>2421382</v>
          </cell>
          <cell r="N3404">
            <v>1403281158</v>
          </cell>
          <cell r="O3404">
            <v>0</v>
          </cell>
        </row>
        <row r="3405">
          <cell r="A3405">
            <v>4338</v>
          </cell>
          <cell r="B3405">
            <v>44854</v>
          </cell>
          <cell r="C3405">
            <v>7067</v>
          </cell>
          <cell r="D3405">
            <v>0</v>
          </cell>
          <cell r="E3405">
            <v>10272</v>
          </cell>
          <cell r="F3405">
            <v>0</v>
          </cell>
          <cell r="G3405" t="str">
            <v>10272_c398c9d86ec97f049a25f6b81038d8dc</v>
          </cell>
          <cell r="H3405" t="str">
            <v>20140621.png</v>
          </cell>
          <cell r="I3405">
            <v>1748</v>
          </cell>
          <cell r="K3405" t="str">
            <v>png</v>
          </cell>
          <cell r="L3405" t="str">
            <v>image/png</v>
          </cell>
          <cell r="M3405">
            <v>199445</v>
          </cell>
          <cell r="N3405">
            <v>1403375614</v>
          </cell>
          <cell r="O3405">
            <v>0</v>
          </cell>
        </row>
        <row r="3406">
          <cell r="A3406">
            <v>4346</v>
          </cell>
          <cell r="B3406">
            <v>44873</v>
          </cell>
          <cell r="C3406">
            <v>7078</v>
          </cell>
          <cell r="D3406">
            <v>0</v>
          </cell>
          <cell r="E3406">
            <v>762</v>
          </cell>
          <cell r="F3406">
            <v>0</v>
          </cell>
          <cell r="G3406" t="str">
            <v>762_62b54d3fdba4837ae38cec69b9d4f55e</v>
          </cell>
          <cell r="H3406" t="str">
            <v>20140620_BEAMSPIRIT_ConcertThales_DSC_6672.JPG</v>
          </cell>
          <cell r="I3406">
            <v>415</v>
          </cell>
          <cell r="J3406" t="str">
            <v>June 20, 2014</v>
          </cell>
          <cell r="K3406" t="str">
            <v>jpg</v>
          </cell>
          <cell r="L3406" t="str">
            <v>image/jpeg</v>
          </cell>
          <cell r="M3406">
            <v>3347726</v>
          </cell>
          <cell r="N3406">
            <v>1403426136</v>
          </cell>
          <cell r="O3406">
            <v>0</v>
          </cell>
        </row>
        <row r="3407">
          <cell r="A3407">
            <v>4342</v>
          </cell>
          <cell r="B3407">
            <v>44857</v>
          </cell>
          <cell r="C3407">
            <v>7060</v>
          </cell>
          <cell r="D3407">
            <v>0</v>
          </cell>
          <cell r="E3407">
            <v>10257</v>
          </cell>
          <cell r="F3407">
            <v>0</v>
          </cell>
          <cell r="G3407" t="str">
            <v>10257_3c3140805924f143453ca21429c90e7f</v>
          </cell>
          <cell r="H3407" t="str">
            <v>My Fuse Holder destroyed.pdf</v>
          </cell>
          <cell r="I3407">
            <v>238</v>
          </cell>
          <cell r="K3407" t="str">
            <v>pdf</v>
          </cell>
          <cell r="L3407" t="str">
            <v>application/pdf</v>
          </cell>
          <cell r="M3407">
            <v>1421451</v>
          </cell>
          <cell r="N3407">
            <v>1403381205</v>
          </cell>
          <cell r="O3407">
            <v>0</v>
          </cell>
        </row>
        <row r="3408">
          <cell r="A3408">
            <v>4345</v>
          </cell>
          <cell r="B3408">
            <v>44872</v>
          </cell>
          <cell r="C3408">
            <v>6858</v>
          </cell>
          <cell r="D3408">
            <v>0</v>
          </cell>
          <cell r="E3408">
            <v>851</v>
          </cell>
          <cell r="F3408">
            <v>0</v>
          </cell>
          <cell r="G3408" t="str">
            <v>851_5d0f3f09ac8c956280c95658c7b82f8a</v>
          </cell>
          <cell r="H3408" t="str">
            <v>AllKit2.nsmp</v>
          </cell>
          <cell r="I3408">
            <v>359</v>
          </cell>
          <cell r="K3408" t="str">
            <v>nsmp</v>
          </cell>
          <cell r="L3408" t="str">
            <v>application/octet-stream</v>
          </cell>
          <cell r="M3408">
            <v>3465242</v>
          </cell>
          <cell r="N3408">
            <v>1403425461</v>
          </cell>
          <cell r="O3408">
            <v>0</v>
          </cell>
        </row>
        <row r="3409">
          <cell r="A3409">
            <v>4348</v>
          </cell>
          <cell r="B3409">
            <v>44950</v>
          </cell>
          <cell r="C3409">
            <v>7073</v>
          </cell>
          <cell r="D3409">
            <v>0</v>
          </cell>
          <cell r="E3409">
            <v>800</v>
          </cell>
          <cell r="F3409">
            <v>0</v>
          </cell>
          <cell r="G3409" t="str">
            <v>800_a6ba89c0fbdca91974a4e42a3584e0e2</v>
          </cell>
          <cell r="H3409" t="str">
            <v>IMAG0154.jpg</v>
          </cell>
          <cell r="I3409">
            <v>1774</v>
          </cell>
          <cell r="K3409" t="str">
            <v>jpg</v>
          </cell>
          <cell r="L3409" t="str">
            <v>image/jpeg</v>
          </cell>
          <cell r="M3409">
            <v>1086899</v>
          </cell>
          <cell r="N3409">
            <v>1403628187</v>
          </cell>
          <cell r="O3409">
            <v>0</v>
          </cell>
        </row>
        <row r="3410">
          <cell r="A3410">
            <v>4349</v>
          </cell>
          <cell r="B3410">
            <v>45034</v>
          </cell>
          <cell r="C3410">
            <v>6985</v>
          </cell>
          <cell r="D3410">
            <v>0</v>
          </cell>
          <cell r="E3410">
            <v>4980</v>
          </cell>
          <cell r="F3410">
            <v>0</v>
          </cell>
          <cell r="G3410" t="str">
            <v>4980_c7dbef84cf352b95252b38b9b217aa1b</v>
          </cell>
          <cell r="H3410" t="str">
            <v>NL2 IGY Harmonica.nsmp</v>
          </cell>
          <cell r="I3410">
            <v>314</v>
          </cell>
          <cell r="K3410" t="str">
            <v>nsmp</v>
          </cell>
          <cell r="L3410" t="str">
            <v>application/octet-stream</v>
          </cell>
          <cell r="M3410">
            <v>1163621</v>
          </cell>
          <cell r="N3410">
            <v>1403888857</v>
          </cell>
          <cell r="O3410">
            <v>0</v>
          </cell>
        </row>
        <row r="3411">
          <cell r="A3411">
            <v>4350</v>
          </cell>
          <cell r="B3411">
            <v>45034</v>
          </cell>
          <cell r="C3411">
            <v>6985</v>
          </cell>
          <cell r="D3411">
            <v>0</v>
          </cell>
          <cell r="E3411">
            <v>4980</v>
          </cell>
          <cell r="F3411">
            <v>0</v>
          </cell>
          <cell r="G3411" t="str">
            <v>4980_c26d729c846afbb26a0a4cc1a74c2500</v>
          </cell>
          <cell r="H3411" t="str">
            <v>NL2 IGY Harmonica demo.mp3</v>
          </cell>
          <cell r="I3411">
            <v>2006</v>
          </cell>
          <cell r="K3411" t="str">
            <v>mp3</v>
          </cell>
          <cell r="L3411" t="str">
            <v>audio/mpeg</v>
          </cell>
          <cell r="M3411">
            <v>569908</v>
          </cell>
          <cell r="N3411">
            <v>1403888857</v>
          </cell>
          <cell r="O3411">
            <v>0</v>
          </cell>
        </row>
        <row r="3412">
          <cell r="A3412">
            <v>4352</v>
          </cell>
          <cell r="B3412">
            <v>45052</v>
          </cell>
          <cell r="C3412">
            <v>7103</v>
          </cell>
          <cell r="D3412">
            <v>0</v>
          </cell>
          <cell r="E3412">
            <v>9713</v>
          </cell>
          <cell r="F3412">
            <v>0</v>
          </cell>
          <cell r="G3412" t="str">
            <v>9713_691d3a45d7a0afa46fe127a7197108ce</v>
          </cell>
          <cell r="H3412" t="str">
            <v>DSC_87180001.JPG</v>
          </cell>
          <cell r="I3412">
            <v>479</v>
          </cell>
          <cell r="K3412" t="str">
            <v>jpg</v>
          </cell>
          <cell r="L3412" t="str">
            <v>image/jpeg</v>
          </cell>
          <cell r="M3412">
            <v>73558</v>
          </cell>
          <cell r="N3412">
            <v>1403973933</v>
          </cell>
          <cell r="O3412">
            <v>0</v>
          </cell>
        </row>
        <row r="3413">
          <cell r="A3413">
            <v>4353</v>
          </cell>
          <cell r="B3413">
            <v>45072</v>
          </cell>
          <cell r="C3413">
            <v>7046</v>
          </cell>
          <cell r="D3413">
            <v>0</v>
          </cell>
          <cell r="E3413">
            <v>102</v>
          </cell>
          <cell r="F3413">
            <v>0</v>
          </cell>
          <cell r="G3413" t="str">
            <v>102_7a122b1c95b445e70de8c935970e8948</v>
          </cell>
          <cell r="H3413" t="str">
            <v>ND2 polysynth MIDI setup Cubase.jpg</v>
          </cell>
          <cell r="I3413">
            <v>2437</v>
          </cell>
          <cell r="J3413" t="str">
            <v>screenshot with the tracks and plugins visible for reference</v>
          </cell>
          <cell r="K3413" t="str">
            <v>jpg</v>
          </cell>
          <cell r="L3413" t="str">
            <v>image/jpeg</v>
          </cell>
          <cell r="M3413">
            <v>213797</v>
          </cell>
          <cell r="N3413">
            <v>1404051520</v>
          </cell>
          <cell r="O3413">
            <v>0</v>
          </cell>
        </row>
        <row r="3414">
          <cell r="A3414">
            <v>4354</v>
          </cell>
          <cell r="B3414">
            <v>45112</v>
          </cell>
          <cell r="C3414">
            <v>7113</v>
          </cell>
          <cell r="D3414">
            <v>0</v>
          </cell>
          <cell r="E3414">
            <v>1654</v>
          </cell>
          <cell r="F3414">
            <v>0</v>
          </cell>
          <cell r="G3414" t="str">
            <v>1654_6cf7f0e759724a43f275dd81bcd16785</v>
          </cell>
          <cell r="H3414" t="str">
            <v>Mac &amp;amp; Nord.jpg</v>
          </cell>
          <cell r="I3414">
            <v>3634</v>
          </cell>
          <cell r="J3414" t="str">
            <v>Mac &amp;amp; Nord</v>
          </cell>
          <cell r="K3414" t="str">
            <v>jpg</v>
          </cell>
          <cell r="L3414" t="str">
            <v>image/jpeg</v>
          </cell>
          <cell r="M3414">
            <v>54898</v>
          </cell>
          <cell r="N3414">
            <v>1404149183</v>
          </cell>
          <cell r="O3414">
            <v>0</v>
          </cell>
        </row>
        <row r="3415">
          <cell r="A3415">
            <v>4355</v>
          </cell>
          <cell r="B3415">
            <v>45113</v>
          </cell>
          <cell r="C3415">
            <v>7113</v>
          </cell>
          <cell r="D3415">
            <v>0</v>
          </cell>
          <cell r="E3415">
            <v>1654</v>
          </cell>
          <cell r="F3415">
            <v>0</v>
          </cell>
          <cell r="G3415" t="str">
            <v>1654_583a68bee5b744069db6a6070cc81c50</v>
          </cell>
          <cell r="H3415" t="str">
            <v>N4D local.png</v>
          </cell>
          <cell r="I3415">
            <v>3632</v>
          </cell>
          <cell r="J3415" t="str">
            <v>N4D local</v>
          </cell>
          <cell r="K3415" t="str">
            <v>png</v>
          </cell>
          <cell r="L3415" t="str">
            <v>image/png</v>
          </cell>
          <cell r="M3415">
            <v>38490</v>
          </cell>
          <cell r="N3415">
            <v>1404149792</v>
          </cell>
          <cell r="O3415">
            <v>0</v>
          </cell>
        </row>
        <row r="3416">
          <cell r="A3416">
            <v>4356</v>
          </cell>
          <cell r="B3416">
            <v>45120</v>
          </cell>
          <cell r="C3416">
            <v>6850</v>
          </cell>
          <cell r="D3416">
            <v>0</v>
          </cell>
          <cell r="E3416">
            <v>8943</v>
          </cell>
          <cell r="F3416">
            <v>0</v>
          </cell>
          <cell r="G3416" t="str">
            <v>8943_13982ff863d8c52cbd22dc01d61e27e6</v>
          </cell>
          <cell r="H3416" t="str">
            <v>midihw.gif</v>
          </cell>
          <cell r="I3416">
            <v>597</v>
          </cell>
          <cell r="K3416" t="str">
            <v>gif</v>
          </cell>
          <cell r="L3416" t="str">
            <v>image/gif</v>
          </cell>
          <cell r="M3416">
            <v>8299</v>
          </cell>
          <cell r="N3416">
            <v>1404157644</v>
          </cell>
          <cell r="O3416">
            <v>0</v>
          </cell>
        </row>
        <row r="3417">
          <cell r="A3417">
            <v>4357</v>
          </cell>
          <cell r="B3417">
            <v>45151</v>
          </cell>
          <cell r="C3417">
            <v>7116</v>
          </cell>
          <cell r="D3417">
            <v>0</v>
          </cell>
          <cell r="E3417">
            <v>1654</v>
          </cell>
          <cell r="F3417">
            <v>0</v>
          </cell>
          <cell r="G3417" t="str">
            <v>1654_9bf7f1832dec1c66280ea54126a5d18f</v>
          </cell>
          <cell r="H3417" t="str">
            <v>2014-07-01 20.12.48.jpg</v>
          </cell>
          <cell r="I3417">
            <v>1490</v>
          </cell>
          <cell r="J3417" t="str">
            <v>iPad, camera connector, activate Stage 2 MIDI</v>
          </cell>
          <cell r="K3417" t="str">
            <v>jpg</v>
          </cell>
          <cell r="L3417" t="str">
            <v>image/jpeg</v>
          </cell>
          <cell r="M3417">
            <v>179269</v>
          </cell>
          <cell r="N3417">
            <v>1404239251</v>
          </cell>
          <cell r="O3417">
            <v>0</v>
          </cell>
        </row>
        <row r="3418">
          <cell r="A3418">
            <v>4358</v>
          </cell>
          <cell r="B3418">
            <v>45151</v>
          </cell>
          <cell r="C3418">
            <v>7116</v>
          </cell>
          <cell r="D3418">
            <v>0</v>
          </cell>
          <cell r="E3418">
            <v>1654</v>
          </cell>
          <cell r="F3418">
            <v>0</v>
          </cell>
          <cell r="G3418" t="str">
            <v>1654_58c344c96f9ff0521863643de6f06f9b</v>
          </cell>
          <cell r="H3418" t="str">
            <v>2014-07-01 20.12.32.jpg</v>
          </cell>
          <cell r="I3418">
            <v>1490</v>
          </cell>
          <cell r="J3418" t="str">
            <v>Stage 2, select USB MIDI for EXTERN</v>
          </cell>
          <cell r="K3418" t="str">
            <v>jpg</v>
          </cell>
          <cell r="L3418" t="str">
            <v>image/jpeg</v>
          </cell>
          <cell r="M3418">
            <v>206627</v>
          </cell>
          <cell r="N3418">
            <v>1404239303</v>
          </cell>
          <cell r="O3418">
            <v>0</v>
          </cell>
        </row>
        <row r="3419">
          <cell r="A3419">
            <v>4359</v>
          </cell>
          <cell r="B3419">
            <v>45151</v>
          </cell>
          <cell r="C3419">
            <v>7116</v>
          </cell>
          <cell r="D3419">
            <v>0</v>
          </cell>
          <cell r="E3419">
            <v>1654</v>
          </cell>
          <cell r="F3419">
            <v>0</v>
          </cell>
          <cell r="G3419" t="str">
            <v>1654_8084116d59d97bf7cb16ad99a43ce1c8</v>
          </cell>
          <cell r="H3419" t="str">
            <v>2014-07-01 20.12.55.jpg</v>
          </cell>
          <cell r="I3419">
            <v>1490</v>
          </cell>
          <cell r="J3419" t="str">
            <v>Stage 2, activate EXTERN, tweak and play!</v>
          </cell>
          <cell r="K3419" t="str">
            <v>jpg</v>
          </cell>
          <cell r="L3419" t="str">
            <v>image/jpeg</v>
          </cell>
          <cell r="M3419">
            <v>199480</v>
          </cell>
          <cell r="N3419">
            <v>1404239345</v>
          </cell>
          <cell r="O3419">
            <v>0</v>
          </cell>
        </row>
        <row r="3420">
          <cell r="A3420">
            <v>4360</v>
          </cell>
          <cell r="B3420">
            <v>45165</v>
          </cell>
          <cell r="C3420">
            <v>7120</v>
          </cell>
          <cell r="D3420">
            <v>0</v>
          </cell>
          <cell r="E3420">
            <v>2650</v>
          </cell>
          <cell r="F3420">
            <v>0</v>
          </cell>
          <cell r="G3420" t="str">
            <v>2650_6d79ecb352fe2a0e174bb038aad086a3</v>
          </cell>
          <cell r="H3420" t="str">
            <v>FluteI_VSynth.mp3</v>
          </cell>
          <cell r="I3420">
            <v>2123</v>
          </cell>
          <cell r="K3420" t="str">
            <v>mp3</v>
          </cell>
          <cell r="L3420" t="str">
            <v>audio/mp3</v>
          </cell>
          <cell r="M3420">
            <v>307880</v>
          </cell>
          <cell r="N3420">
            <v>1404306088</v>
          </cell>
          <cell r="O3420">
            <v>0</v>
          </cell>
        </row>
        <row r="3421">
          <cell r="A3421">
            <v>4361</v>
          </cell>
          <cell r="B3421">
            <v>45165</v>
          </cell>
          <cell r="C3421">
            <v>7120</v>
          </cell>
          <cell r="D3421">
            <v>0</v>
          </cell>
          <cell r="E3421">
            <v>2650</v>
          </cell>
          <cell r="F3421">
            <v>0</v>
          </cell>
          <cell r="G3421" t="str">
            <v>2650_56b36cad14113d87d2a63197514c2cd4</v>
          </cell>
          <cell r="H3421" t="str">
            <v>FluteII_VSynth.mp3</v>
          </cell>
          <cell r="I3421">
            <v>1703</v>
          </cell>
          <cell r="K3421" t="str">
            <v>mp3</v>
          </cell>
          <cell r="L3421" t="str">
            <v>audio/mp3</v>
          </cell>
          <cell r="M3421">
            <v>382416</v>
          </cell>
          <cell r="N3421">
            <v>1404306196</v>
          </cell>
          <cell r="O3421">
            <v>0</v>
          </cell>
        </row>
        <row r="3422">
          <cell r="A3422">
            <v>4362</v>
          </cell>
          <cell r="B3422">
            <v>45165</v>
          </cell>
          <cell r="C3422">
            <v>7120</v>
          </cell>
          <cell r="D3422">
            <v>0</v>
          </cell>
          <cell r="E3422">
            <v>2650</v>
          </cell>
          <cell r="F3422">
            <v>0</v>
          </cell>
          <cell r="G3422" t="str">
            <v>2650_9d1d2d816261f90c339db32fb895feb8</v>
          </cell>
          <cell r="H3422" t="str">
            <v>Slow Strings VSynth.mp3</v>
          </cell>
          <cell r="I3422">
            <v>2239</v>
          </cell>
          <cell r="K3422" t="str">
            <v>mp3</v>
          </cell>
          <cell r="L3422" t="str">
            <v>audio/mp3</v>
          </cell>
          <cell r="M3422">
            <v>445878</v>
          </cell>
          <cell r="N3422">
            <v>1404306196</v>
          </cell>
          <cell r="O3422">
            <v>0</v>
          </cell>
        </row>
        <row r="3423">
          <cell r="A3423">
            <v>4363</v>
          </cell>
          <cell r="B3423">
            <v>45165</v>
          </cell>
          <cell r="C3423">
            <v>7120</v>
          </cell>
          <cell r="D3423">
            <v>0</v>
          </cell>
          <cell r="E3423">
            <v>2650</v>
          </cell>
          <cell r="F3423">
            <v>0</v>
          </cell>
          <cell r="G3423" t="str">
            <v>2650_edaf8de14eaad51aa59ed6e851ac7ee2</v>
          </cell>
          <cell r="H3423" t="str">
            <v>SoloViolin_VSynth.mp3</v>
          </cell>
          <cell r="I3423">
            <v>1513</v>
          </cell>
          <cell r="K3423" t="str">
            <v>mp3</v>
          </cell>
          <cell r="L3423" t="str">
            <v>audio/mp3</v>
          </cell>
          <cell r="M3423">
            <v>208878</v>
          </cell>
          <cell r="N3423">
            <v>1404306196</v>
          </cell>
          <cell r="O3423">
            <v>0</v>
          </cell>
        </row>
        <row r="3424">
          <cell r="A3424">
            <v>4364</v>
          </cell>
          <cell r="B3424">
            <v>45165</v>
          </cell>
          <cell r="C3424">
            <v>7120</v>
          </cell>
          <cell r="D3424">
            <v>0</v>
          </cell>
          <cell r="E3424">
            <v>2650</v>
          </cell>
          <cell r="F3424">
            <v>0</v>
          </cell>
          <cell r="G3424" t="str">
            <v>2650_239c50108f3c4bd78e4386d5cb756fe9</v>
          </cell>
          <cell r="H3424" t="str">
            <v>GTKeys_VSynth.mp3</v>
          </cell>
          <cell r="I3424">
            <v>2120</v>
          </cell>
          <cell r="K3424" t="str">
            <v>mp3</v>
          </cell>
          <cell r="L3424" t="str">
            <v>audio/mp3</v>
          </cell>
          <cell r="M3424">
            <v>302545</v>
          </cell>
          <cell r="N3424">
            <v>1404306196</v>
          </cell>
          <cell r="O3424">
            <v>0</v>
          </cell>
        </row>
        <row r="3425">
          <cell r="A3425">
            <v>4365</v>
          </cell>
          <cell r="B3425">
            <v>45165</v>
          </cell>
          <cell r="C3425">
            <v>7120</v>
          </cell>
          <cell r="D3425">
            <v>0</v>
          </cell>
          <cell r="E3425">
            <v>2650</v>
          </cell>
          <cell r="F3425">
            <v>0</v>
          </cell>
          <cell r="G3425" t="str">
            <v>2650_66dd3a520e3267e34202a4c49808cc87</v>
          </cell>
          <cell r="H3425" t="str">
            <v>RVSynth.mp3</v>
          </cell>
          <cell r="I3425">
            <v>1983</v>
          </cell>
          <cell r="K3425" t="str">
            <v>mp3</v>
          </cell>
          <cell r="L3425" t="str">
            <v>audio/mp3</v>
          </cell>
          <cell r="M3425">
            <v>367808</v>
          </cell>
          <cell r="N3425">
            <v>1404306263</v>
          </cell>
          <cell r="O3425">
            <v>0</v>
          </cell>
        </row>
        <row r="3426">
          <cell r="A3426">
            <v>4366</v>
          </cell>
          <cell r="B3426">
            <v>45165</v>
          </cell>
          <cell r="C3426">
            <v>7120</v>
          </cell>
          <cell r="D3426">
            <v>0</v>
          </cell>
          <cell r="E3426">
            <v>2650</v>
          </cell>
          <cell r="F3426">
            <v>0</v>
          </cell>
          <cell r="G3426" t="str">
            <v>2650_2357ecd2fcf132e705169ce0c34287f6</v>
          </cell>
          <cell r="H3426" t="str">
            <v>VSynth stack.mp3</v>
          </cell>
          <cell r="I3426">
            <v>1990</v>
          </cell>
          <cell r="K3426" t="str">
            <v>mp3</v>
          </cell>
          <cell r="L3426" t="str">
            <v>audio/mp3</v>
          </cell>
          <cell r="M3426">
            <v>379809</v>
          </cell>
          <cell r="N3426">
            <v>1404306263</v>
          </cell>
          <cell r="O3426">
            <v>0</v>
          </cell>
        </row>
        <row r="3427">
          <cell r="A3427">
            <v>4367</v>
          </cell>
          <cell r="B3427">
            <v>45165</v>
          </cell>
          <cell r="C3427">
            <v>7120</v>
          </cell>
          <cell r="D3427">
            <v>0</v>
          </cell>
          <cell r="E3427">
            <v>2650</v>
          </cell>
          <cell r="F3427">
            <v>0</v>
          </cell>
          <cell r="G3427" t="str">
            <v>2650_7c5223c132f673c919995a210e214844</v>
          </cell>
          <cell r="H3427" t="str">
            <v>Choirpad VSynth.mp3</v>
          </cell>
          <cell r="I3427">
            <v>1900</v>
          </cell>
          <cell r="K3427" t="str">
            <v>mp3</v>
          </cell>
          <cell r="L3427" t="str">
            <v>audio/mp3</v>
          </cell>
          <cell r="M3427">
            <v>309265</v>
          </cell>
          <cell r="N3427">
            <v>1404306263</v>
          </cell>
          <cell r="O3427">
            <v>0</v>
          </cell>
        </row>
        <row r="3428">
          <cell r="A3428">
            <v>4368</v>
          </cell>
          <cell r="B3428">
            <v>45165</v>
          </cell>
          <cell r="C3428">
            <v>7120</v>
          </cell>
          <cell r="D3428">
            <v>0</v>
          </cell>
          <cell r="E3428">
            <v>2650</v>
          </cell>
          <cell r="F3428">
            <v>0</v>
          </cell>
          <cell r="G3428" t="str">
            <v>2650_0b6611f5e9162b3424bed9dbe2ec2698</v>
          </cell>
          <cell r="H3428" t="str">
            <v>BigPad_VSynth.mp3</v>
          </cell>
          <cell r="I3428">
            <v>5636</v>
          </cell>
          <cell r="K3428" t="str">
            <v>mp3</v>
          </cell>
          <cell r="L3428" t="str">
            <v>audio/mp3</v>
          </cell>
          <cell r="M3428">
            <v>398228</v>
          </cell>
          <cell r="N3428">
            <v>1404306263</v>
          </cell>
          <cell r="O3428">
            <v>0</v>
          </cell>
        </row>
        <row r="3429">
          <cell r="A3429">
            <v>4369</v>
          </cell>
          <cell r="B3429">
            <v>45165</v>
          </cell>
          <cell r="C3429">
            <v>7120</v>
          </cell>
          <cell r="D3429">
            <v>0</v>
          </cell>
          <cell r="E3429">
            <v>2650</v>
          </cell>
          <cell r="F3429">
            <v>0</v>
          </cell>
          <cell r="G3429" t="str">
            <v>2650_5ab57f2fa9e7e38cb9878348d6ab0232</v>
          </cell>
          <cell r="H3429" t="str">
            <v>Flute_VSynth.nsmp</v>
          </cell>
          <cell r="I3429">
            <v>677</v>
          </cell>
          <cell r="K3429" t="str">
            <v>nsmp</v>
          </cell>
          <cell r="L3429" t="str">
            <v>application/octet-stream</v>
          </cell>
          <cell r="M3429">
            <v>2896409</v>
          </cell>
          <cell r="N3429">
            <v>1404306608</v>
          </cell>
          <cell r="O3429">
            <v>0</v>
          </cell>
        </row>
        <row r="3430">
          <cell r="A3430">
            <v>4370</v>
          </cell>
          <cell r="B3430">
            <v>45165</v>
          </cell>
          <cell r="C3430">
            <v>7120</v>
          </cell>
          <cell r="D3430">
            <v>0</v>
          </cell>
          <cell r="E3430">
            <v>2650</v>
          </cell>
          <cell r="F3430">
            <v>0</v>
          </cell>
          <cell r="G3430" t="str">
            <v>2650_300bae1616eba2d0c4a719997a142c4c</v>
          </cell>
          <cell r="H3430" t="str">
            <v>FluteII_VSynth.nsmp</v>
          </cell>
          <cell r="I3430">
            <v>631</v>
          </cell>
          <cell r="K3430" t="str">
            <v>nsmp</v>
          </cell>
          <cell r="L3430" t="str">
            <v>application/octet-stream</v>
          </cell>
          <cell r="M3430">
            <v>2569130</v>
          </cell>
          <cell r="N3430">
            <v>1404306608</v>
          </cell>
          <cell r="O3430">
            <v>0</v>
          </cell>
        </row>
        <row r="3431">
          <cell r="A3431">
            <v>4371</v>
          </cell>
          <cell r="B3431">
            <v>45165</v>
          </cell>
          <cell r="C3431">
            <v>7120</v>
          </cell>
          <cell r="D3431">
            <v>0</v>
          </cell>
          <cell r="E3431">
            <v>2650</v>
          </cell>
          <cell r="F3431">
            <v>0</v>
          </cell>
          <cell r="G3431" t="str">
            <v>2650_b4eb5eb7a1767687fb83027876068d5d</v>
          </cell>
          <cell r="H3431" t="str">
            <v>Slw_Str_VSynth.nsmp</v>
          </cell>
          <cell r="I3431">
            <v>723</v>
          </cell>
          <cell r="K3431" t="str">
            <v>nsmp</v>
          </cell>
          <cell r="L3431" t="str">
            <v>application/octet-stream</v>
          </cell>
          <cell r="M3431">
            <v>3667172</v>
          </cell>
          <cell r="N3431">
            <v>1404306608</v>
          </cell>
          <cell r="O3431">
            <v>0</v>
          </cell>
        </row>
        <row r="3432">
          <cell r="A3432">
            <v>4372</v>
          </cell>
          <cell r="B3432">
            <v>45165</v>
          </cell>
          <cell r="C3432">
            <v>7120</v>
          </cell>
          <cell r="D3432">
            <v>0</v>
          </cell>
          <cell r="E3432">
            <v>2650</v>
          </cell>
          <cell r="F3432">
            <v>0</v>
          </cell>
          <cell r="G3432" t="str">
            <v>2650_90dc187f46246a5ccc08ade798f0d646</v>
          </cell>
          <cell r="H3432" t="str">
            <v>Violin_VSynth.nsmp</v>
          </cell>
          <cell r="I3432">
            <v>598</v>
          </cell>
          <cell r="K3432" t="str">
            <v>nsmp</v>
          </cell>
          <cell r="L3432" t="str">
            <v>application/octet-stream</v>
          </cell>
          <cell r="M3432">
            <v>3102530</v>
          </cell>
          <cell r="N3432">
            <v>1404306608</v>
          </cell>
          <cell r="O3432">
            <v>0</v>
          </cell>
        </row>
        <row r="3433">
          <cell r="A3433">
            <v>4373</v>
          </cell>
          <cell r="B3433">
            <v>45165</v>
          </cell>
          <cell r="C3433">
            <v>7120</v>
          </cell>
          <cell r="D3433">
            <v>0</v>
          </cell>
          <cell r="E3433">
            <v>2650</v>
          </cell>
          <cell r="F3433">
            <v>0</v>
          </cell>
          <cell r="G3433" t="str">
            <v>2650_2b8bc446627e287afda293fb8a097442</v>
          </cell>
          <cell r="H3433" t="str">
            <v>GTKeys_VSynth.nsmp</v>
          </cell>
          <cell r="I3433">
            <v>576</v>
          </cell>
          <cell r="K3433" t="str">
            <v>nsmp</v>
          </cell>
          <cell r="L3433" t="str">
            <v>application/octet-stream</v>
          </cell>
          <cell r="M3433">
            <v>2599991</v>
          </cell>
          <cell r="N3433">
            <v>1404306608</v>
          </cell>
          <cell r="O3433">
            <v>0</v>
          </cell>
        </row>
        <row r="3434">
          <cell r="A3434">
            <v>4374</v>
          </cell>
          <cell r="B3434">
            <v>45165</v>
          </cell>
          <cell r="C3434">
            <v>7120</v>
          </cell>
          <cell r="D3434">
            <v>0</v>
          </cell>
          <cell r="E3434">
            <v>2650</v>
          </cell>
          <cell r="F3434">
            <v>0</v>
          </cell>
          <cell r="G3434" t="str">
            <v>2650_c2ed334c4a9fef60ab87f7901d2a548a</v>
          </cell>
          <cell r="H3434" t="str">
            <v>RVSynth.nsmp</v>
          </cell>
          <cell r="I3434">
            <v>566</v>
          </cell>
          <cell r="K3434" t="str">
            <v>nsmp</v>
          </cell>
          <cell r="L3434" t="str">
            <v>application/octet-stream</v>
          </cell>
          <cell r="M3434">
            <v>1832276</v>
          </cell>
          <cell r="N3434">
            <v>1404306608</v>
          </cell>
          <cell r="O3434">
            <v>0</v>
          </cell>
        </row>
        <row r="3435">
          <cell r="A3435">
            <v>4375</v>
          </cell>
          <cell r="B3435">
            <v>45165</v>
          </cell>
          <cell r="C3435">
            <v>7120</v>
          </cell>
          <cell r="D3435">
            <v>0</v>
          </cell>
          <cell r="E3435">
            <v>2650</v>
          </cell>
          <cell r="F3435">
            <v>0</v>
          </cell>
          <cell r="G3435" t="str">
            <v>2650_6b24d46a69917ee61701acde4ea58f9c</v>
          </cell>
          <cell r="H3435" t="str">
            <v>VSynth_stk.nsmp</v>
          </cell>
          <cell r="I3435">
            <v>639</v>
          </cell>
          <cell r="K3435" t="str">
            <v>nsmp</v>
          </cell>
          <cell r="L3435" t="str">
            <v>application/octet-stream</v>
          </cell>
          <cell r="M3435">
            <v>2074592</v>
          </cell>
          <cell r="N3435">
            <v>1404306608</v>
          </cell>
          <cell r="O3435">
            <v>0</v>
          </cell>
        </row>
        <row r="3436">
          <cell r="A3436">
            <v>4376</v>
          </cell>
          <cell r="B3436">
            <v>45165</v>
          </cell>
          <cell r="C3436">
            <v>7120</v>
          </cell>
          <cell r="D3436">
            <v>0</v>
          </cell>
          <cell r="E3436">
            <v>2650</v>
          </cell>
          <cell r="F3436">
            <v>0</v>
          </cell>
          <cell r="G3436" t="str">
            <v>2650_3602e288e582ff8d7891494a8659e71b</v>
          </cell>
          <cell r="H3436" t="str">
            <v>Choirpad_VSynth.nsmp</v>
          </cell>
          <cell r="I3436">
            <v>755</v>
          </cell>
          <cell r="K3436" t="str">
            <v>nsmp</v>
          </cell>
          <cell r="L3436" t="str">
            <v>application/octet-stream</v>
          </cell>
          <cell r="M3436">
            <v>2979086</v>
          </cell>
          <cell r="N3436">
            <v>1404306608</v>
          </cell>
          <cell r="O3436">
            <v>0</v>
          </cell>
        </row>
        <row r="3437">
          <cell r="A3437">
            <v>4377</v>
          </cell>
          <cell r="B3437">
            <v>45165</v>
          </cell>
          <cell r="C3437">
            <v>7120</v>
          </cell>
          <cell r="D3437">
            <v>0</v>
          </cell>
          <cell r="E3437">
            <v>2650</v>
          </cell>
          <cell r="F3437">
            <v>0</v>
          </cell>
          <cell r="G3437" t="str">
            <v>2650_c900d8e288a624e0944f2b0bbdb64658</v>
          </cell>
          <cell r="H3437" t="str">
            <v>BigPad_VSynth.nsmp</v>
          </cell>
          <cell r="I3437">
            <v>695</v>
          </cell>
          <cell r="K3437" t="str">
            <v>nsmp</v>
          </cell>
          <cell r="L3437" t="str">
            <v>application/octet-stream</v>
          </cell>
          <cell r="M3437">
            <v>2380916</v>
          </cell>
          <cell r="N3437">
            <v>1404306608</v>
          </cell>
          <cell r="O3437">
            <v>0</v>
          </cell>
        </row>
        <row r="3438">
          <cell r="A3438">
            <v>4378</v>
          </cell>
          <cell r="B3438">
            <v>45166</v>
          </cell>
          <cell r="C3438">
            <v>7121</v>
          </cell>
          <cell r="D3438">
            <v>0</v>
          </cell>
          <cell r="E3438">
            <v>2650</v>
          </cell>
          <cell r="F3438">
            <v>0</v>
          </cell>
          <cell r="G3438" t="str">
            <v>2650_d6fda79d81a845d95602dc622da28125</v>
          </cell>
          <cell r="H3438" t="str">
            <v>Pump Organ.mp3</v>
          </cell>
          <cell r="I3438">
            <v>8560</v>
          </cell>
          <cell r="K3438" t="str">
            <v>mp3</v>
          </cell>
          <cell r="L3438" t="str">
            <v>audio/mp3</v>
          </cell>
          <cell r="M3438">
            <v>489821</v>
          </cell>
          <cell r="N3438">
            <v>1404308131</v>
          </cell>
          <cell r="O3438">
            <v>0</v>
          </cell>
        </row>
        <row r="3439">
          <cell r="A3439">
            <v>4379</v>
          </cell>
          <cell r="B3439">
            <v>45166</v>
          </cell>
          <cell r="C3439">
            <v>7121</v>
          </cell>
          <cell r="D3439">
            <v>0</v>
          </cell>
          <cell r="E3439">
            <v>2650</v>
          </cell>
          <cell r="F3439">
            <v>0</v>
          </cell>
          <cell r="G3439" t="str">
            <v>2650_9417e6ba0dc3b30c4240a1c3f9afd8a4</v>
          </cell>
          <cell r="H3439" t="str">
            <v>PumpOrgan.nsmp</v>
          </cell>
          <cell r="I3439">
            <v>517</v>
          </cell>
          <cell r="K3439" t="str">
            <v>nsmp</v>
          </cell>
          <cell r="L3439" t="str">
            <v>application/octet-stream</v>
          </cell>
          <cell r="M3439">
            <v>1760267</v>
          </cell>
          <cell r="N3439">
            <v>1404308187</v>
          </cell>
          <cell r="O3439">
            <v>0</v>
          </cell>
        </row>
        <row r="3440">
          <cell r="A3440">
            <v>4380</v>
          </cell>
          <cell r="B3440">
            <v>45166</v>
          </cell>
          <cell r="C3440">
            <v>7121</v>
          </cell>
          <cell r="D3440">
            <v>0</v>
          </cell>
          <cell r="E3440">
            <v>2650</v>
          </cell>
          <cell r="F3440">
            <v>0</v>
          </cell>
          <cell r="G3440" t="str">
            <v>2650_ce3143b6b2fd83614c17abb0996d40ab</v>
          </cell>
          <cell r="H3440" t="str">
            <v>PumpOrgan_atk.nsmp</v>
          </cell>
          <cell r="I3440">
            <v>473</v>
          </cell>
          <cell r="K3440" t="str">
            <v>nsmp</v>
          </cell>
          <cell r="L3440" t="str">
            <v>application/octet-stream</v>
          </cell>
          <cell r="M3440">
            <v>1736645</v>
          </cell>
          <cell r="N3440">
            <v>1404308187</v>
          </cell>
          <cell r="O3440">
            <v>0</v>
          </cell>
        </row>
        <row r="3441">
          <cell r="A3441">
            <v>4381</v>
          </cell>
          <cell r="B3441">
            <v>22263</v>
          </cell>
          <cell r="C3441">
            <v>3635</v>
          </cell>
          <cell r="D3441">
            <v>0</v>
          </cell>
          <cell r="E3441">
            <v>2650</v>
          </cell>
          <cell r="F3441">
            <v>0</v>
          </cell>
          <cell r="G3441" t="str">
            <v>2650_6028de52dafae0d97989e24eb140f97b</v>
          </cell>
          <cell r="H3441" t="str">
            <v>Juno Pad 3.mp3</v>
          </cell>
          <cell r="I3441">
            <v>8759</v>
          </cell>
          <cell r="K3441" t="str">
            <v>mp3</v>
          </cell>
          <cell r="L3441" t="str">
            <v>audio/mp3</v>
          </cell>
          <cell r="M3441">
            <v>218702</v>
          </cell>
          <cell r="N3441">
            <v>1404308697</v>
          </cell>
          <cell r="O3441">
            <v>0</v>
          </cell>
        </row>
        <row r="3442">
          <cell r="A3442">
            <v>4382</v>
          </cell>
          <cell r="B3442">
            <v>22263</v>
          </cell>
          <cell r="C3442">
            <v>3635</v>
          </cell>
          <cell r="D3442">
            <v>0</v>
          </cell>
          <cell r="E3442">
            <v>2650</v>
          </cell>
          <cell r="F3442">
            <v>0</v>
          </cell>
          <cell r="G3442" t="str">
            <v>2650_e4c6279a14f68391757126db7794e58a</v>
          </cell>
          <cell r="H3442" t="str">
            <v>Juno_Pad3.nsmp</v>
          </cell>
          <cell r="I3442">
            <v>1250</v>
          </cell>
          <cell r="K3442" t="str">
            <v>nsmp</v>
          </cell>
          <cell r="L3442" t="str">
            <v>application/octet-stream</v>
          </cell>
          <cell r="M3442">
            <v>979217</v>
          </cell>
          <cell r="N3442">
            <v>1404308815</v>
          </cell>
          <cell r="O3442">
            <v>0</v>
          </cell>
        </row>
        <row r="3443">
          <cell r="A3443">
            <v>4398</v>
          </cell>
          <cell r="B3443">
            <v>45213</v>
          </cell>
          <cell r="C3443">
            <v>7131</v>
          </cell>
          <cell r="D3443">
            <v>0</v>
          </cell>
          <cell r="E3443">
            <v>1727</v>
          </cell>
          <cell r="F3443">
            <v>0</v>
          </cell>
          <cell r="G3443" t="str">
            <v>1727_85a4b0b327a010dad5077206f07a3453</v>
          </cell>
          <cell r="H3443" t="str">
            <v>colourful keyboard.JPG</v>
          </cell>
          <cell r="I3443">
            <v>1950</v>
          </cell>
          <cell r="K3443" t="str">
            <v>jpg</v>
          </cell>
          <cell r="L3443" t="str">
            <v>image/jpeg</v>
          </cell>
          <cell r="M3443">
            <v>45670</v>
          </cell>
          <cell r="N3443">
            <v>1404422279</v>
          </cell>
          <cell r="O3443">
            <v>0</v>
          </cell>
        </row>
        <row r="3444">
          <cell r="A3444">
            <v>4399</v>
          </cell>
          <cell r="B3444">
            <v>45225</v>
          </cell>
          <cell r="C3444">
            <v>4221</v>
          </cell>
          <cell r="D3444">
            <v>0</v>
          </cell>
          <cell r="E3444">
            <v>10321</v>
          </cell>
          <cell r="F3444">
            <v>0</v>
          </cell>
          <cell r="G3444" t="str">
            <v>10321_f62bff11378e0aff1234e9472a493a67</v>
          </cell>
          <cell r="H3444" t="str">
            <v>INSIDE_NORD_LEAD_INSIDE_10.jpg</v>
          </cell>
          <cell r="I3444">
            <v>1361</v>
          </cell>
          <cell r="J3444" t="str">
            <v>nord lead 3 inside</v>
          </cell>
          <cell r="K3444" t="str">
            <v>jpg</v>
          </cell>
          <cell r="L3444" t="str">
            <v>image/jpeg</v>
          </cell>
          <cell r="M3444">
            <v>324627</v>
          </cell>
          <cell r="N3444">
            <v>1404450229</v>
          </cell>
          <cell r="O3444">
            <v>0</v>
          </cell>
        </row>
        <row r="3445">
          <cell r="A3445">
            <v>4397</v>
          </cell>
          <cell r="B3445">
            <v>45205</v>
          </cell>
          <cell r="C3445">
            <v>6590</v>
          </cell>
          <cell r="D3445">
            <v>0</v>
          </cell>
          <cell r="E3445">
            <v>9859</v>
          </cell>
          <cell r="F3445">
            <v>0</v>
          </cell>
          <cell r="G3445" t="str">
            <v>9859_b326f633743a523294163b703d032a08</v>
          </cell>
          <cell r="H3445" t="str">
            <v>SYNDRUM.nsmp</v>
          </cell>
          <cell r="I3445">
            <v>345</v>
          </cell>
          <cell r="K3445" t="str">
            <v>nsmp</v>
          </cell>
          <cell r="L3445" t="str">
            <v>application/octet-stream</v>
          </cell>
          <cell r="M3445">
            <v>14525</v>
          </cell>
          <cell r="N3445">
            <v>1404409907</v>
          </cell>
          <cell r="O3445">
            <v>0</v>
          </cell>
        </row>
        <row r="3446">
          <cell r="A3446">
            <v>4401</v>
          </cell>
          <cell r="B3446">
            <v>45256</v>
          </cell>
          <cell r="C3446">
            <v>6590</v>
          </cell>
          <cell r="D3446">
            <v>0</v>
          </cell>
          <cell r="E3446">
            <v>4372</v>
          </cell>
          <cell r="F3446">
            <v>0</v>
          </cell>
          <cell r="G3446" t="str">
            <v>4372_3728fb3dd13a0cbd7050d7731e08308d</v>
          </cell>
          <cell r="H3446" t="str">
            <v>Syndrum.ns2p</v>
          </cell>
          <cell r="I3446">
            <v>288</v>
          </cell>
          <cell r="K3446" t="str">
            <v>ns2p</v>
          </cell>
          <cell r="L3446" t="str">
            <v>application/octet-stream</v>
          </cell>
          <cell r="M3446">
            <v>547</v>
          </cell>
          <cell r="N3446">
            <v>1404556971</v>
          </cell>
          <cell r="O3446">
            <v>0</v>
          </cell>
        </row>
        <row r="3447">
          <cell r="A3447">
            <v>4387</v>
          </cell>
          <cell r="B3447">
            <v>45176</v>
          </cell>
          <cell r="C3447">
            <v>7127</v>
          </cell>
          <cell r="D3447">
            <v>0</v>
          </cell>
          <cell r="E3447">
            <v>2650</v>
          </cell>
          <cell r="F3447">
            <v>0</v>
          </cell>
          <cell r="G3447" t="str">
            <v>2650_bfc1286fd334e40bde5dcb4b84fd7614</v>
          </cell>
          <cell r="H3447" t="str">
            <v>Stack_NL4.mp3</v>
          </cell>
          <cell r="I3447">
            <v>1368</v>
          </cell>
          <cell r="K3447" t="str">
            <v>mp3</v>
          </cell>
          <cell r="L3447" t="str">
            <v>audio/mp3</v>
          </cell>
          <cell r="M3447">
            <v>309992</v>
          </cell>
          <cell r="N3447">
            <v>1404329668</v>
          </cell>
          <cell r="O3447">
            <v>0</v>
          </cell>
        </row>
        <row r="3448">
          <cell r="A3448">
            <v>4388</v>
          </cell>
          <cell r="B3448">
            <v>45176</v>
          </cell>
          <cell r="C3448">
            <v>7127</v>
          </cell>
          <cell r="D3448">
            <v>0</v>
          </cell>
          <cell r="E3448">
            <v>2650</v>
          </cell>
          <cell r="F3448">
            <v>0</v>
          </cell>
          <cell r="G3448" t="str">
            <v>2650_77c325b68aaf536fd0a0ffeeb714732c</v>
          </cell>
          <cell r="H3448" t="str">
            <v>DreamFM_NL4.mp3</v>
          </cell>
          <cell r="I3448">
            <v>1558</v>
          </cell>
          <cell r="K3448" t="str">
            <v>mp3</v>
          </cell>
          <cell r="L3448" t="str">
            <v>audio/mp3</v>
          </cell>
          <cell r="M3448">
            <v>639387</v>
          </cell>
          <cell r="N3448">
            <v>1404329668</v>
          </cell>
          <cell r="O3448">
            <v>0</v>
          </cell>
        </row>
        <row r="3449">
          <cell r="A3449">
            <v>4389</v>
          </cell>
          <cell r="B3449">
            <v>45176</v>
          </cell>
          <cell r="C3449">
            <v>7127</v>
          </cell>
          <cell r="D3449">
            <v>0</v>
          </cell>
          <cell r="E3449">
            <v>2650</v>
          </cell>
          <cell r="F3449">
            <v>0</v>
          </cell>
          <cell r="G3449" t="str">
            <v>2650_991df448211550d63b431e45f8ec7383</v>
          </cell>
          <cell r="H3449" t="str">
            <v>Stab_NL4.mp3</v>
          </cell>
          <cell r="I3449">
            <v>1196</v>
          </cell>
          <cell r="K3449" t="str">
            <v>mp3</v>
          </cell>
          <cell r="L3449" t="str">
            <v>audio/mp3</v>
          </cell>
          <cell r="M3449">
            <v>121027</v>
          </cell>
          <cell r="N3449">
            <v>1404329668</v>
          </cell>
          <cell r="O3449">
            <v>0</v>
          </cell>
        </row>
        <row r="3450">
          <cell r="A3450">
            <v>4390</v>
          </cell>
          <cell r="B3450">
            <v>45176</v>
          </cell>
          <cell r="C3450">
            <v>7127</v>
          </cell>
          <cell r="D3450">
            <v>0</v>
          </cell>
          <cell r="E3450">
            <v>2650</v>
          </cell>
          <cell r="F3450">
            <v>0</v>
          </cell>
          <cell r="G3450" t="str">
            <v>2650_6e85447dcc52d60a8a8f2308f507fed1</v>
          </cell>
          <cell r="H3450" t="str">
            <v>FMpi_pad_bright.mp3</v>
          </cell>
          <cell r="I3450">
            <v>1265</v>
          </cell>
          <cell r="K3450" t="str">
            <v>mp3</v>
          </cell>
          <cell r="L3450" t="str">
            <v>audio/mp3</v>
          </cell>
          <cell r="M3450">
            <v>529444</v>
          </cell>
          <cell r="N3450">
            <v>1404329668</v>
          </cell>
          <cell r="O3450">
            <v>0</v>
          </cell>
        </row>
        <row r="3451">
          <cell r="A3451">
            <v>4391</v>
          </cell>
          <cell r="B3451">
            <v>45176</v>
          </cell>
          <cell r="C3451">
            <v>7127</v>
          </cell>
          <cell r="D3451">
            <v>0</v>
          </cell>
          <cell r="E3451">
            <v>2650</v>
          </cell>
          <cell r="F3451">
            <v>0</v>
          </cell>
          <cell r="G3451" t="str">
            <v>2650_b88ff9635ada82b4d3bdc6dcf0c84f60</v>
          </cell>
          <cell r="H3451" t="str">
            <v>FMpi_pad_warm.mp3</v>
          </cell>
          <cell r="I3451">
            <v>5830</v>
          </cell>
          <cell r="K3451" t="str">
            <v>mp3</v>
          </cell>
          <cell r="L3451" t="str">
            <v>audio/mp3</v>
          </cell>
          <cell r="M3451">
            <v>425640</v>
          </cell>
          <cell r="N3451">
            <v>1404329668</v>
          </cell>
          <cell r="O3451">
            <v>0</v>
          </cell>
        </row>
        <row r="3452">
          <cell r="A3452">
            <v>4392</v>
          </cell>
          <cell r="B3452">
            <v>45176</v>
          </cell>
          <cell r="C3452">
            <v>7127</v>
          </cell>
          <cell r="D3452">
            <v>0</v>
          </cell>
          <cell r="E3452">
            <v>2650</v>
          </cell>
          <cell r="F3452">
            <v>0</v>
          </cell>
          <cell r="G3452" t="str">
            <v>2650_2da0e1627f7728aa919b94f01135668d</v>
          </cell>
          <cell r="H3452" t="str">
            <v>Stack_NL4.nsmp</v>
          </cell>
          <cell r="I3452">
            <v>554</v>
          </cell>
          <cell r="K3452" t="str">
            <v>nsmp</v>
          </cell>
          <cell r="L3452" t="str">
            <v>application/octet-stream</v>
          </cell>
          <cell r="M3452">
            <v>3333797</v>
          </cell>
          <cell r="N3452">
            <v>1404329764</v>
          </cell>
          <cell r="O3452">
            <v>0</v>
          </cell>
        </row>
        <row r="3453">
          <cell r="A3453">
            <v>4393</v>
          </cell>
          <cell r="B3453">
            <v>45176</v>
          </cell>
          <cell r="C3453">
            <v>7127</v>
          </cell>
          <cell r="D3453">
            <v>0</v>
          </cell>
          <cell r="E3453">
            <v>2650</v>
          </cell>
          <cell r="F3453">
            <v>0</v>
          </cell>
          <cell r="G3453" t="str">
            <v>2650_bdfb92de106f06b100a604c623f15878</v>
          </cell>
          <cell r="H3453" t="str">
            <v>DreamFM_NL4.nsmp</v>
          </cell>
          <cell r="I3453">
            <v>718</v>
          </cell>
          <cell r="K3453" t="str">
            <v>nsmp</v>
          </cell>
          <cell r="L3453" t="str">
            <v>application/octet-stream</v>
          </cell>
          <cell r="M3453">
            <v>1039796</v>
          </cell>
          <cell r="N3453">
            <v>1404329764</v>
          </cell>
          <cell r="O3453">
            <v>0</v>
          </cell>
        </row>
        <row r="3454">
          <cell r="A3454">
            <v>4394</v>
          </cell>
          <cell r="B3454">
            <v>45176</v>
          </cell>
          <cell r="C3454">
            <v>7127</v>
          </cell>
          <cell r="D3454">
            <v>0</v>
          </cell>
          <cell r="E3454">
            <v>2650</v>
          </cell>
          <cell r="F3454">
            <v>0</v>
          </cell>
          <cell r="G3454" t="str">
            <v>2650_a170081d8304f4c26858e1eacb2a6812</v>
          </cell>
          <cell r="H3454" t="str">
            <v>Stab_NL4.nsmp</v>
          </cell>
          <cell r="I3454">
            <v>423</v>
          </cell>
          <cell r="K3454" t="str">
            <v>nsmp</v>
          </cell>
          <cell r="L3454" t="str">
            <v>application/octet-stream</v>
          </cell>
          <cell r="M3454">
            <v>997505</v>
          </cell>
          <cell r="N3454">
            <v>1404329764</v>
          </cell>
          <cell r="O3454">
            <v>0</v>
          </cell>
        </row>
        <row r="3455">
          <cell r="A3455">
            <v>4395</v>
          </cell>
          <cell r="B3455">
            <v>45176</v>
          </cell>
          <cell r="C3455">
            <v>7127</v>
          </cell>
          <cell r="D3455">
            <v>0</v>
          </cell>
          <cell r="E3455">
            <v>2650</v>
          </cell>
          <cell r="F3455">
            <v>0</v>
          </cell>
          <cell r="G3455" t="str">
            <v>2650_a8c4c3208ebc6c071024395a5d9a4467</v>
          </cell>
          <cell r="H3455" t="str">
            <v>FMpi_pad_bright.nsmp</v>
          </cell>
          <cell r="I3455">
            <v>476</v>
          </cell>
          <cell r="K3455" t="str">
            <v>nsmp</v>
          </cell>
          <cell r="L3455" t="str">
            <v>application/octet-stream</v>
          </cell>
          <cell r="M3455">
            <v>2313098</v>
          </cell>
          <cell r="N3455">
            <v>1404329764</v>
          </cell>
          <cell r="O3455">
            <v>0</v>
          </cell>
        </row>
        <row r="3456">
          <cell r="A3456">
            <v>4396</v>
          </cell>
          <cell r="B3456">
            <v>45176</v>
          </cell>
          <cell r="C3456">
            <v>7127</v>
          </cell>
          <cell r="D3456">
            <v>0</v>
          </cell>
          <cell r="E3456">
            <v>2650</v>
          </cell>
          <cell r="F3456">
            <v>0</v>
          </cell>
          <cell r="G3456" t="str">
            <v>2650_5e5f18a23cf068310097c2415d7d4465</v>
          </cell>
          <cell r="H3456" t="str">
            <v>FMpi_pad_warm.nsmp</v>
          </cell>
          <cell r="I3456">
            <v>719</v>
          </cell>
          <cell r="K3456" t="str">
            <v>nsmp</v>
          </cell>
          <cell r="L3456" t="str">
            <v>application/octet-stream</v>
          </cell>
          <cell r="M3456">
            <v>2271569</v>
          </cell>
          <cell r="N3456">
            <v>1404329764</v>
          </cell>
          <cell r="O3456">
            <v>0</v>
          </cell>
        </row>
        <row r="3457">
          <cell r="A3457">
            <v>4421</v>
          </cell>
          <cell r="B3457">
            <v>3153</v>
          </cell>
          <cell r="C3457">
            <v>0</v>
          </cell>
          <cell r="D3457">
            <v>1</v>
          </cell>
          <cell r="E3457">
            <v>4980</v>
          </cell>
          <cell r="F3457">
            <v>0</v>
          </cell>
          <cell r="G3457" t="str">
            <v>4980_f288f124ab5d54007b03ec276440eaa5</v>
          </cell>
          <cell r="H3457" t="str">
            <v>NL2 IGY Harmonica.syx</v>
          </cell>
          <cell r="I3457">
            <v>1</v>
          </cell>
          <cell r="K3457" t="str">
            <v>syx</v>
          </cell>
          <cell r="L3457" t="str">
            <v>application/octet-stream</v>
          </cell>
          <cell r="M3457">
            <v>139</v>
          </cell>
          <cell r="N3457">
            <v>1404804717</v>
          </cell>
          <cell r="O3457">
            <v>0</v>
          </cell>
        </row>
        <row r="3458">
          <cell r="A3458">
            <v>4420</v>
          </cell>
          <cell r="B3458">
            <v>45332</v>
          </cell>
          <cell r="C3458">
            <v>1375</v>
          </cell>
          <cell r="D3458">
            <v>0</v>
          </cell>
          <cell r="E3458">
            <v>1837</v>
          </cell>
          <cell r="F3458">
            <v>0</v>
          </cell>
          <cell r="G3458" t="str">
            <v>1837_7484a5ec55eae8d47729194359e378e5</v>
          </cell>
          <cell r="H3458" t="str">
            <v>Just Like Heavn.ns2p</v>
          </cell>
          <cell r="I3458">
            <v>436</v>
          </cell>
          <cell r="K3458" t="str">
            <v>ns2p</v>
          </cell>
          <cell r="L3458" t="str">
            <v>application/octet-stream</v>
          </cell>
          <cell r="M3458">
            <v>547</v>
          </cell>
          <cell r="N3458">
            <v>1404795281</v>
          </cell>
          <cell r="O3458">
            <v>0</v>
          </cell>
        </row>
        <row r="3459">
          <cell r="A3459">
            <v>4410</v>
          </cell>
          <cell r="B3459">
            <v>45264</v>
          </cell>
          <cell r="C3459">
            <v>5423</v>
          </cell>
          <cell r="D3459">
            <v>0</v>
          </cell>
          <cell r="E3459">
            <v>2036</v>
          </cell>
          <cell r="F3459">
            <v>0</v>
          </cell>
          <cell r="G3459" t="str">
            <v>2036_760ad3a9cb97e97f148af32cefe13f65</v>
          </cell>
          <cell r="H3459" t="str">
            <v>2014-05-11 20.55.08.jpg</v>
          </cell>
          <cell r="I3459">
            <v>1390</v>
          </cell>
          <cell r="K3459" t="str">
            <v>jpg</v>
          </cell>
          <cell r="L3459" t="str">
            <v>image/jpeg</v>
          </cell>
          <cell r="M3459">
            <v>1090204</v>
          </cell>
          <cell r="N3459">
            <v>1404587911</v>
          </cell>
          <cell r="O3459">
            <v>0</v>
          </cell>
        </row>
        <row r="3460">
          <cell r="A3460">
            <v>4411</v>
          </cell>
          <cell r="B3460">
            <v>45264</v>
          </cell>
          <cell r="C3460">
            <v>5423</v>
          </cell>
          <cell r="D3460">
            <v>0</v>
          </cell>
          <cell r="E3460">
            <v>2036</v>
          </cell>
          <cell r="F3460">
            <v>0</v>
          </cell>
          <cell r="G3460" t="str">
            <v>2036_3f2921ff167eb7ec4b4a59d7ed733a68</v>
          </cell>
          <cell r="H3460" t="str">
            <v>2014-05-12 17.23.30.jpg</v>
          </cell>
          <cell r="I3460">
            <v>1390</v>
          </cell>
          <cell r="K3460" t="str">
            <v>jpg</v>
          </cell>
          <cell r="L3460" t="str">
            <v>image/jpeg</v>
          </cell>
          <cell r="M3460">
            <v>945786</v>
          </cell>
          <cell r="N3460">
            <v>1404587911</v>
          </cell>
          <cell r="O3460">
            <v>0</v>
          </cell>
        </row>
        <row r="3461">
          <cell r="A3461">
            <v>4412</v>
          </cell>
          <cell r="B3461">
            <v>45264</v>
          </cell>
          <cell r="C3461">
            <v>5423</v>
          </cell>
          <cell r="D3461">
            <v>0</v>
          </cell>
          <cell r="E3461">
            <v>2036</v>
          </cell>
          <cell r="F3461">
            <v>0</v>
          </cell>
          <cell r="G3461" t="str">
            <v>2036_facdefdde2b996909816a61a40bee20e</v>
          </cell>
          <cell r="H3461" t="str">
            <v>2014-05-25 14.31.18.jpg</v>
          </cell>
          <cell r="I3461">
            <v>1390</v>
          </cell>
          <cell r="K3461" t="str">
            <v>jpg</v>
          </cell>
          <cell r="L3461" t="str">
            <v>image/jpeg</v>
          </cell>
          <cell r="M3461">
            <v>1033491</v>
          </cell>
          <cell r="N3461">
            <v>1404587911</v>
          </cell>
          <cell r="O3461">
            <v>0</v>
          </cell>
        </row>
        <row r="3462">
          <cell r="A3462">
            <v>4413</v>
          </cell>
          <cell r="B3462">
            <v>45264</v>
          </cell>
          <cell r="C3462">
            <v>5423</v>
          </cell>
          <cell r="D3462">
            <v>0</v>
          </cell>
          <cell r="E3462">
            <v>2036</v>
          </cell>
          <cell r="F3462">
            <v>0</v>
          </cell>
          <cell r="G3462" t="str">
            <v>2036_da16d785bc33eb9f8a05d5d5c614cc85</v>
          </cell>
          <cell r="H3462" t="str">
            <v>2014-05-25 20.57.45.jpg</v>
          </cell>
          <cell r="I3462">
            <v>1390</v>
          </cell>
          <cell r="K3462" t="str">
            <v>jpg</v>
          </cell>
          <cell r="L3462" t="str">
            <v>image/jpeg</v>
          </cell>
          <cell r="M3462">
            <v>1144540</v>
          </cell>
          <cell r="N3462">
            <v>1404587911</v>
          </cell>
          <cell r="O3462">
            <v>0</v>
          </cell>
        </row>
        <row r="3463">
          <cell r="A3463">
            <v>4414</v>
          </cell>
          <cell r="B3463">
            <v>45264</v>
          </cell>
          <cell r="C3463">
            <v>5423</v>
          </cell>
          <cell r="D3463">
            <v>0</v>
          </cell>
          <cell r="E3463">
            <v>2036</v>
          </cell>
          <cell r="F3463">
            <v>0</v>
          </cell>
          <cell r="G3463" t="str">
            <v>2036_60bf75f68f924e1b45e44d36efe597f2</v>
          </cell>
          <cell r="H3463" t="str">
            <v>2014-05-27 14.58.21.jpg</v>
          </cell>
          <cell r="I3463">
            <v>1390</v>
          </cell>
          <cell r="K3463" t="str">
            <v>jpg</v>
          </cell>
          <cell r="L3463" t="str">
            <v>image/jpeg</v>
          </cell>
          <cell r="M3463">
            <v>949492</v>
          </cell>
          <cell r="N3463">
            <v>1404587911</v>
          </cell>
          <cell r="O3463">
            <v>0</v>
          </cell>
        </row>
        <row r="3464">
          <cell r="A3464">
            <v>4415</v>
          </cell>
          <cell r="B3464">
            <v>45264</v>
          </cell>
          <cell r="C3464">
            <v>5423</v>
          </cell>
          <cell r="D3464">
            <v>0</v>
          </cell>
          <cell r="E3464">
            <v>2036</v>
          </cell>
          <cell r="F3464">
            <v>0</v>
          </cell>
          <cell r="G3464" t="str">
            <v>2036_51ec87eb590fdf395d3f0c0da6fb11c0</v>
          </cell>
          <cell r="H3464" t="str">
            <v>2014-05-27 19.02.59.jpg</v>
          </cell>
          <cell r="I3464">
            <v>1390</v>
          </cell>
          <cell r="K3464" t="str">
            <v>jpg</v>
          </cell>
          <cell r="L3464" t="str">
            <v>image/jpeg</v>
          </cell>
          <cell r="M3464">
            <v>874840</v>
          </cell>
          <cell r="N3464">
            <v>1404587911</v>
          </cell>
          <cell r="O3464">
            <v>0</v>
          </cell>
        </row>
        <row r="3465">
          <cell r="A3465">
            <v>4416</v>
          </cell>
          <cell r="B3465">
            <v>45264</v>
          </cell>
          <cell r="C3465">
            <v>5423</v>
          </cell>
          <cell r="D3465">
            <v>0</v>
          </cell>
          <cell r="E3465">
            <v>2036</v>
          </cell>
          <cell r="F3465">
            <v>0</v>
          </cell>
          <cell r="G3465" t="str">
            <v>2036_225561d53845d357c49af9c99d785896</v>
          </cell>
          <cell r="H3465" t="str">
            <v>2014-05-27 19.03.07.jpg</v>
          </cell>
          <cell r="I3465">
            <v>1390</v>
          </cell>
          <cell r="K3465" t="str">
            <v>jpg</v>
          </cell>
          <cell r="L3465" t="str">
            <v>image/jpeg</v>
          </cell>
          <cell r="M3465">
            <v>1101056</v>
          </cell>
          <cell r="N3465">
            <v>1404587911</v>
          </cell>
          <cell r="O3465">
            <v>0</v>
          </cell>
        </row>
        <row r="3466">
          <cell r="A3466">
            <v>4417</v>
          </cell>
          <cell r="B3466">
            <v>45264</v>
          </cell>
          <cell r="C3466">
            <v>5423</v>
          </cell>
          <cell r="D3466">
            <v>0</v>
          </cell>
          <cell r="E3466">
            <v>2036</v>
          </cell>
          <cell r="F3466">
            <v>0</v>
          </cell>
          <cell r="G3466" t="str">
            <v>2036_786c4c97e3a4f053edecdfd8fec7aebf</v>
          </cell>
          <cell r="H3466" t="str">
            <v>10291278_10152251468529667_7619701573567271439_n.jpg</v>
          </cell>
          <cell r="I3466">
            <v>1390</v>
          </cell>
          <cell r="K3466" t="str">
            <v>jpg</v>
          </cell>
          <cell r="L3466" t="str">
            <v>image/jpeg</v>
          </cell>
          <cell r="M3466">
            <v>71557</v>
          </cell>
          <cell r="N3466">
            <v>1404587911</v>
          </cell>
          <cell r="O3466">
            <v>0</v>
          </cell>
        </row>
        <row r="3467">
          <cell r="A3467">
            <v>4418</v>
          </cell>
          <cell r="B3467">
            <v>45264</v>
          </cell>
          <cell r="C3467">
            <v>5423</v>
          </cell>
          <cell r="D3467">
            <v>0</v>
          </cell>
          <cell r="E3467">
            <v>2036</v>
          </cell>
          <cell r="F3467">
            <v>0</v>
          </cell>
          <cell r="G3467" t="str">
            <v>2036_893efe716457657894d17385f9ba9a33</v>
          </cell>
          <cell r="H3467" t="str">
            <v>10256234_10152251467824667_2014175789861729064_n.jpg</v>
          </cell>
          <cell r="I3467">
            <v>1390</v>
          </cell>
          <cell r="K3467" t="str">
            <v>jpg</v>
          </cell>
          <cell r="L3467" t="str">
            <v>image/jpeg</v>
          </cell>
          <cell r="M3467">
            <v>69924</v>
          </cell>
          <cell r="N3467">
            <v>1404587911</v>
          </cell>
          <cell r="O3467">
            <v>0</v>
          </cell>
        </row>
        <row r="3468">
          <cell r="A3468">
            <v>4419</v>
          </cell>
          <cell r="B3468">
            <v>45264</v>
          </cell>
          <cell r="C3468">
            <v>5423</v>
          </cell>
          <cell r="D3468">
            <v>0</v>
          </cell>
          <cell r="E3468">
            <v>2036</v>
          </cell>
          <cell r="F3468">
            <v>0</v>
          </cell>
          <cell r="G3468" t="str">
            <v>2036_ae67ab1c1baf6ac800efb538ae166366</v>
          </cell>
          <cell r="H3468" t="str">
            <v>2014-06-05 18.13.29.jpg</v>
          </cell>
          <cell r="I3468">
            <v>1390</v>
          </cell>
          <cell r="K3468" t="str">
            <v>jpg</v>
          </cell>
          <cell r="L3468" t="str">
            <v>image/jpeg</v>
          </cell>
          <cell r="M3468">
            <v>1338932</v>
          </cell>
          <cell r="N3468">
            <v>1404587911</v>
          </cell>
          <cell r="O3468">
            <v>0</v>
          </cell>
        </row>
        <row r="3469">
          <cell r="A3469">
            <v>4422</v>
          </cell>
          <cell r="B3469">
            <v>45359</v>
          </cell>
          <cell r="C3469">
            <v>7113</v>
          </cell>
          <cell r="D3469">
            <v>0</v>
          </cell>
          <cell r="E3469">
            <v>1654</v>
          </cell>
          <cell r="F3469">
            <v>0</v>
          </cell>
          <cell r="G3469" t="str">
            <v>1654_29cdbaf690118d840770c217669abe0b</v>
          </cell>
          <cell r="H3469" t="str">
            <v>2014-07-08 22.19.41.jpg</v>
          </cell>
          <cell r="I3469">
            <v>304</v>
          </cell>
          <cell r="J3469" t="str">
            <v>Logical settings ...</v>
          </cell>
          <cell r="K3469" t="str">
            <v>jpg</v>
          </cell>
          <cell r="L3469" t="str">
            <v>image/jpeg</v>
          </cell>
          <cell r="M3469">
            <v>203512</v>
          </cell>
          <cell r="N3469">
            <v>1404850942</v>
          </cell>
          <cell r="O3469">
            <v>0</v>
          </cell>
        </row>
        <row r="3470">
          <cell r="A3470">
            <v>4423</v>
          </cell>
          <cell r="B3470">
            <v>45382</v>
          </cell>
          <cell r="C3470">
            <v>7158</v>
          </cell>
          <cell r="D3470">
            <v>0</v>
          </cell>
          <cell r="E3470">
            <v>4211</v>
          </cell>
          <cell r="F3470">
            <v>0</v>
          </cell>
          <cell r="G3470" t="str">
            <v>4211_51364609e0ecda8f2d33211dee51255a</v>
          </cell>
          <cell r="H3470" t="str">
            <v>P12 analog pad.mp3</v>
          </cell>
          <cell r="I3470">
            <v>6919</v>
          </cell>
          <cell r="K3470" t="str">
            <v>mp3</v>
          </cell>
          <cell r="L3470" t="str">
            <v>audio/mpeg</v>
          </cell>
          <cell r="M3470">
            <v>965700</v>
          </cell>
          <cell r="N3470">
            <v>1404903063</v>
          </cell>
          <cell r="O3470">
            <v>0</v>
          </cell>
        </row>
        <row r="3471">
          <cell r="A3471">
            <v>4424</v>
          </cell>
          <cell r="B3471">
            <v>45382</v>
          </cell>
          <cell r="C3471">
            <v>7158</v>
          </cell>
          <cell r="D3471">
            <v>0</v>
          </cell>
          <cell r="E3471">
            <v>4211</v>
          </cell>
          <cell r="F3471">
            <v>0</v>
          </cell>
          <cell r="G3471" t="str">
            <v>4211_a5955c455b9413e5b8e5a8f296ac5f64</v>
          </cell>
          <cell r="H3471" t="str">
            <v>P12 analog pad.nsmp</v>
          </cell>
          <cell r="I3471">
            <v>1599</v>
          </cell>
          <cell r="K3471" t="str">
            <v>nsmp</v>
          </cell>
          <cell r="L3471" t="str">
            <v>application/octet-stream</v>
          </cell>
          <cell r="M3471">
            <v>12528089</v>
          </cell>
          <cell r="N3471">
            <v>1404903063</v>
          </cell>
          <cell r="O3471">
            <v>0</v>
          </cell>
        </row>
        <row r="3472">
          <cell r="A3472">
            <v>4425</v>
          </cell>
          <cell r="B3472">
            <v>45392</v>
          </cell>
          <cell r="C3472">
            <v>7160</v>
          </cell>
          <cell r="D3472">
            <v>0</v>
          </cell>
          <cell r="E3472">
            <v>10432</v>
          </cell>
          <cell r="F3472">
            <v>0</v>
          </cell>
          <cell r="G3472" t="str">
            <v>10432_acbcefbffe02fc5964fb8eb092ff5b98</v>
          </cell>
          <cell r="H3472" t="str">
            <v>IMG_0641.JPG</v>
          </cell>
          <cell r="I3472">
            <v>633</v>
          </cell>
          <cell r="J3472" t="str">
            <v>After powering up</v>
          </cell>
          <cell r="K3472" t="str">
            <v>jpg</v>
          </cell>
          <cell r="L3472" t="str">
            <v>image/jpeg</v>
          </cell>
          <cell r="M3472">
            <v>1995166</v>
          </cell>
          <cell r="N3472">
            <v>1404933323</v>
          </cell>
          <cell r="O3472">
            <v>0</v>
          </cell>
        </row>
        <row r="3473">
          <cell r="A3473">
            <v>4426</v>
          </cell>
          <cell r="B3473">
            <v>45403</v>
          </cell>
          <cell r="C3473">
            <v>7155</v>
          </cell>
          <cell r="D3473">
            <v>0</v>
          </cell>
          <cell r="E3473">
            <v>800</v>
          </cell>
          <cell r="F3473">
            <v>0</v>
          </cell>
          <cell r="G3473" t="str">
            <v>800_032845552759c13d6d922f97d259b773</v>
          </cell>
          <cell r="H3473" t="str">
            <v>LR3.jpg</v>
          </cell>
          <cell r="I3473">
            <v>1127</v>
          </cell>
          <cell r="K3473" t="str">
            <v>jpg</v>
          </cell>
          <cell r="L3473" t="str">
            <v>image/jpeg</v>
          </cell>
          <cell r="M3473">
            <v>102276</v>
          </cell>
          <cell r="N3473">
            <v>1404945282</v>
          </cell>
          <cell r="O3473">
            <v>0</v>
          </cell>
        </row>
        <row r="3474">
          <cell r="A3474">
            <v>4427</v>
          </cell>
          <cell r="B3474">
            <v>45423</v>
          </cell>
          <cell r="C3474">
            <v>7164</v>
          </cell>
          <cell r="D3474">
            <v>0</v>
          </cell>
          <cell r="E3474">
            <v>4980</v>
          </cell>
          <cell r="F3474">
            <v>0</v>
          </cell>
          <cell r="G3474" t="str">
            <v>4980_e67db19f56b9444d50ea221a0cab96d8</v>
          </cell>
          <cell r="H3474" t="str">
            <v>NL2 Brass Swell.nsmp</v>
          </cell>
          <cell r="I3474">
            <v>741</v>
          </cell>
          <cell r="K3474" t="str">
            <v>nsmp</v>
          </cell>
          <cell r="L3474" t="str">
            <v>application/octet-stream</v>
          </cell>
          <cell r="M3474">
            <v>1604057</v>
          </cell>
          <cell r="N3474">
            <v>1405018207</v>
          </cell>
          <cell r="O3474">
            <v>0</v>
          </cell>
        </row>
        <row r="3475">
          <cell r="A3475">
            <v>4428</v>
          </cell>
          <cell r="B3475">
            <v>45423</v>
          </cell>
          <cell r="C3475">
            <v>7164</v>
          </cell>
          <cell r="D3475">
            <v>0</v>
          </cell>
          <cell r="E3475">
            <v>4980</v>
          </cell>
          <cell r="F3475">
            <v>0</v>
          </cell>
          <cell r="G3475" t="str">
            <v>4980_a8c1a85053c785be94ef926db1bbfe9e</v>
          </cell>
          <cell r="H3475" t="str">
            <v>NL2 Brass Swell - demo.mp3</v>
          </cell>
          <cell r="I3475">
            <v>3477</v>
          </cell>
          <cell r="K3475" t="str">
            <v>mp3</v>
          </cell>
          <cell r="L3475" t="str">
            <v>audio/mpeg</v>
          </cell>
          <cell r="M3475">
            <v>629467</v>
          </cell>
          <cell r="N3475">
            <v>1405018216</v>
          </cell>
          <cell r="O3475">
            <v>0</v>
          </cell>
        </row>
        <row r="3476">
          <cell r="A3476">
            <v>4429</v>
          </cell>
          <cell r="B3476">
            <v>45423</v>
          </cell>
          <cell r="C3476">
            <v>7164</v>
          </cell>
          <cell r="D3476">
            <v>0</v>
          </cell>
          <cell r="E3476">
            <v>4980</v>
          </cell>
          <cell r="F3476">
            <v>0</v>
          </cell>
          <cell r="G3476" t="str">
            <v>4980_92425ebc2386759f741f81c57c6e6c89</v>
          </cell>
          <cell r="H3476" t="str">
            <v>NL2 Brass.syx</v>
          </cell>
          <cell r="I3476">
            <v>167</v>
          </cell>
          <cell r="K3476" t="str">
            <v>syx</v>
          </cell>
          <cell r="L3476" t="str">
            <v>application/octet-stream</v>
          </cell>
          <cell r="M3476">
            <v>116</v>
          </cell>
          <cell r="N3476">
            <v>1405018374</v>
          </cell>
          <cell r="O3476">
            <v>0</v>
          </cell>
        </row>
        <row r="3477">
          <cell r="A3477">
            <v>4430</v>
          </cell>
          <cell r="B3477">
            <v>45423</v>
          </cell>
          <cell r="C3477">
            <v>7164</v>
          </cell>
          <cell r="D3477">
            <v>0</v>
          </cell>
          <cell r="E3477">
            <v>4980</v>
          </cell>
          <cell r="F3477">
            <v>0</v>
          </cell>
          <cell r="G3477" t="str">
            <v>4980_ded9b1709a563d565f1f47a1268cd307</v>
          </cell>
          <cell r="H3477" t="str">
            <v>NL2 Swell.syx</v>
          </cell>
          <cell r="I3477">
            <v>186</v>
          </cell>
          <cell r="K3477" t="str">
            <v>syx</v>
          </cell>
          <cell r="L3477" t="str">
            <v>application/octet-stream</v>
          </cell>
          <cell r="M3477">
            <v>139</v>
          </cell>
          <cell r="N3477">
            <v>1405018374</v>
          </cell>
          <cell r="O3477">
            <v>0</v>
          </cell>
        </row>
        <row r="3478">
          <cell r="A3478">
            <v>4432</v>
          </cell>
          <cell r="B3478">
            <v>45451</v>
          </cell>
          <cell r="C3478">
            <v>7168</v>
          </cell>
          <cell r="D3478">
            <v>0</v>
          </cell>
          <cell r="E3478">
            <v>4980</v>
          </cell>
          <cell r="F3478">
            <v>0</v>
          </cell>
          <cell r="G3478" t="str">
            <v>4980_cd7d74d107c3bf5db736799a3e01e53e</v>
          </cell>
          <cell r="H3478" t="str">
            <v>NL2 Flute lead.syx</v>
          </cell>
          <cell r="I3478">
            <v>112</v>
          </cell>
          <cell r="K3478" t="str">
            <v>syx</v>
          </cell>
          <cell r="L3478" t="str">
            <v>application/octet-stream</v>
          </cell>
          <cell r="M3478">
            <v>139</v>
          </cell>
          <cell r="N3478">
            <v>1405079110</v>
          </cell>
          <cell r="O3478">
            <v>0</v>
          </cell>
        </row>
        <row r="3479">
          <cell r="A3479">
            <v>4433</v>
          </cell>
          <cell r="B3479">
            <v>45451</v>
          </cell>
          <cell r="C3479">
            <v>7168</v>
          </cell>
          <cell r="D3479">
            <v>0</v>
          </cell>
          <cell r="E3479">
            <v>4980</v>
          </cell>
          <cell r="F3479">
            <v>0</v>
          </cell>
          <cell r="G3479" t="str">
            <v>4980_4d72900c9283cf3f759635cc54e0e31b</v>
          </cell>
          <cell r="H3479" t="str">
            <v>NL2 Flute lead.nsmp</v>
          </cell>
          <cell r="I3479">
            <v>445</v>
          </cell>
          <cell r="K3479" t="str">
            <v>nsmp</v>
          </cell>
          <cell r="L3479" t="str">
            <v>application/octet-stream</v>
          </cell>
          <cell r="M3479">
            <v>639365</v>
          </cell>
          <cell r="N3479">
            <v>1405079110</v>
          </cell>
          <cell r="O3479">
            <v>0</v>
          </cell>
        </row>
        <row r="3480">
          <cell r="A3480">
            <v>4434</v>
          </cell>
          <cell r="B3480">
            <v>45451</v>
          </cell>
          <cell r="C3480">
            <v>7168</v>
          </cell>
          <cell r="D3480">
            <v>0</v>
          </cell>
          <cell r="E3480">
            <v>4980</v>
          </cell>
          <cell r="F3480">
            <v>0</v>
          </cell>
          <cell r="G3480" t="str">
            <v>4980_0f94464e87f48693ec2d42ad413a3980</v>
          </cell>
          <cell r="H3480" t="str">
            <v>NL2 Flute Lead - demo.mp3</v>
          </cell>
          <cell r="I3480">
            <v>2950</v>
          </cell>
          <cell r="K3480" t="str">
            <v>mp3</v>
          </cell>
          <cell r="L3480" t="str">
            <v>audio/mpeg</v>
          </cell>
          <cell r="M3480">
            <v>332194</v>
          </cell>
          <cell r="N3480">
            <v>1405079110</v>
          </cell>
          <cell r="O3480">
            <v>0</v>
          </cell>
        </row>
        <row r="3481">
          <cell r="A3481">
            <v>4435</v>
          </cell>
          <cell r="B3481">
            <v>45453</v>
          </cell>
          <cell r="C3481">
            <v>7169</v>
          </cell>
          <cell r="D3481">
            <v>0</v>
          </cell>
          <cell r="E3481">
            <v>4980</v>
          </cell>
          <cell r="F3481">
            <v>0</v>
          </cell>
          <cell r="G3481" t="str">
            <v>4980_edca7b3089892d4a35805e7571d7556b</v>
          </cell>
          <cell r="H3481" t="str">
            <v>NL2 Fat Lead - demo.mp3</v>
          </cell>
          <cell r="I3481">
            <v>3828</v>
          </cell>
          <cell r="K3481" t="str">
            <v>mp3</v>
          </cell>
          <cell r="L3481" t="str">
            <v>audio/mpeg</v>
          </cell>
          <cell r="M3481">
            <v>779411</v>
          </cell>
          <cell r="N3481">
            <v>1405081958</v>
          </cell>
          <cell r="O3481">
            <v>0</v>
          </cell>
        </row>
        <row r="3482">
          <cell r="A3482">
            <v>4436</v>
          </cell>
          <cell r="B3482">
            <v>45453</v>
          </cell>
          <cell r="C3482">
            <v>7169</v>
          </cell>
          <cell r="D3482">
            <v>0</v>
          </cell>
          <cell r="E3482">
            <v>4980</v>
          </cell>
          <cell r="F3482">
            <v>0</v>
          </cell>
          <cell r="G3482" t="str">
            <v>4980_54859c11c5adb9fa15a1085f22079d88</v>
          </cell>
          <cell r="H3482" t="str">
            <v>NL2 Fat Lead.nsmp</v>
          </cell>
          <cell r="I3482">
            <v>628</v>
          </cell>
          <cell r="K3482" t="str">
            <v>nsmp</v>
          </cell>
          <cell r="L3482" t="str">
            <v>application/octet-stream</v>
          </cell>
          <cell r="M3482">
            <v>1558337</v>
          </cell>
          <cell r="N3482">
            <v>1405081958</v>
          </cell>
          <cell r="O3482">
            <v>0</v>
          </cell>
        </row>
        <row r="3483">
          <cell r="A3483">
            <v>4437</v>
          </cell>
          <cell r="B3483">
            <v>45453</v>
          </cell>
          <cell r="C3483">
            <v>7169</v>
          </cell>
          <cell r="D3483">
            <v>0</v>
          </cell>
          <cell r="E3483">
            <v>4980</v>
          </cell>
          <cell r="F3483">
            <v>0</v>
          </cell>
          <cell r="G3483" t="str">
            <v>4980_8af85523d3df396c903b20354d2206ae</v>
          </cell>
          <cell r="H3483" t="str">
            <v>NL2 Fat Lead.syx</v>
          </cell>
          <cell r="I3483">
            <v>113</v>
          </cell>
          <cell r="K3483" t="str">
            <v>syx</v>
          </cell>
          <cell r="L3483" t="str">
            <v>application/octet-stream</v>
          </cell>
          <cell r="M3483">
            <v>139</v>
          </cell>
          <cell r="N3483">
            <v>1405081958</v>
          </cell>
          <cell r="O3483">
            <v>0</v>
          </cell>
        </row>
        <row r="3484">
          <cell r="A3484">
            <v>4451</v>
          </cell>
          <cell r="B3484">
            <v>45633</v>
          </cell>
          <cell r="C3484">
            <v>7193</v>
          </cell>
          <cell r="D3484">
            <v>0</v>
          </cell>
          <cell r="E3484">
            <v>6874</v>
          </cell>
          <cell r="F3484">
            <v>0</v>
          </cell>
          <cell r="G3484" t="str">
            <v>6874_88c0ffc8cdbaae1f10cb98299b950f51</v>
          </cell>
          <cell r="H3484" t="str">
            <v>Freestylor.mp3</v>
          </cell>
          <cell r="I3484">
            <v>388</v>
          </cell>
          <cell r="J3484" t="str">
            <v>Pluck</v>
          </cell>
          <cell r="K3484" t="str">
            <v>mp3</v>
          </cell>
          <cell r="L3484" t="str">
            <v>audio/mp3</v>
          </cell>
          <cell r="M3484">
            <v>954371</v>
          </cell>
          <cell r="N3484">
            <v>1405622229</v>
          </cell>
          <cell r="O3484">
            <v>0</v>
          </cell>
        </row>
        <row r="3485">
          <cell r="A3485">
            <v>4440</v>
          </cell>
          <cell r="B3485">
            <v>45382</v>
          </cell>
          <cell r="C3485">
            <v>7158</v>
          </cell>
          <cell r="D3485">
            <v>0</v>
          </cell>
          <cell r="E3485">
            <v>4211</v>
          </cell>
          <cell r="F3485">
            <v>0</v>
          </cell>
          <cell r="G3485" t="str">
            <v>4211_e98a4ebad011e19a49cf071b1db2e5fb</v>
          </cell>
          <cell r="H3485" t="str">
            <v>P12 analog pad small.nsmp</v>
          </cell>
          <cell r="I3485">
            <v>938</v>
          </cell>
          <cell r="K3485" t="str">
            <v>nsmp</v>
          </cell>
          <cell r="L3485" t="str">
            <v>application/octet-stream</v>
          </cell>
          <cell r="M3485">
            <v>3397043</v>
          </cell>
          <cell r="N3485">
            <v>1405166198</v>
          </cell>
          <cell r="O3485">
            <v>0</v>
          </cell>
        </row>
        <row r="3486">
          <cell r="A3486">
            <v>4441</v>
          </cell>
          <cell r="B3486">
            <v>45382</v>
          </cell>
          <cell r="C3486">
            <v>7158</v>
          </cell>
          <cell r="D3486">
            <v>0</v>
          </cell>
          <cell r="E3486">
            <v>4211</v>
          </cell>
          <cell r="F3486">
            <v>0</v>
          </cell>
          <cell r="G3486" t="str">
            <v>4211_2a18d5b946a67b829eb98b8e74d10f17</v>
          </cell>
          <cell r="H3486" t="str">
            <v>P12 analog pad medium.nsmp</v>
          </cell>
          <cell r="I3486">
            <v>1141</v>
          </cell>
          <cell r="K3486" t="str">
            <v>nsmp</v>
          </cell>
          <cell r="L3486" t="str">
            <v>application/octet-stream</v>
          </cell>
          <cell r="M3486">
            <v>6829091</v>
          </cell>
          <cell r="N3486">
            <v>1405166256</v>
          </cell>
          <cell r="O3486">
            <v>0</v>
          </cell>
        </row>
        <row r="3487">
          <cell r="A3487">
            <v>4442</v>
          </cell>
          <cell r="B3487">
            <v>45483</v>
          </cell>
          <cell r="C3487">
            <v>7175</v>
          </cell>
          <cell r="D3487">
            <v>0</v>
          </cell>
          <cell r="E3487">
            <v>4980</v>
          </cell>
          <cell r="F3487">
            <v>0</v>
          </cell>
          <cell r="G3487" t="str">
            <v>4980_3eb905a18841cedd5c4a82f28b5833c3</v>
          </cell>
          <cell r="H3487" t="str">
            <v>NL2 Punchy Bass - demo.mp3</v>
          </cell>
          <cell r="I3487">
            <v>7831</v>
          </cell>
          <cell r="K3487" t="str">
            <v>mp3</v>
          </cell>
          <cell r="L3487" t="str">
            <v>audio/mpeg</v>
          </cell>
          <cell r="M3487">
            <v>958088</v>
          </cell>
          <cell r="N3487">
            <v>1405166494</v>
          </cell>
          <cell r="O3487">
            <v>0</v>
          </cell>
        </row>
        <row r="3488">
          <cell r="A3488">
            <v>4443</v>
          </cell>
          <cell r="B3488">
            <v>45483</v>
          </cell>
          <cell r="C3488">
            <v>7175</v>
          </cell>
          <cell r="D3488">
            <v>0</v>
          </cell>
          <cell r="E3488">
            <v>4980</v>
          </cell>
          <cell r="F3488">
            <v>0</v>
          </cell>
          <cell r="G3488" t="str">
            <v>4980_fa61566e6395954da06ed8dad94c5d71</v>
          </cell>
          <cell r="H3488" t="str">
            <v>NL2 Punchy Bass.nsmp</v>
          </cell>
          <cell r="I3488">
            <v>417</v>
          </cell>
          <cell r="K3488" t="str">
            <v>nsmp</v>
          </cell>
          <cell r="L3488" t="str">
            <v>application/octet-stream</v>
          </cell>
          <cell r="M3488">
            <v>382190</v>
          </cell>
          <cell r="N3488">
            <v>1405166494</v>
          </cell>
          <cell r="O3488">
            <v>0</v>
          </cell>
        </row>
        <row r="3489">
          <cell r="A3489">
            <v>4444</v>
          </cell>
          <cell r="B3489">
            <v>45483</v>
          </cell>
          <cell r="C3489">
            <v>7175</v>
          </cell>
          <cell r="D3489">
            <v>0</v>
          </cell>
          <cell r="E3489">
            <v>4980</v>
          </cell>
          <cell r="F3489">
            <v>0</v>
          </cell>
          <cell r="G3489" t="str">
            <v>4980_75e842b59446774f856fe12f12ea8eac</v>
          </cell>
          <cell r="H3489" t="str">
            <v>NL2 Punchy Bass.syx</v>
          </cell>
          <cell r="I3489">
            <v>102</v>
          </cell>
          <cell r="K3489" t="str">
            <v>syx</v>
          </cell>
          <cell r="L3489" t="str">
            <v>application/octet-stream</v>
          </cell>
          <cell r="M3489">
            <v>116</v>
          </cell>
          <cell r="N3489">
            <v>1405166494</v>
          </cell>
          <cell r="O3489">
            <v>0</v>
          </cell>
        </row>
        <row r="3490">
          <cell r="A3490">
            <v>4445</v>
          </cell>
          <cell r="B3490">
            <v>33813</v>
          </cell>
          <cell r="C3490">
            <v>5302</v>
          </cell>
          <cell r="D3490">
            <v>0</v>
          </cell>
          <cell r="E3490">
            <v>2450</v>
          </cell>
          <cell r="F3490">
            <v>0</v>
          </cell>
          <cell r="G3490" t="str">
            <v>2450_e640549fe428e49bff60814e6d181b94</v>
          </cell>
          <cell r="H3490" t="str">
            <v>IMG_0719.JPG</v>
          </cell>
          <cell r="I3490">
            <v>1755</v>
          </cell>
          <cell r="J3490" t="str">
            <v>with bass trap</v>
          </cell>
          <cell r="K3490" t="str">
            <v>jpg</v>
          </cell>
          <cell r="L3490" t="str">
            <v>image/jpeg</v>
          </cell>
          <cell r="M3490">
            <v>2157443</v>
          </cell>
          <cell r="N3490">
            <v>1405238576</v>
          </cell>
          <cell r="O3490">
            <v>0</v>
          </cell>
        </row>
        <row r="3491">
          <cell r="A3491">
            <v>4446</v>
          </cell>
          <cell r="B3491">
            <v>33813</v>
          </cell>
          <cell r="C3491">
            <v>5302</v>
          </cell>
          <cell r="D3491">
            <v>0</v>
          </cell>
          <cell r="E3491">
            <v>2450</v>
          </cell>
          <cell r="F3491">
            <v>0</v>
          </cell>
          <cell r="G3491" t="str">
            <v>2450_1941f8306740a6403982e38e5c50bd0e</v>
          </cell>
          <cell r="H3491" t="str">
            <v>D2X_0003 (2).JPG</v>
          </cell>
          <cell r="I3491">
            <v>1755</v>
          </cell>
          <cell r="J3491" t="str">
            <v>last set up</v>
          </cell>
          <cell r="K3491" t="str">
            <v>jpg</v>
          </cell>
          <cell r="L3491" t="str">
            <v>image/jpeg</v>
          </cell>
          <cell r="M3491">
            <v>6463093</v>
          </cell>
          <cell r="N3491">
            <v>1405238713</v>
          </cell>
          <cell r="O3491">
            <v>0</v>
          </cell>
        </row>
        <row r="3492">
          <cell r="A3492">
            <v>4447</v>
          </cell>
          <cell r="B3492">
            <v>45504</v>
          </cell>
          <cell r="C3492">
            <v>4457</v>
          </cell>
          <cell r="D3492">
            <v>0</v>
          </cell>
          <cell r="E3492">
            <v>5468</v>
          </cell>
          <cell r="F3492">
            <v>0</v>
          </cell>
          <cell r="G3492" t="str">
            <v>5468_cddf795887c176266082d09b8cf5fb98</v>
          </cell>
          <cell r="H3492" t="str">
            <v>PS clip.mp3</v>
          </cell>
          <cell r="I3492">
            <v>122</v>
          </cell>
          <cell r="K3492" t="str">
            <v>mp3</v>
          </cell>
          <cell r="L3492" t="str">
            <v>audio/mpeg</v>
          </cell>
          <cell r="M3492">
            <v>1083558</v>
          </cell>
          <cell r="N3492">
            <v>1405260601</v>
          </cell>
          <cell r="O3492">
            <v>0</v>
          </cell>
        </row>
        <row r="3493">
          <cell r="A3493">
            <v>4448</v>
          </cell>
          <cell r="B3493">
            <v>45548</v>
          </cell>
          <cell r="C3493">
            <v>7179</v>
          </cell>
          <cell r="D3493">
            <v>0</v>
          </cell>
          <cell r="E3493">
            <v>10467</v>
          </cell>
          <cell r="F3493">
            <v>0</v>
          </cell>
          <cell r="G3493" t="str">
            <v>10467_d80c84d42e5641954eeeeeef4e9d76ee</v>
          </cell>
          <cell r="H3493" t="str">
            <v>Pianet_seven.mp3</v>
          </cell>
          <cell r="I3493">
            <v>494</v>
          </cell>
          <cell r="J3493" t="str">
            <v>Pianet seven demo</v>
          </cell>
          <cell r="K3493" t="str">
            <v>mp3</v>
          </cell>
          <cell r="L3493" t="str">
            <v>audio/mpeg</v>
          </cell>
          <cell r="M3493">
            <v>1205812</v>
          </cell>
          <cell r="N3493">
            <v>1405375477</v>
          </cell>
          <cell r="O3493">
            <v>0</v>
          </cell>
        </row>
        <row r="3494">
          <cell r="A3494">
            <v>4452</v>
          </cell>
          <cell r="B3494">
            <v>45662</v>
          </cell>
          <cell r="C3494">
            <v>2791</v>
          </cell>
          <cell r="D3494">
            <v>0</v>
          </cell>
          <cell r="E3494">
            <v>10059</v>
          </cell>
          <cell r="F3494">
            <v>0</v>
          </cell>
          <cell r="G3494" t="str">
            <v>10059_9ffc6d4bbc2a0083c1461a1a832188f8</v>
          </cell>
          <cell r="H3494" t="str">
            <v>Cosmic Girl Lead.ns2p</v>
          </cell>
          <cell r="I3494">
            <v>315</v>
          </cell>
          <cell r="K3494" t="str">
            <v>ns2p</v>
          </cell>
          <cell r="L3494" t="str">
            <v>application/octet-stream</v>
          </cell>
          <cell r="M3494">
            <v>547</v>
          </cell>
          <cell r="N3494">
            <v>1405764697</v>
          </cell>
          <cell r="O3494">
            <v>0</v>
          </cell>
        </row>
        <row r="3495">
          <cell r="A3495">
            <v>4453</v>
          </cell>
          <cell r="B3495">
            <v>3229</v>
          </cell>
          <cell r="C3495">
            <v>0</v>
          </cell>
          <cell r="D3495">
            <v>1</v>
          </cell>
          <cell r="E3495">
            <v>1654</v>
          </cell>
          <cell r="F3495">
            <v>0</v>
          </cell>
          <cell r="G3495" t="str">
            <v>1654_c15d02b1042a6ecbc13c9485453c81c3</v>
          </cell>
          <cell r="H3495" t="str">
            <v>2014-04-25 11.20.58.jpg</v>
          </cell>
          <cell r="I3495">
            <v>5</v>
          </cell>
          <cell r="J3495" t="str">
            <v>Roland @ my.home.studio</v>
          </cell>
          <cell r="K3495" t="str">
            <v>jpg</v>
          </cell>
          <cell r="L3495" t="str">
            <v>image/jpeg</v>
          </cell>
          <cell r="M3495">
            <v>114333</v>
          </cell>
          <cell r="N3495">
            <v>1405769135</v>
          </cell>
          <cell r="O3495">
            <v>0</v>
          </cell>
        </row>
        <row r="3496">
          <cell r="A3496">
            <v>4454</v>
          </cell>
          <cell r="B3496">
            <v>45695</v>
          </cell>
          <cell r="C3496">
            <v>7202</v>
          </cell>
          <cell r="D3496">
            <v>0</v>
          </cell>
          <cell r="E3496">
            <v>1654</v>
          </cell>
          <cell r="F3496">
            <v>0</v>
          </cell>
          <cell r="G3496" t="str">
            <v>1654_7670ad5472fac3b4ed6c8a44e33fbdb8</v>
          </cell>
          <cell r="H3496" t="str">
            <v>MIDItoUSBcable.jpg</v>
          </cell>
          <cell r="I3496">
            <v>1093</v>
          </cell>
          <cell r="J3496" t="str">
            <v>USB-to-MIDI adapter cable</v>
          </cell>
          <cell r="K3496" t="str">
            <v>jpg</v>
          </cell>
          <cell r="L3496" t="str">
            <v>image/jpeg</v>
          </cell>
          <cell r="M3496">
            <v>5862</v>
          </cell>
          <cell r="N3496">
            <v>1405839663</v>
          </cell>
          <cell r="O3496">
            <v>0</v>
          </cell>
        </row>
        <row r="3497">
          <cell r="A3497">
            <v>4455</v>
          </cell>
          <cell r="B3497">
            <v>45697</v>
          </cell>
          <cell r="C3497">
            <v>7131</v>
          </cell>
          <cell r="D3497">
            <v>0</v>
          </cell>
          <cell r="E3497">
            <v>1727</v>
          </cell>
          <cell r="F3497">
            <v>0</v>
          </cell>
          <cell r="G3497" t="str">
            <v>1727_e2ac50a81a11314a34dc5a9e494e2877</v>
          </cell>
          <cell r="H3497" t="str">
            <v>2014-07-20 10.07.49.jpg</v>
          </cell>
          <cell r="I3497">
            <v>1792</v>
          </cell>
          <cell r="K3497" t="str">
            <v>jpg</v>
          </cell>
          <cell r="L3497" t="str">
            <v>image/jpeg</v>
          </cell>
          <cell r="M3497">
            <v>1380298</v>
          </cell>
          <cell r="N3497">
            <v>1405853234</v>
          </cell>
          <cell r="O3497">
            <v>0</v>
          </cell>
        </row>
        <row r="3498">
          <cell r="A3498">
            <v>4456</v>
          </cell>
          <cell r="B3498">
            <v>45698</v>
          </cell>
          <cell r="C3498">
            <v>7204</v>
          </cell>
          <cell r="D3498">
            <v>0</v>
          </cell>
          <cell r="E3498">
            <v>1727</v>
          </cell>
          <cell r="F3498">
            <v>0</v>
          </cell>
          <cell r="G3498" t="str">
            <v>1727_c7597dc38a99bf4ecd28a0c32c70d19b</v>
          </cell>
          <cell r="H3498" t="str">
            <v>2014-07-20 10.07.49.jpg</v>
          </cell>
          <cell r="I3498">
            <v>658</v>
          </cell>
          <cell r="K3498" t="str">
            <v>jpg</v>
          </cell>
          <cell r="L3498" t="str">
            <v>image/jpeg</v>
          </cell>
          <cell r="M3498">
            <v>1380298</v>
          </cell>
          <cell r="N3498">
            <v>1405853588</v>
          </cell>
          <cell r="O3498">
            <v>0</v>
          </cell>
        </row>
        <row r="3499">
          <cell r="A3499">
            <v>4457</v>
          </cell>
          <cell r="B3499">
            <v>45795</v>
          </cell>
          <cell r="C3499">
            <v>7268</v>
          </cell>
          <cell r="D3499">
            <v>0</v>
          </cell>
          <cell r="E3499">
            <v>1654</v>
          </cell>
          <cell r="F3499">
            <v>0</v>
          </cell>
          <cell r="G3499" t="str">
            <v>1654_86fc4b962ea02f6f8f4e98a147658fad</v>
          </cell>
          <cell r="H3499" t="str">
            <v>2014-06-29 09.54.41.jpg</v>
          </cell>
          <cell r="I3499">
            <v>4844</v>
          </cell>
          <cell r="J3499" t="str">
            <v>Vintage project</v>
          </cell>
          <cell r="K3499" t="str">
            <v>jpg</v>
          </cell>
          <cell r="L3499" t="str">
            <v>image/jpeg</v>
          </cell>
          <cell r="M3499">
            <v>209133</v>
          </cell>
          <cell r="N3499">
            <v>1406059217</v>
          </cell>
          <cell r="O3499">
            <v>0</v>
          </cell>
        </row>
        <row r="3500">
          <cell r="A3500">
            <v>4458</v>
          </cell>
          <cell r="B3500">
            <v>45822</v>
          </cell>
          <cell r="C3500">
            <v>7220</v>
          </cell>
          <cell r="D3500">
            <v>0</v>
          </cell>
          <cell r="E3500">
            <v>1276</v>
          </cell>
          <cell r="F3500">
            <v>0</v>
          </cell>
          <cell r="G3500" t="str">
            <v>1276_51cdb0f839dd30cab6d3991a876a0943</v>
          </cell>
          <cell r="H3500" t="str">
            <v>Unknown piano lick.mp3</v>
          </cell>
          <cell r="I3500">
            <v>298</v>
          </cell>
          <cell r="K3500" t="str">
            <v>mp3</v>
          </cell>
          <cell r="L3500" t="str">
            <v>audio/mp3</v>
          </cell>
          <cell r="M3500">
            <v>699292</v>
          </cell>
          <cell r="N3500">
            <v>1406144049</v>
          </cell>
          <cell r="O3500">
            <v>0</v>
          </cell>
        </row>
        <row r="3501">
          <cell r="A3501">
            <v>4459</v>
          </cell>
          <cell r="B3501">
            <v>45816</v>
          </cell>
          <cell r="C3501">
            <v>7268</v>
          </cell>
          <cell r="D3501">
            <v>0</v>
          </cell>
          <cell r="E3501">
            <v>1654</v>
          </cell>
          <cell r="F3501">
            <v>0</v>
          </cell>
          <cell r="G3501" t="str">
            <v>1654_e4eaa970e8beeee395abb22ffe976757</v>
          </cell>
          <cell r="H3501" t="str">
            <v>2014-07-23 18.28.38.jpg</v>
          </cell>
          <cell r="I3501">
            <v>4702</v>
          </cell>
          <cell r="J3501" t="str">
            <v>Trying out parts</v>
          </cell>
          <cell r="K3501" t="str">
            <v>jpg</v>
          </cell>
          <cell r="L3501" t="str">
            <v>image/jpeg</v>
          </cell>
          <cell r="M3501">
            <v>179768</v>
          </cell>
          <cell r="N3501">
            <v>1406144742</v>
          </cell>
          <cell r="O3501">
            <v>0</v>
          </cell>
        </row>
        <row r="3502">
          <cell r="A3502">
            <v>4461</v>
          </cell>
          <cell r="B3502">
            <v>45847</v>
          </cell>
          <cell r="C3502">
            <v>7268</v>
          </cell>
          <cell r="D3502">
            <v>0</v>
          </cell>
          <cell r="E3502">
            <v>1654</v>
          </cell>
          <cell r="F3502">
            <v>0</v>
          </cell>
          <cell r="G3502" t="str">
            <v>1654_50bedba5e8128b914b2a339d71d02db5</v>
          </cell>
          <cell r="H3502" t="str">
            <v>2013-11-27 20.06.51.jpg</v>
          </cell>
          <cell r="I3502">
            <v>4733</v>
          </cell>
          <cell r="J3502" t="str">
            <v>U20 cleaning</v>
          </cell>
          <cell r="K3502" t="str">
            <v>jpg</v>
          </cell>
          <cell r="L3502" t="str">
            <v>image/jpeg</v>
          </cell>
          <cell r="M3502">
            <v>183965</v>
          </cell>
          <cell r="N3502">
            <v>1406213776</v>
          </cell>
          <cell r="O3502">
            <v>0</v>
          </cell>
        </row>
        <row r="3503">
          <cell r="A3503">
            <v>4462</v>
          </cell>
          <cell r="B3503">
            <v>45848</v>
          </cell>
          <cell r="C3503">
            <v>7222</v>
          </cell>
          <cell r="D3503">
            <v>0</v>
          </cell>
          <cell r="E3503">
            <v>1654</v>
          </cell>
          <cell r="F3503">
            <v>0</v>
          </cell>
          <cell r="G3503" t="str">
            <v>1654_cae9705cb25093bf57f046ad4652346a</v>
          </cell>
          <cell r="H3503" t="str">
            <v>2014-02-16 13.34.51.jpg</v>
          </cell>
          <cell r="I3503">
            <v>2582</v>
          </cell>
          <cell r="J3503" t="str">
            <v>NS2 &amp;amp; NL2X &amp;amp; Pod</v>
          </cell>
          <cell r="K3503" t="str">
            <v>jpg</v>
          </cell>
          <cell r="L3503" t="str">
            <v>image/jpeg</v>
          </cell>
          <cell r="M3503">
            <v>208038</v>
          </cell>
          <cell r="N3503">
            <v>1406214196</v>
          </cell>
          <cell r="O3503">
            <v>0</v>
          </cell>
        </row>
        <row r="3504">
          <cell r="A3504">
            <v>4463</v>
          </cell>
          <cell r="B3504">
            <v>45848</v>
          </cell>
          <cell r="C3504">
            <v>7222</v>
          </cell>
          <cell r="D3504">
            <v>0</v>
          </cell>
          <cell r="E3504">
            <v>1654</v>
          </cell>
          <cell r="F3504">
            <v>0</v>
          </cell>
          <cell r="G3504" t="str">
            <v>1654_bbfcb041606094c14e22960bca5094e4</v>
          </cell>
          <cell r="H3504" t="str">
            <v>2014-02-16 13.34.37.jpg</v>
          </cell>
          <cell r="I3504">
            <v>2582</v>
          </cell>
          <cell r="J3504" t="str">
            <v>Pod</v>
          </cell>
          <cell r="K3504" t="str">
            <v>jpg</v>
          </cell>
          <cell r="L3504" t="str">
            <v>image/jpeg</v>
          </cell>
          <cell r="M3504">
            <v>215245</v>
          </cell>
          <cell r="N3504">
            <v>1406214221</v>
          </cell>
          <cell r="O3504">
            <v>0</v>
          </cell>
        </row>
        <row r="3505">
          <cell r="A3505">
            <v>4464</v>
          </cell>
          <cell r="B3505">
            <v>45874</v>
          </cell>
          <cell r="C3505">
            <v>3419</v>
          </cell>
          <cell r="D3505">
            <v>0</v>
          </cell>
          <cell r="E3505">
            <v>851</v>
          </cell>
          <cell r="F3505">
            <v>0</v>
          </cell>
          <cell r="G3505" t="str">
            <v>851_3644ba6ca629fe9de02a0c5bd15ef5ae</v>
          </cell>
          <cell r="H3505" t="str">
            <v>DrumAndFx.nsmp</v>
          </cell>
          <cell r="I3505">
            <v>344</v>
          </cell>
          <cell r="K3505" t="str">
            <v>nsmp</v>
          </cell>
          <cell r="L3505" t="str">
            <v>application/octet-stream</v>
          </cell>
          <cell r="M3505">
            <v>4161710</v>
          </cell>
          <cell r="N3505">
            <v>1406282314</v>
          </cell>
          <cell r="O3505">
            <v>0</v>
          </cell>
        </row>
        <row r="3506">
          <cell r="A3506">
            <v>4465</v>
          </cell>
          <cell r="B3506">
            <v>45891</v>
          </cell>
          <cell r="C3506">
            <v>6837</v>
          </cell>
          <cell r="D3506">
            <v>0</v>
          </cell>
          <cell r="E3506">
            <v>9645</v>
          </cell>
          <cell r="F3506">
            <v>0</v>
          </cell>
          <cell r="G3506" t="str">
            <v>9645_4fc61cef3c104339736b87cab0fd3772</v>
          </cell>
          <cell r="H3506" t="str">
            <v>Alors on danse.nsmp</v>
          </cell>
          <cell r="I3506">
            <v>874</v>
          </cell>
          <cell r="K3506" t="str">
            <v>nsmp</v>
          </cell>
          <cell r="L3506" t="str">
            <v>application/octet-stream</v>
          </cell>
          <cell r="M3506">
            <v>166925</v>
          </cell>
          <cell r="N3506">
            <v>1406328180</v>
          </cell>
          <cell r="O3506">
            <v>0</v>
          </cell>
        </row>
        <row r="3507">
          <cell r="A3507">
            <v>4466</v>
          </cell>
          <cell r="B3507">
            <v>45893</v>
          </cell>
          <cell r="C3507">
            <v>5171</v>
          </cell>
          <cell r="D3507">
            <v>0</v>
          </cell>
          <cell r="E3507">
            <v>9645</v>
          </cell>
          <cell r="F3507">
            <v>0</v>
          </cell>
          <cell r="G3507" t="str">
            <v>9645_161dc5453320a352b4c4d831760725b0</v>
          </cell>
          <cell r="H3507" t="str">
            <v>Get Lucky Vocoder.nsmp</v>
          </cell>
          <cell r="I3507">
            <v>908</v>
          </cell>
          <cell r="K3507" t="str">
            <v>nsmp</v>
          </cell>
          <cell r="L3507" t="str">
            <v>application/octet-stream</v>
          </cell>
          <cell r="M3507">
            <v>478202</v>
          </cell>
          <cell r="N3507">
            <v>1406328851</v>
          </cell>
          <cell r="O3507">
            <v>0</v>
          </cell>
        </row>
        <row r="3508">
          <cell r="A3508">
            <v>4467</v>
          </cell>
          <cell r="B3508">
            <v>3240</v>
          </cell>
          <cell r="C3508">
            <v>0</v>
          </cell>
          <cell r="D3508">
            <v>1</v>
          </cell>
          <cell r="E3508">
            <v>8990</v>
          </cell>
          <cell r="F3508">
            <v>0</v>
          </cell>
          <cell r="G3508" t="str">
            <v>8990_95c7e04d2b226663ccbba66dd1393b13</v>
          </cell>
          <cell r="H3508" t="str">
            <v>Addicted To Love.ns2p</v>
          </cell>
          <cell r="I3508">
            <v>1</v>
          </cell>
          <cell r="K3508" t="str">
            <v>ns2p</v>
          </cell>
          <cell r="L3508" t="str">
            <v>application/octet-stream</v>
          </cell>
          <cell r="M3508">
            <v>547</v>
          </cell>
          <cell r="N3508">
            <v>1406359670</v>
          </cell>
          <cell r="O3508">
            <v>0</v>
          </cell>
        </row>
        <row r="3509">
          <cell r="A3509">
            <v>4468</v>
          </cell>
          <cell r="B3509">
            <v>45940</v>
          </cell>
          <cell r="C3509">
            <v>7232</v>
          </cell>
          <cell r="D3509">
            <v>0</v>
          </cell>
          <cell r="E3509">
            <v>178</v>
          </cell>
          <cell r="F3509">
            <v>0</v>
          </cell>
          <cell r="G3509" t="str">
            <v>178_ee027cfd73d2d3ec9dc1a1c11edeaabd</v>
          </cell>
          <cell r="H3509" t="str">
            <v>Snarky Puppy Lingus Synth Bass.mp3</v>
          </cell>
          <cell r="I3509">
            <v>9241</v>
          </cell>
          <cell r="K3509" t="str">
            <v>mp3</v>
          </cell>
          <cell r="L3509" t="str">
            <v>audio/mpeg</v>
          </cell>
          <cell r="M3509">
            <v>200871</v>
          </cell>
          <cell r="N3509">
            <v>1406565094</v>
          </cell>
          <cell r="O3509">
            <v>0</v>
          </cell>
        </row>
        <row r="3510">
          <cell r="A3510">
            <v>4469</v>
          </cell>
          <cell r="B3510">
            <v>45940</v>
          </cell>
          <cell r="C3510">
            <v>7232</v>
          </cell>
          <cell r="D3510">
            <v>0</v>
          </cell>
          <cell r="E3510">
            <v>178</v>
          </cell>
          <cell r="F3510">
            <v>0</v>
          </cell>
          <cell r="G3510" t="str">
            <v>178_3b966a806c0dcb8e6b60e07049aa0ba4</v>
          </cell>
          <cell r="H3510" t="str">
            <v>Lingus SynthBass.ns2p</v>
          </cell>
          <cell r="I3510">
            <v>566</v>
          </cell>
          <cell r="K3510" t="str">
            <v>ns2p</v>
          </cell>
          <cell r="L3510" t="str">
            <v>application/octet-stream</v>
          </cell>
          <cell r="M3510">
            <v>547</v>
          </cell>
          <cell r="N3510">
            <v>1406565094</v>
          </cell>
          <cell r="O3510">
            <v>0</v>
          </cell>
        </row>
        <row r="3511">
          <cell r="A3511">
            <v>4470</v>
          </cell>
          <cell r="B3511">
            <v>45940</v>
          </cell>
          <cell r="C3511">
            <v>7232</v>
          </cell>
          <cell r="D3511">
            <v>0</v>
          </cell>
          <cell r="E3511">
            <v>178</v>
          </cell>
          <cell r="F3511">
            <v>0</v>
          </cell>
          <cell r="G3511" t="str">
            <v>178_26cae54edb5c77a10c63a730a25337a3</v>
          </cell>
          <cell r="H3511" t="str">
            <v>SYNTH BASS 2   .ns2s</v>
          </cell>
          <cell r="I3511">
            <v>352</v>
          </cell>
          <cell r="K3511" t="str">
            <v>ns2s</v>
          </cell>
          <cell r="L3511" t="str">
            <v>application/octet-stream</v>
          </cell>
          <cell r="M3511">
            <v>60</v>
          </cell>
          <cell r="N3511">
            <v>1406565114</v>
          </cell>
          <cell r="O3511">
            <v>0</v>
          </cell>
        </row>
        <row r="3512">
          <cell r="A3512">
            <v>4472</v>
          </cell>
          <cell r="B3512">
            <v>45990</v>
          </cell>
          <cell r="C3512">
            <v>7239</v>
          </cell>
          <cell r="D3512">
            <v>0</v>
          </cell>
          <cell r="E3512">
            <v>4489</v>
          </cell>
          <cell r="F3512">
            <v>0</v>
          </cell>
          <cell r="G3512" t="str">
            <v>4489_1c0e83bcdc97a906f5730fcece5b4da8</v>
          </cell>
          <cell r="H3512" t="str">
            <v>Rising Sun.nepg</v>
          </cell>
          <cell r="I3512">
            <v>231</v>
          </cell>
          <cell r="K3512" t="str">
            <v>nepg</v>
          </cell>
          <cell r="L3512" t="str">
            <v>application/octet-stream</v>
          </cell>
          <cell r="M3512">
            <v>136</v>
          </cell>
          <cell r="N3512">
            <v>1406661611</v>
          </cell>
          <cell r="O3512">
            <v>0</v>
          </cell>
        </row>
        <row r="3513">
          <cell r="A3513">
            <v>4474</v>
          </cell>
          <cell r="B3513">
            <v>46122</v>
          </cell>
          <cell r="C3513">
            <v>7277</v>
          </cell>
          <cell r="D3513">
            <v>0</v>
          </cell>
          <cell r="E3513">
            <v>10467</v>
          </cell>
          <cell r="F3513">
            <v>0</v>
          </cell>
          <cell r="G3513" t="str">
            <v>10467_2bc3f5db90e4bda30e974bf511e1d5cc</v>
          </cell>
          <cell r="H3513" t="str">
            <v>detuned.nsmp</v>
          </cell>
          <cell r="I3513">
            <v>452</v>
          </cell>
          <cell r="J3513" t="str">
            <v>detuned upright Nord User Sample</v>
          </cell>
          <cell r="K3513" t="str">
            <v>nsmp</v>
          </cell>
          <cell r="L3513" t="str">
            <v>application/octet-stream</v>
          </cell>
          <cell r="M3513">
            <v>19058429</v>
          </cell>
          <cell r="N3513">
            <v>1406979034</v>
          </cell>
          <cell r="O3513">
            <v>0</v>
          </cell>
        </row>
        <row r="3514">
          <cell r="A3514">
            <v>4475</v>
          </cell>
          <cell r="B3514">
            <v>46122</v>
          </cell>
          <cell r="C3514">
            <v>7277</v>
          </cell>
          <cell r="D3514">
            <v>0</v>
          </cell>
          <cell r="E3514">
            <v>10467</v>
          </cell>
          <cell r="F3514">
            <v>0</v>
          </cell>
          <cell r="G3514" t="str">
            <v>10467_6f42a407275504f28e581017e0ac5f37</v>
          </cell>
          <cell r="H3514" t="str">
            <v>detuned.mp3</v>
          </cell>
          <cell r="I3514">
            <v>4205</v>
          </cell>
          <cell r="J3514" t="str">
            <v>detuned upright mp3</v>
          </cell>
          <cell r="K3514" t="str">
            <v>mp3</v>
          </cell>
          <cell r="L3514" t="str">
            <v>audio/mpeg</v>
          </cell>
          <cell r="M3514">
            <v>1878912</v>
          </cell>
          <cell r="N3514">
            <v>1406979034</v>
          </cell>
          <cell r="O3514">
            <v>0</v>
          </cell>
        </row>
        <row r="3515">
          <cell r="A3515">
            <v>4478</v>
          </cell>
          <cell r="B3515">
            <v>46278</v>
          </cell>
          <cell r="C3515">
            <v>7299</v>
          </cell>
          <cell r="D3515">
            <v>0</v>
          </cell>
          <cell r="E3515">
            <v>9906</v>
          </cell>
          <cell r="F3515">
            <v>0</v>
          </cell>
          <cell r="G3515" t="str">
            <v>9906_4d567407bc16aa3e111e4d293c731328</v>
          </cell>
          <cell r="H3515" t="str">
            <v>grand-upright-xl5.4-noise.mp3</v>
          </cell>
          <cell r="I3515">
            <v>156</v>
          </cell>
          <cell r="J3515" t="str">
            <v>Grand Upright XL 5.4 noise</v>
          </cell>
          <cell r="K3515" t="str">
            <v>mp3</v>
          </cell>
          <cell r="L3515" t="str">
            <v>audio/mp3</v>
          </cell>
          <cell r="M3515">
            <v>719853</v>
          </cell>
          <cell r="N3515">
            <v>1407362258</v>
          </cell>
          <cell r="O3515">
            <v>0</v>
          </cell>
        </row>
        <row r="3516">
          <cell r="A3516">
            <v>4479</v>
          </cell>
          <cell r="B3516">
            <v>46327</v>
          </cell>
          <cell r="C3516">
            <v>7292</v>
          </cell>
          <cell r="D3516">
            <v>0</v>
          </cell>
          <cell r="E3516">
            <v>10656</v>
          </cell>
          <cell r="F3516">
            <v>0</v>
          </cell>
          <cell r="G3516" t="str">
            <v>10656_530a329530f96cc799d7f9106636c162</v>
          </cell>
          <cell r="H3516" t="str">
            <v>IMG_0449.JPG</v>
          </cell>
          <cell r="I3516">
            <v>2655</v>
          </cell>
          <cell r="K3516" t="str">
            <v>jpg</v>
          </cell>
          <cell r="L3516" t="str">
            <v>image/jpeg</v>
          </cell>
          <cell r="M3516">
            <v>2880560</v>
          </cell>
          <cell r="N3516">
            <v>1407518048</v>
          </cell>
          <cell r="O3516">
            <v>0</v>
          </cell>
        </row>
        <row r="3517">
          <cell r="A3517">
            <v>4480</v>
          </cell>
          <cell r="B3517">
            <v>46327</v>
          </cell>
          <cell r="C3517">
            <v>7292</v>
          </cell>
          <cell r="D3517">
            <v>0</v>
          </cell>
          <cell r="E3517">
            <v>10656</v>
          </cell>
          <cell r="F3517">
            <v>0</v>
          </cell>
          <cell r="G3517" t="str">
            <v>10656_f6b2c28087485cca7c20e56d377d556c</v>
          </cell>
          <cell r="H3517" t="str">
            <v>IMG_0442.JPG</v>
          </cell>
          <cell r="I3517">
            <v>2654</v>
          </cell>
          <cell r="K3517" t="str">
            <v>jpg</v>
          </cell>
          <cell r="L3517" t="str">
            <v>image/jpeg</v>
          </cell>
          <cell r="M3517">
            <v>2315695</v>
          </cell>
          <cell r="N3517">
            <v>1407518148</v>
          </cell>
          <cell r="O3517">
            <v>0</v>
          </cell>
        </row>
        <row r="3518">
          <cell r="A3518">
            <v>4481</v>
          </cell>
          <cell r="B3518">
            <v>46327</v>
          </cell>
          <cell r="C3518">
            <v>7292</v>
          </cell>
          <cell r="D3518">
            <v>0</v>
          </cell>
          <cell r="E3518">
            <v>10656</v>
          </cell>
          <cell r="F3518">
            <v>0</v>
          </cell>
          <cell r="G3518" t="str">
            <v>10656_27a2228440056f49d109e6d515fba66e</v>
          </cell>
          <cell r="H3518" t="str">
            <v>IMG_0443.JPG</v>
          </cell>
          <cell r="I3518">
            <v>2654</v>
          </cell>
          <cell r="K3518" t="str">
            <v>jpg</v>
          </cell>
          <cell r="L3518" t="str">
            <v>image/jpeg</v>
          </cell>
          <cell r="M3518">
            <v>2169795</v>
          </cell>
          <cell r="N3518">
            <v>1407518148</v>
          </cell>
          <cell r="O3518">
            <v>0</v>
          </cell>
        </row>
        <row r="3519">
          <cell r="A3519">
            <v>4482</v>
          </cell>
          <cell r="B3519">
            <v>46349</v>
          </cell>
          <cell r="C3519">
            <v>7309</v>
          </cell>
          <cell r="D3519">
            <v>0</v>
          </cell>
          <cell r="E3519">
            <v>2237</v>
          </cell>
          <cell r="F3519">
            <v>0</v>
          </cell>
          <cell r="G3519" t="str">
            <v>2237_772b5b178cf8fe33c5c3626f13d9bd69</v>
          </cell>
          <cell r="H3519" t="str">
            <v>DWUW Sample.mp3</v>
          </cell>
          <cell r="I3519">
            <v>2001</v>
          </cell>
          <cell r="J3519" t="str">
            <v>Sample</v>
          </cell>
          <cell r="K3519" t="str">
            <v>mp3</v>
          </cell>
          <cell r="L3519" t="str">
            <v>audio/mp3</v>
          </cell>
          <cell r="M3519">
            <v>1681240</v>
          </cell>
          <cell r="N3519">
            <v>1407667250</v>
          </cell>
          <cell r="O3519">
            <v>0</v>
          </cell>
        </row>
        <row r="3520">
          <cell r="A3520">
            <v>4483</v>
          </cell>
          <cell r="B3520">
            <v>46349</v>
          </cell>
          <cell r="C3520">
            <v>7309</v>
          </cell>
          <cell r="D3520">
            <v>0</v>
          </cell>
          <cell r="E3520">
            <v>2237</v>
          </cell>
          <cell r="F3520">
            <v>0</v>
          </cell>
          <cell r="G3520" t="str">
            <v>2237_1ecdf7c28541f195f9e4f4c732618191</v>
          </cell>
          <cell r="H3520" t="str">
            <v>Do What U Want.nspg</v>
          </cell>
          <cell r="I3520">
            <v>320</v>
          </cell>
          <cell r="J3520" t="str">
            <v>Programme</v>
          </cell>
          <cell r="K3520" t="str">
            <v>nspg</v>
          </cell>
          <cell r="L3520" t="str">
            <v>application/octet-stream</v>
          </cell>
          <cell r="M3520">
            <v>426</v>
          </cell>
          <cell r="N3520">
            <v>1407667250</v>
          </cell>
          <cell r="O3520">
            <v>0</v>
          </cell>
        </row>
        <row r="3521">
          <cell r="A3521">
            <v>4484</v>
          </cell>
          <cell r="B3521">
            <v>46350</v>
          </cell>
          <cell r="C3521">
            <v>7310</v>
          </cell>
          <cell r="D3521">
            <v>0</v>
          </cell>
          <cell r="E3521">
            <v>2237</v>
          </cell>
          <cell r="F3521">
            <v>0</v>
          </cell>
          <cell r="G3521" t="str">
            <v>2237_faaedc8339147c6191f0f78c02117171</v>
          </cell>
          <cell r="H3521" t="str">
            <v>Poker Face.nspg</v>
          </cell>
          <cell r="I3521">
            <v>516</v>
          </cell>
          <cell r="J3521" t="str">
            <v>Programme</v>
          </cell>
          <cell r="K3521" t="str">
            <v>nspg</v>
          </cell>
          <cell r="L3521" t="str">
            <v>application/octet-stream</v>
          </cell>
          <cell r="M3521">
            <v>426</v>
          </cell>
          <cell r="N3521">
            <v>1407672716</v>
          </cell>
          <cell r="O3521">
            <v>0</v>
          </cell>
        </row>
        <row r="3522">
          <cell r="A3522">
            <v>4485</v>
          </cell>
          <cell r="B3522">
            <v>46350</v>
          </cell>
          <cell r="C3522">
            <v>7310</v>
          </cell>
          <cell r="D3522">
            <v>0</v>
          </cell>
          <cell r="E3522">
            <v>2237</v>
          </cell>
          <cell r="F3522">
            <v>0</v>
          </cell>
          <cell r="G3522" t="str">
            <v>2237_934c65751d08a42ace010205251cec56</v>
          </cell>
          <cell r="H3522" t="str">
            <v>Poker Face Sample.mp3</v>
          </cell>
          <cell r="I3522">
            <v>7484</v>
          </cell>
          <cell r="J3522" t="str">
            <v>Sample</v>
          </cell>
          <cell r="K3522" t="str">
            <v>mp3</v>
          </cell>
          <cell r="L3522" t="str">
            <v>audio/mp3</v>
          </cell>
          <cell r="M3522">
            <v>421093</v>
          </cell>
          <cell r="N3522">
            <v>1407672716</v>
          </cell>
          <cell r="O3522">
            <v>0</v>
          </cell>
        </row>
        <row r="3523">
          <cell r="A3523">
            <v>4486</v>
          </cell>
          <cell r="B3523">
            <v>46376</v>
          </cell>
          <cell r="C3523">
            <v>7315</v>
          </cell>
          <cell r="D3523">
            <v>0</v>
          </cell>
          <cell r="E3523">
            <v>10237</v>
          </cell>
          <cell r="F3523">
            <v>0</v>
          </cell>
          <cell r="G3523" t="str">
            <v>10237_658d1dc41a7436f96f805ace8b34df17</v>
          </cell>
          <cell r="H3523" t="str">
            <v>MicroX_AccordionSgl.nsmp</v>
          </cell>
          <cell r="I3523">
            <v>470</v>
          </cell>
          <cell r="K3523" t="str">
            <v>nsmp</v>
          </cell>
          <cell r="L3523" t="str">
            <v>application/octet-stream</v>
          </cell>
          <cell r="M3523">
            <v>2028872</v>
          </cell>
          <cell r="N3523">
            <v>1407753129</v>
          </cell>
          <cell r="O3523">
            <v>0</v>
          </cell>
        </row>
        <row r="3524">
          <cell r="A3524">
            <v>4487</v>
          </cell>
          <cell r="B3524">
            <v>46376</v>
          </cell>
          <cell r="C3524">
            <v>7315</v>
          </cell>
          <cell r="D3524">
            <v>0</v>
          </cell>
          <cell r="E3524">
            <v>10237</v>
          </cell>
          <cell r="F3524">
            <v>0</v>
          </cell>
          <cell r="G3524" t="str">
            <v>10237_ddb107b33008de897c14fca1fe302d00</v>
          </cell>
          <cell r="H3524" t="str">
            <v>MicroX_CameraStrings.nsmp</v>
          </cell>
          <cell r="I3524">
            <v>843</v>
          </cell>
          <cell r="K3524" t="str">
            <v>nsmp</v>
          </cell>
          <cell r="L3524" t="str">
            <v>application/octet-stream</v>
          </cell>
          <cell r="M3524">
            <v>13621559</v>
          </cell>
          <cell r="N3524">
            <v>1407753718</v>
          </cell>
          <cell r="O3524">
            <v>0</v>
          </cell>
        </row>
        <row r="3525">
          <cell r="A3525">
            <v>4488</v>
          </cell>
          <cell r="B3525">
            <v>46376</v>
          </cell>
          <cell r="C3525">
            <v>7315</v>
          </cell>
          <cell r="D3525">
            <v>0</v>
          </cell>
          <cell r="E3525">
            <v>10237</v>
          </cell>
          <cell r="F3525">
            <v>0</v>
          </cell>
          <cell r="G3525" t="str">
            <v>10237_b26339d1b33f7950ebde1d8681e64d66</v>
          </cell>
          <cell r="H3525" t="str">
            <v>MicroX_DeepStrings.nsmp</v>
          </cell>
          <cell r="I3525">
            <v>478</v>
          </cell>
          <cell r="K3525" t="str">
            <v>nsmp</v>
          </cell>
          <cell r="L3525" t="str">
            <v>application/octet-stream</v>
          </cell>
          <cell r="M3525">
            <v>8863250</v>
          </cell>
          <cell r="N3525">
            <v>1407753718</v>
          </cell>
          <cell r="O3525">
            <v>0</v>
          </cell>
        </row>
        <row r="3526">
          <cell r="A3526">
            <v>4489</v>
          </cell>
          <cell r="B3526">
            <v>46376</v>
          </cell>
          <cell r="C3526">
            <v>7315</v>
          </cell>
          <cell r="D3526">
            <v>0</v>
          </cell>
          <cell r="E3526">
            <v>10237</v>
          </cell>
          <cell r="F3526">
            <v>0</v>
          </cell>
          <cell r="G3526" t="str">
            <v>10237_8e88f173f07d19699db3e30528e4d701</v>
          </cell>
          <cell r="H3526" t="str">
            <v>MicroX_JazzOrgan1_L.nsmp</v>
          </cell>
          <cell r="I3526">
            <v>425</v>
          </cell>
          <cell r="K3526" t="str">
            <v>nsmp</v>
          </cell>
          <cell r="L3526" t="str">
            <v>application/octet-stream</v>
          </cell>
          <cell r="M3526">
            <v>9476660</v>
          </cell>
          <cell r="N3526">
            <v>1407753718</v>
          </cell>
          <cell r="O3526">
            <v>0</v>
          </cell>
        </row>
        <row r="3527">
          <cell r="A3527">
            <v>4490</v>
          </cell>
          <cell r="B3527">
            <v>46376</v>
          </cell>
          <cell r="C3527">
            <v>7315</v>
          </cell>
          <cell r="D3527">
            <v>0</v>
          </cell>
          <cell r="E3527">
            <v>10237</v>
          </cell>
          <cell r="F3527">
            <v>0</v>
          </cell>
          <cell r="G3527" t="str">
            <v>10237_69150aafae5968b42c7f7e82ec79b0a1</v>
          </cell>
          <cell r="H3527" t="str">
            <v>MicroX_LegatoStrings.nsmp</v>
          </cell>
          <cell r="I3527">
            <v>445</v>
          </cell>
          <cell r="K3527" t="str">
            <v>nsmp</v>
          </cell>
          <cell r="L3527" t="str">
            <v>application/octet-stream</v>
          </cell>
          <cell r="M3527">
            <v>10777013</v>
          </cell>
          <cell r="N3527">
            <v>1407753718</v>
          </cell>
          <cell r="O3527">
            <v>0</v>
          </cell>
        </row>
        <row r="3528">
          <cell r="A3528">
            <v>4491</v>
          </cell>
          <cell r="B3528">
            <v>46376</v>
          </cell>
          <cell r="C3528">
            <v>7315</v>
          </cell>
          <cell r="D3528">
            <v>0</v>
          </cell>
          <cell r="E3528">
            <v>10237</v>
          </cell>
          <cell r="F3528">
            <v>0</v>
          </cell>
          <cell r="G3528" t="str">
            <v>10237_945867f0ab25d2ed7f2dfc0a7f268f25</v>
          </cell>
          <cell r="H3528" t="str">
            <v>MicroX_PipeMixture.nsmp</v>
          </cell>
          <cell r="I3528">
            <v>392</v>
          </cell>
          <cell r="K3528" t="str">
            <v>nsmp</v>
          </cell>
          <cell r="L3528" t="str">
            <v>application/octet-stream</v>
          </cell>
          <cell r="M3528">
            <v>6153578</v>
          </cell>
          <cell r="N3528">
            <v>1407753718</v>
          </cell>
          <cell r="O3528">
            <v>0</v>
          </cell>
        </row>
        <row r="3529">
          <cell r="A3529">
            <v>4492</v>
          </cell>
          <cell r="B3529">
            <v>46376</v>
          </cell>
          <cell r="C3529">
            <v>7315</v>
          </cell>
          <cell r="D3529">
            <v>0</v>
          </cell>
          <cell r="E3529">
            <v>10237</v>
          </cell>
          <cell r="F3529">
            <v>0</v>
          </cell>
          <cell r="G3529" t="str">
            <v>10237_83fae46ca8fb0d63888fefa7a99fa725</v>
          </cell>
          <cell r="H3529" t="str">
            <v>MicroX_SfzBrassSt.nsmp</v>
          </cell>
          <cell r="I3529">
            <v>496</v>
          </cell>
          <cell r="K3529" t="str">
            <v>nsmp</v>
          </cell>
          <cell r="L3529" t="str">
            <v>application/octet-stream</v>
          </cell>
          <cell r="M3529">
            <v>9367694</v>
          </cell>
          <cell r="N3529">
            <v>1407753718</v>
          </cell>
          <cell r="O3529">
            <v>0</v>
          </cell>
        </row>
        <row r="3530">
          <cell r="A3530">
            <v>4504</v>
          </cell>
          <cell r="B3530">
            <v>46376</v>
          </cell>
          <cell r="C3530">
            <v>7315</v>
          </cell>
          <cell r="D3530">
            <v>0</v>
          </cell>
          <cell r="E3530">
            <v>10237</v>
          </cell>
          <cell r="F3530">
            <v>0</v>
          </cell>
          <cell r="G3530" t="str">
            <v>10237_5fc0cbd2e8e6a9e088a8970d7a4625dc</v>
          </cell>
          <cell r="H3530" t="str">
            <v>PipeMixture.mp3</v>
          </cell>
          <cell r="I3530">
            <v>948</v>
          </cell>
          <cell r="K3530" t="str">
            <v>mp3</v>
          </cell>
          <cell r="L3530" t="str">
            <v>audio/mpeg</v>
          </cell>
          <cell r="M3530">
            <v>313504</v>
          </cell>
          <cell r="N3530">
            <v>1407754319</v>
          </cell>
          <cell r="O3530">
            <v>0</v>
          </cell>
        </row>
        <row r="3531">
          <cell r="A3531">
            <v>4505</v>
          </cell>
          <cell r="B3531">
            <v>46376</v>
          </cell>
          <cell r="C3531">
            <v>7315</v>
          </cell>
          <cell r="D3531">
            <v>0</v>
          </cell>
          <cell r="E3531">
            <v>10237</v>
          </cell>
          <cell r="F3531">
            <v>0</v>
          </cell>
          <cell r="G3531" t="str">
            <v>10237_f4c2dcd82430368d14566f66226b1e3f</v>
          </cell>
          <cell r="H3531" t="str">
            <v>SFZBrassSt.mp3</v>
          </cell>
          <cell r="I3531">
            <v>963</v>
          </cell>
          <cell r="K3531" t="str">
            <v>mp3</v>
          </cell>
          <cell r="L3531" t="str">
            <v>audio/mpeg</v>
          </cell>
          <cell r="M3531">
            <v>73176</v>
          </cell>
          <cell r="N3531">
            <v>1407754319</v>
          </cell>
          <cell r="O3531">
            <v>0</v>
          </cell>
        </row>
        <row r="3532">
          <cell r="A3532">
            <v>4500</v>
          </cell>
          <cell r="B3532">
            <v>46376</v>
          </cell>
          <cell r="C3532">
            <v>7315</v>
          </cell>
          <cell r="D3532">
            <v>0</v>
          </cell>
          <cell r="E3532">
            <v>10237</v>
          </cell>
          <cell r="F3532">
            <v>0</v>
          </cell>
          <cell r="G3532" t="str">
            <v>10237_4430a98afab761cec19def63a939ff47</v>
          </cell>
          <cell r="H3532" t="str">
            <v>AccordionSql.mp3</v>
          </cell>
          <cell r="I3532">
            <v>939</v>
          </cell>
          <cell r="K3532" t="str">
            <v>mp3</v>
          </cell>
          <cell r="L3532" t="str">
            <v>audio/mpeg</v>
          </cell>
          <cell r="M3532">
            <v>303578</v>
          </cell>
          <cell r="N3532">
            <v>1407754319</v>
          </cell>
          <cell r="O3532">
            <v>0</v>
          </cell>
        </row>
        <row r="3533">
          <cell r="A3533">
            <v>4501</v>
          </cell>
          <cell r="B3533">
            <v>46376</v>
          </cell>
          <cell r="C3533">
            <v>7315</v>
          </cell>
          <cell r="D3533">
            <v>0</v>
          </cell>
          <cell r="E3533">
            <v>10237</v>
          </cell>
          <cell r="F3533">
            <v>0</v>
          </cell>
          <cell r="G3533" t="str">
            <v>10237_de6c97b466a24f9651c9d37b260e7188</v>
          </cell>
          <cell r="H3533" t="str">
            <v>CameraStrings.mp3</v>
          </cell>
          <cell r="I3533">
            <v>1020</v>
          </cell>
          <cell r="K3533" t="str">
            <v>mp3</v>
          </cell>
          <cell r="L3533" t="str">
            <v>audio/mpeg</v>
          </cell>
          <cell r="M3533">
            <v>453522</v>
          </cell>
          <cell r="N3533">
            <v>1407754319</v>
          </cell>
          <cell r="O3533">
            <v>0</v>
          </cell>
        </row>
        <row r="3534">
          <cell r="A3534">
            <v>4502</v>
          </cell>
          <cell r="B3534">
            <v>46376</v>
          </cell>
          <cell r="C3534">
            <v>7315</v>
          </cell>
          <cell r="D3534">
            <v>0</v>
          </cell>
          <cell r="E3534">
            <v>10237</v>
          </cell>
          <cell r="F3534">
            <v>0</v>
          </cell>
          <cell r="G3534" t="str">
            <v>10237_cf23ebf3e783c8f5280c485a08bfd1b6</v>
          </cell>
          <cell r="H3534" t="str">
            <v>DeepStrings.mp3</v>
          </cell>
          <cell r="I3534">
            <v>969</v>
          </cell>
          <cell r="K3534" t="str">
            <v>mp3</v>
          </cell>
          <cell r="L3534" t="str">
            <v>audio/mpeg</v>
          </cell>
          <cell r="M3534">
            <v>583610</v>
          </cell>
          <cell r="N3534">
            <v>1407754319</v>
          </cell>
          <cell r="O3534">
            <v>0</v>
          </cell>
        </row>
        <row r="3535">
          <cell r="A3535">
            <v>4503</v>
          </cell>
          <cell r="B3535">
            <v>46376</v>
          </cell>
          <cell r="C3535">
            <v>7315</v>
          </cell>
          <cell r="D3535">
            <v>0</v>
          </cell>
          <cell r="E3535">
            <v>10237</v>
          </cell>
          <cell r="F3535">
            <v>0</v>
          </cell>
          <cell r="G3535" t="str">
            <v>10237_973d9be45e78efbc923db7168c8a6af4</v>
          </cell>
          <cell r="H3535" t="str">
            <v>JazzOrgan1.mp3</v>
          </cell>
          <cell r="I3535">
            <v>860</v>
          </cell>
          <cell r="K3535" t="str">
            <v>mp3</v>
          </cell>
          <cell r="L3535" t="str">
            <v>audio/mpeg</v>
          </cell>
          <cell r="M3535">
            <v>773258</v>
          </cell>
          <cell r="N3535">
            <v>1407754319</v>
          </cell>
          <cell r="O3535">
            <v>0</v>
          </cell>
        </row>
        <row r="3536">
          <cell r="A3536">
            <v>4506</v>
          </cell>
          <cell r="B3536">
            <v>46376</v>
          </cell>
          <cell r="C3536">
            <v>7315</v>
          </cell>
          <cell r="D3536">
            <v>0</v>
          </cell>
          <cell r="E3536">
            <v>10237</v>
          </cell>
          <cell r="F3536">
            <v>0</v>
          </cell>
          <cell r="G3536" t="str">
            <v>10237_e726333d50f41dab284030abf29c962a</v>
          </cell>
          <cell r="H3536" t="str">
            <v>LegatoStrings.mp3</v>
          </cell>
          <cell r="I3536">
            <v>1162</v>
          </cell>
          <cell r="K3536" t="str">
            <v>mp3</v>
          </cell>
          <cell r="L3536" t="str">
            <v>audio/mpeg</v>
          </cell>
          <cell r="M3536">
            <v>673473</v>
          </cell>
          <cell r="N3536">
            <v>1407754543</v>
          </cell>
          <cell r="O3536">
            <v>0</v>
          </cell>
        </row>
        <row r="3537">
          <cell r="A3537">
            <v>4507</v>
          </cell>
          <cell r="B3537">
            <v>46383</v>
          </cell>
          <cell r="C3537">
            <v>7193</v>
          </cell>
          <cell r="D3537">
            <v>0</v>
          </cell>
          <cell r="E3537">
            <v>4980</v>
          </cell>
          <cell r="F3537">
            <v>0</v>
          </cell>
          <cell r="G3537" t="str">
            <v>4980_86d973ed1e6647a0ca2a986912df0a3d</v>
          </cell>
          <cell r="H3537" t="str">
            <v>NL2 Freestyler pluck - demo.mp3</v>
          </cell>
          <cell r="I3537">
            <v>567</v>
          </cell>
          <cell r="K3537" t="str">
            <v>mp3</v>
          </cell>
          <cell r="L3537" t="str">
            <v>audio/mpeg</v>
          </cell>
          <cell r="M3537">
            <v>1076162</v>
          </cell>
          <cell r="N3537">
            <v>1407781799</v>
          </cell>
          <cell r="O3537">
            <v>0</v>
          </cell>
        </row>
        <row r="3538">
          <cell r="A3538">
            <v>4508</v>
          </cell>
          <cell r="B3538">
            <v>46383</v>
          </cell>
          <cell r="C3538">
            <v>7193</v>
          </cell>
          <cell r="D3538">
            <v>0</v>
          </cell>
          <cell r="E3538">
            <v>4980</v>
          </cell>
          <cell r="F3538">
            <v>0</v>
          </cell>
          <cell r="G3538" t="str">
            <v>4980_45438e0a02ef7cc899a2e7203573e7fa</v>
          </cell>
          <cell r="H3538" t="str">
            <v>NL2 Freestyler pluck.syx</v>
          </cell>
          <cell r="I3538">
            <v>84</v>
          </cell>
          <cell r="K3538" t="str">
            <v>syx</v>
          </cell>
          <cell r="L3538" t="str">
            <v>application/octet-stream</v>
          </cell>
          <cell r="M3538">
            <v>139</v>
          </cell>
          <cell r="N3538">
            <v>1407781799</v>
          </cell>
          <cell r="O3538">
            <v>0</v>
          </cell>
        </row>
        <row r="3539">
          <cell r="A3539">
            <v>4509</v>
          </cell>
          <cell r="B3539">
            <v>46389</v>
          </cell>
          <cell r="C3539">
            <v>7318</v>
          </cell>
          <cell r="D3539">
            <v>0</v>
          </cell>
          <cell r="E3539">
            <v>10710</v>
          </cell>
          <cell r="F3539">
            <v>0</v>
          </cell>
          <cell r="G3539" t="str">
            <v>10710_cd346326c34ecbaba77a78accf304388</v>
          </cell>
          <cell r="H3539" t="str">
            <v>IMG_1523[1].JPG</v>
          </cell>
          <cell r="I3539">
            <v>1438</v>
          </cell>
          <cell r="K3539" t="str">
            <v>jpg</v>
          </cell>
          <cell r="L3539" t="str">
            <v>image/jpeg</v>
          </cell>
          <cell r="M3539">
            <v>2267465</v>
          </cell>
          <cell r="N3539">
            <v>1407795412</v>
          </cell>
          <cell r="O3539">
            <v>0</v>
          </cell>
        </row>
        <row r="3540">
          <cell r="A3540">
            <v>4510</v>
          </cell>
          <cell r="B3540">
            <v>46591</v>
          </cell>
          <cell r="C3540">
            <v>7353</v>
          </cell>
          <cell r="D3540">
            <v>0</v>
          </cell>
          <cell r="E3540">
            <v>829</v>
          </cell>
          <cell r="F3540">
            <v>0</v>
          </cell>
          <cell r="G3540" t="str">
            <v>829_549e60b2f3f04fdcf326e7dee2df3b31</v>
          </cell>
          <cell r="H3540" t="str">
            <v>Bildschirmfoto 2014-08-17 um 12.54.53.png</v>
          </cell>
          <cell r="I3540">
            <v>1657</v>
          </cell>
          <cell r="J3540" t="str">
            <v>Nordstage 2</v>
          </cell>
          <cell r="K3540" t="str">
            <v>png</v>
          </cell>
          <cell r="L3540" t="str">
            <v>image/png</v>
          </cell>
          <cell r="M3540">
            <v>370961</v>
          </cell>
          <cell r="N3540">
            <v>1408273146</v>
          </cell>
          <cell r="O3540">
            <v>0</v>
          </cell>
        </row>
        <row r="3541">
          <cell r="A3541">
            <v>4511</v>
          </cell>
          <cell r="B3541">
            <v>46602</v>
          </cell>
          <cell r="C3541">
            <v>7347</v>
          </cell>
          <cell r="D3541">
            <v>0</v>
          </cell>
          <cell r="E3541">
            <v>10749</v>
          </cell>
          <cell r="F3541">
            <v>0</v>
          </cell>
          <cell r="G3541" t="str">
            <v>10749_dfbc6096238e6ae2b6dc67e61c32841d</v>
          </cell>
          <cell r="H3541" t="str">
            <v>shine.jpg</v>
          </cell>
          <cell r="I3541">
            <v>1743</v>
          </cell>
          <cell r="K3541" t="str">
            <v>jpg</v>
          </cell>
          <cell r="L3541" t="str">
            <v>image/jpeg</v>
          </cell>
          <cell r="M3541">
            <v>249315</v>
          </cell>
          <cell r="N3541">
            <v>1408297194</v>
          </cell>
          <cell r="O3541">
            <v>0</v>
          </cell>
        </row>
        <row r="3542">
          <cell r="A3542">
            <v>4512</v>
          </cell>
          <cell r="B3542">
            <v>46664</v>
          </cell>
          <cell r="C3542">
            <v>7370</v>
          </cell>
          <cell r="D3542">
            <v>0</v>
          </cell>
          <cell r="E3542">
            <v>9859</v>
          </cell>
          <cell r="F3542">
            <v>0</v>
          </cell>
          <cell r="G3542" t="str">
            <v>9859_e6d6d0fe51c389b69c142dc30474a84d</v>
          </cell>
          <cell r="H3542" t="str">
            <v>ARP ODYSSEY A.mp3</v>
          </cell>
          <cell r="I3542">
            <v>5723</v>
          </cell>
          <cell r="K3542" t="str">
            <v>mp3</v>
          </cell>
          <cell r="L3542" t="str">
            <v>audio/mpeg</v>
          </cell>
          <cell r="M3542">
            <v>556304</v>
          </cell>
          <cell r="N3542">
            <v>1408462526</v>
          </cell>
          <cell r="O3542">
            <v>0</v>
          </cell>
        </row>
        <row r="3543">
          <cell r="A3543">
            <v>4513</v>
          </cell>
          <cell r="B3543">
            <v>46664</v>
          </cell>
          <cell r="C3543">
            <v>7370</v>
          </cell>
          <cell r="D3543">
            <v>0</v>
          </cell>
          <cell r="E3543">
            <v>9859</v>
          </cell>
          <cell r="F3543">
            <v>0</v>
          </cell>
          <cell r="G3543" t="str">
            <v>9859_338a0db73bbd9e01b7c7d6392ffd6677</v>
          </cell>
          <cell r="H3543" t="str">
            <v>ARP ODYSSEY A.nsmp</v>
          </cell>
          <cell r="I3543">
            <v>693</v>
          </cell>
          <cell r="K3543" t="str">
            <v>nsmp</v>
          </cell>
          <cell r="L3543" t="str">
            <v>application/octet-stream</v>
          </cell>
          <cell r="M3543">
            <v>3678983</v>
          </cell>
          <cell r="N3543">
            <v>1408462526</v>
          </cell>
          <cell r="O3543">
            <v>0</v>
          </cell>
        </row>
        <row r="3544">
          <cell r="A3544">
            <v>4514</v>
          </cell>
          <cell r="B3544">
            <v>46726</v>
          </cell>
          <cell r="C3544">
            <v>3542</v>
          </cell>
          <cell r="D3544">
            <v>0</v>
          </cell>
          <cell r="E3544">
            <v>7835</v>
          </cell>
          <cell r="F3544">
            <v>0</v>
          </cell>
          <cell r="G3544" t="str">
            <v>7835_e6b53ebc7a7c545682ce7f9b6f97eb7c</v>
          </cell>
          <cell r="H3544" t="str">
            <v>Wide Awake.ns2p</v>
          </cell>
          <cell r="I3544">
            <v>312</v>
          </cell>
          <cell r="K3544" t="str">
            <v>ns2p</v>
          </cell>
          <cell r="L3544" t="str">
            <v>application/octet-stream</v>
          </cell>
          <cell r="M3544">
            <v>547</v>
          </cell>
          <cell r="N3544">
            <v>1408640984</v>
          </cell>
          <cell r="O3544">
            <v>0</v>
          </cell>
        </row>
        <row r="3545">
          <cell r="A3545">
            <v>4515</v>
          </cell>
          <cell r="B3545">
            <v>46731</v>
          </cell>
          <cell r="C3545">
            <v>7375</v>
          </cell>
          <cell r="D3545">
            <v>0</v>
          </cell>
          <cell r="E3545">
            <v>1654</v>
          </cell>
          <cell r="F3545">
            <v>0</v>
          </cell>
          <cell r="G3545" t="str">
            <v>1654_b72f6752a24c8a2760f5755da0fc3878</v>
          </cell>
          <cell r="H3545" t="str">
            <v>0p.zip</v>
          </cell>
          <cell r="I3545">
            <v>83</v>
          </cell>
          <cell r="K3545" t="str">
            <v>zip</v>
          </cell>
          <cell r="L3545" t="str">
            <v>application/zip</v>
          </cell>
          <cell r="M3545">
            <v>4552</v>
          </cell>
          <cell r="N3545">
            <v>1408649186</v>
          </cell>
          <cell r="O3545">
            <v>0</v>
          </cell>
        </row>
        <row r="3546">
          <cell r="A3546">
            <v>4516</v>
          </cell>
          <cell r="B3546">
            <v>46731</v>
          </cell>
          <cell r="C3546">
            <v>7375</v>
          </cell>
          <cell r="D3546">
            <v>0</v>
          </cell>
          <cell r="E3546">
            <v>1654</v>
          </cell>
          <cell r="F3546">
            <v>0</v>
          </cell>
          <cell r="G3546" t="str">
            <v>1654_e6cb279be089e9df997a01d997a2a5a0</v>
          </cell>
          <cell r="H3546" t="str">
            <v>1p.zip</v>
          </cell>
          <cell r="I3546">
            <v>72</v>
          </cell>
          <cell r="K3546" t="str">
            <v>zip</v>
          </cell>
          <cell r="L3546" t="str">
            <v>application/zip</v>
          </cell>
          <cell r="M3546">
            <v>4621</v>
          </cell>
          <cell r="N3546">
            <v>1408649212</v>
          </cell>
          <cell r="O3546">
            <v>0</v>
          </cell>
        </row>
        <row r="3547">
          <cell r="A3547">
            <v>4517</v>
          </cell>
          <cell r="B3547">
            <v>46731</v>
          </cell>
          <cell r="C3547">
            <v>7375</v>
          </cell>
          <cell r="D3547">
            <v>0</v>
          </cell>
          <cell r="E3547">
            <v>1654</v>
          </cell>
          <cell r="F3547">
            <v>0</v>
          </cell>
          <cell r="G3547" t="str">
            <v>1654_70e4779bbcd83515649d1c1215285be3</v>
          </cell>
          <cell r="H3547" t="str">
            <v>2p.zip</v>
          </cell>
          <cell r="I3547">
            <v>76</v>
          </cell>
          <cell r="K3547" t="str">
            <v>zip</v>
          </cell>
          <cell r="L3547" t="str">
            <v>application/zip</v>
          </cell>
          <cell r="M3547">
            <v>4489</v>
          </cell>
          <cell r="N3547">
            <v>1408649228</v>
          </cell>
          <cell r="O3547">
            <v>0</v>
          </cell>
        </row>
        <row r="3548">
          <cell r="A3548">
            <v>4518</v>
          </cell>
          <cell r="B3548">
            <v>46731</v>
          </cell>
          <cell r="C3548">
            <v>7375</v>
          </cell>
          <cell r="D3548">
            <v>0</v>
          </cell>
          <cell r="E3548">
            <v>1654</v>
          </cell>
          <cell r="F3548">
            <v>0</v>
          </cell>
          <cell r="G3548" t="str">
            <v>1654_37122515ae8552dd0dfc0137897b32a5</v>
          </cell>
          <cell r="H3548" t="str">
            <v>3p.zip</v>
          </cell>
          <cell r="I3548">
            <v>79</v>
          </cell>
          <cell r="K3548" t="str">
            <v>zip</v>
          </cell>
          <cell r="L3548" t="str">
            <v>application/zip</v>
          </cell>
          <cell r="M3548">
            <v>4300</v>
          </cell>
          <cell r="N3548">
            <v>1408649243</v>
          </cell>
          <cell r="O3548">
            <v>0</v>
          </cell>
        </row>
        <row r="3549">
          <cell r="A3549">
            <v>4519</v>
          </cell>
          <cell r="B3549">
            <v>46767</v>
          </cell>
          <cell r="C3549">
            <v>7385</v>
          </cell>
          <cell r="D3549">
            <v>0</v>
          </cell>
          <cell r="E3549">
            <v>4372</v>
          </cell>
          <cell r="F3549">
            <v>0</v>
          </cell>
          <cell r="G3549" t="str">
            <v>4372_77d24ca715cc36daebbda52c2ae7ea0c</v>
          </cell>
          <cell r="H3549" t="str">
            <v>2pedals.jpg</v>
          </cell>
          <cell r="I3549">
            <v>635</v>
          </cell>
          <cell r="J3549" t="str">
            <v>2 pedals</v>
          </cell>
          <cell r="K3549" t="str">
            <v>jpg</v>
          </cell>
          <cell r="L3549" t="str">
            <v>image/jpeg</v>
          </cell>
          <cell r="M3549">
            <v>34966</v>
          </cell>
          <cell r="N3549">
            <v>1408787119</v>
          </cell>
          <cell r="O3549">
            <v>0</v>
          </cell>
        </row>
        <row r="3550">
          <cell r="A3550">
            <v>4526</v>
          </cell>
          <cell r="B3550">
            <v>46812</v>
          </cell>
          <cell r="C3550">
            <v>6770</v>
          </cell>
          <cell r="D3550">
            <v>0</v>
          </cell>
          <cell r="E3550">
            <v>9651</v>
          </cell>
          <cell r="F3550">
            <v>0</v>
          </cell>
          <cell r="G3550" t="str">
            <v>9651_3a16f9f21675583fd44e6d7b4d575822</v>
          </cell>
          <cell r="H3550" t="str">
            <v>EP3 kurz demo.mp3</v>
          </cell>
          <cell r="I3550">
            <v>1853</v>
          </cell>
          <cell r="J3550" t="str">
            <v>EP Real3</v>
          </cell>
          <cell r="K3550" t="str">
            <v>mp3</v>
          </cell>
          <cell r="L3550" t="str">
            <v>audio/mpeg</v>
          </cell>
          <cell r="M3550">
            <v>1157361</v>
          </cell>
          <cell r="N3550">
            <v>1408906105</v>
          </cell>
          <cell r="O3550">
            <v>0</v>
          </cell>
        </row>
        <row r="3551">
          <cell r="A3551">
            <v>4527</v>
          </cell>
          <cell r="B3551">
            <v>46812</v>
          </cell>
          <cell r="C3551">
            <v>6770</v>
          </cell>
          <cell r="D3551">
            <v>0</v>
          </cell>
          <cell r="E3551">
            <v>9651</v>
          </cell>
          <cell r="F3551">
            <v>0</v>
          </cell>
          <cell r="G3551" t="str">
            <v>9651_c1ab2a35f30d155b1c06a105cd03d1a1</v>
          </cell>
          <cell r="H3551" t="str">
            <v>EP-Real03raskeys.ns2p</v>
          </cell>
          <cell r="I3551">
            <v>301</v>
          </cell>
          <cell r="K3551" t="str">
            <v>ns2p</v>
          </cell>
          <cell r="L3551" t="str">
            <v>application/octet-stream</v>
          </cell>
          <cell r="M3551">
            <v>547</v>
          </cell>
          <cell r="N3551">
            <v>1408906128</v>
          </cell>
          <cell r="O3551">
            <v>0</v>
          </cell>
        </row>
        <row r="3552">
          <cell r="A3552">
            <v>4528</v>
          </cell>
          <cell r="B3552">
            <v>46836</v>
          </cell>
          <cell r="C3552">
            <v>7322</v>
          </cell>
          <cell r="D3552">
            <v>0</v>
          </cell>
          <cell r="E3552">
            <v>3399</v>
          </cell>
          <cell r="F3552">
            <v>0</v>
          </cell>
          <cell r="G3552" t="str">
            <v>3399_b4ffdd140ac08c176a224478d47b9075</v>
          </cell>
          <cell r="H3552" t="str">
            <v>photo.JPG</v>
          </cell>
          <cell r="I3552">
            <v>1356</v>
          </cell>
          <cell r="J3552" t="str">
            <v>Nord and Virus</v>
          </cell>
          <cell r="K3552" t="str">
            <v>jpg</v>
          </cell>
          <cell r="L3552" t="str">
            <v>image/jpeg</v>
          </cell>
          <cell r="M3552">
            <v>797759</v>
          </cell>
          <cell r="N3552">
            <v>1408967847</v>
          </cell>
          <cell r="O3552">
            <v>0</v>
          </cell>
        </row>
        <row r="3553">
          <cell r="A3553">
            <v>4529</v>
          </cell>
          <cell r="B3553">
            <v>46852</v>
          </cell>
          <cell r="C3553">
            <v>7397</v>
          </cell>
          <cell r="D3553">
            <v>0</v>
          </cell>
          <cell r="E3553">
            <v>784</v>
          </cell>
          <cell r="F3553">
            <v>0</v>
          </cell>
          <cell r="G3553" t="str">
            <v>784_42d07ddab2c4743fa8f66d16b0c05328</v>
          </cell>
          <cell r="H3553" t="str">
            <v>Mr VainSynth.ns2p</v>
          </cell>
          <cell r="I3553">
            <v>404</v>
          </cell>
          <cell r="K3553" t="str">
            <v>ns2p</v>
          </cell>
          <cell r="L3553" t="str">
            <v>application/octet-stream</v>
          </cell>
          <cell r="M3553">
            <v>547</v>
          </cell>
          <cell r="N3553">
            <v>1408989384</v>
          </cell>
          <cell r="O3553">
            <v>0</v>
          </cell>
        </row>
        <row r="3554">
          <cell r="A3554">
            <v>4530</v>
          </cell>
          <cell r="B3554">
            <v>46855</v>
          </cell>
          <cell r="C3554">
            <v>7398</v>
          </cell>
          <cell r="D3554">
            <v>0</v>
          </cell>
          <cell r="E3554">
            <v>4980</v>
          </cell>
          <cell r="F3554">
            <v>0</v>
          </cell>
          <cell r="G3554" t="str">
            <v>4980_63d2c29a3163bd04fe3d17d06b1bbcd8</v>
          </cell>
          <cell r="H3554" t="str">
            <v>NE4 Piano strings layer - demo.mp3</v>
          </cell>
          <cell r="I3554">
            <v>4041</v>
          </cell>
          <cell r="K3554" t="str">
            <v>mp3</v>
          </cell>
          <cell r="L3554" t="str">
            <v>audio/mpeg</v>
          </cell>
          <cell r="M3554">
            <v>2681125</v>
          </cell>
          <cell r="N3554">
            <v>1408996518</v>
          </cell>
          <cell r="O3554">
            <v>0</v>
          </cell>
        </row>
        <row r="3555">
          <cell r="A3555">
            <v>4531</v>
          </cell>
          <cell r="B3555">
            <v>46855</v>
          </cell>
          <cell r="C3555">
            <v>7398</v>
          </cell>
          <cell r="D3555">
            <v>0</v>
          </cell>
          <cell r="E3555">
            <v>4980</v>
          </cell>
          <cell r="F3555">
            <v>0</v>
          </cell>
          <cell r="G3555" t="str">
            <v>4980_bc5e76bc368c75dab1339857101087e3</v>
          </cell>
          <cell r="H3555" t="str">
            <v>NE4 Piano strings layer.nsmp</v>
          </cell>
          <cell r="I3555">
            <v>975</v>
          </cell>
          <cell r="K3555" t="str">
            <v>nsmp</v>
          </cell>
          <cell r="L3555" t="str">
            <v>application/octet-stream</v>
          </cell>
          <cell r="M3555">
            <v>2827448</v>
          </cell>
          <cell r="N3555">
            <v>1408996518</v>
          </cell>
          <cell r="O3555">
            <v>0</v>
          </cell>
        </row>
        <row r="3556">
          <cell r="A3556">
            <v>4532</v>
          </cell>
          <cell r="B3556">
            <v>46865</v>
          </cell>
          <cell r="C3556">
            <v>7330</v>
          </cell>
          <cell r="D3556">
            <v>0</v>
          </cell>
          <cell r="E3556">
            <v>1654</v>
          </cell>
          <cell r="F3556">
            <v>0</v>
          </cell>
          <cell r="G3556" t="str">
            <v>1654_49eec84cabc473bc352b88170f114877</v>
          </cell>
          <cell r="H3556" t="str">
            <v>Scandinavia.PNG</v>
          </cell>
          <cell r="I3556">
            <v>4791</v>
          </cell>
          <cell r="J3556" t="str">
            <v>Scandinavia from a satellite</v>
          </cell>
          <cell r="K3556" t="str">
            <v>png</v>
          </cell>
          <cell r="L3556" t="str">
            <v>image/png</v>
          </cell>
          <cell r="M3556">
            <v>1273465</v>
          </cell>
          <cell r="N3556">
            <v>1409030243</v>
          </cell>
          <cell r="O3556">
            <v>0</v>
          </cell>
        </row>
        <row r="3557">
          <cell r="A3557">
            <v>4533</v>
          </cell>
          <cell r="B3557">
            <v>46882</v>
          </cell>
          <cell r="C3557">
            <v>7401</v>
          </cell>
          <cell r="D3557">
            <v>0</v>
          </cell>
          <cell r="E3557">
            <v>4980</v>
          </cell>
          <cell r="F3557">
            <v>0</v>
          </cell>
          <cell r="G3557" t="str">
            <v>4980_9c7e5b16b22d90aaeea41cf0653f6379</v>
          </cell>
          <cell r="H3557" t="str">
            <v>NE4 Rhodes Strings Layer - demo.mp3</v>
          </cell>
          <cell r="I3557">
            <v>1429</v>
          </cell>
          <cell r="K3557" t="str">
            <v>mp3</v>
          </cell>
          <cell r="L3557" t="str">
            <v>audio/mpeg</v>
          </cell>
          <cell r="M3557">
            <v>2265256</v>
          </cell>
          <cell r="N3557">
            <v>1409140509</v>
          </cell>
          <cell r="O3557">
            <v>0</v>
          </cell>
        </row>
        <row r="3558">
          <cell r="A3558">
            <v>4534</v>
          </cell>
          <cell r="B3558">
            <v>46882</v>
          </cell>
          <cell r="C3558">
            <v>7401</v>
          </cell>
          <cell r="D3558">
            <v>0</v>
          </cell>
          <cell r="E3558">
            <v>4980</v>
          </cell>
          <cell r="F3558">
            <v>0</v>
          </cell>
          <cell r="G3558" t="str">
            <v>4980_b954dc10282e60ca4d54b124652a21fe</v>
          </cell>
          <cell r="H3558" t="str">
            <v>NE4 Rhodes Strings Layer.nsmp</v>
          </cell>
          <cell r="I3558">
            <v>638</v>
          </cell>
          <cell r="K3558" t="str">
            <v>nsmp</v>
          </cell>
          <cell r="L3558" t="str">
            <v>application/octet-stream</v>
          </cell>
          <cell r="M3558">
            <v>2766488</v>
          </cell>
          <cell r="N3558">
            <v>1409140509</v>
          </cell>
          <cell r="O3558">
            <v>0</v>
          </cell>
        </row>
        <row r="3559">
          <cell r="A3559">
            <v>4535</v>
          </cell>
          <cell r="B3559">
            <v>46882</v>
          </cell>
          <cell r="C3559">
            <v>7401</v>
          </cell>
          <cell r="D3559">
            <v>0</v>
          </cell>
          <cell r="E3559">
            <v>4980</v>
          </cell>
          <cell r="F3559">
            <v>0</v>
          </cell>
          <cell r="G3559" t="str">
            <v>4980_689434764f797e726a80f0acb8a81966</v>
          </cell>
          <cell r="H3559" t="str">
            <v>NE4 Rhodes Pad Layer - demo.mp3</v>
          </cell>
          <cell r="I3559">
            <v>3694</v>
          </cell>
          <cell r="K3559" t="str">
            <v>mp3</v>
          </cell>
          <cell r="L3559" t="str">
            <v>audio/mpeg</v>
          </cell>
          <cell r="M3559">
            <v>2146137</v>
          </cell>
          <cell r="N3559">
            <v>1409140509</v>
          </cell>
          <cell r="O3559">
            <v>0</v>
          </cell>
        </row>
        <row r="3560">
          <cell r="A3560">
            <v>4536</v>
          </cell>
          <cell r="B3560">
            <v>46882</v>
          </cell>
          <cell r="C3560">
            <v>7401</v>
          </cell>
          <cell r="D3560">
            <v>0</v>
          </cell>
          <cell r="E3560">
            <v>4980</v>
          </cell>
          <cell r="F3560">
            <v>0</v>
          </cell>
          <cell r="G3560" t="str">
            <v>4980_f8e956cb59f522e1a976bfd17dc4639a</v>
          </cell>
          <cell r="H3560" t="str">
            <v>NE4 Rhodes Pad Layer.nsmp</v>
          </cell>
          <cell r="I3560">
            <v>599</v>
          </cell>
          <cell r="K3560" t="str">
            <v>nsmp</v>
          </cell>
          <cell r="L3560" t="str">
            <v>application/octet-stream</v>
          </cell>
          <cell r="M3560">
            <v>2194988</v>
          </cell>
          <cell r="N3560">
            <v>1409140509</v>
          </cell>
          <cell r="O3560">
            <v>0</v>
          </cell>
        </row>
        <row r="3561">
          <cell r="A3561">
            <v>4537</v>
          </cell>
          <cell r="B3561">
            <v>46900</v>
          </cell>
          <cell r="C3561">
            <v>7401</v>
          </cell>
          <cell r="D3561">
            <v>0</v>
          </cell>
          <cell r="E3561">
            <v>4980</v>
          </cell>
          <cell r="F3561">
            <v>0</v>
          </cell>
          <cell r="G3561" t="str">
            <v>4980_ce33ff37fd42ca5f22d7a2056742f964</v>
          </cell>
          <cell r="H3561" t="str">
            <v>NE4 Rhodes Pad Layer 2 - demo.mp3</v>
          </cell>
          <cell r="I3561">
            <v>6978</v>
          </cell>
          <cell r="K3561" t="str">
            <v>mp3</v>
          </cell>
          <cell r="L3561" t="str">
            <v>audio/mpeg</v>
          </cell>
          <cell r="M3561">
            <v>2622611</v>
          </cell>
          <cell r="N3561">
            <v>1409165724</v>
          </cell>
          <cell r="O3561">
            <v>0</v>
          </cell>
        </row>
        <row r="3562">
          <cell r="A3562">
            <v>4538</v>
          </cell>
          <cell r="B3562">
            <v>46900</v>
          </cell>
          <cell r="C3562">
            <v>7401</v>
          </cell>
          <cell r="D3562">
            <v>0</v>
          </cell>
          <cell r="E3562">
            <v>4980</v>
          </cell>
          <cell r="F3562">
            <v>0</v>
          </cell>
          <cell r="G3562" t="str">
            <v>4980_0876307ba2046605d9d0b18d6fa33fcb</v>
          </cell>
          <cell r="H3562" t="str">
            <v>NE4 Rhodes Pad Layer 2.nsmp</v>
          </cell>
          <cell r="I3562">
            <v>593</v>
          </cell>
          <cell r="K3562" t="str">
            <v>nsmp</v>
          </cell>
          <cell r="L3562" t="str">
            <v>application/octet-stream</v>
          </cell>
          <cell r="M3562">
            <v>2209085</v>
          </cell>
          <cell r="N3562">
            <v>1409165724</v>
          </cell>
          <cell r="O3562">
            <v>0</v>
          </cell>
        </row>
        <row r="3563">
          <cell r="A3563">
            <v>4539</v>
          </cell>
          <cell r="B3563">
            <v>46919</v>
          </cell>
          <cell r="C3563">
            <v>7406</v>
          </cell>
          <cell r="D3563">
            <v>0</v>
          </cell>
          <cell r="E3563">
            <v>6401</v>
          </cell>
          <cell r="F3563">
            <v>0</v>
          </cell>
          <cell r="G3563" t="str">
            <v>6401_99391e64f3f52cbc31c2cc0beeb2aeac</v>
          </cell>
          <cell r="H3563" t="str">
            <v>Whipped.ne4p</v>
          </cell>
          <cell r="I3563">
            <v>79</v>
          </cell>
          <cell r="K3563" t="str">
            <v>ne4p</v>
          </cell>
          <cell r="L3563" t="str">
            <v>application/octet-stream</v>
          </cell>
          <cell r="M3563">
            <v>136</v>
          </cell>
          <cell r="N3563">
            <v>1409187089</v>
          </cell>
          <cell r="O3563">
            <v>0</v>
          </cell>
        </row>
        <row r="3564">
          <cell r="A3564">
            <v>4540</v>
          </cell>
          <cell r="B3564">
            <v>3324</v>
          </cell>
          <cell r="C3564">
            <v>0</v>
          </cell>
          <cell r="D3564">
            <v>1</v>
          </cell>
          <cell r="E3564">
            <v>2</v>
          </cell>
          <cell r="F3564">
            <v>0</v>
          </cell>
          <cell r="G3564" t="str">
            <v>2_89346f582d861ddd8ef856b5babbdca8</v>
          </cell>
          <cell r="H3564" t="str">
            <v>Doors NS2 Sounds.mp4</v>
          </cell>
          <cell r="I3564">
            <v>2</v>
          </cell>
          <cell r="K3564" t="str">
            <v>mp4</v>
          </cell>
          <cell r="L3564" t="str">
            <v>video/mp4</v>
          </cell>
          <cell r="M3564">
            <v>15990842</v>
          </cell>
          <cell r="N3564">
            <v>1409212797</v>
          </cell>
          <cell r="O3564">
            <v>0</v>
          </cell>
        </row>
        <row r="3565">
          <cell r="A3565">
            <v>4541</v>
          </cell>
          <cell r="B3565">
            <v>46920</v>
          </cell>
          <cell r="C3565">
            <v>7239</v>
          </cell>
          <cell r="D3565">
            <v>0</v>
          </cell>
          <cell r="E3565">
            <v>6401</v>
          </cell>
          <cell r="F3565">
            <v>0</v>
          </cell>
          <cell r="G3565" t="str">
            <v>6401_39b8bfa704271b985c953502bda98c07</v>
          </cell>
          <cell r="H3565" t="str">
            <v>Rising Sun.ne4p</v>
          </cell>
          <cell r="I3565">
            <v>105</v>
          </cell>
          <cell r="K3565" t="str">
            <v>ne4p</v>
          </cell>
          <cell r="L3565" t="str">
            <v>application/octet-stream</v>
          </cell>
          <cell r="M3565">
            <v>136</v>
          </cell>
          <cell r="N3565">
            <v>1409226147</v>
          </cell>
          <cell r="O3565">
            <v>0</v>
          </cell>
        </row>
        <row r="3566">
          <cell r="A3566">
            <v>4544</v>
          </cell>
          <cell r="B3566">
            <v>46949</v>
          </cell>
          <cell r="C3566">
            <v>7398</v>
          </cell>
          <cell r="D3566">
            <v>0</v>
          </cell>
          <cell r="E3566">
            <v>4980</v>
          </cell>
          <cell r="F3566">
            <v>0</v>
          </cell>
          <cell r="G3566" t="str">
            <v>4980_5c157191471943cb617a4a98150425bf</v>
          </cell>
          <cell r="H3566" t="str">
            <v>NE4 Piano Strings Layer 2 - demo.mp3</v>
          </cell>
          <cell r="I3566">
            <v>3046</v>
          </cell>
          <cell r="K3566" t="str">
            <v>mp3</v>
          </cell>
          <cell r="L3566" t="str">
            <v>audio/mpeg</v>
          </cell>
          <cell r="M3566">
            <v>2443933</v>
          </cell>
          <cell r="N3566">
            <v>1409252009</v>
          </cell>
          <cell r="O3566">
            <v>0</v>
          </cell>
        </row>
        <row r="3567">
          <cell r="A3567">
            <v>4545</v>
          </cell>
          <cell r="B3567">
            <v>46949</v>
          </cell>
          <cell r="C3567">
            <v>7398</v>
          </cell>
          <cell r="D3567">
            <v>0</v>
          </cell>
          <cell r="E3567">
            <v>4980</v>
          </cell>
          <cell r="F3567">
            <v>0</v>
          </cell>
          <cell r="G3567" t="str">
            <v>4980_72084417fa60c4a77faba62b454374cd</v>
          </cell>
          <cell r="H3567" t="str">
            <v>NE4 Piano Strings Layer 3 - demo.mp3</v>
          </cell>
          <cell r="I3567">
            <v>6904</v>
          </cell>
          <cell r="K3567" t="str">
            <v>mp3</v>
          </cell>
          <cell r="L3567" t="str">
            <v>audio/mpeg</v>
          </cell>
          <cell r="M3567">
            <v>2384374</v>
          </cell>
          <cell r="N3567">
            <v>1409252009</v>
          </cell>
          <cell r="O3567">
            <v>0</v>
          </cell>
        </row>
        <row r="3568">
          <cell r="A3568">
            <v>4546</v>
          </cell>
          <cell r="B3568">
            <v>46949</v>
          </cell>
          <cell r="C3568">
            <v>7398</v>
          </cell>
          <cell r="D3568">
            <v>0</v>
          </cell>
          <cell r="E3568">
            <v>4980</v>
          </cell>
          <cell r="F3568">
            <v>0</v>
          </cell>
          <cell r="G3568" t="str">
            <v>4980_1be62586629556515a778cf54070ee9b</v>
          </cell>
          <cell r="H3568" t="str">
            <v>NE4 Piano Strings Layer 2.nsmp</v>
          </cell>
          <cell r="I3568">
            <v>619</v>
          </cell>
          <cell r="K3568" t="str">
            <v>nsmp</v>
          </cell>
          <cell r="L3568" t="str">
            <v>application/octet-stream</v>
          </cell>
          <cell r="M3568">
            <v>3016805</v>
          </cell>
          <cell r="N3568">
            <v>1409252009</v>
          </cell>
          <cell r="O3568">
            <v>0</v>
          </cell>
        </row>
        <row r="3569">
          <cell r="A3569">
            <v>4547</v>
          </cell>
          <cell r="B3569">
            <v>46949</v>
          </cell>
          <cell r="C3569">
            <v>7398</v>
          </cell>
          <cell r="D3569">
            <v>0</v>
          </cell>
          <cell r="E3569">
            <v>4980</v>
          </cell>
          <cell r="F3569">
            <v>0</v>
          </cell>
          <cell r="G3569" t="str">
            <v>4980_b22f5c019e4a72c523165a421ebc2b62</v>
          </cell>
          <cell r="H3569" t="str">
            <v>NE4 Piano Strings Layer 3.nsmp</v>
          </cell>
          <cell r="I3569">
            <v>696</v>
          </cell>
          <cell r="K3569" t="str">
            <v>nsmp</v>
          </cell>
          <cell r="L3569" t="str">
            <v>application/octet-stream</v>
          </cell>
          <cell r="M3569">
            <v>2648378</v>
          </cell>
          <cell r="N3569">
            <v>1409252009</v>
          </cell>
          <cell r="O3569">
            <v>0</v>
          </cell>
        </row>
        <row r="3570">
          <cell r="A3570">
            <v>4548</v>
          </cell>
          <cell r="B3570">
            <v>46955</v>
          </cell>
          <cell r="C3570">
            <v>7413</v>
          </cell>
          <cell r="D3570">
            <v>0</v>
          </cell>
          <cell r="E3570">
            <v>5413</v>
          </cell>
          <cell r="F3570">
            <v>0</v>
          </cell>
          <cell r="G3570" t="str">
            <v>5413_c649b6d74308771e0509d9d3f472a970</v>
          </cell>
          <cell r="H3570" t="str">
            <v>Duduk.nsmp</v>
          </cell>
          <cell r="I3570">
            <v>968</v>
          </cell>
          <cell r="K3570" t="str">
            <v>nsmp</v>
          </cell>
          <cell r="L3570" t="str">
            <v>application/octet-stream</v>
          </cell>
          <cell r="M3570">
            <v>1078658</v>
          </cell>
          <cell r="N3570">
            <v>1409285692</v>
          </cell>
          <cell r="O3570">
            <v>0</v>
          </cell>
        </row>
        <row r="3571">
          <cell r="A3571">
            <v>4549</v>
          </cell>
          <cell r="B3571">
            <v>46955</v>
          </cell>
          <cell r="C3571">
            <v>7413</v>
          </cell>
          <cell r="D3571">
            <v>0</v>
          </cell>
          <cell r="E3571">
            <v>5413</v>
          </cell>
          <cell r="F3571">
            <v>0</v>
          </cell>
          <cell r="G3571" t="str">
            <v>5413_bc1b688c0438096b64693e9f6f402a8b</v>
          </cell>
          <cell r="H3571" t="str">
            <v>duduk-.MP3</v>
          </cell>
          <cell r="I3571">
            <v>4081</v>
          </cell>
          <cell r="K3571" t="str">
            <v>mp3</v>
          </cell>
          <cell r="L3571" t="str">
            <v>audio/mp3</v>
          </cell>
          <cell r="M3571">
            <v>1736519</v>
          </cell>
          <cell r="N3571">
            <v>1409285809</v>
          </cell>
          <cell r="O3571">
            <v>0</v>
          </cell>
        </row>
        <row r="3572">
          <cell r="A3572">
            <v>4554</v>
          </cell>
          <cell r="B3572">
            <v>47004</v>
          </cell>
          <cell r="C3572">
            <v>7424</v>
          </cell>
          <cell r="D3572">
            <v>0</v>
          </cell>
          <cell r="E3572">
            <v>7391</v>
          </cell>
          <cell r="F3572">
            <v>0</v>
          </cell>
          <cell r="G3572" t="str">
            <v>7391_74e6834c0ca9da79bf3ea6268e0104e6</v>
          </cell>
          <cell r="H3572" t="str">
            <v>Rather Be 1.ns2p</v>
          </cell>
          <cell r="I3572">
            <v>483</v>
          </cell>
          <cell r="K3572" t="str">
            <v>ns2p</v>
          </cell>
          <cell r="L3572" t="str">
            <v>application/octet-stream</v>
          </cell>
          <cell r="M3572">
            <v>547</v>
          </cell>
          <cell r="N3572">
            <v>1409415099</v>
          </cell>
          <cell r="O3572">
            <v>0</v>
          </cell>
        </row>
        <row r="3573">
          <cell r="A3573">
            <v>4551</v>
          </cell>
          <cell r="B3573">
            <v>46964</v>
          </cell>
          <cell r="C3573">
            <v>7328</v>
          </cell>
          <cell r="D3573">
            <v>0</v>
          </cell>
          <cell r="E3573">
            <v>851</v>
          </cell>
          <cell r="F3573">
            <v>0</v>
          </cell>
          <cell r="G3573" t="str">
            <v>851_e994969c278cafb811b6d6b2bacb09df</v>
          </cell>
          <cell r="H3573" t="str">
            <v>NordStage3.jpg</v>
          </cell>
          <cell r="I3573">
            <v>1981</v>
          </cell>
          <cell r="K3573" t="str">
            <v>jpg</v>
          </cell>
          <cell r="L3573" t="str">
            <v>image/jpeg</v>
          </cell>
          <cell r="M3573">
            <v>83031</v>
          </cell>
          <cell r="N3573">
            <v>1409312907</v>
          </cell>
          <cell r="O3573">
            <v>0</v>
          </cell>
        </row>
        <row r="3574">
          <cell r="A3574">
            <v>4553</v>
          </cell>
          <cell r="B3574">
            <v>46996</v>
          </cell>
          <cell r="C3574">
            <v>7330</v>
          </cell>
          <cell r="D3574">
            <v>0</v>
          </cell>
          <cell r="E3574">
            <v>1405</v>
          </cell>
          <cell r="F3574">
            <v>0</v>
          </cell>
          <cell r="G3574" t="str">
            <v>1405_8fd425661610b3117f681f3dc135b483</v>
          </cell>
          <cell r="H3574" t="str">
            <v>Storytime - demo.mp3</v>
          </cell>
          <cell r="I3574">
            <v>1076</v>
          </cell>
          <cell r="K3574" t="str">
            <v>mp3</v>
          </cell>
          <cell r="L3574" t="str">
            <v>audio/mp3</v>
          </cell>
          <cell r="M3574">
            <v>6882331</v>
          </cell>
          <cell r="N3574">
            <v>1409383041</v>
          </cell>
          <cell r="O3574">
            <v>0</v>
          </cell>
        </row>
        <row r="3575">
          <cell r="A3575">
            <v>4555</v>
          </cell>
          <cell r="B3575">
            <v>47004</v>
          </cell>
          <cell r="C3575">
            <v>7424</v>
          </cell>
          <cell r="D3575">
            <v>0</v>
          </cell>
          <cell r="E3575">
            <v>7391</v>
          </cell>
          <cell r="F3575">
            <v>0</v>
          </cell>
          <cell r="G3575" t="str">
            <v>7391_3412e5522d305696afbd03403dbaf512</v>
          </cell>
          <cell r="H3575" t="str">
            <v>Rather Be 2     .ns2p</v>
          </cell>
          <cell r="I3575">
            <v>512</v>
          </cell>
          <cell r="K3575" t="str">
            <v>ns2p</v>
          </cell>
          <cell r="L3575" t="str">
            <v>application/octet-stream</v>
          </cell>
          <cell r="M3575">
            <v>547</v>
          </cell>
          <cell r="N3575">
            <v>1409415117</v>
          </cell>
          <cell r="O3575">
            <v>0</v>
          </cell>
        </row>
        <row r="3576">
          <cell r="A3576">
            <v>4556</v>
          </cell>
          <cell r="B3576">
            <v>47004</v>
          </cell>
          <cell r="C3576">
            <v>7424</v>
          </cell>
          <cell r="D3576">
            <v>0</v>
          </cell>
          <cell r="E3576">
            <v>7391</v>
          </cell>
          <cell r="F3576">
            <v>0</v>
          </cell>
          <cell r="G3576" t="str">
            <v>7391_7d2167f08b54266b3bf8bb622fac229b</v>
          </cell>
          <cell r="H3576" t="str">
            <v>Rather Be Nord Demo.mp3</v>
          </cell>
          <cell r="I3576">
            <v>4325</v>
          </cell>
          <cell r="K3576" t="str">
            <v>mp3</v>
          </cell>
          <cell r="L3576" t="str">
            <v>audio/mpeg</v>
          </cell>
          <cell r="M3576">
            <v>1533195</v>
          </cell>
          <cell r="N3576">
            <v>1409415133</v>
          </cell>
          <cell r="O3576">
            <v>0</v>
          </cell>
        </row>
        <row r="3577">
          <cell r="A3577">
            <v>4557</v>
          </cell>
          <cell r="B3577">
            <v>47025</v>
          </cell>
          <cell r="C3577">
            <v>7427</v>
          </cell>
          <cell r="D3577">
            <v>0</v>
          </cell>
          <cell r="E3577">
            <v>1654</v>
          </cell>
          <cell r="F3577">
            <v>0</v>
          </cell>
          <cell r="G3577" t="str">
            <v>1654_84744219eb311f676b3214f10d9cd209</v>
          </cell>
          <cell r="H3577" t="str">
            <v>fcb1010.jpg</v>
          </cell>
          <cell r="I3577">
            <v>729</v>
          </cell>
          <cell r="J3577" t="str">
            <v>Behringer FCB1010</v>
          </cell>
          <cell r="K3577" t="str">
            <v>jpg</v>
          </cell>
          <cell r="L3577" t="str">
            <v>image/jpeg</v>
          </cell>
          <cell r="M3577">
            <v>9653</v>
          </cell>
          <cell r="N3577">
            <v>1409485677</v>
          </cell>
          <cell r="O3577">
            <v>0</v>
          </cell>
        </row>
        <row r="3578">
          <cell r="A3578">
            <v>4558</v>
          </cell>
          <cell r="B3578">
            <v>47026</v>
          </cell>
          <cell r="C3578">
            <v>7361</v>
          </cell>
          <cell r="D3578">
            <v>0</v>
          </cell>
          <cell r="E3578">
            <v>1654</v>
          </cell>
          <cell r="F3578">
            <v>0</v>
          </cell>
          <cell r="G3578" t="str">
            <v>1654_381cec6f00eccbe8f35f85f4a712c943</v>
          </cell>
          <cell r="H3578" t="str">
            <v>2014-08-31 13.44.17.jpg</v>
          </cell>
          <cell r="I3578">
            <v>1469</v>
          </cell>
          <cell r="J3578" t="str">
            <v>NL2X?</v>
          </cell>
          <cell r="K3578" t="str">
            <v>jpg</v>
          </cell>
          <cell r="L3578" t="str">
            <v>image/jpeg</v>
          </cell>
          <cell r="M3578">
            <v>91972</v>
          </cell>
          <cell r="N3578">
            <v>1409485906</v>
          </cell>
          <cell r="O3578">
            <v>0</v>
          </cell>
        </row>
        <row r="3579">
          <cell r="A3579">
            <v>4559</v>
          </cell>
          <cell r="B3579">
            <v>47028</v>
          </cell>
          <cell r="C3579">
            <v>7239</v>
          </cell>
          <cell r="D3579">
            <v>0</v>
          </cell>
          <cell r="E3579">
            <v>10813</v>
          </cell>
          <cell r="F3579">
            <v>0</v>
          </cell>
          <cell r="G3579" t="str">
            <v>10813_a49ef2d42649ac025944f818dd100486</v>
          </cell>
          <cell r="H3579" t="str">
            <v>IMG_2557.jpg</v>
          </cell>
          <cell r="I3579">
            <v>351</v>
          </cell>
          <cell r="K3579" t="str">
            <v>jpg</v>
          </cell>
          <cell r="L3579" t="str">
            <v>image/jpeg</v>
          </cell>
          <cell r="M3579">
            <v>971811</v>
          </cell>
          <cell r="N3579">
            <v>1409493009</v>
          </cell>
          <cell r="O3579">
            <v>0</v>
          </cell>
        </row>
        <row r="3580">
          <cell r="A3580">
            <v>4560</v>
          </cell>
          <cell r="B3580">
            <v>47045</v>
          </cell>
          <cell r="C3580">
            <v>7430</v>
          </cell>
          <cell r="D3580">
            <v>0</v>
          </cell>
          <cell r="E3580">
            <v>1</v>
          </cell>
          <cell r="F3580">
            <v>0</v>
          </cell>
          <cell r="G3580" t="str">
            <v>3407_45db456355bf9b1e5baed55ab37bae26</v>
          </cell>
          <cell r="H3580" t="str">
            <v>005.JPG</v>
          </cell>
          <cell r="I3580">
            <v>3095</v>
          </cell>
          <cell r="K3580" t="str">
            <v>jpg</v>
          </cell>
          <cell r="L3580" t="str">
            <v>image/jpeg</v>
          </cell>
          <cell r="M3580">
            <v>575326</v>
          </cell>
          <cell r="N3580">
            <v>1409519859</v>
          </cell>
          <cell r="O3580">
            <v>0</v>
          </cell>
        </row>
        <row r="3581">
          <cell r="A3581">
            <v>4561</v>
          </cell>
          <cell r="B3581">
            <v>47095</v>
          </cell>
          <cell r="C3581">
            <v>7361</v>
          </cell>
          <cell r="D3581">
            <v>0</v>
          </cell>
          <cell r="E3581">
            <v>7746</v>
          </cell>
          <cell r="F3581">
            <v>0</v>
          </cell>
          <cell r="G3581" t="str">
            <v>7746_8cc3f7a6134ed1646eb587de88dd427a</v>
          </cell>
          <cell r="H3581" t="str">
            <v>1.mp3</v>
          </cell>
          <cell r="I3581">
            <v>425</v>
          </cell>
          <cell r="J3581">
            <v>1</v>
          </cell>
          <cell r="K3581" t="str">
            <v>mp3</v>
          </cell>
          <cell r="L3581" t="str">
            <v>audio/mpeg</v>
          </cell>
          <cell r="M3581">
            <v>4429456</v>
          </cell>
          <cell r="N3581">
            <v>1409690409</v>
          </cell>
          <cell r="O3581">
            <v>0</v>
          </cell>
        </row>
        <row r="3582">
          <cell r="A3582">
            <v>4562</v>
          </cell>
          <cell r="B3582">
            <v>47095</v>
          </cell>
          <cell r="C3582">
            <v>7361</v>
          </cell>
          <cell r="D3582">
            <v>0</v>
          </cell>
          <cell r="E3582">
            <v>7746</v>
          </cell>
          <cell r="F3582">
            <v>0</v>
          </cell>
          <cell r="G3582" t="str">
            <v>7746_9b81205fdd13447710aff289617d2375</v>
          </cell>
          <cell r="H3582" t="str">
            <v>2.mp3</v>
          </cell>
          <cell r="I3582">
            <v>356</v>
          </cell>
          <cell r="J3582">
            <v>2</v>
          </cell>
          <cell r="K3582" t="str">
            <v>mp3</v>
          </cell>
          <cell r="L3582" t="str">
            <v>audio/mpeg</v>
          </cell>
          <cell r="M3582">
            <v>4370942</v>
          </cell>
          <cell r="N3582">
            <v>1409690409</v>
          </cell>
          <cell r="O3582">
            <v>0</v>
          </cell>
        </row>
        <row r="3583">
          <cell r="A3583">
            <v>4563</v>
          </cell>
          <cell r="B3583">
            <v>47095</v>
          </cell>
          <cell r="C3583">
            <v>7361</v>
          </cell>
          <cell r="D3583">
            <v>0</v>
          </cell>
          <cell r="E3583">
            <v>7746</v>
          </cell>
          <cell r="F3583">
            <v>0</v>
          </cell>
          <cell r="G3583" t="str">
            <v>7746_a37845722c8e9de7a831990ad1ab9327</v>
          </cell>
          <cell r="H3583" t="str">
            <v>3.mp3</v>
          </cell>
          <cell r="I3583">
            <v>348</v>
          </cell>
          <cell r="J3583">
            <v>3</v>
          </cell>
          <cell r="K3583" t="str">
            <v>mp3</v>
          </cell>
          <cell r="L3583" t="str">
            <v>audio/mpeg</v>
          </cell>
          <cell r="M3583">
            <v>3228866</v>
          </cell>
          <cell r="N3583">
            <v>1409690410</v>
          </cell>
          <cell r="O3583">
            <v>0</v>
          </cell>
        </row>
        <row r="3584">
          <cell r="A3584">
            <v>4564</v>
          </cell>
          <cell r="B3584">
            <v>47095</v>
          </cell>
          <cell r="C3584">
            <v>7361</v>
          </cell>
          <cell r="D3584">
            <v>0</v>
          </cell>
          <cell r="E3584">
            <v>7746</v>
          </cell>
          <cell r="F3584">
            <v>0</v>
          </cell>
          <cell r="G3584" t="str">
            <v>7746_01d00880b4f54a14cbfc2d13f168d765</v>
          </cell>
          <cell r="H3584" t="str">
            <v>4.mp3</v>
          </cell>
          <cell r="I3584">
            <v>338</v>
          </cell>
          <cell r="J3584">
            <v>4</v>
          </cell>
          <cell r="K3584" t="str">
            <v>mp3</v>
          </cell>
          <cell r="L3584" t="str">
            <v>audio/mpeg</v>
          </cell>
          <cell r="M3584">
            <v>2481768</v>
          </cell>
          <cell r="N3584">
            <v>1409690410</v>
          </cell>
          <cell r="O3584">
            <v>0</v>
          </cell>
        </row>
        <row r="3585">
          <cell r="A3585">
            <v>4568</v>
          </cell>
          <cell r="B3585">
            <v>47095</v>
          </cell>
          <cell r="C3585">
            <v>7361</v>
          </cell>
          <cell r="D3585">
            <v>0</v>
          </cell>
          <cell r="E3585">
            <v>7746</v>
          </cell>
          <cell r="F3585">
            <v>0</v>
          </cell>
          <cell r="G3585" t="str">
            <v>7746_ecb19d98e1c96b3cbc98d0479f683d53</v>
          </cell>
          <cell r="H3585" t="str">
            <v>5.mp3</v>
          </cell>
          <cell r="I3585">
            <v>337</v>
          </cell>
          <cell r="J3585">
            <v>5</v>
          </cell>
          <cell r="K3585" t="str">
            <v>mp3</v>
          </cell>
          <cell r="L3585" t="str">
            <v>audio/mpeg</v>
          </cell>
          <cell r="M3585">
            <v>4953997</v>
          </cell>
          <cell r="N3585">
            <v>1409691036</v>
          </cell>
          <cell r="O3585">
            <v>0</v>
          </cell>
        </row>
        <row r="3586">
          <cell r="A3586">
            <v>4566</v>
          </cell>
          <cell r="B3586">
            <v>47095</v>
          </cell>
          <cell r="C3586">
            <v>7361</v>
          </cell>
          <cell r="D3586">
            <v>0</v>
          </cell>
          <cell r="E3586">
            <v>7746</v>
          </cell>
          <cell r="F3586">
            <v>0</v>
          </cell>
          <cell r="G3586" t="str">
            <v>7746_caa17bda92d39036b1169210f7784578</v>
          </cell>
          <cell r="H3586" t="str">
            <v>6.mp3</v>
          </cell>
          <cell r="I3586">
            <v>336</v>
          </cell>
          <cell r="J3586">
            <v>6</v>
          </cell>
          <cell r="K3586" t="str">
            <v>mp3</v>
          </cell>
          <cell r="L3586" t="str">
            <v>audio/mpeg</v>
          </cell>
          <cell r="M3586">
            <v>6347887</v>
          </cell>
          <cell r="N3586">
            <v>1409690410</v>
          </cell>
          <cell r="O3586">
            <v>0</v>
          </cell>
        </row>
        <row r="3587">
          <cell r="A3587">
            <v>4567</v>
          </cell>
          <cell r="B3587">
            <v>47095</v>
          </cell>
          <cell r="C3587">
            <v>7361</v>
          </cell>
          <cell r="D3587">
            <v>0</v>
          </cell>
          <cell r="E3587">
            <v>7746</v>
          </cell>
          <cell r="F3587">
            <v>0</v>
          </cell>
          <cell r="G3587" t="str">
            <v>7746_1e78fc750dd27aee4d7b276413f46cb1</v>
          </cell>
          <cell r="H3587" t="str">
            <v>7.mp3</v>
          </cell>
          <cell r="I3587">
            <v>324</v>
          </cell>
          <cell r="J3587">
            <v>7</v>
          </cell>
          <cell r="K3587" t="str">
            <v>mp3</v>
          </cell>
          <cell r="L3587" t="str">
            <v>audio/mpeg</v>
          </cell>
          <cell r="M3587">
            <v>11545213</v>
          </cell>
          <cell r="N3587">
            <v>1409690410</v>
          </cell>
          <cell r="O3587">
            <v>0</v>
          </cell>
        </row>
        <row r="3588">
          <cell r="A3588">
            <v>4571</v>
          </cell>
          <cell r="B3588">
            <v>47127</v>
          </cell>
          <cell r="C3588">
            <v>7361</v>
          </cell>
          <cell r="D3588">
            <v>0</v>
          </cell>
          <cell r="E3588">
            <v>7746</v>
          </cell>
          <cell r="F3588">
            <v>0</v>
          </cell>
          <cell r="G3588" t="str">
            <v>7746_6ade93653851af4efd5684a686d0a03d</v>
          </cell>
          <cell r="H3588" t="str">
            <v>10.mp3</v>
          </cell>
          <cell r="I3588">
            <v>345</v>
          </cell>
          <cell r="K3588" t="str">
            <v>mp3</v>
          </cell>
          <cell r="L3588" t="str">
            <v>audio/mpeg</v>
          </cell>
          <cell r="M3588">
            <v>7888058</v>
          </cell>
          <cell r="N3588">
            <v>1409781437</v>
          </cell>
          <cell r="O3588">
            <v>0</v>
          </cell>
        </row>
        <row r="3589">
          <cell r="A3589">
            <v>4572</v>
          </cell>
          <cell r="B3589">
            <v>47127</v>
          </cell>
          <cell r="C3589">
            <v>7361</v>
          </cell>
          <cell r="D3589">
            <v>0</v>
          </cell>
          <cell r="E3589">
            <v>7746</v>
          </cell>
          <cell r="F3589">
            <v>0</v>
          </cell>
          <cell r="G3589" t="str">
            <v>7746_4a222a9d135cd056e905891e4ca1cf3e</v>
          </cell>
          <cell r="H3589" t="str">
            <v>9.mp3</v>
          </cell>
          <cell r="I3589">
            <v>349</v>
          </cell>
          <cell r="K3589" t="str">
            <v>mp3</v>
          </cell>
          <cell r="L3589" t="str">
            <v>audio/mpeg</v>
          </cell>
          <cell r="M3589">
            <v>7806558</v>
          </cell>
          <cell r="N3589">
            <v>1409781437</v>
          </cell>
          <cell r="O3589">
            <v>0</v>
          </cell>
        </row>
        <row r="3590">
          <cell r="A3590">
            <v>4573</v>
          </cell>
          <cell r="B3590">
            <v>47127</v>
          </cell>
          <cell r="C3590">
            <v>7361</v>
          </cell>
          <cell r="D3590">
            <v>0</v>
          </cell>
          <cell r="E3590">
            <v>7746</v>
          </cell>
          <cell r="F3590">
            <v>0</v>
          </cell>
          <cell r="G3590" t="str">
            <v>7746_bd402c0accb8c17ef8206a581bbc52f8</v>
          </cell>
          <cell r="H3590" t="str">
            <v>8.mp3</v>
          </cell>
          <cell r="I3590">
            <v>351</v>
          </cell>
          <cell r="K3590" t="str">
            <v>mp3</v>
          </cell>
          <cell r="L3590" t="str">
            <v>audio/mpeg</v>
          </cell>
          <cell r="M3590">
            <v>7842085</v>
          </cell>
          <cell r="N3590">
            <v>1409781437</v>
          </cell>
          <cell r="O3590">
            <v>0</v>
          </cell>
        </row>
        <row r="3591">
          <cell r="A3591">
            <v>4835</v>
          </cell>
          <cell r="B3591">
            <v>48672</v>
          </cell>
          <cell r="C3591">
            <v>7676</v>
          </cell>
          <cell r="D3591">
            <v>0</v>
          </cell>
          <cell r="E3591">
            <v>1303</v>
          </cell>
          <cell r="F3591">
            <v>0</v>
          </cell>
          <cell r="G3591" t="str">
            <v>1303_4cf76c17dbe58404d9f5da85690d5972</v>
          </cell>
          <cell r="H3591" t="str">
            <v>Hotel Calif W.mp3</v>
          </cell>
          <cell r="I3591">
            <v>2857</v>
          </cell>
          <cell r="J3591" t="str">
            <v>Version 1 - 12 string and instruments - Eagles - Hotel California</v>
          </cell>
          <cell r="K3591" t="str">
            <v>mp3</v>
          </cell>
          <cell r="L3591" t="str">
            <v>audio/mpeg</v>
          </cell>
          <cell r="M3591">
            <v>1089029</v>
          </cell>
          <cell r="N3591">
            <v>1414445421</v>
          </cell>
          <cell r="O3591">
            <v>0</v>
          </cell>
        </row>
        <row r="3592">
          <cell r="A3592">
            <v>4623</v>
          </cell>
          <cell r="B3592">
            <v>47072</v>
          </cell>
          <cell r="C3592">
            <v>7407</v>
          </cell>
          <cell r="D3592">
            <v>0</v>
          </cell>
          <cell r="E3592">
            <v>4246</v>
          </cell>
          <cell r="F3592">
            <v>0</v>
          </cell>
          <cell r="G3592" t="str">
            <v>2_ce75ba33925a53e49768b60028d65adf</v>
          </cell>
          <cell r="H3592" t="str">
            <v>Doors Electro 3.zip</v>
          </cell>
          <cell r="I3592">
            <v>90</v>
          </cell>
          <cell r="J3592" t="str">
            <v>added file in case removed from dropbox</v>
          </cell>
          <cell r="K3592" t="str">
            <v>zip</v>
          </cell>
          <cell r="L3592" t="str">
            <v>application/octet-stream</v>
          </cell>
          <cell r="M3592">
            <v>4241</v>
          </cell>
          <cell r="N3592">
            <v>1410092656</v>
          </cell>
          <cell r="O3592">
            <v>0</v>
          </cell>
        </row>
        <row r="3593">
          <cell r="A3593">
            <v>4582</v>
          </cell>
          <cell r="B3593">
            <v>47239</v>
          </cell>
          <cell r="C3593">
            <v>7455</v>
          </cell>
          <cell r="D3593">
            <v>0</v>
          </cell>
          <cell r="E3593">
            <v>6762</v>
          </cell>
          <cell r="F3593">
            <v>0</v>
          </cell>
          <cell r="G3593" t="str">
            <v>6762_fe97af506cbd9c3cef206a4e317cda80</v>
          </cell>
          <cell r="H3593" t="str">
            <v>Nord Effect3.jpg</v>
          </cell>
          <cell r="I3593">
            <v>977</v>
          </cell>
          <cell r="K3593" t="str">
            <v>jpg</v>
          </cell>
          <cell r="L3593" t="str">
            <v>image/jpeg</v>
          </cell>
          <cell r="M3593">
            <v>254835</v>
          </cell>
          <cell r="N3593">
            <v>1410020952</v>
          </cell>
          <cell r="O3593">
            <v>0</v>
          </cell>
        </row>
        <row r="3594">
          <cell r="A3594">
            <v>4581</v>
          </cell>
          <cell r="B3594">
            <v>47239</v>
          </cell>
          <cell r="C3594">
            <v>7455</v>
          </cell>
          <cell r="D3594">
            <v>0</v>
          </cell>
          <cell r="E3594">
            <v>6762</v>
          </cell>
          <cell r="F3594">
            <v>0</v>
          </cell>
          <cell r="G3594" t="str">
            <v>6762_97a314dd439d3f917542af17e7577f61</v>
          </cell>
          <cell r="H3594" t="str">
            <v>Nord Effect2.jpg</v>
          </cell>
          <cell r="I3594">
            <v>977</v>
          </cell>
          <cell r="K3594" t="str">
            <v>jpg</v>
          </cell>
          <cell r="L3594" t="str">
            <v>image/jpeg</v>
          </cell>
          <cell r="M3594">
            <v>10232</v>
          </cell>
          <cell r="N3594">
            <v>1410020952</v>
          </cell>
          <cell r="O3594">
            <v>0</v>
          </cell>
        </row>
        <row r="3595">
          <cell r="A3595">
            <v>4580</v>
          </cell>
          <cell r="B3595">
            <v>47239</v>
          </cell>
          <cell r="C3595">
            <v>7455</v>
          </cell>
          <cell r="D3595">
            <v>0</v>
          </cell>
          <cell r="E3595">
            <v>6762</v>
          </cell>
          <cell r="F3595">
            <v>0</v>
          </cell>
          <cell r="G3595" t="str">
            <v>6762_a9e6f566d35bd6438ca7e52ce8befe00</v>
          </cell>
          <cell r="H3595" t="str">
            <v>Nord Effect1.jpg</v>
          </cell>
          <cell r="I3595">
            <v>977</v>
          </cell>
          <cell r="K3595" t="str">
            <v>jpg</v>
          </cell>
          <cell r="L3595" t="str">
            <v>image/jpeg</v>
          </cell>
          <cell r="M3595">
            <v>35575</v>
          </cell>
          <cell r="N3595">
            <v>1410020952</v>
          </cell>
          <cell r="O3595">
            <v>0</v>
          </cell>
        </row>
        <row r="3596">
          <cell r="A3596">
            <v>4625</v>
          </cell>
          <cell r="B3596">
            <v>47249</v>
          </cell>
          <cell r="C3596">
            <v>7456</v>
          </cell>
          <cell r="D3596">
            <v>0</v>
          </cell>
          <cell r="E3596">
            <v>1303</v>
          </cell>
          <cell r="F3596">
            <v>0</v>
          </cell>
          <cell r="G3596" t="str">
            <v>1303_ac88e1744b013f9e25841904abbd887a</v>
          </cell>
          <cell r="H3596" t="str">
            <v>Hotel Calif    W.nspg</v>
          </cell>
          <cell r="I3596">
            <v>622</v>
          </cell>
          <cell r="J3596" t="str">
            <v>Eagles - Hotel California</v>
          </cell>
          <cell r="K3596" t="str">
            <v>nspg</v>
          </cell>
          <cell r="L3596" t="str">
            <v>application/octet-stream</v>
          </cell>
          <cell r="M3596">
            <v>426</v>
          </cell>
          <cell r="N3596">
            <v>1410095113</v>
          </cell>
          <cell r="O3596">
            <v>0</v>
          </cell>
        </row>
        <row r="3597">
          <cell r="A3597">
            <v>4626</v>
          </cell>
          <cell r="B3597">
            <v>47249</v>
          </cell>
          <cell r="C3597">
            <v>7456</v>
          </cell>
          <cell r="D3597">
            <v>0</v>
          </cell>
          <cell r="E3597">
            <v>1303</v>
          </cell>
          <cell r="F3597">
            <v>0</v>
          </cell>
          <cell r="G3597" t="str">
            <v>1303_72ef8702557d294e93f3c8483770b5a7</v>
          </cell>
          <cell r="H3597" t="str">
            <v>ShesAlwaysAWoman.nspg</v>
          </cell>
          <cell r="I3597">
            <v>511</v>
          </cell>
          <cell r="J3597" t="str">
            <v>Billy Joel - She's Always a Woman - Piano and Accordion</v>
          </cell>
          <cell r="K3597" t="str">
            <v>nspg</v>
          </cell>
          <cell r="L3597" t="str">
            <v>application/octet-stream</v>
          </cell>
          <cell r="M3597">
            <v>426</v>
          </cell>
          <cell r="N3597">
            <v>1410095113</v>
          </cell>
          <cell r="O3597">
            <v>0</v>
          </cell>
        </row>
        <row r="3598">
          <cell r="A3598">
            <v>4627</v>
          </cell>
          <cell r="B3598">
            <v>47249</v>
          </cell>
          <cell r="C3598">
            <v>7456</v>
          </cell>
          <cell r="D3598">
            <v>0</v>
          </cell>
          <cell r="E3598">
            <v>1303</v>
          </cell>
          <cell r="F3598">
            <v>0</v>
          </cell>
          <cell r="G3598" t="str">
            <v>1303_f3a3168b8c3707f90f1e4097f78e344e</v>
          </cell>
          <cell r="H3598" t="str">
            <v>EastSouthern.nspg</v>
          </cell>
          <cell r="I3598">
            <v>544</v>
          </cell>
          <cell r="J3598" t="str">
            <v>EastSouthern - Whisper</v>
          </cell>
          <cell r="K3598" t="str">
            <v>nspg</v>
          </cell>
          <cell r="L3598" t="str">
            <v>application/octet-stream</v>
          </cell>
          <cell r="M3598">
            <v>426</v>
          </cell>
          <cell r="N3598">
            <v>1410095113</v>
          </cell>
          <cell r="O3598">
            <v>0</v>
          </cell>
        </row>
        <row r="3599">
          <cell r="A3599">
            <v>4628</v>
          </cell>
          <cell r="B3599">
            <v>47249</v>
          </cell>
          <cell r="C3599">
            <v>7456</v>
          </cell>
          <cell r="D3599">
            <v>0</v>
          </cell>
          <cell r="E3599">
            <v>1303</v>
          </cell>
          <cell r="F3599">
            <v>0</v>
          </cell>
          <cell r="G3599" t="str">
            <v>1303_ad14465a965e8616b62549cf9342207d</v>
          </cell>
          <cell r="H3599" t="str">
            <v>Harmonica Blues.nspg</v>
          </cell>
          <cell r="I3599">
            <v>621</v>
          </cell>
          <cell r="J3599" t="str">
            <v>Blues Harmonica</v>
          </cell>
          <cell r="K3599" t="str">
            <v>nspg</v>
          </cell>
          <cell r="L3599" t="str">
            <v>application/octet-stream</v>
          </cell>
          <cell r="M3599">
            <v>426</v>
          </cell>
          <cell r="N3599">
            <v>1410095113</v>
          </cell>
          <cell r="O3599">
            <v>0</v>
          </cell>
        </row>
        <row r="3600">
          <cell r="A3600">
            <v>4630</v>
          </cell>
          <cell r="B3600">
            <v>47249</v>
          </cell>
          <cell r="C3600">
            <v>7456</v>
          </cell>
          <cell r="D3600">
            <v>0</v>
          </cell>
          <cell r="E3600">
            <v>1303</v>
          </cell>
          <cell r="F3600">
            <v>0</v>
          </cell>
          <cell r="G3600" t="str">
            <v>1303_58d9e70dd1ddda3c735cbe93ab1eb2ba</v>
          </cell>
          <cell r="H3600" t="str">
            <v>Synth Clav.nspg</v>
          </cell>
          <cell r="I3600">
            <v>434</v>
          </cell>
          <cell r="J3600" t="str">
            <v>Prophet Synth Clavinet</v>
          </cell>
          <cell r="K3600" t="str">
            <v>nspg</v>
          </cell>
          <cell r="L3600" t="str">
            <v>application/octet-stream</v>
          </cell>
          <cell r="M3600">
            <v>426</v>
          </cell>
          <cell r="N3600">
            <v>1410095113</v>
          </cell>
          <cell r="O3600">
            <v>0</v>
          </cell>
        </row>
        <row r="3601">
          <cell r="A3601">
            <v>4631</v>
          </cell>
          <cell r="B3601">
            <v>47249</v>
          </cell>
          <cell r="C3601">
            <v>7456</v>
          </cell>
          <cell r="D3601">
            <v>0</v>
          </cell>
          <cell r="E3601">
            <v>1303</v>
          </cell>
          <cell r="F3601">
            <v>0</v>
          </cell>
          <cell r="G3601" t="str">
            <v>1303_a25d998069094a34a2175d37bbd7ed5a</v>
          </cell>
          <cell r="H3601" t="str">
            <v>Renegade Styx.nspg</v>
          </cell>
          <cell r="I3601">
            <v>450</v>
          </cell>
          <cell r="J3601" t="str">
            <v>Styx - Renegade - Organ and Synth after Solo</v>
          </cell>
          <cell r="K3601" t="str">
            <v>nspg</v>
          </cell>
          <cell r="L3601" t="str">
            <v>application/octet-stream</v>
          </cell>
          <cell r="M3601">
            <v>426</v>
          </cell>
          <cell r="N3601">
            <v>1410095113</v>
          </cell>
          <cell r="O3601">
            <v>0</v>
          </cell>
        </row>
        <row r="3602">
          <cell r="A3602">
            <v>4632</v>
          </cell>
          <cell r="B3602">
            <v>47249</v>
          </cell>
          <cell r="C3602">
            <v>7456</v>
          </cell>
          <cell r="D3602">
            <v>0</v>
          </cell>
          <cell r="E3602">
            <v>1303</v>
          </cell>
          <cell r="F3602">
            <v>0</v>
          </cell>
          <cell r="G3602" t="str">
            <v>1303_32ad3ec72574bcdd382066f7edc2f354</v>
          </cell>
          <cell r="H3602" t="str">
            <v>Styx TooMuchTime.nspg</v>
          </cell>
          <cell r="I3602">
            <v>527</v>
          </cell>
          <cell r="J3602" t="str">
            <v>Styx - Too Much Time - 2 synths</v>
          </cell>
          <cell r="K3602" t="str">
            <v>nspg</v>
          </cell>
          <cell r="L3602" t="str">
            <v>application/octet-stream</v>
          </cell>
          <cell r="M3602">
            <v>426</v>
          </cell>
          <cell r="N3602">
            <v>1410095113</v>
          </cell>
          <cell r="O3602">
            <v>0</v>
          </cell>
        </row>
        <row r="3603">
          <cell r="A3603">
            <v>4633</v>
          </cell>
          <cell r="B3603">
            <v>47249</v>
          </cell>
          <cell r="C3603">
            <v>7456</v>
          </cell>
          <cell r="D3603">
            <v>0</v>
          </cell>
          <cell r="E3603">
            <v>1303</v>
          </cell>
          <cell r="F3603">
            <v>0</v>
          </cell>
          <cell r="G3603" t="str">
            <v>1303_a5d24ccfa109843bd8a7fb7fb81bebf0</v>
          </cell>
          <cell r="H3603" t="str">
            <v>Two Lane Hwy.nspg</v>
          </cell>
          <cell r="I3603">
            <v>480</v>
          </cell>
          <cell r="J3603" t="str">
            <v>Pure Prairie League - Two Lane Highway - Pedal Steel Guitar</v>
          </cell>
          <cell r="K3603" t="str">
            <v>nspg</v>
          </cell>
          <cell r="L3603" t="str">
            <v>application/octet-stream</v>
          </cell>
          <cell r="M3603">
            <v>426</v>
          </cell>
          <cell r="N3603">
            <v>1410095113</v>
          </cell>
          <cell r="O3603">
            <v>0</v>
          </cell>
        </row>
        <row r="3604">
          <cell r="A3604">
            <v>4836</v>
          </cell>
          <cell r="B3604">
            <v>48672</v>
          </cell>
          <cell r="C3604">
            <v>7676</v>
          </cell>
          <cell r="D3604">
            <v>0</v>
          </cell>
          <cell r="E3604">
            <v>1303</v>
          </cell>
          <cell r="F3604">
            <v>0</v>
          </cell>
          <cell r="G3604" t="str">
            <v>1303_3b3b462f54a4aa09e735f2e39eef1b1d</v>
          </cell>
          <cell r="H3604" t="str">
            <v>James Taylor W.mp3</v>
          </cell>
          <cell r="I3604">
            <v>2539</v>
          </cell>
          <cell r="J3604" t="str">
            <v>Simple 6-String with Piano and Organ on bottom split.</v>
          </cell>
          <cell r="K3604" t="str">
            <v>mp3</v>
          </cell>
          <cell r="L3604" t="str">
            <v>audio/mpeg</v>
          </cell>
          <cell r="M3604">
            <v>693353</v>
          </cell>
          <cell r="N3604">
            <v>1414445421</v>
          </cell>
          <cell r="O3604">
            <v>0</v>
          </cell>
        </row>
        <row r="3605">
          <cell r="A3605">
            <v>4837</v>
          </cell>
          <cell r="B3605">
            <v>48672</v>
          </cell>
          <cell r="C3605">
            <v>7676</v>
          </cell>
          <cell r="D3605">
            <v>0</v>
          </cell>
          <cell r="E3605">
            <v>1303</v>
          </cell>
          <cell r="F3605">
            <v>0</v>
          </cell>
          <cell r="G3605" t="str">
            <v>1303_34803cdb30e909a33f425bfd3af27d40</v>
          </cell>
          <cell r="H3605" t="str">
            <v>DX7 Rhodes2 W.mp3</v>
          </cell>
          <cell r="I3605">
            <v>2267</v>
          </cell>
          <cell r="J3605" t="str">
            <v>DX7 Rhodes sample, SynthPad, then organ with slow Leslie/tremolo.</v>
          </cell>
          <cell r="K3605" t="str">
            <v>mp3</v>
          </cell>
          <cell r="L3605" t="str">
            <v>audio/mpeg</v>
          </cell>
          <cell r="M3605">
            <v>1409537</v>
          </cell>
          <cell r="N3605">
            <v>1414445421</v>
          </cell>
          <cell r="O3605">
            <v>0</v>
          </cell>
        </row>
        <row r="3606">
          <cell r="A3606">
            <v>4838</v>
          </cell>
          <cell r="B3606">
            <v>48672</v>
          </cell>
          <cell r="C3606">
            <v>7676</v>
          </cell>
          <cell r="D3606">
            <v>0</v>
          </cell>
          <cell r="E3606">
            <v>1303</v>
          </cell>
          <cell r="F3606">
            <v>0</v>
          </cell>
          <cell r="G3606" t="str">
            <v>1303_1a9003a13240bdd0610725b9039222ae</v>
          </cell>
          <cell r="H3606" t="str">
            <v>DX7 Rhodes W.mp3</v>
          </cell>
          <cell r="I3606">
            <v>2689</v>
          </cell>
          <cell r="J3606" t="str">
            <v>DX7 Rhodes sample, second DX, then organ with slow Leslie/tremolo.</v>
          </cell>
          <cell r="K3606" t="str">
            <v>mp3</v>
          </cell>
          <cell r="L3606" t="str">
            <v>audio/mpeg</v>
          </cell>
          <cell r="M3606">
            <v>1258157</v>
          </cell>
          <cell r="N3606">
            <v>1414445421</v>
          </cell>
          <cell r="O3606">
            <v>0</v>
          </cell>
        </row>
        <row r="3607">
          <cell r="A3607">
            <v>4624</v>
          </cell>
          <cell r="B3607">
            <v>47249</v>
          </cell>
          <cell r="C3607">
            <v>7456</v>
          </cell>
          <cell r="D3607">
            <v>0</v>
          </cell>
          <cell r="E3607">
            <v>1303</v>
          </cell>
          <cell r="F3607">
            <v>0</v>
          </cell>
          <cell r="G3607" t="str">
            <v>1303_0347543fb1f94e180af27402158f44a9</v>
          </cell>
          <cell r="H3607" t="str">
            <v>JUMP Van Halen.nspg</v>
          </cell>
          <cell r="I3607">
            <v>648</v>
          </cell>
          <cell r="J3607" t="str">
            <v>Van Halen - Jump</v>
          </cell>
          <cell r="K3607" t="str">
            <v>nspg</v>
          </cell>
          <cell r="L3607" t="str">
            <v>application/octet-stream</v>
          </cell>
          <cell r="M3607">
            <v>426</v>
          </cell>
          <cell r="N3607">
            <v>1410095113</v>
          </cell>
          <cell r="O3607">
            <v>0</v>
          </cell>
        </row>
        <row r="3608">
          <cell r="A3608">
            <v>4666</v>
          </cell>
          <cell r="B3608">
            <v>47501</v>
          </cell>
          <cell r="C3608">
            <v>7456</v>
          </cell>
          <cell r="D3608">
            <v>0</v>
          </cell>
          <cell r="E3608">
            <v>1303</v>
          </cell>
          <cell r="F3608">
            <v>0</v>
          </cell>
          <cell r="G3608" t="str">
            <v>1303_2e81ee2f812399f87f2ad74f90ec6f28</v>
          </cell>
          <cell r="H3608" t="str">
            <v>GenesisAbacab A.nss</v>
          </cell>
          <cell r="I3608">
            <v>188</v>
          </cell>
          <cell r="J3608" t="str">
            <v>Genesis Abacab - Panel A</v>
          </cell>
          <cell r="K3608" t="str">
            <v>nss</v>
          </cell>
          <cell r="L3608" t="str">
            <v>application/octet-stream</v>
          </cell>
          <cell r="M3608">
            <v>53</v>
          </cell>
          <cell r="N3608">
            <v>1410559865</v>
          </cell>
          <cell r="O3608">
            <v>0</v>
          </cell>
        </row>
        <row r="3609">
          <cell r="A3609">
            <v>4665</v>
          </cell>
          <cell r="B3609">
            <v>47501</v>
          </cell>
          <cell r="C3609">
            <v>7456</v>
          </cell>
          <cell r="D3609">
            <v>0</v>
          </cell>
          <cell r="E3609">
            <v>1303</v>
          </cell>
          <cell r="F3609">
            <v>0</v>
          </cell>
          <cell r="G3609" t="str">
            <v>1303_0de40b4195ee615f2e78aa3f74b0abb1</v>
          </cell>
          <cell r="H3609" t="str">
            <v>FromTheBeginingB.nss</v>
          </cell>
          <cell r="I3609">
            <v>188</v>
          </cell>
          <cell r="J3609" t="str">
            <v>From the Beginning - Panel B</v>
          </cell>
          <cell r="K3609" t="str">
            <v>nss</v>
          </cell>
          <cell r="L3609" t="str">
            <v>application/octet-stream</v>
          </cell>
          <cell r="M3609">
            <v>53</v>
          </cell>
          <cell r="N3609">
            <v>1410559865</v>
          </cell>
          <cell r="O3609">
            <v>0</v>
          </cell>
        </row>
        <row r="3610">
          <cell r="A3610">
            <v>4664</v>
          </cell>
          <cell r="B3610">
            <v>47501</v>
          </cell>
          <cell r="C3610">
            <v>7456</v>
          </cell>
          <cell r="D3610">
            <v>0</v>
          </cell>
          <cell r="E3610">
            <v>1303</v>
          </cell>
          <cell r="F3610">
            <v>0</v>
          </cell>
          <cell r="G3610" t="str">
            <v>1303_67720de1dd7828f30f85e9e1e2566146</v>
          </cell>
          <cell r="H3610" t="str">
            <v>FromTheBeginingA.nss</v>
          </cell>
          <cell r="I3610">
            <v>183</v>
          </cell>
          <cell r="J3610" t="str">
            <v>From the Beginning - Panel A</v>
          </cell>
          <cell r="K3610" t="str">
            <v>nss</v>
          </cell>
          <cell r="L3610" t="str">
            <v>application/octet-stream</v>
          </cell>
          <cell r="M3610">
            <v>53</v>
          </cell>
          <cell r="N3610">
            <v>1410559865</v>
          </cell>
          <cell r="O3610">
            <v>0</v>
          </cell>
        </row>
        <row r="3611">
          <cell r="A3611">
            <v>4663</v>
          </cell>
          <cell r="B3611">
            <v>47501</v>
          </cell>
          <cell r="C3611">
            <v>7456</v>
          </cell>
          <cell r="D3611">
            <v>0</v>
          </cell>
          <cell r="E3611">
            <v>1303</v>
          </cell>
          <cell r="F3611">
            <v>0</v>
          </cell>
          <cell r="G3611" t="str">
            <v>1303_fcf9c15fd7995c7becfa30d3a9c1dc1f</v>
          </cell>
          <cell r="H3611" t="str">
            <v>EastSouthern B.nss</v>
          </cell>
          <cell r="I3611">
            <v>193</v>
          </cell>
          <cell r="J3611" t="str">
            <v>EastSouthern Whisper - Panel B</v>
          </cell>
          <cell r="K3611" t="str">
            <v>nss</v>
          </cell>
          <cell r="L3611" t="str">
            <v>application/octet-stream</v>
          </cell>
          <cell r="M3611">
            <v>53</v>
          </cell>
          <cell r="N3611">
            <v>1410559865</v>
          </cell>
          <cell r="O3611">
            <v>0</v>
          </cell>
        </row>
        <row r="3612">
          <cell r="A3612">
            <v>4662</v>
          </cell>
          <cell r="B3612">
            <v>47501</v>
          </cell>
          <cell r="C3612">
            <v>7456</v>
          </cell>
          <cell r="D3612">
            <v>0</v>
          </cell>
          <cell r="E3612">
            <v>1303</v>
          </cell>
          <cell r="F3612">
            <v>0</v>
          </cell>
          <cell r="G3612" t="str">
            <v>1303_740640b537b9da2ab844c1c3f9b2b26c</v>
          </cell>
          <cell r="H3612" t="str">
            <v>EastSouthern A.nss</v>
          </cell>
          <cell r="I3612">
            <v>187</v>
          </cell>
          <cell r="J3612" t="str">
            <v>EastSouthern Whisper - Panel A</v>
          </cell>
          <cell r="K3612" t="str">
            <v>nss</v>
          </cell>
          <cell r="L3612" t="str">
            <v>application/octet-stream</v>
          </cell>
          <cell r="M3612">
            <v>53</v>
          </cell>
          <cell r="N3612">
            <v>1410559865</v>
          </cell>
          <cell r="O3612">
            <v>0</v>
          </cell>
        </row>
        <row r="3613">
          <cell r="A3613">
            <v>4839</v>
          </cell>
          <cell r="B3613">
            <v>47249</v>
          </cell>
          <cell r="C3613">
            <v>7456</v>
          </cell>
          <cell r="D3613">
            <v>0</v>
          </cell>
          <cell r="E3613">
            <v>1303</v>
          </cell>
          <cell r="F3613">
            <v>0</v>
          </cell>
          <cell r="G3613" t="str">
            <v>1303_6b29a4876b8cdc1739da6a6a7498ab9f</v>
          </cell>
          <cell r="H3613" t="str">
            <v>Jump Van Halen W.mp3</v>
          </cell>
          <cell r="I3613">
            <v>1959</v>
          </cell>
          <cell r="J3613" t="str">
            <v>Van Halen - Jump</v>
          </cell>
          <cell r="K3613" t="str">
            <v>mp3</v>
          </cell>
          <cell r="L3613" t="str">
            <v>audio/mpeg</v>
          </cell>
          <cell r="M3613">
            <v>1194473</v>
          </cell>
          <cell r="N3613">
            <v>1414457860</v>
          </cell>
          <cell r="O3613">
            <v>0</v>
          </cell>
        </row>
        <row r="3614">
          <cell r="A3614">
            <v>4830</v>
          </cell>
          <cell r="B3614">
            <v>48672</v>
          </cell>
          <cell r="C3614">
            <v>7676</v>
          </cell>
          <cell r="D3614">
            <v>0</v>
          </cell>
          <cell r="E3614">
            <v>1303</v>
          </cell>
          <cell r="F3614">
            <v>0</v>
          </cell>
          <cell r="G3614" t="str">
            <v>1303_c9491ba39155a162c7a9ebc67eafcb0c</v>
          </cell>
          <cell r="H3614" t="str">
            <v>Waiting4Girl W.mp3</v>
          </cell>
          <cell r="I3614">
            <v>2444</v>
          </cell>
          <cell r="J3614" t="str">
            <v>Intro Rhodes and Strings - Foreigner - Waiting for a Girl</v>
          </cell>
          <cell r="K3614" t="str">
            <v>mp3</v>
          </cell>
          <cell r="L3614" t="str">
            <v>audio/mpeg</v>
          </cell>
          <cell r="M3614">
            <v>521093</v>
          </cell>
          <cell r="N3614">
            <v>1414445421</v>
          </cell>
          <cell r="O3614">
            <v>0</v>
          </cell>
        </row>
        <row r="3615">
          <cell r="A3615">
            <v>4831</v>
          </cell>
          <cell r="B3615">
            <v>48672</v>
          </cell>
          <cell r="C3615">
            <v>7676</v>
          </cell>
          <cell r="D3615">
            <v>0</v>
          </cell>
          <cell r="E3615">
            <v>1303</v>
          </cell>
          <cell r="F3615">
            <v>0</v>
          </cell>
          <cell r="G3615" t="str">
            <v>1303_28c2dbd19f4534712cd7262d85e82c0d</v>
          </cell>
          <cell r="H3615" t="str">
            <v>Abacab 5thWeelmW.mp3</v>
          </cell>
          <cell r="I3615">
            <v>2565</v>
          </cell>
          <cell r="J3615" t="str">
            <v>Synthesizer 5ths and Organ - Genesis - Abacab</v>
          </cell>
          <cell r="K3615" t="str">
            <v>mp3</v>
          </cell>
          <cell r="L3615" t="str">
            <v>audio/mpeg</v>
          </cell>
          <cell r="M3615">
            <v>1511849</v>
          </cell>
          <cell r="N3615">
            <v>1414445421</v>
          </cell>
          <cell r="O3615">
            <v>0</v>
          </cell>
        </row>
        <row r="3616">
          <cell r="A3616">
            <v>4832</v>
          </cell>
          <cell r="B3616">
            <v>48672</v>
          </cell>
          <cell r="C3616">
            <v>7676</v>
          </cell>
          <cell r="D3616">
            <v>0</v>
          </cell>
          <cell r="E3616">
            <v>1303</v>
          </cell>
          <cell r="F3616">
            <v>0</v>
          </cell>
          <cell r="G3616" t="str">
            <v>1303_7b848ae39c7c3cdc8b43a294c868c2b9</v>
          </cell>
          <cell r="H3616" t="str">
            <v>ELP FromBgning W.mp3</v>
          </cell>
          <cell r="I3616">
            <v>2391</v>
          </cell>
          <cell r="J3616" t="str">
            <v>Synth solo - Emerson Lake and Palmer - From the Beginning</v>
          </cell>
          <cell r="K3616" t="str">
            <v>mp3</v>
          </cell>
          <cell r="L3616" t="str">
            <v>audio/mpeg</v>
          </cell>
          <cell r="M3616">
            <v>639065</v>
          </cell>
          <cell r="N3616">
            <v>1414445421</v>
          </cell>
          <cell r="O3616">
            <v>0</v>
          </cell>
        </row>
        <row r="3617">
          <cell r="A3617">
            <v>4833</v>
          </cell>
          <cell r="B3617">
            <v>48672</v>
          </cell>
          <cell r="C3617">
            <v>7676</v>
          </cell>
          <cell r="D3617">
            <v>0</v>
          </cell>
          <cell r="E3617">
            <v>1303</v>
          </cell>
          <cell r="F3617">
            <v>0</v>
          </cell>
          <cell r="G3617" t="str">
            <v>1303_b85d04d6f83f19907af5334c12e1c2d0</v>
          </cell>
          <cell r="H3617" t="str">
            <v>LedZep AcGuitarW.mp3</v>
          </cell>
          <cell r="I3617">
            <v>2272</v>
          </cell>
          <cell r="J3617" t="str">
            <v>6-string acoustic guitar with 12-string fade-in with control pedal.</v>
          </cell>
          <cell r="K3617" t="str">
            <v>mp3</v>
          </cell>
          <cell r="L3617" t="str">
            <v>audio/mpeg</v>
          </cell>
          <cell r="M3617">
            <v>1247717</v>
          </cell>
          <cell r="N3617">
            <v>1414445421</v>
          </cell>
          <cell r="O3617">
            <v>0</v>
          </cell>
        </row>
        <row r="3618">
          <cell r="A3618">
            <v>4834</v>
          </cell>
          <cell r="B3618">
            <v>48672</v>
          </cell>
          <cell r="C3618">
            <v>7676</v>
          </cell>
          <cell r="D3618">
            <v>0</v>
          </cell>
          <cell r="E3618">
            <v>1303</v>
          </cell>
          <cell r="F3618">
            <v>0</v>
          </cell>
          <cell r="G3618" t="str">
            <v>1303_5f561440e6409594b9748b6c70cc6a2b</v>
          </cell>
          <cell r="H3618" t="str">
            <v>Hotel Calif2 W.mp3</v>
          </cell>
          <cell r="I3618">
            <v>2230</v>
          </cell>
          <cell r="J3618" t="str">
            <v>Version 2 - 12 string and instruments - Eagles - Hotel California</v>
          </cell>
          <cell r="K3618" t="str">
            <v>mp3</v>
          </cell>
          <cell r="L3618" t="str">
            <v>audio/mpeg</v>
          </cell>
          <cell r="M3618">
            <v>1104689</v>
          </cell>
          <cell r="N3618">
            <v>1414445421</v>
          </cell>
          <cell r="O3618">
            <v>0</v>
          </cell>
        </row>
        <row r="3619">
          <cell r="A3619">
            <v>4617</v>
          </cell>
          <cell r="B3619">
            <v>47250</v>
          </cell>
          <cell r="C3619">
            <v>7456</v>
          </cell>
          <cell r="D3619">
            <v>0</v>
          </cell>
          <cell r="E3619">
            <v>1303</v>
          </cell>
          <cell r="F3619">
            <v>0</v>
          </cell>
          <cell r="G3619" t="str">
            <v>1303_20f68525a733e48da05361751ce3c447</v>
          </cell>
          <cell r="H3619" t="str">
            <v>Abacab Genesis.nspg</v>
          </cell>
          <cell r="I3619">
            <v>444</v>
          </cell>
          <cell r="J3619" t="str">
            <v>Genesis - Abacab - Organ and Synth</v>
          </cell>
          <cell r="K3619" t="str">
            <v>nspg</v>
          </cell>
          <cell r="L3619" t="str">
            <v>application/octet-stream</v>
          </cell>
          <cell r="M3619">
            <v>426</v>
          </cell>
          <cell r="N3619">
            <v>1410063352</v>
          </cell>
          <cell r="O3619">
            <v>0</v>
          </cell>
        </row>
        <row r="3620">
          <cell r="A3620">
            <v>4618</v>
          </cell>
          <cell r="B3620">
            <v>47250</v>
          </cell>
          <cell r="C3620">
            <v>7456</v>
          </cell>
          <cell r="D3620">
            <v>0</v>
          </cell>
          <cell r="E3620">
            <v>1303</v>
          </cell>
          <cell r="F3620">
            <v>0</v>
          </cell>
          <cell r="G3620" t="str">
            <v>1303_af485de0348e01762daa4a8add73a8a8</v>
          </cell>
          <cell r="H3620" t="str">
            <v>From the begning.nspg</v>
          </cell>
          <cell r="I3620">
            <v>390</v>
          </cell>
          <cell r="J3620" t="str">
            <v>Emerson Lake and Palmer - From the Beginning Synth</v>
          </cell>
          <cell r="K3620" t="str">
            <v>nspg</v>
          </cell>
          <cell r="L3620" t="str">
            <v>application/octet-stream</v>
          </cell>
          <cell r="M3620">
            <v>426</v>
          </cell>
          <cell r="N3620">
            <v>1410063352</v>
          </cell>
          <cell r="O3620">
            <v>0</v>
          </cell>
        </row>
        <row r="3621">
          <cell r="A3621">
            <v>4619</v>
          </cell>
          <cell r="B3621">
            <v>47250</v>
          </cell>
          <cell r="C3621">
            <v>7456</v>
          </cell>
          <cell r="D3621">
            <v>0</v>
          </cell>
          <cell r="E3621">
            <v>1303</v>
          </cell>
          <cell r="F3621">
            <v>0</v>
          </cell>
          <cell r="G3621" t="str">
            <v>1303_e19a9d0703274e05077d18946309d5d9</v>
          </cell>
          <cell r="H3621" t="str">
            <v>Wurlitzer Hello.nspg</v>
          </cell>
          <cell r="I3621">
            <v>399</v>
          </cell>
          <cell r="J3621" t="str">
            <v>John Prine - Hello Again - Wurlitzer and flutey Organ</v>
          </cell>
          <cell r="K3621" t="str">
            <v>nspg</v>
          </cell>
          <cell r="L3621" t="str">
            <v>application/octet-stream</v>
          </cell>
          <cell r="M3621">
            <v>426</v>
          </cell>
          <cell r="N3621">
            <v>1410063352</v>
          </cell>
          <cell r="O3621">
            <v>0</v>
          </cell>
        </row>
        <row r="3622">
          <cell r="A3622">
            <v>4620</v>
          </cell>
          <cell r="B3622">
            <v>47250</v>
          </cell>
          <cell r="C3622">
            <v>7456</v>
          </cell>
          <cell r="D3622">
            <v>0</v>
          </cell>
          <cell r="E3622">
            <v>1303</v>
          </cell>
          <cell r="F3622">
            <v>0</v>
          </cell>
          <cell r="G3622" t="str">
            <v>1303_767f520f81f6d029e1c3530b8d740e78</v>
          </cell>
          <cell r="H3622" t="str">
            <v>Im Your Captain.nspg</v>
          </cell>
          <cell r="I3622">
            <v>342</v>
          </cell>
          <cell r="J3622" t="str">
            <v>Grand Funk Railroad - I'm Your Captain - surf and strings</v>
          </cell>
          <cell r="K3622" t="str">
            <v>nspg</v>
          </cell>
          <cell r="L3622" t="str">
            <v>application/octet-stream</v>
          </cell>
          <cell r="M3622">
            <v>426</v>
          </cell>
          <cell r="N3622">
            <v>1410063352</v>
          </cell>
          <cell r="O3622">
            <v>0</v>
          </cell>
        </row>
        <row r="3623">
          <cell r="A3623">
            <v>4829</v>
          </cell>
          <cell r="B3623">
            <v>48672</v>
          </cell>
          <cell r="C3623">
            <v>7676</v>
          </cell>
          <cell r="D3623">
            <v>0</v>
          </cell>
          <cell r="E3623">
            <v>1303</v>
          </cell>
          <cell r="F3623">
            <v>0</v>
          </cell>
          <cell r="G3623" t="str">
            <v>1303_efc9c0dff92d98ca3e225bc20a5b323e</v>
          </cell>
          <cell r="H3623" t="str">
            <v>Surf ImYurCptn W.mp3</v>
          </cell>
          <cell r="I3623">
            <v>2385</v>
          </cell>
          <cell r="J3623" t="str">
            <v>Surf and Strings - Grand Funk - I'm Your Captain / Closer to Home</v>
          </cell>
          <cell r="K3623" t="str">
            <v>mp3</v>
          </cell>
          <cell r="L3623" t="str">
            <v>audio/mpeg</v>
          </cell>
          <cell r="M3623">
            <v>1244585</v>
          </cell>
          <cell r="N3623">
            <v>1414445421</v>
          </cell>
          <cell r="O3623">
            <v>0</v>
          </cell>
        </row>
        <row r="3624">
          <cell r="A3624">
            <v>4649</v>
          </cell>
          <cell r="B3624">
            <v>47250</v>
          </cell>
          <cell r="C3624">
            <v>7456</v>
          </cell>
          <cell r="D3624">
            <v>0</v>
          </cell>
          <cell r="E3624">
            <v>1303</v>
          </cell>
          <cell r="F3624">
            <v>0</v>
          </cell>
          <cell r="G3624" t="str">
            <v>1303_3856fc05d3e4b09758a5e6b46a992f62</v>
          </cell>
          <cell r="H3624" t="str">
            <v>Jungle Love.nspg</v>
          </cell>
          <cell r="I3624">
            <v>394</v>
          </cell>
          <cell r="J3624" t="str">
            <v>Steve Miller Band - Jungle Love - Intro 2 synths</v>
          </cell>
          <cell r="K3624" t="str">
            <v>nspg</v>
          </cell>
          <cell r="L3624" t="str">
            <v>application/octet-stream</v>
          </cell>
          <cell r="M3624">
            <v>426</v>
          </cell>
          <cell r="N3624">
            <v>1410103164</v>
          </cell>
          <cell r="O3624">
            <v>0</v>
          </cell>
        </row>
        <row r="3625">
          <cell r="A3625">
            <v>4650</v>
          </cell>
          <cell r="B3625">
            <v>47293</v>
          </cell>
          <cell r="C3625">
            <v>7464</v>
          </cell>
          <cell r="D3625">
            <v>0</v>
          </cell>
          <cell r="E3625">
            <v>6797</v>
          </cell>
          <cell r="F3625">
            <v>0</v>
          </cell>
          <cell r="G3625" t="str">
            <v>6797_a5cff918e66217f62b24a4f12f0d0708</v>
          </cell>
          <cell r="H3625" t="str">
            <v>Vogue.nsmp</v>
          </cell>
          <cell r="I3625">
            <v>345</v>
          </cell>
          <cell r="K3625" t="str">
            <v>nsmp</v>
          </cell>
          <cell r="L3625" t="str">
            <v>application/octet-stream</v>
          </cell>
          <cell r="M3625">
            <v>852344</v>
          </cell>
          <cell r="N3625">
            <v>1410193879</v>
          </cell>
          <cell r="O3625">
            <v>0</v>
          </cell>
        </row>
        <row r="3626">
          <cell r="A3626">
            <v>4652</v>
          </cell>
          <cell r="B3626">
            <v>47320</v>
          </cell>
          <cell r="C3626">
            <v>7465</v>
          </cell>
          <cell r="D3626">
            <v>0</v>
          </cell>
          <cell r="E3626">
            <v>464</v>
          </cell>
          <cell r="F3626">
            <v>0</v>
          </cell>
          <cell r="G3626" t="str">
            <v>464_86ed65673c905f16854bcb87f9067c14</v>
          </cell>
          <cell r="H3626" t="str">
            <v>Syntaur-nord stage 2 76 keys.jpg</v>
          </cell>
          <cell r="I3626">
            <v>624</v>
          </cell>
          <cell r="K3626" t="str">
            <v>jpg</v>
          </cell>
          <cell r="L3626" t="str">
            <v>image/jpeg</v>
          </cell>
          <cell r="M3626">
            <v>93973</v>
          </cell>
          <cell r="N3626">
            <v>1410213366</v>
          </cell>
          <cell r="O3626">
            <v>0</v>
          </cell>
        </row>
        <row r="3627">
          <cell r="A3627">
            <v>4653</v>
          </cell>
          <cell r="B3627">
            <v>47330</v>
          </cell>
          <cell r="C3627">
            <v>7425</v>
          </cell>
          <cell r="D3627">
            <v>0</v>
          </cell>
          <cell r="E3627">
            <v>7460</v>
          </cell>
          <cell r="F3627">
            <v>0</v>
          </cell>
          <cell r="G3627" t="str">
            <v>7460_d4f62e279df32fcad152fa34d6859a38</v>
          </cell>
          <cell r="H3627" t="str">
            <v>Mesmerized.ns2p</v>
          </cell>
          <cell r="I3627">
            <v>226</v>
          </cell>
          <cell r="K3627" t="str">
            <v>ns2p</v>
          </cell>
          <cell r="L3627" t="str">
            <v>application/octet-stream</v>
          </cell>
          <cell r="M3627">
            <v>547</v>
          </cell>
          <cell r="N3627">
            <v>1410238205</v>
          </cell>
          <cell r="O3627">
            <v>0</v>
          </cell>
        </row>
        <row r="3628">
          <cell r="A3628">
            <v>4654</v>
          </cell>
          <cell r="B3628">
            <v>47330</v>
          </cell>
          <cell r="C3628">
            <v>7425</v>
          </cell>
          <cell r="D3628">
            <v>0</v>
          </cell>
          <cell r="E3628">
            <v>7460</v>
          </cell>
          <cell r="F3628">
            <v>0</v>
          </cell>
          <cell r="G3628" t="str">
            <v>7460_a4983c3cfa7a12253ace5770425b398b</v>
          </cell>
          <cell r="H3628" t="str">
            <v>mesmerized.nwiproj</v>
          </cell>
          <cell r="I3628">
            <v>105</v>
          </cell>
          <cell r="K3628" t="str">
            <v>nwiproj</v>
          </cell>
          <cell r="L3628" t="str">
            <v>application/octet-stream</v>
          </cell>
          <cell r="M3628">
            <v>17631</v>
          </cell>
          <cell r="N3628">
            <v>1410238205</v>
          </cell>
          <cell r="O3628">
            <v>0</v>
          </cell>
        </row>
        <row r="3629">
          <cell r="A3629">
            <v>4655</v>
          </cell>
          <cell r="B3629">
            <v>47330</v>
          </cell>
          <cell r="C3629">
            <v>7425</v>
          </cell>
          <cell r="D3629">
            <v>0</v>
          </cell>
          <cell r="E3629">
            <v>7460</v>
          </cell>
          <cell r="F3629">
            <v>0</v>
          </cell>
          <cell r="G3629" t="str">
            <v>7460_b3b5d9fd90e74004643565268fbabf26</v>
          </cell>
          <cell r="H3629" t="str">
            <v>mesmerized.mp3</v>
          </cell>
          <cell r="I3629">
            <v>1835</v>
          </cell>
          <cell r="K3629" t="str">
            <v>mp3</v>
          </cell>
          <cell r="L3629" t="str">
            <v>audio/mp3</v>
          </cell>
          <cell r="M3629">
            <v>157987</v>
          </cell>
          <cell r="N3629">
            <v>1410238660</v>
          </cell>
          <cell r="O3629">
            <v>0</v>
          </cell>
        </row>
        <row r="3630">
          <cell r="A3630">
            <v>4656</v>
          </cell>
          <cell r="B3630">
            <v>47338</v>
          </cell>
          <cell r="C3630">
            <v>7467</v>
          </cell>
          <cell r="D3630">
            <v>0</v>
          </cell>
          <cell r="E3630">
            <v>2450</v>
          </cell>
          <cell r="F3630">
            <v>0</v>
          </cell>
          <cell r="G3630" t="str">
            <v>2450_57331cf81b6edfe326d0150e95d40ee7</v>
          </cell>
          <cell r="H3630" t="str">
            <v>matrix program change in user manual.docx</v>
          </cell>
          <cell r="I3630">
            <v>99</v>
          </cell>
          <cell r="J3630" t="str">
            <v>Copy of the Matrix 1000 User Manual</v>
          </cell>
          <cell r="K3630" t="str">
            <v>docx</v>
          </cell>
          <cell r="L3630" t="str">
            <v>application/vnd.openxmlformats-officedocument.wordprocessingml.document</v>
          </cell>
          <cell r="M3630">
            <v>355853</v>
          </cell>
          <cell r="N3630">
            <v>1410247989</v>
          </cell>
          <cell r="O3630">
            <v>0</v>
          </cell>
        </row>
        <row r="3631">
          <cell r="A3631">
            <v>4657</v>
          </cell>
          <cell r="B3631">
            <v>47363</v>
          </cell>
          <cell r="C3631">
            <v>7406</v>
          </cell>
          <cell r="D3631">
            <v>0</v>
          </cell>
          <cell r="E3631">
            <v>6401</v>
          </cell>
          <cell r="F3631">
            <v>0</v>
          </cell>
          <cell r="G3631" t="str">
            <v>6401_4a4a7a3107020f7d75eeb4a1e90ebf74</v>
          </cell>
          <cell r="H3631" t="str">
            <v>Foreplay Longtim.ne4p</v>
          </cell>
          <cell r="I3631">
            <v>77</v>
          </cell>
          <cell r="K3631" t="str">
            <v>ne4p</v>
          </cell>
          <cell r="L3631" t="str">
            <v>application/octet-stream</v>
          </cell>
          <cell r="M3631">
            <v>136</v>
          </cell>
          <cell r="N3631">
            <v>1410284624</v>
          </cell>
          <cell r="O3631">
            <v>0</v>
          </cell>
        </row>
        <row r="3632">
          <cell r="A3632">
            <v>4658</v>
          </cell>
          <cell r="B3632">
            <v>47382</v>
          </cell>
          <cell r="C3632">
            <v>7406</v>
          </cell>
          <cell r="D3632">
            <v>0</v>
          </cell>
          <cell r="E3632">
            <v>6401</v>
          </cell>
          <cell r="F3632">
            <v>0</v>
          </cell>
          <cell r="G3632" t="str">
            <v>6401_053b2b7ea6a6eab73d61614fb277fe6b</v>
          </cell>
          <cell r="H3632" t="str">
            <v>Whipped.ne4p</v>
          </cell>
          <cell r="I3632">
            <v>61</v>
          </cell>
          <cell r="K3632" t="str">
            <v>ne4p</v>
          </cell>
          <cell r="L3632" t="str">
            <v>application/octet-stream</v>
          </cell>
          <cell r="M3632">
            <v>136</v>
          </cell>
          <cell r="N3632">
            <v>1410311237</v>
          </cell>
          <cell r="O3632">
            <v>0</v>
          </cell>
        </row>
        <row r="3633">
          <cell r="A3633">
            <v>4659</v>
          </cell>
          <cell r="B3633">
            <v>47454</v>
          </cell>
          <cell r="C3633">
            <v>7476</v>
          </cell>
          <cell r="D3633">
            <v>0</v>
          </cell>
          <cell r="E3633">
            <v>2300</v>
          </cell>
          <cell r="F3633">
            <v>0</v>
          </cell>
          <cell r="G3633" t="str">
            <v>2300_f274116c73e654ae91b020d21ddbc651</v>
          </cell>
          <cell r="H3633" t="str">
            <v>Bagpipe1.nsmp</v>
          </cell>
          <cell r="I3633">
            <v>700</v>
          </cell>
          <cell r="K3633" t="str">
            <v>nsmp</v>
          </cell>
          <cell r="L3633" t="str">
            <v>application/octet-stream</v>
          </cell>
          <cell r="M3633">
            <v>1620059</v>
          </cell>
          <cell r="N3633">
            <v>1410452144</v>
          </cell>
          <cell r="O3633">
            <v>0</v>
          </cell>
        </row>
        <row r="3634">
          <cell r="A3634">
            <v>4667</v>
          </cell>
          <cell r="B3634">
            <v>47501</v>
          </cell>
          <cell r="C3634">
            <v>7456</v>
          </cell>
          <cell r="D3634">
            <v>0</v>
          </cell>
          <cell r="E3634">
            <v>1303</v>
          </cell>
          <cell r="F3634">
            <v>0</v>
          </cell>
          <cell r="G3634" t="str">
            <v>1303_0f34fb9a27ce581edec024b8390542a3</v>
          </cell>
          <cell r="H3634" t="str">
            <v>GenesisAbacab B.nss</v>
          </cell>
          <cell r="I3634">
            <v>193</v>
          </cell>
          <cell r="J3634" t="str">
            <v>Genesis Abacab - Panel B</v>
          </cell>
          <cell r="K3634" t="str">
            <v>nss</v>
          </cell>
          <cell r="L3634" t="str">
            <v>application/octet-stream</v>
          </cell>
          <cell r="M3634">
            <v>53</v>
          </cell>
          <cell r="N3634">
            <v>1410559865</v>
          </cell>
          <cell r="O3634">
            <v>0</v>
          </cell>
        </row>
        <row r="3635">
          <cell r="A3635">
            <v>4668</v>
          </cell>
          <cell r="B3635">
            <v>47501</v>
          </cell>
          <cell r="C3635">
            <v>7456</v>
          </cell>
          <cell r="D3635">
            <v>0</v>
          </cell>
          <cell r="E3635">
            <v>1303</v>
          </cell>
          <cell r="F3635">
            <v>0</v>
          </cell>
          <cell r="G3635" t="str">
            <v>1303_4b1b14574187ffa957f4b45b1c8e6579</v>
          </cell>
          <cell r="H3635" t="str">
            <v>Im Your CaptainA.nss</v>
          </cell>
          <cell r="I3635">
            <v>205</v>
          </cell>
          <cell r="J3635" t="str">
            <v>Grand Funk - I'm Your Captain - Panel A</v>
          </cell>
          <cell r="K3635" t="str">
            <v>nss</v>
          </cell>
          <cell r="L3635" t="str">
            <v>application/octet-stream</v>
          </cell>
          <cell r="M3635">
            <v>53</v>
          </cell>
          <cell r="N3635">
            <v>1410559865</v>
          </cell>
          <cell r="O3635">
            <v>0</v>
          </cell>
        </row>
        <row r="3636">
          <cell r="A3636">
            <v>4669</v>
          </cell>
          <cell r="B3636">
            <v>47501</v>
          </cell>
          <cell r="C3636">
            <v>7456</v>
          </cell>
          <cell r="D3636">
            <v>0</v>
          </cell>
          <cell r="E3636">
            <v>1303</v>
          </cell>
          <cell r="F3636">
            <v>0</v>
          </cell>
          <cell r="G3636" t="str">
            <v>1303_fc0e089111f0a168cf4bc8512e39311b</v>
          </cell>
          <cell r="H3636" t="str">
            <v>Im Your CaptainB.nss</v>
          </cell>
          <cell r="I3636">
            <v>179</v>
          </cell>
          <cell r="J3636" t="str">
            <v>Grand Funk - I'm Your Captain - Panel B</v>
          </cell>
          <cell r="K3636" t="str">
            <v>nss</v>
          </cell>
          <cell r="L3636" t="str">
            <v>application/octet-stream</v>
          </cell>
          <cell r="M3636">
            <v>53</v>
          </cell>
          <cell r="N3636">
            <v>1410559865</v>
          </cell>
          <cell r="O3636">
            <v>0</v>
          </cell>
        </row>
        <row r="3637">
          <cell r="A3637">
            <v>4670</v>
          </cell>
          <cell r="B3637">
            <v>47501</v>
          </cell>
          <cell r="C3637">
            <v>7456</v>
          </cell>
          <cell r="D3637">
            <v>0</v>
          </cell>
          <cell r="E3637">
            <v>1303</v>
          </cell>
          <cell r="F3637">
            <v>0</v>
          </cell>
          <cell r="G3637" t="str">
            <v>1303_1a7ee35e69f391c7923b26ac9d530d21</v>
          </cell>
          <cell r="H3637" t="str">
            <v>Jungle Love A.nss</v>
          </cell>
          <cell r="I3637">
            <v>185</v>
          </cell>
          <cell r="J3637" t="str">
            <v>Steve Miller - Jungle Love - Panel A</v>
          </cell>
          <cell r="K3637" t="str">
            <v>nss</v>
          </cell>
          <cell r="L3637" t="str">
            <v>application/octet-stream</v>
          </cell>
          <cell r="M3637">
            <v>53</v>
          </cell>
          <cell r="N3637">
            <v>1410559865</v>
          </cell>
          <cell r="O3637">
            <v>0</v>
          </cell>
        </row>
        <row r="3638">
          <cell r="A3638">
            <v>4671</v>
          </cell>
          <cell r="B3638">
            <v>47501</v>
          </cell>
          <cell r="C3638">
            <v>7456</v>
          </cell>
          <cell r="D3638">
            <v>0</v>
          </cell>
          <cell r="E3638">
            <v>1303</v>
          </cell>
          <cell r="F3638">
            <v>0</v>
          </cell>
          <cell r="G3638" t="str">
            <v>1303_93a847f2f698fbfab17ad6684b1d2f0d</v>
          </cell>
          <cell r="H3638" t="str">
            <v>Jungle Love B.nss</v>
          </cell>
          <cell r="I3638">
            <v>205</v>
          </cell>
          <cell r="J3638" t="str">
            <v>Steve Miller - Jungle Love - Panel B</v>
          </cell>
          <cell r="K3638" t="str">
            <v>nss</v>
          </cell>
          <cell r="L3638" t="str">
            <v>application/octet-stream</v>
          </cell>
          <cell r="M3638">
            <v>53</v>
          </cell>
          <cell r="N3638">
            <v>1410559865</v>
          </cell>
          <cell r="O3638">
            <v>0</v>
          </cell>
        </row>
        <row r="3639">
          <cell r="A3639">
            <v>4672</v>
          </cell>
          <cell r="B3639">
            <v>47501</v>
          </cell>
          <cell r="C3639">
            <v>7456</v>
          </cell>
          <cell r="D3639">
            <v>0</v>
          </cell>
          <cell r="E3639">
            <v>1303</v>
          </cell>
          <cell r="F3639">
            <v>0</v>
          </cell>
          <cell r="G3639" t="str">
            <v>1303_b4a57a63048ff0a693320903b18b2d50</v>
          </cell>
          <cell r="H3639" t="str">
            <v>PPL 2LaneHwy A.nss</v>
          </cell>
          <cell r="I3639">
            <v>178</v>
          </cell>
          <cell r="J3639" t="str">
            <v>Pure Prairie League - Two Lane Highway Pedal Steel - Panel A</v>
          </cell>
          <cell r="K3639" t="str">
            <v>nss</v>
          </cell>
          <cell r="L3639" t="str">
            <v>application/octet-stream</v>
          </cell>
          <cell r="M3639">
            <v>53</v>
          </cell>
          <cell r="N3639">
            <v>1410559865</v>
          </cell>
          <cell r="O3639">
            <v>0</v>
          </cell>
        </row>
        <row r="3640">
          <cell r="A3640">
            <v>4673</v>
          </cell>
          <cell r="B3640">
            <v>47501</v>
          </cell>
          <cell r="C3640">
            <v>7456</v>
          </cell>
          <cell r="D3640">
            <v>0</v>
          </cell>
          <cell r="E3640">
            <v>1303</v>
          </cell>
          <cell r="F3640">
            <v>0</v>
          </cell>
          <cell r="G3640" t="str">
            <v>1303_98f6a0fd6c672bd62aa0255ff3469da9</v>
          </cell>
          <cell r="H3640" t="str">
            <v>PPL 2LaneHwy B.nss</v>
          </cell>
          <cell r="I3640">
            <v>190</v>
          </cell>
          <cell r="J3640" t="str">
            <v>Pure Prairie League - Two Lane Highway Pedal Steel - Panel B</v>
          </cell>
          <cell r="K3640" t="str">
            <v>nss</v>
          </cell>
          <cell r="L3640" t="str">
            <v>application/octet-stream</v>
          </cell>
          <cell r="M3640">
            <v>53</v>
          </cell>
          <cell r="N3640">
            <v>1410559865</v>
          </cell>
          <cell r="O3640">
            <v>0</v>
          </cell>
        </row>
        <row r="3641">
          <cell r="A3641">
            <v>4674</v>
          </cell>
          <cell r="B3641">
            <v>47501</v>
          </cell>
          <cell r="C3641">
            <v>7456</v>
          </cell>
          <cell r="D3641">
            <v>0</v>
          </cell>
          <cell r="E3641">
            <v>1303</v>
          </cell>
          <cell r="F3641">
            <v>0</v>
          </cell>
          <cell r="G3641" t="str">
            <v>1303_47a651f4253078e36e8b8ecdfd0059d3</v>
          </cell>
          <cell r="H3641" t="str">
            <v>Styx 2MuchTime A.nss</v>
          </cell>
          <cell r="I3641">
            <v>187</v>
          </cell>
          <cell r="J3641" t="str">
            <v>Styx - Too Much Time - Panel A</v>
          </cell>
          <cell r="K3641" t="str">
            <v>nss</v>
          </cell>
          <cell r="L3641" t="str">
            <v>application/octet-stream</v>
          </cell>
          <cell r="M3641">
            <v>53</v>
          </cell>
          <cell r="N3641">
            <v>1410559865</v>
          </cell>
          <cell r="O3641">
            <v>0</v>
          </cell>
        </row>
        <row r="3642">
          <cell r="A3642">
            <v>4675</v>
          </cell>
          <cell r="B3642">
            <v>47501</v>
          </cell>
          <cell r="C3642">
            <v>7456</v>
          </cell>
          <cell r="D3642">
            <v>0</v>
          </cell>
          <cell r="E3642">
            <v>1303</v>
          </cell>
          <cell r="F3642">
            <v>0</v>
          </cell>
          <cell r="G3642" t="str">
            <v>1303_83c33132d1d4b397cac4f795d90ab97e</v>
          </cell>
          <cell r="H3642" t="str">
            <v>Styx 2MuchTime B.nss</v>
          </cell>
          <cell r="I3642">
            <v>183</v>
          </cell>
          <cell r="J3642" t="str">
            <v>Styx - Too Much Time - Panel B</v>
          </cell>
          <cell r="K3642" t="str">
            <v>nss</v>
          </cell>
          <cell r="L3642" t="str">
            <v>application/octet-stream</v>
          </cell>
          <cell r="M3642">
            <v>53</v>
          </cell>
          <cell r="N3642">
            <v>1410559865</v>
          </cell>
          <cell r="O3642">
            <v>0</v>
          </cell>
        </row>
        <row r="3643">
          <cell r="A3643">
            <v>4676</v>
          </cell>
          <cell r="B3643">
            <v>47501</v>
          </cell>
          <cell r="C3643">
            <v>7456</v>
          </cell>
          <cell r="D3643">
            <v>0</v>
          </cell>
          <cell r="E3643">
            <v>1303</v>
          </cell>
          <cell r="F3643">
            <v>0</v>
          </cell>
          <cell r="G3643" t="str">
            <v>1303_b5bcaff600970501140da3e9bb9df098</v>
          </cell>
          <cell r="H3643" t="str">
            <v>StyxRenegade A.nss</v>
          </cell>
          <cell r="I3643">
            <v>192</v>
          </cell>
          <cell r="J3643" t="str">
            <v>Styx - Renegade - Panel A</v>
          </cell>
          <cell r="K3643" t="str">
            <v>nss</v>
          </cell>
          <cell r="L3643" t="str">
            <v>application/octet-stream</v>
          </cell>
          <cell r="M3643">
            <v>53</v>
          </cell>
          <cell r="N3643">
            <v>1410559865</v>
          </cell>
          <cell r="O3643">
            <v>0</v>
          </cell>
        </row>
        <row r="3644">
          <cell r="A3644">
            <v>4677</v>
          </cell>
          <cell r="B3644">
            <v>47501</v>
          </cell>
          <cell r="C3644">
            <v>7456</v>
          </cell>
          <cell r="D3644">
            <v>0</v>
          </cell>
          <cell r="E3644">
            <v>1303</v>
          </cell>
          <cell r="F3644">
            <v>0</v>
          </cell>
          <cell r="G3644" t="str">
            <v>1303_0c155799208f4c01927ef90cee1d1312</v>
          </cell>
          <cell r="H3644" t="str">
            <v>StyxRenegade B.nss</v>
          </cell>
          <cell r="I3644">
            <v>180</v>
          </cell>
          <cell r="J3644" t="str">
            <v>Styx - Renegade - Panel B</v>
          </cell>
          <cell r="K3644" t="str">
            <v>nss</v>
          </cell>
          <cell r="L3644" t="str">
            <v>application/octet-stream</v>
          </cell>
          <cell r="M3644">
            <v>53</v>
          </cell>
          <cell r="N3644">
            <v>1410559865</v>
          </cell>
          <cell r="O3644">
            <v>0</v>
          </cell>
        </row>
        <row r="3645">
          <cell r="A3645">
            <v>4678</v>
          </cell>
          <cell r="B3645">
            <v>47501</v>
          </cell>
          <cell r="C3645">
            <v>7456</v>
          </cell>
          <cell r="D3645">
            <v>0</v>
          </cell>
          <cell r="E3645">
            <v>1303</v>
          </cell>
          <cell r="F3645">
            <v>0</v>
          </cell>
          <cell r="G3645" t="str">
            <v>1303_7fa5066ac4bd00e8616dd2d1e480a7af</v>
          </cell>
          <cell r="H3645" t="str">
            <v>Van Halen Jump A.nss</v>
          </cell>
          <cell r="I3645">
            <v>213</v>
          </cell>
          <cell r="J3645" t="str">
            <v>Van Halen - Jump - Panel A</v>
          </cell>
          <cell r="K3645" t="str">
            <v>nss</v>
          </cell>
          <cell r="L3645" t="str">
            <v>application/octet-stream</v>
          </cell>
          <cell r="M3645">
            <v>53</v>
          </cell>
          <cell r="N3645">
            <v>1410559865</v>
          </cell>
          <cell r="O3645">
            <v>0</v>
          </cell>
        </row>
        <row r="3646">
          <cell r="A3646">
            <v>4679</v>
          </cell>
          <cell r="B3646">
            <v>47501</v>
          </cell>
          <cell r="C3646">
            <v>7456</v>
          </cell>
          <cell r="D3646">
            <v>0</v>
          </cell>
          <cell r="E3646">
            <v>1303</v>
          </cell>
          <cell r="F3646">
            <v>0</v>
          </cell>
          <cell r="G3646" t="str">
            <v>1303_aead27e669c0d00377053a19803a086b</v>
          </cell>
          <cell r="H3646" t="str">
            <v>Van Halen Jump B.nss</v>
          </cell>
          <cell r="I3646">
            <v>203</v>
          </cell>
          <cell r="J3646" t="str">
            <v>Van Halen - Jump - Panel B</v>
          </cell>
          <cell r="K3646" t="str">
            <v>nss</v>
          </cell>
          <cell r="L3646" t="str">
            <v>application/octet-stream</v>
          </cell>
          <cell r="M3646">
            <v>53</v>
          </cell>
          <cell r="N3646">
            <v>1410559865</v>
          </cell>
          <cell r="O3646">
            <v>0</v>
          </cell>
        </row>
        <row r="3647">
          <cell r="A3647">
            <v>4680</v>
          </cell>
          <cell r="B3647">
            <v>47512</v>
          </cell>
          <cell r="C3647">
            <v>7450</v>
          </cell>
          <cell r="D3647">
            <v>0</v>
          </cell>
          <cell r="E3647">
            <v>2443</v>
          </cell>
          <cell r="F3647">
            <v>0</v>
          </cell>
          <cell r="G3647" t="str">
            <v>2443_16a6f920d2ab0053a4c63d8a0db4d1ec</v>
          </cell>
          <cell r="H3647" t="str">
            <v>NL4OBDXLive.mp3</v>
          </cell>
          <cell r="I3647">
            <v>185</v>
          </cell>
          <cell r="K3647" t="str">
            <v>mp3</v>
          </cell>
          <cell r="L3647" t="str">
            <v>audio/mpeg</v>
          </cell>
          <cell r="M3647">
            <v>697572</v>
          </cell>
          <cell r="N3647">
            <v>1410659886</v>
          </cell>
          <cell r="O3647">
            <v>0</v>
          </cell>
        </row>
        <row r="3648">
          <cell r="A3648">
            <v>4695</v>
          </cell>
          <cell r="B3648">
            <v>47704</v>
          </cell>
          <cell r="C3648">
            <v>7515</v>
          </cell>
          <cell r="D3648">
            <v>0</v>
          </cell>
          <cell r="E3648">
            <v>841</v>
          </cell>
          <cell r="F3648">
            <v>0</v>
          </cell>
          <cell r="G3648" t="str">
            <v>841_b60e06a36d8df1594b82a1921a1236f2</v>
          </cell>
          <cell r="H3648" t="str">
            <v>Skyfullofstars1.ns2p</v>
          </cell>
          <cell r="I3648">
            <v>548</v>
          </cell>
          <cell r="K3648" t="str">
            <v>ns2p</v>
          </cell>
          <cell r="L3648" t="str">
            <v>application/octet-stream</v>
          </cell>
          <cell r="M3648">
            <v>547</v>
          </cell>
          <cell r="N3648">
            <v>1411029219</v>
          </cell>
          <cell r="O3648">
            <v>0</v>
          </cell>
        </row>
        <row r="3649">
          <cell r="A3649">
            <v>4682</v>
          </cell>
          <cell r="B3649">
            <v>47521</v>
          </cell>
          <cell r="C3649">
            <v>7460</v>
          </cell>
          <cell r="D3649">
            <v>0</v>
          </cell>
          <cell r="E3649">
            <v>10933</v>
          </cell>
          <cell r="F3649">
            <v>0</v>
          </cell>
          <cell r="G3649" t="str">
            <v>10933_88d8c36b4a62f08bac022e52ccf19668</v>
          </cell>
          <cell r="H3649" t="str">
            <v>IMG_1988.MOV</v>
          </cell>
          <cell r="I3649">
            <v>65</v>
          </cell>
          <cell r="J3649" t="str">
            <v>video of symptom</v>
          </cell>
          <cell r="K3649" t="str">
            <v>mov</v>
          </cell>
          <cell r="L3649" t="str">
            <v>video/quicktime</v>
          </cell>
          <cell r="M3649">
            <v>2084408</v>
          </cell>
          <cell r="N3649">
            <v>1410714882</v>
          </cell>
          <cell r="O3649">
            <v>0</v>
          </cell>
        </row>
        <row r="3650">
          <cell r="A3650">
            <v>4683</v>
          </cell>
          <cell r="B3650">
            <v>47534</v>
          </cell>
          <cell r="C3650">
            <v>7493</v>
          </cell>
          <cell r="D3650">
            <v>0</v>
          </cell>
          <cell r="E3650">
            <v>10195</v>
          </cell>
          <cell r="F3650">
            <v>0</v>
          </cell>
          <cell r="G3650" t="str">
            <v>10195_265f1d065e82b5afac86d22932aeb656</v>
          </cell>
          <cell r="H3650" t="str">
            <v>Pausche-e_swell-crescendo_pedals.jpg</v>
          </cell>
          <cell r="I3650">
            <v>1657</v>
          </cell>
          <cell r="K3650" t="str">
            <v>jpg</v>
          </cell>
          <cell r="L3650" t="str">
            <v>image/jpeg</v>
          </cell>
          <cell r="M3650">
            <v>59438</v>
          </cell>
          <cell r="N3650">
            <v>1410767164</v>
          </cell>
          <cell r="O3650">
            <v>0</v>
          </cell>
        </row>
        <row r="3651">
          <cell r="A3651">
            <v>4684</v>
          </cell>
          <cell r="B3651">
            <v>3384</v>
          </cell>
          <cell r="C3651">
            <v>0</v>
          </cell>
          <cell r="D3651">
            <v>1</v>
          </cell>
          <cell r="E3651">
            <v>8129</v>
          </cell>
          <cell r="F3651">
            <v>0</v>
          </cell>
          <cell r="G3651" t="str">
            <v>8129_fb4fb10b68abed9537d00101144e9e8f</v>
          </cell>
          <cell r="H3651" t="str">
            <v>Koto.zip</v>
          </cell>
          <cell r="I3651">
            <v>1</v>
          </cell>
          <cell r="J3651" t="str">
            <v>Koto Sounds</v>
          </cell>
          <cell r="K3651" t="str">
            <v>zip</v>
          </cell>
          <cell r="L3651" t="str">
            <v>application/octet-stream</v>
          </cell>
          <cell r="M3651">
            <v>4590074</v>
          </cell>
          <cell r="N3651">
            <v>1410780519</v>
          </cell>
          <cell r="O3651">
            <v>0</v>
          </cell>
        </row>
        <row r="3652">
          <cell r="A3652">
            <v>4685</v>
          </cell>
          <cell r="B3652">
            <v>47557</v>
          </cell>
          <cell r="C3652">
            <v>7493</v>
          </cell>
          <cell r="D3652">
            <v>0</v>
          </cell>
          <cell r="E3652">
            <v>10195</v>
          </cell>
          <cell r="F3652">
            <v>0</v>
          </cell>
          <cell r="G3652" t="str">
            <v>10195_c0358ffb05dc0a73319f7a90c3261f86</v>
          </cell>
          <cell r="H3652" t="str">
            <v>Nord C2 keyboard backpanel.png</v>
          </cell>
          <cell r="I3652">
            <v>1615</v>
          </cell>
          <cell r="K3652" t="str">
            <v>png</v>
          </cell>
          <cell r="L3652" t="str">
            <v>image/png</v>
          </cell>
          <cell r="M3652">
            <v>29147</v>
          </cell>
          <cell r="N3652">
            <v>1410791731</v>
          </cell>
          <cell r="O3652">
            <v>0</v>
          </cell>
        </row>
        <row r="3653">
          <cell r="A3653">
            <v>4686</v>
          </cell>
          <cell r="B3653">
            <v>47572</v>
          </cell>
          <cell r="C3653">
            <v>7406</v>
          </cell>
          <cell r="D3653">
            <v>0</v>
          </cell>
          <cell r="E3653">
            <v>4980</v>
          </cell>
          <cell r="F3653">
            <v>0</v>
          </cell>
          <cell r="G3653" t="str">
            <v>4980_83f5ab5110291d08b59cdaf512f4375b</v>
          </cell>
          <cell r="H3653" t="str">
            <v>Higher Ground.ne4p</v>
          </cell>
          <cell r="I3653">
            <v>110</v>
          </cell>
          <cell r="K3653" t="str">
            <v>ne4p</v>
          </cell>
          <cell r="L3653" t="str">
            <v>application/octet-stream</v>
          </cell>
          <cell r="M3653">
            <v>136</v>
          </cell>
          <cell r="N3653">
            <v>1410800268</v>
          </cell>
          <cell r="O3653">
            <v>0</v>
          </cell>
        </row>
        <row r="3654">
          <cell r="A3654">
            <v>4687</v>
          </cell>
          <cell r="B3654">
            <v>47572</v>
          </cell>
          <cell r="C3654">
            <v>7406</v>
          </cell>
          <cell r="D3654">
            <v>0</v>
          </cell>
          <cell r="E3654">
            <v>4980</v>
          </cell>
          <cell r="F3654">
            <v>0</v>
          </cell>
          <cell r="G3654" t="str">
            <v>4980_552667e2e13abe47bd8eb027cbeaebde</v>
          </cell>
          <cell r="H3654" t="str">
            <v>Superstition.ne4p</v>
          </cell>
          <cell r="I3654">
            <v>113</v>
          </cell>
          <cell r="K3654" t="str">
            <v>ne4p</v>
          </cell>
          <cell r="L3654" t="str">
            <v>application/octet-stream</v>
          </cell>
          <cell r="M3654">
            <v>136</v>
          </cell>
          <cell r="N3654">
            <v>1410800268</v>
          </cell>
          <cell r="O3654">
            <v>0</v>
          </cell>
        </row>
        <row r="3655">
          <cell r="A3655">
            <v>4694</v>
          </cell>
          <cell r="B3655">
            <v>47705</v>
          </cell>
          <cell r="C3655">
            <v>7493</v>
          </cell>
          <cell r="D3655">
            <v>0</v>
          </cell>
          <cell r="E3655">
            <v>10195</v>
          </cell>
          <cell r="F3655">
            <v>0</v>
          </cell>
          <cell r="G3655" t="str">
            <v>10195_5c3c89b1f350442a9f1a677c549c6db8</v>
          </cell>
          <cell r="H3655" t="str">
            <v>Midi-Matrix.pdf</v>
          </cell>
          <cell r="I3655">
            <v>155</v>
          </cell>
          <cell r="J3655" t="str">
            <v>MIDI for swells specs</v>
          </cell>
          <cell r="K3655" t="str">
            <v>pdf</v>
          </cell>
          <cell r="L3655" t="str">
            <v>application/pdf</v>
          </cell>
          <cell r="M3655">
            <v>163638</v>
          </cell>
          <cell r="N3655">
            <v>1411027971</v>
          </cell>
          <cell r="O3655">
            <v>0</v>
          </cell>
        </row>
        <row r="3656">
          <cell r="A3656">
            <v>4691</v>
          </cell>
          <cell r="B3656">
            <v>47615</v>
          </cell>
          <cell r="C3656">
            <v>7505</v>
          </cell>
          <cell r="D3656">
            <v>0</v>
          </cell>
          <cell r="E3656">
            <v>2650</v>
          </cell>
          <cell r="F3656">
            <v>0</v>
          </cell>
          <cell r="G3656" t="str">
            <v>2650_eaca43f67aa0baad86d500473bc6195d</v>
          </cell>
          <cell r="H3656" t="str">
            <v>JDWirySyncBass.mp3</v>
          </cell>
          <cell r="I3656">
            <v>2509</v>
          </cell>
          <cell r="K3656" t="str">
            <v>mp3</v>
          </cell>
          <cell r="L3656" t="str">
            <v>audio/mp3</v>
          </cell>
          <cell r="M3656">
            <v>141643</v>
          </cell>
          <cell r="N3656">
            <v>1410866678</v>
          </cell>
          <cell r="O3656">
            <v>0</v>
          </cell>
        </row>
        <row r="3657">
          <cell r="A3657">
            <v>4692</v>
          </cell>
          <cell r="B3657">
            <v>47615</v>
          </cell>
          <cell r="C3657">
            <v>7505</v>
          </cell>
          <cell r="D3657">
            <v>0</v>
          </cell>
          <cell r="E3657">
            <v>2650</v>
          </cell>
          <cell r="F3657">
            <v>0</v>
          </cell>
          <cell r="G3657" t="str">
            <v>2650_b1e09a832750e58b363af2fc5c40fd15</v>
          </cell>
          <cell r="H3657" t="str">
            <v>JD_WirySyncBass.nsmp</v>
          </cell>
          <cell r="I3657">
            <v>327</v>
          </cell>
          <cell r="K3657" t="str">
            <v>nsmp</v>
          </cell>
          <cell r="L3657" t="str">
            <v>application/octet-stream</v>
          </cell>
          <cell r="M3657">
            <v>535352</v>
          </cell>
          <cell r="N3657">
            <v>1410866678</v>
          </cell>
          <cell r="O3657">
            <v>0</v>
          </cell>
        </row>
        <row r="3658">
          <cell r="A3658">
            <v>4693</v>
          </cell>
          <cell r="B3658">
            <v>47645</v>
          </cell>
          <cell r="C3658">
            <v>7507</v>
          </cell>
          <cell r="D3658">
            <v>0</v>
          </cell>
          <cell r="E3658">
            <v>1303</v>
          </cell>
          <cell r="F3658">
            <v>0</v>
          </cell>
          <cell r="G3658" t="str">
            <v>1303_20c5ce4bb9dc24ea06e3344c5e390f26</v>
          </cell>
          <cell r="H3658" t="str">
            <v>HonkyTonky W.nspg</v>
          </cell>
          <cell r="I3658">
            <v>341</v>
          </cell>
          <cell r="J3658" t="str">
            <v>Honky Tonk piano with adjustable tack sound on Synth</v>
          </cell>
          <cell r="K3658" t="str">
            <v>nspg</v>
          </cell>
          <cell r="L3658" t="str">
            <v>application/octet-stream</v>
          </cell>
          <cell r="M3658">
            <v>426</v>
          </cell>
          <cell r="N3658">
            <v>1410906273</v>
          </cell>
          <cell r="O3658">
            <v>0</v>
          </cell>
        </row>
        <row r="3659">
          <cell r="A3659">
            <v>4696</v>
          </cell>
          <cell r="B3659">
            <v>47704</v>
          </cell>
          <cell r="C3659">
            <v>7515</v>
          </cell>
          <cell r="D3659">
            <v>0</v>
          </cell>
          <cell r="E3659">
            <v>841</v>
          </cell>
          <cell r="F3659">
            <v>0</v>
          </cell>
          <cell r="G3659" t="str">
            <v>841_b5824cb77a1ffc73752e8e5afe0b738f</v>
          </cell>
          <cell r="H3659" t="str">
            <v>Skyfullofstars2.ns2p</v>
          </cell>
          <cell r="I3659">
            <v>599</v>
          </cell>
          <cell r="K3659" t="str">
            <v>ns2p</v>
          </cell>
          <cell r="L3659" t="str">
            <v>application/octet-stream</v>
          </cell>
          <cell r="M3659">
            <v>547</v>
          </cell>
          <cell r="N3659">
            <v>1411029228</v>
          </cell>
          <cell r="O3659">
            <v>0</v>
          </cell>
        </row>
        <row r="3660">
          <cell r="A3660">
            <v>4697</v>
          </cell>
          <cell r="B3660">
            <v>47704</v>
          </cell>
          <cell r="C3660">
            <v>7515</v>
          </cell>
          <cell r="D3660">
            <v>0</v>
          </cell>
          <cell r="E3660">
            <v>841</v>
          </cell>
          <cell r="F3660">
            <v>0</v>
          </cell>
          <cell r="G3660" t="str">
            <v>841_87fccc33157b579abcbd7a39a0ba12cb</v>
          </cell>
          <cell r="H3660" t="str">
            <v>Omni Trance Lead.nsmp</v>
          </cell>
          <cell r="I3660">
            <v>754</v>
          </cell>
          <cell r="K3660" t="str">
            <v>nsmp</v>
          </cell>
          <cell r="L3660" t="str">
            <v>application/octet-stream</v>
          </cell>
          <cell r="M3660">
            <v>15636287</v>
          </cell>
          <cell r="N3660">
            <v>1411029456</v>
          </cell>
          <cell r="O3660">
            <v>0</v>
          </cell>
        </row>
        <row r="3661">
          <cell r="A3661">
            <v>4698</v>
          </cell>
          <cell r="B3661">
            <v>3406</v>
          </cell>
          <cell r="C3661">
            <v>0</v>
          </cell>
          <cell r="D3661">
            <v>1</v>
          </cell>
          <cell r="E3661">
            <v>1303</v>
          </cell>
          <cell r="F3661">
            <v>0</v>
          </cell>
          <cell r="G3661" t="str">
            <v>1303_7b3be4550fe0e1cc82c9841abc050bbf</v>
          </cell>
          <cell r="H3661" t="str">
            <v>OB-8 Brass     W.nspg</v>
          </cell>
          <cell r="I3661">
            <v>1</v>
          </cell>
          <cell r="J3661" t="str">
            <v>Oberheim OB-8 Brass</v>
          </cell>
          <cell r="K3661" t="str">
            <v>nspg</v>
          </cell>
          <cell r="L3661" t="str">
            <v>application/octet-stream</v>
          </cell>
          <cell r="M3661">
            <v>426</v>
          </cell>
          <cell r="N3661">
            <v>1411085530</v>
          </cell>
          <cell r="O3661">
            <v>0</v>
          </cell>
        </row>
        <row r="3662">
          <cell r="A3662">
            <v>4700</v>
          </cell>
          <cell r="B3662">
            <v>47760</v>
          </cell>
          <cell r="C3662">
            <v>7526</v>
          </cell>
          <cell r="D3662">
            <v>0</v>
          </cell>
          <cell r="E3662">
            <v>1303</v>
          </cell>
          <cell r="F3662">
            <v>0</v>
          </cell>
          <cell r="G3662" t="str">
            <v>1303_ee41a41350622e241e0b0e6ffe6d7512</v>
          </cell>
          <cell r="H3662" t="str">
            <v>JX10 Brass     W.nspg</v>
          </cell>
          <cell r="I3662">
            <v>557</v>
          </cell>
          <cell r="J3662" t="str">
            <v>Roland JX-10 Brass (A) Fade-in Brass (B)</v>
          </cell>
          <cell r="K3662" t="str">
            <v>nspg</v>
          </cell>
          <cell r="L3662" t="str">
            <v>application/octet-stream</v>
          </cell>
          <cell r="M3662">
            <v>426</v>
          </cell>
          <cell r="N3662">
            <v>1411167042</v>
          </cell>
          <cell r="O3662">
            <v>0</v>
          </cell>
        </row>
        <row r="3663">
          <cell r="A3663">
            <v>4708</v>
          </cell>
          <cell r="B3663">
            <v>47760</v>
          </cell>
          <cell r="C3663">
            <v>7526</v>
          </cell>
          <cell r="D3663">
            <v>0</v>
          </cell>
          <cell r="E3663">
            <v>1303</v>
          </cell>
          <cell r="F3663">
            <v>0</v>
          </cell>
          <cell r="G3663" t="str">
            <v>1303_b4e46168482dcc7bc1152037d3645046</v>
          </cell>
          <cell r="H3663" t="str">
            <v>OB-8 Brass     W.nspg</v>
          </cell>
          <cell r="I3663">
            <v>711</v>
          </cell>
          <cell r="J3663" t="str">
            <v>Oberheim OB-8 Brass Patch</v>
          </cell>
          <cell r="K3663" t="str">
            <v>nspg</v>
          </cell>
          <cell r="L3663" t="str">
            <v>application/octet-stream</v>
          </cell>
          <cell r="M3663">
            <v>426</v>
          </cell>
          <cell r="N3663">
            <v>1411227659</v>
          </cell>
          <cell r="O3663">
            <v>0</v>
          </cell>
        </row>
        <row r="3664">
          <cell r="A3664">
            <v>4737</v>
          </cell>
          <cell r="B3664">
            <v>48210</v>
          </cell>
          <cell r="C3664">
            <v>5559</v>
          </cell>
          <cell r="D3664">
            <v>0</v>
          </cell>
          <cell r="E3664">
            <v>800</v>
          </cell>
          <cell r="F3664">
            <v>0</v>
          </cell>
          <cell r="G3664" t="str">
            <v>800_92eede2481ec6c3c7d0ab07b892d07f6</v>
          </cell>
          <cell r="H3664" t="str">
            <v>478.jpg</v>
          </cell>
          <cell r="I3664">
            <v>5790</v>
          </cell>
          <cell r="K3664" t="str">
            <v>jpg</v>
          </cell>
          <cell r="L3664" t="str">
            <v>image/jpeg</v>
          </cell>
          <cell r="M3664">
            <v>1053562</v>
          </cell>
          <cell r="N3664">
            <v>1412348800</v>
          </cell>
          <cell r="O3664">
            <v>0</v>
          </cell>
        </row>
        <row r="3665">
          <cell r="A3665">
            <v>4735</v>
          </cell>
          <cell r="B3665">
            <v>48210</v>
          </cell>
          <cell r="C3665">
            <v>5559</v>
          </cell>
          <cell r="D3665">
            <v>0</v>
          </cell>
          <cell r="E3665">
            <v>800</v>
          </cell>
          <cell r="F3665">
            <v>0</v>
          </cell>
          <cell r="G3665" t="str">
            <v>800_1aaffb1b8371892af02ec542c62a674d</v>
          </cell>
          <cell r="H3665" t="str">
            <v>LiveRig2.jpg</v>
          </cell>
          <cell r="I3665">
            <v>5790</v>
          </cell>
          <cell r="K3665" t="str">
            <v>jpg</v>
          </cell>
          <cell r="L3665" t="str">
            <v>image/jpeg</v>
          </cell>
          <cell r="M3665">
            <v>37963</v>
          </cell>
          <cell r="N3665">
            <v>1412348800</v>
          </cell>
          <cell r="O3665">
            <v>0</v>
          </cell>
        </row>
        <row r="3666">
          <cell r="A3666">
            <v>4736</v>
          </cell>
          <cell r="B3666">
            <v>48210</v>
          </cell>
          <cell r="C3666">
            <v>5559</v>
          </cell>
          <cell r="D3666">
            <v>0</v>
          </cell>
          <cell r="E3666">
            <v>800</v>
          </cell>
          <cell r="F3666">
            <v>0</v>
          </cell>
          <cell r="G3666" t="str">
            <v>800_10dc20289aa60bcb5b222a0e7af88c1d</v>
          </cell>
          <cell r="H3666" t="str">
            <v>LR4.jpg</v>
          </cell>
          <cell r="I3666">
            <v>5790</v>
          </cell>
          <cell r="K3666" t="str">
            <v>jpg</v>
          </cell>
          <cell r="L3666" t="str">
            <v>image/jpeg</v>
          </cell>
          <cell r="M3666">
            <v>102276</v>
          </cell>
          <cell r="N3666">
            <v>1412348800</v>
          </cell>
          <cell r="O3666">
            <v>0</v>
          </cell>
        </row>
        <row r="3667">
          <cell r="A3667">
            <v>4840</v>
          </cell>
          <cell r="B3667">
            <v>47249</v>
          </cell>
          <cell r="C3667">
            <v>7456</v>
          </cell>
          <cell r="D3667">
            <v>0</v>
          </cell>
          <cell r="E3667">
            <v>1303</v>
          </cell>
          <cell r="F3667">
            <v>0</v>
          </cell>
          <cell r="G3667" t="str">
            <v>1303_956dd0255411b1d153f1a33844cf992e</v>
          </cell>
          <cell r="H3667" t="str">
            <v>Hotel Calif W.mp3</v>
          </cell>
          <cell r="I3667">
            <v>2131</v>
          </cell>
          <cell r="J3667" t="str">
            <v>Eagles - Hotel California</v>
          </cell>
          <cell r="K3667" t="str">
            <v>mp3</v>
          </cell>
          <cell r="L3667" t="str">
            <v>audio/mpeg</v>
          </cell>
          <cell r="M3667">
            <v>1049357</v>
          </cell>
          <cell r="N3667">
            <v>1414457860</v>
          </cell>
          <cell r="O3667">
            <v>0</v>
          </cell>
        </row>
        <row r="3668">
          <cell r="A3668">
            <v>4814</v>
          </cell>
          <cell r="B3668">
            <v>48819</v>
          </cell>
          <cell r="C3668">
            <v>7699</v>
          </cell>
          <cell r="D3668">
            <v>0</v>
          </cell>
          <cell r="E3668">
            <v>1303</v>
          </cell>
          <cell r="F3668">
            <v>0</v>
          </cell>
          <cell r="G3668" t="str">
            <v>1303_7b0761ca0ec8703cd76fd56e018dc40d</v>
          </cell>
          <cell r="H3668" t="str">
            <v>HammondWheelDX W.ns2p</v>
          </cell>
          <cell r="I3668">
            <v>495</v>
          </cell>
          <cell r="J3668" t="str">
            <v>Hammond with Leslie/Tremolo on the wheel and DX7 Rhodes patch.</v>
          </cell>
          <cell r="K3668" t="str">
            <v>ns2p</v>
          </cell>
          <cell r="L3668" t="str">
            <v>application/octet-stream</v>
          </cell>
          <cell r="M3668">
            <v>547</v>
          </cell>
          <cell r="N3668">
            <v>1414119016</v>
          </cell>
          <cell r="O3668">
            <v>0</v>
          </cell>
        </row>
        <row r="3669">
          <cell r="A3669">
            <v>4705</v>
          </cell>
          <cell r="B3669">
            <v>47645</v>
          </cell>
          <cell r="C3669">
            <v>7507</v>
          </cell>
          <cell r="D3669">
            <v>0</v>
          </cell>
          <cell r="E3669">
            <v>1303</v>
          </cell>
          <cell r="F3669">
            <v>0</v>
          </cell>
          <cell r="G3669" t="str">
            <v>1303_a9d13f396a93ac2ee64882cd03c9b7df</v>
          </cell>
          <cell r="H3669" t="str">
            <v>NordStageEX_Honky Tonk with Tacks W.mp3</v>
          </cell>
          <cell r="I3669">
            <v>651</v>
          </cell>
          <cell r="J3669" t="str">
            <v>Honky Tonk Piano with Tacks via Synth</v>
          </cell>
          <cell r="K3669" t="str">
            <v>mp3</v>
          </cell>
          <cell r="L3669" t="str">
            <v>audio/mpeg</v>
          </cell>
          <cell r="M3669">
            <v>608789</v>
          </cell>
          <cell r="N3669">
            <v>1411176174</v>
          </cell>
          <cell r="O3669">
            <v>0</v>
          </cell>
        </row>
        <row r="3670">
          <cell r="A3670">
            <v>4822</v>
          </cell>
          <cell r="B3670">
            <v>48907</v>
          </cell>
          <cell r="C3670">
            <v>7614</v>
          </cell>
          <cell r="D3670">
            <v>0</v>
          </cell>
          <cell r="E3670">
            <v>1654</v>
          </cell>
          <cell r="F3670">
            <v>0</v>
          </cell>
          <cell r="G3670" t="str">
            <v>1654_02eacff01461af9516681de6a9675740</v>
          </cell>
          <cell r="H3670" t="str">
            <v>MIDI-USB.jpg</v>
          </cell>
          <cell r="I3670">
            <v>1513</v>
          </cell>
          <cell r="J3670" t="str">
            <v>MIDI-USB cable</v>
          </cell>
          <cell r="K3670" t="str">
            <v>jpg</v>
          </cell>
          <cell r="L3670" t="str">
            <v>image/jpeg</v>
          </cell>
          <cell r="M3670">
            <v>5772</v>
          </cell>
          <cell r="N3670">
            <v>1414351304</v>
          </cell>
          <cell r="O3670">
            <v>0</v>
          </cell>
        </row>
        <row r="3671">
          <cell r="A3671">
            <v>4827</v>
          </cell>
          <cell r="B3671">
            <v>48916</v>
          </cell>
          <cell r="C3671">
            <v>1883</v>
          </cell>
          <cell r="D3671">
            <v>0</v>
          </cell>
          <cell r="E3671">
            <v>11215</v>
          </cell>
          <cell r="F3671">
            <v>0</v>
          </cell>
          <cell r="G3671" t="str">
            <v>11215_18569fa68589673af353a0291e4a8ab6</v>
          </cell>
          <cell r="H3671" t="str">
            <v>PIC1.JPG</v>
          </cell>
          <cell r="I3671">
            <v>2330</v>
          </cell>
          <cell r="J3671" t="str">
            <v>Picture 1</v>
          </cell>
          <cell r="K3671" t="str">
            <v>jpg</v>
          </cell>
          <cell r="L3671" t="str">
            <v>image/jpeg</v>
          </cell>
          <cell r="M3671">
            <v>94807</v>
          </cell>
          <cell r="N3671">
            <v>1414382095</v>
          </cell>
          <cell r="O3671">
            <v>0</v>
          </cell>
        </row>
        <row r="3672">
          <cell r="A3672">
            <v>4826</v>
          </cell>
          <cell r="B3672">
            <v>48916</v>
          </cell>
          <cell r="C3672">
            <v>1883</v>
          </cell>
          <cell r="D3672">
            <v>0</v>
          </cell>
          <cell r="E3672">
            <v>11215</v>
          </cell>
          <cell r="F3672">
            <v>0</v>
          </cell>
          <cell r="G3672" t="str">
            <v>11215_bc3beadaffed77cd92d5573eb7d52c99</v>
          </cell>
          <cell r="H3672" t="str">
            <v>PIC2.jpg</v>
          </cell>
          <cell r="I3672">
            <v>2330</v>
          </cell>
          <cell r="J3672" t="str">
            <v>Picture 2</v>
          </cell>
          <cell r="K3672" t="str">
            <v>jpg</v>
          </cell>
          <cell r="L3672" t="str">
            <v>image/jpeg</v>
          </cell>
          <cell r="M3672">
            <v>96237</v>
          </cell>
          <cell r="N3672">
            <v>1414382071</v>
          </cell>
          <cell r="O3672">
            <v>0</v>
          </cell>
        </row>
        <row r="3673">
          <cell r="A3673">
            <v>4710</v>
          </cell>
          <cell r="B3673">
            <v>47782</v>
          </cell>
          <cell r="C3673">
            <v>7361</v>
          </cell>
          <cell r="D3673">
            <v>0</v>
          </cell>
          <cell r="E3673">
            <v>1654</v>
          </cell>
          <cell r="F3673">
            <v>0</v>
          </cell>
          <cell r="G3673" t="str">
            <v>1654_b2b374bdcfb1648991ad61e05590d175</v>
          </cell>
          <cell r="H3673" t="str">
            <v>2014-09-20 14.13.20.jpg</v>
          </cell>
          <cell r="I3673">
            <v>1219</v>
          </cell>
          <cell r="J3673" t="str">
            <v>The NL2X is back!</v>
          </cell>
          <cell r="K3673" t="str">
            <v>jpg</v>
          </cell>
          <cell r="L3673" t="str">
            <v>image/jpeg</v>
          </cell>
          <cell r="M3673">
            <v>216012</v>
          </cell>
          <cell r="N3673">
            <v>1411232196</v>
          </cell>
          <cell r="O3673">
            <v>0</v>
          </cell>
        </row>
        <row r="3674">
          <cell r="A3674">
            <v>4738</v>
          </cell>
          <cell r="B3674">
            <v>48222</v>
          </cell>
          <cell r="C3674">
            <v>7577</v>
          </cell>
          <cell r="D3674">
            <v>0</v>
          </cell>
          <cell r="E3674">
            <v>4980</v>
          </cell>
          <cell r="F3674">
            <v>0</v>
          </cell>
          <cell r="G3674" t="str">
            <v>4980_64c4b4a4f07d1e567b9f5168804cb800</v>
          </cell>
          <cell r="H3674" t="str">
            <v>thingofgold.mp3</v>
          </cell>
          <cell r="I3674">
            <v>2699</v>
          </cell>
          <cell r="K3674" t="str">
            <v>mp3</v>
          </cell>
          <cell r="L3674" t="str">
            <v>audio/mpeg</v>
          </cell>
          <cell r="M3674">
            <v>1135721</v>
          </cell>
          <cell r="N3674">
            <v>1412372232</v>
          </cell>
          <cell r="O3674">
            <v>0</v>
          </cell>
        </row>
        <row r="3675">
          <cell r="A3675">
            <v>4712</v>
          </cell>
          <cell r="B3675">
            <v>47789</v>
          </cell>
          <cell r="C3675">
            <v>7528</v>
          </cell>
          <cell r="D3675">
            <v>0</v>
          </cell>
          <cell r="E3675">
            <v>11058</v>
          </cell>
          <cell r="F3675">
            <v>0</v>
          </cell>
          <cell r="G3675" t="str">
            <v>11058_c3a835e88170b8aaafbbc71b174b16bc</v>
          </cell>
          <cell r="H3675" t="str">
            <v>Dyno Piano Korg 01W.mp3</v>
          </cell>
          <cell r="I3675">
            <v>1733</v>
          </cell>
          <cell r="J3675" t="str">
            <v>dynopiano test</v>
          </cell>
          <cell r="K3675" t="str">
            <v>mp3</v>
          </cell>
          <cell r="L3675" t="str">
            <v>audio/mp3</v>
          </cell>
          <cell r="M3675">
            <v>1987338</v>
          </cell>
          <cell r="N3675">
            <v>1411260673</v>
          </cell>
          <cell r="O3675">
            <v>0</v>
          </cell>
        </row>
        <row r="3676">
          <cell r="A3676">
            <v>4713</v>
          </cell>
          <cell r="B3676">
            <v>47800</v>
          </cell>
          <cell r="C3676">
            <v>7528</v>
          </cell>
          <cell r="D3676">
            <v>0</v>
          </cell>
          <cell r="E3676">
            <v>2</v>
          </cell>
          <cell r="F3676">
            <v>0</v>
          </cell>
          <cell r="G3676" t="str">
            <v>2_60fc9d513c78026d7def5390bb5a1332</v>
          </cell>
          <cell r="H3676" t="str">
            <v>DynoPiano      .ns2p</v>
          </cell>
          <cell r="I3676">
            <v>397</v>
          </cell>
          <cell r="K3676" t="str">
            <v>ns2p</v>
          </cell>
          <cell r="L3676" t="str">
            <v>application/octet-stream</v>
          </cell>
          <cell r="M3676">
            <v>547</v>
          </cell>
          <cell r="N3676">
            <v>1411296330</v>
          </cell>
          <cell r="O3676">
            <v>0</v>
          </cell>
        </row>
        <row r="3677">
          <cell r="A3677">
            <v>4714</v>
          </cell>
          <cell r="B3677">
            <v>47800</v>
          </cell>
          <cell r="C3677">
            <v>7528</v>
          </cell>
          <cell r="D3677">
            <v>0</v>
          </cell>
          <cell r="E3677">
            <v>2</v>
          </cell>
          <cell r="F3677">
            <v>0</v>
          </cell>
          <cell r="G3677" t="str">
            <v>2_9aa2d03aaa2355cb7b4f85d78414c197</v>
          </cell>
          <cell r="H3677" t="str">
            <v>DynoPiano_Demo.mp3</v>
          </cell>
          <cell r="I3677">
            <v>6298</v>
          </cell>
          <cell r="K3677" t="str">
            <v>mp3</v>
          </cell>
          <cell r="L3677" t="str">
            <v>audio/mp3</v>
          </cell>
          <cell r="M3677">
            <v>601024</v>
          </cell>
          <cell r="N3677">
            <v>1411296330</v>
          </cell>
          <cell r="O3677">
            <v>0</v>
          </cell>
        </row>
        <row r="3678">
          <cell r="A3678">
            <v>4715</v>
          </cell>
          <cell r="B3678">
            <v>47805</v>
          </cell>
          <cell r="C3678">
            <v>7528</v>
          </cell>
          <cell r="D3678">
            <v>0</v>
          </cell>
          <cell r="E3678">
            <v>11058</v>
          </cell>
          <cell r="F3678">
            <v>0</v>
          </cell>
          <cell r="G3678" t="str">
            <v>11058_f8f6ea30626b0b3b253e59610d503421</v>
          </cell>
          <cell r="H3678" t="str">
            <v>dynopiano.nsmp</v>
          </cell>
          <cell r="I3678">
            <v>758</v>
          </cell>
          <cell r="J3678" t="str">
            <v>dynopiano</v>
          </cell>
          <cell r="K3678" t="str">
            <v>nsmp</v>
          </cell>
          <cell r="L3678" t="str">
            <v>application/octet-stream</v>
          </cell>
          <cell r="M3678">
            <v>8991647</v>
          </cell>
          <cell r="N3678">
            <v>1411307592</v>
          </cell>
          <cell r="O3678">
            <v>0</v>
          </cell>
        </row>
        <row r="3679">
          <cell r="A3679">
            <v>4716</v>
          </cell>
          <cell r="B3679">
            <v>47832</v>
          </cell>
          <cell r="C3679">
            <v>7361</v>
          </cell>
          <cell r="D3679">
            <v>0</v>
          </cell>
          <cell r="E3679">
            <v>1654</v>
          </cell>
          <cell r="F3679">
            <v>0</v>
          </cell>
          <cell r="G3679" t="str">
            <v>1654_beca9847d4e12eeeecfdcac45ecdf7ff</v>
          </cell>
          <cell r="H3679" t="str">
            <v>2014-09-22 17.42.40.jpg</v>
          </cell>
          <cell r="I3679">
            <v>1155</v>
          </cell>
          <cell r="J3679" t="str">
            <v>The NL2X is back!</v>
          </cell>
          <cell r="K3679" t="str">
            <v>jpg</v>
          </cell>
          <cell r="L3679" t="str">
            <v>image/jpeg</v>
          </cell>
          <cell r="M3679">
            <v>202722</v>
          </cell>
          <cell r="N3679">
            <v>1411400860</v>
          </cell>
          <cell r="O3679">
            <v>0</v>
          </cell>
        </row>
        <row r="3680">
          <cell r="A3680">
            <v>4717</v>
          </cell>
          <cell r="B3680">
            <v>47848</v>
          </cell>
          <cell r="C3680">
            <v>7361</v>
          </cell>
          <cell r="D3680">
            <v>0</v>
          </cell>
          <cell r="E3680">
            <v>7746</v>
          </cell>
          <cell r="F3680">
            <v>0</v>
          </cell>
          <cell r="G3680" t="str">
            <v>7746_45c7cfb3d7a63bbccbb8252e82eaf181</v>
          </cell>
          <cell r="H3680" t="str">
            <v>NL2-2X-RW.jpg</v>
          </cell>
          <cell r="I3680">
            <v>1115</v>
          </cell>
          <cell r="J3680" t="str">
            <v>Nordlead 2, Roland S-10 and Roland ep-77 in background, the 2X taking center stage in the foreground.</v>
          </cell>
          <cell r="K3680" t="str">
            <v>jpg</v>
          </cell>
          <cell r="L3680" t="str">
            <v>image/jpeg</v>
          </cell>
          <cell r="M3680">
            <v>376035</v>
          </cell>
          <cell r="N3680">
            <v>1411417076</v>
          </cell>
          <cell r="O3680">
            <v>0</v>
          </cell>
        </row>
        <row r="3681">
          <cell r="A3681">
            <v>4719</v>
          </cell>
          <cell r="B3681">
            <v>47848</v>
          </cell>
          <cell r="C3681">
            <v>7361</v>
          </cell>
          <cell r="D3681">
            <v>0</v>
          </cell>
          <cell r="E3681">
            <v>7746</v>
          </cell>
          <cell r="F3681">
            <v>0</v>
          </cell>
          <cell r="G3681" t="str">
            <v>7746_f94859ed98f20ce8ace59c8a04577462</v>
          </cell>
          <cell r="H3681" t="str">
            <v>NL2-keylen.jpg</v>
          </cell>
          <cell r="I3681">
            <v>1115</v>
          </cell>
          <cell r="J3681" t="str">
            <v>Measuring key length...</v>
          </cell>
          <cell r="K3681" t="str">
            <v>jpg</v>
          </cell>
          <cell r="L3681" t="str">
            <v>image/jpeg</v>
          </cell>
          <cell r="M3681">
            <v>110806</v>
          </cell>
          <cell r="N3681">
            <v>1411417207</v>
          </cell>
          <cell r="O3681">
            <v>0</v>
          </cell>
        </row>
        <row r="3682">
          <cell r="A3682">
            <v>4721</v>
          </cell>
          <cell r="B3682">
            <v>3421</v>
          </cell>
          <cell r="C3682">
            <v>0</v>
          </cell>
          <cell r="D3682">
            <v>1</v>
          </cell>
          <cell r="E3682">
            <v>11058</v>
          </cell>
          <cell r="F3682">
            <v>0</v>
          </cell>
          <cell r="G3682" t="str">
            <v>11058_e3b48a676b60c8f814a05913a4ef8c8a</v>
          </cell>
          <cell r="H3682" t="str">
            <v>dynopiano.nsmp</v>
          </cell>
          <cell r="I3682">
            <v>1</v>
          </cell>
          <cell r="J3682" t="str">
            <v>dynopiano for nord</v>
          </cell>
          <cell r="K3682" t="str">
            <v>nsmp</v>
          </cell>
          <cell r="L3682" t="str">
            <v>application/octet-stream</v>
          </cell>
          <cell r="M3682">
            <v>8991647</v>
          </cell>
          <cell r="N3682">
            <v>1411427572</v>
          </cell>
          <cell r="O3682">
            <v>0</v>
          </cell>
        </row>
        <row r="3683">
          <cell r="A3683">
            <v>4722</v>
          </cell>
          <cell r="B3683">
            <v>47867</v>
          </cell>
          <cell r="C3683">
            <v>7540</v>
          </cell>
          <cell r="D3683">
            <v>0</v>
          </cell>
          <cell r="E3683">
            <v>851</v>
          </cell>
          <cell r="F3683">
            <v>0</v>
          </cell>
          <cell r="G3683" t="str">
            <v>851_1367e76bf7bd48faaedf2b290b1b2c46</v>
          </cell>
          <cell r="H3683" t="str">
            <v>ricard.jpg</v>
          </cell>
          <cell r="I3683">
            <v>3315</v>
          </cell>
          <cell r="K3683" t="str">
            <v>jpg</v>
          </cell>
          <cell r="L3683" t="str">
            <v>image/jpeg</v>
          </cell>
          <cell r="M3683">
            <v>6698</v>
          </cell>
          <cell r="N3683">
            <v>1411460741</v>
          </cell>
          <cell r="O3683">
            <v>0</v>
          </cell>
        </row>
        <row r="3684">
          <cell r="A3684">
            <v>4723</v>
          </cell>
          <cell r="B3684">
            <v>47921</v>
          </cell>
          <cell r="C3684">
            <v>3504</v>
          </cell>
          <cell r="D3684">
            <v>0</v>
          </cell>
          <cell r="E3684">
            <v>851</v>
          </cell>
          <cell r="F3684">
            <v>0</v>
          </cell>
          <cell r="G3684" t="str">
            <v>851_5e62bad46964ca1cb0e28baa8dba8b97</v>
          </cell>
          <cell r="H3684" t="str">
            <v>vel127.wav</v>
          </cell>
          <cell r="I3684">
            <v>147</v>
          </cell>
          <cell r="J3684" t="str">
            <v>Daaah</v>
          </cell>
          <cell r="K3684" t="str">
            <v>wav</v>
          </cell>
          <cell r="L3684" t="str">
            <v>audio/wav</v>
          </cell>
          <cell r="M3684">
            <v>16799276</v>
          </cell>
          <cell r="N3684">
            <v>1411571037</v>
          </cell>
          <cell r="O3684">
            <v>0</v>
          </cell>
        </row>
        <row r="3685">
          <cell r="A3685">
            <v>4724</v>
          </cell>
          <cell r="B3685">
            <v>47922</v>
          </cell>
          <cell r="C3685">
            <v>3504</v>
          </cell>
          <cell r="D3685">
            <v>0</v>
          </cell>
          <cell r="E3685">
            <v>851</v>
          </cell>
          <cell r="F3685">
            <v>0</v>
          </cell>
          <cell r="G3685" t="str">
            <v>851_45dbe32d91c30e8e7f229c8d87d2374d</v>
          </cell>
          <cell r="H3685" t="str">
            <v>vel105.wav</v>
          </cell>
          <cell r="I3685">
            <v>142</v>
          </cell>
          <cell r="K3685" t="str">
            <v>wav</v>
          </cell>
          <cell r="L3685" t="str">
            <v>audio/wav</v>
          </cell>
          <cell r="M3685">
            <v>16860716</v>
          </cell>
          <cell r="N3685">
            <v>1411571283</v>
          </cell>
          <cell r="O3685">
            <v>0</v>
          </cell>
        </row>
        <row r="3686">
          <cell r="A3686">
            <v>4725</v>
          </cell>
          <cell r="B3686">
            <v>47930</v>
          </cell>
          <cell r="C3686">
            <v>7537</v>
          </cell>
          <cell r="D3686">
            <v>0</v>
          </cell>
          <cell r="E3686">
            <v>1654</v>
          </cell>
          <cell r="F3686">
            <v>0</v>
          </cell>
          <cell r="G3686" t="str">
            <v>1654_11a5e123d2bc685b4107849b80324ba3</v>
          </cell>
          <cell r="H3686" t="str">
            <v>NLA1_test.mp3</v>
          </cell>
          <cell r="I3686">
            <v>3899</v>
          </cell>
          <cell r="J3686" t="str">
            <v>NLA1 test</v>
          </cell>
          <cell r="K3686" t="str">
            <v>mp3</v>
          </cell>
          <cell r="L3686" t="str">
            <v>audio/mpeg</v>
          </cell>
          <cell r="M3686">
            <v>685369</v>
          </cell>
          <cell r="N3686">
            <v>1411582265</v>
          </cell>
          <cell r="O3686">
            <v>0</v>
          </cell>
        </row>
        <row r="3687">
          <cell r="A3687">
            <v>4726</v>
          </cell>
          <cell r="B3687">
            <v>47942</v>
          </cell>
          <cell r="C3687">
            <v>7551</v>
          </cell>
          <cell r="D3687">
            <v>0</v>
          </cell>
          <cell r="E3687">
            <v>800</v>
          </cell>
          <cell r="F3687">
            <v>0</v>
          </cell>
          <cell r="G3687" t="str">
            <v>800_d567cc679674f09f78f7e9bac6f1c39f</v>
          </cell>
          <cell r="H3687" t="str">
            <v>NS2B3.nsmp</v>
          </cell>
          <cell r="I3687">
            <v>352</v>
          </cell>
          <cell r="K3687" t="str">
            <v>nsmp</v>
          </cell>
          <cell r="L3687" t="str">
            <v>application/octet-stream</v>
          </cell>
          <cell r="M3687">
            <v>8342804</v>
          </cell>
          <cell r="N3687">
            <v>1411596949</v>
          </cell>
          <cell r="O3687">
            <v>0</v>
          </cell>
        </row>
        <row r="3688">
          <cell r="A3688">
            <v>4727</v>
          </cell>
          <cell r="B3688">
            <v>3427</v>
          </cell>
          <cell r="C3688">
            <v>0</v>
          </cell>
          <cell r="D3688">
            <v>1</v>
          </cell>
          <cell r="E3688">
            <v>1654</v>
          </cell>
          <cell r="F3688">
            <v>0</v>
          </cell>
          <cell r="G3688" t="str">
            <v>1654_a47f50879de6806300389eb0af785a59</v>
          </cell>
          <cell r="H3688" t="str">
            <v>KTM 660 SMC.jpg</v>
          </cell>
          <cell r="I3688">
            <v>3</v>
          </cell>
          <cell r="J3688" t="str">
            <v>KTM Super Motard</v>
          </cell>
          <cell r="K3688" t="str">
            <v>jpg</v>
          </cell>
          <cell r="L3688" t="str">
            <v>image/jpeg</v>
          </cell>
          <cell r="M3688">
            <v>26277</v>
          </cell>
          <cell r="N3688">
            <v>1411637542</v>
          </cell>
          <cell r="O3688">
            <v>0</v>
          </cell>
        </row>
        <row r="3689">
          <cell r="A3689">
            <v>4728</v>
          </cell>
          <cell r="B3689">
            <v>3427</v>
          </cell>
          <cell r="C3689">
            <v>0</v>
          </cell>
          <cell r="D3689">
            <v>1</v>
          </cell>
          <cell r="E3689">
            <v>1654</v>
          </cell>
          <cell r="F3689">
            <v>0</v>
          </cell>
          <cell r="G3689" t="str">
            <v>1654_04eca0787c7169a593fd335668eded9b</v>
          </cell>
          <cell r="H3689" t="str">
            <v>spII_prize.jpg</v>
          </cell>
          <cell r="I3689">
            <v>3</v>
          </cell>
          <cell r="J3689" t="str">
            <v>The Silver Arrow II</v>
          </cell>
          <cell r="K3689" t="str">
            <v>jpg</v>
          </cell>
          <cell r="L3689" t="str">
            <v>image/jpeg</v>
          </cell>
          <cell r="M3689">
            <v>287287</v>
          </cell>
          <cell r="N3689">
            <v>1411637574</v>
          </cell>
          <cell r="O3689">
            <v>0</v>
          </cell>
        </row>
        <row r="3690">
          <cell r="A3690">
            <v>4730</v>
          </cell>
          <cell r="B3690">
            <v>47960</v>
          </cell>
          <cell r="C3690">
            <v>3141</v>
          </cell>
          <cell r="D3690">
            <v>0</v>
          </cell>
          <cell r="E3690">
            <v>11052</v>
          </cell>
          <cell r="F3690">
            <v>0</v>
          </cell>
          <cell r="G3690" t="str">
            <v>11052_a105b98d934b20b5b70880f2e81367a2</v>
          </cell>
          <cell r="H3690" t="str">
            <v>ND2phaseTest.wav</v>
          </cell>
          <cell r="I3690">
            <v>80</v>
          </cell>
          <cell r="K3690" t="str">
            <v>wav</v>
          </cell>
          <cell r="L3690" t="str">
            <v>audio/wav</v>
          </cell>
          <cell r="M3690">
            <v>1901636</v>
          </cell>
          <cell r="N3690">
            <v>1411667127</v>
          </cell>
          <cell r="O3690">
            <v>0</v>
          </cell>
        </row>
        <row r="3691">
          <cell r="A3691">
            <v>4731</v>
          </cell>
          <cell r="B3691">
            <v>47970</v>
          </cell>
          <cell r="C3691">
            <v>3141</v>
          </cell>
          <cell r="D3691">
            <v>0</v>
          </cell>
          <cell r="E3691">
            <v>11052</v>
          </cell>
          <cell r="F3691">
            <v>0</v>
          </cell>
          <cell r="G3691" t="str">
            <v>11052_1451572e690096e706c2c3d4d5f844ba</v>
          </cell>
          <cell r="H3691" t="str">
            <v>ND2bendTest.wav</v>
          </cell>
          <cell r="I3691">
            <v>86</v>
          </cell>
          <cell r="K3691" t="str">
            <v>wav</v>
          </cell>
          <cell r="L3691" t="str">
            <v>audio/wav</v>
          </cell>
          <cell r="M3691">
            <v>2186522</v>
          </cell>
          <cell r="N3691">
            <v>1411710913</v>
          </cell>
          <cell r="O3691">
            <v>0</v>
          </cell>
        </row>
        <row r="3692">
          <cell r="A3692">
            <v>4732</v>
          </cell>
          <cell r="B3692">
            <v>48006</v>
          </cell>
          <cell r="C3692">
            <v>7564</v>
          </cell>
          <cell r="D3692">
            <v>0</v>
          </cell>
          <cell r="E3692">
            <v>11114</v>
          </cell>
          <cell r="F3692">
            <v>0</v>
          </cell>
          <cell r="G3692" t="str">
            <v>11114_3ac666ba92746717b8649a9ae2612f10</v>
          </cell>
          <cell r="H3692" t="str">
            <v>20140927_125516.jpg</v>
          </cell>
          <cell r="I3692">
            <v>1295</v>
          </cell>
          <cell r="K3692" t="str">
            <v>jpg</v>
          </cell>
          <cell r="L3692" t="str">
            <v>image/jpeg</v>
          </cell>
          <cell r="M3692">
            <v>2117791</v>
          </cell>
          <cell r="N3692">
            <v>1411815853</v>
          </cell>
          <cell r="O3692">
            <v>0</v>
          </cell>
        </row>
        <row r="3693">
          <cell r="A3693">
            <v>4733</v>
          </cell>
          <cell r="B3693">
            <v>48030</v>
          </cell>
          <cell r="C3693">
            <v>7256</v>
          </cell>
          <cell r="D3693">
            <v>0</v>
          </cell>
          <cell r="E3693">
            <v>1517</v>
          </cell>
          <cell r="F3693">
            <v>0</v>
          </cell>
          <cell r="G3693" t="str">
            <v>1517_86601e7eb320b6cf89a5e79dd87255a1</v>
          </cell>
          <cell r="H3693" t="str">
            <v>JesusKnowsMe.ns2p</v>
          </cell>
          <cell r="I3693">
            <v>343</v>
          </cell>
          <cell r="K3693" t="str">
            <v>ns2p</v>
          </cell>
          <cell r="L3693" t="str">
            <v>application/octet-stream</v>
          </cell>
          <cell r="M3693">
            <v>547</v>
          </cell>
          <cell r="N3693">
            <v>1411902852</v>
          </cell>
          <cell r="O3693">
            <v>0</v>
          </cell>
        </row>
        <row r="3694">
          <cell r="A3694">
            <v>4734</v>
          </cell>
          <cell r="B3694">
            <v>48030</v>
          </cell>
          <cell r="C3694">
            <v>7256</v>
          </cell>
          <cell r="D3694">
            <v>0</v>
          </cell>
          <cell r="E3694">
            <v>1517</v>
          </cell>
          <cell r="F3694">
            <v>0</v>
          </cell>
          <cell r="G3694" t="str">
            <v>1517_be010e4f83f9afbf42485ed85f6be247</v>
          </cell>
          <cell r="H3694" t="str">
            <v>JesusKnowsMe-Demo.mp3</v>
          </cell>
          <cell r="I3694">
            <v>2323</v>
          </cell>
          <cell r="K3694" t="str">
            <v>mp3</v>
          </cell>
          <cell r="L3694" t="str">
            <v>audio/mpeg</v>
          </cell>
          <cell r="M3694">
            <v>1157747</v>
          </cell>
          <cell r="N3694">
            <v>1411902852</v>
          </cell>
          <cell r="O3694">
            <v>0</v>
          </cell>
        </row>
        <row r="3695">
          <cell r="A3695">
            <v>4739</v>
          </cell>
          <cell r="B3695">
            <v>48344</v>
          </cell>
          <cell r="C3695">
            <v>7608</v>
          </cell>
          <cell r="D3695">
            <v>0</v>
          </cell>
          <cell r="E3695">
            <v>1654</v>
          </cell>
          <cell r="F3695">
            <v>0</v>
          </cell>
          <cell r="G3695" t="str">
            <v>1654_dfc555d78379ac4f734a8e994294641f</v>
          </cell>
          <cell r="H3695" t="str">
            <v>750-Nord2XR_detail4.jpg</v>
          </cell>
          <cell r="I3695">
            <v>1018</v>
          </cell>
          <cell r="J3695" t="str">
            <v>Rear view</v>
          </cell>
          <cell r="K3695" t="str">
            <v>jpg</v>
          </cell>
          <cell r="L3695" t="str">
            <v>image/jpeg</v>
          </cell>
          <cell r="M3695">
            <v>56292</v>
          </cell>
          <cell r="N3695">
            <v>1412679728</v>
          </cell>
          <cell r="O3695">
            <v>0</v>
          </cell>
        </row>
        <row r="3696">
          <cell r="A3696">
            <v>4740</v>
          </cell>
          <cell r="B3696">
            <v>48386</v>
          </cell>
          <cell r="C3696">
            <v>7328</v>
          </cell>
          <cell r="D3696">
            <v>0</v>
          </cell>
          <cell r="E3696">
            <v>2</v>
          </cell>
          <cell r="F3696">
            <v>0</v>
          </cell>
          <cell r="G3696" t="str">
            <v>2_102600894a3d9704664d8ce7979550bf</v>
          </cell>
          <cell r="H3696" t="str">
            <v>ns2_prices.png</v>
          </cell>
          <cell r="I3696">
            <v>1708</v>
          </cell>
          <cell r="K3696" t="str">
            <v>png</v>
          </cell>
          <cell r="L3696" t="str">
            <v>image/png</v>
          </cell>
          <cell r="M3696">
            <v>14557</v>
          </cell>
          <cell r="N3696">
            <v>1412791089</v>
          </cell>
          <cell r="O3696">
            <v>0</v>
          </cell>
        </row>
        <row r="3697">
          <cell r="A3697">
            <v>4741</v>
          </cell>
          <cell r="B3697">
            <v>48465</v>
          </cell>
          <cell r="C3697">
            <v>7444</v>
          </cell>
          <cell r="D3697">
            <v>0</v>
          </cell>
          <cell r="E3697">
            <v>9275</v>
          </cell>
          <cell r="F3697">
            <v>0</v>
          </cell>
          <cell r="G3697" t="str">
            <v>9275_323b80c42c30259b4629492fb603f9d1</v>
          </cell>
          <cell r="H3697" t="str">
            <v>image.jpg</v>
          </cell>
          <cell r="I3697">
            <v>2646</v>
          </cell>
          <cell r="K3697" t="str">
            <v>jpg</v>
          </cell>
          <cell r="L3697" t="str">
            <v>image/jpeg</v>
          </cell>
          <cell r="M3697">
            <v>732015</v>
          </cell>
          <cell r="N3697">
            <v>1413034011</v>
          </cell>
          <cell r="O3697">
            <v>0</v>
          </cell>
        </row>
        <row r="3698">
          <cell r="A3698">
            <v>4742</v>
          </cell>
          <cell r="B3698">
            <v>48465</v>
          </cell>
          <cell r="C3698">
            <v>7444</v>
          </cell>
          <cell r="D3698">
            <v>0</v>
          </cell>
          <cell r="E3698">
            <v>9275</v>
          </cell>
          <cell r="F3698">
            <v>0</v>
          </cell>
          <cell r="G3698" t="str">
            <v>9275_90da6d1970444fa4261268e5bf7e7b37</v>
          </cell>
          <cell r="H3698" t="str">
            <v>image.jpg</v>
          </cell>
          <cell r="I3698">
            <v>2646</v>
          </cell>
          <cell r="K3698" t="str">
            <v>jpg</v>
          </cell>
          <cell r="L3698" t="str">
            <v>image/jpeg</v>
          </cell>
          <cell r="M3698">
            <v>723780</v>
          </cell>
          <cell r="N3698">
            <v>1413034011</v>
          </cell>
          <cell r="O3698">
            <v>0</v>
          </cell>
        </row>
        <row r="3699">
          <cell r="A3699">
            <v>4743</v>
          </cell>
          <cell r="B3699">
            <v>48481</v>
          </cell>
          <cell r="C3699">
            <v>7638</v>
          </cell>
          <cell r="D3699">
            <v>0</v>
          </cell>
          <cell r="E3699">
            <v>2450</v>
          </cell>
          <cell r="F3699">
            <v>0</v>
          </cell>
          <cell r="G3699" t="str">
            <v>2450_2e2e668563b231e0bb5e39f4795a4a0a</v>
          </cell>
          <cell r="H3699" t="str">
            <v>FACTORY PRESETS NORD C2.docx</v>
          </cell>
          <cell r="I3699">
            <v>239</v>
          </cell>
          <cell r="J3699" t="str">
            <v>in word format</v>
          </cell>
          <cell r="K3699" t="str">
            <v>docx</v>
          </cell>
          <cell r="L3699" t="str">
            <v>application/vnd.openxmlformats-officedocument.wordprocessingml.document</v>
          </cell>
          <cell r="M3699">
            <v>17472</v>
          </cell>
          <cell r="N3699">
            <v>1413098805</v>
          </cell>
          <cell r="O3699">
            <v>0</v>
          </cell>
        </row>
        <row r="3700">
          <cell r="A3700">
            <v>4744</v>
          </cell>
          <cell r="B3700">
            <v>48481</v>
          </cell>
          <cell r="C3700">
            <v>7638</v>
          </cell>
          <cell r="D3700">
            <v>0</v>
          </cell>
          <cell r="E3700">
            <v>2450</v>
          </cell>
          <cell r="F3700">
            <v>0</v>
          </cell>
          <cell r="G3700" t="str">
            <v>2450_5f7badbe60c8dedf9044ca218fbb2b18</v>
          </cell>
          <cell r="H3700" t="str">
            <v>FACTORY PRESETS NORD C2.pdf</v>
          </cell>
          <cell r="I3700">
            <v>472</v>
          </cell>
          <cell r="J3700" t="str">
            <v>in pdf format</v>
          </cell>
          <cell r="K3700" t="str">
            <v>pdf</v>
          </cell>
          <cell r="L3700" t="str">
            <v>application/pdf</v>
          </cell>
          <cell r="M3700">
            <v>172983</v>
          </cell>
          <cell r="N3700">
            <v>1413098863</v>
          </cell>
          <cell r="O3700">
            <v>0</v>
          </cell>
        </row>
        <row r="3701">
          <cell r="A3701">
            <v>4745</v>
          </cell>
          <cell r="B3701">
            <v>48501</v>
          </cell>
          <cell r="C3701">
            <v>7641</v>
          </cell>
          <cell r="D3701">
            <v>0</v>
          </cell>
          <cell r="E3701">
            <v>1</v>
          </cell>
          <cell r="F3701">
            <v>0</v>
          </cell>
          <cell r="G3701" t="str">
            <v>3407_1a2a21d086dca66ab6d85f31c11fe167</v>
          </cell>
          <cell r="H3701" t="str">
            <v>NORD 002.JPG</v>
          </cell>
          <cell r="I3701">
            <v>1678</v>
          </cell>
          <cell r="K3701" t="str">
            <v>jpg</v>
          </cell>
          <cell r="L3701" t="str">
            <v>image/jpeg</v>
          </cell>
          <cell r="M3701">
            <v>1695499</v>
          </cell>
          <cell r="N3701">
            <v>1413149845</v>
          </cell>
          <cell r="O3701">
            <v>0</v>
          </cell>
        </row>
        <row r="3702">
          <cell r="A3702">
            <v>4746</v>
          </cell>
          <cell r="B3702">
            <v>48501</v>
          </cell>
          <cell r="C3702">
            <v>7641</v>
          </cell>
          <cell r="D3702">
            <v>0</v>
          </cell>
          <cell r="E3702">
            <v>1</v>
          </cell>
          <cell r="F3702">
            <v>0</v>
          </cell>
          <cell r="G3702" t="str">
            <v>3407_a26b1c7108e676d2823a012c52c22752</v>
          </cell>
          <cell r="H3702" t="str">
            <v>NORD 003.JPG</v>
          </cell>
          <cell r="I3702">
            <v>1678</v>
          </cell>
          <cell r="K3702" t="str">
            <v>jpg</v>
          </cell>
          <cell r="L3702" t="str">
            <v>image/jpeg</v>
          </cell>
          <cell r="M3702">
            <v>1681499</v>
          </cell>
          <cell r="N3702">
            <v>1413149845</v>
          </cell>
          <cell r="O3702">
            <v>0</v>
          </cell>
        </row>
        <row r="3703">
          <cell r="A3703">
            <v>4747</v>
          </cell>
          <cell r="B3703">
            <v>48501</v>
          </cell>
          <cell r="C3703">
            <v>7641</v>
          </cell>
          <cell r="D3703">
            <v>0</v>
          </cell>
          <cell r="E3703">
            <v>1</v>
          </cell>
          <cell r="F3703">
            <v>0</v>
          </cell>
          <cell r="G3703" t="str">
            <v>3407_5e860cf495b86cdff4c92f9f596dbe25</v>
          </cell>
          <cell r="H3703" t="str">
            <v>NORD 006.JPG</v>
          </cell>
          <cell r="I3703">
            <v>1678</v>
          </cell>
          <cell r="K3703" t="str">
            <v>jpg</v>
          </cell>
          <cell r="L3703" t="str">
            <v>image/jpeg</v>
          </cell>
          <cell r="M3703">
            <v>1698370</v>
          </cell>
          <cell r="N3703">
            <v>1413149845</v>
          </cell>
          <cell r="O3703">
            <v>0</v>
          </cell>
        </row>
        <row r="3704">
          <cell r="A3704">
            <v>4748</v>
          </cell>
          <cell r="B3704">
            <v>48501</v>
          </cell>
          <cell r="C3704">
            <v>7641</v>
          </cell>
          <cell r="D3704">
            <v>0</v>
          </cell>
          <cell r="E3704">
            <v>1</v>
          </cell>
          <cell r="F3704">
            <v>0</v>
          </cell>
          <cell r="G3704" t="str">
            <v>3407_1685a6ebf57c4a40b58f2ada09b59797</v>
          </cell>
          <cell r="H3704" t="str">
            <v>Nord C2D 032.JPG</v>
          </cell>
          <cell r="I3704">
            <v>1678</v>
          </cell>
          <cell r="K3704" t="str">
            <v>jpg</v>
          </cell>
          <cell r="L3704" t="str">
            <v>image/jpeg</v>
          </cell>
          <cell r="M3704">
            <v>1596206</v>
          </cell>
          <cell r="N3704">
            <v>1413149845</v>
          </cell>
          <cell r="O3704">
            <v>0</v>
          </cell>
        </row>
        <row r="3705">
          <cell r="A3705">
            <v>4749</v>
          </cell>
          <cell r="B3705">
            <v>48519</v>
          </cell>
          <cell r="C3705">
            <v>7615</v>
          </cell>
          <cell r="D3705">
            <v>0</v>
          </cell>
          <cell r="E3705">
            <v>4463</v>
          </cell>
          <cell r="F3705">
            <v>0</v>
          </cell>
          <cell r="G3705" t="str">
            <v>4463_4b735d4ff8b2b6bc43c3406070af8edf</v>
          </cell>
          <cell r="H3705" t="str">
            <v>Nord Electro convert.logicx.zip</v>
          </cell>
          <cell r="I3705">
            <v>53</v>
          </cell>
          <cell r="J3705" t="str">
            <v>Logic X environment</v>
          </cell>
          <cell r="K3705" t="str">
            <v>zip</v>
          </cell>
          <cell r="L3705" t="str">
            <v>application/zip</v>
          </cell>
          <cell r="M3705">
            <v>2375376</v>
          </cell>
          <cell r="N3705">
            <v>1413213190</v>
          </cell>
          <cell r="O3705">
            <v>0</v>
          </cell>
        </row>
        <row r="3706">
          <cell r="A3706">
            <v>4750</v>
          </cell>
          <cell r="B3706">
            <v>48592</v>
          </cell>
          <cell r="C3706">
            <v>4789</v>
          </cell>
          <cell r="D3706">
            <v>0</v>
          </cell>
          <cell r="E3706">
            <v>11169</v>
          </cell>
          <cell r="F3706">
            <v>0</v>
          </cell>
          <cell r="G3706" t="str">
            <v>11169_ec1e8ab64071364237ed84688b2f8c38</v>
          </cell>
          <cell r="H3706" t="str">
            <v>f67e32087b74a1e512e464a53a3e3229.jpg</v>
          </cell>
          <cell r="I3706">
            <v>808</v>
          </cell>
          <cell r="K3706" t="str">
            <v>jpg</v>
          </cell>
          <cell r="L3706" t="str">
            <v>image/jpeg</v>
          </cell>
          <cell r="M3706">
            <v>25170</v>
          </cell>
          <cell r="N3706">
            <v>1413457880</v>
          </cell>
          <cell r="O3706">
            <v>0</v>
          </cell>
        </row>
        <row r="3707">
          <cell r="A3707">
            <v>4751</v>
          </cell>
          <cell r="B3707">
            <v>48620</v>
          </cell>
          <cell r="C3707">
            <v>7659</v>
          </cell>
          <cell r="D3707">
            <v>0</v>
          </cell>
          <cell r="E3707">
            <v>8129</v>
          </cell>
          <cell r="F3707">
            <v>0</v>
          </cell>
          <cell r="G3707" t="str">
            <v>8129_c078a6d290ad0e3531dcae6c8845878c</v>
          </cell>
          <cell r="H3707" t="str">
            <v>Billie_Jean_.ns2p</v>
          </cell>
          <cell r="I3707">
            <v>368</v>
          </cell>
          <cell r="J3707" t="str">
            <v>Nord Stage 2 - Billy Jean program</v>
          </cell>
          <cell r="K3707" t="str">
            <v>ns2p</v>
          </cell>
          <cell r="L3707" t="str">
            <v>application/octet-stream</v>
          </cell>
          <cell r="M3707">
            <v>547</v>
          </cell>
          <cell r="N3707">
            <v>1413533720</v>
          </cell>
          <cell r="O3707">
            <v>0</v>
          </cell>
        </row>
        <row r="3708">
          <cell r="A3708">
            <v>4752</v>
          </cell>
          <cell r="B3708">
            <v>48624</v>
          </cell>
          <cell r="C3708">
            <v>7665</v>
          </cell>
          <cell r="D3708">
            <v>0</v>
          </cell>
          <cell r="E3708">
            <v>11282</v>
          </cell>
          <cell r="F3708">
            <v>0</v>
          </cell>
          <cell r="G3708" t="str">
            <v>11282_b19428db5d4f5f1a9de0c7d7e90f83bc</v>
          </cell>
          <cell r="H3708" t="str">
            <v>clavia-nord-electro-2.jpg</v>
          </cell>
          <cell r="I3708">
            <v>337</v>
          </cell>
          <cell r="K3708" t="str">
            <v>jpg</v>
          </cell>
          <cell r="L3708" t="str">
            <v>image/jpeg</v>
          </cell>
          <cell r="M3708">
            <v>67463</v>
          </cell>
          <cell r="N3708">
            <v>1413555928</v>
          </cell>
          <cell r="O3708">
            <v>0</v>
          </cell>
        </row>
        <row r="3709">
          <cell r="A3709">
            <v>4753</v>
          </cell>
          <cell r="B3709">
            <v>48641</v>
          </cell>
          <cell r="C3709">
            <v>7669</v>
          </cell>
          <cell r="D3709">
            <v>0</v>
          </cell>
          <cell r="E3709">
            <v>1</v>
          </cell>
          <cell r="F3709">
            <v>0</v>
          </cell>
          <cell r="G3709" t="str">
            <v>3407_1444058181946e2cc8b35baf92530db7</v>
          </cell>
          <cell r="H3709" t="str">
            <v>ImageUploadedByTapatalk1413591618.056634.jpg</v>
          </cell>
          <cell r="I3709">
            <v>3081</v>
          </cell>
          <cell r="K3709" t="str">
            <v>jpg</v>
          </cell>
          <cell r="L3709" t="str">
            <v>image/jpeg</v>
          </cell>
          <cell r="M3709">
            <v>231033</v>
          </cell>
          <cell r="N3709">
            <v>1413591620</v>
          </cell>
          <cell r="O3709">
            <v>0</v>
          </cell>
        </row>
        <row r="3710">
          <cell r="A3710">
            <v>4754</v>
          </cell>
          <cell r="B3710">
            <v>48641</v>
          </cell>
          <cell r="C3710">
            <v>7669</v>
          </cell>
          <cell r="D3710">
            <v>0</v>
          </cell>
          <cell r="E3710">
            <v>1</v>
          </cell>
          <cell r="F3710">
            <v>0</v>
          </cell>
          <cell r="G3710" t="str">
            <v>3407_cf6b8c7a53938f89d23c093435e755cd</v>
          </cell>
          <cell r="H3710" t="str">
            <v>ImageUploadedByTapatalk1413591641.083844.jpg</v>
          </cell>
          <cell r="I3710">
            <v>3081</v>
          </cell>
          <cell r="K3710" t="str">
            <v>jpg</v>
          </cell>
          <cell r="L3710" t="str">
            <v>image/jpeg</v>
          </cell>
          <cell r="M3710">
            <v>234355</v>
          </cell>
          <cell r="N3710">
            <v>1413591643</v>
          </cell>
          <cell r="O3710">
            <v>0</v>
          </cell>
        </row>
        <row r="3711">
          <cell r="A3711">
            <v>4755</v>
          </cell>
          <cell r="B3711">
            <v>48641</v>
          </cell>
          <cell r="C3711">
            <v>7669</v>
          </cell>
          <cell r="D3711">
            <v>0</v>
          </cell>
          <cell r="E3711">
            <v>1</v>
          </cell>
          <cell r="F3711">
            <v>0</v>
          </cell>
          <cell r="G3711" t="str">
            <v>3407_e3c9cbda8b33370a54b36e709fb5770c</v>
          </cell>
          <cell r="H3711" t="str">
            <v>ImageUploadedByTapatalk1413591658.741751.jpg</v>
          </cell>
          <cell r="I3711">
            <v>3081</v>
          </cell>
          <cell r="K3711" t="str">
            <v>jpg</v>
          </cell>
          <cell r="L3711" t="str">
            <v>image/jpeg</v>
          </cell>
          <cell r="M3711">
            <v>191786</v>
          </cell>
          <cell r="N3711">
            <v>1413591660</v>
          </cell>
          <cell r="O3711">
            <v>0</v>
          </cell>
        </row>
        <row r="3712">
          <cell r="A3712">
            <v>4756</v>
          </cell>
          <cell r="B3712">
            <v>48641</v>
          </cell>
          <cell r="C3712">
            <v>7669</v>
          </cell>
          <cell r="D3712">
            <v>0</v>
          </cell>
          <cell r="E3712">
            <v>1</v>
          </cell>
          <cell r="F3712">
            <v>0</v>
          </cell>
          <cell r="G3712" t="str">
            <v>3407_869fec29e68374d9f9abdb9c32f796d3</v>
          </cell>
          <cell r="H3712" t="str">
            <v>ImageUploadedByTapatalk1413591676.319069.jpg</v>
          </cell>
          <cell r="I3712">
            <v>3081</v>
          </cell>
          <cell r="K3712" t="str">
            <v>jpg</v>
          </cell>
          <cell r="L3712" t="str">
            <v>image/jpeg</v>
          </cell>
          <cell r="M3712">
            <v>228266</v>
          </cell>
          <cell r="N3712">
            <v>1413591678</v>
          </cell>
          <cell r="O3712">
            <v>0</v>
          </cell>
        </row>
        <row r="3713">
          <cell r="A3713">
            <v>4757</v>
          </cell>
          <cell r="B3713">
            <v>48641</v>
          </cell>
          <cell r="C3713">
            <v>7669</v>
          </cell>
          <cell r="D3713">
            <v>0</v>
          </cell>
          <cell r="E3713">
            <v>1</v>
          </cell>
          <cell r="F3713">
            <v>0</v>
          </cell>
          <cell r="G3713" t="str">
            <v>3407_8756644afb8ea98bd074babe78af7ca1</v>
          </cell>
          <cell r="H3713" t="str">
            <v>ImageUploadedByTapatalk1413591688.673889.jpg</v>
          </cell>
          <cell r="I3713">
            <v>3081</v>
          </cell>
          <cell r="K3713" t="str">
            <v>jpg</v>
          </cell>
          <cell r="L3713" t="str">
            <v>image/jpeg</v>
          </cell>
          <cell r="M3713">
            <v>257636</v>
          </cell>
          <cell r="N3713">
            <v>1413591690</v>
          </cell>
          <cell r="O3713">
            <v>0</v>
          </cell>
        </row>
        <row r="3714">
          <cell r="A3714">
            <v>4758</v>
          </cell>
          <cell r="B3714">
            <v>48641</v>
          </cell>
          <cell r="C3714">
            <v>7669</v>
          </cell>
          <cell r="D3714">
            <v>0</v>
          </cell>
          <cell r="E3714">
            <v>1</v>
          </cell>
          <cell r="F3714">
            <v>0</v>
          </cell>
          <cell r="G3714" t="str">
            <v>3407_b8f080afc59e5f351e58b75ce81df4e0</v>
          </cell>
          <cell r="H3714" t="str">
            <v>ImageUploadedByTapatalk1413591702.447354.jpg</v>
          </cell>
          <cell r="I3714">
            <v>3081</v>
          </cell>
          <cell r="K3714" t="str">
            <v>jpg</v>
          </cell>
          <cell r="L3714" t="str">
            <v>image/jpeg</v>
          </cell>
          <cell r="M3714">
            <v>209740</v>
          </cell>
          <cell r="N3714">
            <v>1413591704</v>
          </cell>
          <cell r="O3714">
            <v>0</v>
          </cell>
        </row>
        <row r="3715">
          <cell r="A3715">
            <v>4759</v>
          </cell>
          <cell r="B3715">
            <v>48641</v>
          </cell>
          <cell r="C3715">
            <v>7669</v>
          </cell>
          <cell r="D3715">
            <v>0</v>
          </cell>
          <cell r="E3715">
            <v>1</v>
          </cell>
          <cell r="F3715">
            <v>0</v>
          </cell>
          <cell r="G3715" t="str">
            <v>3407_6f2f1be9f86d92eaed02a0aa7bb25e7c</v>
          </cell>
          <cell r="H3715" t="str">
            <v>ImageUploadedByTapatalk1413591720.140243.jpg</v>
          </cell>
          <cell r="I3715">
            <v>3081</v>
          </cell>
          <cell r="K3715" t="str">
            <v>jpg</v>
          </cell>
          <cell r="L3715" t="str">
            <v>image/jpeg</v>
          </cell>
          <cell r="M3715">
            <v>217347</v>
          </cell>
          <cell r="N3715">
            <v>1413591722</v>
          </cell>
          <cell r="O3715">
            <v>0</v>
          </cell>
        </row>
        <row r="3716">
          <cell r="A3716">
            <v>4760</v>
          </cell>
          <cell r="B3716">
            <v>48641</v>
          </cell>
          <cell r="C3716">
            <v>7669</v>
          </cell>
          <cell r="D3716">
            <v>0</v>
          </cell>
          <cell r="E3716">
            <v>1</v>
          </cell>
          <cell r="F3716">
            <v>0</v>
          </cell>
          <cell r="G3716" t="str">
            <v>3407_a269dd92cf79cbd1c524719009186ea7</v>
          </cell>
          <cell r="H3716" t="str">
            <v>ImageUploadedByTapatalk1413591736.447942.jpg</v>
          </cell>
          <cell r="I3716">
            <v>3081</v>
          </cell>
          <cell r="K3716" t="str">
            <v>jpg</v>
          </cell>
          <cell r="L3716" t="str">
            <v>image/jpeg</v>
          </cell>
          <cell r="M3716">
            <v>191146</v>
          </cell>
          <cell r="N3716">
            <v>1413591739</v>
          </cell>
          <cell r="O3716">
            <v>0</v>
          </cell>
        </row>
        <row r="3717">
          <cell r="A3717">
            <v>4761</v>
          </cell>
          <cell r="B3717">
            <v>48641</v>
          </cell>
          <cell r="C3717">
            <v>7669</v>
          </cell>
          <cell r="D3717">
            <v>0</v>
          </cell>
          <cell r="E3717">
            <v>1</v>
          </cell>
          <cell r="F3717">
            <v>0</v>
          </cell>
          <cell r="G3717" t="str">
            <v>3407_d2efa9055e14300c12aaff823228841d</v>
          </cell>
          <cell r="H3717" t="str">
            <v>ImageUploadedByTapatalk1413591752.407007.jpg</v>
          </cell>
          <cell r="I3717">
            <v>3081</v>
          </cell>
          <cell r="K3717" t="str">
            <v>jpg</v>
          </cell>
          <cell r="L3717" t="str">
            <v>image/jpeg</v>
          </cell>
          <cell r="M3717">
            <v>201915</v>
          </cell>
          <cell r="N3717">
            <v>1413591754</v>
          </cell>
          <cell r="O3717">
            <v>0</v>
          </cell>
        </row>
        <row r="3718">
          <cell r="A3718">
            <v>4762</v>
          </cell>
          <cell r="B3718">
            <v>48641</v>
          </cell>
          <cell r="C3718">
            <v>7669</v>
          </cell>
          <cell r="D3718">
            <v>0</v>
          </cell>
          <cell r="E3718">
            <v>1</v>
          </cell>
          <cell r="F3718">
            <v>0</v>
          </cell>
          <cell r="G3718" t="str">
            <v>3407_84f47c1960af62ce83a6d3263d94a563</v>
          </cell>
          <cell r="H3718" t="str">
            <v>ImageUploadedByTapatalk1413591764.576200.jpg</v>
          </cell>
          <cell r="I3718">
            <v>3081</v>
          </cell>
          <cell r="K3718" t="str">
            <v>jpg</v>
          </cell>
          <cell r="L3718" t="str">
            <v>image/jpeg</v>
          </cell>
          <cell r="M3718">
            <v>162973</v>
          </cell>
          <cell r="N3718">
            <v>1413591766</v>
          </cell>
          <cell r="O3718">
            <v>0</v>
          </cell>
        </row>
        <row r="3719">
          <cell r="A3719">
            <v>4763</v>
          </cell>
          <cell r="B3719">
            <v>48641</v>
          </cell>
          <cell r="C3719">
            <v>7669</v>
          </cell>
          <cell r="D3719">
            <v>0</v>
          </cell>
          <cell r="E3719">
            <v>1</v>
          </cell>
          <cell r="F3719">
            <v>0</v>
          </cell>
          <cell r="G3719" t="str">
            <v>3407_53bb9ff4bdf236031476923b1609e9c3</v>
          </cell>
          <cell r="H3719" t="str">
            <v>ImageUploadedByTapatalk1413591779.783538.jpg</v>
          </cell>
          <cell r="I3719">
            <v>3081</v>
          </cell>
          <cell r="K3719" t="str">
            <v>jpg</v>
          </cell>
          <cell r="L3719" t="str">
            <v>image/jpeg</v>
          </cell>
          <cell r="M3719">
            <v>253350</v>
          </cell>
          <cell r="N3719">
            <v>1413591781</v>
          </cell>
          <cell r="O3719">
            <v>0</v>
          </cell>
        </row>
        <row r="3720">
          <cell r="A3720">
            <v>4764</v>
          </cell>
          <cell r="B3720">
            <v>48641</v>
          </cell>
          <cell r="C3720">
            <v>7669</v>
          </cell>
          <cell r="D3720">
            <v>0</v>
          </cell>
          <cell r="E3720">
            <v>1</v>
          </cell>
          <cell r="F3720">
            <v>0</v>
          </cell>
          <cell r="G3720" t="str">
            <v>3407_4b65d883c1099ada4a79bff131994357</v>
          </cell>
          <cell r="H3720" t="str">
            <v>ImageUploadedByTapatalk1413591792.357918.jpg</v>
          </cell>
          <cell r="I3720">
            <v>3081</v>
          </cell>
          <cell r="K3720" t="str">
            <v>jpg</v>
          </cell>
          <cell r="L3720" t="str">
            <v>image/jpeg</v>
          </cell>
          <cell r="M3720">
            <v>181011</v>
          </cell>
          <cell r="N3720">
            <v>1413591794</v>
          </cell>
          <cell r="O3720">
            <v>0</v>
          </cell>
        </row>
        <row r="3721">
          <cell r="A3721">
            <v>4765</v>
          </cell>
          <cell r="B3721">
            <v>48641</v>
          </cell>
          <cell r="C3721">
            <v>7669</v>
          </cell>
          <cell r="D3721">
            <v>0</v>
          </cell>
          <cell r="E3721">
            <v>1</v>
          </cell>
          <cell r="F3721">
            <v>0</v>
          </cell>
          <cell r="G3721" t="str">
            <v>3407_023104ec1d928d8ff383d09299a1d2c1</v>
          </cell>
          <cell r="H3721" t="str">
            <v>ImageUploadedByTapatalk1413591810.918841.jpg</v>
          </cell>
          <cell r="I3721">
            <v>3081</v>
          </cell>
          <cell r="K3721" t="str">
            <v>jpg</v>
          </cell>
          <cell r="L3721" t="str">
            <v>image/jpeg</v>
          </cell>
          <cell r="M3721">
            <v>216228</v>
          </cell>
          <cell r="N3721">
            <v>1413591812</v>
          </cell>
          <cell r="O3721">
            <v>0</v>
          </cell>
        </row>
        <row r="3722">
          <cell r="A3722">
            <v>4767</v>
          </cell>
          <cell r="B3722">
            <v>48646</v>
          </cell>
          <cell r="C3722">
            <v>2338</v>
          </cell>
          <cell r="D3722">
            <v>0</v>
          </cell>
          <cell r="E3722">
            <v>5539</v>
          </cell>
          <cell r="F3722">
            <v>0</v>
          </cell>
          <cell r="G3722" t="str">
            <v>5539_3b52376585661fb222f6f19f440e4087</v>
          </cell>
          <cell r="H3722" t="str">
            <v>Dakota split E.ns2p</v>
          </cell>
          <cell r="I3722">
            <v>430</v>
          </cell>
          <cell r="K3722" t="str">
            <v>ns2p</v>
          </cell>
          <cell r="L3722" t="str">
            <v>application/octet-stream</v>
          </cell>
          <cell r="M3722">
            <v>547</v>
          </cell>
          <cell r="N3722">
            <v>1413630712</v>
          </cell>
          <cell r="O3722">
            <v>0</v>
          </cell>
        </row>
        <row r="3723">
          <cell r="A3723">
            <v>4768</v>
          </cell>
          <cell r="B3723">
            <v>48658</v>
          </cell>
          <cell r="C3723">
            <v>7672</v>
          </cell>
          <cell r="D3723">
            <v>0</v>
          </cell>
          <cell r="E3723">
            <v>11290</v>
          </cell>
          <cell r="F3723">
            <v>0</v>
          </cell>
          <cell r="G3723" t="str">
            <v>11290_3bef4a087200f2732186a59796d07965</v>
          </cell>
          <cell r="H3723" t="str">
            <v>NL4 User Presetsheet.pdf</v>
          </cell>
          <cell r="I3723">
            <v>134</v>
          </cell>
          <cell r="J3723" t="str">
            <v>NL4 Preset Sheet</v>
          </cell>
          <cell r="K3723" t="str">
            <v>pdf</v>
          </cell>
          <cell r="L3723" t="str">
            <v>application/pdf</v>
          </cell>
          <cell r="M3723">
            <v>21530</v>
          </cell>
          <cell r="N3723">
            <v>1413647693</v>
          </cell>
          <cell r="O3723">
            <v>0</v>
          </cell>
        </row>
        <row r="3724">
          <cell r="A3724">
            <v>4769</v>
          </cell>
          <cell r="B3724">
            <v>48661</v>
          </cell>
          <cell r="C3724">
            <v>7673</v>
          </cell>
          <cell r="D3724">
            <v>0</v>
          </cell>
          <cell r="E3724">
            <v>6100</v>
          </cell>
          <cell r="F3724">
            <v>0</v>
          </cell>
          <cell r="G3724" t="str">
            <v>6100_68b1bf0dd63c70b2c970bb584ad473c9</v>
          </cell>
          <cell r="H3724" t="str">
            <v>Nord Freebie Demo.mp3</v>
          </cell>
          <cell r="I3724">
            <v>705</v>
          </cell>
          <cell r="J3724" t="str">
            <v>Demo of the Rhythmic Robot Nord Freebie pack 1</v>
          </cell>
          <cell r="K3724" t="str">
            <v>mp3</v>
          </cell>
          <cell r="L3724" t="str">
            <v>audio/mpeg</v>
          </cell>
          <cell r="M3724">
            <v>5094460</v>
          </cell>
          <cell r="N3724">
            <v>1413651099</v>
          </cell>
          <cell r="O3724">
            <v>0</v>
          </cell>
        </row>
        <row r="3725">
          <cell r="A3725">
            <v>4812</v>
          </cell>
          <cell r="B3725">
            <v>48817</v>
          </cell>
          <cell r="C3725">
            <v>7698</v>
          </cell>
          <cell r="D3725">
            <v>0</v>
          </cell>
          <cell r="E3725">
            <v>851</v>
          </cell>
          <cell r="F3725">
            <v>0</v>
          </cell>
          <cell r="G3725" t="str">
            <v>851_71740e744df0e9d09ac2ee793f8d1118</v>
          </cell>
          <cell r="H3725" t="str">
            <v>KotoJonasz.mp3</v>
          </cell>
          <cell r="I3725">
            <v>1558</v>
          </cell>
          <cell r="K3725" t="str">
            <v>mp3</v>
          </cell>
          <cell r="L3725" t="str">
            <v>audio/mp3</v>
          </cell>
          <cell r="M3725">
            <v>440062</v>
          </cell>
          <cell r="N3725">
            <v>1414103819</v>
          </cell>
          <cell r="O3725">
            <v>0</v>
          </cell>
        </row>
        <row r="3726">
          <cell r="A3726">
            <v>4811</v>
          </cell>
          <cell r="B3726">
            <v>48817</v>
          </cell>
          <cell r="C3726">
            <v>7698</v>
          </cell>
          <cell r="D3726">
            <v>0</v>
          </cell>
          <cell r="E3726">
            <v>851</v>
          </cell>
          <cell r="F3726">
            <v>0</v>
          </cell>
          <cell r="G3726" t="str">
            <v>851_2501bbf4b4167c9a35b604e9d43bd212</v>
          </cell>
          <cell r="H3726" t="str">
            <v>Koto.ns2p</v>
          </cell>
          <cell r="I3726">
            <v>260</v>
          </cell>
          <cell r="K3726" t="str">
            <v>ns2p</v>
          </cell>
          <cell r="L3726" t="str">
            <v>application/octet-stream</v>
          </cell>
          <cell r="M3726">
            <v>547</v>
          </cell>
          <cell r="N3726">
            <v>1414103806</v>
          </cell>
          <cell r="O3726">
            <v>0</v>
          </cell>
        </row>
        <row r="3727">
          <cell r="A3727">
            <v>4773</v>
          </cell>
          <cell r="B3727">
            <v>48663</v>
          </cell>
          <cell r="C3727">
            <v>7674</v>
          </cell>
          <cell r="D3727">
            <v>0</v>
          </cell>
          <cell r="E3727">
            <v>11080</v>
          </cell>
          <cell r="F3727">
            <v>0</v>
          </cell>
          <cell r="G3727" t="str">
            <v>11080_64fe3c06ca9388361aa546bc52f03537</v>
          </cell>
          <cell r="H3727" t="str">
            <v>Hard Synth.nsmp</v>
          </cell>
          <cell r="I3727">
            <v>576</v>
          </cell>
          <cell r="K3727" t="str">
            <v>nsmp</v>
          </cell>
          <cell r="L3727" t="str">
            <v>application/octet-stream</v>
          </cell>
          <cell r="M3727">
            <v>7157513</v>
          </cell>
          <cell r="N3727">
            <v>1413657388</v>
          </cell>
          <cell r="O3727">
            <v>0</v>
          </cell>
        </row>
        <row r="3728">
          <cell r="A3728">
            <v>4774</v>
          </cell>
          <cell r="B3728">
            <v>48663</v>
          </cell>
          <cell r="C3728">
            <v>7674</v>
          </cell>
          <cell r="D3728">
            <v>0</v>
          </cell>
          <cell r="E3728">
            <v>11080</v>
          </cell>
          <cell r="F3728">
            <v>0</v>
          </cell>
          <cell r="G3728" t="str">
            <v>11080_9bad520fe92ce57fb91431e3d4ce799e</v>
          </cell>
          <cell r="H3728" t="str">
            <v>Endless Plucked.nsmp</v>
          </cell>
          <cell r="I3728">
            <v>566</v>
          </cell>
          <cell r="K3728" t="str">
            <v>nsmp</v>
          </cell>
          <cell r="L3728" t="str">
            <v>application/octet-stream</v>
          </cell>
          <cell r="M3728">
            <v>7347632</v>
          </cell>
          <cell r="N3728">
            <v>1413657388</v>
          </cell>
          <cell r="O3728">
            <v>0</v>
          </cell>
        </row>
        <row r="3729">
          <cell r="A3729">
            <v>4775</v>
          </cell>
          <cell r="B3729">
            <v>48669</v>
          </cell>
          <cell r="C3729">
            <v>7456</v>
          </cell>
          <cell r="D3729">
            <v>0</v>
          </cell>
          <cell r="E3729">
            <v>1303</v>
          </cell>
          <cell r="F3729">
            <v>0</v>
          </cell>
          <cell r="G3729" t="str">
            <v>1303_6f805d41f1d85cbdf7e7d4326a9c100b</v>
          </cell>
          <cell r="H3729" t="str">
            <v>Surf ImYurCptn W.ns2p</v>
          </cell>
          <cell r="I3729">
            <v>278</v>
          </cell>
          <cell r="J3729" t="str">
            <v>Surf and Strings to Grand Funk's Closer to Home - I'm Your Captain</v>
          </cell>
          <cell r="K3729" t="str">
            <v>ns2p</v>
          </cell>
          <cell r="L3729" t="str">
            <v>application/octet-stream</v>
          </cell>
          <cell r="M3729">
            <v>547</v>
          </cell>
          <cell r="N3729">
            <v>1413682914</v>
          </cell>
          <cell r="O3729">
            <v>0</v>
          </cell>
        </row>
        <row r="3730">
          <cell r="A3730">
            <v>4809</v>
          </cell>
          <cell r="B3730">
            <v>48669</v>
          </cell>
          <cell r="C3730">
            <v>7456</v>
          </cell>
          <cell r="D3730">
            <v>0</v>
          </cell>
          <cell r="E3730">
            <v>1303</v>
          </cell>
          <cell r="F3730">
            <v>0</v>
          </cell>
          <cell r="G3730" t="str">
            <v>1303_78d7b0af4e43a64824c588e124888450</v>
          </cell>
          <cell r="H3730" t="str">
            <v>Surf ImYurCptn W.mp3</v>
          </cell>
          <cell r="I3730">
            <v>1766</v>
          </cell>
          <cell r="J3730" t="str">
            <v>Surf and Strings for Grand Funk's I'm Your Captain - Closer to Home</v>
          </cell>
          <cell r="K3730" t="str">
            <v>mp3</v>
          </cell>
          <cell r="L3730" t="str">
            <v>audio/mpeg</v>
          </cell>
          <cell r="M3730">
            <v>1244585</v>
          </cell>
          <cell r="N3730">
            <v>1413728251</v>
          </cell>
          <cell r="O3730">
            <v>0</v>
          </cell>
        </row>
        <row r="3731">
          <cell r="A3731">
            <v>4847</v>
          </cell>
          <cell r="B3731">
            <v>47250</v>
          </cell>
          <cell r="C3731">
            <v>7456</v>
          </cell>
          <cell r="D3731">
            <v>0</v>
          </cell>
          <cell r="E3731">
            <v>1303</v>
          </cell>
          <cell r="F3731">
            <v>0</v>
          </cell>
          <cell r="G3731" t="str">
            <v>1303_c79018ec43818231b1e00334be661ff8</v>
          </cell>
          <cell r="H3731" t="str">
            <v>Abacab Genesis W.mp3</v>
          </cell>
          <cell r="I3731">
            <v>1441</v>
          </cell>
          <cell r="J3731" t="str">
            <v>Genesis - Abacab - Synth 5ths and Organ -</v>
          </cell>
          <cell r="K3731" t="str">
            <v>mp3</v>
          </cell>
          <cell r="L3731" t="str">
            <v>audio/mpeg</v>
          </cell>
          <cell r="M3731">
            <v>836381</v>
          </cell>
          <cell r="N3731">
            <v>1414458602</v>
          </cell>
          <cell r="O3731">
            <v>0</v>
          </cell>
        </row>
        <row r="3732">
          <cell r="A3732">
            <v>4843</v>
          </cell>
          <cell r="B3732">
            <v>47249</v>
          </cell>
          <cell r="C3732">
            <v>7456</v>
          </cell>
          <cell r="D3732">
            <v>0</v>
          </cell>
          <cell r="E3732">
            <v>1303</v>
          </cell>
          <cell r="F3732">
            <v>0</v>
          </cell>
          <cell r="G3732" t="str">
            <v>1303_4f274866cc5468164ae9f4335a003222</v>
          </cell>
          <cell r="H3732" t="str">
            <v>Harmonica Blues W.mp3</v>
          </cell>
          <cell r="I3732">
            <v>1884</v>
          </cell>
          <cell r="J3732" t="str">
            <v>Blues Harmonica with distortion</v>
          </cell>
          <cell r="K3732" t="str">
            <v>mp3</v>
          </cell>
          <cell r="L3732" t="str">
            <v>audio/mpeg</v>
          </cell>
          <cell r="M3732">
            <v>219377</v>
          </cell>
          <cell r="N3732">
            <v>1414457860</v>
          </cell>
          <cell r="O3732">
            <v>0</v>
          </cell>
        </row>
        <row r="3733">
          <cell r="A3733">
            <v>4844</v>
          </cell>
          <cell r="B3733">
            <v>47249</v>
          </cell>
          <cell r="C3733">
            <v>7456</v>
          </cell>
          <cell r="D3733">
            <v>0</v>
          </cell>
          <cell r="E3733">
            <v>1303</v>
          </cell>
          <cell r="F3733">
            <v>0</v>
          </cell>
          <cell r="G3733" t="str">
            <v>1303_3e4e1997d77104101b8b746ff7d4186a</v>
          </cell>
          <cell r="H3733" t="str">
            <v>Renegade Styx W.mp3</v>
          </cell>
          <cell r="I3733">
            <v>1779</v>
          </cell>
          <cell r="J3733" t="str">
            <v>Synth after guitar solo - Styx - Renegade</v>
          </cell>
          <cell r="K3733" t="str">
            <v>mp3</v>
          </cell>
          <cell r="L3733" t="str">
            <v>audio/mpeg</v>
          </cell>
          <cell r="M3733">
            <v>734069</v>
          </cell>
          <cell r="N3733">
            <v>1414457860</v>
          </cell>
          <cell r="O3733">
            <v>0</v>
          </cell>
        </row>
        <row r="3734">
          <cell r="A3734">
            <v>4845</v>
          </cell>
          <cell r="B3734">
            <v>47249</v>
          </cell>
          <cell r="C3734">
            <v>7456</v>
          </cell>
          <cell r="D3734">
            <v>0</v>
          </cell>
          <cell r="E3734">
            <v>1303</v>
          </cell>
          <cell r="F3734">
            <v>0</v>
          </cell>
          <cell r="G3734" t="str">
            <v>1303_7435aa443f2f5c05b4e4492f73271a33</v>
          </cell>
          <cell r="H3734" t="str">
            <v>Styx TooMuchTime W.mp3</v>
          </cell>
          <cell r="I3734">
            <v>1948</v>
          </cell>
          <cell r="J3734" t="str">
            <v>Intro Synths - Styx - Too Much Time</v>
          </cell>
          <cell r="K3734" t="str">
            <v>mp3</v>
          </cell>
          <cell r="L3734" t="str">
            <v>audio/mpeg</v>
          </cell>
          <cell r="M3734">
            <v>720497</v>
          </cell>
          <cell r="N3734">
            <v>1414457860</v>
          </cell>
          <cell r="O3734">
            <v>0</v>
          </cell>
        </row>
        <row r="3735">
          <cell r="A3735">
            <v>4846</v>
          </cell>
          <cell r="B3735">
            <v>47249</v>
          </cell>
          <cell r="C3735">
            <v>7456</v>
          </cell>
          <cell r="D3735">
            <v>0</v>
          </cell>
          <cell r="E3735">
            <v>1303</v>
          </cell>
          <cell r="F3735">
            <v>0</v>
          </cell>
          <cell r="G3735" t="str">
            <v>1303_124980ac92ee9173f12ba1317d57364f</v>
          </cell>
          <cell r="H3735" t="str">
            <v>TwoLaneHighway W.mp3</v>
          </cell>
          <cell r="I3735">
            <v>2062</v>
          </cell>
          <cell r="J3735" t="str">
            <v>Pedal Steel - Pure Prairie League - Two Lane Hwy</v>
          </cell>
          <cell r="K3735" t="str">
            <v>mp3</v>
          </cell>
          <cell r="L3735" t="str">
            <v>audio/mpeg</v>
          </cell>
          <cell r="M3735">
            <v>746637</v>
          </cell>
          <cell r="N3735">
            <v>1414458017</v>
          </cell>
          <cell r="O3735">
            <v>0</v>
          </cell>
        </row>
        <row r="3736">
          <cell r="A3736">
            <v>4797</v>
          </cell>
          <cell r="B3736">
            <v>48672</v>
          </cell>
          <cell r="C3736">
            <v>7676</v>
          </cell>
          <cell r="D3736">
            <v>0</v>
          </cell>
          <cell r="E3736">
            <v>1303</v>
          </cell>
          <cell r="F3736">
            <v>0</v>
          </cell>
          <cell r="G3736" t="str">
            <v>1303_1924ed9e6fccc9ec6276a64f55788b90</v>
          </cell>
          <cell r="H3736" t="str">
            <v>Waiting4Girl   W.ns2p</v>
          </cell>
          <cell r="I3736">
            <v>627</v>
          </cell>
          <cell r="J3736" t="str">
            <v>Foreigner - Waiting For a Girl - WannitBBBad</v>
          </cell>
          <cell r="K3736" t="str">
            <v>ns2p</v>
          </cell>
          <cell r="L3736" t="str">
            <v>application/octet-stream</v>
          </cell>
          <cell r="M3736">
            <v>547</v>
          </cell>
          <cell r="N3736">
            <v>1413688552</v>
          </cell>
          <cell r="O3736">
            <v>0</v>
          </cell>
        </row>
        <row r="3737">
          <cell r="A3737">
            <v>4850</v>
          </cell>
          <cell r="B3737">
            <v>47250</v>
          </cell>
          <cell r="C3737">
            <v>7456</v>
          </cell>
          <cell r="D3737">
            <v>0</v>
          </cell>
          <cell r="E3737">
            <v>1303</v>
          </cell>
          <cell r="F3737">
            <v>0</v>
          </cell>
          <cell r="G3737" t="str">
            <v>1303_7de9af69e7718b937272c7c7d145a279</v>
          </cell>
          <cell r="H3737" t="str">
            <v>Im Your Captain W.mp3</v>
          </cell>
          <cell r="I3737">
            <v>1117</v>
          </cell>
          <cell r="J3737" t="str">
            <v>Grand Funk - I'm Your Captain / Closer to Home - Surf and Strings</v>
          </cell>
          <cell r="K3737" t="str">
            <v>mp3</v>
          </cell>
          <cell r="L3737" t="str">
            <v>audio/mpeg</v>
          </cell>
          <cell r="M3737">
            <v>1469045</v>
          </cell>
          <cell r="N3737">
            <v>1414458602</v>
          </cell>
          <cell r="O3737">
            <v>0</v>
          </cell>
        </row>
        <row r="3738">
          <cell r="A3738">
            <v>4788</v>
          </cell>
          <cell r="B3738">
            <v>48672</v>
          </cell>
          <cell r="C3738">
            <v>7676</v>
          </cell>
          <cell r="D3738">
            <v>0</v>
          </cell>
          <cell r="E3738">
            <v>1303</v>
          </cell>
          <cell r="F3738">
            <v>0</v>
          </cell>
          <cell r="G3738" t="str">
            <v>1303_a163144a76904295479ab7b611ede86f</v>
          </cell>
          <cell r="H3738" t="str">
            <v>DX7 Rhodes     W.ns2p</v>
          </cell>
          <cell r="I3738">
            <v>580</v>
          </cell>
          <cell r="J3738" t="str">
            <v>DX7 Rhodes with additional DX and B3 - WannitBBBad</v>
          </cell>
          <cell r="K3738" t="str">
            <v>ns2p</v>
          </cell>
          <cell r="L3738" t="str">
            <v>application/octet-stream</v>
          </cell>
          <cell r="M3738">
            <v>547</v>
          </cell>
          <cell r="N3738">
            <v>1413686610</v>
          </cell>
          <cell r="O3738">
            <v>0</v>
          </cell>
        </row>
        <row r="3739">
          <cell r="A3739">
            <v>4789</v>
          </cell>
          <cell r="B3739">
            <v>48672</v>
          </cell>
          <cell r="C3739">
            <v>7676</v>
          </cell>
          <cell r="D3739">
            <v>0</v>
          </cell>
          <cell r="E3739">
            <v>1303</v>
          </cell>
          <cell r="F3739">
            <v>0</v>
          </cell>
          <cell r="G3739" t="str">
            <v>1303_425c6d3a7ba04bd830bf1249e9e1215b</v>
          </cell>
          <cell r="H3739" t="str">
            <v>DX7 Rhodes2    W.ns2p</v>
          </cell>
          <cell r="I3739">
            <v>540</v>
          </cell>
          <cell r="J3739" t="str">
            <v>DX7 Rhodes2 with SynthPad2 and B3 - WannitBBBad</v>
          </cell>
          <cell r="K3739" t="str">
            <v>ns2p</v>
          </cell>
          <cell r="L3739" t="str">
            <v>application/octet-stream</v>
          </cell>
          <cell r="M3739">
            <v>547</v>
          </cell>
          <cell r="N3739">
            <v>1413686610</v>
          </cell>
          <cell r="O3739">
            <v>0</v>
          </cell>
        </row>
        <row r="3740">
          <cell r="A3740">
            <v>4790</v>
          </cell>
          <cell r="B3740">
            <v>48672</v>
          </cell>
          <cell r="C3740">
            <v>7676</v>
          </cell>
          <cell r="D3740">
            <v>0</v>
          </cell>
          <cell r="E3740">
            <v>1303</v>
          </cell>
          <cell r="F3740">
            <v>0</v>
          </cell>
          <cell r="G3740" t="str">
            <v>1303_6a01dca1b2b0ea32b4a97e9a9c93fd5e</v>
          </cell>
          <cell r="H3740" t="str">
            <v>Abacab 5thWeelmW.ns2p</v>
          </cell>
          <cell r="I3740">
            <v>466</v>
          </cell>
          <cell r="J3740" t="str">
            <v>Genesis Abacab 5ths and Multi-Effects on B - WannitBBBad</v>
          </cell>
          <cell r="K3740" t="str">
            <v>ns2p</v>
          </cell>
          <cell r="L3740" t="str">
            <v>application/octet-stream</v>
          </cell>
          <cell r="M3740">
            <v>547</v>
          </cell>
          <cell r="N3740">
            <v>1413686610</v>
          </cell>
          <cell r="O3740">
            <v>0</v>
          </cell>
        </row>
        <row r="3741">
          <cell r="A3741">
            <v>4791</v>
          </cell>
          <cell r="B3741">
            <v>48672</v>
          </cell>
          <cell r="C3741">
            <v>7676</v>
          </cell>
          <cell r="D3741">
            <v>0</v>
          </cell>
          <cell r="E3741">
            <v>1303</v>
          </cell>
          <cell r="F3741">
            <v>0</v>
          </cell>
          <cell r="G3741" t="str">
            <v>1303_0ccf4979ac69aa9020cbd15ce1480a4f</v>
          </cell>
          <cell r="H3741" t="str">
            <v>ELP FromBgning W.ns2p</v>
          </cell>
          <cell r="I3741">
            <v>457</v>
          </cell>
          <cell r="J3741" t="str">
            <v>Emerson Lake and Palmer - From the Beginning - Synth - WannitBBBad</v>
          </cell>
          <cell r="K3741" t="str">
            <v>ns2p</v>
          </cell>
          <cell r="L3741" t="str">
            <v>application/octet-stream</v>
          </cell>
          <cell r="M3741">
            <v>547</v>
          </cell>
          <cell r="N3741">
            <v>1413686610</v>
          </cell>
          <cell r="O3741">
            <v>0</v>
          </cell>
        </row>
        <row r="3742">
          <cell r="A3742">
            <v>4792</v>
          </cell>
          <cell r="B3742">
            <v>48672</v>
          </cell>
          <cell r="C3742">
            <v>7676</v>
          </cell>
          <cell r="D3742">
            <v>0</v>
          </cell>
          <cell r="E3742">
            <v>1303</v>
          </cell>
          <cell r="F3742">
            <v>0</v>
          </cell>
          <cell r="G3742" t="str">
            <v>1303_441f0ec49c9a4fcfa9c4a24ec4074dbf</v>
          </cell>
          <cell r="H3742" t="str">
            <v>Hotel Calif    W.ns2p</v>
          </cell>
          <cell r="I3742">
            <v>498</v>
          </cell>
          <cell r="J3742" t="str">
            <v>Hotel California V1 - Acoustic Guitar and 12 string - WannitBBBad</v>
          </cell>
          <cell r="K3742" t="str">
            <v>ns2p</v>
          </cell>
          <cell r="L3742" t="str">
            <v>application/octet-stream</v>
          </cell>
          <cell r="M3742">
            <v>547</v>
          </cell>
          <cell r="N3742">
            <v>1413686610</v>
          </cell>
          <cell r="O3742">
            <v>0</v>
          </cell>
        </row>
        <row r="3743">
          <cell r="A3743">
            <v>4793</v>
          </cell>
          <cell r="B3743">
            <v>48672</v>
          </cell>
          <cell r="C3743">
            <v>7676</v>
          </cell>
          <cell r="D3743">
            <v>0</v>
          </cell>
          <cell r="E3743">
            <v>1303</v>
          </cell>
          <cell r="F3743">
            <v>0</v>
          </cell>
          <cell r="G3743" t="str">
            <v>1303_7b5cd1bfdeaf358d51ef33d158720802</v>
          </cell>
          <cell r="H3743" t="str">
            <v>Hotel Calif2    W.ns2p</v>
          </cell>
          <cell r="I3743">
            <v>529</v>
          </cell>
          <cell r="J3743" t="str">
            <v>Hotel California V2 - 12 String Guitar - WannitBBBad</v>
          </cell>
          <cell r="K3743" t="str">
            <v>ns2p</v>
          </cell>
          <cell r="L3743" t="str">
            <v>application/octet-stream</v>
          </cell>
          <cell r="M3743">
            <v>547</v>
          </cell>
          <cell r="N3743">
            <v>1413686610</v>
          </cell>
          <cell r="O3743">
            <v>0</v>
          </cell>
        </row>
        <row r="3744">
          <cell r="A3744">
            <v>4821</v>
          </cell>
          <cell r="B3744">
            <v>48672</v>
          </cell>
          <cell r="C3744">
            <v>7676</v>
          </cell>
          <cell r="D3744">
            <v>0</v>
          </cell>
          <cell r="E3744">
            <v>1303</v>
          </cell>
          <cell r="F3744">
            <v>0</v>
          </cell>
          <cell r="G3744" t="str">
            <v>1303_14efbb47003cbc46a9fcee806452fb66</v>
          </cell>
          <cell r="H3744" t="str">
            <v>James Taylor   W.ns2p</v>
          </cell>
          <cell r="I3744">
            <v>478</v>
          </cell>
          <cell r="J3744" t="str">
            <v>Simple guitar patch with Piano/Organ on bottom split.</v>
          </cell>
          <cell r="K3744" t="str">
            <v>ns2p</v>
          </cell>
          <cell r="L3744" t="str">
            <v>application/octet-stream</v>
          </cell>
          <cell r="M3744">
            <v>547</v>
          </cell>
          <cell r="N3744">
            <v>1414337622</v>
          </cell>
          <cell r="O3744">
            <v>0</v>
          </cell>
        </row>
        <row r="3745">
          <cell r="A3745">
            <v>4795</v>
          </cell>
          <cell r="B3745">
            <v>48672</v>
          </cell>
          <cell r="C3745">
            <v>7676</v>
          </cell>
          <cell r="D3745">
            <v>0</v>
          </cell>
          <cell r="E3745">
            <v>1303</v>
          </cell>
          <cell r="F3745">
            <v>0</v>
          </cell>
          <cell r="G3745" t="str">
            <v>1303_7676d4ca15bd0bdeec76f1c64c32fe1c</v>
          </cell>
          <cell r="H3745" t="str">
            <v>LedZep AcGuitarW.ns2p</v>
          </cell>
          <cell r="I3745">
            <v>472</v>
          </cell>
          <cell r="J3745" t="str">
            <v>Acoustic 6 and 12 String - WannitBBBad</v>
          </cell>
          <cell r="K3745" t="str">
            <v>ns2p</v>
          </cell>
          <cell r="L3745" t="str">
            <v>application/octet-stream</v>
          </cell>
          <cell r="M3745">
            <v>547</v>
          </cell>
          <cell r="N3745">
            <v>1413686610</v>
          </cell>
          <cell r="O3745">
            <v>0</v>
          </cell>
        </row>
        <row r="3746">
          <cell r="A3746">
            <v>4798</v>
          </cell>
          <cell r="B3746">
            <v>48672</v>
          </cell>
          <cell r="C3746">
            <v>7676</v>
          </cell>
          <cell r="D3746">
            <v>0</v>
          </cell>
          <cell r="E3746">
            <v>1303</v>
          </cell>
          <cell r="F3746">
            <v>0</v>
          </cell>
          <cell r="G3746" t="str">
            <v>1303_2a85ff531a1bb343a66d7c7156c89c2b</v>
          </cell>
          <cell r="H3746" t="str">
            <v>Surf ImYurCptn W.ns2p</v>
          </cell>
          <cell r="I3746">
            <v>389</v>
          </cell>
          <cell r="J3746" t="str">
            <v>Surf and Strings - Grand Funk - Closer to Home - I'm Your Captain - WannitBBBad</v>
          </cell>
          <cell r="K3746" t="str">
            <v>ns2p</v>
          </cell>
          <cell r="L3746" t="str">
            <v>application/octet-stream</v>
          </cell>
          <cell r="M3746">
            <v>547</v>
          </cell>
          <cell r="N3746">
            <v>1413689247</v>
          </cell>
          <cell r="O3746">
            <v>0</v>
          </cell>
        </row>
        <row r="3747">
          <cell r="A3747">
            <v>4848</v>
          </cell>
          <cell r="B3747">
            <v>47250</v>
          </cell>
          <cell r="C3747">
            <v>7456</v>
          </cell>
          <cell r="D3747">
            <v>0</v>
          </cell>
          <cell r="E3747">
            <v>1303</v>
          </cell>
          <cell r="F3747">
            <v>0</v>
          </cell>
          <cell r="G3747" t="str">
            <v>1303_3f1f308ecfdfa88eafef84b915b2151d</v>
          </cell>
          <cell r="H3747" t="str">
            <v>From the Begning W.mp3</v>
          </cell>
          <cell r="I3747">
            <v>1120</v>
          </cell>
          <cell r="J3747" t="str">
            <v>Emerson Lake and Palmer - From the Beginning - Solo Synth</v>
          </cell>
          <cell r="K3747" t="str">
            <v>mp3</v>
          </cell>
          <cell r="L3747" t="str">
            <v>audio/mpeg</v>
          </cell>
          <cell r="M3747">
            <v>642197</v>
          </cell>
          <cell r="N3747">
            <v>1414458602</v>
          </cell>
          <cell r="O3747">
            <v>0</v>
          </cell>
        </row>
        <row r="3748">
          <cell r="A3748">
            <v>4849</v>
          </cell>
          <cell r="B3748">
            <v>47250</v>
          </cell>
          <cell r="C3748">
            <v>7456</v>
          </cell>
          <cell r="D3748">
            <v>0</v>
          </cell>
          <cell r="E3748">
            <v>1303</v>
          </cell>
          <cell r="F3748">
            <v>0</v>
          </cell>
          <cell r="G3748" t="str">
            <v>1303_017dc5e96acdb6d019959a3ae5c27f6b</v>
          </cell>
          <cell r="H3748" t="str">
            <v>Wurlitzer Hello W.mp3</v>
          </cell>
          <cell r="I3748">
            <v>1074</v>
          </cell>
          <cell r="J3748" t="str">
            <v>Wurlitzer with &amp;quot;flutey&amp;quot; Hammond on upper split.</v>
          </cell>
          <cell r="K3748" t="str">
            <v>mp3</v>
          </cell>
          <cell r="L3748" t="str">
            <v>audio/mpeg</v>
          </cell>
          <cell r="M3748">
            <v>664121</v>
          </cell>
          <cell r="N3748">
            <v>1414458602</v>
          </cell>
          <cell r="O3748">
            <v>0</v>
          </cell>
        </row>
        <row r="3749">
          <cell r="A3749">
            <v>4841</v>
          </cell>
          <cell r="B3749">
            <v>47249</v>
          </cell>
          <cell r="C3749">
            <v>7456</v>
          </cell>
          <cell r="D3749">
            <v>0</v>
          </cell>
          <cell r="E3749">
            <v>1303</v>
          </cell>
          <cell r="F3749">
            <v>0</v>
          </cell>
          <cell r="G3749" t="str">
            <v>1303_299559a0aa58e24e49f91c773b1f82f6</v>
          </cell>
          <cell r="H3749" t="str">
            <v>ShesAlwaysAWoman W.mp3</v>
          </cell>
          <cell r="I3749">
            <v>1682</v>
          </cell>
          <cell r="J3749" t="str">
            <v>Piano and background accordion.</v>
          </cell>
          <cell r="K3749" t="str">
            <v>mp3</v>
          </cell>
          <cell r="L3749" t="str">
            <v>audio/mpeg</v>
          </cell>
          <cell r="M3749">
            <v>873965</v>
          </cell>
          <cell r="N3749">
            <v>1414457860</v>
          </cell>
          <cell r="O3749">
            <v>0</v>
          </cell>
        </row>
        <row r="3750">
          <cell r="A3750">
            <v>4842</v>
          </cell>
          <cell r="B3750">
            <v>47249</v>
          </cell>
          <cell r="C3750">
            <v>7456</v>
          </cell>
          <cell r="D3750">
            <v>0</v>
          </cell>
          <cell r="E3750">
            <v>1303</v>
          </cell>
          <cell r="F3750">
            <v>0</v>
          </cell>
          <cell r="G3750" t="str">
            <v>1303_6912f5032d19900673085605145c014f</v>
          </cell>
          <cell r="H3750" t="str">
            <v>EastSouthern W.mp3</v>
          </cell>
          <cell r="I3750">
            <v>1530</v>
          </cell>
          <cell r="J3750" t="str">
            <v>EastSouthern Piano Strings n Effects - listen through the end</v>
          </cell>
          <cell r="K3750" t="str">
            <v>mp3</v>
          </cell>
          <cell r="L3750" t="str">
            <v>audio/mpeg</v>
          </cell>
          <cell r="M3750">
            <v>1034741</v>
          </cell>
          <cell r="N3750">
            <v>1414457860</v>
          </cell>
          <cell r="O3750">
            <v>0</v>
          </cell>
        </row>
        <row r="3751">
          <cell r="A3751">
            <v>4810</v>
          </cell>
          <cell r="B3751">
            <v>48747</v>
          </cell>
          <cell r="C3751">
            <v>2029</v>
          </cell>
          <cell r="D3751">
            <v>0</v>
          </cell>
          <cell r="E3751">
            <v>851</v>
          </cell>
          <cell r="F3751">
            <v>0</v>
          </cell>
          <cell r="G3751" t="str">
            <v>851_87999d00fd06582a99cf80548ebb0078</v>
          </cell>
          <cell r="H3751" t="str">
            <v>image.jpg</v>
          </cell>
          <cell r="I3751">
            <v>27</v>
          </cell>
          <cell r="K3751" t="str">
            <v>jpg</v>
          </cell>
          <cell r="L3751" t="str">
            <v>image/jpeg</v>
          </cell>
          <cell r="M3751">
            <v>997631</v>
          </cell>
          <cell r="N3751">
            <v>1413926999</v>
          </cell>
          <cell r="O3751">
            <v>0</v>
          </cell>
        </row>
        <row r="3752">
          <cell r="A3752">
            <v>4815</v>
          </cell>
          <cell r="B3752">
            <v>48819</v>
          </cell>
          <cell r="C3752">
            <v>7699</v>
          </cell>
          <cell r="D3752">
            <v>0</v>
          </cell>
          <cell r="E3752">
            <v>1303</v>
          </cell>
          <cell r="F3752">
            <v>0</v>
          </cell>
          <cell r="G3752" t="str">
            <v>1303_91e3b24d2ea5d765c47691a70744d193</v>
          </cell>
          <cell r="H3752" t="str">
            <v>HammondWheelDX2W.ns2p</v>
          </cell>
          <cell r="I3752">
            <v>507</v>
          </cell>
          <cell r="J3752" t="str">
            <v>Hammond with Leslie/Tremolo on the wheel, DX7 Rhodes patch, and amp settings.</v>
          </cell>
          <cell r="K3752" t="str">
            <v>ns2p</v>
          </cell>
          <cell r="L3752" t="str">
            <v>application/octet-stream</v>
          </cell>
          <cell r="M3752">
            <v>547</v>
          </cell>
          <cell r="N3752">
            <v>1414119016</v>
          </cell>
          <cell r="O3752">
            <v>0</v>
          </cell>
        </row>
        <row r="3753">
          <cell r="A3753">
            <v>4828</v>
          </cell>
          <cell r="B3753">
            <v>48819</v>
          </cell>
          <cell r="C3753">
            <v>7699</v>
          </cell>
          <cell r="D3753">
            <v>0</v>
          </cell>
          <cell r="E3753">
            <v>1303</v>
          </cell>
          <cell r="F3753">
            <v>0</v>
          </cell>
          <cell r="G3753" t="str">
            <v>1303_2ad951662a7ad8f6715e12dd2fdf4daf</v>
          </cell>
          <cell r="H3753" t="str">
            <v>HammondWheelDX W.mp3</v>
          </cell>
          <cell r="I3753">
            <v>1167</v>
          </cell>
          <cell r="J3753" t="str">
            <v>Hammond with Leslie/Tremolo on Wheel and DX7 Sample with Rhodes</v>
          </cell>
          <cell r="K3753" t="str">
            <v>mp3</v>
          </cell>
          <cell r="L3753" t="str">
            <v>audio/mpeg</v>
          </cell>
          <cell r="M3753">
            <v>3087245</v>
          </cell>
          <cell r="N3753">
            <v>1414444428</v>
          </cell>
          <cell r="O3753">
            <v>0</v>
          </cell>
        </row>
        <row r="3754">
          <cell r="A3754">
            <v>4817</v>
          </cell>
          <cell r="B3754">
            <v>48836</v>
          </cell>
          <cell r="C3754">
            <v>7697</v>
          </cell>
          <cell r="D3754">
            <v>0</v>
          </cell>
          <cell r="E3754">
            <v>10455</v>
          </cell>
          <cell r="F3754">
            <v>0</v>
          </cell>
          <cell r="G3754" t="str">
            <v>10455_15d3d02af10e7a494eaaac3151664410</v>
          </cell>
          <cell r="H3754" t="str">
            <v>Broken Toys.nl4s</v>
          </cell>
          <cell r="I3754">
            <v>183</v>
          </cell>
          <cell r="J3754" t="str">
            <v>Soft gloomy pad.</v>
          </cell>
          <cell r="K3754" t="str">
            <v>nl4s</v>
          </cell>
          <cell r="L3754" t="str">
            <v>application/octet-stream</v>
          </cell>
          <cell r="M3754">
            <v>343</v>
          </cell>
          <cell r="N3754">
            <v>1414168295</v>
          </cell>
          <cell r="O3754">
            <v>0</v>
          </cell>
        </row>
        <row r="3755">
          <cell r="A3755">
            <v>4818</v>
          </cell>
          <cell r="B3755">
            <v>48836</v>
          </cell>
          <cell r="C3755">
            <v>7697</v>
          </cell>
          <cell r="D3755">
            <v>0</v>
          </cell>
          <cell r="E3755">
            <v>10455</v>
          </cell>
          <cell r="F3755">
            <v>0</v>
          </cell>
          <cell r="G3755" t="str">
            <v>10455_9e0b9653ad3b159e4d7838af76c63791</v>
          </cell>
          <cell r="H3755" t="str">
            <v>North Wall.nl4s</v>
          </cell>
          <cell r="I3755">
            <v>179</v>
          </cell>
          <cell r="J3755" t="str">
            <v>It's cold up north...</v>
          </cell>
          <cell r="K3755" t="str">
            <v>nl4s</v>
          </cell>
          <cell r="L3755" t="str">
            <v>application/octet-stream</v>
          </cell>
          <cell r="M3755">
            <v>343</v>
          </cell>
          <cell r="N3755">
            <v>1414168295</v>
          </cell>
          <cell r="O3755">
            <v>0</v>
          </cell>
        </row>
        <row r="3756">
          <cell r="A3756">
            <v>4819</v>
          </cell>
          <cell r="B3756">
            <v>48850</v>
          </cell>
          <cell r="C3756">
            <v>7698</v>
          </cell>
          <cell r="D3756">
            <v>0</v>
          </cell>
          <cell r="E3756">
            <v>851</v>
          </cell>
          <cell r="F3756">
            <v>0</v>
          </cell>
          <cell r="G3756" t="str">
            <v>851_e8035f0368e8474e8be980725afb198c</v>
          </cell>
          <cell r="H3756" t="str">
            <v>YaRienQuiDureToujours-Jonasz.mp3</v>
          </cell>
          <cell r="I3756">
            <v>353</v>
          </cell>
          <cell r="K3756" t="str">
            <v>mp3</v>
          </cell>
          <cell r="L3756" t="str">
            <v>audio/mp3</v>
          </cell>
          <cell r="M3756">
            <v>1389325</v>
          </cell>
          <cell r="N3756">
            <v>1414191960</v>
          </cell>
          <cell r="O3756">
            <v>0</v>
          </cell>
        </row>
        <row r="3757">
          <cell r="A3757">
            <v>4820</v>
          </cell>
          <cell r="B3757">
            <v>48850</v>
          </cell>
          <cell r="C3757">
            <v>7698</v>
          </cell>
          <cell r="D3757">
            <v>0</v>
          </cell>
          <cell r="E3757">
            <v>851</v>
          </cell>
          <cell r="F3757">
            <v>0</v>
          </cell>
          <cell r="G3757" t="str">
            <v>851_201c70dc1adba52d2e682e8dc4b737ac</v>
          </cell>
          <cell r="H3757" t="str">
            <v>KotoJonasz.ns2p</v>
          </cell>
          <cell r="I3757">
            <v>230</v>
          </cell>
          <cell r="K3757" t="str">
            <v>ns2p</v>
          </cell>
          <cell r="L3757" t="str">
            <v>application/octet-stream</v>
          </cell>
          <cell r="M3757">
            <v>547</v>
          </cell>
          <cell r="N3757">
            <v>1414192036</v>
          </cell>
          <cell r="O3757">
            <v>0</v>
          </cell>
        </row>
        <row r="3758">
          <cell r="A3758">
            <v>4851</v>
          </cell>
          <cell r="B3758">
            <v>47250</v>
          </cell>
          <cell r="C3758">
            <v>7456</v>
          </cell>
          <cell r="D3758">
            <v>0</v>
          </cell>
          <cell r="E3758">
            <v>1303</v>
          </cell>
          <cell r="F3758">
            <v>0</v>
          </cell>
          <cell r="G3758" t="str">
            <v>1303_5109c7caaea9653233e27b3c8f56a2d8</v>
          </cell>
          <cell r="H3758" t="str">
            <v>Jungle Love W.mp3</v>
          </cell>
          <cell r="I3758">
            <v>1188</v>
          </cell>
          <cell r="J3758" t="str">
            <v>Steve Miller Band - Jungle Love - Intro Synth Effects</v>
          </cell>
          <cell r="K3758" t="str">
            <v>mp3</v>
          </cell>
          <cell r="L3758" t="str">
            <v>audio/mpeg</v>
          </cell>
          <cell r="M3758">
            <v>367625</v>
          </cell>
          <cell r="N3758">
            <v>1414458602</v>
          </cell>
          <cell r="O3758">
            <v>0</v>
          </cell>
        </row>
        <row r="3759">
          <cell r="A3759">
            <v>4852</v>
          </cell>
          <cell r="B3759">
            <v>48998</v>
          </cell>
          <cell r="C3759">
            <v>6631</v>
          </cell>
          <cell r="D3759">
            <v>0</v>
          </cell>
          <cell r="E3759">
            <v>9859</v>
          </cell>
          <cell r="F3759">
            <v>0</v>
          </cell>
          <cell r="G3759" t="str">
            <v>9859_fce8a27f752358691978a4ba80f89184</v>
          </cell>
          <cell r="H3759" t="str">
            <v>ROLAND SUPERIOR GRAND.nsmp</v>
          </cell>
          <cell r="I3759">
            <v>667</v>
          </cell>
          <cell r="K3759" t="str">
            <v>nsmp</v>
          </cell>
          <cell r="L3759" t="str">
            <v>application/octet-stream</v>
          </cell>
          <cell r="M3759">
            <v>1317926</v>
          </cell>
          <cell r="N3759">
            <v>1414577439</v>
          </cell>
          <cell r="O3759">
            <v>0</v>
          </cell>
        </row>
        <row r="3760">
          <cell r="A3760">
            <v>4853</v>
          </cell>
          <cell r="B3760">
            <v>49021</v>
          </cell>
          <cell r="C3760">
            <v>7724</v>
          </cell>
          <cell r="D3760">
            <v>0</v>
          </cell>
          <cell r="E3760">
            <v>9859</v>
          </cell>
          <cell r="F3760">
            <v>0</v>
          </cell>
          <cell r="G3760" t="str">
            <v>9859_49e196de8e74e7399d4cd156df60b076</v>
          </cell>
          <cell r="H3760" t="str">
            <v>MP3 EXAMPLE DOITS AND SHAKE.mp3</v>
          </cell>
          <cell r="I3760">
            <v>9360</v>
          </cell>
          <cell r="K3760" t="str">
            <v>mp3</v>
          </cell>
          <cell r="L3760" t="str">
            <v>audio/mpeg</v>
          </cell>
          <cell r="M3760">
            <v>831739</v>
          </cell>
          <cell r="N3760">
            <v>1414677523</v>
          </cell>
          <cell r="O3760">
            <v>0</v>
          </cell>
        </row>
        <row r="3761">
          <cell r="A3761">
            <v>4854</v>
          </cell>
          <cell r="B3761">
            <v>49021</v>
          </cell>
          <cell r="C3761">
            <v>7724</v>
          </cell>
          <cell r="D3761">
            <v>0</v>
          </cell>
          <cell r="E3761">
            <v>9859</v>
          </cell>
          <cell r="F3761">
            <v>0</v>
          </cell>
          <cell r="G3761" t="str">
            <v>9859_920f562393edbbbc829e16a56b2bd2fd</v>
          </cell>
          <cell r="H3761" t="str">
            <v>DOITS AND SHAKES.nsmp</v>
          </cell>
          <cell r="I3761">
            <v>435</v>
          </cell>
          <cell r="K3761" t="str">
            <v>nsmp</v>
          </cell>
          <cell r="L3761" t="str">
            <v>application/octet-stream</v>
          </cell>
          <cell r="M3761">
            <v>484298</v>
          </cell>
          <cell r="N3761">
            <v>1414677574</v>
          </cell>
          <cell r="O3761">
            <v>0</v>
          </cell>
        </row>
        <row r="3762">
          <cell r="A3762">
            <v>4891</v>
          </cell>
          <cell r="B3762">
            <v>49530</v>
          </cell>
          <cell r="C3762">
            <v>7676</v>
          </cell>
          <cell r="D3762">
            <v>0</v>
          </cell>
          <cell r="E3762">
            <v>1303</v>
          </cell>
          <cell r="F3762">
            <v>0</v>
          </cell>
          <cell r="G3762" t="str">
            <v>1303_8e3b353c5ec87f56f2293dbeac21cb12</v>
          </cell>
          <cell r="H3762" t="str">
            <v>Hotel Calif2   W.ns2p</v>
          </cell>
          <cell r="I3762">
            <v>278</v>
          </cell>
          <cell r="J3762" t="str">
            <v>Version 2 - Hotel California - 12-String</v>
          </cell>
          <cell r="K3762" t="str">
            <v>ns2p</v>
          </cell>
          <cell r="L3762" t="str">
            <v>application/octet-stream</v>
          </cell>
          <cell r="M3762">
            <v>547</v>
          </cell>
          <cell r="N3762">
            <v>1416005480</v>
          </cell>
          <cell r="O3762">
            <v>0</v>
          </cell>
        </row>
        <row r="3763">
          <cell r="A3763">
            <v>4857</v>
          </cell>
          <cell r="B3763">
            <v>49039</v>
          </cell>
          <cell r="C3763">
            <v>7728</v>
          </cell>
          <cell r="D3763">
            <v>0</v>
          </cell>
          <cell r="E3763">
            <v>9859</v>
          </cell>
          <cell r="F3763">
            <v>0</v>
          </cell>
          <cell r="G3763" t="str">
            <v>9859_616e0f1b9ecf9a6bd331b90ec336fe43</v>
          </cell>
          <cell r="H3763" t="str">
            <v>DOITS AND SHAKES.nsmp</v>
          </cell>
          <cell r="I3763">
            <v>544</v>
          </cell>
          <cell r="K3763" t="str">
            <v>nsmp</v>
          </cell>
          <cell r="L3763" t="str">
            <v>application/octet-stream</v>
          </cell>
          <cell r="M3763">
            <v>484298</v>
          </cell>
          <cell r="N3763">
            <v>1414753077</v>
          </cell>
          <cell r="O3763">
            <v>0</v>
          </cell>
        </row>
        <row r="3764">
          <cell r="A3764">
            <v>4858</v>
          </cell>
          <cell r="B3764">
            <v>49039</v>
          </cell>
          <cell r="C3764">
            <v>7728</v>
          </cell>
          <cell r="D3764">
            <v>0</v>
          </cell>
          <cell r="E3764">
            <v>9859</v>
          </cell>
          <cell r="F3764">
            <v>0</v>
          </cell>
          <cell r="G3764" t="str">
            <v>9859_525ea1f47988512fc3d0391ee176ed4d</v>
          </cell>
          <cell r="H3764" t="str">
            <v>Sect Sus Fall_S_F.nsmp</v>
          </cell>
          <cell r="I3764">
            <v>574</v>
          </cell>
          <cell r="K3764" t="str">
            <v>nsmp</v>
          </cell>
          <cell r="L3764" t="str">
            <v>application/octet-stream</v>
          </cell>
          <cell r="M3764">
            <v>4483655</v>
          </cell>
          <cell r="N3764">
            <v>1414753202</v>
          </cell>
          <cell r="O3764">
            <v>0</v>
          </cell>
        </row>
        <row r="3765">
          <cell r="A3765">
            <v>4862</v>
          </cell>
          <cell r="B3765">
            <v>49079</v>
          </cell>
          <cell r="C3765">
            <v>7735</v>
          </cell>
          <cell r="D3765">
            <v>0</v>
          </cell>
          <cell r="E3765">
            <v>7980</v>
          </cell>
          <cell r="F3765">
            <v>0</v>
          </cell>
          <cell r="G3765" t="str">
            <v>7980_3d7a127bb9dadec59d8af093f4422a2e</v>
          </cell>
          <cell r="H3765" t="str">
            <v>Photo on 11-2-14 at 1.50 PM.jpg</v>
          </cell>
          <cell r="I3765">
            <v>2648</v>
          </cell>
          <cell r="J3765" t="str">
            <v>Boards</v>
          </cell>
          <cell r="K3765" t="str">
            <v>jpg</v>
          </cell>
          <cell r="L3765" t="str">
            <v>image/jpeg</v>
          </cell>
          <cell r="M3765">
            <v>124212</v>
          </cell>
          <cell r="N3765">
            <v>1414957907</v>
          </cell>
          <cell r="O3765">
            <v>0</v>
          </cell>
        </row>
        <row r="3766">
          <cell r="A3766">
            <v>4863</v>
          </cell>
          <cell r="B3766">
            <v>49079</v>
          </cell>
          <cell r="C3766">
            <v>7735</v>
          </cell>
          <cell r="D3766">
            <v>0</v>
          </cell>
          <cell r="E3766">
            <v>7980</v>
          </cell>
          <cell r="F3766">
            <v>0</v>
          </cell>
          <cell r="G3766" t="str">
            <v>7980_b339837f4ae95bcc2f89e0d1bd8047a4</v>
          </cell>
          <cell r="H3766" t="str">
            <v>Photo on 11-2-14 at 1.50 PM #2.jpg</v>
          </cell>
          <cell r="I3766">
            <v>2648</v>
          </cell>
          <cell r="J3766" t="str">
            <v>Pedals</v>
          </cell>
          <cell r="K3766" t="str">
            <v>jpg</v>
          </cell>
          <cell r="L3766" t="str">
            <v>image/jpeg</v>
          </cell>
          <cell r="M3766">
            <v>199753</v>
          </cell>
          <cell r="N3766">
            <v>1414957907</v>
          </cell>
          <cell r="O3766">
            <v>0</v>
          </cell>
        </row>
        <row r="3767">
          <cell r="A3767">
            <v>4864</v>
          </cell>
          <cell r="B3767">
            <v>49167</v>
          </cell>
          <cell r="C3767">
            <v>7669</v>
          </cell>
          <cell r="D3767">
            <v>0</v>
          </cell>
          <cell r="E3767">
            <v>1</v>
          </cell>
          <cell r="F3767">
            <v>0</v>
          </cell>
          <cell r="G3767" t="str">
            <v>3407_4e9ebe23c8a96061dd69bf35fca25c57</v>
          </cell>
          <cell r="H3767" t="str">
            <v>ImageUploadedByTapatalk1415173768.541673.jpg</v>
          </cell>
          <cell r="I3767">
            <v>2568</v>
          </cell>
          <cell r="K3767" t="str">
            <v>jpg</v>
          </cell>
          <cell r="L3767" t="str">
            <v>image/jpeg</v>
          </cell>
          <cell r="M3767">
            <v>214453</v>
          </cell>
          <cell r="N3767">
            <v>1415173770</v>
          </cell>
          <cell r="O3767">
            <v>0</v>
          </cell>
        </row>
        <row r="3768">
          <cell r="A3768">
            <v>4865</v>
          </cell>
          <cell r="B3768">
            <v>49167</v>
          </cell>
          <cell r="C3768">
            <v>7669</v>
          </cell>
          <cell r="D3768">
            <v>0</v>
          </cell>
          <cell r="E3768">
            <v>1</v>
          </cell>
          <cell r="F3768">
            <v>0</v>
          </cell>
          <cell r="G3768" t="str">
            <v>3407_bbd8068e745f129dec23a7e0ba476eb0</v>
          </cell>
          <cell r="H3768" t="str">
            <v>ImageUploadedByTapatalk1415173802.522633.jpg</v>
          </cell>
          <cell r="I3768">
            <v>2568</v>
          </cell>
          <cell r="K3768" t="str">
            <v>jpg</v>
          </cell>
          <cell r="L3768" t="str">
            <v>image/jpeg</v>
          </cell>
          <cell r="M3768">
            <v>208783</v>
          </cell>
          <cell r="N3768">
            <v>1415173805</v>
          </cell>
          <cell r="O3768">
            <v>0</v>
          </cell>
        </row>
        <row r="3769">
          <cell r="A3769">
            <v>4866</v>
          </cell>
          <cell r="B3769">
            <v>49167</v>
          </cell>
          <cell r="C3769">
            <v>7669</v>
          </cell>
          <cell r="D3769">
            <v>0</v>
          </cell>
          <cell r="E3769">
            <v>1</v>
          </cell>
          <cell r="F3769">
            <v>0</v>
          </cell>
          <cell r="G3769" t="str">
            <v>3407_dc1f9eed08c4fb6c2aa42b05e86da406</v>
          </cell>
          <cell r="H3769" t="str">
            <v>ImageUploadedByTapatalk1415173832.985082.jpg</v>
          </cell>
          <cell r="I3769">
            <v>2568</v>
          </cell>
          <cell r="K3769" t="str">
            <v>jpg</v>
          </cell>
          <cell r="L3769" t="str">
            <v>image/jpeg</v>
          </cell>
          <cell r="M3769">
            <v>171075</v>
          </cell>
          <cell r="N3769">
            <v>1415173834</v>
          </cell>
          <cell r="O3769">
            <v>0</v>
          </cell>
        </row>
        <row r="3770">
          <cell r="A3770">
            <v>4867</v>
          </cell>
          <cell r="B3770">
            <v>49167</v>
          </cell>
          <cell r="C3770">
            <v>7669</v>
          </cell>
          <cell r="D3770">
            <v>0</v>
          </cell>
          <cell r="E3770">
            <v>1</v>
          </cell>
          <cell r="F3770">
            <v>0</v>
          </cell>
          <cell r="G3770" t="str">
            <v>3407_3deaf1bfc29e182d57114997db6459eb</v>
          </cell>
          <cell r="H3770" t="str">
            <v>ImageUploadedByTapatalk1415173847.360350.jpg</v>
          </cell>
          <cell r="I3770">
            <v>2568</v>
          </cell>
          <cell r="K3770" t="str">
            <v>jpg</v>
          </cell>
          <cell r="L3770" t="str">
            <v>image/jpeg</v>
          </cell>
          <cell r="M3770">
            <v>176694</v>
          </cell>
          <cell r="N3770">
            <v>1415173849</v>
          </cell>
          <cell r="O3770">
            <v>0</v>
          </cell>
        </row>
        <row r="3771">
          <cell r="A3771">
            <v>4868</v>
          </cell>
          <cell r="B3771">
            <v>49167</v>
          </cell>
          <cell r="C3771">
            <v>7669</v>
          </cell>
          <cell r="D3771">
            <v>0</v>
          </cell>
          <cell r="E3771">
            <v>1</v>
          </cell>
          <cell r="F3771">
            <v>0</v>
          </cell>
          <cell r="G3771" t="str">
            <v>3407_cd81f2655c2f896424cbac48bcb837f6</v>
          </cell>
          <cell r="H3771" t="str">
            <v>ImageUploadedByTapatalk1415173863.518017.jpg</v>
          </cell>
          <cell r="I3771">
            <v>2568</v>
          </cell>
          <cell r="K3771" t="str">
            <v>jpg</v>
          </cell>
          <cell r="L3771" t="str">
            <v>image/jpeg</v>
          </cell>
          <cell r="M3771">
            <v>215041</v>
          </cell>
          <cell r="N3771">
            <v>1415173865</v>
          </cell>
          <cell r="O3771">
            <v>0</v>
          </cell>
        </row>
        <row r="3772">
          <cell r="A3772">
            <v>4869</v>
          </cell>
          <cell r="B3772">
            <v>49167</v>
          </cell>
          <cell r="C3772">
            <v>7669</v>
          </cell>
          <cell r="D3772">
            <v>0</v>
          </cell>
          <cell r="E3772">
            <v>1</v>
          </cell>
          <cell r="F3772">
            <v>0</v>
          </cell>
          <cell r="G3772" t="str">
            <v>3407_40ae34bd7ad21a45ddc072c60c53bd35</v>
          </cell>
          <cell r="H3772" t="str">
            <v>ImageUploadedByTapatalk1415173877.760846.jpg</v>
          </cell>
          <cell r="I3772">
            <v>2568</v>
          </cell>
          <cell r="K3772" t="str">
            <v>jpg</v>
          </cell>
          <cell r="L3772" t="str">
            <v>image/jpeg</v>
          </cell>
          <cell r="M3772">
            <v>228517</v>
          </cell>
          <cell r="N3772">
            <v>1415173879</v>
          </cell>
          <cell r="O3772">
            <v>0</v>
          </cell>
        </row>
        <row r="3773">
          <cell r="A3773">
            <v>4890</v>
          </cell>
          <cell r="B3773">
            <v>49530</v>
          </cell>
          <cell r="C3773">
            <v>7676</v>
          </cell>
          <cell r="D3773">
            <v>0</v>
          </cell>
          <cell r="E3773">
            <v>1303</v>
          </cell>
          <cell r="F3773">
            <v>0</v>
          </cell>
          <cell r="G3773" t="str">
            <v>1303_61115240913790aafcdc1455c341c356</v>
          </cell>
          <cell r="H3773" t="str">
            <v>Hotel Calif    W.ns2p</v>
          </cell>
          <cell r="I3773">
            <v>304</v>
          </cell>
          <cell r="J3773" t="str">
            <v>Version 1 - Hotel California - 6-String</v>
          </cell>
          <cell r="K3773" t="str">
            <v>ns2p</v>
          </cell>
          <cell r="L3773" t="str">
            <v>application/octet-stream</v>
          </cell>
          <cell r="M3773">
            <v>547</v>
          </cell>
          <cell r="N3773">
            <v>1416005480</v>
          </cell>
          <cell r="O3773">
            <v>0</v>
          </cell>
        </row>
        <row r="3774">
          <cell r="A3774">
            <v>4876</v>
          </cell>
          <cell r="B3774">
            <v>49346</v>
          </cell>
          <cell r="C3774">
            <v>7771</v>
          </cell>
          <cell r="D3774">
            <v>0</v>
          </cell>
          <cell r="E3774">
            <v>1303</v>
          </cell>
          <cell r="F3774">
            <v>0</v>
          </cell>
          <cell r="G3774" t="str">
            <v>1303_d48128971ca054e67e6f526356ccd229</v>
          </cell>
          <cell r="H3774" t="str">
            <v>Jaw Harp W.mp3</v>
          </cell>
          <cell r="I3774">
            <v>2329</v>
          </cell>
          <cell r="J3774" t="str">
            <v>Jaw Harp - Hitting &amp;quot;E&amp;quot; repeatedly with WA-WA on control pedal</v>
          </cell>
          <cell r="K3774" t="str">
            <v>mp3</v>
          </cell>
          <cell r="L3774" t="str">
            <v>audio/mpeg</v>
          </cell>
          <cell r="M3774">
            <v>416693</v>
          </cell>
          <cell r="N3774">
            <v>1415578778</v>
          </cell>
          <cell r="O3774">
            <v>0</v>
          </cell>
        </row>
        <row r="3775">
          <cell r="A3775">
            <v>4877</v>
          </cell>
          <cell r="B3775">
            <v>49346</v>
          </cell>
          <cell r="C3775">
            <v>7771</v>
          </cell>
          <cell r="D3775">
            <v>0</v>
          </cell>
          <cell r="E3775">
            <v>1303</v>
          </cell>
          <cell r="F3775">
            <v>0</v>
          </cell>
          <cell r="G3775" t="str">
            <v>1303_d5cccbce44bcb04a293bfce6a34a954b</v>
          </cell>
          <cell r="H3775" t="str">
            <v>Jaw Harp       W.ns2p</v>
          </cell>
          <cell r="I3775">
            <v>360</v>
          </cell>
          <cell r="J3775" t="str">
            <v>Jaw Harp Program by WannitBBBad - third split</v>
          </cell>
          <cell r="K3775" t="str">
            <v>ns2p</v>
          </cell>
          <cell r="L3775" t="str">
            <v>application/octet-stream</v>
          </cell>
          <cell r="M3775">
            <v>547</v>
          </cell>
          <cell r="N3775">
            <v>1415578778</v>
          </cell>
          <cell r="O3775">
            <v>0</v>
          </cell>
        </row>
        <row r="3776">
          <cell r="A3776">
            <v>4878</v>
          </cell>
          <cell r="B3776">
            <v>49346</v>
          </cell>
          <cell r="C3776">
            <v>7771</v>
          </cell>
          <cell r="D3776">
            <v>0</v>
          </cell>
          <cell r="E3776">
            <v>1303</v>
          </cell>
          <cell r="F3776">
            <v>0</v>
          </cell>
          <cell r="G3776" t="str">
            <v>1303_cdf717e96451e710adb0f0531dca7f01</v>
          </cell>
          <cell r="H3776" t="str">
            <v>Jaw Harp W.ns2s</v>
          </cell>
          <cell r="I3776">
            <v>212</v>
          </cell>
          <cell r="J3776" t="str">
            <v>Jaw Harp Synth Patch by WannitBBBad - WA-WA effect and EQ needed.</v>
          </cell>
          <cell r="K3776" t="str">
            <v>ns2s</v>
          </cell>
          <cell r="L3776" t="str">
            <v>application/octet-stream</v>
          </cell>
          <cell r="M3776">
            <v>60</v>
          </cell>
          <cell r="N3776">
            <v>1415578778</v>
          </cell>
          <cell r="O3776">
            <v>0</v>
          </cell>
        </row>
        <row r="3777">
          <cell r="A3777">
            <v>4887</v>
          </cell>
          <cell r="B3777">
            <v>49513</v>
          </cell>
          <cell r="C3777">
            <v>7792</v>
          </cell>
          <cell r="D3777">
            <v>0</v>
          </cell>
          <cell r="E3777">
            <v>2538</v>
          </cell>
          <cell r="F3777">
            <v>0</v>
          </cell>
          <cell r="G3777" t="str">
            <v>2538_c77a490a2ad004f3a606cf5998e88331</v>
          </cell>
          <cell r="H3777" t="str">
            <v>Tastaturfilz.jpg</v>
          </cell>
          <cell r="I3777">
            <v>1397</v>
          </cell>
          <cell r="J3777" t="str">
            <v>Felt clothes for keyboard</v>
          </cell>
          <cell r="K3777" t="str">
            <v>jpg</v>
          </cell>
          <cell r="L3777" t="str">
            <v>image/jpeg</v>
          </cell>
          <cell r="M3777">
            <v>836783</v>
          </cell>
          <cell r="N3777">
            <v>1415976870</v>
          </cell>
          <cell r="O3777">
            <v>0</v>
          </cell>
        </row>
        <row r="3778">
          <cell r="A3778">
            <v>4880</v>
          </cell>
          <cell r="B3778">
            <v>49412</v>
          </cell>
          <cell r="C3778">
            <v>7775</v>
          </cell>
          <cell r="D3778">
            <v>0</v>
          </cell>
          <cell r="E3778">
            <v>2449</v>
          </cell>
          <cell r="F3778">
            <v>0</v>
          </cell>
          <cell r="G3778" t="str">
            <v>2449_9d79cc4152ece4cb4cfeba20e57780df</v>
          </cell>
          <cell r="H3778" t="str">
            <v>Rhodes 2.ns2p</v>
          </cell>
          <cell r="I3778">
            <v>290</v>
          </cell>
          <cell r="J3778" t="str">
            <v>Program for MK I Suitcase Close Ideal (EP2)</v>
          </cell>
          <cell r="K3778" t="str">
            <v>ns2p</v>
          </cell>
          <cell r="L3778" t="str">
            <v>application/octet-stream</v>
          </cell>
          <cell r="M3778">
            <v>547</v>
          </cell>
          <cell r="N3778">
            <v>1415730752</v>
          </cell>
          <cell r="O3778">
            <v>0</v>
          </cell>
        </row>
        <row r="3779">
          <cell r="A3779">
            <v>4881</v>
          </cell>
          <cell r="B3779">
            <v>49412</v>
          </cell>
          <cell r="C3779">
            <v>7775</v>
          </cell>
          <cell r="D3779">
            <v>0</v>
          </cell>
          <cell r="E3779">
            <v>2449</v>
          </cell>
          <cell r="F3779">
            <v>0</v>
          </cell>
          <cell r="G3779" t="str">
            <v>2449_3566507972dde3a23356548cdedc8ad1</v>
          </cell>
          <cell r="H3779" t="str">
            <v>Rhodes 3.ns2p</v>
          </cell>
          <cell r="I3779">
            <v>299</v>
          </cell>
          <cell r="J3779" t="str">
            <v>Program for MK I Amped (EP7)</v>
          </cell>
          <cell r="K3779" t="str">
            <v>ns2p</v>
          </cell>
          <cell r="L3779" t="str">
            <v>application/octet-stream</v>
          </cell>
          <cell r="M3779">
            <v>547</v>
          </cell>
          <cell r="N3779">
            <v>1415730959</v>
          </cell>
          <cell r="O3779">
            <v>0</v>
          </cell>
        </row>
        <row r="3780">
          <cell r="A3780">
            <v>4882</v>
          </cell>
          <cell r="B3780">
            <v>49450</v>
          </cell>
          <cell r="C3780">
            <v>7735</v>
          </cell>
          <cell r="D3780">
            <v>0</v>
          </cell>
          <cell r="E3780">
            <v>2836</v>
          </cell>
          <cell r="F3780">
            <v>0</v>
          </cell>
          <cell r="G3780" t="str">
            <v>2836_2101156534b60e1c20829ccaf6d9e8b2</v>
          </cell>
          <cell r="H3780" t="str">
            <v>image.jpg</v>
          </cell>
          <cell r="I3780">
            <v>2138</v>
          </cell>
          <cell r="K3780" t="str">
            <v>jpg</v>
          </cell>
          <cell r="L3780" t="str">
            <v>image/jpeg</v>
          </cell>
          <cell r="M3780">
            <v>1397610</v>
          </cell>
          <cell r="N3780">
            <v>1415813866</v>
          </cell>
          <cell r="O3780">
            <v>0</v>
          </cell>
        </row>
        <row r="3781">
          <cell r="A3781">
            <v>4883</v>
          </cell>
          <cell r="B3781">
            <v>49450</v>
          </cell>
          <cell r="C3781">
            <v>7735</v>
          </cell>
          <cell r="D3781">
            <v>0</v>
          </cell>
          <cell r="E3781">
            <v>2836</v>
          </cell>
          <cell r="F3781">
            <v>0</v>
          </cell>
          <cell r="G3781" t="str">
            <v>2836_9203e6b902153ff0488ec34e66658edd</v>
          </cell>
          <cell r="H3781" t="str">
            <v>image.jpg</v>
          </cell>
          <cell r="I3781">
            <v>2138</v>
          </cell>
          <cell r="K3781" t="str">
            <v>jpg</v>
          </cell>
          <cell r="L3781" t="str">
            <v>image/jpeg</v>
          </cell>
          <cell r="M3781">
            <v>1447775</v>
          </cell>
          <cell r="N3781">
            <v>1415813963</v>
          </cell>
          <cell r="O3781">
            <v>0</v>
          </cell>
        </row>
        <row r="3782">
          <cell r="A3782">
            <v>4884</v>
          </cell>
          <cell r="B3782">
            <v>49464</v>
          </cell>
          <cell r="C3782">
            <v>7735</v>
          </cell>
          <cell r="D3782">
            <v>0</v>
          </cell>
          <cell r="E3782">
            <v>800</v>
          </cell>
          <cell r="F3782">
            <v>0</v>
          </cell>
          <cell r="G3782" t="str">
            <v>800_1648afbf0268886b8f7e6addcdb0e64f</v>
          </cell>
          <cell r="H3782" t="str">
            <v>LR3.jpg</v>
          </cell>
          <cell r="I3782">
            <v>1413</v>
          </cell>
          <cell r="K3782" t="str">
            <v>jpg</v>
          </cell>
          <cell r="L3782" t="str">
            <v>image/jpeg</v>
          </cell>
          <cell r="M3782">
            <v>1086899</v>
          </cell>
          <cell r="N3782">
            <v>1415837514</v>
          </cell>
          <cell r="O3782">
            <v>0</v>
          </cell>
        </row>
        <row r="3783">
          <cell r="A3783">
            <v>4885</v>
          </cell>
          <cell r="B3783">
            <v>49464</v>
          </cell>
          <cell r="C3783">
            <v>7735</v>
          </cell>
          <cell r="D3783">
            <v>0</v>
          </cell>
          <cell r="E3783">
            <v>800</v>
          </cell>
          <cell r="F3783">
            <v>0</v>
          </cell>
          <cell r="G3783" t="str">
            <v>800_1ba74566b77947b808f89db7f6e667c1</v>
          </cell>
          <cell r="H3783" t="str">
            <v>LR4.jpg</v>
          </cell>
          <cell r="I3783">
            <v>1413</v>
          </cell>
          <cell r="K3783" t="str">
            <v>jpg</v>
          </cell>
          <cell r="L3783" t="str">
            <v>image/jpeg</v>
          </cell>
          <cell r="M3783">
            <v>102276</v>
          </cell>
          <cell r="N3783">
            <v>1415837529</v>
          </cell>
          <cell r="O3783">
            <v>0</v>
          </cell>
        </row>
        <row r="3784">
          <cell r="A3784">
            <v>4886</v>
          </cell>
          <cell r="B3784">
            <v>49487</v>
          </cell>
          <cell r="C3784">
            <v>7783</v>
          </cell>
          <cell r="D3784">
            <v>0</v>
          </cell>
          <cell r="E3784">
            <v>9859</v>
          </cell>
          <cell r="F3784">
            <v>0</v>
          </cell>
          <cell r="G3784" t="str">
            <v>9859_f4f4750f35b58e7af5c7b29caf2f0e3f</v>
          </cell>
          <cell r="H3784" t="str">
            <v>A BASS_STANDARD GRAND KURZ.nsmp</v>
          </cell>
          <cell r="I3784">
            <v>334</v>
          </cell>
          <cell r="K3784" t="str">
            <v>nsmp</v>
          </cell>
          <cell r="L3784" t="str">
            <v>application/octet-stream</v>
          </cell>
          <cell r="M3784">
            <v>1113710</v>
          </cell>
          <cell r="N3784">
            <v>1415900852</v>
          </cell>
          <cell r="O3784">
            <v>0</v>
          </cell>
        </row>
        <row r="3785">
          <cell r="A3785">
            <v>4892</v>
          </cell>
          <cell r="B3785">
            <v>49530</v>
          </cell>
          <cell r="C3785">
            <v>7676</v>
          </cell>
          <cell r="D3785">
            <v>0</v>
          </cell>
          <cell r="E3785">
            <v>1303</v>
          </cell>
          <cell r="F3785">
            <v>0</v>
          </cell>
          <cell r="G3785" t="str">
            <v>1303_2463049dbe84a4482e3f949bc204525b</v>
          </cell>
          <cell r="H3785" t="str">
            <v>LedZep AcGuitarW.ns2p</v>
          </cell>
          <cell r="I3785">
            <v>309</v>
          </cell>
          <cell r="J3785" t="str">
            <v>Acoustic 6-string guitar with 12-string volume morphed to control pedal.</v>
          </cell>
          <cell r="K3785" t="str">
            <v>ns2p</v>
          </cell>
          <cell r="L3785" t="str">
            <v>application/octet-stream</v>
          </cell>
          <cell r="M3785">
            <v>547</v>
          </cell>
          <cell r="N3785">
            <v>1416005480</v>
          </cell>
          <cell r="O3785">
            <v>0</v>
          </cell>
        </row>
        <row r="3786">
          <cell r="A3786">
            <v>4893</v>
          </cell>
          <cell r="B3786">
            <v>49565</v>
          </cell>
          <cell r="C3786">
            <v>7795</v>
          </cell>
          <cell r="D3786">
            <v>0</v>
          </cell>
          <cell r="E3786">
            <v>11503</v>
          </cell>
          <cell r="F3786">
            <v>0</v>
          </cell>
          <cell r="G3786" t="str">
            <v>11503_7127f8bec67ddfc085162e75f9b24426</v>
          </cell>
          <cell r="H3786" t="str">
            <v>Screen Shot 2014-11-16 at 2.21.27 PM.png</v>
          </cell>
          <cell r="I3786">
            <v>1732</v>
          </cell>
          <cell r="K3786" t="str">
            <v>png</v>
          </cell>
          <cell r="L3786" t="str">
            <v>image/png</v>
          </cell>
          <cell r="M3786">
            <v>322972</v>
          </cell>
          <cell r="N3786">
            <v>1416140545</v>
          </cell>
          <cell r="O3786">
            <v>0</v>
          </cell>
        </row>
        <row r="3787">
          <cell r="A3787">
            <v>4894</v>
          </cell>
          <cell r="B3787">
            <v>49568</v>
          </cell>
          <cell r="C3787">
            <v>7676</v>
          </cell>
          <cell r="D3787">
            <v>0</v>
          </cell>
          <cell r="E3787">
            <v>2300</v>
          </cell>
          <cell r="F3787">
            <v>0</v>
          </cell>
          <cell r="G3787" t="str">
            <v>2300_19db64027d5f4615c8ce42137e5e3003</v>
          </cell>
          <cell r="H3787" t="str">
            <v>Nord_LZ1.mp3</v>
          </cell>
          <cell r="I3787">
            <v>3199</v>
          </cell>
          <cell r="K3787" t="str">
            <v>mp3</v>
          </cell>
          <cell r="L3787" t="str">
            <v>audio/mp3</v>
          </cell>
          <cell r="M3787">
            <v>759474</v>
          </cell>
          <cell r="N3787">
            <v>1416142667</v>
          </cell>
          <cell r="O3787">
            <v>0</v>
          </cell>
        </row>
        <row r="3788">
          <cell r="A3788">
            <v>4895</v>
          </cell>
          <cell r="B3788">
            <v>49587</v>
          </cell>
          <cell r="C3788">
            <v>7803</v>
          </cell>
          <cell r="D3788">
            <v>0</v>
          </cell>
          <cell r="E3788">
            <v>4666</v>
          </cell>
          <cell r="F3788">
            <v>0</v>
          </cell>
          <cell r="G3788" t="str">
            <v>4666_1f64b81392861e8da0915908b01f63bb</v>
          </cell>
          <cell r="H3788" t="str">
            <v>ImageUploadedByTapatalk1416162308.235231.jpg</v>
          </cell>
          <cell r="I3788">
            <v>1469</v>
          </cell>
          <cell r="K3788" t="str">
            <v>jpg</v>
          </cell>
          <cell r="L3788" t="str">
            <v>image/jpeg</v>
          </cell>
          <cell r="M3788">
            <v>344002</v>
          </cell>
          <cell r="N3788">
            <v>1416162309</v>
          </cell>
          <cell r="O3788">
            <v>0</v>
          </cell>
        </row>
        <row r="3789">
          <cell r="A3789">
            <v>4896</v>
          </cell>
          <cell r="B3789">
            <v>49587</v>
          </cell>
          <cell r="C3789">
            <v>7803</v>
          </cell>
          <cell r="D3789">
            <v>0</v>
          </cell>
          <cell r="E3789">
            <v>4666</v>
          </cell>
          <cell r="F3789">
            <v>0</v>
          </cell>
          <cell r="G3789" t="str">
            <v>4666_cc4baaa33b9f93ce533805f45f1dc720</v>
          </cell>
          <cell r="H3789" t="str">
            <v>ImageUploadedByTapatalk1416162324.854126.jpg</v>
          </cell>
          <cell r="I3789">
            <v>1469</v>
          </cell>
          <cell r="K3789" t="str">
            <v>jpg</v>
          </cell>
          <cell r="L3789" t="str">
            <v>image/jpeg</v>
          </cell>
          <cell r="M3789">
            <v>316116</v>
          </cell>
          <cell r="N3789">
            <v>1416162325</v>
          </cell>
          <cell r="O3789">
            <v>0</v>
          </cell>
        </row>
        <row r="3790">
          <cell r="A3790">
            <v>4897</v>
          </cell>
          <cell r="B3790">
            <v>49619</v>
          </cell>
          <cell r="C3790">
            <v>7804</v>
          </cell>
          <cell r="D3790">
            <v>0</v>
          </cell>
          <cell r="E3790">
            <v>800</v>
          </cell>
          <cell r="F3790">
            <v>0</v>
          </cell>
          <cell r="G3790" t="str">
            <v>800_bfe7c3551c0d01754f97e4c6dd63c815</v>
          </cell>
          <cell r="H3790" t="str">
            <v>test.jpg</v>
          </cell>
          <cell r="I3790">
            <v>1439</v>
          </cell>
          <cell r="K3790" t="str">
            <v>jpg</v>
          </cell>
          <cell r="L3790" t="str">
            <v>image/jpeg</v>
          </cell>
          <cell r="M3790">
            <v>60261</v>
          </cell>
          <cell r="N3790">
            <v>1416265381</v>
          </cell>
          <cell r="O3790">
            <v>0</v>
          </cell>
        </row>
        <row r="3791">
          <cell r="A3791">
            <v>4898</v>
          </cell>
          <cell r="B3791">
            <v>49686</v>
          </cell>
          <cell r="C3791">
            <v>7669</v>
          </cell>
          <cell r="D3791">
            <v>0</v>
          </cell>
          <cell r="E3791">
            <v>1</v>
          </cell>
          <cell r="F3791">
            <v>0</v>
          </cell>
          <cell r="G3791" t="str">
            <v>3407_3ded3b907dca5fc47ede2cdb95875755</v>
          </cell>
          <cell r="H3791" t="str">
            <v>ImageUploadedByTapatalk1416379154.865615.jpg</v>
          </cell>
          <cell r="I3791">
            <v>2396</v>
          </cell>
          <cell r="K3791" t="str">
            <v>jpg</v>
          </cell>
          <cell r="L3791" t="str">
            <v>image/jpeg</v>
          </cell>
          <cell r="M3791">
            <v>330039</v>
          </cell>
          <cell r="N3791">
            <v>1416379157</v>
          </cell>
          <cell r="O3791">
            <v>0</v>
          </cell>
        </row>
        <row r="3792">
          <cell r="A3792">
            <v>4899</v>
          </cell>
          <cell r="B3792">
            <v>49686</v>
          </cell>
          <cell r="C3792">
            <v>7669</v>
          </cell>
          <cell r="D3792">
            <v>0</v>
          </cell>
          <cell r="E3792">
            <v>1</v>
          </cell>
          <cell r="F3792">
            <v>0</v>
          </cell>
          <cell r="G3792" t="str">
            <v>3407_ed46315706f415ee2c4f3fc2e000955d</v>
          </cell>
          <cell r="H3792" t="str">
            <v>ImageUploadedByTapatalk1416379174.828479.jpg</v>
          </cell>
          <cell r="I3792">
            <v>2396</v>
          </cell>
          <cell r="K3792" t="str">
            <v>jpg</v>
          </cell>
          <cell r="L3792" t="str">
            <v>image/jpeg</v>
          </cell>
          <cell r="M3792">
            <v>265611</v>
          </cell>
          <cell r="N3792">
            <v>1416379177</v>
          </cell>
          <cell r="O3792">
            <v>0</v>
          </cell>
        </row>
        <row r="3793">
          <cell r="A3793">
            <v>4900</v>
          </cell>
          <cell r="B3793">
            <v>49701</v>
          </cell>
          <cell r="C3793">
            <v>7773</v>
          </cell>
          <cell r="D3793">
            <v>0</v>
          </cell>
          <cell r="E3793">
            <v>7835</v>
          </cell>
          <cell r="F3793">
            <v>0</v>
          </cell>
          <cell r="G3793" t="str">
            <v>7835_79ba4e929238fcb60eaef5a271ba16fd</v>
          </cell>
          <cell r="H3793" t="str">
            <v>Last Christmas.ns2p</v>
          </cell>
          <cell r="I3793">
            <v>500</v>
          </cell>
          <cell r="K3793" t="str">
            <v>ns2p</v>
          </cell>
          <cell r="L3793" t="str">
            <v>application/octet-stream</v>
          </cell>
          <cell r="M3793">
            <v>547</v>
          </cell>
          <cell r="N3793">
            <v>1416404127</v>
          </cell>
          <cell r="O3793">
            <v>0</v>
          </cell>
        </row>
        <row r="3794">
          <cell r="A3794">
            <v>4901</v>
          </cell>
          <cell r="B3794">
            <v>49716</v>
          </cell>
          <cell r="C3794">
            <v>7669</v>
          </cell>
          <cell r="D3794">
            <v>0</v>
          </cell>
          <cell r="E3794">
            <v>1</v>
          </cell>
          <cell r="F3794">
            <v>0</v>
          </cell>
          <cell r="G3794" t="str">
            <v>3407_3936a77f4dc99e5cadec06961ee224a4</v>
          </cell>
          <cell r="H3794" t="str">
            <v>ImageUploadedByTapatalk1416423719.559200.jpg</v>
          </cell>
          <cell r="I3794">
            <v>418</v>
          </cell>
          <cell r="K3794" t="str">
            <v>jpg</v>
          </cell>
          <cell r="L3794" t="str">
            <v>image/jpeg</v>
          </cell>
          <cell r="M3794">
            <v>154315</v>
          </cell>
          <cell r="N3794">
            <v>1416423720</v>
          </cell>
          <cell r="O3794">
            <v>0</v>
          </cell>
        </row>
        <row r="3795">
          <cell r="A3795">
            <v>4902</v>
          </cell>
          <cell r="B3795">
            <v>3569</v>
          </cell>
          <cell r="C3795">
            <v>0</v>
          </cell>
          <cell r="D3795">
            <v>1</v>
          </cell>
          <cell r="E3795">
            <v>1654</v>
          </cell>
          <cell r="F3795">
            <v>0</v>
          </cell>
          <cell r="G3795" t="str">
            <v>1654_84f09d043ba69a5699adb233789224e2</v>
          </cell>
          <cell r="H3795" t="str">
            <v>TechnoHouse.zip</v>
          </cell>
          <cell r="I3795">
            <v>2</v>
          </cell>
          <cell r="K3795" t="str">
            <v>zip</v>
          </cell>
          <cell r="L3795" t="str">
            <v>application/zip</v>
          </cell>
          <cell r="M3795">
            <v>169766</v>
          </cell>
          <cell r="N3795">
            <v>1416424213</v>
          </cell>
          <cell r="O3795">
            <v>0</v>
          </cell>
        </row>
        <row r="3796">
          <cell r="A3796">
            <v>4903</v>
          </cell>
          <cell r="B3796">
            <v>3569</v>
          </cell>
          <cell r="C3796">
            <v>0</v>
          </cell>
          <cell r="D3796">
            <v>1</v>
          </cell>
          <cell r="E3796">
            <v>1654</v>
          </cell>
          <cell r="F3796">
            <v>0</v>
          </cell>
          <cell r="G3796" t="str">
            <v>1654_85eda2d4d59e9727b22edd0424f990b8</v>
          </cell>
          <cell r="H3796" t="str">
            <v>DonSolarisAnalogVoltage.zip</v>
          </cell>
          <cell r="I3796">
            <v>1</v>
          </cell>
          <cell r="K3796" t="str">
            <v>zip</v>
          </cell>
          <cell r="L3796" t="str">
            <v>application/zip</v>
          </cell>
          <cell r="M3796">
            <v>133237</v>
          </cell>
          <cell r="N3796">
            <v>1416424213</v>
          </cell>
          <cell r="O3796">
            <v>0</v>
          </cell>
        </row>
        <row r="3797">
          <cell r="A3797">
            <v>4904</v>
          </cell>
          <cell r="B3797">
            <v>49739</v>
          </cell>
          <cell r="C3797">
            <v>5466</v>
          </cell>
          <cell r="D3797">
            <v>0</v>
          </cell>
          <cell r="E3797">
            <v>3192</v>
          </cell>
          <cell r="F3797">
            <v>0</v>
          </cell>
          <cell r="G3797" t="str">
            <v>3192_684f75fcdf4d57f907ee4e7b434284fb</v>
          </cell>
          <cell r="H3797" t="str">
            <v>ImageUploadedByTapatalk1416486450.064082.jpg</v>
          </cell>
          <cell r="I3797">
            <v>536</v>
          </cell>
          <cell r="K3797" t="str">
            <v>jpg</v>
          </cell>
          <cell r="L3797" t="str">
            <v>image/jpeg</v>
          </cell>
          <cell r="M3797">
            <v>307672</v>
          </cell>
          <cell r="N3797">
            <v>1416486451</v>
          </cell>
          <cell r="O3797">
            <v>0</v>
          </cell>
        </row>
        <row r="3798">
          <cell r="A3798">
            <v>4905</v>
          </cell>
          <cell r="B3798">
            <v>49740</v>
          </cell>
          <cell r="C3798">
            <v>5466</v>
          </cell>
          <cell r="D3798">
            <v>0</v>
          </cell>
          <cell r="E3798">
            <v>3192</v>
          </cell>
          <cell r="F3798">
            <v>0</v>
          </cell>
          <cell r="G3798" t="str">
            <v>3192_ab54e9d14d8c1d6713a378c8d3b60e1f</v>
          </cell>
          <cell r="H3798" t="str">
            <v>ImageUploadedByTapatalk1416486509.323838.jpg</v>
          </cell>
          <cell r="I3798">
            <v>534</v>
          </cell>
          <cell r="K3798" t="str">
            <v>jpg</v>
          </cell>
          <cell r="L3798" t="str">
            <v>image/jpeg</v>
          </cell>
          <cell r="M3798">
            <v>314660</v>
          </cell>
          <cell r="N3798">
            <v>1416486511</v>
          </cell>
          <cell r="O3798">
            <v>0</v>
          </cell>
        </row>
        <row r="3799">
          <cell r="A3799">
            <v>4906</v>
          </cell>
          <cell r="B3799">
            <v>49741</v>
          </cell>
          <cell r="C3799">
            <v>5466</v>
          </cell>
          <cell r="D3799">
            <v>0</v>
          </cell>
          <cell r="E3799">
            <v>3192</v>
          </cell>
          <cell r="F3799">
            <v>0</v>
          </cell>
          <cell r="G3799" t="str">
            <v>3192_1bc9f2f274c9a8f68b19a8e95bb4672d</v>
          </cell>
          <cell r="H3799" t="str">
            <v>ImageUploadedByTapatalk1416486536.788390.jpg</v>
          </cell>
          <cell r="I3799">
            <v>532</v>
          </cell>
          <cell r="K3799" t="str">
            <v>jpg</v>
          </cell>
          <cell r="L3799" t="str">
            <v>image/jpeg</v>
          </cell>
          <cell r="M3799">
            <v>256346</v>
          </cell>
          <cell r="N3799">
            <v>1416486538</v>
          </cell>
          <cell r="O3799">
            <v>0</v>
          </cell>
        </row>
        <row r="3800">
          <cell r="A3800">
            <v>4907</v>
          </cell>
          <cell r="B3800">
            <v>49807</v>
          </cell>
          <cell r="C3800">
            <v>1751</v>
          </cell>
          <cell r="D3800">
            <v>0</v>
          </cell>
          <cell r="E3800">
            <v>9859</v>
          </cell>
          <cell r="F3800">
            <v>0</v>
          </cell>
          <cell r="G3800" t="str">
            <v>9859_024396d9f5897489c3d7bf3fde2acca9</v>
          </cell>
          <cell r="H3800" t="str">
            <v>BEDS ARE BURNING.nsmp</v>
          </cell>
          <cell r="I3800">
            <v>563</v>
          </cell>
          <cell r="K3800" t="str">
            <v>nsmp</v>
          </cell>
          <cell r="L3800" t="str">
            <v>application/octet-stream</v>
          </cell>
          <cell r="M3800">
            <v>2461307</v>
          </cell>
          <cell r="N3800">
            <v>1416694296</v>
          </cell>
          <cell r="O3800">
            <v>0</v>
          </cell>
        </row>
        <row r="3801">
          <cell r="A3801">
            <v>4908</v>
          </cell>
          <cell r="B3801">
            <v>49836</v>
          </cell>
          <cell r="C3801">
            <v>7821</v>
          </cell>
          <cell r="D3801">
            <v>0</v>
          </cell>
          <cell r="E3801">
            <v>5581</v>
          </cell>
          <cell r="F3801">
            <v>0</v>
          </cell>
          <cell r="G3801" t="str">
            <v>5581_235f0cf86a3c0cfe02445e14fdd10edd</v>
          </cell>
          <cell r="H3801" t="str">
            <v>Upton Funk 1   .ns2p</v>
          </cell>
          <cell r="I3801">
            <v>2240</v>
          </cell>
          <cell r="K3801" t="str">
            <v>ns2p</v>
          </cell>
          <cell r="L3801" t="str">
            <v>application/octet-stream</v>
          </cell>
          <cell r="M3801">
            <v>547</v>
          </cell>
          <cell r="N3801">
            <v>1416753122</v>
          </cell>
          <cell r="O3801">
            <v>0</v>
          </cell>
        </row>
        <row r="3802">
          <cell r="A3802">
            <v>4909</v>
          </cell>
          <cell r="B3802">
            <v>49836</v>
          </cell>
          <cell r="C3802">
            <v>7821</v>
          </cell>
          <cell r="D3802">
            <v>0</v>
          </cell>
          <cell r="E3802">
            <v>5581</v>
          </cell>
          <cell r="F3802">
            <v>0</v>
          </cell>
          <cell r="G3802" t="str">
            <v>5581_d26cc72287556ebcfc0565f95fe31f76</v>
          </cell>
          <cell r="H3802" t="str">
            <v>Upton Funk 2   .ns2p</v>
          </cell>
          <cell r="I3802">
            <v>1938</v>
          </cell>
          <cell r="K3802" t="str">
            <v>ns2p</v>
          </cell>
          <cell r="L3802" t="str">
            <v>application/octet-stream</v>
          </cell>
          <cell r="M3802">
            <v>547</v>
          </cell>
          <cell r="N3802">
            <v>1416753122</v>
          </cell>
          <cell r="O3802">
            <v>0</v>
          </cell>
        </row>
        <row r="3803">
          <cell r="A3803">
            <v>4910</v>
          </cell>
          <cell r="B3803">
            <v>49836</v>
          </cell>
          <cell r="C3803">
            <v>7821</v>
          </cell>
          <cell r="D3803">
            <v>0</v>
          </cell>
          <cell r="E3803">
            <v>5581</v>
          </cell>
          <cell r="F3803">
            <v>0</v>
          </cell>
          <cell r="G3803" t="str">
            <v>5581_2fb8cbe8e44bfba4ae27d9ac160939d2</v>
          </cell>
          <cell r="H3803" t="str">
            <v>Upton Funk 3   .ns2p</v>
          </cell>
          <cell r="I3803">
            <v>2284</v>
          </cell>
          <cell r="K3803" t="str">
            <v>ns2p</v>
          </cell>
          <cell r="L3803" t="str">
            <v>application/octet-stream</v>
          </cell>
          <cell r="M3803">
            <v>547</v>
          </cell>
          <cell r="N3803">
            <v>1416753122</v>
          </cell>
          <cell r="O3803">
            <v>0</v>
          </cell>
        </row>
        <row r="3804">
          <cell r="A3804">
            <v>4911</v>
          </cell>
          <cell r="B3804">
            <v>49836</v>
          </cell>
          <cell r="C3804">
            <v>7821</v>
          </cell>
          <cell r="D3804">
            <v>0</v>
          </cell>
          <cell r="E3804">
            <v>5581</v>
          </cell>
          <cell r="F3804">
            <v>0</v>
          </cell>
          <cell r="G3804" t="str">
            <v>5581_eda647ebd25d50e31341ea78bc6a6b1d</v>
          </cell>
          <cell r="H3804" t="str">
            <v>Claps.nsmp</v>
          </cell>
          <cell r="I3804">
            <v>1997</v>
          </cell>
          <cell r="K3804" t="str">
            <v>nsmp</v>
          </cell>
          <cell r="L3804" t="str">
            <v>application/octet-stream</v>
          </cell>
          <cell r="M3804">
            <v>32051</v>
          </cell>
          <cell r="N3804">
            <v>1416753122</v>
          </cell>
          <cell r="O3804">
            <v>0</v>
          </cell>
        </row>
        <row r="3805">
          <cell r="A3805">
            <v>4912</v>
          </cell>
          <cell r="B3805">
            <v>49836</v>
          </cell>
          <cell r="C3805">
            <v>7821</v>
          </cell>
          <cell r="D3805">
            <v>0</v>
          </cell>
          <cell r="E3805">
            <v>5581</v>
          </cell>
          <cell r="F3805">
            <v>0</v>
          </cell>
          <cell r="G3805" t="str">
            <v>5581_fcda10fa61b26cf87b6e6ac7dda8be83</v>
          </cell>
          <cell r="H3805" t="str">
            <v>Eminent upper 16 medium PH.nsmp</v>
          </cell>
          <cell r="I3805">
            <v>2156</v>
          </cell>
          <cell r="K3805" t="str">
            <v>nsmp</v>
          </cell>
          <cell r="L3805" t="str">
            <v>application/octet-stream</v>
          </cell>
          <cell r="M3805">
            <v>1853612</v>
          </cell>
          <cell r="N3805">
            <v>1416753122</v>
          </cell>
          <cell r="O3805">
            <v>0</v>
          </cell>
        </row>
        <row r="3806">
          <cell r="A3806">
            <v>4913</v>
          </cell>
          <cell r="B3806">
            <v>49836</v>
          </cell>
          <cell r="C3806">
            <v>7821</v>
          </cell>
          <cell r="D3806">
            <v>0</v>
          </cell>
          <cell r="E3806">
            <v>5581</v>
          </cell>
          <cell r="F3806">
            <v>0</v>
          </cell>
          <cell r="G3806" t="str">
            <v>5581_d8bc33684d2f59c9c336aff4b11ee582</v>
          </cell>
          <cell r="H3806" t="str">
            <v>P5 Crazy Singer BR.nsmp</v>
          </cell>
          <cell r="I3806">
            <v>2371</v>
          </cell>
          <cell r="K3806" t="str">
            <v>nsmp</v>
          </cell>
          <cell r="L3806" t="str">
            <v>application/octet-stream</v>
          </cell>
          <cell r="M3806">
            <v>1317164</v>
          </cell>
          <cell r="N3806">
            <v>1416753122</v>
          </cell>
          <cell r="O3806">
            <v>0</v>
          </cell>
        </row>
        <row r="3807">
          <cell r="A3807">
            <v>4914</v>
          </cell>
          <cell r="B3807">
            <v>49836</v>
          </cell>
          <cell r="C3807">
            <v>7821</v>
          </cell>
          <cell r="D3807">
            <v>0</v>
          </cell>
          <cell r="E3807">
            <v>5581</v>
          </cell>
          <cell r="F3807">
            <v>0</v>
          </cell>
          <cell r="G3807" t="str">
            <v>5581_db0d03ee92a1ddd77266eea1a0e82de5</v>
          </cell>
          <cell r="H3807" t="str">
            <v>P5 Fatty Brass BR.nsmp</v>
          </cell>
          <cell r="I3807">
            <v>3071</v>
          </cell>
          <cell r="K3807" t="str">
            <v>nsmp</v>
          </cell>
          <cell r="L3807" t="str">
            <v>application/octet-stream</v>
          </cell>
          <cell r="M3807">
            <v>1565576</v>
          </cell>
          <cell r="N3807">
            <v>1416753122</v>
          </cell>
          <cell r="O3807">
            <v>0</v>
          </cell>
        </row>
        <row r="3808">
          <cell r="A3808">
            <v>4917</v>
          </cell>
          <cell r="B3808">
            <v>49843</v>
          </cell>
          <cell r="C3808">
            <v>7829</v>
          </cell>
          <cell r="D3808">
            <v>0</v>
          </cell>
          <cell r="E3808">
            <v>1654</v>
          </cell>
          <cell r="F3808">
            <v>0</v>
          </cell>
          <cell r="G3808" t="str">
            <v>1654_407373da707e7152e4438d8c9bcb8b14</v>
          </cell>
          <cell r="H3808" t="str">
            <v>The Prophet.nlas.zip</v>
          </cell>
          <cell r="I3808">
            <v>195</v>
          </cell>
          <cell r="J3808" t="str">
            <v>The Prophet Speaks</v>
          </cell>
          <cell r="K3808" t="str">
            <v>zip</v>
          </cell>
          <cell r="L3808" t="str">
            <v>application/zip</v>
          </cell>
          <cell r="M3808">
            <v>243</v>
          </cell>
          <cell r="N3808">
            <v>1416766762</v>
          </cell>
          <cell r="O3808">
            <v>0</v>
          </cell>
        </row>
        <row r="3809">
          <cell r="A3809">
            <v>4916</v>
          </cell>
          <cell r="B3809">
            <v>49843</v>
          </cell>
          <cell r="C3809">
            <v>7829</v>
          </cell>
          <cell r="D3809">
            <v>0</v>
          </cell>
          <cell r="E3809">
            <v>1654</v>
          </cell>
          <cell r="F3809">
            <v>0</v>
          </cell>
          <cell r="G3809" t="str">
            <v>1654_512658b4076eee092c418cc62ecd6c80</v>
          </cell>
          <cell r="H3809" t="str">
            <v>NLA1_The_Prophet.mp3</v>
          </cell>
          <cell r="I3809">
            <v>5268</v>
          </cell>
          <cell r="J3809" t="str">
            <v>The Prophet Speaks</v>
          </cell>
          <cell r="K3809" t="str">
            <v>mp3</v>
          </cell>
          <cell r="L3809" t="str">
            <v>audio/mpeg</v>
          </cell>
          <cell r="M3809">
            <v>365631</v>
          </cell>
          <cell r="N3809">
            <v>1416765346</v>
          </cell>
          <cell r="O3809">
            <v>0</v>
          </cell>
        </row>
        <row r="3810">
          <cell r="A3810">
            <v>4918</v>
          </cell>
          <cell r="B3810">
            <v>49843</v>
          </cell>
          <cell r="C3810">
            <v>7829</v>
          </cell>
          <cell r="D3810">
            <v>0</v>
          </cell>
          <cell r="E3810">
            <v>1654</v>
          </cell>
          <cell r="F3810">
            <v>0</v>
          </cell>
          <cell r="G3810" t="str">
            <v>1654_95481a16287bdea2c512af8ad67c23e5</v>
          </cell>
          <cell r="H3810" t="str">
            <v>2014-11-23 18.34.17.jpg</v>
          </cell>
          <cell r="I3810">
            <v>1384</v>
          </cell>
          <cell r="J3810" t="str">
            <v>The Prophet Speaks</v>
          </cell>
          <cell r="K3810" t="str">
            <v>jpg</v>
          </cell>
          <cell r="L3810" t="str">
            <v>image/jpeg</v>
          </cell>
          <cell r="M3810">
            <v>186694</v>
          </cell>
          <cell r="N3810">
            <v>1416767019</v>
          </cell>
          <cell r="O3810">
            <v>0</v>
          </cell>
        </row>
        <row r="3811">
          <cell r="A3811">
            <v>4919</v>
          </cell>
          <cell r="B3811">
            <v>49843</v>
          </cell>
          <cell r="C3811">
            <v>7829</v>
          </cell>
          <cell r="D3811">
            <v>0</v>
          </cell>
          <cell r="E3811">
            <v>1654</v>
          </cell>
          <cell r="F3811">
            <v>0</v>
          </cell>
          <cell r="G3811" t="str">
            <v>1654_21ee45a72b03f730cd3aa289f4811f15</v>
          </cell>
          <cell r="H3811" t="str">
            <v>2014-11-23 18.34.03.jpg</v>
          </cell>
          <cell r="I3811">
            <v>1384</v>
          </cell>
          <cell r="J3811" t="str">
            <v>The Prophet Speaks</v>
          </cell>
          <cell r="K3811" t="str">
            <v>jpg</v>
          </cell>
          <cell r="L3811" t="str">
            <v>image/jpeg</v>
          </cell>
          <cell r="M3811">
            <v>192310</v>
          </cell>
          <cell r="N3811">
            <v>1416767019</v>
          </cell>
          <cell r="O3811">
            <v>0</v>
          </cell>
        </row>
        <row r="3812">
          <cell r="A3812">
            <v>4920</v>
          </cell>
          <cell r="B3812">
            <v>3585</v>
          </cell>
          <cell r="C3812">
            <v>0</v>
          </cell>
          <cell r="D3812">
            <v>1</v>
          </cell>
          <cell r="E3812">
            <v>851</v>
          </cell>
          <cell r="F3812">
            <v>0</v>
          </cell>
          <cell r="G3812" t="str">
            <v>851_c2e6c4fb695214ae20dad28340d5a438</v>
          </cell>
          <cell r="H3812" t="str">
            <v>image.jpg</v>
          </cell>
          <cell r="I3812">
            <v>4</v>
          </cell>
          <cell r="K3812" t="str">
            <v>jpg</v>
          </cell>
          <cell r="L3812" t="str">
            <v>image/jpeg</v>
          </cell>
          <cell r="M3812">
            <v>1484879</v>
          </cell>
          <cell r="N3812">
            <v>1416837728</v>
          </cell>
          <cell r="O3812">
            <v>0</v>
          </cell>
        </row>
        <row r="3813">
          <cell r="A3813">
            <v>4921</v>
          </cell>
          <cell r="B3813">
            <v>49873</v>
          </cell>
          <cell r="C3813">
            <v>7832</v>
          </cell>
          <cell r="D3813">
            <v>0</v>
          </cell>
          <cell r="E3813">
            <v>1654</v>
          </cell>
          <cell r="F3813">
            <v>0</v>
          </cell>
          <cell r="G3813" t="str">
            <v>1654_7195b5081b31e22fe62ef88b2dd828b4</v>
          </cell>
          <cell r="H3813" t="str">
            <v>NLA1_Clockwork.mp3</v>
          </cell>
          <cell r="I3813">
            <v>640</v>
          </cell>
          <cell r="J3813" t="str">
            <v>Clockwork Orange (and Red)</v>
          </cell>
          <cell r="K3813" t="str">
            <v>mp3</v>
          </cell>
          <cell r="L3813" t="str">
            <v>audio/mpeg</v>
          </cell>
          <cell r="M3813">
            <v>162920</v>
          </cell>
          <cell r="N3813">
            <v>1416863215</v>
          </cell>
          <cell r="O3813">
            <v>0</v>
          </cell>
        </row>
        <row r="3814">
          <cell r="A3814">
            <v>4922</v>
          </cell>
          <cell r="B3814">
            <v>49873</v>
          </cell>
          <cell r="C3814">
            <v>7832</v>
          </cell>
          <cell r="D3814">
            <v>0</v>
          </cell>
          <cell r="E3814">
            <v>1654</v>
          </cell>
          <cell r="F3814">
            <v>0</v>
          </cell>
          <cell r="G3814" t="str">
            <v>1654_ce132f6416ae7cb2809483d4b494fcdf</v>
          </cell>
          <cell r="H3814" t="str">
            <v>Clockwork.nlas</v>
          </cell>
          <cell r="I3814">
            <v>151</v>
          </cell>
          <cell r="J3814" t="str">
            <v>Clockwork Orange (and Red)</v>
          </cell>
          <cell r="K3814" t="str">
            <v>nlas</v>
          </cell>
          <cell r="L3814" t="str">
            <v>application/octet-stream</v>
          </cell>
          <cell r="M3814">
            <v>123</v>
          </cell>
          <cell r="N3814">
            <v>1416863215</v>
          </cell>
          <cell r="O3814">
            <v>0</v>
          </cell>
        </row>
        <row r="3815">
          <cell r="A3815">
            <v>4923</v>
          </cell>
          <cell r="B3815">
            <v>49873</v>
          </cell>
          <cell r="C3815">
            <v>7832</v>
          </cell>
          <cell r="D3815">
            <v>0</v>
          </cell>
          <cell r="E3815">
            <v>1654</v>
          </cell>
          <cell r="F3815">
            <v>0</v>
          </cell>
          <cell r="G3815" t="str">
            <v>1654_9ce2e710e193db136d5cddfc83dd48a7</v>
          </cell>
          <cell r="H3815" t="str">
            <v>2014-11-24 20.58.14.jpg</v>
          </cell>
          <cell r="I3815">
            <v>1213</v>
          </cell>
          <cell r="J3815" t="str">
            <v>Clockwork Orange (and Red)</v>
          </cell>
          <cell r="K3815" t="str">
            <v>jpg</v>
          </cell>
          <cell r="L3815" t="str">
            <v>image/jpeg</v>
          </cell>
          <cell r="M3815">
            <v>195929</v>
          </cell>
          <cell r="N3815">
            <v>1416863769</v>
          </cell>
          <cell r="O3815">
            <v>0</v>
          </cell>
        </row>
        <row r="3816">
          <cell r="A3816">
            <v>4924</v>
          </cell>
          <cell r="B3816">
            <v>49873</v>
          </cell>
          <cell r="C3816">
            <v>7832</v>
          </cell>
          <cell r="D3816">
            <v>0</v>
          </cell>
          <cell r="E3816">
            <v>1654</v>
          </cell>
          <cell r="F3816">
            <v>0</v>
          </cell>
          <cell r="G3816" t="str">
            <v>1654_4249a438dd7e323350d9bffff5563707</v>
          </cell>
          <cell r="H3816" t="str">
            <v>2014-11-24 20.58.26.jpg</v>
          </cell>
          <cell r="I3816">
            <v>1213</v>
          </cell>
          <cell r="J3816" t="str">
            <v>Clockwork Orange (and Red)</v>
          </cell>
          <cell r="K3816" t="str">
            <v>jpg</v>
          </cell>
          <cell r="L3816" t="str">
            <v>image/jpeg</v>
          </cell>
          <cell r="M3816">
            <v>174809</v>
          </cell>
          <cell r="N3816">
            <v>1416863769</v>
          </cell>
          <cell r="O3816">
            <v>0</v>
          </cell>
        </row>
        <row r="3817">
          <cell r="A3817">
            <v>4925</v>
          </cell>
          <cell r="B3817">
            <v>49873</v>
          </cell>
          <cell r="C3817">
            <v>7832</v>
          </cell>
          <cell r="D3817">
            <v>0</v>
          </cell>
          <cell r="E3817">
            <v>1654</v>
          </cell>
          <cell r="F3817">
            <v>0</v>
          </cell>
          <cell r="G3817" t="str">
            <v>1654_5eaa8bd02e4210324cb721280417b6c7</v>
          </cell>
          <cell r="H3817" t="str">
            <v>2014-11-24 20.57.40.jpg</v>
          </cell>
          <cell r="I3817">
            <v>1213</v>
          </cell>
          <cell r="J3817" t="str">
            <v>Clockwork Orange (and Red)</v>
          </cell>
          <cell r="K3817" t="str">
            <v>jpg</v>
          </cell>
          <cell r="L3817" t="str">
            <v>image/jpeg</v>
          </cell>
          <cell r="M3817">
            <v>51986</v>
          </cell>
          <cell r="N3817">
            <v>1416863769</v>
          </cell>
          <cell r="O3817">
            <v>0</v>
          </cell>
        </row>
        <row r="3818">
          <cell r="A3818">
            <v>4926</v>
          </cell>
          <cell r="B3818">
            <v>49873</v>
          </cell>
          <cell r="C3818">
            <v>7832</v>
          </cell>
          <cell r="D3818">
            <v>0</v>
          </cell>
          <cell r="E3818">
            <v>1654</v>
          </cell>
          <cell r="F3818">
            <v>0</v>
          </cell>
          <cell r="G3818" t="str">
            <v>1654_cc361cb590e30a1f16a0dc90deb1d0f9</v>
          </cell>
          <cell r="H3818" t="str">
            <v>2014-11-24 20.58.03.jpg</v>
          </cell>
          <cell r="I3818">
            <v>1213</v>
          </cell>
          <cell r="J3818" t="str">
            <v>Clockwork Orange (and Red)</v>
          </cell>
          <cell r="K3818" t="str">
            <v>jpg</v>
          </cell>
          <cell r="L3818" t="str">
            <v>image/jpeg</v>
          </cell>
          <cell r="M3818">
            <v>47068</v>
          </cell>
          <cell r="N3818">
            <v>1416863769</v>
          </cell>
          <cell r="O3818">
            <v>0</v>
          </cell>
        </row>
        <row r="3819">
          <cell r="A3819">
            <v>4927</v>
          </cell>
          <cell r="B3819">
            <v>49883</v>
          </cell>
          <cell r="C3819">
            <v>7835</v>
          </cell>
          <cell r="D3819">
            <v>0</v>
          </cell>
          <cell r="E3819">
            <v>10356</v>
          </cell>
          <cell r="F3819">
            <v>0</v>
          </cell>
          <cell r="G3819" t="str">
            <v>10356_18e6fc5fe895466551f919ab0e091c9e</v>
          </cell>
          <cell r="H3819" t="str">
            <v>SK10_0000080.nsmp</v>
          </cell>
          <cell r="I3819">
            <v>514</v>
          </cell>
          <cell r="J3819" t="str">
            <v>Solo brass with ensemble</v>
          </cell>
          <cell r="K3819" t="str">
            <v>nsmp</v>
          </cell>
          <cell r="L3819" t="str">
            <v>application/octet-stream</v>
          </cell>
          <cell r="M3819">
            <v>2766869</v>
          </cell>
          <cell r="N3819">
            <v>1416914759</v>
          </cell>
          <cell r="O3819">
            <v>0</v>
          </cell>
        </row>
        <row r="3820">
          <cell r="A3820">
            <v>4928</v>
          </cell>
          <cell r="B3820">
            <v>49883</v>
          </cell>
          <cell r="C3820">
            <v>7835</v>
          </cell>
          <cell r="D3820">
            <v>0</v>
          </cell>
          <cell r="E3820">
            <v>10356</v>
          </cell>
          <cell r="F3820">
            <v>0</v>
          </cell>
          <cell r="G3820" t="str">
            <v>10356_5c28e8356000ddddf87f0fbb0b602f5b</v>
          </cell>
          <cell r="H3820" t="str">
            <v>SK10_0000088.nsmp</v>
          </cell>
          <cell r="I3820">
            <v>520</v>
          </cell>
          <cell r="J3820" t="str">
            <v>Solo brass with octave and ensemble</v>
          </cell>
          <cell r="K3820" t="str">
            <v>nsmp</v>
          </cell>
          <cell r="L3820" t="str">
            <v>application/octet-stream</v>
          </cell>
          <cell r="M3820">
            <v>2959274</v>
          </cell>
          <cell r="N3820">
            <v>1416914759</v>
          </cell>
          <cell r="O3820">
            <v>0</v>
          </cell>
        </row>
        <row r="3821">
          <cell r="A3821">
            <v>4929</v>
          </cell>
          <cell r="B3821">
            <v>49883</v>
          </cell>
          <cell r="C3821">
            <v>7835</v>
          </cell>
          <cell r="D3821">
            <v>0</v>
          </cell>
          <cell r="E3821">
            <v>10356</v>
          </cell>
          <cell r="F3821">
            <v>0</v>
          </cell>
          <cell r="G3821" t="str">
            <v>10356_16a68f20d8c6bb6403854d880dc49590</v>
          </cell>
          <cell r="H3821" t="str">
            <v>SK10_0008000.nsmp</v>
          </cell>
          <cell r="I3821">
            <v>535</v>
          </cell>
          <cell r="J3821" t="str">
            <v>Solo strings with ensemble</v>
          </cell>
          <cell r="K3821" t="str">
            <v>nsmp</v>
          </cell>
          <cell r="L3821" t="str">
            <v>application/octet-stream</v>
          </cell>
          <cell r="M3821">
            <v>3082718</v>
          </cell>
          <cell r="N3821">
            <v>1416914759</v>
          </cell>
          <cell r="O3821">
            <v>0</v>
          </cell>
        </row>
        <row r="3822">
          <cell r="A3822">
            <v>4930</v>
          </cell>
          <cell r="B3822">
            <v>49883</v>
          </cell>
          <cell r="C3822">
            <v>7835</v>
          </cell>
          <cell r="D3822">
            <v>0</v>
          </cell>
          <cell r="E3822">
            <v>10356</v>
          </cell>
          <cell r="F3822">
            <v>0</v>
          </cell>
          <cell r="G3822" t="str">
            <v>10356_27e52b3640c44aefe4e14cc21259b51a</v>
          </cell>
          <cell r="H3822" t="str">
            <v>SK10_0008800.nsmp</v>
          </cell>
          <cell r="I3822">
            <v>535</v>
          </cell>
          <cell r="J3822" t="str">
            <v>Solo strings with octave and ensemble</v>
          </cell>
          <cell r="K3822" t="str">
            <v>nsmp</v>
          </cell>
          <cell r="L3822" t="str">
            <v>application/octet-stream</v>
          </cell>
          <cell r="M3822">
            <v>3337988</v>
          </cell>
          <cell r="N3822">
            <v>1416914759</v>
          </cell>
          <cell r="O3822">
            <v>0</v>
          </cell>
        </row>
        <row r="3823">
          <cell r="A3823">
            <v>4931</v>
          </cell>
          <cell r="B3823">
            <v>49883</v>
          </cell>
          <cell r="C3823">
            <v>7835</v>
          </cell>
          <cell r="D3823">
            <v>0</v>
          </cell>
          <cell r="E3823">
            <v>10356</v>
          </cell>
          <cell r="F3823">
            <v>0</v>
          </cell>
          <cell r="G3823" t="str">
            <v>10356_dee92633bbf29065b2cbfa1d85cf8ed4</v>
          </cell>
          <cell r="H3823" t="str">
            <v>SK10_8880000.nsmp</v>
          </cell>
          <cell r="I3823">
            <v>564</v>
          </cell>
          <cell r="J3823" t="str">
            <v>Solo full organ with slow ensemble (chorus)</v>
          </cell>
          <cell r="K3823" t="str">
            <v>nsmp</v>
          </cell>
          <cell r="L3823" t="str">
            <v>application/octet-stream</v>
          </cell>
          <cell r="M3823">
            <v>3715559</v>
          </cell>
          <cell r="N3823">
            <v>1416914759</v>
          </cell>
          <cell r="O3823">
            <v>0</v>
          </cell>
        </row>
        <row r="3824">
          <cell r="A3824">
            <v>4932</v>
          </cell>
          <cell r="B3824">
            <v>49883</v>
          </cell>
          <cell r="C3824">
            <v>7835</v>
          </cell>
          <cell r="D3824">
            <v>0</v>
          </cell>
          <cell r="E3824">
            <v>10356</v>
          </cell>
          <cell r="F3824">
            <v>0</v>
          </cell>
          <cell r="G3824" t="str">
            <v>10356_56d918ffedf46e96fd87c09de49095e7</v>
          </cell>
          <cell r="H3824" t="str">
            <v>SK10_8008080.nsmp</v>
          </cell>
          <cell r="I3824">
            <v>525</v>
          </cell>
          <cell r="J3824" t="str">
            <v>Mixture 1</v>
          </cell>
          <cell r="K3824" t="str">
            <v>nsmp</v>
          </cell>
          <cell r="L3824" t="str">
            <v>application/octet-stream</v>
          </cell>
          <cell r="M3824">
            <v>4032170</v>
          </cell>
          <cell r="N3824">
            <v>1416914759</v>
          </cell>
          <cell r="O3824">
            <v>0</v>
          </cell>
        </row>
        <row r="3825">
          <cell r="A3825">
            <v>4933</v>
          </cell>
          <cell r="B3825">
            <v>49883</v>
          </cell>
          <cell r="C3825">
            <v>7835</v>
          </cell>
          <cell r="D3825">
            <v>0</v>
          </cell>
          <cell r="E3825">
            <v>10356</v>
          </cell>
          <cell r="F3825">
            <v>0</v>
          </cell>
          <cell r="G3825" t="str">
            <v>10356_3ea3825fd94707cb026cb1ca3b07e845</v>
          </cell>
          <cell r="H3825" t="str">
            <v>SK10_6008860.nsmp</v>
          </cell>
          <cell r="I3825">
            <v>548</v>
          </cell>
          <cell r="J3825" t="str">
            <v>Mixture 2</v>
          </cell>
          <cell r="K3825" t="str">
            <v>nsmp</v>
          </cell>
          <cell r="L3825" t="str">
            <v>application/octet-stream</v>
          </cell>
          <cell r="M3825">
            <v>4071794</v>
          </cell>
          <cell r="N3825">
            <v>1416914759</v>
          </cell>
          <cell r="O3825">
            <v>0</v>
          </cell>
        </row>
        <row r="3826">
          <cell r="A3826">
            <v>4934</v>
          </cell>
          <cell r="B3826">
            <v>49883</v>
          </cell>
          <cell r="C3826">
            <v>7835</v>
          </cell>
          <cell r="D3826">
            <v>0</v>
          </cell>
          <cell r="E3826">
            <v>10356</v>
          </cell>
          <cell r="F3826">
            <v>0</v>
          </cell>
          <cell r="G3826" t="str">
            <v>10356_454743d0a5aa25faa3059cba29daa7b8</v>
          </cell>
          <cell r="H3826" t="str">
            <v>SK10_0840800.nsmp</v>
          </cell>
          <cell r="I3826">
            <v>711</v>
          </cell>
          <cell r="J3826" t="str">
            <v>Mixture 3</v>
          </cell>
          <cell r="K3826" t="str">
            <v>nsmp</v>
          </cell>
          <cell r="L3826" t="str">
            <v>application/octet-stream</v>
          </cell>
          <cell r="M3826">
            <v>4356401</v>
          </cell>
          <cell r="N3826">
            <v>1416914759</v>
          </cell>
          <cell r="O3826">
            <v>0</v>
          </cell>
        </row>
        <row r="3827">
          <cell r="A3827">
            <v>4935</v>
          </cell>
          <cell r="B3827">
            <v>49884</v>
          </cell>
          <cell r="C3827">
            <v>7835</v>
          </cell>
          <cell r="D3827">
            <v>0</v>
          </cell>
          <cell r="E3827">
            <v>1654</v>
          </cell>
          <cell r="F3827">
            <v>0</v>
          </cell>
          <cell r="G3827" t="str">
            <v>1654_7410a506fc3cb6d025c5eeb4b2ac00ae</v>
          </cell>
          <cell r="H3827" t="str">
            <v>sk10.jpg</v>
          </cell>
          <cell r="I3827">
            <v>2924</v>
          </cell>
          <cell r="J3827" t="str">
            <v>SK10</v>
          </cell>
          <cell r="K3827" t="str">
            <v>jpg</v>
          </cell>
          <cell r="L3827" t="str">
            <v>image/jpeg</v>
          </cell>
          <cell r="M3827">
            <v>30579</v>
          </cell>
          <cell r="N3827">
            <v>1416918895</v>
          </cell>
          <cell r="O3827">
            <v>0</v>
          </cell>
        </row>
        <row r="3828">
          <cell r="A3828">
            <v>4936</v>
          </cell>
          <cell r="B3828">
            <v>49896</v>
          </cell>
          <cell r="C3828">
            <v>7838</v>
          </cell>
          <cell r="D3828">
            <v>0</v>
          </cell>
          <cell r="E3828">
            <v>1654</v>
          </cell>
          <cell r="F3828">
            <v>0</v>
          </cell>
          <cell r="G3828" t="str">
            <v>1654_ceb78f598b3569d9ca0ad1cd313a3f54</v>
          </cell>
          <cell r="H3828" t="str">
            <v>On_The_Run.mp3</v>
          </cell>
          <cell r="I3828">
            <v>4148</v>
          </cell>
          <cell r="J3828" t="str">
            <v>On The Run</v>
          </cell>
          <cell r="K3828" t="str">
            <v>mp3</v>
          </cell>
          <cell r="L3828" t="str">
            <v>audio/mpeg</v>
          </cell>
          <cell r="M3828">
            <v>236586</v>
          </cell>
          <cell r="N3828">
            <v>1416944540</v>
          </cell>
          <cell r="O3828">
            <v>0</v>
          </cell>
        </row>
        <row r="3829">
          <cell r="A3829">
            <v>4937</v>
          </cell>
          <cell r="B3829">
            <v>49896</v>
          </cell>
          <cell r="C3829">
            <v>7838</v>
          </cell>
          <cell r="D3829">
            <v>0</v>
          </cell>
          <cell r="E3829">
            <v>1654</v>
          </cell>
          <cell r="F3829">
            <v>0</v>
          </cell>
          <cell r="G3829" t="str">
            <v>1654_2d47b74be222a8fc5a6458e35ebe44b4</v>
          </cell>
          <cell r="H3829" t="str">
            <v>On The Run.nlas</v>
          </cell>
          <cell r="I3829">
            <v>166</v>
          </cell>
          <cell r="J3829" t="str">
            <v>On The Run</v>
          </cell>
          <cell r="K3829" t="str">
            <v>nlas</v>
          </cell>
          <cell r="L3829" t="str">
            <v>application/octet-stream</v>
          </cell>
          <cell r="M3829">
            <v>123</v>
          </cell>
          <cell r="N3829">
            <v>1416944540</v>
          </cell>
          <cell r="O3829">
            <v>0</v>
          </cell>
        </row>
        <row r="3830">
          <cell r="A3830">
            <v>4938</v>
          </cell>
          <cell r="B3830">
            <v>49896</v>
          </cell>
          <cell r="C3830">
            <v>7838</v>
          </cell>
          <cell r="D3830">
            <v>0</v>
          </cell>
          <cell r="E3830">
            <v>1654</v>
          </cell>
          <cell r="F3830">
            <v>0</v>
          </cell>
          <cell r="G3830" t="str">
            <v>1654_ec72f500cfa9e1c1200e4607595190cd</v>
          </cell>
          <cell r="H3830" t="str">
            <v>2014-11-25 19.40.51.jpg</v>
          </cell>
          <cell r="I3830">
            <v>1147</v>
          </cell>
          <cell r="J3830" t="str">
            <v>On The Run</v>
          </cell>
          <cell r="K3830" t="str">
            <v>jpg</v>
          </cell>
          <cell r="L3830" t="str">
            <v>image/jpeg</v>
          </cell>
          <cell r="M3830">
            <v>197258</v>
          </cell>
          <cell r="N3830">
            <v>1416944868</v>
          </cell>
          <cell r="O3830">
            <v>0</v>
          </cell>
        </row>
        <row r="3831">
          <cell r="A3831">
            <v>4939</v>
          </cell>
          <cell r="B3831">
            <v>49896</v>
          </cell>
          <cell r="C3831">
            <v>7838</v>
          </cell>
          <cell r="D3831">
            <v>0</v>
          </cell>
          <cell r="E3831">
            <v>1654</v>
          </cell>
          <cell r="F3831">
            <v>0</v>
          </cell>
          <cell r="G3831" t="str">
            <v>1654_ce537c92fd92e0a43fbec0d940710c63</v>
          </cell>
          <cell r="H3831" t="str">
            <v>2014-11-25 19.41.06.jpg</v>
          </cell>
          <cell r="I3831">
            <v>1147</v>
          </cell>
          <cell r="J3831" t="str">
            <v>On The Run</v>
          </cell>
          <cell r="K3831" t="str">
            <v>jpg</v>
          </cell>
          <cell r="L3831" t="str">
            <v>image/jpeg</v>
          </cell>
          <cell r="M3831">
            <v>170844</v>
          </cell>
          <cell r="N3831">
            <v>1416944868</v>
          </cell>
          <cell r="O3831">
            <v>0</v>
          </cell>
        </row>
        <row r="3832">
          <cell r="A3832">
            <v>4940</v>
          </cell>
          <cell r="B3832">
            <v>49896</v>
          </cell>
          <cell r="C3832">
            <v>7838</v>
          </cell>
          <cell r="D3832">
            <v>0</v>
          </cell>
          <cell r="E3832">
            <v>1654</v>
          </cell>
          <cell r="F3832">
            <v>0</v>
          </cell>
          <cell r="G3832" t="str">
            <v>1654_ba5581c39ef324392b9dd4b22e75073e</v>
          </cell>
          <cell r="H3832" t="str">
            <v>2014-11-25 19.41.27.jpg</v>
          </cell>
          <cell r="I3832">
            <v>1147</v>
          </cell>
          <cell r="J3832" t="str">
            <v>On The Run</v>
          </cell>
          <cell r="K3832" t="str">
            <v>jpg</v>
          </cell>
          <cell r="L3832" t="str">
            <v>image/jpeg</v>
          </cell>
          <cell r="M3832">
            <v>49074</v>
          </cell>
          <cell r="N3832">
            <v>1416944868</v>
          </cell>
          <cell r="O3832">
            <v>0</v>
          </cell>
        </row>
        <row r="3833">
          <cell r="A3833">
            <v>4941</v>
          </cell>
          <cell r="B3833">
            <v>49896</v>
          </cell>
          <cell r="C3833">
            <v>7838</v>
          </cell>
          <cell r="D3833">
            <v>0</v>
          </cell>
          <cell r="E3833">
            <v>1654</v>
          </cell>
          <cell r="F3833">
            <v>0</v>
          </cell>
          <cell r="G3833" t="str">
            <v>1654_f51e774b2f5bfe483e626d2fad4dfa28</v>
          </cell>
          <cell r="H3833" t="str">
            <v>2014-11-25 19.42.27.jpg</v>
          </cell>
          <cell r="I3833">
            <v>1147</v>
          </cell>
          <cell r="J3833" t="str">
            <v>On The Run</v>
          </cell>
          <cell r="K3833" t="str">
            <v>jpg</v>
          </cell>
          <cell r="L3833" t="str">
            <v>image/jpeg</v>
          </cell>
          <cell r="M3833">
            <v>52176</v>
          </cell>
          <cell r="N3833">
            <v>1416944868</v>
          </cell>
          <cell r="O3833">
            <v>0</v>
          </cell>
        </row>
        <row r="3834">
          <cell r="A3834">
            <v>4942</v>
          </cell>
          <cell r="B3834">
            <v>49913</v>
          </cell>
          <cell r="C3834">
            <v>7840</v>
          </cell>
          <cell r="D3834">
            <v>0</v>
          </cell>
          <cell r="E3834">
            <v>1654</v>
          </cell>
          <cell r="F3834">
            <v>0</v>
          </cell>
          <cell r="G3834" t="str">
            <v>1654_b62993a2bb1915dd8df5a8b6b61dbe3b</v>
          </cell>
          <cell r="H3834" t="str">
            <v>discovery.png</v>
          </cell>
          <cell r="I3834">
            <v>1384</v>
          </cell>
          <cell r="J3834" t="str">
            <v>Discovery</v>
          </cell>
          <cell r="K3834" t="str">
            <v>png</v>
          </cell>
          <cell r="L3834" t="str">
            <v>image/png</v>
          </cell>
          <cell r="M3834">
            <v>393578</v>
          </cell>
          <cell r="N3834">
            <v>1416994216</v>
          </cell>
          <cell r="O3834">
            <v>0</v>
          </cell>
        </row>
        <row r="3835">
          <cell r="A3835">
            <v>4943</v>
          </cell>
          <cell r="B3835">
            <v>49984</v>
          </cell>
          <cell r="C3835">
            <v>7845</v>
          </cell>
          <cell r="D3835">
            <v>0</v>
          </cell>
          <cell r="E3835">
            <v>1654</v>
          </cell>
          <cell r="F3835">
            <v>0</v>
          </cell>
          <cell r="G3835" t="str">
            <v>1654_2fcb21962b3b4f5f06c6406187e61570</v>
          </cell>
          <cell r="H3835" t="str">
            <v>Marlowes_Wurly_1.mp3</v>
          </cell>
          <cell r="I3835">
            <v>630</v>
          </cell>
          <cell r="J3835" t="str">
            <v>Marlowes Wurly 1</v>
          </cell>
          <cell r="K3835" t="str">
            <v>mp3</v>
          </cell>
          <cell r="L3835" t="str">
            <v>audio/mpeg</v>
          </cell>
          <cell r="M3835">
            <v>405337</v>
          </cell>
          <cell r="N3835">
            <v>1417199519</v>
          </cell>
          <cell r="O3835">
            <v>0</v>
          </cell>
        </row>
        <row r="3836">
          <cell r="A3836">
            <v>4944</v>
          </cell>
          <cell r="B3836">
            <v>49984</v>
          </cell>
          <cell r="C3836">
            <v>7845</v>
          </cell>
          <cell r="D3836">
            <v>0</v>
          </cell>
          <cell r="E3836">
            <v>1654</v>
          </cell>
          <cell r="F3836">
            <v>0</v>
          </cell>
          <cell r="G3836" t="str">
            <v>1654_82b08f52d61d3bea3228a1329827e005</v>
          </cell>
          <cell r="H3836" t="str">
            <v>AAS_Lounge_Lizard_EP4.mp3</v>
          </cell>
          <cell r="I3836">
            <v>525</v>
          </cell>
          <cell r="J3836" t="str">
            <v>AAS Lounge Lizard EP4</v>
          </cell>
          <cell r="K3836" t="str">
            <v>mp3</v>
          </cell>
          <cell r="L3836" t="str">
            <v>audio/mpeg</v>
          </cell>
          <cell r="M3836">
            <v>405337</v>
          </cell>
          <cell r="N3836">
            <v>1417199519</v>
          </cell>
          <cell r="O3836">
            <v>0</v>
          </cell>
        </row>
        <row r="3837">
          <cell r="A3837">
            <v>4945</v>
          </cell>
          <cell r="B3837">
            <v>49984</v>
          </cell>
          <cell r="C3837">
            <v>7845</v>
          </cell>
          <cell r="D3837">
            <v>0</v>
          </cell>
          <cell r="E3837">
            <v>1654</v>
          </cell>
          <cell r="F3837">
            <v>0</v>
          </cell>
          <cell r="G3837" t="str">
            <v>1654_9caa7dc2406dddfbe4313bc5689d55c7</v>
          </cell>
          <cell r="H3837" t="str">
            <v>NI_Scarbee_A200.mp3</v>
          </cell>
          <cell r="I3837">
            <v>453</v>
          </cell>
          <cell r="J3837" t="str">
            <v>NI Scarbee A200</v>
          </cell>
          <cell r="K3837" t="str">
            <v>mp3</v>
          </cell>
          <cell r="L3837" t="str">
            <v>audio/mpeg</v>
          </cell>
          <cell r="M3837">
            <v>405337</v>
          </cell>
          <cell r="N3837">
            <v>1417199519</v>
          </cell>
          <cell r="O3837">
            <v>0</v>
          </cell>
        </row>
        <row r="3838">
          <cell r="A3838">
            <v>4946</v>
          </cell>
          <cell r="B3838">
            <v>49984</v>
          </cell>
          <cell r="C3838">
            <v>7845</v>
          </cell>
          <cell r="D3838">
            <v>0</v>
          </cell>
          <cell r="E3838">
            <v>1654</v>
          </cell>
          <cell r="F3838">
            <v>0</v>
          </cell>
          <cell r="G3838" t="str">
            <v>1654_8f42e8b9034c1f62349221f6f0146728</v>
          </cell>
          <cell r="H3838" t="str">
            <v>FS_Rhodes_MK_V.mp3</v>
          </cell>
          <cell r="I3838">
            <v>473</v>
          </cell>
          <cell r="J3838" t="str">
            <v>FS Rhodes MK V</v>
          </cell>
          <cell r="K3838" t="str">
            <v>mp3</v>
          </cell>
          <cell r="L3838" t="str">
            <v>audio/mpeg</v>
          </cell>
          <cell r="M3838">
            <v>405337</v>
          </cell>
          <cell r="N3838">
            <v>1417199519</v>
          </cell>
          <cell r="O3838">
            <v>0</v>
          </cell>
        </row>
        <row r="3839">
          <cell r="A3839">
            <v>4947</v>
          </cell>
          <cell r="B3839">
            <v>49984</v>
          </cell>
          <cell r="C3839">
            <v>7845</v>
          </cell>
          <cell r="D3839">
            <v>0</v>
          </cell>
          <cell r="E3839">
            <v>1654</v>
          </cell>
          <cell r="F3839">
            <v>0</v>
          </cell>
          <cell r="G3839" t="str">
            <v>1654_1538d831c2b95c819beca56d680d2814</v>
          </cell>
          <cell r="H3839" t="str">
            <v>2014-11-28 18.07.28.jpg</v>
          </cell>
          <cell r="I3839">
            <v>2096</v>
          </cell>
          <cell r="J3839" t="str">
            <v>FS chord 1</v>
          </cell>
          <cell r="K3839" t="str">
            <v>jpg</v>
          </cell>
          <cell r="L3839" t="str">
            <v>image/jpeg</v>
          </cell>
          <cell r="M3839">
            <v>51193</v>
          </cell>
          <cell r="N3839">
            <v>1417199519</v>
          </cell>
          <cell r="O3839">
            <v>0</v>
          </cell>
        </row>
        <row r="3840">
          <cell r="A3840">
            <v>4948</v>
          </cell>
          <cell r="B3840">
            <v>49984</v>
          </cell>
          <cell r="C3840">
            <v>7845</v>
          </cell>
          <cell r="D3840">
            <v>0</v>
          </cell>
          <cell r="E3840">
            <v>1654</v>
          </cell>
          <cell r="F3840">
            <v>0</v>
          </cell>
          <cell r="G3840" t="str">
            <v>1654_b73300f1582ae98deb81fd70b5d2412b</v>
          </cell>
          <cell r="H3840" t="str">
            <v>2014-11-28 18.07.42.jpg</v>
          </cell>
          <cell r="I3840">
            <v>2096</v>
          </cell>
          <cell r="J3840" t="str">
            <v>FS chord 2</v>
          </cell>
          <cell r="K3840" t="str">
            <v>jpg</v>
          </cell>
          <cell r="L3840" t="str">
            <v>image/jpeg</v>
          </cell>
          <cell r="M3840">
            <v>50412</v>
          </cell>
          <cell r="N3840">
            <v>1417199519</v>
          </cell>
          <cell r="O3840">
            <v>0</v>
          </cell>
        </row>
        <row r="3841">
          <cell r="A3841">
            <v>4949</v>
          </cell>
          <cell r="B3841">
            <v>49984</v>
          </cell>
          <cell r="C3841">
            <v>7845</v>
          </cell>
          <cell r="D3841">
            <v>0</v>
          </cell>
          <cell r="E3841">
            <v>1654</v>
          </cell>
          <cell r="F3841">
            <v>0</v>
          </cell>
          <cell r="G3841" t="str">
            <v>1654_c27753852eeaaec98185b27364d549c3</v>
          </cell>
          <cell r="H3841" t="str">
            <v>2014-11-28 18.08.13.jpg</v>
          </cell>
          <cell r="I3841">
            <v>2096</v>
          </cell>
          <cell r="J3841" t="str">
            <v>NLA1 panel 1</v>
          </cell>
          <cell r="K3841" t="str">
            <v>jpg</v>
          </cell>
          <cell r="L3841" t="str">
            <v>image/jpeg</v>
          </cell>
          <cell r="M3841">
            <v>188276</v>
          </cell>
          <cell r="N3841">
            <v>1417199519</v>
          </cell>
          <cell r="O3841">
            <v>0</v>
          </cell>
        </row>
        <row r="3842">
          <cell r="A3842">
            <v>4950</v>
          </cell>
          <cell r="B3842">
            <v>49984</v>
          </cell>
          <cell r="C3842">
            <v>7845</v>
          </cell>
          <cell r="D3842">
            <v>0</v>
          </cell>
          <cell r="E3842">
            <v>1654</v>
          </cell>
          <cell r="F3842">
            <v>0</v>
          </cell>
          <cell r="G3842" t="str">
            <v>1654_00c8654c4eab9dcb6dc1aa011390c9cf</v>
          </cell>
          <cell r="H3842" t="str">
            <v>2014-11-28 18.08.29.jpg</v>
          </cell>
          <cell r="I3842">
            <v>2096</v>
          </cell>
          <cell r="J3842" t="str">
            <v>NLA1 panel 2</v>
          </cell>
          <cell r="K3842" t="str">
            <v>jpg</v>
          </cell>
          <cell r="L3842" t="str">
            <v>image/jpeg</v>
          </cell>
          <cell r="M3842">
            <v>197279</v>
          </cell>
          <cell r="N3842">
            <v>1417199519</v>
          </cell>
          <cell r="O3842">
            <v>0</v>
          </cell>
        </row>
        <row r="3843">
          <cell r="A3843">
            <v>4951</v>
          </cell>
          <cell r="B3843">
            <v>49984</v>
          </cell>
          <cell r="C3843">
            <v>7845</v>
          </cell>
          <cell r="D3843">
            <v>0</v>
          </cell>
          <cell r="E3843">
            <v>1654</v>
          </cell>
          <cell r="F3843">
            <v>0</v>
          </cell>
          <cell r="G3843" t="str">
            <v>1654_772b52960b07d3978b7746adbccb69fb</v>
          </cell>
          <cell r="H3843" t="str">
            <v>Marlowes Wurly 1.nlas</v>
          </cell>
          <cell r="I3843">
            <v>144</v>
          </cell>
          <cell r="J3843" t="str">
            <v>Marlowes Wurly 1</v>
          </cell>
          <cell r="K3843" t="str">
            <v>nlas</v>
          </cell>
          <cell r="L3843" t="str">
            <v>application/octet-stream</v>
          </cell>
          <cell r="M3843">
            <v>123</v>
          </cell>
          <cell r="N3843">
            <v>1417199904</v>
          </cell>
          <cell r="O3843">
            <v>0</v>
          </cell>
        </row>
        <row r="3844">
          <cell r="A3844">
            <v>4952</v>
          </cell>
          <cell r="B3844">
            <v>50028</v>
          </cell>
          <cell r="C3844">
            <v>7853</v>
          </cell>
          <cell r="D3844">
            <v>0</v>
          </cell>
          <cell r="E3844">
            <v>1654</v>
          </cell>
          <cell r="F3844">
            <v>0</v>
          </cell>
          <cell r="G3844" t="str">
            <v>1654_8e4f407433d5df9ac280f65e09f2253c</v>
          </cell>
          <cell r="H3844" t="str">
            <v>Elektromin_Solo.mp3</v>
          </cell>
          <cell r="I3844">
            <v>484</v>
          </cell>
          <cell r="J3844" t="str">
            <v>Elektromin Solo</v>
          </cell>
          <cell r="K3844" t="str">
            <v>mp3</v>
          </cell>
          <cell r="L3844" t="str">
            <v>audio/mpeg</v>
          </cell>
          <cell r="M3844">
            <v>645141</v>
          </cell>
          <cell r="N3844">
            <v>1417375254</v>
          </cell>
          <cell r="O3844">
            <v>0</v>
          </cell>
        </row>
        <row r="3845">
          <cell r="A3845">
            <v>4953</v>
          </cell>
          <cell r="B3845">
            <v>50028</v>
          </cell>
          <cell r="C3845">
            <v>7853</v>
          </cell>
          <cell r="D3845">
            <v>0</v>
          </cell>
          <cell r="E3845">
            <v>1654</v>
          </cell>
          <cell r="F3845">
            <v>0</v>
          </cell>
          <cell r="G3845" t="str">
            <v>1654_966b2eb19105452945b368dc89e2b877</v>
          </cell>
          <cell r="H3845" t="str">
            <v>Elektromin Solo.nlas</v>
          </cell>
          <cell r="I3845">
            <v>145</v>
          </cell>
          <cell r="J3845" t="str">
            <v>Elektromin Solo</v>
          </cell>
          <cell r="K3845" t="str">
            <v>nlas</v>
          </cell>
          <cell r="L3845" t="str">
            <v>application/octet-stream</v>
          </cell>
          <cell r="M3845">
            <v>123</v>
          </cell>
          <cell r="N3845">
            <v>1417375254</v>
          </cell>
          <cell r="O3845">
            <v>0</v>
          </cell>
        </row>
        <row r="3846">
          <cell r="A3846">
            <v>4954</v>
          </cell>
          <cell r="B3846">
            <v>50031</v>
          </cell>
          <cell r="C3846">
            <v>7845</v>
          </cell>
          <cell r="D3846">
            <v>0</v>
          </cell>
          <cell r="E3846">
            <v>1654</v>
          </cell>
          <cell r="F3846">
            <v>0</v>
          </cell>
          <cell r="G3846" t="str">
            <v>1654_eb99949e194f55f0520efd606dc28fd4</v>
          </cell>
          <cell r="H3846" t="str">
            <v>Marlowes_Wurly_2.mp3</v>
          </cell>
          <cell r="I3846">
            <v>423</v>
          </cell>
          <cell r="J3846" t="str">
            <v>Marlowes Wurly 2</v>
          </cell>
          <cell r="K3846" t="str">
            <v>mp3</v>
          </cell>
          <cell r="L3846" t="str">
            <v>audio/mpeg</v>
          </cell>
          <cell r="M3846">
            <v>365631</v>
          </cell>
          <cell r="N3846">
            <v>1417381993</v>
          </cell>
          <cell r="O3846">
            <v>0</v>
          </cell>
        </row>
        <row r="3847">
          <cell r="A3847">
            <v>4955</v>
          </cell>
          <cell r="B3847">
            <v>50031</v>
          </cell>
          <cell r="C3847">
            <v>7845</v>
          </cell>
          <cell r="D3847">
            <v>0</v>
          </cell>
          <cell r="E3847">
            <v>1654</v>
          </cell>
          <cell r="F3847">
            <v>0</v>
          </cell>
          <cell r="G3847" t="str">
            <v>1654_d8f598b1e59e7524568816557d261cca</v>
          </cell>
          <cell r="H3847" t="str">
            <v>Marlowes Wurly 2.nlap.zip</v>
          </cell>
          <cell r="I3847">
            <v>124</v>
          </cell>
          <cell r="J3847" t="str">
            <v>Marlowes Wurly 2</v>
          </cell>
          <cell r="K3847" t="str">
            <v>zip</v>
          </cell>
          <cell r="L3847" t="str">
            <v>application/zip</v>
          </cell>
          <cell r="M3847">
            <v>328</v>
          </cell>
          <cell r="N3847">
            <v>1417382029</v>
          </cell>
          <cell r="O3847">
            <v>0</v>
          </cell>
        </row>
        <row r="3848">
          <cell r="A3848">
            <v>4956</v>
          </cell>
          <cell r="B3848">
            <v>50033</v>
          </cell>
          <cell r="C3848">
            <v>7849</v>
          </cell>
          <cell r="D3848">
            <v>0</v>
          </cell>
          <cell r="E3848">
            <v>4372</v>
          </cell>
          <cell r="F3848">
            <v>0</v>
          </cell>
          <cell r="G3848" t="str">
            <v>4372_576ecb3eafa45ac08f4954bbe5a51600</v>
          </cell>
          <cell r="H3848" t="str">
            <v>RF.mp3</v>
          </cell>
          <cell r="I3848">
            <v>335</v>
          </cell>
          <cell r="K3848" t="str">
            <v>mp3</v>
          </cell>
          <cell r="L3848" t="str">
            <v>audio/mpeg</v>
          </cell>
          <cell r="M3848">
            <v>174706</v>
          </cell>
          <cell r="N3848">
            <v>1417387229</v>
          </cell>
          <cell r="O3848">
            <v>0</v>
          </cell>
        </row>
        <row r="3849">
          <cell r="A3849">
            <v>4964</v>
          </cell>
          <cell r="B3849">
            <v>50089</v>
          </cell>
          <cell r="C3849">
            <v>7863</v>
          </cell>
          <cell r="D3849">
            <v>0</v>
          </cell>
          <cell r="E3849">
            <v>1654</v>
          </cell>
          <cell r="F3849">
            <v>0</v>
          </cell>
          <cell r="G3849" t="str">
            <v>1654_c651eecbc48fa089c53f6ef96f7c7186</v>
          </cell>
          <cell r="H3849" t="str">
            <v>NS2.png</v>
          </cell>
          <cell r="I3849">
            <v>973</v>
          </cell>
          <cell r="J3849" t="str">
            <v>NS2 connections</v>
          </cell>
          <cell r="K3849" t="str">
            <v>png</v>
          </cell>
          <cell r="L3849" t="str">
            <v>image/png</v>
          </cell>
          <cell r="M3849">
            <v>69530</v>
          </cell>
          <cell r="N3849">
            <v>1417538823</v>
          </cell>
          <cell r="O3849">
            <v>0</v>
          </cell>
        </row>
        <row r="3850">
          <cell r="A3850">
            <v>4958</v>
          </cell>
          <cell r="B3850">
            <v>50055</v>
          </cell>
          <cell r="C3850">
            <v>7858</v>
          </cell>
          <cell r="D3850">
            <v>0</v>
          </cell>
          <cell r="E3850">
            <v>1654</v>
          </cell>
          <cell r="F3850">
            <v>0</v>
          </cell>
          <cell r="G3850" t="str">
            <v>1654_39449c6b8c92d9fd26d9d88db24d2abd</v>
          </cell>
          <cell r="H3850" t="str">
            <v>Power_of_One.mp3</v>
          </cell>
          <cell r="I3850">
            <v>780</v>
          </cell>
          <cell r="J3850" t="str">
            <v>Power of One</v>
          </cell>
          <cell r="K3850" t="str">
            <v>mp3</v>
          </cell>
          <cell r="L3850" t="str">
            <v>audio/mpeg</v>
          </cell>
          <cell r="M3850">
            <v>427802</v>
          </cell>
          <cell r="N3850">
            <v>1417468246</v>
          </cell>
          <cell r="O3850">
            <v>0</v>
          </cell>
        </row>
        <row r="3851">
          <cell r="A3851">
            <v>4959</v>
          </cell>
          <cell r="B3851">
            <v>50055</v>
          </cell>
          <cell r="C3851">
            <v>7858</v>
          </cell>
          <cell r="D3851">
            <v>0</v>
          </cell>
          <cell r="E3851">
            <v>1654</v>
          </cell>
          <cell r="F3851">
            <v>0</v>
          </cell>
          <cell r="G3851" t="str">
            <v>1654_155bf097d2c1bd755f9b7652ce0fc29e</v>
          </cell>
          <cell r="H3851" t="str">
            <v>Power of One.nlas</v>
          </cell>
          <cell r="I3851">
            <v>147</v>
          </cell>
          <cell r="J3851" t="str">
            <v>Power of One</v>
          </cell>
          <cell r="K3851" t="str">
            <v>nlas</v>
          </cell>
          <cell r="L3851" t="str">
            <v>application/octet-stream</v>
          </cell>
          <cell r="M3851">
            <v>123</v>
          </cell>
          <cell r="N3851">
            <v>1417468246</v>
          </cell>
          <cell r="O3851">
            <v>0</v>
          </cell>
        </row>
        <row r="3852">
          <cell r="A3852">
            <v>4960</v>
          </cell>
          <cell r="B3852">
            <v>50055</v>
          </cell>
          <cell r="C3852">
            <v>7858</v>
          </cell>
          <cell r="D3852">
            <v>0</v>
          </cell>
          <cell r="E3852">
            <v>1654</v>
          </cell>
          <cell r="F3852">
            <v>0</v>
          </cell>
          <cell r="G3852" t="str">
            <v>1654_f63668ebccc5658f6a534a4ff30e4796</v>
          </cell>
          <cell r="H3852" t="str">
            <v>2014-12-01 20.59.57.jpg</v>
          </cell>
          <cell r="I3852">
            <v>1834</v>
          </cell>
          <cell r="J3852" t="str">
            <v>Power of One</v>
          </cell>
          <cell r="K3852" t="str">
            <v>jpg</v>
          </cell>
          <cell r="L3852" t="str">
            <v>image/jpeg</v>
          </cell>
          <cell r="M3852">
            <v>195696</v>
          </cell>
          <cell r="N3852">
            <v>1417468246</v>
          </cell>
          <cell r="O3852">
            <v>0</v>
          </cell>
        </row>
        <row r="3853">
          <cell r="A3853">
            <v>4961</v>
          </cell>
          <cell r="B3853">
            <v>50055</v>
          </cell>
          <cell r="C3853">
            <v>7858</v>
          </cell>
          <cell r="D3853">
            <v>0</v>
          </cell>
          <cell r="E3853">
            <v>1654</v>
          </cell>
          <cell r="F3853">
            <v>0</v>
          </cell>
          <cell r="G3853" t="str">
            <v>1654_1675fbcd84d931ac31a8a3c35deaa184</v>
          </cell>
          <cell r="H3853" t="str">
            <v>2014-12-01 21.00.06.jpg</v>
          </cell>
          <cell r="I3853">
            <v>1834</v>
          </cell>
          <cell r="J3853" t="str">
            <v>Power of One</v>
          </cell>
          <cell r="K3853" t="str">
            <v>jpg</v>
          </cell>
          <cell r="L3853" t="str">
            <v>image/jpeg</v>
          </cell>
          <cell r="M3853">
            <v>194048</v>
          </cell>
          <cell r="N3853">
            <v>1417468246</v>
          </cell>
          <cell r="O3853">
            <v>0</v>
          </cell>
        </row>
        <row r="3854">
          <cell r="A3854">
            <v>4962</v>
          </cell>
          <cell r="B3854">
            <v>50055</v>
          </cell>
          <cell r="C3854">
            <v>7858</v>
          </cell>
          <cell r="D3854">
            <v>0</v>
          </cell>
          <cell r="E3854">
            <v>1654</v>
          </cell>
          <cell r="F3854">
            <v>0</v>
          </cell>
          <cell r="G3854" t="str">
            <v>1654_94e7e9f37d06512e033890e12dbebb8a</v>
          </cell>
          <cell r="H3854" t="str">
            <v>2014-12-01 21.00.32.jpg</v>
          </cell>
          <cell r="I3854">
            <v>1834</v>
          </cell>
          <cell r="J3854" t="str">
            <v>Power of One</v>
          </cell>
          <cell r="K3854" t="str">
            <v>jpg</v>
          </cell>
          <cell r="L3854" t="str">
            <v>image/jpeg</v>
          </cell>
          <cell r="M3854">
            <v>144609</v>
          </cell>
          <cell r="N3854">
            <v>1417468246</v>
          </cell>
          <cell r="O3854">
            <v>0</v>
          </cell>
        </row>
        <row r="3855">
          <cell r="A3855">
            <v>4963</v>
          </cell>
          <cell r="B3855">
            <v>50060</v>
          </cell>
          <cell r="C3855">
            <v>7855</v>
          </cell>
          <cell r="D3855">
            <v>0</v>
          </cell>
          <cell r="E3855">
            <v>1303</v>
          </cell>
          <cell r="F3855">
            <v>0</v>
          </cell>
          <cell r="G3855" t="str">
            <v>1303_23e2b0f03ef033df4dcd8074927bdf57</v>
          </cell>
          <cell r="H3855" t="str">
            <v>TwoLaneHighway W.mp3</v>
          </cell>
          <cell r="I3855">
            <v>1039</v>
          </cell>
          <cell r="J3855" t="str">
            <v>Pedal Steel Solo - Pure Prairie League - Two Lane Highway</v>
          </cell>
          <cell r="K3855" t="str">
            <v>mp3</v>
          </cell>
          <cell r="L3855" t="str">
            <v>audio/mpeg</v>
          </cell>
          <cell r="M3855">
            <v>746637</v>
          </cell>
          <cell r="N3855">
            <v>1417474607</v>
          </cell>
          <cell r="O3855">
            <v>0</v>
          </cell>
        </row>
        <row r="3856">
          <cell r="A3856">
            <v>4965</v>
          </cell>
          <cell r="B3856">
            <v>50114</v>
          </cell>
          <cell r="C3856">
            <v>7866</v>
          </cell>
          <cell r="D3856">
            <v>0</v>
          </cell>
          <cell r="E3856">
            <v>1654</v>
          </cell>
          <cell r="F3856">
            <v>0</v>
          </cell>
          <cell r="G3856" t="str">
            <v>1654_a95ad700a1cb54cee3406e52dae418be</v>
          </cell>
          <cell r="H3856" t="str">
            <v>pod.jpg</v>
          </cell>
          <cell r="I3856">
            <v>3354</v>
          </cell>
          <cell r="J3856" t="str">
            <v>Vintage Pod</v>
          </cell>
          <cell r="K3856" t="str">
            <v>jpg</v>
          </cell>
          <cell r="L3856" t="str">
            <v>image/jpeg</v>
          </cell>
          <cell r="M3856">
            <v>215245</v>
          </cell>
          <cell r="N3856">
            <v>1417597142</v>
          </cell>
          <cell r="O3856">
            <v>0</v>
          </cell>
        </row>
        <row r="3857">
          <cell r="A3857">
            <v>4966</v>
          </cell>
          <cell r="B3857">
            <v>50167</v>
          </cell>
          <cell r="C3857">
            <v>7875</v>
          </cell>
          <cell r="D3857">
            <v>0</v>
          </cell>
          <cell r="E3857">
            <v>1654</v>
          </cell>
          <cell r="F3857">
            <v>0</v>
          </cell>
          <cell r="G3857" t="str">
            <v>1654_1b8e37be27b8a9426085f651da42c9f8</v>
          </cell>
          <cell r="H3857" t="str">
            <v>unison.png</v>
          </cell>
          <cell r="I3857">
            <v>1977</v>
          </cell>
          <cell r="J3857" t="str">
            <v>Unison</v>
          </cell>
          <cell r="K3857" t="str">
            <v>png</v>
          </cell>
          <cell r="L3857" t="str">
            <v>image/png</v>
          </cell>
          <cell r="M3857">
            <v>46579</v>
          </cell>
          <cell r="N3857">
            <v>1417683832</v>
          </cell>
          <cell r="O3857">
            <v>0</v>
          </cell>
        </row>
        <row r="3858">
          <cell r="A3858">
            <v>4967</v>
          </cell>
          <cell r="B3858">
            <v>50175</v>
          </cell>
          <cell r="C3858">
            <v>7868</v>
          </cell>
          <cell r="D3858">
            <v>0</v>
          </cell>
          <cell r="E3858">
            <v>11639</v>
          </cell>
          <cell r="F3858">
            <v>0</v>
          </cell>
          <cell r="G3858" t="str">
            <v>11639_ad3def88ae565fe697503b4a6a323152</v>
          </cell>
          <cell r="H3858" t="str">
            <v>image.jpg</v>
          </cell>
          <cell r="I3858">
            <v>1228</v>
          </cell>
          <cell r="J3858" t="str">
            <v>Head chart circles  third rail</v>
          </cell>
          <cell r="K3858" t="str">
            <v>jpg</v>
          </cell>
          <cell r="L3858" t="str">
            <v>image/jpeg</v>
          </cell>
          <cell r="M3858">
            <v>1616462</v>
          </cell>
          <cell r="N3858">
            <v>1417693017</v>
          </cell>
          <cell r="O3858">
            <v>0</v>
          </cell>
        </row>
        <row r="3859">
          <cell r="A3859">
            <v>4968</v>
          </cell>
          <cell r="B3859">
            <v>50175</v>
          </cell>
          <cell r="C3859">
            <v>7868</v>
          </cell>
          <cell r="D3859">
            <v>0</v>
          </cell>
          <cell r="E3859">
            <v>11639</v>
          </cell>
          <cell r="F3859">
            <v>0</v>
          </cell>
          <cell r="G3859" t="str">
            <v>11639_bb169a9cbe381ac6678f3cb13193e519</v>
          </cell>
          <cell r="H3859" t="str">
            <v>image.jpg</v>
          </cell>
          <cell r="I3859">
            <v>1228</v>
          </cell>
          <cell r="J3859" t="str">
            <v>Settings2</v>
          </cell>
          <cell r="K3859" t="str">
            <v>jpg</v>
          </cell>
          <cell r="L3859" t="str">
            <v>image/jpeg</v>
          </cell>
          <cell r="M3859">
            <v>1664631</v>
          </cell>
          <cell r="N3859">
            <v>1417693017</v>
          </cell>
          <cell r="O3859">
            <v>0</v>
          </cell>
        </row>
        <row r="3860">
          <cell r="A3860">
            <v>4969</v>
          </cell>
          <cell r="B3860">
            <v>50175</v>
          </cell>
          <cell r="C3860">
            <v>7868</v>
          </cell>
          <cell r="D3860">
            <v>0</v>
          </cell>
          <cell r="E3860">
            <v>11639</v>
          </cell>
          <cell r="F3860">
            <v>0</v>
          </cell>
          <cell r="G3860" t="str">
            <v>11639_bbafe2dca782569ec9b0ab13f2b209f7</v>
          </cell>
          <cell r="H3860" t="str">
            <v>image.jpg</v>
          </cell>
          <cell r="I3860">
            <v>1228</v>
          </cell>
          <cell r="J3860" t="str">
            <v>Settings1</v>
          </cell>
          <cell r="K3860" t="str">
            <v>jpg</v>
          </cell>
          <cell r="L3860" t="str">
            <v>image/jpeg</v>
          </cell>
          <cell r="M3860">
            <v>1296727</v>
          </cell>
          <cell r="N3860">
            <v>1417693017</v>
          </cell>
          <cell r="O3860">
            <v>0</v>
          </cell>
        </row>
        <row r="3861">
          <cell r="A3861">
            <v>4970</v>
          </cell>
          <cell r="B3861">
            <v>50177</v>
          </cell>
          <cell r="C3861">
            <v>7868</v>
          </cell>
          <cell r="D3861">
            <v>0</v>
          </cell>
          <cell r="E3861">
            <v>11639</v>
          </cell>
          <cell r="F3861">
            <v>0</v>
          </cell>
          <cell r="G3861" t="str">
            <v>11639_35515ec19255c1aa86d716630a3c009e</v>
          </cell>
          <cell r="H3861" t="str">
            <v>George Whitty Sound.mp3</v>
          </cell>
          <cell r="I3861">
            <v>234</v>
          </cell>
          <cell r="J3861" t="str">
            <v>The sound ad lib  plus the head for circles</v>
          </cell>
          <cell r="K3861" t="str">
            <v>mp3</v>
          </cell>
          <cell r="L3861" t="str">
            <v>audio/mpeg</v>
          </cell>
          <cell r="M3861">
            <v>942031</v>
          </cell>
          <cell r="N3861">
            <v>1417694347</v>
          </cell>
          <cell r="O3861">
            <v>0</v>
          </cell>
        </row>
        <row r="3862">
          <cell r="A3862">
            <v>4971</v>
          </cell>
          <cell r="B3862">
            <v>50192</v>
          </cell>
          <cell r="C3862">
            <v>7880</v>
          </cell>
          <cell r="D3862">
            <v>0</v>
          </cell>
          <cell r="E3862">
            <v>1654</v>
          </cell>
          <cell r="F3862">
            <v>0</v>
          </cell>
          <cell r="G3862" t="str">
            <v>1654_f02c09c1097ee354d200c0f7f68dec8e</v>
          </cell>
          <cell r="H3862" t="str">
            <v>2014-12-04 19.42.36.jpg</v>
          </cell>
          <cell r="I3862">
            <v>1034</v>
          </cell>
          <cell r="J3862" t="str">
            <v>Whitty Solo</v>
          </cell>
          <cell r="K3862" t="str">
            <v>jpg</v>
          </cell>
          <cell r="L3862" t="str">
            <v>image/jpeg</v>
          </cell>
          <cell r="M3862">
            <v>179903</v>
          </cell>
          <cell r="N3862">
            <v>1417719691</v>
          </cell>
          <cell r="O3862">
            <v>0</v>
          </cell>
        </row>
        <row r="3863">
          <cell r="A3863">
            <v>4972</v>
          </cell>
          <cell r="B3863">
            <v>50192</v>
          </cell>
          <cell r="C3863">
            <v>7880</v>
          </cell>
          <cell r="D3863">
            <v>0</v>
          </cell>
          <cell r="E3863">
            <v>1654</v>
          </cell>
          <cell r="F3863">
            <v>0</v>
          </cell>
          <cell r="G3863" t="str">
            <v>1654_4affd5dc2d7fe811479dfffff5bf625e</v>
          </cell>
          <cell r="H3863" t="str">
            <v>2014-12-04 19.42.43.jpg</v>
          </cell>
          <cell r="I3863">
            <v>1034</v>
          </cell>
          <cell r="J3863" t="str">
            <v>Whitty Solo</v>
          </cell>
          <cell r="K3863" t="str">
            <v>jpg</v>
          </cell>
          <cell r="L3863" t="str">
            <v>image/jpeg</v>
          </cell>
          <cell r="M3863">
            <v>200613</v>
          </cell>
          <cell r="N3863">
            <v>1417719691</v>
          </cell>
          <cell r="O3863">
            <v>0</v>
          </cell>
        </row>
        <row r="3864">
          <cell r="A3864">
            <v>4973</v>
          </cell>
          <cell r="B3864">
            <v>50192</v>
          </cell>
          <cell r="C3864">
            <v>7880</v>
          </cell>
          <cell r="D3864">
            <v>0</v>
          </cell>
          <cell r="E3864">
            <v>1654</v>
          </cell>
          <cell r="F3864">
            <v>0</v>
          </cell>
          <cell r="G3864" t="str">
            <v>1654_5bd61b6138b82f8dda425a62e31602fa</v>
          </cell>
          <cell r="H3864" t="str">
            <v>Whitty_Solo.mp3</v>
          </cell>
          <cell r="I3864">
            <v>658</v>
          </cell>
          <cell r="J3864" t="str">
            <v>Whitty Solo</v>
          </cell>
          <cell r="K3864" t="str">
            <v>mp3</v>
          </cell>
          <cell r="L3864" t="str">
            <v>audio/mpeg</v>
          </cell>
          <cell r="M3864">
            <v>365631</v>
          </cell>
          <cell r="N3864">
            <v>1417722516</v>
          </cell>
          <cell r="O3864">
            <v>0</v>
          </cell>
        </row>
        <row r="3865">
          <cell r="A3865">
            <v>4974</v>
          </cell>
          <cell r="B3865">
            <v>50192</v>
          </cell>
          <cell r="C3865">
            <v>7880</v>
          </cell>
          <cell r="D3865">
            <v>0</v>
          </cell>
          <cell r="E3865">
            <v>1654</v>
          </cell>
          <cell r="F3865">
            <v>0</v>
          </cell>
          <cell r="G3865" t="str">
            <v>1654_7a8eefe06386254c42969b9e79ccd97c</v>
          </cell>
          <cell r="H3865" t="str">
            <v>Whitty Solo.nlas</v>
          </cell>
          <cell r="I3865">
            <v>143</v>
          </cell>
          <cell r="J3865" t="str">
            <v>Whitty Solo</v>
          </cell>
          <cell r="K3865" t="str">
            <v>nlas</v>
          </cell>
          <cell r="L3865" t="str">
            <v>application/octet-stream</v>
          </cell>
          <cell r="M3865">
            <v>123</v>
          </cell>
          <cell r="N3865">
            <v>1417722516</v>
          </cell>
          <cell r="O3865">
            <v>0</v>
          </cell>
        </row>
        <row r="3866">
          <cell r="A3866">
            <v>4975</v>
          </cell>
          <cell r="B3866">
            <v>50219</v>
          </cell>
          <cell r="C3866">
            <v>7735</v>
          </cell>
          <cell r="D3866">
            <v>0</v>
          </cell>
          <cell r="E3866">
            <v>2238</v>
          </cell>
          <cell r="F3866">
            <v>0</v>
          </cell>
          <cell r="G3866" t="str">
            <v>2238_37506dc37e2674586c0eadc4690f602a</v>
          </cell>
          <cell r="H3866" t="str">
            <v>ImageUploadedByTapatalk1417787138.041985.jpg</v>
          </cell>
          <cell r="I3866">
            <v>379</v>
          </cell>
          <cell r="K3866" t="str">
            <v>jpg</v>
          </cell>
          <cell r="L3866" t="str">
            <v>image/jpeg</v>
          </cell>
          <cell r="M3866">
            <v>353946</v>
          </cell>
          <cell r="N3866">
            <v>1417787138</v>
          </cell>
          <cell r="O3866">
            <v>0</v>
          </cell>
        </row>
        <row r="3867">
          <cell r="A3867">
            <v>4976</v>
          </cell>
          <cell r="B3867">
            <v>50283</v>
          </cell>
          <cell r="C3867">
            <v>7898</v>
          </cell>
          <cell r="D3867">
            <v>0</v>
          </cell>
          <cell r="E3867">
            <v>1654</v>
          </cell>
          <cell r="F3867">
            <v>0</v>
          </cell>
          <cell r="G3867" t="str">
            <v>1654_641a5bc104d47c1985249ffbd8c8ca24</v>
          </cell>
          <cell r="H3867" t="str">
            <v>2014-12-07 20.31.21.jpg</v>
          </cell>
          <cell r="I3867">
            <v>1398</v>
          </cell>
          <cell r="J3867" t="str">
            <v>Bling</v>
          </cell>
          <cell r="K3867" t="str">
            <v>jpg</v>
          </cell>
          <cell r="L3867" t="str">
            <v>image/jpeg</v>
          </cell>
          <cell r="M3867">
            <v>92606</v>
          </cell>
          <cell r="N3867">
            <v>1417981802</v>
          </cell>
          <cell r="O3867">
            <v>0</v>
          </cell>
        </row>
        <row r="3868">
          <cell r="A3868">
            <v>4977</v>
          </cell>
          <cell r="B3868">
            <v>50283</v>
          </cell>
          <cell r="C3868">
            <v>7898</v>
          </cell>
          <cell r="D3868">
            <v>0</v>
          </cell>
          <cell r="E3868">
            <v>1654</v>
          </cell>
          <cell r="F3868">
            <v>0</v>
          </cell>
          <cell r="G3868" t="str">
            <v>1654_10d874382e5eb63ec9359a736bf4a351</v>
          </cell>
          <cell r="H3868" t="str">
            <v>2014-12-07 20.31.34.jpg</v>
          </cell>
          <cell r="I3868">
            <v>1398</v>
          </cell>
          <cell r="J3868" t="str">
            <v>Bling</v>
          </cell>
          <cell r="K3868" t="str">
            <v>jpg</v>
          </cell>
          <cell r="L3868" t="str">
            <v>image/jpeg</v>
          </cell>
          <cell r="M3868">
            <v>202355</v>
          </cell>
          <cell r="N3868">
            <v>1417981802</v>
          </cell>
          <cell r="O3868">
            <v>0</v>
          </cell>
        </row>
        <row r="3869">
          <cell r="A3869">
            <v>4978</v>
          </cell>
          <cell r="B3869">
            <v>50283</v>
          </cell>
          <cell r="C3869">
            <v>7898</v>
          </cell>
          <cell r="D3869">
            <v>0</v>
          </cell>
          <cell r="E3869">
            <v>1654</v>
          </cell>
          <cell r="F3869">
            <v>0</v>
          </cell>
          <cell r="G3869" t="str">
            <v>1654_679b86fab6e38758c4776c05a16776e0</v>
          </cell>
          <cell r="H3869" t="str">
            <v>2014-12-07 20.31.49.jpg</v>
          </cell>
          <cell r="I3869">
            <v>1398</v>
          </cell>
          <cell r="J3869" t="str">
            <v>Bling</v>
          </cell>
          <cell r="K3869" t="str">
            <v>jpg</v>
          </cell>
          <cell r="L3869" t="str">
            <v>image/jpeg</v>
          </cell>
          <cell r="M3869">
            <v>187551</v>
          </cell>
          <cell r="N3869">
            <v>1417981802</v>
          </cell>
          <cell r="O3869">
            <v>0</v>
          </cell>
        </row>
        <row r="3870">
          <cell r="A3870">
            <v>4979</v>
          </cell>
          <cell r="B3870">
            <v>50283</v>
          </cell>
          <cell r="C3870">
            <v>7898</v>
          </cell>
          <cell r="D3870">
            <v>0</v>
          </cell>
          <cell r="E3870">
            <v>1654</v>
          </cell>
          <cell r="F3870">
            <v>0</v>
          </cell>
          <cell r="G3870" t="str">
            <v>1654_82d3736d4a508624ad8d8b138b9e24c3</v>
          </cell>
          <cell r="H3870" t="str">
            <v>Bling.nlas</v>
          </cell>
          <cell r="I3870">
            <v>179</v>
          </cell>
          <cell r="J3870" t="str">
            <v>Bling</v>
          </cell>
          <cell r="K3870" t="str">
            <v>nlas</v>
          </cell>
          <cell r="L3870" t="str">
            <v>application/octet-stream</v>
          </cell>
          <cell r="M3870">
            <v>123</v>
          </cell>
          <cell r="N3870">
            <v>1417981819</v>
          </cell>
          <cell r="O3870">
            <v>0</v>
          </cell>
        </row>
        <row r="3871">
          <cell r="A3871">
            <v>4980</v>
          </cell>
          <cell r="B3871">
            <v>50283</v>
          </cell>
          <cell r="C3871">
            <v>7898</v>
          </cell>
          <cell r="D3871">
            <v>0</v>
          </cell>
          <cell r="E3871">
            <v>1654</v>
          </cell>
          <cell r="F3871">
            <v>0</v>
          </cell>
          <cell r="G3871" t="str">
            <v>1654_588b7b0dbd720357c92664ea009aa111</v>
          </cell>
          <cell r="H3871" t="str">
            <v>Bling.mp3</v>
          </cell>
          <cell r="I3871">
            <v>647</v>
          </cell>
          <cell r="J3871" t="str">
            <v>Bling</v>
          </cell>
          <cell r="K3871" t="str">
            <v>mp3</v>
          </cell>
          <cell r="L3871" t="str">
            <v>audio/mpeg</v>
          </cell>
          <cell r="M3871">
            <v>605435</v>
          </cell>
          <cell r="N3871">
            <v>1417982234</v>
          </cell>
          <cell r="O3871">
            <v>0</v>
          </cell>
        </row>
        <row r="3872">
          <cell r="A3872">
            <v>4981</v>
          </cell>
          <cell r="B3872">
            <v>50293</v>
          </cell>
          <cell r="C3872">
            <v>7868</v>
          </cell>
          <cell r="D3872">
            <v>0</v>
          </cell>
          <cell r="E3872">
            <v>11639</v>
          </cell>
          <cell r="F3872">
            <v>0</v>
          </cell>
          <cell r="G3872" t="str">
            <v>11639_016f1ef060044e4886ca31f15f8eb6d4</v>
          </cell>
          <cell r="H3872" t="str">
            <v>George Whitty.nlap</v>
          </cell>
          <cell r="I3872">
            <v>84</v>
          </cell>
          <cell r="J3872" t="str">
            <v>my whitty solo patch</v>
          </cell>
          <cell r="K3872" t="str">
            <v>nlap</v>
          </cell>
          <cell r="L3872" t="str">
            <v>application/octet-stream</v>
          </cell>
          <cell r="M3872">
            <v>427</v>
          </cell>
          <cell r="N3872">
            <v>1418039052</v>
          </cell>
          <cell r="O3872">
            <v>0</v>
          </cell>
        </row>
        <row r="3873">
          <cell r="A3873">
            <v>4982</v>
          </cell>
          <cell r="B3873">
            <v>3617</v>
          </cell>
          <cell r="C3873">
            <v>0</v>
          </cell>
          <cell r="D3873">
            <v>1</v>
          </cell>
          <cell r="E3873">
            <v>11639</v>
          </cell>
          <cell r="F3873">
            <v>0</v>
          </cell>
          <cell r="G3873" t="str">
            <v>11639_8bc402f8ccb166679be8ed13fa8bff55</v>
          </cell>
          <cell r="H3873" t="str">
            <v>George Whitty.nlap</v>
          </cell>
          <cell r="I3873">
            <v>0</v>
          </cell>
          <cell r="K3873" t="str">
            <v>nlap</v>
          </cell>
          <cell r="L3873" t="str">
            <v>application/octet-stream</v>
          </cell>
          <cell r="M3873">
            <v>427</v>
          </cell>
          <cell r="N3873">
            <v>1418039285</v>
          </cell>
          <cell r="O3873">
            <v>0</v>
          </cell>
        </row>
        <row r="3874">
          <cell r="A3874">
            <v>4983</v>
          </cell>
          <cell r="B3874">
            <v>50303</v>
          </cell>
          <cell r="C3874">
            <v>7902</v>
          </cell>
          <cell r="D3874">
            <v>0</v>
          </cell>
          <cell r="E3874">
            <v>1654</v>
          </cell>
          <cell r="F3874">
            <v>0</v>
          </cell>
          <cell r="G3874" t="str">
            <v>1654_6242793946fe1e7e4026db18ca2b4272</v>
          </cell>
          <cell r="H3874" t="str">
            <v>2014-12-08 20.49.27.jpg</v>
          </cell>
          <cell r="I3874">
            <v>1754</v>
          </cell>
          <cell r="J3874" t="str">
            <v>Organ Donors</v>
          </cell>
          <cell r="K3874" t="str">
            <v>jpg</v>
          </cell>
          <cell r="L3874" t="str">
            <v>image/jpeg</v>
          </cell>
          <cell r="M3874">
            <v>44831</v>
          </cell>
          <cell r="N3874">
            <v>1418072711</v>
          </cell>
          <cell r="O3874">
            <v>0</v>
          </cell>
        </row>
        <row r="3875">
          <cell r="A3875">
            <v>4984</v>
          </cell>
          <cell r="B3875">
            <v>50303</v>
          </cell>
          <cell r="C3875">
            <v>7902</v>
          </cell>
          <cell r="D3875">
            <v>0</v>
          </cell>
          <cell r="E3875">
            <v>1654</v>
          </cell>
          <cell r="F3875">
            <v>0</v>
          </cell>
          <cell r="G3875" t="str">
            <v>1654_d7fb134841730934393b75de64efd3b0</v>
          </cell>
          <cell r="H3875" t="str">
            <v>2014-12-08 20.49.17.jpg</v>
          </cell>
          <cell r="I3875">
            <v>1754</v>
          </cell>
          <cell r="J3875" t="str">
            <v>Organ Donors</v>
          </cell>
          <cell r="K3875" t="str">
            <v>jpg</v>
          </cell>
          <cell r="L3875" t="str">
            <v>image/jpeg</v>
          </cell>
          <cell r="M3875">
            <v>208876</v>
          </cell>
          <cell r="N3875">
            <v>1418072711</v>
          </cell>
          <cell r="O3875">
            <v>0</v>
          </cell>
        </row>
        <row r="3876">
          <cell r="A3876">
            <v>4985</v>
          </cell>
          <cell r="B3876">
            <v>50303</v>
          </cell>
          <cell r="C3876">
            <v>7902</v>
          </cell>
          <cell r="D3876">
            <v>0</v>
          </cell>
          <cell r="E3876">
            <v>1654</v>
          </cell>
          <cell r="F3876">
            <v>0</v>
          </cell>
          <cell r="G3876" t="str">
            <v>1654_f2d5576d7f85ce0514732ca911d9aeb1</v>
          </cell>
          <cell r="H3876" t="str">
            <v>2014-12-08 20.48.57.jpg</v>
          </cell>
          <cell r="I3876">
            <v>1754</v>
          </cell>
          <cell r="J3876" t="str">
            <v>Organ Donors</v>
          </cell>
          <cell r="K3876" t="str">
            <v>jpg</v>
          </cell>
          <cell r="L3876" t="str">
            <v>image/jpeg</v>
          </cell>
          <cell r="M3876">
            <v>191866</v>
          </cell>
          <cell r="N3876">
            <v>1418072711</v>
          </cell>
          <cell r="O3876">
            <v>0</v>
          </cell>
        </row>
        <row r="3877">
          <cell r="A3877">
            <v>4986</v>
          </cell>
          <cell r="B3877">
            <v>50303</v>
          </cell>
          <cell r="C3877">
            <v>7902</v>
          </cell>
          <cell r="D3877">
            <v>0</v>
          </cell>
          <cell r="E3877">
            <v>1654</v>
          </cell>
          <cell r="F3877">
            <v>0</v>
          </cell>
          <cell r="G3877" t="str">
            <v>1654_cc52660c34580c3630c0f59494371973</v>
          </cell>
          <cell r="H3877" t="str">
            <v>Organ Donors.nlas</v>
          </cell>
          <cell r="I3877">
            <v>161</v>
          </cell>
          <cell r="J3877" t="str">
            <v>Organ Donors</v>
          </cell>
          <cell r="K3877" t="str">
            <v>nlas</v>
          </cell>
          <cell r="L3877" t="str">
            <v>application/octet-stream</v>
          </cell>
          <cell r="M3877">
            <v>123</v>
          </cell>
          <cell r="N3877">
            <v>1418072711</v>
          </cell>
          <cell r="O3877">
            <v>0</v>
          </cell>
        </row>
        <row r="3878">
          <cell r="A3878">
            <v>4987</v>
          </cell>
          <cell r="B3878">
            <v>50303</v>
          </cell>
          <cell r="C3878">
            <v>7902</v>
          </cell>
          <cell r="D3878">
            <v>0</v>
          </cell>
          <cell r="E3878">
            <v>1654</v>
          </cell>
          <cell r="F3878">
            <v>0</v>
          </cell>
          <cell r="G3878" t="str">
            <v>1654_d6bb41846083dd48330f6d87b43ef347</v>
          </cell>
          <cell r="H3878" t="str">
            <v>Organ Donors.mp3</v>
          </cell>
          <cell r="I3878">
            <v>590</v>
          </cell>
          <cell r="J3878" t="str">
            <v>Organ Donors</v>
          </cell>
          <cell r="K3878" t="str">
            <v>mp3</v>
          </cell>
          <cell r="L3878" t="str">
            <v>audio/mpeg</v>
          </cell>
          <cell r="M3878">
            <v>765304</v>
          </cell>
          <cell r="N3878">
            <v>1418072711</v>
          </cell>
          <cell r="O3878">
            <v>0</v>
          </cell>
        </row>
        <row r="3879">
          <cell r="A3879">
            <v>4988</v>
          </cell>
          <cell r="B3879">
            <v>50303</v>
          </cell>
          <cell r="C3879">
            <v>7902</v>
          </cell>
          <cell r="D3879">
            <v>0</v>
          </cell>
          <cell r="E3879">
            <v>1654</v>
          </cell>
          <cell r="F3879">
            <v>0</v>
          </cell>
          <cell r="G3879" t="str">
            <v>1654_e926bd94cadeae5748aaf22da494db4e</v>
          </cell>
          <cell r="H3879" t="str">
            <v>Organ Donors.png</v>
          </cell>
          <cell r="I3879">
            <v>1754</v>
          </cell>
          <cell r="J3879" t="str">
            <v>Organ Donors</v>
          </cell>
          <cell r="K3879" t="str">
            <v>png</v>
          </cell>
          <cell r="L3879" t="str">
            <v>image/png</v>
          </cell>
          <cell r="M3879">
            <v>37342</v>
          </cell>
          <cell r="N3879">
            <v>1418072988</v>
          </cell>
          <cell r="O3879">
            <v>0</v>
          </cell>
        </row>
        <row r="3880">
          <cell r="A3880">
            <v>4989</v>
          </cell>
          <cell r="B3880">
            <v>50328</v>
          </cell>
          <cell r="C3880">
            <v>7906</v>
          </cell>
          <cell r="D3880">
            <v>0</v>
          </cell>
          <cell r="E3880">
            <v>1654</v>
          </cell>
          <cell r="F3880">
            <v>0</v>
          </cell>
          <cell r="G3880" t="str">
            <v>1654_59ad046d6a5ec28b25fd3885819811db</v>
          </cell>
          <cell r="H3880" t="str">
            <v>2014-12-09 19.52.08.jpg</v>
          </cell>
          <cell r="I3880">
            <v>1070</v>
          </cell>
          <cell r="J3880" t="str">
            <v>Werk It</v>
          </cell>
          <cell r="K3880" t="str">
            <v>jpg</v>
          </cell>
          <cell r="L3880" t="str">
            <v>image/jpeg</v>
          </cell>
          <cell r="M3880">
            <v>49828</v>
          </cell>
          <cell r="N3880">
            <v>1418153790</v>
          </cell>
          <cell r="O3880">
            <v>0</v>
          </cell>
        </row>
        <row r="3881">
          <cell r="A3881">
            <v>4990</v>
          </cell>
          <cell r="B3881">
            <v>50328</v>
          </cell>
          <cell r="C3881">
            <v>7906</v>
          </cell>
          <cell r="D3881">
            <v>0</v>
          </cell>
          <cell r="E3881">
            <v>1654</v>
          </cell>
          <cell r="F3881">
            <v>0</v>
          </cell>
          <cell r="G3881" t="str">
            <v>1654_e4eb7f93e4f37313cfd99a73a8767d9f</v>
          </cell>
          <cell r="H3881" t="str">
            <v>2014-12-09 19.51.49.jpg</v>
          </cell>
          <cell r="I3881">
            <v>1070</v>
          </cell>
          <cell r="J3881" t="str">
            <v>Werk It</v>
          </cell>
          <cell r="K3881" t="str">
            <v>jpg</v>
          </cell>
          <cell r="L3881" t="str">
            <v>image/jpeg</v>
          </cell>
          <cell r="M3881">
            <v>214521</v>
          </cell>
          <cell r="N3881">
            <v>1418153790</v>
          </cell>
          <cell r="O3881">
            <v>0</v>
          </cell>
        </row>
        <row r="3882">
          <cell r="A3882">
            <v>4991</v>
          </cell>
          <cell r="B3882">
            <v>50328</v>
          </cell>
          <cell r="C3882">
            <v>7906</v>
          </cell>
          <cell r="D3882">
            <v>0</v>
          </cell>
          <cell r="E3882">
            <v>1654</v>
          </cell>
          <cell r="F3882">
            <v>0</v>
          </cell>
          <cell r="G3882" t="str">
            <v>1654_72d33900a69538af7f0bd7c83520d233</v>
          </cell>
          <cell r="H3882" t="str">
            <v>2014-12-09 19.51.37.jpg</v>
          </cell>
          <cell r="I3882">
            <v>1070</v>
          </cell>
          <cell r="J3882" t="str">
            <v>Werk It</v>
          </cell>
          <cell r="K3882" t="str">
            <v>jpg</v>
          </cell>
          <cell r="L3882" t="str">
            <v>image/jpeg</v>
          </cell>
          <cell r="M3882">
            <v>206867</v>
          </cell>
          <cell r="N3882">
            <v>1418153790</v>
          </cell>
          <cell r="O3882">
            <v>0</v>
          </cell>
        </row>
        <row r="3883">
          <cell r="A3883">
            <v>4992</v>
          </cell>
          <cell r="B3883">
            <v>50328</v>
          </cell>
          <cell r="C3883">
            <v>7906</v>
          </cell>
          <cell r="D3883">
            <v>0</v>
          </cell>
          <cell r="E3883">
            <v>1654</v>
          </cell>
          <cell r="F3883">
            <v>0</v>
          </cell>
          <cell r="G3883" t="str">
            <v>1654_7fcc0271c1512aeb2412800daddb9914</v>
          </cell>
          <cell r="H3883" t="str">
            <v>2014-12-09 19.51.19.jpg</v>
          </cell>
          <cell r="I3883">
            <v>1070</v>
          </cell>
          <cell r="J3883" t="str">
            <v>Werk It</v>
          </cell>
          <cell r="K3883" t="str">
            <v>jpg</v>
          </cell>
          <cell r="L3883" t="str">
            <v>image/jpeg</v>
          </cell>
          <cell r="M3883">
            <v>49393</v>
          </cell>
          <cell r="N3883">
            <v>1418153790</v>
          </cell>
          <cell r="O3883">
            <v>0</v>
          </cell>
        </row>
        <row r="3884">
          <cell r="A3884">
            <v>4993</v>
          </cell>
          <cell r="B3884">
            <v>50328</v>
          </cell>
          <cell r="C3884">
            <v>7906</v>
          </cell>
          <cell r="D3884">
            <v>0</v>
          </cell>
          <cell r="E3884">
            <v>1654</v>
          </cell>
          <cell r="F3884">
            <v>0</v>
          </cell>
          <cell r="G3884" t="str">
            <v>1654_f105c8bdfeca2b688cf487158c6f93f2</v>
          </cell>
          <cell r="H3884" t="str">
            <v>2014-12-09 19.50.56.jpg</v>
          </cell>
          <cell r="I3884">
            <v>1070</v>
          </cell>
          <cell r="J3884" t="str">
            <v>Werk It</v>
          </cell>
          <cell r="K3884" t="str">
            <v>jpg</v>
          </cell>
          <cell r="L3884" t="str">
            <v>image/jpeg</v>
          </cell>
          <cell r="M3884">
            <v>53987</v>
          </cell>
          <cell r="N3884">
            <v>1418153790</v>
          </cell>
          <cell r="O3884">
            <v>0</v>
          </cell>
        </row>
        <row r="3885">
          <cell r="A3885">
            <v>4994</v>
          </cell>
          <cell r="B3885">
            <v>50328</v>
          </cell>
          <cell r="C3885">
            <v>7906</v>
          </cell>
          <cell r="D3885">
            <v>0</v>
          </cell>
          <cell r="E3885">
            <v>1654</v>
          </cell>
          <cell r="F3885">
            <v>0</v>
          </cell>
          <cell r="G3885" t="str">
            <v>1654_56c136ad7e4188fc13389c30b810a189</v>
          </cell>
          <cell r="H3885" t="str">
            <v>Werk It.nlas</v>
          </cell>
          <cell r="I3885">
            <v>136</v>
          </cell>
          <cell r="J3885" t="str">
            <v>Werk It</v>
          </cell>
          <cell r="K3885" t="str">
            <v>nlas</v>
          </cell>
          <cell r="L3885" t="str">
            <v>application/octet-stream</v>
          </cell>
          <cell r="M3885">
            <v>123</v>
          </cell>
          <cell r="N3885">
            <v>1418153790</v>
          </cell>
          <cell r="O3885">
            <v>0</v>
          </cell>
        </row>
        <row r="3886">
          <cell r="A3886">
            <v>4995</v>
          </cell>
          <cell r="B3886">
            <v>50328</v>
          </cell>
          <cell r="C3886">
            <v>7906</v>
          </cell>
          <cell r="D3886">
            <v>0</v>
          </cell>
          <cell r="E3886">
            <v>1654</v>
          </cell>
          <cell r="F3886">
            <v>0</v>
          </cell>
          <cell r="G3886" t="str">
            <v>1654_a0bff782ad4707ee4d508ca793e66117</v>
          </cell>
          <cell r="H3886" t="str">
            <v>Werk It.mp3</v>
          </cell>
          <cell r="I3886">
            <v>3063</v>
          </cell>
          <cell r="J3886" t="str">
            <v>Werk It</v>
          </cell>
          <cell r="K3886" t="str">
            <v>mp3</v>
          </cell>
          <cell r="L3886" t="str">
            <v>audio/mpeg</v>
          </cell>
          <cell r="M3886">
            <v>645141</v>
          </cell>
          <cell r="N3886">
            <v>1418153790</v>
          </cell>
          <cell r="O3886">
            <v>0</v>
          </cell>
        </row>
        <row r="3887">
          <cell r="A3887">
            <v>4996</v>
          </cell>
          <cell r="B3887">
            <v>50370</v>
          </cell>
          <cell r="C3887">
            <v>7910</v>
          </cell>
          <cell r="D3887">
            <v>0</v>
          </cell>
          <cell r="E3887">
            <v>1654</v>
          </cell>
          <cell r="F3887">
            <v>0</v>
          </cell>
          <cell r="G3887" t="str">
            <v>1654_d3b3612eee3e735179ee9c2c9d6c6474</v>
          </cell>
          <cell r="H3887" t="str">
            <v>NL2X.png</v>
          </cell>
          <cell r="I3887">
            <v>1169</v>
          </cell>
          <cell r="J3887" t="str">
            <v>NL2X manual ...</v>
          </cell>
          <cell r="K3887" t="str">
            <v>png</v>
          </cell>
          <cell r="L3887" t="str">
            <v>image/png</v>
          </cell>
          <cell r="M3887">
            <v>68735</v>
          </cell>
          <cell r="N3887">
            <v>1418293854</v>
          </cell>
          <cell r="O3887">
            <v>0</v>
          </cell>
        </row>
        <row r="3888">
          <cell r="A3888">
            <v>4997</v>
          </cell>
          <cell r="B3888">
            <v>50397</v>
          </cell>
          <cell r="C3888">
            <v>7918</v>
          </cell>
          <cell r="D3888">
            <v>0</v>
          </cell>
          <cell r="E3888">
            <v>4472</v>
          </cell>
          <cell r="F3888">
            <v>0</v>
          </cell>
          <cell r="G3888" t="str">
            <v>4472_d54f2c05c52a1273ec6b9241fd3c729a</v>
          </cell>
          <cell r="H3888" t="str">
            <v>Sansula.nsmp</v>
          </cell>
          <cell r="I3888">
            <v>343</v>
          </cell>
          <cell r="K3888" t="str">
            <v>nsmp</v>
          </cell>
          <cell r="L3888" t="str">
            <v>application/octet-stream</v>
          </cell>
          <cell r="M3888">
            <v>4372022</v>
          </cell>
          <cell r="N3888">
            <v>1418340737</v>
          </cell>
          <cell r="O3888">
            <v>0</v>
          </cell>
        </row>
        <row r="3889">
          <cell r="A3889">
            <v>4998</v>
          </cell>
          <cell r="B3889">
            <v>50397</v>
          </cell>
          <cell r="C3889">
            <v>7918</v>
          </cell>
          <cell r="D3889">
            <v>0</v>
          </cell>
          <cell r="E3889">
            <v>4472</v>
          </cell>
          <cell r="F3889">
            <v>0</v>
          </cell>
          <cell r="G3889" t="str">
            <v>4472_e4b5e2b6b1eab9c714ccaa2c5b786733</v>
          </cell>
          <cell r="H3889" t="str">
            <v>sansula reverse.nsmp</v>
          </cell>
          <cell r="I3889">
            <v>293</v>
          </cell>
          <cell r="K3889" t="str">
            <v>nsmp</v>
          </cell>
          <cell r="L3889" t="str">
            <v>application/octet-stream</v>
          </cell>
          <cell r="M3889">
            <v>1285922</v>
          </cell>
          <cell r="N3889">
            <v>1418340737</v>
          </cell>
          <cell r="O3889">
            <v>0</v>
          </cell>
        </row>
        <row r="3890">
          <cell r="A3890">
            <v>4999</v>
          </cell>
          <cell r="B3890">
            <v>50418</v>
          </cell>
          <cell r="C3890">
            <v>7902</v>
          </cell>
          <cell r="D3890">
            <v>0</v>
          </cell>
          <cell r="E3890">
            <v>1654</v>
          </cell>
          <cell r="F3890">
            <v>0</v>
          </cell>
          <cell r="G3890" t="str">
            <v>1654_49c36647a341a896e5ead84bfebad92c</v>
          </cell>
          <cell r="H3890" t="str">
            <v>La Boite Noire.png</v>
          </cell>
          <cell r="I3890">
            <v>1632</v>
          </cell>
          <cell r="J3890" t="str">
            <v>The Black Box</v>
          </cell>
          <cell r="K3890" t="str">
            <v>png</v>
          </cell>
          <cell r="L3890" t="str">
            <v>image/png</v>
          </cell>
          <cell r="M3890">
            <v>572965</v>
          </cell>
          <cell r="N3890">
            <v>1418398327</v>
          </cell>
          <cell r="O3890">
            <v>0</v>
          </cell>
        </row>
        <row r="3891">
          <cell r="A3891">
            <v>5045</v>
          </cell>
          <cell r="B3891">
            <v>51228</v>
          </cell>
          <cell r="C3891">
            <v>8034</v>
          </cell>
          <cell r="D3891">
            <v>0</v>
          </cell>
          <cell r="E3891">
            <v>1654</v>
          </cell>
          <cell r="F3891">
            <v>0</v>
          </cell>
          <cell r="G3891" t="str">
            <v>1654_627e42f9f3688d2bdadeaea2b06c2ff0</v>
          </cell>
          <cell r="H3891" t="str">
            <v>Domo Origato.nlas</v>
          </cell>
          <cell r="I3891">
            <v>126</v>
          </cell>
          <cell r="J3891" t="str">
            <v>Domo Origato</v>
          </cell>
          <cell r="K3891" t="str">
            <v>nlas</v>
          </cell>
          <cell r="L3891" t="str">
            <v>application/octet-stream</v>
          </cell>
          <cell r="M3891">
            <v>123</v>
          </cell>
          <cell r="N3891">
            <v>1420487455</v>
          </cell>
          <cell r="O3891">
            <v>0</v>
          </cell>
        </row>
        <row r="3892">
          <cell r="A3892">
            <v>5001</v>
          </cell>
          <cell r="B3892">
            <v>50510</v>
          </cell>
          <cell r="C3892">
            <v>7928</v>
          </cell>
          <cell r="D3892">
            <v>0</v>
          </cell>
          <cell r="E3892">
            <v>11710</v>
          </cell>
          <cell r="F3892">
            <v>0</v>
          </cell>
          <cell r="G3892" t="str">
            <v>11710_edb592d63ddc8c6f35cdac305702ca18</v>
          </cell>
          <cell r="H3892" t="str">
            <v>image.jpg</v>
          </cell>
          <cell r="I3892">
            <v>3116</v>
          </cell>
          <cell r="J3892" t="str">
            <v>This is the point where the pedal send the &amp;quot;0%-signal&amp;quot;, you can see that it's not all the way down</v>
          </cell>
          <cell r="K3892" t="str">
            <v>jpg</v>
          </cell>
          <cell r="L3892" t="str">
            <v>image/jpeg</v>
          </cell>
          <cell r="M3892">
            <v>1668689</v>
          </cell>
          <cell r="N3892">
            <v>1418639728</v>
          </cell>
          <cell r="O3892">
            <v>0</v>
          </cell>
        </row>
        <row r="3893">
          <cell r="A3893">
            <v>5002</v>
          </cell>
          <cell r="B3893">
            <v>50510</v>
          </cell>
          <cell r="C3893">
            <v>7928</v>
          </cell>
          <cell r="D3893">
            <v>0</v>
          </cell>
          <cell r="E3893">
            <v>11710</v>
          </cell>
          <cell r="F3893">
            <v>0</v>
          </cell>
          <cell r="G3893" t="str">
            <v>11710_338d4260f4705395b17c7a844cf3fc62</v>
          </cell>
          <cell r="H3893" t="str">
            <v>image.jpg</v>
          </cell>
          <cell r="I3893">
            <v>3116</v>
          </cell>
          <cell r="J3893" t="str">
            <v>This is the 100% point, also not all the way up</v>
          </cell>
          <cell r="K3893" t="str">
            <v>jpg</v>
          </cell>
          <cell r="L3893" t="str">
            <v>image/jpeg</v>
          </cell>
          <cell r="M3893">
            <v>1652639</v>
          </cell>
          <cell r="N3893">
            <v>1418639811</v>
          </cell>
          <cell r="O3893">
            <v>0</v>
          </cell>
        </row>
        <row r="3894">
          <cell r="A3894">
            <v>5003</v>
          </cell>
          <cell r="B3894">
            <v>50545</v>
          </cell>
          <cell r="C3894">
            <v>7425</v>
          </cell>
          <cell r="D3894">
            <v>0</v>
          </cell>
          <cell r="E3894">
            <v>8129</v>
          </cell>
          <cell r="F3894">
            <v>0</v>
          </cell>
          <cell r="G3894" t="str">
            <v>8129_eb9dd38fedbaa44b972bae420e4d04d4</v>
          </cell>
          <cell r="H3894" t="str">
            <v>Mesmerized - ARP.ns2p</v>
          </cell>
          <cell r="I3894">
            <v>193</v>
          </cell>
          <cell r="J3894" t="str">
            <v>Mesmerized (with arpeggiator)</v>
          </cell>
          <cell r="K3894" t="str">
            <v>ns2p</v>
          </cell>
          <cell r="L3894" t="str">
            <v>application/octet-stream</v>
          </cell>
          <cell r="M3894">
            <v>547</v>
          </cell>
          <cell r="N3894">
            <v>1418769607</v>
          </cell>
          <cell r="O3894">
            <v>0</v>
          </cell>
        </row>
        <row r="3895">
          <cell r="A3895">
            <v>5004</v>
          </cell>
          <cell r="B3895">
            <v>50570</v>
          </cell>
          <cell r="C3895">
            <v>7938</v>
          </cell>
          <cell r="D3895">
            <v>0</v>
          </cell>
          <cell r="E3895">
            <v>1654</v>
          </cell>
          <cell r="F3895">
            <v>0</v>
          </cell>
          <cell r="G3895" t="str">
            <v>1654_963001a2722bdb303e4940ae68a99dd1</v>
          </cell>
          <cell r="H3895" t="str">
            <v>Big Bottom.nlas</v>
          </cell>
          <cell r="I3895">
            <v>160</v>
          </cell>
          <cell r="J3895" t="str">
            <v>Big Bottom</v>
          </cell>
          <cell r="K3895" t="str">
            <v>nlas</v>
          </cell>
          <cell r="L3895" t="str">
            <v>application/octet-stream</v>
          </cell>
          <cell r="M3895">
            <v>123</v>
          </cell>
          <cell r="N3895">
            <v>1418841454</v>
          </cell>
          <cell r="O3895">
            <v>0</v>
          </cell>
        </row>
        <row r="3896">
          <cell r="A3896">
            <v>5005</v>
          </cell>
          <cell r="B3896">
            <v>50570</v>
          </cell>
          <cell r="C3896">
            <v>7938</v>
          </cell>
          <cell r="D3896">
            <v>0</v>
          </cell>
          <cell r="E3896">
            <v>1654</v>
          </cell>
          <cell r="F3896">
            <v>0</v>
          </cell>
          <cell r="G3896" t="str">
            <v>1654_527ffdbb1acd524caeec85fa4c951cf6</v>
          </cell>
          <cell r="H3896" t="str">
            <v>Big Bottom.mp3</v>
          </cell>
          <cell r="I3896">
            <v>571</v>
          </cell>
          <cell r="J3896" t="str">
            <v>Big Bottom</v>
          </cell>
          <cell r="K3896" t="str">
            <v>mp3</v>
          </cell>
          <cell r="L3896" t="str">
            <v>audio/mpeg</v>
          </cell>
          <cell r="M3896">
            <v>805533</v>
          </cell>
          <cell r="N3896">
            <v>1418841454</v>
          </cell>
          <cell r="O3896">
            <v>0</v>
          </cell>
        </row>
        <row r="3897">
          <cell r="A3897">
            <v>5006</v>
          </cell>
          <cell r="B3897">
            <v>50570</v>
          </cell>
          <cell r="C3897">
            <v>7938</v>
          </cell>
          <cell r="D3897">
            <v>0</v>
          </cell>
          <cell r="E3897">
            <v>1654</v>
          </cell>
          <cell r="F3897">
            <v>0</v>
          </cell>
          <cell r="G3897" t="str">
            <v>1654_7730fddbc26a17a8995e78cc8b3b76b5</v>
          </cell>
          <cell r="H3897" t="str">
            <v>2014-12-17 17.38.30.jpg</v>
          </cell>
          <cell r="I3897">
            <v>1113</v>
          </cell>
          <cell r="J3897" t="str">
            <v>Big Bottom</v>
          </cell>
          <cell r="K3897" t="str">
            <v>jpg</v>
          </cell>
          <cell r="L3897" t="str">
            <v>image/jpeg</v>
          </cell>
          <cell r="M3897">
            <v>194570</v>
          </cell>
          <cell r="N3897">
            <v>1418841644</v>
          </cell>
          <cell r="O3897">
            <v>0</v>
          </cell>
        </row>
        <row r="3898">
          <cell r="A3898">
            <v>5007</v>
          </cell>
          <cell r="B3898">
            <v>50570</v>
          </cell>
          <cell r="C3898">
            <v>7938</v>
          </cell>
          <cell r="D3898">
            <v>0</v>
          </cell>
          <cell r="E3898">
            <v>1654</v>
          </cell>
          <cell r="F3898">
            <v>0</v>
          </cell>
          <cell r="G3898" t="str">
            <v>1654_56e5f77e134bf6201c1674858f75afc7</v>
          </cell>
          <cell r="H3898" t="str">
            <v>2014-12-17 17.38.53.jpg</v>
          </cell>
          <cell r="I3898">
            <v>1113</v>
          </cell>
          <cell r="J3898" t="str">
            <v>Big Bottom</v>
          </cell>
          <cell r="K3898" t="str">
            <v>jpg</v>
          </cell>
          <cell r="L3898" t="str">
            <v>image/jpeg</v>
          </cell>
          <cell r="M3898">
            <v>169777</v>
          </cell>
          <cell r="N3898">
            <v>1418841644</v>
          </cell>
          <cell r="O3898">
            <v>0</v>
          </cell>
        </row>
        <row r="3899">
          <cell r="A3899">
            <v>5008</v>
          </cell>
          <cell r="B3899">
            <v>50570</v>
          </cell>
          <cell r="C3899">
            <v>7938</v>
          </cell>
          <cell r="D3899">
            <v>0</v>
          </cell>
          <cell r="E3899">
            <v>1654</v>
          </cell>
          <cell r="F3899">
            <v>0</v>
          </cell>
          <cell r="G3899" t="str">
            <v>1654_cd3c8337c4936da92389658e14add990</v>
          </cell>
          <cell r="H3899" t="str">
            <v>2014-12-17 17.44.39.jpg</v>
          </cell>
          <cell r="I3899">
            <v>1113</v>
          </cell>
          <cell r="J3899" t="str">
            <v>Big Bottom</v>
          </cell>
          <cell r="K3899" t="str">
            <v>jpg</v>
          </cell>
          <cell r="L3899" t="str">
            <v>image/jpeg</v>
          </cell>
          <cell r="M3899">
            <v>65547</v>
          </cell>
          <cell r="N3899">
            <v>1418841644</v>
          </cell>
          <cell r="O3899">
            <v>0</v>
          </cell>
        </row>
        <row r="3900">
          <cell r="A3900">
            <v>5009</v>
          </cell>
          <cell r="B3900">
            <v>50570</v>
          </cell>
          <cell r="C3900">
            <v>7938</v>
          </cell>
          <cell r="D3900">
            <v>0</v>
          </cell>
          <cell r="E3900">
            <v>1654</v>
          </cell>
          <cell r="F3900">
            <v>0</v>
          </cell>
          <cell r="G3900" t="str">
            <v>1654_1db44f7c379cbe56c13117a5393d7d96</v>
          </cell>
          <cell r="H3900" t="str">
            <v>2014-12-17 18.04.38.jpg</v>
          </cell>
          <cell r="I3900">
            <v>1113</v>
          </cell>
          <cell r="J3900" t="str">
            <v>Big Bottom</v>
          </cell>
          <cell r="K3900" t="str">
            <v>jpg</v>
          </cell>
          <cell r="L3900" t="str">
            <v>image/jpeg</v>
          </cell>
          <cell r="M3900">
            <v>70019</v>
          </cell>
          <cell r="N3900">
            <v>1418841644</v>
          </cell>
          <cell r="O3900">
            <v>0</v>
          </cell>
        </row>
        <row r="3901">
          <cell r="A3901">
            <v>5010</v>
          </cell>
          <cell r="B3901">
            <v>50570</v>
          </cell>
          <cell r="C3901">
            <v>7938</v>
          </cell>
          <cell r="D3901">
            <v>0</v>
          </cell>
          <cell r="E3901">
            <v>1654</v>
          </cell>
          <cell r="F3901">
            <v>0</v>
          </cell>
          <cell r="G3901" t="str">
            <v>1654_159079ac1c938e02f3a22a44f19b0871</v>
          </cell>
          <cell r="H3901" t="str">
            <v>2014-12-17 18.05.05.jpg</v>
          </cell>
          <cell r="I3901">
            <v>1113</v>
          </cell>
          <cell r="J3901" t="str">
            <v>Big Bottom</v>
          </cell>
          <cell r="K3901" t="str">
            <v>jpg</v>
          </cell>
          <cell r="L3901" t="str">
            <v>image/jpeg</v>
          </cell>
          <cell r="M3901">
            <v>58317</v>
          </cell>
          <cell r="N3901">
            <v>1418841644</v>
          </cell>
          <cell r="O3901">
            <v>0</v>
          </cell>
        </row>
        <row r="3902">
          <cell r="A3902">
            <v>5011</v>
          </cell>
          <cell r="B3902">
            <v>50584</v>
          </cell>
          <cell r="C3902">
            <v>7943</v>
          </cell>
          <cell r="D3902">
            <v>0</v>
          </cell>
          <cell r="E3902">
            <v>11106</v>
          </cell>
          <cell r="F3902">
            <v>0</v>
          </cell>
          <cell r="G3902" t="str">
            <v>11106_5cfc49ec8d2e084d6cac9c58e39e53e5</v>
          </cell>
          <cell r="H3902" t="str">
            <v>NordDrum2-Template.zip</v>
          </cell>
          <cell r="I3902">
            <v>325</v>
          </cell>
          <cell r="J3902" t="str">
            <v>Ableton Live Pack for Nord Drum 2</v>
          </cell>
          <cell r="K3902" t="str">
            <v>zip</v>
          </cell>
          <cell r="L3902" t="str">
            <v>application/x-zip-compressed</v>
          </cell>
          <cell r="M3902">
            <v>24269</v>
          </cell>
          <cell r="N3902">
            <v>1418895567</v>
          </cell>
          <cell r="O3902">
            <v>0</v>
          </cell>
        </row>
        <row r="3903">
          <cell r="A3903">
            <v>5012</v>
          </cell>
          <cell r="B3903">
            <v>50623</v>
          </cell>
          <cell r="C3903">
            <v>7951</v>
          </cell>
          <cell r="D3903">
            <v>0</v>
          </cell>
          <cell r="E3903">
            <v>1654</v>
          </cell>
          <cell r="F3903">
            <v>0</v>
          </cell>
          <cell r="G3903" t="str">
            <v>1654_291ce7c6977d780d3e5c282c141ecb9a</v>
          </cell>
          <cell r="H3903" t="str">
            <v>DJ stand.jpg</v>
          </cell>
          <cell r="I3903">
            <v>1112</v>
          </cell>
          <cell r="K3903" t="str">
            <v>jpg</v>
          </cell>
          <cell r="L3903" t="str">
            <v>image/jpeg</v>
          </cell>
          <cell r="M3903">
            <v>31032</v>
          </cell>
          <cell r="N3903">
            <v>1418981218</v>
          </cell>
          <cell r="O3903">
            <v>0</v>
          </cell>
        </row>
        <row r="3904">
          <cell r="A3904">
            <v>5013</v>
          </cell>
          <cell r="B3904">
            <v>50623</v>
          </cell>
          <cell r="C3904">
            <v>7951</v>
          </cell>
          <cell r="D3904">
            <v>0</v>
          </cell>
          <cell r="E3904">
            <v>1654</v>
          </cell>
          <cell r="F3904">
            <v>0</v>
          </cell>
          <cell r="G3904" t="str">
            <v>1654_4adfb18e7f3a4cebf7c43e73c9ac1d68</v>
          </cell>
          <cell r="H3904" t="str">
            <v>Laptop stand.jpg</v>
          </cell>
          <cell r="I3904">
            <v>1112</v>
          </cell>
          <cell r="K3904" t="str">
            <v>jpg</v>
          </cell>
          <cell r="L3904" t="str">
            <v>image/jpeg</v>
          </cell>
          <cell r="M3904">
            <v>31662</v>
          </cell>
          <cell r="N3904">
            <v>1418981218</v>
          </cell>
          <cell r="O3904">
            <v>0</v>
          </cell>
        </row>
        <row r="3905">
          <cell r="A3905">
            <v>5014</v>
          </cell>
          <cell r="B3905">
            <v>50623</v>
          </cell>
          <cell r="C3905">
            <v>7951</v>
          </cell>
          <cell r="D3905">
            <v>0</v>
          </cell>
          <cell r="E3905">
            <v>1654</v>
          </cell>
          <cell r="F3905">
            <v>0</v>
          </cell>
          <cell r="G3905" t="str">
            <v>1654_0555455ac81618206beefda65dc80bda</v>
          </cell>
          <cell r="H3905" t="str">
            <v>iPad stand.jpg</v>
          </cell>
          <cell r="I3905">
            <v>1111</v>
          </cell>
          <cell r="K3905" t="str">
            <v>jpg</v>
          </cell>
          <cell r="L3905" t="str">
            <v>image/jpeg</v>
          </cell>
          <cell r="M3905">
            <v>8463</v>
          </cell>
          <cell r="N3905">
            <v>1418981489</v>
          </cell>
          <cell r="O3905">
            <v>0</v>
          </cell>
        </row>
        <row r="3906">
          <cell r="A3906">
            <v>5015</v>
          </cell>
          <cell r="B3906">
            <v>50634</v>
          </cell>
          <cell r="C3906">
            <v>7955</v>
          </cell>
          <cell r="D3906">
            <v>0</v>
          </cell>
          <cell r="E3906">
            <v>4980</v>
          </cell>
          <cell r="F3906">
            <v>0</v>
          </cell>
          <cell r="G3906" t="str">
            <v>4980_1f53d4482f2196f31f36907d3d7af44f</v>
          </cell>
          <cell r="H3906" t="str">
            <v>ImageUploadedByTapatalk1418991130.266145.jpg</v>
          </cell>
          <cell r="I3906">
            <v>5503</v>
          </cell>
          <cell r="K3906" t="str">
            <v>jpg</v>
          </cell>
          <cell r="L3906" t="str">
            <v>image/jpeg</v>
          </cell>
          <cell r="M3906">
            <v>104481</v>
          </cell>
          <cell r="N3906">
            <v>1418991130</v>
          </cell>
          <cell r="O3906">
            <v>0</v>
          </cell>
        </row>
        <row r="3907">
          <cell r="A3907">
            <v>5016</v>
          </cell>
          <cell r="B3907">
            <v>50654</v>
          </cell>
          <cell r="C3907">
            <v>7955</v>
          </cell>
          <cell r="D3907">
            <v>0</v>
          </cell>
          <cell r="E3907">
            <v>102</v>
          </cell>
          <cell r="F3907">
            <v>0</v>
          </cell>
          <cell r="G3907" t="str">
            <v>102_a90de917e36cf6d3a39184778a3e3fd3</v>
          </cell>
          <cell r="H3907" t="str">
            <v>New Nord.jpg</v>
          </cell>
          <cell r="I3907">
            <v>1042</v>
          </cell>
          <cell r="K3907" t="str">
            <v>jpg</v>
          </cell>
          <cell r="L3907" t="str">
            <v>image/jpeg</v>
          </cell>
          <cell r="M3907">
            <v>102539</v>
          </cell>
          <cell r="N3907">
            <v>1419006812</v>
          </cell>
          <cell r="O3907">
            <v>0</v>
          </cell>
        </row>
        <row r="3908">
          <cell r="A3908">
            <v>5017</v>
          </cell>
          <cell r="B3908">
            <v>50661</v>
          </cell>
          <cell r="C3908">
            <v>7849</v>
          </cell>
          <cell r="D3908">
            <v>0</v>
          </cell>
          <cell r="E3908">
            <v>11626</v>
          </cell>
          <cell r="F3908">
            <v>0</v>
          </cell>
          <cell r="G3908" t="str">
            <v>11626_8c178bc7e0344cfd8a6ee6f797df880f</v>
          </cell>
          <cell r="H3908" t="str">
            <v>PRS Shielding.JPG</v>
          </cell>
          <cell r="I3908">
            <v>1212</v>
          </cell>
          <cell r="K3908" t="str">
            <v>jpg</v>
          </cell>
          <cell r="L3908" t="str">
            <v>image/jpeg</v>
          </cell>
          <cell r="M3908">
            <v>458765</v>
          </cell>
          <cell r="N3908">
            <v>1419007389</v>
          </cell>
          <cell r="O3908">
            <v>0</v>
          </cell>
        </row>
        <row r="3909">
          <cell r="A3909">
            <v>5018</v>
          </cell>
          <cell r="B3909">
            <v>50663</v>
          </cell>
          <cell r="C3909">
            <v>7955</v>
          </cell>
          <cell r="D3909">
            <v>0</v>
          </cell>
          <cell r="E3909">
            <v>102</v>
          </cell>
          <cell r="F3909">
            <v>0</v>
          </cell>
          <cell r="G3909" t="str">
            <v>102_3923a0889e0dbbed25bf43169570df64</v>
          </cell>
          <cell r="H3909" t="str">
            <v>New Nord2.jpg</v>
          </cell>
          <cell r="I3909">
            <v>991</v>
          </cell>
          <cell r="K3909" t="str">
            <v>jpg</v>
          </cell>
          <cell r="L3909" t="str">
            <v>image/jpeg</v>
          </cell>
          <cell r="M3909">
            <v>40039</v>
          </cell>
          <cell r="N3909">
            <v>1419009954</v>
          </cell>
          <cell r="O3909">
            <v>0</v>
          </cell>
        </row>
        <row r="3910">
          <cell r="A3910">
            <v>5019</v>
          </cell>
          <cell r="B3910">
            <v>50776</v>
          </cell>
          <cell r="C3910">
            <v>7969</v>
          </cell>
          <cell r="D3910">
            <v>0</v>
          </cell>
          <cell r="E3910">
            <v>7513</v>
          </cell>
          <cell r="F3910">
            <v>0</v>
          </cell>
          <cell r="G3910" t="str">
            <v>7513_bd5f4e47da589ba2fb556e77b4c9546e</v>
          </cell>
          <cell r="H3910" t="str">
            <v>NS3_VB_5.jpg</v>
          </cell>
          <cell r="I3910">
            <v>7354</v>
          </cell>
          <cell r="K3910" t="str">
            <v>jpg</v>
          </cell>
          <cell r="L3910" t="str">
            <v>image/jpeg</v>
          </cell>
          <cell r="M3910">
            <v>437451</v>
          </cell>
          <cell r="N3910">
            <v>1419299366</v>
          </cell>
          <cell r="O3910">
            <v>0</v>
          </cell>
        </row>
        <row r="3911">
          <cell r="A3911">
            <v>5020</v>
          </cell>
          <cell r="B3911">
            <v>50795</v>
          </cell>
          <cell r="C3911">
            <v>7965</v>
          </cell>
          <cell r="D3911">
            <v>0</v>
          </cell>
          <cell r="E3911">
            <v>2300</v>
          </cell>
          <cell r="F3911">
            <v>0</v>
          </cell>
          <cell r="G3911" t="str">
            <v>2300_cda472015f53fa0d65491d5a5729858f</v>
          </cell>
          <cell r="H3911" t="str">
            <v>lights.jpg</v>
          </cell>
          <cell r="I3911">
            <v>1069</v>
          </cell>
          <cell r="K3911" t="str">
            <v>jpg</v>
          </cell>
          <cell r="L3911" t="str">
            <v>image/jpeg</v>
          </cell>
          <cell r="M3911">
            <v>27398</v>
          </cell>
          <cell r="N3911">
            <v>1419334319</v>
          </cell>
          <cell r="O3911">
            <v>0</v>
          </cell>
        </row>
        <row r="3912">
          <cell r="A3912">
            <v>5021</v>
          </cell>
          <cell r="B3912">
            <v>50801</v>
          </cell>
          <cell r="C3912">
            <v>7974</v>
          </cell>
          <cell r="D3912">
            <v>0</v>
          </cell>
          <cell r="E3912">
            <v>9859</v>
          </cell>
          <cell r="F3912">
            <v>0</v>
          </cell>
          <cell r="G3912" t="str">
            <v>9859_b4c6a015a75fcece1e54cfad8be6c7b4</v>
          </cell>
          <cell r="H3912" t="str">
            <v>20141223_095717.jpg</v>
          </cell>
          <cell r="I3912">
            <v>3919</v>
          </cell>
          <cell r="K3912" t="str">
            <v>jpg</v>
          </cell>
          <cell r="L3912" t="str">
            <v>image/jpeg</v>
          </cell>
          <cell r="M3912">
            <v>1118984</v>
          </cell>
          <cell r="N3912">
            <v>1419340341</v>
          </cell>
          <cell r="O3912">
            <v>0</v>
          </cell>
        </row>
        <row r="3913">
          <cell r="A3913">
            <v>5022</v>
          </cell>
          <cell r="B3913">
            <v>50801</v>
          </cell>
          <cell r="C3913">
            <v>7974</v>
          </cell>
          <cell r="D3913">
            <v>0</v>
          </cell>
          <cell r="E3913">
            <v>9859</v>
          </cell>
          <cell r="F3913">
            <v>0</v>
          </cell>
          <cell r="G3913" t="str">
            <v>9859_bf87aed919857a640f6656cfa116c974</v>
          </cell>
          <cell r="H3913" t="str">
            <v>PIANO BLUTHNER UPRIGHT 1905.nsmp</v>
          </cell>
          <cell r="I3913">
            <v>689</v>
          </cell>
          <cell r="K3913" t="str">
            <v>nsmp</v>
          </cell>
          <cell r="L3913" t="str">
            <v>application/octet-stream</v>
          </cell>
          <cell r="M3913">
            <v>2949749</v>
          </cell>
          <cell r="N3913">
            <v>1419340435</v>
          </cell>
          <cell r="O3913">
            <v>0</v>
          </cell>
        </row>
        <row r="3914">
          <cell r="A3914">
            <v>5023</v>
          </cell>
          <cell r="B3914">
            <v>50801</v>
          </cell>
          <cell r="C3914">
            <v>7974</v>
          </cell>
          <cell r="D3914">
            <v>0</v>
          </cell>
          <cell r="E3914">
            <v>9859</v>
          </cell>
          <cell r="F3914">
            <v>0</v>
          </cell>
          <cell r="G3914" t="str">
            <v>9859_2f950472229297786cddb3067b9a5c17</v>
          </cell>
          <cell r="H3914" t="str">
            <v>PIANO BLUTHNER.mp3</v>
          </cell>
          <cell r="I3914">
            <v>5331</v>
          </cell>
          <cell r="K3914" t="str">
            <v>mp3</v>
          </cell>
          <cell r="L3914" t="str">
            <v>audio/mpeg</v>
          </cell>
          <cell r="M3914">
            <v>2034625</v>
          </cell>
          <cell r="N3914">
            <v>1419340749</v>
          </cell>
          <cell r="O3914">
            <v>0</v>
          </cell>
        </row>
        <row r="3915">
          <cell r="A3915">
            <v>5024</v>
          </cell>
          <cell r="B3915">
            <v>50896</v>
          </cell>
          <cell r="C3915">
            <v>7973</v>
          </cell>
          <cell r="D3915">
            <v>0</v>
          </cell>
          <cell r="E3915">
            <v>4980</v>
          </cell>
          <cell r="F3915">
            <v>0</v>
          </cell>
          <cell r="G3915" t="str">
            <v>4980_ed0c0cd0d5fe4607e5d0edf1eba9b553</v>
          </cell>
          <cell r="H3915" t="str">
            <v>NE4 Strings Piano Split - demo.mp3</v>
          </cell>
          <cell r="I3915">
            <v>5179</v>
          </cell>
          <cell r="K3915" t="str">
            <v>mp3</v>
          </cell>
          <cell r="L3915" t="str">
            <v>audio/mpeg</v>
          </cell>
          <cell r="M3915">
            <v>1076162</v>
          </cell>
          <cell r="N3915">
            <v>1419545738</v>
          </cell>
          <cell r="O3915">
            <v>0</v>
          </cell>
        </row>
        <row r="3916">
          <cell r="A3916">
            <v>5025</v>
          </cell>
          <cell r="B3916">
            <v>50896</v>
          </cell>
          <cell r="C3916">
            <v>7973</v>
          </cell>
          <cell r="D3916">
            <v>0</v>
          </cell>
          <cell r="E3916">
            <v>4980</v>
          </cell>
          <cell r="F3916">
            <v>0</v>
          </cell>
          <cell r="G3916" t="str">
            <v>4980_2e43fe46c0587338ff6e8a05a103890c</v>
          </cell>
          <cell r="H3916" t="str">
            <v>NE4 Strings Piano Split.nsmp</v>
          </cell>
          <cell r="I3916">
            <v>765</v>
          </cell>
          <cell r="K3916" t="str">
            <v>nsmp</v>
          </cell>
          <cell r="L3916" t="str">
            <v>application/octet-stream</v>
          </cell>
          <cell r="M3916">
            <v>2628185</v>
          </cell>
          <cell r="N3916">
            <v>1419545738</v>
          </cell>
          <cell r="O3916">
            <v>0</v>
          </cell>
        </row>
        <row r="3917">
          <cell r="A3917">
            <v>5026</v>
          </cell>
          <cell r="B3917">
            <v>50934</v>
          </cell>
          <cell r="C3917">
            <v>7967</v>
          </cell>
          <cell r="D3917">
            <v>0</v>
          </cell>
          <cell r="E3917">
            <v>11890</v>
          </cell>
          <cell r="F3917">
            <v>0</v>
          </cell>
          <cell r="G3917" t="str">
            <v>11890_f73be2ae5c4deebbad7d921d7c42af8c</v>
          </cell>
          <cell r="H3917" t="str">
            <v>Du Hast 2.nsmp</v>
          </cell>
          <cell r="I3917">
            <v>757</v>
          </cell>
          <cell r="K3917" t="str">
            <v>nsmp</v>
          </cell>
          <cell r="L3917" t="str">
            <v>application/octet-stream</v>
          </cell>
          <cell r="M3917">
            <v>328850</v>
          </cell>
          <cell r="N3917">
            <v>1419656850</v>
          </cell>
          <cell r="O3917">
            <v>0</v>
          </cell>
        </row>
        <row r="3918">
          <cell r="A3918">
            <v>5027</v>
          </cell>
          <cell r="B3918">
            <v>50941</v>
          </cell>
          <cell r="C3918">
            <v>7988</v>
          </cell>
          <cell r="D3918">
            <v>0</v>
          </cell>
          <cell r="E3918">
            <v>4372</v>
          </cell>
          <cell r="F3918">
            <v>0</v>
          </cell>
          <cell r="G3918" t="str">
            <v>4372_d58620583d80e6cf2e28a69b6c419b87</v>
          </cell>
          <cell r="H3918" t="str">
            <v>BureaOrgan.mp3</v>
          </cell>
          <cell r="I3918">
            <v>8591</v>
          </cell>
          <cell r="K3918" t="str">
            <v>mp3</v>
          </cell>
          <cell r="L3918" t="str">
            <v>audio/mpeg</v>
          </cell>
          <cell r="M3918">
            <v>764864</v>
          </cell>
          <cell r="N3918">
            <v>1419680558</v>
          </cell>
          <cell r="O3918">
            <v>0</v>
          </cell>
        </row>
        <row r="3919">
          <cell r="A3919">
            <v>5028</v>
          </cell>
          <cell r="B3919">
            <v>50941</v>
          </cell>
          <cell r="C3919">
            <v>7988</v>
          </cell>
          <cell r="D3919">
            <v>0</v>
          </cell>
          <cell r="E3919">
            <v>4372</v>
          </cell>
          <cell r="F3919">
            <v>0</v>
          </cell>
          <cell r="G3919" t="str">
            <v>4372_9cdda5b0368fe246fd34d6bf77c44511</v>
          </cell>
          <cell r="H3919" t="str">
            <v>BureaChurch.nsmp</v>
          </cell>
          <cell r="I3919">
            <v>837</v>
          </cell>
          <cell r="K3919" t="str">
            <v>nsmp</v>
          </cell>
          <cell r="L3919" t="str">
            <v>application/x-wine-extension-nsmp</v>
          </cell>
          <cell r="M3919">
            <v>890825</v>
          </cell>
          <cell r="N3919">
            <v>1419680621</v>
          </cell>
          <cell r="O3919">
            <v>0</v>
          </cell>
        </row>
        <row r="3920">
          <cell r="A3920">
            <v>5029</v>
          </cell>
          <cell r="B3920">
            <v>3644</v>
          </cell>
          <cell r="C3920">
            <v>0</v>
          </cell>
          <cell r="D3920">
            <v>1</v>
          </cell>
          <cell r="E3920">
            <v>11906</v>
          </cell>
          <cell r="F3920">
            <v>0</v>
          </cell>
          <cell r="G3920" t="str">
            <v>11906_d21dc80ed2b16d7f9e8ffc8df034dd54</v>
          </cell>
          <cell r="H3920" t="str">
            <v>L'Acoustics.jpg</v>
          </cell>
          <cell r="I3920">
            <v>4</v>
          </cell>
          <cell r="K3920" t="str">
            <v>jpg</v>
          </cell>
          <cell r="L3920" t="str">
            <v>image/jpeg</v>
          </cell>
          <cell r="M3920">
            <v>50648</v>
          </cell>
          <cell r="N3920">
            <v>1419806922</v>
          </cell>
          <cell r="O3920">
            <v>0</v>
          </cell>
        </row>
        <row r="3921">
          <cell r="A3921">
            <v>5030</v>
          </cell>
          <cell r="B3921">
            <v>51027</v>
          </cell>
          <cell r="C3921">
            <v>7974</v>
          </cell>
          <cell r="D3921">
            <v>0</v>
          </cell>
          <cell r="E3921">
            <v>9859</v>
          </cell>
          <cell r="F3921">
            <v>0</v>
          </cell>
          <cell r="G3921" t="str">
            <v>9859_487efcf4fc7e31314854d010638d7c5f</v>
          </cell>
          <cell r="H3921" t="str">
            <v>PIANO BLUTHNER UPRIGHT 1905.nsmp</v>
          </cell>
          <cell r="I3921">
            <v>590</v>
          </cell>
          <cell r="K3921" t="str">
            <v>nsmp</v>
          </cell>
          <cell r="L3921" t="str">
            <v>application/octet-stream</v>
          </cell>
          <cell r="M3921">
            <v>2958512</v>
          </cell>
          <cell r="N3921">
            <v>1419851693</v>
          </cell>
          <cell r="O3921">
            <v>0</v>
          </cell>
        </row>
        <row r="3922">
          <cell r="A3922">
            <v>5031</v>
          </cell>
          <cell r="B3922">
            <v>51041</v>
          </cell>
          <cell r="C3922">
            <v>8005</v>
          </cell>
          <cell r="D3922">
            <v>0</v>
          </cell>
          <cell r="E3922">
            <v>5859</v>
          </cell>
          <cell r="F3922">
            <v>0</v>
          </cell>
          <cell r="G3922" t="str">
            <v>5859_ec0a873b6d61461354690135af6ebcec</v>
          </cell>
          <cell r="H3922" t="str">
            <v>Lets Dance.wav</v>
          </cell>
          <cell r="I3922">
            <v>760</v>
          </cell>
          <cell r="J3922" t="str">
            <v>Lets Dance wav</v>
          </cell>
          <cell r="K3922" t="str">
            <v>wav</v>
          </cell>
          <cell r="L3922" t="str">
            <v>audio/wav</v>
          </cell>
          <cell r="M3922">
            <v>3705918</v>
          </cell>
          <cell r="N3922">
            <v>1419872165</v>
          </cell>
          <cell r="O3922">
            <v>0</v>
          </cell>
        </row>
        <row r="3923">
          <cell r="A3923">
            <v>5032</v>
          </cell>
          <cell r="B3923">
            <v>51041</v>
          </cell>
          <cell r="C3923">
            <v>8005</v>
          </cell>
          <cell r="D3923">
            <v>0</v>
          </cell>
          <cell r="E3923">
            <v>5859</v>
          </cell>
          <cell r="F3923">
            <v>0</v>
          </cell>
          <cell r="G3923" t="str">
            <v>5859_8df65dc112268b558ba1f025360bc3b2</v>
          </cell>
          <cell r="H3923" t="str">
            <v>Lets Dance - 126.ns2p</v>
          </cell>
          <cell r="I3923">
            <v>488</v>
          </cell>
          <cell r="K3923" t="str">
            <v>ns2p</v>
          </cell>
          <cell r="L3923" t="str">
            <v>application/octet-stream</v>
          </cell>
          <cell r="M3923">
            <v>547</v>
          </cell>
          <cell r="N3923">
            <v>1419872217</v>
          </cell>
          <cell r="O3923">
            <v>0</v>
          </cell>
        </row>
        <row r="3924">
          <cell r="A3924">
            <v>5033</v>
          </cell>
          <cell r="B3924">
            <v>51041</v>
          </cell>
          <cell r="C3924">
            <v>8005</v>
          </cell>
          <cell r="D3924">
            <v>0</v>
          </cell>
          <cell r="E3924">
            <v>5859</v>
          </cell>
          <cell r="F3924">
            <v>0</v>
          </cell>
          <cell r="G3924" t="str">
            <v>5859_08a9682674eb7c91fe3b0556365709bf</v>
          </cell>
          <cell r="H3924" t="str">
            <v>SynthPad2__ste CLv4.nsmp</v>
          </cell>
          <cell r="I3924">
            <v>518</v>
          </cell>
          <cell r="K3924" t="str">
            <v>nsmp</v>
          </cell>
          <cell r="L3924" t="str">
            <v>application/octet-stream</v>
          </cell>
          <cell r="M3924">
            <v>1726358</v>
          </cell>
          <cell r="N3924">
            <v>1419872569</v>
          </cell>
          <cell r="O3924">
            <v>0</v>
          </cell>
        </row>
        <row r="3925">
          <cell r="A3925">
            <v>5034</v>
          </cell>
          <cell r="B3925">
            <v>51041</v>
          </cell>
          <cell r="C3925">
            <v>8005</v>
          </cell>
          <cell r="D3925">
            <v>0</v>
          </cell>
          <cell r="E3925">
            <v>5859</v>
          </cell>
          <cell r="F3925">
            <v>0</v>
          </cell>
          <cell r="G3925" t="str">
            <v>5859_8343e975dade1709758e5b6c48db7c89</v>
          </cell>
          <cell r="H3925" t="str">
            <v>Sect Sus_Dbl_F.nsmp</v>
          </cell>
          <cell r="I3925">
            <v>482</v>
          </cell>
          <cell r="K3925" t="str">
            <v>nsmp</v>
          </cell>
          <cell r="L3925" t="str">
            <v>application/octet-stream</v>
          </cell>
          <cell r="M3925">
            <v>4543091</v>
          </cell>
          <cell r="N3925">
            <v>1419872569</v>
          </cell>
          <cell r="O3925">
            <v>0</v>
          </cell>
        </row>
        <row r="3926">
          <cell r="A3926">
            <v>5035</v>
          </cell>
          <cell r="B3926">
            <v>51047</v>
          </cell>
          <cell r="C3926">
            <v>8007</v>
          </cell>
          <cell r="D3926">
            <v>0</v>
          </cell>
          <cell r="E3926">
            <v>6832</v>
          </cell>
          <cell r="F3926">
            <v>0</v>
          </cell>
          <cell r="G3926" t="str">
            <v>6832_c232800cf22d0341164519401e87bc8e</v>
          </cell>
          <cell r="H3926" t="str">
            <v>Screen Shot 2014-12-29 at 1.11.04 PM.png</v>
          </cell>
          <cell r="I3926">
            <v>592</v>
          </cell>
          <cell r="K3926" t="str">
            <v>png</v>
          </cell>
          <cell r="L3926" t="str">
            <v>image/png</v>
          </cell>
          <cell r="M3926">
            <v>195270</v>
          </cell>
          <cell r="N3926">
            <v>1419876892</v>
          </cell>
          <cell r="O3926">
            <v>0</v>
          </cell>
        </row>
        <row r="3927">
          <cell r="A3927">
            <v>5037</v>
          </cell>
          <cell r="B3927">
            <v>51157</v>
          </cell>
          <cell r="C3927">
            <v>8022</v>
          </cell>
          <cell r="D3927">
            <v>0</v>
          </cell>
          <cell r="E3927">
            <v>851</v>
          </cell>
          <cell r="F3927">
            <v>0</v>
          </cell>
          <cell r="G3927" t="str">
            <v>851_5dceade5c26a617cae7d0b1b7dfb0b5e</v>
          </cell>
          <cell r="H3927" t="str">
            <v>Nord1976synth.jpg</v>
          </cell>
          <cell r="I3927">
            <v>1297</v>
          </cell>
          <cell r="K3927" t="str">
            <v>jpg</v>
          </cell>
          <cell r="L3927" t="str">
            <v>image/jpeg</v>
          </cell>
          <cell r="M3927">
            <v>52283</v>
          </cell>
          <cell r="N3927">
            <v>1420205032</v>
          </cell>
          <cell r="O3927">
            <v>0</v>
          </cell>
        </row>
        <row r="3928">
          <cell r="A3928">
            <v>5038</v>
          </cell>
          <cell r="B3928">
            <v>51178</v>
          </cell>
          <cell r="C3928">
            <v>8011</v>
          </cell>
          <cell r="D3928">
            <v>0</v>
          </cell>
          <cell r="E3928">
            <v>7014</v>
          </cell>
          <cell r="F3928">
            <v>0</v>
          </cell>
          <cell r="G3928" t="str">
            <v>7014_9674e2d4469cfb26d843e0e83cc81d14</v>
          </cell>
          <cell r="H3928" t="str">
            <v>Summer In The C.ns2p</v>
          </cell>
          <cell r="I3928">
            <v>339</v>
          </cell>
          <cell r="K3928" t="str">
            <v>ns2p</v>
          </cell>
          <cell r="L3928" t="str">
            <v>application/octet-stream</v>
          </cell>
          <cell r="M3928">
            <v>547</v>
          </cell>
          <cell r="N3928">
            <v>1420284993</v>
          </cell>
          <cell r="O3928">
            <v>0</v>
          </cell>
        </row>
        <row r="3929">
          <cell r="A3929">
            <v>5040</v>
          </cell>
          <cell r="B3929">
            <v>3661</v>
          </cell>
          <cell r="C3929">
            <v>0</v>
          </cell>
          <cell r="D3929">
            <v>1</v>
          </cell>
          <cell r="E3929">
            <v>1110</v>
          </cell>
          <cell r="F3929">
            <v>0</v>
          </cell>
          <cell r="G3929" t="str">
            <v>1110_21ccddc879dcda05e9cb193914b97376</v>
          </cell>
          <cell r="H3929" t="str">
            <v>Billie Jean 2013.nwiproj</v>
          </cell>
          <cell r="I3929">
            <v>0</v>
          </cell>
          <cell r="K3929" t="str">
            <v>nwiproj</v>
          </cell>
          <cell r="L3929" t="str">
            <v>application/octet-stream</v>
          </cell>
          <cell r="M3929">
            <v>17675</v>
          </cell>
          <cell r="N3929">
            <v>1420295973</v>
          </cell>
          <cell r="O3929">
            <v>0</v>
          </cell>
        </row>
        <row r="3930">
          <cell r="A3930">
            <v>5041</v>
          </cell>
          <cell r="B3930">
            <v>51182</v>
          </cell>
          <cell r="C3930">
            <v>8022</v>
          </cell>
          <cell r="D3930">
            <v>0</v>
          </cell>
          <cell r="E3930">
            <v>851</v>
          </cell>
          <cell r="F3930">
            <v>0</v>
          </cell>
          <cell r="G3930" t="str">
            <v>851_487693a9d042a0b47be732ee8263fbf6</v>
          </cell>
          <cell r="H3930" t="str">
            <v>image.jpg</v>
          </cell>
          <cell r="I3930">
            <v>998</v>
          </cell>
          <cell r="K3930" t="str">
            <v>jpg</v>
          </cell>
          <cell r="L3930" t="str">
            <v>image/jpeg</v>
          </cell>
          <cell r="M3930">
            <v>180114</v>
          </cell>
          <cell r="N3930">
            <v>1420319240</v>
          </cell>
          <cell r="O3930">
            <v>0</v>
          </cell>
        </row>
        <row r="3931">
          <cell r="A3931">
            <v>5042</v>
          </cell>
          <cell r="B3931">
            <v>51203</v>
          </cell>
          <cell r="C3931">
            <v>8025</v>
          </cell>
          <cell r="D3931">
            <v>0</v>
          </cell>
          <cell r="E3931">
            <v>2155</v>
          </cell>
          <cell r="F3931">
            <v>0</v>
          </cell>
          <cell r="G3931" t="str">
            <v>2155_c508aa51a8919211cac19a173e8311dc</v>
          </cell>
          <cell r="H3931" t="str">
            <v>image.jpg</v>
          </cell>
          <cell r="I3931">
            <v>1249</v>
          </cell>
          <cell r="K3931" t="str">
            <v>jpg</v>
          </cell>
          <cell r="L3931" t="str">
            <v>image/jpeg</v>
          </cell>
          <cell r="M3931">
            <v>166578</v>
          </cell>
          <cell r="N3931">
            <v>1420381189</v>
          </cell>
          <cell r="O3931">
            <v>0</v>
          </cell>
        </row>
        <row r="3932">
          <cell r="A3932">
            <v>5044</v>
          </cell>
          <cell r="B3932">
            <v>50432</v>
          </cell>
          <cell r="C3932">
            <v>4054</v>
          </cell>
          <cell r="D3932">
            <v>0</v>
          </cell>
          <cell r="E3932">
            <v>4980</v>
          </cell>
          <cell r="F3932">
            <v>0</v>
          </cell>
          <cell r="G3932" t="str">
            <v>4980_56f62120d7e71ab5fc4a1dd058202fd4</v>
          </cell>
          <cell r="H3932" t="str">
            <v>Locked out 2.nsmp</v>
          </cell>
          <cell r="I3932">
            <v>788</v>
          </cell>
          <cell r="K3932" t="str">
            <v>nsmp</v>
          </cell>
          <cell r="L3932" t="str">
            <v>application/octet-stream</v>
          </cell>
          <cell r="M3932">
            <v>585644</v>
          </cell>
          <cell r="N3932">
            <v>1420397709</v>
          </cell>
          <cell r="O3932">
            <v>0</v>
          </cell>
        </row>
        <row r="3933">
          <cell r="A3933">
            <v>5046</v>
          </cell>
          <cell r="B3933">
            <v>51228</v>
          </cell>
          <cell r="C3933">
            <v>8034</v>
          </cell>
          <cell r="D3933">
            <v>0</v>
          </cell>
          <cell r="E3933">
            <v>1654</v>
          </cell>
          <cell r="F3933">
            <v>0</v>
          </cell>
          <cell r="G3933" t="str">
            <v>1654_fd9af2e6f80d5fb9e580ac0aea32d629</v>
          </cell>
          <cell r="H3933" t="str">
            <v>Domo Origato.mp3</v>
          </cell>
          <cell r="I3933">
            <v>4406</v>
          </cell>
          <cell r="J3933" t="str">
            <v>Domo Origato</v>
          </cell>
          <cell r="K3933" t="str">
            <v>mp3</v>
          </cell>
          <cell r="L3933" t="str">
            <v>audio/mpeg</v>
          </cell>
          <cell r="M3933">
            <v>325402</v>
          </cell>
          <cell r="N3933">
            <v>1420487455</v>
          </cell>
          <cell r="O3933">
            <v>0</v>
          </cell>
        </row>
        <row r="3934">
          <cell r="A3934">
            <v>5047</v>
          </cell>
          <cell r="B3934">
            <v>51228</v>
          </cell>
          <cell r="C3934">
            <v>8034</v>
          </cell>
          <cell r="D3934">
            <v>0</v>
          </cell>
          <cell r="E3934">
            <v>1654</v>
          </cell>
          <cell r="F3934">
            <v>0</v>
          </cell>
          <cell r="G3934" t="str">
            <v>1654_915af5d9fbbe3394149c492de9cd789a</v>
          </cell>
          <cell r="H3934" t="str">
            <v>2015-01-05 19.52.27.jpg</v>
          </cell>
          <cell r="I3934">
            <v>938</v>
          </cell>
          <cell r="J3934" t="str">
            <v>Domo Origato</v>
          </cell>
          <cell r="K3934" t="str">
            <v>jpg</v>
          </cell>
          <cell r="L3934" t="str">
            <v>image/jpeg</v>
          </cell>
          <cell r="M3934">
            <v>63298</v>
          </cell>
          <cell r="N3934">
            <v>1420488245</v>
          </cell>
          <cell r="O3934">
            <v>0</v>
          </cell>
        </row>
        <row r="3935">
          <cell r="A3935">
            <v>5048</v>
          </cell>
          <cell r="B3935">
            <v>51228</v>
          </cell>
          <cell r="C3935">
            <v>8034</v>
          </cell>
          <cell r="D3935">
            <v>0</v>
          </cell>
          <cell r="E3935">
            <v>1654</v>
          </cell>
          <cell r="F3935">
            <v>0</v>
          </cell>
          <cell r="G3935" t="str">
            <v>1654_04cb3544cd0ead20d9e65cabe3b48442</v>
          </cell>
          <cell r="H3935" t="str">
            <v>2015-01-05 19.44.14.jpg</v>
          </cell>
          <cell r="I3935">
            <v>938</v>
          </cell>
          <cell r="J3935" t="str">
            <v>Domo Origato</v>
          </cell>
          <cell r="K3935" t="str">
            <v>jpg</v>
          </cell>
          <cell r="L3935" t="str">
            <v>image/jpeg</v>
          </cell>
          <cell r="M3935">
            <v>194586</v>
          </cell>
          <cell r="N3935">
            <v>1420488245</v>
          </cell>
          <cell r="O3935">
            <v>0</v>
          </cell>
        </row>
        <row r="3936">
          <cell r="A3936">
            <v>5049</v>
          </cell>
          <cell r="B3936">
            <v>51228</v>
          </cell>
          <cell r="C3936">
            <v>8034</v>
          </cell>
          <cell r="D3936">
            <v>0</v>
          </cell>
          <cell r="E3936">
            <v>1654</v>
          </cell>
          <cell r="F3936">
            <v>0</v>
          </cell>
          <cell r="G3936" t="str">
            <v>1654_b069ca8747458e3f70bb29a351a215a7</v>
          </cell>
          <cell r="H3936" t="str">
            <v>2015-01-05 19.44.39.jpg</v>
          </cell>
          <cell r="I3936">
            <v>938</v>
          </cell>
          <cell r="J3936" t="str">
            <v>Domo Origato</v>
          </cell>
          <cell r="K3936" t="str">
            <v>jpg</v>
          </cell>
          <cell r="L3936" t="str">
            <v>image/jpeg</v>
          </cell>
          <cell r="M3936">
            <v>172297</v>
          </cell>
          <cell r="N3936">
            <v>1420488245</v>
          </cell>
          <cell r="O3936">
            <v>0</v>
          </cell>
        </row>
        <row r="3937">
          <cell r="A3937">
            <v>5052</v>
          </cell>
          <cell r="B3937">
            <v>51243</v>
          </cell>
          <cell r="C3937">
            <v>8036</v>
          </cell>
          <cell r="D3937">
            <v>0</v>
          </cell>
          <cell r="E3937">
            <v>1654</v>
          </cell>
          <cell r="F3937">
            <v>0</v>
          </cell>
          <cell r="G3937" t="str">
            <v>1654_3207a11068e89b8831a6400de2693116</v>
          </cell>
          <cell r="H3937" t="str">
            <v>2015-01-05 18.56.33.jpg</v>
          </cell>
          <cell r="I3937">
            <v>2051</v>
          </cell>
          <cell r="J3937" t="str">
            <v>Clean slate</v>
          </cell>
          <cell r="K3937" t="str">
            <v>jpg</v>
          </cell>
          <cell r="L3937" t="str">
            <v>image/jpeg</v>
          </cell>
          <cell r="M3937">
            <v>214854</v>
          </cell>
          <cell r="N3937">
            <v>1420575602</v>
          </cell>
          <cell r="O3937">
            <v>0</v>
          </cell>
        </row>
        <row r="3938">
          <cell r="A3938">
            <v>5053</v>
          </cell>
          <cell r="B3938">
            <v>51243</v>
          </cell>
          <cell r="C3938">
            <v>8036</v>
          </cell>
          <cell r="D3938">
            <v>0</v>
          </cell>
          <cell r="E3938">
            <v>1654</v>
          </cell>
          <cell r="F3938">
            <v>0</v>
          </cell>
          <cell r="G3938" t="str">
            <v>1654_7ce0ec3c736d2438415911ed9f54ca87</v>
          </cell>
          <cell r="H3938" t="str">
            <v>2015-01-05 18.55.50.jpg</v>
          </cell>
          <cell r="I3938">
            <v>2051</v>
          </cell>
          <cell r="J3938" t="str">
            <v>Tabula rasa</v>
          </cell>
          <cell r="K3938" t="str">
            <v>jpg</v>
          </cell>
          <cell r="L3938" t="str">
            <v>image/jpeg</v>
          </cell>
          <cell r="M3938">
            <v>205179</v>
          </cell>
          <cell r="N3938">
            <v>1420575602</v>
          </cell>
          <cell r="O3938">
            <v>0</v>
          </cell>
        </row>
        <row r="3939">
          <cell r="A3939">
            <v>5054</v>
          </cell>
          <cell r="B3939">
            <v>51269</v>
          </cell>
          <cell r="C3939">
            <v>7821</v>
          </cell>
          <cell r="D3939">
            <v>0</v>
          </cell>
          <cell r="E3939">
            <v>7020</v>
          </cell>
          <cell r="F3939">
            <v>0</v>
          </cell>
          <cell r="G3939" t="str">
            <v>7020_4254f428c61ad48dec011652de86a3ca</v>
          </cell>
          <cell r="H3939" t="str">
            <v>Uptown Vocal.nsmp</v>
          </cell>
          <cell r="I3939">
            <v>2200</v>
          </cell>
          <cell r="K3939" t="str">
            <v>nsmp</v>
          </cell>
          <cell r="L3939" t="str">
            <v>application/octet-stream</v>
          </cell>
          <cell r="M3939">
            <v>313610</v>
          </cell>
          <cell r="N3939">
            <v>1420651155</v>
          </cell>
          <cell r="O3939">
            <v>0</v>
          </cell>
        </row>
        <row r="3940">
          <cell r="A3940">
            <v>5055</v>
          </cell>
          <cell r="B3940">
            <v>51269</v>
          </cell>
          <cell r="C3940">
            <v>7821</v>
          </cell>
          <cell r="D3940">
            <v>0</v>
          </cell>
          <cell r="E3940">
            <v>7020</v>
          </cell>
          <cell r="F3940">
            <v>0</v>
          </cell>
          <cell r="G3940" t="str">
            <v>7020_30ee7ccc4c0ce1fffabb6f19c51d6046</v>
          </cell>
          <cell r="H3940" t="str">
            <v>Prince_OBXa__.ns2p</v>
          </cell>
          <cell r="I3940">
            <v>1633</v>
          </cell>
          <cell r="K3940" t="str">
            <v>ns2p</v>
          </cell>
          <cell r="L3940" t="str">
            <v>application/octet-stream</v>
          </cell>
          <cell r="M3940">
            <v>547</v>
          </cell>
          <cell r="N3940">
            <v>1420651538</v>
          </cell>
          <cell r="O3940">
            <v>0</v>
          </cell>
        </row>
        <row r="3941">
          <cell r="A3941">
            <v>5056</v>
          </cell>
          <cell r="B3941">
            <v>51274</v>
          </cell>
          <cell r="C3941">
            <v>8030</v>
          </cell>
          <cell r="D3941">
            <v>0</v>
          </cell>
          <cell r="E3941">
            <v>11491</v>
          </cell>
          <cell r="F3941">
            <v>0</v>
          </cell>
          <cell r="G3941" t="str">
            <v>11491_7fdd03ba180812c5c45a9902bf4f8cce</v>
          </cell>
          <cell r="H3941" t="str">
            <v>NM SafetyDance.ns2p</v>
          </cell>
          <cell r="I3941">
            <v>261</v>
          </cell>
          <cell r="J3941" t="str">
            <v>2 synth sounds from Safety Dance by Men without hats</v>
          </cell>
          <cell r="K3941" t="str">
            <v>ns2p</v>
          </cell>
          <cell r="L3941" t="str">
            <v>application/octet-stream</v>
          </cell>
          <cell r="M3941">
            <v>547</v>
          </cell>
          <cell r="N3941">
            <v>1420657157</v>
          </cell>
          <cell r="O3941">
            <v>0</v>
          </cell>
        </row>
        <row r="3942">
          <cell r="A3942">
            <v>5057</v>
          </cell>
          <cell r="B3942">
            <v>51274</v>
          </cell>
          <cell r="C3942">
            <v>8030</v>
          </cell>
          <cell r="D3942">
            <v>0</v>
          </cell>
          <cell r="E3942">
            <v>11491</v>
          </cell>
          <cell r="F3942">
            <v>0</v>
          </cell>
          <cell r="G3942" t="str">
            <v>11491_df9266278946b1bc1bed0192d0b5e148</v>
          </cell>
          <cell r="H3942" t="str">
            <v>NM SafetyDance2.ns2p</v>
          </cell>
          <cell r="I3942">
            <v>259</v>
          </cell>
          <cell r="K3942" t="str">
            <v>ns2p</v>
          </cell>
          <cell r="L3942" t="str">
            <v>application/octet-stream</v>
          </cell>
          <cell r="M3942">
            <v>547</v>
          </cell>
          <cell r="N3942">
            <v>1420661638</v>
          </cell>
          <cell r="O3942">
            <v>0</v>
          </cell>
        </row>
        <row r="3943">
          <cell r="A3943">
            <v>5060</v>
          </cell>
          <cell r="B3943">
            <v>51329</v>
          </cell>
          <cell r="C3943">
            <v>7821</v>
          </cell>
          <cell r="D3943">
            <v>0</v>
          </cell>
          <cell r="E3943">
            <v>7391</v>
          </cell>
          <cell r="F3943">
            <v>0</v>
          </cell>
          <cell r="G3943" t="str">
            <v>7391_e9c25dbad82cf4bba854e0712dc6a05c</v>
          </cell>
          <cell r="H3943" t="str">
            <v>Uptown Funk.ns2p</v>
          </cell>
          <cell r="I3943">
            <v>480</v>
          </cell>
          <cell r="K3943" t="str">
            <v>ns2p</v>
          </cell>
          <cell r="L3943" t="str">
            <v>application/octet-stream</v>
          </cell>
          <cell r="M3943">
            <v>547</v>
          </cell>
          <cell r="N3943">
            <v>1420862639</v>
          </cell>
          <cell r="O3943">
            <v>0</v>
          </cell>
        </row>
        <row r="3944">
          <cell r="A3944">
            <v>5061</v>
          </cell>
          <cell r="B3944">
            <v>51329</v>
          </cell>
          <cell r="C3944">
            <v>7821</v>
          </cell>
          <cell r="D3944">
            <v>0</v>
          </cell>
          <cell r="E3944">
            <v>7391</v>
          </cell>
          <cell r="F3944">
            <v>0</v>
          </cell>
          <cell r="G3944" t="str">
            <v>7391_b100f4037810c7971a9304ffa186c310</v>
          </cell>
          <cell r="H3944" t="str">
            <v>UPTOWN FUNK DEMO.mp3</v>
          </cell>
          <cell r="I3944">
            <v>4138</v>
          </cell>
          <cell r="K3944" t="str">
            <v>mp3</v>
          </cell>
          <cell r="L3944" t="str">
            <v>audio/mpeg</v>
          </cell>
          <cell r="M3944">
            <v>804547</v>
          </cell>
          <cell r="N3944">
            <v>1420862657</v>
          </cell>
          <cell r="O3944">
            <v>0</v>
          </cell>
        </row>
        <row r="3945">
          <cell r="A3945">
            <v>5062</v>
          </cell>
          <cell r="B3945">
            <v>51350</v>
          </cell>
          <cell r="C3945">
            <v>8054</v>
          </cell>
          <cell r="D3945">
            <v>0</v>
          </cell>
          <cell r="E3945">
            <v>1654</v>
          </cell>
          <cell r="F3945">
            <v>0</v>
          </cell>
          <cell r="G3945" t="str">
            <v>1654_af2be79f3b0a1b134b3e746999379938</v>
          </cell>
          <cell r="H3945" t="str">
            <v>2015-01-10 17.53.18.jpg</v>
          </cell>
          <cell r="I3945">
            <v>1059</v>
          </cell>
          <cell r="J3945" t="str">
            <v>Super (un)Natural Synths</v>
          </cell>
          <cell r="K3945" t="str">
            <v>jpg</v>
          </cell>
          <cell r="L3945" t="str">
            <v>image/jpeg</v>
          </cell>
          <cell r="M3945">
            <v>196516</v>
          </cell>
          <cell r="N3945">
            <v>1420909278</v>
          </cell>
          <cell r="O3945">
            <v>0</v>
          </cell>
        </row>
        <row r="3946">
          <cell r="A3946">
            <v>5063</v>
          </cell>
          <cell r="B3946">
            <v>51350</v>
          </cell>
          <cell r="C3946">
            <v>8054</v>
          </cell>
          <cell r="D3946">
            <v>0</v>
          </cell>
          <cell r="E3946">
            <v>1654</v>
          </cell>
          <cell r="F3946">
            <v>0</v>
          </cell>
          <cell r="G3946" t="str">
            <v>1654_5bbe330c6677c15d99200aeba72e30f1</v>
          </cell>
          <cell r="H3946" t="str">
            <v>2015-01-10 17.54.19.jpg</v>
          </cell>
          <cell r="I3946">
            <v>1059</v>
          </cell>
          <cell r="J3946" t="str">
            <v>Super (un)Natural Synths</v>
          </cell>
          <cell r="K3946" t="str">
            <v>jpg</v>
          </cell>
          <cell r="L3946" t="str">
            <v>image/jpeg</v>
          </cell>
          <cell r="M3946">
            <v>167269</v>
          </cell>
          <cell r="N3946">
            <v>1420909278</v>
          </cell>
          <cell r="O3946">
            <v>0</v>
          </cell>
        </row>
        <row r="3947">
          <cell r="A3947">
            <v>5064</v>
          </cell>
          <cell r="B3947">
            <v>51350</v>
          </cell>
          <cell r="C3947">
            <v>8054</v>
          </cell>
          <cell r="D3947">
            <v>0</v>
          </cell>
          <cell r="E3947">
            <v>1654</v>
          </cell>
          <cell r="F3947">
            <v>0</v>
          </cell>
          <cell r="G3947" t="str">
            <v>1654_dd16e60834560576f92356c96e30cec1</v>
          </cell>
          <cell r="H3947" t="str">
            <v>2015-01-10 17.53.05.jpg</v>
          </cell>
          <cell r="I3947">
            <v>1059</v>
          </cell>
          <cell r="J3947" t="str">
            <v>Super (un)Natural Synths</v>
          </cell>
          <cell r="K3947" t="str">
            <v>jpg</v>
          </cell>
          <cell r="L3947" t="str">
            <v>image/jpeg</v>
          </cell>
          <cell r="M3947">
            <v>188691</v>
          </cell>
          <cell r="N3947">
            <v>1420909278</v>
          </cell>
          <cell r="O3947">
            <v>0</v>
          </cell>
        </row>
        <row r="3948">
          <cell r="A3948">
            <v>5065</v>
          </cell>
          <cell r="B3948">
            <v>51350</v>
          </cell>
          <cell r="C3948">
            <v>8054</v>
          </cell>
          <cell r="D3948">
            <v>0</v>
          </cell>
          <cell r="E3948">
            <v>1654</v>
          </cell>
          <cell r="F3948">
            <v>0</v>
          </cell>
          <cell r="G3948" t="str">
            <v>1654_8937f70d8a253f6fa0c0dc3e014fd3f1</v>
          </cell>
          <cell r="H3948" t="str">
            <v>Roland-RS-505-for-sale-51.jpg</v>
          </cell>
          <cell r="I3948">
            <v>1059</v>
          </cell>
          <cell r="J3948" t="str">
            <v>Super (un)Natural Synths</v>
          </cell>
          <cell r="K3948" t="str">
            <v>jpg</v>
          </cell>
          <cell r="L3948" t="str">
            <v>image/jpeg</v>
          </cell>
          <cell r="M3948">
            <v>66845</v>
          </cell>
          <cell r="N3948">
            <v>1420909825</v>
          </cell>
          <cell r="O3948">
            <v>0</v>
          </cell>
        </row>
        <row r="3949">
          <cell r="A3949">
            <v>5066</v>
          </cell>
          <cell r="B3949">
            <v>51347</v>
          </cell>
          <cell r="C3949">
            <v>8053</v>
          </cell>
          <cell r="D3949">
            <v>0</v>
          </cell>
          <cell r="E3949">
            <v>5423</v>
          </cell>
          <cell r="F3949">
            <v>0</v>
          </cell>
          <cell r="G3949" t="str">
            <v>5423_518c8b52929dfb0bce07ed4bc6e31be4</v>
          </cell>
          <cell r="H3949" t="str">
            <v>Upper.jpg</v>
          </cell>
          <cell r="I3949">
            <v>770</v>
          </cell>
          <cell r="J3949" t="str">
            <v>Upper Manual</v>
          </cell>
          <cell r="K3949" t="str">
            <v>jpg</v>
          </cell>
          <cell r="L3949" t="str">
            <v>image/jpeg</v>
          </cell>
          <cell r="M3949">
            <v>249165</v>
          </cell>
          <cell r="N3949">
            <v>1420909845</v>
          </cell>
          <cell r="O3949">
            <v>0</v>
          </cell>
        </row>
        <row r="3950">
          <cell r="A3950">
            <v>5067</v>
          </cell>
          <cell r="B3950">
            <v>51347</v>
          </cell>
          <cell r="C3950">
            <v>8053</v>
          </cell>
          <cell r="D3950">
            <v>0</v>
          </cell>
          <cell r="E3950">
            <v>5423</v>
          </cell>
          <cell r="F3950">
            <v>0</v>
          </cell>
          <cell r="G3950" t="str">
            <v>5423_8836356289fbca1d6b535b6700d860f8</v>
          </cell>
          <cell r="H3950" t="str">
            <v>Lower.jpg</v>
          </cell>
          <cell r="I3950">
            <v>770</v>
          </cell>
          <cell r="J3950" t="str">
            <v>Lower</v>
          </cell>
          <cell r="K3950" t="str">
            <v>jpg</v>
          </cell>
          <cell r="L3950" t="str">
            <v>image/jpeg</v>
          </cell>
          <cell r="M3950">
            <v>259506</v>
          </cell>
          <cell r="N3950">
            <v>1420909960</v>
          </cell>
          <cell r="O3950">
            <v>0</v>
          </cell>
        </row>
        <row r="3951">
          <cell r="A3951">
            <v>5068</v>
          </cell>
          <cell r="B3951">
            <v>51350</v>
          </cell>
          <cell r="C3951">
            <v>8054</v>
          </cell>
          <cell r="D3951">
            <v>0</v>
          </cell>
          <cell r="E3951">
            <v>1654</v>
          </cell>
          <cell r="F3951">
            <v>0</v>
          </cell>
          <cell r="G3951" t="str">
            <v>1654_cd7206f77615f2a4b4ea95a28f18d4eb</v>
          </cell>
          <cell r="H3951" t="str">
            <v>Super unNatural.mp3</v>
          </cell>
          <cell r="I3951">
            <v>741</v>
          </cell>
          <cell r="J3951" t="str">
            <v>Super (un)Natural Synths</v>
          </cell>
          <cell r="K3951" t="str">
            <v>mp3</v>
          </cell>
          <cell r="L3951" t="str">
            <v>audio/mpeg</v>
          </cell>
          <cell r="M3951">
            <v>805533</v>
          </cell>
          <cell r="N3951">
            <v>1420916178</v>
          </cell>
          <cell r="O3951">
            <v>0</v>
          </cell>
        </row>
        <row r="3952">
          <cell r="A3952">
            <v>5069</v>
          </cell>
          <cell r="B3952">
            <v>51350</v>
          </cell>
          <cell r="C3952">
            <v>8054</v>
          </cell>
          <cell r="D3952">
            <v>0</v>
          </cell>
          <cell r="E3952">
            <v>1654</v>
          </cell>
          <cell r="F3952">
            <v>0</v>
          </cell>
          <cell r="G3952" t="str">
            <v>1654_96492e8f1c68fe63bf90c266888c4414</v>
          </cell>
          <cell r="H3952" t="str">
            <v>Super unNatural.nlas</v>
          </cell>
          <cell r="I3952">
            <v>160</v>
          </cell>
          <cell r="J3952" t="str">
            <v>Super (un)Natural Synths</v>
          </cell>
          <cell r="K3952" t="str">
            <v>nlas</v>
          </cell>
          <cell r="L3952" t="str">
            <v>application/octet-stream</v>
          </cell>
          <cell r="M3952">
            <v>123</v>
          </cell>
          <cell r="N3952">
            <v>1420916178</v>
          </cell>
          <cell r="O3952">
            <v>0</v>
          </cell>
        </row>
        <row r="3953">
          <cell r="A3953">
            <v>5070</v>
          </cell>
          <cell r="B3953">
            <v>51352</v>
          </cell>
          <cell r="C3953">
            <v>8049</v>
          </cell>
          <cell r="D3953">
            <v>0</v>
          </cell>
          <cell r="E3953">
            <v>1654</v>
          </cell>
          <cell r="F3953">
            <v>0</v>
          </cell>
          <cell r="G3953" t="str">
            <v>1654_3f9995661c5cb2a6dde3ec6906e56c3f</v>
          </cell>
          <cell r="H3953" t="str">
            <v>1002_P0574_Top_XXL.png</v>
          </cell>
          <cell r="I3953">
            <v>682</v>
          </cell>
          <cell r="J3953" t="str">
            <v>Behringer mixer</v>
          </cell>
          <cell r="K3953" t="str">
            <v>png</v>
          </cell>
          <cell r="L3953" t="str">
            <v>image/png</v>
          </cell>
          <cell r="M3953">
            <v>534286</v>
          </cell>
          <cell r="N3953">
            <v>1420920273</v>
          </cell>
          <cell r="O3953">
            <v>0</v>
          </cell>
        </row>
        <row r="3954">
          <cell r="A3954">
            <v>5071</v>
          </cell>
          <cell r="B3954">
            <v>51414</v>
          </cell>
          <cell r="C3954">
            <v>8062</v>
          </cell>
          <cell r="D3954">
            <v>0</v>
          </cell>
          <cell r="E3954">
            <v>8851</v>
          </cell>
          <cell r="F3954">
            <v>0</v>
          </cell>
          <cell r="G3954" t="str">
            <v>8851_07cfa24395223d05135a1fb94693a7bd</v>
          </cell>
          <cell r="H3954" t="str">
            <v>photo-1.jpg</v>
          </cell>
          <cell r="I3954">
            <v>806</v>
          </cell>
          <cell r="K3954" t="str">
            <v>jpg</v>
          </cell>
          <cell r="L3954" t="str">
            <v>image/jpeg</v>
          </cell>
          <cell r="M3954">
            <v>117667</v>
          </cell>
          <cell r="N3954">
            <v>1421096144</v>
          </cell>
          <cell r="O3954">
            <v>0</v>
          </cell>
        </row>
        <row r="3955">
          <cell r="A3955">
            <v>5072</v>
          </cell>
          <cell r="B3955">
            <v>51414</v>
          </cell>
          <cell r="C3955">
            <v>8062</v>
          </cell>
          <cell r="D3955">
            <v>0</v>
          </cell>
          <cell r="E3955">
            <v>8851</v>
          </cell>
          <cell r="F3955">
            <v>0</v>
          </cell>
          <cell r="G3955" t="str">
            <v>8851_12666516c60fc17d7e3526d2974ec823</v>
          </cell>
          <cell r="H3955" t="str">
            <v>photo-2.jpg</v>
          </cell>
          <cell r="I3955">
            <v>806</v>
          </cell>
          <cell r="K3955" t="str">
            <v>jpg</v>
          </cell>
          <cell r="L3955" t="str">
            <v>image/jpeg</v>
          </cell>
          <cell r="M3955">
            <v>89025</v>
          </cell>
          <cell r="N3955">
            <v>1421096144</v>
          </cell>
          <cell r="O3955">
            <v>0</v>
          </cell>
        </row>
        <row r="3956">
          <cell r="A3956">
            <v>5073</v>
          </cell>
          <cell r="B3956">
            <v>3688</v>
          </cell>
          <cell r="C3956">
            <v>0</v>
          </cell>
          <cell r="D3956">
            <v>1</v>
          </cell>
          <cell r="E3956">
            <v>844</v>
          </cell>
          <cell r="F3956">
            <v>0</v>
          </cell>
          <cell r="G3956" t="str">
            <v>844_12de7e56563554ff5575748f6764393c</v>
          </cell>
          <cell r="H3956" t="str">
            <v>Schermafbeelding 2015-01-14 om 00.22.34.png</v>
          </cell>
          <cell r="I3956">
            <v>6</v>
          </cell>
          <cell r="K3956" t="str">
            <v>png</v>
          </cell>
          <cell r="L3956" t="str">
            <v>image/png</v>
          </cell>
          <cell r="M3956">
            <v>112903</v>
          </cell>
          <cell r="N3956">
            <v>1421191444</v>
          </cell>
          <cell r="O3956">
            <v>0</v>
          </cell>
        </row>
        <row r="3957">
          <cell r="A3957">
            <v>5074</v>
          </cell>
          <cell r="B3957">
            <v>51496</v>
          </cell>
          <cell r="C3957">
            <v>7821</v>
          </cell>
          <cell r="D3957">
            <v>0</v>
          </cell>
          <cell r="E3957">
            <v>8594</v>
          </cell>
          <cell r="F3957">
            <v>0</v>
          </cell>
          <cell r="G3957" t="str">
            <v>8594_394d16e558e2d5ee7ff2a92eccb4fd1f</v>
          </cell>
          <cell r="H3957" t="str">
            <v>Uptown Funk.ns2pb</v>
          </cell>
          <cell r="I3957">
            <v>365</v>
          </cell>
          <cell r="J3957" t="str">
            <v>Uptown Funk Bundle</v>
          </cell>
          <cell r="K3957" t="str">
            <v>ns2pb</v>
          </cell>
          <cell r="L3957" t="str">
            <v>application/octet-stream</v>
          </cell>
          <cell r="M3957">
            <v>7977938</v>
          </cell>
          <cell r="N3957">
            <v>1421333257</v>
          </cell>
          <cell r="O3957">
            <v>0</v>
          </cell>
        </row>
        <row r="3958">
          <cell r="A3958">
            <v>5076</v>
          </cell>
          <cell r="B3958">
            <v>51496</v>
          </cell>
          <cell r="C3958">
            <v>7821</v>
          </cell>
          <cell r="D3958">
            <v>0</v>
          </cell>
          <cell r="E3958">
            <v>8594</v>
          </cell>
          <cell r="F3958">
            <v>0</v>
          </cell>
          <cell r="G3958" t="str">
            <v>8594_251d6b243987d5738fc0806228456e48</v>
          </cell>
          <cell r="H3958" t="str">
            <v>UptownFnk.mp3</v>
          </cell>
          <cell r="I3958">
            <v>3465</v>
          </cell>
          <cell r="K3958" t="str">
            <v>mp3</v>
          </cell>
          <cell r="L3958" t="str">
            <v>audio/mp3</v>
          </cell>
          <cell r="M3958">
            <v>524564</v>
          </cell>
          <cell r="N3958">
            <v>1421333360</v>
          </cell>
          <cell r="O3958">
            <v>0</v>
          </cell>
        </row>
        <row r="3959">
          <cell r="A3959">
            <v>5077</v>
          </cell>
          <cell r="B3959">
            <v>51507</v>
          </cell>
          <cell r="C3959">
            <v>7821</v>
          </cell>
          <cell r="D3959">
            <v>0</v>
          </cell>
          <cell r="E3959">
            <v>7391</v>
          </cell>
          <cell r="F3959">
            <v>0</v>
          </cell>
          <cell r="G3959" t="str">
            <v>7391_563fb5dcc1b011cfbceef7b9bf119d82</v>
          </cell>
          <cell r="H3959" t="str">
            <v>Uptown Funk Bundle.ns2pb</v>
          </cell>
          <cell r="I3959">
            <v>863</v>
          </cell>
          <cell r="K3959" t="str">
            <v>ns2pb</v>
          </cell>
          <cell r="L3959" t="str">
            <v>application/octet-stream</v>
          </cell>
          <cell r="M3959">
            <v>21856874</v>
          </cell>
          <cell r="N3959">
            <v>1421338428</v>
          </cell>
          <cell r="O3959">
            <v>0</v>
          </cell>
        </row>
        <row r="3960">
          <cell r="A3960">
            <v>5078</v>
          </cell>
          <cell r="B3960">
            <v>51539</v>
          </cell>
          <cell r="C3960">
            <v>7821</v>
          </cell>
          <cell r="D3960">
            <v>0</v>
          </cell>
          <cell r="E3960">
            <v>8594</v>
          </cell>
          <cell r="F3960">
            <v>0</v>
          </cell>
          <cell r="G3960" t="str">
            <v>8594_f421de8c5f1610ff387a0b992756f6d7</v>
          </cell>
          <cell r="H3960" t="str">
            <v>Uptown_Funk_Bundle.ns2pb</v>
          </cell>
          <cell r="I3960">
            <v>482</v>
          </cell>
          <cell r="J3960" t="str">
            <v>Podgesax bundle with some different samples</v>
          </cell>
          <cell r="K3960" t="str">
            <v>ns2pb</v>
          </cell>
          <cell r="L3960" t="str">
            <v>application/octet-stream</v>
          </cell>
          <cell r="M3960">
            <v>23017013</v>
          </cell>
          <cell r="N3960">
            <v>1421422553</v>
          </cell>
          <cell r="O3960">
            <v>0</v>
          </cell>
        </row>
        <row r="3961">
          <cell r="A3961">
            <v>5079</v>
          </cell>
          <cell r="B3961">
            <v>51557</v>
          </cell>
          <cell r="C3961">
            <v>8084</v>
          </cell>
          <cell r="D3961">
            <v>0</v>
          </cell>
          <cell r="E3961">
            <v>1654</v>
          </cell>
          <cell r="F3961">
            <v>0</v>
          </cell>
          <cell r="G3961" t="str">
            <v>1654_7f74696932e19f3be35662c5e8464fda</v>
          </cell>
          <cell r="H3961" t="str">
            <v>One Hand Clappin.nlas</v>
          </cell>
          <cell r="I3961">
            <v>111</v>
          </cell>
          <cell r="J3961" t="str">
            <v>One Hand Clapping</v>
          </cell>
          <cell r="K3961" t="str">
            <v>nlas</v>
          </cell>
          <cell r="L3961" t="str">
            <v>application/octet-stream</v>
          </cell>
          <cell r="M3961">
            <v>123</v>
          </cell>
          <cell r="N3961">
            <v>1421442846</v>
          </cell>
          <cell r="O3961">
            <v>0</v>
          </cell>
        </row>
        <row r="3962">
          <cell r="A3962">
            <v>5080</v>
          </cell>
          <cell r="B3962">
            <v>51557</v>
          </cell>
          <cell r="C3962">
            <v>8084</v>
          </cell>
          <cell r="D3962">
            <v>0</v>
          </cell>
          <cell r="E3962">
            <v>1654</v>
          </cell>
          <cell r="F3962">
            <v>0</v>
          </cell>
          <cell r="G3962" t="str">
            <v>1654_0e86dcfc2961cec737282370f5e11b26</v>
          </cell>
          <cell r="H3962" t="str">
            <v>One Hand Clapping.mp3</v>
          </cell>
          <cell r="I3962">
            <v>511</v>
          </cell>
          <cell r="J3962" t="str">
            <v>One Hand Clapping</v>
          </cell>
          <cell r="K3962" t="str">
            <v>mp3</v>
          </cell>
          <cell r="L3962" t="str">
            <v>audio/mpeg</v>
          </cell>
          <cell r="M3962">
            <v>645141</v>
          </cell>
          <cell r="N3962">
            <v>1421442846</v>
          </cell>
          <cell r="O3962">
            <v>0</v>
          </cell>
        </row>
        <row r="3963">
          <cell r="A3963">
            <v>5081</v>
          </cell>
          <cell r="B3963">
            <v>51557</v>
          </cell>
          <cell r="C3963">
            <v>8084</v>
          </cell>
          <cell r="D3963">
            <v>0</v>
          </cell>
          <cell r="E3963">
            <v>1654</v>
          </cell>
          <cell r="F3963">
            <v>0</v>
          </cell>
          <cell r="G3963" t="str">
            <v>1654_ca651293a7c9e03c579c3f6d5660fc41</v>
          </cell>
          <cell r="H3963" t="str">
            <v>2015-01-16 19.24.01.jpg</v>
          </cell>
          <cell r="I3963">
            <v>1093</v>
          </cell>
          <cell r="J3963" t="str">
            <v>One Hand Clapping</v>
          </cell>
          <cell r="K3963" t="str">
            <v>jpg</v>
          </cell>
          <cell r="L3963" t="str">
            <v>image/jpeg</v>
          </cell>
          <cell r="M3963">
            <v>190517</v>
          </cell>
          <cell r="N3963">
            <v>1421443165</v>
          </cell>
          <cell r="O3963">
            <v>0</v>
          </cell>
        </row>
        <row r="3964">
          <cell r="A3964">
            <v>5082</v>
          </cell>
          <cell r="B3964">
            <v>51557</v>
          </cell>
          <cell r="C3964">
            <v>8084</v>
          </cell>
          <cell r="D3964">
            <v>0</v>
          </cell>
          <cell r="E3964">
            <v>1654</v>
          </cell>
          <cell r="F3964">
            <v>0</v>
          </cell>
          <cell r="G3964" t="str">
            <v>1654_aeec0124b1e156faf0f4b274a573d8c0</v>
          </cell>
          <cell r="H3964" t="str">
            <v>2015-01-16 19.23.32.jpg</v>
          </cell>
          <cell r="I3964">
            <v>1093</v>
          </cell>
          <cell r="J3964" t="str">
            <v>One Hand Clapping</v>
          </cell>
          <cell r="K3964" t="str">
            <v>jpg</v>
          </cell>
          <cell r="L3964" t="str">
            <v>image/jpeg</v>
          </cell>
          <cell r="M3964">
            <v>173466</v>
          </cell>
          <cell r="N3964">
            <v>1421443165</v>
          </cell>
          <cell r="O3964">
            <v>0</v>
          </cell>
        </row>
        <row r="3965">
          <cell r="A3965">
            <v>5085</v>
          </cell>
          <cell r="B3965">
            <v>51623</v>
          </cell>
          <cell r="C3965">
            <v>8095</v>
          </cell>
          <cell r="D3965">
            <v>0</v>
          </cell>
          <cell r="E3965">
            <v>1654</v>
          </cell>
          <cell r="F3965">
            <v>0</v>
          </cell>
          <cell r="G3965" t="str">
            <v>1654_95c7516a66fee202855ae7e29d01cfda</v>
          </cell>
          <cell r="H3965" t="str">
            <v>NLA1 brass.mp3</v>
          </cell>
          <cell r="I3965">
            <v>576</v>
          </cell>
          <cell r="J3965" t="str">
            <v>Let Me Blow Ya Mind</v>
          </cell>
          <cell r="K3965" t="str">
            <v>mp3</v>
          </cell>
          <cell r="L3965" t="str">
            <v>audio/mpeg</v>
          </cell>
          <cell r="M3965">
            <v>109631</v>
          </cell>
          <cell r="N3965">
            <v>1421598204</v>
          </cell>
          <cell r="O3965">
            <v>0</v>
          </cell>
        </row>
        <row r="3966">
          <cell r="A3966">
            <v>5086</v>
          </cell>
          <cell r="B3966">
            <v>51623</v>
          </cell>
          <cell r="C3966">
            <v>8095</v>
          </cell>
          <cell r="D3966">
            <v>0</v>
          </cell>
          <cell r="E3966">
            <v>1654</v>
          </cell>
          <cell r="F3966">
            <v>0</v>
          </cell>
          <cell r="G3966" t="str">
            <v>1654_88040b7927b9031b2e7571ce7547b75d</v>
          </cell>
          <cell r="H3966" t="str">
            <v>Blofeld Prohet brass.mp3</v>
          </cell>
          <cell r="I3966">
            <v>551</v>
          </cell>
          <cell r="J3966" t="str">
            <v>Let Me Blow Ya Mind</v>
          </cell>
          <cell r="K3966" t="str">
            <v>mp3</v>
          </cell>
          <cell r="L3966" t="str">
            <v>audio/mpeg</v>
          </cell>
          <cell r="M3966">
            <v>109631</v>
          </cell>
          <cell r="N3966">
            <v>1421598204</v>
          </cell>
          <cell r="O3966">
            <v>0</v>
          </cell>
        </row>
        <row r="3967">
          <cell r="A3967">
            <v>5087</v>
          </cell>
          <cell r="B3967">
            <v>51623</v>
          </cell>
          <cell r="C3967">
            <v>8095</v>
          </cell>
          <cell r="D3967">
            <v>0</v>
          </cell>
          <cell r="E3967">
            <v>1654</v>
          </cell>
          <cell r="F3967">
            <v>0</v>
          </cell>
          <cell r="G3967" t="str">
            <v>1654_654b41ce49fced27f0d30a1de4049762</v>
          </cell>
          <cell r="H3967" t="str">
            <v>JV1010 Breathy brass.mp3</v>
          </cell>
          <cell r="I3967">
            <v>445</v>
          </cell>
          <cell r="J3967" t="str">
            <v>Let Me Blow Ya Mind</v>
          </cell>
          <cell r="K3967" t="str">
            <v>mp3</v>
          </cell>
          <cell r="L3967" t="str">
            <v>audio/mpeg</v>
          </cell>
          <cell r="M3967">
            <v>109631</v>
          </cell>
          <cell r="N3967">
            <v>1421598204</v>
          </cell>
          <cell r="O3967">
            <v>0</v>
          </cell>
        </row>
        <row r="3968">
          <cell r="A3968">
            <v>5088</v>
          </cell>
          <cell r="B3968">
            <v>51623</v>
          </cell>
          <cell r="C3968">
            <v>8095</v>
          </cell>
          <cell r="D3968">
            <v>0</v>
          </cell>
          <cell r="E3968">
            <v>1654</v>
          </cell>
          <cell r="F3968">
            <v>0</v>
          </cell>
          <cell r="G3968" t="str">
            <v>1654_b8ced0d7699ef8b72ed0e9ea111cd572</v>
          </cell>
          <cell r="H3968" t="str">
            <v>NL2X Prophet brass.mp3</v>
          </cell>
          <cell r="I3968">
            <v>543</v>
          </cell>
          <cell r="J3968" t="str">
            <v>Let Me Blow Ya Mind</v>
          </cell>
          <cell r="K3968" t="str">
            <v>mp3</v>
          </cell>
          <cell r="L3968" t="str">
            <v>audio/mpeg</v>
          </cell>
          <cell r="M3968">
            <v>109631</v>
          </cell>
          <cell r="N3968">
            <v>1421598204</v>
          </cell>
          <cell r="O3968">
            <v>0</v>
          </cell>
        </row>
        <row r="3969">
          <cell r="A3969">
            <v>5089</v>
          </cell>
          <cell r="B3969">
            <v>51623</v>
          </cell>
          <cell r="C3969">
            <v>8095</v>
          </cell>
          <cell r="D3969">
            <v>0</v>
          </cell>
          <cell r="E3969">
            <v>1654</v>
          </cell>
          <cell r="F3969">
            <v>0</v>
          </cell>
          <cell r="G3969" t="str">
            <v>1654_25788999c382e51861ae1cfe9edeecc2</v>
          </cell>
          <cell r="H3969" t="str">
            <v>Blow Your Mind.nlas</v>
          </cell>
          <cell r="I3969">
            <v>152</v>
          </cell>
          <cell r="J3969" t="str">
            <v>Let Me Blow Ya Mind</v>
          </cell>
          <cell r="K3969" t="str">
            <v>nlas</v>
          </cell>
          <cell r="L3969" t="str">
            <v>application/octet-stream</v>
          </cell>
          <cell r="M3969">
            <v>123</v>
          </cell>
          <cell r="N3969">
            <v>1421599161</v>
          </cell>
          <cell r="O3969">
            <v>0</v>
          </cell>
        </row>
        <row r="3970">
          <cell r="A3970">
            <v>5090</v>
          </cell>
          <cell r="B3970">
            <v>51623</v>
          </cell>
          <cell r="C3970">
            <v>8095</v>
          </cell>
          <cell r="D3970">
            <v>0</v>
          </cell>
          <cell r="E3970">
            <v>1654</v>
          </cell>
          <cell r="F3970">
            <v>0</v>
          </cell>
          <cell r="G3970" t="str">
            <v>1654_2c2639f50c803b44477f5136d6d58587</v>
          </cell>
          <cell r="H3970" t="str">
            <v>2015-01-17 21.38.37.jpg</v>
          </cell>
          <cell r="I3970">
            <v>1342</v>
          </cell>
          <cell r="J3970" t="str">
            <v>Let Me Blow Ya Mind</v>
          </cell>
          <cell r="K3970" t="str">
            <v>jpg</v>
          </cell>
          <cell r="L3970" t="str">
            <v>image/jpeg</v>
          </cell>
          <cell r="M3970">
            <v>170605</v>
          </cell>
          <cell r="N3970">
            <v>1421599343</v>
          </cell>
          <cell r="O3970">
            <v>0</v>
          </cell>
        </row>
        <row r="3971">
          <cell r="A3971">
            <v>5091</v>
          </cell>
          <cell r="B3971">
            <v>51623</v>
          </cell>
          <cell r="C3971">
            <v>8095</v>
          </cell>
          <cell r="D3971">
            <v>0</v>
          </cell>
          <cell r="E3971">
            <v>1654</v>
          </cell>
          <cell r="F3971">
            <v>0</v>
          </cell>
          <cell r="G3971" t="str">
            <v>1654_de6690a7cb243879b8769fc340452c8e</v>
          </cell>
          <cell r="H3971" t="str">
            <v>2015-01-17 21.39.59.jpg</v>
          </cell>
          <cell r="I3971">
            <v>1342</v>
          </cell>
          <cell r="J3971" t="str">
            <v>Let Me Blow Ya Mind</v>
          </cell>
          <cell r="K3971" t="str">
            <v>jpg</v>
          </cell>
          <cell r="L3971" t="str">
            <v>image/jpeg</v>
          </cell>
          <cell r="M3971">
            <v>147275</v>
          </cell>
          <cell r="N3971">
            <v>1421599343</v>
          </cell>
          <cell r="O3971">
            <v>0</v>
          </cell>
        </row>
        <row r="3972">
          <cell r="A3972">
            <v>5092</v>
          </cell>
          <cell r="B3972">
            <v>51623</v>
          </cell>
          <cell r="C3972">
            <v>8095</v>
          </cell>
          <cell r="D3972">
            <v>0</v>
          </cell>
          <cell r="E3972">
            <v>1654</v>
          </cell>
          <cell r="F3972">
            <v>0</v>
          </cell>
          <cell r="G3972" t="str">
            <v>1654_aa623d8fdb310b8f899e8e81eb3dc1a6</v>
          </cell>
          <cell r="H3972" t="str">
            <v>2015-01-17 21.49.55.jpg</v>
          </cell>
          <cell r="I3972">
            <v>1342</v>
          </cell>
          <cell r="J3972" t="str">
            <v>Let Me Blow Ya Mind</v>
          </cell>
          <cell r="K3972" t="str">
            <v>jpg</v>
          </cell>
          <cell r="L3972" t="str">
            <v>image/jpeg</v>
          </cell>
          <cell r="M3972">
            <v>179825</v>
          </cell>
          <cell r="N3972">
            <v>1421599343</v>
          </cell>
          <cell r="O3972">
            <v>0</v>
          </cell>
        </row>
        <row r="3973">
          <cell r="A3973">
            <v>5093</v>
          </cell>
          <cell r="B3973">
            <v>51623</v>
          </cell>
          <cell r="C3973">
            <v>8095</v>
          </cell>
          <cell r="D3973">
            <v>0</v>
          </cell>
          <cell r="E3973">
            <v>1654</v>
          </cell>
          <cell r="F3973">
            <v>0</v>
          </cell>
          <cell r="G3973" t="str">
            <v>1654_a35e7a1b0d9bc0422c3158a7c0cf325d</v>
          </cell>
          <cell r="H3973" t="str">
            <v>2015-01-17 21.50.18.jpg</v>
          </cell>
          <cell r="I3973">
            <v>1342</v>
          </cell>
          <cell r="J3973" t="str">
            <v>Let Me Blow Ya Mind</v>
          </cell>
          <cell r="K3973" t="str">
            <v>jpg</v>
          </cell>
          <cell r="L3973" t="str">
            <v>image/jpeg</v>
          </cell>
          <cell r="M3973">
            <v>185180</v>
          </cell>
          <cell r="N3973">
            <v>1421599343</v>
          </cell>
          <cell r="O3973">
            <v>0</v>
          </cell>
        </row>
        <row r="3974">
          <cell r="A3974">
            <v>5094</v>
          </cell>
          <cell r="B3974">
            <v>51627</v>
          </cell>
          <cell r="C3974">
            <v>8095</v>
          </cell>
          <cell r="D3974">
            <v>0</v>
          </cell>
          <cell r="E3974">
            <v>762</v>
          </cell>
          <cell r="F3974">
            <v>0</v>
          </cell>
          <cell r="G3974" t="str">
            <v>762_4659b857f2ef479f0cc548414083f82c</v>
          </cell>
          <cell r="H3974" t="str">
            <v>10818589_10205066576961201_128554729_n.jpg</v>
          </cell>
          <cell r="I3974">
            <v>1326</v>
          </cell>
          <cell r="K3974" t="str">
            <v>jpg</v>
          </cell>
          <cell r="L3974" t="str">
            <v>image/jpeg</v>
          </cell>
          <cell r="M3974">
            <v>81954</v>
          </cell>
          <cell r="N3974">
            <v>1421609295</v>
          </cell>
          <cell r="O3974">
            <v>0</v>
          </cell>
        </row>
        <row r="3975">
          <cell r="A3975">
            <v>5095</v>
          </cell>
          <cell r="B3975">
            <v>51629</v>
          </cell>
          <cell r="C3975">
            <v>8096</v>
          </cell>
          <cell r="D3975">
            <v>0</v>
          </cell>
          <cell r="E3975">
            <v>1654</v>
          </cell>
          <cell r="F3975">
            <v>0</v>
          </cell>
          <cell r="G3975" t="str">
            <v>1654_94bb8229065ac67a718ec999adce6343</v>
          </cell>
          <cell r="H3975" t="str">
            <v>NL2X TA brass.syx</v>
          </cell>
          <cell r="I3975">
            <v>113</v>
          </cell>
          <cell r="J3975" t="str">
            <v>TA brass</v>
          </cell>
          <cell r="K3975" t="str">
            <v>syx</v>
          </cell>
          <cell r="L3975" t="str">
            <v>application/octet-stream</v>
          </cell>
          <cell r="M3975">
            <v>139</v>
          </cell>
          <cell r="N3975">
            <v>1421613130</v>
          </cell>
          <cell r="O3975">
            <v>0</v>
          </cell>
        </row>
        <row r="3976">
          <cell r="A3976">
            <v>5096</v>
          </cell>
          <cell r="B3976">
            <v>51629</v>
          </cell>
          <cell r="C3976">
            <v>8096</v>
          </cell>
          <cell r="D3976">
            <v>0</v>
          </cell>
          <cell r="E3976">
            <v>1654</v>
          </cell>
          <cell r="F3976">
            <v>0</v>
          </cell>
          <cell r="G3976" t="str">
            <v>1654_231e6f6e450fcc217283b5fe2054dd7a</v>
          </cell>
          <cell r="H3976" t="str">
            <v>NL2X TA brass.mp3</v>
          </cell>
          <cell r="I3976">
            <v>491</v>
          </cell>
          <cell r="J3976" t="str">
            <v>TA brass</v>
          </cell>
          <cell r="K3976" t="str">
            <v>mp3</v>
          </cell>
          <cell r="L3976" t="str">
            <v>audio/mpeg</v>
          </cell>
          <cell r="M3976">
            <v>109631</v>
          </cell>
          <cell r="N3976">
            <v>1421613130</v>
          </cell>
          <cell r="O3976">
            <v>0</v>
          </cell>
        </row>
        <row r="3977">
          <cell r="A3977">
            <v>5097</v>
          </cell>
          <cell r="B3977">
            <v>51629</v>
          </cell>
          <cell r="C3977">
            <v>8096</v>
          </cell>
          <cell r="D3977">
            <v>0</v>
          </cell>
          <cell r="E3977">
            <v>1654</v>
          </cell>
          <cell r="F3977">
            <v>0</v>
          </cell>
          <cell r="G3977" t="str">
            <v>1654_8ddfe47ff1a982013dab62333d02a9a4</v>
          </cell>
          <cell r="H3977" t="str">
            <v>2015-01-18 21.13.35.jpg</v>
          </cell>
          <cell r="I3977">
            <v>1916</v>
          </cell>
          <cell r="J3977" t="str">
            <v>TA brass</v>
          </cell>
          <cell r="K3977" t="str">
            <v>jpg</v>
          </cell>
          <cell r="L3977" t="str">
            <v>image/jpeg</v>
          </cell>
          <cell r="M3977">
            <v>128119</v>
          </cell>
          <cell r="N3977">
            <v>1421613824</v>
          </cell>
          <cell r="O3977">
            <v>0</v>
          </cell>
        </row>
        <row r="3978">
          <cell r="A3978">
            <v>5098</v>
          </cell>
          <cell r="B3978">
            <v>51629</v>
          </cell>
          <cell r="C3978">
            <v>8096</v>
          </cell>
          <cell r="D3978">
            <v>0</v>
          </cell>
          <cell r="E3978">
            <v>1654</v>
          </cell>
          <cell r="F3978">
            <v>0</v>
          </cell>
          <cell r="G3978" t="str">
            <v>1654_3e19c3119cc62dd237da4493e406847d</v>
          </cell>
          <cell r="H3978" t="str">
            <v>2015-01-18 19.52.57.jpg</v>
          </cell>
          <cell r="I3978">
            <v>1916</v>
          </cell>
          <cell r="J3978" t="str">
            <v>TA brass</v>
          </cell>
          <cell r="K3978" t="str">
            <v>jpg</v>
          </cell>
          <cell r="L3978" t="str">
            <v>image/jpeg</v>
          </cell>
          <cell r="M3978">
            <v>184634</v>
          </cell>
          <cell r="N3978">
            <v>1421613824</v>
          </cell>
          <cell r="O3978">
            <v>0</v>
          </cell>
        </row>
        <row r="3979">
          <cell r="A3979">
            <v>5099</v>
          </cell>
          <cell r="B3979">
            <v>51629</v>
          </cell>
          <cell r="C3979">
            <v>8096</v>
          </cell>
          <cell r="D3979">
            <v>0</v>
          </cell>
          <cell r="E3979">
            <v>1654</v>
          </cell>
          <cell r="F3979">
            <v>0</v>
          </cell>
          <cell r="G3979" t="str">
            <v>1654_8f784350c6a4e7fc9a257c0cffd5d58d</v>
          </cell>
          <cell r="H3979" t="str">
            <v>2015-01-18 21.13.20.jpg</v>
          </cell>
          <cell r="I3979">
            <v>1916</v>
          </cell>
          <cell r="J3979" t="str">
            <v>TA brass</v>
          </cell>
          <cell r="K3979" t="str">
            <v>jpg</v>
          </cell>
          <cell r="L3979" t="str">
            <v>image/jpeg</v>
          </cell>
          <cell r="M3979">
            <v>65733</v>
          </cell>
          <cell r="N3979">
            <v>1421613824</v>
          </cell>
          <cell r="O3979">
            <v>0</v>
          </cell>
        </row>
        <row r="3980">
          <cell r="A3980">
            <v>5100</v>
          </cell>
          <cell r="B3980">
            <v>51629</v>
          </cell>
          <cell r="C3980">
            <v>8096</v>
          </cell>
          <cell r="D3980">
            <v>0</v>
          </cell>
          <cell r="E3980">
            <v>1654</v>
          </cell>
          <cell r="F3980">
            <v>0</v>
          </cell>
          <cell r="G3980" t="str">
            <v>1654_e1f29a01c4d3595aa2700c70e3c21783</v>
          </cell>
          <cell r="H3980" t="str">
            <v>2015-01-18 21.13.26.jpg</v>
          </cell>
          <cell r="I3980">
            <v>1916</v>
          </cell>
          <cell r="J3980" t="str">
            <v>TA brass</v>
          </cell>
          <cell r="K3980" t="str">
            <v>jpg</v>
          </cell>
          <cell r="L3980" t="str">
            <v>image/jpeg</v>
          </cell>
          <cell r="M3980">
            <v>101989</v>
          </cell>
          <cell r="N3980">
            <v>1421613824</v>
          </cell>
          <cell r="O3980">
            <v>0</v>
          </cell>
        </row>
        <row r="3981">
          <cell r="A3981">
            <v>5101</v>
          </cell>
          <cell r="B3981">
            <v>51629</v>
          </cell>
          <cell r="C3981">
            <v>8096</v>
          </cell>
          <cell r="D3981">
            <v>0</v>
          </cell>
          <cell r="E3981">
            <v>1654</v>
          </cell>
          <cell r="F3981">
            <v>0</v>
          </cell>
          <cell r="G3981" t="str">
            <v>1654_7df331ab5fb465a1404b3ec5c720601c</v>
          </cell>
          <cell r="H3981" t="str">
            <v>2015-01-18 19.52.37.jpg</v>
          </cell>
          <cell r="I3981">
            <v>1916</v>
          </cell>
          <cell r="J3981" t="str">
            <v>TA brass</v>
          </cell>
          <cell r="K3981" t="str">
            <v>jpg</v>
          </cell>
          <cell r="L3981" t="str">
            <v>image/jpeg</v>
          </cell>
          <cell r="M3981">
            <v>167838</v>
          </cell>
          <cell r="N3981">
            <v>1421613824</v>
          </cell>
          <cell r="O3981">
            <v>0</v>
          </cell>
        </row>
        <row r="3982">
          <cell r="A3982">
            <v>5102</v>
          </cell>
          <cell r="B3982">
            <v>51630</v>
          </cell>
          <cell r="C3982">
            <v>8097</v>
          </cell>
          <cell r="D3982">
            <v>0</v>
          </cell>
          <cell r="E3982">
            <v>1654</v>
          </cell>
          <cell r="F3982">
            <v>0</v>
          </cell>
          <cell r="G3982" t="str">
            <v>1654_c04ad7365b60df32cfebbcd002d61f27</v>
          </cell>
          <cell r="H3982" t="str">
            <v>2015-01-18 19.52.57.jpg</v>
          </cell>
          <cell r="I3982">
            <v>1456</v>
          </cell>
          <cell r="J3982" t="str">
            <v>IKEA</v>
          </cell>
          <cell r="K3982" t="str">
            <v>jpg</v>
          </cell>
          <cell r="L3982" t="str">
            <v>image/jpeg</v>
          </cell>
          <cell r="M3982">
            <v>184634</v>
          </cell>
          <cell r="N3982">
            <v>1421614564</v>
          </cell>
          <cell r="O3982">
            <v>0</v>
          </cell>
        </row>
        <row r="3983">
          <cell r="A3983">
            <v>5103</v>
          </cell>
          <cell r="B3983">
            <v>51630</v>
          </cell>
          <cell r="C3983">
            <v>8097</v>
          </cell>
          <cell r="D3983">
            <v>0</v>
          </cell>
          <cell r="E3983">
            <v>1654</v>
          </cell>
          <cell r="F3983">
            <v>0</v>
          </cell>
          <cell r="G3983" t="str">
            <v>1654_40f30435e55e8de950e3b0d6faf41629</v>
          </cell>
          <cell r="H3983" t="str">
            <v>IKEA-LED-1.JPG</v>
          </cell>
          <cell r="I3983">
            <v>1456</v>
          </cell>
          <cell r="J3983" t="str">
            <v>IKEA</v>
          </cell>
          <cell r="K3983" t="str">
            <v>jpg</v>
          </cell>
          <cell r="L3983" t="str">
            <v>image/jpeg</v>
          </cell>
          <cell r="M3983">
            <v>5356</v>
          </cell>
          <cell r="N3983">
            <v>1421614793</v>
          </cell>
          <cell r="O3983">
            <v>0</v>
          </cell>
        </row>
        <row r="3984">
          <cell r="A3984">
            <v>5104</v>
          </cell>
          <cell r="B3984">
            <v>51630</v>
          </cell>
          <cell r="C3984">
            <v>8097</v>
          </cell>
          <cell r="D3984">
            <v>0</v>
          </cell>
          <cell r="E3984">
            <v>1654</v>
          </cell>
          <cell r="F3984">
            <v>0</v>
          </cell>
          <cell r="G3984" t="str">
            <v>1654_aa8da3ced3972843e9658cea59bf8db4</v>
          </cell>
          <cell r="H3984" t="str">
            <v>IKEA-LED-2.JPG</v>
          </cell>
          <cell r="I3984">
            <v>1456</v>
          </cell>
          <cell r="J3984" t="str">
            <v>IKEA</v>
          </cell>
          <cell r="K3984" t="str">
            <v>jpg</v>
          </cell>
          <cell r="L3984" t="str">
            <v>image/jpeg</v>
          </cell>
          <cell r="M3984">
            <v>12776</v>
          </cell>
          <cell r="N3984">
            <v>1421614793</v>
          </cell>
          <cell r="O3984">
            <v>0</v>
          </cell>
        </row>
        <row r="3985">
          <cell r="A3985">
            <v>5115</v>
          </cell>
          <cell r="B3985">
            <v>51760</v>
          </cell>
          <cell r="C3985">
            <v>8103</v>
          </cell>
          <cell r="D3985">
            <v>0</v>
          </cell>
          <cell r="E3985">
            <v>1276</v>
          </cell>
          <cell r="F3985">
            <v>0</v>
          </cell>
          <cell r="G3985" t="str">
            <v>1276_24a5ef789f6aea0c5196d07747863ce8</v>
          </cell>
          <cell r="H3985" t="str">
            <v>2015-01-20_173802.jpg</v>
          </cell>
          <cell r="I3985">
            <v>1107</v>
          </cell>
          <cell r="K3985" t="str">
            <v>jpg</v>
          </cell>
          <cell r="L3985" t="str">
            <v>image/jpeg</v>
          </cell>
          <cell r="M3985">
            <v>94709</v>
          </cell>
          <cell r="N3985">
            <v>1421772063</v>
          </cell>
          <cell r="O3985">
            <v>0</v>
          </cell>
        </row>
        <row r="3986">
          <cell r="A3986">
            <v>5116</v>
          </cell>
          <cell r="B3986">
            <v>51760</v>
          </cell>
          <cell r="C3986">
            <v>8103</v>
          </cell>
          <cell r="D3986">
            <v>0</v>
          </cell>
          <cell r="E3986">
            <v>1276</v>
          </cell>
          <cell r="F3986">
            <v>0</v>
          </cell>
          <cell r="G3986" t="str">
            <v>1276_20729de89ac9ad557b0cd40773493018</v>
          </cell>
          <cell r="H3986" t="str">
            <v>2015-01-20_173907.jpg</v>
          </cell>
          <cell r="I3986">
            <v>1107</v>
          </cell>
          <cell r="K3986" t="str">
            <v>jpg</v>
          </cell>
          <cell r="L3986" t="str">
            <v>image/jpeg</v>
          </cell>
          <cell r="M3986">
            <v>236078</v>
          </cell>
          <cell r="N3986">
            <v>1421772085</v>
          </cell>
          <cell r="O3986">
            <v>0</v>
          </cell>
        </row>
        <row r="3987">
          <cell r="A3987">
            <v>5117</v>
          </cell>
          <cell r="B3987">
            <v>51786</v>
          </cell>
          <cell r="C3987">
            <v>7955</v>
          </cell>
          <cell r="D3987">
            <v>0</v>
          </cell>
          <cell r="E3987">
            <v>9853</v>
          </cell>
          <cell r="F3987">
            <v>0</v>
          </cell>
          <cell r="G3987" t="str">
            <v>9853_31201d09304a2a9f2bac886fe07fd123</v>
          </cell>
          <cell r="H3987" t="str">
            <v>image.jpg</v>
          </cell>
          <cell r="I3987">
            <v>1146</v>
          </cell>
          <cell r="K3987" t="str">
            <v>jpg</v>
          </cell>
          <cell r="L3987" t="str">
            <v>image/jpeg</v>
          </cell>
          <cell r="M3987">
            <v>66379</v>
          </cell>
          <cell r="N3987">
            <v>1421794909</v>
          </cell>
          <cell r="O3987">
            <v>0</v>
          </cell>
        </row>
        <row r="3988">
          <cell r="A3988">
            <v>5118</v>
          </cell>
          <cell r="B3988">
            <v>51786</v>
          </cell>
          <cell r="C3988">
            <v>7955</v>
          </cell>
          <cell r="D3988">
            <v>0</v>
          </cell>
          <cell r="E3988">
            <v>9853</v>
          </cell>
          <cell r="F3988">
            <v>0</v>
          </cell>
          <cell r="G3988" t="str">
            <v>9853_4025fb3f8ba9b770bc68b1c693325339</v>
          </cell>
          <cell r="H3988" t="str">
            <v>image.jpg</v>
          </cell>
          <cell r="I3988">
            <v>1146</v>
          </cell>
          <cell r="K3988" t="str">
            <v>jpg</v>
          </cell>
          <cell r="L3988" t="str">
            <v>image/jpeg</v>
          </cell>
          <cell r="M3988">
            <v>65956</v>
          </cell>
          <cell r="N3988">
            <v>1421794961</v>
          </cell>
          <cell r="O3988">
            <v>0</v>
          </cell>
        </row>
        <row r="3989">
          <cell r="A3989">
            <v>5119</v>
          </cell>
          <cell r="B3989">
            <v>51793</v>
          </cell>
          <cell r="C3989">
            <v>8110</v>
          </cell>
          <cell r="D3989">
            <v>0</v>
          </cell>
          <cell r="E3989">
            <v>12132</v>
          </cell>
          <cell r="F3989">
            <v>0</v>
          </cell>
          <cell r="G3989" t="str">
            <v>12132_75549f97d110edd28bc997958e6b64b6</v>
          </cell>
          <cell r="H3989" t="str">
            <v>input render 001.mp3</v>
          </cell>
          <cell r="I3989">
            <v>192</v>
          </cell>
          <cell r="K3989" t="str">
            <v>mp3</v>
          </cell>
          <cell r="L3989" t="str">
            <v>audio/mp3</v>
          </cell>
          <cell r="M3989">
            <v>769252</v>
          </cell>
          <cell r="N3989">
            <v>1421806447</v>
          </cell>
          <cell r="O3989">
            <v>0</v>
          </cell>
        </row>
        <row r="3990">
          <cell r="A3990">
            <v>5120</v>
          </cell>
          <cell r="B3990">
            <v>51793</v>
          </cell>
          <cell r="C3990">
            <v>8110</v>
          </cell>
          <cell r="D3990">
            <v>0</v>
          </cell>
          <cell r="E3990">
            <v>12132</v>
          </cell>
          <cell r="F3990">
            <v>0</v>
          </cell>
          <cell r="G3990" t="str">
            <v>12132_b62635adf1d16804eb22a674327cd734</v>
          </cell>
          <cell r="H3990" t="str">
            <v>output render 001.mp3</v>
          </cell>
          <cell r="I3990">
            <v>188</v>
          </cell>
          <cell r="K3990" t="str">
            <v>mp3</v>
          </cell>
          <cell r="L3990" t="str">
            <v>audio/mp3</v>
          </cell>
          <cell r="M3990">
            <v>544181</v>
          </cell>
          <cell r="N3990">
            <v>1421806485</v>
          </cell>
          <cell r="O3990">
            <v>0</v>
          </cell>
        </row>
        <row r="3991">
          <cell r="A3991">
            <v>5121</v>
          </cell>
          <cell r="B3991">
            <v>51816</v>
          </cell>
          <cell r="C3991">
            <v>8111</v>
          </cell>
          <cell r="D3991">
            <v>0</v>
          </cell>
          <cell r="E3991">
            <v>11491</v>
          </cell>
          <cell r="F3991">
            <v>0</v>
          </cell>
          <cell r="G3991" t="str">
            <v>11491_0aacecdf2eb8d4bc0e1fc16b96356715</v>
          </cell>
          <cell r="H3991" t="str">
            <v>NM ModEnv Vel .ns2p</v>
          </cell>
          <cell r="I3991">
            <v>197</v>
          </cell>
          <cell r="J3991" t="str">
            <v>Patch to demonstrate velocity expression</v>
          </cell>
          <cell r="K3991" t="str">
            <v>ns2p</v>
          </cell>
          <cell r="L3991" t="str">
            <v>application/octet-stream</v>
          </cell>
          <cell r="M3991">
            <v>547</v>
          </cell>
          <cell r="N3991">
            <v>1421851365</v>
          </cell>
          <cell r="O3991">
            <v>0</v>
          </cell>
        </row>
        <row r="3992">
          <cell r="A3992">
            <v>5131</v>
          </cell>
          <cell r="B3992">
            <v>51920</v>
          </cell>
          <cell r="C3992">
            <v>8116</v>
          </cell>
          <cell r="D3992">
            <v>0</v>
          </cell>
          <cell r="E3992">
            <v>11491</v>
          </cell>
          <cell r="F3992">
            <v>0</v>
          </cell>
          <cell r="G3992" t="str">
            <v>11491_2926f7f5f312e13aa55959d30e563345</v>
          </cell>
          <cell r="H3992" t="str">
            <v>RockSt1.nsmp</v>
          </cell>
          <cell r="I3992">
            <v>552</v>
          </cell>
          <cell r="J3992" t="str">
            <v>Rock - multi-sampled drum kit</v>
          </cell>
          <cell r="K3992" t="str">
            <v>nsmp</v>
          </cell>
          <cell r="L3992" t="str">
            <v>application/octet-stream</v>
          </cell>
          <cell r="M3992">
            <v>3668315</v>
          </cell>
          <cell r="N3992">
            <v>1422019123</v>
          </cell>
          <cell r="O3992">
            <v>0</v>
          </cell>
        </row>
        <row r="3993">
          <cell r="A3993">
            <v>5123</v>
          </cell>
          <cell r="B3993">
            <v>51870</v>
          </cell>
          <cell r="C3993">
            <v>8118</v>
          </cell>
          <cell r="D3993">
            <v>0</v>
          </cell>
          <cell r="E3993">
            <v>1586</v>
          </cell>
          <cell r="F3993">
            <v>0</v>
          </cell>
          <cell r="G3993" t="str">
            <v>1586_8d4534e737770da4004e110460634f01</v>
          </cell>
          <cell r="H3993" t="str">
            <v>IMG_4344.JPG</v>
          </cell>
          <cell r="I3993">
            <v>727</v>
          </cell>
          <cell r="J3993" t="str">
            <v>NL4 uneven keys</v>
          </cell>
          <cell r="K3993" t="str">
            <v>jpg</v>
          </cell>
          <cell r="L3993" t="str">
            <v>image/jpeg</v>
          </cell>
          <cell r="M3993">
            <v>1081652</v>
          </cell>
          <cell r="N3993">
            <v>1421940750</v>
          </cell>
          <cell r="O3993">
            <v>0</v>
          </cell>
        </row>
        <row r="3994">
          <cell r="A3994">
            <v>5124</v>
          </cell>
          <cell r="B3994">
            <v>51883</v>
          </cell>
          <cell r="C3994">
            <v>8045</v>
          </cell>
          <cell r="D3994">
            <v>0</v>
          </cell>
          <cell r="E3994">
            <v>8129</v>
          </cell>
          <cell r="F3994">
            <v>0</v>
          </cell>
          <cell r="G3994" t="str">
            <v>8129_b932f14fd29231635daf1fd0772aa730</v>
          </cell>
          <cell r="H3994" t="str">
            <v>We Are Family.ns2p</v>
          </cell>
          <cell r="I3994">
            <v>370</v>
          </cell>
          <cell r="J3994" t="str">
            <v>We Are Family - NS2 program</v>
          </cell>
          <cell r="K3994" t="str">
            <v>ns2p</v>
          </cell>
          <cell r="L3994" t="str">
            <v>application/octet-stream</v>
          </cell>
          <cell r="M3994">
            <v>547</v>
          </cell>
          <cell r="N3994">
            <v>1421956075</v>
          </cell>
          <cell r="O3994">
            <v>0</v>
          </cell>
        </row>
        <row r="3995">
          <cell r="A3995">
            <v>5125</v>
          </cell>
          <cell r="B3995">
            <v>51883</v>
          </cell>
          <cell r="C3995">
            <v>8045</v>
          </cell>
          <cell r="D3995">
            <v>0</v>
          </cell>
          <cell r="E3995">
            <v>8129</v>
          </cell>
          <cell r="F3995">
            <v>0</v>
          </cell>
          <cell r="G3995" t="str">
            <v>8129_4641067e529f190504517b51e3838705</v>
          </cell>
          <cell r="H3995" t="str">
            <v>Superstition Eb.ns2p</v>
          </cell>
          <cell r="I3995">
            <v>367</v>
          </cell>
          <cell r="J3995" t="str">
            <v>Superstition v1 -  - NS2 program</v>
          </cell>
          <cell r="K3995" t="str">
            <v>ns2p</v>
          </cell>
          <cell r="L3995" t="str">
            <v>application/octet-stream</v>
          </cell>
          <cell r="M3995">
            <v>547</v>
          </cell>
          <cell r="N3995">
            <v>1421956075</v>
          </cell>
          <cell r="O3995">
            <v>0</v>
          </cell>
        </row>
        <row r="3996">
          <cell r="A3996">
            <v>5126</v>
          </cell>
          <cell r="B3996">
            <v>51883</v>
          </cell>
          <cell r="C3996">
            <v>8045</v>
          </cell>
          <cell r="D3996">
            <v>0</v>
          </cell>
          <cell r="E3996">
            <v>8129</v>
          </cell>
          <cell r="F3996">
            <v>0</v>
          </cell>
          <cell r="G3996" t="str">
            <v>8129_58a5f193088d044f3c4dd2dfbac0bb85</v>
          </cell>
          <cell r="H3996" t="str">
            <v>Superstition.ns2p</v>
          </cell>
          <cell r="I3996">
            <v>390</v>
          </cell>
          <cell r="J3996" t="str">
            <v>Superstition v2 -  - NS2 program</v>
          </cell>
          <cell r="K3996" t="str">
            <v>ns2p</v>
          </cell>
          <cell r="L3996" t="str">
            <v>application/octet-stream</v>
          </cell>
          <cell r="M3996">
            <v>547</v>
          </cell>
          <cell r="N3996">
            <v>1421956075</v>
          </cell>
          <cell r="O3996">
            <v>0</v>
          </cell>
        </row>
        <row r="3997">
          <cell r="A3997">
            <v>5128</v>
          </cell>
          <cell r="B3997">
            <v>51906</v>
          </cell>
          <cell r="C3997">
            <v>8123</v>
          </cell>
          <cell r="D3997">
            <v>0</v>
          </cell>
          <cell r="E3997">
            <v>11911</v>
          </cell>
          <cell r="F3997">
            <v>0</v>
          </cell>
          <cell r="G3997" t="str">
            <v>11911_0f36916fa6669f74bd55d97536309a1f</v>
          </cell>
          <cell r="H3997" t="str">
            <v>scat 2.nsmp</v>
          </cell>
          <cell r="I3997">
            <v>477</v>
          </cell>
          <cell r="K3997" t="str">
            <v>nsmp</v>
          </cell>
          <cell r="L3997" t="str">
            <v>application/octet-stream</v>
          </cell>
          <cell r="M3997">
            <v>1863137</v>
          </cell>
          <cell r="N3997">
            <v>1421989007</v>
          </cell>
          <cell r="O3997">
            <v>0</v>
          </cell>
        </row>
        <row r="3998">
          <cell r="A3998">
            <v>5129</v>
          </cell>
          <cell r="B3998">
            <v>51906</v>
          </cell>
          <cell r="C3998">
            <v>8123</v>
          </cell>
          <cell r="D3998">
            <v>0</v>
          </cell>
          <cell r="E3998">
            <v>11911</v>
          </cell>
          <cell r="F3998">
            <v>0</v>
          </cell>
          <cell r="G3998" t="str">
            <v>11911_1ca4650edf7ae2b5aef77eb262c04748</v>
          </cell>
          <cell r="H3998" t="str">
            <v>Scat 3.nsmp</v>
          </cell>
          <cell r="I3998">
            <v>479</v>
          </cell>
          <cell r="K3998" t="str">
            <v>nsmp</v>
          </cell>
          <cell r="L3998" t="str">
            <v>application/octet-stream</v>
          </cell>
          <cell r="M3998">
            <v>1332404</v>
          </cell>
          <cell r="N3998">
            <v>1421989007</v>
          </cell>
          <cell r="O3998">
            <v>0</v>
          </cell>
        </row>
        <row r="3999">
          <cell r="A3999">
            <v>5130</v>
          </cell>
          <cell r="B3999">
            <v>51917</v>
          </cell>
          <cell r="C3999">
            <v>8124</v>
          </cell>
          <cell r="D3999">
            <v>0</v>
          </cell>
          <cell r="E3999">
            <v>1654</v>
          </cell>
          <cell r="F3999">
            <v>0</v>
          </cell>
          <cell r="G3999" t="str">
            <v>1654_ab32e64c787aec447ab2bf42e4549006</v>
          </cell>
          <cell r="H3999" t="str">
            <v>314e8a175ab3.jpg</v>
          </cell>
          <cell r="I3999">
            <v>2302</v>
          </cell>
          <cell r="J3999" t="str">
            <v>Eythor Gunnarsson of Mezzoforte</v>
          </cell>
          <cell r="K3999" t="str">
            <v>jpg</v>
          </cell>
          <cell r="L3999" t="str">
            <v>image/jpeg</v>
          </cell>
          <cell r="M3999">
            <v>38088</v>
          </cell>
          <cell r="N3999">
            <v>1422016952</v>
          </cell>
          <cell r="O3999">
            <v>0</v>
          </cell>
        </row>
        <row r="4000">
          <cell r="A4000">
            <v>5132</v>
          </cell>
          <cell r="B4000">
            <v>51920</v>
          </cell>
          <cell r="C4000">
            <v>8116</v>
          </cell>
          <cell r="D4000">
            <v>0</v>
          </cell>
          <cell r="E4000">
            <v>11491</v>
          </cell>
          <cell r="F4000">
            <v>0</v>
          </cell>
          <cell r="G4000" t="str">
            <v>11491_8d4d9e6c4d0087acc9f2cbbe1ac1258a</v>
          </cell>
          <cell r="H4000" t="str">
            <v>AnalogT8.nsmp</v>
          </cell>
          <cell r="I4000">
            <v>564</v>
          </cell>
          <cell r="J4000" t="str">
            <v>Analog TR808 - multi-sampled drum kit</v>
          </cell>
          <cell r="K4000" t="str">
            <v>nsmp</v>
          </cell>
          <cell r="L4000" t="str">
            <v>application/octet-stream</v>
          </cell>
          <cell r="M4000">
            <v>2739437</v>
          </cell>
          <cell r="N4000">
            <v>1422019123</v>
          </cell>
          <cell r="O4000">
            <v>0</v>
          </cell>
        </row>
        <row r="4001">
          <cell r="A4001">
            <v>5133</v>
          </cell>
          <cell r="B4001">
            <v>51920</v>
          </cell>
          <cell r="C4001">
            <v>8116</v>
          </cell>
          <cell r="D4001">
            <v>0</v>
          </cell>
          <cell r="E4001">
            <v>11491</v>
          </cell>
          <cell r="F4001">
            <v>0</v>
          </cell>
          <cell r="G4001" t="str">
            <v>11491_2acd1bbe5b3bc34f68e683c88321d324</v>
          </cell>
          <cell r="H4001" t="str">
            <v>Jazz Kit.nsmp</v>
          </cell>
          <cell r="I4001">
            <v>677</v>
          </cell>
          <cell r="J4001" t="str">
            <v>Jazz kit - multi-sampled drum kit</v>
          </cell>
          <cell r="K4001" t="str">
            <v>nsmp</v>
          </cell>
          <cell r="L4001" t="str">
            <v>application/octet-stream</v>
          </cell>
          <cell r="M4001">
            <v>4283249</v>
          </cell>
          <cell r="N4001">
            <v>1422019123</v>
          </cell>
          <cell r="O4001">
            <v>0</v>
          </cell>
        </row>
        <row r="4002">
          <cell r="A4002">
            <v>5134</v>
          </cell>
          <cell r="B4002">
            <v>51920</v>
          </cell>
          <cell r="C4002">
            <v>8116</v>
          </cell>
          <cell r="D4002">
            <v>0</v>
          </cell>
          <cell r="E4002">
            <v>11491</v>
          </cell>
          <cell r="F4002">
            <v>0</v>
          </cell>
          <cell r="G4002" t="str">
            <v>11491_816efc9b6bb4ed8d4ed97378b4db55dd</v>
          </cell>
          <cell r="H4002" t="str">
            <v>RockSt1_pattern.mp3</v>
          </cell>
          <cell r="I4002">
            <v>7011</v>
          </cell>
          <cell r="J4002" t="str">
            <v>Rock kit example pattern</v>
          </cell>
          <cell r="K4002" t="str">
            <v>mp3</v>
          </cell>
          <cell r="L4002" t="str">
            <v>audio/mp3</v>
          </cell>
          <cell r="M4002">
            <v>183483</v>
          </cell>
          <cell r="N4002">
            <v>1422019123</v>
          </cell>
          <cell r="O4002">
            <v>0</v>
          </cell>
        </row>
        <row r="4003">
          <cell r="A4003">
            <v>5135</v>
          </cell>
          <cell r="B4003">
            <v>51920</v>
          </cell>
          <cell r="C4003">
            <v>8116</v>
          </cell>
          <cell r="D4003">
            <v>0</v>
          </cell>
          <cell r="E4003">
            <v>11491</v>
          </cell>
          <cell r="F4003">
            <v>0</v>
          </cell>
          <cell r="G4003" t="str">
            <v>11491_35bf83a791ba9a3c0f370a84b5c04208</v>
          </cell>
          <cell r="H4003" t="str">
            <v>AnalogT8_pattern.mp3</v>
          </cell>
          <cell r="I4003">
            <v>523</v>
          </cell>
          <cell r="J4003" t="str">
            <v>Analog kit - example pattern</v>
          </cell>
          <cell r="K4003" t="str">
            <v>mp3</v>
          </cell>
          <cell r="L4003" t="str">
            <v>audio/mp3</v>
          </cell>
          <cell r="M4003">
            <v>164674</v>
          </cell>
          <cell r="N4003">
            <v>1422019284</v>
          </cell>
          <cell r="O4003">
            <v>0</v>
          </cell>
        </row>
        <row r="4004">
          <cell r="A4004">
            <v>5136</v>
          </cell>
          <cell r="B4004">
            <v>51920</v>
          </cell>
          <cell r="C4004">
            <v>8116</v>
          </cell>
          <cell r="D4004">
            <v>0</v>
          </cell>
          <cell r="E4004">
            <v>11491</v>
          </cell>
          <cell r="F4004">
            <v>0</v>
          </cell>
          <cell r="G4004" t="str">
            <v>11491_73045056242d93251a815acbb0f003ee</v>
          </cell>
          <cell r="H4004" t="str">
            <v>Jazz Kit_pattern.mp3</v>
          </cell>
          <cell r="I4004">
            <v>509</v>
          </cell>
          <cell r="J4004" t="str">
            <v>Jazz kit - example pattern</v>
          </cell>
          <cell r="K4004" t="str">
            <v>mp3</v>
          </cell>
          <cell r="L4004" t="str">
            <v>audio/mp3</v>
          </cell>
          <cell r="M4004">
            <v>163003</v>
          </cell>
          <cell r="N4004">
            <v>1422019284</v>
          </cell>
          <cell r="O4004">
            <v>0</v>
          </cell>
        </row>
        <row r="4005">
          <cell r="A4005">
            <v>5137</v>
          </cell>
          <cell r="B4005">
            <v>51920</v>
          </cell>
          <cell r="C4005">
            <v>8116</v>
          </cell>
          <cell r="D4005">
            <v>0</v>
          </cell>
          <cell r="E4005">
            <v>11491</v>
          </cell>
          <cell r="F4005">
            <v>0</v>
          </cell>
          <cell r="G4005" t="str">
            <v>11491_6ae59515632afe0cf8c2cf9d995d3877</v>
          </cell>
          <cell r="H4005" t="str">
            <v>RockSt1_kit.mp3</v>
          </cell>
          <cell r="I4005">
            <v>768</v>
          </cell>
          <cell r="J4005" t="str">
            <v>Rock kit - all sounds</v>
          </cell>
          <cell r="K4005" t="str">
            <v>mp3</v>
          </cell>
          <cell r="L4005" t="str">
            <v>audio/mp3</v>
          </cell>
          <cell r="M4005">
            <v>363205</v>
          </cell>
          <cell r="N4005">
            <v>1422019284</v>
          </cell>
          <cell r="O4005">
            <v>0</v>
          </cell>
        </row>
        <row r="4006">
          <cell r="A4006">
            <v>5138</v>
          </cell>
          <cell r="B4006">
            <v>51920</v>
          </cell>
          <cell r="C4006">
            <v>8116</v>
          </cell>
          <cell r="D4006">
            <v>0</v>
          </cell>
          <cell r="E4006">
            <v>11491</v>
          </cell>
          <cell r="F4006">
            <v>0</v>
          </cell>
          <cell r="G4006" t="str">
            <v>11491_9eb7b95008c6013aff108d5e0e42e9ec</v>
          </cell>
          <cell r="H4006" t="str">
            <v>AnalogT8_kit.mp3</v>
          </cell>
          <cell r="I4006">
            <v>598</v>
          </cell>
          <cell r="J4006" t="str">
            <v>Analog kit - all sounds</v>
          </cell>
          <cell r="K4006" t="str">
            <v>mp3</v>
          </cell>
          <cell r="L4006" t="str">
            <v>audio/mp3</v>
          </cell>
          <cell r="M4006">
            <v>316394</v>
          </cell>
          <cell r="N4006">
            <v>1422019284</v>
          </cell>
          <cell r="O4006">
            <v>0</v>
          </cell>
        </row>
        <row r="4007">
          <cell r="A4007">
            <v>5139</v>
          </cell>
          <cell r="B4007">
            <v>51920</v>
          </cell>
          <cell r="C4007">
            <v>8116</v>
          </cell>
          <cell r="D4007">
            <v>0</v>
          </cell>
          <cell r="E4007">
            <v>11491</v>
          </cell>
          <cell r="F4007">
            <v>0</v>
          </cell>
          <cell r="G4007" t="str">
            <v>11491_1aa5f2df7b504ac00a7bffb3f3ff3545</v>
          </cell>
          <cell r="H4007" t="str">
            <v>Jazz Kit_kit.mp3</v>
          </cell>
          <cell r="I4007">
            <v>630</v>
          </cell>
          <cell r="J4007" t="str">
            <v>Jazz kit - all sounds</v>
          </cell>
          <cell r="K4007" t="str">
            <v>mp3</v>
          </cell>
          <cell r="L4007" t="str">
            <v>audio/mp3</v>
          </cell>
          <cell r="M4007">
            <v>282539</v>
          </cell>
          <cell r="N4007">
            <v>1422019284</v>
          </cell>
          <cell r="O4007">
            <v>0</v>
          </cell>
        </row>
        <row r="4008">
          <cell r="A4008">
            <v>5140</v>
          </cell>
          <cell r="B4008">
            <v>51274</v>
          </cell>
          <cell r="C4008">
            <v>8030</v>
          </cell>
          <cell r="D4008">
            <v>0</v>
          </cell>
          <cell r="E4008">
            <v>11491</v>
          </cell>
          <cell r="F4008">
            <v>0</v>
          </cell>
          <cell r="G4008" t="str">
            <v>11491_2365ab5dc27f5a1ff14d2a30b44988dd</v>
          </cell>
          <cell r="H4008" t="str">
            <v>safety_dance_intro.mp3</v>
          </cell>
          <cell r="I4008">
            <v>619</v>
          </cell>
          <cell r="J4008" t="str">
            <v>Intro synth + seq bass</v>
          </cell>
          <cell r="K4008" t="str">
            <v>mp3</v>
          </cell>
          <cell r="L4008" t="str">
            <v>audio/mp3</v>
          </cell>
          <cell r="M4008">
            <v>254954</v>
          </cell>
          <cell r="N4008">
            <v>1422028356</v>
          </cell>
          <cell r="O4008">
            <v>0</v>
          </cell>
        </row>
        <row r="4009">
          <cell r="A4009">
            <v>5141</v>
          </cell>
          <cell r="B4009">
            <v>51274</v>
          </cell>
          <cell r="C4009">
            <v>8030</v>
          </cell>
          <cell r="D4009">
            <v>0</v>
          </cell>
          <cell r="E4009">
            <v>11491</v>
          </cell>
          <cell r="F4009">
            <v>0</v>
          </cell>
          <cell r="G4009" t="str">
            <v>11491_582da33c6002521f6369a92a320bdf01</v>
          </cell>
          <cell r="H4009" t="str">
            <v>safety_dance_main.mp3</v>
          </cell>
          <cell r="I4009">
            <v>654</v>
          </cell>
          <cell r="J4009" t="str">
            <v>Main synth + seq bass</v>
          </cell>
          <cell r="K4009" t="str">
            <v>mp3</v>
          </cell>
          <cell r="L4009" t="str">
            <v>audio/mp3</v>
          </cell>
          <cell r="M4009">
            <v>181393</v>
          </cell>
          <cell r="N4009">
            <v>1422028356</v>
          </cell>
          <cell r="O4009">
            <v>0</v>
          </cell>
        </row>
        <row r="4010">
          <cell r="A4010">
            <v>5142</v>
          </cell>
          <cell r="B4010">
            <v>51388</v>
          </cell>
          <cell r="C4010">
            <v>600</v>
          </cell>
          <cell r="D4010">
            <v>0</v>
          </cell>
          <cell r="E4010">
            <v>11811</v>
          </cell>
          <cell r="F4010">
            <v>0</v>
          </cell>
          <cell r="G4010" t="str">
            <v>11811_962f79c00fa96fb3a66b20103d5d0026</v>
          </cell>
          <cell r="H4010" t="str">
            <v>Here i go again.ns2p</v>
          </cell>
          <cell r="I4010">
            <v>397</v>
          </cell>
          <cell r="J4010" t="str">
            <v>Here i go again</v>
          </cell>
          <cell r="K4010" t="str">
            <v>ns2p</v>
          </cell>
          <cell r="L4010" t="str">
            <v>application/octet-stream</v>
          </cell>
          <cell r="M4010">
            <v>547</v>
          </cell>
          <cell r="N4010">
            <v>1422034968</v>
          </cell>
          <cell r="O4010">
            <v>0</v>
          </cell>
        </row>
        <row r="4011">
          <cell r="A4011">
            <v>5144</v>
          </cell>
          <cell r="B4011">
            <v>51964</v>
          </cell>
          <cell r="C4011">
            <v>8129</v>
          </cell>
          <cell r="D4011">
            <v>0</v>
          </cell>
          <cell r="E4011">
            <v>6509</v>
          </cell>
          <cell r="F4011">
            <v>0</v>
          </cell>
          <cell r="G4011" t="str">
            <v>6509_77ec9a115747df7a742ed12ce3b1f681</v>
          </cell>
          <cell r="H4011" t="str">
            <v>IMG421441.png</v>
          </cell>
          <cell r="I4011">
            <v>694</v>
          </cell>
          <cell r="K4011" t="str">
            <v>png</v>
          </cell>
          <cell r="L4011" t="str">
            <v>image/png</v>
          </cell>
          <cell r="M4011">
            <v>2294890</v>
          </cell>
          <cell r="N4011">
            <v>1422101736</v>
          </cell>
          <cell r="O4011">
            <v>0</v>
          </cell>
        </row>
        <row r="4012">
          <cell r="A4012">
            <v>5145</v>
          </cell>
          <cell r="B4012">
            <v>51977</v>
          </cell>
          <cell r="C4012">
            <v>8132</v>
          </cell>
          <cell r="D4012">
            <v>0</v>
          </cell>
          <cell r="E4012">
            <v>1654</v>
          </cell>
          <cell r="F4012">
            <v>0</v>
          </cell>
          <cell r="G4012" t="str">
            <v>1654_10adada70578006647cabeee8e84bc6c</v>
          </cell>
          <cell r="H4012" t="str">
            <v>S Bass BottomTop.nlap</v>
          </cell>
          <cell r="I4012">
            <v>113</v>
          </cell>
          <cell r="J4012" t="str">
            <v>Synth Bass Layers</v>
          </cell>
          <cell r="K4012" t="str">
            <v>nlap</v>
          </cell>
          <cell r="L4012" t="str">
            <v>application/octet-stream</v>
          </cell>
          <cell r="M4012">
            <v>427</v>
          </cell>
          <cell r="N4012">
            <v>1422113457</v>
          </cell>
          <cell r="O4012">
            <v>0</v>
          </cell>
        </row>
        <row r="4013">
          <cell r="A4013">
            <v>5146</v>
          </cell>
          <cell r="B4013">
            <v>51977</v>
          </cell>
          <cell r="C4013">
            <v>8132</v>
          </cell>
          <cell r="D4013">
            <v>0</v>
          </cell>
          <cell r="E4013">
            <v>1654</v>
          </cell>
          <cell r="F4013">
            <v>0</v>
          </cell>
          <cell r="G4013" t="str">
            <v>1654_fc296e1beaac56e1e482938ab2530e4f</v>
          </cell>
          <cell r="H4013" t="str">
            <v>S Bass Bottom.nlas</v>
          </cell>
          <cell r="I4013">
            <v>140</v>
          </cell>
          <cell r="J4013" t="str">
            <v>Synth Bass Layers</v>
          </cell>
          <cell r="K4013" t="str">
            <v>nlas</v>
          </cell>
          <cell r="L4013" t="str">
            <v>application/octet-stream</v>
          </cell>
          <cell r="M4013">
            <v>123</v>
          </cell>
          <cell r="N4013">
            <v>1422113457</v>
          </cell>
          <cell r="O4013">
            <v>0</v>
          </cell>
        </row>
        <row r="4014">
          <cell r="A4014">
            <v>5147</v>
          </cell>
          <cell r="B4014">
            <v>51977</v>
          </cell>
          <cell r="C4014">
            <v>8132</v>
          </cell>
          <cell r="D4014">
            <v>0</v>
          </cell>
          <cell r="E4014">
            <v>1654</v>
          </cell>
          <cell r="F4014">
            <v>0</v>
          </cell>
          <cell r="G4014" t="str">
            <v>1654_475e0b70e4471f50a40a5e7c01944052</v>
          </cell>
          <cell r="H4014" t="str">
            <v>S Bass Top.nlas</v>
          </cell>
          <cell r="I4014">
            <v>115</v>
          </cell>
          <cell r="J4014" t="str">
            <v>Synth Bass Layers</v>
          </cell>
          <cell r="K4014" t="str">
            <v>nlas</v>
          </cell>
          <cell r="L4014" t="str">
            <v>application/octet-stream</v>
          </cell>
          <cell r="M4014">
            <v>123</v>
          </cell>
          <cell r="N4014">
            <v>1422113484</v>
          </cell>
          <cell r="O4014">
            <v>0</v>
          </cell>
        </row>
        <row r="4015">
          <cell r="A4015">
            <v>5148</v>
          </cell>
          <cell r="B4015">
            <v>51977</v>
          </cell>
          <cell r="C4015">
            <v>8132</v>
          </cell>
          <cell r="D4015">
            <v>0</v>
          </cell>
          <cell r="E4015">
            <v>1654</v>
          </cell>
          <cell r="F4015">
            <v>0</v>
          </cell>
          <cell r="G4015" t="str">
            <v>1654_c032b9f73bb1eec00b364b61c47f60fd</v>
          </cell>
          <cell r="H4015" t="str">
            <v>S Bass Layers.mp3</v>
          </cell>
          <cell r="I4015">
            <v>597</v>
          </cell>
          <cell r="J4015" t="str">
            <v>Synth Bass Layers</v>
          </cell>
          <cell r="K4015" t="str">
            <v>mp3</v>
          </cell>
          <cell r="L4015" t="str">
            <v>audio/mpeg</v>
          </cell>
          <cell r="M4015">
            <v>965402</v>
          </cell>
          <cell r="N4015">
            <v>1422113484</v>
          </cell>
          <cell r="O4015">
            <v>0</v>
          </cell>
        </row>
        <row r="4016">
          <cell r="A4016">
            <v>5149</v>
          </cell>
          <cell r="B4016">
            <v>51977</v>
          </cell>
          <cell r="C4016">
            <v>8132</v>
          </cell>
          <cell r="D4016">
            <v>0</v>
          </cell>
          <cell r="E4016">
            <v>1654</v>
          </cell>
          <cell r="F4016">
            <v>0</v>
          </cell>
          <cell r="G4016" t="str">
            <v>1654_f7230626371b196449df22dda1ebb1ee</v>
          </cell>
          <cell r="H4016" t="str">
            <v>2015-01-24 15.10.00.jpg</v>
          </cell>
          <cell r="I4016">
            <v>1521</v>
          </cell>
          <cell r="J4016" t="str">
            <v>Only audio - no MIDI</v>
          </cell>
          <cell r="K4016" t="str">
            <v>jpg</v>
          </cell>
          <cell r="L4016" t="str">
            <v>image/jpeg</v>
          </cell>
          <cell r="M4016">
            <v>189938</v>
          </cell>
          <cell r="N4016">
            <v>1422114079</v>
          </cell>
          <cell r="O4016">
            <v>0</v>
          </cell>
        </row>
        <row r="4017">
          <cell r="A4017">
            <v>5150</v>
          </cell>
          <cell r="B4017">
            <v>51977</v>
          </cell>
          <cell r="C4017">
            <v>8132</v>
          </cell>
          <cell r="D4017">
            <v>0</v>
          </cell>
          <cell r="E4017">
            <v>1654</v>
          </cell>
          <cell r="F4017">
            <v>0</v>
          </cell>
          <cell r="G4017" t="str">
            <v>1654_e0c7e09cb42d986a8ccf8be4813f009c</v>
          </cell>
          <cell r="H4017" t="str">
            <v>2015-01-24 11.26.24.jpg</v>
          </cell>
          <cell r="I4017">
            <v>1521</v>
          </cell>
          <cell r="J4017" t="str">
            <v>Synth Bass Bottom</v>
          </cell>
          <cell r="K4017" t="str">
            <v>jpg</v>
          </cell>
          <cell r="L4017" t="str">
            <v>image/jpeg</v>
          </cell>
          <cell r="M4017">
            <v>201322</v>
          </cell>
          <cell r="N4017">
            <v>1422114079</v>
          </cell>
          <cell r="O4017">
            <v>0</v>
          </cell>
        </row>
        <row r="4018">
          <cell r="A4018">
            <v>5151</v>
          </cell>
          <cell r="B4018">
            <v>51977</v>
          </cell>
          <cell r="C4018">
            <v>8132</v>
          </cell>
          <cell r="D4018">
            <v>0</v>
          </cell>
          <cell r="E4018">
            <v>1654</v>
          </cell>
          <cell r="F4018">
            <v>0</v>
          </cell>
          <cell r="G4018" t="str">
            <v>1654_5c3d74520d38e10dfb465afe8c4fba7f</v>
          </cell>
          <cell r="H4018" t="str">
            <v>2015-01-24 11.26.34.jpg</v>
          </cell>
          <cell r="I4018">
            <v>1521</v>
          </cell>
          <cell r="J4018" t="str">
            <v>Synth Bass Bottom</v>
          </cell>
          <cell r="K4018" t="str">
            <v>jpg</v>
          </cell>
          <cell r="L4018" t="str">
            <v>image/jpeg</v>
          </cell>
          <cell r="M4018">
            <v>190071</v>
          </cell>
          <cell r="N4018">
            <v>1422114079</v>
          </cell>
          <cell r="O4018">
            <v>0</v>
          </cell>
        </row>
        <row r="4019">
          <cell r="A4019">
            <v>5152</v>
          </cell>
          <cell r="B4019">
            <v>51977</v>
          </cell>
          <cell r="C4019">
            <v>8132</v>
          </cell>
          <cell r="D4019">
            <v>0</v>
          </cell>
          <cell r="E4019">
            <v>1654</v>
          </cell>
          <cell r="F4019">
            <v>0</v>
          </cell>
          <cell r="G4019" t="str">
            <v>1654_b1f77fbd44c8f6f2c932ad07f89b2606</v>
          </cell>
          <cell r="H4019" t="str">
            <v>2015-01-24 11.48.57.jpg</v>
          </cell>
          <cell r="I4019">
            <v>1521</v>
          </cell>
          <cell r="J4019" t="str">
            <v>Celebutante</v>
          </cell>
          <cell r="K4019" t="str">
            <v>jpg</v>
          </cell>
          <cell r="L4019" t="str">
            <v>image/jpeg</v>
          </cell>
          <cell r="M4019">
            <v>161644</v>
          </cell>
          <cell r="N4019">
            <v>1422114079</v>
          </cell>
          <cell r="O4019">
            <v>0</v>
          </cell>
        </row>
        <row r="4020">
          <cell r="A4020">
            <v>5153</v>
          </cell>
          <cell r="B4020">
            <v>51977</v>
          </cell>
          <cell r="C4020">
            <v>8132</v>
          </cell>
          <cell r="D4020">
            <v>0</v>
          </cell>
          <cell r="E4020">
            <v>1654</v>
          </cell>
          <cell r="F4020">
            <v>0</v>
          </cell>
          <cell r="G4020" t="str">
            <v>1654_bed9729206dd5f07f520c7a63bbe6662</v>
          </cell>
          <cell r="H4020" t="str">
            <v>2015-01-24 11.53.19.jpg</v>
          </cell>
          <cell r="I4020">
            <v>1521</v>
          </cell>
          <cell r="J4020" t="str">
            <v>Synth Bass Top</v>
          </cell>
          <cell r="K4020" t="str">
            <v>jpg</v>
          </cell>
          <cell r="L4020" t="str">
            <v>image/jpeg</v>
          </cell>
          <cell r="M4020">
            <v>192757</v>
          </cell>
          <cell r="N4020">
            <v>1422114079</v>
          </cell>
          <cell r="O4020">
            <v>0</v>
          </cell>
        </row>
        <row r="4021">
          <cell r="A4021">
            <v>5154</v>
          </cell>
          <cell r="B4021">
            <v>51977</v>
          </cell>
          <cell r="C4021">
            <v>8132</v>
          </cell>
          <cell r="D4021">
            <v>0</v>
          </cell>
          <cell r="E4021">
            <v>1654</v>
          </cell>
          <cell r="F4021">
            <v>0</v>
          </cell>
          <cell r="G4021" t="str">
            <v>1654_a036fcfadfc5acc699958e9f0fcee598</v>
          </cell>
          <cell r="H4021" t="str">
            <v>2015-01-24 11.53.40.jpg</v>
          </cell>
          <cell r="I4021">
            <v>1521</v>
          </cell>
          <cell r="J4021" t="str">
            <v>Synth Bass Top</v>
          </cell>
          <cell r="K4021" t="str">
            <v>jpg</v>
          </cell>
          <cell r="L4021" t="str">
            <v>image/jpeg</v>
          </cell>
          <cell r="M4021">
            <v>189078</v>
          </cell>
          <cell r="N4021">
            <v>1422114079</v>
          </cell>
          <cell r="O4021">
            <v>0</v>
          </cell>
        </row>
        <row r="4022">
          <cell r="A4022">
            <v>5155</v>
          </cell>
          <cell r="B4022">
            <v>51906</v>
          </cell>
          <cell r="C4022">
            <v>8123</v>
          </cell>
          <cell r="D4022">
            <v>0</v>
          </cell>
          <cell r="E4022">
            <v>11911</v>
          </cell>
          <cell r="F4022">
            <v>0</v>
          </cell>
          <cell r="G4022" t="str">
            <v>11911_8201dd1cbeab57436767420742b8b110</v>
          </cell>
          <cell r="H4022" t="str">
            <v>Scat 2.mp3</v>
          </cell>
          <cell r="I4022">
            <v>811</v>
          </cell>
          <cell r="K4022" t="str">
            <v>mp3</v>
          </cell>
          <cell r="L4022" t="str">
            <v>audio/mpeg</v>
          </cell>
          <cell r="M4022">
            <v>491101</v>
          </cell>
          <cell r="N4022">
            <v>1422120399</v>
          </cell>
          <cell r="O4022">
            <v>0</v>
          </cell>
        </row>
        <row r="4023">
          <cell r="A4023">
            <v>5156</v>
          </cell>
          <cell r="B4023">
            <v>51906</v>
          </cell>
          <cell r="C4023">
            <v>8123</v>
          </cell>
          <cell r="D4023">
            <v>0</v>
          </cell>
          <cell r="E4023">
            <v>11911</v>
          </cell>
          <cell r="F4023">
            <v>0</v>
          </cell>
          <cell r="G4023" t="str">
            <v>11911_ce2dfd602319e1f0f6e8af122c49cafa</v>
          </cell>
          <cell r="H4023" t="str">
            <v>Scat 3.mp3</v>
          </cell>
          <cell r="I4023">
            <v>768</v>
          </cell>
          <cell r="K4023" t="str">
            <v>mp3</v>
          </cell>
          <cell r="L4023" t="str">
            <v>audio/mpeg</v>
          </cell>
          <cell r="M4023">
            <v>517014</v>
          </cell>
          <cell r="N4023">
            <v>1422120399</v>
          </cell>
          <cell r="O4023">
            <v>0</v>
          </cell>
        </row>
        <row r="4024">
          <cell r="A4024">
            <v>5157</v>
          </cell>
          <cell r="B4024">
            <v>52036</v>
          </cell>
          <cell r="C4024">
            <v>8137</v>
          </cell>
          <cell r="D4024">
            <v>0</v>
          </cell>
          <cell r="E4024">
            <v>1654</v>
          </cell>
          <cell r="F4024">
            <v>0</v>
          </cell>
          <cell r="G4024" t="str">
            <v>1654_66a87e20206bd558d58be60ff158071a</v>
          </cell>
          <cell r="H4024" t="str">
            <v>gold.jpg</v>
          </cell>
          <cell r="I4024">
            <v>1123</v>
          </cell>
          <cell r="J4024" t="str">
            <v>Gold!</v>
          </cell>
          <cell r="K4024" t="str">
            <v>jpg</v>
          </cell>
          <cell r="L4024" t="str">
            <v>image/jpeg</v>
          </cell>
          <cell r="M4024">
            <v>401436</v>
          </cell>
          <cell r="N4024">
            <v>1422204556</v>
          </cell>
          <cell r="O4024">
            <v>0</v>
          </cell>
        </row>
        <row r="4025">
          <cell r="A4025">
            <v>5158</v>
          </cell>
          <cell r="B4025">
            <v>52051</v>
          </cell>
          <cell r="C4025">
            <v>8141</v>
          </cell>
          <cell r="D4025">
            <v>0</v>
          </cell>
          <cell r="E4025">
            <v>1654</v>
          </cell>
          <cell r="F4025">
            <v>0</v>
          </cell>
          <cell r="G4025" t="str">
            <v>1654_b32d39cfd188333911dfac5e143e40ef</v>
          </cell>
          <cell r="H4025" t="str">
            <v>NLA1_Fake_SideChain.mp3</v>
          </cell>
          <cell r="I4025">
            <v>468</v>
          </cell>
          <cell r="J4025" t="str">
            <v>Fake</v>
          </cell>
          <cell r="K4025" t="str">
            <v>mp3</v>
          </cell>
          <cell r="L4025" t="str">
            <v>audio/mpeg</v>
          </cell>
          <cell r="M4025">
            <v>495198</v>
          </cell>
          <cell r="N4025">
            <v>1422218882</v>
          </cell>
          <cell r="O4025">
            <v>0</v>
          </cell>
        </row>
        <row r="4026">
          <cell r="A4026">
            <v>5159</v>
          </cell>
          <cell r="B4026">
            <v>52098</v>
          </cell>
          <cell r="C4026">
            <v>8144</v>
          </cell>
          <cell r="D4026">
            <v>0</v>
          </cell>
          <cell r="E4026">
            <v>1654</v>
          </cell>
          <cell r="F4026">
            <v>0</v>
          </cell>
          <cell r="G4026" t="str">
            <v>1654_bf2f74688f1aa85c54ee560cd0fd6bf3</v>
          </cell>
          <cell r="H4026" t="str">
            <v>effectsect_lg.jpg</v>
          </cell>
          <cell r="I4026">
            <v>1172</v>
          </cell>
          <cell r="J4026" t="str">
            <v>Stage 2</v>
          </cell>
          <cell r="K4026" t="str">
            <v>jpg</v>
          </cell>
          <cell r="L4026" t="str">
            <v>image/jpeg</v>
          </cell>
          <cell r="M4026">
            <v>254835</v>
          </cell>
          <cell r="N4026">
            <v>1422276548</v>
          </cell>
          <cell r="O4026">
            <v>0</v>
          </cell>
        </row>
        <row r="4027">
          <cell r="A4027">
            <v>5160</v>
          </cell>
          <cell r="B4027">
            <v>52111</v>
          </cell>
          <cell r="C4027">
            <v>8145</v>
          </cell>
          <cell r="D4027">
            <v>0</v>
          </cell>
          <cell r="E4027">
            <v>11491</v>
          </cell>
          <cell r="F4027">
            <v>0</v>
          </cell>
          <cell r="G4027" t="str">
            <v>11491_0b0430102ddd8051eb281a98b69bda3e</v>
          </cell>
          <cell r="H4027" t="str">
            <v>samples.mp3</v>
          </cell>
          <cell r="I4027">
            <v>1041</v>
          </cell>
          <cell r="J4027" t="str">
            <v>The entire Nord sample library - compressed</v>
          </cell>
          <cell r="K4027" t="str">
            <v>mp3</v>
          </cell>
          <cell r="L4027" t="str">
            <v>audio/mp3</v>
          </cell>
          <cell r="M4027">
            <v>69926</v>
          </cell>
          <cell r="N4027">
            <v>1422283667</v>
          </cell>
          <cell r="O4027">
            <v>0</v>
          </cell>
        </row>
        <row r="4028">
          <cell r="A4028">
            <v>5161</v>
          </cell>
          <cell r="B4028">
            <v>52120</v>
          </cell>
          <cell r="C4028">
            <v>8101</v>
          </cell>
          <cell r="D4028">
            <v>0</v>
          </cell>
          <cell r="E4028">
            <v>11491</v>
          </cell>
          <cell r="F4028">
            <v>0</v>
          </cell>
          <cell r="G4028" t="str">
            <v>11491_2e91b8255a0310f0f0549a44a20c6514</v>
          </cell>
          <cell r="H4028" t="str">
            <v>nordpiano3.jpg</v>
          </cell>
          <cell r="I4028">
            <v>784</v>
          </cell>
          <cell r="J4028" t="str">
            <v>Nord Piano 3</v>
          </cell>
          <cell r="K4028" t="str">
            <v>jpg</v>
          </cell>
          <cell r="L4028" t="str">
            <v>image/jpeg</v>
          </cell>
          <cell r="M4028">
            <v>23467</v>
          </cell>
          <cell r="N4028">
            <v>1422291582</v>
          </cell>
          <cell r="O4028">
            <v>0</v>
          </cell>
        </row>
        <row r="4029">
          <cell r="A4029">
            <v>5166</v>
          </cell>
          <cell r="B4029">
            <v>52122</v>
          </cell>
          <cell r="C4029">
            <v>8148</v>
          </cell>
          <cell r="D4029">
            <v>0</v>
          </cell>
          <cell r="E4029">
            <v>12193</v>
          </cell>
          <cell r="F4029">
            <v>0</v>
          </cell>
          <cell r="G4029" t="str">
            <v>12193_ce0eaf2e5586e3c5094d39ce04a892c0</v>
          </cell>
          <cell r="H4029" t="str">
            <v>ELECTRO5d 2.png</v>
          </cell>
          <cell r="I4029">
            <v>1992</v>
          </cell>
          <cell r="K4029" t="str">
            <v>png</v>
          </cell>
          <cell r="L4029" t="str">
            <v>image/png</v>
          </cell>
          <cell r="M4029">
            <v>666780</v>
          </cell>
          <cell r="N4029">
            <v>1422296356</v>
          </cell>
          <cell r="O4029">
            <v>0</v>
          </cell>
        </row>
        <row r="4030">
          <cell r="A4030">
            <v>5167</v>
          </cell>
          <cell r="B4030">
            <v>52122</v>
          </cell>
          <cell r="C4030">
            <v>8148</v>
          </cell>
          <cell r="D4030">
            <v>0</v>
          </cell>
          <cell r="E4030">
            <v>12193</v>
          </cell>
          <cell r="F4030">
            <v>0</v>
          </cell>
          <cell r="G4030" t="str">
            <v>12193_098eac0eea449f3e78f7a9c816ac3103</v>
          </cell>
          <cell r="H4030" t="str">
            <v>Nord-Electro-5-header.jpg</v>
          </cell>
          <cell r="I4030">
            <v>1992</v>
          </cell>
          <cell r="K4030" t="str">
            <v>jpg</v>
          </cell>
          <cell r="L4030" t="str">
            <v>image/jpeg</v>
          </cell>
          <cell r="M4030">
            <v>59351</v>
          </cell>
          <cell r="N4030">
            <v>1422296356</v>
          </cell>
          <cell r="O4030">
            <v>0</v>
          </cell>
        </row>
        <row r="4031">
          <cell r="A4031">
            <v>5168</v>
          </cell>
          <cell r="B4031">
            <v>52123</v>
          </cell>
          <cell r="C4031">
            <v>8144</v>
          </cell>
          <cell r="D4031">
            <v>0</v>
          </cell>
          <cell r="E4031">
            <v>1654</v>
          </cell>
          <cell r="F4031">
            <v>0</v>
          </cell>
          <cell r="G4031" t="str">
            <v>1654_7c16a628d64f6f46018e35ab8b6110aa</v>
          </cell>
          <cell r="H4031" t="str">
            <v>synthsect_lg.jpg</v>
          </cell>
          <cell r="I4031">
            <v>1040</v>
          </cell>
          <cell r="J4031" t="str">
            <v>Stage 2 synth</v>
          </cell>
          <cell r="K4031" t="str">
            <v>jpg</v>
          </cell>
          <cell r="L4031" t="str">
            <v>image/jpeg</v>
          </cell>
          <cell r="M4031">
            <v>315918</v>
          </cell>
          <cell r="N4031">
            <v>1422296537</v>
          </cell>
          <cell r="O4031">
            <v>0</v>
          </cell>
        </row>
        <row r="4032">
          <cell r="A4032">
            <v>5169</v>
          </cell>
          <cell r="B4032">
            <v>52137</v>
          </cell>
          <cell r="C4032">
            <v>8148</v>
          </cell>
          <cell r="D4032">
            <v>0</v>
          </cell>
          <cell r="E4032">
            <v>12193</v>
          </cell>
          <cell r="F4032">
            <v>0</v>
          </cell>
          <cell r="G4032" t="str">
            <v>12193_168701d75f79b2d4cb96e64f87486f4a</v>
          </cell>
          <cell r="H4032" t="str">
            <v>Nord-Electro-5.jpg</v>
          </cell>
          <cell r="I4032">
            <v>1903</v>
          </cell>
          <cell r="K4032" t="str">
            <v>jpg</v>
          </cell>
          <cell r="L4032" t="str">
            <v>image/jpeg</v>
          </cell>
          <cell r="M4032">
            <v>546730</v>
          </cell>
          <cell r="N4032">
            <v>1422305288</v>
          </cell>
          <cell r="O4032">
            <v>0</v>
          </cell>
        </row>
        <row r="4033">
          <cell r="A4033">
            <v>5170</v>
          </cell>
          <cell r="B4033">
            <v>52137</v>
          </cell>
          <cell r="C4033">
            <v>8148</v>
          </cell>
          <cell r="D4033">
            <v>0</v>
          </cell>
          <cell r="E4033">
            <v>12193</v>
          </cell>
          <cell r="F4033">
            <v>0</v>
          </cell>
          <cell r="G4033" t="str">
            <v>12193_78cff9696f1bbc616ea2e7661bccc5c1</v>
          </cell>
          <cell r="H4033" t="str">
            <v>Model-Nord-Electro-5D-73.jpg</v>
          </cell>
          <cell r="I4033">
            <v>1903</v>
          </cell>
          <cell r="K4033" t="str">
            <v>jpg</v>
          </cell>
          <cell r="L4033" t="str">
            <v>image/jpeg</v>
          </cell>
          <cell r="M4033">
            <v>231912</v>
          </cell>
          <cell r="N4033">
            <v>1422305782</v>
          </cell>
          <cell r="O4033">
            <v>0</v>
          </cell>
        </row>
        <row r="4034">
          <cell r="A4034">
            <v>5171</v>
          </cell>
          <cell r="B4034">
            <v>52140</v>
          </cell>
          <cell r="C4034">
            <v>8144</v>
          </cell>
          <cell r="D4034">
            <v>0</v>
          </cell>
          <cell r="E4034">
            <v>1654</v>
          </cell>
          <cell r="F4034">
            <v>0</v>
          </cell>
          <cell r="G4034" t="str">
            <v>1654_87f9913319fd41c2ede0471123ff442a</v>
          </cell>
          <cell r="H4034" t="str">
            <v>synthsect_lg.jpg</v>
          </cell>
          <cell r="I4034">
            <v>999</v>
          </cell>
          <cell r="J4034" t="str">
            <v>Stage 2 synth</v>
          </cell>
          <cell r="K4034" t="str">
            <v>jpg</v>
          </cell>
          <cell r="L4034" t="str">
            <v>image/jpeg</v>
          </cell>
          <cell r="M4034">
            <v>110719</v>
          </cell>
          <cell r="N4034">
            <v>1422306960</v>
          </cell>
          <cell r="O4034">
            <v>0</v>
          </cell>
        </row>
        <row r="4035">
          <cell r="A4035">
            <v>5172</v>
          </cell>
          <cell r="B4035">
            <v>52144</v>
          </cell>
          <cell r="C4035">
            <v>8148</v>
          </cell>
          <cell r="D4035">
            <v>0</v>
          </cell>
          <cell r="E4035">
            <v>12193</v>
          </cell>
          <cell r="F4035">
            <v>0</v>
          </cell>
          <cell r="G4035" t="str">
            <v>12193_4126c020ab7ecadd61ebbb1c00d93254</v>
          </cell>
          <cell r="H4035" t="str">
            <v>Nord-Electro-5NEW panel off 3.png</v>
          </cell>
          <cell r="I4035">
            <v>1869</v>
          </cell>
          <cell r="K4035" t="str">
            <v>png</v>
          </cell>
          <cell r="L4035" t="str">
            <v>image/png</v>
          </cell>
          <cell r="M4035">
            <v>1112684</v>
          </cell>
          <cell r="N4035">
            <v>1422309469</v>
          </cell>
          <cell r="O4035">
            <v>0</v>
          </cell>
        </row>
        <row r="4036">
          <cell r="A4036">
            <v>5173</v>
          </cell>
          <cell r="B4036">
            <v>52144</v>
          </cell>
          <cell r="C4036">
            <v>8148</v>
          </cell>
          <cell r="D4036">
            <v>0</v>
          </cell>
          <cell r="E4036">
            <v>12193</v>
          </cell>
          <cell r="F4036">
            <v>0</v>
          </cell>
          <cell r="G4036" t="str">
            <v>12193_ab81ab65786c6f07c3e3b1b8ec07b799</v>
          </cell>
          <cell r="H4036" t="str">
            <v>nord5d OFF 1.png</v>
          </cell>
          <cell r="I4036">
            <v>1861</v>
          </cell>
          <cell r="K4036" t="str">
            <v>png</v>
          </cell>
          <cell r="L4036" t="str">
            <v>image/png</v>
          </cell>
          <cell r="M4036">
            <v>325146</v>
          </cell>
          <cell r="N4036">
            <v>1422310002</v>
          </cell>
          <cell r="O4036">
            <v>0</v>
          </cell>
        </row>
        <row r="4037">
          <cell r="A4037">
            <v>5174</v>
          </cell>
          <cell r="B4037">
            <v>52180</v>
          </cell>
          <cell r="C4037">
            <v>8148</v>
          </cell>
          <cell r="D4037">
            <v>0</v>
          </cell>
          <cell r="E4037">
            <v>12193</v>
          </cell>
          <cell r="F4037">
            <v>0</v>
          </cell>
          <cell r="G4037" t="str">
            <v>12193_09d301ea22ad016cf447bcc88001a455</v>
          </cell>
          <cell r="H4037" t="str">
            <v>NEWne5dBLABLA.png</v>
          </cell>
          <cell r="I4037">
            <v>1207</v>
          </cell>
          <cell r="K4037" t="str">
            <v>png</v>
          </cell>
          <cell r="L4037" t="str">
            <v>image/png</v>
          </cell>
          <cell r="M4037">
            <v>1446072</v>
          </cell>
          <cell r="N4037">
            <v>1422356347</v>
          </cell>
          <cell r="O4037">
            <v>0</v>
          </cell>
        </row>
        <row r="4038">
          <cell r="A4038">
            <v>5175</v>
          </cell>
          <cell r="B4038">
            <v>52191</v>
          </cell>
          <cell r="C4038">
            <v>8148</v>
          </cell>
          <cell r="D4038">
            <v>0</v>
          </cell>
          <cell r="E4038">
            <v>11491</v>
          </cell>
          <cell r="F4038">
            <v>0</v>
          </cell>
          <cell r="G4038" t="str">
            <v>11491_3c918e81e3e4dc77afc0b58ee86e60d9</v>
          </cell>
          <cell r="H4038" t="str">
            <v>dremelÂ®4000platinumedition-9180.jpg</v>
          </cell>
          <cell r="I4038">
            <v>1174</v>
          </cell>
          <cell r="J4038" t="str">
            <v>Dremel</v>
          </cell>
          <cell r="K4038" t="str">
            <v>jpg</v>
          </cell>
          <cell r="L4038" t="str">
            <v>image/jpeg</v>
          </cell>
          <cell r="M4038">
            <v>276749</v>
          </cell>
          <cell r="N4038">
            <v>1422362599</v>
          </cell>
          <cell r="O4038">
            <v>0</v>
          </cell>
        </row>
        <row r="4039">
          <cell r="A4039">
            <v>5176</v>
          </cell>
          <cell r="B4039">
            <v>52191</v>
          </cell>
          <cell r="C4039">
            <v>8148</v>
          </cell>
          <cell r="D4039">
            <v>0</v>
          </cell>
          <cell r="E4039">
            <v>11491</v>
          </cell>
          <cell r="F4039">
            <v>0</v>
          </cell>
          <cell r="G4039" t="str">
            <v>11491_76544d14a882f766d66525bf282ef68a</v>
          </cell>
          <cell r="H4039" t="str">
            <v>CB1106107-40.jpg</v>
          </cell>
          <cell r="I4039">
            <v>1174</v>
          </cell>
          <cell r="J4039" t="str">
            <v>Gaffer tape</v>
          </cell>
          <cell r="K4039" t="str">
            <v>jpg</v>
          </cell>
          <cell r="L4039" t="str">
            <v>image/jpeg</v>
          </cell>
          <cell r="M4039">
            <v>6467</v>
          </cell>
          <cell r="N4039">
            <v>1422362599</v>
          </cell>
          <cell r="O4039">
            <v>0</v>
          </cell>
        </row>
        <row r="4040">
          <cell r="A4040">
            <v>5177</v>
          </cell>
          <cell r="B4040">
            <v>52195</v>
          </cell>
          <cell r="C4040">
            <v>8127</v>
          </cell>
          <cell r="D4040">
            <v>0</v>
          </cell>
          <cell r="E4040">
            <v>1654</v>
          </cell>
          <cell r="F4040">
            <v>0</v>
          </cell>
          <cell r="G4040" t="str">
            <v>1654_d32ee52787d96b19e3c3622e80b487a5</v>
          </cell>
          <cell r="H4040" t="str">
            <v>Nobel_Prize.png</v>
          </cell>
          <cell r="I4040">
            <v>1711</v>
          </cell>
          <cell r="J4040" t="str">
            <v>Gold</v>
          </cell>
          <cell r="K4040" t="str">
            <v>png</v>
          </cell>
          <cell r="L4040" t="str">
            <v>image/png</v>
          </cell>
          <cell r="M4040">
            <v>89414</v>
          </cell>
          <cell r="N4040">
            <v>1422366381</v>
          </cell>
          <cell r="O4040">
            <v>0</v>
          </cell>
        </row>
        <row r="4041">
          <cell r="A4041">
            <v>5178</v>
          </cell>
          <cell r="B4041">
            <v>52211</v>
          </cell>
          <cell r="C4041">
            <v>8110</v>
          </cell>
          <cell r="D4041">
            <v>0</v>
          </cell>
          <cell r="E4041">
            <v>11491</v>
          </cell>
          <cell r="F4041">
            <v>0</v>
          </cell>
          <cell r="G4041" t="str">
            <v>11491_38ae4bda458a6c3aeabaee8aa917381b</v>
          </cell>
          <cell r="H4041" t="str">
            <v>Sample Editor Test.mp3</v>
          </cell>
          <cell r="I4041">
            <v>102</v>
          </cell>
          <cell r="J4041" t="str">
            <v>Testing a problem with an organ sample</v>
          </cell>
          <cell r="K4041" t="str">
            <v>mp3</v>
          </cell>
          <cell r="L4041" t="str">
            <v>audio/mp3</v>
          </cell>
          <cell r="M4041">
            <v>196021</v>
          </cell>
          <cell r="N4041">
            <v>1422380064</v>
          </cell>
          <cell r="O4041">
            <v>0</v>
          </cell>
        </row>
        <row r="4042">
          <cell r="A4042">
            <v>5179</v>
          </cell>
          <cell r="B4042">
            <v>52211</v>
          </cell>
          <cell r="C4042">
            <v>8110</v>
          </cell>
          <cell r="D4042">
            <v>0</v>
          </cell>
          <cell r="E4042">
            <v>11491</v>
          </cell>
          <cell r="F4042">
            <v>0</v>
          </cell>
          <cell r="G4042" t="str">
            <v>11491_96428239fdcd052d89af1cc22eb4a240</v>
          </cell>
          <cell r="H4042" t="str">
            <v>Organ test    MW.ns2p</v>
          </cell>
          <cell r="I4042">
            <v>164</v>
          </cell>
          <cell r="J4042" t="str">
            <v>Synth patch to test organ sample problem</v>
          </cell>
          <cell r="K4042" t="str">
            <v>ns2p</v>
          </cell>
          <cell r="L4042" t="str">
            <v>application/octet-stream</v>
          </cell>
          <cell r="M4042">
            <v>547</v>
          </cell>
          <cell r="N4042">
            <v>1422380064</v>
          </cell>
          <cell r="O4042">
            <v>0</v>
          </cell>
        </row>
        <row r="4043">
          <cell r="A4043">
            <v>5180</v>
          </cell>
          <cell r="B4043">
            <v>52212</v>
          </cell>
          <cell r="C4043">
            <v>8057</v>
          </cell>
          <cell r="D4043">
            <v>0</v>
          </cell>
          <cell r="E4043">
            <v>1654</v>
          </cell>
          <cell r="F4043">
            <v>0</v>
          </cell>
          <cell r="G4043" t="str">
            <v>1654_651f489447cfa37a031eaa4fc461a72e</v>
          </cell>
          <cell r="H4043" t="str">
            <v>2015-01-27 19.10.36.jpg</v>
          </cell>
          <cell r="I4043">
            <v>1274</v>
          </cell>
          <cell r="J4043" t="str">
            <v>Logic Pro X</v>
          </cell>
          <cell r="K4043" t="str">
            <v>jpg</v>
          </cell>
          <cell r="L4043" t="str">
            <v>image/jpeg</v>
          </cell>
          <cell r="M4043">
            <v>178107</v>
          </cell>
          <cell r="N4043">
            <v>1422382766</v>
          </cell>
          <cell r="O4043">
            <v>0</v>
          </cell>
        </row>
        <row r="4044">
          <cell r="A4044">
            <v>5181</v>
          </cell>
          <cell r="B4044">
            <v>52212</v>
          </cell>
          <cell r="C4044">
            <v>8057</v>
          </cell>
          <cell r="D4044">
            <v>0</v>
          </cell>
          <cell r="E4044">
            <v>1654</v>
          </cell>
          <cell r="F4044">
            <v>0</v>
          </cell>
          <cell r="G4044" t="str">
            <v>1654_bac1df656efe0dbb599212c24069d09b</v>
          </cell>
          <cell r="H4044" t="str">
            <v>NLA1_Wavetable_Sequence.mp3</v>
          </cell>
          <cell r="I4044">
            <v>264</v>
          </cell>
          <cell r="J4044" t="str">
            <v>NLA1 Wavetable Sequence</v>
          </cell>
          <cell r="K4044" t="str">
            <v>mp3</v>
          </cell>
          <cell r="L4044" t="str">
            <v>audio/mpeg</v>
          </cell>
          <cell r="M4044">
            <v>485271</v>
          </cell>
          <cell r="N4044">
            <v>1422382766</v>
          </cell>
          <cell r="O4044">
            <v>0</v>
          </cell>
        </row>
        <row r="4045">
          <cell r="A4045">
            <v>5182</v>
          </cell>
          <cell r="B4045">
            <v>52213</v>
          </cell>
          <cell r="C4045">
            <v>8110</v>
          </cell>
          <cell r="D4045">
            <v>0</v>
          </cell>
          <cell r="E4045">
            <v>12132</v>
          </cell>
          <cell r="F4045">
            <v>0</v>
          </cell>
          <cell r="G4045" t="str">
            <v>12132_987bb6c27a3620b6b9245c65822cd26d</v>
          </cell>
          <cell r="H4045" t="str">
            <v>nodist_VST.mp3</v>
          </cell>
          <cell r="I4045">
            <v>164</v>
          </cell>
          <cell r="J4045" t="str">
            <v>Original VST patch, distortion off</v>
          </cell>
          <cell r="K4045" t="str">
            <v>mp3</v>
          </cell>
          <cell r="L4045" t="str">
            <v>audio/mp3</v>
          </cell>
          <cell r="M4045">
            <v>337292</v>
          </cell>
          <cell r="N4045">
            <v>1422382974</v>
          </cell>
          <cell r="O4045">
            <v>0</v>
          </cell>
        </row>
        <row r="4046">
          <cell r="A4046">
            <v>5183</v>
          </cell>
          <cell r="B4046">
            <v>52213</v>
          </cell>
          <cell r="C4046">
            <v>8110</v>
          </cell>
          <cell r="D4046">
            <v>0</v>
          </cell>
          <cell r="E4046">
            <v>12132</v>
          </cell>
          <cell r="F4046">
            <v>0</v>
          </cell>
          <cell r="G4046" t="str">
            <v>12132_50e28e62fbdf7260c50bb3110060e058</v>
          </cell>
          <cell r="H4046" t="str">
            <v>nodist_nord_output.mp3</v>
          </cell>
          <cell r="I4046">
            <v>99</v>
          </cell>
          <cell r="J4046" t="str">
            <v>Original VST patch sampled and played back through Nord</v>
          </cell>
          <cell r="K4046" t="str">
            <v>mp3</v>
          </cell>
          <cell r="L4046" t="str">
            <v>audio/mp3</v>
          </cell>
          <cell r="M4046">
            <v>343561</v>
          </cell>
          <cell r="N4046">
            <v>1422382974</v>
          </cell>
          <cell r="O4046">
            <v>0</v>
          </cell>
        </row>
        <row r="4047">
          <cell r="A4047">
            <v>5184</v>
          </cell>
          <cell r="B4047">
            <v>52213</v>
          </cell>
          <cell r="C4047">
            <v>8110</v>
          </cell>
          <cell r="D4047">
            <v>0</v>
          </cell>
          <cell r="E4047">
            <v>12132</v>
          </cell>
          <cell r="F4047">
            <v>0</v>
          </cell>
          <cell r="G4047" t="str">
            <v>12132_02d32b0453cb80498733961aebd0aff5</v>
          </cell>
          <cell r="H4047" t="str">
            <v>rock_organ_VST.mp3</v>
          </cell>
          <cell r="I4047">
            <v>268</v>
          </cell>
          <cell r="J4047" t="str">
            <v>Sample rock organ sound VST patch</v>
          </cell>
          <cell r="K4047" t="str">
            <v>mp3</v>
          </cell>
          <cell r="L4047" t="str">
            <v>audio/mp3</v>
          </cell>
          <cell r="M4047">
            <v>385566</v>
          </cell>
          <cell r="N4047">
            <v>1422382974</v>
          </cell>
          <cell r="O4047">
            <v>0</v>
          </cell>
        </row>
        <row r="4048">
          <cell r="A4048">
            <v>5185</v>
          </cell>
          <cell r="B4048">
            <v>52213</v>
          </cell>
          <cell r="C4048">
            <v>8110</v>
          </cell>
          <cell r="D4048">
            <v>0</v>
          </cell>
          <cell r="E4048">
            <v>12132</v>
          </cell>
          <cell r="F4048">
            <v>0</v>
          </cell>
          <cell r="G4048" t="str">
            <v>12132_0534af13610baa4908971d1c5e91bc9c</v>
          </cell>
          <cell r="H4048" t="str">
            <v>rock_organ_nord_output.mp3</v>
          </cell>
          <cell r="I4048">
            <v>269</v>
          </cell>
          <cell r="J4048" t="str">
            <v>Rock organ sound sampled and played back through Nord</v>
          </cell>
          <cell r="K4048" t="str">
            <v>mp3</v>
          </cell>
          <cell r="L4048" t="str">
            <v>audio/mp3</v>
          </cell>
          <cell r="M4048">
            <v>332276</v>
          </cell>
          <cell r="N4048">
            <v>1422382974</v>
          </cell>
          <cell r="O4048">
            <v>0</v>
          </cell>
        </row>
        <row r="4049">
          <cell r="A4049">
            <v>5186</v>
          </cell>
          <cell r="B4049">
            <v>52213</v>
          </cell>
          <cell r="C4049">
            <v>8110</v>
          </cell>
          <cell r="D4049">
            <v>0</v>
          </cell>
          <cell r="E4049">
            <v>12132</v>
          </cell>
          <cell r="F4049">
            <v>0</v>
          </cell>
          <cell r="G4049" t="str">
            <v>12132_cf55551d4e3544b2b64ae32a3642449d</v>
          </cell>
          <cell r="H4049" t="str">
            <v>accordion_demo.mp3</v>
          </cell>
          <cell r="I4049">
            <v>88</v>
          </cell>
          <cell r="J4049" t="str">
            <v>Accordian demo</v>
          </cell>
          <cell r="K4049" t="str">
            <v>mp3</v>
          </cell>
          <cell r="L4049" t="str">
            <v>audio/mp3</v>
          </cell>
          <cell r="M4049">
            <v>570513</v>
          </cell>
          <cell r="N4049">
            <v>1422382974</v>
          </cell>
          <cell r="O4049">
            <v>0</v>
          </cell>
        </row>
        <row r="4050">
          <cell r="A4050">
            <v>5187</v>
          </cell>
          <cell r="B4050">
            <v>52221</v>
          </cell>
          <cell r="C4050">
            <v>8118</v>
          </cell>
          <cell r="D4050">
            <v>0</v>
          </cell>
          <cell r="E4050">
            <v>1586</v>
          </cell>
          <cell r="F4050">
            <v>0</v>
          </cell>
          <cell r="G4050" t="str">
            <v>1586_78d0e58fc7c5107de22784a16435eca6</v>
          </cell>
          <cell r="H4050" t="str">
            <v>0.jpg</v>
          </cell>
          <cell r="I4050">
            <v>588</v>
          </cell>
          <cell r="K4050" t="str">
            <v>jpg</v>
          </cell>
          <cell r="L4050" t="str">
            <v>image/jpeg</v>
          </cell>
          <cell r="M4050">
            <v>154156</v>
          </cell>
          <cell r="N4050">
            <v>1422397061</v>
          </cell>
          <cell r="O4050">
            <v>0</v>
          </cell>
        </row>
        <row r="4051">
          <cell r="A4051">
            <v>5188</v>
          </cell>
          <cell r="B4051">
            <v>52244</v>
          </cell>
          <cell r="C4051">
            <v>8148</v>
          </cell>
          <cell r="D4051">
            <v>0</v>
          </cell>
          <cell r="E4051">
            <v>9859</v>
          </cell>
          <cell r="F4051">
            <v>0</v>
          </cell>
          <cell r="G4051" t="str">
            <v>9859_8f0787bec0a0a66e049845aecc596ce0</v>
          </cell>
          <cell r="H4051" t="str">
            <v>Model-Nord-Electro-5D-73.jpg</v>
          </cell>
          <cell r="I4051">
            <v>1134</v>
          </cell>
          <cell r="K4051" t="str">
            <v>jpg</v>
          </cell>
          <cell r="L4051" t="str">
            <v>image/jpeg</v>
          </cell>
          <cell r="M4051">
            <v>308049</v>
          </cell>
          <cell r="N4051">
            <v>1422453997</v>
          </cell>
          <cell r="O4051">
            <v>0</v>
          </cell>
        </row>
        <row r="4052">
          <cell r="A4052">
            <v>5189</v>
          </cell>
          <cell r="B4052">
            <v>52255</v>
          </cell>
          <cell r="C4052">
            <v>3457</v>
          </cell>
          <cell r="D4052">
            <v>0</v>
          </cell>
          <cell r="E4052">
            <v>11491</v>
          </cell>
          <cell r="F4052">
            <v>0</v>
          </cell>
          <cell r="G4052" t="str">
            <v>11491_aecd588340185a6ab983627fc11e9b37</v>
          </cell>
          <cell r="H4052" t="str">
            <v>oowah.mp3</v>
          </cell>
          <cell r="I4052">
            <v>3173</v>
          </cell>
          <cell r="J4052" t="str">
            <v>Oohwah_prayer</v>
          </cell>
          <cell r="K4052" t="str">
            <v>mp3</v>
          </cell>
          <cell r="L4052" t="str">
            <v>audio/mp3</v>
          </cell>
          <cell r="M4052">
            <v>808739</v>
          </cell>
          <cell r="N4052">
            <v>1422475895</v>
          </cell>
          <cell r="O4052">
            <v>0</v>
          </cell>
        </row>
        <row r="4053">
          <cell r="A4053">
            <v>5190</v>
          </cell>
          <cell r="B4053">
            <v>52278</v>
          </cell>
          <cell r="C4053">
            <v>8125</v>
          </cell>
          <cell r="D4053">
            <v>0</v>
          </cell>
          <cell r="E4053">
            <v>1405</v>
          </cell>
          <cell r="F4053">
            <v>0</v>
          </cell>
          <cell r="G4053" t="str">
            <v>1405_e12c9a4754b65e826b6855e5ba439ed9</v>
          </cell>
          <cell r="H4053" t="str">
            <v>Pedalboard_02.jpg</v>
          </cell>
          <cell r="I4053">
            <v>1659</v>
          </cell>
          <cell r="K4053" t="str">
            <v>jpg</v>
          </cell>
          <cell r="L4053" t="str">
            <v>image/jpeg</v>
          </cell>
          <cell r="M4053">
            <v>49444</v>
          </cell>
          <cell r="N4053">
            <v>1422497338</v>
          </cell>
          <cell r="O4053">
            <v>0</v>
          </cell>
        </row>
        <row r="4054">
          <cell r="A4054">
            <v>5191</v>
          </cell>
          <cell r="B4054">
            <v>52285</v>
          </cell>
          <cell r="C4054">
            <v>8148</v>
          </cell>
          <cell r="D4054">
            <v>0</v>
          </cell>
          <cell r="E4054">
            <v>5030</v>
          </cell>
          <cell r="F4054">
            <v>0</v>
          </cell>
          <cell r="G4054" t="str">
            <v>5030_33f68ddba0b1ef7e55723c01bf74df94</v>
          </cell>
          <cell r="H4054" t="str">
            <v>NE5 Daltonic.jpg</v>
          </cell>
          <cell r="I4054">
            <v>1076</v>
          </cell>
          <cell r="K4054" t="str">
            <v>jpg</v>
          </cell>
          <cell r="L4054" t="str">
            <v>image/jpeg</v>
          </cell>
          <cell r="M4054">
            <v>74099</v>
          </cell>
          <cell r="N4054">
            <v>1422525075</v>
          </cell>
          <cell r="O4054">
            <v>0</v>
          </cell>
        </row>
        <row r="4055">
          <cell r="A4055">
            <v>5192</v>
          </cell>
          <cell r="B4055">
            <v>52291</v>
          </cell>
          <cell r="C4055">
            <v>8166</v>
          </cell>
          <cell r="D4055">
            <v>0</v>
          </cell>
          <cell r="E4055">
            <v>9859</v>
          </cell>
          <cell r="F4055">
            <v>0</v>
          </cell>
          <cell r="G4055" t="str">
            <v>9859_ea47124058c0366adcc7fba627cfdb47</v>
          </cell>
          <cell r="H4055" t="str">
            <v>FUNKY LOOPS.nsmp</v>
          </cell>
          <cell r="I4055">
            <v>544</v>
          </cell>
          <cell r="K4055" t="str">
            <v>nsmp</v>
          </cell>
          <cell r="L4055" t="str">
            <v>application/octet-stream</v>
          </cell>
          <cell r="M4055">
            <v>3141392</v>
          </cell>
          <cell r="N4055">
            <v>1422538285</v>
          </cell>
          <cell r="O4055">
            <v>0</v>
          </cell>
        </row>
        <row r="4056">
          <cell r="A4056">
            <v>5193</v>
          </cell>
          <cell r="B4056">
            <v>52291</v>
          </cell>
          <cell r="C4056">
            <v>8166</v>
          </cell>
          <cell r="D4056">
            <v>0</v>
          </cell>
          <cell r="E4056">
            <v>9859</v>
          </cell>
          <cell r="F4056">
            <v>0</v>
          </cell>
          <cell r="G4056" t="str">
            <v>9859_e1d57498f866196e38fb6f91789609d5</v>
          </cell>
          <cell r="H4056" t="str">
            <v>kit1.mp3</v>
          </cell>
          <cell r="I4056">
            <v>4450</v>
          </cell>
          <cell r="K4056" t="str">
            <v>mp3</v>
          </cell>
          <cell r="L4056" t="str">
            <v>audio/mpeg</v>
          </cell>
          <cell r="M4056">
            <v>129149</v>
          </cell>
          <cell r="N4056">
            <v>1422538778</v>
          </cell>
          <cell r="O4056">
            <v>0</v>
          </cell>
        </row>
        <row r="4057">
          <cell r="A4057">
            <v>5194</v>
          </cell>
          <cell r="B4057">
            <v>52291</v>
          </cell>
          <cell r="C4057">
            <v>8166</v>
          </cell>
          <cell r="D4057">
            <v>0</v>
          </cell>
          <cell r="E4057">
            <v>9859</v>
          </cell>
          <cell r="F4057">
            <v>0</v>
          </cell>
          <cell r="G4057" t="str">
            <v>9859_7a846e654a01cd13b48d5a477ec02c0c</v>
          </cell>
          <cell r="H4057" t="str">
            <v>kit2.mp3</v>
          </cell>
          <cell r="I4057">
            <v>406</v>
          </cell>
          <cell r="K4057" t="str">
            <v>mp3</v>
          </cell>
          <cell r="L4057" t="str">
            <v>audio/mpeg</v>
          </cell>
          <cell r="M4057">
            <v>129149</v>
          </cell>
          <cell r="N4057">
            <v>1422538797</v>
          </cell>
          <cell r="O4057">
            <v>0</v>
          </cell>
        </row>
        <row r="4058">
          <cell r="A4058">
            <v>5195</v>
          </cell>
          <cell r="B4058">
            <v>52291</v>
          </cell>
          <cell r="C4058">
            <v>8166</v>
          </cell>
          <cell r="D4058">
            <v>0</v>
          </cell>
          <cell r="E4058">
            <v>9859</v>
          </cell>
          <cell r="F4058">
            <v>0</v>
          </cell>
          <cell r="G4058" t="str">
            <v>9859_d31ef37668f35771f5aed05b944c2ac4</v>
          </cell>
          <cell r="H4058" t="str">
            <v>kit3.mp3</v>
          </cell>
          <cell r="I4058">
            <v>5544</v>
          </cell>
          <cell r="K4058" t="str">
            <v>mp3</v>
          </cell>
          <cell r="L4058" t="str">
            <v>audio/mpeg</v>
          </cell>
          <cell r="M4058">
            <v>129149</v>
          </cell>
          <cell r="N4058">
            <v>1422538838</v>
          </cell>
          <cell r="O4058">
            <v>0</v>
          </cell>
        </row>
        <row r="4059">
          <cell r="A4059">
            <v>5196</v>
          </cell>
          <cell r="B4059">
            <v>52293</v>
          </cell>
          <cell r="C4059">
            <v>3457</v>
          </cell>
          <cell r="D4059">
            <v>0</v>
          </cell>
          <cell r="E4059">
            <v>9859</v>
          </cell>
          <cell r="F4059">
            <v>0</v>
          </cell>
          <cell r="G4059" t="str">
            <v>9859_b415fef13f128bf300da03512bcefe2e</v>
          </cell>
          <cell r="H4059" t="str">
            <v>LIVING ON A PRAYER.nsmp</v>
          </cell>
          <cell r="I4059">
            <v>1107</v>
          </cell>
          <cell r="K4059" t="str">
            <v>nsmp</v>
          </cell>
          <cell r="L4059" t="str">
            <v>application/octet-stream</v>
          </cell>
          <cell r="M4059">
            <v>203882</v>
          </cell>
          <cell r="N4059">
            <v>1422540117</v>
          </cell>
          <cell r="O4059">
            <v>0</v>
          </cell>
        </row>
        <row r="4060">
          <cell r="A4060">
            <v>5207</v>
          </cell>
          <cell r="B4060">
            <v>52315</v>
          </cell>
          <cell r="C4060">
            <v>8125</v>
          </cell>
          <cell r="D4060">
            <v>0</v>
          </cell>
          <cell r="E4060">
            <v>9090</v>
          </cell>
          <cell r="F4060">
            <v>0</v>
          </cell>
          <cell r="G4060" t="str">
            <v>9090_cd16b59acffd7a5660432785f81b9393</v>
          </cell>
          <cell r="H4060" t="str">
            <v>20150129_174647.jpg</v>
          </cell>
          <cell r="I4060">
            <v>1546</v>
          </cell>
          <cell r="K4060" t="str">
            <v>jpg</v>
          </cell>
          <cell r="L4060" t="str">
            <v>image/jpeg</v>
          </cell>
          <cell r="M4060">
            <v>166124</v>
          </cell>
          <cell r="N4060">
            <v>1422616669</v>
          </cell>
          <cell r="O4060">
            <v>0</v>
          </cell>
        </row>
        <row r="4061">
          <cell r="A4061">
            <v>5198</v>
          </cell>
          <cell r="B4061">
            <v>52316</v>
          </cell>
          <cell r="C4061">
            <v>8173</v>
          </cell>
          <cell r="D4061">
            <v>0</v>
          </cell>
          <cell r="E4061">
            <v>1654</v>
          </cell>
          <cell r="F4061">
            <v>0</v>
          </cell>
          <cell r="G4061" t="str">
            <v>1654_a1271859da16770f199a65bee909e7c0</v>
          </cell>
          <cell r="H4061" t="str">
            <v>Take It.mp3</v>
          </cell>
          <cell r="I4061">
            <v>568</v>
          </cell>
          <cell r="J4061" t="str">
            <v>Take It</v>
          </cell>
          <cell r="K4061" t="str">
            <v>mp3</v>
          </cell>
          <cell r="L4061" t="str">
            <v>audio/mpeg</v>
          </cell>
          <cell r="M4061">
            <v>152994</v>
          </cell>
          <cell r="N4061">
            <v>1422559698</v>
          </cell>
          <cell r="O4061">
            <v>0</v>
          </cell>
        </row>
        <row r="4062">
          <cell r="A4062">
            <v>5199</v>
          </cell>
          <cell r="B4062">
            <v>52316</v>
          </cell>
          <cell r="C4062">
            <v>8173</v>
          </cell>
          <cell r="D4062">
            <v>0</v>
          </cell>
          <cell r="E4062">
            <v>1654</v>
          </cell>
          <cell r="F4062">
            <v>0</v>
          </cell>
          <cell r="G4062" t="str">
            <v>1654_a58f2b0d51e4b99f7d0980dd785ade33</v>
          </cell>
          <cell r="H4062" t="str">
            <v>Winwood.jpg</v>
          </cell>
          <cell r="I4062">
            <v>1307</v>
          </cell>
          <cell r="J4062" t="str">
            <v>Take It</v>
          </cell>
          <cell r="K4062" t="str">
            <v>jpg</v>
          </cell>
          <cell r="L4062" t="str">
            <v>image/jpeg</v>
          </cell>
          <cell r="M4062">
            <v>156841</v>
          </cell>
          <cell r="N4062">
            <v>1422559698</v>
          </cell>
          <cell r="O4062">
            <v>0</v>
          </cell>
        </row>
        <row r="4063">
          <cell r="A4063">
            <v>5208</v>
          </cell>
          <cell r="B4063">
            <v>52315</v>
          </cell>
          <cell r="C4063">
            <v>8125</v>
          </cell>
          <cell r="D4063">
            <v>0</v>
          </cell>
          <cell r="E4063">
            <v>9090</v>
          </cell>
          <cell r="F4063">
            <v>0</v>
          </cell>
          <cell r="G4063" t="str">
            <v>9090_bfb4c6e129b932db542371719a10911f</v>
          </cell>
          <cell r="H4063" t="str">
            <v>20150129_174841.jpg</v>
          </cell>
          <cell r="I4063">
            <v>1546</v>
          </cell>
          <cell r="K4063" t="str">
            <v>jpg</v>
          </cell>
          <cell r="L4063" t="str">
            <v>image/jpeg</v>
          </cell>
          <cell r="M4063">
            <v>164404</v>
          </cell>
          <cell r="N4063">
            <v>1422616691</v>
          </cell>
          <cell r="O4063">
            <v>0</v>
          </cell>
        </row>
        <row r="4064">
          <cell r="A4064">
            <v>5201</v>
          </cell>
          <cell r="B4064">
            <v>52316</v>
          </cell>
          <cell r="C4064">
            <v>8173</v>
          </cell>
          <cell r="D4064">
            <v>0</v>
          </cell>
          <cell r="E4064">
            <v>1654</v>
          </cell>
          <cell r="F4064">
            <v>0</v>
          </cell>
          <cell r="G4064" t="str">
            <v>1654_8dda694a1892543265f0766c443388da</v>
          </cell>
          <cell r="H4064" t="str">
            <v>Take It.nlas</v>
          </cell>
          <cell r="I4064">
            <v>132</v>
          </cell>
          <cell r="J4064" t="str">
            <v>Take It</v>
          </cell>
          <cell r="K4064" t="str">
            <v>nlas</v>
          </cell>
          <cell r="L4064" t="str">
            <v>application/octet-stream</v>
          </cell>
          <cell r="M4064">
            <v>123</v>
          </cell>
          <cell r="N4064">
            <v>1422560382</v>
          </cell>
          <cell r="O4064">
            <v>0</v>
          </cell>
        </row>
        <row r="4065">
          <cell r="A4065">
            <v>5202</v>
          </cell>
          <cell r="B4065">
            <v>52319</v>
          </cell>
          <cell r="C4065">
            <v>8148</v>
          </cell>
          <cell r="D4065">
            <v>0</v>
          </cell>
          <cell r="E4065">
            <v>1654</v>
          </cell>
          <cell r="F4065">
            <v>0</v>
          </cell>
          <cell r="G4065" t="str">
            <v>1654_a6e3fc6d1b692f432e40fcba96e96f78</v>
          </cell>
          <cell r="H4065" t="str">
            <v>Nord-Lead-A1-models.jpg</v>
          </cell>
          <cell r="I4065">
            <v>1008</v>
          </cell>
          <cell r="J4065" t="str">
            <v>NLA1</v>
          </cell>
          <cell r="K4065" t="str">
            <v>jpg</v>
          </cell>
          <cell r="L4065" t="str">
            <v>image/jpeg</v>
          </cell>
          <cell r="M4065">
            <v>298582</v>
          </cell>
          <cell r="N4065">
            <v>1422561567</v>
          </cell>
          <cell r="O4065">
            <v>0</v>
          </cell>
        </row>
        <row r="4066">
          <cell r="A4066">
            <v>5209</v>
          </cell>
          <cell r="B4066">
            <v>52385</v>
          </cell>
          <cell r="C4066">
            <v>8125</v>
          </cell>
          <cell r="D4066">
            <v>0</v>
          </cell>
          <cell r="E4066">
            <v>800</v>
          </cell>
          <cell r="F4066">
            <v>0</v>
          </cell>
          <cell r="G4066" t="str">
            <v>800_bd652716903fe6e216f9dd300faa8d32</v>
          </cell>
          <cell r="H4066" t="str">
            <v>IMAG0306.jpg</v>
          </cell>
          <cell r="I4066">
            <v>1445</v>
          </cell>
          <cell r="K4066" t="str">
            <v>jpg</v>
          </cell>
          <cell r="L4066" t="str">
            <v>image/jpeg</v>
          </cell>
          <cell r="M4066">
            <v>28863</v>
          </cell>
          <cell r="N4066">
            <v>1422666096</v>
          </cell>
          <cell r="O4066">
            <v>0</v>
          </cell>
        </row>
        <row r="4067">
          <cell r="A4067">
            <v>5210</v>
          </cell>
          <cell r="B4067">
            <v>52385</v>
          </cell>
          <cell r="C4067">
            <v>8125</v>
          </cell>
          <cell r="D4067">
            <v>0</v>
          </cell>
          <cell r="E4067">
            <v>800</v>
          </cell>
          <cell r="F4067">
            <v>0</v>
          </cell>
          <cell r="G4067" t="str">
            <v>800_f610bdc7e209c3bcf21758639fee215d</v>
          </cell>
          <cell r="H4067" t="str">
            <v>IMAG0307.jpg</v>
          </cell>
          <cell r="I4067">
            <v>1445</v>
          </cell>
          <cell r="K4067" t="str">
            <v>jpg</v>
          </cell>
          <cell r="L4067" t="str">
            <v>image/jpeg</v>
          </cell>
          <cell r="M4067">
            <v>24808</v>
          </cell>
          <cell r="N4067">
            <v>1422666111</v>
          </cell>
          <cell r="O4067">
            <v>0</v>
          </cell>
        </row>
        <row r="4068">
          <cell r="A4068">
            <v>5211</v>
          </cell>
          <cell r="B4068">
            <v>52385</v>
          </cell>
          <cell r="C4068">
            <v>8125</v>
          </cell>
          <cell r="D4068">
            <v>0</v>
          </cell>
          <cell r="E4068">
            <v>800</v>
          </cell>
          <cell r="F4068">
            <v>0</v>
          </cell>
          <cell r="G4068" t="str">
            <v>800_da3161c025ea87f1261ce2beee1ddfe3</v>
          </cell>
          <cell r="H4068" t="str">
            <v>IMAG0308.jpg</v>
          </cell>
          <cell r="I4068">
            <v>1445</v>
          </cell>
          <cell r="K4068" t="str">
            <v>jpg</v>
          </cell>
          <cell r="L4068" t="str">
            <v>image/jpeg</v>
          </cell>
          <cell r="M4068">
            <v>61180</v>
          </cell>
          <cell r="N4068">
            <v>1422666123</v>
          </cell>
          <cell r="O4068">
            <v>0</v>
          </cell>
        </row>
        <row r="4069">
          <cell r="A4069">
            <v>5213</v>
          </cell>
          <cell r="B4069">
            <v>52408</v>
          </cell>
          <cell r="C4069">
            <v>8182</v>
          </cell>
          <cell r="D4069">
            <v>0</v>
          </cell>
          <cell r="E4069">
            <v>1654</v>
          </cell>
          <cell r="F4069">
            <v>0</v>
          </cell>
          <cell r="G4069" t="str">
            <v>1654_f75f386f9f3205b0c648429835825d35</v>
          </cell>
          <cell r="H4069" t="str">
            <v>Analog_Grand_001.mp3</v>
          </cell>
          <cell r="I4069">
            <v>463</v>
          </cell>
          <cell r="J4069" t="str">
            <v>Analog Grand 001</v>
          </cell>
          <cell r="K4069" t="str">
            <v>mp3</v>
          </cell>
          <cell r="L4069" t="str">
            <v>audio/mpeg</v>
          </cell>
          <cell r="M4069">
            <v>425190</v>
          </cell>
          <cell r="N4069">
            <v>1422730734</v>
          </cell>
          <cell r="O4069">
            <v>0</v>
          </cell>
        </row>
        <row r="4070">
          <cell r="A4070">
            <v>5214</v>
          </cell>
          <cell r="B4070">
            <v>52408</v>
          </cell>
          <cell r="C4070">
            <v>8182</v>
          </cell>
          <cell r="D4070">
            <v>0</v>
          </cell>
          <cell r="E4070">
            <v>1654</v>
          </cell>
          <cell r="F4070">
            <v>0</v>
          </cell>
          <cell r="G4070" t="str">
            <v>1654_75f233a068d8993fc799a851098f0f02</v>
          </cell>
          <cell r="H4070" t="str">
            <v>ANALOG GRAND 001.syx</v>
          </cell>
          <cell r="I4070">
            <v>97</v>
          </cell>
          <cell r="J4070" t="str">
            <v>Analog Grand 001</v>
          </cell>
          <cell r="K4070" t="str">
            <v>syx</v>
          </cell>
          <cell r="L4070" t="str">
            <v>application/octet-stream</v>
          </cell>
          <cell r="M4070">
            <v>139</v>
          </cell>
          <cell r="N4070">
            <v>1422730734</v>
          </cell>
          <cell r="O4070">
            <v>0</v>
          </cell>
        </row>
        <row r="4071">
          <cell r="A4071">
            <v>5215</v>
          </cell>
          <cell r="B4071">
            <v>52439</v>
          </cell>
          <cell r="C4071">
            <v>8186</v>
          </cell>
          <cell r="D4071">
            <v>0</v>
          </cell>
          <cell r="E4071">
            <v>1654</v>
          </cell>
          <cell r="F4071">
            <v>0</v>
          </cell>
          <cell r="G4071" t="str">
            <v>1654_71fa85edac93879cbfbdc1d4cf8ecb2e</v>
          </cell>
          <cell r="H4071" t="str">
            <v>program.png</v>
          </cell>
          <cell r="I4071">
            <v>924</v>
          </cell>
          <cell r="J4071" t="str">
            <v>Radio ...</v>
          </cell>
          <cell r="K4071" t="str">
            <v>png</v>
          </cell>
          <cell r="L4071" t="str">
            <v>image/png</v>
          </cell>
          <cell r="M4071">
            <v>90744</v>
          </cell>
          <cell r="N4071">
            <v>1422794091</v>
          </cell>
          <cell r="O4071">
            <v>0</v>
          </cell>
        </row>
        <row r="4072">
          <cell r="A4072">
            <v>5216</v>
          </cell>
          <cell r="B4072">
            <v>52444</v>
          </cell>
          <cell r="C4072">
            <v>8125</v>
          </cell>
          <cell r="D4072">
            <v>0</v>
          </cell>
          <cell r="E4072">
            <v>12134</v>
          </cell>
          <cell r="F4072">
            <v>0</v>
          </cell>
          <cell r="G4072" t="str">
            <v>12134_34fa2422276f738109b2fd948de810c7</v>
          </cell>
          <cell r="H4072" t="str">
            <v>mini-DSC_0131.JPG</v>
          </cell>
          <cell r="I4072">
            <v>614</v>
          </cell>
          <cell r="K4072" t="str">
            <v>jpg</v>
          </cell>
          <cell r="L4072" t="str">
            <v>image/jpeg</v>
          </cell>
          <cell r="M4072">
            <v>57106</v>
          </cell>
          <cell r="N4072">
            <v>1422797690</v>
          </cell>
          <cell r="O4072">
            <v>0</v>
          </cell>
        </row>
        <row r="4073">
          <cell r="A4073">
            <v>5217</v>
          </cell>
          <cell r="B4073">
            <v>52482</v>
          </cell>
          <cell r="C4073">
            <v>8193</v>
          </cell>
          <cell r="D4073">
            <v>0</v>
          </cell>
          <cell r="E4073">
            <v>1654</v>
          </cell>
          <cell r="F4073">
            <v>0</v>
          </cell>
          <cell r="G4073" t="str">
            <v>1654_7c5394e3a90578e7c9b1a8bd28b307b5</v>
          </cell>
          <cell r="H4073" t="str">
            <v>String Encounters.mp3</v>
          </cell>
          <cell r="I4073">
            <v>226</v>
          </cell>
          <cell r="J4073" t="str">
            <v>String Encounters of the Second Kind</v>
          </cell>
          <cell r="K4073" t="str">
            <v>mp3</v>
          </cell>
          <cell r="L4073" t="str">
            <v>audio/mpeg</v>
          </cell>
          <cell r="M4073">
            <v>645141</v>
          </cell>
          <cell r="N4073">
            <v>1422810243</v>
          </cell>
          <cell r="O4073">
            <v>0</v>
          </cell>
        </row>
        <row r="4074">
          <cell r="A4074">
            <v>5218</v>
          </cell>
          <cell r="B4074">
            <v>52482</v>
          </cell>
          <cell r="C4074">
            <v>8193</v>
          </cell>
          <cell r="D4074">
            <v>0</v>
          </cell>
          <cell r="E4074">
            <v>1654</v>
          </cell>
          <cell r="F4074">
            <v>0</v>
          </cell>
          <cell r="G4074" t="str">
            <v>1654_f471998eed9933af60a050b27590310f</v>
          </cell>
          <cell r="H4074" t="str">
            <v>String Encounter.nlas</v>
          </cell>
          <cell r="I4074">
            <v>192</v>
          </cell>
          <cell r="J4074" t="str">
            <v>String Encounters of the Second Kind</v>
          </cell>
          <cell r="K4074" t="str">
            <v>nlas</v>
          </cell>
          <cell r="L4074" t="str">
            <v>application/octet-stream</v>
          </cell>
          <cell r="M4074">
            <v>123</v>
          </cell>
          <cell r="N4074">
            <v>1422810243</v>
          </cell>
          <cell r="O4074">
            <v>0</v>
          </cell>
        </row>
        <row r="4075">
          <cell r="A4075">
            <v>5219</v>
          </cell>
          <cell r="B4075">
            <v>52471</v>
          </cell>
          <cell r="C4075">
            <v>8133</v>
          </cell>
          <cell r="D4075">
            <v>0</v>
          </cell>
          <cell r="E4075">
            <v>12134</v>
          </cell>
          <cell r="F4075">
            <v>0</v>
          </cell>
          <cell r="G4075" t="str">
            <v>12134_d4a59833495203dfe1d9bf965b2a9c0e</v>
          </cell>
          <cell r="H4075" t="str">
            <v>mini-DSC_0132.JPG</v>
          </cell>
          <cell r="I4075">
            <v>713</v>
          </cell>
          <cell r="K4075" t="str">
            <v>jpg</v>
          </cell>
          <cell r="L4075" t="str">
            <v>image/jpeg</v>
          </cell>
          <cell r="M4075">
            <v>56007</v>
          </cell>
          <cell r="N4075">
            <v>1422811510</v>
          </cell>
          <cell r="O4075">
            <v>0</v>
          </cell>
        </row>
        <row r="4076">
          <cell r="A4076">
            <v>5220</v>
          </cell>
          <cell r="B4076">
            <v>52582</v>
          </cell>
          <cell r="C4076">
            <v>8202</v>
          </cell>
          <cell r="D4076">
            <v>0</v>
          </cell>
          <cell r="E4076">
            <v>800</v>
          </cell>
          <cell r="F4076">
            <v>0</v>
          </cell>
          <cell r="G4076" t="str">
            <v>800_30c3b298bb15cb1f9b04fce66e5038cc</v>
          </cell>
          <cell r="H4076" t="str">
            <v>test.jpg</v>
          </cell>
          <cell r="I4076">
            <v>3517</v>
          </cell>
          <cell r="K4076" t="str">
            <v>jpg</v>
          </cell>
          <cell r="L4076" t="str">
            <v>image/jpeg</v>
          </cell>
          <cell r="M4076">
            <v>38700</v>
          </cell>
          <cell r="N4076">
            <v>1422985065</v>
          </cell>
          <cell r="O4076">
            <v>0</v>
          </cell>
        </row>
        <row r="4077">
          <cell r="A4077">
            <v>5221</v>
          </cell>
          <cell r="B4077">
            <v>52482</v>
          </cell>
          <cell r="C4077">
            <v>8193</v>
          </cell>
          <cell r="D4077">
            <v>0</v>
          </cell>
          <cell r="E4077">
            <v>1654</v>
          </cell>
          <cell r="F4077">
            <v>0</v>
          </cell>
          <cell r="G4077" t="str">
            <v>1654_4c333549d8bf3a6462a789b107a700cf</v>
          </cell>
          <cell r="H4077" t="str">
            <v>String Encounters.mp3</v>
          </cell>
          <cell r="I4077">
            <v>1004</v>
          </cell>
          <cell r="J4077" t="str">
            <v>String Encounters of the Second Kind</v>
          </cell>
          <cell r="K4077" t="str">
            <v>mp3</v>
          </cell>
          <cell r="L4077" t="str">
            <v>audio/mpeg</v>
          </cell>
          <cell r="M4077">
            <v>645141</v>
          </cell>
          <cell r="N4077">
            <v>1422989210</v>
          </cell>
          <cell r="O4077">
            <v>0</v>
          </cell>
        </row>
        <row r="4078">
          <cell r="A4078">
            <v>5222</v>
          </cell>
          <cell r="B4078">
            <v>52585</v>
          </cell>
          <cell r="C4078">
            <v>8204</v>
          </cell>
          <cell r="D4078">
            <v>0</v>
          </cell>
          <cell r="E4078">
            <v>1654</v>
          </cell>
          <cell r="F4078">
            <v>0</v>
          </cell>
          <cell r="G4078" t="str">
            <v>1654_108f13fab3a6712e7a04f23e5d11663d</v>
          </cell>
          <cell r="H4078" t="str">
            <v>the Cars.png</v>
          </cell>
          <cell r="I4078">
            <v>3237</v>
          </cell>
          <cell r="J4078" t="str">
            <v>The Cars' &amp;quot;Let's Go&amp;quot;</v>
          </cell>
          <cell r="K4078" t="str">
            <v>png</v>
          </cell>
          <cell r="L4078" t="str">
            <v>image/png</v>
          </cell>
          <cell r="M4078">
            <v>28886</v>
          </cell>
          <cell r="N4078">
            <v>1422989546</v>
          </cell>
          <cell r="O4078">
            <v>0</v>
          </cell>
        </row>
        <row r="4079">
          <cell r="A4079">
            <v>5223</v>
          </cell>
          <cell r="B4079">
            <v>52585</v>
          </cell>
          <cell r="C4079">
            <v>8204</v>
          </cell>
          <cell r="D4079">
            <v>0</v>
          </cell>
          <cell r="E4079">
            <v>1654</v>
          </cell>
          <cell r="F4079">
            <v>0</v>
          </cell>
          <cell r="G4079" t="str">
            <v>1654_c252343e52b2c65717edd7a719b570d2</v>
          </cell>
          <cell r="H4079" t="str">
            <v>Syncronicity.mp3</v>
          </cell>
          <cell r="I4079">
            <v>829</v>
          </cell>
          <cell r="J4079" t="str">
            <v>Syncronicity</v>
          </cell>
          <cell r="K4079" t="str">
            <v>mp3</v>
          </cell>
          <cell r="L4079" t="str">
            <v>audio/mpeg</v>
          </cell>
          <cell r="M4079">
            <v>319133</v>
          </cell>
          <cell r="N4079">
            <v>1422989588</v>
          </cell>
          <cell r="O4079">
            <v>0</v>
          </cell>
        </row>
        <row r="4080">
          <cell r="A4080">
            <v>5224</v>
          </cell>
          <cell r="B4080">
            <v>52585</v>
          </cell>
          <cell r="C4080">
            <v>8204</v>
          </cell>
          <cell r="D4080">
            <v>0</v>
          </cell>
          <cell r="E4080">
            <v>1654</v>
          </cell>
          <cell r="F4080">
            <v>0</v>
          </cell>
          <cell r="G4080" t="str">
            <v>1654_60a109a5bb84c07d85205c7c709c7165</v>
          </cell>
          <cell r="H4080" t="str">
            <v>Snc.png</v>
          </cell>
          <cell r="I4080">
            <v>3237</v>
          </cell>
          <cell r="J4080" t="str">
            <v>Snc</v>
          </cell>
          <cell r="K4080" t="str">
            <v>png</v>
          </cell>
          <cell r="L4080" t="str">
            <v>image/png</v>
          </cell>
          <cell r="M4080">
            <v>41700</v>
          </cell>
          <cell r="N4080">
            <v>1422989724</v>
          </cell>
          <cell r="O4080">
            <v>0</v>
          </cell>
        </row>
        <row r="4081">
          <cell r="A4081">
            <v>5225</v>
          </cell>
          <cell r="B4081">
            <v>52585</v>
          </cell>
          <cell r="C4081">
            <v>8204</v>
          </cell>
          <cell r="D4081">
            <v>0</v>
          </cell>
          <cell r="E4081">
            <v>1654</v>
          </cell>
          <cell r="F4081">
            <v>0</v>
          </cell>
          <cell r="G4081" t="str">
            <v>1654_134ace9cc7068540423a75038102cc97</v>
          </cell>
          <cell r="H4081" t="str">
            <v>Syncronicity.nlas</v>
          </cell>
          <cell r="I4081">
            <v>195</v>
          </cell>
          <cell r="J4081" t="str">
            <v>Syncronicity</v>
          </cell>
          <cell r="K4081" t="str">
            <v>nlas</v>
          </cell>
          <cell r="L4081" t="str">
            <v>application/octet-stream</v>
          </cell>
          <cell r="M4081">
            <v>123</v>
          </cell>
          <cell r="N4081">
            <v>1422989824</v>
          </cell>
          <cell r="O4081">
            <v>0</v>
          </cell>
        </row>
        <row r="4082">
          <cell r="A4082">
            <v>5226</v>
          </cell>
          <cell r="B4082">
            <v>52620</v>
          </cell>
          <cell r="C4082">
            <v>8187</v>
          </cell>
          <cell r="D4082">
            <v>0</v>
          </cell>
          <cell r="E4082">
            <v>11491</v>
          </cell>
          <cell r="F4082">
            <v>0</v>
          </cell>
          <cell r="G4082" t="str">
            <v>11491_a5823944524ff890153a3e1e0d54915b</v>
          </cell>
          <cell r="H4082" t="str">
            <v>Radio GaGa.ns2p</v>
          </cell>
          <cell r="I4082">
            <v>501</v>
          </cell>
          <cell r="J4082" t="str">
            <v>Radio GaGa (I mean Radio BooHoo!)</v>
          </cell>
          <cell r="K4082" t="str">
            <v>ns2p</v>
          </cell>
          <cell r="L4082" t="str">
            <v>application/octet-stream</v>
          </cell>
          <cell r="M4082">
            <v>547</v>
          </cell>
          <cell r="N4082">
            <v>1423063372</v>
          </cell>
          <cell r="O4082">
            <v>0</v>
          </cell>
        </row>
        <row r="4083">
          <cell r="A4083">
            <v>5227</v>
          </cell>
          <cell r="B4083">
            <v>52620</v>
          </cell>
          <cell r="C4083">
            <v>8187</v>
          </cell>
          <cell r="D4083">
            <v>0</v>
          </cell>
          <cell r="E4083">
            <v>11491</v>
          </cell>
          <cell r="F4083">
            <v>0</v>
          </cell>
          <cell r="G4083" t="str">
            <v>11491_78b4c60c5e99890338fcd4638180d6bf</v>
          </cell>
          <cell r="H4083" t="str">
            <v>Radio_BooHoo.mp3</v>
          </cell>
          <cell r="I4083">
            <v>4000</v>
          </cell>
          <cell r="J4083" t="str">
            <v>Radio BooHoo</v>
          </cell>
          <cell r="K4083" t="str">
            <v>mp3</v>
          </cell>
          <cell r="L4083" t="str">
            <v>audio/mp3</v>
          </cell>
          <cell r="M4083">
            <v>733517</v>
          </cell>
          <cell r="N4083">
            <v>1423063372</v>
          </cell>
          <cell r="O4083">
            <v>0</v>
          </cell>
        </row>
        <row r="4084">
          <cell r="A4084">
            <v>5228</v>
          </cell>
          <cell r="B4084">
            <v>52671</v>
          </cell>
          <cell r="C4084">
            <v>8212</v>
          </cell>
          <cell r="D4084">
            <v>0</v>
          </cell>
          <cell r="E4084">
            <v>12283</v>
          </cell>
          <cell r="F4084">
            <v>0</v>
          </cell>
          <cell r="G4084" t="str">
            <v>12283_07f87bad804daae47fe6a80faf143850</v>
          </cell>
          <cell r="H4084" t="str">
            <v>IMG_0407-1.jpg</v>
          </cell>
          <cell r="I4084">
            <v>281</v>
          </cell>
          <cell r="K4084" t="str">
            <v>jpg</v>
          </cell>
          <cell r="L4084" t="str">
            <v>image/jpeg</v>
          </cell>
          <cell r="M4084">
            <v>1703128</v>
          </cell>
          <cell r="N4084">
            <v>1423152174</v>
          </cell>
          <cell r="O4084">
            <v>0</v>
          </cell>
        </row>
        <row r="4085">
          <cell r="A4085">
            <v>5229</v>
          </cell>
          <cell r="B4085">
            <v>52671</v>
          </cell>
          <cell r="C4085">
            <v>8212</v>
          </cell>
          <cell r="D4085">
            <v>0</v>
          </cell>
          <cell r="E4085">
            <v>12283</v>
          </cell>
          <cell r="F4085">
            <v>0</v>
          </cell>
          <cell r="G4085" t="str">
            <v>12283_75e29d20333ef7b8bc8f08c0f31e7431</v>
          </cell>
          <cell r="H4085" t="str">
            <v>IMG_0408.jpg</v>
          </cell>
          <cell r="I4085">
            <v>281</v>
          </cell>
          <cell r="K4085" t="str">
            <v>jpg</v>
          </cell>
          <cell r="L4085" t="str">
            <v>image/jpeg</v>
          </cell>
          <cell r="M4085">
            <v>1734738</v>
          </cell>
          <cell r="N4085">
            <v>1423152262</v>
          </cell>
          <cell r="O4085">
            <v>0</v>
          </cell>
        </row>
        <row r="4086">
          <cell r="A4086">
            <v>5230</v>
          </cell>
          <cell r="B4086">
            <v>52696</v>
          </cell>
          <cell r="C4086">
            <v>8204</v>
          </cell>
          <cell r="D4086">
            <v>0</v>
          </cell>
          <cell r="E4086">
            <v>1654</v>
          </cell>
          <cell r="F4086">
            <v>0</v>
          </cell>
          <cell r="G4086" t="str">
            <v>1654_5945bb274ea44fe4686fb25b8adc9ae6</v>
          </cell>
          <cell r="H4086" t="str">
            <v>Syncronicity NL2X.mp3</v>
          </cell>
          <cell r="I4086">
            <v>337</v>
          </cell>
          <cell r="J4086" t="str">
            <v>Syncronicity NL2X</v>
          </cell>
          <cell r="K4086" t="str">
            <v>mp3</v>
          </cell>
          <cell r="L4086" t="str">
            <v>audio/mpeg</v>
          </cell>
          <cell r="M4086">
            <v>319133</v>
          </cell>
          <cell r="N4086">
            <v>1423166353</v>
          </cell>
          <cell r="O4086">
            <v>0</v>
          </cell>
        </row>
        <row r="4087">
          <cell r="A4087">
            <v>5231</v>
          </cell>
          <cell r="B4087">
            <v>52696</v>
          </cell>
          <cell r="C4087">
            <v>8204</v>
          </cell>
          <cell r="D4087">
            <v>0</v>
          </cell>
          <cell r="E4087">
            <v>1654</v>
          </cell>
          <cell r="F4087">
            <v>0</v>
          </cell>
          <cell r="G4087" t="str">
            <v>1654_0f9b1f8a6d1a769188102595069c8f7b</v>
          </cell>
          <cell r="H4087" t="str">
            <v>Syncronicity NL2X.syx</v>
          </cell>
          <cell r="I4087">
            <v>128</v>
          </cell>
          <cell r="J4087" t="str">
            <v>Syncronicity NL2X</v>
          </cell>
          <cell r="K4087" t="str">
            <v>syx</v>
          </cell>
          <cell r="L4087" t="str">
            <v>application/octet-stream</v>
          </cell>
          <cell r="M4087">
            <v>139</v>
          </cell>
          <cell r="N4087">
            <v>1423166445</v>
          </cell>
          <cell r="O4087">
            <v>0</v>
          </cell>
        </row>
        <row r="4088">
          <cell r="A4088">
            <v>5232</v>
          </cell>
          <cell r="B4088">
            <v>52696</v>
          </cell>
          <cell r="C4088">
            <v>8204</v>
          </cell>
          <cell r="D4088">
            <v>0</v>
          </cell>
          <cell r="E4088">
            <v>1654</v>
          </cell>
          <cell r="F4088">
            <v>0</v>
          </cell>
          <cell r="G4088" t="str">
            <v>1654_a265e00636c11f6dc8d971572551b4ed</v>
          </cell>
          <cell r="H4088" t="str">
            <v>2015-02-05 20.39.10.jpg</v>
          </cell>
          <cell r="I4088">
            <v>3137</v>
          </cell>
          <cell r="J4088" t="str">
            <v>NL2X</v>
          </cell>
          <cell r="K4088" t="str">
            <v>jpg</v>
          </cell>
          <cell r="L4088" t="str">
            <v>image/jpeg</v>
          </cell>
          <cell r="M4088">
            <v>197828</v>
          </cell>
          <cell r="N4088">
            <v>1423170044</v>
          </cell>
          <cell r="O4088">
            <v>0</v>
          </cell>
        </row>
        <row r="4089">
          <cell r="A4089">
            <v>5233</v>
          </cell>
          <cell r="B4089">
            <v>52696</v>
          </cell>
          <cell r="C4089">
            <v>8204</v>
          </cell>
          <cell r="D4089">
            <v>0</v>
          </cell>
          <cell r="E4089">
            <v>1654</v>
          </cell>
          <cell r="F4089">
            <v>0</v>
          </cell>
          <cell r="G4089" t="str">
            <v>1654_cfc870ba9991736ffd2a85f1bed54706</v>
          </cell>
          <cell r="H4089" t="str">
            <v>2015-02-05 20.39.18.jpg</v>
          </cell>
          <cell r="I4089">
            <v>3137</v>
          </cell>
          <cell r="J4089" t="str">
            <v>NL2X</v>
          </cell>
          <cell r="K4089" t="str">
            <v>jpg</v>
          </cell>
          <cell r="L4089" t="str">
            <v>image/jpeg</v>
          </cell>
          <cell r="M4089">
            <v>193404</v>
          </cell>
          <cell r="N4089">
            <v>1423170075</v>
          </cell>
          <cell r="O4089">
            <v>0</v>
          </cell>
        </row>
        <row r="4090">
          <cell r="A4090">
            <v>5234</v>
          </cell>
          <cell r="B4090">
            <v>52696</v>
          </cell>
          <cell r="C4090">
            <v>8204</v>
          </cell>
          <cell r="D4090">
            <v>0</v>
          </cell>
          <cell r="E4090">
            <v>1654</v>
          </cell>
          <cell r="F4090">
            <v>0</v>
          </cell>
          <cell r="G4090" t="str">
            <v>1654_397732f9c86eb147320d161f6991f852</v>
          </cell>
          <cell r="H4090" t="str">
            <v>2015-02-05 20.39.35.jpg</v>
          </cell>
          <cell r="I4090">
            <v>3137</v>
          </cell>
          <cell r="J4090" t="str">
            <v>+ Pod 1.0</v>
          </cell>
          <cell r="K4090" t="str">
            <v>jpg</v>
          </cell>
          <cell r="L4090" t="str">
            <v>image/jpeg</v>
          </cell>
          <cell r="M4090">
            <v>214219</v>
          </cell>
          <cell r="N4090">
            <v>1423170075</v>
          </cell>
          <cell r="O4090">
            <v>0</v>
          </cell>
        </row>
        <row r="4091">
          <cell r="A4091">
            <v>5235</v>
          </cell>
          <cell r="B4091">
            <v>52696</v>
          </cell>
          <cell r="C4091">
            <v>8204</v>
          </cell>
          <cell r="D4091">
            <v>0</v>
          </cell>
          <cell r="E4091">
            <v>1654</v>
          </cell>
          <cell r="F4091">
            <v>0</v>
          </cell>
          <cell r="G4091" t="str">
            <v>1654_dc30ff692109fdc50894b1b813ea2629</v>
          </cell>
          <cell r="H4091" t="str">
            <v>discoDSP.png</v>
          </cell>
          <cell r="I4091">
            <v>3137</v>
          </cell>
          <cell r="J4091" t="str">
            <v>discoDSP Discovery</v>
          </cell>
          <cell r="K4091" t="str">
            <v>png</v>
          </cell>
          <cell r="L4091" t="str">
            <v>image/png</v>
          </cell>
          <cell r="M4091">
            <v>403860</v>
          </cell>
          <cell r="N4091">
            <v>1423170129</v>
          </cell>
          <cell r="O4091">
            <v>0</v>
          </cell>
        </row>
        <row r="4092">
          <cell r="A4092">
            <v>5236</v>
          </cell>
          <cell r="B4092">
            <v>52721</v>
          </cell>
          <cell r="C4092">
            <v>8187</v>
          </cell>
          <cell r="D4092">
            <v>0</v>
          </cell>
          <cell r="E4092">
            <v>11491</v>
          </cell>
          <cell r="F4092">
            <v>0</v>
          </cell>
          <cell r="G4092" t="str">
            <v>11491_e9d2a41b3b1950b6a1e841d1de685ad5</v>
          </cell>
          <cell r="H4092" t="str">
            <v>Radio GaGa_better.ns2p</v>
          </cell>
          <cell r="I4092">
            <v>623</v>
          </cell>
          <cell r="J4092" t="str">
            <v>Radio GaGa - Better</v>
          </cell>
          <cell r="K4092" t="str">
            <v>ns2p</v>
          </cell>
          <cell r="L4092" t="str">
            <v>application/octet-stream</v>
          </cell>
          <cell r="M4092">
            <v>547</v>
          </cell>
          <cell r="N4092">
            <v>1423217924</v>
          </cell>
          <cell r="O4092">
            <v>0</v>
          </cell>
        </row>
        <row r="4093">
          <cell r="A4093">
            <v>5237</v>
          </cell>
          <cell r="B4093">
            <v>52721</v>
          </cell>
          <cell r="C4093">
            <v>8187</v>
          </cell>
          <cell r="D4093">
            <v>0</v>
          </cell>
          <cell r="E4093">
            <v>11491</v>
          </cell>
          <cell r="F4093">
            <v>0</v>
          </cell>
          <cell r="G4093" t="str">
            <v>11491_27f905d11aae5ddd40df2a2cb3029d02</v>
          </cell>
          <cell r="H4093" t="str">
            <v>Radio GaGa - better.mp3</v>
          </cell>
          <cell r="I4093">
            <v>5822</v>
          </cell>
          <cell r="J4093" t="str">
            <v>Radio GaGa - Better</v>
          </cell>
          <cell r="K4093" t="str">
            <v>mp3</v>
          </cell>
          <cell r="L4093" t="str">
            <v>audio/mp3</v>
          </cell>
          <cell r="M4093">
            <v>986800</v>
          </cell>
          <cell r="N4093">
            <v>1423217924</v>
          </cell>
          <cell r="O4093">
            <v>0</v>
          </cell>
        </row>
        <row r="4094">
          <cell r="A4094">
            <v>5238</v>
          </cell>
          <cell r="B4094">
            <v>52736</v>
          </cell>
          <cell r="C4094">
            <v>8187</v>
          </cell>
          <cell r="D4094">
            <v>0</v>
          </cell>
          <cell r="E4094">
            <v>11491</v>
          </cell>
          <cell r="F4094">
            <v>0</v>
          </cell>
          <cell r="G4094" t="str">
            <v>11491_5c0328781fa4ff30a61b3f2b5bd0e604</v>
          </cell>
          <cell r="H4094" t="str">
            <v>ShowMustGoOn.mp3</v>
          </cell>
          <cell r="I4094">
            <v>1314</v>
          </cell>
          <cell r="J4094" t="str">
            <v>The Show Must Go On (Queen)</v>
          </cell>
          <cell r="K4094" t="str">
            <v>mp3</v>
          </cell>
          <cell r="L4094" t="str">
            <v>audio/mp3</v>
          </cell>
          <cell r="M4094">
            <v>366549</v>
          </cell>
          <cell r="N4094">
            <v>1423231863</v>
          </cell>
          <cell r="O4094">
            <v>0</v>
          </cell>
        </row>
        <row r="4095">
          <cell r="A4095">
            <v>5239</v>
          </cell>
          <cell r="B4095">
            <v>52736</v>
          </cell>
          <cell r="C4095">
            <v>8187</v>
          </cell>
          <cell r="D4095">
            <v>0</v>
          </cell>
          <cell r="E4095">
            <v>11491</v>
          </cell>
          <cell r="F4095">
            <v>0</v>
          </cell>
          <cell r="G4095" t="str">
            <v>11491_7573c6af294ebfebc75f1df483150b01</v>
          </cell>
          <cell r="H4095" t="str">
            <v>ShowMustGoOn.ns2p</v>
          </cell>
          <cell r="I4095">
            <v>437</v>
          </cell>
          <cell r="J4095" t="str">
            <v>The Show Must Go On</v>
          </cell>
          <cell r="K4095" t="str">
            <v>ns2p</v>
          </cell>
          <cell r="L4095" t="str">
            <v>application/octet-stream</v>
          </cell>
          <cell r="M4095">
            <v>547</v>
          </cell>
          <cell r="N4095">
            <v>1423231908</v>
          </cell>
          <cell r="O4095">
            <v>0</v>
          </cell>
        </row>
        <row r="4096">
          <cell r="A4096">
            <v>5240</v>
          </cell>
          <cell r="B4096">
            <v>52751</v>
          </cell>
          <cell r="C4096">
            <v>8204</v>
          </cell>
          <cell r="D4096">
            <v>0</v>
          </cell>
          <cell r="E4096">
            <v>1654</v>
          </cell>
          <cell r="F4096">
            <v>0</v>
          </cell>
          <cell r="G4096" t="str">
            <v>1654_00bbaca1fa72e24ab03136557bdeb7e9</v>
          </cell>
          <cell r="H4096" t="str">
            <v>Syncronicity NL2X noPod.mp3</v>
          </cell>
          <cell r="I4096">
            <v>259</v>
          </cell>
          <cell r="J4096" t="str">
            <v>Epilogue</v>
          </cell>
          <cell r="K4096" t="str">
            <v>mp3</v>
          </cell>
          <cell r="L4096" t="str">
            <v>audio/mpeg</v>
          </cell>
          <cell r="M4096">
            <v>319133</v>
          </cell>
          <cell r="N4096">
            <v>1423247691</v>
          </cell>
          <cell r="O4096">
            <v>0</v>
          </cell>
        </row>
        <row r="4097">
          <cell r="A4097">
            <v>5241</v>
          </cell>
          <cell r="B4097">
            <v>52751</v>
          </cell>
          <cell r="C4097">
            <v>8204</v>
          </cell>
          <cell r="D4097">
            <v>0</v>
          </cell>
          <cell r="E4097">
            <v>1654</v>
          </cell>
          <cell r="F4097">
            <v>0</v>
          </cell>
          <cell r="G4097" t="str">
            <v>1654_0d2a93b4a422fd84661ea10778c46752</v>
          </cell>
          <cell r="H4097" t="str">
            <v>Syncronicity discoDSP.mp3</v>
          </cell>
          <cell r="I4097">
            <v>256</v>
          </cell>
          <cell r="J4097" t="str">
            <v>Epilogue</v>
          </cell>
          <cell r="K4097" t="str">
            <v>mp3</v>
          </cell>
          <cell r="L4097" t="str">
            <v>audio/mpeg</v>
          </cell>
          <cell r="M4097">
            <v>319133</v>
          </cell>
          <cell r="N4097">
            <v>1423247691</v>
          </cell>
          <cell r="O4097">
            <v>0</v>
          </cell>
        </row>
        <row r="4098">
          <cell r="A4098">
            <v>5242</v>
          </cell>
          <cell r="B4098">
            <v>3729</v>
          </cell>
          <cell r="C4098">
            <v>0</v>
          </cell>
          <cell r="D4098">
            <v>1</v>
          </cell>
          <cell r="E4098">
            <v>7746</v>
          </cell>
          <cell r="F4098">
            <v>0</v>
          </cell>
          <cell r="G4098" t="str">
            <v>7746_ad061f99fe8a4dd62d2fe50a92938c06</v>
          </cell>
          <cell r="H4098" t="str">
            <v>acpiano.syx</v>
          </cell>
          <cell r="I4098">
            <v>1</v>
          </cell>
          <cell r="K4098" t="str">
            <v>syx</v>
          </cell>
          <cell r="L4098" t="str">
            <v>application/octet-stream</v>
          </cell>
          <cell r="M4098">
            <v>139</v>
          </cell>
          <cell r="N4098">
            <v>1423248809</v>
          </cell>
          <cell r="O4098">
            <v>0</v>
          </cell>
        </row>
        <row r="4099">
          <cell r="A4099">
            <v>5243</v>
          </cell>
          <cell r="B4099">
            <v>3729</v>
          </cell>
          <cell r="C4099">
            <v>0</v>
          </cell>
          <cell r="D4099">
            <v>1</v>
          </cell>
          <cell r="E4099">
            <v>7746</v>
          </cell>
          <cell r="F4099">
            <v>0</v>
          </cell>
          <cell r="G4099" t="str">
            <v>7746_d6f5631d58fd07ec7ce8b475130470a4</v>
          </cell>
          <cell r="H4099" t="str">
            <v>acpiano-perf..syx</v>
          </cell>
          <cell r="I4099">
            <v>1</v>
          </cell>
          <cell r="K4099" t="str">
            <v>syx</v>
          </cell>
          <cell r="L4099" t="str">
            <v>application/octet-stream</v>
          </cell>
          <cell r="M4099">
            <v>715</v>
          </cell>
          <cell r="N4099">
            <v>1423248809</v>
          </cell>
          <cell r="O4099">
            <v>0</v>
          </cell>
        </row>
        <row r="4100">
          <cell r="A4100">
            <v>5244</v>
          </cell>
          <cell r="B4100">
            <v>52753</v>
          </cell>
          <cell r="C4100">
            <v>8204</v>
          </cell>
          <cell r="D4100">
            <v>0</v>
          </cell>
          <cell r="E4100">
            <v>7746</v>
          </cell>
          <cell r="F4100">
            <v>0</v>
          </cell>
          <cell r="G4100" t="str">
            <v>7746_eadf85a5aec8126d4f8cf3d4300ba2f0</v>
          </cell>
          <cell r="H4100" t="str">
            <v>synchronicity-rw.mp3</v>
          </cell>
          <cell r="I4100">
            <v>213</v>
          </cell>
          <cell r="J4100" t="str">
            <v>NL2</v>
          </cell>
          <cell r="K4100" t="str">
            <v>mp3</v>
          </cell>
          <cell r="L4100" t="str">
            <v>audio/mpeg</v>
          </cell>
          <cell r="M4100">
            <v>966461</v>
          </cell>
          <cell r="N4100">
            <v>1423250011</v>
          </cell>
          <cell r="O4100">
            <v>0</v>
          </cell>
        </row>
        <row r="4101">
          <cell r="A4101">
            <v>5246</v>
          </cell>
          <cell r="B4101">
            <v>52753</v>
          </cell>
          <cell r="C4101">
            <v>8204</v>
          </cell>
          <cell r="D4101">
            <v>0</v>
          </cell>
          <cell r="E4101">
            <v>7746</v>
          </cell>
          <cell r="F4101">
            <v>0</v>
          </cell>
          <cell r="G4101" t="str">
            <v>7746_db67f33e463d16e5501280531031f37f</v>
          </cell>
          <cell r="H4101" t="str">
            <v>jarrre-rwsync.mp3</v>
          </cell>
          <cell r="I4101">
            <v>145</v>
          </cell>
          <cell r="J4101" t="str">
            <v>Laser Harp</v>
          </cell>
          <cell r="K4101" t="str">
            <v>mp3</v>
          </cell>
          <cell r="L4101" t="str">
            <v>audio/mpeg</v>
          </cell>
          <cell r="M4101">
            <v>996557</v>
          </cell>
          <cell r="N4101">
            <v>1423251552</v>
          </cell>
          <cell r="O4101">
            <v>0</v>
          </cell>
        </row>
        <row r="4102">
          <cell r="A4102">
            <v>5247</v>
          </cell>
          <cell r="B4102">
            <v>52763</v>
          </cell>
          <cell r="C4102">
            <v>8204</v>
          </cell>
          <cell r="D4102">
            <v>0</v>
          </cell>
          <cell r="E4102">
            <v>7746</v>
          </cell>
          <cell r="F4102">
            <v>0</v>
          </cell>
          <cell r="G4102" t="str">
            <v>7746_bd13259c81fad5bb440f6d9967ea91c4</v>
          </cell>
          <cell r="H4102" t="str">
            <v>laserharp.syx</v>
          </cell>
          <cell r="I4102">
            <v>115</v>
          </cell>
          <cell r="J4102" t="str">
            <v>Laser Harp</v>
          </cell>
          <cell r="K4102" t="str">
            <v>syx</v>
          </cell>
          <cell r="L4102" t="str">
            <v>application/octet-stream</v>
          </cell>
          <cell r="M4102">
            <v>139</v>
          </cell>
          <cell r="N4102">
            <v>1423266308</v>
          </cell>
          <cell r="O4102">
            <v>0</v>
          </cell>
        </row>
        <row r="4103">
          <cell r="A4103">
            <v>5248</v>
          </cell>
          <cell r="B4103">
            <v>52764</v>
          </cell>
          <cell r="C4103">
            <v>8218</v>
          </cell>
          <cell r="D4103">
            <v>0</v>
          </cell>
          <cell r="E4103">
            <v>800</v>
          </cell>
          <cell r="F4103">
            <v>0</v>
          </cell>
          <cell r="G4103" t="str">
            <v>800_fd7db240047c85c91e56bec0d51e16b4</v>
          </cell>
          <cell r="H4103" t="str">
            <v>TRY          .ns2p</v>
          </cell>
          <cell r="I4103">
            <v>340</v>
          </cell>
          <cell r="K4103" t="str">
            <v>ns2p</v>
          </cell>
          <cell r="L4103" t="str">
            <v>application/octet-stream</v>
          </cell>
          <cell r="M4103">
            <v>547</v>
          </cell>
          <cell r="N4103">
            <v>1423272106</v>
          </cell>
          <cell r="O4103">
            <v>0</v>
          </cell>
        </row>
        <row r="4104">
          <cell r="A4104">
            <v>5249</v>
          </cell>
          <cell r="B4104">
            <v>52777</v>
          </cell>
          <cell r="C4104">
            <v>8222</v>
          </cell>
          <cell r="D4104">
            <v>0</v>
          </cell>
          <cell r="E4104">
            <v>4372</v>
          </cell>
          <cell r="F4104">
            <v>0</v>
          </cell>
          <cell r="G4104" t="str">
            <v>4372_d6c91fa08bb5b7b4a4e23221adadc564</v>
          </cell>
          <cell r="H4104" t="str">
            <v>Mr.-G-_ReversedKeys.nsmp</v>
          </cell>
          <cell r="I4104">
            <v>386</v>
          </cell>
          <cell r="K4104" t="str">
            <v>nsmp</v>
          </cell>
          <cell r="L4104" t="str">
            <v>application/x-wine-extension-nsmp</v>
          </cell>
          <cell r="M4104">
            <v>129587</v>
          </cell>
          <cell r="N4104">
            <v>1423308065</v>
          </cell>
          <cell r="O4104">
            <v>0</v>
          </cell>
        </row>
        <row r="4105">
          <cell r="A4105">
            <v>5252</v>
          </cell>
          <cell r="B4105">
            <v>52784</v>
          </cell>
          <cell r="C4105">
            <v>7799</v>
          </cell>
          <cell r="D4105">
            <v>0</v>
          </cell>
          <cell r="E4105">
            <v>9090</v>
          </cell>
          <cell r="F4105">
            <v>0</v>
          </cell>
          <cell r="G4105" t="str">
            <v>9090_0af6443fecfb89ab55a28c50f481797c</v>
          </cell>
          <cell r="H4105" t="str">
            <v>XP80 pno demo jazz.mp3</v>
          </cell>
          <cell r="I4105">
            <v>121</v>
          </cell>
          <cell r="K4105" t="str">
            <v>mp3</v>
          </cell>
          <cell r="L4105" t="str">
            <v>audio/mp3</v>
          </cell>
          <cell r="M4105">
            <v>990000</v>
          </cell>
          <cell r="N4105">
            <v>1423319244</v>
          </cell>
          <cell r="O4105">
            <v>0</v>
          </cell>
        </row>
        <row r="4106">
          <cell r="A4106">
            <v>5253</v>
          </cell>
          <cell r="B4106">
            <v>52784</v>
          </cell>
          <cell r="C4106">
            <v>7799</v>
          </cell>
          <cell r="D4106">
            <v>0</v>
          </cell>
          <cell r="E4106">
            <v>9090</v>
          </cell>
          <cell r="F4106">
            <v>0</v>
          </cell>
          <cell r="G4106" t="str">
            <v>9090_048ee8c26f81679c3d19c66095e5d531</v>
          </cell>
          <cell r="H4106" t="str">
            <v>XP80 pno demo balled.mp3</v>
          </cell>
          <cell r="I4106">
            <v>124</v>
          </cell>
          <cell r="K4106" t="str">
            <v>mp3</v>
          </cell>
          <cell r="L4106" t="str">
            <v>audio/mp3</v>
          </cell>
          <cell r="M4106">
            <v>889560</v>
          </cell>
          <cell r="N4106">
            <v>1423319294</v>
          </cell>
          <cell r="O4106">
            <v>0</v>
          </cell>
        </row>
        <row r="4107">
          <cell r="A4107">
            <v>5255</v>
          </cell>
          <cell r="B4107">
            <v>52801</v>
          </cell>
          <cell r="C4107">
            <v>8221</v>
          </cell>
          <cell r="D4107">
            <v>0</v>
          </cell>
          <cell r="E4107">
            <v>4497</v>
          </cell>
          <cell r="F4107">
            <v>0</v>
          </cell>
          <cell r="G4107" t="str">
            <v>4497_daaef87542740fbb0e057ed649d48ea1</v>
          </cell>
          <cell r="H4107" t="str">
            <v>Screen Shot 2015-02-07 at 1.26.34 PM.png</v>
          </cell>
          <cell r="I4107">
            <v>1131</v>
          </cell>
          <cell r="K4107" t="str">
            <v>png</v>
          </cell>
          <cell r="L4107" t="str">
            <v>image/png</v>
          </cell>
          <cell r="M4107">
            <v>173600</v>
          </cell>
          <cell r="N4107">
            <v>1423344435</v>
          </cell>
          <cell r="O4107">
            <v>0</v>
          </cell>
        </row>
        <row r="4108">
          <cell r="A4108">
            <v>5256</v>
          </cell>
          <cell r="B4108">
            <v>52802</v>
          </cell>
          <cell r="C4108">
            <v>8227</v>
          </cell>
          <cell r="D4108">
            <v>0</v>
          </cell>
          <cell r="E4108">
            <v>426</v>
          </cell>
          <cell r="F4108">
            <v>0</v>
          </cell>
          <cell r="G4108" t="str">
            <v>426_601fd0877dde459e654e6eae3ae20db0</v>
          </cell>
          <cell r="H4108" t="str">
            <v>Miniorgel4Fuss.nsmp</v>
          </cell>
          <cell r="I4108">
            <v>373</v>
          </cell>
          <cell r="J4108" t="str">
            <v>The sample pipe organ</v>
          </cell>
          <cell r="K4108" t="str">
            <v>nsmp</v>
          </cell>
          <cell r="L4108" t="str">
            <v>application/octet-stream</v>
          </cell>
          <cell r="M4108">
            <v>2249852</v>
          </cell>
          <cell r="N4108">
            <v>1423345935</v>
          </cell>
          <cell r="O4108">
            <v>0</v>
          </cell>
        </row>
        <row r="4109">
          <cell r="A4109">
            <v>5257</v>
          </cell>
          <cell r="B4109">
            <v>52802</v>
          </cell>
          <cell r="C4109">
            <v>8227</v>
          </cell>
          <cell r="D4109">
            <v>0</v>
          </cell>
          <cell r="E4109">
            <v>426</v>
          </cell>
          <cell r="F4109">
            <v>0</v>
          </cell>
          <cell r="G4109" t="str">
            <v>426_af9933903b7e6cff09931cdcd3dd4e93</v>
          </cell>
          <cell r="H4109" t="str">
            <v>Organ Flute.ns2p</v>
          </cell>
          <cell r="I4109">
            <v>248</v>
          </cell>
          <cell r="J4109" t="str">
            <v>The program with the two pipe organs</v>
          </cell>
          <cell r="K4109" t="str">
            <v>ns2p</v>
          </cell>
          <cell r="L4109" t="str">
            <v>application/octet-stream</v>
          </cell>
          <cell r="M4109">
            <v>547</v>
          </cell>
          <cell r="N4109">
            <v>1423345935</v>
          </cell>
          <cell r="O4109">
            <v>0</v>
          </cell>
        </row>
        <row r="4110">
          <cell r="A4110">
            <v>5258</v>
          </cell>
          <cell r="B4110">
            <v>52802</v>
          </cell>
          <cell r="C4110">
            <v>8227</v>
          </cell>
          <cell r="D4110">
            <v>0</v>
          </cell>
          <cell r="E4110">
            <v>426</v>
          </cell>
          <cell r="F4110">
            <v>0</v>
          </cell>
          <cell r="G4110" t="str">
            <v>426_e5b96f045b1373edda67d528af6eb924</v>
          </cell>
          <cell r="H4110" t="str">
            <v>Doppelorgel.mp3</v>
          </cell>
          <cell r="I4110">
            <v>4544</v>
          </cell>
          <cell r="J4110" t="str">
            <v>The MP3 sound check</v>
          </cell>
          <cell r="K4110" t="str">
            <v>mp3</v>
          </cell>
          <cell r="L4110" t="str">
            <v>audio/mp3</v>
          </cell>
          <cell r="M4110">
            <v>641231</v>
          </cell>
          <cell r="N4110">
            <v>1423345935</v>
          </cell>
          <cell r="O4110">
            <v>0</v>
          </cell>
        </row>
        <row r="4111">
          <cell r="A4111">
            <v>5259</v>
          </cell>
          <cell r="B4111">
            <v>52828</v>
          </cell>
          <cell r="C4111">
            <v>7849</v>
          </cell>
          <cell r="D4111">
            <v>0</v>
          </cell>
          <cell r="E4111">
            <v>4372</v>
          </cell>
          <cell r="F4111">
            <v>0</v>
          </cell>
          <cell r="G4111" t="str">
            <v>4372_5c9cf0fb9361852575a994a2d5b77c8c</v>
          </cell>
          <cell r="H4111" t="str">
            <v>RF.jpg</v>
          </cell>
          <cell r="I4111">
            <v>1387</v>
          </cell>
          <cell r="K4111" t="str">
            <v>jpg</v>
          </cell>
          <cell r="L4111" t="str">
            <v>image/jpeg</v>
          </cell>
          <cell r="M4111">
            <v>76744</v>
          </cell>
          <cell r="N4111">
            <v>1423395773</v>
          </cell>
          <cell r="O4111">
            <v>0</v>
          </cell>
        </row>
        <row r="4112">
          <cell r="A4112">
            <v>5260</v>
          </cell>
          <cell r="B4112">
            <v>52833</v>
          </cell>
          <cell r="C4112">
            <v>8222</v>
          </cell>
          <cell r="D4112">
            <v>0</v>
          </cell>
          <cell r="E4112">
            <v>1654</v>
          </cell>
          <cell r="F4112">
            <v>0</v>
          </cell>
          <cell r="G4112" t="str">
            <v>1654_3578baea471c1206f862dd574fddb227</v>
          </cell>
          <cell r="H4112" t="str">
            <v>Amadeus.png</v>
          </cell>
          <cell r="I4112">
            <v>1356</v>
          </cell>
          <cell r="J4112" t="str">
            <v>Amadeus</v>
          </cell>
          <cell r="K4112" t="str">
            <v>png</v>
          </cell>
          <cell r="L4112" t="str">
            <v>image/png</v>
          </cell>
          <cell r="M4112">
            <v>215419</v>
          </cell>
          <cell r="N4112">
            <v>1423411148</v>
          </cell>
          <cell r="O4112">
            <v>0</v>
          </cell>
        </row>
        <row r="4113">
          <cell r="A4113">
            <v>5261</v>
          </cell>
          <cell r="B4113">
            <v>52833</v>
          </cell>
          <cell r="C4113">
            <v>8222</v>
          </cell>
          <cell r="D4113">
            <v>0</v>
          </cell>
          <cell r="E4113">
            <v>1654</v>
          </cell>
          <cell r="F4113">
            <v>0</v>
          </cell>
          <cell r="G4113" t="str">
            <v>1654_d062a8708f6c004e2a44878e93857df8</v>
          </cell>
          <cell r="H4113" t="str">
            <v>2015-02-08 16.53.49.jpg</v>
          </cell>
          <cell r="I4113">
            <v>1356</v>
          </cell>
          <cell r="J4113" t="str">
            <v>Reverse Stage 2</v>
          </cell>
          <cell r="K4113" t="str">
            <v>jpg</v>
          </cell>
          <cell r="L4113" t="str">
            <v>image/jpeg</v>
          </cell>
          <cell r="M4113">
            <v>97628</v>
          </cell>
          <cell r="N4113">
            <v>1423411148</v>
          </cell>
          <cell r="O4113">
            <v>0</v>
          </cell>
        </row>
        <row r="4114">
          <cell r="A4114">
            <v>5262</v>
          </cell>
          <cell r="B4114">
            <v>52833</v>
          </cell>
          <cell r="C4114">
            <v>8222</v>
          </cell>
          <cell r="D4114">
            <v>0</v>
          </cell>
          <cell r="E4114">
            <v>1654</v>
          </cell>
          <cell r="F4114">
            <v>0</v>
          </cell>
          <cell r="G4114" t="str">
            <v>1654_e81c9b6068db9ea16286bfc72692466a</v>
          </cell>
          <cell r="H4114" t="str">
            <v>NS2_USD_LetItBe.mp3</v>
          </cell>
          <cell r="I4114">
            <v>3361</v>
          </cell>
          <cell r="J4114" t="str">
            <v>USD-LetItBe</v>
          </cell>
          <cell r="K4114" t="str">
            <v>mp3</v>
          </cell>
          <cell r="L4114" t="str">
            <v>audio/mpeg</v>
          </cell>
          <cell r="M4114">
            <v>285173</v>
          </cell>
          <cell r="N4114">
            <v>1423411350</v>
          </cell>
          <cell r="O4114">
            <v>0</v>
          </cell>
        </row>
        <row r="4115">
          <cell r="A4115">
            <v>5263</v>
          </cell>
          <cell r="B4115">
            <v>52840</v>
          </cell>
          <cell r="C4115">
            <v>8177</v>
          </cell>
          <cell r="D4115">
            <v>0</v>
          </cell>
          <cell r="E4115">
            <v>9483</v>
          </cell>
          <cell r="F4115">
            <v>0</v>
          </cell>
          <cell r="G4115" t="str">
            <v>9483_497204a17a1d7ddd79ac6519044a69fe</v>
          </cell>
          <cell r="H4115" t="str">
            <v>didgeridoo.nsmp</v>
          </cell>
          <cell r="I4115">
            <v>378</v>
          </cell>
          <cell r="K4115" t="str">
            <v>nsmp</v>
          </cell>
          <cell r="L4115" t="str">
            <v>application/octet-stream</v>
          </cell>
          <cell r="M4115">
            <v>391715</v>
          </cell>
          <cell r="N4115">
            <v>1423418693</v>
          </cell>
          <cell r="O4115">
            <v>0</v>
          </cell>
        </row>
        <row r="4116">
          <cell r="A4116">
            <v>5264</v>
          </cell>
          <cell r="B4116">
            <v>52842</v>
          </cell>
          <cell r="C4116">
            <v>8233</v>
          </cell>
          <cell r="D4116">
            <v>0</v>
          </cell>
          <cell r="E4116">
            <v>1654</v>
          </cell>
          <cell r="F4116">
            <v>0</v>
          </cell>
          <cell r="G4116" t="str">
            <v>1654_f5abece344798d96cb74b97ffc378672</v>
          </cell>
          <cell r="H4116" t="str">
            <v>nlas.png</v>
          </cell>
          <cell r="I4116">
            <v>1048</v>
          </cell>
          <cell r="J4116" t="str">
            <v>HEX</v>
          </cell>
          <cell r="K4116" t="str">
            <v>png</v>
          </cell>
          <cell r="L4116" t="str">
            <v>image/png</v>
          </cell>
          <cell r="M4116">
            <v>23105</v>
          </cell>
          <cell r="N4116">
            <v>1423424921</v>
          </cell>
          <cell r="O4116">
            <v>0</v>
          </cell>
        </row>
        <row r="4117">
          <cell r="A4117">
            <v>5265</v>
          </cell>
          <cell r="B4117">
            <v>52845</v>
          </cell>
          <cell r="C4117">
            <v>8234</v>
          </cell>
          <cell r="D4117">
            <v>0</v>
          </cell>
          <cell r="E4117">
            <v>1654</v>
          </cell>
          <cell r="F4117">
            <v>0</v>
          </cell>
          <cell r="G4117" t="str">
            <v>1654_51b931ecf86d02044f95d8e0860a746d</v>
          </cell>
          <cell r="H4117" t="str">
            <v>RW-acpiano-pref-BD.syx</v>
          </cell>
          <cell r="I4117">
            <v>87</v>
          </cell>
          <cell r="K4117" t="str">
            <v>syx</v>
          </cell>
          <cell r="L4117" t="str">
            <v>application/octet-stream</v>
          </cell>
          <cell r="M4117">
            <v>715</v>
          </cell>
          <cell r="N4117">
            <v>1423429330</v>
          </cell>
          <cell r="O4117">
            <v>0</v>
          </cell>
        </row>
        <row r="4118">
          <cell r="A4118">
            <v>5266</v>
          </cell>
          <cell r="B4118">
            <v>52845</v>
          </cell>
          <cell r="C4118">
            <v>8234</v>
          </cell>
          <cell r="D4118">
            <v>0</v>
          </cell>
          <cell r="E4118">
            <v>1654</v>
          </cell>
          <cell r="F4118">
            <v>0</v>
          </cell>
          <cell r="G4118" t="str">
            <v>1654_a99f2bc2d502955c60538c3a341a4a78</v>
          </cell>
          <cell r="H4118" t="str">
            <v>RW-acpiano-perf-AC.syx</v>
          </cell>
          <cell r="I4118">
            <v>90</v>
          </cell>
          <cell r="K4118" t="str">
            <v>syx</v>
          </cell>
          <cell r="L4118" t="str">
            <v>application/octet-stream</v>
          </cell>
          <cell r="M4118">
            <v>715</v>
          </cell>
          <cell r="N4118">
            <v>1423429330</v>
          </cell>
          <cell r="O4118">
            <v>0</v>
          </cell>
        </row>
        <row r="4119">
          <cell r="A4119">
            <v>5267</v>
          </cell>
          <cell r="B4119">
            <v>52845</v>
          </cell>
          <cell r="C4119">
            <v>8234</v>
          </cell>
          <cell r="D4119">
            <v>0</v>
          </cell>
          <cell r="E4119">
            <v>1654</v>
          </cell>
          <cell r="F4119">
            <v>0</v>
          </cell>
          <cell r="G4119" t="str">
            <v>1654_77e62678ec6a02a220b6144cb4e38c60</v>
          </cell>
          <cell r="H4119" t="str">
            <v>RW-acpiano.syx</v>
          </cell>
          <cell r="I4119">
            <v>91</v>
          </cell>
          <cell r="K4119" t="str">
            <v>syx</v>
          </cell>
          <cell r="L4119" t="str">
            <v>application/octet-stream</v>
          </cell>
          <cell r="M4119">
            <v>139</v>
          </cell>
          <cell r="N4119">
            <v>1423429330</v>
          </cell>
          <cell r="O4119">
            <v>0</v>
          </cell>
        </row>
        <row r="4120">
          <cell r="A4120">
            <v>5268</v>
          </cell>
          <cell r="B4120">
            <v>52845</v>
          </cell>
          <cell r="C4120">
            <v>8234</v>
          </cell>
          <cell r="D4120">
            <v>0</v>
          </cell>
          <cell r="E4120">
            <v>1654</v>
          </cell>
          <cell r="F4120">
            <v>0</v>
          </cell>
          <cell r="G4120" t="str">
            <v>1654_70fa4e9bae0222b34d0a144e7f9da1d8</v>
          </cell>
          <cell r="H4120" t="str">
            <v>ANALOG GRAND 003.syx</v>
          </cell>
          <cell r="I4120">
            <v>88</v>
          </cell>
          <cell r="K4120" t="str">
            <v>syx</v>
          </cell>
          <cell r="L4120" t="str">
            <v>application/octet-stream</v>
          </cell>
          <cell r="M4120">
            <v>139</v>
          </cell>
          <cell r="N4120">
            <v>1423429330</v>
          </cell>
          <cell r="O4120">
            <v>0</v>
          </cell>
        </row>
        <row r="4121">
          <cell r="A4121">
            <v>5269</v>
          </cell>
          <cell r="B4121">
            <v>52845</v>
          </cell>
          <cell r="C4121">
            <v>8234</v>
          </cell>
          <cell r="D4121">
            <v>0</v>
          </cell>
          <cell r="E4121">
            <v>1654</v>
          </cell>
          <cell r="F4121">
            <v>0</v>
          </cell>
          <cell r="G4121" t="str">
            <v>1654_fc9d36ee38372f53bb816a30f86e5292</v>
          </cell>
          <cell r="H4121" t="str">
            <v>ANALOG GRAND 002.syx</v>
          </cell>
          <cell r="I4121">
            <v>85</v>
          </cell>
          <cell r="K4121" t="str">
            <v>syx</v>
          </cell>
          <cell r="L4121" t="str">
            <v>application/octet-stream</v>
          </cell>
          <cell r="M4121">
            <v>139</v>
          </cell>
          <cell r="N4121">
            <v>1423429330</v>
          </cell>
          <cell r="O4121">
            <v>0</v>
          </cell>
        </row>
        <row r="4122">
          <cell r="A4122">
            <v>5277</v>
          </cell>
          <cell r="B4122">
            <v>52845</v>
          </cell>
          <cell r="C4122">
            <v>8234</v>
          </cell>
          <cell r="D4122">
            <v>0</v>
          </cell>
          <cell r="E4122">
            <v>1654</v>
          </cell>
          <cell r="F4122">
            <v>0</v>
          </cell>
          <cell r="G4122" t="str">
            <v>1654_ec3e3a184a1879026302b540ddec724b</v>
          </cell>
          <cell r="H4122" t="str">
            <v>ANALOG GRAND 001.syx</v>
          </cell>
          <cell r="I4122">
            <v>80</v>
          </cell>
          <cell r="K4122" t="str">
            <v>syx</v>
          </cell>
          <cell r="L4122" t="str">
            <v>application/octet-stream</v>
          </cell>
          <cell r="M4122">
            <v>139</v>
          </cell>
          <cell r="N4122">
            <v>1423430020</v>
          </cell>
          <cell r="O4122">
            <v>0</v>
          </cell>
        </row>
        <row r="4123">
          <cell r="A4123">
            <v>5271</v>
          </cell>
          <cell r="B4123">
            <v>52845</v>
          </cell>
          <cell r="C4123">
            <v>8234</v>
          </cell>
          <cell r="D4123">
            <v>0</v>
          </cell>
          <cell r="E4123">
            <v>1654</v>
          </cell>
          <cell r="F4123">
            <v>0</v>
          </cell>
          <cell r="G4123" t="str">
            <v>1654_2725bd8a5e083561367b1c07a7903050</v>
          </cell>
          <cell r="H4123" t="str">
            <v>RW-acpiano-perf-BD.mp3</v>
          </cell>
          <cell r="I4123">
            <v>146</v>
          </cell>
          <cell r="K4123" t="str">
            <v>mp3</v>
          </cell>
          <cell r="L4123" t="str">
            <v>audio/mpeg</v>
          </cell>
          <cell r="M4123">
            <v>245467</v>
          </cell>
          <cell r="N4123">
            <v>1423429767</v>
          </cell>
          <cell r="O4123">
            <v>0</v>
          </cell>
        </row>
        <row r="4124">
          <cell r="A4124">
            <v>5272</v>
          </cell>
          <cell r="B4124">
            <v>52845</v>
          </cell>
          <cell r="C4124">
            <v>8234</v>
          </cell>
          <cell r="D4124">
            <v>0</v>
          </cell>
          <cell r="E4124">
            <v>1654</v>
          </cell>
          <cell r="F4124">
            <v>0</v>
          </cell>
          <cell r="G4124" t="str">
            <v>1654_83137d65b65465ae736648045494d6e1</v>
          </cell>
          <cell r="H4124" t="str">
            <v>RW-acpiano-perf-AC.mp3</v>
          </cell>
          <cell r="I4124">
            <v>163</v>
          </cell>
          <cell r="K4124" t="str">
            <v>mp3</v>
          </cell>
          <cell r="L4124" t="str">
            <v>audio/mpeg</v>
          </cell>
          <cell r="M4124">
            <v>245467</v>
          </cell>
          <cell r="N4124">
            <v>1423429767</v>
          </cell>
          <cell r="O4124">
            <v>0</v>
          </cell>
        </row>
        <row r="4125">
          <cell r="A4125">
            <v>5273</v>
          </cell>
          <cell r="B4125">
            <v>52845</v>
          </cell>
          <cell r="C4125">
            <v>8234</v>
          </cell>
          <cell r="D4125">
            <v>0</v>
          </cell>
          <cell r="E4125">
            <v>1654</v>
          </cell>
          <cell r="F4125">
            <v>0</v>
          </cell>
          <cell r="G4125" t="str">
            <v>1654_fa238918eedca936a9416b4ea916a536</v>
          </cell>
          <cell r="H4125" t="str">
            <v>RW-acpiano.mp3</v>
          </cell>
          <cell r="I4125">
            <v>214</v>
          </cell>
          <cell r="K4125" t="str">
            <v>mp3</v>
          </cell>
          <cell r="L4125" t="str">
            <v>audio/mpeg</v>
          </cell>
          <cell r="M4125">
            <v>245467</v>
          </cell>
          <cell r="N4125">
            <v>1423429767</v>
          </cell>
          <cell r="O4125">
            <v>0</v>
          </cell>
        </row>
        <row r="4126">
          <cell r="A4126">
            <v>5274</v>
          </cell>
          <cell r="B4126">
            <v>52845</v>
          </cell>
          <cell r="C4126">
            <v>8234</v>
          </cell>
          <cell r="D4126">
            <v>0</v>
          </cell>
          <cell r="E4126">
            <v>1654</v>
          </cell>
          <cell r="F4126">
            <v>0</v>
          </cell>
          <cell r="G4126" t="str">
            <v>1654_de8376c3f49d889834900af1322faf35</v>
          </cell>
          <cell r="H4126" t="str">
            <v>ANALOG GRAND 003.mp3</v>
          </cell>
          <cell r="I4126">
            <v>136</v>
          </cell>
          <cell r="K4126" t="str">
            <v>mp3</v>
          </cell>
          <cell r="L4126" t="str">
            <v>audio/mpeg</v>
          </cell>
          <cell r="M4126">
            <v>245467</v>
          </cell>
          <cell r="N4126">
            <v>1423429767</v>
          </cell>
          <cell r="O4126">
            <v>0</v>
          </cell>
        </row>
        <row r="4127">
          <cell r="A4127">
            <v>5275</v>
          </cell>
          <cell r="B4127">
            <v>52845</v>
          </cell>
          <cell r="C4127">
            <v>8234</v>
          </cell>
          <cell r="D4127">
            <v>0</v>
          </cell>
          <cell r="E4127">
            <v>1654</v>
          </cell>
          <cell r="F4127">
            <v>0</v>
          </cell>
          <cell r="G4127" t="str">
            <v>1654_ba4b434768698d8e3b60b0d6518832cb</v>
          </cell>
          <cell r="H4127" t="str">
            <v>ANALOG GRAND 002.mp3</v>
          </cell>
          <cell r="I4127">
            <v>188</v>
          </cell>
          <cell r="K4127" t="str">
            <v>mp3</v>
          </cell>
          <cell r="L4127" t="str">
            <v>audio/mpeg</v>
          </cell>
          <cell r="M4127">
            <v>245467</v>
          </cell>
          <cell r="N4127">
            <v>1423429767</v>
          </cell>
          <cell r="O4127">
            <v>0</v>
          </cell>
        </row>
        <row r="4128">
          <cell r="A4128">
            <v>5276</v>
          </cell>
          <cell r="B4128">
            <v>52845</v>
          </cell>
          <cell r="C4128">
            <v>8234</v>
          </cell>
          <cell r="D4128">
            <v>0</v>
          </cell>
          <cell r="E4128">
            <v>1654</v>
          </cell>
          <cell r="F4128">
            <v>0</v>
          </cell>
          <cell r="G4128" t="str">
            <v>1654_f1cf7e53f19430e4ae6e648148da9e75</v>
          </cell>
          <cell r="H4128" t="str">
            <v>ANALOG GRAND 001.mp3</v>
          </cell>
          <cell r="I4128">
            <v>143</v>
          </cell>
          <cell r="K4128" t="str">
            <v>mp3</v>
          </cell>
          <cell r="L4128" t="str">
            <v>audio/mpeg</v>
          </cell>
          <cell r="M4128">
            <v>245467</v>
          </cell>
          <cell r="N4128">
            <v>1423429767</v>
          </cell>
          <cell r="O4128">
            <v>0</v>
          </cell>
        </row>
        <row r="4129">
          <cell r="A4129">
            <v>5278</v>
          </cell>
          <cell r="B4129">
            <v>52859</v>
          </cell>
          <cell r="C4129">
            <v>8219</v>
          </cell>
          <cell r="D4129">
            <v>0</v>
          </cell>
          <cell r="E4129">
            <v>7746</v>
          </cell>
          <cell r="F4129">
            <v>0</v>
          </cell>
          <cell r="G4129" t="str">
            <v>7746_499b8485347070235147397012230935</v>
          </cell>
          <cell r="H4129" t="str">
            <v>discovery.png</v>
          </cell>
          <cell r="I4129">
            <v>2881</v>
          </cell>
          <cell r="K4129" t="str">
            <v>png</v>
          </cell>
          <cell r="L4129" t="str">
            <v>image/png</v>
          </cell>
          <cell r="M4129">
            <v>393578</v>
          </cell>
          <cell r="N4129">
            <v>1423470277</v>
          </cell>
          <cell r="O4129">
            <v>0</v>
          </cell>
        </row>
        <row r="4130">
          <cell r="A4130">
            <v>5279</v>
          </cell>
          <cell r="B4130">
            <v>52881</v>
          </cell>
          <cell r="C4130">
            <v>8103</v>
          </cell>
          <cell r="D4130">
            <v>0</v>
          </cell>
          <cell r="E4130">
            <v>11491</v>
          </cell>
          <cell r="F4130">
            <v>0</v>
          </cell>
          <cell r="G4130" t="str">
            <v>11491_666b661696a9bc44f32e1c9b0a68a313</v>
          </cell>
          <cell r="H4130" t="str">
            <v>nord_logo.jpg</v>
          </cell>
          <cell r="I4130">
            <v>1368</v>
          </cell>
          <cell r="J4130" t="str">
            <v>New logo</v>
          </cell>
          <cell r="K4130" t="str">
            <v>jpg</v>
          </cell>
          <cell r="L4130" t="str">
            <v>image/jpeg</v>
          </cell>
          <cell r="M4130">
            <v>19316</v>
          </cell>
          <cell r="N4130">
            <v>1423496038</v>
          </cell>
          <cell r="O4130">
            <v>0</v>
          </cell>
        </row>
        <row r="4131">
          <cell r="A4131">
            <v>5280</v>
          </cell>
          <cell r="B4131">
            <v>52883</v>
          </cell>
          <cell r="C4131">
            <v>8235</v>
          </cell>
          <cell r="D4131">
            <v>0</v>
          </cell>
          <cell r="E4131">
            <v>7835</v>
          </cell>
          <cell r="F4131">
            <v>0</v>
          </cell>
          <cell r="G4131" t="str">
            <v>7835_86234c92faf02045874caf46fd463f32</v>
          </cell>
          <cell r="H4131" t="str">
            <v>SexyBack#1.ns2p</v>
          </cell>
          <cell r="I4131">
            <v>443</v>
          </cell>
          <cell r="K4131" t="str">
            <v>ns2p</v>
          </cell>
          <cell r="L4131" t="str">
            <v>application/octet-stream</v>
          </cell>
          <cell r="M4131">
            <v>547</v>
          </cell>
          <cell r="N4131">
            <v>1423497696</v>
          </cell>
          <cell r="O4131">
            <v>0</v>
          </cell>
        </row>
        <row r="4132">
          <cell r="A4132">
            <v>5281</v>
          </cell>
          <cell r="B4132">
            <v>52904</v>
          </cell>
          <cell r="C4132">
            <v>8060</v>
          </cell>
          <cell r="D4132">
            <v>0</v>
          </cell>
          <cell r="E4132">
            <v>800</v>
          </cell>
          <cell r="F4132">
            <v>0</v>
          </cell>
          <cell r="G4132" t="str">
            <v>800_bc89cfd0a00305938e9d46a90ea63fc2</v>
          </cell>
          <cell r="H4132" t="str">
            <v>LORDS B3 .ns2p</v>
          </cell>
          <cell r="I4132">
            <v>597</v>
          </cell>
          <cell r="K4132" t="str">
            <v>ns2p</v>
          </cell>
          <cell r="L4132" t="str">
            <v>application/octet-stream</v>
          </cell>
          <cell r="M4132">
            <v>547</v>
          </cell>
          <cell r="N4132">
            <v>1423538804</v>
          </cell>
          <cell r="O4132">
            <v>0</v>
          </cell>
        </row>
        <row r="4133">
          <cell r="A4133">
            <v>5282</v>
          </cell>
          <cell r="B4133">
            <v>52926</v>
          </cell>
          <cell r="C4133">
            <v>8164</v>
          </cell>
          <cell r="D4133">
            <v>0</v>
          </cell>
          <cell r="E4133">
            <v>11491</v>
          </cell>
          <cell r="F4133">
            <v>0</v>
          </cell>
          <cell r="G4133" t="str">
            <v>11491_c547bcb4474b28f135d6e064b56312fa</v>
          </cell>
          <cell r="H4133" t="str">
            <v>Glass Harmonica.ns2p</v>
          </cell>
          <cell r="I4133">
            <v>253</v>
          </cell>
          <cell r="J4133" t="str">
            <v>Glass Harmonica patch</v>
          </cell>
          <cell r="K4133" t="str">
            <v>ns2p</v>
          </cell>
          <cell r="L4133" t="str">
            <v>application/octet-stream</v>
          </cell>
          <cell r="M4133">
            <v>547</v>
          </cell>
          <cell r="N4133">
            <v>1423569550</v>
          </cell>
          <cell r="O4133">
            <v>0</v>
          </cell>
        </row>
        <row r="4134">
          <cell r="A4134">
            <v>5283</v>
          </cell>
          <cell r="B4134">
            <v>52926</v>
          </cell>
          <cell r="C4134">
            <v>8164</v>
          </cell>
          <cell r="D4134">
            <v>0</v>
          </cell>
          <cell r="E4134">
            <v>11491</v>
          </cell>
          <cell r="F4134">
            <v>0</v>
          </cell>
          <cell r="G4134" t="str">
            <v>11491_6955f7161457380497a860d3ff2e830d</v>
          </cell>
          <cell r="H4134" t="str">
            <v>Glass Harmonica.nsmp</v>
          </cell>
          <cell r="I4134">
            <v>522</v>
          </cell>
          <cell r="J4134" t="str">
            <v>Glass Harmonica sample</v>
          </cell>
          <cell r="K4134" t="str">
            <v>nsmp</v>
          </cell>
          <cell r="L4134" t="str">
            <v>application/octet-stream</v>
          </cell>
          <cell r="M4134">
            <v>12289202</v>
          </cell>
          <cell r="N4134">
            <v>1423569550</v>
          </cell>
          <cell r="O4134">
            <v>0</v>
          </cell>
        </row>
        <row r="4135">
          <cell r="A4135">
            <v>5284</v>
          </cell>
          <cell r="B4135">
            <v>52926</v>
          </cell>
          <cell r="C4135">
            <v>8164</v>
          </cell>
          <cell r="D4135">
            <v>0</v>
          </cell>
          <cell r="E4135">
            <v>11491</v>
          </cell>
          <cell r="F4135">
            <v>0</v>
          </cell>
          <cell r="G4135" t="str">
            <v>11491_69bf5746d2e15bb17436e2af8297e0b2</v>
          </cell>
          <cell r="H4135" t="str">
            <v>Glass_Harmonica1.mp3</v>
          </cell>
          <cell r="I4135">
            <v>4815</v>
          </cell>
          <cell r="J4135" t="str">
            <v>Glass Harmonica - Sound demo</v>
          </cell>
          <cell r="K4135" t="str">
            <v>mp3</v>
          </cell>
          <cell r="L4135" t="str">
            <v>audio/mp3</v>
          </cell>
          <cell r="M4135">
            <v>1179479</v>
          </cell>
          <cell r="N4135">
            <v>1423569550</v>
          </cell>
          <cell r="O4135">
            <v>0</v>
          </cell>
        </row>
        <row r="4136">
          <cell r="A4136">
            <v>5285</v>
          </cell>
          <cell r="B4136">
            <v>52942</v>
          </cell>
          <cell r="C4136">
            <v>6915</v>
          </cell>
          <cell r="D4136">
            <v>0</v>
          </cell>
          <cell r="E4136">
            <v>12134</v>
          </cell>
          <cell r="F4136">
            <v>0</v>
          </cell>
          <cell r="G4136" t="str">
            <v>12134_69b6e1c8db69794aa91243177e532edf</v>
          </cell>
          <cell r="H4136" t="str">
            <v>Top view.jpg</v>
          </cell>
          <cell r="I4136">
            <v>689</v>
          </cell>
          <cell r="K4136" t="str">
            <v>jpg</v>
          </cell>
          <cell r="L4136" t="str">
            <v>image/jpeg</v>
          </cell>
          <cell r="M4136">
            <v>128837</v>
          </cell>
          <cell r="N4136">
            <v>1423646803</v>
          </cell>
          <cell r="O4136">
            <v>0</v>
          </cell>
        </row>
        <row r="4137">
          <cell r="A4137">
            <v>5286</v>
          </cell>
          <cell r="B4137">
            <v>52942</v>
          </cell>
          <cell r="C4137">
            <v>6915</v>
          </cell>
          <cell r="D4137">
            <v>0</v>
          </cell>
          <cell r="E4137">
            <v>12134</v>
          </cell>
          <cell r="F4137">
            <v>0</v>
          </cell>
          <cell r="G4137" t="str">
            <v>12134_daa057502a0752a11183489ece8ea030</v>
          </cell>
          <cell r="H4137" t="str">
            <v>Rear-back view.jpg</v>
          </cell>
          <cell r="I4137">
            <v>689</v>
          </cell>
          <cell r="K4137" t="str">
            <v>jpg</v>
          </cell>
          <cell r="L4137" t="str">
            <v>image/jpeg</v>
          </cell>
          <cell r="M4137">
            <v>46187</v>
          </cell>
          <cell r="N4137">
            <v>1423646804</v>
          </cell>
          <cell r="O4137">
            <v>0</v>
          </cell>
        </row>
        <row r="4138">
          <cell r="A4138">
            <v>5287</v>
          </cell>
          <cell r="B4138">
            <v>52953</v>
          </cell>
          <cell r="C4138">
            <v>8164</v>
          </cell>
          <cell r="D4138">
            <v>0</v>
          </cell>
          <cell r="E4138">
            <v>11491</v>
          </cell>
          <cell r="F4138">
            <v>0</v>
          </cell>
          <cell r="G4138" t="str">
            <v>11491_0f098fbecae61d49a882e058ed43486e</v>
          </cell>
          <cell r="H4138" t="str">
            <v>Armonispheric.mp3</v>
          </cell>
          <cell r="I4138">
            <v>2138</v>
          </cell>
          <cell r="J4138" t="str">
            <v>Armonispheric sound demo</v>
          </cell>
          <cell r="K4138" t="str">
            <v>mp3</v>
          </cell>
          <cell r="L4138" t="str">
            <v>audio/mp3</v>
          </cell>
          <cell r="M4138">
            <v>590157</v>
          </cell>
          <cell r="N4138">
            <v>1423659927</v>
          </cell>
          <cell r="O4138">
            <v>0</v>
          </cell>
        </row>
        <row r="4139">
          <cell r="A4139">
            <v>5288</v>
          </cell>
          <cell r="B4139">
            <v>52953</v>
          </cell>
          <cell r="C4139">
            <v>8164</v>
          </cell>
          <cell r="D4139">
            <v>0</v>
          </cell>
          <cell r="E4139">
            <v>11491</v>
          </cell>
          <cell r="F4139">
            <v>0</v>
          </cell>
          <cell r="G4139" t="str">
            <v>11491_08870bb36fdf58fb4958582c5519e2b0</v>
          </cell>
          <cell r="H4139" t="str">
            <v>NM Armonispheric.ns2p</v>
          </cell>
          <cell r="I4139">
            <v>278</v>
          </cell>
          <cell r="J4139" t="str">
            <v>Armonispheric patch</v>
          </cell>
          <cell r="K4139" t="str">
            <v>ns2p</v>
          </cell>
          <cell r="L4139" t="str">
            <v>application/octet-stream</v>
          </cell>
          <cell r="M4139">
            <v>547</v>
          </cell>
          <cell r="N4139">
            <v>1423659927</v>
          </cell>
          <cell r="O4139">
            <v>0</v>
          </cell>
        </row>
        <row r="4140">
          <cell r="A4140">
            <v>5289</v>
          </cell>
          <cell r="B4140">
            <v>52955</v>
          </cell>
          <cell r="C4140">
            <v>8246</v>
          </cell>
          <cell r="D4140">
            <v>0</v>
          </cell>
          <cell r="E4140">
            <v>11491</v>
          </cell>
          <cell r="F4140">
            <v>0</v>
          </cell>
          <cell r="G4140" t="str">
            <v>11491_35a2aa20bff1a97746bf1b3e5b7ad43b</v>
          </cell>
          <cell r="H4140" t="str">
            <v>disco2.wav</v>
          </cell>
          <cell r="I4140">
            <v>179</v>
          </cell>
          <cell r="J4140" t="str">
            <v>disco zpowwww</v>
          </cell>
          <cell r="K4140" t="str">
            <v>wav</v>
          </cell>
          <cell r="L4140" t="str">
            <v>audio/wav</v>
          </cell>
          <cell r="M4140">
            <v>493204</v>
          </cell>
          <cell r="N4140">
            <v>1423662858</v>
          </cell>
          <cell r="O4140">
            <v>0</v>
          </cell>
        </row>
        <row r="4141">
          <cell r="A4141">
            <v>5290</v>
          </cell>
          <cell r="B4141">
            <v>52961</v>
          </cell>
          <cell r="C4141">
            <v>8244</v>
          </cell>
          <cell r="D4141">
            <v>0</v>
          </cell>
          <cell r="E4141">
            <v>1654</v>
          </cell>
          <cell r="F4141">
            <v>0</v>
          </cell>
          <cell r="G4141" t="str">
            <v>1654_7556fa72f5d7ff7d2d582f13f988370c</v>
          </cell>
          <cell r="H4141" t="str">
            <v>NL2Xweb.png</v>
          </cell>
          <cell r="I4141">
            <v>1056</v>
          </cell>
          <cell r="K4141" t="str">
            <v>png</v>
          </cell>
          <cell r="L4141" t="str">
            <v>image/png</v>
          </cell>
          <cell r="M4141">
            <v>481603</v>
          </cell>
          <cell r="N4141">
            <v>1423671981</v>
          </cell>
          <cell r="O4141">
            <v>0</v>
          </cell>
        </row>
        <row r="4142">
          <cell r="A4142">
            <v>5291</v>
          </cell>
          <cell r="B4142">
            <v>52977</v>
          </cell>
          <cell r="C4142">
            <v>8064</v>
          </cell>
          <cell r="D4142">
            <v>0</v>
          </cell>
          <cell r="E4142">
            <v>800</v>
          </cell>
          <cell r="F4142">
            <v>0</v>
          </cell>
          <cell r="G4142" t="str">
            <v>800_c6ef6ea5938a83790998ab62a8e32527</v>
          </cell>
          <cell r="H4142" t="str">
            <v>THE BEST .ns2p</v>
          </cell>
          <cell r="I4142">
            <v>758</v>
          </cell>
          <cell r="K4142" t="str">
            <v>ns2p</v>
          </cell>
          <cell r="L4142" t="str">
            <v>application/octet-stream</v>
          </cell>
          <cell r="M4142">
            <v>547</v>
          </cell>
          <cell r="N4142">
            <v>1423717306</v>
          </cell>
          <cell r="O4142">
            <v>0</v>
          </cell>
        </row>
        <row r="4143">
          <cell r="A4143">
            <v>5292</v>
          </cell>
          <cell r="B4143">
            <v>52977</v>
          </cell>
          <cell r="C4143">
            <v>8064</v>
          </cell>
          <cell r="D4143">
            <v>0</v>
          </cell>
          <cell r="E4143">
            <v>800</v>
          </cell>
          <cell r="F4143">
            <v>0</v>
          </cell>
          <cell r="G4143" t="str">
            <v>800_677fcf8887173166504b9c806e578380</v>
          </cell>
          <cell r="H4143" t="str">
            <v>Best.mp3</v>
          </cell>
          <cell r="I4143">
            <v>5484</v>
          </cell>
          <cell r="K4143" t="str">
            <v>mp3</v>
          </cell>
          <cell r="L4143" t="str">
            <v>audio/mpeg</v>
          </cell>
          <cell r="M4143">
            <v>791480</v>
          </cell>
          <cell r="N4143">
            <v>1423717323</v>
          </cell>
          <cell r="O4143">
            <v>0</v>
          </cell>
        </row>
        <row r="4144">
          <cell r="A4144">
            <v>5293</v>
          </cell>
          <cell r="B4144">
            <v>52994</v>
          </cell>
          <cell r="C4144">
            <v>4299</v>
          </cell>
          <cell r="D4144">
            <v>0</v>
          </cell>
          <cell r="E4144">
            <v>11491</v>
          </cell>
          <cell r="F4144">
            <v>0</v>
          </cell>
          <cell r="G4144" t="str">
            <v>11491_f3909c4d82d0c50b224ce3c6fc51d106</v>
          </cell>
          <cell r="H4144" t="str">
            <v>Mann For You    .ns2p</v>
          </cell>
          <cell r="I4144">
            <v>296</v>
          </cell>
          <cell r="J4144" t="str">
            <v>Manfred Mann - For You (slots A and B)</v>
          </cell>
          <cell r="K4144" t="str">
            <v>ns2p</v>
          </cell>
          <cell r="L4144" t="str">
            <v>application/octet-stream</v>
          </cell>
          <cell r="M4144">
            <v>547</v>
          </cell>
          <cell r="N4144">
            <v>1423753070</v>
          </cell>
          <cell r="O4144">
            <v>0</v>
          </cell>
        </row>
        <row r="4145">
          <cell r="A4145">
            <v>5294</v>
          </cell>
          <cell r="B4145">
            <v>52994</v>
          </cell>
          <cell r="C4145">
            <v>4299</v>
          </cell>
          <cell r="D4145">
            <v>0</v>
          </cell>
          <cell r="E4145">
            <v>11491</v>
          </cell>
          <cell r="F4145">
            <v>0</v>
          </cell>
          <cell r="G4145" t="str">
            <v>11491_682c83f6195d5a495dcb5ff1e7b118f8</v>
          </cell>
          <cell r="H4145" t="str">
            <v>Manfred Mann - For You (slots A and B).mp3</v>
          </cell>
          <cell r="I4145">
            <v>2845</v>
          </cell>
          <cell r="J4145" t="str">
            <v>Manfred Mann - 2 Sounds for song 'For You'</v>
          </cell>
          <cell r="K4145" t="str">
            <v>mp3</v>
          </cell>
          <cell r="L4145" t="str">
            <v>audio/mp3</v>
          </cell>
          <cell r="M4145">
            <v>585141</v>
          </cell>
          <cell r="N4145">
            <v>1423753070</v>
          </cell>
          <cell r="O4145">
            <v>0</v>
          </cell>
        </row>
        <row r="4146">
          <cell r="A4146">
            <v>5295</v>
          </cell>
          <cell r="B4146">
            <v>53002</v>
          </cell>
          <cell r="C4146">
            <v>6915</v>
          </cell>
          <cell r="D4146">
            <v>0</v>
          </cell>
          <cell r="E4146">
            <v>12134</v>
          </cell>
          <cell r="F4146">
            <v>0</v>
          </cell>
          <cell r="G4146" t="str">
            <v>12134_b168eff731a79fc2ef7b2d47d5da1f95</v>
          </cell>
          <cell r="H4146" t="str">
            <v>Rear-back view.jpg</v>
          </cell>
          <cell r="I4146">
            <v>266</v>
          </cell>
          <cell r="K4146" t="str">
            <v>jpg</v>
          </cell>
          <cell r="L4146" t="str">
            <v>image/jpeg</v>
          </cell>
          <cell r="M4146">
            <v>47355</v>
          </cell>
          <cell r="N4146">
            <v>1423771500</v>
          </cell>
          <cell r="O4146">
            <v>0</v>
          </cell>
        </row>
        <row r="4147">
          <cell r="A4147">
            <v>5296</v>
          </cell>
          <cell r="B4147">
            <v>53002</v>
          </cell>
          <cell r="C4147">
            <v>6915</v>
          </cell>
          <cell r="D4147">
            <v>0</v>
          </cell>
          <cell r="E4147">
            <v>12134</v>
          </cell>
          <cell r="F4147">
            <v>0</v>
          </cell>
          <cell r="G4147" t="str">
            <v>12134_4cb6f0e76d9e7b1ab3331ea209d1222b</v>
          </cell>
          <cell r="H4147" t="str">
            <v>Top view.jpg</v>
          </cell>
          <cell r="I4147">
            <v>266</v>
          </cell>
          <cell r="K4147" t="str">
            <v>jpg</v>
          </cell>
          <cell r="L4147" t="str">
            <v>image/jpeg</v>
          </cell>
          <cell r="M4147">
            <v>133466</v>
          </cell>
          <cell r="N4147">
            <v>1423771515</v>
          </cell>
          <cell r="O4147">
            <v>0</v>
          </cell>
        </row>
        <row r="4148">
          <cell r="A4148">
            <v>5297</v>
          </cell>
          <cell r="B4148">
            <v>53029</v>
          </cell>
          <cell r="C4148">
            <v>8256</v>
          </cell>
          <cell r="D4148">
            <v>0</v>
          </cell>
          <cell r="E4148">
            <v>12367</v>
          </cell>
          <cell r="F4148">
            <v>0</v>
          </cell>
          <cell r="G4148" t="str">
            <v>12367_20d21c8df11610792ddd013ec994624f</v>
          </cell>
          <cell r="H4148" t="str">
            <v>Photo 13-02-15 15 46 20.jpg</v>
          </cell>
          <cell r="I4148">
            <v>1010</v>
          </cell>
          <cell r="K4148" t="str">
            <v>jpg</v>
          </cell>
          <cell r="L4148" t="str">
            <v>image/jpeg</v>
          </cell>
          <cell r="M4148">
            <v>1368446</v>
          </cell>
          <cell r="N4148">
            <v>1423828331</v>
          </cell>
          <cell r="O4148">
            <v>0</v>
          </cell>
        </row>
        <row r="4149">
          <cell r="A4149">
            <v>5298</v>
          </cell>
          <cell r="B4149">
            <v>53048</v>
          </cell>
          <cell r="C4149">
            <v>8125</v>
          </cell>
          <cell r="D4149">
            <v>0</v>
          </cell>
          <cell r="E4149">
            <v>800</v>
          </cell>
          <cell r="F4149">
            <v>0</v>
          </cell>
          <cell r="G4149" t="str">
            <v>800_9b5be47dc7931565688455a369773e08</v>
          </cell>
          <cell r="H4149" t="str">
            <v>IMAG0335.jpg</v>
          </cell>
          <cell r="I4149">
            <v>710</v>
          </cell>
          <cell r="K4149" t="str">
            <v>jpg</v>
          </cell>
          <cell r="L4149" t="str">
            <v>image/jpeg</v>
          </cell>
          <cell r="M4149">
            <v>1104623</v>
          </cell>
          <cell r="N4149">
            <v>1423860434</v>
          </cell>
          <cell r="O4149">
            <v>0</v>
          </cell>
        </row>
        <row r="4150">
          <cell r="A4150">
            <v>5301</v>
          </cell>
          <cell r="B4150">
            <v>53077</v>
          </cell>
          <cell r="C4150">
            <v>8125</v>
          </cell>
          <cell r="D4150">
            <v>0</v>
          </cell>
          <cell r="E4150">
            <v>9090</v>
          </cell>
          <cell r="F4150">
            <v>0</v>
          </cell>
          <cell r="G4150" t="str">
            <v>9090_9942cde205e09b534dd2dc8c50414f91</v>
          </cell>
          <cell r="H4150" t="str">
            <v>20150214_150214.jpg</v>
          </cell>
          <cell r="I4150">
            <v>747</v>
          </cell>
          <cell r="K4150" t="str">
            <v>jpg</v>
          </cell>
          <cell r="L4150" t="str">
            <v>image/jpeg</v>
          </cell>
          <cell r="M4150">
            <v>673642</v>
          </cell>
          <cell r="N4150">
            <v>1423938146</v>
          </cell>
          <cell r="O4150">
            <v>0</v>
          </cell>
        </row>
        <row r="4151">
          <cell r="A4151">
            <v>5300</v>
          </cell>
          <cell r="B4151">
            <v>53085</v>
          </cell>
          <cell r="C4151">
            <v>8125</v>
          </cell>
          <cell r="D4151">
            <v>0</v>
          </cell>
          <cell r="E4151">
            <v>7773</v>
          </cell>
          <cell r="F4151">
            <v>0</v>
          </cell>
          <cell r="G4151" t="str">
            <v>7773_ff24c5869f1fde767d81b7504aad4b36</v>
          </cell>
          <cell r="H4151" t="str">
            <v>pedalboard.jpg</v>
          </cell>
          <cell r="I4151">
            <v>762</v>
          </cell>
          <cell r="K4151" t="str">
            <v>jpg</v>
          </cell>
          <cell r="L4151" t="str">
            <v>image/jpeg</v>
          </cell>
          <cell r="M4151">
            <v>1466046</v>
          </cell>
          <cell r="N4151">
            <v>1423934051</v>
          </cell>
          <cell r="O4151">
            <v>0</v>
          </cell>
        </row>
        <row r="4152">
          <cell r="A4152">
            <v>5302</v>
          </cell>
          <cell r="B4152">
            <v>53116</v>
          </cell>
          <cell r="C4152">
            <v>7821</v>
          </cell>
          <cell r="D4152">
            <v>0</v>
          </cell>
          <cell r="E4152">
            <v>7460</v>
          </cell>
          <cell r="F4152">
            <v>0</v>
          </cell>
          <cell r="G4152" t="str">
            <v>7460_56dd8f9e76b170cd34602040e3f55280</v>
          </cell>
          <cell r="H4152" t="str">
            <v>uptowndemo.mp3</v>
          </cell>
          <cell r="I4152">
            <v>8764</v>
          </cell>
          <cell r="K4152" t="str">
            <v>mp3</v>
          </cell>
          <cell r="L4152" t="str">
            <v>audio/mp3</v>
          </cell>
          <cell r="M4152">
            <v>402075</v>
          </cell>
          <cell r="N4152">
            <v>1424029511</v>
          </cell>
          <cell r="O4152">
            <v>0</v>
          </cell>
        </row>
        <row r="4153">
          <cell r="A4153">
            <v>5303</v>
          </cell>
          <cell r="B4153">
            <v>53116</v>
          </cell>
          <cell r="C4153">
            <v>7821</v>
          </cell>
          <cell r="D4153">
            <v>0</v>
          </cell>
          <cell r="E4153">
            <v>7460</v>
          </cell>
          <cell r="F4153">
            <v>0</v>
          </cell>
          <cell r="G4153" t="str">
            <v>7460_c2c6ae69a74ddca5f788a3949139e33c</v>
          </cell>
          <cell r="H4153" t="str">
            <v>Uptown Funk.ns2p</v>
          </cell>
          <cell r="I4153">
            <v>704</v>
          </cell>
          <cell r="K4153" t="str">
            <v>ns2p</v>
          </cell>
          <cell r="L4153" t="str">
            <v>application/octet-stream</v>
          </cell>
          <cell r="M4153">
            <v>547</v>
          </cell>
          <cell r="N4153">
            <v>1424029542</v>
          </cell>
          <cell r="O4153">
            <v>0</v>
          </cell>
        </row>
        <row r="4154">
          <cell r="A4154">
            <v>5304</v>
          </cell>
          <cell r="B4154">
            <v>53116</v>
          </cell>
          <cell r="C4154">
            <v>7821</v>
          </cell>
          <cell r="D4154">
            <v>0</v>
          </cell>
          <cell r="E4154">
            <v>7460</v>
          </cell>
          <cell r="F4154">
            <v>0</v>
          </cell>
          <cell r="G4154" t="str">
            <v>7460_cea261e687ac74f6c460347309dc6ff6</v>
          </cell>
          <cell r="H4154" t="str">
            <v>uptown funk.nsmp</v>
          </cell>
          <cell r="I4154">
            <v>1135</v>
          </cell>
          <cell r="K4154" t="str">
            <v>nsmp</v>
          </cell>
          <cell r="L4154" t="str">
            <v>application/octet-stream</v>
          </cell>
          <cell r="M4154">
            <v>1782746</v>
          </cell>
          <cell r="N4154">
            <v>1424029565</v>
          </cell>
          <cell r="O4154">
            <v>0</v>
          </cell>
        </row>
        <row r="4155">
          <cell r="A4155">
            <v>5305</v>
          </cell>
          <cell r="B4155">
            <v>53130</v>
          </cell>
          <cell r="C4155">
            <v>8267</v>
          </cell>
          <cell r="D4155">
            <v>0</v>
          </cell>
          <cell r="E4155">
            <v>1654</v>
          </cell>
          <cell r="F4155">
            <v>0</v>
          </cell>
          <cell r="G4155" t="str">
            <v>1654_53c2b30ce772247cef4a71b54e7c2383</v>
          </cell>
          <cell r="H4155" t="str">
            <v>reKon.png</v>
          </cell>
          <cell r="I4155">
            <v>571</v>
          </cell>
          <cell r="J4155" t="str">
            <v>reKon</v>
          </cell>
          <cell r="K4155" t="str">
            <v>png</v>
          </cell>
          <cell r="L4155" t="str">
            <v>image/png</v>
          </cell>
          <cell r="M4155">
            <v>377715</v>
          </cell>
          <cell r="N4155">
            <v>1424068580</v>
          </cell>
          <cell r="O4155">
            <v>0</v>
          </cell>
        </row>
        <row r="4156">
          <cell r="A4156">
            <v>5306</v>
          </cell>
          <cell r="B4156">
            <v>53148</v>
          </cell>
          <cell r="C4156">
            <v>7476</v>
          </cell>
          <cell r="D4156">
            <v>0</v>
          </cell>
          <cell r="E4156">
            <v>12397</v>
          </cell>
          <cell r="F4156">
            <v>0</v>
          </cell>
          <cell r="G4156" t="str">
            <v>12397_850bfe8cd2c0677429e9269d2645ee08</v>
          </cell>
          <cell r="H4156" t="str">
            <v>akicats bagpipe.nsmp</v>
          </cell>
          <cell r="I4156">
            <v>433</v>
          </cell>
          <cell r="J4156" t="str">
            <v>Single BagPipe.</v>
          </cell>
          <cell r="K4156" t="str">
            <v>nsmp</v>
          </cell>
          <cell r="L4156" t="str">
            <v>application/octet-stream</v>
          </cell>
          <cell r="M4156">
            <v>1305734</v>
          </cell>
          <cell r="N4156">
            <v>1424097227</v>
          </cell>
          <cell r="O4156">
            <v>0</v>
          </cell>
        </row>
        <row r="4157">
          <cell r="A4157">
            <v>5307</v>
          </cell>
          <cell r="B4157">
            <v>53193</v>
          </cell>
          <cell r="C4157">
            <v>8125</v>
          </cell>
          <cell r="D4157">
            <v>0</v>
          </cell>
          <cell r="E4157">
            <v>9090</v>
          </cell>
          <cell r="F4157">
            <v>0</v>
          </cell>
          <cell r="G4157" t="str">
            <v>9090_889ed23f564851593f7a4015dcec2592</v>
          </cell>
          <cell r="H4157" t="str">
            <v>20150217_092721.jpg</v>
          </cell>
          <cell r="I4157">
            <v>935</v>
          </cell>
          <cell r="K4157" t="str">
            <v>jpg</v>
          </cell>
          <cell r="L4157" t="str">
            <v>image/jpeg</v>
          </cell>
          <cell r="M4157">
            <v>618642</v>
          </cell>
          <cell r="N4157">
            <v>1424167147</v>
          </cell>
          <cell r="O4157">
            <v>0</v>
          </cell>
        </row>
        <row r="4158">
          <cell r="A4158">
            <v>5308</v>
          </cell>
          <cell r="B4158">
            <v>53205</v>
          </cell>
          <cell r="C4158">
            <v>8275</v>
          </cell>
          <cell r="D4158">
            <v>0</v>
          </cell>
          <cell r="E4158">
            <v>11491</v>
          </cell>
          <cell r="F4158">
            <v>0</v>
          </cell>
          <cell r="G4158" t="str">
            <v>11491_29d83d1b380d7b0e7834b1d7a8814c32</v>
          </cell>
          <cell r="H4158" t="str">
            <v>NM ShineOn      .ns2p</v>
          </cell>
          <cell r="I4158">
            <v>900</v>
          </cell>
          <cell r="J4158" t="str">
            <v>Shine On (chords and lead in a single program)</v>
          </cell>
          <cell r="K4158" t="str">
            <v>ns2p</v>
          </cell>
          <cell r="L4158" t="str">
            <v>application/octet-stream</v>
          </cell>
          <cell r="M4158">
            <v>547</v>
          </cell>
          <cell r="N4158">
            <v>1424173907</v>
          </cell>
          <cell r="O4158">
            <v>0</v>
          </cell>
        </row>
        <row r="4159">
          <cell r="A4159">
            <v>5309</v>
          </cell>
          <cell r="B4159">
            <v>53205</v>
          </cell>
          <cell r="C4159">
            <v>8275</v>
          </cell>
          <cell r="D4159">
            <v>0</v>
          </cell>
          <cell r="E4159">
            <v>11491</v>
          </cell>
          <cell r="F4159">
            <v>0</v>
          </cell>
          <cell r="G4159" t="str">
            <v>11491_f1bfcea1c16f799dc486812557f58966</v>
          </cell>
          <cell r="H4159" t="str">
            <v>Shine_On_2.mp3</v>
          </cell>
          <cell r="I4159">
            <v>5066</v>
          </cell>
          <cell r="J4159" t="str">
            <v>Shine On (chords and lead in a single program)</v>
          </cell>
          <cell r="K4159" t="str">
            <v>mp3</v>
          </cell>
          <cell r="L4159" t="str">
            <v>audio/mp3</v>
          </cell>
          <cell r="M4159">
            <v>966320</v>
          </cell>
          <cell r="N4159">
            <v>1424173907</v>
          </cell>
          <cell r="O4159">
            <v>0</v>
          </cell>
        </row>
        <row r="4160">
          <cell r="A4160">
            <v>5313</v>
          </cell>
          <cell r="B4160">
            <v>53234</v>
          </cell>
          <cell r="C4160">
            <v>8125</v>
          </cell>
          <cell r="D4160">
            <v>0</v>
          </cell>
          <cell r="E4160">
            <v>5859</v>
          </cell>
          <cell r="F4160">
            <v>0</v>
          </cell>
          <cell r="G4160" t="str">
            <v>5859_29d4eb1af8c3a424d210cdbf8f8ce2fd</v>
          </cell>
          <cell r="H4160" t="str">
            <v>IMG_2341.JPG</v>
          </cell>
          <cell r="I4160">
            <v>873</v>
          </cell>
          <cell r="K4160" t="str">
            <v>jpg</v>
          </cell>
          <cell r="L4160" t="str">
            <v>image/jpeg</v>
          </cell>
          <cell r="M4160">
            <v>909367</v>
          </cell>
          <cell r="N4160">
            <v>1424190908</v>
          </cell>
          <cell r="O4160">
            <v>0</v>
          </cell>
        </row>
        <row r="4161">
          <cell r="A4161">
            <v>5311</v>
          </cell>
          <cell r="B4161">
            <v>53234</v>
          </cell>
          <cell r="C4161">
            <v>8125</v>
          </cell>
          <cell r="D4161">
            <v>0</v>
          </cell>
          <cell r="E4161">
            <v>5859</v>
          </cell>
          <cell r="F4161">
            <v>0</v>
          </cell>
          <cell r="G4161" t="str">
            <v>5859_ef06b9984d0bebe2dcbafb7d1372756e</v>
          </cell>
          <cell r="H4161" t="str">
            <v>IMG_2342.JPG</v>
          </cell>
          <cell r="I4161">
            <v>873</v>
          </cell>
          <cell r="K4161" t="str">
            <v>jpg</v>
          </cell>
          <cell r="L4161" t="str">
            <v>image/jpeg</v>
          </cell>
          <cell r="M4161">
            <v>770309</v>
          </cell>
          <cell r="N4161">
            <v>1424190884</v>
          </cell>
          <cell r="O4161">
            <v>0</v>
          </cell>
        </row>
        <row r="4162">
          <cell r="A4162">
            <v>5312</v>
          </cell>
          <cell r="B4162">
            <v>53234</v>
          </cell>
          <cell r="C4162">
            <v>8125</v>
          </cell>
          <cell r="D4162">
            <v>0</v>
          </cell>
          <cell r="E4162">
            <v>5859</v>
          </cell>
          <cell r="F4162">
            <v>0</v>
          </cell>
          <cell r="G4162" t="str">
            <v>5859_767e5b54792bea318b921aaa950ec3e6</v>
          </cell>
          <cell r="H4162" t="str">
            <v>IMG_2343.JPG</v>
          </cell>
          <cell r="I4162">
            <v>873</v>
          </cell>
          <cell r="K4162" t="str">
            <v>jpg</v>
          </cell>
          <cell r="L4162" t="str">
            <v>image/jpeg</v>
          </cell>
          <cell r="M4162">
            <v>484379</v>
          </cell>
          <cell r="N4162">
            <v>1424190884</v>
          </cell>
          <cell r="O4162">
            <v>0</v>
          </cell>
        </row>
        <row r="4163">
          <cell r="A4163">
            <v>5315</v>
          </cell>
          <cell r="B4163">
            <v>53259</v>
          </cell>
          <cell r="C4163">
            <v>8281</v>
          </cell>
          <cell r="D4163">
            <v>0</v>
          </cell>
          <cell r="E4163">
            <v>1654</v>
          </cell>
          <cell r="F4163">
            <v>0</v>
          </cell>
          <cell r="G4163" t="str">
            <v>1654_06891055a002abb8a19088b75e52fada</v>
          </cell>
          <cell r="H4163" t="str">
            <v>Situation.mp3</v>
          </cell>
          <cell r="I4163">
            <v>462</v>
          </cell>
          <cell r="J4163" t="str">
            <v>SItuation</v>
          </cell>
          <cell r="K4163" t="str">
            <v>mp3</v>
          </cell>
          <cell r="L4163" t="str">
            <v>audio/mpeg</v>
          </cell>
          <cell r="M4163">
            <v>249647</v>
          </cell>
          <cell r="N4163">
            <v>1424207424</v>
          </cell>
          <cell r="O4163">
            <v>0</v>
          </cell>
        </row>
        <row r="4164">
          <cell r="A4164">
            <v>5316</v>
          </cell>
          <cell r="B4164">
            <v>53259</v>
          </cell>
          <cell r="C4164">
            <v>8281</v>
          </cell>
          <cell r="D4164">
            <v>0</v>
          </cell>
          <cell r="E4164">
            <v>1654</v>
          </cell>
          <cell r="F4164">
            <v>0</v>
          </cell>
          <cell r="G4164" t="str">
            <v>1654_90862f375d88bea4db39e73bd59c6596</v>
          </cell>
          <cell r="H4164" t="str">
            <v>Delayed Reaction.nlas</v>
          </cell>
          <cell r="I4164">
            <v>169</v>
          </cell>
          <cell r="J4164" t="str">
            <v>Delayed Reaction</v>
          </cell>
          <cell r="K4164" t="str">
            <v>nlas</v>
          </cell>
          <cell r="L4164" t="str">
            <v>application/octet-stream</v>
          </cell>
          <cell r="M4164">
            <v>123</v>
          </cell>
          <cell r="N4164">
            <v>1424207424</v>
          </cell>
          <cell r="O4164">
            <v>0</v>
          </cell>
        </row>
        <row r="4165">
          <cell r="A4165">
            <v>5317</v>
          </cell>
          <cell r="B4165">
            <v>53259</v>
          </cell>
          <cell r="C4165">
            <v>8281</v>
          </cell>
          <cell r="D4165">
            <v>0</v>
          </cell>
          <cell r="E4165">
            <v>1654</v>
          </cell>
          <cell r="F4165">
            <v>0</v>
          </cell>
          <cell r="G4165" t="str">
            <v>1654_0efc165bae8f86b016c12d37330fc85f</v>
          </cell>
          <cell r="H4165" t="str">
            <v>2015-02-17 19.39.14.jpg</v>
          </cell>
          <cell r="I4165">
            <v>1355</v>
          </cell>
          <cell r="J4165" t="str">
            <v>&amp;quot;The Assistant&amp;quot; - my only band member right now!</v>
          </cell>
          <cell r="K4165" t="str">
            <v>jpg</v>
          </cell>
          <cell r="L4165" t="str">
            <v>image/jpeg</v>
          </cell>
          <cell r="M4165">
            <v>159707</v>
          </cell>
          <cell r="N4165">
            <v>1424208138</v>
          </cell>
          <cell r="O4165">
            <v>0</v>
          </cell>
        </row>
        <row r="4166">
          <cell r="A4166">
            <v>5338</v>
          </cell>
          <cell r="B4166">
            <v>53494</v>
          </cell>
          <cell r="C4166">
            <v>8289</v>
          </cell>
          <cell r="D4166">
            <v>0</v>
          </cell>
          <cell r="E4166">
            <v>1654</v>
          </cell>
          <cell r="F4166">
            <v>0</v>
          </cell>
          <cell r="G4166" t="str">
            <v>1654_53029e4b125e2ead45421a9f1b71125a</v>
          </cell>
          <cell r="H4166" t="str">
            <v>nordParser.png</v>
          </cell>
          <cell r="I4166">
            <v>910</v>
          </cell>
          <cell r="J4166" t="str">
            <v>nordParser</v>
          </cell>
          <cell r="K4166" t="str">
            <v>png</v>
          </cell>
          <cell r="L4166" t="str">
            <v>image/png</v>
          </cell>
          <cell r="M4166">
            <v>97003</v>
          </cell>
          <cell r="N4166">
            <v>1424619109</v>
          </cell>
          <cell r="O4166">
            <v>0</v>
          </cell>
        </row>
        <row r="4167">
          <cell r="A4167">
            <v>5320</v>
          </cell>
          <cell r="B4167">
            <v>53295</v>
          </cell>
          <cell r="C4167">
            <v>7821</v>
          </cell>
          <cell r="D4167">
            <v>0</v>
          </cell>
          <cell r="E4167">
            <v>5581</v>
          </cell>
          <cell r="F4167">
            <v>0</v>
          </cell>
          <cell r="G4167" t="str">
            <v>5581_4a1a922dd31d3e7c995f67a73731da58</v>
          </cell>
          <cell r="H4167" t="str">
            <v>Uptown Funk Samples.mp3</v>
          </cell>
          <cell r="I4167">
            <v>11368</v>
          </cell>
          <cell r="K4167" t="str">
            <v>mp3</v>
          </cell>
          <cell r="L4167" t="str">
            <v>audio/mpeg</v>
          </cell>
          <cell r="M4167">
            <v>1245435</v>
          </cell>
          <cell r="N4167">
            <v>1424289704</v>
          </cell>
          <cell r="O4167">
            <v>0</v>
          </cell>
        </row>
        <row r="4168">
          <cell r="A4168">
            <v>5321</v>
          </cell>
          <cell r="B4168">
            <v>53295</v>
          </cell>
          <cell r="C4168">
            <v>7821</v>
          </cell>
          <cell r="D4168">
            <v>0</v>
          </cell>
          <cell r="E4168">
            <v>5581</v>
          </cell>
          <cell r="F4168">
            <v>0</v>
          </cell>
          <cell r="G4168" t="str">
            <v>5581_3eebb0e4a8fc5a08d105af7dce35b9b0</v>
          </cell>
          <cell r="H4168" t="str">
            <v>Uptown Funk 1.ns2p</v>
          </cell>
          <cell r="I4168">
            <v>523</v>
          </cell>
          <cell r="K4168" t="str">
            <v>ns2p</v>
          </cell>
          <cell r="L4168" t="str">
            <v>application/octet-stream</v>
          </cell>
          <cell r="M4168">
            <v>547</v>
          </cell>
          <cell r="N4168">
            <v>1424289704</v>
          </cell>
          <cell r="O4168">
            <v>0</v>
          </cell>
        </row>
        <row r="4169">
          <cell r="A4169">
            <v>5322</v>
          </cell>
          <cell r="B4169">
            <v>53295</v>
          </cell>
          <cell r="C4169">
            <v>7821</v>
          </cell>
          <cell r="D4169">
            <v>0</v>
          </cell>
          <cell r="E4169">
            <v>5581</v>
          </cell>
          <cell r="F4169">
            <v>0</v>
          </cell>
          <cell r="G4169" t="str">
            <v>5581_c9d7271d2f0c56af3933c02d72512019</v>
          </cell>
          <cell r="H4169" t="str">
            <v>Uptown Funk 2   .ns2p</v>
          </cell>
          <cell r="I4169">
            <v>538</v>
          </cell>
          <cell r="K4169" t="str">
            <v>ns2p</v>
          </cell>
          <cell r="L4169" t="str">
            <v>application/octet-stream</v>
          </cell>
          <cell r="M4169">
            <v>547</v>
          </cell>
          <cell r="N4169">
            <v>1424289768</v>
          </cell>
          <cell r="O4169">
            <v>0</v>
          </cell>
        </row>
        <row r="4170">
          <cell r="A4170">
            <v>5323</v>
          </cell>
          <cell r="B4170">
            <v>53295</v>
          </cell>
          <cell r="C4170">
            <v>7821</v>
          </cell>
          <cell r="D4170">
            <v>0</v>
          </cell>
          <cell r="E4170">
            <v>5581</v>
          </cell>
          <cell r="F4170">
            <v>0</v>
          </cell>
          <cell r="G4170" t="str">
            <v>5581_eaff1483ac93591904c5822d912df06a</v>
          </cell>
          <cell r="H4170" t="str">
            <v>Uptown Funk Horn.ns2p</v>
          </cell>
          <cell r="I4170">
            <v>575</v>
          </cell>
          <cell r="K4170" t="str">
            <v>ns2p</v>
          </cell>
          <cell r="L4170" t="str">
            <v>application/octet-stream</v>
          </cell>
          <cell r="M4170">
            <v>547</v>
          </cell>
          <cell r="N4170">
            <v>1424289768</v>
          </cell>
          <cell r="O4170">
            <v>0</v>
          </cell>
        </row>
        <row r="4171">
          <cell r="A4171">
            <v>5325</v>
          </cell>
          <cell r="B4171">
            <v>53295</v>
          </cell>
          <cell r="C4171">
            <v>7821</v>
          </cell>
          <cell r="D4171">
            <v>0</v>
          </cell>
          <cell r="E4171">
            <v>5581</v>
          </cell>
          <cell r="F4171">
            <v>0</v>
          </cell>
          <cell r="G4171" t="str">
            <v>5581_3b6ddc4b9ab7275c9e607594b78f07dc</v>
          </cell>
          <cell r="H4171" t="str">
            <v>Uptown Funk.nsmp</v>
          </cell>
          <cell r="I4171">
            <v>794</v>
          </cell>
          <cell r="K4171" t="str">
            <v>nsmp</v>
          </cell>
          <cell r="L4171" t="str">
            <v>application/octet-stream</v>
          </cell>
          <cell r="M4171">
            <v>1991153</v>
          </cell>
          <cell r="N4171">
            <v>1424289851</v>
          </cell>
          <cell r="O4171">
            <v>0</v>
          </cell>
        </row>
        <row r="4172">
          <cell r="A4172">
            <v>5326</v>
          </cell>
          <cell r="B4172">
            <v>53317</v>
          </cell>
          <cell r="C4172">
            <v>8287</v>
          </cell>
          <cell r="D4172">
            <v>0</v>
          </cell>
          <cell r="E4172">
            <v>11491</v>
          </cell>
          <cell r="F4172">
            <v>0</v>
          </cell>
          <cell r="G4172" t="str">
            <v>11491_57536d07e2926c8fee343c84cf865537</v>
          </cell>
          <cell r="H4172" t="str">
            <v>NP1.jpg</v>
          </cell>
          <cell r="I4172">
            <v>1670</v>
          </cell>
          <cell r="J4172" t="str">
            <v>Nord Piano 1 control panel</v>
          </cell>
          <cell r="K4172" t="str">
            <v>jpg</v>
          </cell>
          <cell r="L4172" t="str">
            <v>image/jpeg</v>
          </cell>
          <cell r="M4172">
            <v>120078</v>
          </cell>
          <cell r="N4172">
            <v>1424349685</v>
          </cell>
          <cell r="O4172">
            <v>0</v>
          </cell>
        </row>
        <row r="4173">
          <cell r="A4173">
            <v>5327</v>
          </cell>
          <cell r="B4173">
            <v>53317</v>
          </cell>
          <cell r="C4173">
            <v>8287</v>
          </cell>
          <cell r="D4173">
            <v>0</v>
          </cell>
          <cell r="E4173">
            <v>11491</v>
          </cell>
          <cell r="F4173">
            <v>0</v>
          </cell>
          <cell r="G4173" t="str">
            <v>11491_d548f272b478a5955ee234f52f75858e</v>
          </cell>
          <cell r="H4173" t="str">
            <v>NP2.jpg</v>
          </cell>
          <cell r="I4173">
            <v>1670</v>
          </cell>
          <cell r="J4173" t="str">
            <v>Nord Piano 2 control panel</v>
          </cell>
          <cell r="K4173" t="str">
            <v>jpg</v>
          </cell>
          <cell r="L4173" t="str">
            <v>image/jpeg</v>
          </cell>
          <cell r="M4173">
            <v>89460</v>
          </cell>
          <cell r="N4173">
            <v>1424349685</v>
          </cell>
          <cell r="O4173">
            <v>0</v>
          </cell>
        </row>
        <row r="4174">
          <cell r="A4174">
            <v>5340</v>
          </cell>
          <cell r="B4174">
            <v>53499</v>
          </cell>
          <cell r="C4174">
            <v>8313</v>
          </cell>
          <cell r="D4174">
            <v>0</v>
          </cell>
          <cell r="E4174">
            <v>1654</v>
          </cell>
          <cell r="F4174">
            <v>0</v>
          </cell>
          <cell r="G4174" t="str">
            <v>1654_591139dc7bc3b9aa6cd05b08ec3d5b87</v>
          </cell>
          <cell r="H4174" t="str">
            <v>NLA1_LIQUID LIMBS_patches01.zip</v>
          </cell>
          <cell r="I4174">
            <v>71</v>
          </cell>
          <cell r="J4174" t="str">
            <v>Liquid Limbs zip</v>
          </cell>
          <cell r="K4174" t="str">
            <v>zip</v>
          </cell>
          <cell r="L4174" t="str">
            <v>application/zip</v>
          </cell>
          <cell r="M4174">
            <v>19743</v>
          </cell>
          <cell r="N4174">
            <v>1424623466</v>
          </cell>
          <cell r="O4174">
            <v>0</v>
          </cell>
        </row>
        <row r="4175">
          <cell r="A4175">
            <v>5329</v>
          </cell>
          <cell r="B4175">
            <v>53410</v>
          </cell>
          <cell r="C4175">
            <v>8295</v>
          </cell>
          <cell r="D4175">
            <v>0</v>
          </cell>
          <cell r="E4175">
            <v>1654</v>
          </cell>
          <cell r="F4175">
            <v>0</v>
          </cell>
          <cell r="G4175" t="str">
            <v>1654_a30855273bfa51143166b375987a7c86</v>
          </cell>
          <cell r="H4175" t="str">
            <v>Kroffe SuperSaw.nlap</v>
          </cell>
          <cell r="I4175">
            <v>84</v>
          </cell>
          <cell r="J4175" t="str">
            <v>Kroffes recipe (performance/poly)</v>
          </cell>
          <cell r="K4175" t="str">
            <v>nlap</v>
          </cell>
          <cell r="L4175" t="str">
            <v>application/octet-stream</v>
          </cell>
          <cell r="M4175">
            <v>427</v>
          </cell>
          <cell r="N4175">
            <v>1424456306</v>
          </cell>
          <cell r="O4175">
            <v>0</v>
          </cell>
        </row>
        <row r="4176">
          <cell r="A4176">
            <v>5330</v>
          </cell>
          <cell r="B4176">
            <v>53410</v>
          </cell>
          <cell r="C4176">
            <v>8295</v>
          </cell>
          <cell r="D4176">
            <v>0</v>
          </cell>
          <cell r="E4176">
            <v>1654</v>
          </cell>
          <cell r="F4176">
            <v>0</v>
          </cell>
          <cell r="G4176" t="str">
            <v>1654_34108083bc260ba19f114cf928c75b36</v>
          </cell>
          <cell r="H4176" t="str">
            <v>NLA1 SuperSaw.mp3</v>
          </cell>
          <cell r="I4176">
            <v>645</v>
          </cell>
          <cell r="J4176" t="str">
            <v>Kroffe demo (poly)</v>
          </cell>
          <cell r="K4176" t="str">
            <v>mp3</v>
          </cell>
          <cell r="L4176" t="str">
            <v>audio/mpeg</v>
          </cell>
          <cell r="M4176">
            <v>325402</v>
          </cell>
          <cell r="N4176">
            <v>1424456306</v>
          </cell>
          <cell r="O4176">
            <v>0</v>
          </cell>
        </row>
        <row r="4177">
          <cell r="A4177">
            <v>5331</v>
          </cell>
          <cell r="B4177">
            <v>53410</v>
          </cell>
          <cell r="C4177">
            <v>8295</v>
          </cell>
          <cell r="D4177">
            <v>0</v>
          </cell>
          <cell r="E4177">
            <v>1654</v>
          </cell>
          <cell r="F4177">
            <v>0</v>
          </cell>
          <cell r="G4177" t="str">
            <v>1654_44f6456bf3a22dea8cee71b4018ef12e</v>
          </cell>
          <cell r="H4177" t="str">
            <v>Blofeld Saw.mp3</v>
          </cell>
          <cell r="I4177">
            <v>452</v>
          </cell>
          <cell r="J4177" t="str">
            <v>Blofeld single saw (mono)</v>
          </cell>
          <cell r="K4177" t="str">
            <v>mp3</v>
          </cell>
          <cell r="L4177" t="str">
            <v>audio/mpeg</v>
          </cell>
          <cell r="M4177">
            <v>325402</v>
          </cell>
          <cell r="N4177">
            <v>1424456426</v>
          </cell>
          <cell r="O4177">
            <v>0</v>
          </cell>
        </row>
        <row r="4178">
          <cell r="A4178">
            <v>5332</v>
          </cell>
          <cell r="B4178">
            <v>53410</v>
          </cell>
          <cell r="C4178">
            <v>8295</v>
          </cell>
          <cell r="D4178">
            <v>0</v>
          </cell>
          <cell r="E4178">
            <v>1654</v>
          </cell>
          <cell r="F4178">
            <v>0</v>
          </cell>
          <cell r="G4178" t="str">
            <v>1654_525f72b794c6cd998a6b73ee1f6563f7</v>
          </cell>
          <cell r="H4178" t="str">
            <v>NS2 SuperSaw.mp3</v>
          </cell>
          <cell r="I4178">
            <v>451</v>
          </cell>
          <cell r="J4178" t="str">
            <v>NS 2 super (poly)</v>
          </cell>
          <cell r="K4178" t="str">
            <v>mp3</v>
          </cell>
          <cell r="L4178" t="str">
            <v>audio/mpeg</v>
          </cell>
          <cell r="M4178">
            <v>325402</v>
          </cell>
          <cell r="N4178">
            <v>1424456426</v>
          </cell>
          <cell r="O4178">
            <v>0</v>
          </cell>
        </row>
        <row r="4179">
          <cell r="A4179">
            <v>5333</v>
          </cell>
          <cell r="B4179">
            <v>53410</v>
          </cell>
          <cell r="C4179">
            <v>8295</v>
          </cell>
          <cell r="D4179">
            <v>0</v>
          </cell>
          <cell r="E4179">
            <v>1654</v>
          </cell>
          <cell r="F4179">
            <v>0</v>
          </cell>
          <cell r="G4179" t="str">
            <v>1654_a51ce3a6981429416dc70b04763fd5db</v>
          </cell>
          <cell r="H4179" t="str">
            <v>UltraAnalog VA2 SuperSaw.mp3</v>
          </cell>
          <cell r="I4179">
            <v>485</v>
          </cell>
          <cell r="J4179" t="str">
            <v>AAS Ultra Analog VA-2 Super (mono)</v>
          </cell>
          <cell r="K4179" t="str">
            <v>mp3</v>
          </cell>
          <cell r="L4179" t="str">
            <v>audio/mpeg</v>
          </cell>
          <cell r="M4179">
            <v>325402</v>
          </cell>
          <cell r="N4179">
            <v>1424456426</v>
          </cell>
          <cell r="O4179">
            <v>0</v>
          </cell>
        </row>
        <row r="4180">
          <cell r="A4180">
            <v>5334</v>
          </cell>
          <cell r="B4180">
            <v>53410</v>
          </cell>
          <cell r="C4180">
            <v>8295</v>
          </cell>
          <cell r="D4180">
            <v>0</v>
          </cell>
          <cell r="E4180">
            <v>1654</v>
          </cell>
          <cell r="F4180">
            <v>0</v>
          </cell>
          <cell r="G4180" t="str">
            <v>1654_4256af2ad5b228c4c3963ea27e4af861</v>
          </cell>
          <cell r="H4180" t="str">
            <v>AAS.png</v>
          </cell>
          <cell r="I4180">
            <v>1972</v>
          </cell>
          <cell r="J4180" t="str">
            <v>Ultra Analog VA-2</v>
          </cell>
          <cell r="K4180" t="str">
            <v>png</v>
          </cell>
          <cell r="L4180" t="str">
            <v>image/png</v>
          </cell>
          <cell r="M4180">
            <v>191565</v>
          </cell>
          <cell r="N4180">
            <v>1424456631</v>
          </cell>
          <cell r="O4180">
            <v>0</v>
          </cell>
        </row>
        <row r="4181">
          <cell r="A4181">
            <v>5335</v>
          </cell>
          <cell r="B4181">
            <v>53421</v>
          </cell>
          <cell r="C4181">
            <v>8191</v>
          </cell>
          <cell r="D4181">
            <v>0</v>
          </cell>
          <cell r="E4181">
            <v>12134</v>
          </cell>
          <cell r="F4181">
            <v>0</v>
          </cell>
          <cell r="G4181" t="str">
            <v>12134_830147627e5f65c75b01c49e8a36604a</v>
          </cell>
          <cell r="H4181" t="str">
            <v>DSC_0135.JPG</v>
          </cell>
          <cell r="I4181">
            <v>398</v>
          </cell>
          <cell r="K4181" t="str">
            <v>jpg</v>
          </cell>
          <cell r="L4181" t="str">
            <v>image/jpeg</v>
          </cell>
          <cell r="M4181">
            <v>583410</v>
          </cell>
          <cell r="N4181">
            <v>1424470949</v>
          </cell>
          <cell r="O4181">
            <v>0</v>
          </cell>
        </row>
        <row r="4182">
          <cell r="A4182">
            <v>5336</v>
          </cell>
          <cell r="B4182">
            <v>53427</v>
          </cell>
          <cell r="C4182">
            <v>8191</v>
          </cell>
          <cell r="D4182">
            <v>0</v>
          </cell>
          <cell r="E4182">
            <v>12254</v>
          </cell>
          <cell r="F4182">
            <v>0</v>
          </cell>
          <cell r="G4182" t="str">
            <v>12254_f3717ebb09dce2ce6ede2d953c215f03</v>
          </cell>
          <cell r="H4182" t="str">
            <v>image.jpg</v>
          </cell>
          <cell r="I4182">
            <v>371</v>
          </cell>
          <cell r="K4182" t="str">
            <v>jpg</v>
          </cell>
          <cell r="L4182" t="str">
            <v>image/jpeg</v>
          </cell>
          <cell r="M4182">
            <v>428166</v>
          </cell>
          <cell r="N4182">
            <v>1424481526</v>
          </cell>
          <cell r="O4182">
            <v>0</v>
          </cell>
        </row>
        <row r="4183">
          <cell r="A4183">
            <v>5337</v>
          </cell>
          <cell r="B4183">
            <v>53485</v>
          </cell>
          <cell r="C4183">
            <v>8312</v>
          </cell>
          <cell r="D4183">
            <v>0</v>
          </cell>
          <cell r="E4183">
            <v>3735</v>
          </cell>
          <cell r="F4183">
            <v>0</v>
          </cell>
          <cell r="G4183" t="str">
            <v>3735_7ab885c0141cb343df4239032a9a0132</v>
          </cell>
          <cell r="H4183" t="str">
            <v>Dirty Reeds .ns2p</v>
          </cell>
          <cell r="I4183">
            <v>195</v>
          </cell>
          <cell r="J4183" t="str">
            <v>The patch file</v>
          </cell>
          <cell r="K4183" t="str">
            <v>ns2p</v>
          </cell>
          <cell r="L4183" t="str">
            <v>application/octet-stream</v>
          </cell>
          <cell r="M4183">
            <v>547</v>
          </cell>
          <cell r="N4183">
            <v>1424610755</v>
          </cell>
          <cell r="O4183">
            <v>0</v>
          </cell>
        </row>
        <row r="4184">
          <cell r="A4184">
            <v>5339</v>
          </cell>
          <cell r="B4184">
            <v>53495</v>
          </cell>
          <cell r="C4184">
            <v>8289</v>
          </cell>
          <cell r="D4184">
            <v>0</v>
          </cell>
          <cell r="E4184">
            <v>1654</v>
          </cell>
          <cell r="F4184">
            <v>0</v>
          </cell>
          <cell r="G4184" t="str">
            <v>1654_ff238b7670be2af06888fa098334004b</v>
          </cell>
          <cell r="H4184" t="str">
            <v>NLA1_nlas.png</v>
          </cell>
          <cell r="I4184">
            <v>907</v>
          </cell>
          <cell r="J4184" t="str">
            <v>NLA1 nlas</v>
          </cell>
          <cell r="K4184" t="str">
            <v>png</v>
          </cell>
          <cell r="L4184" t="str">
            <v>image/png</v>
          </cell>
          <cell r="M4184">
            <v>80461</v>
          </cell>
          <cell r="N4184">
            <v>1424620027</v>
          </cell>
          <cell r="O4184">
            <v>0</v>
          </cell>
        </row>
        <row r="4185">
          <cell r="A4185">
            <v>5341</v>
          </cell>
          <cell r="B4185">
            <v>53499</v>
          </cell>
          <cell r="C4185">
            <v>8313</v>
          </cell>
          <cell r="D4185">
            <v>0</v>
          </cell>
          <cell r="E4185">
            <v>1654</v>
          </cell>
          <cell r="F4185">
            <v>0</v>
          </cell>
          <cell r="G4185" t="str">
            <v>1654_89ced34bce734409974de942cbe3b533</v>
          </cell>
          <cell r="H4185" t="str">
            <v>Liquid Limbs.png</v>
          </cell>
          <cell r="I4185">
            <v>563</v>
          </cell>
          <cell r="J4185" t="str">
            <v>Liquid Limbs</v>
          </cell>
          <cell r="K4185" t="str">
            <v>png</v>
          </cell>
          <cell r="L4185" t="str">
            <v>image/png</v>
          </cell>
          <cell r="M4185">
            <v>427959</v>
          </cell>
          <cell r="N4185">
            <v>1424623466</v>
          </cell>
          <cell r="O4185">
            <v>0</v>
          </cell>
        </row>
        <row r="4186">
          <cell r="A4186">
            <v>5342</v>
          </cell>
          <cell r="B4186">
            <v>53501</v>
          </cell>
          <cell r="C4186">
            <v>8314</v>
          </cell>
          <cell r="D4186">
            <v>0</v>
          </cell>
          <cell r="E4186">
            <v>1654</v>
          </cell>
          <cell r="F4186">
            <v>0</v>
          </cell>
          <cell r="G4186" t="str">
            <v>1654_39f6e9b0196f85d1559527cb65fc2efd</v>
          </cell>
          <cell r="H4186" t="str">
            <v>andivax-discovery_nord-bank.zip</v>
          </cell>
          <cell r="I4186">
            <v>86</v>
          </cell>
          <cell r="J4186" t="str">
            <v>Andi Wax zip</v>
          </cell>
          <cell r="K4186" t="str">
            <v>zip</v>
          </cell>
          <cell r="L4186" t="str">
            <v>application/zip</v>
          </cell>
          <cell r="M4186">
            <v>1069426</v>
          </cell>
          <cell r="N4186">
            <v>1424630485</v>
          </cell>
          <cell r="O4186">
            <v>0</v>
          </cell>
        </row>
        <row r="4187">
          <cell r="A4187">
            <v>5343</v>
          </cell>
          <cell r="B4187">
            <v>53501</v>
          </cell>
          <cell r="C4187">
            <v>8314</v>
          </cell>
          <cell r="D4187">
            <v>0</v>
          </cell>
          <cell r="E4187">
            <v>1654</v>
          </cell>
          <cell r="F4187">
            <v>0</v>
          </cell>
          <cell r="G4187" t="str">
            <v>1654_4fc6662d70411430f5ffeda6b220b66e</v>
          </cell>
          <cell r="H4187" t="str">
            <v>www.ANDIVAXMASTERING.com RUS.jpg</v>
          </cell>
          <cell r="I4187">
            <v>746</v>
          </cell>
          <cell r="J4187" t="str">
            <v>Andi Wax</v>
          </cell>
          <cell r="K4187" t="str">
            <v>jpg</v>
          </cell>
          <cell r="L4187" t="str">
            <v>image/jpeg</v>
          </cell>
          <cell r="M4187">
            <v>476036</v>
          </cell>
          <cell r="N4187">
            <v>1424630531</v>
          </cell>
          <cell r="O4187">
            <v>0</v>
          </cell>
        </row>
        <row r="4188">
          <cell r="A4188">
            <v>5344</v>
          </cell>
          <cell r="B4188">
            <v>53520</v>
          </cell>
          <cell r="C4188">
            <v>8289</v>
          </cell>
          <cell r="D4188">
            <v>0</v>
          </cell>
          <cell r="E4188">
            <v>1654</v>
          </cell>
          <cell r="F4188">
            <v>0</v>
          </cell>
          <cell r="G4188" t="str">
            <v>1654_2d48d7b6abd55915f219361fb565beff</v>
          </cell>
          <cell r="H4188" t="str">
            <v>nordParser.png</v>
          </cell>
          <cell r="I4188">
            <v>845</v>
          </cell>
          <cell r="J4188" t="str">
            <v>nordParser</v>
          </cell>
          <cell r="K4188" t="str">
            <v>png</v>
          </cell>
          <cell r="L4188" t="str">
            <v>image/png</v>
          </cell>
          <cell r="M4188">
            <v>42528</v>
          </cell>
          <cell r="N4188">
            <v>1424691329</v>
          </cell>
          <cell r="O4188">
            <v>0</v>
          </cell>
        </row>
        <row r="4189">
          <cell r="A4189">
            <v>5347</v>
          </cell>
          <cell r="B4189">
            <v>53555</v>
          </cell>
          <cell r="C4189">
            <v>8322</v>
          </cell>
          <cell r="D4189">
            <v>0</v>
          </cell>
          <cell r="E4189">
            <v>11491</v>
          </cell>
          <cell r="F4189">
            <v>0</v>
          </cell>
          <cell r="G4189" t="str">
            <v>11491_24868f37568839955421795c1149ccfc</v>
          </cell>
          <cell r="H4189" t="str">
            <v>NM BrothersArms.ns2p</v>
          </cell>
          <cell r="I4189">
            <v>605</v>
          </cell>
          <cell r="J4189" t="str">
            <v>Brothers in arms</v>
          </cell>
          <cell r="K4189" t="str">
            <v>ns2p</v>
          </cell>
          <cell r="L4189" t="str">
            <v>application/octet-stream</v>
          </cell>
          <cell r="M4189">
            <v>547</v>
          </cell>
          <cell r="N4189">
            <v>1424794024</v>
          </cell>
          <cell r="O4189">
            <v>0</v>
          </cell>
        </row>
        <row r="4190">
          <cell r="A4190">
            <v>5348</v>
          </cell>
          <cell r="B4190">
            <v>53569</v>
          </cell>
          <cell r="C4190">
            <v>8326</v>
          </cell>
          <cell r="D4190">
            <v>0</v>
          </cell>
          <cell r="E4190">
            <v>5023</v>
          </cell>
          <cell r="F4190">
            <v>0</v>
          </cell>
          <cell r="G4190" t="str">
            <v>5023_d04656245ccc8128045566a97a0f6ec6</v>
          </cell>
          <cell r="H4190" t="str">
            <v>NS2SW73dcfixA.jpg</v>
          </cell>
          <cell r="I4190">
            <v>2327</v>
          </cell>
          <cell r="K4190" t="str">
            <v>jpg</v>
          </cell>
          <cell r="L4190" t="str">
            <v>image/jpeg</v>
          </cell>
          <cell r="M4190">
            <v>61781</v>
          </cell>
          <cell r="N4190">
            <v>1424806938</v>
          </cell>
          <cell r="O4190">
            <v>0</v>
          </cell>
        </row>
        <row r="4191">
          <cell r="A4191">
            <v>5349</v>
          </cell>
          <cell r="B4191">
            <v>53569</v>
          </cell>
          <cell r="C4191">
            <v>8326</v>
          </cell>
          <cell r="D4191">
            <v>0</v>
          </cell>
          <cell r="E4191">
            <v>5023</v>
          </cell>
          <cell r="F4191">
            <v>0</v>
          </cell>
          <cell r="G4191" t="str">
            <v>5023_8430da0de719159a6463326b9bdc7ff4</v>
          </cell>
          <cell r="H4191" t="str">
            <v>NS2SW73dcfixB.jpg</v>
          </cell>
          <cell r="I4191">
            <v>2327</v>
          </cell>
          <cell r="K4191" t="str">
            <v>jpg</v>
          </cell>
          <cell r="L4191" t="str">
            <v>image/jpeg</v>
          </cell>
          <cell r="M4191">
            <v>74225</v>
          </cell>
          <cell r="N4191">
            <v>1424806938</v>
          </cell>
          <cell r="O4191">
            <v>0</v>
          </cell>
        </row>
        <row r="4192">
          <cell r="A4192">
            <v>5350</v>
          </cell>
          <cell r="B4192">
            <v>53569</v>
          </cell>
          <cell r="C4192">
            <v>8326</v>
          </cell>
          <cell r="D4192">
            <v>0</v>
          </cell>
          <cell r="E4192">
            <v>5023</v>
          </cell>
          <cell r="F4192">
            <v>0</v>
          </cell>
          <cell r="G4192" t="str">
            <v>5023_181cccf9a00618ed3210d0cd736f65f1</v>
          </cell>
          <cell r="H4192" t="str">
            <v>NS2SW73dcfixC.jpg</v>
          </cell>
          <cell r="I4192">
            <v>2327</v>
          </cell>
          <cell r="K4192" t="str">
            <v>jpg</v>
          </cell>
          <cell r="L4192" t="str">
            <v>image/jpeg</v>
          </cell>
          <cell r="M4192">
            <v>78464</v>
          </cell>
          <cell r="N4192">
            <v>1424806938</v>
          </cell>
          <cell r="O4192">
            <v>0</v>
          </cell>
        </row>
        <row r="4193">
          <cell r="A4193">
            <v>5351</v>
          </cell>
          <cell r="B4193">
            <v>53574</v>
          </cell>
          <cell r="C4193">
            <v>8327</v>
          </cell>
          <cell r="D4193">
            <v>0</v>
          </cell>
          <cell r="E4193">
            <v>1654</v>
          </cell>
          <cell r="F4193">
            <v>0</v>
          </cell>
          <cell r="G4193" t="str">
            <v>1654_b1762528525782e56dd7b2afab482eb9</v>
          </cell>
          <cell r="H4193" t="str">
            <v>LordsDistUnder.nlas</v>
          </cell>
          <cell r="I4193">
            <v>60</v>
          </cell>
          <cell r="J4193" t="str">
            <v>Lords of the Distorted Underworld</v>
          </cell>
          <cell r="K4193" t="str">
            <v>nlas</v>
          </cell>
          <cell r="L4193" t="str">
            <v>application/octet-stream</v>
          </cell>
          <cell r="M4193">
            <v>123</v>
          </cell>
          <cell r="N4193">
            <v>1424812103</v>
          </cell>
          <cell r="O4193">
            <v>0</v>
          </cell>
        </row>
        <row r="4194">
          <cell r="A4194">
            <v>5352</v>
          </cell>
          <cell r="B4194">
            <v>53574</v>
          </cell>
          <cell r="C4194">
            <v>8327</v>
          </cell>
          <cell r="D4194">
            <v>0</v>
          </cell>
          <cell r="E4194">
            <v>1654</v>
          </cell>
          <cell r="F4194">
            <v>0</v>
          </cell>
          <cell r="G4194" t="str">
            <v>1654_73befde9e0c7bad24e5e916158d32980</v>
          </cell>
          <cell r="H4194" t="str">
            <v>Lords Dist UnderWorld.mp3</v>
          </cell>
          <cell r="I4194">
            <v>194</v>
          </cell>
          <cell r="J4194" t="str">
            <v>Lords of the Distorted Underworld</v>
          </cell>
          <cell r="K4194" t="str">
            <v>mp3</v>
          </cell>
          <cell r="L4194" t="str">
            <v>audio/mpeg</v>
          </cell>
          <cell r="M4194">
            <v>845239</v>
          </cell>
          <cell r="N4194">
            <v>1424812103</v>
          </cell>
          <cell r="O4194">
            <v>0</v>
          </cell>
        </row>
        <row r="4195">
          <cell r="A4195">
            <v>5353</v>
          </cell>
          <cell r="B4195">
            <v>53597</v>
          </cell>
          <cell r="C4195">
            <v>8289</v>
          </cell>
          <cell r="D4195">
            <v>0</v>
          </cell>
          <cell r="E4195">
            <v>11491</v>
          </cell>
          <cell r="F4195">
            <v>0</v>
          </cell>
          <cell r="G4195" t="str">
            <v>11491_1763717a02ebaae67149c2ea6920025c</v>
          </cell>
          <cell r="H4195" t="str">
            <v>NLA1.ai</v>
          </cell>
          <cell r="I4195">
            <v>166</v>
          </cell>
          <cell r="J4195" t="str">
            <v>NLA1 panel (Adobe Illustrator format)</v>
          </cell>
          <cell r="K4195" t="str">
            <v>ai</v>
          </cell>
          <cell r="L4195" t="str">
            <v>application/postscript</v>
          </cell>
          <cell r="M4195">
            <v>349935</v>
          </cell>
          <cell r="N4195">
            <v>1424859708</v>
          </cell>
          <cell r="O4195">
            <v>0</v>
          </cell>
        </row>
        <row r="4196">
          <cell r="A4196">
            <v>5354</v>
          </cell>
          <cell r="B4196">
            <v>53602</v>
          </cell>
          <cell r="C4196">
            <v>8326</v>
          </cell>
          <cell r="D4196">
            <v>0</v>
          </cell>
          <cell r="E4196">
            <v>11491</v>
          </cell>
          <cell r="F4196">
            <v>0</v>
          </cell>
          <cell r="G4196" t="str">
            <v>11491_adffe8e8fe38f855f32bbd841a349b9e</v>
          </cell>
          <cell r="H4196" t="str">
            <v>Ferrari_station-wagon.jpg</v>
          </cell>
          <cell r="I4196">
            <v>2155</v>
          </cell>
          <cell r="J4196" t="str">
            <v>Ferrari station wagon</v>
          </cell>
          <cell r="K4196" t="str">
            <v>jpg</v>
          </cell>
          <cell r="L4196" t="str">
            <v>image/jpeg</v>
          </cell>
          <cell r="M4196">
            <v>447610</v>
          </cell>
          <cell r="N4196">
            <v>1424863873</v>
          </cell>
          <cell r="O4196">
            <v>0</v>
          </cell>
        </row>
        <row r="4197">
          <cell r="A4197">
            <v>5355</v>
          </cell>
          <cell r="B4197">
            <v>53555</v>
          </cell>
          <cell r="C4197">
            <v>8322</v>
          </cell>
          <cell r="D4197">
            <v>0</v>
          </cell>
          <cell r="E4197">
            <v>11491</v>
          </cell>
          <cell r="F4197">
            <v>0</v>
          </cell>
          <cell r="G4197" t="str">
            <v>11491_7369f160bfa7c5edae8f65eb47eb4bbc</v>
          </cell>
          <cell r="H4197" t="str">
            <v>BrothersInArms_fewbars.mp3</v>
          </cell>
          <cell r="I4197">
            <v>3257</v>
          </cell>
          <cell r="J4197" t="str">
            <v>prog for Brothers in Arms intro</v>
          </cell>
          <cell r="K4197" t="str">
            <v>mp3</v>
          </cell>
          <cell r="L4197" t="str">
            <v>audio/mp3</v>
          </cell>
          <cell r="M4197">
            <v>649925</v>
          </cell>
          <cell r="N4197">
            <v>1424864640</v>
          </cell>
          <cell r="O4197">
            <v>0</v>
          </cell>
        </row>
        <row r="4198">
          <cell r="A4198">
            <v>5357</v>
          </cell>
          <cell r="B4198">
            <v>53628</v>
          </cell>
          <cell r="C4198">
            <v>8326</v>
          </cell>
          <cell r="D4198">
            <v>0</v>
          </cell>
          <cell r="E4198">
            <v>11491</v>
          </cell>
          <cell r="F4198">
            <v>0</v>
          </cell>
          <cell r="G4198" t="str">
            <v>11491_a598953a8f6fb96b7742dd8352c562f0</v>
          </cell>
          <cell r="H4198" t="str">
            <v>midnightNord.png</v>
          </cell>
          <cell r="I4198">
            <v>1111</v>
          </cell>
          <cell r="J4198" t="str">
            <v>Nord of midnight</v>
          </cell>
          <cell r="K4198" t="str">
            <v>png</v>
          </cell>
          <cell r="L4198" t="str">
            <v>image/png</v>
          </cell>
          <cell r="M4198">
            <v>509306</v>
          </cell>
          <cell r="N4198">
            <v>1424884524</v>
          </cell>
          <cell r="O4198">
            <v>0</v>
          </cell>
        </row>
        <row r="4199">
          <cell r="A4199">
            <v>5358</v>
          </cell>
          <cell r="B4199">
            <v>53634</v>
          </cell>
          <cell r="C4199">
            <v>8326</v>
          </cell>
          <cell r="D4199">
            <v>0</v>
          </cell>
          <cell r="E4199">
            <v>1654</v>
          </cell>
          <cell r="F4199">
            <v>0</v>
          </cell>
          <cell r="G4199" t="str">
            <v>1654_f13a79876960053fa9ab49e16d89bce1</v>
          </cell>
          <cell r="H4199" t="str">
            <v>Nordelius.png</v>
          </cell>
          <cell r="I4199">
            <v>1085</v>
          </cell>
          <cell r="J4199" t="str">
            <v>Mr Nordelius</v>
          </cell>
          <cell r="K4199" t="str">
            <v>png</v>
          </cell>
          <cell r="L4199" t="str">
            <v>image/png</v>
          </cell>
          <cell r="M4199">
            <v>327892</v>
          </cell>
          <cell r="N4199">
            <v>1424890447</v>
          </cell>
          <cell r="O4199">
            <v>0</v>
          </cell>
        </row>
        <row r="4200">
          <cell r="A4200">
            <v>5359</v>
          </cell>
          <cell r="B4200">
            <v>53641</v>
          </cell>
          <cell r="C4200">
            <v>8334</v>
          </cell>
          <cell r="D4200">
            <v>0</v>
          </cell>
          <cell r="E4200">
            <v>10253</v>
          </cell>
          <cell r="F4200">
            <v>0</v>
          </cell>
          <cell r="G4200" t="str">
            <v>10253_9a75c6e8f2b9e1c043ea80e559941f5f</v>
          </cell>
          <cell r="H4200" t="str">
            <v>image.jpg</v>
          </cell>
          <cell r="I4200">
            <v>804</v>
          </cell>
          <cell r="K4200" t="str">
            <v>jpg</v>
          </cell>
          <cell r="L4200" t="str">
            <v>image/jpeg</v>
          </cell>
          <cell r="M4200">
            <v>1647062</v>
          </cell>
          <cell r="N4200">
            <v>1424895976</v>
          </cell>
          <cell r="O4200">
            <v>0</v>
          </cell>
        </row>
        <row r="4201">
          <cell r="A4201">
            <v>5360</v>
          </cell>
          <cell r="B4201">
            <v>53647</v>
          </cell>
          <cell r="C4201">
            <v>8334</v>
          </cell>
          <cell r="D4201">
            <v>0</v>
          </cell>
          <cell r="E4201">
            <v>8129</v>
          </cell>
          <cell r="F4201">
            <v>0</v>
          </cell>
          <cell r="G4201" t="str">
            <v>8129_fdc88772871b62d63d00fb12541c3b3f</v>
          </cell>
          <cell r="H4201" t="str">
            <v>ImageUploadedByTapatalk1424909689.445873.jpg</v>
          </cell>
          <cell r="I4201">
            <v>758</v>
          </cell>
          <cell r="K4201" t="str">
            <v>jpg</v>
          </cell>
          <cell r="L4201" t="str">
            <v>image/jpeg</v>
          </cell>
          <cell r="M4201">
            <v>242716</v>
          </cell>
          <cell r="N4201">
            <v>1424909689</v>
          </cell>
          <cell r="O4201">
            <v>0</v>
          </cell>
        </row>
        <row r="4202">
          <cell r="A4202">
            <v>5361</v>
          </cell>
          <cell r="B4202">
            <v>53668</v>
          </cell>
          <cell r="C4202">
            <v>8326</v>
          </cell>
          <cell r="D4202">
            <v>0</v>
          </cell>
          <cell r="E4202">
            <v>11491</v>
          </cell>
          <cell r="F4202">
            <v>0</v>
          </cell>
          <cell r="G4202" t="str">
            <v>11491_c10514ecd424433a51fac2c73305eaaa</v>
          </cell>
          <cell r="H4202" t="str">
            <v>bluenord.png</v>
          </cell>
          <cell r="I4202">
            <v>963</v>
          </cell>
          <cell r="J4202" t="str">
            <v>Blue Nord</v>
          </cell>
          <cell r="K4202" t="str">
            <v>png</v>
          </cell>
          <cell r="L4202" t="str">
            <v>image/png</v>
          </cell>
          <cell r="M4202">
            <v>309100</v>
          </cell>
          <cell r="N4202">
            <v>1424966096</v>
          </cell>
          <cell r="O4202">
            <v>0</v>
          </cell>
        </row>
        <row r="4203">
          <cell r="A4203">
            <v>5362</v>
          </cell>
          <cell r="B4203">
            <v>53676</v>
          </cell>
          <cell r="C4203">
            <v>8316</v>
          </cell>
          <cell r="D4203">
            <v>0</v>
          </cell>
          <cell r="E4203">
            <v>851</v>
          </cell>
          <cell r="F4203">
            <v>0</v>
          </cell>
          <cell r="G4203" t="str">
            <v>851_267d583e1ac58c5fef64d63c891a2898</v>
          </cell>
          <cell r="H4203" t="str">
            <v>IMG_0897.JPG</v>
          </cell>
          <cell r="I4203">
            <v>1674</v>
          </cell>
          <cell r="K4203" t="str">
            <v>jpg</v>
          </cell>
          <cell r="L4203" t="str">
            <v>image/jpeg</v>
          </cell>
          <cell r="M4203">
            <v>256840</v>
          </cell>
          <cell r="N4203">
            <v>1424986806</v>
          </cell>
          <cell r="O4203">
            <v>0</v>
          </cell>
        </row>
        <row r="4204">
          <cell r="A4204">
            <v>5363</v>
          </cell>
          <cell r="B4204">
            <v>53676</v>
          </cell>
          <cell r="C4204">
            <v>8316</v>
          </cell>
          <cell r="D4204">
            <v>0</v>
          </cell>
          <cell r="E4204">
            <v>851</v>
          </cell>
          <cell r="F4204">
            <v>0</v>
          </cell>
          <cell r="G4204" t="str">
            <v>851_70d8950226b3ae37e758ab96b955a799</v>
          </cell>
          <cell r="H4204" t="str">
            <v>IMG_0891.JPG</v>
          </cell>
          <cell r="I4204">
            <v>1674</v>
          </cell>
          <cell r="K4204" t="str">
            <v>jpg</v>
          </cell>
          <cell r="L4204" t="str">
            <v>image/jpeg</v>
          </cell>
          <cell r="M4204">
            <v>223053</v>
          </cell>
          <cell r="N4204">
            <v>1424986806</v>
          </cell>
          <cell r="O4204">
            <v>0</v>
          </cell>
        </row>
        <row r="4205">
          <cell r="A4205">
            <v>5364</v>
          </cell>
          <cell r="B4205">
            <v>53676</v>
          </cell>
          <cell r="C4205">
            <v>8316</v>
          </cell>
          <cell r="D4205">
            <v>0</v>
          </cell>
          <cell r="E4205">
            <v>851</v>
          </cell>
          <cell r="F4205">
            <v>0</v>
          </cell>
          <cell r="G4205" t="str">
            <v>851_bc292372bb80e19d110fef5328667459</v>
          </cell>
          <cell r="H4205" t="str">
            <v>IMG_0890.JPG</v>
          </cell>
          <cell r="I4205">
            <v>1674</v>
          </cell>
          <cell r="K4205" t="str">
            <v>jpg</v>
          </cell>
          <cell r="L4205" t="str">
            <v>image/jpeg</v>
          </cell>
          <cell r="M4205">
            <v>224668</v>
          </cell>
          <cell r="N4205">
            <v>1424986806</v>
          </cell>
          <cell r="O4205">
            <v>0</v>
          </cell>
        </row>
        <row r="4206">
          <cell r="A4206">
            <v>5365</v>
          </cell>
          <cell r="B4206">
            <v>53676</v>
          </cell>
          <cell r="C4206">
            <v>8316</v>
          </cell>
          <cell r="D4206">
            <v>0</v>
          </cell>
          <cell r="E4206">
            <v>851</v>
          </cell>
          <cell r="F4206">
            <v>0</v>
          </cell>
          <cell r="G4206" t="str">
            <v>851_c79f1b5f9061a2904f12a5acb1f98d23</v>
          </cell>
          <cell r="H4206" t="str">
            <v>IMG_0888.JPG</v>
          </cell>
          <cell r="I4206">
            <v>1674</v>
          </cell>
          <cell r="K4206" t="str">
            <v>jpg</v>
          </cell>
          <cell r="L4206" t="str">
            <v>image/jpeg</v>
          </cell>
          <cell r="M4206">
            <v>255983</v>
          </cell>
          <cell r="N4206">
            <v>1424986806</v>
          </cell>
          <cell r="O4206">
            <v>0</v>
          </cell>
        </row>
        <row r="4207">
          <cell r="A4207">
            <v>5366</v>
          </cell>
          <cell r="B4207">
            <v>53676</v>
          </cell>
          <cell r="C4207">
            <v>8316</v>
          </cell>
          <cell r="D4207">
            <v>0</v>
          </cell>
          <cell r="E4207">
            <v>851</v>
          </cell>
          <cell r="F4207">
            <v>0</v>
          </cell>
          <cell r="G4207" t="str">
            <v>851_fd62ed9186b26ef4186b717aaf40c28e</v>
          </cell>
          <cell r="H4207" t="str">
            <v>IMG_0895.JPG</v>
          </cell>
          <cell r="I4207">
            <v>1674</v>
          </cell>
          <cell r="K4207" t="str">
            <v>jpg</v>
          </cell>
          <cell r="L4207" t="str">
            <v>image/jpeg</v>
          </cell>
          <cell r="M4207">
            <v>260972</v>
          </cell>
          <cell r="N4207">
            <v>1424986806</v>
          </cell>
          <cell r="O4207">
            <v>0</v>
          </cell>
        </row>
        <row r="4208">
          <cell r="A4208">
            <v>5367</v>
          </cell>
          <cell r="B4208">
            <v>53692</v>
          </cell>
          <cell r="C4208">
            <v>8289</v>
          </cell>
          <cell r="D4208">
            <v>0</v>
          </cell>
          <cell r="E4208">
            <v>1654</v>
          </cell>
          <cell r="F4208">
            <v>0</v>
          </cell>
          <cell r="G4208" t="str">
            <v>1654_7cb05c20f694eb814b211ba17fa56341</v>
          </cell>
          <cell r="H4208" t="str">
            <v>nordParser.png</v>
          </cell>
          <cell r="I4208">
            <v>489</v>
          </cell>
          <cell r="J4208" t="str">
            <v>nordParser</v>
          </cell>
          <cell r="K4208" t="str">
            <v>png</v>
          </cell>
          <cell r="L4208" t="str">
            <v>image/png</v>
          </cell>
          <cell r="M4208">
            <v>40268</v>
          </cell>
          <cell r="N4208">
            <v>1425030594</v>
          </cell>
          <cell r="O4208">
            <v>0</v>
          </cell>
        </row>
        <row r="4209">
          <cell r="A4209">
            <v>5368</v>
          </cell>
          <cell r="B4209">
            <v>3784</v>
          </cell>
          <cell r="C4209">
            <v>0</v>
          </cell>
          <cell r="D4209">
            <v>1</v>
          </cell>
          <cell r="E4209">
            <v>12491</v>
          </cell>
          <cell r="F4209">
            <v>0</v>
          </cell>
          <cell r="G4209" t="str">
            <v>12491_960ab3e926beae4dfe1f836f1002174e</v>
          </cell>
          <cell r="H4209" t="str">
            <v>Screen Shot 2015-02-27 at 6.19.40 PM.png</v>
          </cell>
          <cell r="I4209">
            <v>6</v>
          </cell>
          <cell r="J4209" t="str">
            <v>Audio MIDI setup</v>
          </cell>
          <cell r="K4209" t="str">
            <v>png</v>
          </cell>
          <cell r="L4209" t="str">
            <v>image/png</v>
          </cell>
          <cell r="M4209">
            <v>399250</v>
          </cell>
          <cell r="N4209">
            <v>1425032479</v>
          </cell>
          <cell r="O4209">
            <v>0</v>
          </cell>
        </row>
        <row r="4210">
          <cell r="A4210">
            <v>5369</v>
          </cell>
          <cell r="B4210">
            <v>3784</v>
          </cell>
          <cell r="C4210">
            <v>0</v>
          </cell>
          <cell r="D4210">
            <v>1</v>
          </cell>
          <cell r="E4210">
            <v>12491</v>
          </cell>
          <cell r="F4210">
            <v>0</v>
          </cell>
          <cell r="G4210" t="str">
            <v>12491_34fe6fcf540b8a239809b42816e7406e</v>
          </cell>
          <cell r="H4210" t="str">
            <v>Screen Shot 2015-02-27 at 6.27.43 PM.png</v>
          </cell>
          <cell r="I4210">
            <v>6</v>
          </cell>
          <cell r="J4210" t="str">
            <v>Add Device</v>
          </cell>
          <cell r="K4210" t="str">
            <v>png</v>
          </cell>
          <cell r="L4210" t="str">
            <v>image/png</v>
          </cell>
          <cell r="M4210">
            <v>432646</v>
          </cell>
          <cell r="N4210">
            <v>1425032891</v>
          </cell>
          <cell r="O4210">
            <v>0</v>
          </cell>
        </row>
        <row r="4211">
          <cell r="A4211">
            <v>5370</v>
          </cell>
          <cell r="B4211">
            <v>53696</v>
          </cell>
          <cell r="C4211">
            <v>8337</v>
          </cell>
          <cell r="D4211">
            <v>0</v>
          </cell>
          <cell r="E4211">
            <v>1654</v>
          </cell>
          <cell r="F4211">
            <v>0</v>
          </cell>
          <cell r="G4211" t="str">
            <v>1654_676566bf68ce6ebca5c26e6a86a8a708</v>
          </cell>
          <cell r="H4211" t="str">
            <v>customLead.jpg</v>
          </cell>
          <cell r="I4211">
            <v>798</v>
          </cell>
          <cell r="J4211" t="str">
            <v>Custom 25 Key MIDI Controller Rack Moog Style Synth Enclosure</v>
          </cell>
          <cell r="K4211" t="str">
            <v>jpg</v>
          </cell>
          <cell r="L4211" t="str">
            <v>image/jpeg</v>
          </cell>
          <cell r="M4211">
            <v>105515</v>
          </cell>
          <cell r="N4211">
            <v>1425037104</v>
          </cell>
          <cell r="O4211">
            <v>0</v>
          </cell>
        </row>
        <row r="4212">
          <cell r="A4212">
            <v>5371</v>
          </cell>
          <cell r="B4212">
            <v>53706</v>
          </cell>
          <cell r="C4212">
            <v>8326</v>
          </cell>
          <cell r="D4212">
            <v>0</v>
          </cell>
          <cell r="E4212">
            <v>11491</v>
          </cell>
          <cell r="F4212">
            <v>0</v>
          </cell>
          <cell r="G4212" t="str">
            <v>11491_5f9cafa9daf81fc9784318041d225f10</v>
          </cell>
          <cell r="H4212" t="str">
            <v>output_ecjSVB.gif</v>
          </cell>
          <cell r="I4212">
            <v>834</v>
          </cell>
          <cell r="J4212" t="str">
            <v>wink</v>
          </cell>
          <cell r="K4212" t="str">
            <v>gif</v>
          </cell>
          <cell r="L4212" t="str">
            <v>image/gif</v>
          </cell>
          <cell r="M4212">
            <v>293159</v>
          </cell>
          <cell r="N4212">
            <v>1425054948</v>
          </cell>
          <cell r="O4212">
            <v>0</v>
          </cell>
        </row>
        <row r="4213">
          <cell r="A4213">
            <v>5373</v>
          </cell>
          <cell r="B4213">
            <v>53707</v>
          </cell>
          <cell r="C4213">
            <v>8339</v>
          </cell>
          <cell r="D4213">
            <v>0</v>
          </cell>
          <cell r="E4213">
            <v>968</v>
          </cell>
          <cell r="F4213">
            <v>0</v>
          </cell>
          <cell r="G4213" t="str">
            <v>968_76f9625d8a395880c77d0ccf5169177e</v>
          </cell>
          <cell r="H4213" t="str">
            <v>2015-02-27 17.32.28.jpg</v>
          </cell>
          <cell r="I4213">
            <v>471</v>
          </cell>
          <cell r="K4213" t="str">
            <v>jpg</v>
          </cell>
          <cell r="L4213" t="str">
            <v>image/jpeg</v>
          </cell>
          <cell r="M4213">
            <v>805559</v>
          </cell>
          <cell r="N4213">
            <v>1425056354</v>
          </cell>
          <cell r="O4213">
            <v>0</v>
          </cell>
        </row>
        <row r="4214">
          <cell r="A4214">
            <v>5374</v>
          </cell>
          <cell r="B4214">
            <v>53747</v>
          </cell>
          <cell r="C4214">
            <v>8316</v>
          </cell>
          <cell r="D4214">
            <v>0</v>
          </cell>
          <cell r="E4214">
            <v>851</v>
          </cell>
          <cell r="F4214">
            <v>0</v>
          </cell>
          <cell r="G4214" t="str">
            <v>851_735f9ecabea892c6ef81b140d56c1fbb</v>
          </cell>
          <cell r="H4214" t="str">
            <v>IMG_0902.JPG</v>
          </cell>
          <cell r="I4214">
            <v>994</v>
          </cell>
          <cell r="K4214" t="str">
            <v>jpg</v>
          </cell>
          <cell r="L4214" t="str">
            <v>image/jpeg</v>
          </cell>
          <cell r="M4214">
            <v>268459</v>
          </cell>
          <cell r="N4214">
            <v>1425130992</v>
          </cell>
          <cell r="O4214">
            <v>0</v>
          </cell>
        </row>
        <row r="4215">
          <cell r="A4215">
            <v>5375</v>
          </cell>
          <cell r="B4215">
            <v>53766</v>
          </cell>
          <cell r="C4215">
            <v>8316</v>
          </cell>
          <cell r="D4215">
            <v>0</v>
          </cell>
          <cell r="E4215">
            <v>851</v>
          </cell>
          <cell r="F4215">
            <v>0</v>
          </cell>
          <cell r="G4215" t="str">
            <v>851_afc6625b5d2a7418efced4c6ba7f28fb</v>
          </cell>
          <cell r="H4215" t="str">
            <v>IMG_0938.JPG</v>
          </cell>
          <cell r="I4215">
            <v>979</v>
          </cell>
          <cell r="K4215" t="str">
            <v>jpg</v>
          </cell>
          <cell r="L4215" t="str">
            <v>image/jpeg</v>
          </cell>
          <cell r="M4215">
            <v>281884</v>
          </cell>
          <cell r="N4215">
            <v>1425147286</v>
          </cell>
          <cell r="O4215">
            <v>0</v>
          </cell>
        </row>
        <row r="4216">
          <cell r="A4216">
            <v>5376</v>
          </cell>
          <cell r="B4216">
            <v>53783</v>
          </cell>
          <cell r="C4216">
            <v>8352</v>
          </cell>
          <cell r="D4216">
            <v>0</v>
          </cell>
          <cell r="E4216">
            <v>1654</v>
          </cell>
          <cell r="F4216">
            <v>0</v>
          </cell>
          <cell r="G4216" t="str">
            <v>1654_5fd9e64d243d9cd48b3b235aa5987330</v>
          </cell>
          <cell r="H4216" t="str">
            <v>SynthsAreAlright.mp3</v>
          </cell>
          <cell r="I4216">
            <v>245</v>
          </cell>
          <cell r="J4216" t="str">
            <v>The Synths Are Alright</v>
          </cell>
          <cell r="K4216" t="str">
            <v>mp3</v>
          </cell>
          <cell r="L4216" t="str">
            <v>audio/mpeg</v>
          </cell>
          <cell r="M4216">
            <v>300847</v>
          </cell>
          <cell r="N4216">
            <v>1425153587</v>
          </cell>
          <cell r="O4216">
            <v>0</v>
          </cell>
        </row>
        <row r="4217">
          <cell r="A4217">
            <v>5377</v>
          </cell>
          <cell r="B4217">
            <v>53783</v>
          </cell>
          <cell r="C4217">
            <v>8352</v>
          </cell>
          <cell r="D4217">
            <v>0</v>
          </cell>
          <cell r="E4217">
            <v>1654</v>
          </cell>
          <cell r="F4217">
            <v>0</v>
          </cell>
          <cell r="G4217" t="str">
            <v>1654_c91391292cf87adc3bbb6ed27468caf6</v>
          </cell>
          <cell r="H4217" t="str">
            <v>SynthsAreAlright.nlas</v>
          </cell>
          <cell r="I4217">
            <v>63</v>
          </cell>
          <cell r="J4217" t="str">
            <v>The Synths Are Alright</v>
          </cell>
          <cell r="K4217" t="str">
            <v>nlas</v>
          </cell>
          <cell r="L4217" t="str">
            <v>application/octet-stream</v>
          </cell>
          <cell r="M4217">
            <v>123</v>
          </cell>
          <cell r="N4217">
            <v>1425153597</v>
          </cell>
          <cell r="O4217">
            <v>0</v>
          </cell>
        </row>
        <row r="4218">
          <cell r="A4218">
            <v>5378</v>
          </cell>
          <cell r="B4218">
            <v>53783</v>
          </cell>
          <cell r="C4218">
            <v>8352</v>
          </cell>
          <cell r="D4218">
            <v>0</v>
          </cell>
          <cell r="E4218">
            <v>1654</v>
          </cell>
          <cell r="F4218">
            <v>0</v>
          </cell>
          <cell r="G4218" t="str">
            <v>1654_38e958febd90e208f1e3acb6ae3230e3</v>
          </cell>
          <cell r="H4218" t="str">
            <v>Who.jpg</v>
          </cell>
          <cell r="I4218">
            <v>478</v>
          </cell>
          <cell r="J4218" t="str">
            <v>The Synths Are Alright</v>
          </cell>
          <cell r="K4218" t="str">
            <v>jpg</v>
          </cell>
          <cell r="L4218" t="str">
            <v>image/jpeg</v>
          </cell>
          <cell r="M4218">
            <v>869499</v>
          </cell>
          <cell r="N4218">
            <v>1425154625</v>
          </cell>
          <cell r="O4218">
            <v>0</v>
          </cell>
        </row>
        <row r="4219">
          <cell r="A4219">
            <v>5379</v>
          </cell>
          <cell r="B4219">
            <v>53804</v>
          </cell>
          <cell r="C4219">
            <v>8356</v>
          </cell>
          <cell r="D4219">
            <v>0</v>
          </cell>
          <cell r="E4219">
            <v>12513</v>
          </cell>
          <cell r="F4219">
            <v>0</v>
          </cell>
          <cell r="G4219" t="str">
            <v>12513_26844893f062b8c508b6a5ff1b03af2d</v>
          </cell>
          <cell r="H4219" t="str">
            <v>17 Sad Lisa_cut_part1.mp3</v>
          </cell>
          <cell r="I4219">
            <v>624</v>
          </cell>
          <cell r="K4219" t="str">
            <v>mp3</v>
          </cell>
          <cell r="L4219" t="str">
            <v>audio/mpeg</v>
          </cell>
          <cell r="M4219">
            <v>371080</v>
          </cell>
          <cell r="N4219">
            <v>1425208168</v>
          </cell>
          <cell r="O4219">
            <v>0</v>
          </cell>
        </row>
        <row r="4220">
          <cell r="A4220">
            <v>5382</v>
          </cell>
          <cell r="B4220">
            <v>53850</v>
          </cell>
          <cell r="C4220">
            <v>8362</v>
          </cell>
          <cell r="D4220">
            <v>0</v>
          </cell>
          <cell r="E4220">
            <v>11491</v>
          </cell>
          <cell r="F4220">
            <v>0</v>
          </cell>
          <cell r="G4220" t="str">
            <v>11491_1bb882569ffbc7b72b5ec031bb450ec0</v>
          </cell>
          <cell r="H4220" t="str">
            <v>NM LucyInTheSky.ns2p</v>
          </cell>
          <cell r="I4220">
            <v>281</v>
          </cell>
          <cell r="J4220" t="str">
            <v>Lucy In The Sky</v>
          </cell>
          <cell r="K4220" t="str">
            <v>ns2p</v>
          </cell>
          <cell r="L4220" t="str">
            <v>application/octet-stream</v>
          </cell>
          <cell r="M4220">
            <v>547</v>
          </cell>
          <cell r="N4220">
            <v>1425302150</v>
          </cell>
          <cell r="O4220">
            <v>0</v>
          </cell>
        </row>
        <row r="4221">
          <cell r="A4221">
            <v>5383</v>
          </cell>
          <cell r="B4221">
            <v>53850</v>
          </cell>
          <cell r="C4221">
            <v>8362</v>
          </cell>
          <cell r="D4221">
            <v>0</v>
          </cell>
          <cell r="E4221">
            <v>11491</v>
          </cell>
          <cell r="F4221">
            <v>0</v>
          </cell>
          <cell r="G4221" t="str">
            <v>11491_840c9e4adc41b039ec7c2f79cc407eab</v>
          </cell>
          <cell r="H4221" t="str">
            <v>LSD_stored.mp3</v>
          </cell>
          <cell r="I4221">
            <v>3578</v>
          </cell>
          <cell r="J4221" t="str">
            <v>LSD - wrong!!</v>
          </cell>
          <cell r="K4221" t="str">
            <v>mp3</v>
          </cell>
          <cell r="L4221" t="str">
            <v>audio/mp3</v>
          </cell>
          <cell r="M4221">
            <v>123714</v>
          </cell>
          <cell r="N4221">
            <v>1425302150</v>
          </cell>
          <cell r="O4221">
            <v>0</v>
          </cell>
        </row>
        <row r="4222">
          <cell r="A4222">
            <v>5384</v>
          </cell>
          <cell r="B4222">
            <v>53850</v>
          </cell>
          <cell r="C4222">
            <v>8362</v>
          </cell>
          <cell r="D4222">
            <v>0</v>
          </cell>
          <cell r="E4222">
            <v>11491</v>
          </cell>
          <cell r="F4222">
            <v>0</v>
          </cell>
          <cell r="G4222" t="str">
            <v>11491_1d22d0d5482e7b9e3a6d8ab555bb9df2</v>
          </cell>
          <cell r="H4222" t="str">
            <v>LSD_correct.mp3</v>
          </cell>
          <cell r="I4222">
            <v>442</v>
          </cell>
          <cell r="J4222" t="str">
            <v>LSD - right!!</v>
          </cell>
          <cell r="K4222" t="str">
            <v>mp3</v>
          </cell>
          <cell r="L4222" t="str">
            <v>audio/mp3</v>
          </cell>
          <cell r="M4222">
            <v>109504</v>
          </cell>
          <cell r="N4222">
            <v>1425302150</v>
          </cell>
          <cell r="O4222">
            <v>0</v>
          </cell>
        </row>
        <row r="4223">
          <cell r="A4223">
            <v>5385</v>
          </cell>
          <cell r="B4223">
            <v>53850</v>
          </cell>
          <cell r="C4223">
            <v>8362</v>
          </cell>
          <cell r="D4223">
            <v>0</v>
          </cell>
          <cell r="E4223">
            <v>11491</v>
          </cell>
          <cell r="F4223">
            <v>0</v>
          </cell>
          <cell r="G4223" t="str">
            <v>11491_77862acbf590781055f2ffc1eaa4e615</v>
          </cell>
          <cell r="H4223" t="str">
            <v>LSD_no-flange.mp3</v>
          </cell>
          <cell r="I4223">
            <v>384</v>
          </cell>
          <cell r="J4223" t="str">
            <v>LSD - no flange at all</v>
          </cell>
          <cell r="K4223" t="str">
            <v>mp3</v>
          </cell>
          <cell r="L4223" t="str">
            <v>audio/mp3</v>
          </cell>
          <cell r="M4223">
            <v>115355</v>
          </cell>
          <cell r="N4223">
            <v>1425302150</v>
          </cell>
          <cell r="O4223">
            <v>0</v>
          </cell>
        </row>
        <row r="4224">
          <cell r="A4224">
            <v>5386</v>
          </cell>
          <cell r="B4224">
            <v>53851</v>
          </cell>
          <cell r="C4224">
            <v>8360</v>
          </cell>
          <cell r="D4224">
            <v>0</v>
          </cell>
          <cell r="E4224">
            <v>464</v>
          </cell>
          <cell r="F4224">
            <v>0</v>
          </cell>
          <cell r="G4224" t="str">
            <v>464_eab0b1244bf34f5aa00e71b9f123eeaa</v>
          </cell>
          <cell r="H4224" t="str">
            <v>10553929_718584981510635_3828423012644896880_o.jpg</v>
          </cell>
          <cell r="I4224">
            <v>1848</v>
          </cell>
          <cell r="K4224" t="str">
            <v>jpg</v>
          </cell>
          <cell r="L4224" t="str">
            <v>image/jpeg</v>
          </cell>
          <cell r="M4224">
            <v>258804</v>
          </cell>
          <cell r="N4224">
            <v>1425309431</v>
          </cell>
          <cell r="O4224">
            <v>0</v>
          </cell>
        </row>
        <row r="4225">
          <cell r="A4225">
            <v>5387</v>
          </cell>
          <cell r="B4225">
            <v>53861</v>
          </cell>
          <cell r="C4225">
            <v>8364</v>
          </cell>
          <cell r="D4225">
            <v>0</v>
          </cell>
          <cell r="E4225">
            <v>1654</v>
          </cell>
          <cell r="F4225">
            <v>0</v>
          </cell>
          <cell r="G4225" t="str">
            <v>1654_20a3a2c24b37d5467c5448b2053759cb</v>
          </cell>
          <cell r="H4225" t="str">
            <v>ReturnOfTheBling.mp3</v>
          </cell>
          <cell r="I4225">
            <v>166</v>
          </cell>
          <cell r="J4225" t="str">
            <v>Return Of The Bling</v>
          </cell>
          <cell r="K4225" t="str">
            <v>mp3</v>
          </cell>
          <cell r="L4225" t="str">
            <v>audio/mpeg</v>
          </cell>
          <cell r="M4225">
            <v>616406</v>
          </cell>
          <cell r="N4225">
            <v>1425325608</v>
          </cell>
          <cell r="O4225">
            <v>0</v>
          </cell>
        </row>
        <row r="4226">
          <cell r="A4226">
            <v>5394</v>
          </cell>
          <cell r="B4226">
            <v>53861</v>
          </cell>
          <cell r="C4226">
            <v>8364</v>
          </cell>
          <cell r="D4226">
            <v>0</v>
          </cell>
          <cell r="E4226">
            <v>1654</v>
          </cell>
          <cell r="F4226">
            <v>0</v>
          </cell>
          <cell r="G4226" t="str">
            <v>1654_9608674a75419fa8563c875532f404fb</v>
          </cell>
          <cell r="H4226" t="str">
            <v>ReturnOfTheBling.syx</v>
          </cell>
          <cell r="I4226">
            <v>90</v>
          </cell>
          <cell r="J4226" t="str">
            <v>Return Of The Bling</v>
          </cell>
          <cell r="K4226" t="str">
            <v>syx</v>
          </cell>
          <cell r="L4226" t="str">
            <v>application/octet-stream</v>
          </cell>
          <cell r="M4226">
            <v>139</v>
          </cell>
          <cell r="N4226">
            <v>1425326113</v>
          </cell>
          <cell r="O4226">
            <v>0</v>
          </cell>
        </row>
        <row r="4227">
          <cell r="A4227">
            <v>5390</v>
          </cell>
          <cell r="B4227">
            <v>53860</v>
          </cell>
          <cell r="C4227">
            <v>8360</v>
          </cell>
          <cell r="D4227">
            <v>0</v>
          </cell>
          <cell r="E4227">
            <v>464</v>
          </cell>
          <cell r="F4227">
            <v>0</v>
          </cell>
          <cell r="G4227" t="str">
            <v>464_27d22ee944441e4fb94241be49178042</v>
          </cell>
          <cell r="H4227" t="str">
            <v>324731_250810131621458_1759433571_o.jpg</v>
          </cell>
          <cell r="I4227">
            <v>1792</v>
          </cell>
          <cell r="K4227" t="str">
            <v>jpg</v>
          </cell>
          <cell r="L4227" t="str">
            <v>image/jpeg</v>
          </cell>
          <cell r="M4227">
            <v>489496</v>
          </cell>
          <cell r="N4227">
            <v>1425325703</v>
          </cell>
          <cell r="O4227">
            <v>0</v>
          </cell>
        </row>
        <row r="4228">
          <cell r="A4228">
            <v>5391</v>
          </cell>
          <cell r="B4228">
            <v>53861</v>
          </cell>
          <cell r="C4228">
            <v>8364</v>
          </cell>
          <cell r="D4228">
            <v>0</v>
          </cell>
          <cell r="E4228">
            <v>1654</v>
          </cell>
          <cell r="F4228">
            <v>0</v>
          </cell>
          <cell r="G4228" t="str">
            <v>1654_4cb8cfb4f3b191ef3a0a92e4ed864153</v>
          </cell>
          <cell r="H4228" t="str">
            <v>2015-03-02 20.35.39.jpg</v>
          </cell>
          <cell r="I4228">
            <v>359</v>
          </cell>
          <cell r="J4228" t="str">
            <v>Return Of The Bling</v>
          </cell>
          <cell r="K4228" t="str">
            <v>jpg</v>
          </cell>
          <cell r="L4228" t="str">
            <v>image/jpeg</v>
          </cell>
          <cell r="M4228">
            <v>166786</v>
          </cell>
          <cell r="N4228">
            <v>1425325865</v>
          </cell>
          <cell r="O4228">
            <v>0</v>
          </cell>
        </row>
        <row r="4229">
          <cell r="A4229">
            <v>5392</v>
          </cell>
          <cell r="B4229">
            <v>53861</v>
          </cell>
          <cell r="C4229">
            <v>8364</v>
          </cell>
          <cell r="D4229">
            <v>0</v>
          </cell>
          <cell r="E4229">
            <v>1654</v>
          </cell>
          <cell r="F4229">
            <v>0</v>
          </cell>
          <cell r="G4229" t="str">
            <v>1654_507c0f5b294dc656be3706fd1705a5fa</v>
          </cell>
          <cell r="H4229" t="str">
            <v>2015-03-02 20.21.19.jpg</v>
          </cell>
          <cell r="I4229">
            <v>359</v>
          </cell>
          <cell r="J4229" t="str">
            <v>Return Of The Bling</v>
          </cell>
          <cell r="K4229" t="str">
            <v>jpg</v>
          </cell>
          <cell r="L4229" t="str">
            <v>image/jpeg</v>
          </cell>
          <cell r="M4229">
            <v>116265</v>
          </cell>
          <cell r="N4229">
            <v>1425325865</v>
          </cell>
          <cell r="O4229">
            <v>0</v>
          </cell>
        </row>
        <row r="4230">
          <cell r="A4230">
            <v>5393</v>
          </cell>
          <cell r="B4230">
            <v>53861</v>
          </cell>
          <cell r="C4230">
            <v>8364</v>
          </cell>
          <cell r="D4230">
            <v>0</v>
          </cell>
          <cell r="E4230">
            <v>1654</v>
          </cell>
          <cell r="F4230">
            <v>0</v>
          </cell>
          <cell r="G4230" t="str">
            <v>1654_50504c3befb3665eee151b61c3218fef</v>
          </cell>
          <cell r="H4230" t="str">
            <v>2015-03-02 20.21.55.jpg</v>
          </cell>
          <cell r="I4230">
            <v>359</v>
          </cell>
          <cell r="J4230" t="str">
            <v>Return Of The Bling</v>
          </cell>
          <cell r="K4230" t="str">
            <v>jpg</v>
          </cell>
          <cell r="L4230" t="str">
            <v>image/jpeg</v>
          </cell>
          <cell r="M4230">
            <v>131162</v>
          </cell>
          <cell r="N4230">
            <v>1425325865</v>
          </cell>
          <cell r="O4230">
            <v>0</v>
          </cell>
        </row>
        <row r="4231">
          <cell r="A4231">
            <v>5395</v>
          </cell>
          <cell r="B4231">
            <v>53879</v>
          </cell>
          <cell r="C4231">
            <v>8367</v>
          </cell>
          <cell r="D4231">
            <v>0</v>
          </cell>
          <cell r="E4231">
            <v>1654</v>
          </cell>
          <cell r="F4231">
            <v>0</v>
          </cell>
          <cell r="G4231" t="str">
            <v>1654_2acb750c80e27010a7ad3b88f338d544</v>
          </cell>
          <cell r="H4231" t="str">
            <v>NL2.png</v>
          </cell>
          <cell r="I4231">
            <v>394</v>
          </cell>
          <cell r="J4231" t="str">
            <v>Windoze</v>
          </cell>
          <cell r="K4231" t="str">
            <v>png</v>
          </cell>
          <cell r="L4231" t="str">
            <v>image/png</v>
          </cell>
          <cell r="M4231">
            <v>23030</v>
          </cell>
          <cell r="N4231">
            <v>1425368184</v>
          </cell>
          <cell r="O4231">
            <v>0</v>
          </cell>
        </row>
        <row r="4232">
          <cell r="A4232">
            <v>5396</v>
          </cell>
          <cell r="B4232">
            <v>53936</v>
          </cell>
          <cell r="C4232">
            <v>8381</v>
          </cell>
          <cell r="D4232">
            <v>0</v>
          </cell>
          <cell r="E4232">
            <v>11491</v>
          </cell>
          <cell r="F4232">
            <v>0</v>
          </cell>
          <cell r="G4232" t="str">
            <v>11491_a71a3c910b423c3616d91ee46bfbf801</v>
          </cell>
          <cell r="H4232" t="str">
            <v>Gert-Jonnys.jpg</v>
          </cell>
          <cell r="I4232">
            <v>1766</v>
          </cell>
          <cell r="J4232" t="str">
            <v>Gert Jonnys</v>
          </cell>
          <cell r="K4232" t="str">
            <v>jpg</v>
          </cell>
          <cell r="L4232" t="str">
            <v>image/jpeg</v>
          </cell>
          <cell r="M4232">
            <v>69241</v>
          </cell>
          <cell r="N4232">
            <v>1425483736</v>
          </cell>
          <cell r="O4232">
            <v>0</v>
          </cell>
        </row>
        <row r="4233">
          <cell r="A4233">
            <v>5397</v>
          </cell>
          <cell r="B4233">
            <v>53947</v>
          </cell>
          <cell r="C4233">
            <v>8381</v>
          </cell>
          <cell r="D4233">
            <v>0</v>
          </cell>
          <cell r="E4233">
            <v>9859</v>
          </cell>
          <cell r="F4233">
            <v>0</v>
          </cell>
          <cell r="G4233" t="str">
            <v>9859_420804378db90df1f6123d67c4db1fa9</v>
          </cell>
          <cell r="H4233" t="str">
            <v>tapa.jpg</v>
          </cell>
          <cell r="I4233">
            <v>1743</v>
          </cell>
          <cell r="K4233" t="str">
            <v>jpg</v>
          </cell>
          <cell r="L4233" t="str">
            <v>image/jpeg</v>
          </cell>
          <cell r="M4233">
            <v>100117</v>
          </cell>
          <cell r="N4233">
            <v>1425488158</v>
          </cell>
          <cell r="O4233">
            <v>0</v>
          </cell>
        </row>
        <row r="4234">
          <cell r="A4234">
            <v>5398</v>
          </cell>
          <cell r="B4234">
            <v>53954</v>
          </cell>
          <cell r="C4234">
            <v>8382</v>
          </cell>
          <cell r="D4234">
            <v>0</v>
          </cell>
          <cell r="E4234">
            <v>8638</v>
          </cell>
          <cell r="F4234">
            <v>0</v>
          </cell>
          <cell r="G4234" t="str">
            <v>8638_9e5c399ce766a3e3c6a52d25b9ca3751</v>
          </cell>
          <cell r="H4234" t="str">
            <v>TRITON STRINGS.ns2p</v>
          </cell>
          <cell r="I4234">
            <v>454</v>
          </cell>
          <cell r="K4234" t="str">
            <v>ns2p</v>
          </cell>
          <cell r="L4234" t="str">
            <v>application/octet-stream</v>
          </cell>
          <cell r="M4234">
            <v>547</v>
          </cell>
          <cell r="N4234">
            <v>1425494372</v>
          </cell>
          <cell r="O4234">
            <v>0</v>
          </cell>
        </row>
        <row r="4235">
          <cell r="A4235">
            <v>5400</v>
          </cell>
          <cell r="B4235">
            <v>53955</v>
          </cell>
          <cell r="C4235">
            <v>8382</v>
          </cell>
          <cell r="D4235">
            <v>0</v>
          </cell>
          <cell r="E4235">
            <v>8638</v>
          </cell>
          <cell r="F4235">
            <v>0</v>
          </cell>
          <cell r="G4235" t="str">
            <v>8638_b9473788836a13fd9bfc8d10b5f64878</v>
          </cell>
          <cell r="H4235" t="str">
            <v>Slw_Str_VSynth.nsmp</v>
          </cell>
          <cell r="I4235">
            <v>507</v>
          </cell>
          <cell r="J4235" t="str">
            <v>sample</v>
          </cell>
          <cell r="K4235" t="str">
            <v>nsmp</v>
          </cell>
          <cell r="L4235" t="str">
            <v>application/octet-stream</v>
          </cell>
          <cell r="M4235">
            <v>3667172</v>
          </cell>
          <cell r="N4235">
            <v>1425495910</v>
          </cell>
          <cell r="O4235">
            <v>0</v>
          </cell>
        </row>
        <row r="4236">
          <cell r="A4236">
            <v>5401</v>
          </cell>
          <cell r="B4236">
            <v>53955</v>
          </cell>
          <cell r="C4236">
            <v>8382</v>
          </cell>
          <cell r="D4236">
            <v>0</v>
          </cell>
          <cell r="E4236">
            <v>8638</v>
          </cell>
          <cell r="F4236">
            <v>0</v>
          </cell>
          <cell r="G4236" t="str">
            <v>8638_3c08f4936c72aa369976e8a963f109e2</v>
          </cell>
          <cell r="H4236" t="str">
            <v>TRITON STRINGS LEGATO.nwiproj</v>
          </cell>
          <cell r="I4236">
            <v>168</v>
          </cell>
          <cell r="J4236" t="str">
            <v>programme</v>
          </cell>
          <cell r="K4236" t="str">
            <v>nwiproj</v>
          </cell>
          <cell r="L4236" t="str">
            <v>application/octet-stream</v>
          </cell>
          <cell r="M4236">
            <v>30591</v>
          </cell>
          <cell r="N4236">
            <v>1425495910</v>
          </cell>
          <cell r="O4236">
            <v>0</v>
          </cell>
        </row>
        <row r="4237">
          <cell r="A4237">
            <v>5402</v>
          </cell>
          <cell r="B4237">
            <v>53955</v>
          </cell>
          <cell r="C4237">
            <v>8382</v>
          </cell>
          <cell r="D4237">
            <v>0</v>
          </cell>
          <cell r="E4237">
            <v>8638</v>
          </cell>
          <cell r="F4237">
            <v>0</v>
          </cell>
          <cell r="G4237" t="str">
            <v>8638_c60e70dfa35abf9a692a9b871ebb6b68</v>
          </cell>
          <cell r="H4237" t="str">
            <v>TRITON STRINGS LEGATO.nsmp</v>
          </cell>
          <cell r="I4237">
            <v>663</v>
          </cell>
          <cell r="J4237" t="str">
            <v>sample</v>
          </cell>
          <cell r="K4237" t="str">
            <v>nsmp</v>
          </cell>
          <cell r="L4237" t="str">
            <v>application/octet-stream</v>
          </cell>
          <cell r="M4237">
            <v>27998213</v>
          </cell>
          <cell r="N4237">
            <v>1425495910</v>
          </cell>
          <cell r="O4237">
            <v>0</v>
          </cell>
        </row>
        <row r="4238">
          <cell r="A4238">
            <v>5403</v>
          </cell>
          <cell r="B4238">
            <v>53957</v>
          </cell>
          <cell r="C4238">
            <v>8383</v>
          </cell>
          <cell r="D4238">
            <v>0</v>
          </cell>
          <cell r="E4238">
            <v>8638</v>
          </cell>
          <cell r="F4238">
            <v>0</v>
          </cell>
          <cell r="G4238" t="str">
            <v>8638_1dc632ac93e939fe74e00f414aecea27</v>
          </cell>
          <cell r="H4238" t="str">
            <v>ICE LAND.nsmp</v>
          </cell>
          <cell r="I4238">
            <v>401</v>
          </cell>
          <cell r="J4238" t="str">
            <v>sample triton ICE LAND</v>
          </cell>
          <cell r="K4238" t="str">
            <v>nsmp</v>
          </cell>
          <cell r="L4238" t="str">
            <v>application/octet-stream</v>
          </cell>
          <cell r="M4238">
            <v>12016025</v>
          </cell>
          <cell r="N4238">
            <v>1425498664</v>
          </cell>
          <cell r="O4238">
            <v>0</v>
          </cell>
        </row>
        <row r="4239">
          <cell r="A4239">
            <v>5404</v>
          </cell>
          <cell r="B4239">
            <v>53957</v>
          </cell>
          <cell r="C4239">
            <v>8383</v>
          </cell>
          <cell r="D4239">
            <v>0</v>
          </cell>
          <cell r="E4239">
            <v>8638</v>
          </cell>
          <cell r="F4239">
            <v>0</v>
          </cell>
          <cell r="G4239" t="str">
            <v>8638_e64211ee07b366d628efec49b090325f</v>
          </cell>
          <cell r="H4239" t="str">
            <v>ICE LAND.nwiproj</v>
          </cell>
          <cell r="I4239">
            <v>117</v>
          </cell>
          <cell r="K4239" t="str">
            <v>nwiproj</v>
          </cell>
          <cell r="L4239" t="str">
            <v>application/octet-stream</v>
          </cell>
          <cell r="M4239">
            <v>28503</v>
          </cell>
          <cell r="N4239">
            <v>1425498664</v>
          </cell>
          <cell r="O4239">
            <v>0</v>
          </cell>
        </row>
        <row r="4240">
          <cell r="A4240">
            <v>5405</v>
          </cell>
          <cell r="B4240">
            <v>53957</v>
          </cell>
          <cell r="C4240">
            <v>8383</v>
          </cell>
          <cell r="D4240">
            <v>0</v>
          </cell>
          <cell r="E4240">
            <v>8638</v>
          </cell>
          <cell r="F4240">
            <v>0</v>
          </cell>
          <cell r="G4240" t="str">
            <v>8638_f779373cb5708ff37c7538b386a80f27</v>
          </cell>
          <cell r="H4240" t="str">
            <v>PIANO NEW AGE.ns2p</v>
          </cell>
          <cell r="I4240">
            <v>322</v>
          </cell>
          <cell r="K4240" t="str">
            <v>ns2p</v>
          </cell>
          <cell r="L4240" t="str">
            <v>application/octet-stream</v>
          </cell>
          <cell r="M4240">
            <v>547</v>
          </cell>
          <cell r="N4240">
            <v>1425498664</v>
          </cell>
          <cell r="O4240">
            <v>0</v>
          </cell>
        </row>
        <row r="4241">
          <cell r="A4241">
            <v>5406</v>
          </cell>
          <cell r="B4241">
            <v>53998</v>
          </cell>
          <cell r="C4241">
            <v>8389</v>
          </cell>
          <cell r="D4241">
            <v>0</v>
          </cell>
          <cell r="E4241">
            <v>1654</v>
          </cell>
          <cell r="F4241">
            <v>0</v>
          </cell>
          <cell r="G4241" t="str">
            <v>1654_c7f3a1c8e05652a20a156a0d4f5ed7ed</v>
          </cell>
          <cell r="H4241" t="str">
            <v>NS2.png</v>
          </cell>
          <cell r="I4241">
            <v>2343</v>
          </cell>
          <cell r="J4241" t="str">
            <v>NS2</v>
          </cell>
          <cell r="K4241" t="str">
            <v>png</v>
          </cell>
          <cell r="L4241" t="str">
            <v>image/png</v>
          </cell>
          <cell r="M4241">
            <v>24372</v>
          </cell>
          <cell r="N4241">
            <v>1425589573</v>
          </cell>
          <cell r="O4241">
            <v>0</v>
          </cell>
        </row>
        <row r="4242">
          <cell r="A4242">
            <v>5409</v>
          </cell>
          <cell r="B4242">
            <v>54016</v>
          </cell>
          <cell r="C4242">
            <v>8387</v>
          </cell>
          <cell r="D4242">
            <v>0</v>
          </cell>
          <cell r="E4242">
            <v>11491</v>
          </cell>
          <cell r="F4242">
            <v>0</v>
          </cell>
          <cell r="G4242" t="str">
            <v>11491_bcaf589b5538627498e4378b1b347f62</v>
          </cell>
          <cell r="H4242" t="str">
            <v>41KcMltzwXL.jpg</v>
          </cell>
          <cell r="I4242">
            <v>1163</v>
          </cell>
          <cell r="J4242" t="str">
            <v>beer holder</v>
          </cell>
          <cell r="K4242" t="str">
            <v>jpg</v>
          </cell>
          <cell r="L4242" t="str">
            <v>image/jpeg</v>
          </cell>
          <cell r="M4242">
            <v>32648</v>
          </cell>
          <cell r="N4242">
            <v>1425638511</v>
          </cell>
          <cell r="O4242">
            <v>0</v>
          </cell>
        </row>
        <row r="4243">
          <cell r="A4243">
            <v>5410</v>
          </cell>
          <cell r="B4243">
            <v>54046</v>
          </cell>
          <cell r="C4243">
            <v>8394</v>
          </cell>
          <cell r="D4243">
            <v>0</v>
          </cell>
          <cell r="E4243">
            <v>1654</v>
          </cell>
          <cell r="F4243">
            <v>0</v>
          </cell>
          <cell r="G4243" t="str">
            <v>1654_fb07565ef0b8364f24f9a53ee37249cb</v>
          </cell>
          <cell r="H4243" t="str">
            <v>Cyndi.jpg</v>
          </cell>
          <cell r="I4243">
            <v>397</v>
          </cell>
          <cell r="J4243" t="str">
            <v>Cyndi</v>
          </cell>
          <cell r="K4243" t="str">
            <v>jpg</v>
          </cell>
          <cell r="L4243" t="str">
            <v>image/jpeg</v>
          </cell>
          <cell r="M4243">
            <v>21564</v>
          </cell>
          <cell r="N4243">
            <v>1425670673</v>
          </cell>
          <cell r="O4243">
            <v>0</v>
          </cell>
        </row>
        <row r="4244">
          <cell r="A4244">
            <v>5411</v>
          </cell>
          <cell r="B4244">
            <v>54046</v>
          </cell>
          <cell r="C4244">
            <v>8394</v>
          </cell>
          <cell r="D4244">
            <v>0</v>
          </cell>
          <cell r="E4244">
            <v>1654</v>
          </cell>
          <cell r="F4244">
            <v>0</v>
          </cell>
          <cell r="G4244" t="str">
            <v>1654_0d6df29c7f265d15eb4e71a448ea81c1</v>
          </cell>
          <cell r="H4244" t="str">
            <v>Music_To_Moog_By.jpg</v>
          </cell>
          <cell r="I4244">
            <v>397</v>
          </cell>
          <cell r="J4244" t="str">
            <v>Music To MOOG By</v>
          </cell>
          <cell r="K4244" t="str">
            <v>jpg</v>
          </cell>
          <cell r="L4244" t="str">
            <v>image/jpeg</v>
          </cell>
          <cell r="M4244">
            <v>23103</v>
          </cell>
          <cell r="N4244">
            <v>1425670866</v>
          </cell>
          <cell r="O4244">
            <v>0</v>
          </cell>
        </row>
        <row r="4245">
          <cell r="A4245">
            <v>5412</v>
          </cell>
          <cell r="B4245">
            <v>54046</v>
          </cell>
          <cell r="C4245">
            <v>8394</v>
          </cell>
          <cell r="D4245">
            <v>0</v>
          </cell>
          <cell r="E4245">
            <v>1654</v>
          </cell>
          <cell r="F4245">
            <v>0</v>
          </cell>
          <cell r="G4245" t="str">
            <v>1654_5cefadda77f579439182f7e974ee1b43</v>
          </cell>
          <cell r="H4245" t="str">
            <v>Wanna Have Fun.mp3</v>
          </cell>
          <cell r="I4245">
            <v>198</v>
          </cell>
          <cell r="J4245" t="str">
            <v>Wanna Have Fun</v>
          </cell>
          <cell r="K4245" t="str">
            <v>mp3</v>
          </cell>
          <cell r="L4245" t="str">
            <v>audio/mpeg</v>
          </cell>
          <cell r="M4245">
            <v>263753</v>
          </cell>
          <cell r="N4245">
            <v>1425671055</v>
          </cell>
          <cell r="O4245">
            <v>0</v>
          </cell>
        </row>
        <row r="4246">
          <cell r="A4246">
            <v>5413</v>
          </cell>
          <cell r="B4246">
            <v>54046</v>
          </cell>
          <cell r="C4246">
            <v>8394</v>
          </cell>
          <cell r="D4246">
            <v>0</v>
          </cell>
          <cell r="E4246">
            <v>1654</v>
          </cell>
          <cell r="F4246">
            <v>0</v>
          </cell>
          <cell r="G4246" t="str">
            <v>1654_990c9c3295eeb660612be8642cefefab</v>
          </cell>
          <cell r="H4246" t="str">
            <v>Wanna Have Fun.nlas</v>
          </cell>
          <cell r="I4246">
            <v>62</v>
          </cell>
          <cell r="J4246" t="str">
            <v>Wanna Have Fun</v>
          </cell>
          <cell r="K4246" t="str">
            <v>nlas</v>
          </cell>
          <cell r="L4246" t="str">
            <v>application/octet-stream</v>
          </cell>
          <cell r="M4246">
            <v>123</v>
          </cell>
          <cell r="N4246">
            <v>1425671055</v>
          </cell>
          <cell r="O4246">
            <v>0</v>
          </cell>
        </row>
        <row r="4247">
          <cell r="A4247">
            <v>5414</v>
          </cell>
          <cell r="B4247">
            <v>53906</v>
          </cell>
          <cell r="C4247">
            <v>7285</v>
          </cell>
          <cell r="D4247">
            <v>0</v>
          </cell>
          <cell r="E4247">
            <v>8907</v>
          </cell>
          <cell r="F4247">
            <v>0</v>
          </cell>
          <cell r="G4247" t="str">
            <v>8907_c7886d622ff2900a3c4b0e8dd7945092</v>
          </cell>
          <cell r="H4247" t="str">
            <v>image.jpg</v>
          </cell>
          <cell r="I4247">
            <v>2159</v>
          </cell>
          <cell r="J4247" t="str">
            <v>Crumar Long Throw Swell Pedal</v>
          </cell>
          <cell r="K4247" t="str">
            <v>jpg</v>
          </cell>
          <cell r="L4247" t="str">
            <v>image/jpeg</v>
          </cell>
          <cell r="M4247">
            <v>83446</v>
          </cell>
          <cell r="N4247">
            <v>1425759370</v>
          </cell>
          <cell r="O4247">
            <v>0</v>
          </cell>
        </row>
        <row r="4248">
          <cell r="A4248">
            <v>5415</v>
          </cell>
          <cell r="B4248">
            <v>54098</v>
          </cell>
          <cell r="C4248">
            <v>8404</v>
          </cell>
          <cell r="D4248">
            <v>0</v>
          </cell>
          <cell r="E4248">
            <v>1654</v>
          </cell>
          <cell r="F4248">
            <v>0</v>
          </cell>
          <cell r="G4248" t="str">
            <v>1654_407fd24addf8f2111ec2a1f4d944ea8d</v>
          </cell>
          <cell r="H4248" t="str">
            <v>WeLikeTheBoom.nlas</v>
          </cell>
          <cell r="I4248">
            <v>60</v>
          </cell>
          <cell r="J4248" t="str">
            <v>We Like The Boom</v>
          </cell>
          <cell r="K4248" t="str">
            <v>nlas</v>
          </cell>
          <cell r="L4248" t="str">
            <v>application/octet-stream</v>
          </cell>
          <cell r="M4248">
            <v>123</v>
          </cell>
          <cell r="N4248">
            <v>1425760534</v>
          </cell>
          <cell r="O4248">
            <v>0</v>
          </cell>
        </row>
        <row r="4249">
          <cell r="A4249">
            <v>5416</v>
          </cell>
          <cell r="B4249">
            <v>54098</v>
          </cell>
          <cell r="C4249">
            <v>8404</v>
          </cell>
          <cell r="D4249">
            <v>0</v>
          </cell>
          <cell r="E4249">
            <v>1654</v>
          </cell>
          <cell r="F4249">
            <v>0</v>
          </cell>
          <cell r="G4249" t="str">
            <v>1654_6c954ce22285cbed502a1f8a82127cfa</v>
          </cell>
          <cell r="H4249" t="str">
            <v>WeLikeTheBoom.mp3</v>
          </cell>
          <cell r="I4249">
            <v>211</v>
          </cell>
          <cell r="J4249" t="str">
            <v>We Like The Boom</v>
          </cell>
          <cell r="K4249" t="str">
            <v>mp3</v>
          </cell>
          <cell r="L4249" t="str">
            <v>audio/mpeg</v>
          </cell>
          <cell r="M4249">
            <v>245467</v>
          </cell>
          <cell r="N4249">
            <v>1425760534</v>
          </cell>
          <cell r="O4249">
            <v>0</v>
          </cell>
        </row>
        <row r="4250">
          <cell r="A4250">
            <v>5417</v>
          </cell>
          <cell r="B4250">
            <v>3808</v>
          </cell>
          <cell r="C4250">
            <v>0</v>
          </cell>
          <cell r="D4250">
            <v>1</v>
          </cell>
          <cell r="E4250">
            <v>8129</v>
          </cell>
          <cell r="F4250">
            <v>0</v>
          </cell>
          <cell r="G4250" t="str">
            <v>8129_712a0665f5f8ddff329ef4adff9a6491</v>
          </cell>
          <cell r="H4250" t="str">
            <v>NS2_ProgramList.xlsx</v>
          </cell>
          <cell r="I4250">
            <v>5</v>
          </cell>
          <cell r="K4250" t="str">
            <v>xlsx</v>
          </cell>
          <cell r="L4250" t="str">
            <v>application/vnd.openxmlformats-officedocument.spreadsheetml.sheet</v>
          </cell>
          <cell r="M4250">
            <v>17205</v>
          </cell>
          <cell r="N4250">
            <v>1425811626</v>
          </cell>
          <cell r="O4250">
            <v>0</v>
          </cell>
        </row>
        <row r="4251">
          <cell r="A4251">
            <v>5418</v>
          </cell>
          <cell r="B4251">
            <v>54147</v>
          </cell>
          <cell r="C4251">
            <v>8389</v>
          </cell>
          <cell r="D4251">
            <v>0</v>
          </cell>
          <cell r="E4251">
            <v>1654</v>
          </cell>
          <cell r="F4251">
            <v>0</v>
          </cell>
          <cell r="G4251" t="str">
            <v>1654_5c2673ddd809b6f69b2baaece18abf92</v>
          </cell>
          <cell r="H4251" t="str">
            <v>AV22367-40.jpg</v>
          </cell>
          <cell r="I4251">
            <v>2172</v>
          </cell>
          <cell r="J4251" t="str">
            <v>Passive Gadget</v>
          </cell>
          <cell r="K4251" t="str">
            <v>jpg</v>
          </cell>
          <cell r="L4251" t="str">
            <v>image/jpeg</v>
          </cell>
          <cell r="M4251">
            <v>8484</v>
          </cell>
          <cell r="N4251">
            <v>1425901194</v>
          </cell>
          <cell r="O4251">
            <v>0</v>
          </cell>
        </row>
        <row r="4252">
          <cell r="A4252">
            <v>5419</v>
          </cell>
          <cell r="B4252">
            <v>54154</v>
          </cell>
          <cell r="C4252">
            <v>8160</v>
          </cell>
          <cell r="D4252">
            <v>0</v>
          </cell>
          <cell r="E4252">
            <v>295</v>
          </cell>
          <cell r="F4252">
            <v>0</v>
          </cell>
          <cell r="G4252" t="str">
            <v>295_dcfcf2cecbef7fd099571bbc14638546</v>
          </cell>
          <cell r="H4252" t="str">
            <v>NS2 structure.pdf</v>
          </cell>
          <cell r="I4252">
            <v>263</v>
          </cell>
          <cell r="J4252" t="str">
            <v>Nord Stage 2 Program Memory Structure</v>
          </cell>
          <cell r="K4252" t="str">
            <v>pdf</v>
          </cell>
          <cell r="L4252" t="str">
            <v>application/pdf</v>
          </cell>
          <cell r="M4252">
            <v>7589</v>
          </cell>
          <cell r="N4252">
            <v>1425919626</v>
          </cell>
          <cell r="O4252">
            <v>0</v>
          </cell>
        </row>
        <row r="4253">
          <cell r="A4253">
            <v>5425</v>
          </cell>
          <cell r="B4253">
            <v>54155</v>
          </cell>
          <cell r="C4253">
            <v>8409</v>
          </cell>
          <cell r="D4253">
            <v>0</v>
          </cell>
          <cell r="E4253">
            <v>295</v>
          </cell>
          <cell r="F4253">
            <v>0</v>
          </cell>
          <cell r="G4253" t="str">
            <v>295_43767f440476a3b924d55e1c0f3e1322</v>
          </cell>
          <cell r="H4253" t="str">
            <v>Nord Stage 2 Program Names.pdf</v>
          </cell>
          <cell r="I4253">
            <v>134</v>
          </cell>
          <cell r="J4253" t="str">
            <v>Original factory load Programs</v>
          </cell>
          <cell r="K4253" t="str">
            <v>pdf</v>
          </cell>
          <cell r="L4253" t="str">
            <v>application/pdf</v>
          </cell>
          <cell r="M4253">
            <v>66960</v>
          </cell>
          <cell r="N4253">
            <v>1425920428</v>
          </cell>
          <cell r="O4253">
            <v>0</v>
          </cell>
        </row>
        <row r="4254">
          <cell r="A4254">
            <v>5424</v>
          </cell>
          <cell r="B4254">
            <v>54155</v>
          </cell>
          <cell r="C4254">
            <v>8409</v>
          </cell>
          <cell r="D4254">
            <v>0</v>
          </cell>
          <cell r="E4254">
            <v>295</v>
          </cell>
          <cell r="F4254">
            <v>0</v>
          </cell>
          <cell r="G4254" t="str">
            <v>295_cc52088f530436d2b04ed654f1d202aa</v>
          </cell>
          <cell r="H4254" t="str">
            <v>Nord Stage 2 Synth Programs.pdf</v>
          </cell>
          <cell r="I4254">
            <v>294</v>
          </cell>
          <cell r="J4254" t="str">
            <v>Original factory load Synth Programs</v>
          </cell>
          <cell r="K4254" t="str">
            <v>pdf</v>
          </cell>
          <cell r="L4254" t="str">
            <v>application/pdf</v>
          </cell>
          <cell r="M4254">
            <v>45057</v>
          </cell>
          <cell r="N4254">
            <v>1425920404</v>
          </cell>
          <cell r="O4254">
            <v>0</v>
          </cell>
        </row>
        <row r="4255">
          <cell r="A4255">
            <v>5423</v>
          </cell>
          <cell r="B4255">
            <v>54155</v>
          </cell>
          <cell r="C4255">
            <v>8409</v>
          </cell>
          <cell r="D4255">
            <v>0</v>
          </cell>
          <cell r="E4255">
            <v>295</v>
          </cell>
          <cell r="F4255">
            <v>0</v>
          </cell>
          <cell r="G4255" t="str">
            <v>295_c01f5c079578d4a0638282921f0895ce</v>
          </cell>
          <cell r="H4255" t="str">
            <v>Nord Stage 2 Pianos.pdf</v>
          </cell>
          <cell r="I4255">
            <v>307</v>
          </cell>
          <cell r="J4255" t="str">
            <v>Original factory load Pianos</v>
          </cell>
          <cell r="K4255" t="str">
            <v>pdf</v>
          </cell>
          <cell r="L4255" t="str">
            <v>application/pdf</v>
          </cell>
          <cell r="M4255">
            <v>21564</v>
          </cell>
          <cell r="N4255">
            <v>1425920384</v>
          </cell>
          <cell r="O4255">
            <v>0</v>
          </cell>
        </row>
        <row r="4256">
          <cell r="A4256">
            <v>5426</v>
          </cell>
          <cell r="B4256">
            <v>54155</v>
          </cell>
          <cell r="C4256">
            <v>8409</v>
          </cell>
          <cell r="D4256">
            <v>0</v>
          </cell>
          <cell r="E4256">
            <v>295</v>
          </cell>
          <cell r="F4256">
            <v>0</v>
          </cell>
          <cell r="G4256" t="str">
            <v>295_7728b2cb80056f1413c113c3d4f08606</v>
          </cell>
          <cell r="H4256" t="str">
            <v>NS2 CC LISTS.pdf</v>
          </cell>
          <cell r="I4256">
            <v>272</v>
          </cell>
          <cell r="J4256" t="str">
            <v>NS2 Controller List</v>
          </cell>
          <cell r="K4256" t="str">
            <v>pdf</v>
          </cell>
          <cell r="L4256" t="str">
            <v>application/pdf</v>
          </cell>
          <cell r="M4256">
            <v>35760</v>
          </cell>
          <cell r="N4256">
            <v>1425920459</v>
          </cell>
          <cell r="O4256">
            <v>0</v>
          </cell>
        </row>
        <row r="4257">
          <cell r="A4257">
            <v>5427</v>
          </cell>
          <cell r="B4257">
            <v>54155</v>
          </cell>
          <cell r="C4257">
            <v>8409</v>
          </cell>
          <cell r="D4257">
            <v>0</v>
          </cell>
          <cell r="E4257">
            <v>295</v>
          </cell>
          <cell r="F4257">
            <v>0</v>
          </cell>
          <cell r="G4257" t="str">
            <v>295_b389f6a3580de113835c96e5c1774b52</v>
          </cell>
          <cell r="H4257" t="str">
            <v>midi to delay time conversion.pdf</v>
          </cell>
          <cell r="I4257">
            <v>303</v>
          </cell>
          <cell r="J4257" t="str">
            <v>NS2 Midi - Delay Time conversion</v>
          </cell>
          <cell r="K4257" t="str">
            <v>pdf</v>
          </cell>
          <cell r="L4257" t="str">
            <v>application/pdf</v>
          </cell>
          <cell r="M4257">
            <v>21601</v>
          </cell>
          <cell r="N4257">
            <v>1425920495</v>
          </cell>
          <cell r="O4257">
            <v>0</v>
          </cell>
        </row>
        <row r="4258">
          <cell r="A4258">
            <v>5428</v>
          </cell>
          <cell r="B4258">
            <v>54155</v>
          </cell>
          <cell r="C4258">
            <v>8409</v>
          </cell>
          <cell r="D4258">
            <v>0</v>
          </cell>
          <cell r="E4258">
            <v>295</v>
          </cell>
          <cell r="F4258">
            <v>0</v>
          </cell>
          <cell r="G4258" t="str">
            <v>295_ced753c5ee56e3cdaad023892201e765</v>
          </cell>
          <cell r="H4258" t="str">
            <v>NS2 structure.pdf</v>
          </cell>
          <cell r="I4258">
            <v>176</v>
          </cell>
          <cell r="J4258" t="str">
            <v>NS2 Program Memory structure</v>
          </cell>
          <cell r="K4258" t="str">
            <v>pdf</v>
          </cell>
          <cell r="L4258" t="str">
            <v>application/pdf</v>
          </cell>
          <cell r="M4258">
            <v>7589</v>
          </cell>
          <cell r="N4258">
            <v>1425920539</v>
          </cell>
          <cell r="O4258">
            <v>0</v>
          </cell>
        </row>
        <row r="4259">
          <cell r="A4259">
            <v>5429</v>
          </cell>
          <cell r="B4259">
            <v>54202</v>
          </cell>
          <cell r="C4259">
            <v>8417</v>
          </cell>
          <cell r="D4259">
            <v>0</v>
          </cell>
          <cell r="E4259">
            <v>12134</v>
          </cell>
          <cell r="F4259">
            <v>0</v>
          </cell>
          <cell r="G4259" t="str">
            <v>12134_b57104b91dc3acedc33f244cba61ea5e</v>
          </cell>
          <cell r="H4259" t="str">
            <v>DSC_0140.JPG</v>
          </cell>
          <cell r="I4259">
            <v>1037</v>
          </cell>
          <cell r="K4259" t="str">
            <v>jpg</v>
          </cell>
          <cell r="L4259" t="str">
            <v>image/jpeg</v>
          </cell>
          <cell r="M4259">
            <v>51162</v>
          </cell>
          <cell r="N4259">
            <v>1426020779</v>
          </cell>
          <cell r="O4259">
            <v>0</v>
          </cell>
        </row>
        <row r="4260">
          <cell r="A4260">
            <v>5430</v>
          </cell>
          <cell r="B4260">
            <v>54202</v>
          </cell>
          <cell r="C4260">
            <v>8417</v>
          </cell>
          <cell r="D4260">
            <v>0</v>
          </cell>
          <cell r="E4260">
            <v>12134</v>
          </cell>
          <cell r="F4260">
            <v>0</v>
          </cell>
          <cell r="G4260" t="str">
            <v>12134_45a5fec6de652d7ce824fd9f28cecf8d</v>
          </cell>
          <cell r="H4260" t="str">
            <v>DSC_0141.JPG</v>
          </cell>
          <cell r="I4260">
            <v>1037</v>
          </cell>
          <cell r="K4260" t="str">
            <v>jpg</v>
          </cell>
          <cell r="L4260" t="str">
            <v>image/jpeg</v>
          </cell>
          <cell r="M4260">
            <v>40296</v>
          </cell>
          <cell r="N4260">
            <v>1426020779</v>
          </cell>
          <cell r="O4260">
            <v>0</v>
          </cell>
        </row>
        <row r="4261">
          <cell r="A4261">
            <v>5431</v>
          </cell>
          <cell r="B4261">
            <v>54214</v>
          </cell>
          <cell r="C4261">
            <v>8418</v>
          </cell>
          <cell r="D4261">
            <v>0</v>
          </cell>
          <cell r="E4261">
            <v>12616</v>
          </cell>
          <cell r="F4261">
            <v>0</v>
          </cell>
          <cell r="G4261" t="str">
            <v>12616_91d5ee11b0ef32e56164fd3a88965fdc</v>
          </cell>
          <cell r="H4261" t="str">
            <v>SimpleSine.nsmp</v>
          </cell>
          <cell r="I4261">
            <v>439</v>
          </cell>
          <cell r="J4261" t="str">
            <v>Simple sine wave sound for Nord Electro Sample Library</v>
          </cell>
          <cell r="K4261" t="str">
            <v>nsmp</v>
          </cell>
          <cell r="L4261" t="str">
            <v>application/octet-stream</v>
          </cell>
          <cell r="M4261">
            <v>11477</v>
          </cell>
          <cell r="N4261">
            <v>1426048258</v>
          </cell>
          <cell r="O4261">
            <v>0</v>
          </cell>
        </row>
        <row r="4262">
          <cell r="A4262">
            <v>5432</v>
          </cell>
          <cell r="B4262">
            <v>54251</v>
          </cell>
          <cell r="C4262">
            <v>8425</v>
          </cell>
          <cell r="D4262">
            <v>0</v>
          </cell>
          <cell r="E4262">
            <v>11339</v>
          </cell>
          <cell r="F4262">
            <v>0</v>
          </cell>
          <cell r="G4262" t="str">
            <v>11339_cfd636471bd7b5b1b9c47de5c7fa5111</v>
          </cell>
          <cell r="H4262" t="str">
            <v>Voices.nsmp</v>
          </cell>
          <cell r="I4262">
            <v>1056</v>
          </cell>
          <cell r="J4262" t="str">
            <v>Sample file</v>
          </cell>
          <cell r="K4262" t="str">
            <v>nsmp</v>
          </cell>
          <cell r="L4262" t="str">
            <v>application/octet-stream</v>
          </cell>
          <cell r="M4262">
            <v>1845611</v>
          </cell>
          <cell r="N4262">
            <v>1426174901</v>
          </cell>
          <cell r="O4262">
            <v>0</v>
          </cell>
        </row>
        <row r="4263">
          <cell r="A4263">
            <v>5433</v>
          </cell>
          <cell r="B4263">
            <v>54251</v>
          </cell>
          <cell r="C4263">
            <v>8425</v>
          </cell>
          <cell r="D4263">
            <v>0</v>
          </cell>
          <cell r="E4263">
            <v>11339</v>
          </cell>
          <cell r="F4263">
            <v>0</v>
          </cell>
          <cell r="G4263" t="str">
            <v>11339_0a332dcc28eee4444ac6d92b9506a8a7</v>
          </cell>
          <cell r="H4263" t="str">
            <v>Voice demo.mp3</v>
          </cell>
          <cell r="I4263">
            <v>8827</v>
          </cell>
          <cell r="J4263" t="str">
            <v>Vocal patch demo</v>
          </cell>
          <cell r="K4263" t="str">
            <v>mp3</v>
          </cell>
          <cell r="L4263" t="str">
            <v>audio/mpeg</v>
          </cell>
          <cell r="M4263">
            <v>644252</v>
          </cell>
          <cell r="N4263">
            <v>1426174901</v>
          </cell>
          <cell r="O4263">
            <v>0</v>
          </cell>
        </row>
        <row r="4264">
          <cell r="A4264">
            <v>5434</v>
          </cell>
          <cell r="B4264">
            <v>54251</v>
          </cell>
          <cell r="C4264">
            <v>8425</v>
          </cell>
          <cell r="D4264">
            <v>0</v>
          </cell>
          <cell r="E4264">
            <v>11339</v>
          </cell>
          <cell r="F4264">
            <v>0</v>
          </cell>
          <cell r="G4264" t="str">
            <v>11339_6ae0bc42d0b05775c03fda92876659cd</v>
          </cell>
          <cell r="H4264" t="str">
            <v>Voices.ns2s</v>
          </cell>
          <cell r="I4264">
            <v>172</v>
          </cell>
          <cell r="J4264" t="str">
            <v>Associated Program file</v>
          </cell>
          <cell r="K4264" t="str">
            <v>ns2s</v>
          </cell>
          <cell r="L4264" t="str">
            <v>application/octet-stream</v>
          </cell>
          <cell r="M4264">
            <v>60</v>
          </cell>
          <cell r="N4264">
            <v>1426175039</v>
          </cell>
          <cell r="O4264">
            <v>0</v>
          </cell>
        </row>
        <row r="4265">
          <cell r="A4265">
            <v>5435</v>
          </cell>
          <cell r="B4265">
            <v>54256</v>
          </cell>
          <cell r="C4265">
            <v>7821</v>
          </cell>
          <cell r="D4265">
            <v>0</v>
          </cell>
          <cell r="E4265">
            <v>4980</v>
          </cell>
          <cell r="F4265">
            <v>0</v>
          </cell>
          <cell r="G4265" t="str">
            <v>4980_94943a8f2a5d42da21ba2301e5633b3c</v>
          </cell>
          <cell r="H4265" t="str">
            <v>Uptown Funk 2.nsmp</v>
          </cell>
          <cell r="I4265">
            <v>2067</v>
          </cell>
          <cell r="K4265" t="str">
            <v>nsmp</v>
          </cell>
          <cell r="L4265" t="str">
            <v>application/octet-stream</v>
          </cell>
          <cell r="M4265">
            <v>2767250</v>
          </cell>
          <cell r="N4265">
            <v>1426192649</v>
          </cell>
          <cell r="O4265">
            <v>0</v>
          </cell>
        </row>
        <row r="4266">
          <cell r="A4266">
            <v>5436</v>
          </cell>
          <cell r="B4266">
            <v>54256</v>
          </cell>
          <cell r="C4266">
            <v>7821</v>
          </cell>
          <cell r="D4266">
            <v>0</v>
          </cell>
          <cell r="E4266">
            <v>4980</v>
          </cell>
          <cell r="F4266">
            <v>0</v>
          </cell>
          <cell r="G4266" t="str">
            <v>4980_40c506a7afe41a987d57c14b80c9d907</v>
          </cell>
          <cell r="H4266" t="str">
            <v>Uptown Funk 2 demo.mp3</v>
          </cell>
          <cell r="I4266">
            <v>8992</v>
          </cell>
          <cell r="K4266" t="str">
            <v>mp3</v>
          </cell>
          <cell r="L4266" t="str">
            <v>audio/mpeg</v>
          </cell>
          <cell r="M4266">
            <v>1789827</v>
          </cell>
          <cell r="N4266">
            <v>1426192649</v>
          </cell>
          <cell r="O4266">
            <v>0</v>
          </cell>
        </row>
        <row r="4267">
          <cell r="A4267">
            <v>5437</v>
          </cell>
          <cell r="B4267">
            <v>54287</v>
          </cell>
          <cell r="C4267">
            <v>8434</v>
          </cell>
          <cell r="D4267">
            <v>0</v>
          </cell>
          <cell r="E4267">
            <v>11339</v>
          </cell>
          <cell r="F4267">
            <v>0</v>
          </cell>
          <cell r="G4267" t="str">
            <v>11339_95c64630df46394cdfcc1aedb0f50cfe</v>
          </cell>
          <cell r="H4267" t="str">
            <v>Indepence FBass.nsmp</v>
          </cell>
          <cell r="I4267">
            <v>397</v>
          </cell>
          <cell r="J4267" t="str">
            <v>Sample file</v>
          </cell>
          <cell r="K4267" t="str">
            <v>nsmp</v>
          </cell>
          <cell r="L4267" t="str">
            <v>application/octet-stream</v>
          </cell>
          <cell r="M4267">
            <v>626411</v>
          </cell>
          <cell r="N4267">
            <v>1426259933</v>
          </cell>
          <cell r="O4267">
            <v>0</v>
          </cell>
        </row>
        <row r="4268">
          <cell r="A4268">
            <v>5438</v>
          </cell>
          <cell r="B4268">
            <v>54287</v>
          </cell>
          <cell r="C4268">
            <v>8434</v>
          </cell>
          <cell r="D4268">
            <v>0</v>
          </cell>
          <cell r="E4268">
            <v>11339</v>
          </cell>
          <cell r="F4268">
            <v>0</v>
          </cell>
          <cell r="G4268" t="str">
            <v>11339_5760409bc2d8b098c1e2044e249c2482</v>
          </cell>
          <cell r="H4268" t="str">
            <v>Independence FBass Demo.mp3</v>
          </cell>
          <cell r="I4268">
            <v>2215</v>
          </cell>
          <cell r="J4268" t="str">
            <v>Fbass demo</v>
          </cell>
          <cell r="K4268" t="str">
            <v>mp3</v>
          </cell>
          <cell r="L4268" t="str">
            <v>audio/mpeg</v>
          </cell>
          <cell r="M4268">
            <v>605551</v>
          </cell>
          <cell r="N4268">
            <v>1426259972</v>
          </cell>
          <cell r="O4268">
            <v>0</v>
          </cell>
        </row>
        <row r="4269">
          <cell r="A4269">
            <v>5439</v>
          </cell>
          <cell r="B4269">
            <v>54304</v>
          </cell>
          <cell r="C4269">
            <v>8437</v>
          </cell>
          <cell r="D4269">
            <v>0</v>
          </cell>
          <cell r="E4269">
            <v>11491</v>
          </cell>
          <cell r="F4269">
            <v>0</v>
          </cell>
          <cell r="G4269" t="str">
            <v>11491_55c6fb4e4d8a57f114466f2fb375a190</v>
          </cell>
          <cell r="H4269" t="str">
            <v>M1_House_Organ.jpg</v>
          </cell>
          <cell r="I4269">
            <v>1021</v>
          </cell>
          <cell r="J4269" t="str">
            <v>M1 Organ settings</v>
          </cell>
          <cell r="K4269" t="str">
            <v>jpg</v>
          </cell>
          <cell r="L4269" t="str">
            <v>image/jpeg</v>
          </cell>
          <cell r="M4269">
            <v>2040476</v>
          </cell>
          <cell r="N4269">
            <v>1426266212</v>
          </cell>
          <cell r="O4269">
            <v>0</v>
          </cell>
        </row>
        <row r="4270">
          <cell r="A4270">
            <v>5440</v>
          </cell>
          <cell r="B4270">
            <v>54301</v>
          </cell>
          <cell r="C4270">
            <v>8416</v>
          </cell>
          <cell r="D4270">
            <v>0</v>
          </cell>
          <cell r="E4270">
            <v>102</v>
          </cell>
          <cell r="F4270">
            <v>0</v>
          </cell>
          <cell r="G4270" t="str">
            <v>102_49db83a7f96f84a03c7e8e5ca1b06c7f</v>
          </cell>
          <cell r="H4270" t="str">
            <v>acoustic set albert v11.nd2_bank</v>
          </cell>
          <cell r="I4270">
            <v>104</v>
          </cell>
          <cell r="K4270" t="str">
            <v>nd2_bank</v>
          </cell>
          <cell r="L4270" t="str">
            <v>application/octet-stream</v>
          </cell>
          <cell r="M4270">
            <v>15522</v>
          </cell>
          <cell r="N4270">
            <v>1426266737</v>
          </cell>
          <cell r="O4270">
            <v>0</v>
          </cell>
        </row>
        <row r="4271">
          <cell r="A4271">
            <v>5441</v>
          </cell>
          <cell r="B4271">
            <v>54308</v>
          </cell>
          <cell r="C4271">
            <v>8438</v>
          </cell>
          <cell r="D4271">
            <v>0</v>
          </cell>
          <cell r="E4271">
            <v>11339</v>
          </cell>
          <cell r="F4271">
            <v>0</v>
          </cell>
          <cell r="G4271" t="str">
            <v>11339_3b7154392489a4df8f9577b894d08c49</v>
          </cell>
          <cell r="H4271" t="str">
            <v>Fretless EBass.nsmp</v>
          </cell>
          <cell r="I4271">
            <v>630</v>
          </cell>
          <cell r="J4271" t="str">
            <v>My Fretless</v>
          </cell>
          <cell r="K4271" t="str">
            <v>nsmp</v>
          </cell>
          <cell r="L4271" t="str">
            <v>application/octet-stream</v>
          </cell>
          <cell r="M4271">
            <v>489251</v>
          </cell>
          <cell r="N4271">
            <v>1426269156</v>
          </cell>
          <cell r="O4271">
            <v>0</v>
          </cell>
        </row>
        <row r="4272">
          <cell r="A4272">
            <v>5442</v>
          </cell>
          <cell r="B4272">
            <v>54308</v>
          </cell>
          <cell r="C4272">
            <v>8438</v>
          </cell>
          <cell r="D4272">
            <v>0</v>
          </cell>
          <cell r="E4272">
            <v>11339</v>
          </cell>
          <cell r="F4272">
            <v>0</v>
          </cell>
          <cell r="G4272" t="str">
            <v>11339_cc4c59a2adbca923c3af09e567c2b1ae</v>
          </cell>
          <cell r="H4272" t="str">
            <v>fretless demo.mp3</v>
          </cell>
          <cell r="I4272">
            <v>2802</v>
          </cell>
          <cell r="J4272" t="str">
            <v>Demo of My Fretless</v>
          </cell>
          <cell r="K4272" t="str">
            <v>mp3</v>
          </cell>
          <cell r="L4272" t="str">
            <v>audio/mpeg</v>
          </cell>
          <cell r="M4272">
            <v>527840</v>
          </cell>
          <cell r="N4272">
            <v>1426269189</v>
          </cell>
          <cell r="O4272">
            <v>0</v>
          </cell>
        </row>
        <row r="4273">
          <cell r="A4273">
            <v>5443</v>
          </cell>
          <cell r="B4273">
            <v>54314</v>
          </cell>
          <cell r="C4273">
            <v>8440</v>
          </cell>
          <cell r="D4273">
            <v>0</v>
          </cell>
          <cell r="E4273">
            <v>1654</v>
          </cell>
          <cell r="F4273">
            <v>0</v>
          </cell>
          <cell r="G4273" t="str">
            <v>1654_f11de5dc397ae65da73ecf0a8cd96f66</v>
          </cell>
          <cell r="H4273" t="str">
            <v>EverythingPlace.nlas</v>
          </cell>
          <cell r="I4273">
            <v>132</v>
          </cell>
          <cell r="J4273" t="str">
            <v>Everything In Its Right Place</v>
          </cell>
          <cell r="K4273" t="str">
            <v>nlas</v>
          </cell>
          <cell r="L4273" t="str">
            <v>application/octet-stream</v>
          </cell>
          <cell r="M4273">
            <v>123</v>
          </cell>
          <cell r="N4273">
            <v>1426277897</v>
          </cell>
          <cell r="O4273">
            <v>0</v>
          </cell>
        </row>
        <row r="4274">
          <cell r="A4274">
            <v>5444</v>
          </cell>
          <cell r="B4274">
            <v>54314</v>
          </cell>
          <cell r="C4274">
            <v>8440</v>
          </cell>
          <cell r="D4274">
            <v>0</v>
          </cell>
          <cell r="E4274">
            <v>1654</v>
          </cell>
          <cell r="F4274">
            <v>0</v>
          </cell>
          <cell r="G4274" t="str">
            <v>1654_8b149a2592e21b81e5325f62f66b44fc</v>
          </cell>
          <cell r="H4274" t="str">
            <v>EverythingPlace.mp3</v>
          </cell>
          <cell r="I4274">
            <v>588</v>
          </cell>
          <cell r="J4274" t="str">
            <v>Everything In Its Right Place</v>
          </cell>
          <cell r="K4274" t="str">
            <v>mp3</v>
          </cell>
          <cell r="L4274" t="str">
            <v>audio/mpeg</v>
          </cell>
          <cell r="M4274">
            <v>773141</v>
          </cell>
          <cell r="N4274">
            <v>1426277897</v>
          </cell>
          <cell r="O4274">
            <v>0</v>
          </cell>
        </row>
        <row r="4275">
          <cell r="A4275">
            <v>5445</v>
          </cell>
          <cell r="B4275">
            <v>54314</v>
          </cell>
          <cell r="C4275">
            <v>8440</v>
          </cell>
          <cell r="D4275">
            <v>0</v>
          </cell>
          <cell r="E4275">
            <v>1654</v>
          </cell>
          <cell r="F4275">
            <v>0</v>
          </cell>
          <cell r="G4275" t="str">
            <v>1654_d222ef3c7084bfd04fb60e793d4a381e</v>
          </cell>
          <cell r="H4275" t="str">
            <v>Abbey_road_studios.jpg</v>
          </cell>
          <cell r="I4275">
            <v>2020</v>
          </cell>
          <cell r="J4275" t="str">
            <v>Everything In Its Right Place</v>
          </cell>
          <cell r="K4275" t="str">
            <v>jpg</v>
          </cell>
          <cell r="L4275" t="str">
            <v>image/jpeg</v>
          </cell>
          <cell r="M4275">
            <v>17933</v>
          </cell>
          <cell r="N4275">
            <v>1426279158</v>
          </cell>
          <cell r="O4275">
            <v>0</v>
          </cell>
        </row>
        <row r="4276">
          <cell r="A4276">
            <v>5446</v>
          </cell>
          <cell r="B4276">
            <v>54322</v>
          </cell>
          <cell r="C4276">
            <v>8441</v>
          </cell>
          <cell r="D4276">
            <v>0</v>
          </cell>
          <cell r="E4276">
            <v>295</v>
          </cell>
          <cell r="F4276">
            <v>0</v>
          </cell>
          <cell r="G4276" t="str">
            <v>295_5748d32c72c5f3c28630fe25b1a072cd</v>
          </cell>
          <cell r="H4276" t="str">
            <v>dual kbd 01.jpg</v>
          </cell>
          <cell r="I4276">
            <v>1586</v>
          </cell>
          <cell r="J4276" t="str">
            <v>Pablo's homemade 110-key controller</v>
          </cell>
          <cell r="K4276" t="str">
            <v>jpg</v>
          </cell>
          <cell r="L4276" t="str">
            <v>image/jpeg</v>
          </cell>
          <cell r="M4276">
            <v>428103</v>
          </cell>
          <cell r="N4276">
            <v>1426301601</v>
          </cell>
          <cell r="O4276">
            <v>0</v>
          </cell>
        </row>
        <row r="4277">
          <cell r="A4277">
            <v>5447</v>
          </cell>
          <cell r="B4277">
            <v>54350</v>
          </cell>
          <cell r="C4277">
            <v>8444</v>
          </cell>
          <cell r="D4277">
            <v>0</v>
          </cell>
          <cell r="E4277">
            <v>11339</v>
          </cell>
          <cell r="F4277">
            <v>0</v>
          </cell>
          <cell r="G4277" t="str">
            <v>11339_e3c2dd68e841a22d03f6a29afe3e2c9c</v>
          </cell>
          <cell r="H4277" t="str">
            <v>KurzRoads.nsmp</v>
          </cell>
          <cell r="I4277">
            <v>712</v>
          </cell>
          <cell r="J4277" t="str">
            <v>K2000 Dyno EP sample file</v>
          </cell>
          <cell r="K4277" t="str">
            <v>nsmp</v>
          </cell>
          <cell r="L4277" t="str">
            <v>application/octet-stream</v>
          </cell>
          <cell r="M4277">
            <v>1105328</v>
          </cell>
          <cell r="N4277">
            <v>1426350057</v>
          </cell>
          <cell r="O4277">
            <v>0</v>
          </cell>
        </row>
        <row r="4278">
          <cell r="A4278">
            <v>5448</v>
          </cell>
          <cell r="B4278">
            <v>54350</v>
          </cell>
          <cell r="C4278">
            <v>8444</v>
          </cell>
          <cell r="D4278">
            <v>0</v>
          </cell>
          <cell r="E4278">
            <v>11339</v>
          </cell>
          <cell r="F4278">
            <v>0</v>
          </cell>
          <cell r="G4278" t="str">
            <v>11339_61a74c7b6b553f644d1f3ab62992f4be</v>
          </cell>
          <cell r="H4278" t="str">
            <v>Kurz EP Demo.mp3</v>
          </cell>
          <cell r="I4278">
            <v>5158</v>
          </cell>
          <cell r="J4278" t="str">
            <v>K2000 Dyno EP demo</v>
          </cell>
          <cell r="K4278" t="str">
            <v>mp3</v>
          </cell>
          <cell r="L4278" t="str">
            <v>audio/mpeg</v>
          </cell>
          <cell r="M4278">
            <v>1255387</v>
          </cell>
          <cell r="N4278">
            <v>1426350091</v>
          </cell>
          <cell r="O4278">
            <v>0</v>
          </cell>
        </row>
        <row r="4279">
          <cell r="A4279">
            <v>5449</v>
          </cell>
          <cell r="B4279">
            <v>54358</v>
          </cell>
          <cell r="C4279">
            <v>8445</v>
          </cell>
          <cell r="D4279">
            <v>0</v>
          </cell>
          <cell r="E4279">
            <v>12484</v>
          </cell>
          <cell r="F4279">
            <v>0</v>
          </cell>
          <cell r="G4279" t="str">
            <v>12484_003728d992030db532a6e2b98a08c89f</v>
          </cell>
          <cell r="H4279" t="str">
            <v>image.jpg</v>
          </cell>
          <cell r="I4279">
            <v>1317</v>
          </cell>
          <cell r="K4279" t="str">
            <v>jpg</v>
          </cell>
          <cell r="L4279" t="str">
            <v>image/jpeg</v>
          </cell>
          <cell r="M4279">
            <v>1208433</v>
          </cell>
          <cell r="N4279">
            <v>1426367251</v>
          </cell>
          <cell r="O4279">
            <v>0</v>
          </cell>
        </row>
        <row r="4280">
          <cell r="A4280">
            <v>5450</v>
          </cell>
          <cell r="B4280">
            <v>54368</v>
          </cell>
          <cell r="C4280">
            <v>8440</v>
          </cell>
          <cell r="D4280">
            <v>0</v>
          </cell>
          <cell r="E4280">
            <v>1654</v>
          </cell>
          <cell r="F4280">
            <v>0</v>
          </cell>
          <cell r="G4280" t="str">
            <v>1654_f878f2920ff6c8f8abcab65683a17801</v>
          </cell>
          <cell r="H4280" t="str">
            <v>Jonny_Greenwood.jpg</v>
          </cell>
          <cell r="I4280">
            <v>1939</v>
          </cell>
          <cell r="J4280" t="str">
            <v>Jonny Greenwood 2010</v>
          </cell>
          <cell r="K4280" t="str">
            <v>jpg</v>
          </cell>
          <cell r="L4280" t="str">
            <v>image/jpeg</v>
          </cell>
          <cell r="M4280">
            <v>94469</v>
          </cell>
          <cell r="N4280">
            <v>1426411543</v>
          </cell>
          <cell r="O4280">
            <v>0</v>
          </cell>
        </row>
        <row r="4281">
          <cell r="A4281">
            <v>5451</v>
          </cell>
          <cell r="B4281">
            <v>54368</v>
          </cell>
          <cell r="C4281">
            <v>8440</v>
          </cell>
          <cell r="D4281">
            <v>0</v>
          </cell>
          <cell r="E4281">
            <v>1654</v>
          </cell>
          <cell r="F4281">
            <v>0</v>
          </cell>
          <cell r="G4281" t="str">
            <v>1654_d4f6276ee74893961d95930ac727363d</v>
          </cell>
          <cell r="H4281" t="str">
            <v>Ondes_martenot.jpg</v>
          </cell>
          <cell r="I4281">
            <v>1939</v>
          </cell>
          <cell r="J4281" t="str">
            <v>The &amp;quot;french Moog&amp;quot; with selection of speakers</v>
          </cell>
          <cell r="K4281" t="str">
            <v>jpg</v>
          </cell>
          <cell r="L4281" t="str">
            <v>image/jpeg</v>
          </cell>
          <cell r="M4281">
            <v>149364</v>
          </cell>
          <cell r="N4281">
            <v>1426411543</v>
          </cell>
          <cell r="O4281">
            <v>0</v>
          </cell>
        </row>
        <row r="4282">
          <cell r="A4282">
            <v>5452</v>
          </cell>
          <cell r="B4282">
            <v>54374</v>
          </cell>
          <cell r="C4282">
            <v>8448</v>
          </cell>
          <cell r="D4282">
            <v>0</v>
          </cell>
          <cell r="E4282">
            <v>11491</v>
          </cell>
          <cell r="F4282">
            <v>0</v>
          </cell>
          <cell r="G4282" t="str">
            <v>11491_ba92b21ab87fbcdf75a428c374a5e5ef</v>
          </cell>
          <cell r="H4282" t="str">
            <v>fatar_contact.jpg</v>
          </cell>
          <cell r="I4282">
            <v>1299</v>
          </cell>
          <cell r="J4282" t="str">
            <v>key contacts</v>
          </cell>
          <cell r="K4282" t="str">
            <v>jpg</v>
          </cell>
          <cell r="L4282" t="str">
            <v>image/jpeg</v>
          </cell>
          <cell r="M4282">
            <v>138921</v>
          </cell>
          <cell r="N4282">
            <v>1426416733</v>
          </cell>
          <cell r="O4282">
            <v>0</v>
          </cell>
        </row>
        <row r="4283">
          <cell r="A4283">
            <v>5453</v>
          </cell>
          <cell r="B4283">
            <v>54410</v>
          </cell>
          <cell r="C4283">
            <v>8451</v>
          </cell>
          <cell r="D4283">
            <v>0</v>
          </cell>
          <cell r="E4283">
            <v>1654</v>
          </cell>
          <cell r="F4283">
            <v>0</v>
          </cell>
          <cell r="G4283" t="str">
            <v>1654_7da782ee1637ce13bd92008321c7e888</v>
          </cell>
          <cell r="H4283" t="str">
            <v>ThereminsSpace.mp3</v>
          </cell>
          <cell r="I4283">
            <v>295</v>
          </cell>
          <cell r="J4283" t="str">
            <v>Theremins From Space</v>
          </cell>
          <cell r="K4283" t="str">
            <v>mp3</v>
          </cell>
          <cell r="L4283" t="str">
            <v>audio/mpeg</v>
          </cell>
          <cell r="M4283">
            <v>285173</v>
          </cell>
          <cell r="N4283">
            <v>1426451075</v>
          </cell>
          <cell r="O4283">
            <v>0</v>
          </cell>
        </row>
        <row r="4284">
          <cell r="A4284">
            <v>5454</v>
          </cell>
          <cell r="B4284">
            <v>54410</v>
          </cell>
          <cell r="C4284">
            <v>8451</v>
          </cell>
          <cell r="D4284">
            <v>0</v>
          </cell>
          <cell r="E4284">
            <v>1654</v>
          </cell>
          <cell r="F4284">
            <v>0</v>
          </cell>
          <cell r="G4284" t="str">
            <v>1654_3998170c97b11a900171125c15a2c92a</v>
          </cell>
          <cell r="H4284" t="str">
            <v>ThereminsSpace.nlas</v>
          </cell>
          <cell r="I4284">
            <v>91</v>
          </cell>
          <cell r="J4284" t="str">
            <v>Theremins From Space</v>
          </cell>
          <cell r="K4284" t="str">
            <v>nlas</v>
          </cell>
          <cell r="L4284" t="str">
            <v>application/octet-stream</v>
          </cell>
          <cell r="M4284">
            <v>123</v>
          </cell>
          <cell r="N4284">
            <v>1426451075</v>
          </cell>
          <cell r="O4284">
            <v>0</v>
          </cell>
        </row>
        <row r="4285">
          <cell r="A4285">
            <v>5455</v>
          </cell>
          <cell r="B4285">
            <v>54413</v>
          </cell>
          <cell r="C4285">
            <v>7268</v>
          </cell>
          <cell r="D4285">
            <v>0</v>
          </cell>
          <cell r="E4285">
            <v>1654</v>
          </cell>
          <cell r="F4285">
            <v>0</v>
          </cell>
          <cell r="G4285" t="str">
            <v>1654_9918e55eccec0b259bb377f25e61a10f</v>
          </cell>
          <cell r="H4285" t="str">
            <v>2015-03-15 17.40.47.jpg</v>
          </cell>
          <cell r="I4285">
            <v>1761</v>
          </cell>
          <cell r="J4285" t="str">
            <v>A monster.</v>
          </cell>
          <cell r="K4285" t="str">
            <v>jpg</v>
          </cell>
          <cell r="L4285" t="str">
            <v>image/jpeg</v>
          </cell>
          <cell r="M4285">
            <v>189838</v>
          </cell>
          <cell r="N4285">
            <v>1426453420</v>
          </cell>
          <cell r="O4285">
            <v>0</v>
          </cell>
        </row>
        <row r="4286">
          <cell r="A4286">
            <v>5456</v>
          </cell>
          <cell r="B4286">
            <v>54421</v>
          </cell>
          <cell r="C4286">
            <v>8453</v>
          </cell>
          <cell r="D4286">
            <v>0</v>
          </cell>
          <cell r="E4286">
            <v>851</v>
          </cell>
          <cell r="F4286">
            <v>0</v>
          </cell>
          <cell r="G4286" t="str">
            <v>851_181e2b8985f918893b537828c1de1061</v>
          </cell>
          <cell r="H4286" t="str">
            <v>mouse_paint_nord.jpg</v>
          </cell>
          <cell r="I4286">
            <v>1382</v>
          </cell>
          <cell r="K4286" t="str">
            <v>jpg</v>
          </cell>
          <cell r="L4286" t="str">
            <v>image/jpeg</v>
          </cell>
          <cell r="M4286">
            <v>425358</v>
          </cell>
          <cell r="N4286">
            <v>1426458231</v>
          </cell>
          <cell r="O4286">
            <v>0</v>
          </cell>
        </row>
        <row r="4287">
          <cell r="A4287">
            <v>5457</v>
          </cell>
          <cell r="B4287">
            <v>54420</v>
          </cell>
          <cell r="C4287">
            <v>7854</v>
          </cell>
          <cell r="D4287">
            <v>0</v>
          </cell>
          <cell r="E4287">
            <v>8129</v>
          </cell>
          <cell r="F4287">
            <v>0</v>
          </cell>
          <cell r="G4287" t="str">
            <v>8129_14e4d55e96955d08b40db3c01346951a</v>
          </cell>
          <cell r="H4287" t="str">
            <v>NordtoSetListMaker.xlsx</v>
          </cell>
          <cell r="I4287">
            <v>222</v>
          </cell>
          <cell r="J4287" t="str">
            <v>Nord to Setlistmaker Excel sheet</v>
          </cell>
          <cell r="K4287" t="str">
            <v>xlsx</v>
          </cell>
          <cell r="L4287" t="str">
            <v>application/vnd.openxmlformats-officedocument.spreadsheetml.sheet</v>
          </cell>
          <cell r="M4287">
            <v>14136</v>
          </cell>
          <cell r="N4287">
            <v>1426458372</v>
          </cell>
          <cell r="O4287">
            <v>0</v>
          </cell>
        </row>
        <row r="4288">
          <cell r="A4288">
            <v>5460</v>
          </cell>
          <cell r="B4288">
            <v>54435</v>
          </cell>
          <cell r="C4288">
            <v>8455</v>
          </cell>
          <cell r="D4288">
            <v>0</v>
          </cell>
          <cell r="E4288">
            <v>2450</v>
          </cell>
          <cell r="F4288">
            <v>0</v>
          </cell>
          <cell r="G4288" t="str">
            <v>2450_9d8227c7b42aa5017ce8e02f11f97a65</v>
          </cell>
          <cell r="H4288" t="str">
            <v>D2H_8175.JPG</v>
          </cell>
          <cell r="I4288">
            <v>1088</v>
          </cell>
          <cell r="J4288" t="str">
            <v>The all Stage</v>
          </cell>
          <cell r="K4288" t="str">
            <v>jpg</v>
          </cell>
          <cell r="L4288" t="str">
            <v>image/jpeg</v>
          </cell>
          <cell r="M4288">
            <v>2044544</v>
          </cell>
          <cell r="N4288">
            <v>1426482220</v>
          </cell>
          <cell r="O4288">
            <v>0</v>
          </cell>
        </row>
        <row r="4289">
          <cell r="A4289">
            <v>5459</v>
          </cell>
          <cell r="B4289">
            <v>54422</v>
          </cell>
          <cell r="C4289">
            <v>8295</v>
          </cell>
          <cell r="D4289">
            <v>0</v>
          </cell>
          <cell r="E4289">
            <v>7746</v>
          </cell>
          <cell r="F4289">
            <v>0</v>
          </cell>
          <cell r="G4289" t="str">
            <v>7746_4de8b3dacd1f2380bfc81643ed312a55</v>
          </cell>
          <cell r="H4289" t="str">
            <v>Blofeld-supersaw-wide.mp3</v>
          </cell>
          <cell r="I4289">
            <v>383</v>
          </cell>
          <cell r="J4289" t="str">
            <v>Blofeld supersaw simulation</v>
          </cell>
          <cell r="K4289" t="str">
            <v>mp3</v>
          </cell>
          <cell r="L4289" t="str">
            <v>audio/mpeg</v>
          </cell>
          <cell r="M4289">
            <v>626277</v>
          </cell>
          <cell r="N4289">
            <v>1426460176</v>
          </cell>
          <cell r="O4289">
            <v>0</v>
          </cell>
        </row>
        <row r="4290">
          <cell r="A4290">
            <v>5461</v>
          </cell>
          <cell r="B4290">
            <v>54435</v>
          </cell>
          <cell r="C4290">
            <v>8455</v>
          </cell>
          <cell r="D4290">
            <v>0</v>
          </cell>
          <cell r="E4290">
            <v>2450</v>
          </cell>
          <cell r="F4290">
            <v>0</v>
          </cell>
          <cell r="G4290" t="str">
            <v>2450_46f267f2466a03e53c2b4cbf8a7306e8</v>
          </cell>
          <cell r="H4290" t="str">
            <v>D2H_8178.JPG</v>
          </cell>
          <cell r="I4290">
            <v>1088</v>
          </cell>
          <cell r="J4290" t="str">
            <v>Keys set up</v>
          </cell>
          <cell r="K4290" t="str">
            <v>jpg</v>
          </cell>
          <cell r="L4290" t="str">
            <v>image/jpeg</v>
          </cell>
          <cell r="M4290">
            <v>2216663</v>
          </cell>
          <cell r="N4290">
            <v>1426482220</v>
          </cell>
          <cell r="O4290">
            <v>0</v>
          </cell>
        </row>
        <row r="4291">
          <cell r="A4291">
            <v>5462</v>
          </cell>
          <cell r="B4291">
            <v>54435</v>
          </cell>
          <cell r="C4291">
            <v>8455</v>
          </cell>
          <cell r="D4291">
            <v>0</v>
          </cell>
          <cell r="E4291">
            <v>2450</v>
          </cell>
          <cell r="F4291">
            <v>0</v>
          </cell>
          <cell r="G4291" t="str">
            <v>2450_139f3231108c84412c3ea6233e6732da</v>
          </cell>
          <cell r="H4291" t="str">
            <v>D2H_8179.JPG</v>
          </cell>
          <cell r="I4291">
            <v>1088</v>
          </cell>
          <cell r="J4291" t="str">
            <v>Closer look</v>
          </cell>
          <cell r="K4291" t="str">
            <v>jpg</v>
          </cell>
          <cell r="L4291" t="str">
            <v>image/jpeg</v>
          </cell>
          <cell r="M4291">
            <v>2026643</v>
          </cell>
          <cell r="N4291">
            <v>1426482220</v>
          </cell>
          <cell r="O4291">
            <v>0</v>
          </cell>
        </row>
        <row r="4292">
          <cell r="A4292">
            <v>5463</v>
          </cell>
          <cell r="B4292">
            <v>54435</v>
          </cell>
          <cell r="C4292">
            <v>8455</v>
          </cell>
          <cell r="D4292">
            <v>0</v>
          </cell>
          <cell r="E4292">
            <v>2450</v>
          </cell>
          <cell r="F4292">
            <v>0</v>
          </cell>
          <cell r="G4292" t="str">
            <v>2450_a52234f805f40166d0c04bf0f752ff0d</v>
          </cell>
          <cell r="H4292" t="str">
            <v>D2H_8181.JPG</v>
          </cell>
          <cell r="I4292">
            <v>1088</v>
          </cell>
          <cell r="J4292" t="str">
            <v>Another view</v>
          </cell>
          <cell r="K4292" t="str">
            <v>jpg</v>
          </cell>
          <cell r="L4292" t="str">
            <v>image/jpeg</v>
          </cell>
          <cell r="M4292">
            <v>2005055</v>
          </cell>
          <cell r="N4292">
            <v>1426482220</v>
          </cell>
          <cell r="O4292">
            <v>0</v>
          </cell>
        </row>
        <row r="4293">
          <cell r="A4293">
            <v>5464</v>
          </cell>
          <cell r="B4293">
            <v>54435</v>
          </cell>
          <cell r="C4293">
            <v>8455</v>
          </cell>
          <cell r="D4293">
            <v>0</v>
          </cell>
          <cell r="E4293">
            <v>2450</v>
          </cell>
          <cell r="F4293">
            <v>0</v>
          </cell>
          <cell r="G4293" t="str">
            <v>2450_4e382e2dac52f99ff7a87ebcfa8153d6</v>
          </cell>
          <cell r="H4293" t="str">
            <v>D2H_8218.JPG</v>
          </cell>
          <cell r="I4293">
            <v>1088</v>
          </cell>
          <cell r="J4293" t="str">
            <v>C2 and Drawbars from Ocean Beach</v>
          </cell>
          <cell r="K4293" t="str">
            <v>jpg</v>
          </cell>
          <cell r="L4293" t="str">
            <v>image/jpeg</v>
          </cell>
          <cell r="M4293">
            <v>2148942</v>
          </cell>
          <cell r="N4293">
            <v>1426482220</v>
          </cell>
          <cell r="O4293">
            <v>0</v>
          </cell>
        </row>
        <row r="4294">
          <cell r="A4294">
            <v>5465</v>
          </cell>
          <cell r="B4294">
            <v>54435</v>
          </cell>
          <cell r="C4294">
            <v>8455</v>
          </cell>
          <cell r="D4294">
            <v>0</v>
          </cell>
          <cell r="E4294">
            <v>2450</v>
          </cell>
          <cell r="F4294">
            <v>0</v>
          </cell>
          <cell r="G4294" t="str">
            <v>2450_e85a0fc0ae2ca90dad3535a1090f1c88</v>
          </cell>
          <cell r="H4294" t="str">
            <v>D2H_8208.JPG</v>
          </cell>
          <cell r="I4294">
            <v>1088</v>
          </cell>
          <cell r="J4294" t="str">
            <v>Drums</v>
          </cell>
          <cell r="K4294" t="str">
            <v>jpg</v>
          </cell>
          <cell r="L4294" t="str">
            <v>image/jpeg</v>
          </cell>
          <cell r="M4294">
            <v>1981716</v>
          </cell>
          <cell r="N4294">
            <v>1426482220</v>
          </cell>
          <cell r="O4294">
            <v>0</v>
          </cell>
        </row>
        <row r="4295">
          <cell r="A4295">
            <v>5466</v>
          </cell>
          <cell r="B4295">
            <v>54435</v>
          </cell>
          <cell r="C4295">
            <v>8455</v>
          </cell>
          <cell r="D4295">
            <v>0</v>
          </cell>
          <cell r="E4295">
            <v>2450</v>
          </cell>
          <cell r="F4295">
            <v>0</v>
          </cell>
          <cell r="G4295" t="str">
            <v>2450_dafd93bf1b27b5324ba43cd2cd2a1dd5</v>
          </cell>
          <cell r="H4295" t="str">
            <v>D2H_8203.JPG</v>
          </cell>
          <cell r="I4295">
            <v>1088</v>
          </cell>
          <cell r="J4295" t="str">
            <v>Bass</v>
          </cell>
          <cell r="K4295" t="str">
            <v>jpg</v>
          </cell>
          <cell r="L4295" t="str">
            <v>image/jpeg</v>
          </cell>
          <cell r="M4295">
            <v>2043456</v>
          </cell>
          <cell r="N4295">
            <v>1426482220</v>
          </cell>
          <cell r="O4295">
            <v>0</v>
          </cell>
        </row>
        <row r="4296">
          <cell r="A4296">
            <v>5467</v>
          </cell>
          <cell r="B4296">
            <v>54435</v>
          </cell>
          <cell r="C4296">
            <v>8455</v>
          </cell>
          <cell r="D4296">
            <v>0</v>
          </cell>
          <cell r="E4296">
            <v>2450</v>
          </cell>
          <cell r="F4296">
            <v>0</v>
          </cell>
          <cell r="G4296" t="str">
            <v>2450_74e9aca5ad022be4f174fade35293704</v>
          </cell>
          <cell r="H4296" t="str">
            <v>D2H_8211.JPG</v>
          </cell>
          <cell r="I4296">
            <v>1088</v>
          </cell>
          <cell r="J4296" t="str">
            <v>And expanders with Setlist maker</v>
          </cell>
          <cell r="K4296" t="str">
            <v>jpg</v>
          </cell>
          <cell r="L4296" t="str">
            <v>image/jpeg</v>
          </cell>
          <cell r="M4296">
            <v>2039261</v>
          </cell>
          <cell r="N4296">
            <v>1426482220</v>
          </cell>
          <cell r="O4296">
            <v>0</v>
          </cell>
        </row>
        <row r="4297">
          <cell r="A4297">
            <v>5468</v>
          </cell>
          <cell r="B4297">
            <v>54435</v>
          </cell>
          <cell r="C4297">
            <v>8455</v>
          </cell>
          <cell r="D4297">
            <v>0</v>
          </cell>
          <cell r="E4297">
            <v>2450</v>
          </cell>
          <cell r="F4297">
            <v>0</v>
          </cell>
          <cell r="G4297" t="str">
            <v>2450_23bbdb19ca17e0c38a4959490d905007</v>
          </cell>
          <cell r="H4297" t="str">
            <v>D2H_8215.JPG</v>
          </cell>
          <cell r="I4297">
            <v>1088</v>
          </cell>
          <cell r="J4297" t="str">
            <v>3 Main Keys</v>
          </cell>
          <cell r="K4297" t="str">
            <v>jpg</v>
          </cell>
          <cell r="L4297" t="str">
            <v>image/jpeg</v>
          </cell>
          <cell r="M4297">
            <v>2107847</v>
          </cell>
          <cell r="N4297">
            <v>1426482665</v>
          </cell>
          <cell r="O4297">
            <v>0</v>
          </cell>
        </row>
        <row r="4298">
          <cell r="A4298">
            <v>5469</v>
          </cell>
          <cell r="B4298">
            <v>54435</v>
          </cell>
          <cell r="C4298">
            <v>8455</v>
          </cell>
          <cell r="D4298">
            <v>0</v>
          </cell>
          <cell r="E4298">
            <v>2450</v>
          </cell>
          <cell r="F4298">
            <v>0</v>
          </cell>
          <cell r="G4298" t="str">
            <v>2450_4ff40c18fe23209e1cd53e8adafc8771</v>
          </cell>
          <cell r="H4298" t="str">
            <v>D2H_8198.JPG</v>
          </cell>
          <cell r="I4298">
            <v>1088</v>
          </cell>
          <cell r="J4298" t="str">
            <v>Mackie and Recording</v>
          </cell>
          <cell r="K4298" t="str">
            <v>jpg</v>
          </cell>
          <cell r="L4298" t="str">
            <v>image/jpeg</v>
          </cell>
          <cell r="M4298">
            <v>1690220</v>
          </cell>
          <cell r="N4298">
            <v>1426482665</v>
          </cell>
          <cell r="O4298">
            <v>0</v>
          </cell>
        </row>
        <row r="4299">
          <cell r="A4299">
            <v>5470</v>
          </cell>
          <cell r="B4299">
            <v>54435</v>
          </cell>
          <cell r="C4299">
            <v>8455</v>
          </cell>
          <cell r="D4299">
            <v>0</v>
          </cell>
          <cell r="E4299">
            <v>2450</v>
          </cell>
          <cell r="F4299">
            <v>0</v>
          </cell>
          <cell r="G4299" t="str">
            <v>2450_d0a92f8bef8f7264b1df2f73dfe0a160</v>
          </cell>
          <cell r="H4299" t="str">
            <v>D2H_8201.JPG</v>
          </cell>
          <cell r="I4299">
            <v>1088</v>
          </cell>
          <cell r="K4299" t="str">
            <v>jpg</v>
          </cell>
          <cell r="L4299" t="str">
            <v>image/jpeg</v>
          </cell>
          <cell r="M4299">
            <v>1782767</v>
          </cell>
          <cell r="N4299">
            <v>1426482665</v>
          </cell>
          <cell r="O4299">
            <v>0</v>
          </cell>
        </row>
        <row r="4300">
          <cell r="A4300">
            <v>5471</v>
          </cell>
          <cell r="B4300">
            <v>54435</v>
          </cell>
          <cell r="C4300">
            <v>8455</v>
          </cell>
          <cell r="D4300">
            <v>0</v>
          </cell>
          <cell r="E4300">
            <v>2450</v>
          </cell>
          <cell r="F4300">
            <v>0</v>
          </cell>
          <cell r="G4300" t="str">
            <v>2450_e167f130332dddc0d1fd23578bee029c</v>
          </cell>
          <cell r="H4300" t="str">
            <v>D2H_8224.JPG</v>
          </cell>
          <cell r="I4300">
            <v>1088</v>
          </cell>
          <cell r="J4300" t="str">
            <v>and finally playing, yes I'm also behind the Camera, and I was the soundcheck guy as well</v>
          </cell>
          <cell r="K4300" t="str">
            <v>jpg</v>
          </cell>
          <cell r="L4300" t="str">
            <v>image/jpeg</v>
          </cell>
          <cell r="M4300">
            <v>2209616</v>
          </cell>
          <cell r="N4300">
            <v>1426482785</v>
          </cell>
          <cell r="O4300">
            <v>0</v>
          </cell>
        </row>
        <row r="4301">
          <cell r="A4301">
            <v>5472</v>
          </cell>
          <cell r="B4301">
            <v>54440</v>
          </cell>
          <cell r="C4301">
            <v>8440</v>
          </cell>
          <cell r="D4301">
            <v>0</v>
          </cell>
          <cell r="E4301">
            <v>11491</v>
          </cell>
          <cell r="F4301">
            <v>0</v>
          </cell>
          <cell r="G4301" t="str">
            <v>11491_c4bb5df37db798a7ea40d1f43b5f53b4</v>
          </cell>
          <cell r="H4301" t="str">
            <v>telharmonium.jpg</v>
          </cell>
          <cell r="I4301">
            <v>1846</v>
          </cell>
          <cell r="K4301" t="str">
            <v>jpg</v>
          </cell>
          <cell r="L4301" t="str">
            <v>image/jpeg</v>
          </cell>
          <cell r="M4301">
            <v>83389</v>
          </cell>
          <cell r="N4301">
            <v>1426499480</v>
          </cell>
          <cell r="O4301">
            <v>0</v>
          </cell>
        </row>
        <row r="4302">
          <cell r="A4302">
            <v>5473</v>
          </cell>
          <cell r="B4302">
            <v>54446</v>
          </cell>
          <cell r="C4302">
            <v>8453</v>
          </cell>
          <cell r="D4302">
            <v>0</v>
          </cell>
          <cell r="E4302">
            <v>851</v>
          </cell>
          <cell r="F4302">
            <v>0</v>
          </cell>
          <cell r="G4302" t="str">
            <v>851_74cb5a86f31171ffe83be0d58938e7e1</v>
          </cell>
          <cell r="H4302" t="str">
            <v>collage_pad.JPG</v>
          </cell>
          <cell r="I4302">
            <v>1333</v>
          </cell>
          <cell r="K4302" t="str">
            <v>jpg</v>
          </cell>
          <cell r="L4302" t="str">
            <v>image/jpeg</v>
          </cell>
          <cell r="M4302">
            <v>461039</v>
          </cell>
          <cell r="N4302">
            <v>1426506059</v>
          </cell>
          <cell r="O4302">
            <v>0</v>
          </cell>
        </row>
        <row r="4303">
          <cell r="A4303">
            <v>5474</v>
          </cell>
          <cell r="B4303">
            <v>54446</v>
          </cell>
          <cell r="C4303">
            <v>8453</v>
          </cell>
          <cell r="D4303">
            <v>0</v>
          </cell>
          <cell r="E4303">
            <v>851</v>
          </cell>
          <cell r="F4303">
            <v>0</v>
          </cell>
          <cell r="G4303" t="str">
            <v>851_351ce2d1acdd222d3c9c7e8b6fcda5f4</v>
          </cell>
          <cell r="H4303" t="str">
            <v>percage.JPG</v>
          </cell>
          <cell r="I4303">
            <v>1333</v>
          </cell>
          <cell r="K4303" t="str">
            <v>jpg</v>
          </cell>
          <cell r="L4303" t="str">
            <v>image/jpeg</v>
          </cell>
          <cell r="M4303">
            <v>288936</v>
          </cell>
          <cell r="N4303">
            <v>1426506120</v>
          </cell>
          <cell r="O4303">
            <v>0</v>
          </cell>
        </row>
        <row r="4304">
          <cell r="A4304">
            <v>5475</v>
          </cell>
          <cell r="B4304">
            <v>54446</v>
          </cell>
          <cell r="C4304">
            <v>8453</v>
          </cell>
          <cell r="D4304">
            <v>0</v>
          </cell>
          <cell r="E4304">
            <v>851</v>
          </cell>
          <cell r="F4304">
            <v>0</v>
          </cell>
          <cell r="G4304" t="str">
            <v>851_67a7b7a033be2163dfd0e83c72950363</v>
          </cell>
          <cell r="H4304" t="str">
            <v>jack_socket.JPG</v>
          </cell>
          <cell r="I4304">
            <v>1333</v>
          </cell>
          <cell r="K4304" t="str">
            <v>jpg</v>
          </cell>
          <cell r="L4304" t="str">
            <v>image/jpeg</v>
          </cell>
          <cell r="M4304">
            <v>259524</v>
          </cell>
          <cell r="N4304">
            <v>1426506148</v>
          </cell>
          <cell r="O4304">
            <v>0</v>
          </cell>
        </row>
        <row r="4305">
          <cell r="A4305">
            <v>5476</v>
          </cell>
          <cell r="B4305">
            <v>54446</v>
          </cell>
          <cell r="C4305">
            <v>8453</v>
          </cell>
          <cell r="D4305">
            <v>0</v>
          </cell>
          <cell r="E4305">
            <v>851</v>
          </cell>
          <cell r="F4305">
            <v>0</v>
          </cell>
          <cell r="G4305" t="str">
            <v>851_6f712c8b5718b1acbdd3539a2a471f02</v>
          </cell>
          <cell r="H4305" t="str">
            <v>soldering.JPG</v>
          </cell>
          <cell r="I4305">
            <v>1333</v>
          </cell>
          <cell r="K4305" t="str">
            <v>jpg</v>
          </cell>
          <cell r="L4305" t="str">
            <v>image/jpeg</v>
          </cell>
          <cell r="M4305">
            <v>272042</v>
          </cell>
          <cell r="N4305">
            <v>1426506203</v>
          </cell>
          <cell r="O4305">
            <v>0</v>
          </cell>
        </row>
        <row r="4306">
          <cell r="A4306">
            <v>5477</v>
          </cell>
          <cell r="B4306">
            <v>54446</v>
          </cell>
          <cell r="C4306">
            <v>8453</v>
          </cell>
          <cell r="D4306">
            <v>0</v>
          </cell>
          <cell r="E4306">
            <v>851</v>
          </cell>
          <cell r="F4306">
            <v>0</v>
          </cell>
          <cell r="G4306" t="str">
            <v>851_e0cdaf40e638d0dae8101839280ebb1d</v>
          </cell>
          <cell r="H4306" t="str">
            <v>atelier.JPG</v>
          </cell>
          <cell r="I4306">
            <v>1333</v>
          </cell>
          <cell r="K4306" t="str">
            <v>jpg</v>
          </cell>
          <cell r="L4306" t="str">
            <v>image/jpeg</v>
          </cell>
          <cell r="M4306">
            <v>1112622</v>
          </cell>
          <cell r="N4306">
            <v>1426506256</v>
          </cell>
          <cell r="O4306">
            <v>0</v>
          </cell>
        </row>
        <row r="4307">
          <cell r="A4307">
            <v>5478</v>
          </cell>
          <cell r="B4307">
            <v>54451</v>
          </cell>
          <cell r="C4307">
            <v>8456</v>
          </cell>
          <cell r="D4307">
            <v>0</v>
          </cell>
          <cell r="E4307">
            <v>9859</v>
          </cell>
          <cell r="F4307">
            <v>0</v>
          </cell>
          <cell r="G4307" t="str">
            <v>9859_c8c70a25888c296f19e9607c21ccdcab</v>
          </cell>
          <cell r="H4307" t="str">
            <v>20150304_141702.jpg</v>
          </cell>
          <cell r="I4307">
            <v>699</v>
          </cell>
          <cell r="K4307" t="str">
            <v>jpg</v>
          </cell>
          <cell r="L4307" t="str">
            <v>image/jpeg</v>
          </cell>
          <cell r="M4307">
            <v>675063</v>
          </cell>
          <cell r="N4307">
            <v>1426513329</v>
          </cell>
          <cell r="O4307">
            <v>0</v>
          </cell>
        </row>
        <row r="4308">
          <cell r="A4308">
            <v>5479</v>
          </cell>
          <cell r="B4308">
            <v>54451</v>
          </cell>
          <cell r="C4308">
            <v>8456</v>
          </cell>
          <cell r="D4308">
            <v>0</v>
          </cell>
          <cell r="E4308">
            <v>9859</v>
          </cell>
          <cell r="F4308">
            <v>0</v>
          </cell>
          <cell r="G4308" t="str">
            <v>9859_31c2c18af18d26fb19630d36373fd185</v>
          </cell>
          <cell r="H4308" t="str">
            <v>20150306_145323.jpg</v>
          </cell>
          <cell r="I4308">
            <v>699</v>
          </cell>
          <cell r="K4308" t="str">
            <v>jpg</v>
          </cell>
          <cell r="L4308" t="str">
            <v>image/jpeg</v>
          </cell>
          <cell r="M4308">
            <v>848400</v>
          </cell>
          <cell r="N4308">
            <v>1426513477</v>
          </cell>
          <cell r="O4308">
            <v>0</v>
          </cell>
        </row>
        <row r="4309">
          <cell r="A4309">
            <v>5480</v>
          </cell>
          <cell r="B4309">
            <v>54451</v>
          </cell>
          <cell r="C4309">
            <v>8456</v>
          </cell>
          <cell r="D4309">
            <v>0</v>
          </cell>
          <cell r="E4309">
            <v>9859</v>
          </cell>
          <cell r="F4309">
            <v>0</v>
          </cell>
          <cell r="G4309" t="str">
            <v>9859_54c7dbbbcba528f5a423288af8d3ef39</v>
          </cell>
          <cell r="H4309" t="str">
            <v>20150309_141949.jpg</v>
          </cell>
          <cell r="I4309">
            <v>699</v>
          </cell>
          <cell r="K4309" t="str">
            <v>jpg</v>
          </cell>
          <cell r="L4309" t="str">
            <v>image/jpeg</v>
          </cell>
          <cell r="M4309">
            <v>945584</v>
          </cell>
          <cell r="N4309">
            <v>1426513558</v>
          </cell>
          <cell r="O4309">
            <v>0</v>
          </cell>
        </row>
        <row r="4310">
          <cell r="A4310">
            <v>5532</v>
          </cell>
          <cell r="B4310">
            <v>54802</v>
          </cell>
          <cell r="C4310">
            <v>8510</v>
          </cell>
          <cell r="D4310">
            <v>0</v>
          </cell>
          <cell r="E4310">
            <v>12753</v>
          </cell>
          <cell r="F4310">
            <v>0</v>
          </cell>
          <cell r="G4310" t="str">
            <v>12753_0bacdc348dc9011af3e1956afdbf0bae</v>
          </cell>
          <cell r="H4310" t="str">
            <v>image.jpg</v>
          </cell>
          <cell r="I4310">
            <v>2038</v>
          </cell>
          <cell r="K4310" t="str">
            <v>jpg</v>
          </cell>
          <cell r="L4310" t="str">
            <v>image/jpeg</v>
          </cell>
          <cell r="M4310">
            <v>545673</v>
          </cell>
          <cell r="N4310">
            <v>1427233639</v>
          </cell>
          <cell r="O4310">
            <v>0</v>
          </cell>
        </row>
        <row r="4311">
          <cell r="A4311">
            <v>5530</v>
          </cell>
          <cell r="B4311">
            <v>54799</v>
          </cell>
          <cell r="C4311">
            <v>8509</v>
          </cell>
          <cell r="D4311">
            <v>0</v>
          </cell>
          <cell r="E4311">
            <v>11339</v>
          </cell>
          <cell r="F4311">
            <v>0</v>
          </cell>
          <cell r="G4311" t="str">
            <v>11339_63fc61b114bb270d84890bdaf1f92345</v>
          </cell>
          <cell r="H4311" t="str">
            <v>Brainsalad demo.mp3</v>
          </cell>
          <cell r="I4311">
            <v>3808</v>
          </cell>
          <cell r="J4311" t="str">
            <v>Brainsalad Modular Demo</v>
          </cell>
          <cell r="K4311" t="str">
            <v>mp3</v>
          </cell>
          <cell r="L4311" t="str">
            <v>audio/mpeg</v>
          </cell>
          <cell r="M4311">
            <v>669179</v>
          </cell>
          <cell r="N4311">
            <v>1427231288</v>
          </cell>
          <cell r="O4311">
            <v>0</v>
          </cell>
        </row>
        <row r="4312">
          <cell r="A4312">
            <v>5484</v>
          </cell>
          <cell r="B4312">
            <v>54451</v>
          </cell>
          <cell r="C4312">
            <v>8456</v>
          </cell>
          <cell r="D4312">
            <v>0</v>
          </cell>
          <cell r="E4312">
            <v>9859</v>
          </cell>
          <cell r="F4312">
            <v>0</v>
          </cell>
          <cell r="G4312" t="str">
            <v>9859_d2ddaf6756313796d86b13835f52dac3</v>
          </cell>
          <cell r="H4312" t="str">
            <v>20150309_141923.jpg</v>
          </cell>
          <cell r="I4312">
            <v>699</v>
          </cell>
          <cell r="K4312" t="str">
            <v>jpg</v>
          </cell>
          <cell r="L4312" t="str">
            <v>image/jpeg</v>
          </cell>
          <cell r="M4312">
            <v>983700</v>
          </cell>
          <cell r="N4312">
            <v>1426513858</v>
          </cell>
          <cell r="O4312">
            <v>0</v>
          </cell>
        </row>
        <row r="4313">
          <cell r="A4313">
            <v>5485</v>
          </cell>
          <cell r="B4313">
            <v>54451</v>
          </cell>
          <cell r="C4313">
            <v>8456</v>
          </cell>
          <cell r="D4313">
            <v>0</v>
          </cell>
          <cell r="E4313">
            <v>9859</v>
          </cell>
          <cell r="F4313">
            <v>0</v>
          </cell>
          <cell r="G4313" t="str">
            <v>9859_8fa9204fc5627db9ab2376d873fab71b</v>
          </cell>
          <cell r="H4313" t="str">
            <v>20150309_160831.jpg</v>
          </cell>
          <cell r="I4313">
            <v>699</v>
          </cell>
          <cell r="K4313" t="str">
            <v>jpg</v>
          </cell>
          <cell r="L4313" t="str">
            <v>image/jpeg</v>
          </cell>
          <cell r="M4313">
            <v>792450</v>
          </cell>
          <cell r="N4313">
            <v>1426513918</v>
          </cell>
          <cell r="O4313">
            <v>0</v>
          </cell>
        </row>
        <row r="4314">
          <cell r="A4314">
            <v>5486</v>
          </cell>
          <cell r="B4314">
            <v>54521</v>
          </cell>
          <cell r="C4314">
            <v>8475</v>
          </cell>
          <cell r="D4314">
            <v>0</v>
          </cell>
          <cell r="E4314">
            <v>11196</v>
          </cell>
          <cell r="F4314">
            <v>0</v>
          </cell>
          <cell r="G4314" t="str">
            <v>11196_85d46a0c352b73fc53da0b5fac8fa590</v>
          </cell>
          <cell r="H4314" t="str">
            <v>Bank &amp;amp; Program changes numbers.pdf</v>
          </cell>
          <cell r="I4314">
            <v>305</v>
          </cell>
          <cell r="K4314" t="str">
            <v>pdf</v>
          </cell>
          <cell r="L4314" t="str">
            <v>application/pdf</v>
          </cell>
          <cell r="M4314">
            <v>82899</v>
          </cell>
          <cell r="N4314">
            <v>1426619190</v>
          </cell>
          <cell r="O4314">
            <v>0</v>
          </cell>
        </row>
        <row r="4315">
          <cell r="A4315">
            <v>5487</v>
          </cell>
          <cell r="B4315">
            <v>54551</v>
          </cell>
          <cell r="C4315">
            <v>8481</v>
          </cell>
          <cell r="D4315">
            <v>0</v>
          </cell>
          <cell r="E4315">
            <v>2943</v>
          </cell>
          <cell r="F4315">
            <v>0</v>
          </cell>
          <cell r="G4315" t="str">
            <v>2943_3a0c741bfe76f7c4da6990cbdcc5eb20</v>
          </cell>
          <cell r="H4315" t="str">
            <v>image.jpg</v>
          </cell>
          <cell r="I4315">
            <v>2167</v>
          </cell>
          <cell r="K4315" t="str">
            <v>jpg</v>
          </cell>
          <cell r="L4315" t="str">
            <v>image/jpeg</v>
          </cell>
          <cell r="M4315">
            <v>724313</v>
          </cell>
          <cell r="N4315">
            <v>1426699680</v>
          </cell>
          <cell r="O4315">
            <v>0</v>
          </cell>
        </row>
        <row r="4316">
          <cell r="A4316">
            <v>5488</v>
          </cell>
          <cell r="B4316">
            <v>54555</v>
          </cell>
          <cell r="C4316">
            <v>8472</v>
          </cell>
          <cell r="D4316">
            <v>0</v>
          </cell>
          <cell r="E4316">
            <v>1654</v>
          </cell>
          <cell r="F4316">
            <v>0</v>
          </cell>
          <cell r="G4316" t="str">
            <v>1654_4a234826add876747884843b85b293ba</v>
          </cell>
          <cell r="H4316" t="str">
            <v>NL2.png</v>
          </cell>
          <cell r="I4316">
            <v>1437</v>
          </cell>
          <cell r="K4316" t="str">
            <v>png</v>
          </cell>
          <cell r="L4316" t="str">
            <v>image/png</v>
          </cell>
          <cell r="M4316">
            <v>103267</v>
          </cell>
          <cell r="N4316">
            <v>1426701664</v>
          </cell>
          <cell r="O4316">
            <v>0</v>
          </cell>
        </row>
        <row r="4317">
          <cell r="A4317">
            <v>5489</v>
          </cell>
          <cell r="B4317">
            <v>54566</v>
          </cell>
          <cell r="C4317">
            <v>8482</v>
          </cell>
          <cell r="D4317">
            <v>0</v>
          </cell>
          <cell r="E4317">
            <v>1654</v>
          </cell>
          <cell r="F4317">
            <v>0</v>
          </cell>
          <cell r="G4317" t="str">
            <v>1654_855f15b1ffb46265405eabc29e1f7697</v>
          </cell>
          <cell r="H4317" t="str">
            <v>SwellingGoesDown.nlas</v>
          </cell>
          <cell r="I4317">
            <v>74</v>
          </cell>
          <cell r="J4317" t="str">
            <v>Until The Swelling Goes Down</v>
          </cell>
          <cell r="K4317" t="str">
            <v>nlas</v>
          </cell>
          <cell r="L4317" t="str">
            <v>application/octet-stream</v>
          </cell>
          <cell r="M4317">
            <v>123</v>
          </cell>
          <cell r="N4317">
            <v>1426707507</v>
          </cell>
          <cell r="O4317">
            <v>0</v>
          </cell>
        </row>
        <row r="4318">
          <cell r="A4318">
            <v>5490</v>
          </cell>
          <cell r="B4318">
            <v>54566</v>
          </cell>
          <cell r="C4318">
            <v>8482</v>
          </cell>
          <cell r="D4318">
            <v>0</v>
          </cell>
          <cell r="E4318">
            <v>1654</v>
          </cell>
          <cell r="F4318">
            <v>0</v>
          </cell>
          <cell r="G4318" t="str">
            <v>1654_65bffe5ebd0245aff611f5415cec09fe</v>
          </cell>
          <cell r="H4318" t="str">
            <v>SwellingGoesDown.mp3</v>
          </cell>
          <cell r="I4318">
            <v>237</v>
          </cell>
          <cell r="J4318" t="str">
            <v>Until The Swelling Goes Down</v>
          </cell>
          <cell r="K4318" t="str">
            <v>mp3</v>
          </cell>
          <cell r="L4318" t="str">
            <v>audio/mpeg</v>
          </cell>
          <cell r="M4318">
            <v>125304</v>
          </cell>
          <cell r="N4318">
            <v>1426707507</v>
          </cell>
          <cell r="O4318">
            <v>0</v>
          </cell>
        </row>
        <row r="4319">
          <cell r="A4319">
            <v>5491</v>
          </cell>
          <cell r="B4319">
            <v>54566</v>
          </cell>
          <cell r="C4319">
            <v>8482</v>
          </cell>
          <cell r="D4319">
            <v>0</v>
          </cell>
          <cell r="E4319">
            <v>1654</v>
          </cell>
          <cell r="F4319">
            <v>0</v>
          </cell>
          <cell r="G4319" t="str">
            <v>1654_fbc54dc0787672388a5428265a2c36f0</v>
          </cell>
          <cell r="H4319" t="str">
            <v>NordBandAid.jpg</v>
          </cell>
          <cell r="I4319">
            <v>476</v>
          </cell>
          <cell r="J4319" t="str">
            <v>Nord Band Aid</v>
          </cell>
          <cell r="K4319" t="str">
            <v>jpg</v>
          </cell>
          <cell r="L4319" t="str">
            <v>image/jpeg</v>
          </cell>
          <cell r="M4319">
            <v>11533</v>
          </cell>
          <cell r="N4319">
            <v>1426708179</v>
          </cell>
          <cell r="O4319">
            <v>0</v>
          </cell>
        </row>
        <row r="4320">
          <cell r="A4320">
            <v>5492</v>
          </cell>
          <cell r="B4320">
            <v>54566</v>
          </cell>
          <cell r="C4320">
            <v>8482</v>
          </cell>
          <cell r="D4320">
            <v>0</v>
          </cell>
          <cell r="E4320">
            <v>1654</v>
          </cell>
          <cell r="F4320">
            <v>0</v>
          </cell>
          <cell r="G4320" t="str">
            <v>1654_a00061ce5cbaec20a77bbb4ce3fca4ce</v>
          </cell>
          <cell r="H4320" t="str">
            <v>Celebutante.jpeg</v>
          </cell>
          <cell r="I4320">
            <v>476</v>
          </cell>
          <cell r="J4320" t="str">
            <v>Nightlife</v>
          </cell>
          <cell r="K4320" t="str">
            <v>jpeg</v>
          </cell>
          <cell r="L4320" t="str">
            <v>image/jpeg</v>
          </cell>
          <cell r="M4320">
            <v>12238</v>
          </cell>
          <cell r="N4320">
            <v>1426708489</v>
          </cell>
          <cell r="O4320">
            <v>0</v>
          </cell>
        </row>
        <row r="4321">
          <cell r="A4321">
            <v>5493</v>
          </cell>
          <cell r="B4321">
            <v>54570</v>
          </cell>
          <cell r="C4321">
            <v>8483</v>
          </cell>
          <cell r="D4321">
            <v>0</v>
          </cell>
          <cell r="E4321">
            <v>8702</v>
          </cell>
          <cell r="F4321">
            <v>0</v>
          </cell>
          <cell r="G4321" t="str">
            <v>8702_559b6406523fe83ac1b09ebd19ff1768</v>
          </cell>
          <cell r="H4321" t="str">
            <v>Hohner Pianet T (Jaapb).nsmp</v>
          </cell>
          <cell r="I4321">
            <v>768</v>
          </cell>
          <cell r="J4321" t="str">
            <v>Hohner Pianet T v1.0</v>
          </cell>
          <cell r="K4321" t="str">
            <v>nsmp</v>
          </cell>
          <cell r="L4321" t="str">
            <v>application/octet-stream</v>
          </cell>
          <cell r="M4321">
            <v>6161960</v>
          </cell>
          <cell r="N4321">
            <v>1426712807</v>
          </cell>
          <cell r="O4321">
            <v>0</v>
          </cell>
        </row>
        <row r="4322">
          <cell r="A4322">
            <v>5494</v>
          </cell>
          <cell r="B4322">
            <v>54570</v>
          </cell>
          <cell r="C4322">
            <v>8483</v>
          </cell>
          <cell r="D4322">
            <v>0</v>
          </cell>
          <cell r="E4322">
            <v>8702</v>
          </cell>
          <cell r="F4322">
            <v>0</v>
          </cell>
          <cell r="G4322" t="str">
            <v>8702_25fcb65a9b9608b305291bd2cb9fbfdb</v>
          </cell>
          <cell r="H4322" t="str">
            <v>Hohner Pianet T demo (Jaapb).mp3</v>
          </cell>
          <cell r="I4322">
            <v>4395</v>
          </cell>
          <cell r="J4322" t="str">
            <v>Hohner Pianet T (Jaapb) Demo</v>
          </cell>
          <cell r="K4322" t="str">
            <v>mp3</v>
          </cell>
          <cell r="L4322" t="str">
            <v>audio/mpeg</v>
          </cell>
          <cell r="M4322">
            <v>3822154</v>
          </cell>
          <cell r="N4322">
            <v>1426712991</v>
          </cell>
          <cell r="O4322">
            <v>0</v>
          </cell>
        </row>
        <row r="4323">
          <cell r="A4323">
            <v>5496</v>
          </cell>
          <cell r="B4323">
            <v>54570</v>
          </cell>
          <cell r="C4323">
            <v>8483</v>
          </cell>
          <cell r="D4323">
            <v>0</v>
          </cell>
          <cell r="E4323">
            <v>8702</v>
          </cell>
          <cell r="F4323">
            <v>0</v>
          </cell>
          <cell r="G4323" t="str">
            <v>8702_dcbc9a2815b2ef22702a6d15be4d3639</v>
          </cell>
          <cell r="H4323" t="str">
            <v>FullSizeRender.jpg</v>
          </cell>
          <cell r="I4323">
            <v>2918</v>
          </cell>
          <cell r="J4323" t="str">
            <v>Sampling my Hohner Pianet T</v>
          </cell>
          <cell r="K4323" t="str">
            <v>jpg</v>
          </cell>
          <cell r="L4323" t="str">
            <v>image/jpeg</v>
          </cell>
          <cell r="M4323">
            <v>305751</v>
          </cell>
          <cell r="N4323">
            <v>1426714859</v>
          </cell>
          <cell r="O4323">
            <v>0</v>
          </cell>
        </row>
        <row r="4324">
          <cell r="A4324">
            <v>5497</v>
          </cell>
          <cell r="B4324">
            <v>54610</v>
          </cell>
          <cell r="C4324">
            <v>8479</v>
          </cell>
          <cell r="D4324">
            <v>0</v>
          </cell>
          <cell r="E4324">
            <v>11491</v>
          </cell>
          <cell r="F4324">
            <v>0</v>
          </cell>
          <cell r="G4324" t="str">
            <v>11491_1da5d579734bb796a6f7b3497d0e912a</v>
          </cell>
          <cell r="H4324" t="str">
            <v>Jump_bit.mp3</v>
          </cell>
          <cell r="I4324">
            <v>6196</v>
          </cell>
          <cell r="J4324" t="str">
            <v>short patch demo</v>
          </cell>
          <cell r="K4324" t="str">
            <v>mp3</v>
          </cell>
          <cell r="L4324" t="str">
            <v>audio/mp3</v>
          </cell>
          <cell r="M4324">
            <v>847872</v>
          </cell>
          <cell r="N4324">
            <v>1426779888</v>
          </cell>
          <cell r="O4324">
            <v>0</v>
          </cell>
        </row>
        <row r="4325">
          <cell r="A4325">
            <v>5498</v>
          </cell>
          <cell r="B4325">
            <v>54610</v>
          </cell>
          <cell r="C4325">
            <v>8479</v>
          </cell>
          <cell r="D4325">
            <v>0</v>
          </cell>
          <cell r="E4325">
            <v>11491</v>
          </cell>
          <cell r="F4325">
            <v>0</v>
          </cell>
          <cell r="G4325" t="str">
            <v>11491_2ef207b8470847f4941a513b5ef19e1d</v>
          </cell>
          <cell r="H4325" t="str">
            <v>NM Jump.nsmp</v>
          </cell>
          <cell r="I4325">
            <v>823</v>
          </cell>
          <cell r="J4325" t="str">
            <v>Nord Sample file</v>
          </cell>
          <cell r="K4325" t="str">
            <v>nsmp</v>
          </cell>
          <cell r="L4325" t="str">
            <v>application/octet-stream</v>
          </cell>
          <cell r="M4325">
            <v>3815381</v>
          </cell>
          <cell r="N4325">
            <v>1426779888</v>
          </cell>
          <cell r="O4325">
            <v>0</v>
          </cell>
        </row>
        <row r="4326">
          <cell r="A4326">
            <v>5499</v>
          </cell>
          <cell r="B4326">
            <v>54610</v>
          </cell>
          <cell r="C4326">
            <v>8479</v>
          </cell>
          <cell r="D4326">
            <v>0</v>
          </cell>
          <cell r="E4326">
            <v>11491</v>
          </cell>
          <cell r="F4326">
            <v>0</v>
          </cell>
          <cell r="G4326" t="str">
            <v>11491_844f3a10604b275786e1e820739202d3</v>
          </cell>
          <cell r="H4326" t="str">
            <v>Jump - Prophet08.zip</v>
          </cell>
          <cell r="I4326">
            <v>169</v>
          </cell>
          <cell r="J4326" t="str">
            <v>Prophet 08 patch</v>
          </cell>
          <cell r="K4326" t="str">
            <v>zip</v>
          </cell>
          <cell r="L4326" t="str">
            <v>application/octet-stream</v>
          </cell>
          <cell r="M4326">
            <v>339</v>
          </cell>
          <cell r="N4326">
            <v>1426780126</v>
          </cell>
          <cell r="O4326">
            <v>0</v>
          </cell>
        </row>
        <row r="4327">
          <cell r="A4327">
            <v>5501</v>
          </cell>
          <cell r="B4327">
            <v>54614</v>
          </cell>
          <cell r="C4327">
            <v>8489</v>
          </cell>
          <cell r="D4327">
            <v>0</v>
          </cell>
          <cell r="E4327">
            <v>11491</v>
          </cell>
          <cell r="F4327">
            <v>0</v>
          </cell>
          <cell r="G4327" t="str">
            <v>11491_a4690ce699ef712a4eef61ed8e09a084</v>
          </cell>
          <cell r="H4327" t="str">
            <v>Screen Shot 2015-03-19 at 20.46.39.png</v>
          </cell>
          <cell r="I4327">
            <v>950</v>
          </cell>
          <cell r="J4327" t="str">
            <v>Ye Olde Worlde Wide Webbe</v>
          </cell>
          <cell r="K4327" t="str">
            <v>png</v>
          </cell>
          <cell r="L4327" t="str">
            <v>image/png</v>
          </cell>
          <cell r="M4327">
            <v>291958</v>
          </cell>
          <cell r="N4327">
            <v>1426798049</v>
          </cell>
          <cell r="O4327">
            <v>0</v>
          </cell>
        </row>
        <row r="4328">
          <cell r="A4328">
            <v>5506</v>
          </cell>
          <cell r="B4328">
            <v>54629</v>
          </cell>
          <cell r="C4328">
            <v>8491</v>
          </cell>
          <cell r="D4328">
            <v>0</v>
          </cell>
          <cell r="E4328">
            <v>11491</v>
          </cell>
          <cell r="F4328">
            <v>0</v>
          </cell>
          <cell r="G4328" t="str">
            <v>11491_5a81b3be263b11bccdd40d42e244d012</v>
          </cell>
          <cell r="H4328" t="str">
            <v>Jump Synth.nsmp</v>
          </cell>
          <cell r="I4328">
            <v>850</v>
          </cell>
          <cell r="J4328" t="str">
            <v>Jump synth sample</v>
          </cell>
          <cell r="K4328" t="str">
            <v>nsmp</v>
          </cell>
          <cell r="L4328" t="str">
            <v>application/octet-stream</v>
          </cell>
          <cell r="M4328">
            <v>3815381</v>
          </cell>
          <cell r="N4328">
            <v>1426853379</v>
          </cell>
          <cell r="O4328">
            <v>0</v>
          </cell>
        </row>
        <row r="4329">
          <cell r="A4329">
            <v>5503</v>
          </cell>
          <cell r="B4329">
            <v>54629</v>
          </cell>
          <cell r="C4329">
            <v>8491</v>
          </cell>
          <cell r="D4329">
            <v>0</v>
          </cell>
          <cell r="E4329">
            <v>11491</v>
          </cell>
          <cell r="F4329">
            <v>0</v>
          </cell>
          <cell r="G4329" t="str">
            <v>11491_5c0d5026ec6713e12ec7c11d3e12b92f</v>
          </cell>
          <cell r="H4329" t="str">
            <v>NM Jump Halen.ns2p</v>
          </cell>
          <cell r="I4329">
            <v>498</v>
          </cell>
          <cell r="J4329" t="str">
            <v>Jump - NS2 Program</v>
          </cell>
          <cell r="K4329" t="str">
            <v>ns2p</v>
          </cell>
          <cell r="L4329" t="str">
            <v>application/octet-stream</v>
          </cell>
          <cell r="M4329">
            <v>547</v>
          </cell>
          <cell r="N4329">
            <v>1426852770</v>
          </cell>
          <cell r="O4329">
            <v>0</v>
          </cell>
        </row>
        <row r="4330">
          <cell r="A4330">
            <v>5507</v>
          </cell>
          <cell r="B4330">
            <v>54638</v>
          </cell>
          <cell r="C4330">
            <v>8492</v>
          </cell>
          <cell r="D4330">
            <v>0</v>
          </cell>
          <cell r="E4330">
            <v>1654</v>
          </cell>
          <cell r="F4330">
            <v>0</v>
          </cell>
          <cell r="G4330" t="str">
            <v>1654_fb95622b10a4d981e6da40d060ff7c6d</v>
          </cell>
          <cell r="H4330" t="str">
            <v>ComboCommando.nlas</v>
          </cell>
          <cell r="I4330">
            <v>121</v>
          </cell>
          <cell r="J4330" t="str">
            <v>Combo Commando</v>
          </cell>
          <cell r="K4330" t="str">
            <v>nlas</v>
          </cell>
          <cell r="L4330" t="str">
            <v>application/octet-stream</v>
          </cell>
          <cell r="M4330">
            <v>123</v>
          </cell>
          <cell r="N4330">
            <v>1426878553</v>
          </cell>
          <cell r="O4330">
            <v>0</v>
          </cell>
        </row>
        <row r="4331">
          <cell r="A4331">
            <v>5508</v>
          </cell>
          <cell r="B4331">
            <v>54638</v>
          </cell>
          <cell r="C4331">
            <v>8492</v>
          </cell>
          <cell r="D4331">
            <v>0</v>
          </cell>
          <cell r="E4331">
            <v>1654</v>
          </cell>
          <cell r="F4331">
            <v>0</v>
          </cell>
          <cell r="G4331" t="str">
            <v>1654_857c652516d8a8953b1f465222d65248</v>
          </cell>
          <cell r="H4331" t="str">
            <v>ComboCommando.mp3</v>
          </cell>
          <cell r="I4331">
            <v>5645</v>
          </cell>
          <cell r="J4331" t="str">
            <v>Combo Commando</v>
          </cell>
          <cell r="K4331" t="str">
            <v>mp3</v>
          </cell>
          <cell r="L4331" t="str">
            <v>audio/mpeg</v>
          </cell>
          <cell r="M4331">
            <v>319133</v>
          </cell>
          <cell r="N4331">
            <v>1426878553</v>
          </cell>
          <cell r="O4331">
            <v>0</v>
          </cell>
        </row>
        <row r="4332">
          <cell r="A4332">
            <v>5509</v>
          </cell>
          <cell r="B4332">
            <v>54638</v>
          </cell>
          <cell r="C4332">
            <v>8492</v>
          </cell>
          <cell r="D4332">
            <v>0</v>
          </cell>
          <cell r="E4332">
            <v>1654</v>
          </cell>
          <cell r="F4332">
            <v>0</v>
          </cell>
          <cell r="G4332" t="str">
            <v>1654_6839594e403e40118b8b08cd884cb66a</v>
          </cell>
          <cell r="H4332" t="str">
            <v>Cheesy.jpg</v>
          </cell>
          <cell r="I4332">
            <v>1154</v>
          </cell>
          <cell r="J4332" t="str">
            <v>Cheesy</v>
          </cell>
          <cell r="K4332" t="str">
            <v>jpg</v>
          </cell>
          <cell r="L4332" t="str">
            <v>image/jpeg</v>
          </cell>
          <cell r="M4332">
            <v>44219</v>
          </cell>
          <cell r="N4332">
            <v>1426878944</v>
          </cell>
          <cell r="O4332">
            <v>0</v>
          </cell>
        </row>
        <row r="4333">
          <cell r="A4333">
            <v>5511</v>
          </cell>
          <cell r="B4333">
            <v>54644</v>
          </cell>
          <cell r="C4333">
            <v>3416</v>
          </cell>
          <cell r="D4333">
            <v>0</v>
          </cell>
          <cell r="E4333">
            <v>11249</v>
          </cell>
          <cell r="F4333">
            <v>0</v>
          </cell>
          <cell r="G4333" t="str">
            <v>11249_144173f2c7ae904c5374d47000143045</v>
          </cell>
          <cell r="H4333" t="str">
            <v>6,3stereo.jpg</v>
          </cell>
          <cell r="I4333">
            <v>3633</v>
          </cell>
          <cell r="K4333" t="str">
            <v>jpg</v>
          </cell>
          <cell r="L4333" t="str">
            <v>image/jpeg</v>
          </cell>
          <cell r="M4333">
            <v>51905</v>
          </cell>
          <cell r="N4333">
            <v>1426889884</v>
          </cell>
          <cell r="O4333">
            <v>0</v>
          </cell>
        </row>
        <row r="4334">
          <cell r="A4334">
            <v>5512</v>
          </cell>
          <cell r="B4334">
            <v>54658</v>
          </cell>
          <cell r="C4334">
            <v>8453</v>
          </cell>
          <cell r="D4334">
            <v>0</v>
          </cell>
          <cell r="E4334">
            <v>851</v>
          </cell>
          <cell r="F4334">
            <v>0</v>
          </cell>
          <cell r="G4334" t="str">
            <v>851_fd6a2151b54456438d766e0a0e28a1d0</v>
          </cell>
          <cell r="H4334" t="str">
            <v>IMG_0967.JPG</v>
          </cell>
          <cell r="I4334">
            <v>1225</v>
          </cell>
          <cell r="K4334" t="str">
            <v>jpg</v>
          </cell>
          <cell r="L4334" t="str">
            <v>image/jpeg</v>
          </cell>
          <cell r="M4334">
            <v>296526</v>
          </cell>
          <cell r="N4334">
            <v>1426975345</v>
          </cell>
          <cell r="O4334">
            <v>0</v>
          </cell>
        </row>
        <row r="4335">
          <cell r="A4335">
            <v>5513</v>
          </cell>
          <cell r="B4335">
            <v>54658</v>
          </cell>
          <cell r="C4335">
            <v>8453</v>
          </cell>
          <cell r="D4335">
            <v>0</v>
          </cell>
          <cell r="E4335">
            <v>851</v>
          </cell>
          <cell r="F4335">
            <v>0</v>
          </cell>
          <cell r="G4335" t="str">
            <v>851_732dfac93d7392439bb99b8a3e9cc063</v>
          </cell>
          <cell r="H4335" t="str">
            <v>IMG_0975.JPG</v>
          </cell>
          <cell r="I4335">
            <v>1225</v>
          </cell>
          <cell r="K4335" t="str">
            <v>jpg</v>
          </cell>
          <cell r="L4335" t="str">
            <v>image/jpeg</v>
          </cell>
          <cell r="M4335">
            <v>327709</v>
          </cell>
          <cell r="N4335">
            <v>1426975376</v>
          </cell>
          <cell r="O4335">
            <v>0</v>
          </cell>
        </row>
        <row r="4336">
          <cell r="A4336">
            <v>5514</v>
          </cell>
          <cell r="B4336">
            <v>54658</v>
          </cell>
          <cell r="C4336">
            <v>8453</v>
          </cell>
          <cell r="D4336">
            <v>0</v>
          </cell>
          <cell r="E4336">
            <v>851</v>
          </cell>
          <cell r="F4336">
            <v>0</v>
          </cell>
          <cell r="G4336" t="str">
            <v>851_9cb4976fd451a4bdb4d140ca9d321240</v>
          </cell>
          <cell r="H4336" t="str">
            <v>IMG_0983.JPG</v>
          </cell>
          <cell r="I4336">
            <v>1225</v>
          </cell>
          <cell r="K4336" t="str">
            <v>jpg</v>
          </cell>
          <cell r="L4336" t="str">
            <v>image/jpeg</v>
          </cell>
          <cell r="M4336">
            <v>249686</v>
          </cell>
          <cell r="N4336">
            <v>1426975393</v>
          </cell>
          <cell r="O4336">
            <v>0</v>
          </cell>
        </row>
        <row r="4337">
          <cell r="A4337">
            <v>5515</v>
          </cell>
          <cell r="B4337">
            <v>54658</v>
          </cell>
          <cell r="C4337">
            <v>8453</v>
          </cell>
          <cell r="D4337">
            <v>0</v>
          </cell>
          <cell r="E4337">
            <v>851</v>
          </cell>
          <cell r="F4337">
            <v>0</v>
          </cell>
          <cell r="G4337" t="str">
            <v>851_f419b3e8d346d5ab1548943ba474250a</v>
          </cell>
          <cell r="H4337" t="str">
            <v>IMG_0991.JPG</v>
          </cell>
          <cell r="I4337">
            <v>1225</v>
          </cell>
          <cell r="K4337" t="str">
            <v>jpg</v>
          </cell>
          <cell r="L4337" t="str">
            <v>image/jpeg</v>
          </cell>
          <cell r="M4337">
            <v>284622</v>
          </cell>
          <cell r="N4337">
            <v>1426975412</v>
          </cell>
          <cell r="O4337">
            <v>0</v>
          </cell>
        </row>
        <row r="4338">
          <cell r="A4338">
            <v>5516</v>
          </cell>
          <cell r="B4338">
            <v>54662</v>
          </cell>
          <cell r="C4338">
            <v>8455</v>
          </cell>
          <cell r="D4338">
            <v>0</v>
          </cell>
          <cell r="E4338">
            <v>2450</v>
          </cell>
          <cell r="F4338">
            <v>0</v>
          </cell>
          <cell r="G4338" t="str">
            <v>2450_625461e20ddd6d42d1df1a9890a31d6d</v>
          </cell>
          <cell r="H4338" t="str">
            <v>IMG_1587.JPG</v>
          </cell>
          <cell r="I4338">
            <v>939</v>
          </cell>
          <cell r="J4338" t="str">
            <v>New Prophet 08 on Top of the C2</v>
          </cell>
          <cell r="K4338" t="str">
            <v>jpg</v>
          </cell>
          <cell r="L4338" t="str">
            <v>image/jpeg</v>
          </cell>
          <cell r="M4338">
            <v>2363166</v>
          </cell>
          <cell r="N4338">
            <v>1426993673</v>
          </cell>
          <cell r="O4338">
            <v>0</v>
          </cell>
        </row>
        <row r="4339">
          <cell r="A4339">
            <v>5517</v>
          </cell>
          <cell r="B4339">
            <v>54668</v>
          </cell>
          <cell r="C4339">
            <v>8495</v>
          </cell>
          <cell r="D4339">
            <v>0</v>
          </cell>
          <cell r="E4339">
            <v>1654</v>
          </cell>
          <cell r="F4339">
            <v>0</v>
          </cell>
          <cell r="G4339" t="str">
            <v>1654_978d6f661cf21b3db6f0008b94363049</v>
          </cell>
          <cell r="H4339" t="str">
            <v>FoundTheFunk.mp3</v>
          </cell>
          <cell r="I4339">
            <v>550</v>
          </cell>
          <cell r="J4339" t="str">
            <v>Found The Funk</v>
          </cell>
          <cell r="K4339" t="str">
            <v>mp3</v>
          </cell>
          <cell r="L4339" t="str">
            <v>audio/mpeg</v>
          </cell>
          <cell r="M4339">
            <v>500422</v>
          </cell>
          <cell r="N4339">
            <v>1427017251</v>
          </cell>
          <cell r="O4339">
            <v>0</v>
          </cell>
        </row>
        <row r="4340">
          <cell r="A4340">
            <v>5518</v>
          </cell>
          <cell r="B4340">
            <v>54668</v>
          </cell>
          <cell r="C4340">
            <v>8495</v>
          </cell>
          <cell r="D4340">
            <v>0</v>
          </cell>
          <cell r="E4340">
            <v>1654</v>
          </cell>
          <cell r="F4340">
            <v>0</v>
          </cell>
          <cell r="G4340" t="str">
            <v>1654_24e47d8f071483fa2c47e4d5ab9eb373</v>
          </cell>
          <cell r="H4340" t="str">
            <v>FoundTheFunk.nlas</v>
          </cell>
          <cell r="I4340">
            <v>174</v>
          </cell>
          <cell r="J4340" t="str">
            <v>Found The Funk</v>
          </cell>
          <cell r="K4340" t="str">
            <v>nlas</v>
          </cell>
          <cell r="L4340" t="str">
            <v>application/octet-stream</v>
          </cell>
          <cell r="M4340">
            <v>123</v>
          </cell>
          <cell r="N4340">
            <v>1427017251</v>
          </cell>
          <cell r="O4340">
            <v>0</v>
          </cell>
        </row>
        <row r="4341">
          <cell r="A4341">
            <v>5519</v>
          </cell>
          <cell r="B4341">
            <v>54668</v>
          </cell>
          <cell r="C4341">
            <v>8495</v>
          </cell>
          <cell r="D4341">
            <v>0</v>
          </cell>
          <cell r="E4341">
            <v>1654</v>
          </cell>
          <cell r="F4341">
            <v>0</v>
          </cell>
          <cell r="G4341" t="str">
            <v>1654_9162b1595d888c541b33f2c10d3d3589</v>
          </cell>
          <cell r="H4341" t="str">
            <v>Sebastian Studnitzky.jpg</v>
          </cell>
          <cell r="I4341">
            <v>1287</v>
          </cell>
          <cell r="J4341" t="str">
            <v>Sebastian Studnitzky</v>
          </cell>
          <cell r="K4341" t="str">
            <v>jpg</v>
          </cell>
          <cell r="L4341" t="str">
            <v>image/jpeg</v>
          </cell>
          <cell r="M4341">
            <v>98860</v>
          </cell>
          <cell r="N4341">
            <v>1427017582</v>
          </cell>
          <cell r="O4341">
            <v>0</v>
          </cell>
        </row>
        <row r="4342">
          <cell r="A4342">
            <v>5520</v>
          </cell>
          <cell r="B4342">
            <v>54668</v>
          </cell>
          <cell r="C4342">
            <v>8495</v>
          </cell>
          <cell r="D4342">
            <v>0</v>
          </cell>
          <cell r="E4342">
            <v>1654</v>
          </cell>
          <cell r="F4342">
            <v>0</v>
          </cell>
          <cell r="G4342" t="str">
            <v>1654_316d6a8da547a92ba5ae98d0a7899473</v>
          </cell>
          <cell r="H4342" t="str">
            <v>US03475623-1.gif</v>
          </cell>
          <cell r="I4342">
            <v>1287</v>
          </cell>
          <cell r="J4342" t="str">
            <v>The ladder filter patent</v>
          </cell>
          <cell r="K4342" t="str">
            <v>gif</v>
          </cell>
          <cell r="L4342" t="str">
            <v>image/gif</v>
          </cell>
          <cell r="M4342">
            <v>15597</v>
          </cell>
          <cell r="N4342">
            <v>1427018384</v>
          </cell>
          <cell r="O4342">
            <v>0</v>
          </cell>
        </row>
        <row r="4343">
          <cell r="A4343">
            <v>5521</v>
          </cell>
          <cell r="B4343">
            <v>54692</v>
          </cell>
          <cell r="C4343">
            <v>8497</v>
          </cell>
          <cell r="D4343">
            <v>0</v>
          </cell>
          <cell r="E4343">
            <v>1654</v>
          </cell>
          <cell r="F4343">
            <v>0</v>
          </cell>
          <cell r="G4343" t="str">
            <v>1654_0ef6e37bad7fac645ca051877052247a</v>
          </cell>
          <cell r="H4343" t="str">
            <v>JapaneseDancing.nlas</v>
          </cell>
          <cell r="I4343">
            <v>132</v>
          </cell>
          <cell r="J4343" t="str">
            <v>Japanese Dancing</v>
          </cell>
          <cell r="K4343" t="str">
            <v>nlas</v>
          </cell>
          <cell r="L4343" t="str">
            <v>application/octet-stream</v>
          </cell>
          <cell r="M4343">
            <v>123</v>
          </cell>
          <cell r="N4343">
            <v>1427056473</v>
          </cell>
          <cell r="O4343">
            <v>0</v>
          </cell>
        </row>
        <row r="4344">
          <cell r="A4344">
            <v>5523</v>
          </cell>
          <cell r="B4344">
            <v>54692</v>
          </cell>
          <cell r="C4344">
            <v>8497</v>
          </cell>
          <cell r="D4344">
            <v>0</v>
          </cell>
          <cell r="E4344">
            <v>1654</v>
          </cell>
          <cell r="F4344">
            <v>0</v>
          </cell>
          <cell r="G4344" t="str">
            <v>1654_b471302d58c79faa7e2487c4721961d4</v>
          </cell>
          <cell r="H4344" t="str">
            <v>JapaneseDancing.mp3</v>
          </cell>
          <cell r="I4344">
            <v>407</v>
          </cell>
          <cell r="J4344" t="str">
            <v>Japanese Dancing</v>
          </cell>
          <cell r="K4344" t="str">
            <v>mp3</v>
          </cell>
          <cell r="L4344" t="str">
            <v>audio/mpeg</v>
          </cell>
          <cell r="M4344">
            <v>325925</v>
          </cell>
          <cell r="N4344">
            <v>1427057229</v>
          </cell>
          <cell r="O4344">
            <v>0</v>
          </cell>
        </row>
        <row r="4345">
          <cell r="A4345">
            <v>5524</v>
          </cell>
          <cell r="B4345">
            <v>54702</v>
          </cell>
          <cell r="C4345">
            <v>8097</v>
          </cell>
          <cell r="D4345">
            <v>0</v>
          </cell>
          <cell r="E4345">
            <v>1654</v>
          </cell>
          <cell r="F4345">
            <v>0</v>
          </cell>
          <cell r="G4345" t="str">
            <v>1654_43e4f82fddfb33ec5462ea0d7d22e94f</v>
          </cell>
          <cell r="H4345" t="str">
            <v>double-stick.jpg</v>
          </cell>
          <cell r="I4345">
            <v>1168</v>
          </cell>
          <cell r="J4345" t="str">
            <v>Double stick automotive(?) tape</v>
          </cell>
          <cell r="K4345" t="str">
            <v>jpg</v>
          </cell>
          <cell r="L4345" t="str">
            <v>image/jpeg</v>
          </cell>
          <cell r="M4345">
            <v>6859</v>
          </cell>
          <cell r="N4345">
            <v>1427093780</v>
          </cell>
          <cell r="O4345">
            <v>0</v>
          </cell>
        </row>
        <row r="4346">
          <cell r="A4346">
            <v>5525</v>
          </cell>
          <cell r="B4346">
            <v>54721</v>
          </cell>
          <cell r="C4346">
            <v>8499</v>
          </cell>
          <cell r="D4346">
            <v>0</v>
          </cell>
          <cell r="E4346">
            <v>11339</v>
          </cell>
          <cell r="F4346">
            <v>0</v>
          </cell>
          <cell r="G4346" t="str">
            <v>11339_7b77e4fca0cedd46d5216aa9b5214d37</v>
          </cell>
          <cell r="H4346" t="str">
            <v>Steel Drums.nsmp</v>
          </cell>
          <cell r="I4346">
            <v>1207</v>
          </cell>
          <cell r="J4346" t="str">
            <v>Sample File</v>
          </cell>
          <cell r="K4346" t="str">
            <v>nsmp</v>
          </cell>
          <cell r="L4346" t="str">
            <v>application/octet-stream</v>
          </cell>
          <cell r="M4346">
            <v>626792</v>
          </cell>
          <cell r="N4346">
            <v>1427128803</v>
          </cell>
          <cell r="O4346">
            <v>0</v>
          </cell>
        </row>
        <row r="4347">
          <cell r="A4347">
            <v>5526</v>
          </cell>
          <cell r="B4347">
            <v>54721</v>
          </cell>
          <cell r="C4347">
            <v>8499</v>
          </cell>
          <cell r="D4347">
            <v>0</v>
          </cell>
          <cell r="E4347">
            <v>11339</v>
          </cell>
          <cell r="F4347">
            <v>0</v>
          </cell>
          <cell r="G4347" t="str">
            <v>11339_24685b0d19846f067f0d72c6b4420409</v>
          </cell>
          <cell r="H4347" t="str">
            <v>SteelDrum Demo.mp3</v>
          </cell>
          <cell r="I4347">
            <v>4703</v>
          </cell>
          <cell r="J4347" t="str">
            <v>Demo of Steel Drums</v>
          </cell>
          <cell r="K4347" t="str">
            <v>mp3</v>
          </cell>
          <cell r="L4347" t="str">
            <v>audio/mpeg</v>
          </cell>
          <cell r="M4347">
            <v>1182829</v>
          </cell>
          <cell r="N4347">
            <v>1427128836</v>
          </cell>
          <cell r="O4347">
            <v>0</v>
          </cell>
        </row>
        <row r="4348">
          <cell r="A4348">
            <v>5527</v>
          </cell>
          <cell r="B4348">
            <v>54724</v>
          </cell>
          <cell r="C4348">
            <v>8501</v>
          </cell>
          <cell r="D4348">
            <v>0</v>
          </cell>
          <cell r="E4348">
            <v>11339</v>
          </cell>
          <cell r="F4348">
            <v>0</v>
          </cell>
          <cell r="G4348" t="str">
            <v>11339_28fbc7c6af74915abd25736516595e26</v>
          </cell>
          <cell r="H4348" t="str">
            <v>WannaBSax.nsmp</v>
          </cell>
          <cell r="I4348">
            <v>677</v>
          </cell>
          <cell r="J4348" t="str">
            <v>WannaBSax sample</v>
          </cell>
          <cell r="K4348" t="str">
            <v>nsmp</v>
          </cell>
          <cell r="L4348" t="str">
            <v>application/octet-stream</v>
          </cell>
          <cell r="M4348">
            <v>2245280</v>
          </cell>
          <cell r="N4348">
            <v>1427132956</v>
          </cell>
          <cell r="O4348">
            <v>0</v>
          </cell>
        </row>
        <row r="4349">
          <cell r="A4349">
            <v>5528</v>
          </cell>
          <cell r="B4349">
            <v>54724</v>
          </cell>
          <cell r="C4349">
            <v>8501</v>
          </cell>
          <cell r="D4349">
            <v>0</v>
          </cell>
          <cell r="E4349">
            <v>11339</v>
          </cell>
          <cell r="F4349">
            <v>0</v>
          </cell>
          <cell r="G4349" t="str">
            <v>11339_fbe3fb556083106b158eb8759eaa2b20</v>
          </cell>
          <cell r="H4349" t="str">
            <v>WannaBSax Demo.mp3</v>
          </cell>
          <cell r="I4349">
            <v>4549</v>
          </cell>
          <cell r="J4349" t="str">
            <v>Demo of WannnaBSax</v>
          </cell>
          <cell r="K4349" t="str">
            <v>mp3</v>
          </cell>
          <cell r="L4349" t="str">
            <v>audio/mpeg</v>
          </cell>
          <cell r="M4349">
            <v>1011342</v>
          </cell>
          <cell r="N4349">
            <v>1427133019</v>
          </cell>
          <cell r="O4349">
            <v>0</v>
          </cell>
        </row>
        <row r="4350">
          <cell r="A4350">
            <v>5531</v>
          </cell>
          <cell r="B4350">
            <v>54799</v>
          </cell>
          <cell r="C4350">
            <v>8509</v>
          </cell>
          <cell r="D4350">
            <v>0</v>
          </cell>
          <cell r="E4350">
            <v>11339</v>
          </cell>
          <cell r="F4350">
            <v>0</v>
          </cell>
          <cell r="G4350" t="str">
            <v>11339_b306c288127282a1e987c8ee3d4622e9</v>
          </cell>
          <cell r="H4350" t="str">
            <v>Brainsalad Modular.nsmp</v>
          </cell>
          <cell r="I4350">
            <v>420</v>
          </cell>
          <cell r="K4350" t="str">
            <v>nsmp</v>
          </cell>
          <cell r="L4350" t="str">
            <v>application/octet-stream</v>
          </cell>
          <cell r="M4350">
            <v>2305478</v>
          </cell>
          <cell r="N4350">
            <v>1427231288</v>
          </cell>
          <cell r="O4350">
            <v>0</v>
          </cell>
        </row>
        <row r="4351">
          <cell r="A4351">
            <v>5533</v>
          </cell>
          <cell r="B4351">
            <v>54694</v>
          </cell>
          <cell r="C4351">
            <v>8428</v>
          </cell>
          <cell r="D4351">
            <v>0</v>
          </cell>
          <cell r="E4351">
            <v>5792</v>
          </cell>
          <cell r="F4351">
            <v>0</v>
          </cell>
          <cell r="G4351" t="str">
            <v>5792_a2f7a913df2e9b03f293b257ec9fafac</v>
          </cell>
          <cell r="H4351" t="str">
            <v>IMG_2770.JPG</v>
          </cell>
          <cell r="I4351">
            <v>1146</v>
          </cell>
          <cell r="K4351" t="str">
            <v>jpg</v>
          </cell>
          <cell r="L4351" t="str">
            <v>image/jpeg</v>
          </cell>
          <cell r="M4351">
            <v>2004217</v>
          </cell>
          <cell r="N4351">
            <v>1427281648</v>
          </cell>
          <cell r="O4351">
            <v>0</v>
          </cell>
        </row>
        <row r="4352">
          <cell r="A4352">
            <v>5534</v>
          </cell>
          <cell r="B4352">
            <v>54835</v>
          </cell>
          <cell r="C4352">
            <v>8501</v>
          </cell>
          <cell r="D4352">
            <v>0</v>
          </cell>
          <cell r="E4352">
            <v>11491</v>
          </cell>
          <cell r="F4352">
            <v>0</v>
          </cell>
          <cell r="G4352" t="str">
            <v>11491_012799bec5d28041321dd81c713d870f</v>
          </cell>
          <cell r="H4352" t="str">
            <v>Velocity.png</v>
          </cell>
          <cell r="I4352">
            <v>2381</v>
          </cell>
          <cell r="J4352" t="str">
            <v>Velocity dynamics</v>
          </cell>
          <cell r="K4352" t="str">
            <v>png</v>
          </cell>
          <cell r="L4352" t="str">
            <v>image/png</v>
          </cell>
          <cell r="M4352">
            <v>19712</v>
          </cell>
          <cell r="N4352">
            <v>1427290613</v>
          </cell>
          <cell r="O4352">
            <v>0</v>
          </cell>
        </row>
        <row r="4353">
          <cell r="A4353">
            <v>5535</v>
          </cell>
          <cell r="B4353">
            <v>54836</v>
          </cell>
          <cell r="C4353">
            <v>7406</v>
          </cell>
          <cell r="D4353">
            <v>0</v>
          </cell>
          <cell r="E4353">
            <v>6401</v>
          </cell>
          <cell r="F4353">
            <v>0</v>
          </cell>
          <cell r="G4353" t="str">
            <v>6401_5910edf533a67a4537f8b7dcc89db162</v>
          </cell>
          <cell r="H4353" t="str">
            <v>Give Me Ur Love.ne4pb</v>
          </cell>
          <cell r="I4353">
            <v>61</v>
          </cell>
          <cell r="K4353" t="str">
            <v>ne4pb</v>
          </cell>
          <cell r="L4353" t="str">
            <v>application/x-zip-compressed</v>
          </cell>
          <cell r="M4353">
            <v>6415720</v>
          </cell>
          <cell r="N4353">
            <v>1427292056</v>
          </cell>
          <cell r="O4353">
            <v>0</v>
          </cell>
        </row>
        <row r="4354">
          <cell r="A4354">
            <v>5536</v>
          </cell>
          <cell r="B4354">
            <v>54844</v>
          </cell>
          <cell r="C4354">
            <v>8513</v>
          </cell>
          <cell r="D4354">
            <v>0</v>
          </cell>
          <cell r="E4354">
            <v>11339</v>
          </cell>
          <cell r="F4354">
            <v>0</v>
          </cell>
          <cell r="G4354" t="str">
            <v>11339_2fd176320c14e5422686387a44ac20b5</v>
          </cell>
          <cell r="H4354" t="str">
            <v>Slap Bass.nsmp</v>
          </cell>
          <cell r="I4354">
            <v>549</v>
          </cell>
          <cell r="J4354" t="str">
            <v>Sample File</v>
          </cell>
          <cell r="K4354" t="str">
            <v>nsmp</v>
          </cell>
          <cell r="L4354" t="str">
            <v>application/octet-stream</v>
          </cell>
          <cell r="M4354">
            <v>442007</v>
          </cell>
          <cell r="N4354">
            <v>1427301594</v>
          </cell>
          <cell r="O4354">
            <v>0</v>
          </cell>
        </row>
        <row r="4355">
          <cell r="A4355">
            <v>5537</v>
          </cell>
          <cell r="B4355">
            <v>54844</v>
          </cell>
          <cell r="C4355">
            <v>8513</v>
          </cell>
          <cell r="D4355">
            <v>0</v>
          </cell>
          <cell r="E4355">
            <v>11339</v>
          </cell>
          <cell r="F4355">
            <v>0</v>
          </cell>
          <cell r="G4355" t="str">
            <v>11339_70cef1c5b050e65773e9db903a03d50d</v>
          </cell>
          <cell r="H4355" t="str">
            <v>Slap Bass Demo.mp3</v>
          </cell>
          <cell r="I4355">
            <v>3424</v>
          </cell>
          <cell r="J4355" t="str">
            <v>Demo of Slap Bass</v>
          </cell>
          <cell r="K4355" t="str">
            <v>mp3</v>
          </cell>
          <cell r="L4355" t="str">
            <v>audio/mpeg</v>
          </cell>
          <cell r="M4355">
            <v>417220</v>
          </cell>
          <cell r="N4355">
            <v>1427301622</v>
          </cell>
          <cell r="O4355">
            <v>0</v>
          </cell>
        </row>
        <row r="4356">
          <cell r="A4356">
            <v>5538</v>
          </cell>
          <cell r="B4356">
            <v>54880</v>
          </cell>
          <cell r="C4356">
            <v>8481</v>
          </cell>
          <cell r="D4356">
            <v>0</v>
          </cell>
          <cell r="E4356">
            <v>2614</v>
          </cell>
          <cell r="F4356">
            <v>0</v>
          </cell>
          <cell r="G4356" t="str">
            <v>2614_d2354a31f70495f4af7c744e1b25e01e</v>
          </cell>
          <cell r="H4356" t="str">
            <v>ImageUploadedByTapatalk1427357777.272076.jpg</v>
          </cell>
          <cell r="I4356">
            <v>1385</v>
          </cell>
          <cell r="K4356" t="str">
            <v>jpg</v>
          </cell>
          <cell r="L4356" t="str">
            <v>image/jpeg</v>
          </cell>
          <cell r="M4356">
            <v>347197</v>
          </cell>
          <cell r="N4356">
            <v>1427357786</v>
          </cell>
          <cell r="O4356">
            <v>0</v>
          </cell>
        </row>
        <row r="4357">
          <cell r="A4357">
            <v>5539</v>
          </cell>
          <cell r="B4357">
            <v>54899</v>
          </cell>
          <cell r="C4357">
            <v>8353</v>
          </cell>
          <cell r="D4357">
            <v>0</v>
          </cell>
          <cell r="E4357">
            <v>12774</v>
          </cell>
          <cell r="F4357">
            <v>0</v>
          </cell>
          <cell r="G4357" t="str">
            <v>12774_43b9c54feb1aaaf5869537bb602e594e</v>
          </cell>
          <cell r="H4357" t="str">
            <v>Rock your body.ns2p</v>
          </cell>
          <cell r="I4357">
            <v>473</v>
          </cell>
          <cell r="K4357" t="str">
            <v>ns2p</v>
          </cell>
          <cell r="L4357" t="str">
            <v>application/octet-stream</v>
          </cell>
          <cell r="M4357">
            <v>547</v>
          </cell>
          <cell r="N4357">
            <v>1427370891</v>
          </cell>
          <cell r="O4357">
            <v>0</v>
          </cell>
        </row>
        <row r="4358">
          <cell r="A4358">
            <v>5540</v>
          </cell>
          <cell r="B4358">
            <v>54925</v>
          </cell>
          <cell r="C4358">
            <v>8515</v>
          </cell>
          <cell r="D4358">
            <v>0</v>
          </cell>
          <cell r="E4358">
            <v>1727</v>
          </cell>
          <cell r="F4358">
            <v>0</v>
          </cell>
          <cell r="G4358" t="str">
            <v>1727_5aed43720b7e9c33a2cbd9de252b8a1d</v>
          </cell>
          <cell r="H4358" t="str">
            <v>2015-03-26 17.04.16.jpg</v>
          </cell>
          <cell r="I4358">
            <v>2832</v>
          </cell>
          <cell r="J4358" t="str">
            <v>Underside showing jack socket</v>
          </cell>
          <cell r="K4358" t="str">
            <v>jpg</v>
          </cell>
          <cell r="L4358" t="str">
            <v>image/jpeg</v>
          </cell>
          <cell r="M4358">
            <v>1079719</v>
          </cell>
          <cell r="N4358">
            <v>1427390220</v>
          </cell>
          <cell r="O4358">
            <v>0</v>
          </cell>
        </row>
        <row r="4359">
          <cell r="A4359">
            <v>5541</v>
          </cell>
          <cell r="B4359">
            <v>54925</v>
          </cell>
          <cell r="C4359">
            <v>8515</v>
          </cell>
          <cell r="D4359">
            <v>0</v>
          </cell>
          <cell r="E4359">
            <v>1727</v>
          </cell>
          <cell r="F4359">
            <v>0</v>
          </cell>
          <cell r="G4359" t="str">
            <v>1727_dac91deabc5094a91f9824d4ecde4c62</v>
          </cell>
          <cell r="H4359" t="str">
            <v>2015-03-26 17.04.42.jpg</v>
          </cell>
          <cell r="I4359">
            <v>2832</v>
          </cell>
          <cell r="J4359" t="str">
            <v>Player's side of box</v>
          </cell>
          <cell r="K4359" t="str">
            <v>jpg</v>
          </cell>
          <cell r="L4359" t="str">
            <v>image/jpeg</v>
          </cell>
          <cell r="M4359">
            <v>1087717</v>
          </cell>
          <cell r="N4359">
            <v>1427390220</v>
          </cell>
          <cell r="O4359">
            <v>0</v>
          </cell>
        </row>
        <row r="4360">
          <cell r="A4360">
            <v>5542</v>
          </cell>
          <cell r="B4360">
            <v>54925</v>
          </cell>
          <cell r="C4360">
            <v>8515</v>
          </cell>
          <cell r="D4360">
            <v>0</v>
          </cell>
          <cell r="E4360">
            <v>1727</v>
          </cell>
          <cell r="F4360">
            <v>0</v>
          </cell>
          <cell r="G4360" t="str">
            <v>1727_0599ac8daa5914ed884e777be5af2d23</v>
          </cell>
          <cell r="H4360" t="str">
            <v>2015-03-26 17.05.08.jpg</v>
          </cell>
          <cell r="I4360">
            <v>2832</v>
          </cell>
          <cell r="J4360" t="str">
            <v>Velcro side of box</v>
          </cell>
          <cell r="K4360" t="str">
            <v>jpg</v>
          </cell>
          <cell r="L4360" t="str">
            <v>image/jpeg</v>
          </cell>
          <cell r="M4360">
            <v>1479617</v>
          </cell>
          <cell r="N4360">
            <v>1427390422</v>
          </cell>
          <cell r="O4360">
            <v>0</v>
          </cell>
        </row>
        <row r="4361">
          <cell r="A4361">
            <v>5543</v>
          </cell>
          <cell r="B4361">
            <v>54925</v>
          </cell>
          <cell r="C4361">
            <v>8515</v>
          </cell>
          <cell r="D4361">
            <v>0</v>
          </cell>
          <cell r="E4361">
            <v>1727</v>
          </cell>
          <cell r="F4361">
            <v>0</v>
          </cell>
          <cell r="G4361" t="str">
            <v>1727_cdca14b052eaafe2fd5742690021463d</v>
          </cell>
          <cell r="H4361" t="str">
            <v>2015-03-26 17.05.18.jpg</v>
          </cell>
          <cell r="I4361">
            <v>2832</v>
          </cell>
          <cell r="J4361" t="str">
            <v>Top of box showing cutout and screws</v>
          </cell>
          <cell r="K4361" t="str">
            <v>jpg</v>
          </cell>
          <cell r="L4361" t="str">
            <v>image/jpeg</v>
          </cell>
          <cell r="M4361">
            <v>1545367</v>
          </cell>
          <cell r="N4361">
            <v>1427390422</v>
          </cell>
          <cell r="O4361">
            <v>0</v>
          </cell>
        </row>
        <row r="4362">
          <cell r="A4362">
            <v>5544</v>
          </cell>
          <cell r="B4362">
            <v>54925</v>
          </cell>
          <cell r="C4362">
            <v>8515</v>
          </cell>
          <cell r="D4362">
            <v>0</v>
          </cell>
          <cell r="E4362">
            <v>1727</v>
          </cell>
          <cell r="F4362">
            <v>0</v>
          </cell>
          <cell r="G4362" t="str">
            <v>1727_1d00efab1af8bab957b22928eb89df7e</v>
          </cell>
          <cell r="H4362" t="str">
            <v>2015-03-26 17.05.43.jpg</v>
          </cell>
          <cell r="I4362">
            <v>2832</v>
          </cell>
          <cell r="J4362" t="str">
            <v>With switch activated</v>
          </cell>
          <cell r="K4362" t="str">
            <v>jpg</v>
          </cell>
          <cell r="L4362" t="str">
            <v>image/jpeg</v>
          </cell>
          <cell r="M4362">
            <v>1576494</v>
          </cell>
          <cell r="N4362">
            <v>1427390491</v>
          </cell>
          <cell r="O4362">
            <v>0</v>
          </cell>
        </row>
        <row r="4363">
          <cell r="A4363">
            <v>5545</v>
          </cell>
          <cell r="B4363">
            <v>54943</v>
          </cell>
          <cell r="C4363">
            <v>8525</v>
          </cell>
          <cell r="D4363">
            <v>0</v>
          </cell>
          <cell r="E4363">
            <v>11339</v>
          </cell>
          <cell r="F4363">
            <v>0</v>
          </cell>
          <cell r="G4363" t="str">
            <v>11339_883b094f3b2ed4cc6a736bb66d991eaa</v>
          </cell>
          <cell r="H4363" t="str">
            <v>Applause &amp;amp; Laughter.nsmp</v>
          </cell>
          <cell r="I4363">
            <v>932</v>
          </cell>
          <cell r="K4363" t="str">
            <v>nsmp</v>
          </cell>
          <cell r="L4363" t="str">
            <v>application/octet-stream</v>
          </cell>
          <cell r="M4363">
            <v>5891831</v>
          </cell>
          <cell r="N4363">
            <v>1427414991</v>
          </cell>
          <cell r="O4363">
            <v>0</v>
          </cell>
        </row>
        <row r="4364">
          <cell r="A4364">
            <v>5546</v>
          </cell>
          <cell r="B4364">
            <v>54943</v>
          </cell>
          <cell r="C4364">
            <v>8525</v>
          </cell>
          <cell r="D4364">
            <v>0</v>
          </cell>
          <cell r="E4364">
            <v>11339</v>
          </cell>
          <cell r="F4364">
            <v>0</v>
          </cell>
          <cell r="G4364" t="str">
            <v>11339_3ce2fc5bb4b72842a4cbcada099d9180</v>
          </cell>
          <cell r="H4364" t="str">
            <v>Applause &amp;amp; Laughter.mp3</v>
          </cell>
          <cell r="I4364">
            <v>4914</v>
          </cell>
          <cell r="J4364" t="str">
            <v>Applause &amp;amp; Laughter Demo</v>
          </cell>
          <cell r="K4364" t="str">
            <v>mp3</v>
          </cell>
          <cell r="L4364" t="str">
            <v>audio/mpeg</v>
          </cell>
          <cell r="M4364">
            <v>1674945</v>
          </cell>
          <cell r="N4364">
            <v>1427415029</v>
          </cell>
          <cell r="O4364">
            <v>0</v>
          </cell>
        </row>
        <row r="4365">
          <cell r="A4365">
            <v>5547</v>
          </cell>
          <cell r="B4365">
            <v>54949</v>
          </cell>
          <cell r="C4365">
            <v>8526</v>
          </cell>
          <cell r="D4365">
            <v>0</v>
          </cell>
          <cell r="E4365">
            <v>11339</v>
          </cell>
          <cell r="F4365">
            <v>0</v>
          </cell>
          <cell r="G4365" t="str">
            <v>11339_15f14d452713f6fd1b2484fbe916d3d2</v>
          </cell>
          <cell r="H4365" t="str">
            <v>Muted Trumpet.nsmp</v>
          </cell>
          <cell r="I4365">
            <v>593</v>
          </cell>
          <cell r="K4365" t="str">
            <v>nsmp</v>
          </cell>
          <cell r="L4365" t="str">
            <v>application/octet-stream</v>
          </cell>
          <cell r="M4365">
            <v>1597580</v>
          </cell>
          <cell r="N4365">
            <v>1427426571</v>
          </cell>
          <cell r="O4365">
            <v>0</v>
          </cell>
        </row>
        <row r="4366">
          <cell r="A4366">
            <v>5548</v>
          </cell>
          <cell r="B4366">
            <v>54949</v>
          </cell>
          <cell r="C4366">
            <v>8526</v>
          </cell>
          <cell r="D4366">
            <v>0</v>
          </cell>
          <cell r="E4366">
            <v>11339</v>
          </cell>
          <cell r="F4366">
            <v>0</v>
          </cell>
          <cell r="G4366" t="str">
            <v>11339_1c3b80a533918d2a906ba2817a668726</v>
          </cell>
          <cell r="H4366" t="str">
            <v>Muted Trumpet Demo.mp3</v>
          </cell>
          <cell r="I4366">
            <v>3749</v>
          </cell>
          <cell r="J4366" t="str">
            <v>Muted Trumpet Demo</v>
          </cell>
          <cell r="K4366" t="str">
            <v>mp3</v>
          </cell>
          <cell r="L4366" t="str">
            <v>audio/mpeg</v>
          </cell>
          <cell r="M4366">
            <v>592757</v>
          </cell>
          <cell r="N4366">
            <v>1427426605</v>
          </cell>
          <cell r="O4366">
            <v>0</v>
          </cell>
        </row>
        <row r="4367">
          <cell r="A4367">
            <v>5549</v>
          </cell>
          <cell r="B4367">
            <v>54974</v>
          </cell>
          <cell r="C4367">
            <v>8481</v>
          </cell>
          <cell r="D4367">
            <v>0</v>
          </cell>
          <cell r="E4367">
            <v>2614</v>
          </cell>
          <cell r="F4367">
            <v>0</v>
          </cell>
          <cell r="G4367" t="str">
            <v>2614_c6bb220c10d62caf7414ca5221f8a308</v>
          </cell>
          <cell r="H4367" t="str">
            <v>ImageUploadedByTapatalk1427451485.839685.jpg</v>
          </cell>
          <cell r="I4367">
            <v>1248</v>
          </cell>
          <cell r="K4367" t="str">
            <v>jpg</v>
          </cell>
          <cell r="L4367" t="str">
            <v>image/jpeg</v>
          </cell>
          <cell r="M4367">
            <v>86687</v>
          </cell>
          <cell r="N4367">
            <v>1427451488</v>
          </cell>
          <cell r="O4367">
            <v>0</v>
          </cell>
        </row>
        <row r="4368">
          <cell r="A4368">
            <v>5550</v>
          </cell>
          <cell r="B4368">
            <v>54974</v>
          </cell>
          <cell r="C4368">
            <v>8481</v>
          </cell>
          <cell r="D4368">
            <v>0</v>
          </cell>
          <cell r="E4368">
            <v>2614</v>
          </cell>
          <cell r="F4368">
            <v>0</v>
          </cell>
          <cell r="G4368" t="str">
            <v>2614_c377df5e06eb7c6157627b992fdf7feb</v>
          </cell>
          <cell r="H4368" t="str">
            <v>ImageUploadedByTapatalk1427451503.822990.jpg</v>
          </cell>
          <cell r="I4368">
            <v>1248</v>
          </cell>
          <cell r="K4368" t="str">
            <v>jpg</v>
          </cell>
          <cell r="L4368" t="str">
            <v>image/jpeg</v>
          </cell>
          <cell r="M4368">
            <v>358592</v>
          </cell>
          <cell r="N4368">
            <v>1427451507</v>
          </cell>
          <cell r="O4368">
            <v>0</v>
          </cell>
        </row>
        <row r="4369">
          <cell r="A4369">
            <v>5551</v>
          </cell>
          <cell r="B4369">
            <v>54996</v>
          </cell>
          <cell r="C4369">
            <v>8531</v>
          </cell>
          <cell r="D4369">
            <v>0</v>
          </cell>
          <cell r="E4369">
            <v>11339</v>
          </cell>
          <cell r="F4369">
            <v>0</v>
          </cell>
          <cell r="G4369" t="str">
            <v>11339_b9f4709e11fec295f1d061e2a38c6daf</v>
          </cell>
          <cell r="H4369" t="str">
            <v>Upright.nsmp</v>
          </cell>
          <cell r="I4369">
            <v>745</v>
          </cell>
          <cell r="K4369" t="str">
            <v>nsmp</v>
          </cell>
          <cell r="L4369" t="str">
            <v>application/octet-stream</v>
          </cell>
          <cell r="M4369">
            <v>521636</v>
          </cell>
          <cell r="N4369">
            <v>1427469490</v>
          </cell>
          <cell r="O4369">
            <v>0</v>
          </cell>
        </row>
        <row r="4370">
          <cell r="A4370">
            <v>5552</v>
          </cell>
          <cell r="B4370">
            <v>54996</v>
          </cell>
          <cell r="C4370">
            <v>8531</v>
          </cell>
          <cell r="D4370">
            <v>0</v>
          </cell>
          <cell r="E4370">
            <v>11339</v>
          </cell>
          <cell r="F4370">
            <v>0</v>
          </cell>
          <cell r="G4370" t="str">
            <v>11339_4e1eb6b0d9e71517e0edbbce84109417</v>
          </cell>
          <cell r="H4370" t="str">
            <v>Upright Demo.mp3</v>
          </cell>
          <cell r="I4370">
            <v>5387</v>
          </cell>
          <cell r="K4370" t="str">
            <v>mp3</v>
          </cell>
          <cell r="L4370" t="str">
            <v>audio/mpeg</v>
          </cell>
          <cell r="M4370">
            <v>720860</v>
          </cell>
          <cell r="N4370">
            <v>1427469515</v>
          </cell>
          <cell r="O4370">
            <v>0</v>
          </cell>
        </row>
        <row r="4371">
          <cell r="A4371">
            <v>5553</v>
          </cell>
          <cell r="B4371">
            <v>55006</v>
          </cell>
          <cell r="C4371">
            <v>3412</v>
          </cell>
          <cell r="D4371">
            <v>0</v>
          </cell>
          <cell r="E4371">
            <v>12695</v>
          </cell>
          <cell r="F4371">
            <v>0</v>
          </cell>
          <cell r="G4371" t="str">
            <v>12695_787194410a28a631777a32e55e192353</v>
          </cell>
          <cell r="H4371" t="str">
            <v>FMPiano_PH.nsmp</v>
          </cell>
          <cell r="I4371">
            <v>201</v>
          </cell>
          <cell r="J4371" t="str">
            <v>DX7-like EP</v>
          </cell>
          <cell r="K4371" t="str">
            <v>nsmp</v>
          </cell>
          <cell r="L4371" t="str">
            <v>application/octet-stream</v>
          </cell>
          <cell r="M4371">
            <v>1046654</v>
          </cell>
          <cell r="N4371">
            <v>1427480072</v>
          </cell>
          <cell r="O4371">
            <v>0</v>
          </cell>
        </row>
        <row r="4372">
          <cell r="A4372">
            <v>5554</v>
          </cell>
          <cell r="B4372">
            <v>55012</v>
          </cell>
          <cell r="C4372">
            <v>8354</v>
          </cell>
          <cell r="D4372">
            <v>0</v>
          </cell>
          <cell r="E4372">
            <v>12695</v>
          </cell>
          <cell r="F4372">
            <v>0</v>
          </cell>
          <cell r="G4372" t="str">
            <v>12695_8462540d7064a90b6b8762dc2e671233</v>
          </cell>
          <cell r="H4372" t="str">
            <v>DX7 Crystal RHD.nsmp</v>
          </cell>
          <cell r="I4372">
            <v>738</v>
          </cell>
          <cell r="J4372" t="str">
            <v>SCsounds</v>
          </cell>
          <cell r="K4372" t="str">
            <v>nsmp</v>
          </cell>
          <cell r="L4372" t="str">
            <v>application/octet-stream</v>
          </cell>
          <cell r="M4372">
            <v>2655236</v>
          </cell>
          <cell r="N4372">
            <v>1427482062</v>
          </cell>
          <cell r="O4372">
            <v>0</v>
          </cell>
        </row>
        <row r="4373">
          <cell r="A4373">
            <v>5555</v>
          </cell>
          <cell r="B4373">
            <v>55055</v>
          </cell>
          <cell r="C4373">
            <v>8481</v>
          </cell>
          <cell r="D4373">
            <v>0</v>
          </cell>
          <cell r="E4373">
            <v>2943</v>
          </cell>
          <cell r="F4373">
            <v>0</v>
          </cell>
          <cell r="G4373" t="str">
            <v>2943_5343b4c7d6165e51d2d07ad1303f74bf</v>
          </cell>
          <cell r="H4373" t="str">
            <v>image.jpg</v>
          </cell>
          <cell r="I4373">
            <v>1137</v>
          </cell>
          <cell r="K4373" t="str">
            <v>jpg</v>
          </cell>
          <cell r="L4373" t="str">
            <v>image/jpeg</v>
          </cell>
          <cell r="M4373">
            <v>1733162</v>
          </cell>
          <cell r="N4373">
            <v>1427573243</v>
          </cell>
          <cell r="O4373">
            <v>0</v>
          </cell>
        </row>
        <row r="4374">
          <cell r="A4374">
            <v>5556</v>
          </cell>
          <cell r="B4374">
            <v>55056</v>
          </cell>
          <cell r="C4374">
            <v>8538</v>
          </cell>
          <cell r="D4374">
            <v>0</v>
          </cell>
          <cell r="E4374">
            <v>1654</v>
          </cell>
          <cell r="F4374">
            <v>0</v>
          </cell>
          <cell r="G4374" t="str">
            <v>1654_f6edd29544d8fbffa86ad77a8536e0c1</v>
          </cell>
          <cell r="H4374" t="str">
            <v>NLA1.png</v>
          </cell>
          <cell r="I4374">
            <v>1630</v>
          </cell>
          <cell r="J4374" t="str">
            <v>AT?</v>
          </cell>
          <cell r="K4374" t="str">
            <v>png</v>
          </cell>
          <cell r="L4374" t="str">
            <v>image/png</v>
          </cell>
          <cell r="M4374">
            <v>8962</v>
          </cell>
          <cell r="N4374">
            <v>1427573813</v>
          </cell>
          <cell r="O4374">
            <v>0</v>
          </cell>
        </row>
        <row r="4375">
          <cell r="A4375">
            <v>5557</v>
          </cell>
          <cell r="B4375">
            <v>55056</v>
          </cell>
          <cell r="C4375">
            <v>8538</v>
          </cell>
          <cell r="D4375">
            <v>0</v>
          </cell>
          <cell r="E4375">
            <v>1654</v>
          </cell>
          <cell r="F4375">
            <v>0</v>
          </cell>
          <cell r="G4375" t="str">
            <v>1654_c60e4ea69a662b5f0cefea9472dd4083</v>
          </cell>
          <cell r="H4375" t="str">
            <v>NL2X.png</v>
          </cell>
          <cell r="I4375">
            <v>1630</v>
          </cell>
          <cell r="J4375" t="str">
            <v>AT?</v>
          </cell>
          <cell r="K4375" t="str">
            <v>png</v>
          </cell>
          <cell r="L4375" t="str">
            <v>image/png</v>
          </cell>
          <cell r="M4375">
            <v>30428</v>
          </cell>
          <cell r="N4375">
            <v>1427573813</v>
          </cell>
          <cell r="O4375">
            <v>0</v>
          </cell>
        </row>
        <row r="4376">
          <cell r="A4376">
            <v>5558</v>
          </cell>
          <cell r="B4376">
            <v>55086</v>
          </cell>
          <cell r="C4376">
            <v>8473</v>
          </cell>
          <cell r="D4376">
            <v>0</v>
          </cell>
          <cell r="E4376">
            <v>1</v>
          </cell>
          <cell r="F4376">
            <v>0</v>
          </cell>
          <cell r="G4376" t="str">
            <v>3474_674c73f392a226534503bea6c04a58ce</v>
          </cell>
          <cell r="H4376" t="str">
            <v>XV5050.png</v>
          </cell>
          <cell r="I4376">
            <v>550</v>
          </cell>
          <cell r="J4376" t="str">
            <v>XV5050</v>
          </cell>
          <cell r="K4376" t="str">
            <v>png</v>
          </cell>
          <cell r="L4376" t="str">
            <v>image/png</v>
          </cell>
          <cell r="M4376">
            <v>85361</v>
          </cell>
          <cell r="N4376">
            <v>1427635969</v>
          </cell>
          <cell r="O4376">
            <v>0</v>
          </cell>
        </row>
        <row r="4377">
          <cell r="A4377">
            <v>5559</v>
          </cell>
          <cell r="B4377">
            <v>55089</v>
          </cell>
          <cell r="C4377">
            <v>8541</v>
          </cell>
          <cell r="D4377">
            <v>0</v>
          </cell>
          <cell r="E4377">
            <v>12695</v>
          </cell>
          <cell r="F4377">
            <v>0</v>
          </cell>
          <cell r="G4377" t="str">
            <v>12695_0e440521a79ec4a5e707cd48b4cacbf4</v>
          </cell>
          <cell r="H4377" t="str">
            <v>FreddieSmith  FS.ne4p</v>
          </cell>
          <cell r="I4377">
            <v>80</v>
          </cell>
          <cell r="J4377" t="str">
            <v>freddie program</v>
          </cell>
          <cell r="K4377" t="str">
            <v>ne4p</v>
          </cell>
          <cell r="L4377" t="str">
            <v>application/octet-stream</v>
          </cell>
          <cell r="M4377">
            <v>136</v>
          </cell>
          <cell r="N4377">
            <v>1427638992</v>
          </cell>
          <cell r="O4377">
            <v>0</v>
          </cell>
        </row>
        <row r="4378">
          <cell r="A4378">
            <v>5560</v>
          </cell>
          <cell r="B4378">
            <v>55089</v>
          </cell>
          <cell r="C4378">
            <v>8541</v>
          </cell>
          <cell r="D4378">
            <v>0</v>
          </cell>
          <cell r="E4378">
            <v>12695</v>
          </cell>
          <cell r="F4378">
            <v>0</v>
          </cell>
          <cell r="G4378" t="str">
            <v>12695_c7f8a774a500b9f1e81fb09023f564e1</v>
          </cell>
          <cell r="H4378" t="str">
            <v>InfectdSquare1FS.ne4p</v>
          </cell>
          <cell r="I4378">
            <v>75</v>
          </cell>
          <cell r="J4378" t="str">
            <v>infected #1 program</v>
          </cell>
          <cell r="K4378" t="str">
            <v>ne4p</v>
          </cell>
          <cell r="L4378" t="str">
            <v>application/octet-stream</v>
          </cell>
          <cell r="M4378">
            <v>136</v>
          </cell>
          <cell r="N4378">
            <v>1427639009</v>
          </cell>
          <cell r="O4378">
            <v>0</v>
          </cell>
        </row>
        <row r="4379">
          <cell r="A4379">
            <v>5561</v>
          </cell>
          <cell r="B4379">
            <v>55089</v>
          </cell>
          <cell r="C4379">
            <v>8541</v>
          </cell>
          <cell r="D4379">
            <v>0</v>
          </cell>
          <cell r="E4379">
            <v>12695</v>
          </cell>
          <cell r="F4379">
            <v>0</v>
          </cell>
          <cell r="G4379" t="str">
            <v>12695_923de04511c3fdc3bc79899666616d41</v>
          </cell>
          <cell r="H4379" t="str">
            <v>InfectdSquare2FS.ne4p</v>
          </cell>
          <cell r="I4379">
            <v>76</v>
          </cell>
          <cell r="J4379" t="str">
            <v>infected #2 program</v>
          </cell>
          <cell r="K4379" t="str">
            <v>ne4p</v>
          </cell>
          <cell r="L4379" t="str">
            <v>application/octet-stream</v>
          </cell>
          <cell r="M4379">
            <v>136</v>
          </cell>
          <cell r="N4379">
            <v>1427639047</v>
          </cell>
          <cell r="O4379">
            <v>0</v>
          </cell>
        </row>
        <row r="4380">
          <cell r="A4380">
            <v>5562</v>
          </cell>
          <cell r="B4380">
            <v>55089</v>
          </cell>
          <cell r="C4380">
            <v>8541</v>
          </cell>
          <cell r="D4380">
            <v>0</v>
          </cell>
          <cell r="E4380">
            <v>12695</v>
          </cell>
          <cell r="F4380">
            <v>0</v>
          </cell>
          <cell r="G4380" t="str">
            <v>12695_055d728117a1fe4d60044aa8307df735</v>
          </cell>
          <cell r="H4380" t="str">
            <v>InfectedSquares FS.ne4pb</v>
          </cell>
          <cell r="I4380">
            <v>84</v>
          </cell>
          <cell r="J4380" t="str">
            <v>the bundle version</v>
          </cell>
          <cell r="K4380" t="str">
            <v>ne4pb</v>
          </cell>
          <cell r="L4380" t="str">
            <v>application/octet-stream</v>
          </cell>
          <cell r="M4380">
            <v>1333629</v>
          </cell>
          <cell r="N4380">
            <v>1427639115</v>
          </cell>
          <cell r="O4380">
            <v>0</v>
          </cell>
        </row>
        <row r="4381">
          <cell r="A4381">
            <v>5563</v>
          </cell>
          <cell r="B4381">
            <v>55089</v>
          </cell>
          <cell r="C4381">
            <v>8541</v>
          </cell>
          <cell r="D4381">
            <v>0</v>
          </cell>
          <cell r="E4381">
            <v>12695</v>
          </cell>
          <cell r="F4381">
            <v>0</v>
          </cell>
          <cell r="G4381" t="str">
            <v>12695_ce727edbd45c7f113baf4634bba51801</v>
          </cell>
          <cell r="H4381" t="str">
            <v>InfectedSquares_FedericoSolazzo.nsmp</v>
          </cell>
          <cell r="I4381">
            <v>475</v>
          </cell>
          <cell r="J4381" t="str">
            <v>the sample</v>
          </cell>
          <cell r="K4381" t="str">
            <v>nsmp</v>
          </cell>
          <cell r="L4381" t="str">
            <v>application/octet-stream</v>
          </cell>
          <cell r="M4381">
            <v>1332404</v>
          </cell>
          <cell r="N4381">
            <v>1427639202</v>
          </cell>
          <cell r="O4381">
            <v>0</v>
          </cell>
        </row>
        <row r="4382">
          <cell r="A4382">
            <v>5564</v>
          </cell>
          <cell r="B4382">
            <v>55098</v>
          </cell>
          <cell r="C4382">
            <v>8473</v>
          </cell>
          <cell r="D4382">
            <v>0</v>
          </cell>
          <cell r="E4382">
            <v>1</v>
          </cell>
          <cell r="F4382">
            <v>0</v>
          </cell>
          <cell r="G4382" t="str">
            <v>3474_acdd36238c7aa18969b81ad19dff7a0d</v>
          </cell>
          <cell r="H4382" t="str">
            <v>XP.png</v>
          </cell>
          <cell r="I4382">
            <v>1262</v>
          </cell>
          <cell r="J4382" t="str">
            <v>Win-XP</v>
          </cell>
          <cell r="K4382" t="str">
            <v>png</v>
          </cell>
          <cell r="L4382" t="str">
            <v>image/png</v>
          </cell>
          <cell r="M4382">
            <v>21182</v>
          </cell>
          <cell r="N4382">
            <v>1427647126</v>
          </cell>
          <cell r="O4382">
            <v>0</v>
          </cell>
        </row>
        <row r="4383">
          <cell r="A4383">
            <v>5565</v>
          </cell>
          <cell r="B4383">
            <v>55105</v>
          </cell>
          <cell r="C4383">
            <v>8493</v>
          </cell>
          <cell r="D4383">
            <v>0</v>
          </cell>
          <cell r="E4383">
            <v>2246</v>
          </cell>
          <cell r="F4383">
            <v>0</v>
          </cell>
          <cell r="G4383" t="str">
            <v>2246_043327b55db267e42d1758c1bb858c65</v>
          </cell>
          <cell r="H4383" t="str">
            <v>Nord Piano Velocity Curve Mod Cantabile.jpg</v>
          </cell>
          <cell r="I4383">
            <v>822</v>
          </cell>
          <cell r="K4383" t="str">
            <v>jpg</v>
          </cell>
          <cell r="L4383" t="str">
            <v>image/jpeg</v>
          </cell>
          <cell r="M4383">
            <v>290745</v>
          </cell>
          <cell r="N4383">
            <v>1427651487</v>
          </cell>
          <cell r="O4383">
            <v>0</v>
          </cell>
        </row>
        <row r="4384">
          <cell r="A4384">
            <v>5567</v>
          </cell>
          <cell r="B4384">
            <v>55123</v>
          </cell>
          <cell r="C4384">
            <v>8237</v>
          </cell>
          <cell r="D4384">
            <v>0</v>
          </cell>
          <cell r="E4384">
            <v>12810</v>
          </cell>
          <cell r="F4384">
            <v>0</v>
          </cell>
          <cell r="G4384" t="str">
            <v>12810_f71ecf0276998f667eb75476d4af7c57</v>
          </cell>
          <cell r="H4384" t="str">
            <v>Full Organ-01.wav</v>
          </cell>
          <cell r="I4384">
            <v>232</v>
          </cell>
          <cell r="J4384" t="str">
            <v>Full Organ XP-10 Sample - Central C note</v>
          </cell>
          <cell r="K4384" t="str">
            <v>wav</v>
          </cell>
          <cell r="L4384" t="str">
            <v>audio/wav</v>
          </cell>
          <cell r="M4384">
            <v>657868</v>
          </cell>
          <cell r="N4384">
            <v>1427675300</v>
          </cell>
          <cell r="O4384">
            <v>0</v>
          </cell>
        </row>
        <row r="4385">
          <cell r="A4385">
            <v>5568</v>
          </cell>
          <cell r="B4385">
            <v>55139</v>
          </cell>
          <cell r="C4385">
            <v>8538</v>
          </cell>
          <cell r="D4385">
            <v>0</v>
          </cell>
          <cell r="E4385">
            <v>1654</v>
          </cell>
          <cell r="F4385">
            <v>0</v>
          </cell>
          <cell r="G4385" t="str">
            <v>1654_1c308a474fd9e22135d6515e1742b19e</v>
          </cell>
          <cell r="H4385" t="str">
            <v>Vibrato.png</v>
          </cell>
          <cell r="I4385">
            <v>2148</v>
          </cell>
          <cell r="J4385" t="str">
            <v>Yes! :-)</v>
          </cell>
          <cell r="K4385" t="str">
            <v>png</v>
          </cell>
          <cell r="L4385" t="str">
            <v>image/png</v>
          </cell>
          <cell r="M4385">
            <v>24559</v>
          </cell>
          <cell r="N4385">
            <v>1427717761</v>
          </cell>
          <cell r="O4385">
            <v>0</v>
          </cell>
        </row>
        <row r="4386">
          <cell r="A4386">
            <v>5569</v>
          </cell>
          <cell r="B4386">
            <v>55155</v>
          </cell>
          <cell r="C4386">
            <v>8548</v>
          </cell>
          <cell r="D4386">
            <v>0</v>
          </cell>
          <cell r="E4386">
            <v>7820</v>
          </cell>
          <cell r="F4386">
            <v>0</v>
          </cell>
          <cell r="G4386" t="str">
            <v>7820_4468b9f58f3169adf12790f1e43df1de</v>
          </cell>
          <cell r="H4386" t="str">
            <v>nord-electro-3_3.jpg</v>
          </cell>
          <cell r="I4386">
            <v>718</v>
          </cell>
          <cell r="K4386" t="str">
            <v>jpg</v>
          </cell>
          <cell r="L4386" t="str">
            <v>image/jpeg</v>
          </cell>
          <cell r="M4386">
            <v>99442</v>
          </cell>
          <cell r="N4386">
            <v>1427746564</v>
          </cell>
          <cell r="O4386">
            <v>0</v>
          </cell>
        </row>
        <row r="4387">
          <cell r="A4387">
            <v>5570</v>
          </cell>
          <cell r="B4387">
            <v>55178</v>
          </cell>
          <cell r="C4387">
            <v>6129</v>
          </cell>
          <cell r="D4387">
            <v>0</v>
          </cell>
          <cell r="E4387">
            <v>1</v>
          </cell>
          <cell r="F4387">
            <v>0</v>
          </cell>
          <cell r="G4387" t="str">
            <v>3474_861bcb3bcfe71259fb30d121fddfadf7</v>
          </cell>
          <cell r="H4387" t="str">
            <v>CLAV.png</v>
          </cell>
          <cell r="I4387">
            <v>858</v>
          </cell>
          <cell r="J4387" t="str">
            <v>Clavia</v>
          </cell>
          <cell r="K4387" t="str">
            <v>png</v>
          </cell>
          <cell r="L4387" t="str">
            <v>image/png</v>
          </cell>
          <cell r="M4387">
            <v>29351</v>
          </cell>
          <cell r="N4387">
            <v>1427759959</v>
          </cell>
          <cell r="O4387">
            <v>0</v>
          </cell>
        </row>
        <row r="4388">
          <cell r="A4388">
            <v>5571</v>
          </cell>
          <cell r="B4388">
            <v>55180</v>
          </cell>
          <cell r="C4388">
            <v>6129</v>
          </cell>
          <cell r="D4388">
            <v>0</v>
          </cell>
          <cell r="E4388">
            <v>1</v>
          </cell>
          <cell r="F4388">
            <v>0</v>
          </cell>
          <cell r="G4388" t="str">
            <v>3474_74e38a10c5fca6a326ce8319352ec4e9</v>
          </cell>
          <cell r="H4388" t="str">
            <v>Shortcut.png</v>
          </cell>
          <cell r="I4388">
            <v>855</v>
          </cell>
          <cell r="J4388" t="str">
            <v>Shortcut</v>
          </cell>
          <cell r="K4388" t="str">
            <v>png</v>
          </cell>
          <cell r="L4388" t="str">
            <v>image/png</v>
          </cell>
          <cell r="M4388">
            <v>34690</v>
          </cell>
          <cell r="N4388">
            <v>1427761174</v>
          </cell>
          <cell r="O4388">
            <v>0</v>
          </cell>
        </row>
        <row r="4389">
          <cell r="A4389">
            <v>5572</v>
          </cell>
          <cell r="B4389">
            <v>55181</v>
          </cell>
          <cell r="C4389">
            <v>6129</v>
          </cell>
          <cell r="D4389">
            <v>0</v>
          </cell>
          <cell r="E4389">
            <v>1</v>
          </cell>
          <cell r="F4389">
            <v>0</v>
          </cell>
          <cell r="G4389" t="str">
            <v>3474_60c2d91dc99fcdae7abbe5d7b425c0f8</v>
          </cell>
          <cell r="H4389" t="str">
            <v>Nord_1.PNG</v>
          </cell>
          <cell r="I4389">
            <v>853</v>
          </cell>
          <cell r="J4389" t="str">
            <v>Nord_1</v>
          </cell>
          <cell r="K4389" t="str">
            <v>png</v>
          </cell>
          <cell r="L4389" t="str">
            <v>image/png</v>
          </cell>
          <cell r="M4389">
            <v>137004</v>
          </cell>
          <cell r="N4389">
            <v>1427762001</v>
          </cell>
          <cell r="O4389">
            <v>0</v>
          </cell>
        </row>
        <row r="4390">
          <cell r="A4390">
            <v>5573</v>
          </cell>
          <cell r="B4390">
            <v>55181</v>
          </cell>
          <cell r="C4390">
            <v>6129</v>
          </cell>
          <cell r="D4390">
            <v>0</v>
          </cell>
          <cell r="E4390">
            <v>1</v>
          </cell>
          <cell r="F4390">
            <v>0</v>
          </cell>
          <cell r="G4390" t="str">
            <v>3474_618564d8ba4431c283175fd6454a4d5c</v>
          </cell>
          <cell r="H4390" t="str">
            <v>Nord_2.PNG</v>
          </cell>
          <cell r="I4390">
            <v>853</v>
          </cell>
          <cell r="J4390" t="str">
            <v>Nord_2</v>
          </cell>
          <cell r="K4390" t="str">
            <v>png</v>
          </cell>
          <cell r="L4390" t="str">
            <v>image/png</v>
          </cell>
          <cell r="M4390">
            <v>92824</v>
          </cell>
          <cell r="N4390">
            <v>1427762027</v>
          </cell>
          <cell r="O4390">
            <v>0</v>
          </cell>
        </row>
        <row r="4391">
          <cell r="A4391">
            <v>5574</v>
          </cell>
          <cell r="B4391">
            <v>55184</v>
          </cell>
          <cell r="C4391">
            <v>8237</v>
          </cell>
          <cell r="D4391">
            <v>0</v>
          </cell>
          <cell r="E4391">
            <v>12810</v>
          </cell>
          <cell r="F4391">
            <v>0</v>
          </cell>
          <cell r="G4391" t="str">
            <v>12810_3ac194458d71875f3ebeb66f04f3d9a6</v>
          </cell>
          <cell r="H4391" t="str">
            <v>Full Organ Stereo C4 - 02.wav</v>
          </cell>
          <cell r="I4391">
            <v>173</v>
          </cell>
          <cell r="K4391" t="str">
            <v>wav</v>
          </cell>
          <cell r="L4391" t="str">
            <v>audio/wav</v>
          </cell>
          <cell r="M4391">
            <v>364882</v>
          </cell>
          <cell r="N4391">
            <v>1427767046</v>
          </cell>
          <cell r="O4391">
            <v>0</v>
          </cell>
        </row>
        <row r="4392">
          <cell r="A4392">
            <v>5575</v>
          </cell>
          <cell r="B4392">
            <v>55184</v>
          </cell>
          <cell r="C4392">
            <v>8237</v>
          </cell>
          <cell r="D4392">
            <v>0</v>
          </cell>
          <cell r="E4392">
            <v>12810</v>
          </cell>
          <cell r="F4392">
            <v>0</v>
          </cell>
          <cell r="G4392" t="str">
            <v>12810_1eb257cdd31b46f904df221eee2515e7</v>
          </cell>
          <cell r="H4392" t="str">
            <v>Full Organ Stereo C5 - 02.wav</v>
          </cell>
          <cell r="I4392">
            <v>204</v>
          </cell>
          <cell r="K4392" t="str">
            <v>wav</v>
          </cell>
          <cell r="L4392" t="str">
            <v>audio/wav</v>
          </cell>
          <cell r="M4392">
            <v>362158</v>
          </cell>
          <cell r="N4392">
            <v>1427767046</v>
          </cell>
          <cell r="O4392">
            <v>0</v>
          </cell>
        </row>
        <row r="4393">
          <cell r="A4393">
            <v>5576</v>
          </cell>
          <cell r="B4393">
            <v>55184</v>
          </cell>
          <cell r="C4393">
            <v>8237</v>
          </cell>
          <cell r="D4393">
            <v>0</v>
          </cell>
          <cell r="E4393">
            <v>12810</v>
          </cell>
          <cell r="F4393">
            <v>0</v>
          </cell>
          <cell r="G4393" t="str">
            <v>12810_3c80e184483c2bd2e7157d7af8bd6f32</v>
          </cell>
          <cell r="H4393" t="str">
            <v>Full Organ Stereo C6 - 01.wav</v>
          </cell>
          <cell r="I4393">
            <v>227</v>
          </cell>
          <cell r="K4393" t="str">
            <v>wav</v>
          </cell>
          <cell r="L4393" t="str">
            <v>audio/wav</v>
          </cell>
          <cell r="M4393">
            <v>285118</v>
          </cell>
          <cell r="N4393">
            <v>1427767046</v>
          </cell>
          <cell r="O4393">
            <v>0</v>
          </cell>
        </row>
        <row r="4394">
          <cell r="A4394">
            <v>5577</v>
          </cell>
          <cell r="B4394">
            <v>55184</v>
          </cell>
          <cell r="C4394">
            <v>8237</v>
          </cell>
          <cell r="D4394">
            <v>0</v>
          </cell>
          <cell r="E4394">
            <v>12810</v>
          </cell>
          <cell r="F4394">
            <v>0</v>
          </cell>
          <cell r="G4394" t="str">
            <v>12810_74b4108a4c7539cd199f5909be9ff97b</v>
          </cell>
          <cell r="H4394" t="str">
            <v>XP10-Full Organ 01.nsmp</v>
          </cell>
          <cell r="I4394">
            <v>288</v>
          </cell>
          <cell r="K4394" t="str">
            <v>nsmp</v>
          </cell>
          <cell r="L4394" t="str">
            <v>application/octet-stream</v>
          </cell>
          <cell r="M4394">
            <v>352091</v>
          </cell>
          <cell r="N4394">
            <v>1427767046</v>
          </cell>
          <cell r="O4394">
            <v>0</v>
          </cell>
        </row>
        <row r="4395">
          <cell r="A4395">
            <v>5578</v>
          </cell>
          <cell r="B4395">
            <v>55184</v>
          </cell>
          <cell r="C4395">
            <v>8237</v>
          </cell>
          <cell r="D4395">
            <v>0</v>
          </cell>
          <cell r="E4395">
            <v>12810</v>
          </cell>
          <cell r="F4395">
            <v>0</v>
          </cell>
          <cell r="G4395" t="str">
            <v>12810_7bdf75dd6dc9bc5e7f0b13939cd11fe9</v>
          </cell>
          <cell r="H4395" t="str">
            <v>XP10-Full Organ 01.nwiproj</v>
          </cell>
          <cell r="I4395">
            <v>153</v>
          </cell>
          <cell r="K4395" t="str">
            <v>nwiproj</v>
          </cell>
          <cell r="L4395" t="str">
            <v>application/octet-stream</v>
          </cell>
          <cell r="M4395">
            <v>17664</v>
          </cell>
          <cell r="N4395">
            <v>1427767046</v>
          </cell>
          <cell r="O4395">
            <v>0</v>
          </cell>
        </row>
        <row r="4396">
          <cell r="A4396">
            <v>5579</v>
          </cell>
          <cell r="B4396">
            <v>55193</v>
          </cell>
          <cell r="C4396">
            <v>8473</v>
          </cell>
          <cell r="D4396">
            <v>0</v>
          </cell>
          <cell r="E4396">
            <v>11491</v>
          </cell>
          <cell r="F4396">
            <v>0</v>
          </cell>
          <cell r="G4396" t="str">
            <v>11491_1ddf19490bfd29f1f60ba03f5f36bc81</v>
          </cell>
          <cell r="H4396" t="str">
            <v>NM_Roland XV-5050 driver.zip</v>
          </cell>
          <cell r="I4396">
            <v>295</v>
          </cell>
          <cell r="J4396" t="str">
            <v>XV5050 Driver - Windows 7 64bit</v>
          </cell>
          <cell r="K4396" t="str">
            <v>zip</v>
          </cell>
          <cell r="L4396" t="str">
            <v>application/octet-stream</v>
          </cell>
          <cell r="M4396">
            <v>1450564</v>
          </cell>
          <cell r="N4396">
            <v>1427794128</v>
          </cell>
          <cell r="O4396">
            <v>0</v>
          </cell>
        </row>
        <row r="4397">
          <cell r="A4397">
            <v>5580</v>
          </cell>
          <cell r="B4397">
            <v>55193</v>
          </cell>
          <cell r="C4397">
            <v>8473</v>
          </cell>
          <cell r="D4397">
            <v>0</v>
          </cell>
          <cell r="E4397">
            <v>11491</v>
          </cell>
          <cell r="F4397">
            <v>0</v>
          </cell>
          <cell r="G4397" t="str">
            <v>11491_cf9897bc6e3616ee8d0b045ed08d3093</v>
          </cell>
          <cell r="H4397" t="str">
            <v>Windows7_install.jpg</v>
          </cell>
          <cell r="I4397">
            <v>1993</v>
          </cell>
          <cell r="K4397" t="str">
            <v>jpg</v>
          </cell>
          <cell r="L4397" t="str">
            <v>image/jpeg</v>
          </cell>
          <cell r="M4397">
            <v>64707</v>
          </cell>
          <cell r="N4397">
            <v>1427794214</v>
          </cell>
          <cell r="O4397">
            <v>0</v>
          </cell>
        </row>
        <row r="4398">
          <cell r="A4398">
            <v>5581</v>
          </cell>
          <cell r="B4398">
            <v>55193</v>
          </cell>
          <cell r="C4398">
            <v>8473</v>
          </cell>
          <cell r="D4398">
            <v>0</v>
          </cell>
          <cell r="E4398">
            <v>11491</v>
          </cell>
          <cell r="F4398">
            <v>0</v>
          </cell>
          <cell r="G4398" t="str">
            <v>11491_55962f1448cc3a9f93eecadccf532207</v>
          </cell>
          <cell r="H4398" t="str">
            <v>Windows7_install3.jpg</v>
          </cell>
          <cell r="I4398">
            <v>1993</v>
          </cell>
          <cell r="K4398" t="str">
            <v>jpg</v>
          </cell>
          <cell r="L4398" t="str">
            <v>image/jpeg</v>
          </cell>
          <cell r="M4398">
            <v>55978</v>
          </cell>
          <cell r="N4398">
            <v>1427794575</v>
          </cell>
          <cell r="O4398">
            <v>0</v>
          </cell>
        </row>
        <row r="4399">
          <cell r="A4399">
            <v>5582</v>
          </cell>
          <cell r="B4399">
            <v>55193</v>
          </cell>
          <cell r="C4399">
            <v>8473</v>
          </cell>
          <cell r="D4399">
            <v>0</v>
          </cell>
          <cell r="E4399">
            <v>11491</v>
          </cell>
          <cell r="F4399">
            <v>0</v>
          </cell>
          <cell r="G4399" t="str">
            <v>11491_1eb7ef5f79bfc6ae2f603b6a1df6fcf0</v>
          </cell>
          <cell r="H4399" t="str">
            <v>Windows7_install4.jpg</v>
          </cell>
          <cell r="I4399">
            <v>1993</v>
          </cell>
          <cell r="K4399" t="str">
            <v>jpg</v>
          </cell>
          <cell r="L4399" t="str">
            <v>image/jpeg</v>
          </cell>
          <cell r="M4399">
            <v>38117</v>
          </cell>
          <cell r="N4399">
            <v>1427794575</v>
          </cell>
          <cell r="O4399">
            <v>0</v>
          </cell>
        </row>
        <row r="4400">
          <cell r="A4400">
            <v>5583</v>
          </cell>
          <cell r="B4400">
            <v>55205</v>
          </cell>
          <cell r="C4400">
            <v>8552</v>
          </cell>
          <cell r="D4400">
            <v>0</v>
          </cell>
          <cell r="E4400">
            <v>4980</v>
          </cell>
          <cell r="F4400">
            <v>0</v>
          </cell>
          <cell r="G4400" t="str">
            <v>4980_486c11d40ae55a679bc2a634f80a1985</v>
          </cell>
          <cell r="H4400" t="str">
            <v>ImageUploadedByTapatalk1427812046.453217.jpg</v>
          </cell>
          <cell r="I4400">
            <v>1344</v>
          </cell>
          <cell r="K4400" t="str">
            <v>jpg</v>
          </cell>
          <cell r="L4400" t="str">
            <v>image/jpeg</v>
          </cell>
          <cell r="M4400">
            <v>319254</v>
          </cell>
          <cell r="N4400">
            <v>1427812046</v>
          </cell>
          <cell r="O4400">
            <v>0</v>
          </cell>
        </row>
        <row r="4401">
          <cell r="A4401">
            <v>5584</v>
          </cell>
          <cell r="B4401">
            <v>55229</v>
          </cell>
          <cell r="C4401">
            <v>8473</v>
          </cell>
          <cell r="D4401">
            <v>0</v>
          </cell>
          <cell r="E4401">
            <v>1</v>
          </cell>
          <cell r="F4401">
            <v>0</v>
          </cell>
          <cell r="G4401" t="str">
            <v>3474_c4fe73d23da33ea381d74a65a65fb746</v>
          </cell>
          <cell r="H4401" t="str">
            <v>XV-157_1.png</v>
          </cell>
          <cell r="I4401">
            <v>1090</v>
          </cell>
          <cell r="J4401" t="str">
            <v>157_1</v>
          </cell>
          <cell r="K4401" t="str">
            <v>png</v>
          </cell>
          <cell r="L4401" t="str">
            <v>image/png</v>
          </cell>
          <cell r="M4401">
            <v>79019</v>
          </cell>
          <cell r="N4401">
            <v>1427834700</v>
          </cell>
          <cell r="O4401">
            <v>0</v>
          </cell>
        </row>
        <row r="4402">
          <cell r="A4402">
            <v>5585</v>
          </cell>
          <cell r="B4402">
            <v>55229</v>
          </cell>
          <cell r="C4402">
            <v>8473</v>
          </cell>
          <cell r="D4402">
            <v>0</v>
          </cell>
          <cell r="E4402">
            <v>1</v>
          </cell>
          <cell r="F4402">
            <v>0</v>
          </cell>
          <cell r="G4402" t="str">
            <v>3474_4778bb2eaf0c08be5d8120e0e98d69d6</v>
          </cell>
          <cell r="H4402" t="str">
            <v>XV-157_2.png</v>
          </cell>
          <cell r="I4402">
            <v>1090</v>
          </cell>
          <cell r="J4402" t="str">
            <v>157_2</v>
          </cell>
          <cell r="K4402" t="str">
            <v>png</v>
          </cell>
          <cell r="L4402" t="str">
            <v>image/png</v>
          </cell>
          <cell r="M4402">
            <v>81559</v>
          </cell>
          <cell r="N4402">
            <v>1427834727</v>
          </cell>
          <cell r="O4402">
            <v>0</v>
          </cell>
        </row>
        <row r="4403">
          <cell r="A4403">
            <v>5586</v>
          </cell>
          <cell r="B4403">
            <v>55229</v>
          </cell>
          <cell r="C4403">
            <v>8473</v>
          </cell>
          <cell r="D4403">
            <v>0</v>
          </cell>
          <cell r="E4403">
            <v>1</v>
          </cell>
          <cell r="F4403">
            <v>0</v>
          </cell>
          <cell r="G4403" t="str">
            <v>3474_e2eaf828d336b1001bd2c03741521017</v>
          </cell>
          <cell r="H4403" t="str">
            <v>XV-157_3.png</v>
          </cell>
          <cell r="I4403">
            <v>1090</v>
          </cell>
          <cell r="J4403" t="str">
            <v>157_3</v>
          </cell>
          <cell r="K4403" t="str">
            <v>png</v>
          </cell>
          <cell r="L4403" t="str">
            <v>image/png</v>
          </cell>
          <cell r="M4403">
            <v>103475</v>
          </cell>
          <cell r="N4403">
            <v>1427834753</v>
          </cell>
          <cell r="O4403">
            <v>0</v>
          </cell>
        </row>
        <row r="4404">
          <cell r="A4404">
            <v>5588</v>
          </cell>
          <cell r="B4404">
            <v>55230</v>
          </cell>
          <cell r="C4404">
            <v>8473</v>
          </cell>
          <cell r="D4404">
            <v>0</v>
          </cell>
          <cell r="E4404">
            <v>1</v>
          </cell>
          <cell r="F4404">
            <v>0</v>
          </cell>
          <cell r="G4404" t="str">
            <v>3474_98369628b222077333cc3f37b9ef5195</v>
          </cell>
          <cell r="H4404" t="str">
            <v>XV5080.png</v>
          </cell>
          <cell r="I4404">
            <v>723</v>
          </cell>
          <cell r="J4404" t="str">
            <v>Librarian</v>
          </cell>
          <cell r="K4404" t="str">
            <v>png</v>
          </cell>
          <cell r="L4404" t="str">
            <v>image/png</v>
          </cell>
          <cell r="M4404">
            <v>8083</v>
          </cell>
          <cell r="N4404">
            <v>1427835109</v>
          </cell>
          <cell r="O4404">
            <v>0</v>
          </cell>
        </row>
        <row r="4405">
          <cell r="A4405">
            <v>5589</v>
          </cell>
          <cell r="B4405">
            <v>55232</v>
          </cell>
          <cell r="C4405">
            <v>8473</v>
          </cell>
          <cell r="D4405">
            <v>0</v>
          </cell>
          <cell r="E4405">
            <v>1</v>
          </cell>
          <cell r="F4405">
            <v>0</v>
          </cell>
          <cell r="G4405" t="str">
            <v>3474_d5f96ff32a533639b254b3612c4654f4</v>
          </cell>
          <cell r="H4405" t="str">
            <v>SetUp_1.png</v>
          </cell>
          <cell r="I4405">
            <v>715</v>
          </cell>
          <cell r="J4405" t="str">
            <v>SetUp_1</v>
          </cell>
          <cell r="K4405" t="str">
            <v>png</v>
          </cell>
          <cell r="L4405" t="str">
            <v>image/png</v>
          </cell>
          <cell r="M4405">
            <v>300372</v>
          </cell>
          <cell r="N4405">
            <v>1427835938</v>
          </cell>
          <cell r="O4405">
            <v>0</v>
          </cell>
        </row>
        <row r="4406">
          <cell r="A4406">
            <v>5590</v>
          </cell>
          <cell r="B4406">
            <v>55232</v>
          </cell>
          <cell r="C4406">
            <v>8473</v>
          </cell>
          <cell r="D4406">
            <v>0</v>
          </cell>
          <cell r="E4406">
            <v>1</v>
          </cell>
          <cell r="F4406">
            <v>0</v>
          </cell>
          <cell r="G4406" t="str">
            <v>3474_63645bd17183bae0a6109ee06c5a6b41</v>
          </cell>
          <cell r="H4406" t="str">
            <v>SetUp_2.png</v>
          </cell>
          <cell r="I4406">
            <v>715</v>
          </cell>
          <cell r="J4406" t="str">
            <v>SetUp_2</v>
          </cell>
          <cell r="K4406" t="str">
            <v>png</v>
          </cell>
          <cell r="L4406" t="str">
            <v>image/png</v>
          </cell>
          <cell r="M4406">
            <v>288852</v>
          </cell>
          <cell r="N4406">
            <v>1427835961</v>
          </cell>
          <cell r="O4406">
            <v>0</v>
          </cell>
        </row>
        <row r="4407">
          <cell r="A4407">
            <v>5592</v>
          </cell>
          <cell r="B4407">
            <v>55232</v>
          </cell>
          <cell r="C4407">
            <v>8473</v>
          </cell>
          <cell r="D4407">
            <v>0</v>
          </cell>
          <cell r="E4407">
            <v>1</v>
          </cell>
          <cell r="F4407">
            <v>0</v>
          </cell>
          <cell r="G4407" t="str">
            <v>3474_25cac2efd8e0c29d40461f279aaa7d6d</v>
          </cell>
          <cell r="H4407" t="str">
            <v>Init Patch_2.png</v>
          </cell>
          <cell r="I4407">
            <v>715</v>
          </cell>
          <cell r="J4407" t="str">
            <v>Init Patch_2</v>
          </cell>
          <cell r="K4407" t="str">
            <v>png</v>
          </cell>
          <cell r="L4407" t="str">
            <v>image/png</v>
          </cell>
          <cell r="M4407">
            <v>350944</v>
          </cell>
          <cell r="N4407">
            <v>1427837287</v>
          </cell>
          <cell r="O4407">
            <v>0</v>
          </cell>
        </row>
        <row r="4408">
          <cell r="A4408">
            <v>5593</v>
          </cell>
          <cell r="B4408">
            <v>55232</v>
          </cell>
          <cell r="C4408">
            <v>8473</v>
          </cell>
          <cell r="D4408">
            <v>0</v>
          </cell>
          <cell r="E4408">
            <v>1</v>
          </cell>
          <cell r="F4408">
            <v>0</v>
          </cell>
          <cell r="G4408" t="str">
            <v>3474_6389332c07dc39f527093af8a9fe78a6</v>
          </cell>
          <cell r="H4408" t="str">
            <v>Init Patch.png</v>
          </cell>
          <cell r="I4408">
            <v>706</v>
          </cell>
          <cell r="J4408" t="str">
            <v>Init Patch_1</v>
          </cell>
          <cell r="K4408" t="str">
            <v>png</v>
          </cell>
          <cell r="L4408" t="str">
            <v>image/png</v>
          </cell>
          <cell r="M4408">
            <v>274514</v>
          </cell>
          <cell r="N4408">
            <v>1427839502</v>
          </cell>
          <cell r="O4408">
            <v>0</v>
          </cell>
        </row>
        <row r="4409">
          <cell r="A4409">
            <v>5594</v>
          </cell>
          <cell r="B4409">
            <v>55243</v>
          </cell>
          <cell r="C4409">
            <v>8473</v>
          </cell>
          <cell r="D4409">
            <v>0</v>
          </cell>
          <cell r="E4409">
            <v>1</v>
          </cell>
          <cell r="F4409">
            <v>0</v>
          </cell>
          <cell r="G4409" t="str">
            <v>3474_f6ac3d97ad78d8a750238926ff00d913</v>
          </cell>
          <cell r="H4409" t="str">
            <v>NM_1.PNG</v>
          </cell>
          <cell r="I4409">
            <v>686</v>
          </cell>
          <cell r="J4409" t="str">
            <v>Neo_1</v>
          </cell>
          <cell r="K4409" t="str">
            <v>png</v>
          </cell>
          <cell r="L4409" t="str">
            <v>image/png</v>
          </cell>
          <cell r="M4409">
            <v>29409</v>
          </cell>
          <cell r="N4409">
            <v>1427846806</v>
          </cell>
          <cell r="O4409">
            <v>0</v>
          </cell>
        </row>
        <row r="4410">
          <cell r="A4410">
            <v>5595</v>
          </cell>
          <cell r="B4410">
            <v>55243</v>
          </cell>
          <cell r="C4410">
            <v>8473</v>
          </cell>
          <cell r="D4410">
            <v>0</v>
          </cell>
          <cell r="E4410">
            <v>1</v>
          </cell>
          <cell r="F4410">
            <v>0</v>
          </cell>
          <cell r="G4410" t="str">
            <v>3474_8c5d36cc4135de6a98a3c94490e69955</v>
          </cell>
          <cell r="H4410" t="str">
            <v>NM_2.PNG</v>
          </cell>
          <cell r="I4410">
            <v>686</v>
          </cell>
          <cell r="J4410" t="str">
            <v>Neo_2</v>
          </cell>
          <cell r="K4410" t="str">
            <v>png</v>
          </cell>
          <cell r="L4410" t="str">
            <v>image/png</v>
          </cell>
          <cell r="M4410">
            <v>70260</v>
          </cell>
          <cell r="N4410">
            <v>1427846827</v>
          </cell>
          <cell r="O4410">
            <v>0</v>
          </cell>
        </row>
        <row r="4411">
          <cell r="A4411">
            <v>5596</v>
          </cell>
          <cell r="B4411">
            <v>55243</v>
          </cell>
          <cell r="C4411">
            <v>8473</v>
          </cell>
          <cell r="D4411">
            <v>0</v>
          </cell>
          <cell r="E4411">
            <v>1</v>
          </cell>
          <cell r="F4411">
            <v>0</v>
          </cell>
          <cell r="G4411" t="str">
            <v>3474_29b2b17310518a04702d7258baa26736</v>
          </cell>
          <cell r="H4411" t="str">
            <v>NM_3.PNG</v>
          </cell>
          <cell r="I4411">
            <v>686</v>
          </cell>
          <cell r="J4411" t="str">
            <v>Neo_3</v>
          </cell>
          <cell r="K4411" t="str">
            <v>png</v>
          </cell>
          <cell r="L4411" t="str">
            <v>image/png</v>
          </cell>
          <cell r="M4411">
            <v>68985</v>
          </cell>
          <cell r="N4411">
            <v>1427846852</v>
          </cell>
          <cell r="O4411">
            <v>0</v>
          </cell>
        </row>
        <row r="4412">
          <cell r="A4412">
            <v>5597</v>
          </cell>
          <cell r="B4412">
            <v>55243</v>
          </cell>
          <cell r="C4412">
            <v>8473</v>
          </cell>
          <cell r="D4412">
            <v>0</v>
          </cell>
          <cell r="E4412">
            <v>1</v>
          </cell>
          <cell r="F4412">
            <v>0</v>
          </cell>
          <cell r="G4412" t="str">
            <v>3474_0a6bb20cbe95bc496e9c33c3e4419851</v>
          </cell>
          <cell r="H4412" t="str">
            <v>NM_4.PNG</v>
          </cell>
          <cell r="I4412">
            <v>686</v>
          </cell>
          <cell r="J4412" t="str">
            <v>Neo_4</v>
          </cell>
          <cell r="K4412" t="str">
            <v>png</v>
          </cell>
          <cell r="L4412" t="str">
            <v>image/png</v>
          </cell>
          <cell r="M4412">
            <v>13338</v>
          </cell>
          <cell r="N4412">
            <v>1427846876</v>
          </cell>
          <cell r="O4412">
            <v>0</v>
          </cell>
        </row>
        <row r="4413">
          <cell r="A4413">
            <v>5598</v>
          </cell>
          <cell r="B4413">
            <v>55243</v>
          </cell>
          <cell r="C4413">
            <v>8473</v>
          </cell>
          <cell r="D4413">
            <v>0</v>
          </cell>
          <cell r="E4413">
            <v>1</v>
          </cell>
          <cell r="F4413">
            <v>0</v>
          </cell>
          <cell r="G4413" t="str">
            <v>3474_c0e675a160c4e2e96fda0800f9911055</v>
          </cell>
          <cell r="H4413" t="str">
            <v>NM_5.PNG</v>
          </cell>
          <cell r="I4413">
            <v>686</v>
          </cell>
          <cell r="J4413" t="str">
            <v>Neo_5</v>
          </cell>
          <cell r="K4413" t="str">
            <v>png</v>
          </cell>
          <cell r="L4413" t="str">
            <v>image/png</v>
          </cell>
          <cell r="M4413">
            <v>141179</v>
          </cell>
          <cell r="N4413">
            <v>1427846896</v>
          </cell>
          <cell r="O4413">
            <v>0</v>
          </cell>
        </row>
        <row r="4414">
          <cell r="A4414">
            <v>5599</v>
          </cell>
          <cell r="B4414">
            <v>55244</v>
          </cell>
          <cell r="C4414">
            <v>8473</v>
          </cell>
          <cell r="D4414">
            <v>0</v>
          </cell>
          <cell r="E4414">
            <v>1</v>
          </cell>
          <cell r="F4414">
            <v>0</v>
          </cell>
          <cell r="G4414" t="str">
            <v>3474_4f303326e786409e542d5b0daad2b9c2</v>
          </cell>
          <cell r="H4414" t="str">
            <v>NM_6.PNG</v>
          </cell>
          <cell r="I4414">
            <v>684</v>
          </cell>
          <cell r="J4414" t="str">
            <v>Neo_6</v>
          </cell>
          <cell r="K4414" t="str">
            <v>png</v>
          </cell>
          <cell r="L4414" t="str">
            <v>image/png</v>
          </cell>
          <cell r="M4414">
            <v>63284</v>
          </cell>
          <cell r="N4414">
            <v>1427847033</v>
          </cell>
          <cell r="O4414">
            <v>0</v>
          </cell>
        </row>
        <row r="4415">
          <cell r="A4415">
            <v>5600</v>
          </cell>
          <cell r="B4415">
            <v>55244</v>
          </cell>
          <cell r="C4415">
            <v>8473</v>
          </cell>
          <cell r="D4415">
            <v>0</v>
          </cell>
          <cell r="E4415">
            <v>1</v>
          </cell>
          <cell r="F4415">
            <v>0</v>
          </cell>
          <cell r="G4415" t="str">
            <v>3474_f700c2540211ed159640a133e0bb0950</v>
          </cell>
          <cell r="H4415" t="str">
            <v>NM_7.PNG</v>
          </cell>
          <cell r="I4415">
            <v>684</v>
          </cell>
          <cell r="J4415" t="str">
            <v>Neo_7</v>
          </cell>
          <cell r="K4415" t="str">
            <v>png</v>
          </cell>
          <cell r="L4415" t="str">
            <v>image/png</v>
          </cell>
          <cell r="M4415">
            <v>122043</v>
          </cell>
          <cell r="N4415">
            <v>1427847057</v>
          </cell>
          <cell r="O4415">
            <v>0</v>
          </cell>
        </row>
        <row r="4416">
          <cell r="A4416">
            <v>5601</v>
          </cell>
          <cell r="B4416">
            <v>55244</v>
          </cell>
          <cell r="C4416">
            <v>8473</v>
          </cell>
          <cell r="D4416">
            <v>0</v>
          </cell>
          <cell r="E4416">
            <v>1</v>
          </cell>
          <cell r="F4416">
            <v>0</v>
          </cell>
          <cell r="G4416" t="str">
            <v>3474_89d463e37cb29d00296bdaeb528d4a1a</v>
          </cell>
          <cell r="H4416" t="str">
            <v>NM_8.PNG</v>
          </cell>
          <cell r="I4416">
            <v>684</v>
          </cell>
          <cell r="J4416" t="str">
            <v>Neo_8</v>
          </cell>
          <cell r="K4416" t="str">
            <v>png</v>
          </cell>
          <cell r="L4416" t="str">
            <v>image/png</v>
          </cell>
          <cell r="M4416">
            <v>49061</v>
          </cell>
          <cell r="N4416">
            <v>1427847080</v>
          </cell>
          <cell r="O4416">
            <v>0</v>
          </cell>
        </row>
        <row r="4417">
          <cell r="A4417">
            <v>5602</v>
          </cell>
          <cell r="B4417">
            <v>55244</v>
          </cell>
          <cell r="C4417">
            <v>8473</v>
          </cell>
          <cell r="D4417">
            <v>0</v>
          </cell>
          <cell r="E4417">
            <v>1</v>
          </cell>
          <cell r="F4417">
            <v>0</v>
          </cell>
          <cell r="G4417" t="str">
            <v>3474_8187627d2f7595706e560504bde01e01</v>
          </cell>
          <cell r="H4417" t="str">
            <v>NM_9.PNG</v>
          </cell>
          <cell r="I4417">
            <v>684</v>
          </cell>
          <cell r="J4417" t="str">
            <v>Neo_9</v>
          </cell>
          <cell r="K4417" t="str">
            <v>png</v>
          </cell>
          <cell r="L4417" t="str">
            <v>image/png</v>
          </cell>
          <cell r="M4417">
            <v>12526</v>
          </cell>
          <cell r="N4417">
            <v>1427847100</v>
          </cell>
          <cell r="O4417">
            <v>0</v>
          </cell>
        </row>
        <row r="4418">
          <cell r="A4418">
            <v>5603</v>
          </cell>
          <cell r="B4418">
            <v>55244</v>
          </cell>
          <cell r="C4418">
            <v>8473</v>
          </cell>
          <cell r="D4418">
            <v>0</v>
          </cell>
          <cell r="E4418">
            <v>1</v>
          </cell>
          <cell r="F4418">
            <v>0</v>
          </cell>
          <cell r="G4418" t="str">
            <v>3474_7ca91cda1e41219f36ab4fdc626a29f9</v>
          </cell>
          <cell r="H4418" t="str">
            <v>NM_10.PNG</v>
          </cell>
          <cell r="I4418">
            <v>684</v>
          </cell>
          <cell r="J4418" t="str">
            <v>NM_10</v>
          </cell>
          <cell r="K4418" t="str">
            <v>png</v>
          </cell>
          <cell r="L4418" t="str">
            <v>image/png</v>
          </cell>
          <cell r="M4418">
            <v>154239</v>
          </cell>
          <cell r="N4418">
            <v>1427847229</v>
          </cell>
          <cell r="O4418">
            <v>0</v>
          </cell>
        </row>
        <row r="4419">
          <cell r="A4419">
            <v>5604</v>
          </cell>
          <cell r="B4419">
            <v>55251</v>
          </cell>
          <cell r="C4419">
            <v>8538</v>
          </cell>
          <cell r="D4419">
            <v>0</v>
          </cell>
          <cell r="E4419">
            <v>11491</v>
          </cell>
          <cell r="F4419">
            <v>0</v>
          </cell>
          <cell r="G4419" t="str">
            <v>11491_d910b21c24a51b6c9cf2e23d28df4d8c</v>
          </cell>
          <cell r="H4419" t="str">
            <v>image.jpg</v>
          </cell>
          <cell r="I4419">
            <v>2043</v>
          </cell>
          <cell r="K4419" t="str">
            <v>jpg</v>
          </cell>
          <cell r="L4419" t="str">
            <v>image/jpeg</v>
          </cell>
          <cell r="M4419">
            <v>80277</v>
          </cell>
          <cell r="N4419">
            <v>1427868537</v>
          </cell>
          <cell r="O4419">
            <v>0</v>
          </cell>
        </row>
        <row r="4420">
          <cell r="A4420">
            <v>5605</v>
          </cell>
          <cell r="B4420">
            <v>55252</v>
          </cell>
          <cell r="C4420">
            <v>8554</v>
          </cell>
          <cell r="D4420">
            <v>0</v>
          </cell>
          <cell r="E4420">
            <v>11491</v>
          </cell>
          <cell r="F4420">
            <v>0</v>
          </cell>
          <cell r="G4420" t="str">
            <v>11491_b6b4a5edb842d99650e503d0375a6e5c</v>
          </cell>
          <cell r="H4420" t="str">
            <v>cup-holder1.jpg</v>
          </cell>
          <cell r="I4420">
            <v>2083</v>
          </cell>
          <cell r="K4420" t="str">
            <v>jpg</v>
          </cell>
          <cell r="L4420" t="str">
            <v>image/jpeg</v>
          </cell>
          <cell r="M4420">
            <v>90904</v>
          </cell>
          <cell r="N4420">
            <v>1427876028</v>
          </cell>
          <cell r="O4420">
            <v>0</v>
          </cell>
        </row>
        <row r="4421">
          <cell r="A4421">
            <v>5606</v>
          </cell>
          <cell r="B4421">
            <v>55252</v>
          </cell>
          <cell r="C4421">
            <v>8554</v>
          </cell>
          <cell r="D4421">
            <v>0</v>
          </cell>
          <cell r="E4421">
            <v>11491</v>
          </cell>
          <cell r="F4421">
            <v>0</v>
          </cell>
          <cell r="G4421" t="str">
            <v>11491_5474b77f841c3afea1f8ec163c750816</v>
          </cell>
          <cell r="H4421" t="str">
            <v>cup-holder2.jpg</v>
          </cell>
          <cell r="I4421">
            <v>2083</v>
          </cell>
          <cell r="K4421" t="str">
            <v>jpg</v>
          </cell>
          <cell r="L4421" t="str">
            <v>image/jpeg</v>
          </cell>
          <cell r="M4421">
            <v>113190</v>
          </cell>
          <cell r="N4421">
            <v>1427876028</v>
          </cell>
          <cell r="O4421">
            <v>0</v>
          </cell>
        </row>
        <row r="4422">
          <cell r="A4422">
            <v>5607</v>
          </cell>
          <cell r="B4422">
            <v>55256</v>
          </cell>
          <cell r="C4422">
            <v>8554</v>
          </cell>
          <cell r="D4422">
            <v>0</v>
          </cell>
          <cell r="E4422">
            <v>1654</v>
          </cell>
          <cell r="F4422">
            <v>0</v>
          </cell>
          <cell r="G4422" t="str">
            <v>1654_24e8ffeba1f88b0e7b6694ea288b7ba0</v>
          </cell>
          <cell r="H4422" t="str">
            <v>Glass.png</v>
          </cell>
          <cell r="I4422">
            <v>2067</v>
          </cell>
          <cell r="J4422" t="str">
            <v>A glass of Mackmyra</v>
          </cell>
          <cell r="K4422" t="str">
            <v>png</v>
          </cell>
          <cell r="L4422" t="str">
            <v>image/png</v>
          </cell>
          <cell r="M4422">
            <v>497426</v>
          </cell>
          <cell r="N4422">
            <v>1427878458</v>
          </cell>
          <cell r="O4422">
            <v>0</v>
          </cell>
        </row>
        <row r="4423">
          <cell r="A4423">
            <v>5608</v>
          </cell>
          <cell r="B4423">
            <v>55262</v>
          </cell>
          <cell r="C4423">
            <v>8554</v>
          </cell>
          <cell r="D4423">
            <v>0</v>
          </cell>
          <cell r="E4423">
            <v>5030</v>
          </cell>
          <cell r="F4423">
            <v>0</v>
          </cell>
          <cell r="G4423" t="str">
            <v>5030_a70c629d3e97d0e3a54dc919fddba4a7</v>
          </cell>
          <cell r="H4423" t="str">
            <v>Stage2_amped.jpg</v>
          </cell>
          <cell r="I4423">
            <v>1961</v>
          </cell>
          <cell r="K4423" t="str">
            <v>jpg</v>
          </cell>
          <cell r="L4423" t="str">
            <v>image/jpeg</v>
          </cell>
          <cell r="M4423">
            <v>180674</v>
          </cell>
          <cell r="N4423">
            <v>1427886368</v>
          </cell>
          <cell r="O4423">
            <v>0</v>
          </cell>
        </row>
        <row r="4424">
          <cell r="A4424">
            <v>5609</v>
          </cell>
          <cell r="B4424">
            <v>55264</v>
          </cell>
          <cell r="C4424">
            <v>8473</v>
          </cell>
          <cell r="D4424">
            <v>0</v>
          </cell>
          <cell r="E4424">
            <v>1</v>
          </cell>
          <cell r="F4424">
            <v>0</v>
          </cell>
          <cell r="G4424" t="str">
            <v>3474_e4868f36d464d8461ab930c1db8d15f0</v>
          </cell>
          <cell r="H4424" t="str">
            <v>Programs_1.png</v>
          </cell>
          <cell r="I4424">
            <v>582</v>
          </cell>
          <cell r="J4424" t="str">
            <v>Prog_1</v>
          </cell>
          <cell r="K4424" t="str">
            <v>png</v>
          </cell>
          <cell r="L4424" t="str">
            <v>image/png</v>
          </cell>
          <cell r="M4424">
            <v>229373</v>
          </cell>
          <cell r="N4424">
            <v>1427897612</v>
          </cell>
          <cell r="O4424">
            <v>0</v>
          </cell>
        </row>
        <row r="4425">
          <cell r="A4425">
            <v>5610</v>
          </cell>
          <cell r="B4425">
            <v>55264</v>
          </cell>
          <cell r="C4425">
            <v>8473</v>
          </cell>
          <cell r="D4425">
            <v>0</v>
          </cell>
          <cell r="E4425">
            <v>1</v>
          </cell>
          <cell r="F4425">
            <v>0</v>
          </cell>
          <cell r="G4425" t="str">
            <v>3474_e261cbf831b13172ca621c396b28c7d6</v>
          </cell>
          <cell r="H4425" t="str">
            <v>Programs_2.png</v>
          </cell>
          <cell r="I4425">
            <v>582</v>
          </cell>
          <cell r="J4425" t="str">
            <v>Prog_2</v>
          </cell>
          <cell r="K4425" t="str">
            <v>png</v>
          </cell>
          <cell r="L4425" t="str">
            <v>image/png</v>
          </cell>
          <cell r="M4425">
            <v>169797</v>
          </cell>
          <cell r="N4425">
            <v>1427897634</v>
          </cell>
          <cell r="O4425">
            <v>0</v>
          </cell>
        </row>
        <row r="4426">
          <cell r="A4426">
            <v>5611</v>
          </cell>
          <cell r="B4426">
            <v>55266</v>
          </cell>
          <cell r="C4426">
            <v>8473</v>
          </cell>
          <cell r="D4426">
            <v>0</v>
          </cell>
          <cell r="E4426">
            <v>1</v>
          </cell>
          <cell r="F4426">
            <v>0</v>
          </cell>
          <cell r="G4426" t="str">
            <v>3474_0a2f97f5d67e00ad1a3426d99dbc00ad</v>
          </cell>
          <cell r="H4426" t="str">
            <v>Editor_1.PNG</v>
          </cell>
          <cell r="I4426">
            <v>575</v>
          </cell>
          <cell r="J4426" t="str">
            <v>Ed_1</v>
          </cell>
          <cell r="K4426" t="str">
            <v>png</v>
          </cell>
          <cell r="L4426" t="str">
            <v>image/png</v>
          </cell>
          <cell r="M4426">
            <v>25208</v>
          </cell>
          <cell r="N4426">
            <v>1427899347</v>
          </cell>
          <cell r="O4426">
            <v>0</v>
          </cell>
        </row>
        <row r="4427">
          <cell r="A4427">
            <v>5612</v>
          </cell>
          <cell r="B4427">
            <v>55266</v>
          </cell>
          <cell r="C4427">
            <v>8473</v>
          </cell>
          <cell r="D4427">
            <v>0</v>
          </cell>
          <cell r="E4427">
            <v>1</v>
          </cell>
          <cell r="F4427">
            <v>0</v>
          </cell>
          <cell r="G4427" t="str">
            <v>3474_1702955175fc2a7c2274be08c5aadddb</v>
          </cell>
          <cell r="H4427" t="str">
            <v>Editor_2.PNG</v>
          </cell>
          <cell r="I4427">
            <v>575</v>
          </cell>
          <cell r="J4427" t="str">
            <v>Ed_2</v>
          </cell>
          <cell r="K4427" t="str">
            <v>png</v>
          </cell>
          <cell r="L4427" t="str">
            <v>image/png</v>
          </cell>
          <cell r="M4427">
            <v>61621</v>
          </cell>
          <cell r="N4427">
            <v>1427899370</v>
          </cell>
          <cell r="O4427">
            <v>0</v>
          </cell>
        </row>
        <row r="4428">
          <cell r="A4428">
            <v>5613</v>
          </cell>
          <cell r="B4428">
            <v>55266</v>
          </cell>
          <cell r="C4428">
            <v>8473</v>
          </cell>
          <cell r="D4428">
            <v>0</v>
          </cell>
          <cell r="E4428">
            <v>1</v>
          </cell>
          <cell r="F4428">
            <v>0</v>
          </cell>
          <cell r="G4428" t="str">
            <v>3474_9a8b0f65359a05a6eafe810f71bc63e9</v>
          </cell>
          <cell r="H4428" t="str">
            <v>Editor_3.PNG</v>
          </cell>
          <cell r="I4428">
            <v>575</v>
          </cell>
          <cell r="J4428" t="str">
            <v>Ed_3</v>
          </cell>
          <cell r="K4428" t="str">
            <v>png</v>
          </cell>
          <cell r="L4428" t="str">
            <v>image/png</v>
          </cell>
          <cell r="M4428">
            <v>47468</v>
          </cell>
          <cell r="N4428">
            <v>1427899409</v>
          </cell>
          <cell r="O4428">
            <v>0</v>
          </cell>
        </row>
        <row r="4429">
          <cell r="A4429">
            <v>5614</v>
          </cell>
          <cell r="B4429">
            <v>55266</v>
          </cell>
          <cell r="C4429">
            <v>8473</v>
          </cell>
          <cell r="D4429">
            <v>0</v>
          </cell>
          <cell r="E4429">
            <v>1</v>
          </cell>
          <cell r="F4429">
            <v>0</v>
          </cell>
          <cell r="G4429" t="str">
            <v>3474_1ef0cbb9ecda379f2011d3b3d96f6dd0</v>
          </cell>
          <cell r="H4429" t="str">
            <v>Editor_4.PNG</v>
          </cell>
          <cell r="I4429">
            <v>575</v>
          </cell>
          <cell r="J4429" t="str">
            <v>Ed_4</v>
          </cell>
          <cell r="K4429" t="str">
            <v>png</v>
          </cell>
          <cell r="L4429" t="str">
            <v>image/png</v>
          </cell>
          <cell r="M4429">
            <v>28890</v>
          </cell>
          <cell r="N4429">
            <v>1427899436</v>
          </cell>
          <cell r="O4429">
            <v>0</v>
          </cell>
        </row>
        <row r="4430">
          <cell r="A4430">
            <v>5622</v>
          </cell>
          <cell r="B4430">
            <v>55267</v>
          </cell>
          <cell r="C4430">
            <v>8473</v>
          </cell>
          <cell r="D4430">
            <v>0</v>
          </cell>
          <cell r="E4430">
            <v>1</v>
          </cell>
          <cell r="F4430">
            <v>0</v>
          </cell>
          <cell r="G4430" t="str">
            <v>3474_58cf1d1363f2c8eb5a2e0c2f216ebccd</v>
          </cell>
          <cell r="H4430" t="str">
            <v>Editor_8.PNG</v>
          </cell>
          <cell r="I4430">
            <v>678</v>
          </cell>
          <cell r="J4430" t="str">
            <v>Ed_8</v>
          </cell>
          <cell r="K4430" t="str">
            <v>png</v>
          </cell>
          <cell r="L4430" t="str">
            <v>image/png</v>
          </cell>
          <cell r="M4430">
            <v>60634</v>
          </cell>
          <cell r="N4430">
            <v>1427899768</v>
          </cell>
          <cell r="O4430">
            <v>0</v>
          </cell>
        </row>
        <row r="4431">
          <cell r="A4431">
            <v>5621</v>
          </cell>
          <cell r="B4431">
            <v>55267</v>
          </cell>
          <cell r="C4431">
            <v>8473</v>
          </cell>
          <cell r="D4431">
            <v>0</v>
          </cell>
          <cell r="E4431">
            <v>1</v>
          </cell>
          <cell r="F4431">
            <v>0</v>
          </cell>
          <cell r="G4431" t="str">
            <v>3474_3144e1252cc4ab9cfcf7041968a9adfd</v>
          </cell>
          <cell r="H4431" t="str">
            <v>Editor_7.PNG</v>
          </cell>
          <cell r="I4431">
            <v>678</v>
          </cell>
          <cell r="J4431" t="str">
            <v>Ed_7</v>
          </cell>
          <cell r="K4431" t="str">
            <v>png</v>
          </cell>
          <cell r="L4431" t="str">
            <v>image/png</v>
          </cell>
          <cell r="M4431">
            <v>25275</v>
          </cell>
          <cell r="N4431">
            <v>1427899744</v>
          </cell>
          <cell r="O4431">
            <v>0</v>
          </cell>
        </row>
        <row r="4432">
          <cell r="A4432">
            <v>5620</v>
          </cell>
          <cell r="B4432">
            <v>55267</v>
          </cell>
          <cell r="C4432">
            <v>8473</v>
          </cell>
          <cell r="D4432">
            <v>0</v>
          </cell>
          <cell r="E4432">
            <v>1</v>
          </cell>
          <cell r="F4432">
            <v>0</v>
          </cell>
          <cell r="G4432" t="str">
            <v>3474_a77dfd5adbcf1265cbdf9afc8b07578a</v>
          </cell>
          <cell r="H4432" t="str">
            <v>Editor_6.PNG</v>
          </cell>
          <cell r="I4432">
            <v>678</v>
          </cell>
          <cell r="J4432" t="str">
            <v>Ed_6</v>
          </cell>
          <cell r="K4432" t="str">
            <v>png</v>
          </cell>
          <cell r="L4432" t="str">
            <v>image/png</v>
          </cell>
          <cell r="M4432">
            <v>23349</v>
          </cell>
          <cell r="N4432">
            <v>1427899723</v>
          </cell>
          <cell r="O4432">
            <v>0</v>
          </cell>
        </row>
        <row r="4433">
          <cell r="A4433">
            <v>5619</v>
          </cell>
          <cell r="B4433">
            <v>55267</v>
          </cell>
          <cell r="C4433">
            <v>8473</v>
          </cell>
          <cell r="D4433">
            <v>0</v>
          </cell>
          <cell r="E4433">
            <v>1</v>
          </cell>
          <cell r="F4433">
            <v>0</v>
          </cell>
          <cell r="G4433" t="str">
            <v>3474_3ff98ddcdcd7adbdba15281f02b7b703</v>
          </cell>
          <cell r="H4433" t="str">
            <v>Editor_5.PNG</v>
          </cell>
          <cell r="I4433">
            <v>678</v>
          </cell>
          <cell r="J4433" t="str">
            <v>Ed_5</v>
          </cell>
          <cell r="K4433" t="str">
            <v>png</v>
          </cell>
          <cell r="L4433" t="str">
            <v>image/png</v>
          </cell>
          <cell r="M4433">
            <v>22826</v>
          </cell>
          <cell r="N4433">
            <v>1427899707</v>
          </cell>
          <cell r="O4433">
            <v>0</v>
          </cell>
        </row>
        <row r="4434">
          <cell r="A4434">
            <v>5623</v>
          </cell>
          <cell r="B4434">
            <v>55271</v>
          </cell>
          <cell r="C4434">
            <v>8473</v>
          </cell>
          <cell r="D4434">
            <v>0</v>
          </cell>
          <cell r="E4434">
            <v>1</v>
          </cell>
          <cell r="F4434">
            <v>0</v>
          </cell>
          <cell r="G4434" t="str">
            <v>3474_0356690a60000c1cc3c6f322cd38a36a</v>
          </cell>
          <cell r="H4434" t="str">
            <v>NM_1.PNG</v>
          </cell>
          <cell r="I4434">
            <v>662</v>
          </cell>
          <cell r="J4434" t="str">
            <v>NM_1</v>
          </cell>
          <cell r="K4434" t="str">
            <v>png</v>
          </cell>
          <cell r="L4434" t="str">
            <v>image/png</v>
          </cell>
          <cell r="M4434">
            <v>92081</v>
          </cell>
          <cell r="N4434">
            <v>1427914569</v>
          </cell>
          <cell r="O4434">
            <v>0</v>
          </cell>
        </row>
        <row r="4435">
          <cell r="A4435">
            <v>5624</v>
          </cell>
          <cell r="B4435">
            <v>55271</v>
          </cell>
          <cell r="C4435">
            <v>8473</v>
          </cell>
          <cell r="D4435">
            <v>0</v>
          </cell>
          <cell r="E4435">
            <v>1</v>
          </cell>
          <cell r="F4435">
            <v>0</v>
          </cell>
          <cell r="G4435" t="str">
            <v>3474_ff034cda7c428e358ae523eced0f8138</v>
          </cell>
          <cell r="H4435" t="str">
            <v>NM_2.PNG</v>
          </cell>
          <cell r="I4435">
            <v>662</v>
          </cell>
          <cell r="J4435" t="str">
            <v>NM_2</v>
          </cell>
          <cell r="K4435" t="str">
            <v>png</v>
          </cell>
          <cell r="L4435" t="str">
            <v>image/png</v>
          </cell>
          <cell r="M4435">
            <v>20230</v>
          </cell>
          <cell r="N4435">
            <v>1427914591</v>
          </cell>
          <cell r="O4435">
            <v>0</v>
          </cell>
        </row>
        <row r="4436">
          <cell r="A4436">
            <v>5625</v>
          </cell>
          <cell r="B4436">
            <v>55271</v>
          </cell>
          <cell r="C4436">
            <v>8473</v>
          </cell>
          <cell r="D4436">
            <v>0</v>
          </cell>
          <cell r="E4436">
            <v>1</v>
          </cell>
          <cell r="F4436">
            <v>0</v>
          </cell>
          <cell r="G4436" t="str">
            <v>3474_78eb9d99547844c3ca35c3083f70bc94</v>
          </cell>
          <cell r="H4436" t="str">
            <v>NM_3.PNG</v>
          </cell>
          <cell r="I4436">
            <v>662</v>
          </cell>
          <cell r="J4436" t="str">
            <v>NM_3</v>
          </cell>
          <cell r="K4436" t="str">
            <v>png</v>
          </cell>
          <cell r="L4436" t="str">
            <v>image/png</v>
          </cell>
          <cell r="M4436">
            <v>22794</v>
          </cell>
          <cell r="N4436">
            <v>1427914613</v>
          </cell>
          <cell r="O4436">
            <v>0</v>
          </cell>
        </row>
        <row r="4437">
          <cell r="A4437">
            <v>5628</v>
          </cell>
          <cell r="B4437">
            <v>55271</v>
          </cell>
          <cell r="C4437">
            <v>8473</v>
          </cell>
          <cell r="D4437">
            <v>0</v>
          </cell>
          <cell r="E4437">
            <v>1</v>
          </cell>
          <cell r="F4437">
            <v>0</v>
          </cell>
          <cell r="G4437" t="str">
            <v>3474_5e33e52bd19f52ffb481fb186c8b8dac</v>
          </cell>
          <cell r="H4437" t="str">
            <v>NM_4.PNG</v>
          </cell>
          <cell r="I4437">
            <v>662</v>
          </cell>
          <cell r="J4437" t="str">
            <v>NM_4</v>
          </cell>
          <cell r="K4437" t="str">
            <v>png</v>
          </cell>
          <cell r="L4437" t="str">
            <v>image/png</v>
          </cell>
          <cell r="M4437">
            <v>79954</v>
          </cell>
          <cell r="N4437">
            <v>1427914825</v>
          </cell>
          <cell r="O4437">
            <v>0</v>
          </cell>
        </row>
        <row r="4438">
          <cell r="A4438">
            <v>5627</v>
          </cell>
          <cell r="B4438">
            <v>55271</v>
          </cell>
          <cell r="C4438">
            <v>8473</v>
          </cell>
          <cell r="D4438">
            <v>0</v>
          </cell>
          <cell r="E4438">
            <v>1</v>
          </cell>
          <cell r="F4438">
            <v>0</v>
          </cell>
          <cell r="G4438" t="str">
            <v>3474_9fbc3445052e5a6976eed51b6524200e</v>
          </cell>
          <cell r="H4438" t="str">
            <v>NM_5.PNG</v>
          </cell>
          <cell r="I4438">
            <v>662</v>
          </cell>
          <cell r="J4438" t="str">
            <v>NM_5</v>
          </cell>
          <cell r="K4438" t="str">
            <v>png</v>
          </cell>
          <cell r="L4438" t="str">
            <v>image/png</v>
          </cell>
          <cell r="M4438">
            <v>75803</v>
          </cell>
          <cell r="N4438">
            <v>1427914659</v>
          </cell>
          <cell r="O4438">
            <v>0</v>
          </cell>
        </row>
        <row r="4439">
          <cell r="A4439">
            <v>5629</v>
          </cell>
          <cell r="B4439">
            <v>55273</v>
          </cell>
          <cell r="C4439">
            <v>8473</v>
          </cell>
          <cell r="D4439">
            <v>0</v>
          </cell>
          <cell r="E4439">
            <v>1</v>
          </cell>
          <cell r="F4439">
            <v>0</v>
          </cell>
          <cell r="G4439" t="str">
            <v>3474_5afe310623b6ffcba37ea33e20102998</v>
          </cell>
          <cell r="H4439" t="str">
            <v>NM_6.PNG</v>
          </cell>
          <cell r="I4439">
            <v>662</v>
          </cell>
          <cell r="J4439" t="str">
            <v>NM_6</v>
          </cell>
          <cell r="K4439" t="str">
            <v>png</v>
          </cell>
          <cell r="L4439" t="str">
            <v>image/png</v>
          </cell>
          <cell r="M4439">
            <v>20475</v>
          </cell>
          <cell r="N4439">
            <v>1427914918</v>
          </cell>
          <cell r="O4439">
            <v>0</v>
          </cell>
        </row>
        <row r="4440">
          <cell r="A4440">
            <v>5630</v>
          </cell>
          <cell r="B4440">
            <v>55273</v>
          </cell>
          <cell r="C4440">
            <v>8473</v>
          </cell>
          <cell r="D4440">
            <v>0</v>
          </cell>
          <cell r="E4440">
            <v>1</v>
          </cell>
          <cell r="F4440">
            <v>0</v>
          </cell>
          <cell r="G4440" t="str">
            <v>3474_4c42097aabdafdc7eba2417a48c07394</v>
          </cell>
          <cell r="H4440" t="str">
            <v>NM_7.PNG</v>
          </cell>
          <cell r="I4440">
            <v>662</v>
          </cell>
          <cell r="J4440" t="str">
            <v>NM_7</v>
          </cell>
          <cell r="K4440" t="str">
            <v>png</v>
          </cell>
          <cell r="L4440" t="str">
            <v>image/png</v>
          </cell>
          <cell r="M4440">
            <v>40277</v>
          </cell>
          <cell r="N4440">
            <v>1427914986</v>
          </cell>
          <cell r="O4440">
            <v>0</v>
          </cell>
        </row>
        <row r="4441">
          <cell r="A4441">
            <v>5631</v>
          </cell>
          <cell r="B4441">
            <v>55273</v>
          </cell>
          <cell r="C4441">
            <v>8473</v>
          </cell>
          <cell r="D4441">
            <v>0</v>
          </cell>
          <cell r="E4441">
            <v>1</v>
          </cell>
          <cell r="F4441">
            <v>0</v>
          </cell>
          <cell r="G4441" t="str">
            <v>3474_c1f462c26c9c5b8a9083adb9aec92a96</v>
          </cell>
          <cell r="H4441" t="str">
            <v>NM_8.PNG</v>
          </cell>
          <cell r="I4441">
            <v>662</v>
          </cell>
          <cell r="J4441" t="str">
            <v>NM_8</v>
          </cell>
          <cell r="K4441" t="str">
            <v>png</v>
          </cell>
          <cell r="L4441" t="str">
            <v>image/png</v>
          </cell>
          <cell r="M4441">
            <v>17947</v>
          </cell>
          <cell r="N4441">
            <v>1427915011</v>
          </cell>
          <cell r="O4441">
            <v>0</v>
          </cell>
        </row>
        <row r="4442">
          <cell r="A4442">
            <v>5632</v>
          </cell>
          <cell r="B4442">
            <v>55273</v>
          </cell>
          <cell r="C4442">
            <v>8473</v>
          </cell>
          <cell r="D4442">
            <v>0</v>
          </cell>
          <cell r="E4442">
            <v>1</v>
          </cell>
          <cell r="F4442">
            <v>0</v>
          </cell>
          <cell r="G4442" t="str">
            <v>3474_ee271356c47df62190df6ecc1d0e1aef</v>
          </cell>
          <cell r="H4442" t="str">
            <v>NM_9.PNG</v>
          </cell>
          <cell r="I4442">
            <v>662</v>
          </cell>
          <cell r="J4442" t="str">
            <v>NM_9</v>
          </cell>
          <cell r="K4442" t="str">
            <v>png</v>
          </cell>
          <cell r="L4442" t="str">
            <v>image/png</v>
          </cell>
          <cell r="M4442">
            <v>9121</v>
          </cell>
          <cell r="N4442">
            <v>1427915034</v>
          </cell>
          <cell r="O4442">
            <v>0</v>
          </cell>
        </row>
        <row r="4443">
          <cell r="A4443">
            <v>5633</v>
          </cell>
          <cell r="B4443">
            <v>55273</v>
          </cell>
          <cell r="C4443">
            <v>8473</v>
          </cell>
          <cell r="D4443">
            <v>0</v>
          </cell>
          <cell r="E4443">
            <v>1</v>
          </cell>
          <cell r="F4443">
            <v>0</v>
          </cell>
          <cell r="G4443" t="str">
            <v>3474_a2f8c8049584b93ba8a889d7fe0824a8</v>
          </cell>
          <cell r="H4443" t="str">
            <v>NM_10.PNG</v>
          </cell>
          <cell r="I4443">
            <v>662</v>
          </cell>
          <cell r="J4443" t="str">
            <v>NM_10</v>
          </cell>
          <cell r="K4443" t="str">
            <v>png</v>
          </cell>
          <cell r="L4443" t="str">
            <v>image/png</v>
          </cell>
          <cell r="M4443">
            <v>3501</v>
          </cell>
          <cell r="N4443">
            <v>1427915054</v>
          </cell>
          <cell r="O4443">
            <v>0</v>
          </cell>
        </row>
        <row r="4444">
          <cell r="A4444">
            <v>5634</v>
          </cell>
          <cell r="B4444">
            <v>55274</v>
          </cell>
          <cell r="C4444">
            <v>8473</v>
          </cell>
          <cell r="D4444">
            <v>0</v>
          </cell>
          <cell r="E4444">
            <v>1</v>
          </cell>
          <cell r="F4444">
            <v>0</v>
          </cell>
          <cell r="G4444" t="str">
            <v>3474_2bc83d216a2665bc806c8e263f2a5faa</v>
          </cell>
          <cell r="H4444" t="str">
            <v>Ed_1.PNG</v>
          </cell>
          <cell r="I4444">
            <v>662</v>
          </cell>
          <cell r="J4444" t="str">
            <v>Ed_1</v>
          </cell>
          <cell r="K4444" t="str">
            <v>png</v>
          </cell>
          <cell r="L4444" t="str">
            <v>image/png</v>
          </cell>
          <cell r="M4444">
            <v>13519</v>
          </cell>
          <cell r="N4444">
            <v>1427915188</v>
          </cell>
          <cell r="O4444">
            <v>0</v>
          </cell>
        </row>
        <row r="4445">
          <cell r="A4445">
            <v>5635</v>
          </cell>
          <cell r="B4445">
            <v>55274</v>
          </cell>
          <cell r="C4445">
            <v>8473</v>
          </cell>
          <cell r="D4445">
            <v>0</v>
          </cell>
          <cell r="E4445">
            <v>1</v>
          </cell>
          <cell r="F4445">
            <v>0</v>
          </cell>
          <cell r="G4445" t="str">
            <v>3474_1d09563c8610953df7f1ad3204292cb1</v>
          </cell>
          <cell r="H4445" t="str">
            <v>Ed_2.PNG</v>
          </cell>
          <cell r="I4445">
            <v>662</v>
          </cell>
          <cell r="J4445" t="str">
            <v>Ed_2</v>
          </cell>
          <cell r="K4445" t="str">
            <v>png</v>
          </cell>
          <cell r="L4445" t="str">
            <v>image/png</v>
          </cell>
          <cell r="M4445">
            <v>8711</v>
          </cell>
          <cell r="N4445">
            <v>1427915235</v>
          </cell>
          <cell r="O4445">
            <v>0</v>
          </cell>
        </row>
        <row r="4446">
          <cell r="A4446">
            <v>5636</v>
          </cell>
          <cell r="B4446">
            <v>55274</v>
          </cell>
          <cell r="C4446">
            <v>8473</v>
          </cell>
          <cell r="D4446">
            <v>0</v>
          </cell>
          <cell r="E4446">
            <v>1</v>
          </cell>
          <cell r="F4446">
            <v>0</v>
          </cell>
          <cell r="G4446" t="str">
            <v>3474_e735ffba3cbd005f1552c13cb32e8fe3</v>
          </cell>
          <cell r="H4446" t="str">
            <v>Ed_3.PNG</v>
          </cell>
          <cell r="I4446">
            <v>662</v>
          </cell>
          <cell r="J4446" t="str">
            <v>Ed_3</v>
          </cell>
          <cell r="K4446" t="str">
            <v>png</v>
          </cell>
          <cell r="L4446" t="str">
            <v>image/png</v>
          </cell>
          <cell r="M4446">
            <v>82272</v>
          </cell>
          <cell r="N4446">
            <v>1427915262</v>
          </cell>
          <cell r="O4446">
            <v>0</v>
          </cell>
        </row>
        <row r="4447">
          <cell r="A4447">
            <v>5637</v>
          </cell>
          <cell r="B4447">
            <v>55274</v>
          </cell>
          <cell r="C4447">
            <v>8473</v>
          </cell>
          <cell r="D4447">
            <v>0</v>
          </cell>
          <cell r="E4447">
            <v>1</v>
          </cell>
          <cell r="F4447">
            <v>0</v>
          </cell>
          <cell r="G4447" t="str">
            <v>3474_b3667727e722605f0f72a2997f0bc0a3</v>
          </cell>
          <cell r="H4447" t="str">
            <v>Ed_4.PNG</v>
          </cell>
          <cell r="I4447">
            <v>662</v>
          </cell>
          <cell r="J4447" t="str">
            <v>Ed_4</v>
          </cell>
          <cell r="K4447" t="str">
            <v>png</v>
          </cell>
          <cell r="L4447" t="str">
            <v>image/png</v>
          </cell>
          <cell r="M4447">
            <v>88322</v>
          </cell>
          <cell r="N4447">
            <v>1427915285</v>
          </cell>
          <cell r="O4447">
            <v>0</v>
          </cell>
        </row>
        <row r="4448">
          <cell r="A4448">
            <v>5638</v>
          </cell>
          <cell r="B4448">
            <v>55274</v>
          </cell>
          <cell r="C4448">
            <v>8473</v>
          </cell>
          <cell r="D4448">
            <v>0</v>
          </cell>
          <cell r="E4448">
            <v>1</v>
          </cell>
          <cell r="F4448">
            <v>0</v>
          </cell>
          <cell r="G4448" t="str">
            <v>3474_63d49a6d4060cb244b09473c7230c314</v>
          </cell>
          <cell r="H4448" t="str">
            <v>Ed_5.PNG</v>
          </cell>
          <cell r="I4448">
            <v>662</v>
          </cell>
          <cell r="J4448" t="str">
            <v>Ed_5</v>
          </cell>
          <cell r="K4448" t="str">
            <v>png</v>
          </cell>
          <cell r="L4448" t="str">
            <v>image/png</v>
          </cell>
          <cell r="M4448">
            <v>37182</v>
          </cell>
          <cell r="N4448">
            <v>1427915311</v>
          </cell>
          <cell r="O4448">
            <v>0</v>
          </cell>
        </row>
        <row r="4449">
          <cell r="A4449">
            <v>5639</v>
          </cell>
          <cell r="B4449">
            <v>55275</v>
          </cell>
          <cell r="C4449">
            <v>8473</v>
          </cell>
          <cell r="D4449">
            <v>0</v>
          </cell>
          <cell r="E4449">
            <v>1</v>
          </cell>
          <cell r="F4449">
            <v>0</v>
          </cell>
          <cell r="G4449" t="str">
            <v>3474_a553666dc5d01e8df929aeb3b3987dc2</v>
          </cell>
          <cell r="H4449" t="str">
            <v>Ed_6.PNG</v>
          </cell>
          <cell r="I4449">
            <v>662</v>
          </cell>
          <cell r="J4449" t="str">
            <v>Ed_6</v>
          </cell>
          <cell r="K4449" t="str">
            <v>png</v>
          </cell>
          <cell r="L4449" t="str">
            <v>image/png</v>
          </cell>
          <cell r="M4449">
            <v>21596</v>
          </cell>
          <cell r="N4449">
            <v>1427915395</v>
          </cell>
          <cell r="O4449">
            <v>0</v>
          </cell>
        </row>
        <row r="4450">
          <cell r="A4450">
            <v>5640</v>
          </cell>
          <cell r="B4450">
            <v>55275</v>
          </cell>
          <cell r="C4450">
            <v>8473</v>
          </cell>
          <cell r="D4450">
            <v>0</v>
          </cell>
          <cell r="E4450">
            <v>1</v>
          </cell>
          <cell r="F4450">
            <v>0</v>
          </cell>
          <cell r="G4450" t="str">
            <v>3474_ffe47e071d8be6c9c621d4a7dd3a882e</v>
          </cell>
          <cell r="H4450" t="str">
            <v>Ed_7.PNG</v>
          </cell>
          <cell r="I4450">
            <v>662</v>
          </cell>
          <cell r="J4450" t="str">
            <v>Ed_7</v>
          </cell>
          <cell r="K4450" t="str">
            <v>png</v>
          </cell>
          <cell r="L4450" t="str">
            <v>image/png</v>
          </cell>
          <cell r="M4450">
            <v>14800</v>
          </cell>
          <cell r="N4450">
            <v>1427915421</v>
          </cell>
          <cell r="O4450">
            <v>0</v>
          </cell>
        </row>
        <row r="4451">
          <cell r="A4451">
            <v>5641</v>
          </cell>
          <cell r="B4451">
            <v>55275</v>
          </cell>
          <cell r="C4451">
            <v>8473</v>
          </cell>
          <cell r="D4451">
            <v>0</v>
          </cell>
          <cell r="E4451">
            <v>1</v>
          </cell>
          <cell r="F4451">
            <v>0</v>
          </cell>
          <cell r="G4451" t="str">
            <v>3474_ce48914d3d9e947befccd3406219c77d</v>
          </cell>
          <cell r="H4451" t="str">
            <v>Ed_8.PNG</v>
          </cell>
          <cell r="I4451">
            <v>662</v>
          </cell>
          <cell r="J4451" t="str">
            <v>Ed_8</v>
          </cell>
          <cell r="K4451" t="str">
            <v>png</v>
          </cell>
          <cell r="L4451" t="str">
            <v>image/png</v>
          </cell>
          <cell r="M4451">
            <v>14733</v>
          </cell>
          <cell r="N4451">
            <v>1427915443</v>
          </cell>
          <cell r="O4451">
            <v>0</v>
          </cell>
        </row>
        <row r="4452">
          <cell r="A4452">
            <v>5642</v>
          </cell>
          <cell r="B4452">
            <v>55275</v>
          </cell>
          <cell r="C4452">
            <v>8473</v>
          </cell>
          <cell r="D4452">
            <v>0</v>
          </cell>
          <cell r="E4452">
            <v>1</v>
          </cell>
          <cell r="F4452">
            <v>0</v>
          </cell>
          <cell r="G4452" t="str">
            <v>3474_f1d71d9b5e9f97aea5f395b944df452d</v>
          </cell>
          <cell r="H4452" t="str">
            <v>Ed_9.PNG</v>
          </cell>
          <cell r="I4452">
            <v>662</v>
          </cell>
          <cell r="J4452" t="str">
            <v>Ed_9</v>
          </cell>
          <cell r="K4452" t="str">
            <v>png</v>
          </cell>
          <cell r="L4452" t="str">
            <v>image/png</v>
          </cell>
          <cell r="M4452">
            <v>15043</v>
          </cell>
          <cell r="N4452">
            <v>1427915465</v>
          </cell>
          <cell r="O4452">
            <v>0</v>
          </cell>
        </row>
        <row r="4453">
          <cell r="A4453">
            <v>5643</v>
          </cell>
          <cell r="B4453">
            <v>55275</v>
          </cell>
          <cell r="C4453">
            <v>8473</v>
          </cell>
          <cell r="D4453">
            <v>0</v>
          </cell>
          <cell r="E4453">
            <v>1</v>
          </cell>
          <cell r="F4453">
            <v>0</v>
          </cell>
          <cell r="G4453" t="str">
            <v>3474_a32af18716ba64f3402a1eac6b8b1981</v>
          </cell>
          <cell r="H4453" t="str">
            <v>Ed_10.PNG</v>
          </cell>
          <cell r="I4453">
            <v>662</v>
          </cell>
          <cell r="J4453" t="str">
            <v>Ed_10</v>
          </cell>
          <cell r="K4453" t="str">
            <v>png</v>
          </cell>
          <cell r="L4453" t="str">
            <v>image/png</v>
          </cell>
          <cell r="M4453">
            <v>16752</v>
          </cell>
          <cell r="N4453">
            <v>1427915496</v>
          </cell>
          <cell r="O4453">
            <v>0</v>
          </cell>
        </row>
        <row r="4454">
          <cell r="A4454">
            <v>5644</v>
          </cell>
          <cell r="B4454">
            <v>55275</v>
          </cell>
          <cell r="C4454">
            <v>8473</v>
          </cell>
          <cell r="D4454">
            <v>0</v>
          </cell>
          <cell r="E4454">
            <v>1</v>
          </cell>
          <cell r="F4454">
            <v>0</v>
          </cell>
          <cell r="G4454" t="str">
            <v>3474_e50ff0d5e65cb844a918e366bed6f3b7</v>
          </cell>
          <cell r="H4454" t="str">
            <v>Ed_11.PNG</v>
          </cell>
          <cell r="I4454">
            <v>662</v>
          </cell>
          <cell r="J4454" t="str">
            <v>Ed_11</v>
          </cell>
          <cell r="K4454" t="str">
            <v>png</v>
          </cell>
          <cell r="L4454" t="str">
            <v>image/png</v>
          </cell>
          <cell r="M4454">
            <v>37808</v>
          </cell>
          <cell r="N4454">
            <v>1427915515</v>
          </cell>
          <cell r="O4454">
            <v>0</v>
          </cell>
        </row>
        <row r="4455">
          <cell r="A4455">
            <v>5645</v>
          </cell>
          <cell r="B4455">
            <v>55295</v>
          </cell>
          <cell r="C4455">
            <v>8559</v>
          </cell>
          <cell r="D4455">
            <v>0</v>
          </cell>
          <cell r="E4455">
            <v>12389</v>
          </cell>
          <cell r="F4455">
            <v>0</v>
          </cell>
          <cell r="G4455" t="str">
            <v>12389_705b15848a5294ab3e589cd0b358b8fd</v>
          </cell>
          <cell r="H4455" t="str">
            <v>Screen Shot 2015-04-02 at 14.50.12.png</v>
          </cell>
          <cell r="I4455">
            <v>451</v>
          </cell>
          <cell r="J4455" t="str">
            <v>screenshot</v>
          </cell>
          <cell r="K4455" t="str">
            <v>png</v>
          </cell>
          <cell r="L4455" t="str">
            <v>image/png</v>
          </cell>
          <cell r="M4455">
            <v>8976</v>
          </cell>
          <cell r="N4455">
            <v>1427982649</v>
          </cell>
          <cell r="O4455">
            <v>0</v>
          </cell>
        </row>
        <row r="4456">
          <cell r="A4456">
            <v>5646</v>
          </cell>
          <cell r="B4456">
            <v>55311</v>
          </cell>
          <cell r="C4456">
            <v>8473</v>
          </cell>
          <cell r="D4456">
            <v>0</v>
          </cell>
          <cell r="E4456">
            <v>1</v>
          </cell>
          <cell r="F4456">
            <v>0</v>
          </cell>
          <cell r="G4456" t="str">
            <v>3474_5949f78dc71bba771478054f9d2aaaf5</v>
          </cell>
          <cell r="H4456" t="str">
            <v>Init Patch.png</v>
          </cell>
          <cell r="I4456">
            <v>547</v>
          </cell>
          <cell r="J4456" t="str">
            <v>Init_1</v>
          </cell>
          <cell r="K4456" t="str">
            <v>png</v>
          </cell>
          <cell r="L4456" t="str">
            <v>image/png</v>
          </cell>
          <cell r="M4456">
            <v>274514</v>
          </cell>
          <cell r="N4456">
            <v>1428012157</v>
          </cell>
          <cell r="O4456">
            <v>0</v>
          </cell>
        </row>
        <row r="4457">
          <cell r="A4457">
            <v>5649</v>
          </cell>
          <cell r="B4457">
            <v>55346</v>
          </cell>
          <cell r="C4457">
            <v>8568</v>
          </cell>
          <cell r="D4457">
            <v>0</v>
          </cell>
          <cell r="E4457">
            <v>9483</v>
          </cell>
          <cell r="F4457">
            <v>0</v>
          </cell>
          <cell r="G4457" t="str">
            <v>9483_264d726d17e09cbc58a8b279278b249a</v>
          </cell>
          <cell r="H4457" t="str">
            <v>sad_piano2.mp3</v>
          </cell>
          <cell r="I4457">
            <v>278</v>
          </cell>
          <cell r="K4457" t="str">
            <v>mp3</v>
          </cell>
          <cell r="L4457" t="str">
            <v>audio/mp3</v>
          </cell>
          <cell r="M4457">
            <v>48064</v>
          </cell>
          <cell r="N4457">
            <v>1428080311</v>
          </cell>
          <cell r="O4457">
            <v>0</v>
          </cell>
        </row>
        <row r="4458">
          <cell r="A4458">
            <v>5648</v>
          </cell>
          <cell r="B4458">
            <v>55334</v>
          </cell>
          <cell r="C4458">
            <v>8568</v>
          </cell>
          <cell r="D4458">
            <v>0</v>
          </cell>
          <cell r="E4458">
            <v>9483</v>
          </cell>
          <cell r="F4458">
            <v>0</v>
          </cell>
          <cell r="G4458" t="str">
            <v>9483_0e90e6231ff9dcf25ff86accf5600849</v>
          </cell>
          <cell r="H4458" t="str">
            <v>sad_piano.mp3</v>
          </cell>
          <cell r="I4458">
            <v>317</v>
          </cell>
          <cell r="K4458" t="str">
            <v>mp3</v>
          </cell>
          <cell r="L4458" t="str">
            <v>audio/mp3</v>
          </cell>
          <cell r="M4458">
            <v>48482</v>
          </cell>
          <cell r="N4458">
            <v>1428069451</v>
          </cell>
          <cell r="O4458">
            <v>0</v>
          </cell>
        </row>
        <row r="4459">
          <cell r="A4459">
            <v>5650</v>
          </cell>
          <cell r="B4459">
            <v>55347</v>
          </cell>
          <cell r="C4459">
            <v>6129</v>
          </cell>
          <cell r="D4459">
            <v>0</v>
          </cell>
          <cell r="E4459">
            <v>1</v>
          </cell>
          <cell r="F4459">
            <v>0</v>
          </cell>
          <cell r="G4459" t="str">
            <v>3474_d0b1de92c5a12f9b730d5d18889dc332</v>
          </cell>
          <cell r="H4459" t="str">
            <v>2x2_1.PNG</v>
          </cell>
          <cell r="I4459">
            <v>665</v>
          </cell>
          <cell r="J4459" t="str">
            <v>2x2/Win8_a</v>
          </cell>
          <cell r="K4459" t="str">
            <v>png</v>
          </cell>
          <cell r="L4459" t="str">
            <v>image/png</v>
          </cell>
          <cell r="M4459">
            <v>16378</v>
          </cell>
          <cell r="N4459">
            <v>1428081092</v>
          </cell>
          <cell r="O4459">
            <v>0</v>
          </cell>
        </row>
        <row r="4460">
          <cell r="A4460">
            <v>5651</v>
          </cell>
          <cell r="B4460">
            <v>55347</v>
          </cell>
          <cell r="C4460">
            <v>6129</v>
          </cell>
          <cell r="D4460">
            <v>0</v>
          </cell>
          <cell r="E4460">
            <v>1</v>
          </cell>
          <cell r="F4460">
            <v>0</v>
          </cell>
          <cell r="G4460" t="str">
            <v>3474_54016979039240635066b069196bada4</v>
          </cell>
          <cell r="H4460" t="str">
            <v>2x2_2.PNG</v>
          </cell>
          <cell r="I4460">
            <v>665</v>
          </cell>
          <cell r="J4460" t="str">
            <v>2x2/Win8_b</v>
          </cell>
          <cell r="K4460" t="str">
            <v>png</v>
          </cell>
          <cell r="L4460" t="str">
            <v>image/png</v>
          </cell>
          <cell r="M4460">
            <v>33087</v>
          </cell>
          <cell r="N4460">
            <v>1428081118</v>
          </cell>
          <cell r="O4460">
            <v>0</v>
          </cell>
        </row>
        <row r="4461">
          <cell r="A4461">
            <v>5652</v>
          </cell>
          <cell r="B4461">
            <v>55347</v>
          </cell>
          <cell r="C4461">
            <v>6129</v>
          </cell>
          <cell r="D4461">
            <v>0</v>
          </cell>
          <cell r="E4461">
            <v>1</v>
          </cell>
          <cell r="F4461">
            <v>0</v>
          </cell>
          <cell r="G4461" t="str">
            <v>3474_a1e2cafb89b64e6f3c1ef9308308d020</v>
          </cell>
          <cell r="H4461" t="str">
            <v>2x2_3.PNG</v>
          </cell>
          <cell r="I4461">
            <v>665</v>
          </cell>
          <cell r="J4461" t="str">
            <v>2x2/Win8_c</v>
          </cell>
          <cell r="K4461" t="str">
            <v>png</v>
          </cell>
          <cell r="L4461" t="str">
            <v>image/png</v>
          </cell>
          <cell r="M4461">
            <v>17506</v>
          </cell>
          <cell r="N4461">
            <v>1428081138</v>
          </cell>
          <cell r="O4461">
            <v>0</v>
          </cell>
        </row>
        <row r="4462">
          <cell r="A4462">
            <v>5653</v>
          </cell>
          <cell r="B4462">
            <v>55348</v>
          </cell>
          <cell r="C4462">
            <v>6129</v>
          </cell>
          <cell r="D4462">
            <v>0</v>
          </cell>
          <cell r="E4462">
            <v>1</v>
          </cell>
          <cell r="F4462">
            <v>0</v>
          </cell>
          <cell r="G4462" t="str">
            <v>3474_4c138e8b0c1b70a9de1775f9f806042d</v>
          </cell>
          <cell r="H4462" t="str">
            <v>2x2_4.PNG</v>
          </cell>
          <cell r="I4462">
            <v>665</v>
          </cell>
          <cell r="J4462" t="str">
            <v>2x2/Win8_d</v>
          </cell>
          <cell r="K4462" t="str">
            <v>png</v>
          </cell>
          <cell r="L4462" t="str">
            <v>image/png</v>
          </cell>
          <cell r="M4462">
            <v>43506</v>
          </cell>
          <cell r="N4462">
            <v>1428081351</v>
          </cell>
          <cell r="O4462">
            <v>0</v>
          </cell>
        </row>
        <row r="4463">
          <cell r="A4463">
            <v>5654</v>
          </cell>
          <cell r="B4463">
            <v>55348</v>
          </cell>
          <cell r="C4463">
            <v>6129</v>
          </cell>
          <cell r="D4463">
            <v>0</v>
          </cell>
          <cell r="E4463">
            <v>1</v>
          </cell>
          <cell r="F4463">
            <v>0</v>
          </cell>
          <cell r="G4463" t="str">
            <v>3474_47414c9e49b6f9018c83b19c181bf6d3</v>
          </cell>
          <cell r="H4463" t="str">
            <v>2x2_5.PNG</v>
          </cell>
          <cell r="I4463">
            <v>665</v>
          </cell>
          <cell r="J4463" t="str">
            <v>2x2/Win8_e</v>
          </cell>
          <cell r="K4463" t="str">
            <v>png</v>
          </cell>
          <cell r="L4463" t="str">
            <v>image/png</v>
          </cell>
          <cell r="M4463">
            <v>18720</v>
          </cell>
          <cell r="N4463">
            <v>1428081365</v>
          </cell>
          <cell r="O4463">
            <v>0</v>
          </cell>
        </row>
        <row r="4464">
          <cell r="A4464">
            <v>5655</v>
          </cell>
          <cell r="B4464">
            <v>55348</v>
          </cell>
          <cell r="C4464">
            <v>6129</v>
          </cell>
          <cell r="D4464">
            <v>0</v>
          </cell>
          <cell r="E4464">
            <v>1</v>
          </cell>
          <cell r="F4464">
            <v>0</v>
          </cell>
          <cell r="G4464" t="str">
            <v>3474_13007c71bedc068fc1513b28dce2c7fc</v>
          </cell>
          <cell r="H4464" t="str">
            <v>2x2_6.PNG</v>
          </cell>
          <cell r="I4464">
            <v>665</v>
          </cell>
          <cell r="J4464" t="str">
            <v>2x2/Win8_f</v>
          </cell>
          <cell r="K4464" t="str">
            <v>png</v>
          </cell>
          <cell r="L4464" t="str">
            <v>image/png</v>
          </cell>
          <cell r="M4464">
            <v>13957</v>
          </cell>
          <cell r="N4464">
            <v>1428081390</v>
          </cell>
          <cell r="O4464">
            <v>0</v>
          </cell>
        </row>
        <row r="4465">
          <cell r="A4465">
            <v>5656</v>
          </cell>
          <cell r="B4465">
            <v>55382</v>
          </cell>
          <cell r="C4465">
            <v>8573</v>
          </cell>
          <cell r="D4465">
            <v>0</v>
          </cell>
          <cell r="E4465">
            <v>12695</v>
          </cell>
          <cell r="F4465">
            <v>0</v>
          </cell>
          <cell r="G4465" t="str">
            <v>12695_3ac7bb166f4cffa7de962dc92896fbec</v>
          </cell>
          <cell r="H4465" t="str">
            <v>Sweet S&amp;amp;H.nsmp</v>
          </cell>
          <cell r="I4465">
            <v>163</v>
          </cell>
          <cell r="J4465" t="str">
            <v>SCsounds</v>
          </cell>
          <cell r="K4465" t="str">
            <v>nsmp</v>
          </cell>
          <cell r="L4465" t="str">
            <v>application/octet-stream</v>
          </cell>
          <cell r="M4465">
            <v>3620690</v>
          </cell>
          <cell r="N4465">
            <v>1428182378</v>
          </cell>
          <cell r="O4465">
            <v>0</v>
          </cell>
        </row>
        <row r="4466">
          <cell r="A4466">
            <v>5657</v>
          </cell>
          <cell r="B4466">
            <v>55382</v>
          </cell>
          <cell r="C4466">
            <v>8573</v>
          </cell>
          <cell r="D4466">
            <v>0</v>
          </cell>
          <cell r="E4466">
            <v>12695</v>
          </cell>
          <cell r="F4466">
            <v>0</v>
          </cell>
          <cell r="G4466" t="str">
            <v>12695_ceff52d615331582893576f015a73d02</v>
          </cell>
          <cell r="H4466" t="str">
            <v>Dual Fltr Pad.nsmp</v>
          </cell>
          <cell r="I4466">
            <v>177</v>
          </cell>
          <cell r="J4466" t="str">
            <v>SCsounds</v>
          </cell>
          <cell r="K4466" t="str">
            <v>nsmp</v>
          </cell>
          <cell r="L4466" t="str">
            <v>application/octet-stream</v>
          </cell>
          <cell r="M4466">
            <v>3483911</v>
          </cell>
          <cell r="N4466">
            <v>1428182475</v>
          </cell>
          <cell r="O4466">
            <v>0</v>
          </cell>
        </row>
        <row r="4467">
          <cell r="A4467">
            <v>5658</v>
          </cell>
          <cell r="B4467">
            <v>55386</v>
          </cell>
          <cell r="C4467">
            <v>8574</v>
          </cell>
          <cell r="D4467">
            <v>0</v>
          </cell>
          <cell r="E4467">
            <v>12695</v>
          </cell>
          <cell r="F4467">
            <v>0</v>
          </cell>
          <cell r="G4467" t="str">
            <v>12695_cb05a1036dfb4b00bfb5c7a29ff29612</v>
          </cell>
          <cell r="H4467" t="str">
            <v>dance-trance-bundle-for-electro4.ne4pb</v>
          </cell>
          <cell r="I4467">
            <v>72</v>
          </cell>
          <cell r="K4467" t="str">
            <v>ne4pb</v>
          </cell>
          <cell r="L4467" t="str">
            <v>application/octet-stream</v>
          </cell>
          <cell r="M4467">
            <v>4261736</v>
          </cell>
          <cell r="N4467">
            <v>1428184877</v>
          </cell>
          <cell r="O4467">
            <v>0</v>
          </cell>
        </row>
        <row r="4468">
          <cell r="A4468">
            <v>5659</v>
          </cell>
          <cell r="B4468">
            <v>55386</v>
          </cell>
          <cell r="C4468">
            <v>8574</v>
          </cell>
          <cell r="D4468">
            <v>0</v>
          </cell>
          <cell r="E4468">
            <v>12695</v>
          </cell>
          <cell r="F4468">
            <v>0</v>
          </cell>
          <cell r="G4468" t="str">
            <v>12695_b9a9a5031dcf75db9194a76b768138c7</v>
          </cell>
          <cell r="H4468" t="str">
            <v>Pizzi BR.nsmp</v>
          </cell>
          <cell r="I4468">
            <v>102</v>
          </cell>
          <cell r="J4468" t="str">
            <v>by Clavia, the insomnia sound</v>
          </cell>
          <cell r="K4468" t="str">
            <v>nsmp</v>
          </cell>
          <cell r="L4468" t="str">
            <v>application/octet-stream</v>
          </cell>
          <cell r="M4468">
            <v>124253</v>
          </cell>
          <cell r="N4468">
            <v>1428185963</v>
          </cell>
          <cell r="O4468">
            <v>0</v>
          </cell>
        </row>
        <row r="4469">
          <cell r="A4469">
            <v>5660</v>
          </cell>
          <cell r="B4469">
            <v>55386</v>
          </cell>
          <cell r="C4469">
            <v>8574</v>
          </cell>
          <cell r="D4469">
            <v>0</v>
          </cell>
          <cell r="E4469">
            <v>12695</v>
          </cell>
          <cell r="F4469">
            <v>0</v>
          </cell>
          <cell r="G4469" t="str">
            <v>12695_a486df343011bb849d818cfca50bf3bd</v>
          </cell>
          <cell r="H4469" t="str">
            <v>Seq Synbass.nsmp</v>
          </cell>
          <cell r="I4469">
            <v>110</v>
          </cell>
          <cell r="J4469" t="str">
            <v>by SCsounds</v>
          </cell>
          <cell r="K4469" t="str">
            <v>nsmp</v>
          </cell>
          <cell r="L4469" t="str">
            <v>application/octet-stream</v>
          </cell>
          <cell r="M4469">
            <v>390572</v>
          </cell>
          <cell r="N4469">
            <v>1428185995</v>
          </cell>
          <cell r="O4469">
            <v>0</v>
          </cell>
        </row>
        <row r="4470">
          <cell r="A4470">
            <v>5661</v>
          </cell>
          <cell r="B4470">
            <v>55386</v>
          </cell>
          <cell r="C4470">
            <v>8574</v>
          </cell>
          <cell r="D4470">
            <v>0</v>
          </cell>
          <cell r="E4470">
            <v>12695</v>
          </cell>
          <cell r="F4470">
            <v>0</v>
          </cell>
          <cell r="G4470" t="str">
            <v>12695_0f3fa97d620a05a584897cf1df0dee25</v>
          </cell>
          <cell r="H4470" t="str">
            <v>InfectedSquares_FedericoSolazzo.nsmp</v>
          </cell>
          <cell r="I4470">
            <v>116</v>
          </cell>
          <cell r="J4470" t="str">
            <v>by F. Solazzo</v>
          </cell>
          <cell r="K4470" t="str">
            <v>nsmp</v>
          </cell>
          <cell r="L4470" t="str">
            <v>application/octet-stream</v>
          </cell>
          <cell r="M4470">
            <v>1332404</v>
          </cell>
          <cell r="N4470">
            <v>1428186044</v>
          </cell>
          <cell r="O4470">
            <v>0</v>
          </cell>
        </row>
        <row r="4471">
          <cell r="A4471">
            <v>5662</v>
          </cell>
          <cell r="B4471">
            <v>55386</v>
          </cell>
          <cell r="C4471">
            <v>8574</v>
          </cell>
          <cell r="D4471">
            <v>0</v>
          </cell>
          <cell r="E4471">
            <v>12695</v>
          </cell>
          <cell r="F4471">
            <v>0</v>
          </cell>
          <cell r="G4471" t="str">
            <v>12695_4ee955f39c23e479fb8ca04c1e7406fa</v>
          </cell>
          <cell r="H4471" t="str">
            <v>The Snow.nsmp</v>
          </cell>
          <cell r="I4471">
            <v>109</v>
          </cell>
          <cell r="J4471" t="str">
            <v>by SCsounds, for intros or outros</v>
          </cell>
          <cell r="K4471" t="str">
            <v>nsmp</v>
          </cell>
          <cell r="L4471" t="str">
            <v>application/octet-stream</v>
          </cell>
          <cell r="M4471">
            <v>2412158</v>
          </cell>
          <cell r="N4471">
            <v>1428186358</v>
          </cell>
          <cell r="O4471">
            <v>0</v>
          </cell>
        </row>
        <row r="4472">
          <cell r="A4472">
            <v>5663</v>
          </cell>
          <cell r="B4472">
            <v>55387</v>
          </cell>
          <cell r="C4472">
            <v>8554</v>
          </cell>
          <cell r="D4472">
            <v>0</v>
          </cell>
          <cell r="E4472">
            <v>12695</v>
          </cell>
          <cell r="F4472">
            <v>0</v>
          </cell>
          <cell r="G4472" t="str">
            <v>12695_668ccb795a749574b6ba5ec8c8657ca4</v>
          </cell>
          <cell r="H4472" t="str">
            <v>image.jpg</v>
          </cell>
          <cell r="I4472">
            <v>1114</v>
          </cell>
          <cell r="K4472" t="str">
            <v>jpg</v>
          </cell>
          <cell r="L4472" t="str">
            <v>image/jpeg</v>
          </cell>
          <cell r="M4472">
            <v>70859</v>
          </cell>
          <cell r="N4472">
            <v>1428188115</v>
          </cell>
          <cell r="O4472">
            <v>0</v>
          </cell>
        </row>
        <row r="4473">
          <cell r="A4473">
            <v>5664</v>
          </cell>
          <cell r="B4473">
            <v>55387</v>
          </cell>
          <cell r="C4473">
            <v>8554</v>
          </cell>
          <cell r="D4473">
            <v>0</v>
          </cell>
          <cell r="E4473">
            <v>12695</v>
          </cell>
          <cell r="F4473">
            <v>0</v>
          </cell>
          <cell r="G4473" t="str">
            <v>12695_a80bba15af9a9755ef3e8d4ad6220a22</v>
          </cell>
          <cell r="H4473" t="str">
            <v>lg_norelectro4hp_2.jpg</v>
          </cell>
          <cell r="I4473">
            <v>1114</v>
          </cell>
          <cell r="K4473" t="str">
            <v>jpg</v>
          </cell>
          <cell r="L4473" t="str">
            <v>image/jpeg</v>
          </cell>
          <cell r="M4473">
            <v>121704</v>
          </cell>
          <cell r="N4473">
            <v>1428188169</v>
          </cell>
          <cell r="O4473">
            <v>0</v>
          </cell>
        </row>
        <row r="4474">
          <cell r="A4474">
            <v>5665</v>
          </cell>
          <cell r="B4474">
            <v>55405</v>
          </cell>
          <cell r="C4474">
            <v>6129</v>
          </cell>
          <cell r="D4474">
            <v>0</v>
          </cell>
          <cell r="E4474">
            <v>1</v>
          </cell>
          <cell r="F4474">
            <v>0</v>
          </cell>
          <cell r="G4474" t="str">
            <v>3474_12a4e849e54caef106aeaeaf88f18d5d</v>
          </cell>
          <cell r="H4474" t="str">
            <v>nord_driver.PNG</v>
          </cell>
          <cell r="I4474">
            <v>678</v>
          </cell>
          <cell r="J4474" t="str">
            <v>nord_win7</v>
          </cell>
          <cell r="K4474" t="str">
            <v>png</v>
          </cell>
          <cell r="L4474" t="str">
            <v>image/png</v>
          </cell>
          <cell r="M4474">
            <v>158915</v>
          </cell>
          <cell r="N4474">
            <v>1428254524</v>
          </cell>
          <cell r="O4474">
            <v>0</v>
          </cell>
        </row>
        <row r="4475">
          <cell r="A4475">
            <v>5666</v>
          </cell>
          <cell r="B4475">
            <v>55408</v>
          </cell>
          <cell r="C4475">
            <v>6129</v>
          </cell>
          <cell r="D4475">
            <v>0</v>
          </cell>
          <cell r="E4475">
            <v>1</v>
          </cell>
          <cell r="F4475">
            <v>0</v>
          </cell>
          <cell r="G4475" t="str">
            <v>3474_217b848034ba0988f42180c527c581cd</v>
          </cell>
          <cell r="H4475" t="str">
            <v>nord_win8_a.PNG</v>
          </cell>
          <cell r="I4475">
            <v>673</v>
          </cell>
          <cell r="J4475" t="str">
            <v>nord_win8_a</v>
          </cell>
          <cell r="K4475" t="str">
            <v>png</v>
          </cell>
          <cell r="L4475" t="str">
            <v>image/png</v>
          </cell>
          <cell r="M4475">
            <v>16182</v>
          </cell>
          <cell r="N4475">
            <v>1428256503</v>
          </cell>
          <cell r="O4475">
            <v>0</v>
          </cell>
        </row>
        <row r="4476">
          <cell r="A4476">
            <v>5667</v>
          </cell>
          <cell r="B4476">
            <v>55408</v>
          </cell>
          <cell r="C4476">
            <v>6129</v>
          </cell>
          <cell r="D4476">
            <v>0</v>
          </cell>
          <cell r="E4476">
            <v>1</v>
          </cell>
          <cell r="F4476">
            <v>0</v>
          </cell>
          <cell r="G4476" t="str">
            <v>3474_c931c8749293b0a73614a9ef7b078e0d</v>
          </cell>
          <cell r="H4476" t="str">
            <v>nord_win8_b.PNG</v>
          </cell>
          <cell r="I4476">
            <v>673</v>
          </cell>
          <cell r="J4476" t="str">
            <v>nord_win_8_b</v>
          </cell>
          <cell r="K4476" t="str">
            <v>png</v>
          </cell>
          <cell r="L4476" t="str">
            <v>image/png</v>
          </cell>
          <cell r="M4476">
            <v>48013</v>
          </cell>
          <cell r="N4476">
            <v>1428256538</v>
          </cell>
          <cell r="O4476">
            <v>0</v>
          </cell>
        </row>
        <row r="4477">
          <cell r="A4477">
            <v>5668</v>
          </cell>
          <cell r="B4477">
            <v>55410</v>
          </cell>
          <cell r="C4477">
            <v>8576</v>
          </cell>
          <cell r="D4477">
            <v>0</v>
          </cell>
          <cell r="E4477">
            <v>9483</v>
          </cell>
          <cell r="F4477">
            <v>0</v>
          </cell>
          <cell r="G4477" t="str">
            <v>9483_df7e69b38453bf621859f8b950ddb79d</v>
          </cell>
          <cell r="H4477" t="str">
            <v>spradders piano.mp3</v>
          </cell>
          <cell r="I4477">
            <v>2476</v>
          </cell>
          <cell r="K4477" t="str">
            <v>mp3</v>
          </cell>
          <cell r="L4477" t="str">
            <v>audio/mp3</v>
          </cell>
          <cell r="M4477">
            <v>556800</v>
          </cell>
          <cell r="N4477">
            <v>1428259506</v>
          </cell>
          <cell r="O4477">
            <v>0</v>
          </cell>
        </row>
        <row r="4478">
          <cell r="A4478">
            <v>5669</v>
          </cell>
          <cell r="B4478">
            <v>55410</v>
          </cell>
          <cell r="C4478">
            <v>8576</v>
          </cell>
          <cell r="D4478">
            <v>0</v>
          </cell>
          <cell r="E4478">
            <v>9483</v>
          </cell>
          <cell r="F4478">
            <v>0</v>
          </cell>
          <cell r="G4478" t="str">
            <v>9483_8e4c15cabb94ca718291e0c26caaaa12</v>
          </cell>
          <cell r="H4478" t="str">
            <v>Mike Piano 1 .ns2p</v>
          </cell>
          <cell r="I4478">
            <v>111</v>
          </cell>
          <cell r="K4478" t="str">
            <v>ns2p</v>
          </cell>
          <cell r="L4478" t="str">
            <v>application/octet-stream</v>
          </cell>
          <cell r="M4478">
            <v>547</v>
          </cell>
          <cell r="N4478">
            <v>1428259974</v>
          </cell>
          <cell r="O4478">
            <v>0</v>
          </cell>
        </row>
        <row r="4479">
          <cell r="A4479">
            <v>5670</v>
          </cell>
          <cell r="B4479">
            <v>55410</v>
          </cell>
          <cell r="C4479">
            <v>8576</v>
          </cell>
          <cell r="D4479">
            <v>0</v>
          </cell>
          <cell r="E4479">
            <v>9483</v>
          </cell>
          <cell r="F4479">
            <v>0</v>
          </cell>
          <cell r="G4479" t="str">
            <v>9483_0b4868a312eb14090c443d30dbee4acb</v>
          </cell>
          <cell r="H4479" t="str">
            <v>new piano.nsmp</v>
          </cell>
          <cell r="I4479">
            <v>254</v>
          </cell>
          <cell r="K4479" t="str">
            <v>nsmp</v>
          </cell>
          <cell r="L4479" t="str">
            <v>application/octet-stream</v>
          </cell>
          <cell r="M4479">
            <v>9676304</v>
          </cell>
          <cell r="N4479">
            <v>1428259974</v>
          </cell>
          <cell r="O4479">
            <v>0</v>
          </cell>
        </row>
        <row r="4480">
          <cell r="A4480">
            <v>5671</v>
          </cell>
          <cell r="B4480">
            <v>55423</v>
          </cell>
          <cell r="C4480">
            <v>8579</v>
          </cell>
          <cell r="D4480">
            <v>0</v>
          </cell>
          <cell r="E4480">
            <v>11595</v>
          </cell>
          <cell r="F4480">
            <v>0</v>
          </cell>
          <cell r="G4480" t="str">
            <v>11595_ca69042ce42059687f0f7138190b4f2e</v>
          </cell>
          <cell r="H4480" t="str">
            <v>10917358_10205391035033478_2520967555120284185_n.jpg</v>
          </cell>
          <cell r="I4480">
            <v>676</v>
          </cell>
          <cell r="J4480" t="str">
            <v>Gear</v>
          </cell>
          <cell r="K4480" t="str">
            <v>jpg</v>
          </cell>
          <cell r="L4480" t="str">
            <v>image/jpeg</v>
          </cell>
          <cell r="M4480">
            <v>82510</v>
          </cell>
          <cell r="N4480">
            <v>1428297221</v>
          </cell>
          <cell r="O4480">
            <v>0</v>
          </cell>
        </row>
        <row r="4481">
          <cell r="A4481">
            <v>5672</v>
          </cell>
          <cell r="B4481">
            <v>55440</v>
          </cell>
          <cell r="C4481">
            <v>7842</v>
          </cell>
          <cell r="D4481">
            <v>0</v>
          </cell>
          <cell r="E4481">
            <v>11595</v>
          </cell>
          <cell r="F4481">
            <v>0</v>
          </cell>
          <cell r="G4481" t="str">
            <v>11595_4c3f81e7fe4079cd0ba9012a2e64ae0f</v>
          </cell>
          <cell r="H4481" t="str">
            <v>Sony MDR V6.jpg</v>
          </cell>
          <cell r="I4481">
            <v>1863</v>
          </cell>
          <cell r="K4481" t="str">
            <v>jpg</v>
          </cell>
          <cell r="L4481" t="str">
            <v>image/jpeg</v>
          </cell>
          <cell r="M4481">
            <v>608223</v>
          </cell>
          <cell r="N4481">
            <v>1428324719</v>
          </cell>
          <cell r="O4481">
            <v>0</v>
          </cell>
        </row>
        <row r="4482">
          <cell r="A4482">
            <v>5673</v>
          </cell>
          <cell r="B4482">
            <v>55452</v>
          </cell>
          <cell r="C4482">
            <v>8583</v>
          </cell>
          <cell r="D4482">
            <v>0</v>
          </cell>
          <cell r="E4482">
            <v>1654</v>
          </cell>
          <cell r="F4482">
            <v>0</v>
          </cell>
          <cell r="G4482" t="str">
            <v>1654_bd5f892a8549ec7d2c749380002af8f3</v>
          </cell>
          <cell r="H4482" t="str">
            <v>2015-04-06 14.09.27.jpg</v>
          </cell>
          <cell r="I4482">
            <v>1753</v>
          </cell>
          <cell r="K4482" t="str">
            <v>jpg</v>
          </cell>
          <cell r="L4482" t="str">
            <v>image/jpeg</v>
          </cell>
          <cell r="M4482">
            <v>170416</v>
          </cell>
          <cell r="N4482">
            <v>1428338860</v>
          </cell>
          <cell r="O4482">
            <v>0</v>
          </cell>
        </row>
        <row r="4483">
          <cell r="A4483">
            <v>5674</v>
          </cell>
          <cell r="B4483">
            <v>55452</v>
          </cell>
          <cell r="C4483">
            <v>8583</v>
          </cell>
          <cell r="D4483">
            <v>0</v>
          </cell>
          <cell r="E4483">
            <v>1654</v>
          </cell>
          <cell r="F4483">
            <v>0</v>
          </cell>
          <cell r="G4483" t="str">
            <v>1654_7bdbc650478effbeae64c65e1376b190</v>
          </cell>
          <cell r="H4483" t="str">
            <v>2015-04-06 14.11.01.jpg</v>
          </cell>
          <cell r="I4483">
            <v>1753</v>
          </cell>
          <cell r="K4483" t="str">
            <v>jpg</v>
          </cell>
          <cell r="L4483" t="str">
            <v>image/jpeg</v>
          </cell>
          <cell r="M4483">
            <v>164623</v>
          </cell>
          <cell r="N4483">
            <v>1428338860</v>
          </cell>
          <cell r="O4483">
            <v>0</v>
          </cell>
        </row>
        <row r="4484">
          <cell r="A4484">
            <v>5675</v>
          </cell>
          <cell r="B4484">
            <v>55452</v>
          </cell>
          <cell r="C4484">
            <v>8583</v>
          </cell>
          <cell r="D4484">
            <v>0</v>
          </cell>
          <cell r="E4484">
            <v>1654</v>
          </cell>
          <cell r="F4484">
            <v>0</v>
          </cell>
          <cell r="G4484" t="str">
            <v>1654_5862f672cf66b52f3dc0e791d8223912</v>
          </cell>
          <cell r="H4484" t="str">
            <v>2015-04-06 15.56.50.jpg</v>
          </cell>
          <cell r="I4484">
            <v>1753</v>
          </cell>
          <cell r="K4484" t="str">
            <v>jpg</v>
          </cell>
          <cell r="L4484" t="str">
            <v>image/jpeg</v>
          </cell>
          <cell r="M4484">
            <v>179952</v>
          </cell>
          <cell r="N4484">
            <v>1428338860</v>
          </cell>
          <cell r="O4484">
            <v>0</v>
          </cell>
        </row>
        <row r="4485">
          <cell r="A4485">
            <v>5676</v>
          </cell>
          <cell r="B4485">
            <v>55452</v>
          </cell>
          <cell r="C4485">
            <v>8583</v>
          </cell>
          <cell r="D4485">
            <v>0</v>
          </cell>
          <cell r="E4485">
            <v>1654</v>
          </cell>
          <cell r="F4485">
            <v>0</v>
          </cell>
          <cell r="G4485" t="str">
            <v>1654_ae9f932fc8d7ac68c84c81265d7a9494</v>
          </cell>
          <cell r="H4485" t="str">
            <v>2015-04-06 15.57.01.jpg</v>
          </cell>
          <cell r="I4485">
            <v>1753</v>
          </cell>
          <cell r="K4485" t="str">
            <v>jpg</v>
          </cell>
          <cell r="L4485" t="str">
            <v>image/jpeg</v>
          </cell>
          <cell r="M4485">
            <v>180217</v>
          </cell>
          <cell r="N4485">
            <v>1428338860</v>
          </cell>
          <cell r="O4485">
            <v>0</v>
          </cell>
        </row>
        <row r="4486">
          <cell r="A4486">
            <v>5677</v>
          </cell>
          <cell r="B4486">
            <v>55452</v>
          </cell>
          <cell r="C4486">
            <v>8583</v>
          </cell>
          <cell r="D4486">
            <v>0</v>
          </cell>
          <cell r="E4486">
            <v>1654</v>
          </cell>
          <cell r="F4486">
            <v>0</v>
          </cell>
          <cell r="G4486" t="str">
            <v>1654_f4ce817439d18ec88e63ef74ec4cfbec</v>
          </cell>
          <cell r="H4486" t="str">
            <v>2015-04-06 18.36.01.jpg</v>
          </cell>
          <cell r="I4486">
            <v>1753</v>
          </cell>
          <cell r="K4486" t="str">
            <v>jpg</v>
          </cell>
          <cell r="L4486" t="str">
            <v>image/jpeg</v>
          </cell>
          <cell r="M4486">
            <v>187429</v>
          </cell>
          <cell r="N4486">
            <v>1428338860</v>
          </cell>
          <cell r="O4486">
            <v>0</v>
          </cell>
        </row>
        <row r="4487">
          <cell r="A4487">
            <v>5678</v>
          </cell>
          <cell r="B4487">
            <v>55453</v>
          </cell>
          <cell r="C4487">
            <v>7268</v>
          </cell>
          <cell r="D4487">
            <v>0</v>
          </cell>
          <cell r="E4487">
            <v>1654</v>
          </cell>
          <cell r="F4487">
            <v>0</v>
          </cell>
          <cell r="G4487" t="str">
            <v>1654_23595b919e26c17f2cbc5c4a9724c5aa</v>
          </cell>
          <cell r="H4487" t="str">
            <v>2015-04-06 13.22.17.jpg</v>
          </cell>
          <cell r="I4487">
            <v>1982</v>
          </cell>
          <cell r="K4487" t="str">
            <v>jpg</v>
          </cell>
          <cell r="L4487" t="str">
            <v>image/jpeg</v>
          </cell>
          <cell r="M4487">
            <v>259841</v>
          </cell>
          <cell r="N4487">
            <v>1428339302</v>
          </cell>
          <cell r="O4487">
            <v>0</v>
          </cell>
        </row>
        <row r="4488">
          <cell r="A4488">
            <v>5679</v>
          </cell>
          <cell r="B4488">
            <v>55453</v>
          </cell>
          <cell r="C4488">
            <v>7268</v>
          </cell>
          <cell r="D4488">
            <v>0</v>
          </cell>
          <cell r="E4488">
            <v>1654</v>
          </cell>
          <cell r="F4488">
            <v>0</v>
          </cell>
          <cell r="G4488" t="str">
            <v>1654_ac16f720155424928ce530c038d95398</v>
          </cell>
          <cell r="H4488" t="str">
            <v>2015-04-06 14.15.09.jpg</v>
          </cell>
          <cell r="I4488">
            <v>1982</v>
          </cell>
          <cell r="K4488" t="str">
            <v>jpg</v>
          </cell>
          <cell r="L4488" t="str">
            <v>image/jpeg</v>
          </cell>
          <cell r="M4488">
            <v>254182</v>
          </cell>
          <cell r="N4488">
            <v>1428339302</v>
          </cell>
          <cell r="O4488">
            <v>0</v>
          </cell>
        </row>
        <row r="4489">
          <cell r="A4489">
            <v>5680</v>
          </cell>
          <cell r="B4489">
            <v>55453</v>
          </cell>
          <cell r="C4489">
            <v>7268</v>
          </cell>
          <cell r="D4489">
            <v>0</v>
          </cell>
          <cell r="E4489">
            <v>1654</v>
          </cell>
          <cell r="F4489">
            <v>0</v>
          </cell>
          <cell r="G4489" t="str">
            <v>1654_8f8f8abcfb6294f91deecee358673bd7</v>
          </cell>
          <cell r="H4489" t="str">
            <v>2015-04-06 15.08.20.jpg</v>
          </cell>
          <cell r="I4489">
            <v>1982</v>
          </cell>
          <cell r="K4489" t="str">
            <v>jpg</v>
          </cell>
          <cell r="L4489" t="str">
            <v>image/jpeg</v>
          </cell>
          <cell r="M4489">
            <v>317216</v>
          </cell>
          <cell r="N4489">
            <v>1428339302</v>
          </cell>
          <cell r="O4489">
            <v>0</v>
          </cell>
        </row>
        <row r="4490">
          <cell r="A4490">
            <v>5681</v>
          </cell>
          <cell r="B4490">
            <v>55484</v>
          </cell>
          <cell r="C4490">
            <v>8590</v>
          </cell>
          <cell r="D4490">
            <v>0</v>
          </cell>
          <cell r="E4490">
            <v>11041</v>
          </cell>
          <cell r="F4490">
            <v>0</v>
          </cell>
          <cell r="G4490" t="str">
            <v>11041_a2f4f9e2676b1debebe5ebb6d733d66c</v>
          </cell>
          <cell r="H4490" t="str">
            <v>20150405_194153.jpg</v>
          </cell>
          <cell r="I4490">
            <v>2432</v>
          </cell>
          <cell r="K4490" t="str">
            <v>jpg</v>
          </cell>
          <cell r="L4490" t="str">
            <v>image/jpeg</v>
          </cell>
          <cell r="M4490">
            <v>3805853</v>
          </cell>
          <cell r="N4490">
            <v>1428405320</v>
          </cell>
          <cell r="O4490">
            <v>0</v>
          </cell>
        </row>
        <row r="4491">
          <cell r="A4491">
            <v>5740</v>
          </cell>
          <cell r="B4491">
            <v>55774</v>
          </cell>
          <cell r="C4491">
            <v>8523</v>
          </cell>
          <cell r="D4491">
            <v>0</v>
          </cell>
          <cell r="E4491">
            <v>11491</v>
          </cell>
          <cell r="F4491">
            <v>0</v>
          </cell>
          <cell r="G4491" t="str">
            <v>11491_90dbf7cb5771c72fe69789f0b220b043</v>
          </cell>
          <cell r="H4491" t="str">
            <v>2015-04-13 08.56.48.jpg</v>
          </cell>
          <cell r="I4491">
            <v>686</v>
          </cell>
          <cell r="J4491" t="str">
            <v>Blue mixer</v>
          </cell>
          <cell r="K4491" t="str">
            <v>jpg</v>
          </cell>
          <cell r="L4491" t="str">
            <v>image/jpeg</v>
          </cell>
          <cell r="M4491">
            <v>1983335</v>
          </cell>
          <cell r="N4491">
            <v>1428919467</v>
          </cell>
          <cell r="O4491">
            <v>0</v>
          </cell>
        </row>
        <row r="4492">
          <cell r="A4492">
            <v>5739</v>
          </cell>
          <cell r="B4492">
            <v>55771</v>
          </cell>
          <cell r="C4492">
            <v>8622</v>
          </cell>
          <cell r="D4492">
            <v>0</v>
          </cell>
          <cell r="E4492">
            <v>11491</v>
          </cell>
          <cell r="F4492">
            <v>0</v>
          </cell>
          <cell r="G4492" t="str">
            <v>11491_1ff225f499a71f9d2af17cf2da1b8831</v>
          </cell>
          <cell r="H4492" t="str">
            <v>ns2-ha88-models.jpg</v>
          </cell>
          <cell r="I4492">
            <v>12320</v>
          </cell>
          <cell r="J4492" t="str">
            <v>Nord Stage 2</v>
          </cell>
          <cell r="K4492" t="str">
            <v>jpg</v>
          </cell>
          <cell r="L4492" t="str">
            <v>image/jpeg</v>
          </cell>
          <cell r="M4492">
            <v>224680</v>
          </cell>
          <cell r="N4492">
            <v>1428918898</v>
          </cell>
          <cell r="O4492">
            <v>0</v>
          </cell>
        </row>
        <row r="4493">
          <cell r="A4493">
            <v>5738</v>
          </cell>
          <cell r="B4493">
            <v>55771</v>
          </cell>
          <cell r="C4493">
            <v>8622</v>
          </cell>
          <cell r="D4493">
            <v>0</v>
          </cell>
          <cell r="E4493">
            <v>11491</v>
          </cell>
          <cell r="F4493">
            <v>0</v>
          </cell>
          <cell r="G4493" t="str">
            <v>11491_9e68f5ed94cf22014cc2dc917fd209e7</v>
          </cell>
          <cell r="H4493" t="str">
            <v>Nord-Stage-2-EX-HA88-models.jpg</v>
          </cell>
          <cell r="I4493">
            <v>12320</v>
          </cell>
          <cell r="J4493" t="str">
            <v>Nord Stage 2 EX</v>
          </cell>
          <cell r="K4493" t="str">
            <v>jpg</v>
          </cell>
          <cell r="L4493" t="str">
            <v>image/jpeg</v>
          </cell>
          <cell r="M4493">
            <v>254938</v>
          </cell>
          <cell r="N4493">
            <v>1428918898</v>
          </cell>
          <cell r="O4493">
            <v>0</v>
          </cell>
        </row>
        <row r="4494">
          <cell r="A4494">
            <v>5685</v>
          </cell>
          <cell r="B4494">
            <v>55506</v>
          </cell>
          <cell r="C4494">
            <v>8576</v>
          </cell>
          <cell r="D4494">
            <v>0</v>
          </cell>
          <cell r="E4494">
            <v>9859</v>
          </cell>
          <cell r="F4494">
            <v>0</v>
          </cell>
          <cell r="G4494" t="str">
            <v>9859_30e62893093dce956642f0cf2858e763</v>
          </cell>
          <cell r="H4494" t="str">
            <v>SPRADDERS PIANO 2.nsmp</v>
          </cell>
          <cell r="I4494">
            <v>107</v>
          </cell>
          <cell r="K4494" t="str">
            <v>nsmp</v>
          </cell>
          <cell r="L4494" t="str">
            <v>application/octet-stream</v>
          </cell>
          <cell r="M4494">
            <v>2970323</v>
          </cell>
          <cell r="N4494">
            <v>1428426949</v>
          </cell>
          <cell r="O4494">
            <v>0</v>
          </cell>
        </row>
        <row r="4495">
          <cell r="A4495">
            <v>5686</v>
          </cell>
          <cell r="B4495">
            <v>55510</v>
          </cell>
          <cell r="C4495">
            <v>8591</v>
          </cell>
          <cell r="D4495">
            <v>0</v>
          </cell>
          <cell r="E4495">
            <v>11339</v>
          </cell>
          <cell r="F4495">
            <v>0</v>
          </cell>
          <cell r="G4495" t="str">
            <v>11339_420ee5748a9ca67d5fcc1843963d1ccc</v>
          </cell>
          <cell r="H4495" t="str">
            <v>Pad Good.nsmp</v>
          </cell>
          <cell r="I4495">
            <v>339</v>
          </cell>
          <cell r="K4495" t="str">
            <v>nsmp</v>
          </cell>
          <cell r="L4495" t="str">
            <v>application/octet-stream</v>
          </cell>
          <cell r="M4495">
            <v>2022014</v>
          </cell>
          <cell r="N4495">
            <v>1428428520</v>
          </cell>
          <cell r="O4495">
            <v>0</v>
          </cell>
        </row>
        <row r="4496">
          <cell r="A4496">
            <v>5687</v>
          </cell>
          <cell r="B4496">
            <v>55510</v>
          </cell>
          <cell r="C4496">
            <v>8591</v>
          </cell>
          <cell r="D4496">
            <v>0</v>
          </cell>
          <cell r="E4496">
            <v>11339</v>
          </cell>
          <cell r="F4496">
            <v>0</v>
          </cell>
          <cell r="G4496" t="str">
            <v>11339_2fd0d6f35491b984bde6e3ddfd3153ea</v>
          </cell>
          <cell r="H4496" t="str">
            <v>Pad GF2.nsmp</v>
          </cell>
          <cell r="I4496">
            <v>330</v>
          </cell>
          <cell r="K4496" t="str">
            <v>nsmp</v>
          </cell>
          <cell r="L4496" t="str">
            <v>application/octet-stream</v>
          </cell>
          <cell r="M4496">
            <v>1248584</v>
          </cell>
          <cell r="N4496">
            <v>1428428541</v>
          </cell>
          <cell r="O4496">
            <v>0</v>
          </cell>
        </row>
        <row r="4497">
          <cell r="A4497">
            <v>5688</v>
          </cell>
          <cell r="B4497">
            <v>55510</v>
          </cell>
          <cell r="C4497">
            <v>8591</v>
          </cell>
          <cell r="D4497">
            <v>0</v>
          </cell>
          <cell r="E4497">
            <v>11339</v>
          </cell>
          <cell r="F4497">
            <v>0</v>
          </cell>
          <cell r="G4497" t="str">
            <v>11339_48b2a1353171aa1d3bf7f4b7febe6761</v>
          </cell>
          <cell r="H4497" t="str">
            <v>Blue Mini Bass.nsmp</v>
          </cell>
          <cell r="I4497">
            <v>259</v>
          </cell>
          <cell r="K4497" t="str">
            <v>nsmp</v>
          </cell>
          <cell r="L4497" t="str">
            <v>application/octet-stream</v>
          </cell>
          <cell r="M4497">
            <v>594026</v>
          </cell>
          <cell r="N4497">
            <v>1428428566</v>
          </cell>
          <cell r="O4497">
            <v>0</v>
          </cell>
        </row>
        <row r="4498">
          <cell r="A4498">
            <v>5689</v>
          </cell>
          <cell r="B4498">
            <v>55510</v>
          </cell>
          <cell r="C4498">
            <v>8591</v>
          </cell>
          <cell r="D4498">
            <v>0</v>
          </cell>
          <cell r="E4498">
            <v>11339</v>
          </cell>
          <cell r="F4498">
            <v>0</v>
          </cell>
          <cell r="G4498" t="str">
            <v>11339_3b08dee70aba7beddcb36823bbfcb6ae</v>
          </cell>
          <cell r="H4498" t="str">
            <v>Zbomb.nsmp</v>
          </cell>
          <cell r="I4498">
            <v>237</v>
          </cell>
          <cell r="K4498" t="str">
            <v>nsmp</v>
          </cell>
          <cell r="L4498" t="str">
            <v>application/octet-stream</v>
          </cell>
          <cell r="M4498">
            <v>2884217</v>
          </cell>
          <cell r="N4498">
            <v>1428428601</v>
          </cell>
          <cell r="O4498">
            <v>0</v>
          </cell>
        </row>
        <row r="4499">
          <cell r="A4499">
            <v>5690</v>
          </cell>
          <cell r="B4499">
            <v>55510</v>
          </cell>
          <cell r="C4499">
            <v>8591</v>
          </cell>
          <cell r="D4499">
            <v>0</v>
          </cell>
          <cell r="E4499">
            <v>11339</v>
          </cell>
          <cell r="F4499">
            <v>0</v>
          </cell>
          <cell r="G4499" t="str">
            <v>11339_c3e1ede43d051668aaec281bd631e803</v>
          </cell>
          <cell r="H4499" t="str">
            <v>Good Pad demo.mp3</v>
          </cell>
          <cell r="I4499">
            <v>2358</v>
          </cell>
          <cell r="K4499" t="str">
            <v>mp3</v>
          </cell>
          <cell r="L4499" t="str">
            <v>audio/mpeg</v>
          </cell>
          <cell r="M4499">
            <v>1296392</v>
          </cell>
          <cell r="N4499">
            <v>1428428639</v>
          </cell>
          <cell r="O4499">
            <v>0</v>
          </cell>
        </row>
        <row r="4500">
          <cell r="A4500">
            <v>5692</v>
          </cell>
          <cell r="B4500">
            <v>55510</v>
          </cell>
          <cell r="C4500">
            <v>8591</v>
          </cell>
          <cell r="D4500">
            <v>0</v>
          </cell>
          <cell r="E4500">
            <v>11339</v>
          </cell>
          <cell r="F4500">
            <v>0</v>
          </cell>
          <cell r="G4500" t="str">
            <v>11339_347f5ebdb873a641f09d3dedcb6228b3</v>
          </cell>
          <cell r="H4500" t="str">
            <v>Pad GF2 demo.mp3</v>
          </cell>
          <cell r="I4500">
            <v>1129</v>
          </cell>
          <cell r="K4500" t="str">
            <v>mp3</v>
          </cell>
          <cell r="L4500" t="str">
            <v>audio/mpeg</v>
          </cell>
          <cell r="M4500">
            <v>827468</v>
          </cell>
          <cell r="N4500">
            <v>1428428799</v>
          </cell>
          <cell r="O4500">
            <v>0</v>
          </cell>
        </row>
        <row r="4501">
          <cell r="A4501">
            <v>5693</v>
          </cell>
          <cell r="B4501">
            <v>55510</v>
          </cell>
          <cell r="C4501">
            <v>8591</v>
          </cell>
          <cell r="D4501">
            <v>0</v>
          </cell>
          <cell r="E4501">
            <v>11339</v>
          </cell>
          <cell r="F4501">
            <v>0</v>
          </cell>
          <cell r="G4501" t="str">
            <v>11339_2e993ec3667deefdfee720977922f996</v>
          </cell>
          <cell r="H4501" t="str">
            <v>Blue Mini Bass Demo.mp3</v>
          </cell>
          <cell r="I4501">
            <v>957</v>
          </cell>
          <cell r="K4501" t="str">
            <v>mp3</v>
          </cell>
          <cell r="L4501" t="str">
            <v>audio/mpeg</v>
          </cell>
          <cell r="M4501">
            <v>516671</v>
          </cell>
          <cell r="N4501">
            <v>1428428799</v>
          </cell>
          <cell r="O4501">
            <v>0</v>
          </cell>
        </row>
        <row r="4502">
          <cell r="A4502">
            <v>5694</v>
          </cell>
          <cell r="B4502">
            <v>55510</v>
          </cell>
          <cell r="C4502">
            <v>8591</v>
          </cell>
          <cell r="D4502">
            <v>0</v>
          </cell>
          <cell r="E4502">
            <v>11339</v>
          </cell>
          <cell r="F4502">
            <v>0</v>
          </cell>
          <cell r="G4502" t="str">
            <v>11339_cf822c47cb89c33bfe73cafdb8de8b1a</v>
          </cell>
          <cell r="H4502" t="str">
            <v>Z Bomb Demo.mp3</v>
          </cell>
          <cell r="I4502">
            <v>1760</v>
          </cell>
          <cell r="K4502" t="str">
            <v>mp3</v>
          </cell>
          <cell r="L4502" t="str">
            <v>audio/mpeg</v>
          </cell>
          <cell r="M4502">
            <v>539436</v>
          </cell>
          <cell r="N4502">
            <v>1428428835</v>
          </cell>
          <cell r="O4502">
            <v>0</v>
          </cell>
        </row>
        <row r="4503">
          <cell r="A4503">
            <v>5696</v>
          </cell>
          <cell r="B4503">
            <v>55525</v>
          </cell>
          <cell r="C4503">
            <v>8576</v>
          </cell>
          <cell r="D4503">
            <v>0</v>
          </cell>
          <cell r="E4503">
            <v>9859</v>
          </cell>
          <cell r="F4503">
            <v>0</v>
          </cell>
          <cell r="G4503" t="str">
            <v>9859_fb9282f9c26795e8fc163736ee1f50d3</v>
          </cell>
          <cell r="H4503" t="str">
            <v>SPRADDERS PIANO 3.nsmp</v>
          </cell>
          <cell r="I4503">
            <v>134</v>
          </cell>
          <cell r="K4503" t="str">
            <v>nsmp</v>
          </cell>
          <cell r="L4503" t="str">
            <v>application/octet-stream</v>
          </cell>
          <cell r="M4503">
            <v>2970323</v>
          </cell>
          <cell r="N4503">
            <v>1428447926</v>
          </cell>
          <cell r="O4503">
            <v>0</v>
          </cell>
        </row>
        <row r="4504">
          <cell r="A4504">
            <v>5697</v>
          </cell>
          <cell r="B4504">
            <v>55564</v>
          </cell>
          <cell r="C4504">
            <v>8603</v>
          </cell>
          <cell r="D4504">
            <v>0</v>
          </cell>
          <cell r="E4504">
            <v>305</v>
          </cell>
          <cell r="F4504">
            <v>0</v>
          </cell>
          <cell r="G4504" t="str">
            <v>305_6c37ffd1d5dd3ff69dc624c823ff19ce</v>
          </cell>
          <cell r="H4504" t="str">
            <v>Facebook-MusikMesse2015-2.png</v>
          </cell>
          <cell r="I4504">
            <v>2320</v>
          </cell>
          <cell r="K4504" t="str">
            <v>png</v>
          </cell>
          <cell r="L4504" t="str">
            <v>image/png</v>
          </cell>
          <cell r="M4504">
            <v>195360</v>
          </cell>
          <cell r="N4504">
            <v>1428504894</v>
          </cell>
          <cell r="O4504">
            <v>0</v>
          </cell>
        </row>
        <row r="4505">
          <cell r="A4505">
            <v>5698</v>
          </cell>
          <cell r="B4505">
            <v>55571</v>
          </cell>
          <cell r="C4505">
            <v>8580</v>
          </cell>
          <cell r="D4505">
            <v>0</v>
          </cell>
          <cell r="E4505">
            <v>5859</v>
          </cell>
          <cell r="F4505">
            <v>0</v>
          </cell>
          <cell r="G4505" t="str">
            <v>5859_d244369a4bde1dda50c28e9c0b5224db</v>
          </cell>
          <cell r="H4505" t="str">
            <v>rio3.ns2pb</v>
          </cell>
          <cell r="I4505">
            <v>227</v>
          </cell>
          <cell r="J4505" t="str">
            <v>Rio - Duran Duran</v>
          </cell>
          <cell r="K4505" t="str">
            <v>ns2pb</v>
          </cell>
          <cell r="L4505" t="str">
            <v>application/x-zip-compressed</v>
          </cell>
          <cell r="M4505">
            <v>15177444</v>
          </cell>
          <cell r="N4505">
            <v>1428511600</v>
          </cell>
          <cell r="O4505">
            <v>0</v>
          </cell>
        </row>
        <row r="4506">
          <cell r="A4506">
            <v>5699</v>
          </cell>
          <cell r="B4506">
            <v>55588</v>
          </cell>
          <cell r="C4506">
            <v>8591</v>
          </cell>
          <cell r="D4506">
            <v>0</v>
          </cell>
          <cell r="E4506">
            <v>426</v>
          </cell>
          <cell r="F4506">
            <v>0</v>
          </cell>
          <cell r="G4506" t="str">
            <v>426_656b0077187f0f876ae8818c82c86724</v>
          </cell>
          <cell r="H4506" t="str">
            <v>ZBomb Test.ns2p</v>
          </cell>
          <cell r="I4506">
            <v>105</v>
          </cell>
          <cell r="J4506" t="str">
            <v>Nord Stage 2 Program</v>
          </cell>
          <cell r="K4506" t="str">
            <v>ns2p</v>
          </cell>
          <cell r="L4506" t="str">
            <v>application/octet-stream</v>
          </cell>
          <cell r="M4506">
            <v>547</v>
          </cell>
          <cell r="N4506">
            <v>1428524238</v>
          </cell>
          <cell r="O4506">
            <v>0</v>
          </cell>
        </row>
        <row r="4507">
          <cell r="A4507">
            <v>5700</v>
          </cell>
          <cell r="B4507">
            <v>55588</v>
          </cell>
          <cell r="C4507">
            <v>8591</v>
          </cell>
          <cell r="D4507">
            <v>0</v>
          </cell>
          <cell r="E4507">
            <v>426</v>
          </cell>
          <cell r="F4507">
            <v>0</v>
          </cell>
          <cell r="G4507" t="str">
            <v>426_dff89686b8169c4ccc33482d75357eea</v>
          </cell>
          <cell r="H4507" t="str">
            <v>ZBomb Test.mp3</v>
          </cell>
          <cell r="I4507">
            <v>908</v>
          </cell>
          <cell r="J4507" t="str">
            <v>MP3 file</v>
          </cell>
          <cell r="K4507" t="str">
            <v>mp3</v>
          </cell>
          <cell r="L4507" t="str">
            <v>audio/mp3</v>
          </cell>
          <cell r="M4507">
            <v>457246</v>
          </cell>
          <cell r="N4507">
            <v>1428524238</v>
          </cell>
          <cell r="O4507">
            <v>0</v>
          </cell>
        </row>
        <row r="4508">
          <cell r="A4508">
            <v>5701</v>
          </cell>
          <cell r="B4508">
            <v>55596</v>
          </cell>
          <cell r="C4508">
            <v>8583</v>
          </cell>
          <cell r="D4508">
            <v>0</v>
          </cell>
          <cell r="E4508">
            <v>295</v>
          </cell>
          <cell r="F4508">
            <v>0</v>
          </cell>
          <cell r="G4508" t="str">
            <v>295_0d8698a51ffcd4e9875bb2cdfa50291d</v>
          </cell>
          <cell r="H4508" t="str">
            <v>snowflake_G1.JPG</v>
          </cell>
          <cell r="I4508">
            <v>1682</v>
          </cell>
          <cell r="J4508" t="str">
            <v>Obviously unimpressed with Modular G1</v>
          </cell>
          <cell r="K4508" t="str">
            <v>jpg</v>
          </cell>
          <cell r="L4508" t="str">
            <v>image/jpeg</v>
          </cell>
          <cell r="M4508">
            <v>1505472</v>
          </cell>
          <cell r="N4508">
            <v>1428529679</v>
          </cell>
          <cell r="O4508">
            <v>0</v>
          </cell>
        </row>
        <row r="4509">
          <cell r="A4509">
            <v>5702</v>
          </cell>
          <cell r="B4509">
            <v>55596</v>
          </cell>
          <cell r="C4509">
            <v>8583</v>
          </cell>
          <cell r="D4509">
            <v>0</v>
          </cell>
          <cell r="E4509">
            <v>295</v>
          </cell>
          <cell r="F4509">
            <v>0</v>
          </cell>
          <cell r="G4509" t="str">
            <v>295_551060675c0fa01bc97347273bdfe5b0</v>
          </cell>
          <cell r="H4509" t="str">
            <v>snowflake_707.jpg</v>
          </cell>
          <cell r="I4509">
            <v>1682</v>
          </cell>
          <cell r="J4509" t="str">
            <v>Korg 707</v>
          </cell>
          <cell r="K4509" t="str">
            <v>jpg</v>
          </cell>
          <cell r="L4509" t="str">
            <v>image/jpeg</v>
          </cell>
          <cell r="M4509">
            <v>2382632</v>
          </cell>
          <cell r="N4509">
            <v>1428529777</v>
          </cell>
          <cell r="O4509">
            <v>0</v>
          </cell>
        </row>
        <row r="4510">
          <cell r="A4510">
            <v>5703</v>
          </cell>
          <cell r="B4510">
            <v>55596</v>
          </cell>
          <cell r="C4510">
            <v>8583</v>
          </cell>
          <cell r="D4510">
            <v>0</v>
          </cell>
          <cell r="E4510">
            <v>295</v>
          </cell>
          <cell r="F4510">
            <v>0</v>
          </cell>
          <cell r="G4510" t="str">
            <v>295_d4e360fe27d0a4c9063a7491f5e2e72e</v>
          </cell>
          <cell r="H4510" t="str">
            <v>Fred_G2.JPG</v>
          </cell>
          <cell r="I4510">
            <v>1682</v>
          </cell>
          <cell r="J4510" t="str">
            <v>&amp;quot;Superior headroom&amp;quot; was all he had to say</v>
          </cell>
          <cell r="K4510" t="str">
            <v>jpg</v>
          </cell>
          <cell r="L4510" t="str">
            <v>image/jpeg</v>
          </cell>
          <cell r="M4510">
            <v>1753990</v>
          </cell>
          <cell r="N4510">
            <v>1428529874</v>
          </cell>
          <cell r="O4510">
            <v>0</v>
          </cell>
        </row>
        <row r="4511">
          <cell r="A4511">
            <v>5704</v>
          </cell>
          <cell r="B4511">
            <v>55603</v>
          </cell>
          <cell r="C4511">
            <v>8605</v>
          </cell>
          <cell r="D4511">
            <v>0</v>
          </cell>
          <cell r="E4511">
            <v>1654</v>
          </cell>
          <cell r="F4511">
            <v>0</v>
          </cell>
          <cell r="G4511" t="str">
            <v>1654_90c2cf46b7d51057c899a44efe5e336c</v>
          </cell>
          <cell r="H4511" t="str">
            <v>Studio_Mac_1.png</v>
          </cell>
          <cell r="I4511">
            <v>2148</v>
          </cell>
          <cell r="K4511" t="str">
            <v>png</v>
          </cell>
          <cell r="L4511" t="str">
            <v>image/png</v>
          </cell>
          <cell r="M4511">
            <v>72714</v>
          </cell>
          <cell r="N4511">
            <v>1428557140</v>
          </cell>
          <cell r="O4511">
            <v>0</v>
          </cell>
        </row>
        <row r="4512">
          <cell r="A4512">
            <v>5705</v>
          </cell>
          <cell r="B4512">
            <v>55603</v>
          </cell>
          <cell r="C4512">
            <v>8605</v>
          </cell>
          <cell r="D4512">
            <v>0</v>
          </cell>
          <cell r="E4512">
            <v>1654</v>
          </cell>
          <cell r="F4512">
            <v>0</v>
          </cell>
          <cell r="G4512" t="str">
            <v>1654_1e6cb5a2a27e7f797af0f14d1414c3da</v>
          </cell>
          <cell r="H4512" t="str">
            <v>Studio_Mac_2.png</v>
          </cell>
          <cell r="I4512">
            <v>2148</v>
          </cell>
          <cell r="K4512" t="str">
            <v>png</v>
          </cell>
          <cell r="L4512" t="str">
            <v>image/png</v>
          </cell>
          <cell r="M4512">
            <v>77399</v>
          </cell>
          <cell r="N4512">
            <v>1428557140</v>
          </cell>
          <cell r="O4512">
            <v>0</v>
          </cell>
        </row>
        <row r="4513">
          <cell r="A4513">
            <v>5706</v>
          </cell>
          <cell r="B4513">
            <v>55603</v>
          </cell>
          <cell r="C4513">
            <v>8605</v>
          </cell>
          <cell r="D4513">
            <v>0</v>
          </cell>
          <cell r="E4513">
            <v>1654</v>
          </cell>
          <cell r="F4513">
            <v>0</v>
          </cell>
          <cell r="G4513" t="str">
            <v>1654_8ac2c5703ec644a3ca6148fac3549b00</v>
          </cell>
          <cell r="H4513" t="str">
            <v>Office-Mac.png</v>
          </cell>
          <cell r="I4513">
            <v>2148</v>
          </cell>
          <cell r="K4513" t="str">
            <v>png</v>
          </cell>
          <cell r="L4513" t="str">
            <v>image/png</v>
          </cell>
          <cell r="M4513">
            <v>72961</v>
          </cell>
          <cell r="N4513">
            <v>1428557140</v>
          </cell>
          <cell r="O4513">
            <v>0</v>
          </cell>
        </row>
        <row r="4514">
          <cell r="A4514">
            <v>5707</v>
          </cell>
          <cell r="B4514">
            <v>55611</v>
          </cell>
          <cell r="C4514">
            <v>8486</v>
          </cell>
          <cell r="D4514">
            <v>0</v>
          </cell>
          <cell r="E4514">
            <v>1654</v>
          </cell>
          <cell r="F4514">
            <v>0</v>
          </cell>
          <cell r="G4514" t="str">
            <v>1654_1a77d6706243fa2702c3db41ac913f9f</v>
          </cell>
          <cell r="H4514" t="str">
            <v>Michael D.jpg</v>
          </cell>
          <cell r="I4514">
            <v>825</v>
          </cell>
          <cell r="K4514" t="str">
            <v>jpg</v>
          </cell>
          <cell r="L4514" t="str">
            <v>image/jpeg</v>
          </cell>
          <cell r="M4514">
            <v>81264</v>
          </cell>
          <cell r="N4514">
            <v>1428573718</v>
          </cell>
          <cell r="O4514">
            <v>0</v>
          </cell>
        </row>
        <row r="4515">
          <cell r="A4515">
            <v>5708</v>
          </cell>
          <cell r="B4515">
            <v>55613</v>
          </cell>
          <cell r="C4515">
            <v>8607</v>
          </cell>
          <cell r="D4515">
            <v>0</v>
          </cell>
          <cell r="E4515">
            <v>11491</v>
          </cell>
          <cell r="F4515">
            <v>0</v>
          </cell>
          <cell r="G4515" t="str">
            <v>11491_4dd75ab76a8575aa870155fface1c492</v>
          </cell>
          <cell r="H4515" t="str">
            <v>1 - keybed PCBs.jpg</v>
          </cell>
          <cell r="I4515">
            <v>1778</v>
          </cell>
          <cell r="K4515" t="str">
            <v>jpg</v>
          </cell>
          <cell r="L4515" t="str">
            <v>image/jpeg</v>
          </cell>
          <cell r="M4515">
            <v>2269703</v>
          </cell>
          <cell r="N4515">
            <v>1428578531</v>
          </cell>
          <cell r="O4515">
            <v>0</v>
          </cell>
        </row>
        <row r="4516">
          <cell r="A4516">
            <v>5709</v>
          </cell>
          <cell r="B4516">
            <v>55613</v>
          </cell>
          <cell r="C4516">
            <v>8607</v>
          </cell>
          <cell r="D4516">
            <v>0</v>
          </cell>
          <cell r="E4516">
            <v>11491</v>
          </cell>
          <cell r="F4516">
            <v>0</v>
          </cell>
          <cell r="G4516" t="str">
            <v>11491_d9afd82107ee544090ee631eccda87c6</v>
          </cell>
          <cell r="H4516" t="str">
            <v>2 - silicone contact covers.jpg</v>
          </cell>
          <cell r="I4516">
            <v>1778</v>
          </cell>
          <cell r="K4516" t="str">
            <v>jpg</v>
          </cell>
          <cell r="L4516" t="str">
            <v>image/jpeg</v>
          </cell>
          <cell r="M4516">
            <v>2343419</v>
          </cell>
          <cell r="N4516">
            <v>1428578531</v>
          </cell>
          <cell r="O4516">
            <v>0</v>
          </cell>
        </row>
        <row r="4517">
          <cell r="A4517">
            <v>5710</v>
          </cell>
          <cell r="B4517">
            <v>55613</v>
          </cell>
          <cell r="C4517">
            <v>8607</v>
          </cell>
          <cell r="D4517">
            <v>0</v>
          </cell>
          <cell r="E4517">
            <v>11491</v>
          </cell>
          <cell r="F4517">
            <v>0</v>
          </cell>
          <cell r="G4517" t="str">
            <v>11491_9544f0ff5619eff46e80112f6c83cfcd</v>
          </cell>
          <cell r="H4517" t="str">
            <v>3 - contacts.jpg</v>
          </cell>
          <cell r="I4517">
            <v>1778</v>
          </cell>
          <cell r="K4517" t="str">
            <v>jpg</v>
          </cell>
          <cell r="L4517" t="str">
            <v>image/jpeg</v>
          </cell>
          <cell r="M4517">
            <v>2099604</v>
          </cell>
          <cell r="N4517">
            <v>1428578531</v>
          </cell>
          <cell r="O4517">
            <v>0</v>
          </cell>
        </row>
        <row r="4518">
          <cell r="A4518">
            <v>5711</v>
          </cell>
          <cell r="B4518">
            <v>55620</v>
          </cell>
          <cell r="C4518">
            <v>8322</v>
          </cell>
          <cell r="D4518">
            <v>0</v>
          </cell>
          <cell r="E4518">
            <v>11491</v>
          </cell>
          <cell r="F4518">
            <v>0</v>
          </cell>
          <cell r="G4518" t="str">
            <v>11491_51d9351217a1073576de61e381971b8f</v>
          </cell>
          <cell r="H4518" t="str">
            <v>BrothersInArms.nsmp</v>
          </cell>
          <cell r="I4518">
            <v>426</v>
          </cell>
          <cell r="J4518" t="str">
            <v>Brothers in Arms</v>
          </cell>
          <cell r="K4518" t="str">
            <v>nsmp</v>
          </cell>
          <cell r="L4518" t="str">
            <v>application/octet-stream</v>
          </cell>
          <cell r="M4518">
            <v>14169056</v>
          </cell>
          <cell r="N4518">
            <v>1428589047</v>
          </cell>
          <cell r="O4518">
            <v>0</v>
          </cell>
        </row>
        <row r="4519">
          <cell r="A4519">
            <v>5712</v>
          </cell>
          <cell r="B4519">
            <v>55620</v>
          </cell>
          <cell r="C4519">
            <v>8322</v>
          </cell>
          <cell r="D4519">
            <v>0</v>
          </cell>
          <cell r="E4519">
            <v>11491</v>
          </cell>
          <cell r="F4519">
            <v>0</v>
          </cell>
          <cell r="G4519" t="str">
            <v>11491_589cafd22df54c7a07e9b4803a3b49fd</v>
          </cell>
          <cell r="H4519" t="str">
            <v>BrothersInArms.nwiproj</v>
          </cell>
          <cell r="I4519">
            <v>161</v>
          </cell>
          <cell r="J4519" t="str">
            <v>Brothers in Arms</v>
          </cell>
          <cell r="K4519" t="str">
            <v>nwiproj</v>
          </cell>
          <cell r="L4519" t="str">
            <v>application/octet-stream</v>
          </cell>
          <cell r="M4519">
            <v>60410</v>
          </cell>
          <cell r="N4519">
            <v>1428589047</v>
          </cell>
          <cell r="O4519">
            <v>0</v>
          </cell>
        </row>
        <row r="4520">
          <cell r="A4520">
            <v>5713</v>
          </cell>
          <cell r="B4520">
            <v>55630</v>
          </cell>
          <cell r="C4520">
            <v>8607</v>
          </cell>
          <cell r="D4520">
            <v>0</v>
          </cell>
          <cell r="E4520">
            <v>9859</v>
          </cell>
          <cell r="F4520">
            <v>0</v>
          </cell>
          <cell r="G4520" t="str">
            <v>9859_01eb0b0bafed6bbdda80daaa88043a5e</v>
          </cell>
          <cell r="H4520" t="str">
            <v>korg.jpg</v>
          </cell>
          <cell r="I4520">
            <v>1747</v>
          </cell>
          <cell r="K4520" t="str">
            <v>jpg</v>
          </cell>
          <cell r="L4520" t="str">
            <v>image/jpeg</v>
          </cell>
          <cell r="M4520">
            <v>279423</v>
          </cell>
          <cell r="N4520">
            <v>1428592690</v>
          </cell>
          <cell r="O4520">
            <v>0</v>
          </cell>
        </row>
        <row r="4521">
          <cell r="A4521">
            <v>5714</v>
          </cell>
          <cell r="B4521">
            <v>55632</v>
          </cell>
          <cell r="C4521">
            <v>8607</v>
          </cell>
          <cell r="D4521">
            <v>0</v>
          </cell>
          <cell r="E4521">
            <v>1654</v>
          </cell>
          <cell r="F4521">
            <v>0</v>
          </cell>
          <cell r="G4521" t="str">
            <v>1654_5d64b2e62ee7a9aecd98bfe5088ce1a0</v>
          </cell>
          <cell r="H4521" t="str">
            <v>Roland U20.jpg</v>
          </cell>
          <cell r="I4521">
            <v>1737</v>
          </cell>
          <cell r="J4521" t="str">
            <v>Roland U 20</v>
          </cell>
          <cell r="K4521" t="str">
            <v>jpg</v>
          </cell>
          <cell r="L4521" t="str">
            <v>image/jpeg</v>
          </cell>
          <cell r="M4521">
            <v>119013</v>
          </cell>
          <cell r="N4521">
            <v>1428594161</v>
          </cell>
          <cell r="O4521">
            <v>0</v>
          </cell>
        </row>
        <row r="4522">
          <cell r="A4522">
            <v>5715</v>
          </cell>
          <cell r="B4522">
            <v>55635</v>
          </cell>
          <cell r="C4522">
            <v>8544</v>
          </cell>
          <cell r="D4522">
            <v>0</v>
          </cell>
          <cell r="E4522">
            <v>11491</v>
          </cell>
          <cell r="F4522">
            <v>0</v>
          </cell>
          <cell r="G4522" t="str">
            <v>11491_566416cca28babed1f752dc998fc35bb</v>
          </cell>
          <cell r="H4522" t="str">
            <v>NM Funky Square.ns2p</v>
          </cell>
          <cell r="I4522">
            <v>147</v>
          </cell>
          <cell r="J4522" t="str">
            <v>FunkySquare</v>
          </cell>
          <cell r="K4522" t="str">
            <v>ns2p</v>
          </cell>
          <cell r="L4522" t="str">
            <v>application/octet-stream</v>
          </cell>
          <cell r="M4522">
            <v>547</v>
          </cell>
          <cell r="N4522">
            <v>1428596167</v>
          </cell>
          <cell r="O4522">
            <v>0</v>
          </cell>
        </row>
        <row r="4523">
          <cell r="A4523">
            <v>5716</v>
          </cell>
          <cell r="B4523">
            <v>55635</v>
          </cell>
          <cell r="C4523">
            <v>8544</v>
          </cell>
          <cell r="D4523">
            <v>0</v>
          </cell>
          <cell r="E4523">
            <v>11491</v>
          </cell>
          <cell r="F4523">
            <v>0</v>
          </cell>
          <cell r="G4523" t="str">
            <v>11491_df1c43bcb6bd70d498b26f903abd6507</v>
          </cell>
          <cell r="H4523" t="str">
            <v>fsquare.mp3</v>
          </cell>
          <cell r="I4523">
            <v>782</v>
          </cell>
          <cell r="J4523" t="str">
            <v>Funky Square synth sound</v>
          </cell>
          <cell r="K4523" t="str">
            <v>mp3</v>
          </cell>
          <cell r="L4523" t="str">
            <v>audio/mp3</v>
          </cell>
          <cell r="M4523">
            <v>82337</v>
          </cell>
          <cell r="N4523">
            <v>1428597220</v>
          </cell>
          <cell r="O4523">
            <v>0</v>
          </cell>
        </row>
        <row r="4524">
          <cell r="A4524">
            <v>5718</v>
          </cell>
          <cell r="B4524">
            <v>55660</v>
          </cell>
          <cell r="C4524">
            <v>6129</v>
          </cell>
          <cell r="D4524">
            <v>0</v>
          </cell>
          <cell r="E4524">
            <v>1</v>
          </cell>
          <cell r="F4524">
            <v>0</v>
          </cell>
          <cell r="G4524" t="str">
            <v>3474_011d113c8adac1004896e51857669137</v>
          </cell>
          <cell r="H4524" t="str">
            <v>Nord_Win7_a.PNG</v>
          </cell>
          <cell r="I4524">
            <v>536</v>
          </cell>
          <cell r="J4524" t="str">
            <v>Win7_a</v>
          </cell>
          <cell r="K4524" t="str">
            <v>png</v>
          </cell>
          <cell r="L4524" t="str">
            <v>image/png</v>
          </cell>
          <cell r="M4524">
            <v>50861</v>
          </cell>
          <cell r="N4524">
            <v>1428622664</v>
          </cell>
          <cell r="O4524">
            <v>0</v>
          </cell>
        </row>
        <row r="4525">
          <cell r="A4525">
            <v>5719</v>
          </cell>
          <cell r="B4525">
            <v>55660</v>
          </cell>
          <cell r="C4525">
            <v>6129</v>
          </cell>
          <cell r="D4525">
            <v>0</v>
          </cell>
          <cell r="E4525">
            <v>1</v>
          </cell>
          <cell r="F4525">
            <v>0</v>
          </cell>
          <cell r="G4525" t="str">
            <v>3474_523e5057a485502cf4df436af0f56f3a</v>
          </cell>
          <cell r="H4525" t="str">
            <v>Nord_win7_b.PNG</v>
          </cell>
          <cell r="I4525">
            <v>536</v>
          </cell>
          <cell r="J4525" t="str">
            <v>Win7_b</v>
          </cell>
          <cell r="K4525" t="str">
            <v>png</v>
          </cell>
          <cell r="L4525" t="str">
            <v>image/png</v>
          </cell>
          <cell r="M4525">
            <v>37914</v>
          </cell>
          <cell r="N4525">
            <v>1428622664</v>
          </cell>
          <cell r="O4525">
            <v>0</v>
          </cell>
        </row>
        <row r="4526">
          <cell r="A4526">
            <v>5720</v>
          </cell>
          <cell r="B4526">
            <v>55660</v>
          </cell>
          <cell r="C4526">
            <v>6129</v>
          </cell>
          <cell r="D4526">
            <v>0</v>
          </cell>
          <cell r="E4526">
            <v>1</v>
          </cell>
          <cell r="F4526">
            <v>0</v>
          </cell>
          <cell r="G4526" t="str">
            <v>3474_3ca206e503b715b2bc5e109319252278</v>
          </cell>
          <cell r="H4526" t="str">
            <v>Nord_win7_c.PNG</v>
          </cell>
          <cell r="I4526">
            <v>536</v>
          </cell>
          <cell r="J4526" t="str">
            <v>Win7_c</v>
          </cell>
          <cell r="K4526" t="str">
            <v>png</v>
          </cell>
          <cell r="L4526" t="str">
            <v>image/png</v>
          </cell>
          <cell r="M4526">
            <v>44138</v>
          </cell>
          <cell r="N4526">
            <v>1428622686</v>
          </cell>
          <cell r="O4526">
            <v>0</v>
          </cell>
        </row>
        <row r="4527">
          <cell r="A4527">
            <v>5721</v>
          </cell>
          <cell r="B4527">
            <v>55660</v>
          </cell>
          <cell r="C4527">
            <v>6129</v>
          </cell>
          <cell r="D4527">
            <v>0</v>
          </cell>
          <cell r="E4527">
            <v>1</v>
          </cell>
          <cell r="F4527">
            <v>0</v>
          </cell>
          <cell r="G4527" t="str">
            <v>3474_e8da028c56a9aa300ed7cdbd57c486c8</v>
          </cell>
          <cell r="H4527" t="str">
            <v>Nord_win7_d.PNG</v>
          </cell>
          <cell r="I4527">
            <v>536</v>
          </cell>
          <cell r="J4527" t="str">
            <v>Win7_d</v>
          </cell>
          <cell r="K4527" t="str">
            <v>png</v>
          </cell>
          <cell r="L4527" t="str">
            <v>image/png</v>
          </cell>
          <cell r="M4527">
            <v>49497</v>
          </cell>
          <cell r="N4527">
            <v>1428622704</v>
          </cell>
          <cell r="O4527">
            <v>0</v>
          </cell>
        </row>
        <row r="4528">
          <cell r="A4528">
            <v>5722</v>
          </cell>
          <cell r="B4528">
            <v>55660</v>
          </cell>
          <cell r="C4528">
            <v>6129</v>
          </cell>
          <cell r="D4528">
            <v>0</v>
          </cell>
          <cell r="E4528">
            <v>1</v>
          </cell>
          <cell r="F4528">
            <v>0</v>
          </cell>
          <cell r="G4528" t="str">
            <v>3474_2a26fe3d49b8c227ca66816f548975b1</v>
          </cell>
          <cell r="H4528" t="str">
            <v>Nord_win7_e.PNG</v>
          </cell>
          <cell r="I4528">
            <v>536</v>
          </cell>
          <cell r="J4528" t="str">
            <v>Win7_e</v>
          </cell>
          <cell r="K4528" t="str">
            <v>png</v>
          </cell>
          <cell r="L4528" t="str">
            <v>image/png</v>
          </cell>
          <cell r="M4528">
            <v>25082</v>
          </cell>
          <cell r="N4528">
            <v>1428622719</v>
          </cell>
          <cell r="O4528">
            <v>0</v>
          </cell>
        </row>
        <row r="4529">
          <cell r="A4529">
            <v>5723</v>
          </cell>
          <cell r="B4529">
            <v>55661</v>
          </cell>
          <cell r="C4529">
            <v>6129</v>
          </cell>
          <cell r="D4529">
            <v>0</v>
          </cell>
          <cell r="E4529">
            <v>1</v>
          </cell>
          <cell r="F4529">
            <v>0</v>
          </cell>
          <cell r="G4529" t="str">
            <v>3474_430f6d2707b6e5cd202fe952ac98ce79</v>
          </cell>
          <cell r="H4529" t="str">
            <v>Nord_win7_f.PNG</v>
          </cell>
          <cell r="I4529">
            <v>536</v>
          </cell>
          <cell r="J4529" t="str">
            <v>Win7_f</v>
          </cell>
          <cell r="K4529" t="str">
            <v>png</v>
          </cell>
          <cell r="L4529" t="str">
            <v>image/png</v>
          </cell>
          <cell r="M4529">
            <v>32823</v>
          </cell>
          <cell r="N4529">
            <v>1428622946</v>
          </cell>
          <cell r="O4529">
            <v>0</v>
          </cell>
        </row>
        <row r="4530">
          <cell r="A4530">
            <v>5724</v>
          </cell>
          <cell r="B4530">
            <v>55661</v>
          </cell>
          <cell r="C4530">
            <v>6129</v>
          </cell>
          <cell r="D4530">
            <v>0</v>
          </cell>
          <cell r="E4530">
            <v>1</v>
          </cell>
          <cell r="F4530">
            <v>0</v>
          </cell>
          <cell r="G4530" t="str">
            <v>3474_1c1bd82dabcdb3b637978fc6830fdf8a</v>
          </cell>
          <cell r="H4530" t="str">
            <v>Nord_Win7_g.PNG</v>
          </cell>
          <cell r="I4530">
            <v>536</v>
          </cell>
          <cell r="J4530" t="str">
            <v>Win7_g</v>
          </cell>
          <cell r="K4530" t="str">
            <v>png</v>
          </cell>
          <cell r="L4530" t="str">
            <v>image/png</v>
          </cell>
          <cell r="M4530">
            <v>20337</v>
          </cell>
          <cell r="N4530">
            <v>1428622963</v>
          </cell>
          <cell r="O4530">
            <v>0</v>
          </cell>
        </row>
        <row r="4531">
          <cell r="A4531">
            <v>5725</v>
          </cell>
          <cell r="B4531">
            <v>55661</v>
          </cell>
          <cell r="C4531">
            <v>6129</v>
          </cell>
          <cell r="D4531">
            <v>0</v>
          </cell>
          <cell r="E4531">
            <v>1</v>
          </cell>
          <cell r="F4531">
            <v>0</v>
          </cell>
          <cell r="G4531" t="str">
            <v>3474_4c99b82be3e2a0c6569f3a91e7189bc7</v>
          </cell>
          <cell r="H4531" t="str">
            <v>Nord_win7_h.PNG</v>
          </cell>
          <cell r="I4531">
            <v>536</v>
          </cell>
          <cell r="J4531" t="str">
            <v>Win7_h</v>
          </cell>
          <cell r="K4531" t="str">
            <v>png</v>
          </cell>
          <cell r="L4531" t="str">
            <v>image/png</v>
          </cell>
          <cell r="M4531">
            <v>33045</v>
          </cell>
          <cell r="N4531">
            <v>1428622983</v>
          </cell>
          <cell r="O4531">
            <v>0</v>
          </cell>
        </row>
        <row r="4532">
          <cell r="A4532">
            <v>5726</v>
          </cell>
          <cell r="B4532">
            <v>55661</v>
          </cell>
          <cell r="C4532">
            <v>6129</v>
          </cell>
          <cell r="D4532">
            <v>0</v>
          </cell>
          <cell r="E4532">
            <v>1</v>
          </cell>
          <cell r="F4532">
            <v>0</v>
          </cell>
          <cell r="G4532" t="str">
            <v>3474_ad152c429d4279f34f8363bb43847de0</v>
          </cell>
          <cell r="H4532" t="str">
            <v>Nord_win7_i.PNG</v>
          </cell>
          <cell r="I4532">
            <v>536</v>
          </cell>
          <cell r="J4532" t="str">
            <v>Win7_i</v>
          </cell>
          <cell r="K4532" t="str">
            <v>png</v>
          </cell>
          <cell r="L4532" t="str">
            <v>image/png</v>
          </cell>
          <cell r="M4532">
            <v>59381</v>
          </cell>
          <cell r="N4532">
            <v>1428623004</v>
          </cell>
          <cell r="O4532">
            <v>0</v>
          </cell>
        </row>
        <row r="4533">
          <cell r="A4533">
            <v>5727</v>
          </cell>
          <cell r="B4533">
            <v>55661</v>
          </cell>
          <cell r="C4533">
            <v>6129</v>
          </cell>
          <cell r="D4533">
            <v>0</v>
          </cell>
          <cell r="E4533">
            <v>1</v>
          </cell>
          <cell r="F4533">
            <v>0</v>
          </cell>
          <cell r="G4533" t="str">
            <v>3474_eaa0f8c87cb9d6f70010466183ed11af</v>
          </cell>
          <cell r="H4533" t="str">
            <v>Nord_win7_j.PNG</v>
          </cell>
          <cell r="I4533">
            <v>536</v>
          </cell>
          <cell r="J4533" t="str">
            <v>Win7_j</v>
          </cell>
          <cell r="K4533" t="str">
            <v>png</v>
          </cell>
          <cell r="L4533" t="str">
            <v>image/png</v>
          </cell>
          <cell r="M4533">
            <v>45099</v>
          </cell>
          <cell r="N4533">
            <v>1428623019</v>
          </cell>
          <cell r="O4533">
            <v>0</v>
          </cell>
        </row>
        <row r="4534">
          <cell r="A4534">
            <v>5728</v>
          </cell>
          <cell r="B4534">
            <v>55540</v>
          </cell>
          <cell r="C4534">
            <v>8582</v>
          </cell>
          <cell r="D4534">
            <v>0</v>
          </cell>
          <cell r="E4534">
            <v>295</v>
          </cell>
          <cell r="F4534">
            <v>0</v>
          </cell>
          <cell r="G4534" t="str">
            <v>295_64da8a77e277f5d289d0e563c26a78cc</v>
          </cell>
          <cell r="H4534" t="str">
            <v>headinass.jpg</v>
          </cell>
          <cell r="I4534">
            <v>261</v>
          </cell>
          <cell r="K4534" t="str">
            <v>jpg</v>
          </cell>
          <cell r="L4534" t="str">
            <v>image/jpeg</v>
          </cell>
          <cell r="M4534">
            <v>6085</v>
          </cell>
          <cell r="N4534">
            <v>1428628318</v>
          </cell>
          <cell r="O4534">
            <v>0</v>
          </cell>
        </row>
        <row r="4535">
          <cell r="A4535">
            <v>5729</v>
          </cell>
          <cell r="B4535">
            <v>55677</v>
          </cell>
          <cell r="C4535">
            <v>8607</v>
          </cell>
          <cell r="D4535">
            <v>0</v>
          </cell>
          <cell r="E4535">
            <v>9859</v>
          </cell>
          <cell r="F4535">
            <v>0</v>
          </cell>
          <cell r="G4535" t="str">
            <v>9859_476566ca5211d2d4d24195cd2a4e54e7</v>
          </cell>
          <cell r="H4535" t="str">
            <v>sy 22.jpg</v>
          </cell>
          <cell r="I4535">
            <v>1131</v>
          </cell>
          <cell r="K4535" t="str">
            <v>jpg</v>
          </cell>
          <cell r="L4535" t="str">
            <v>image/jpeg</v>
          </cell>
          <cell r="M4535">
            <v>848360</v>
          </cell>
          <cell r="N4535">
            <v>1428673585</v>
          </cell>
          <cell r="O4535">
            <v>0</v>
          </cell>
        </row>
        <row r="4536">
          <cell r="A4536">
            <v>5730</v>
          </cell>
          <cell r="B4536">
            <v>55678</v>
          </cell>
          <cell r="C4536">
            <v>6129</v>
          </cell>
          <cell r="D4536">
            <v>0</v>
          </cell>
          <cell r="E4536">
            <v>1</v>
          </cell>
          <cell r="F4536">
            <v>0</v>
          </cell>
          <cell r="G4536" t="str">
            <v>3474_c1e8738797c6e148791d924b44c6cf26</v>
          </cell>
          <cell r="H4536" t="str">
            <v>Nord_WinXP_a.png</v>
          </cell>
          <cell r="I4536">
            <v>479</v>
          </cell>
          <cell r="J4536" t="str">
            <v>Nord_WinXP</v>
          </cell>
          <cell r="K4536" t="str">
            <v>png</v>
          </cell>
          <cell r="L4536" t="str">
            <v>image/png</v>
          </cell>
          <cell r="M4536">
            <v>43788</v>
          </cell>
          <cell r="N4536">
            <v>1428674085</v>
          </cell>
          <cell r="O4536">
            <v>0</v>
          </cell>
        </row>
        <row r="4537">
          <cell r="A4537">
            <v>5731</v>
          </cell>
          <cell r="B4537">
            <v>55683</v>
          </cell>
          <cell r="C4537">
            <v>8523</v>
          </cell>
          <cell r="D4537">
            <v>0</v>
          </cell>
          <cell r="E4537">
            <v>11491</v>
          </cell>
          <cell r="F4537">
            <v>0</v>
          </cell>
          <cell r="G4537" t="str">
            <v>11491_cad2bd1c0996bd818045d81ec2058e93</v>
          </cell>
          <cell r="H4537" t="str">
            <v>parts.jpg</v>
          </cell>
          <cell r="I4537">
            <v>762</v>
          </cell>
          <cell r="J4537" t="str">
            <v>Components</v>
          </cell>
          <cell r="K4537" t="str">
            <v>jpg</v>
          </cell>
          <cell r="L4537" t="str">
            <v>image/jpeg</v>
          </cell>
          <cell r="M4537">
            <v>2328324</v>
          </cell>
          <cell r="N4537">
            <v>1428691474</v>
          </cell>
          <cell r="O4537">
            <v>0</v>
          </cell>
        </row>
        <row r="4538">
          <cell r="A4538">
            <v>5732</v>
          </cell>
          <cell r="B4538">
            <v>55683</v>
          </cell>
          <cell r="C4538">
            <v>8523</v>
          </cell>
          <cell r="D4538">
            <v>0</v>
          </cell>
          <cell r="E4538">
            <v>11491</v>
          </cell>
          <cell r="F4538">
            <v>0</v>
          </cell>
          <cell r="G4538" t="str">
            <v>11491_9ed1e77eb48992693cc0c558b12c140c</v>
          </cell>
          <cell r="H4538" t="str">
            <v>aluminium stompbox.jpg</v>
          </cell>
          <cell r="I4538">
            <v>762</v>
          </cell>
          <cell r="J4538" t="str">
            <v>Powder-coated aluminium stompbox style enclosure</v>
          </cell>
          <cell r="K4538" t="str">
            <v>jpg</v>
          </cell>
          <cell r="L4538" t="str">
            <v>image/jpeg</v>
          </cell>
          <cell r="M4538">
            <v>2454009</v>
          </cell>
          <cell r="N4538">
            <v>1428691474</v>
          </cell>
          <cell r="O4538">
            <v>0</v>
          </cell>
        </row>
        <row r="4539">
          <cell r="A4539">
            <v>5733</v>
          </cell>
          <cell r="B4539">
            <v>55724</v>
          </cell>
          <cell r="C4539">
            <v>7268</v>
          </cell>
          <cell r="D4539">
            <v>0</v>
          </cell>
          <cell r="E4539">
            <v>1654</v>
          </cell>
          <cell r="F4539">
            <v>0</v>
          </cell>
          <cell r="G4539" t="str">
            <v>1654_c7bdfaefc8eeddc62bbe69aaaa5cf342</v>
          </cell>
          <cell r="H4539" t="str">
            <v>2015-04-11 16.02.34.jpg</v>
          </cell>
          <cell r="I4539">
            <v>1842</v>
          </cell>
          <cell r="K4539" t="str">
            <v>jpg</v>
          </cell>
          <cell r="L4539" t="str">
            <v>image/jpeg</v>
          </cell>
          <cell r="M4539">
            <v>98116</v>
          </cell>
          <cell r="N4539">
            <v>1428765832</v>
          </cell>
          <cell r="O4539">
            <v>0</v>
          </cell>
        </row>
        <row r="4540">
          <cell r="A4540">
            <v>5734</v>
          </cell>
          <cell r="B4540">
            <v>55724</v>
          </cell>
          <cell r="C4540">
            <v>7268</v>
          </cell>
          <cell r="D4540">
            <v>0</v>
          </cell>
          <cell r="E4540">
            <v>1654</v>
          </cell>
          <cell r="F4540">
            <v>0</v>
          </cell>
          <cell r="G4540" t="str">
            <v>1654_94d7c571eceb357c30a8f8193bed37e0</v>
          </cell>
          <cell r="H4540" t="str">
            <v>2015-04-11 16.55.57.jpg</v>
          </cell>
          <cell r="I4540">
            <v>1842</v>
          </cell>
          <cell r="K4540" t="str">
            <v>jpg</v>
          </cell>
          <cell r="L4540" t="str">
            <v>image/jpeg</v>
          </cell>
          <cell r="M4540">
            <v>46887</v>
          </cell>
          <cell r="N4540">
            <v>1428765832</v>
          </cell>
          <cell r="O4540">
            <v>0</v>
          </cell>
        </row>
        <row r="4541">
          <cell r="A4541">
            <v>5735</v>
          </cell>
          <cell r="B4541">
            <v>55724</v>
          </cell>
          <cell r="C4541">
            <v>7268</v>
          </cell>
          <cell r="D4541">
            <v>0</v>
          </cell>
          <cell r="E4541">
            <v>1654</v>
          </cell>
          <cell r="F4541">
            <v>0</v>
          </cell>
          <cell r="G4541" t="str">
            <v>1654_ddd2bc87dee5a9596459c7493e148de3</v>
          </cell>
          <cell r="H4541" t="str">
            <v>2015-04-11 17.01.47.jpg</v>
          </cell>
          <cell r="I4541">
            <v>1842</v>
          </cell>
          <cell r="K4541" t="str">
            <v>jpg</v>
          </cell>
          <cell r="L4541" t="str">
            <v>image/jpeg</v>
          </cell>
          <cell r="M4541">
            <v>90036</v>
          </cell>
          <cell r="N4541">
            <v>1428765832</v>
          </cell>
          <cell r="O4541">
            <v>0</v>
          </cell>
        </row>
        <row r="4542">
          <cell r="A4542">
            <v>5736</v>
          </cell>
          <cell r="B4542">
            <v>55724</v>
          </cell>
          <cell r="C4542">
            <v>7268</v>
          </cell>
          <cell r="D4542">
            <v>0</v>
          </cell>
          <cell r="E4542">
            <v>1654</v>
          </cell>
          <cell r="F4542">
            <v>0</v>
          </cell>
          <cell r="G4542" t="str">
            <v>1654_9c8353cb58aba74932dbbb846df41cf7</v>
          </cell>
          <cell r="H4542" t="str">
            <v>2015-04-11 16.01.42.jpg</v>
          </cell>
          <cell r="I4542">
            <v>1842</v>
          </cell>
          <cell r="K4542" t="str">
            <v>jpg</v>
          </cell>
          <cell r="L4542" t="str">
            <v>image/jpeg</v>
          </cell>
          <cell r="M4542">
            <v>130996</v>
          </cell>
          <cell r="N4542">
            <v>1428765832</v>
          </cell>
          <cell r="O4542">
            <v>0</v>
          </cell>
        </row>
        <row r="4543">
          <cell r="A4543">
            <v>5737</v>
          </cell>
          <cell r="B4543">
            <v>55724</v>
          </cell>
          <cell r="C4543">
            <v>7268</v>
          </cell>
          <cell r="D4543">
            <v>0</v>
          </cell>
          <cell r="E4543">
            <v>1654</v>
          </cell>
          <cell r="F4543">
            <v>0</v>
          </cell>
          <cell r="G4543" t="str">
            <v>1654_86804da28d8c6b9e23c0b437d45a9f87</v>
          </cell>
          <cell r="H4543" t="str">
            <v>2015-04-11 16.02.15.jpg</v>
          </cell>
          <cell r="I4543">
            <v>1842</v>
          </cell>
          <cell r="K4543" t="str">
            <v>jpg</v>
          </cell>
          <cell r="L4543" t="str">
            <v>image/jpeg</v>
          </cell>
          <cell r="M4543">
            <v>81290</v>
          </cell>
          <cell r="N4543">
            <v>1428765832</v>
          </cell>
          <cell r="O4543">
            <v>0</v>
          </cell>
        </row>
        <row r="4544">
          <cell r="A4544">
            <v>5741</v>
          </cell>
          <cell r="B4544">
            <v>55777</v>
          </cell>
          <cell r="C4544">
            <v>8624</v>
          </cell>
          <cell r="D4544">
            <v>0</v>
          </cell>
          <cell r="E4544">
            <v>2</v>
          </cell>
          <cell r="F4544">
            <v>0</v>
          </cell>
          <cell r="G4544" t="str">
            <v>2_404a67e67e2e6196b81e0bf3bd6d6597</v>
          </cell>
          <cell r="H4544" t="str">
            <v>new_factory sound banks.png</v>
          </cell>
          <cell r="I4544">
            <v>2074</v>
          </cell>
          <cell r="K4544" t="str">
            <v>png</v>
          </cell>
          <cell r="L4544" t="str">
            <v>image/png</v>
          </cell>
          <cell r="M4544">
            <v>107230</v>
          </cell>
          <cell r="N4544">
            <v>1428920457</v>
          </cell>
          <cell r="O4544">
            <v>0</v>
          </cell>
        </row>
        <row r="4545">
          <cell r="A4545">
            <v>5742</v>
          </cell>
          <cell r="B4545">
            <v>3903</v>
          </cell>
          <cell r="C4545">
            <v>0</v>
          </cell>
          <cell r="D4545">
            <v>1</v>
          </cell>
          <cell r="E4545">
            <v>7835</v>
          </cell>
          <cell r="F4545">
            <v>0</v>
          </cell>
          <cell r="G4545" t="str">
            <v>7835_7c06ae5b39272984d9be0e9573034829</v>
          </cell>
          <cell r="H4545" t="str">
            <v>Angels#2.ns2p</v>
          </cell>
          <cell r="I4545">
            <v>2</v>
          </cell>
          <cell r="J4545" t="str">
            <v>Use a foot-controller to fade in the strings. Can be morphed to the mod-wheel</v>
          </cell>
          <cell r="K4545" t="str">
            <v>ns2p</v>
          </cell>
          <cell r="L4545" t="str">
            <v>application/octet-stream</v>
          </cell>
          <cell r="M4545">
            <v>547</v>
          </cell>
          <cell r="N4545">
            <v>1428921687</v>
          </cell>
          <cell r="O4545">
            <v>0</v>
          </cell>
        </row>
        <row r="4546">
          <cell r="A4546">
            <v>5743</v>
          </cell>
          <cell r="B4546">
            <v>3903</v>
          </cell>
          <cell r="C4546">
            <v>0</v>
          </cell>
          <cell r="D4546">
            <v>1</v>
          </cell>
          <cell r="E4546">
            <v>7835</v>
          </cell>
          <cell r="F4546">
            <v>0</v>
          </cell>
          <cell r="G4546" t="str">
            <v>7835_23ebc506ab5257281a544d6fdef78f97</v>
          </cell>
          <cell r="H4546" t="str">
            <v>Let Me Entertain#2.ns2p</v>
          </cell>
          <cell r="I4546">
            <v>6</v>
          </cell>
          <cell r="K4546" t="str">
            <v>ns2p</v>
          </cell>
          <cell r="L4546" t="str">
            <v>application/octet-stream</v>
          </cell>
          <cell r="M4546">
            <v>547</v>
          </cell>
          <cell r="N4546">
            <v>1428921687</v>
          </cell>
          <cell r="O4546">
            <v>0</v>
          </cell>
        </row>
        <row r="4547">
          <cell r="A4547">
            <v>5744</v>
          </cell>
          <cell r="B4547">
            <v>55847</v>
          </cell>
          <cell r="C4547">
            <v>8287</v>
          </cell>
          <cell r="D4547">
            <v>0</v>
          </cell>
          <cell r="E4547">
            <v>12954</v>
          </cell>
          <cell r="F4547">
            <v>0</v>
          </cell>
          <cell r="G4547" t="str">
            <v>12954_a2e147f0ede5d562bd5de7d688a15464</v>
          </cell>
          <cell r="H4547" t="str">
            <v>2015-04-13_2348 nord piano chart clip.png</v>
          </cell>
          <cell r="I4547">
            <v>1252</v>
          </cell>
          <cell r="J4547" t="str">
            <v>http://www.nordkeyboards.com/products/nord-piano-2/nord-piano-2-comparison-chart</v>
          </cell>
          <cell r="K4547" t="str">
            <v>png</v>
          </cell>
          <cell r="L4547" t="str">
            <v>image/png</v>
          </cell>
          <cell r="M4547">
            <v>16848</v>
          </cell>
          <cell r="N4547">
            <v>1428958334</v>
          </cell>
          <cell r="O4547">
            <v>0</v>
          </cell>
        </row>
        <row r="4548">
          <cell r="A4548">
            <v>5796</v>
          </cell>
          <cell r="B4548">
            <v>56479</v>
          </cell>
          <cell r="C4548">
            <v>8473</v>
          </cell>
          <cell r="D4548">
            <v>0</v>
          </cell>
          <cell r="E4548">
            <v>1</v>
          </cell>
          <cell r="F4548">
            <v>0</v>
          </cell>
          <cell r="G4548" t="str">
            <v>3474_97d5d7f5494afc4071e8b81ccc79523f</v>
          </cell>
          <cell r="H4548" t="str">
            <v>OX_WinXP_d.JPG</v>
          </cell>
          <cell r="I4548">
            <v>583</v>
          </cell>
          <cell r="J4548" t="str">
            <v>OX_d</v>
          </cell>
          <cell r="K4548" t="str">
            <v>jpg</v>
          </cell>
          <cell r="L4548" t="str">
            <v>image/jpeg</v>
          </cell>
          <cell r="M4548">
            <v>37804</v>
          </cell>
          <cell r="N4548">
            <v>1429973796</v>
          </cell>
          <cell r="O4548">
            <v>0</v>
          </cell>
        </row>
        <row r="4549">
          <cell r="A4549">
            <v>5746</v>
          </cell>
          <cell r="B4549">
            <v>55884</v>
          </cell>
          <cell r="C4549">
            <v>8622</v>
          </cell>
          <cell r="D4549">
            <v>0</v>
          </cell>
          <cell r="E4549">
            <v>12193</v>
          </cell>
          <cell r="F4549">
            <v>0</v>
          </cell>
          <cell r="G4549" t="str">
            <v>12193_e108656d45ce7df642146f71849e9e9f</v>
          </cell>
          <cell r="H4549" t="str">
            <v>NS2EXHP76_-_standing.jpg</v>
          </cell>
          <cell r="I4549">
            <v>1351</v>
          </cell>
          <cell r="K4549" t="str">
            <v>jpg</v>
          </cell>
          <cell r="L4549" t="str">
            <v>image/jpeg</v>
          </cell>
          <cell r="M4549">
            <v>844876</v>
          </cell>
          <cell r="N4549">
            <v>1429015076</v>
          </cell>
          <cell r="O4549">
            <v>0</v>
          </cell>
        </row>
        <row r="4550">
          <cell r="A4550">
            <v>5747</v>
          </cell>
          <cell r="B4550">
            <v>55884</v>
          </cell>
          <cell r="C4550">
            <v>8622</v>
          </cell>
          <cell r="D4550">
            <v>0</v>
          </cell>
          <cell r="E4550">
            <v>12193</v>
          </cell>
          <cell r="F4550">
            <v>0</v>
          </cell>
          <cell r="G4550" t="str">
            <v>12193_8715f6a30e93c738827d83a11be8d2f6</v>
          </cell>
          <cell r="H4550" t="str">
            <v>NS2EXCOMPACT_-_top.jpg</v>
          </cell>
          <cell r="I4550">
            <v>1351</v>
          </cell>
          <cell r="K4550" t="str">
            <v>jpg</v>
          </cell>
          <cell r="L4550" t="str">
            <v>image/jpeg</v>
          </cell>
          <cell r="M4550">
            <v>805921</v>
          </cell>
          <cell r="N4550">
            <v>1429015076</v>
          </cell>
          <cell r="O4550">
            <v>0</v>
          </cell>
        </row>
        <row r="4551">
          <cell r="A4551">
            <v>5748</v>
          </cell>
          <cell r="B4551">
            <v>55881</v>
          </cell>
          <cell r="C4551">
            <v>8622</v>
          </cell>
          <cell r="D4551">
            <v>0</v>
          </cell>
          <cell r="E4551">
            <v>11491</v>
          </cell>
          <cell r="F4551">
            <v>0</v>
          </cell>
          <cell r="G4551" t="str">
            <v>11491_3c245591db44769da2dda9095bf3b7dd</v>
          </cell>
          <cell r="H4551" t="str">
            <v>9780140260656.jpg</v>
          </cell>
          <cell r="I4551">
            <v>856</v>
          </cell>
          <cell r="J4551" t="str">
            <v>The Book of Calm</v>
          </cell>
          <cell r="K4551" t="str">
            <v>jpg</v>
          </cell>
          <cell r="L4551" t="str">
            <v>image/jpeg</v>
          </cell>
          <cell r="M4551">
            <v>1036544</v>
          </cell>
          <cell r="N4551">
            <v>1429015116</v>
          </cell>
          <cell r="O4551">
            <v>0</v>
          </cell>
        </row>
        <row r="4552">
          <cell r="A4552">
            <v>5749</v>
          </cell>
          <cell r="B4552">
            <v>55884</v>
          </cell>
          <cell r="C4552">
            <v>8622</v>
          </cell>
          <cell r="D4552">
            <v>0</v>
          </cell>
          <cell r="E4552">
            <v>12193</v>
          </cell>
          <cell r="F4552">
            <v>0</v>
          </cell>
          <cell r="G4552" t="str">
            <v>12193_0f1ddfbb0d6308ec0251f8cc7c21be10</v>
          </cell>
          <cell r="H4552" t="str">
            <v>NS2EX88_-_top.jpg</v>
          </cell>
          <cell r="I4552">
            <v>1351</v>
          </cell>
          <cell r="K4552" t="str">
            <v>jpg</v>
          </cell>
          <cell r="L4552" t="str">
            <v>image/jpeg</v>
          </cell>
          <cell r="M4552">
            <v>674073</v>
          </cell>
          <cell r="N4552">
            <v>1429015242</v>
          </cell>
          <cell r="O4552">
            <v>0</v>
          </cell>
        </row>
        <row r="4553">
          <cell r="A4553">
            <v>5753</v>
          </cell>
          <cell r="B4553">
            <v>55926</v>
          </cell>
          <cell r="C4553">
            <v>8634</v>
          </cell>
          <cell r="D4553">
            <v>0</v>
          </cell>
          <cell r="E4553">
            <v>11491</v>
          </cell>
          <cell r="F4553">
            <v>0</v>
          </cell>
          <cell r="G4553" t="str">
            <v>11491_8e6af44d2fc88e7d325e19ca1247060a</v>
          </cell>
          <cell r="H4553" t="str">
            <v>L42 Love Games v1.mp3</v>
          </cell>
          <cell r="I4553">
            <v>858</v>
          </cell>
          <cell r="J4553" t="str">
            <v>synth sound for Love Games (level 42)</v>
          </cell>
          <cell r="K4553" t="str">
            <v>mp3</v>
          </cell>
          <cell r="L4553" t="str">
            <v>audio/mp3</v>
          </cell>
          <cell r="M4553">
            <v>312214</v>
          </cell>
          <cell r="N4553">
            <v>1429095749</v>
          </cell>
          <cell r="O4553">
            <v>0</v>
          </cell>
        </row>
        <row r="4554">
          <cell r="A4554">
            <v>5752</v>
          </cell>
          <cell r="B4554">
            <v>55926</v>
          </cell>
          <cell r="C4554">
            <v>8634</v>
          </cell>
          <cell r="D4554">
            <v>0</v>
          </cell>
          <cell r="E4554">
            <v>11491</v>
          </cell>
          <cell r="F4554">
            <v>0</v>
          </cell>
          <cell r="G4554" t="str">
            <v>11491_7c565986dc2582c8f651c2976ed6892f</v>
          </cell>
          <cell r="H4554" t="str">
            <v>NM Love Games v1.ns2p</v>
          </cell>
          <cell r="I4554">
            <v>143</v>
          </cell>
          <cell r="J4554" t="str">
            <v>Synth - Level 42 Love Games</v>
          </cell>
          <cell r="K4554" t="str">
            <v>ns2p</v>
          </cell>
          <cell r="L4554" t="str">
            <v>application/octet-stream</v>
          </cell>
          <cell r="M4554">
            <v>547</v>
          </cell>
          <cell r="N4554">
            <v>1429095691</v>
          </cell>
          <cell r="O4554">
            <v>0</v>
          </cell>
        </row>
        <row r="4555">
          <cell r="A4555">
            <v>5795</v>
          </cell>
          <cell r="B4555">
            <v>56479</v>
          </cell>
          <cell r="C4555">
            <v>8473</v>
          </cell>
          <cell r="D4555">
            <v>0</v>
          </cell>
          <cell r="E4555">
            <v>1</v>
          </cell>
          <cell r="F4555">
            <v>0</v>
          </cell>
          <cell r="G4555" t="str">
            <v>3474_ba5c80f9aa93d6d1eb624cabd16cf884</v>
          </cell>
          <cell r="H4555" t="str">
            <v>OX_WinXP_c.JPG</v>
          </cell>
          <cell r="I4555">
            <v>583</v>
          </cell>
          <cell r="J4555" t="str">
            <v>OX_c</v>
          </cell>
          <cell r="K4555" t="str">
            <v>jpg</v>
          </cell>
          <cell r="L4555" t="str">
            <v>image/jpeg</v>
          </cell>
          <cell r="M4555">
            <v>37804</v>
          </cell>
          <cell r="N4555">
            <v>1429973756</v>
          </cell>
          <cell r="O4555">
            <v>0</v>
          </cell>
        </row>
        <row r="4556">
          <cell r="A4556">
            <v>5794</v>
          </cell>
          <cell r="B4556">
            <v>56479</v>
          </cell>
          <cell r="C4556">
            <v>8473</v>
          </cell>
          <cell r="D4556">
            <v>0</v>
          </cell>
          <cell r="E4556">
            <v>1</v>
          </cell>
          <cell r="F4556">
            <v>0</v>
          </cell>
          <cell r="G4556" t="str">
            <v>3474_141d8181c0eba1918cc23e6cfa1b30f7</v>
          </cell>
          <cell r="H4556" t="str">
            <v>OX_WinXP_b.png</v>
          </cell>
          <cell r="I4556">
            <v>583</v>
          </cell>
          <cell r="J4556" t="str">
            <v>OX_b</v>
          </cell>
          <cell r="K4556" t="str">
            <v>png</v>
          </cell>
          <cell r="L4556" t="str">
            <v>image/png</v>
          </cell>
          <cell r="M4556">
            <v>29613</v>
          </cell>
          <cell r="N4556">
            <v>1429973728</v>
          </cell>
          <cell r="O4556">
            <v>0</v>
          </cell>
        </row>
        <row r="4557">
          <cell r="A4557">
            <v>5761</v>
          </cell>
          <cell r="B4557">
            <v>55965</v>
          </cell>
          <cell r="C4557">
            <v>2028</v>
          </cell>
          <cell r="D4557">
            <v>0</v>
          </cell>
          <cell r="E4557">
            <v>2</v>
          </cell>
          <cell r="F4557">
            <v>0</v>
          </cell>
          <cell r="G4557" t="str">
            <v>2_8a4b4dc16e3a29f3647c89ccc7054245</v>
          </cell>
          <cell r="H4557" t="str">
            <v>NUF-Simulazione01.jpg</v>
          </cell>
          <cell r="I4557">
            <v>26</v>
          </cell>
          <cell r="K4557" t="str">
            <v>jpg</v>
          </cell>
          <cell r="L4557" t="str">
            <v>image/jpeg</v>
          </cell>
          <cell r="M4557">
            <v>594119</v>
          </cell>
          <cell r="N4557">
            <v>1429182914</v>
          </cell>
          <cell r="O4557">
            <v>0</v>
          </cell>
        </row>
        <row r="4558">
          <cell r="A4558">
            <v>5762</v>
          </cell>
          <cell r="B4558">
            <v>55980</v>
          </cell>
          <cell r="C4558">
            <v>2028</v>
          </cell>
          <cell r="D4558">
            <v>0</v>
          </cell>
          <cell r="E4558">
            <v>2</v>
          </cell>
          <cell r="F4558">
            <v>0</v>
          </cell>
          <cell r="G4558" t="str">
            <v>2_74650658f8799f43efa05827b9224ed9</v>
          </cell>
          <cell r="H4558" t="str">
            <v>logo_mirrored.png</v>
          </cell>
          <cell r="I4558">
            <v>23</v>
          </cell>
          <cell r="K4558" t="str">
            <v>png</v>
          </cell>
          <cell r="L4558" t="str">
            <v>image/png</v>
          </cell>
          <cell r="M4558">
            <v>344379</v>
          </cell>
          <cell r="N4558">
            <v>1429187349</v>
          </cell>
          <cell r="O4558">
            <v>0</v>
          </cell>
        </row>
        <row r="4559">
          <cell r="A4559">
            <v>5763</v>
          </cell>
          <cell r="B4559">
            <v>56024</v>
          </cell>
          <cell r="C4559">
            <v>8648</v>
          </cell>
          <cell r="D4559">
            <v>0</v>
          </cell>
          <cell r="E4559">
            <v>851</v>
          </cell>
          <cell r="F4559">
            <v>0</v>
          </cell>
          <cell r="G4559" t="str">
            <v>851_fbed06262a0f5e67c721b37504749564</v>
          </cell>
          <cell r="H4559" t="str">
            <v>WahDrive.ne4p</v>
          </cell>
          <cell r="I4559">
            <v>129</v>
          </cell>
          <cell r="K4559" t="str">
            <v>ne4p</v>
          </cell>
          <cell r="L4559" t="str">
            <v>application/octet-stream</v>
          </cell>
          <cell r="M4559">
            <v>136</v>
          </cell>
          <cell r="N4559">
            <v>1429224179</v>
          </cell>
          <cell r="O4559">
            <v>0</v>
          </cell>
        </row>
        <row r="4560">
          <cell r="A4560">
            <v>5764</v>
          </cell>
          <cell r="B4560">
            <v>56024</v>
          </cell>
          <cell r="C4560">
            <v>8648</v>
          </cell>
          <cell r="D4560">
            <v>0</v>
          </cell>
          <cell r="E4560">
            <v>851</v>
          </cell>
          <cell r="F4560">
            <v>0</v>
          </cell>
          <cell r="G4560" t="str">
            <v>851_c6ab76ae39252fe9fe73ddee52822e91</v>
          </cell>
          <cell r="H4560" t="str">
            <v>clavWahAmp.mp3</v>
          </cell>
          <cell r="I4560">
            <v>787</v>
          </cell>
          <cell r="K4560" t="str">
            <v>mp3</v>
          </cell>
          <cell r="L4560" t="str">
            <v>audio/mp3</v>
          </cell>
          <cell r="M4560">
            <v>132551</v>
          </cell>
          <cell r="N4560">
            <v>1429224255</v>
          </cell>
          <cell r="O4560">
            <v>0</v>
          </cell>
        </row>
        <row r="4561">
          <cell r="A4561">
            <v>5765</v>
          </cell>
          <cell r="B4561">
            <v>56054</v>
          </cell>
          <cell r="C4561">
            <v>8647</v>
          </cell>
          <cell r="D4561">
            <v>0</v>
          </cell>
          <cell r="E4561">
            <v>11491</v>
          </cell>
          <cell r="F4561">
            <v>0</v>
          </cell>
          <cell r="G4561" t="str">
            <v>11491_ed44dddbff43188c6967c549dbd2851a</v>
          </cell>
          <cell r="H4561" t="str">
            <v>brick.jpeg</v>
          </cell>
          <cell r="I4561">
            <v>1038</v>
          </cell>
          <cell r="J4561" t="str">
            <v>modular keyboard elevation system</v>
          </cell>
          <cell r="K4561" t="str">
            <v>jpeg</v>
          </cell>
          <cell r="L4561" t="str">
            <v>image/jpeg</v>
          </cell>
          <cell r="M4561">
            <v>23122</v>
          </cell>
          <cell r="N4561">
            <v>1429264102</v>
          </cell>
          <cell r="O4561">
            <v>0</v>
          </cell>
        </row>
        <row r="4562">
          <cell r="A4562">
            <v>5766</v>
          </cell>
          <cell r="B4562">
            <v>56057</v>
          </cell>
          <cell r="C4562">
            <v>8647</v>
          </cell>
          <cell r="D4562">
            <v>0</v>
          </cell>
          <cell r="E4562">
            <v>1654</v>
          </cell>
          <cell r="F4562">
            <v>0</v>
          </cell>
          <cell r="G4562" t="str">
            <v>1654_96818e066dcd6a286d6616c0026e19fc</v>
          </cell>
          <cell r="H4562" t="str">
            <v>keyboardstandex-stage2.jpg</v>
          </cell>
          <cell r="I4562">
            <v>1035</v>
          </cell>
          <cell r="J4562" t="str">
            <v>Original stand</v>
          </cell>
          <cell r="K4562" t="str">
            <v>jpg</v>
          </cell>
          <cell r="L4562" t="str">
            <v>image/jpeg</v>
          </cell>
          <cell r="M4562">
            <v>65879</v>
          </cell>
          <cell r="N4562">
            <v>1429264619</v>
          </cell>
          <cell r="O4562">
            <v>0</v>
          </cell>
        </row>
        <row r="4563">
          <cell r="A4563">
            <v>5767</v>
          </cell>
          <cell r="B4563">
            <v>56061</v>
          </cell>
          <cell r="C4563">
            <v>2028</v>
          </cell>
          <cell r="D4563">
            <v>0</v>
          </cell>
          <cell r="E4563">
            <v>2</v>
          </cell>
          <cell r="F4563">
            <v>0</v>
          </cell>
          <cell r="G4563" t="str">
            <v>2_f6aa571e9b77b56161f4773dfa8637a3</v>
          </cell>
          <cell r="H4563" t="str">
            <v>rotated_keys.png</v>
          </cell>
          <cell r="I4563">
            <v>8</v>
          </cell>
          <cell r="K4563" t="str">
            <v>png</v>
          </cell>
          <cell r="L4563" t="str">
            <v>image/png</v>
          </cell>
          <cell r="M4563">
            <v>4161</v>
          </cell>
          <cell r="N4563">
            <v>1429265640</v>
          </cell>
          <cell r="O4563">
            <v>0</v>
          </cell>
        </row>
        <row r="4564">
          <cell r="A4564">
            <v>5768</v>
          </cell>
          <cell r="B4564">
            <v>56075</v>
          </cell>
          <cell r="C4564">
            <v>8655</v>
          </cell>
          <cell r="D4564">
            <v>0</v>
          </cell>
          <cell r="E4564">
            <v>1654</v>
          </cell>
          <cell r="F4564">
            <v>0</v>
          </cell>
          <cell r="G4564" t="str">
            <v>1654_3cd983a18faf0b43b7328aa9d6d0be58</v>
          </cell>
          <cell r="H4564" t="str">
            <v>moog_sofa.jpg</v>
          </cell>
          <cell r="I4564">
            <v>1422</v>
          </cell>
          <cell r="J4564" t="str">
            <v>Minimoog Sofa</v>
          </cell>
          <cell r="K4564" t="str">
            <v>jpg</v>
          </cell>
          <cell r="L4564" t="str">
            <v>image/jpeg</v>
          </cell>
          <cell r="M4564">
            <v>191848</v>
          </cell>
          <cell r="N4564">
            <v>1429274406</v>
          </cell>
          <cell r="O4564">
            <v>0</v>
          </cell>
        </row>
        <row r="4565">
          <cell r="A4565">
            <v>5769</v>
          </cell>
          <cell r="B4565">
            <v>56088</v>
          </cell>
          <cell r="C4565">
            <v>8649</v>
          </cell>
          <cell r="D4565">
            <v>0</v>
          </cell>
          <cell r="E4565">
            <v>11491</v>
          </cell>
          <cell r="F4565">
            <v>0</v>
          </cell>
          <cell r="G4565" t="str">
            <v>11491_47c7109c1816b553b82ebf58898a57b0</v>
          </cell>
          <cell r="H4565" t="str">
            <v>NM Maneater.ns2p</v>
          </cell>
          <cell r="I4565">
            <v>141</v>
          </cell>
          <cell r="J4565" t="str">
            <v>Maneater synth program</v>
          </cell>
          <cell r="K4565" t="str">
            <v>ns2p</v>
          </cell>
          <cell r="L4565" t="str">
            <v>application/octet-stream</v>
          </cell>
          <cell r="M4565">
            <v>547</v>
          </cell>
          <cell r="N4565">
            <v>1429289004</v>
          </cell>
          <cell r="O4565">
            <v>0</v>
          </cell>
        </row>
        <row r="4566">
          <cell r="A4566">
            <v>5770</v>
          </cell>
          <cell r="B4566">
            <v>56088</v>
          </cell>
          <cell r="C4566">
            <v>8649</v>
          </cell>
          <cell r="D4566">
            <v>0</v>
          </cell>
          <cell r="E4566">
            <v>11491</v>
          </cell>
          <cell r="F4566">
            <v>0</v>
          </cell>
          <cell r="G4566" t="str">
            <v>11491_75530027e03b87ff874f4ca206d1419f</v>
          </cell>
          <cell r="H4566" t="str">
            <v>Maneater polysynth.mp3</v>
          </cell>
          <cell r="I4566">
            <v>1518</v>
          </cell>
          <cell r="J4566" t="str">
            <v>synth sound for maneater</v>
          </cell>
          <cell r="K4566" t="str">
            <v>mp3</v>
          </cell>
          <cell r="L4566" t="str">
            <v>audio/mp3</v>
          </cell>
          <cell r="M4566">
            <v>136253</v>
          </cell>
          <cell r="N4566">
            <v>1429289027</v>
          </cell>
          <cell r="O4566">
            <v>0</v>
          </cell>
        </row>
        <row r="4567">
          <cell r="A4567">
            <v>5771</v>
          </cell>
          <cell r="B4567">
            <v>56099</v>
          </cell>
          <cell r="C4567">
            <v>2028</v>
          </cell>
          <cell r="D4567">
            <v>0</v>
          </cell>
          <cell r="E4567">
            <v>4372</v>
          </cell>
          <cell r="F4567">
            <v>0</v>
          </cell>
          <cell r="G4567" t="str">
            <v>4372_65b014f1a731c4c82ce256c5d47e7af5</v>
          </cell>
          <cell r="H4567" t="str">
            <v>logo_mirrored-2.jpg</v>
          </cell>
          <cell r="I4567">
            <v>27</v>
          </cell>
          <cell r="K4567" t="str">
            <v>jpg</v>
          </cell>
          <cell r="L4567" t="str">
            <v>image/jpeg</v>
          </cell>
          <cell r="M4567">
            <v>8594</v>
          </cell>
          <cell r="N4567">
            <v>1429301335</v>
          </cell>
          <cell r="O4567">
            <v>0</v>
          </cell>
        </row>
        <row r="4568">
          <cell r="A4568">
            <v>5772</v>
          </cell>
          <cell r="B4568">
            <v>56102</v>
          </cell>
          <cell r="C4568">
            <v>8661</v>
          </cell>
          <cell r="D4568">
            <v>0</v>
          </cell>
          <cell r="E4568">
            <v>12818</v>
          </cell>
          <cell r="F4568">
            <v>0</v>
          </cell>
          <cell r="G4568" t="str">
            <v>12818_5280928af30e44207af91fec3f79dfb5</v>
          </cell>
          <cell r="H4568" t="str">
            <v>MoogBass.nlas.zip</v>
          </cell>
          <cell r="I4568">
            <v>56</v>
          </cell>
          <cell r="K4568" t="str">
            <v>zip</v>
          </cell>
          <cell r="L4568" t="str">
            <v>application/zip</v>
          </cell>
          <cell r="M4568">
            <v>252</v>
          </cell>
          <cell r="N4568">
            <v>1429304564</v>
          </cell>
          <cell r="O4568">
            <v>0</v>
          </cell>
        </row>
        <row r="4569">
          <cell r="A4569">
            <v>5773</v>
          </cell>
          <cell r="B4569">
            <v>56088</v>
          </cell>
          <cell r="C4569">
            <v>8649</v>
          </cell>
          <cell r="D4569">
            <v>0</v>
          </cell>
          <cell r="E4569">
            <v>11491</v>
          </cell>
          <cell r="F4569">
            <v>0</v>
          </cell>
          <cell r="G4569" t="str">
            <v>11491_412260259464398091abc4e6909acd5c</v>
          </cell>
          <cell r="H4569" t="str">
            <v>NM Maneater.nsmp</v>
          </cell>
          <cell r="I4569">
            <v>224</v>
          </cell>
          <cell r="J4569" t="str">
            <v>Alternative sample for Electro owners</v>
          </cell>
          <cell r="K4569" t="str">
            <v>nsmp</v>
          </cell>
          <cell r="L4569" t="str">
            <v>application/octet-stream</v>
          </cell>
          <cell r="M4569">
            <v>986075</v>
          </cell>
          <cell r="N4569">
            <v>1429367035</v>
          </cell>
          <cell r="O4569">
            <v>0</v>
          </cell>
        </row>
        <row r="4570">
          <cell r="A4570">
            <v>5793</v>
          </cell>
          <cell r="B4570">
            <v>56479</v>
          </cell>
          <cell r="C4570">
            <v>8473</v>
          </cell>
          <cell r="D4570">
            <v>0</v>
          </cell>
          <cell r="E4570">
            <v>1</v>
          </cell>
          <cell r="F4570">
            <v>0</v>
          </cell>
          <cell r="G4570" t="str">
            <v>3474_fcdd2089df684e3b772bf2b56a4df1a0</v>
          </cell>
          <cell r="H4570" t="str">
            <v>OX_WinXP_a.png</v>
          </cell>
          <cell r="I4570">
            <v>583</v>
          </cell>
          <cell r="J4570" t="str">
            <v>OX_a</v>
          </cell>
          <cell r="K4570" t="str">
            <v>png</v>
          </cell>
          <cell r="L4570" t="str">
            <v>image/png</v>
          </cell>
          <cell r="M4570">
            <v>9460</v>
          </cell>
          <cell r="N4570">
            <v>1429973689</v>
          </cell>
          <cell r="O4570">
            <v>0</v>
          </cell>
        </row>
        <row r="4571">
          <cell r="A4571">
            <v>5792</v>
          </cell>
          <cell r="B4571">
            <v>56430</v>
          </cell>
          <cell r="C4571">
            <v>8698</v>
          </cell>
          <cell r="D4571">
            <v>0</v>
          </cell>
          <cell r="E4571">
            <v>2</v>
          </cell>
          <cell r="F4571">
            <v>0</v>
          </cell>
          <cell r="G4571" t="str">
            <v>2_989c57d2ecace8ad665c7ae6901d0d7f</v>
          </cell>
          <cell r="H4571" t="str">
            <v>NUF_logo_cate_web.png</v>
          </cell>
          <cell r="I4571">
            <v>1593</v>
          </cell>
          <cell r="K4571" t="str">
            <v>png</v>
          </cell>
          <cell r="L4571" t="str">
            <v>image/png</v>
          </cell>
          <cell r="M4571">
            <v>9034</v>
          </cell>
          <cell r="N4571">
            <v>1429878167</v>
          </cell>
          <cell r="O4571">
            <v>0</v>
          </cell>
        </row>
        <row r="4572">
          <cell r="A4572">
            <v>5776</v>
          </cell>
          <cell r="B4572">
            <v>56214</v>
          </cell>
          <cell r="C4572">
            <v>8551</v>
          </cell>
          <cell r="D4572">
            <v>0</v>
          </cell>
          <cell r="E4572">
            <v>7835</v>
          </cell>
          <cell r="F4572">
            <v>0</v>
          </cell>
          <cell r="G4572" t="str">
            <v>7835_c56d9467f1fbf840bf6d1b54b643f8df</v>
          </cell>
          <cell r="H4572" t="str">
            <v>Break Free - Bass.nwp</v>
          </cell>
          <cell r="I4572">
            <v>168</v>
          </cell>
          <cell r="K4572" t="str">
            <v>nwp</v>
          </cell>
          <cell r="L4572" t="str">
            <v>application/octet-stream</v>
          </cell>
          <cell r="M4572">
            <v>350</v>
          </cell>
          <cell r="N4572">
            <v>1429528606</v>
          </cell>
          <cell r="O4572">
            <v>0</v>
          </cell>
        </row>
        <row r="4573">
          <cell r="A4573">
            <v>5777</v>
          </cell>
          <cell r="B4573">
            <v>56214</v>
          </cell>
          <cell r="C4573">
            <v>8551</v>
          </cell>
          <cell r="D4573">
            <v>0</v>
          </cell>
          <cell r="E4573">
            <v>7835</v>
          </cell>
          <cell r="F4573">
            <v>0</v>
          </cell>
          <cell r="G4573" t="str">
            <v>7835_c32abd59abe992006878a6e961c1952b</v>
          </cell>
          <cell r="H4573" t="str">
            <v>Break Free.ns2p</v>
          </cell>
          <cell r="I4573">
            <v>256</v>
          </cell>
          <cell r="K4573" t="str">
            <v>ns2p</v>
          </cell>
          <cell r="L4573" t="str">
            <v>application/octet-stream</v>
          </cell>
          <cell r="M4573">
            <v>547</v>
          </cell>
          <cell r="N4573">
            <v>1429528606</v>
          </cell>
          <cell r="O4573">
            <v>0</v>
          </cell>
        </row>
        <row r="4574">
          <cell r="A4574">
            <v>5778</v>
          </cell>
          <cell r="B4574">
            <v>56215</v>
          </cell>
          <cell r="C4574">
            <v>8661</v>
          </cell>
          <cell r="D4574">
            <v>0</v>
          </cell>
          <cell r="E4574">
            <v>12818</v>
          </cell>
          <cell r="F4574">
            <v>0</v>
          </cell>
          <cell r="G4574" t="str">
            <v>12818_2728b376b2d471d467445f7c83e5825a</v>
          </cell>
          <cell r="H4574" t="str">
            <v>NordBass.mp3</v>
          </cell>
          <cell r="I4574">
            <v>652</v>
          </cell>
          <cell r="K4574" t="str">
            <v>mp3</v>
          </cell>
          <cell r="L4574" t="str">
            <v>audio/mpeg</v>
          </cell>
          <cell r="M4574">
            <v>753619</v>
          </cell>
          <cell r="N4574">
            <v>1429534441</v>
          </cell>
          <cell r="O4574">
            <v>0</v>
          </cell>
        </row>
        <row r="4575">
          <cell r="A4575">
            <v>5779</v>
          </cell>
          <cell r="B4575">
            <v>56224</v>
          </cell>
          <cell r="C4575">
            <v>2028</v>
          </cell>
          <cell r="D4575">
            <v>0</v>
          </cell>
          <cell r="E4575">
            <v>2</v>
          </cell>
          <cell r="F4575">
            <v>0</v>
          </cell>
          <cell r="G4575" t="str">
            <v>2_c5875c7dfd4c4bc4761855102622692c</v>
          </cell>
          <cell r="H4575" t="str">
            <v>Cattura.PNG</v>
          </cell>
          <cell r="I4575">
            <v>23</v>
          </cell>
          <cell r="K4575" t="str">
            <v>png</v>
          </cell>
          <cell r="L4575" t="str">
            <v>image/png</v>
          </cell>
          <cell r="M4575">
            <v>19720</v>
          </cell>
          <cell r="N4575">
            <v>1429547089</v>
          </cell>
          <cell r="O4575">
            <v>0</v>
          </cell>
        </row>
        <row r="4576">
          <cell r="A4576">
            <v>5780</v>
          </cell>
          <cell r="B4576">
            <v>56251</v>
          </cell>
          <cell r="C4576">
            <v>8473</v>
          </cell>
          <cell r="D4576">
            <v>0</v>
          </cell>
          <cell r="E4576">
            <v>1</v>
          </cell>
          <cell r="F4576">
            <v>0</v>
          </cell>
          <cell r="G4576" t="str">
            <v>3474_765322ef2544ea6631a55009099f200a</v>
          </cell>
          <cell r="H4576" t="str">
            <v>Nord_Mod_1.jpg</v>
          </cell>
          <cell r="I4576">
            <v>460</v>
          </cell>
          <cell r="J4576" t="str">
            <v>Mod_1</v>
          </cell>
          <cell r="K4576" t="str">
            <v>jpg</v>
          </cell>
          <cell r="L4576" t="str">
            <v>image/jpeg</v>
          </cell>
          <cell r="M4576">
            <v>272233</v>
          </cell>
          <cell r="N4576">
            <v>1429580612</v>
          </cell>
          <cell r="O4576">
            <v>0</v>
          </cell>
        </row>
        <row r="4577">
          <cell r="A4577">
            <v>5781</v>
          </cell>
          <cell r="B4577">
            <v>56251</v>
          </cell>
          <cell r="C4577">
            <v>8473</v>
          </cell>
          <cell r="D4577">
            <v>0</v>
          </cell>
          <cell r="E4577">
            <v>1</v>
          </cell>
          <cell r="F4577">
            <v>0</v>
          </cell>
          <cell r="G4577" t="str">
            <v>3474_badc71b27f3fca76b1fefc43ab3c7e9f</v>
          </cell>
          <cell r="H4577" t="str">
            <v>Nord_Mod_2.jpg</v>
          </cell>
          <cell r="I4577">
            <v>460</v>
          </cell>
          <cell r="J4577" t="str">
            <v>Mod_2</v>
          </cell>
          <cell r="K4577" t="str">
            <v>jpg</v>
          </cell>
          <cell r="L4577" t="str">
            <v>image/jpeg</v>
          </cell>
          <cell r="M4577">
            <v>270203</v>
          </cell>
          <cell r="N4577">
            <v>1429580644</v>
          </cell>
          <cell r="O4577">
            <v>0</v>
          </cell>
        </row>
        <row r="4578">
          <cell r="A4578">
            <v>5782</v>
          </cell>
          <cell r="B4578">
            <v>56267</v>
          </cell>
          <cell r="C4578">
            <v>8676</v>
          </cell>
          <cell r="D4578">
            <v>0</v>
          </cell>
          <cell r="E4578">
            <v>1654</v>
          </cell>
          <cell r="F4578">
            <v>0</v>
          </cell>
          <cell r="G4578" t="str">
            <v>1654_8eccedfc849b6e98656d0abf39ce9a6f</v>
          </cell>
          <cell r="H4578" t="str">
            <v>Viktory_eBay.jpg</v>
          </cell>
          <cell r="I4578">
            <v>1305</v>
          </cell>
          <cell r="J4578" t="str">
            <v>viktory.at</v>
          </cell>
          <cell r="K4578" t="str">
            <v>jpg</v>
          </cell>
          <cell r="L4578" t="str">
            <v>image/jpeg</v>
          </cell>
          <cell r="M4578">
            <v>8030</v>
          </cell>
          <cell r="N4578">
            <v>1429609546</v>
          </cell>
          <cell r="O4578">
            <v>0</v>
          </cell>
        </row>
        <row r="4579">
          <cell r="A4579">
            <v>5783</v>
          </cell>
          <cell r="B4579">
            <v>56310</v>
          </cell>
          <cell r="C4579">
            <v>8678</v>
          </cell>
          <cell r="D4579">
            <v>0</v>
          </cell>
          <cell r="E4579">
            <v>1654</v>
          </cell>
          <cell r="F4579">
            <v>0</v>
          </cell>
          <cell r="G4579" t="str">
            <v>1654_887fc827392b25ee16c78d4a83e5c93c</v>
          </cell>
          <cell r="H4579" t="str">
            <v>LED strip RGB.jpg</v>
          </cell>
          <cell r="I4579">
            <v>1915</v>
          </cell>
          <cell r="J4579" t="str">
            <v>RGB LED strip with remote control</v>
          </cell>
          <cell r="K4579" t="str">
            <v>jpg</v>
          </cell>
          <cell r="L4579" t="str">
            <v>image/jpeg</v>
          </cell>
          <cell r="M4579">
            <v>22460</v>
          </cell>
          <cell r="N4579">
            <v>1429680089</v>
          </cell>
          <cell r="O4579">
            <v>0</v>
          </cell>
        </row>
        <row r="4580">
          <cell r="A4580">
            <v>5784</v>
          </cell>
          <cell r="B4580">
            <v>56325</v>
          </cell>
          <cell r="C4580">
            <v>8687</v>
          </cell>
          <cell r="D4580">
            <v>0</v>
          </cell>
          <cell r="E4580">
            <v>1581</v>
          </cell>
          <cell r="F4580">
            <v>0</v>
          </cell>
          <cell r="G4580" t="str">
            <v>1581_44088d1186f7942c042f461ba3633322</v>
          </cell>
          <cell r="H4580" t="str">
            <v>Nord Electro 3-4-5 Comparison.pdf</v>
          </cell>
          <cell r="I4580">
            <v>921</v>
          </cell>
          <cell r="J4580" t="str">
            <v>Electros Comparison Chart</v>
          </cell>
          <cell r="K4580" t="str">
            <v>pdf</v>
          </cell>
          <cell r="L4580" t="str">
            <v>application/pdf</v>
          </cell>
          <cell r="M4580">
            <v>13656</v>
          </cell>
          <cell r="N4580">
            <v>1429731641</v>
          </cell>
          <cell r="O4580">
            <v>0</v>
          </cell>
        </row>
        <row r="4581">
          <cell r="A4581">
            <v>5785</v>
          </cell>
          <cell r="B4581">
            <v>56375</v>
          </cell>
          <cell r="C4581">
            <v>8683</v>
          </cell>
          <cell r="D4581">
            <v>0</v>
          </cell>
          <cell r="E4581">
            <v>11491</v>
          </cell>
          <cell r="F4581">
            <v>0</v>
          </cell>
          <cell r="G4581" t="str">
            <v>11491_8e7cd3cc0192435d196a12554b1079b9</v>
          </cell>
          <cell r="H4581" t="str">
            <v>2015-04-23 10.54.41.jpg</v>
          </cell>
          <cell r="I4581">
            <v>861</v>
          </cell>
          <cell r="J4581" t="str">
            <v>stompbox</v>
          </cell>
          <cell r="K4581" t="str">
            <v>jpg</v>
          </cell>
          <cell r="L4581" t="str">
            <v>image/jpeg</v>
          </cell>
          <cell r="M4581">
            <v>2334026</v>
          </cell>
          <cell r="N4581">
            <v>1429783553</v>
          </cell>
          <cell r="O4581">
            <v>0</v>
          </cell>
        </row>
        <row r="4582">
          <cell r="A4582">
            <v>5789</v>
          </cell>
          <cell r="B4582">
            <v>56412</v>
          </cell>
          <cell r="C4582">
            <v>8473</v>
          </cell>
          <cell r="D4582">
            <v>0</v>
          </cell>
          <cell r="E4582">
            <v>1</v>
          </cell>
          <cell r="F4582">
            <v>0</v>
          </cell>
          <cell r="G4582" t="str">
            <v>3474_be62a1168eef328404601afbfa8b0204</v>
          </cell>
          <cell r="H4582" t="str">
            <v>OX_2.png</v>
          </cell>
          <cell r="I4582">
            <v>742</v>
          </cell>
          <cell r="J4582" t="str">
            <v>OX_2</v>
          </cell>
          <cell r="K4582" t="str">
            <v>png</v>
          </cell>
          <cell r="L4582" t="str">
            <v>image/png</v>
          </cell>
          <cell r="M4582">
            <v>346876</v>
          </cell>
          <cell r="N4582">
            <v>1429827081</v>
          </cell>
          <cell r="O4582">
            <v>0</v>
          </cell>
        </row>
        <row r="4583">
          <cell r="A4583">
            <v>5788</v>
          </cell>
          <cell r="B4583">
            <v>56412</v>
          </cell>
          <cell r="C4583">
            <v>8473</v>
          </cell>
          <cell r="D4583">
            <v>0</v>
          </cell>
          <cell r="E4583">
            <v>1</v>
          </cell>
          <cell r="F4583">
            <v>0</v>
          </cell>
          <cell r="G4583" t="str">
            <v>3474_2b1efb5599665d56199f9cb3f20799ad</v>
          </cell>
          <cell r="H4583" t="str">
            <v>OX_1.png</v>
          </cell>
          <cell r="I4583">
            <v>742</v>
          </cell>
          <cell r="J4583" t="str">
            <v>OX_1</v>
          </cell>
          <cell r="K4583" t="str">
            <v>png</v>
          </cell>
          <cell r="L4583" t="str">
            <v>image/png</v>
          </cell>
          <cell r="M4583">
            <v>421245</v>
          </cell>
          <cell r="N4583">
            <v>1429827052</v>
          </cell>
          <cell r="O4583">
            <v>0</v>
          </cell>
        </row>
        <row r="4584">
          <cell r="A4584">
            <v>5790</v>
          </cell>
          <cell r="B4584">
            <v>56412</v>
          </cell>
          <cell r="C4584">
            <v>8473</v>
          </cell>
          <cell r="D4584">
            <v>0</v>
          </cell>
          <cell r="E4584">
            <v>1</v>
          </cell>
          <cell r="F4584">
            <v>0</v>
          </cell>
          <cell r="G4584" t="str">
            <v>3474_cd109a882c96fe14c792d6c8a98014b1</v>
          </cell>
          <cell r="H4584" t="str">
            <v>OX_3.png</v>
          </cell>
          <cell r="I4584">
            <v>742</v>
          </cell>
          <cell r="J4584" t="str">
            <v>OX_3</v>
          </cell>
          <cell r="K4584" t="str">
            <v>png</v>
          </cell>
          <cell r="L4584" t="str">
            <v>image/png</v>
          </cell>
          <cell r="M4584">
            <v>20886</v>
          </cell>
          <cell r="N4584">
            <v>1429827096</v>
          </cell>
          <cell r="O4584">
            <v>0</v>
          </cell>
        </row>
        <row r="4585">
          <cell r="A4585">
            <v>5791</v>
          </cell>
          <cell r="B4585">
            <v>56422</v>
          </cell>
          <cell r="C4585">
            <v>8676</v>
          </cell>
          <cell r="D4585">
            <v>0</v>
          </cell>
          <cell r="E4585">
            <v>1654</v>
          </cell>
          <cell r="F4585">
            <v>0</v>
          </cell>
          <cell r="G4585" t="str">
            <v>1654_48906f09482ef4d7722c7c7f3299053c</v>
          </cell>
          <cell r="H4585" t="str">
            <v>Viktory_NLA1.jpg</v>
          </cell>
          <cell r="I4585">
            <v>1209</v>
          </cell>
          <cell r="J4585" t="str">
            <v>Viktory Rechnung</v>
          </cell>
          <cell r="K4585" t="str">
            <v>jpg</v>
          </cell>
          <cell r="L4585" t="str">
            <v>image/jpeg</v>
          </cell>
          <cell r="M4585">
            <v>86202</v>
          </cell>
          <cell r="N4585">
            <v>1429857491</v>
          </cell>
          <cell r="O4585">
            <v>0</v>
          </cell>
        </row>
        <row r="4586">
          <cell r="A4586">
            <v>5797</v>
          </cell>
          <cell r="B4586">
            <v>56479</v>
          </cell>
          <cell r="C4586">
            <v>8473</v>
          </cell>
          <cell r="D4586">
            <v>0</v>
          </cell>
          <cell r="E4586">
            <v>1</v>
          </cell>
          <cell r="F4586">
            <v>0</v>
          </cell>
          <cell r="G4586" t="str">
            <v>3474_7279c937aca958db9fabdb75c5674013</v>
          </cell>
          <cell r="H4586" t="str">
            <v>OX_WinXP_e.JPG.png</v>
          </cell>
          <cell r="I4586">
            <v>583</v>
          </cell>
          <cell r="J4586" t="str">
            <v>OX_e</v>
          </cell>
          <cell r="K4586" t="str">
            <v>png</v>
          </cell>
          <cell r="L4586" t="str">
            <v>image/png</v>
          </cell>
          <cell r="M4586">
            <v>402861</v>
          </cell>
          <cell r="N4586">
            <v>1429973891</v>
          </cell>
          <cell r="O4586">
            <v>0</v>
          </cell>
        </row>
        <row r="4587">
          <cell r="A4587">
            <v>5798</v>
          </cell>
          <cell r="B4587">
            <v>56479</v>
          </cell>
          <cell r="C4587">
            <v>8473</v>
          </cell>
          <cell r="D4587">
            <v>0</v>
          </cell>
          <cell r="E4587">
            <v>1</v>
          </cell>
          <cell r="F4587">
            <v>0</v>
          </cell>
          <cell r="G4587" t="str">
            <v>3474_b27e91cdd176a7cad13b0f3f684487af</v>
          </cell>
          <cell r="H4587" t="str">
            <v>OX_WinXP_f.JPG.png</v>
          </cell>
          <cell r="I4587">
            <v>583</v>
          </cell>
          <cell r="J4587" t="str">
            <v>OX_f</v>
          </cell>
          <cell r="K4587" t="str">
            <v>png</v>
          </cell>
          <cell r="L4587" t="str">
            <v>image/png</v>
          </cell>
          <cell r="M4587">
            <v>318153</v>
          </cell>
          <cell r="N4587">
            <v>1429973923</v>
          </cell>
          <cell r="O4587">
            <v>0</v>
          </cell>
        </row>
        <row r="4588">
          <cell r="A4588">
            <v>5799</v>
          </cell>
          <cell r="B4588">
            <v>56494</v>
          </cell>
          <cell r="C4588">
            <v>8473</v>
          </cell>
          <cell r="D4588">
            <v>0</v>
          </cell>
          <cell r="E4588">
            <v>1</v>
          </cell>
          <cell r="F4588">
            <v>0</v>
          </cell>
          <cell r="G4588" t="str">
            <v>3474_2d8d62b301ba617869060211119a3bd4</v>
          </cell>
          <cell r="H4588" t="str">
            <v>XV5050.JPG</v>
          </cell>
          <cell r="I4588">
            <v>631</v>
          </cell>
          <cell r="J4588" t="str">
            <v>XV5050</v>
          </cell>
          <cell r="K4588" t="str">
            <v>jpg</v>
          </cell>
          <cell r="L4588" t="str">
            <v>image/jpeg</v>
          </cell>
          <cell r="M4588">
            <v>7338</v>
          </cell>
          <cell r="N4588">
            <v>1430003151</v>
          </cell>
          <cell r="O4588">
            <v>0</v>
          </cell>
        </row>
        <row r="4589">
          <cell r="A4589">
            <v>5800</v>
          </cell>
          <cell r="B4589">
            <v>56494</v>
          </cell>
          <cell r="C4589">
            <v>8473</v>
          </cell>
          <cell r="D4589">
            <v>0</v>
          </cell>
          <cell r="E4589">
            <v>1</v>
          </cell>
          <cell r="F4589">
            <v>0</v>
          </cell>
          <cell r="G4589" t="str">
            <v>3474_774f6fec7327862a1a4d2723a58cc51d</v>
          </cell>
          <cell r="H4589" t="str">
            <v>NORD.JPG</v>
          </cell>
          <cell r="I4589">
            <v>631</v>
          </cell>
          <cell r="J4589" t="str">
            <v>Nord</v>
          </cell>
          <cell r="K4589" t="str">
            <v>jpg</v>
          </cell>
          <cell r="L4589" t="str">
            <v>image/jpeg</v>
          </cell>
          <cell r="M4589">
            <v>7566</v>
          </cell>
          <cell r="N4589">
            <v>1430003183</v>
          </cell>
          <cell r="O4589">
            <v>0</v>
          </cell>
        </row>
        <row r="4590">
          <cell r="A4590">
            <v>5801</v>
          </cell>
          <cell r="B4590">
            <v>56496</v>
          </cell>
          <cell r="C4590">
            <v>8473</v>
          </cell>
          <cell r="D4590">
            <v>0</v>
          </cell>
          <cell r="E4590">
            <v>1</v>
          </cell>
          <cell r="F4590">
            <v>0</v>
          </cell>
          <cell r="G4590" t="str">
            <v>3474_223232ebc20bfaeec3a6908ff4b0bc1e</v>
          </cell>
          <cell r="H4590" t="str">
            <v>Dev_Man.png</v>
          </cell>
          <cell r="I4590">
            <v>627</v>
          </cell>
          <cell r="J4590" t="str">
            <v>Dev_Man</v>
          </cell>
          <cell r="K4590" t="str">
            <v>png</v>
          </cell>
          <cell r="L4590" t="str">
            <v>image/png</v>
          </cell>
          <cell r="M4590">
            <v>23356</v>
          </cell>
          <cell r="N4590">
            <v>1430004010</v>
          </cell>
          <cell r="O4590">
            <v>0</v>
          </cell>
        </row>
        <row r="4591">
          <cell r="A4591">
            <v>5802</v>
          </cell>
          <cell r="B4591">
            <v>44221</v>
          </cell>
          <cell r="C4591">
            <v>6974</v>
          </cell>
          <cell r="D4591">
            <v>0</v>
          </cell>
          <cell r="E4591">
            <v>4372</v>
          </cell>
          <cell r="F4591">
            <v>0</v>
          </cell>
          <cell r="G4591" t="str">
            <v>4372_19da70945997066050d19342ea398714</v>
          </cell>
          <cell r="H4591" t="str">
            <v>Mr.-G-_SuperTriangle.nsmp</v>
          </cell>
          <cell r="I4591">
            <v>252</v>
          </cell>
          <cell r="K4591" t="str">
            <v>nsmp</v>
          </cell>
          <cell r="L4591" t="str">
            <v>application/x-wine-extension-nsmp</v>
          </cell>
          <cell r="M4591">
            <v>131492</v>
          </cell>
          <cell r="N4591">
            <v>1430046213</v>
          </cell>
          <cell r="O4591">
            <v>0</v>
          </cell>
        </row>
        <row r="4592">
          <cell r="A4592">
            <v>5803</v>
          </cell>
          <cell r="B4592">
            <v>44221</v>
          </cell>
          <cell r="C4592">
            <v>6974</v>
          </cell>
          <cell r="D4592">
            <v>0</v>
          </cell>
          <cell r="E4592">
            <v>4372</v>
          </cell>
          <cell r="F4592">
            <v>0</v>
          </cell>
          <cell r="G4592" t="str">
            <v>4372_1081b42bc2427ef6db2434b9184c68c6</v>
          </cell>
          <cell r="H4592" t="str">
            <v>superTriangle_demo.mp3</v>
          </cell>
          <cell r="I4592">
            <v>1997</v>
          </cell>
          <cell r="K4592" t="str">
            <v>mp3</v>
          </cell>
          <cell r="L4592" t="str">
            <v>audio/mpeg</v>
          </cell>
          <cell r="M4592">
            <v>453902</v>
          </cell>
          <cell r="N4592">
            <v>1430046213</v>
          </cell>
          <cell r="O4592">
            <v>0</v>
          </cell>
        </row>
        <row r="4593">
          <cell r="A4593">
            <v>5804</v>
          </cell>
          <cell r="B4593">
            <v>56519</v>
          </cell>
          <cell r="C4593">
            <v>8473</v>
          </cell>
          <cell r="D4593">
            <v>0</v>
          </cell>
          <cell r="E4593">
            <v>1</v>
          </cell>
          <cell r="F4593">
            <v>0</v>
          </cell>
          <cell r="G4593" t="str">
            <v>3474_d82fced88e1b1254408330b2c0b5c188</v>
          </cell>
          <cell r="H4593" t="str">
            <v>OX.png</v>
          </cell>
          <cell r="I4593">
            <v>552</v>
          </cell>
          <cell r="J4593" t="str">
            <v>OX</v>
          </cell>
          <cell r="K4593" t="str">
            <v>png</v>
          </cell>
          <cell r="L4593" t="str">
            <v>image/png</v>
          </cell>
          <cell r="M4593">
            <v>8199</v>
          </cell>
          <cell r="N4593">
            <v>1430064201</v>
          </cell>
          <cell r="O4593">
            <v>0</v>
          </cell>
        </row>
        <row r="4594">
          <cell r="A4594">
            <v>5805</v>
          </cell>
          <cell r="B4594">
            <v>56520</v>
          </cell>
          <cell r="C4594">
            <v>8045</v>
          </cell>
          <cell r="D4594">
            <v>0</v>
          </cell>
          <cell r="E4594">
            <v>1654</v>
          </cell>
          <cell r="F4594">
            <v>0</v>
          </cell>
          <cell r="G4594" t="str">
            <v>1654_f60716971a0cfbfa547442a9d0902321</v>
          </cell>
          <cell r="H4594" t="str">
            <v>Rosanna.png</v>
          </cell>
          <cell r="I4594">
            <v>1452</v>
          </cell>
          <cell r="J4594" t="str">
            <v>Rosanna</v>
          </cell>
          <cell r="K4594" t="str">
            <v>png</v>
          </cell>
          <cell r="L4594" t="str">
            <v>image/png</v>
          </cell>
          <cell r="M4594">
            <v>79957</v>
          </cell>
          <cell r="N4594">
            <v>1430065097</v>
          </cell>
          <cell r="O4594">
            <v>0</v>
          </cell>
        </row>
        <row r="4595">
          <cell r="A4595">
            <v>5806</v>
          </cell>
          <cell r="B4595">
            <v>56578</v>
          </cell>
          <cell r="C4595">
            <v>8722</v>
          </cell>
          <cell r="D4595">
            <v>0</v>
          </cell>
          <cell r="E4595">
            <v>2830</v>
          </cell>
          <cell r="F4595">
            <v>0</v>
          </cell>
          <cell r="G4595" t="str">
            <v>2830_21e3a194ed055c1a3cae8db36fd876f6</v>
          </cell>
          <cell r="H4595" t="str">
            <v>Screen Shot 2015-04-27 at 20.36.54.png</v>
          </cell>
          <cell r="I4595">
            <v>1180</v>
          </cell>
          <cell r="J4595" t="str">
            <v>Bundle up error message</v>
          </cell>
          <cell r="K4595" t="str">
            <v>png</v>
          </cell>
          <cell r="L4595" t="str">
            <v>image/png</v>
          </cell>
          <cell r="M4595">
            <v>28353</v>
          </cell>
          <cell r="N4595">
            <v>1430161658</v>
          </cell>
          <cell r="O4595">
            <v>0</v>
          </cell>
        </row>
        <row r="4596">
          <cell r="A4596">
            <v>5807</v>
          </cell>
          <cell r="B4596">
            <v>56579</v>
          </cell>
          <cell r="C4596">
            <v>8473</v>
          </cell>
          <cell r="D4596">
            <v>0</v>
          </cell>
          <cell r="E4596">
            <v>11491</v>
          </cell>
          <cell r="F4596">
            <v>0</v>
          </cell>
          <cell r="G4596" t="str">
            <v>11491_02e75aae1ff26ece8369ecc87892e06a</v>
          </cell>
          <cell r="H4596" t="str">
            <v>MIDI-OX-1.PNG</v>
          </cell>
          <cell r="I4596">
            <v>1093</v>
          </cell>
          <cell r="J4596" t="str">
            <v>MIDI-OX config</v>
          </cell>
          <cell r="K4596" t="str">
            <v>png</v>
          </cell>
          <cell r="L4596" t="str">
            <v>image/png</v>
          </cell>
          <cell r="M4596">
            <v>23193</v>
          </cell>
          <cell r="N4596">
            <v>1430162300</v>
          </cell>
          <cell r="O4596">
            <v>0</v>
          </cell>
        </row>
        <row r="4597">
          <cell r="A4597">
            <v>5808</v>
          </cell>
          <cell r="B4597">
            <v>56579</v>
          </cell>
          <cell r="C4597">
            <v>8473</v>
          </cell>
          <cell r="D4597">
            <v>0</v>
          </cell>
          <cell r="E4597">
            <v>11491</v>
          </cell>
          <cell r="F4597">
            <v>0</v>
          </cell>
          <cell r="G4597" t="str">
            <v>11491_c20b856c686942e688da953fbe0e4ace</v>
          </cell>
          <cell r="H4597" t="str">
            <v>MIDI-OX-2.PNG</v>
          </cell>
          <cell r="I4597">
            <v>1093</v>
          </cell>
          <cell r="J4597" t="str">
            <v>MIDI-OX working</v>
          </cell>
          <cell r="K4597" t="str">
            <v>png</v>
          </cell>
          <cell r="L4597" t="str">
            <v>image/png</v>
          </cell>
          <cell r="M4597">
            <v>305395</v>
          </cell>
          <cell r="N4597">
            <v>1430162300</v>
          </cell>
          <cell r="O4597">
            <v>0</v>
          </cell>
        </row>
        <row r="4598">
          <cell r="A4598">
            <v>5809</v>
          </cell>
          <cell r="B4598">
            <v>56634</v>
          </cell>
          <cell r="C4598">
            <v>8685</v>
          </cell>
          <cell r="D4598">
            <v>0</v>
          </cell>
          <cell r="E4598">
            <v>11491</v>
          </cell>
          <cell r="F4598">
            <v>0</v>
          </cell>
          <cell r="G4598" t="str">
            <v>11491_1883a5847a51e07b9c2a448fffa4fc5d</v>
          </cell>
          <cell r="H4598" t="str">
            <v>Synthesis on the Nord Stage 2 - DRAFT.pdf</v>
          </cell>
          <cell r="I4598">
            <v>903</v>
          </cell>
          <cell r="J4598" t="str">
            <v>Stage 2 synthesis guide - FIRST DRAFT</v>
          </cell>
          <cell r="K4598" t="str">
            <v>pdf</v>
          </cell>
          <cell r="L4598" t="str">
            <v>application/pdf</v>
          </cell>
          <cell r="M4598">
            <v>935738</v>
          </cell>
          <cell r="N4598">
            <v>1430231560</v>
          </cell>
          <cell r="O4598">
            <v>0</v>
          </cell>
        </row>
        <row r="4599">
          <cell r="A4599">
            <v>5810</v>
          </cell>
          <cell r="B4599">
            <v>56691</v>
          </cell>
          <cell r="C4599">
            <v>8698</v>
          </cell>
          <cell r="D4599">
            <v>0</v>
          </cell>
          <cell r="E4599">
            <v>1654</v>
          </cell>
          <cell r="F4599">
            <v>0</v>
          </cell>
          <cell r="G4599" t="str">
            <v>1654_9edefa4450c13d731d5b8a65b47563fb</v>
          </cell>
          <cell r="H4599" t="str">
            <v>nord-stage-logo-animated.gif</v>
          </cell>
          <cell r="I4599">
            <v>1769</v>
          </cell>
          <cell r="J4599" t="str">
            <v>Older</v>
          </cell>
          <cell r="K4599" t="str">
            <v>gif</v>
          </cell>
          <cell r="L4599" t="str">
            <v>image/gif</v>
          </cell>
          <cell r="M4599">
            <v>14534</v>
          </cell>
          <cell r="N4599">
            <v>1430298585</v>
          </cell>
          <cell r="O4599">
            <v>0</v>
          </cell>
        </row>
        <row r="4600">
          <cell r="A4600">
            <v>5811</v>
          </cell>
          <cell r="B4600">
            <v>56691</v>
          </cell>
          <cell r="C4600">
            <v>8698</v>
          </cell>
          <cell r="D4600">
            <v>0</v>
          </cell>
          <cell r="E4600">
            <v>1654</v>
          </cell>
          <cell r="F4600">
            <v>0</v>
          </cell>
          <cell r="G4600" t="str">
            <v>1654_cdddd84a999f93dd2bbcd2a8ef184b73</v>
          </cell>
          <cell r="H4600" t="str">
            <v>norduserforum_new_logo.gif</v>
          </cell>
          <cell r="I4600">
            <v>1769</v>
          </cell>
          <cell r="J4600" t="str">
            <v>Old</v>
          </cell>
          <cell r="K4600" t="str">
            <v>gif</v>
          </cell>
          <cell r="L4600" t="str">
            <v>image/gif</v>
          </cell>
          <cell r="M4600">
            <v>11020</v>
          </cell>
          <cell r="N4600">
            <v>1430298585</v>
          </cell>
          <cell r="O4600">
            <v>0</v>
          </cell>
        </row>
        <row r="4601">
          <cell r="A4601">
            <v>5812</v>
          </cell>
          <cell r="B4601">
            <v>56712</v>
          </cell>
          <cell r="C4601">
            <v>8731</v>
          </cell>
          <cell r="D4601">
            <v>0</v>
          </cell>
          <cell r="E4601">
            <v>1405</v>
          </cell>
          <cell r="F4601">
            <v>0</v>
          </cell>
          <cell r="G4601" t="str">
            <v>1405_c15dea134274a77daa359cc085c4a670</v>
          </cell>
          <cell r="H4601" t="str">
            <v>Romancer.mp3</v>
          </cell>
          <cell r="I4601">
            <v>240</v>
          </cell>
          <cell r="K4601" t="str">
            <v>mp3</v>
          </cell>
          <cell r="L4601" t="str">
            <v>audio/mp3</v>
          </cell>
          <cell r="M4601">
            <v>4882452</v>
          </cell>
          <cell r="N4601">
            <v>1430332666</v>
          </cell>
          <cell r="O4601">
            <v>0</v>
          </cell>
        </row>
        <row r="4602">
          <cell r="A4602">
            <v>5813</v>
          </cell>
          <cell r="B4602">
            <v>56712</v>
          </cell>
          <cell r="C4602">
            <v>8731</v>
          </cell>
          <cell r="D4602">
            <v>0</v>
          </cell>
          <cell r="E4602">
            <v>1405</v>
          </cell>
          <cell r="F4602">
            <v>0</v>
          </cell>
          <cell r="G4602" t="str">
            <v>1405_924363ea44654a779e884722848433a5</v>
          </cell>
          <cell r="H4602" t="str">
            <v>Give Me One More Chance.mp3</v>
          </cell>
          <cell r="I4602">
            <v>135</v>
          </cell>
          <cell r="K4602" t="str">
            <v>mp3</v>
          </cell>
          <cell r="L4602" t="str">
            <v>audio/mp3</v>
          </cell>
          <cell r="M4602">
            <v>6874237</v>
          </cell>
          <cell r="N4602">
            <v>1430332666</v>
          </cell>
          <cell r="O4602">
            <v>0</v>
          </cell>
        </row>
        <row r="4603">
          <cell r="A4603">
            <v>5814</v>
          </cell>
          <cell r="B4603">
            <v>56714</v>
          </cell>
          <cell r="C4603">
            <v>8731</v>
          </cell>
          <cell r="D4603">
            <v>0</v>
          </cell>
          <cell r="E4603">
            <v>1654</v>
          </cell>
          <cell r="F4603">
            <v>0</v>
          </cell>
          <cell r="G4603" t="str">
            <v>1654_bda2c5c0c9b2f36d53ec5059350ce69c</v>
          </cell>
          <cell r="H4603" t="str">
            <v>voice-window.jpg</v>
          </cell>
          <cell r="I4603">
            <v>738</v>
          </cell>
          <cell r="J4603" t="str">
            <v>Voice Musik</v>
          </cell>
          <cell r="K4603" t="str">
            <v>jpg</v>
          </cell>
          <cell r="L4603" t="str">
            <v>image/jpeg</v>
          </cell>
          <cell r="M4603">
            <v>20873</v>
          </cell>
          <cell r="N4603">
            <v>1430334168</v>
          </cell>
          <cell r="O4603">
            <v>0</v>
          </cell>
        </row>
        <row r="4604">
          <cell r="A4604">
            <v>5815</v>
          </cell>
          <cell r="B4604">
            <v>56714</v>
          </cell>
          <cell r="C4604">
            <v>8731</v>
          </cell>
          <cell r="D4604">
            <v>0</v>
          </cell>
          <cell r="E4604">
            <v>1654</v>
          </cell>
          <cell r="F4604">
            <v>0</v>
          </cell>
          <cell r="G4604" t="str">
            <v>1654_3cb1c9059521a2793292a618c7d96ae1</v>
          </cell>
          <cell r="H4604" t="str">
            <v>Golden_Grave_RM.mp3</v>
          </cell>
          <cell r="I4604">
            <v>116</v>
          </cell>
          <cell r="J4604" t="str">
            <v>Golden Grave</v>
          </cell>
          <cell r="K4604" t="str">
            <v>mp3</v>
          </cell>
          <cell r="L4604" t="str">
            <v>audio/mpeg</v>
          </cell>
          <cell r="M4604">
            <v>6379077</v>
          </cell>
          <cell r="N4604">
            <v>1430334168</v>
          </cell>
          <cell r="O4604">
            <v>0</v>
          </cell>
        </row>
        <row r="4605">
          <cell r="A4605">
            <v>5816</v>
          </cell>
          <cell r="B4605">
            <v>56713</v>
          </cell>
          <cell r="C4605">
            <v>8685</v>
          </cell>
          <cell r="D4605">
            <v>0</v>
          </cell>
          <cell r="E4605">
            <v>7747</v>
          </cell>
          <cell r="F4605">
            <v>0</v>
          </cell>
          <cell r="G4605" t="str">
            <v>7747_96bc779134d1983e9861e5795a32ca46</v>
          </cell>
          <cell r="H4605" t="str">
            <v>Synthesis on the Nord Stage 2 - DRAFT-Merlimau.pdf</v>
          </cell>
          <cell r="I4605">
            <v>235</v>
          </cell>
          <cell r="K4605" t="str">
            <v>pdf</v>
          </cell>
          <cell r="L4605" t="str">
            <v>application/pdf</v>
          </cell>
          <cell r="M4605">
            <v>208269</v>
          </cell>
          <cell r="N4605">
            <v>1430334319</v>
          </cell>
          <cell r="O4605">
            <v>0</v>
          </cell>
        </row>
        <row r="4606">
          <cell r="A4606">
            <v>5817</v>
          </cell>
          <cell r="B4606">
            <v>56722</v>
          </cell>
          <cell r="C4606">
            <v>8732</v>
          </cell>
          <cell r="D4606">
            <v>0</v>
          </cell>
          <cell r="E4606">
            <v>5423</v>
          </cell>
          <cell r="F4606">
            <v>0</v>
          </cell>
          <cell r="G4606" t="str">
            <v>5423_f7b0266e0030da0e42a6e18adf917f44</v>
          </cell>
          <cell r="H4606" t="str">
            <v>Screen Shot 2015-04-29 at 21.44.11.png</v>
          </cell>
          <cell r="I4606">
            <v>2466</v>
          </cell>
          <cell r="J4606" t="str">
            <v>Installed Piano Library</v>
          </cell>
          <cell r="K4606" t="str">
            <v>png</v>
          </cell>
          <cell r="L4606" t="str">
            <v>image/png</v>
          </cell>
          <cell r="M4606">
            <v>136303</v>
          </cell>
          <cell r="N4606">
            <v>1430340442</v>
          </cell>
          <cell r="O4606">
            <v>0</v>
          </cell>
        </row>
        <row r="4607">
          <cell r="A4607">
            <v>5818</v>
          </cell>
          <cell r="B4607">
            <v>56723</v>
          </cell>
          <cell r="C4607">
            <v>8732</v>
          </cell>
          <cell r="D4607">
            <v>0</v>
          </cell>
          <cell r="E4607">
            <v>5423</v>
          </cell>
          <cell r="F4607">
            <v>0</v>
          </cell>
          <cell r="G4607" t="str">
            <v>5423_30c255ddf03c69a8cc0f37326ea8e862</v>
          </cell>
          <cell r="H4607" t="str">
            <v>Screen Shot 2015-04-29 at 21.52.47.png</v>
          </cell>
          <cell r="I4607">
            <v>2464</v>
          </cell>
          <cell r="J4607" t="str">
            <v>Banks 1-8</v>
          </cell>
          <cell r="K4607" t="str">
            <v>png</v>
          </cell>
          <cell r="L4607" t="str">
            <v>image/png</v>
          </cell>
          <cell r="M4607">
            <v>78809</v>
          </cell>
          <cell r="N4607">
            <v>1430340893</v>
          </cell>
          <cell r="O4607">
            <v>0</v>
          </cell>
        </row>
        <row r="4608">
          <cell r="A4608">
            <v>5822</v>
          </cell>
          <cell r="B4608">
            <v>56746</v>
          </cell>
          <cell r="C4608">
            <v>8732</v>
          </cell>
          <cell r="D4608">
            <v>0</v>
          </cell>
          <cell r="E4608">
            <v>5423</v>
          </cell>
          <cell r="F4608">
            <v>0</v>
          </cell>
          <cell r="G4608" t="str">
            <v>5423_c8b56e82c584c1b86e4bd9f3611752e0</v>
          </cell>
          <cell r="H4608" t="str">
            <v>Nord E5.png</v>
          </cell>
          <cell r="I4608">
            <v>1521</v>
          </cell>
          <cell r="J4608" t="str">
            <v>Block Diagram</v>
          </cell>
          <cell r="K4608" t="str">
            <v>png</v>
          </cell>
          <cell r="L4608" t="str">
            <v>image/png</v>
          </cell>
          <cell r="M4608">
            <v>1471502</v>
          </cell>
          <cell r="N4608">
            <v>1430393147</v>
          </cell>
          <cell r="O4608">
            <v>0</v>
          </cell>
        </row>
        <row r="4609">
          <cell r="A4609">
            <v>5821</v>
          </cell>
          <cell r="B4609">
            <v>56744</v>
          </cell>
          <cell r="C4609">
            <v>8735</v>
          </cell>
          <cell r="D4609">
            <v>0</v>
          </cell>
          <cell r="E4609">
            <v>12879</v>
          </cell>
          <cell r="F4609">
            <v>0</v>
          </cell>
          <cell r="G4609" t="str">
            <v>12879_e160c3a686a5dca3e4ab430327ee7d84</v>
          </cell>
          <cell r="H4609" t="str">
            <v>Sono Ancora In Coma aereo.mp3</v>
          </cell>
          <cell r="I4609">
            <v>647</v>
          </cell>
          <cell r="J4609" t="str">
            <v>Sono ancora in coma</v>
          </cell>
          <cell r="K4609" t="str">
            <v>mp3</v>
          </cell>
          <cell r="L4609" t="str">
            <v>audio/mpeg</v>
          </cell>
          <cell r="M4609">
            <v>216318</v>
          </cell>
          <cell r="N4609">
            <v>1430392111</v>
          </cell>
          <cell r="O4609">
            <v>0</v>
          </cell>
        </row>
        <row r="4610">
          <cell r="A4610">
            <v>5823</v>
          </cell>
          <cell r="B4610">
            <v>56753</v>
          </cell>
          <cell r="C4610">
            <v>8732</v>
          </cell>
          <cell r="D4610">
            <v>0</v>
          </cell>
          <cell r="E4610">
            <v>5423</v>
          </cell>
          <cell r="F4610">
            <v>0</v>
          </cell>
          <cell r="G4610" t="str">
            <v>5423_f89c70f537f4eb5063f90b933a4c75a9</v>
          </cell>
          <cell r="H4610" t="str">
            <v>Screen Shot 2015-04-30 at 13.20.49.png</v>
          </cell>
          <cell r="I4610">
            <v>1494</v>
          </cell>
          <cell r="K4610" t="str">
            <v>png</v>
          </cell>
          <cell r="L4610" t="str">
            <v>image/png</v>
          </cell>
          <cell r="M4610">
            <v>113812</v>
          </cell>
          <cell r="N4610">
            <v>1430396688</v>
          </cell>
          <cell r="O4610">
            <v>0</v>
          </cell>
        </row>
        <row r="4611">
          <cell r="A4611">
            <v>5824</v>
          </cell>
          <cell r="B4611">
            <v>56767</v>
          </cell>
          <cell r="C4611">
            <v>8735</v>
          </cell>
          <cell r="D4611">
            <v>0</v>
          </cell>
          <cell r="E4611">
            <v>12879</v>
          </cell>
          <cell r="F4611">
            <v>0</v>
          </cell>
          <cell r="G4611" t="str">
            <v>12879_a5bdfe8189ad5a257e500b224a3a9677</v>
          </cell>
          <cell r="H4611" t="str">
            <v>Sono ancora in coma intro.nsmp</v>
          </cell>
          <cell r="I4611">
            <v>139</v>
          </cell>
          <cell r="K4611" t="str">
            <v>nsmp</v>
          </cell>
          <cell r="L4611" t="str">
            <v>application/octet-stream</v>
          </cell>
          <cell r="M4611">
            <v>293798</v>
          </cell>
          <cell r="N4611">
            <v>1430402264</v>
          </cell>
          <cell r="O4611">
            <v>0</v>
          </cell>
        </row>
        <row r="4612">
          <cell r="A4612">
            <v>5825</v>
          </cell>
          <cell r="B4612">
            <v>56777</v>
          </cell>
          <cell r="C4612">
            <v>8676</v>
          </cell>
          <cell r="D4612">
            <v>0</v>
          </cell>
          <cell r="E4612">
            <v>1654</v>
          </cell>
          <cell r="F4612">
            <v>0</v>
          </cell>
          <cell r="G4612" t="str">
            <v>1654_98d9ea0f7656b231ef2430569071ceda</v>
          </cell>
          <cell r="H4612" t="str">
            <v>2015-04-30 17.22.54.jpg</v>
          </cell>
          <cell r="I4612">
            <v>1070</v>
          </cell>
          <cell r="J4612" t="str">
            <v>NLA1 undercover!</v>
          </cell>
          <cell r="K4612" t="str">
            <v>jpg</v>
          </cell>
          <cell r="L4612" t="str">
            <v>image/jpeg</v>
          </cell>
          <cell r="M4612">
            <v>152527</v>
          </cell>
          <cell r="N4612">
            <v>1430420413</v>
          </cell>
          <cell r="O4612">
            <v>0</v>
          </cell>
        </row>
        <row r="4613">
          <cell r="A4613">
            <v>5826</v>
          </cell>
          <cell r="B4613">
            <v>56812</v>
          </cell>
          <cell r="C4613">
            <v>8730</v>
          </cell>
          <cell r="D4613">
            <v>0</v>
          </cell>
          <cell r="E4613">
            <v>11491</v>
          </cell>
          <cell r="F4613">
            <v>0</v>
          </cell>
          <cell r="G4613" t="str">
            <v>11491_a6263a76f037da57d7932de227863369</v>
          </cell>
          <cell r="H4613" t="str">
            <v>image.jpg</v>
          </cell>
          <cell r="I4613">
            <v>708</v>
          </cell>
          <cell r="J4613" t="str">
            <v>TS TRS TRRS Jacks</v>
          </cell>
          <cell r="K4613" t="str">
            <v>jpg</v>
          </cell>
          <cell r="L4613" t="str">
            <v>image/jpeg</v>
          </cell>
          <cell r="M4613">
            <v>20674</v>
          </cell>
          <cell r="N4613">
            <v>1430549354</v>
          </cell>
          <cell r="O4613">
            <v>0</v>
          </cell>
        </row>
        <row r="4614">
          <cell r="A4614">
            <v>5827</v>
          </cell>
          <cell r="B4614">
            <v>56827</v>
          </cell>
          <cell r="C4614">
            <v>8743</v>
          </cell>
          <cell r="D4614">
            <v>0</v>
          </cell>
          <cell r="E4614">
            <v>1654</v>
          </cell>
          <cell r="F4614">
            <v>0</v>
          </cell>
          <cell r="G4614" t="str">
            <v>1654_ea7ce6156550811a7302a1eee819d0f5</v>
          </cell>
          <cell r="H4614" t="str">
            <v>Morph.png</v>
          </cell>
          <cell r="I4614">
            <v>1086</v>
          </cell>
          <cell r="J4614" t="str">
            <v>NLA1 Morph</v>
          </cell>
          <cell r="K4614" t="str">
            <v>png</v>
          </cell>
          <cell r="L4614" t="str">
            <v>image/png</v>
          </cell>
          <cell r="M4614">
            <v>82636</v>
          </cell>
          <cell r="N4614">
            <v>1430678171</v>
          </cell>
          <cell r="O4614">
            <v>0</v>
          </cell>
        </row>
        <row r="4615">
          <cell r="A4615">
            <v>5828</v>
          </cell>
          <cell r="B4615">
            <v>56849</v>
          </cell>
          <cell r="C4615">
            <v>8749</v>
          </cell>
          <cell r="D4615">
            <v>0</v>
          </cell>
          <cell r="E4615">
            <v>1654</v>
          </cell>
          <cell r="F4615">
            <v>0</v>
          </cell>
          <cell r="G4615" t="str">
            <v>1654_ba50e058661abe2becce8b3f95dd9383</v>
          </cell>
          <cell r="H4615" t="str">
            <v>Bartolomeo.jpg</v>
          </cell>
          <cell r="I4615">
            <v>1461</v>
          </cell>
          <cell r="J4615" t="str">
            <v>The dude!</v>
          </cell>
          <cell r="K4615" t="str">
            <v>jpg</v>
          </cell>
          <cell r="L4615" t="str">
            <v>image/jpeg</v>
          </cell>
          <cell r="M4615">
            <v>3208</v>
          </cell>
          <cell r="N4615">
            <v>1430745781</v>
          </cell>
          <cell r="O4615">
            <v>0</v>
          </cell>
        </row>
        <row r="4616">
          <cell r="A4616">
            <v>5829</v>
          </cell>
          <cell r="B4616">
            <v>56870</v>
          </cell>
          <cell r="C4616">
            <v>8743</v>
          </cell>
          <cell r="D4616">
            <v>0</v>
          </cell>
          <cell r="E4616">
            <v>12471</v>
          </cell>
          <cell r="F4616">
            <v>0</v>
          </cell>
          <cell r="G4616" t="str">
            <v>12471_491d5f1d3e61d310a88131594a907fe9</v>
          </cell>
          <cell r="H4616" t="str">
            <v>MorphingPan.nlap</v>
          </cell>
          <cell r="I4616">
            <v>61</v>
          </cell>
          <cell r="J4616" t="str">
            <v>MorphPan</v>
          </cell>
          <cell r="K4616" t="str">
            <v>nlap</v>
          </cell>
          <cell r="L4616" t="str">
            <v>application/octet-stream</v>
          </cell>
          <cell r="M4616">
            <v>427</v>
          </cell>
          <cell r="N4616">
            <v>1430792554</v>
          </cell>
          <cell r="O4616">
            <v>0</v>
          </cell>
        </row>
        <row r="4617">
          <cell r="A4617">
            <v>5830</v>
          </cell>
          <cell r="B4617">
            <v>56901</v>
          </cell>
          <cell r="C4617">
            <v>8755</v>
          </cell>
          <cell r="D4617">
            <v>0</v>
          </cell>
          <cell r="E4617">
            <v>5423</v>
          </cell>
          <cell r="F4617">
            <v>0</v>
          </cell>
          <cell r="G4617" t="str">
            <v>5423_a072f6680cad70185fd34ebb7b0f4ae0</v>
          </cell>
          <cell r="H4617" t="str">
            <v>IMG_0204.jpg</v>
          </cell>
          <cell r="I4617">
            <v>1971</v>
          </cell>
          <cell r="J4617" t="str">
            <v>Typical setup</v>
          </cell>
          <cell r="K4617" t="str">
            <v>jpg</v>
          </cell>
          <cell r="L4617" t="str">
            <v>image/jpeg</v>
          </cell>
          <cell r="M4617">
            <v>1041913</v>
          </cell>
          <cell r="N4617">
            <v>1430824421</v>
          </cell>
          <cell r="O4617">
            <v>0</v>
          </cell>
        </row>
        <row r="4618">
          <cell r="A4618">
            <v>5831</v>
          </cell>
          <cell r="B4618">
            <v>56901</v>
          </cell>
          <cell r="C4618">
            <v>8755</v>
          </cell>
          <cell r="D4618">
            <v>0</v>
          </cell>
          <cell r="E4618">
            <v>5423</v>
          </cell>
          <cell r="F4618">
            <v>0</v>
          </cell>
          <cell r="G4618" t="str">
            <v>5423_2f5f41f824e6c41cd6cacc4dd50d2711</v>
          </cell>
          <cell r="H4618" t="str">
            <v>IMG_0205.jpg</v>
          </cell>
          <cell r="I4618">
            <v>1971</v>
          </cell>
          <cell r="J4618" t="str">
            <v>Nord Panel</v>
          </cell>
          <cell r="K4618" t="str">
            <v>jpg</v>
          </cell>
          <cell r="L4618" t="str">
            <v>image/jpeg</v>
          </cell>
          <cell r="M4618">
            <v>1053692</v>
          </cell>
          <cell r="N4618">
            <v>1430824499</v>
          </cell>
          <cell r="O4618">
            <v>0</v>
          </cell>
        </row>
        <row r="4619">
          <cell r="A4619">
            <v>5832</v>
          </cell>
          <cell r="B4619">
            <v>56901</v>
          </cell>
          <cell r="C4619">
            <v>8755</v>
          </cell>
          <cell r="D4619">
            <v>0</v>
          </cell>
          <cell r="E4619">
            <v>5423</v>
          </cell>
          <cell r="F4619">
            <v>0</v>
          </cell>
          <cell r="G4619" t="str">
            <v>5423_b2687cd6f7264821e32c49bc34867f52</v>
          </cell>
          <cell r="H4619" t="str">
            <v>IMG_0206.jpg</v>
          </cell>
          <cell r="I4619">
            <v>1971</v>
          </cell>
          <cell r="J4619" t="str">
            <v>MIDI Upper Receive</v>
          </cell>
          <cell r="K4619" t="str">
            <v>jpg</v>
          </cell>
          <cell r="L4619" t="str">
            <v>image/jpeg</v>
          </cell>
          <cell r="M4619">
            <v>995333</v>
          </cell>
          <cell r="N4619">
            <v>1430824675</v>
          </cell>
          <cell r="O4619">
            <v>0</v>
          </cell>
        </row>
        <row r="4620">
          <cell r="A4620">
            <v>5833</v>
          </cell>
          <cell r="B4620">
            <v>56903</v>
          </cell>
          <cell r="C4620">
            <v>8755</v>
          </cell>
          <cell r="D4620">
            <v>0</v>
          </cell>
          <cell r="E4620">
            <v>5423</v>
          </cell>
          <cell r="F4620">
            <v>0</v>
          </cell>
          <cell r="G4620" t="str">
            <v>5423_b5a2c379d2d1a32f826f630e0c63e937</v>
          </cell>
          <cell r="H4620" t="str">
            <v>Screen Shot 2015-05-05 at 13.05.47.png</v>
          </cell>
          <cell r="I4620">
            <v>1942</v>
          </cell>
          <cell r="J4620" t="str">
            <v>Organ Splits</v>
          </cell>
          <cell r="K4620" t="str">
            <v>png</v>
          </cell>
          <cell r="L4620" t="str">
            <v>image/png</v>
          </cell>
          <cell r="M4620">
            <v>87183</v>
          </cell>
          <cell r="N4620">
            <v>1430827569</v>
          </cell>
          <cell r="O4620">
            <v>0</v>
          </cell>
        </row>
        <row r="4621">
          <cell r="A4621">
            <v>5834</v>
          </cell>
          <cell r="B4621">
            <v>56911</v>
          </cell>
          <cell r="C4621">
            <v>8754</v>
          </cell>
          <cell r="D4621">
            <v>0</v>
          </cell>
          <cell r="E4621">
            <v>13169</v>
          </cell>
          <cell r="F4621">
            <v>0</v>
          </cell>
          <cell r="G4621" t="str">
            <v>13169_9b4ac38296684c66abd0a53ff9dc90d6</v>
          </cell>
          <cell r="H4621" t="str">
            <v>Screenshot_2015-03-30-21-44-45_20150505083855860.jpg</v>
          </cell>
          <cell r="I4621">
            <v>821</v>
          </cell>
          <cell r="J4621" t="str">
            <v>Description of my purchase</v>
          </cell>
          <cell r="K4621" t="str">
            <v>jpg</v>
          </cell>
          <cell r="L4621" t="str">
            <v>image/jpeg</v>
          </cell>
          <cell r="M4621">
            <v>196609</v>
          </cell>
          <cell r="N4621">
            <v>1430829653</v>
          </cell>
          <cell r="O4621">
            <v>0</v>
          </cell>
        </row>
        <row r="4622">
          <cell r="A4622">
            <v>5835</v>
          </cell>
          <cell r="B4622">
            <v>56911</v>
          </cell>
          <cell r="C4622">
            <v>8754</v>
          </cell>
          <cell r="D4622">
            <v>0</v>
          </cell>
          <cell r="E4622">
            <v>13169</v>
          </cell>
          <cell r="F4622">
            <v>0</v>
          </cell>
          <cell r="G4622" t="str">
            <v>13169_665708eb44fd35c7efbd701211539478</v>
          </cell>
          <cell r="H4622" t="str">
            <v>20150505_080225.jpg</v>
          </cell>
          <cell r="I4622">
            <v>821</v>
          </cell>
          <cell r="J4622" t="str">
            <v>Package unopened exterior</v>
          </cell>
          <cell r="K4622" t="str">
            <v>jpg</v>
          </cell>
          <cell r="L4622" t="str">
            <v>image/jpeg</v>
          </cell>
          <cell r="M4622">
            <v>2164505</v>
          </cell>
          <cell r="N4622">
            <v>1430829779</v>
          </cell>
          <cell r="O4622">
            <v>0</v>
          </cell>
        </row>
        <row r="4623">
          <cell r="A4623">
            <v>5836</v>
          </cell>
          <cell r="B4623">
            <v>56911</v>
          </cell>
          <cell r="C4623">
            <v>8754</v>
          </cell>
          <cell r="D4623">
            <v>0</v>
          </cell>
          <cell r="E4623">
            <v>13169</v>
          </cell>
          <cell r="F4623">
            <v>0</v>
          </cell>
          <cell r="G4623" t="str">
            <v>13169_d47d3119c572941c3a0538073e0f3a5f</v>
          </cell>
          <cell r="H4623" t="str">
            <v>20150505_081213.jpg</v>
          </cell>
          <cell r="I4623">
            <v>821</v>
          </cell>
          <cell r="J4623" t="str">
            <v>Open box 1</v>
          </cell>
          <cell r="K4623" t="str">
            <v>jpg</v>
          </cell>
          <cell r="L4623" t="str">
            <v>image/jpeg</v>
          </cell>
          <cell r="M4623">
            <v>2059074</v>
          </cell>
          <cell r="N4623">
            <v>1430829854</v>
          </cell>
          <cell r="O4623">
            <v>0</v>
          </cell>
        </row>
        <row r="4624">
          <cell r="A4624">
            <v>5837</v>
          </cell>
          <cell r="B4624">
            <v>56911</v>
          </cell>
          <cell r="C4624">
            <v>8754</v>
          </cell>
          <cell r="D4624">
            <v>0</v>
          </cell>
          <cell r="E4624">
            <v>13169</v>
          </cell>
          <cell r="F4624">
            <v>0</v>
          </cell>
          <cell r="G4624" t="str">
            <v>13169_9cb85f5fe3c83ad1ce2805c03b8d8af9</v>
          </cell>
          <cell r="H4624" t="str">
            <v>20150505_083144.jpg</v>
          </cell>
          <cell r="I4624">
            <v>821</v>
          </cell>
          <cell r="J4624" t="str">
            <v>Open box  2</v>
          </cell>
          <cell r="K4624" t="str">
            <v>jpg</v>
          </cell>
          <cell r="L4624" t="str">
            <v>image/jpeg</v>
          </cell>
          <cell r="M4624">
            <v>1902657</v>
          </cell>
          <cell r="N4624">
            <v>1430829912</v>
          </cell>
          <cell r="O4624">
            <v>0</v>
          </cell>
        </row>
        <row r="4625">
          <cell r="A4625">
            <v>5838</v>
          </cell>
          <cell r="B4625">
            <v>56926</v>
          </cell>
          <cell r="C4625">
            <v>6859</v>
          </cell>
          <cell r="D4625">
            <v>0</v>
          </cell>
          <cell r="E4625">
            <v>2298</v>
          </cell>
          <cell r="F4625">
            <v>0</v>
          </cell>
          <cell r="G4625" t="str">
            <v>2298_dd9818a1d611d28b58d838ad5a45325b</v>
          </cell>
          <cell r="H4625" t="str">
            <v>Happy Cookie.zip</v>
          </cell>
          <cell r="I4625">
            <v>157</v>
          </cell>
          <cell r="J4625" t="str">
            <v>ns2p and the nsmp of the choir</v>
          </cell>
          <cell r="K4625" t="str">
            <v>zip</v>
          </cell>
          <cell r="L4625" t="str">
            <v>application/x-zip-compressed</v>
          </cell>
          <cell r="M4625">
            <v>3570879</v>
          </cell>
          <cell r="N4625">
            <v>1430843499</v>
          </cell>
          <cell r="O4625">
            <v>0</v>
          </cell>
        </row>
        <row r="4626">
          <cell r="A4626">
            <v>5839</v>
          </cell>
          <cell r="B4626">
            <v>56926</v>
          </cell>
          <cell r="C4626">
            <v>6859</v>
          </cell>
          <cell r="D4626">
            <v>0</v>
          </cell>
          <cell r="E4626">
            <v>2298</v>
          </cell>
          <cell r="F4626">
            <v>0</v>
          </cell>
          <cell r="G4626" t="str">
            <v>2298_3ea2c57140a3a6a533585f681de1fda3</v>
          </cell>
          <cell r="H4626" t="str">
            <v>Test Happy Cookie.mp3</v>
          </cell>
          <cell r="I4626">
            <v>702</v>
          </cell>
          <cell r="J4626" t="str">
            <v>Poor quality mp3 of bad playing over the original song, just to give an idea of the patch</v>
          </cell>
          <cell r="K4626" t="str">
            <v>mp3</v>
          </cell>
          <cell r="L4626" t="str">
            <v>audio/mp3</v>
          </cell>
          <cell r="M4626">
            <v>1035086</v>
          </cell>
          <cell r="N4626">
            <v>1430843552</v>
          </cell>
          <cell r="O4626">
            <v>0</v>
          </cell>
        </row>
        <row r="4627">
          <cell r="A4627">
            <v>5840</v>
          </cell>
          <cell r="B4627">
            <v>56991</v>
          </cell>
          <cell r="C4627">
            <v>8679</v>
          </cell>
          <cell r="D4627">
            <v>0</v>
          </cell>
          <cell r="E4627">
            <v>11491</v>
          </cell>
          <cell r="F4627">
            <v>0</v>
          </cell>
          <cell r="G4627" t="str">
            <v>11491_de2d2eccc3c65785c7517a54b3b7eb35</v>
          </cell>
          <cell r="H4627" t="str">
            <v>c2d2.jpg</v>
          </cell>
          <cell r="I4627">
            <v>1124</v>
          </cell>
          <cell r="K4627" t="str">
            <v>jpg</v>
          </cell>
          <cell r="L4627" t="str">
            <v>image/jpeg</v>
          </cell>
          <cell r="M4627">
            <v>53596</v>
          </cell>
          <cell r="N4627">
            <v>1430939994</v>
          </cell>
          <cell r="O4627">
            <v>0</v>
          </cell>
        </row>
        <row r="4628">
          <cell r="A4628">
            <v>5842</v>
          </cell>
          <cell r="B4628">
            <v>57018</v>
          </cell>
          <cell r="C4628">
            <v>8774</v>
          </cell>
          <cell r="D4628">
            <v>0</v>
          </cell>
          <cell r="E4628">
            <v>9859</v>
          </cell>
          <cell r="F4628">
            <v>0</v>
          </cell>
          <cell r="G4628" t="str">
            <v>9859_ec7264c3f93be3337eaa4e2533e81112</v>
          </cell>
          <cell r="H4628" t="str">
            <v>aha.mp3</v>
          </cell>
          <cell r="I4628">
            <v>4502</v>
          </cell>
          <cell r="K4628" t="str">
            <v>mp3</v>
          </cell>
          <cell r="L4628" t="str">
            <v>audio/mpeg</v>
          </cell>
          <cell r="M4628">
            <v>1019402</v>
          </cell>
          <cell r="N4628">
            <v>1430996038</v>
          </cell>
          <cell r="O4628">
            <v>0</v>
          </cell>
        </row>
        <row r="4629">
          <cell r="A4629">
            <v>5844</v>
          </cell>
          <cell r="B4629">
            <v>57018</v>
          </cell>
          <cell r="C4629">
            <v>8774</v>
          </cell>
          <cell r="D4629">
            <v>0</v>
          </cell>
          <cell r="E4629">
            <v>9859</v>
          </cell>
          <cell r="F4629">
            <v>0</v>
          </cell>
          <cell r="G4629" t="str">
            <v>9859_ea8ccbcf47adfc97470f1dc5d7b5bde2</v>
          </cell>
          <cell r="H4629" t="str">
            <v>TAKE ON ME.nsmp</v>
          </cell>
          <cell r="I4629">
            <v>1041</v>
          </cell>
          <cell r="K4629" t="str">
            <v>nsmp</v>
          </cell>
          <cell r="L4629" t="str">
            <v>application/octet-stream</v>
          </cell>
          <cell r="M4629">
            <v>1867328</v>
          </cell>
          <cell r="N4629">
            <v>1431023764</v>
          </cell>
          <cell r="O4629">
            <v>0</v>
          </cell>
        </row>
        <row r="4630">
          <cell r="A4630">
            <v>5843</v>
          </cell>
          <cell r="B4630">
            <v>57021</v>
          </cell>
          <cell r="C4630">
            <v>8773</v>
          </cell>
          <cell r="D4630">
            <v>0</v>
          </cell>
          <cell r="E4630">
            <v>11491</v>
          </cell>
          <cell r="F4630">
            <v>0</v>
          </cell>
          <cell r="G4630" t="str">
            <v>11491_cd27e30983d4197d7c8bf7833e6285e7</v>
          </cell>
          <cell r="H4630" t="str">
            <v>sample_links.html.zip</v>
          </cell>
          <cell r="I4630">
            <v>101</v>
          </cell>
          <cell r="J4630" t="str">
            <v>Nord Sample links</v>
          </cell>
          <cell r="K4630" t="str">
            <v>zip</v>
          </cell>
          <cell r="L4630" t="str">
            <v>application/zip</v>
          </cell>
          <cell r="M4630">
            <v>5528</v>
          </cell>
          <cell r="N4630">
            <v>1431001315</v>
          </cell>
          <cell r="O4630">
            <v>0</v>
          </cell>
        </row>
        <row r="4631">
          <cell r="A4631">
            <v>5845</v>
          </cell>
          <cell r="B4631">
            <v>57037</v>
          </cell>
          <cell r="C4631">
            <v>8776</v>
          </cell>
          <cell r="D4631">
            <v>0</v>
          </cell>
          <cell r="E4631">
            <v>1654</v>
          </cell>
          <cell r="F4631">
            <v>0</v>
          </cell>
          <cell r="G4631" t="str">
            <v>1654_26a4c7f85a6fbf8659ecceb18348b6d2</v>
          </cell>
          <cell r="H4631" t="str">
            <v>NeoTines slot A.mp3</v>
          </cell>
          <cell r="I4631">
            <v>2124</v>
          </cell>
          <cell r="K4631" t="str">
            <v>mp3</v>
          </cell>
          <cell r="L4631" t="str">
            <v>audio/mpeg</v>
          </cell>
          <cell r="M4631">
            <v>215165</v>
          </cell>
          <cell r="N4631">
            <v>1431024676</v>
          </cell>
          <cell r="O4631">
            <v>0</v>
          </cell>
        </row>
        <row r="4632">
          <cell r="A4632">
            <v>5846</v>
          </cell>
          <cell r="B4632">
            <v>57037</v>
          </cell>
          <cell r="C4632">
            <v>8776</v>
          </cell>
          <cell r="D4632">
            <v>0</v>
          </cell>
          <cell r="E4632">
            <v>1654</v>
          </cell>
          <cell r="F4632">
            <v>0</v>
          </cell>
          <cell r="G4632" t="str">
            <v>1654_61aaf156f9bc1c5c8ef3577f723e60ba</v>
          </cell>
          <cell r="H4632" t="str">
            <v>NeoTines slot B.nlas</v>
          </cell>
          <cell r="I4632">
            <v>81</v>
          </cell>
          <cell r="K4632" t="str">
            <v>nlas</v>
          </cell>
          <cell r="L4632" t="str">
            <v>application/octet-stream</v>
          </cell>
          <cell r="M4632">
            <v>123</v>
          </cell>
          <cell r="N4632">
            <v>1431024676</v>
          </cell>
          <cell r="O4632">
            <v>0</v>
          </cell>
        </row>
        <row r="4633">
          <cell r="A4633">
            <v>5847</v>
          </cell>
          <cell r="B4633">
            <v>57037</v>
          </cell>
          <cell r="C4633">
            <v>8776</v>
          </cell>
          <cell r="D4633">
            <v>0</v>
          </cell>
          <cell r="E4633">
            <v>1654</v>
          </cell>
          <cell r="F4633">
            <v>0</v>
          </cell>
          <cell r="G4633" t="str">
            <v>1654_e4e39e981d31f18a1c98be6457f9ce70</v>
          </cell>
          <cell r="H4633" t="str">
            <v>NeoTines slot C.nlas</v>
          </cell>
          <cell r="I4633">
            <v>78</v>
          </cell>
          <cell r="K4633" t="str">
            <v>nlas</v>
          </cell>
          <cell r="L4633" t="str">
            <v>application/octet-stream</v>
          </cell>
          <cell r="M4633">
            <v>123</v>
          </cell>
          <cell r="N4633">
            <v>1431024676</v>
          </cell>
          <cell r="O4633">
            <v>0</v>
          </cell>
        </row>
        <row r="4634">
          <cell r="A4634">
            <v>5848</v>
          </cell>
          <cell r="B4634">
            <v>57037</v>
          </cell>
          <cell r="C4634">
            <v>8776</v>
          </cell>
          <cell r="D4634">
            <v>0</v>
          </cell>
          <cell r="E4634">
            <v>1654</v>
          </cell>
          <cell r="F4634">
            <v>0</v>
          </cell>
          <cell r="G4634" t="str">
            <v>1654_f0cd45699d453b0b56a29085c0191afd</v>
          </cell>
          <cell r="H4634" t="str">
            <v>NeoTInes slot D.nlas</v>
          </cell>
          <cell r="I4634">
            <v>80</v>
          </cell>
          <cell r="K4634" t="str">
            <v>nlas</v>
          </cell>
          <cell r="L4634" t="str">
            <v>application/octet-stream</v>
          </cell>
          <cell r="M4634">
            <v>123</v>
          </cell>
          <cell r="N4634">
            <v>1431024676</v>
          </cell>
          <cell r="O4634">
            <v>0</v>
          </cell>
        </row>
        <row r="4635">
          <cell r="A4635">
            <v>5849</v>
          </cell>
          <cell r="B4635">
            <v>57037</v>
          </cell>
          <cell r="C4635">
            <v>8776</v>
          </cell>
          <cell r="D4635">
            <v>0</v>
          </cell>
          <cell r="E4635">
            <v>1654</v>
          </cell>
          <cell r="F4635">
            <v>0</v>
          </cell>
          <cell r="G4635" t="str">
            <v>1654_85562d1c7a60ff45a3657ee74a77d420</v>
          </cell>
          <cell r="H4635" t="str">
            <v>NeoTines all 4.nlap</v>
          </cell>
          <cell r="I4635">
            <v>89</v>
          </cell>
          <cell r="K4635" t="str">
            <v>nlap</v>
          </cell>
          <cell r="L4635" t="str">
            <v>application/octet-stream</v>
          </cell>
          <cell r="M4635">
            <v>427</v>
          </cell>
          <cell r="N4635">
            <v>1431024676</v>
          </cell>
          <cell r="O4635">
            <v>0</v>
          </cell>
        </row>
        <row r="4636">
          <cell r="A4636">
            <v>5850</v>
          </cell>
          <cell r="B4636">
            <v>57037</v>
          </cell>
          <cell r="C4636">
            <v>8776</v>
          </cell>
          <cell r="D4636">
            <v>0</v>
          </cell>
          <cell r="E4636">
            <v>1654</v>
          </cell>
          <cell r="F4636">
            <v>0</v>
          </cell>
          <cell r="G4636" t="str">
            <v>1654_32e4acea0ff4654fd79e5026c0800a4f</v>
          </cell>
          <cell r="H4636" t="str">
            <v>NeoTines slot A.nlas</v>
          </cell>
          <cell r="I4636">
            <v>75</v>
          </cell>
          <cell r="K4636" t="str">
            <v>nlas</v>
          </cell>
          <cell r="L4636" t="str">
            <v>application/octet-stream</v>
          </cell>
          <cell r="M4636">
            <v>123</v>
          </cell>
          <cell r="N4636">
            <v>1431024746</v>
          </cell>
          <cell r="O4636">
            <v>0</v>
          </cell>
        </row>
        <row r="4637">
          <cell r="A4637">
            <v>5851</v>
          </cell>
          <cell r="B4637">
            <v>57037</v>
          </cell>
          <cell r="C4637">
            <v>8776</v>
          </cell>
          <cell r="D4637">
            <v>0</v>
          </cell>
          <cell r="E4637">
            <v>1654</v>
          </cell>
          <cell r="F4637">
            <v>0</v>
          </cell>
          <cell r="G4637" t="str">
            <v>1654_f78bf9754f5a597ccfd378d3b538f9cc</v>
          </cell>
          <cell r="H4637" t="str">
            <v>NeoTines slot B.mp3</v>
          </cell>
          <cell r="I4637">
            <v>413</v>
          </cell>
          <cell r="K4637" t="str">
            <v>mp3</v>
          </cell>
          <cell r="L4637" t="str">
            <v>audio/mpeg</v>
          </cell>
          <cell r="M4637">
            <v>205239</v>
          </cell>
          <cell r="N4637">
            <v>1431024835</v>
          </cell>
          <cell r="O4637">
            <v>0</v>
          </cell>
        </row>
        <row r="4638">
          <cell r="A4638">
            <v>5852</v>
          </cell>
          <cell r="B4638">
            <v>57037</v>
          </cell>
          <cell r="C4638">
            <v>8776</v>
          </cell>
          <cell r="D4638">
            <v>0</v>
          </cell>
          <cell r="E4638">
            <v>1654</v>
          </cell>
          <cell r="F4638">
            <v>0</v>
          </cell>
          <cell r="G4638" t="str">
            <v>1654_18d541d9ebe0dc8d708ef1ac8148d0dd</v>
          </cell>
          <cell r="H4638" t="str">
            <v>NeoTines slot A+B.mp3</v>
          </cell>
          <cell r="I4638">
            <v>372</v>
          </cell>
          <cell r="K4638" t="str">
            <v>mp3</v>
          </cell>
          <cell r="L4638" t="str">
            <v>audio/mpeg</v>
          </cell>
          <cell r="M4638">
            <v>125304</v>
          </cell>
          <cell r="N4638">
            <v>1431024835</v>
          </cell>
          <cell r="O4638">
            <v>0</v>
          </cell>
        </row>
        <row r="4639">
          <cell r="A4639">
            <v>5853</v>
          </cell>
          <cell r="B4639">
            <v>57037</v>
          </cell>
          <cell r="C4639">
            <v>8776</v>
          </cell>
          <cell r="D4639">
            <v>0</v>
          </cell>
          <cell r="E4639">
            <v>1654</v>
          </cell>
          <cell r="F4639">
            <v>0</v>
          </cell>
          <cell r="G4639" t="str">
            <v>1654_ec7c88ca423edbf07fde75c57fd84383</v>
          </cell>
          <cell r="H4639" t="str">
            <v>NeoTines slot C.mp3</v>
          </cell>
          <cell r="I4639">
            <v>295</v>
          </cell>
          <cell r="K4639" t="str">
            <v>mp3</v>
          </cell>
          <cell r="L4639" t="str">
            <v>audio/mpeg</v>
          </cell>
          <cell r="M4639">
            <v>125304</v>
          </cell>
          <cell r="N4639">
            <v>1431024835</v>
          </cell>
          <cell r="O4639">
            <v>0</v>
          </cell>
        </row>
        <row r="4640">
          <cell r="A4640">
            <v>5854</v>
          </cell>
          <cell r="B4640">
            <v>57037</v>
          </cell>
          <cell r="C4640">
            <v>8776</v>
          </cell>
          <cell r="D4640">
            <v>0</v>
          </cell>
          <cell r="E4640">
            <v>1654</v>
          </cell>
          <cell r="F4640">
            <v>0</v>
          </cell>
          <cell r="G4640" t="str">
            <v>1654_d668596f8b58d3d59dd3c7bb55b505e4</v>
          </cell>
          <cell r="H4640" t="str">
            <v>NeoTines slot D.mp3</v>
          </cell>
          <cell r="I4640">
            <v>399</v>
          </cell>
          <cell r="K4640" t="str">
            <v>mp3</v>
          </cell>
          <cell r="L4640" t="str">
            <v>audio/mpeg</v>
          </cell>
          <cell r="M4640">
            <v>125304</v>
          </cell>
          <cell r="N4640">
            <v>1431024835</v>
          </cell>
          <cell r="O4640">
            <v>0</v>
          </cell>
        </row>
        <row r="4641">
          <cell r="A4641">
            <v>5855</v>
          </cell>
          <cell r="B4641">
            <v>57037</v>
          </cell>
          <cell r="C4641">
            <v>8776</v>
          </cell>
          <cell r="D4641">
            <v>0</v>
          </cell>
          <cell r="E4641">
            <v>1654</v>
          </cell>
          <cell r="F4641">
            <v>0</v>
          </cell>
          <cell r="G4641" t="str">
            <v>1654_2c0564889d2e02e3c4d21eec4ac72e0a</v>
          </cell>
          <cell r="H4641" t="str">
            <v>NeoTines all 4.mp3</v>
          </cell>
          <cell r="I4641">
            <v>396</v>
          </cell>
          <cell r="K4641" t="str">
            <v>mp3</v>
          </cell>
          <cell r="L4641" t="str">
            <v>audio/mpeg</v>
          </cell>
          <cell r="M4641">
            <v>455492</v>
          </cell>
          <cell r="N4641">
            <v>1431024835</v>
          </cell>
          <cell r="O4641">
            <v>0</v>
          </cell>
        </row>
        <row r="4642">
          <cell r="A4642">
            <v>5856</v>
          </cell>
          <cell r="B4642">
            <v>57037</v>
          </cell>
          <cell r="C4642">
            <v>8776</v>
          </cell>
          <cell r="D4642">
            <v>0</v>
          </cell>
          <cell r="E4642">
            <v>1654</v>
          </cell>
          <cell r="F4642">
            <v>0</v>
          </cell>
          <cell r="G4642" t="str">
            <v>1654_aeca93d72c0a66c8192479c091695f71</v>
          </cell>
          <cell r="H4642" t="str">
            <v>Tines.gif</v>
          </cell>
          <cell r="I4642">
            <v>1751</v>
          </cell>
          <cell r="K4642" t="str">
            <v>gif</v>
          </cell>
          <cell r="L4642" t="str">
            <v>image/gif</v>
          </cell>
          <cell r="M4642">
            <v>13661</v>
          </cell>
          <cell r="N4642">
            <v>1431025014</v>
          </cell>
          <cell r="O4642">
            <v>0</v>
          </cell>
        </row>
        <row r="4643">
          <cell r="A4643">
            <v>5858</v>
          </cell>
          <cell r="B4643">
            <v>57038</v>
          </cell>
          <cell r="C4643">
            <v>8777</v>
          </cell>
          <cell r="D4643">
            <v>0</v>
          </cell>
          <cell r="E4643">
            <v>13193</v>
          </cell>
          <cell r="F4643">
            <v>0</v>
          </cell>
          <cell r="G4643" t="str">
            <v>13193_bdafa597b76f6b65c23c575e32e036e5</v>
          </cell>
          <cell r="H4643" t="str">
            <v>IMG_0454.JPG</v>
          </cell>
          <cell r="I4643">
            <v>335</v>
          </cell>
          <cell r="J4643" t="str">
            <v>MY ORIGINAL PATCH LIST</v>
          </cell>
          <cell r="K4643" t="str">
            <v>jpg</v>
          </cell>
          <cell r="L4643" t="str">
            <v>image/jpeg</v>
          </cell>
          <cell r="M4643">
            <v>124408</v>
          </cell>
          <cell r="N4643">
            <v>1431027825</v>
          </cell>
          <cell r="O4643">
            <v>0</v>
          </cell>
        </row>
        <row r="4644">
          <cell r="A4644">
            <v>5860</v>
          </cell>
          <cell r="B4644">
            <v>57106</v>
          </cell>
          <cell r="C4644">
            <v>8781</v>
          </cell>
          <cell r="D4644">
            <v>0</v>
          </cell>
          <cell r="E4644">
            <v>13157</v>
          </cell>
          <cell r="F4644">
            <v>0</v>
          </cell>
          <cell r="G4644" t="str">
            <v>13157_0095f12995144207125d5ec9d16ca522</v>
          </cell>
          <cell r="H4644" t="str">
            <v>ne5d.jpg</v>
          </cell>
          <cell r="I4644">
            <v>899</v>
          </cell>
          <cell r="J4644" t="str">
            <v>waiting :o)</v>
          </cell>
          <cell r="K4644" t="str">
            <v>jpg</v>
          </cell>
          <cell r="L4644" t="str">
            <v>image/jpeg</v>
          </cell>
          <cell r="M4644">
            <v>61236</v>
          </cell>
          <cell r="N4644">
            <v>1431184562</v>
          </cell>
          <cell r="O4644">
            <v>0</v>
          </cell>
        </row>
        <row r="4645">
          <cell r="A4645">
            <v>5859</v>
          </cell>
          <cell r="B4645">
            <v>57074</v>
          </cell>
          <cell r="C4645">
            <v>8758</v>
          </cell>
          <cell r="D4645">
            <v>0</v>
          </cell>
          <cell r="E4645">
            <v>5423</v>
          </cell>
          <cell r="F4645">
            <v>0</v>
          </cell>
          <cell r="G4645" t="str">
            <v>5423_13e7d37ed3ad75ac3e5315a0f23e750b</v>
          </cell>
          <cell r="H4645" t="str">
            <v>Screen Shot 2015-05-08 at 16.57.10.png</v>
          </cell>
          <cell r="I4645">
            <v>595</v>
          </cell>
          <cell r="J4645" t="str">
            <v>NE5 OS Link</v>
          </cell>
          <cell r="K4645" t="str">
            <v>png</v>
          </cell>
          <cell r="L4645" t="str">
            <v>image/png</v>
          </cell>
          <cell r="M4645">
            <v>156688</v>
          </cell>
          <cell r="N4645">
            <v>1431100928</v>
          </cell>
          <cell r="O4645">
            <v>0</v>
          </cell>
        </row>
        <row r="4646">
          <cell r="A4646">
            <v>5861</v>
          </cell>
          <cell r="B4646">
            <v>57137</v>
          </cell>
          <cell r="C4646">
            <v>8785</v>
          </cell>
          <cell r="D4646">
            <v>0</v>
          </cell>
          <cell r="E4646">
            <v>9262</v>
          </cell>
          <cell r="F4646">
            <v>0</v>
          </cell>
          <cell r="G4646" t="str">
            <v>9262_f7be89f8a61d520ba294b0ad5fc55812</v>
          </cell>
          <cell r="H4646" t="str">
            <v>IGY.ns2p</v>
          </cell>
          <cell r="I4646">
            <v>167</v>
          </cell>
          <cell r="K4646" t="str">
            <v>ns2p</v>
          </cell>
          <cell r="L4646" t="str">
            <v>application/octet-stream</v>
          </cell>
          <cell r="M4646">
            <v>547</v>
          </cell>
          <cell r="N4646">
            <v>1431270974</v>
          </cell>
          <cell r="O4646">
            <v>0</v>
          </cell>
        </row>
        <row r="4647">
          <cell r="A4647">
            <v>5862</v>
          </cell>
          <cell r="B4647">
            <v>57137</v>
          </cell>
          <cell r="C4647">
            <v>8785</v>
          </cell>
          <cell r="D4647">
            <v>0</v>
          </cell>
          <cell r="E4647">
            <v>9262</v>
          </cell>
          <cell r="F4647">
            <v>0</v>
          </cell>
          <cell r="G4647" t="str">
            <v>9262_e9733291678e0c707687f26873c57e9f</v>
          </cell>
          <cell r="H4647" t="str">
            <v>IGY demo.mp3</v>
          </cell>
          <cell r="I4647">
            <v>1118</v>
          </cell>
          <cell r="K4647" t="str">
            <v>mp3</v>
          </cell>
          <cell r="L4647" t="str">
            <v>audio/mpeg</v>
          </cell>
          <cell r="M4647">
            <v>790278</v>
          </cell>
          <cell r="N4647">
            <v>1431270974</v>
          </cell>
          <cell r="O4647">
            <v>0</v>
          </cell>
        </row>
        <row r="4648">
          <cell r="A4648">
            <v>5863</v>
          </cell>
          <cell r="B4648">
            <v>57139</v>
          </cell>
          <cell r="C4648">
            <v>8783</v>
          </cell>
          <cell r="D4648">
            <v>0</v>
          </cell>
          <cell r="E4648">
            <v>1654</v>
          </cell>
          <cell r="F4648">
            <v>0</v>
          </cell>
          <cell r="G4648" t="str">
            <v>1654_0c451673fca87c68dd25a126c73c86df</v>
          </cell>
          <cell r="H4648" t="str">
            <v>NL2X-arp.png</v>
          </cell>
          <cell r="I4648">
            <v>701</v>
          </cell>
          <cell r="J4648" t="str">
            <v>NL2X arp</v>
          </cell>
          <cell r="K4648" t="str">
            <v>png</v>
          </cell>
          <cell r="L4648" t="str">
            <v>image/png</v>
          </cell>
          <cell r="M4648">
            <v>98254</v>
          </cell>
          <cell r="N4648">
            <v>1431273368</v>
          </cell>
          <cell r="O4648">
            <v>0</v>
          </cell>
        </row>
        <row r="4649">
          <cell r="A4649">
            <v>5864</v>
          </cell>
          <cell r="B4649">
            <v>57139</v>
          </cell>
          <cell r="C4649">
            <v>8783</v>
          </cell>
          <cell r="D4649">
            <v>0</v>
          </cell>
          <cell r="E4649">
            <v>1654</v>
          </cell>
          <cell r="F4649">
            <v>0</v>
          </cell>
          <cell r="G4649" t="str">
            <v>1654_82b5811ffc04d4a5d14c67e8aacffe62</v>
          </cell>
          <cell r="H4649" t="str">
            <v>NL2X-arp-2.png</v>
          </cell>
          <cell r="I4649">
            <v>701</v>
          </cell>
          <cell r="J4649" t="str">
            <v>NL2X arp</v>
          </cell>
          <cell r="K4649" t="str">
            <v>png</v>
          </cell>
          <cell r="L4649" t="str">
            <v>image/png</v>
          </cell>
          <cell r="M4649">
            <v>33173</v>
          </cell>
          <cell r="N4649">
            <v>1431273617</v>
          </cell>
          <cell r="O4649">
            <v>0</v>
          </cell>
        </row>
        <row r="4650">
          <cell r="A4650">
            <v>5865</v>
          </cell>
          <cell r="B4650">
            <v>57151</v>
          </cell>
          <cell r="C4650">
            <v>8787</v>
          </cell>
          <cell r="D4650">
            <v>0</v>
          </cell>
          <cell r="E4650">
            <v>13221</v>
          </cell>
          <cell r="F4650">
            <v>0</v>
          </cell>
          <cell r="G4650" t="str">
            <v>13221_6236786be4e712b752ba697f7953ec5a</v>
          </cell>
          <cell r="H4650" t="str">
            <v>nord5-150x150.jpg</v>
          </cell>
          <cell r="I4650">
            <v>952</v>
          </cell>
          <cell r="K4650" t="str">
            <v>jpg</v>
          </cell>
          <cell r="L4650" t="str">
            <v>image/jpeg</v>
          </cell>
          <cell r="M4650">
            <v>7263</v>
          </cell>
          <cell r="N4650">
            <v>1431310531</v>
          </cell>
          <cell r="O4650">
            <v>0</v>
          </cell>
        </row>
        <row r="4651">
          <cell r="A4651">
            <v>5866</v>
          </cell>
          <cell r="B4651">
            <v>57176</v>
          </cell>
          <cell r="C4651">
            <v>7878</v>
          </cell>
          <cell r="D4651">
            <v>0</v>
          </cell>
          <cell r="E4651">
            <v>13118</v>
          </cell>
          <cell r="F4651">
            <v>0</v>
          </cell>
          <cell r="G4651" t="str">
            <v>13118_01ad317ed8ddcafb39230ee9641fa31e</v>
          </cell>
          <cell r="H4651" t="str">
            <v>Europe - Carrie.ns2p</v>
          </cell>
          <cell r="I4651">
            <v>115</v>
          </cell>
          <cell r="K4651" t="str">
            <v>ns2p</v>
          </cell>
          <cell r="L4651" t="str">
            <v>application/octet-stream</v>
          </cell>
          <cell r="M4651">
            <v>547</v>
          </cell>
          <cell r="N4651">
            <v>1431401082</v>
          </cell>
          <cell r="O4651">
            <v>0</v>
          </cell>
        </row>
        <row r="4652">
          <cell r="A4652">
            <v>5867</v>
          </cell>
          <cell r="B4652">
            <v>57183</v>
          </cell>
          <cell r="C4652">
            <v>8685</v>
          </cell>
          <cell r="D4652">
            <v>0</v>
          </cell>
          <cell r="E4652">
            <v>11491</v>
          </cell>
          <cell r="F4652">
            <v>0</v>
          </cell>
          <cell r="G4652" t="str">
            <v>11491_4e1d568e96acba6b03a5983b1f4a4f5c</v>
          </cell>
          <cell r="H4652" t="str">
            <v>Synthesis on the Nord Stage 2 - 1.2 DRAFT.pdf</v>
          </cell>
          <cell r="I4652">
            <v>682</v>
          </cell>
          <cell r="J4652" t="str">
            <v>Nord Stage 2 Synthesis - Version 1.2 DRAFT</v>
          </cell>
          <cell r="K4652" t="str">
            <v>pdf</v>
          </cell>
          <cell r="L4652" t="str">
            <v>application/pdf</v>
          </cell>
          <cell r="M4652">
            <v>1837771</v>
          </cell>
          <cell r="N4652">
            <v>1431426645</v>
          </cell>
          <cell r="O4652">
            <v>0</v>
          </cell>
        </row>
        <row r="4653">
          <cell r="A4653">
            <v>5868</v>
          </cell>
          <cell r="B4653">
            <v>57183</v>
          </cell>
          <cell r="C4653">
            <v>8685</v>
          </cell>
          <cell r="D4653">
            <v>0</v>
          </cell>
          <cell r="E4653">
            <v>11491</v>
          </cell>
          <cell r="F4653">
            <v>0</v>
          </cell>
          <cell r="G4653" t="str">
            <v>11491_87c4a60774286cc2f8530b695897ab5d</v>
          </cell>
          <cell r="H4653" t="str">
            <v>NM DX EPiano6 MW.ns2p</v>
          </cell>
          <cell r="I4653">
            <v>171</v>
          </cell>
          <cell r="J4653" t="str">
            <v>FM EPiano6 (use ModWheel)</v>
          </cell>
          <cell r="K4653" t="str">
            <v>ns2p</v>
          </cell>
          <cell r="L4653" t="str">
            <v>application/octet-stream</v>
          </cell>
          <cell r="M4653">
            <v>547</v>
          </cell>
          <cell r="N4653">
            <v>1431428849</v>
          </cell>
          <cell r="O4653">
            <v>0</v>
          </cell>
        </row>
        <row r="4654">
          <cell r="A4654">
            <v>5870</v>
          </cell>
          <cell r="B4654">
            <v>57183</v>
          </cell>
          <cell r="C4654">
            <v>8685</v>
          </cell>
          <cell r="D4654">
            <v>0</v>
          </cell>
          <cell r="E4654">
            <v>11491</v>
          </cell>
          <cell r="F4654">
            <v>0</v>
          </cell>
          <cell r="G4654" t="str">
            <v>11491_695130c6575add19f2f633226e1c1698</v>
          </cell>
          <cell r="H4654" t="str">
            <v>NM DX7 Bass MW.ns2p</v>
          </cell>
          <cell r="I4654">
            <v>155</v>
          </cell>
          <cell r="J4654" t="str">
            <v>FM Bass (use ModWheel)</v>
          </cell>
          <cell r="K4654" t="str">
            <v>ns2p</v>
          </cell>
          <cell r="L4654" t="str">
            <v>application/octet-stream</v>
          </cell>
          <cell r="M4654">
            <v>547</v>
          </cell>
          <cell r="N4654">
            <v>1431428913</v>
          </cell>
          <cell r="O4654">
            <v>0</v>
          </cell>
        </row>
        <row r="4655">
          <cell r="A4655">
            <v>5879</v>
          </cell>
          <cell r="B4655">
            <v>57183</v>
          </cell>
          <cell r="C4655">
            <v>8685</v>
          </cell>
          <cell r="D4655">
            <v>0</v>
          </cell>
          <cell r="E4655">
            <v>11491</v>
          </cell>
          <cell r="F4655">
            <v>0</v>
          </cell>
          <cell r="G4655" t="str">
            <v>11491_01995e863afc82b24ce92472a3601a43</v>
          </cell>
          <cell r="H4655" t="str">
            <v>NM DX EPiano7 MW.ns2p</v>
          </cell>
          <cell r="I4655">
            <v>193</v>
          </cell>
          <cell r="J4655" t="str">
            <v>FM EPiano7 (layered with Rhodes) (use ModWheel)</v>
          </cell>
          <cell r="K4655" t="str">
            <v>ns2p</v>
          </cell>
          <cell r="L4655" t="str">
            <v>application/octet-stream</v>
          </cell>
          <cell r="M4655">
            <v>547</v>
          </cell>
          <cell r="N4655">
            <v>1431726702</v>
          </cell>
          <cell r="O4655">
            <v>0</v>
          </cell>
        </row>
        <row r="4656">
          <cell r="A4656">
            <v>5871</v>
          </cell>
          <cell r="B4656">
            <v>57209</v>
          </cell>
          <cell r="C4656">
            <v>7878</v>
          </cell>
          <cell r="D4656">
            <v>0</v>
          </cell>
          <cell r="E4656">
            <v>13118</v>
          </cell>
          <cell r="F4656">
            <v>0</v>
          </cell>
          <cell r="G4656" t="str">
            <v>13118_381c3ae046903f919f01ab8479df131d</v>
          </cell>
          <cell r="H4656" t="str">
            <v>Europe - Carrie NS2 Sound Preview.mp3</v>
          </cell>
          <cell r="I4656">
            <v>2256</v>
          </cell>
          <cell r="K4656" t="str">
            <v>mp3</v>
          </cell>
          <cell r="L4656" t="str">
            <v>audio/mpeg</v>
          </cell>
          <cell r="M4656">
            <v>1187060</v>
          </cell>
          <cell r="N4656">
            <v>1431483816</v>
          </cell>
          <cell r="O4656">
            <v>0</v>
          </cell>
        </row>
        <row r="4657">
          <cell r="A4657">
            <v>5872</v>
          </cell>
          <cell r="B4657">
            <v>57209</v>
          </cell>
          <cell r="C4657">
            <v>7878</v>
          </cell>
          <cell r="D4657">
            <v>0</v>
          </cell>
          <cell r="E4657">
            <v>13118</v>
          </cell>
          <cell r="F4657">
            <v>0</v>
          </cell>
          <cell r="G4657" t="str">
            <v>13118_e1c513c80172e7d8adbe50560e22b4b4</v>
          </cell>
          <cell r="H4657" t="str">
            <v>Europe - Carrie.ns2p</v>
          </cell>
          <cell r="I4657">
            <v>198</v>
          </cell>
          <cell r="K4657" t="str">
            <v>ns2p</v>
          </cell>
          <cell r="L4657" t="str">
            <v>application/octet-stream</v>
          </cell>
          <cell r="M4657">
            <v>547</v>
          </cell>
          <cell r="N4657">
            <v>1431483816</v>
          </cell>
          <cell r="O4657">
            <v>0</v>
          </cell>
        </row>
        <row r="4658">
          <cell r="A4658">
            <v>5873</v>
          </cell>
          <cell r="B4658">
            <v>57216</v>
          </cell>
          <cell r="C4658">
            <v>8785</v>
          </cell>
          <cell r="D4658">
            <v>0</v>
          </cell>
          <cell r="E4658">
            <v>9262</v>
          </cell>
          <cell r="F4658">
            <v>0</v>
          </cell>
          <cell r="G4658" t="str">
            <v>9262_30bbcc5f22654069a06459f50796bf43</v>
          </cell>
          <cell r="H4658" t="str">
            <v>Igy arp.nsmp</v>
          </cell>
          <cell r="I4658">
            <v>230</v>
          </cell>
          <cell r="K4658" t="str">
            <v>nsmp</v>
          </cell>
          <cell r="L4658" t="str">
            <v>application/octet-stream</v>
          </cell>
          <cell r="M4658">
            <v>1046654</v>
          </cell>
          <cell r="N4658">
            <v>1431500959</v>
          </cell>
          <cell r="O4658">
            <v>0</v>
          </cell>
        </row>
        <row r="4659">
          <cell r="A4659">
            <v>5874</v>
          </cell>
          <cell r="B4659">
            <v>57236</v>
          </cell>
          <cell r="C4659">
            <v>8637</v>
          </cell>
          <cell r="D4659">
            <v>0</v>
          </cell>
          <cell r="E4659">
            <v>13157</v>
          </cell>
          <cell r="F4659">
            <v>0</v>
          </cell>
          <cell r="G4659" t="str">
            <v>13157_5eef76db37fd607dd8f6abc2f0bd0a20</v>
          </cell>
          <cell r="H4659" t="str">
            <v>e5d.jpg</v>
          </cell>
          <cell r="I4659">
            <v>1460</v>
          </cell>
          <cell r="K4659" t="str">
            <v>jpg</v>
          </cell>
          <cell r="L4659" t="str">
            <v>image/jpeg</v>
          </cell>
          <cell r="M4659">
            <v>546730</v>
          </cell>
          <cell r="N4659">
            <v>1431531446</v>
          </cell>
          <cell r="O4659">
            <v>0</v>
          </cell>
        </row>
        <row r="4660">
          <cell r="A4660">
            <v>5875</v>
          </cell>
          <cell r="B4660">
            <v>57283</v>
          </cell>
          <cell r="C4660">
            <v>8810</v>
          </cell>
          <cell r="D4660">
            <v>0</v>
          </cell>
          <cell r="E4660">
            <v>13167</v>
          </cell>
          <cell r="F4660">
            <v>0</v>
          </cell>
          <cell r="G4660" t="str">
            <v>13167_c94fbf583907716cd70aedaa8f61d060</v>
          </cell>
          <cell r="H4660" t="str">
            <v>Roygbiv.ns2p</v>
          </cell>
          <cell r="I4660">
            <v>118</v>
          </cell>
          <cell r="K4660" t="str">
            <v>ns2p</v>
          </cell>
          <cell r="L4660" t="str">
            <v>application/octet-stream</v>
          </cell>
          <cell r="M4660">
            <v>547</v>
          </cell>
          <cell r="N4660">
            <v>1431611534</v>
          </cell>
          <cell r="O4660">
            <v>0</v>
          </cell>
        </row>
        <row r="4661">
          <cell r="A4661">
            <v>5876</v>
          </cell>
          <cell r="B4661">
            <v>57283</v>
          </cell>
          <cell r="C4661">
            <v>8810</v>
          </cell>
          <cell r="D4661">
            <v>0</v>
          </cell>
          <cell r="E4661">
            <v>13167</v>
          </cell>
          <cell r="F4661">
            <v>0</v>
          </cell>
          <cell r="G4661" t="str">
            <v>13167_75be789b1642a8378df304344cb7607a</v>
          </cell>
          <cell r="H4661" t="str">
            <v>roygbiv bass.mp3</v>
          </cell>
          <cell r="I4661">
            <v>617</v>
          </cell>
          <cell r="K4661" t="str">
            <v>mp3</v>
          </cell>
          <cell r="L4661" t="str">
            <v>audio/mp3</v>
          </cell>
          <cell r="M4661">
            <v>949716</v>
          </cell>
          <cell r="N4661">
            <v>1431611557</v>
          </cell>
          <cell r="O4661">
            <v>0</v>
          </cell>
        </row>
        <row r="4662">
          <cell r="A4662">
            <v>5877</v>
          </cell>
          <cell r="B4662">
            <v>57315</v>
          </cell>
          <cell r="C4662">
            <v>8814</v>
          </cell>
          <cell r="D4662">
            <v>0</v>
          </cell>
          <cell r="E4662">
            <v>9039</v>
          </cell>
          <cell r="F4662">
            <v>0</v>
          </cell>
          <cell r="G4662" t="str">
            <v>9039_c6aee3ed2af5e8786e00d83ea8b46f0c</v>
          </cell>
          <cell r="H4662" t="str">
            <v>E5-SampleSection.jpg</v>
          </cell>
          <cell r="I4662">
            <v>2249</v>
          </cell>
          <cell r="K4662" t="str">
            <v>jpg</v>
          </cell>
          <cell r="L4662" t="str">
            <v>image/jpeg</v>
          </cell>
          <cell r="M4662">
            <v>95088</v>
          </cell>
          <cell r="N4662">
            <v>1431658917</v>
          </cell>
          <cell r="O4662">
            <v>0</v>
          </cell>
        </row>
        <row r="4663">
          <cell r="A4663">
            <v>5878</v>
          </cell>
          <cell r="B4663">
            <v>57315</v>
          </cell>
          <cell r="C4663">
            <v>8814</v>
          </cell>
          <cell r="D4663">
            <v>0</v>
          </cell>
          <cell r="E4663">
            <v>9039</v>
          </cell>
          <cell r="F4663">
            <v>0</v>
          </cell>
          <cell r="G4663" t="str">
            <v>9039_1c3d44110dea2ce04c10d832de163732</v>
          </cell>
          <cell r="H4663" t="str">
            <v>NS2EX-SynthSection.jpg</v>
          </cell>
          <cell r="I4663">
            <v>2249</v>
          </cell>
          <cell r="K4663" t="str">
            <v>jpg</v>
          </cell>
          <cell r="L4663" t="str">
            <v>image/jpeg</v>
          </cell>
          <cell r="M4663">
            <v>228308</v>
          </cell>
          <cell r="N4663">
            <v>1431658917</v>
          </cell>
          <cell r="O4663">
            <v>0</v>
          </cell>
        </row>
        <row r="4664">
          <cell r="A4664">
            <v>5880</v>
          </cell>
          <cell r="B4664">
            <v>57183</v>
          </cell>
          <cell r="C4664">
            <v>8685</v>
          </cell>
          <cell r="D4664">
            <v>0</v>
          </cell>
          <cell r="E4664">
            <v>11491</v>
          </cell>
          <cell r="F4664">
            <v>0</v>
          </cell>
          <cell r="G4664" t="str">
            <v>11491_ed4418d28625ba549b8f08cda958363d</v>
          </cell>
          <cell r="H4664" t="str">
            <v>DX Piano.mp3</v>
          </cell>
          <cell r="I4664">
            <v>1188</v>
          </cell>
          <cell r="J4664" t="str">
            <v>NM DX EPiano7</v>
          </cell>
          <cell r="K4664" t="str">
            <v>mp3</v>
          </cell>
          <cell r="L4664" t="str">
            <v>audio/mp3</v>
          </cell>
          <cell r="M4664">
            <v>313468</v>
          </cell>
          <cell r="N4664">
            <v>1431726786</v>
          </cell>
          <cell r="O4664">
            <v>0</v>
          </cell>
        </row>
        <row r="4665">
          <cell r="A4665">
            <v>5881</v>
          </cell>
          <cell r="B4665">
            <v>57183</v>
          </cell>
          <cell r="C4665">
            <v>8685</v>
          </cell>
          <cell r="D4665">
            <v>0</v>
          </cell>
          <cell r="E4665">
            <v>11491</v>
          </cell>
          <cell r="F4665">
            <v>0</v>
          </cell>
          <cell r="G4665" t="str">
            <v>11491_61b4a47b3642c992c9e78a575ab78fd1</v>
          </cell>
          <cell r="H4665" t="str">
            <v>DX Bass.mp3</v>
          </cell>
          <cell r="I4665">
            <v>666</v>
          </cell>
          <cell r="J4665" t="str">
            <v>NM DX Bass</v>
          </cell>
          <cell r="K4665" t="str">
            <v>mp3</v>
          </cell>
          <cell r="L4665" t="str">
            <v>audio/mp3</v>
          </cell>
          <cell r="M4665">
            <v>106578</v>
          </cell>
          <cell r="N4665">
            <v>1431726826</v>
          </cell>
          <cell r="O4665">
            <v>0</v>
          </cell>
        </row>
        <row r="4666">
          <cell r="A4666">
            <v>5882</v>
          </cell>
          <cell r="B4666">
            <v>57414</v>
          </cell>
          <cell r="C4666">
            <v>8831</v>
          </cell>
          <cell r="D4666">
            <v>0</v>
          </cell>
          <cell r="E4666">
            <v>1654</v>
          </cell>
          <cell r="F4666">
            <v>0</v>
          </cell>
          <cell r="G4666" t="str">
            <v>1654_c22fe06cb950df4a25f8899d3c7d8b5b</v>
          </cell>
          <cell r="H4666" t="str">
            <v>Replicating.mp3</v>
          </cell>
          <cell r="I4666">
            <v>279</v>
          </cell>
          <cell r="J4666" t="str">
            <v>Replicating Replicants</v>
          </cell>
          <cell r="K4666" t="str">
            <v>mp3</v>
          </cell>
          <cell r="L4666" t="str">
            <v>audio/mpeg</v>
          </cell>
          <cell r="M4666">
            <v>398545</v>
          </cell>
          <cell r="N4666">
            <v>1431888758</v>
          </cell>
          <cell r="O4666">
            <v>0</v>
          </cell>
        </row>
        <row r="4667">
          <cell r="A4667">
            <v>5883</v>
          </cell>
          <cell r="B4667">
            <v>57414</v>
          </cell>
          <cell r="C4667">
            <v>8831</v>
          </cell>
          <cell r="D4667">
            <v>0</v>
          </cell>
          <cell r="E4667">
            <v>1654</v>
          </cell>
          <cell r="F4667">
            <v>0</v>
          </cell>
          <cell r="G4667" t="str">
            <v>1654_573f932ffd14f0822649dcb7603fe4c0</v>
          </cell>
          <cell r="H4667" t="str">
            <v>Replicating 1.nlas</v>
          </cell>
          <cell r="I4667">
            <v>74</v>
          </cell>
          <cell r="J4667" t="str">
            <v>Patch 1</v>
          </cell>
          <cell r="K4667" t="str">
            <v>nlas</v>
          </cell>
          <cell r="L4667" t="str">
            <v>application/octet-stream</v>
          </cell>
          <cell r="M4667">
            <v>123</v>
          </cell>
          <cell r="N4667">
            <v>1431888822</v>
          </cell>
          <cell r="O4667">
            <v>0</v>
          </cell>
        </row>
        <row r="4668">
          <cell r="A4668">
            <v>5884</v>
          </cell>
          <cell r="B4668">
            <v>57414</v>
          </cell>
          <cell r="C4668">
            <v>8831</v>
          </cell>
          <cell r="D4668">
            <v>0</v>
          </cell>
          <cell r="E4668">
            <v>1654</v>
          </cell>
          <cell r="F4668">
            <v>0</v>
          </cell>
          <cell r="G4668" t="str">
            <v>1654_88dd8cc55f2ff8e5bb589d65ce9b0217</v>
          </cell>
          <cell r="H4668" t="str">
            <v>Replicating 2.nlas</v>
          </cell>
          <cell r="I4668">
            <v>69</v>
          </cell>
          <cell r="J4668" t="str">
            <v>Patch 2</v>
          </cell>
          <cell r="K4668" t="str">
            <v>nlas</v>
          </cell>
          <cell r="L4668" t="str">
            <v>application/octet-stream</v>
          </cell>
          <cell r="M4668">
            <v>123</v>
          </cell>
          <cell r="N4668">
            <v>1431888822</v>
          </cell>
          <cell r="O4668">
            <v>0</v>
          </cell>
        </row>
        <row r="4669">
          <cell r="A4669">
            <v>5885</v>
          </cell>
          <cell r="B4669">
            <v>57414</v>
          </cell>
          <cell r="C4669">
            <v>8831</v>
          </cell>
          <cell r="D4669">
            <v>0</v>
          </cell>
          <cell r="E4669">
            <v>1654</v>
          </cell>
          <cell r="F4669">
            <v>0</v>
          </cell>
          <cell r="G4669" t="str">
            <v>1654_7a158a20c18d7ed9e360372535314605</v>
          </cell>
          <cell r="H4669" t="str">
            <v>yamaha_cs-80_parts.pdf_1.png</v>
          </cell>
          <cell r="I4669">
            <v>638</v>
          </cell>
          <cell r="J4669" t="str">
            <v>The Beast</v>
          </cell>
          <cell r="K4669" t="str">
            <v>png</v>
          </cell>
          <cell r="L4669" t="str">
            <v>image/png</v>
          </cell>
          <cell r="M4669">
            <v>742786</v>
          </cell>
          <cell r="N4669">
            <v>1431888887</v>
          </cell>
          <cell r="O4669">
            <v>0</v>
          </cell>
        </row>
        <row r="4670">
          <cell r="A4670">
            <v>5886</v>
          </cell>
          <cell r="B4670">
            <v>57502</v>
          </cell>
          <cell r="C4670">
            <v>8838</v>
          </cell>
          <cell r="D4670">
            <v>0</v>
          </cell>
          <cell r="E4670">
            <v>829</v>
          </cell>
          <cell r="F4670">
            <v>0</v>
          </cell>
          <cell r="G4670" t="str">
            <v>829_a35098015b7c1156e7ea0118515cad68</v>
          </cell>
          <cell r="H4670" t="str">
            <v>Bildschirmfoto 2015-05-19 um 13.15.05.png</v>
          </cell>
          <cell r="I4670">
            <v>1330</v>
          </cell>
          <cell r="J4670" t="str">
            <v>screenshot</v>
          </cell>
          <cell r="K4670" t="str">
            <v>png</v>
          </cell>
          <cell r="L4670" t="str">
            <v>image/png</v>
          </cell>
          <cell r="M4670">
            <v>362608</v>
          </cell>
          <cell r="N4670">
            <v>1432040743</v>
          </cell>
          <cell r="O4670">
            <v>0</v>
          </cell>
        </row>
        <row r="4671">
          <cell r="A4671">
            <v>5887</v>
          </cell>
          <cell r="B4671">
            <v>57505</v>
          </cell>
          <cell r="C4671">
            <v>8843</v>
          </cell>
          <cell r="D4671">
            <v>0</v>
          </cell>
          <cell r="E4671">
            <v>829</v>
          </cell>
          <cell r="F4671">
            <v>0</v>
          </cell>
          <cell r="G4671" t="str">
            <v>829_dbcd1ac850a0a66ec2546d48dd23b023</v>
          </cell>
          <cell r="H4671" t="str">
            <v>Bildschirmfoto 2015-05-19 um 15.29.43.png</v>
          </cell>
          <cell r="I4671">
            <v>429</v>
          </cell>
          <cell r="K4671" t="str">
            <v>png</v>
          </cell>
          <cell r="L4671" t="str">
            <v>image/png</v>
          </cell>
          <cell r="M4671">
            <v>195381</v>
          </cell>
          <cell r="N4671">
            <v>1432042224</v>
          </cell>
          <cell r="O4671">
            <v>0</v>
          </cell>
        </row>
        <row r="4672">
          <cell r="A4672">
            <v>5888</v>
          </cell>
          <cell r="B4672">
            <v>57505</v>
          </cell>
          <cell r="C4672">
            <v>8843</v>
          </cell>
          <cell r="D4672">
            <v>0</v>
          </cell>
          <cell r="E4672">
            <v>829</v>
          </cell>
          <cell r="F4672">
            <v>0</v>
          </cell>
          <cell r="G4672" t="str">
            <v>829_0fbee4d1a595a267a57fb47f93b7458d</v>
          </cell>
          <cell r="H4672" t="str">
            <v>Bildschirmfoto 2015-05-19 um 15.29.31.png</v>
          </cell>
          <cell r="I4672">
            <v>429</v>
          </cell>
          <cell r="K4672" t="str">
            <v>png</v>
          </cell>
          <cell r="L4672" t="str">
            <v>image/png</v>
          </cell>
          <cell r="M4672">
            <v>160976</v>
          </cell>
          <cell r="N4672">
            <v>1432042224</v>
          </cell>
          <cell r="O4672">
            <v>0</v>
          </cell>
        </row>
        <row r="4673">
          <cell r="A4673">
            <v>5889</v>
          </cell>
          <cell r="B4673">
            <v>57520</v>
          </cell>
          <cell r="C4673">
            <v>8844</v>
          </cell>
          <cell r="D4673">
            <v>0</v>
          </cell>
          <cell r="E4673">
            <v>1654</v>
          </cell>
          <cell r="F4673">
            <v>0</v>
          </cell>
          <cell r="G4673" t="str">
            <v>1654_dffe712680242bf73abee3d8f520f0cc</v>
          </cell>
          <cell r="H4673" t="str">
            <v>2015-05-19 17.13.24.jpg</v>
          </cell>
          <cell r="I4673">
            <v>1094</v>
          </cell>
          <cell r="K4673" t="str">
            <v>jpg</v>
          </cell>
          <cell r="L4673" t="str">
            <v>image/jpeg</v>
          </cell>
          <cell r="M4673">
            <v>88911</v>
          </cell>
          <cell r="N4673">
            <v>1432057065</v>
          </cell>
          <cell r="O4673">
            <v>0</v>
          </cell>
        </row>
        <row r="4674">
          <cell r="A4674">
            <v>5890</v>
          </cell>
          <cell r="B4674">
            <v>57520</v>
          </cell>
          <cell r="C4674">
            <v>8844</v>
          </cell>
          <cell r="D4674">
            <v>0</v>
          </cell>
          <cell r="E4674">
            <v>1654</v>
          </cell>
          <cell r="F4674">
            <v>0</v>
          </cell>
          <cell r="G4674" t="str">
            <v>1654_1e064f7665b0f8b821e0ad6eb447b38d</v>
          </cell>
          <cell r="H4674" t="str">
            <v>2015-05-19 19.21.11.jpg</v>
          </cell>
          <cell r="I4674">
            <v>1094</v>
          </cell>
          <cell r="K4674" t="str">
            <v>jpg</v>
          </cell>
          <cell r="L4674" t="str">
            <v>image/jpeg</v>
          </cell>
          <cell r="M4674">
            <v>84882</v>
          </cell>
          <cell r="N4674">
            <v>1432057065</v>
          </cell>
          <cell r="O4674">
            <v>0</v>
          </cell>
        </row>
        <row r="4675">
          <cell r="A4675">
            <v>5891</v>
          </cell>
          <cell r="B4675">
            <v>57520</v>
          </cell>
          <cell r="C4675">
            <v>8844</v>
          </cell>
          <cell r="D4675">
            <v>0</v>
          </cell>
          <cell r="E4675">
            <v>1654</v>
          </cell>
          <cell r="F4675">
            <v>0</v>
          </cell>
          <cell r="G4675" t="str">
            <v>1654_f2ae7a0eff29001f571ff49598ec9ba7</v>
          </cell>
          <cell r="H4675" t="str">
            <v>2015-05-19 19.21.48.jpg</v>
          </cell>
          <cell r="I4675">
            <v>1094</v>
          </cell>
          <cell r="K4675" t="str">
            <v>jpg</v>
          </cell>
          <cell r="L4675" t="str">
            <v>image/jpeg</v>
          </cell>
          <cell r="M4675">
            <v>86904</v>
          </cell>
          <cell r="N4675">
            <v>1432057074</v>
          </cell>
          <cell r="O4675">
            <v>0</v>
          </cell>
        </row>
        <row r="4676">
          <cell r="A4676">
            <v>5892</v>
          </cell>
          <cell r="B4676">
            <v>57549</v>
          </cell>
          <cell r="C4676">
            <v>8844</v>
          </cell>
          <cell r="D4676">
            <v>0</v>
          </cell>
          <cell r="E4676">
            <v>1654</v>
          </cell>
          <cell r="F4676">
            <v>0</v>
          </cell>
          <cell r="G4676" t="str">
            <v>1654_a52f0dbd6f9860e9cf13988ed4b81646</v>
          </cell>
          <cell r="H4676" t="str">
            <v>Truth.png</v>
          </cell>
          <cell r="I4676">
            <v>991</v>
          </cell>
          <cell r="K4676" t="str">
            <v>png</v>
          </cell>
          <cell r="L4676" t="str">
            <v>image/png</v>
          </cell>
          <cell r="M4676">
            <v>17228</v>
          </cell>
          <cell r="N4676">
            <v>1432099430</v>
          </cell>
          <cell r="O4676">
            <v>0</v>
          </cell>
        </row>
        <row r="4677">
          <cell r="A4677">
            <v>5893</v>
          </cell>
          <cell r="B4677">
            <v>4001</v>
          </cell>
          <cell r="C4677">
            <v>0</v>
          </cell>
          <cell r="D4677">
            <v>1</v>
          </cell>
          <cell r="E4677">
            <v>4529</v>
          </cell>
          <cell r="F4677">
            <v>0</v>
          </cell>
          <cell r="G4677" t="str">
            <v>4529_c82b5891c940ae3e8bcf8f9d59349b89</v>
          </cell>
          <cell r="H4677" t="str">
            <v>Michael Jackson - Beat It.nsmp</v>
          </cell>
          <cell r="I4677">
            <v>0</v>
          </cell>
          <cell r="J4677" t="str">
            <v>Beat it Sample</v>
          </cell>
          <cell r="K4677" t="str">
            <v>nsmp</v>
          </cell>
          <cell r="L4677" t="str">
            <v>application/octet-stream</v>
          </cell>
          <cell r="M4677">
            <v>316658</v>
          </cell>
          <cell r="N4677">
            <v>1432122386</v>
          </cell>
          <cell r="O4677">
            <v>0</v>
          </cell>
        </row>
        <row r="4678">
          <cell r="A4678">
            <v>5896</v>
          </cell>
          <cell r="B4678">
            <v>57568</v>
          </cell>
          <cell r="C4678">
            <v>8842</v>
          </cell>
          <cell r="D4678">
            <v>0</v>
          </cell>
          <cell r="E4678">
            <v>11491</v>
          </cell>
          <cell r="F4678">
            <v>0</v>
          </cell>
          <cell r="G4678" t="str">
            <v>11491_ba2b1a50a194b906b58ad4729b742cfb</v>
          </cell>
          <cell r="H4678" t="str">
            <v>NM Break Free.ns2p</v>
          </cell>
          <cell r="I4678">
            <v>445</v>
          </cell>
          <cell r="J4678" t="str">
            <v>Queen - Break Free solo synth</v>
          </cell>
          <cell r="K4678" t="str">
            <v>ns2p</v>
          </cell>
          <cell r="L4678" t="str">
            <v>application/octet-stream</v>
          </cell>
          <cell r="M4678">
            <v>547</v>
          </cell>
          <cell r="N4678">
            <v>1432130355</v>
          </cell>
          <cell r="O4678">
            <v>0</v>
          </cell>
        </row>
        <row r="4679">
          <cell r="A4679">
            <v>5895</v>
          </cell>
          <cell r="B4679">
            <v>28714</v>
          </cell>
          <cell r="C4679">
            <v>4526</v>
          </cell>
          <cell r="D4679">
            <v>0</v>
          </cell>
          <cell r="E4679">
            <v>4529</v>
          </cell>
          <cell r="F4679">
            <v>0</v>
          </cell>
          <cell r="G4679" t="str">
            <v>4529_7831930d38071d4ab1bdde902d867854</v>
          </cell>
          <cell r="H4679" t="str">
            <v>Michael Jackson - Beat It.nsmp</v>
          </cell>
          <cell r="I4679">
            <v>835</v>
          </cell>
          <cell r="J4679" t="str">
            <v>Intro Sample</v>
          </cell>
          <cell r="K4679" t="str">
            <v>nsmp</v>
          </cell>
          <cell r="L4679" t="str">
            <v>application/octet-stream</v>
          </cell>
          <cell r="M4679">
            <v>316658</v>
          </cell>
          <cell r="N4679">
            <v>1432122833</v>
          </cell>
          <cell r="O4679">
            <v>0</v>
          </cell>
        </row>
        <row r="4680">
          <cell r="A4680">
            <v>5897</v>
          </cell>
          <cell r="B4680">
            <v>57568</v>
          </cell>
          <cell r="C4680">
            <v>8842</v>
          </cell>
          <cell r="D4680">
            <v>0</v>
          </cell>
          <cell r="E4680">
            <v>11491</v>
          </cell>
          <cell r="F4680">
            <v>0</v>
          </cell>
          <cell r="G4680" t="str">
            <v>11491_4289bb239c79dfd034cd398c2ecf7885</v>
          </cell>
          <cell r="H4680" t="str">
            <v>break_free.mp3</v>
          </cell>
          <cell r="I4680">
            <v>4685</v>
          </cell>
          <cell r="J4680" t="str">
            <v>Example of BAD playing</v>
          </cell>
          <cell r="K4680" t="str">
            <v>mp3</v>
          </cell>
          <cell r="L4680" t="str">
            <v>audio/mp3</v>
          </cell>
          <cell r="M4680">
            <v>560064</v>
          </cell>
          <cell r="N4680">
            <v>1432132548</v>
          </cell>
          <cell r="O4680">
            <v>0</v>
          </cell>
        </row>
        <row r="4681">
          <cell r="A4681">
            <v>5898</v>
          </cell>
          <cell r="B4681">
            <v>57576</v>
          </cell>
          <cell r="C4681">
            <v>8850</v>
          </cell>
          <cell r="D4681">
            <v>0</v>
          </cell>
          <cell r="E4681">
            <v>1654</v>
          </cell>
          <cell r="F4681">
            <v>0</v>
          </cell>
          <cell r="G4681" t="str">
            <v>1654_e322a839014730657a3c93029831bf3f</v>
          </cell>
          <cell r="H4681" t="str">
            <v>Pablo_1.jpg</v>
          </cell>
          <cell r="I4681">
            <v>2029</v>
          </cell>
          <cell r="K4681" t="str">
            <v>jpg</v>
          </cell>
          <cell r="L4681" t="str">
            <v>image/jpeg</v>
          </cell>
          <cell r="M4681">
            <v>27602</v>
          </cell>
          <cell r="N4681">
            <v>1432138645</v>
          </cell>
          <cell r="O4681">
            <v>0</v>
          </cell>
        </row>
        <row r="4682">
          <cell r="A4682">
            <v>5899</v>
          </cell>
          <cell r="B4682">
            <v>57576</v>
          </cell>
          <cell r="C4682">
            <v>8850</v>
          </cell>
          <cell r="D4682">
            <v>0</v>
          </cell>
          <cell r="E4682">
            <v>1654</v>
          </cell>
          <cell r="F4682">
            <v>0</v>
          </cell>
          <cell r="G4682" t="str">
            <v>1654_292ab04270cd69dbf6537e9b7521dd5e</v>
          </cell>
          <cell r="H4682" t="str">
            <v>Pablo_2.jpg</v>
          </cell>
          <cell r="I4682">
            <v>2029</v>
          </cell>
          <cell r="K4682" t="str">
            <v>jpg</v>
          </cell>
          <cell r="L4682" t="str">
            <v>image/jpeg</v>
          </cell>
          <cell r="M4682">
            <v>762407</v>
          </cell>
          <cell r="N4682">
            <v>1432138645</v>
          </cell>
          <cell r="O4682">
            <v>0</v>
          </cell>
        </row>
        <row r="4683">
          <cell r="A4683">
            <v>5900</v>
          </cell>
          <cell r="B4683">
            <v>57627</v>
          </cell>
          <cell r="C4683">
            <v>8858</v>
          </cell>
          <cell r="D4683">
            <v>0</v>
          </cell>
          <cell r="E4683">
            <v>5030</v>
          </cell>
          <cell r="F4683">
            <v>0</v>
          </cell>
          <cell r="G4683" t="str">
            <v>5030_1635b207aa6071da55919169fb1d3377</v>
          </cell>
          <cell r="H4683" t="str">
            <v>c2d2.jpg</v>
          </cell>
          <cell r="I4683">
            <v>1679</v>
          </cell>
          <cell r="K4683" t="str">
            <v>jpg</v>
          </cell>
          <cell r="L4683" t="str">
            <v>image/jpeg</v>
          </cell>
          <cell r="M4683">
            <v>53596</v>
          </cell>
          <cell r="N4683">
            <v>1432204374</v>
          </cell>
          <cell r="O4683">
            <v>0</v>
          </cell>
        </row>
        <row r="4684">
          <cell r="A4684">
            <v>5901</v>
          </cell>
          <cell r="B4684">
            <v>57640</v>
          </cell>
          <cell r="C4684">
            <v>8860</v>
          </cell>
          <cell r="D4684">
            <v>0</v>
          </cell>
          <cell r="E4684">
            <v>1654</v>
          </cell>
          <cell r="F4684">
            <v>0</v>
          </cell>
          <cell r="G4684" t="str">
            <v>1654_42c6d1344e30714d69ecf3aae9867d00</v>
          </cell>
          <cell r="H4684" t="str">
            <v>2013-03-30 16.00.31_small.jpg</v>
          </cell>
          <cell r="I4684">
            <v>1265</v>
          </cell>
          <cell r="J4684" t="str">
            <v>Me, &amp;quot;Mr Twang&amp;quot; (left) &amp;amp; &amp;quot;Mr Smooth&amp;quot; (right) jammin' at an arts gallery ...</v>
          </cell>
          <cell r="K4684" t="str">
            <v>jpg</v>
          </cell>
          <cell r="L4684" t="str">
            <v>image/jpeg</v>
          </cell>
          <cell r="M4684">
            <v>134654</v>
          </cell>
          <cell r="N4684">
            <v>1432217131</v>
          </cell>
          <cell r="O4684">
            <v>0</v>
          </cell>
        </row>
        <row r="4685">
          <cell r="A4685">
            <v>5902</v>
          </cell>
          <cell r="B4685">
            <v>57689</v>
          </cell>
          <cell r="C4685">
            <v>8871</v>
          </cell>
          <cell r="D4685">
            <v>0</v>
          </cell>
          <cell r="E4685">
            <v>1654</v>
          </cell>
          <cell r="F4685">
            <v>0</v>
          </cell>
          <cell r="G4685" t="str">
            <v>1654_71c6dd0f25a685da921c67c0cf97f8b4</v>
          </cell>
          <cell r="H4685" t="str">
            <v>drummer.jpg</v>
          </cell>
          <cell r="I4685">
            <v>1046</v>
          </cell>
          <cell r="J4685" t="str">
            <v>Typical drummer</v>
          </cell>
          <cell r="K4685" t="str">
            <v>jpg</v>
          </cell>
          <cell r="L4685" t="str">
            <v>image/jpeg</v>
          </cell>
          <cell r="M4685">
            <v>57804</v>
          </cell>
          <cell r="N4685">
            <v>1432284534</v>
          </cell>
          <cell r="O4685">
            <v>0</v>
          </cell>
        </row>
        <row r="4686">
          <cell r="A4686">
            <v>5903</v>
          </cell>
          <cell r="B4686">
            <v>57747</v>
          </cell>
          <cell r="C4686">
            <v>8848</v>
          </cell>
          <cell r="D4686">
            <v>0</v>
          </cell>
          <cell r="E4686">
            <v>4918</v>
          </cell>
          <cell r="F4686">
            <v>0</v>
          </cell>
          <cell r="G4686" t="str">
            <v>4918_e9a6d4186cbdf63163ec835855c176e4</v>
          </cell>
          <cell r="H4686" t="str">
            <v>Double DX   .ns2p</v>
          </cell>
          <cell r="I4686">
            <v>114</v>
          </cell>
          <cell r="J4686" t="str">
            <v>funky time</v>
          </cell>
          <cell r="K4686" t="str">
            <v>ns2p</v>
          </cell>
          <cell r="L4686" t="str">
            <v>application/octet-stream</v>
          </cell>
          <cell r="M4686">
            <v>547</v>
          </cell>
          <cell r="N4686">
            <v>1432386450</v>
          </cell>
          <cell r="O4686">
            <v>0</v>
          </cell>
        </row>
        <row r="4687">
          <cell r="A4687">
            <v>5904</v>
          </cell>
          <cell r="B4687">
            <v>57747</v>
          </cell>
          <cell r="C4687">
            <v>8848</v>
          </cell>
          <cell r="D4687">
            <v>0</v>
          </cell>
          <cell r="E4687">
            <v>4918</v>
          </cell>
          <cell r="F4687">
            <v>0</v>
          </cell>
          <cell r="G4687" t="str">
            <v>4918_e2aa6de10e8c6cde6582cb2f37e35b83</v>
          </cell>
          <cell r="H4687" t="str">
            <v>Grand DX.ns2p</v>
          </cell>
          <cell r="I4687">
            <v>129</v>
          </cell>
          <cell r="J4687" t="str">
            <v>Classic</v>
          </cell>
          <cell r="K4687" t="str">
            <v>ns2p</v>
          </cell>
          <cell r="L4687" t="str">
            <v>application/octet-stream</v>
          </cell>
          <cell r="M4687">
            <v>547</v>
          </cell>
          <cell r="N4687">
            <v>1432387472</v>
          </cell>
          <cell r="O4687">
            <v>0</v>
          </cell>
        </row>
        <row r="4688">
          <cell r="A4688">
            <v>5905</v>
          </cell>
          <cell r="B4688">
            <v>57752</v>
          </cell>
          <cell r="C4688">
            <v>8878</v>
          </cell>
          <cell r="D4688">
            <v>0</v>
          </cell>
          <cell r="E4688">
            <v>5581</v>
          </cell>
          <cell r="F4688">
            <v>0</v>
          </cell>
          <cell r="G4688" t="str">
            <v>5581_e8f148dcb5538f4c69ccbdfad16c4917</v>
          </cell>
          <cell r="H4688" t="str">
            <v>EWF-LG-VOC-NS2.mp3</v>
          </cell>
          <cell r="I4688">
            <v>3055</v>
          </cell>
          <cell r="K4688" t="str">
            <v>mp3</v>
          </cell>
          <cell r="L4688" t="str">
            <v>audio/mpeg</v>
          </cell>
          <cell r="M4688">
            <v>645141</v>
          </cell>
          <cell r="N4688">
            <v>1432392911</v>
          </cell>
          <cell r="O4688">
            <v>0</v>
          </cell>
        </row>
        <row r="4689">
          <cell r="A4689">
            <v>5907</v>
          </cell>
          <cell r="B4689">
            <v>57752</v>
          </cell>
          <cell r="C4689">
            <v>8878</v>
          </cell>
          <cell r="D4689">
            <v>0</v>
          </cell>
          <cell r="E4689">
            <v>5581</v>
          </cell>
          <cell r="F4689">
            <v>0</v>
          </cell>
          <cell r="G4689" t="str">
            <v>5581_77e41ba459f8020c59602c24ffb1a374</v>
          </cell>
          <cell r="H4689" t="str">
            <v>EWF Lets Groove.nsmp</v>
          </cell>
          <cell r="I4689">
            <v>539</v>
          </cell>
          <cell r="K4689" t="str">
            <v>nsmp</v>
          </cell>
          <cell r="L4689" t="str">
            <v>application/octet-stream</v>
          </cell>
          <cell r="M4689">
            <v>404669</v>
          </cell>
          <cell r="N4689">
            <v>1432393238</v>
          </cell>
          <cell r="O4689">
            <v>0</v>
          </cell>
        </row>
        <row r="4690">
          <cell r="A4690">
            <v>5908</v>
          </cell>
          <cell r="B4690">
            <v>57752</v>
          </cell>
          <cell r="C4690">
            <v>8878</v>
          </cell>
          <cell r="D4690">
            <v>0</v>
          </cell>
          <cell r="E4690">
            <v>5581</v>
          </cell>
          <cell r="F4690">
            <v>0</v>
          </cell>
          <cell r="G4690" t="str">
            <v>5581_20337ef86267566b88f775072a31afd1</v>
          </cell>
          <cell r="H4690" t="str">
            <v>Lets Groove.ns2p</v>
          </cell>
          <cell r="I4690">
            <v>357</v>
          </cell>
          <cell r="K4690" t="str">
            <v>ns2p</v>
          </cell>
          <cell r="L4690" t="str">
            <v>application/octet-stream</v>
          </cell>
          <cell r="M4690">
            <v>547</v>
          </cell>
          <cell r="N4690">
            <v>1432408941</v>
          </cell>
          <cell r="O4690">
            <v>0</v>
          </cell>
        </row>
        <row r="4691">
          <cell r="A4691">
            <v>5909</v>
          </cell>
          <cell r="B4691">
            <v>57786</v>
          </cell>
          <cell r="C4691">
            <v>8884</v>
          </cell>
          <cell r="D4691">
            <v>0</v>
          </cell>
          <cell r="E4691">
            <v>1654</v>
          </cell>
          <cell r="F4691">
            <v>0</v>
          </cell>
          <cell r="G4691" t="str">
            <v>1654_12e01e6c2849df1b67c8588d3a0464ba</v>
          </cell>
          <cell r="H4691" t="str">
            <v>NL2X.png</v>
          </cell>
          <cell r="I4691">
            <v>483</v>
          </cell>
          <cell r="K4691" t="str">
            <v>png</v>
          </cell>
          <cell r="L4691" t="str">
            <v>image/png</v>
          </cell>
          <cell r="M4691">
            <v>57443</v>
          </cell>
          <cell r="N4691">
            <v>1432490063</v>
          </cell>
          <cell r="O4691">
            <v>0</v>
          </cell>
        </row>
        <row r="4692">
          <cell r="A4692">
            <v>5910</v>
          </cell>
          <cell r="B4692">
            <v>57789</v>
          </cell>
          <cell r="C4692">
            <v>8869</v>
          </cell>
          <cell r="D4692">
            <v>0</v>
          </cell>
          <cell r="E4692">
            <v>1654</v>
          </cell>
          <cell r="F4692">
            <v>0</v>
          </cell>
          <cell r="G4692" t="str">
            <v>1654_0095c161b6ae60fb8c46360a08c7a1db</v>
          </cell>
          <cell r="H4692" t="str">
            <v>2015-05-24 09.33.53.jpg</v>
          </cell>
          <cell r="I4692">
            <v>1012</v>
          </cell>
          <cell r="J4692" t="str">
            <v>My &amp;quot;studio&amp;quot;.</v>
          </cell>
          <cell r="K4692" t="str">
            <v>jpg</v>
          </cell>
          <cell r="L4692" t="str">
            <v>image/jpeg</v>
          </cell>
          <cell r="M4692">
            <v>94145</v>
          </cell>
          <cell r="N4692">
            <v>1432491092</v>
          </cell>
          <cell r="O4692">
            <v>0</v>
          </cell>
        </row>
        <row r="4693">
          <cell r="A4693">
            <v>5911</v>
          </cell>
          <cell r="B4693">
            <v>57789</v>
          </cell>
          <cell r="C4693">
            <v>8869</v>
          </cell>
          <cell r="D4693">
            <v>0</v>
          </cell>
          <cell r="E4693">
            <v>1654</v>
          </cell>
          <cell r="F4693">
            <v>0</v>
          </cell>
          <cell r="G4693" t="str">
            <v>1654_ff83ee5555b82520180e1e53ef9d2e8e</v>
          </cell>
          <cell r="H4693" t="str">
            <v>2015-05-24 14.46.52.jpg</v>
          </cell>
          <cell r="I4693">
            <v>1012</v>
          </cell>
          <cell r="J4693" t="str">
            <v>My attic.</v>
          </cell>
          <cell r="K4693" t="str">
            <v>jpg</v>
          </cell>
          <cell r="L4693" t="str">
            <v>image/jpeg</v>
          </cell>
          <cell r="M4693">
            <v>108064</v>
          </cell>
          <cell r="N4693">
            <v>1432491092</v>
          </cell>
          <cell r="O4693">
            <v>0</v>
          </cell>
        </row>
        <row r="4694">
          <cell r="A4694">
            <v>5912</v>
          </cell>
          <cell r="B4694">
            <v>57863</v>
          </cell>
          <cell r="C4694">
            <v>8895</v>
          </cell>
          <cell r="D4694">
            <v>0</v>
          </cell>
          <cell r="E4694">
            <v>13369</v>
          </cell>
          <cell r="F4694">
            <v>0</v>
          </cell>
          <cell r="G4694" t="str">
            <v>13369_65a73955b53ade511d69a0481cc5e916</v>
          </cell>
          <cell r="H4694" t="str">
            <v>image.jpg</v>
          </cell>
          <cell r="I4694">
            <v>1643</v>
          </cell>
          <cell r="K4694" t="str">
            <v>jpg</v>
          </cell>
          <cell r="L4694" t="str">
            <v>image/jpeg</v>
          </cell>
          <cell r="M4694">
            <v>1430999</v>
          </cell>
          <cell r="N4694">
            <v>1432637215</v>
          </cell>
          <cell r="O4694">
            <v>0</v>
          </cell>
        </row>
        <row r="4695">
          <cell r="A4695">
            <v>5913</v>
          </cell>
          <cell r="B4695">
            <v>57863</v>
          </cell>
          <cell r="C4695">
            <v>8895</v>
          </cell>
          <cell r="D4695">
            <v>0</v>
          </cell>
          <cell r="E4695">
            <v>13369</v>
          </cell>
          <cell r="F4695">
            <v>0</v>
          </cell>
          <cell r="G4695" t="str">
            <v>13369_239eae21b8d235a8e5a32145f1e02139</v>
          </cell>
          <cell r="H4695" t="str">
            <v>image.jpg</v>
          </cell>
          <cell r="I4695">
            <v>1642</v>
          </cell>
          <cell r="K4695" t="str">
            <v>jpg</v>
          </cell>
          <cell r="L4695" t="str">
            <v>image/jpeg</v>
          </cell>
          <cell r="M4695">
            <v>1889038</v>
          </cell>
          <cell r="N4695">
            <v>1432637266</v>
          </cell>
          <cell r="O4695">
            <v>0</v>
          </cell>
        </row>
        <row r="4696">
          <cell r="A4696">
            <v>5914</v>
          </cell>
          <cell r="B4696">
            <v>57913</v>
          </cell>
          <cell r="C4696">
            <v>8901</v>
          </cell>
          <cell r="D4696">
            <v>0</v>
          </cell>
          <cell r="E4696">
            <v>1654</v>
          </cell>
          <cell r="F4696">
            <v>0</v>
          </cell>
          <cell r="G4696" t="str">
            <v>1654_8c85bc79299467b296e0ad4d19afaa74</v>
          </cell>
          <cell r="H4696" t="str">
            <v>Mr Stick.png</v>
          </cell>
          <cell r="I4696">
            <v>1227</v>
          </cell>
          <cell r="J4696" t="str">
            <v>Mr Stick</v>
          </cell>
          <cell r="K4696" t="str">
            <v>png</v>
          </cell>
          <cell r="L4696" t="str">
            <v>image/png</v>
          </cell>
          <cell r="M4696">
            <v>900786</v>
          </cell>
          <cell r="N4696">
            <v>1432732808</v>
          </cell>
          <cell r="O4696">
            <v>0</v>
          </cell>
        </row>
        <row r="4697">
          <cell r="A4697">
            <v>5915</v>
          </cell>
          <cell r="B4697">
            <v>57935</v>
          </cell>
          <cell r="C4697">
            <v>8902</v>
          </cell>
          <cell r="D4697">
            <v>0</v>
          </cell>
          <cell r="E4697">
            <v>1654</v>
          </cell>
          <cell r="F4697">
            <v>0</v>
          </cell>
          <cell r="G4697" t="str">
            <v>1654_8d8f8e9383584df88299f88ed7e57abc</v>
          </cell>
          <cell r="H4697" t="str">
            <v>A1 page 33.png</v>
          </cell>
          <cell r="I4697">
            <v>1017</v>
          </cell>
          <cell r="J4697" t="str">
            <v>Page 33</v>
          </cell>
          <cell r="K4697" t="str">
            <v>png</v>
          </cell>
          <cell r="L4697" t="str">
            <v>image/png</v>
          </cell>
          <cell r="M4697">
            <v>123550</v>
          </cell>
          <cell r="N4697">
            <v>1432757254</v>
          </cell>
          <cell r="O4697">
            <v>0</v>
          </cell>
        </row>
        <row r="4698">
          <cell r="A4698">
            <v>5917</v>
          </cell>
          <cell r="B4698">
            <v>58057</v>
          </cell>
          <cell r="C4698">
            <v>8913</v>
          </cell>
          <cell r="D4698">
            <v>0</v>
          </cell>
          <cell r="E4698">
            <v>1862</v>
          </cell>
          <cell r="F4698">
            <v>0</v>
          </cell>
          <cell r="G4698" t="str">
            <v>1862_06214f4912c30e50e80af7c45a2efd1c</v>
          </cell>
          <cell r="H4698" t="str">
            <v>Capture dâ€™eÌcran 2015-05-30 aÌ€ 19.54.23.png</v>
          </cell>
          <cell r="I4698">
            <v>1248</v>
          </cell>
          <cell r="J4698" t="str">
            <v>Asylmtric LFO for G2, halellujah!</v>
          </cell>
          <cell r="K4698" t="str">
            <v>png</v>
          </cell>
          <cell r="L4698" t="str">
            <v>image/png</v>
          </cell>
          <cell r="M4698">
            <v>65824</v>
          </cell>
          <cell r="N4698">
            <v>1433008791</v>
          </cell>
          <cell r="O4698">
            <v>0</v>
          </cell>
        </row>
        <row r="4699">
          <cell r="A4699">
            <v>5918</v>
          </cell>
          <cell r="B4699">
            <v>58060</v>
          </cell>
          <cell r="C4699">
            <v>8856</v>
          </cell>
          <cell r="D4699">
            <v>0</v>
          </cell>
          <cell r="E4699">
            <v>11595</v>
          </cell>
          <cell r="F4699">
            <v>0</v>
          </cell>
          <cell r="G4699" t="str">
            <v>11595_2cbd8377a5ce892681c1a29b2a2ce754</v>
          </cell>
          <cell r="H4699" t="str">
            <v>e4d-connections-550x79.jpg</v>
          </cell>
          <cell r="I4699">
            <v>4196</v>
          </cell>
          <cell r="K4699" t="str">
            <v>jpg</v>
          </cell>
          <cell r="L4699" t="str">
            <v>image/jpeg</v>
          </cell>
          <cell r="M4699">
            <v>13993</v>
          </cell>
          <cell r="N4699">
            <v>1433020951</v>
          </cell>
          <cell r="O4699">
            <v>0</v>
          </cell>
        </row>
        <row r="4700">
          <cell r="A4700">
            <v>5919</v>
          </cell>
          <cell r="B4700">
            <v>58130</v>
          </cell>
          <cell r="C4700">
            <v>8932</v>
          </cell>
          <cell r="D4700">
            <v>0</v>
          </cell>
          <cell r="E4700">
            <v>862</v>
          </cell>
          <cell r="F4700">
            <v>0</v>
          </cell>
          <cell r="G4700" t="str">
            <v>862_58b8d948be027c771e2de481f352747f</v>
          </cell>
          <cell r="H4700" t="str">
            <v>tumblr_nn9b2qOC1X1sinrf2o1_500.png</v>
          </cell>
          <cell r="I4700">
            <v>832</v>
          </cell>
          <cell r="K4700" t="str">
            <v>png</v>
          </cell>
          <cell r="L4700" t="str">
            <v>image/png</v>
          </cell>
          <cell r="M4700">
            <v>278073</v>
          </cell>
          <cell r="N4700">
            <v>1433172577</v>
          </cell>
          <cell r="O4700">
            <v>0</v>
          </cell>
        </row>
        <row r="4701">
          <cell r="A4701">
            <v>5920</v>
          </cell>
          <cell r="B4701">
            <v>58144</v>
          </cell>
          <cell r="C4701">
            <v>8933</v>
          </cell>
          <cell r="D4701">
            <v>0</v>
          </cell>
          <cell r="E4701">
            <v>800</v>
          </cell>
          <cell r="F4701">
            <v>0</v>
          </cell>
          <cell r="G4701" t="str">
            <v>800_3c08a9e02e4d6802faba27229b9148eb</v>
          </cell>
          <cell r="H4701" t="str">
            <v>LR3.jpg</v>
          </cell>
          <cell r="I4701">
            <v>1990</v>
          </cell>
          <cell r="K4701" t="str">
            <v>jpg</v>
          </cell>
          <cell r="L4701" t="str">
            <v>image/jpeg</v>
          </cell>
          <cell r="M4701">
            <v>1086899</v>
          </cell>
          <cell r="N4701">
            <v>1433182604</v>
          </cell>
          <cell r="O4701">
            <v>0</v>
          </cell>
        </row>
        <row r="4702">
          <cell r="A4702">
            <v>5921</v>
          </cell>
          <cell r="B4702">
            <v>58185</v>
          </cell>
          <cell r="C4702">
            <v>8933</v>
          </cell>
          <cell r="D4702">
            <v>0</v>
          </cell>
          <cell r="E4702">
            <v>13280</v>
          </cell>
          <cell r="F4702">
            <v>0</v>
          </cell>
          <cell r="G4702" t="str">
            <v>13280_7ceb1e75a57cbdd9a43586867488d885</v>
          </cell>
          <cell r="H4702" t="str">
            <v>20150502_211011.jpg</v>
          </cell>
          <cell r="I4702">
            <v>1329</v>
          </cell>
          <cell r="K4702" t="str">
            <v>jpg</v>
          </cell>
          <cell r="L4702" t="str">
            <v>image/jpeg</v>
          </cell>
          <cell r="M4702">
            <v>2882024</v>
          </cell>
          <cell r="N4702">
            <v>1433264959</v>
          </cell>
          <cell r="O4702">
            <v>0</v>
          </cell>
        </row>
        <row r="4703">
          <cell r="A4703">
            <v>5922</v>
          </cell>
          <cell r="B4703">
            <v>58215</v>
          </cell>
          <cell r="C4703">
            <v>8940</v>
          </cell>
          <cell r="D4703">
            <v>0</v>
          </cell>
          <cell r="E4703">
            <v>12880</v>
          </cell>
          <cell r="F4703">
            <v>0</v>
          </cell>
          <cell r="G4703" t="str">
            <v>12880_11220b28ef324788a77ba7def9c177de</v>
          </cell>
          <cell r="H4703" t="str">
            <v>1433300850576.jpg</v>
          </cell>
          <cell r="I4703">
            <v>1041</v>
          </cell>
          <cell r="K4703" t="str">
            <v>jpg</v>
          </cell>
          <cell r="L4703" t="str">
            <v>image/jpeg</v>
          </cell>
          <cell r="M4703">
            <v>3419228</v>
          </cell>
          <cell r="N4703">
            <v>1433300891</v>
          </cell>
          <cell r="O4703">
            <v>0</v>
          </cell>
        </row>
        <row r="4704">
          <cell r="A4704">
            <v>5923</v>
          </cell>
          <cell r="B4704">
            <v>58220</v>
          </cell>
          <cell r="C4704">
            <v>8935</v>
          </cell>
          <cell r="D4704">
            <v>0</v>
          </cell>
          <cell r="E4704">
            <v>1654</v>
          </cell>
          <cell r="F4704">
            <v>0</v>
          </cell>
          <cell r="G4704" t="str">
            <v>1654_c4bb030c6b79c67f3db648dee65e5475</v>
          </cell>
          <cell r="H4704" t="str">
            <v>NLA1_FM.png</v>
          </cell>
          <cell r="I4704">
            <v>1843</v>
          </cell>
          <cell r="J4704" t="str">
            <v>NLA1 FM</v>
          </cell>
          <cell r="K4704" t="str">
            <v>png</v>
          </cell>
          <cell r="L4704" t="str">
            <v>image/png</v>
          </cell>
          <cell r="M4704">
            <v>13544</v>
          </cell>
          <cell r="N4704">
            <v>1433311902</v>
          </cell>
          <cell r="O4704">
            <v>0</v>
          </cell>
        </row>
        <row r="4705">
          <cell r="A4705">
            <v>5924</v>
          </cell>
          <cell r="B4705">
            <v>58227</v>
          </cell>
          <cell r="C4705">
            <v>8856</v>
          </cell>
          <cell r="D4705">
            <v>0</v>
          </cell>
          <cell r="E4705">
            <v>13176</v>
          </cell>
          <cell r="F4705">
            <v>0</v>
          </cell>
          <cell r="G4705" t="str">
            <v>13176_f320f0f490c243cf733db9c7bf94076a</v>
          </cell>
          <cell r="H4705" t="str">
            <v>resto5d.png</v>
          </cell>
          <cell r="I4705">
            <v>4075</v>
          </cell>
          <cell r="K4705" t="str">
            <v>png</v>
          </cell>
          <cell r="L4705" t="str">
            <v>image/png</v>
          </cell>
          <cell r="M4705">
            <v>32582</v>
          </cell>
          <cell r="N4705">
            <v>1433320444</v>
          </cell>
          <cell r="O4705">
            <v>0</v>
          </cell>
        </row>
        <row r="4706">
          <cell r="A4706">
            <v>5925</v>
          </cell>
          <cell r="B4706">
            <v>58243</v>
          </cell>
          <cell r="C4706">
            <v>8944</v>
          </cell>
          <cell r="D4706">
            <v>0</v>
          </cell>
          <cell r="E4706">
            <v>13453</v>
          </cell>
          <cell r="F4706">
            <v>0</v>
          </cell>
          <cell r="G4706" t="str">
            <v>13453_3d8315b6e2457abc8f9ba47804459b91</v>
          </cell>
          <cell r="H4706" t="str">
            <v>IMG_1134.JPG</v>
          </cell>
          <cell r="I4706">
            <v>1009</v>
          </cell>
          <cell r="K4706" t="str">
            <v>jpg</v>
          </cell>
          <cell r="L4706" t="str">
            <v>image/jpeg</v>
          </cell>
          <cell r="M4706">
            <v>609143</v>
          </cell>
          <cell r="N4706">
            <v>1433342802</v>
          </cell>
          <cell r="O4706">
            <v>0</v>
          </cell>
        </row>
        <row r="4707">
          <cell r="A4707">
            <v>5926</v>
          </cell>
          <cell r="B4707">
            <v>58253</v>
          </cell>
          <cell r="C4707">
            <v>8901</v>
          </cell>
          <cell r="D4707">
            <v>0</v>
          </cell>
          <cell r="E4707">
            <v>11491</v>
          </cell>
          <cell r="F4707">
            <v>0</v>
          </cell>
          <cell r="G4707" t="str">
            <v>11491_187f713169e4107569eefc85b3dbc8ff</v>
          </cell>
          <cell r="H4707" t="str">
            <v>monkeys_rocks.png</v>
          </cell>
          <cell r="I4707">
            <v>843</v>
          </cell>
          <cell r="J4707" t="str">
            <v>Early Nord players</v>
          </cell>
          <cell r="K4707" t="str">
            <v>png</v>
          </cell>
          <cell r="L4707" t="str">
            <v>image/png</v>
          </cell>
          <cell r="M4707">
            <v>496880</v>
          </cell>
          <cell r="N4707">
            <v>1433349083</v>
          </cell>
          <cell r="O4707">
            <v>0</v>
          </cell>
        </row>
        <row r="4708">
          <cell r="A4708">
            <v>5928</v>
          </cell>
          <cell r="B4708">
            <v>58264</v>
          </cell>
          <cell r="C4708">
            <v>8935</v>
          </cell>
          <cell r="D4708">
            <v>0</v>
          </cell>
          <cell r="E4708">
            <v>1654</v>
          </cell>
          <cell r="F4708">
            <v>0</v>
          </cell>
          <cell r="G4708" t="str">
            <v>1654_db87f9e9e5726bbaf5512b695fa83bd0</v>
          </cell>
          <cell r="H4708" t="str">
            <v>2015-06-03 19.29.25.jpg</v>
          </cell>
          <cell r="I4708">
            <v>1752</v>
          </cell>
          <cell r="J4708" t="str">
            <v>NLA1 FM +48</v>
          </cell>
          <cell r="K4708" t="str">
            <v>jpg</v>
          </cell>
          <cell r="L4708" t="str">
            <v>image/jpeg</v>
          </cell>
          <cell r="M4708">
            <v>119020</v>
          </cell>
          <cell r="N4708">
            <v>1433355892</v>
          </cell>
          <cell r="O4708">
            <v>0</v>
          </cell>
        </row>
        <row r="4709">
          <cell r="A4709">
            <v>5929</v>
          </cell>
          <cell r="B4709">
            <v>58264</v>
          </cell>
          <cell r="C4709">
            <v>8935</v>
          </cell>
          <cell r="D4709">
            <v>0</v>
          </cell>
          <cell r="E4709">
            <v>1654</v>
          </cell>
          <cell r="F4709">
            <v>0</v>
          </cell>
          <cell r="G4709" t="str">
            <v>1654_05ad3aeeed41f2c0f235c5107b388615</v>
          </cell>
          <cell r="H4709" t="str">
            <v>2015-06-03 19.29.06.jpg</v>
          </cell>
          <cell r="I4709">
            <v>1752</v>
          </cell>
          <cell r="J4709" t="str">
            <v>NLA1 FM -12</v>
          </cell>
          <cell r="K4709" t="str">
            <v>jpg</v>
          </cell>
          <cell r="L4709" t="str">
            <v>image/jpeg</v>
          </cell>
          <cell r="M4709">
            <v>117017</v>
          </cell>
          <cell r="N4709">
            <v>1433355892</v>
          </cell>
          <cell r="O4709">
            <v>0</v>
          </cell>
        </row>
        <row r="4710">
          <cell r="A4710">
            <v>5930</v>
          </cell>
          <cell r="B4710">
            <v>58264</v>
          </cell>
          <cell r="C4710">
            <v>8935</v>
          </cell>
          <cell r="D4710">
            <v>0</v>
          </cell>
          <cell r="E4710">
            <v>1654</v>
          </cell>
          <cell r="F4710">
            <v>0</v>
          </cell>
          <cell r="G4710" t="str">
            <v>1654_01082292f31c20890669d97b819e6536</v>
          </cell>
          <cell r="H4710" t="str">
            <v>NLA1 FM -12 to +48.mp3</v>
          </cell>
          <cell r="I4710">
            <v>232</v>
          </cell>
          <cell r="J4710" t="str">
            <v>NLA1 FM -12 to +48</v>
          </cell>
          <cell r="K4710" t="str">
            <v>mp3</v>
          </cell>
          <cell r="L4710" t="str">
            <v>audio/mpeg</v>
          </cell>
          <cell r="M4710">
            <v>445565</v>
          </cell>
          <cell r="N4710">
            <v>1433355979</v>
          </cell>
          <cell r="O4710">
            <v>0</v>
          </cell>
        </row>
        <row r="4711">
          <cell r="A4711">
            <v>5931</v>
          </cell>
          <cell r="B4711">
            <v>58266</v>
          </cell>
          <cell r="C4711">
            <v>8947</v>
          </cell>
          <cell r="D4711">
            <v>0</v>
          </cell>
          <cell r="E4711">
            <v>1654</v>
          </cell>
          <cell r="F4711">
            <v>0</v>
          </cell>
          <cell r="G4711" t="str">
            <v>1654_a69e0a379c33d638dde9392c73fcc27b</v>
          </cell>
          <cell r="H4711" t="str">
            <v>NL4 Dutch Lounge Pad.mp3</v>
          </cell>
          <cell r="I4711">
            <v>390</v>
          </cell>
          <cell r="K4711" t="str">
            <v>mp3</v>
          </cell>
          <cell r="L4711" t="str">
            <v>audio/mpeg</v>
          </cell>
          <cell r="M4711">
            <v>385484</v>
          </cell>
          <cell r="N4711">
            <v>1433356919</v>
          </cell>
          <cell r="O4711">
            <v>0</v>
          </cell>
        </row>
        <row r="4712">
          <cell r="A4712">
            <v>5932</v>
          </cell>
          <cell r="B4712">
            <v>58266</v>
          </cell>
          <cell r="C4712">
            <v>8947</v>
          </cell>
          <cell r="D4712">
            <v>0</v>
          </cell>
          <cell r="E4712">
            <v>1654</v>
          </cell>
          <cell r="F4712">
            <v>0</v>
          </cell>
          <cell r="G4712" t="str">
            <v>1654_8ba21db124413342c867cd88f423414e</v>
          </cell>
          <cell r="H4712" t="str">
            <v>TeaTime.JPG</v>
          </cell>
          <cell r="I4712">
            <v>1013</v>
          </cell>
          <cell r="K4712" t="str">
            <v>jpg</v>
          </cell>
          <cell r="L4712" t="str">
            <v>image/jpeg</v>
          </cell>
          <cell r="M4712">
            <v>36736</v>
          </cell>
          <cell r="N4712">
            <v>1433356919</v>
          </cell>
          <cell r="O4712">
            <v>0</v>
          </cell>
        </row>
        <row r="4713">
          <cell r="A4713">
            <v>5933</v>
          </cell>
          <cell r="B4713">
            <v>58266</v>
          </cell>
          <cell r="C4713">
            <v>8947</v>
          </cell>
          <cell r="D4713">
            <v>0</v>
          </cell>
          <cell r="E4713">
            <v>1654</v>
          </cell>
          <cell r="F4713">
            <v>0</v>
          </cell>
          <cell r="G4713" t="str">
            <v>1654_5221436786745074d9f02bb0af3845bb</v>
          </cell>
          <cell r="H4713" t="str">
            <v>Roland &amp;amp; NonModular.jpg</v>
          </cell>
          <cell r="I4713">
            <v>1013</v>
          </cell>
          <cell r="K4713" t="str">
            <v>jpg</v>
          </cell>
          <cell r="L4713" t="str">
            <v>image/jpeg</v>
          </cell>
          <cell r="M4713">
            <v>133637</v>
          </cell>
          <cell r="N4713">
            <v>1433356919</v>
          </cell>
          <cell r="O4713">
            <v>0</v>
          </cell>
        </row>
        <row r="4714">
          <cell r="A4714">
            <v>5934</v>
          </cell>
          <cell r="B4714">
            <v>58266</v>
          </cell>
          <cell r="C4714">
            <v>8947</v>
          </cell>
          <cell r="D4714">
            <v>0</v>
          </cell>
          <cell r="E4714">
            <v>1654</v>
          </cell>
          <cell r="F4714">
            <v>0</v>
          </cell>
          <cell r="G4714" t="str">
            <v>1654_30992e3ee82fd2985423d1093a22b0c2</v>
          </cell>
          <cell r="H4714" t="str">
            <v>Roland &amp;amp; Me.JPG</v>
          </cell>
          <cell r="I4714">
            <v>1013</v>
          </cell>
          <cell r="K4714" t="str">
            <v>jpg</v>
          </cell>
          <cell r="L4714" t="str">
            <v>image/jpeg</v>
          </cell>
          <cell r="M4714">
            <v>71974</v>
          </cell>
          <cell r="N4714">
            <v>1433356919</v>
          </cell>
          <cell r="O4714">
            <v>0</v>
          </cell>
        </row>
        <row r="4715">
          <cell r="A4715">
            <v>5935</v>
          </cell>
          <cell r="B4715">
            <v>58266</v>
          </cell>
          <cell r="C4715">
            <v>8947</v>
          </cell>
          <cell r="D4715">
            <v>0</v>
          </cell>
          <cell r="E4715">
            <v>1654</v>
          </cell>
          <cell r="F4715">
            <v>0</v>
          </cell>
          <cell r="G4715" t="str">
            <v>1654_f873cbdd4c1c99390bdfd6245e9721e6</v>
          </cell>
          <cell r="H4715" t="str">
            <v>Me &amp;amp; Roland.JPG</v>
          </cell>
          <cell r="I4715">
            <v>1013</v>
          </cell>
          <cell r="K4715" t="str">
            <v>jpg</v>
          </cell>
          <cell r="L4715" t="str">
            <v>image/jpeg</v>
          </cell>
          <cell r="M4715">
            <v>49379</v>
          </cell>
          <cell r="N4715">
            <v>1433356919</v>
          </cell>
          <cell r="O4715">
            <v>0</v>
          </cell>
        </row>
        <row r="4716">
          <cell r="A4716">
            <v>5936</v>
          </cell>
          <cell r="B4716">
            <v>58266</v>
          </cell>
          <cell r="C4716">
            <v>8947</v>
          </cell>
          <cell r="D4716">
            <v>0</v>
          </cell>
          <cell r="E4716">
            <v>1654</v>
          </cell>
          <cell r="F4716">
            <v>0</v>
          </cell>
          <cell r="G4716" t="str">
            <v>1654_d7a84dc8888100438b9dba26b58b3f6e</v>
          </cell>
          <cell r="H4716" t="str">
            <v>Dutch Lounge Pad.nl4s</v>
          </cell>
          <cell r="I4716">
            <v>117</v>
          </cell>
          <cell r="K4716" t="str">
            <v>nl4s</v>
          </cell>
          <cell r="L4716" t="str">
            <v>application/octet-stream</v>
          </cell>
          <cell r="M4716">
            <v>343</v>
          </cell>
          <cell r="N4716">
            <v>1433356919</v>
          </cell>
          <cell r="O4716">
            <v>0</v>
          </cell>
        </row>
        <row r="4717">
          <cell r="A4717">
            <v>5937</v>
          </cell>
          <cell r="B4717">
            <v>58266</v>
          </cell>
          <cell r="C4717">
            <v>8947</v>
          </cell>
          <cell r="D4717">
            <v>0</v>
          </cell>
          <cell r="E4717">
            <v>1654</v>
          </cell>
          <cell r="F4717">
            <v>0</v>
          </cell>
          <cell r="G4717" t="str">
            <v>1654_35db3dd5717c61d55776a503f138fd4b</v>
          </cell>
          <cell r="H4717" t="str">
            <v>Dutch Lounge 2.nl4s</v>
          </cell>
          <cell r="I4717">
            <v>115</v>
          </cell>
          <cell r="K4717" t="str">
            <v>nl4s</v>
          </cell>
          <cell r="L4717" t="str">
            <v>application/octet-stream</v>
          </cell>
          <cell r="M4717">
            <v>343</v>
          </cell>
          <cell r="N4717">
            <v>1433356919</v>
          </cell>
          <cell r="O4717">
            <v>0</v>
          </cell>
        </row>
        <row r="4718">
          <cell r="A4718">
            <v>5938</v>
          </cell>
          <cell r="B4718">
            <v>58266</v>
          </cell>
          <cell r="C4718">
            <v>8947</v>
          </cell>
          <cell r="D4718">
            <v>0</v>
          </cell>
          <cell r="E4718">
            <v>1654</v>
          </cell>
          <cell r="F4718">
            <v>0</v>
          </cell>
          <cell r="G4718" t="str">
            <v>1654_fc9db50524692d458aec657d4c13bf53</v>
          </cell>
          <cell r="H4718" t="str">
            <v>Dutch Lounge 3.nl4s</v>
          </cell>
          <cell r="I4718">
            <v>138</v>
          </cell>
          <cell r="K4718" t="str">
            <v>nl4s</v>
          </cell>
          <cell r="L4718" t="str">
            <v>application/octet-stream</v>
          </cell>
          <cell r="M4718">
            <v>343</v>
          </cell>
          <cell r="N4718">
            <v>1433356919</v>
          </cell>
          <cell r="O4718">
            <v>0</v>
          </cell>
        </row>
        <row r="4719">
          <cell r="A4719">
            <v>5939</v>
          </cell>
          <cell r="B4719">
            <v>58266</v>
          </cell>
          <cell r="C4719">
            <v>8947</v>
          </cell>
          <cell r="D4719">
            <v>0</v>
          </cell>
          <cell r="E4719">
            <v>1654</v>
          </cell>
          <cell r="F4719">
            <v>0</v>
          </cell>
          <cell r="G4719" t="str">
            <v>1654_eae0b4490f43a4146a7eb6a9456d6d25</v>
          </cell>
          <cell r="H4719" t="str">
            <v>Dutch Lounge 4.nl4s</v>
          </cell>
          <cell r="I4719">
            <v>124</v>
          </cell>
          <cell r="K4719" t="str">
            <v>nl4s</v>
          </cell>
          <cell r="L4719" t="str">
            <v>application/octet-stream</v>
          </cell>
          <cell r="M4719">
            <v>343</v>
          </cell>
          <cell r="N4719">
            <v>1433356919</v>
          </cell>
          <cell r="O4719">
            <v>0</v>
          </cell>
        </row>
        <row r="4720">
          <cell r="A4720">
            <v>5940</v>
          </cell>
          <cell r="B4720">
            <v>58266</v>
          </cell>
          <cell r="C4720">
            <v>8947</v>
          </cell>
          <cell r="D4720">
            <v>0</v>
          </cell>
          <cell r="E4720">
            <v>1654</v>
          </cell>
          <cell r="F4720">
            <v>0</v>
          </cell>
          <cell r="G4720" t="str">
            <v>1654_e01bb0caea439430d50359a6be372aab</v>
          </cell>
          <cell r="H4720" t="str">
            <v>Dutch Lounge 5.nl4s</v>
          </cell>
          <cell r="I4720">
            <v>124</v>
          </cell>
          <cell r="K4720" t="str">
            <v>nl4s</v>
          </cell>
          <cell r="L4720" t="str">
            <v>application/octet-stream</v>
          </cell>
          <cell r="M4720">
            <v>343</v>
          </cell>
          <cell r="N4720">
            <v>1433356919</v>
          </cell>
          <cell r="O4720">
            <v>0</v>
          </cell>
        </row>
        <row r="4721">
          <cell r="A4721">
            <v>5941</v>
          </cell>
          <cell r="B4721">
            <v>58266</v>
          </cell>
          <cell r="C4721">
            <v>8947</v>
          </cell>
          <cell r="D4721">
            <v>0</v>
          </cell>
          <cell r="E4721">
            <v>1654</v>
          </cell>
          <cell r="F4721">
            <v>0</v>
          </cell>
          <cell r="G4721" t="str">
            <v>1654_5cd99d3a663d62c37bf43dc70736edd6</v>
          </cell>
          <cell r="H4721" t="str">
            <v>Unpacking.jpg</v>
          </cell>
          <cell r="I4721">
            <v>1013</v>
          </cell>
          <cell r="K4721" t="str">
            <v>jpg</v>
          </cell>
          <cell r="L4721" t="str">
            <v>image/jpeg</v>
          </cell>
          <cell r="M4721">
            <v>49275</v>
          </cell>
          <cell r="N4721">
            <v>1433356985</v>
          </cell>
          <cell r="O4721">
            <v>0</v>
          </cell>
        </row>
        <row r="4722">
          <cell r="A4722">
            <v>5943</v>
          </cell>
          <cell r="B4722">
            <v>58268</v>
          </cell>
          <cell r="C4722">
            <v>8551</v>
          </cell>
          <cell r="D4722">
            <v>0</v>
          </cell>
          <cell r="E4722">
            <v>1837</v>
          </cell>
          <cell r="F4722">
            <v>0</v>
          </cell>
          <cell r="G4722" t="str">
            <v>1837_43d8afdeec6a793b571cba026c7a05e1</v>
          </cell>
          <cell r="H4722" t="str">
            <v>Sugar.ns2p</v>
          </cell>
          <cell r="I4722">
            <v>403</v>
          </cell>
          <cell r="K4722" t="str">
            <v>ns2p</v>
          </cell>
          <cell r="L4722" t="str">
            <v>application/octet-stream</v>
          </cell>
          <cell r="M4722">
            <v>547</v>
          </cell>
          <cell r="N4722">
            <v>1433363873</v>
          </cell>
          <cell r="O4722">
            <v>0</v>
          </cell>
        </row>
        <row r="4723">
          <cell r="A4723">
            <v>5944</v>
          </cell>
          <cell r="B4723">
            <v>58316</v>
          </cell>
          <cell r="C4723">
            <v>8950</v>
          </cell>
          <cell r="D4723">
            <v>0</v>
          </cell>
          <cell r="E4723">
            <v>7391</v>
          </cell>
          <cell r="F4723">
            <v>0</v>
          </cell>
          <cell r="G4723" t="str">
            <v>7391_1ae1e91fcbe4a3036443e92a1ec5a24a</v>
          </cell>
          <cell r="H4723" t="str">
            <v>Rhythm is A Dancer Demo.mp3</v>
          </cell>
          <cell r="I4723">
            <v>2663</v>
          </cell>
          <cell r="K4723" t="str">
            <v>mp3</v>
          </cell>
          <cell r="L4723" t="str">
            <v>audio/mpeg</v>
          </cell>
          <cell r="M4723">
            <v>378799</v>
          </cell>
          <cell r="N4723">
            <v>1433414661</v>
          </cell>
          <cell r="O4723">
            <v>0</v>
          </cell>
        </row>
        <row r="4724">
          <cell r="A4724">
            <v>5945</v>
          </cell>
          <cell r="B4724">
            <v>58316</v>
          </cell>
          <cell r="C4724">
            <v>8950</v>
          </cell>
          <cell r="D4724">
            <v>0</v>
          </cell>
          <cell r="E4724">
            <v>7391</v>
          </cell>
          <cell r="F4724">
            <v>0</v>
          </cell>
          <cell r="G4724" t="str">
            <v>7391_650d58996a97351d6613f0049a9d1f52</v>
          </cell>
          <cell r="H4724" t="str">
            <v>Rhythm is a dancer.nsmp</v>
          </cell>
          <cell r="I4724">
            <v>289</v>
          </cell>
          <cell r="K4724" t="str">
            <v>nsmp</v>
          </cell>
          <cell r="L4724" t="str">
            <v>application/octet-stream</v>
          </cell>
          <cell r="M4724">
            <v>111680</v>
          </cell>
          <cell r="N4724">
            <v>1433416172</v>
          </cell>
          <cell r="O4724">
            <v>0</v>
          </cell>
        </row>
        <row r="4725">
          <cell r="A4725">
            <v>5946</v>
          </cell>
          <cell r="B4725">
            <v>58316</v>
          </cell>
          <cell r="C4725">
            <v>8950</v>
          </cell>
          <cell r="D4725">
            <v>0</v>
          </cell>
          <cell r="E4725">
            <v>7391</v>
          </cell>
          <cell r="F4725">
            <v>0</v>
          </cell>
          <cell r="G4725" t="str">
            <v>7391_e4cce9fd4817af1f0a631a49deddd29e</v>
          </cell>
          <cell r="H4725" t="str">
            <v>Rhythm is a dancer.nwiproj</v>
          </cell>
          <cell r="I4725">
            <v>117</v>
          </cell>
          <cell r="K4725" t="str">
            <v>nwiproj</v>
          </cell>
          <cell r="L4725" t="str">
            <v>application/octet-stream</v>
          </cell>
          <cell r="M4725">
            <v>21761</v>
          </cell>
          <cell r="N4725">
            <v>1433416239</v>
          </cell>
          <cell r="O4725">
            <v>0</v>
          </cell>
        </row>
        <row r="4726">
          <cell r="A4726">
            <v>5947</v>
          </cell>
          <cell r="B4726">
            <v>58316</v>
          </cell>
          <cell r="C4726">
            <v>8950</v>
          </cell>
          <cell r="D4726">
            <v>0</v>
          </cell>
          <cell r="E4726">
            <v>7391</v>
          </cell>
          <cell r="F4726">
            <v>0</v>
          </cell>
          <cell r="G4726" t="str">
            <v>7391_cbdddde921fee09fa07b16facd1ce14a</v>
          </cell>
          <cell r="H4726" t="str">
            <v>Rhythm is a Dancer Project files.zip</v>
          </cell>
          <cell r="I4726">
            <v>145</v>
          </cell>
          <cell r="K4726" t="str">
            <v>zip</v>
          </cell>
          <cell r="L4726" t="str">
            <v>application/zip</v>
          </cell>
          <cell r="M4726">
            <v>878593</v>
          </cell>
          <cell r="N4726">
            <v>1433416262</v>
          </cell>
          <cell r="O4726">
            <v>0</v>
          </cell>
        </row>
        <row r="4727">
          <cell r="A4727">
            <v>5951</v>
          </cell>
          <cell r="B4727">
            <v>58330</v>
          </cell>
          <cell r="C4727">
            <v>8856</v>
          </cell>
          <cell r="D4727">
            <v>0</v>
          </cell>
          <cell r="E4727">
            <v>13176</v>
          </cell>
          <cell r="F4727">
            <v>0</v>
          </cell>
          <cell r="G4727" t="str">
            <v>13176_2f33c74791f1b2362b82b43029ea0449</v>
          </cell>
          <cell r="H4727" t="str">
            <v>monojack.jpg</v>
          </cell>
          <cell r="I4727">
            <v>1839</v>
          </cell>
          <cell r="K4727" t="str">
            <v>jpg</v>
          </cell>
          <cell r="L4727" t="str">
            <v>image/jpeg</v>
          </cell>
          <cell r="M4727">
            <v>36088</v>
          </cell>
          <cell r="N4727">
            <v>1433431870</v>
          </cell>
          <cell r="O4727">
            <v>0</v>
          </cell>
        </row>
        <row r="4728">
          <cell r="A4728">
            <v>5949</v>
          </cell>
          <cell r="B4728">
            <v>58329</v>
          </cell>
          <cell r="C4728">
            <v>8952</v>
          </cell>
          <cell r="D4728">
            <v>0</v>
          </cell>
          <cell r="E4728">
            <v>7391</v>
          </cell>
          <cell r="F4728">
            <v>0</v>
          </cell>
          <cell r="G4728" t="str">
            <v>7391_8f1813075263c7693c7058f9ab9f5812</v>
          </cell>
          <cell r="H4728" t="str">
            <v>DreadlockHoliday.ns2p</v>
          </cell>
          <cell r="I4728">
            <v>157</v>
          </cell>
          <cell r="K4728" t="str">
            <v>ns2p</v>
          </cell>
          <cell r="L4728" t="str">
            <v>application/octet-stream</v>
          </cell>
          <cell r="M4728">
            <v>547</v>
          </cell>
          <cell r="N4728">
            <v>1433429973</v>
          </cell>
          <cell r="O4728">
            <v>0</v>
          </cell>
        </row>
        <row r="4729">
          <cell r="A4729">
            <v>5950</v>
          </cell>
          <cell r="B4729">
            <v>58329</v>
          </cell>
          <cell r="C4729">
            <v>8952</v>
          </cell>
          <cell r="D4729">
            <v>0</v>
          </cell>
          <cell r="E4729">
            <v>7391</v>
          </cell>
          <cell r="F4729">
            <v>0</v>
          </cell>
          <cell r="G4729" t="str">
            <v>7391_56999698bfcfe2676c537b3fd582ac7c</v>
          </cell>
          <cell r="H4729" t="str">
            <v>Dreadlock Holiday Sample.mp3</v>
          </cell>
          <cell r="I4729">
            <v>1216</v>
          </cell>
          <cell r="K4729" t="str">
            <v>mp3</v>
          </cell>
          <cell r="L4729" t="str">
            <v>audio/mpeg</v>
          </cell>
          <cell r="M4729">
            <v>132621</v>
          </cell>
          <cell r="N4729">
            <v>1433430054</v>
          </cell>
          <cell r="O4729">
            <v>0</v>
          </cell>
        </row>
        <row r="4730">
          <cell r="A4730">
            <v>5952</v>
          </cell>
          <cell r="B4730">
            <v>58345</v>
          </cell>
          <cell r="C4730">
            <v>8935</v>
          </cell>
          <cell r="D4730">
            <v>0</v>
          </cell>
          <cell r="E4730">
            <v>1654</v>
          </cell>
          <cell r="F4730">
            <v>0</v>
          </cell>
          <cell r="G4730" t="str">
            <v>1654_67184c0d5074edbae07fcd3363811275</v>
          </cell>
          <cell r="H4730" t="str">
            <v>NLA1 Saw &amp;amp; F00.png</v>
          </cell>
          <cell r="I4730">
            <v>1133</v>
          </cell>
          <cell r="J4730" t="str">
            <v>Saw &amp;amp; F00</v>
          </cell>
          <cell r="K4730" t="str">
            <v>png</v>
          </cell>
          <cell r="L4730" t="str">
            <v>image/png</v>
          </cell>
          <cell r="M4730">
            <v>127778</v>
          </cell>
          <cell r="N4730">
            <v>1433449406</v>
          </cell>
          <cell r="O4730">
            <v>0</v>
          </cell>
        </row>
        <row r="4731">
          <cell r="A4731">
            <v>5953</v>
          </cell>
          <cell r="B4731">
            <v>58345</v>
          </cell>
          <cell r="C4731">
            <v>8935</v>
          </cell>
          <cell r="D4731">
            <v>0</v>
          </cell>
          <cell r="E4731">
            <v>1654</v>
          </cell>
          <cell r="F4731">
            <v>0</v>
          </cell>
          <cell r="G4731" t="str">
            <v>1654_6f995098e7963d32ac3674602565604b</v>
          </cell>
          <cell r="H4731" t="str">
            <v>NLA1 Sine &amp;amp; F00.png</v>
          </cell>
          <cell r="I4731">
            <v>1133</v>
          </cell>
          <cell r="J4731" t="str">
            <v>Sine &amp;amp; F00</v>
          </cell>
          <cell r="K4731" t="str">
            <v>png</v>
          </cell>
          <cell r="L4731" t="str">
            <v>image/png</v>
          </cell>
          <cell r="M4731">
            <v>126234</v>
          </cell>
          <cell r="N4731">
            <v>1433449406</v>
          </cell>
          <cell r="O4731">
            <v>0</v>
          </cell>
        </row>
        <row r="4732">
          <cell r="A4732">
            <v>5964</v>
          </cell>
          <cell r="B4732">
            <v>58527</v>
          </cell>
          <cell r="C4732">
            <v>5985</v>
          </cell>
          <cell r="D4732">
            <v>0</v>
          </cell>
          <cell r="E4732">
            <v>6797</v>
          </cell>
          <cell r="F4732">
            <v>0</v>
          </cell>
          <cell r="G4732" t="str">
            <v>6797_b56b7ab204743d1579ae7227125c4cad</v>
          </cell>
          <cell r="H4732" t="str">
            <v>BassCym.nsmp</v>
          </cell>
          <cell r="I4732">
            <v>236</v>
          </cell>
          <cell r="K4732" t="str">
            <v>nsmp</v>
          </cell>
          <cell r="L4732" t="str">
            <v>application/octet-stream</v>
          </cell>
          <cell r="M4732">
            <v>943022</v>
          </cell>
          <cell r="N4732">
            <v>1433797638</v>
          </cell>
          <cell r="O4732">
            <v>0</v>
          </cell>
        </row>
        <row r="4733">
          <cell r="A4733">
            <v>5955</v>
          </cell>
          <cell r="B4733">
            <v>58384</v>
          </cell>
          <cell r="C4733">
            <v>8961</v>
          </cell>
          <cell r="D4733">
            <v>0</v>
          </cell>
          <cell r="E4733">
            <v>851</v>
          </cell>
          <cell r="F4733">
            <v>0</v>
          </cell>
          <cell r="G4733" t="str">
            <v>851_157b3dc6a447a6b03ff6926f27907a19</v>
          </cell>
          <cell r="H4733" t="str">
            <v>Screen Shot 2015-06-03 at 7.35.26 PM.png</v>
          </cell>
          <cell r="I4733">
            <v>597</v>
          </cell>
          <cell r="K4733" t="str">
            <v>png</v>
          </cell>
          <cell r="L4733" t="str">
            <v>image/png</v>
          </cell>
          <cell r="M4733">
            <v>169330</v>
          </cell>
          <cell r="N4733">
            <v>1433512096</v>
          </cell>
          <cell r="O4733">
            <v>0</v>
          </cell>
        </row>
        <row r="4734">
          <cell r="A4734">
            <v>5956</v>
          </cell>
          <cell r="B4734">
            <v>58384</v>
          </cell>
          <cell r="C4734">
            <v>8961</v>
          </cell>
          <cell r="D4734">
            <v>0</v>
          </cell>
          <cell r="E4734">
            <v>851</v>
          </cell>
          <cell r="F4734">
            <v>0</v>
          </cell>
          <cell r="G4734" t="str">
            <v>851_6ef499c94ba123d39f09bcf9c157ac97</v>
          </cell>
          <cell r="H4734" t="str">
            <v>Screen Shot 2015-06-03 at 7.52.29 PM.png</v>
          </cell>
          <cell r="I4734">
            <v>597</v>
          </cell>
          <cell r="K4734" t="str">
            <v>png</v>
          </cell>
          <cell r="L4734" t="str">
            <v>image/png</v>
          </cell>
          <cell r="M4734">
            <v>153233</v>
          </cell>
          <cell r="N4734">
            <v>1433512114</v>
          </cell>
          <cell r="O4734">
            <v>0</v>
          </cell>
        </row>
        <row r="4735">
          <cell r="A4735">
            <v>5957</v>
          </cell>
          <cell r="B4735">
            <v>58458</v>
          </cell>
          <cell r="C4735">
            <v>8439</v>
          </cell>
          <cell r="D4735">
            <v>0</v>
          </cell>
          <cell r="E4735">
            <v>12260</v>
          </cell>
          <cell r="F4735">
            <v>0</v>
          </cell>
          <cell r="G4735" t="str">
            <v>12260_2f3d22dbc78c14f1ce0364c1d2078df2</v>
          </cell>
          <cell r="H4735" t="str">
            <v>11267372_658765314259277_4250341288055962685_n.jpg</v>
          </cell>
          <cell r="I4735">
            <v>1202</v>
          </cell>
          <cell r="K4735" t="str">
            <v>jpg</v>
          </cell>
          <cell r="L4735" t="str">
            <v>image/jpeg</v>
          </cell>
          <cell r="M4735">
            <v>62826</v>
          </cell>
          <cell r="N4735">
            <v>1433665394</v>
          </cell>
          <cell r="O4735">
            <v>0</v>
          </cell>
        </row>
        <row r="4736">
          <cell r="A4736">
            <v>5958</v>
          </cell>
          <cell r="B4736">
            <v>58466</v>
          </cell>
          <cell r="C4736">
            <v>8967</v>
          </cell>
          <cell r="D4736">
            <v>0</v>
          </cell>
          <cell r="E4736">
            <v>6797</v>
          </cell>
          <cell r="F4736">
            <v>0</v>
          </cell>
          <cell r="G4736" t="str">
            <v>6797_7943e56188848df89c18e62d1674707d</v>
          </cell>
          <cell r="H4736" t="str">
            <v>M1PianoX.nsmp</v>
          </cell>
          <cell r="I4736">
            <v>248</v>
          </cell>
          <cell r="K4736" t="str">
            <v>nsmp</v>
          </cell>
          <cell r="L4736" t="str">
            <v>application/octet-stream</v>
          </cell>
          <cell r="M4736">
            <v>876347</v>
          </cell>
          <cell r="N4736">
            <v>1433683637</v>
          </cell>
          <cell r="O4736">
            <v>0</v>
          </cell>
        </row>
        <row r="4737">
          <cell r="A4737">
            <v>5959</v>
          </cell>
          <cell r="B4737">
            <v>58466</v>
          </cell>
          <cell r="C4737">
            <v>8967</v>
          </cell>
          <cell r="D4737">
            <v>0</v>
          </cell>
          <cell r="E4737">
            <v>6797</v>
          </cell>
          <cell r="F4737">
            <v>0</v>
          </cell>
          <cell r="G4737" t="str">
            <v>6797_612d07b2cfec7da9ce751309b32a8655</v>
          </cell>
          <cell r="H4737" t="str">
            <v>M1_Piano_stereo.mp3</v>
          </cell>
          <cell r="I4737">
            <v>1623</v>
          </cell>
          <cell r="K4737" t="str">
            <v>mp3</v>
          </cell>
          <cell r="L4737" t="str">
            <v>audio/mpeg</v>
          </cell>
          <cell r="M4737">
            <v>833200</v>
          </cell>
          <cell r="N4737">
            <v>1433683637</v>
          </cell>
          <cell r="O4737">
            <v>0</v>
          </cell>
        </row>
        <row r="4738">
          <cell r="A4738">
            <v>5960</v>
          </cell>
          <cell r="B4738">
            <v>58469</v>
          </cell>
          <cell r="C4738">
            <v>8969</v>
          </cell>
          <cell r="D4738">
            <v>0</v>
          </cell>
          <cell r="E4738">
            <v>6797</v>
          </cell>
          <cell r="F4738">
            <v>0</v>
          </cell>
          <cell r="G4738" t="str">
            <v>6797_086709265ba1e11cd7749fca8b152cca</v>
          </cell>
          <cell r="H4738" t="str">
            <v>Drumtraks.nsmp</v>
          </cell>
          <cell r="I4738">
            <v>231</v>
          </cell>
          <cell r="K4738" t="str">
            <v>nsmp</v>
          </cell>
          <cell r="L4738" t="str">
            <v>application/octet-stream</v>
          </cell>
          <cell r="M4738">
            <v>252650</v>
          </cell>
          <cell r="N4738">
            <v>1433688072</v>
          </cell>
          <cell r="O4738">
            <v>0</v>
          </cell>
        </row>
        <row r="4739">
          <cell r="A4739">
            <v>5961</v>
          </cell>
          <cell r="B4739">
            <v>58469</v>
          </cell>
          <cell r="C4739">
            <v>8969</v>
          </cell>
          <cell r="D4739">
            <v>0</v>
          </cell>
          <cell r="E4739">
            <v>6797</v>
          </cell>
          <cell r="F4739">
            <v>0</v>
          </cell>
          <cell r="G4739" t="str">
            <v>6797_ae18091c7d9f4f63cbdbb598150e0e36</v>
          </cell>
          <cell r="H4739" t="str">
            <v>Drumtraks demo.mp3</v>
          </cell>
          <cell r="I4739">
            <v>1439</v>
          </cell>
          <cell r="K4739" t="str">
            <v>mp3</v>
          </cell>
          <cell r="L4739" t="str">
            <v>audio/mpeg</v>
          </cell>
          <cell r="M4739">
            <v>1038209</v>
          </cell>
          <cell r="N4739">
            <v>1433688072</v>
          </cell>
          <cell r="O4739">
            <v>0</v>
          </cell>
        </row>
        <row r="4740">
          <cell r="A4740">
            <v>5962</v>
          </cell>
          <cell r="B4740">
            <v>58479</v>
          </cell>
          <cell r="C4740">
            <v>8973</v>
          </cell>
          <cell r="D4740">
            <v>0</v>
          </cell>
          <cell r="E4740">
            <v>1654</v>
          </cell>
          <cell r="F4740">
            <v>0</v>
          </cell>
          <cell r="G4740" t="str">
            <v>1654_b97ed8dc08cb75223484c73c59ecfdac</v>
          </cell>
          <cell r="H4740" t="str">
            <v>Kroffe SuperSaw.nl4s</v>
          </cell>
          <cell r="I4740">
            <v>141</v>
          </cell>
          <cell r="J4740" t="str">
            <v>SuperSaw program</v>
          </cell>
          <cell r="K4740" t="str">
            <v>nl4s</v>
          </cell>
          <cell r="L4740" t="str">
            <v>application/octet-stream</v>
          </cell>
          <cell r="M4740">
            <v>343</v>
          </cell>
          <cell r="N4740">
            <v>1433704879</v>
          </cell>
          <cell r="O4740">
            <v>0</v>
          </cell>
        </row>
        <row r="4741">
          <cell r="A4741">
            <v>5963</v>
          </cell>
          <cell r="B4741">
            <v>58479</v>
          </cell>
          <cell r="C4741">
            <v>8973</v>
          </cell>
          <cell r="D4741">
            <v>0</v>
          </cell>
          <cell r="E4741">
            <v>1654</v>
          </cell>
          <cell r="F4741">
            <v>0</v>
          </cell>
          <cell r="G4741" t="str">
            <v>1654_28432962cb40c53adf38175a481de17c</v>
          </cell>
          <cell r="H4741" t="str">
            <v>Kroffe SuperSaw.mp3</v>
          </cell>
          <cell r="I4741">
            <v>554</v>
          </cell>
          <cell r="J4741" t="str">
            <v>Quick &amp;amp; dirty demo</v>
          </cell>
          <cell r="K4741" t="str">
            <v>mp3</v>
          </cell>
          <cell r="L4741" t="str">
            <v>audio/mpeg</v>
          </cell>
          <cell r="M4741">
            <v>125304</v>
          </cell>
          <cell r="N4741">
            <v>1433704879</v>
          </cell>
          <cell r="O4741">
            <v>0</v>
          </cell>
        </row>
        <row r="4742">
          <cell r="A4742">
            <v>5965</v>
          </cell>
          <cell r="B4742">
            <v>58527</v>
          </cell>
          <cell r="C4742">
            <v>5985</v>
          </cell>
          <cell r="D4742">
            <v>0</v>
          </cell>
          <cell r="E4742">
            <v>6797</v>
          </cell>
          <cell r="F4742">
            <v>0</v>
          </cell>
          <cell r="G4742" t="str">
            <v>6797_91f3ff08ad586bd6652a98601cbed8a9</v>
          </cell>
          <cell r="H4742" t="str">
            <v>BassCym.mp3</v>
          </cell>
          <cell r="I4742">
            <v>2196</v>
          </cell>
          <cell r="K4742" t="str">
            <v>mp3</v>
          </cell>
          <cell r="L4742" t="str">
            <v>audio/mpeg</v>
          </cell>
          <cell r="M4742">
            <v>736652</v>
          </cell>
          <cell r="N4742">
            <v>1433797638</v>
          </cell>
          <cell r="O4742">
            <v>0</v>
          </cell>
        </row>
        <row r="4743">
          <cell r="A4743">
            <v>5966</v>
          </cell>
          <cell r="B4743">
            <v>58560</v>
          </cell>
          <cell r="C4743">
            <v>8981</v>
          </cell>
          <cell r="D4743">
            <v>0</v>
          </cell>
          <cell r="E4743">
            <v>11491</v>
          </cell>
          <cell r="F4743">
            <v>0</v>
          </cell>
          <cell r="G4743" t="str">
            <v>11491_1af96ad4203d41c43c1fb5df74457283</v>
          </cell>
          <cell r="H4743" t="str">
            <v>Guitar Frets.nsmp</v>
          </cell>
          <cell r="I4743">
            <v>83</v>
          </cell>
          <cell r="J4743" t="str">
            <v>guitar fret noise</v>
          </cell>
          <cell r="K4743" t="str">
            <v>nsmp</v>
          </cell>
          <cell r="L4743" t="str">
            <v>application/octet-stream</v>
          </cell>
          <cell r="M4743">
            <v>666035</v>
          </cell>
          <cell r="N4743">
            <v>1433857735</v>
          </cell>
          <cell r="O4743">
            <v>0</v>
          </cell>
        </row>
        <row r="4744">
          <cell r="A4744">
            <v>5967</v>
          </cell>
          <cell r="B4744">
            <v>58581</v>
          </cell>
          <cell r="C4744">
            <v>8295</v>
          </cell>
          <cell r="D4744">
            <v>0</v>
          </cell>
          <cell r="E4744">
            <v>1654</v>
          </cell>
          <cell r="F4744">
            <v>0</v>
          </cell>
          <cell r="G4744" t="str">
            <v>1654_b37b86c93253fd3c9248b05873d79524</v>
          </cell>
          <cell r="H4744" t="str">
            <v>Kroffe SuperSaw.nlap</v>
          </cell>
          <cell r="I4744">
            <v>95</v>
          </cell>
          <cell r="K4744" t="str">
            <v>nlap</v>
          </cell>
          <cell r="L4744" t="str">
            <v>application/octet-stream</v>
          </cell>
          <cell r="M4744">
            <v>427</v>
          </cell>
          <cell r="N4744">
            <v>1433879998</v>
          </cell>
          <cell r="O4744">
            <v>0</v>
          </cell>
        </row>
        <row r="4745">
          <cell r="A4745">
            <v>5968</v>
          </cell>
          <cell r="B4745">
            <v>58581</v>
          </cell>
          <cell r="C4745">
            <v>8295</v>
          </cell>
          <cell r="D4745">
            <v>0</v>
          </cell>
          <cell r="E4745">
            <v>1654</v>
          </cell>
          <cell r="F4745">
            <v>0</v>
          </cell>
          <cell r="G4745" t="str">
            <v>1654_efcbcf5bc869cf2483eba55cbc594983</v>
          </cell>
          <cell r="H4745" t="str">
            <v>Kroffe SuperSaw2.nlap</v>
          </cell>
          <cell r="I4745">
            <v>75</v>
          </cell>
          <cell r="K4745" t="str">
            <v>nlap</v>
          </cell>
          <cell r="L4745" t="str">
            <v>application/octet-stream</v>
          </cell>
          <cell r="M4745">
            <v>427</v>
          </cell>
          <cell r="N4745">
            <v>1433879998</v>
          </cell>
          <cell r="O4745">
            <v>0</v>
          </cell>
        </row>
        <row r="4746">
          <cell r="A4746">
            <v>5969</v>
          </cell>
          <cell r="B4746">
            <v>58581</v>
          </cell>
          <cell r="C4746">
            <v>8295</v>
          </cell>
          <cell r="D4746">
            <v>0</v>
          </cell>
          <cell r="E4746">
            <v>1654</v>
          </cell>
          <cell r="F4746">
            <v>0</v>
          </cell>
          <cell r="G4746" t="str">
            <v>1654_a52cf4e1296e8e33eb519091976cc864</v>
          </cell>
          <cell r="H4746" t="str">
            <v>Kroffe SuperSaw3.nlap</v>
          </cell>
          <cell r="I4746">
            <v>82</v>
          </cell>
          <cell r="K4746" t="str">
            <v>nlap</v>
          </cell>
          <cell r="L4746" t="str">
            <v>application/octet-stream</v>
          </cell>
          <cell r="M4746">
            <v>427</v>
          </cell>
          <cell r="N4746">
            <v>1433879998</v>
          </cell>
          <cell r="O4746">
            <v>0</v>
          </cell>
        </row>
        <row r="4747">
          <cell r="A4747">
            <v>5970</v>
          </cell>
          <cell r="B4747">
            <v>58583</v>
          </cell>
          <cell r="C4747">
            <v>8973</v>
          </cell>
          <cell r="D4747">
            <v>0</v>
          </cell>
          <cell r="E4747">
            <v>1654</v>
          </cell>
          <cell r="F4747">
            <v>0</v>
          </cell>
          <cell r="G4747" t="str">
            <v>1654_b6c95759683eafa8f284d960d67ca372</v>
          </cell>
          <cell r="H4747" t="str">
            <v>Kroffe SuperSaw.nl4s</v>
          </cell>
          <cell r="I4747">
            <v>127</v>
          </cell>
          <cell r="J4747" t="str">
            <v>Program</v>
          </cell>
          <cell r="K4747" t="str">
            <v>nl4s</v>
          </cell>
          <cell r="L4747" t="str">
            <v>application/octet-stream</v>
          </cell>
          <cell r="M4747">
            <v>343</v>
          </cell>
          <cell r="N4747">
            <v>1433880270</v>
          </cell>
          <cell r="O4747">
            <v>0</v>
          </cell>
        </row>
        <row r="4748">
          <cell r="A4748">
            <v>5971</v>
          </cell>
          <cell r="B4748">
            <v>58583</v>
          </cell>
          <cell r="C4748">
            <v>8973</v>
          </cell>
          <cell r="D4748">
            <v>0</v>
          </cell>
          <cell r="E4748">
            <v>1654</v>
          </cell>
          <cell r="F4748">
            <v>0</v>
          </cell>
          <cell r="G4748" t="str">
            <v>1654_826277c57b0e4d9a226532219ab246ac</v>
          </cell>
          <cell r="H4748" t="str">
            <v>Kroffe SuperSaw.nl4p</v>
          </cell>
          <cell r="I4748">
            <v>113</v>
          </cell>
          <cell r="J4748" t="str">
            <v>Performance</v>
          </cell>
          <cell r="K4748" t="str">
            <v>nl4p</v>
          </cell>
          <cell r="L4748" t="str">
            <v>application/octet-stream</v>
          </cell>
          <cell r="M4748">
            <v>1295</v>
          </cell>
          <cell r="N4748">
            <v>1433880270</v>
          </cell>
          <cell r="O4748">
            <v>0</v>
          </cell>
        </row>
        <row r="4749">
          <cell r="A4749">
            <v>5972</v>
          </cell>
          <cell r="B4749">
            <v>58592</v>
          </cell>
          <cell r="C4749">
            <v>8846</v>
          </cell>
          <cell r="D4749">
            <v>0</v>
          </cell>
          <cell r="E4749">
            <v>13382</v>
          </cell>
          <cell r="F4749">
            <v>0</v>
          </cell>
          <cell r="G4749" t="str">
            <v>13382_fb82049b58212d206ebd05569f22d2b2</v>
          </cell>
          <cell r="H4749" t="str">
            <v>2015-06-09 17.42.47.jpg</v>
          </cell>
          <cell r="I4749">
            <v>1138</v>
          </cell>
          <cell r="J4749" t="str">
            <v>NordElectro5HP Added to the setup</v>
          </cell>
          <cell r="K4749" t="str">
            <v>jpg</v>
          </cell>
          <cell r="L4749" t="str">
            <v>image/jpeg</v>
          </cell>
          <cell r="M4749">
            <v>3450774</v>
          </cell>
          <cell r="N4749">
            <v>1433902125</v>
          </cell>
          <cell r="O4749">
            <v>0</v>
          </cell>
        </row>
        <row r="4750">
          <cell r="A4750">
            <v>5973</v>
          </cell>
          <cell r="B4750">
            <v>58592</v>
          </cell>
          <cell r="C4750">
            <v>8846</v>
          </cell>
          <cell r="D4750">
            <v>0</v>
          </cell>
          <cell r="E4750">
            <v>13382</v>
          </cell>
          <cell r="F4750">
            <v>0</v>
          </cell>
          <cell r="G4750" t="str">
            <v>13382_43cb975751713baa2f5d01fded25d40d</v>
          </cell>
          <cell r="H4750" t="str">
            <v>2015-06-09 17.49.53.jpg</v>
          </cell>
          <cell r="I4750">
            <v>1138</v>
          </cell>
          <cell r="J4750" t="str">
            <v>NordElectro5HP in a GKPE-61-TSA case (Side angle)</v>
          </cell>
          <cell r="K4750" t="str">
            <v>jpg</v>
          </cell>
          <cell r="L4750" t="str">
            <v>image/jpeg</v>
          </cell>
          <cell r="M4750">
            <v>3582080</v>
          </cell>
          <cell r="N4750">
            <v>1433902426</v>
          </cell>
          <cell r="O4750">
            <v>0</v>
          </cell>
        </row>
        <row r="4751">
          <cell r="A4751">
            <v>5974</v>
          </cell>
          <cell r="B4751">
            <v>58592</v>
          </cell>
          <cell r="C4751">
            <v>8846</v>
          </cell>
          <cell r="D4751">
            <v>0</v>
          </cell>
          <cell r="E4751">
            <v>13382</v>
          </cell>
          <cell r="F4751">
            <v>0</v>
          </cell>
          <cell r="G4751" t="str">
            <v>13382_f65712ca73311058207344e4c91c977c</v>
          </cell>
          <cell r="H4751" t="str">
            <v>2015-06-09 17.50.09.jpg</v>
          </cell>
          <cell r="I4751">
            <v>1138</v>
          </cell>
          <cell r="J4751" t="str">
            <v>NordElectro5HP in a GKPE-61-TSA case (Top)</v>
          </cell>
          <cell r="K4751" t="str">
            <v>jpg</v>
          </cell>
          <cell r="L4751" t="str">
            <v>image/jpeg</v>
          </cell>
          <cell r="M4751">
            <v>3400256</v>
          </cell>
          <cell r="N4751">
            <v>1433902500</v>
          </cell>
          <cell r="O4751">
            <v>0</v>
          </cell>
        </row>
        <row r="4752">
          <cell r="A4752">
            <v>5975</v>
          </cell>
          <cell r="B4752">
            <v>58601</v>
          </cell>
          <cell r="C4752">
            <v>8986</v>
          </cell>
          <cell r="D4752">
            <v>0</v>
          </cell>
          <cell r="E4752">
            <v>1654</v>
          </cell>
          <cell r="F4752">
            <v>0</v>
          </cell>
          <cell r="G4752" t="str">
            <v>1654_2b73bafea9612a0b072bcc953b03a54c</v>
          </cell>
          <cell r="H4752" t="str">
            <v>RoofAccident-533x300.jpg</v>
          </cell>
          <cell r="I4752">
            <v>964</v>
          </cell>
          <cell r="J4752" t="str">
            <v>Roof accident ...</v>
          </cell>
          <cell r="K4752" t="str">
            <v>jpg</v>
          </cell>
          <cell r="L4752" t="str">
            <v>image/jpeg</v>
          </cell>
          <cell r="M4752">
            <v>38728</v>
          </cell>
          <cell r="N4752">
            <v>1433933022</v>
          </cell>
          <cell r="O4752">
            <v>0</v>
          </cell>
        </row>
        <row r="4753">
          <cell r="A4753">
            <v>5976</v>
          </cell>
          <cell r="B4753">
            <v>58621</v>
          </cell>
          <cell r="C4753">
            <v>8901</v>
          </cell>
          <cell r="D4753">
            <v>0</v>
          </cell>
          <cell r="E4753">
            <v>1</v>
          </cell>
          <cell r="F4753">
            <v>0</v>
          </cell>
          <cell r="G4753" t="str">
            <v>3474_9b2ef3cb9d9a9656b568389fbbe0e4c1</v>
          </cell>
          <cell r="H4753" t="str">
            <v>Baby Cat.mp3</v>
          </cell>
          <cell r="I4753">
            <v>190</v>
          </cell>
          <cell r="J4753" t="str">
            <v>B.C. (Seaman)</v>
          </cell>
          <cell r="K4753" t="str">
            <v>mp3</v>
          </cell>
          <cell r="L4753" t="str">
            <v>audio/mpeg</v>
          </cell>
          <cell r="M4753">
            <v>1475172</v>
          </cell>
          <cell r="N4753">
            <v>1433988837</v>
          </cell>
          <cell r="O4753">
            <v>0</v>
          </cell>
        </row>
        <row r="4754">
          <cell r="A4754">
            <v>5977</v>
          </cell>
          <cell r="B4754">
            <v>58630</v>
          </cell>
          <cell r="C4754">
            <v>8991</v>
          </cell>
          <cell r="D4754">
            <v>0</v>
          </cell>
          <cell r="E4754">
            <v>13176</v>
          </cell>
          <cell r="F4754">
            <v>0</v>
          </cell>
          <cell r="G4754" t="str">
            <v>13176_e974b1eb8ff0eae172491d9b6be65af6</v>
          </cell>
          <cell r="H4754" t="str">
            <v>Nord Electro 5_Manuale_ITA (1).pdf</v>
          </cell>
          <cell r="I4754">
            <v>188</v>
          </cell>
          <cell r="K4754" t="str">
            <v>pdf</v>
          </cell>
          <cell r="L4754" t="str">
            <v>application/pdf</v>
          </cell>
          <cell r="M4754">
            <v>1462642</v>
          </cell>
          <cell r="N4754">
            <v>1434013777</v>
          </cell>
          <cell r="O4754">
            <v>0</v>
          </cell>
        </row>
        <row r="4755">
          <cell r="A4755">
            <v>5978</v>
          </cell>
          <cell r="B4755">
            <v>58661</v>
          </cell>
          <cell r="C4755">
            <v>8995</v>
          </cell>
          <cell r="D4755">
            <v>0</v>
          </cell>
          <cell r="E4755">
            <v>8103</v>
          </cell>
          <cell r="F4755">
            <v>0</v>
          </cell>
          <cell r="G4755" t="str">
            <v>8103_4bd720baad206f0182ca79e90cb4a466</v>
          </cell>
          <cell r="H4755" t="str">
            <v>kroffe A1 sounds 2015.zip</v>
          </cell>
          <cell r="I4755">
            <v>123</v>
          </cell>
          <cell r="K4755" t="str">
            <v>zip</v>
          </cell>
          <cell r="L4755" t="str">
            <v>application/zip</v>
          </cell>
          <cell r="M4755">
            <v>6253</v>
          </cell>
          <cell r="N4755">
            <v>1434045090</v>
          </cell>
          <cell r="O4755">
            <v>0</v>
          </cell>
        </row>
        <row r="4756">
          <cell r="A4756">
            <v>5979</v>
          </cell>
          <cell r="B4756">
            <v>58670</v>
          </cell>
          <cell r="C4756">
            <v>8933</v>
          </cell>
          <cell r="D4756">
            <v>0</v>
          </cell>
          <cell r="E4756">
            <v>800</v>
          </cell>
          <cell r="F4756">
            <v>0</v>
          </cell>
          <cell r="G4756" t="str">
            <v>800_31a0722ab660e1c671f7d54405c5dd53</v>
          </cell>
          <cell r="H4756" t="str">
            <v>IMAG0388.jpg</v>
          </cell>
          <cell r="I4756">
            <v>1209</v>
          </cell>
          <cell r="K4756" t="str">
            <v>jpg</v>
          </cell>
          <cell r="L4756" t="str">
            <v>image/jpeg</v>
          </cell>
          <cell r="M4756">
            <v>95610</v>
          </cell>
          <cell r="N4756">
            <v>1434070878</v>
          </cell>
          <cell r="O4756">
            <v>0</v>
          </cell>
        </row>
        <row r="4757">
          <cell r="A4757">
            <v>5980</v>
          </cell>
          <cell r="B4757">
            <v>58670</v>
          </cell>
          <cell r="C4757">
            <v>8933</v>
          </cell>
          <cell r="D4757">
            <v>0</v>
          </cell>
          <cell r="E4757">
            <v>800</v>
          </cell>
          <cell r="F4757">
            <v>0</v>
          </cell>
          <cell r="G4757" t="str">
            <v>800_3f65e23511d846fdc0a1153d3fe98d6b</v>
          </cell>
          <cell r="H4757" t="str">
            <v>IMAG0389.jpg</v>
          </cell>
          <cell r="I4757">
            <v>1209</v>
          </cell>
          <cell r="K4757" t="str">
            <v>jpg</v>
          </cell>
          <cell r="L4757" t="str">
            <v>image/jpeg</v>
          </cell>
          <cell r="M4757">
            <v>117264</v>
          </cell>
          <cell r="N4757">
            <v>1434070901</v>
          </cell>
          <cell r="O4757">
            <v>0</v>
          </cell>
        </row>
        <row r="4758">
          <cell r="A4758">
            <v>5981</v>
          </cell>
          <cell r="B4758">
            <v>58684</v>
          </cell>
          <cell r="C4758">
            <v>54</v>
          </cell>
          <cell r="D4758">
            <v>0</v>
          </cell>
          <cell r="E4758">
            <v>2</v>
          </cell>
          <cell r="F4758">
            <v>0</v>
          </cell>
          <cell r="G4758" t="str">
            <v>2_10d56c3a18f4d9b49329853efdf2f7ab</v>
          </cell>
          <cell r="H4758" t="str">
            <v>harmonica_synth_welsh.png</v>
          </cell>
          <cell r="I4758">
            <v>3414</v>
          </cell>
          <cell r="K4758" t="str">
            <v>png</v>
          </cell>
          <cell r="L4758" t="str">
            <v>image/png</v>
          </cell>
          <cell r="M4758">
            <v>54589</v>
          </cell>
          <cell r="N4758">
            <v>1434096258</v>
          </cell>
          <cell r="O4758">
            <v>0</v>
          </cell>
        </row>
        <row r="4759">
          <cell r="A4759">
            <v>5982</v>
          </cell>
          <cell r="B4759">
            <v>58692</v>
          </cell>
          <cell r="C4759">
            <v>8999</v>
          </cell>
          <cell r="D4759">
            <v>0</v>
          </cell>
          <cell r="E4759">
            <v>2</v>
          </cell>
          <cell r="F4759">
            <v>0</v>
          </cell>
          <cell r="G4759" t="str">
            <v>2_bb5f4600e983214d1638aba56955934b</v>
          </cell>
          <cell r="H4759" t="str">
            <v>MrG_2000_Posts.png</v>
          </cell>
          <cell r="I4759">
            <v>11</v>
          </cell>
          <cell r="K4759" t="str">
            <v>png</v>
          </cell>
          <cell r="L4759" t="str">
            <v>image/png</v>
          </cell>
          <cell r="M4759">
            <v>34906</v>
          </cell>
          <cell r="N4759">
            <v>1434105755</v>
          </cell>
          <cell r="O4759">
            <v>0</v>
          </cell>
        </row>
        <row r="4760">
          <cell r="A4760">
            <v>5983</v>
          </cell>
          <cell r="B4760">
            <v>58730</v>
          </cell>
          <cell r="C4760">
            <v>7464</v>
          </cell>
          <cell r="D4760">
            <v>0</v>
          </cell>
          <cell r="E4760">
            <v>6797</v>
          </cell>
          <cell r="F4760">
            <v>0</v>
          </cell>
          <cell r="G4760" t="str">
            <v>6797_f02f9d75dd5b732935e18ac3a4c4ada7</v>
          </cell>
          <cell r="H4760" t="str">
            <v>Vogue.nsmp</v>
          </cell>
          <cell r="I4760">
            <v>189</v>
          </cell>
          <cell r="K4760" t="str">
            <v>nsmp</v>
          </cell>
          <cell r="L4760" t="str">
            <v>application/octet-stream</v>
          </cell>
          <cell r="M4760">
            <v>897683</v>
          </cell>
          <cell r="N4760">
            <v>1434138331</v>
          </cell>
          <cell r="O4760">
            <v>0</v>
          </cell>
        </row>
        <row r="4761">
          <cell r="A4761">
            <v>5984</v>
          </cell>
          <cell r="B4761">
            <v>58730</v>
          </cell>
          <cell r="C4761">
            <v>7464</v>
          </cell>
          <cell r="D4761">
            <v>0</v>
          </cell>
          <cell r="E4761">
            <v>6797</v>
          </cell>
          <cell r="F4761">
            <v>0</v>
          </cell>
          <cell r="G4761" t="str">
            <v>6797_e57d99ce5bf69af90a12ceabff2c6f78</v>
          </cell>
          <cell r="H4761" t="str">
            <v>Vogue.mp3</v>
          </cell>
          <cell r="I4761">
            <v>3003</v>
          </cell>
          <cell r="K4761" t="str">
            <v>mp3</v>
          </cell>
          <cell r="L4761" t="str">
            <v>audio/mpeg</v>
          </cell>
          <cell r="M4761">
            <v>989308</v>
          </cell>
          <cell r="N4761">
            <v>1434138331</v>
          </cell>
          <cell r="O4761">
            <v>0</v>
          </cell>
        </row>
        <row r="4762">
          <cell r="A4762">
            <v>5985</v>
          </cell>
          <cell r="B4762">
            <v>58812</v>
          </cell>
          <cell r="C4762">
            <v>8326</v>
          </cell>
          <cell r="D4762">
            <v>0</v>
          </cell>
          <cell r="E4762">
            <v>9483</v>
          </cell>
          <cell r="F4762">
            <v>0</v>
          </cell>
          <cell r="G4762" t="str">
            <v>9483_df9e61bdc00e1916a1f1193494187d0b</v>
          </cell>
          <cell r="H4762" t="str">
            <v>IMG_0179.JPG</v>
          </cell>
          <cell r="I4762">
            <v>760</v>
          </cell>
          <cell r="K4762" t="str">
            <v>jpg</v>
          </cell>
          <cell r="L4762" t="str">
            <v>image/jpeg</v>
          </cell>
          <cell r="M4762">
            <v>90891</v>
          </cell>
          <cell r="N4762">
            <v>1434371977</v>
          </cell>
          <cell r="O4762">
            <v>0</v>
          </cell>
        </row>
        <row r="4763">
          <cell r="A4763">
            <v>5986</v>
          </cell>
          <cell r="B4763">
            <v>58968</v>
          </cell>
          <cell r="C4763">
            <v>9039</v>
          </cell>
          <cell r="D4763">
            <v>0</v>
          </cell>
          <cell r="E4763">
            <v>3637</v>
          </cell>
          <cell r="F4763">
            <v>0</v>
          </cell>
          <cell r="G4763" t="str">
            <v>3637_ba2940ecd15b9eb56a642e39ca3b13b2</v>
          </cell>
          <cell r="H4763" t="str">
            <v>SynthPad2__ste_CLv4.nsmp</v>
          </cell>
          <cell r="I4763">
            <v>150</v>
          </cell>
          <cell r="K4763" t="str">
            <v>nsmp</v>
          </cell>
          <cell r="L4763" t="str">
            <v>application/octet-stream</v>
          </cell>
          <cell r="M4763">
            <v>1726358</v>
          </cell>
          <cell r="N4763">
            <v>1434596006</v>
          </cell>
          <cell r="O4763">
            <v>0</v>
          </cell>
        </row>
        <row r="4764">
          <cell r="A4764">
            <v>5987</v>
          </cell>
          <cell r="B4764">
            <v>59002</v>
          </cell>
          <cell r="C4764">
            <v>9037</v>
          </cell>
          <cell r="D4764">
            <v>0</v>
          </cell>
          <cell r="E4764">
            <v>11491</v>
          </cell>
          <cell r="F4764">
            <v>0</v>
          </cell>
          <cell r="G4764" t="str">
            <v>11491_39bb2284113d14f3d8474e8e5f7b9a77</v>
          </cell>
          <cell r="H4764" t="str">
            <v>NM Funkytown.ns2p</v>
          </cell>
          <cell r="I4764">
            <v>208</v>
          </cell>
          <cell r="J4764" t="str">
            <v>FunkyTown</v>
          </cell>
          <cell r="K4764" t="str">
            <v>ns2p</v>
          </cell>
          <cell r="L4764" t="str">
            <v>application/octet-stream</v>
          </cell>
          <cell r="M4764">
            <v>547</v>
          </cell>
          <cell r="N4764">
            <v>1434639528</v>
          </cell>
          <cell r="O4764">
            <v>0</v>
          </cell>
        </row>
        <row r="4765">
          <cell r="A4765">
            <v>5988</v>
          </cell>
          <cell r="B4765">
            <v>5834</v>
          </cell>
          <cell r="C4765">
            <v>1179</v>
          </cell>
          <cell r="D4765">
            <v>0</v>
          </cell>
          <cell r="E4765">
            <v>851</v>
          </cell>
          <cell r="F4765">
            <v>0</v>
          </cell>
          <cell r="G4765" t="str">
            <v>851_c692f04bfe8c1a6889ca660cd5b2cd9f</v>
          </cell>
          <cell r="H4765" t="str">
            <v>vel 80.mid</v>
          </cell>
          <cell r="I4765">
            <v>641</v>
          </cell>
          <cell r="K4765" t="str">
            <v>mid</v>
          </cell>
          <cell r="L4765" t="str">
            <v>audio/mid</v>
          </cell>
          <cell r="M4765">
            <v>725</v>
          </cell>
          <cell r="N4765">
            <v>1434639961</v>
          </cell>
          <cell r="O4765">
            <v>0</v>
          </cell>
        </row>
        <row r="4766">
          <cell r="A4766">
            <v>5989</v>
          </cell>
          <cell r="B4766">
            <v>5834</v>
          </cell>
          <cell r="C4766">
            <v>1179</v>
          </cell>
          <cell r="D4766">
            <v>0</v>
          </cell>
          <cell r="E4766">
            <v>851</v>
          </cell>
          <cell r="F4766">
            <v>0</v>
          </cell>
          <cell r="G4766" t="str">
            <v>851_98b4348f2c9dd7678ab8d1a77fafa002</v>
          </cell>
          <cell r="H4766" t="str">
            <v>vel 105.mid</v>
          </cell>
          <cell r="I4766">
            <v>409</v>
          </cell>
          <cell r="K4766" t="str">
            <v>mid</v>
          </cell>
          <cell r="L4766" t="str">
            <v>audio/mid</v>
          </cell>
          <cell r="M4766">
            <v>726</v>
          </cell>
          <cell r="N4766">
            <v>1434639978</v>
          </cell>
          <cell r="O4766">
            <v>0</v>
          </cell>
        </row>
        <row r="4767">
          <cell r="A4767">
            <v>5990</v>
          </cell>
          <cell r="B4767">
            <v>5834</v>
          </cell>
          <cell r="C4767">
            <v>1179</v>
          </cell>
          <cell r="D4767">
            <v>0</v>
          </cell>
          <cell r="E4767">
            <v>851</v>
          </cell>
          <cell r="F4767">
            <v>0</v>
          </cell>
          <cell r="G4767" t="str">
            <v>851_f74d208a199f72d1a0769080649de4ea</v>
          </cell>
          <cell r="H4767" t="str">
            <v>vel 127.mid</v>
          </cell>
          <cell r="I4767">
            <v>422</v>
          </cell>
          <cell r="K4767" t="str">
            <v>mid</v>
          </cell>
          <cell r="L4767" t="str">
            <v>audio/mid</v>
          </cell>
          <cell r="M4767">
            <v>233</v>
          </cell>
          <cell r="N4767">
            <v>1434639989</v>
          </cell>
          <cell r="O4767">
            <v>0</v>
          </cell>
        </row>
        <row r="4768">
          <cell r="A4768">
            <v>5991</v>
          </cell>
          <cell r="B4768">
            <v>59002</v>
          </cell>
          <cell r="C4768">
            <v>9037</v>
          </cell>
          <cell r="D4768">
            <v>0</v>
          </cell>
          <cell r="E4768">
            <v>11491</v>
          </cell>
          <cell r="F4768">
            <v>0</v>
          </cell>
          <cell r="G4768" t="str">
            <v>11491_7107c4085ec84126c9423da0f5f16b3c</v>
          </cell>
          <cell r="H4768" t="str">
            <v>NM Funkytown - G1 - 4semitones - split at C4.wav</v>
          </cell>
          <cell r="I4768">
            <v>306</v>
          </cell>
          <cell r="J4768" t="str">
            <v>Funkytown - root=G1, 4semitones</v>
          </cell>
          <cell r="K4768" t="str">
            <v>wav</v>
          </cell>
          <cell r="L4768" t="str">
            <v>audio/wav</v>
          </cell>
          <cell r="M4768">
            <v>9098284</v>
          </cell>
          <cell r="N4768">
            <v>1434640918</v>
          </cell>
          <cell r="O4768">
            <v>0</v>
          </cell>
        </row>
        <row r="4769">
          <cell r="A4769">
            <v>5992</v>
          </cell>
          <cell r="B4769">
            <v>59037</v>
          </cell>
          <cell r="C4769">
            <v>9037</v>
          </cell>
          <cell r="D4769">
            <v>0</v>
          </cell>
          <cell r="E4769">
            <v>800</v>
          </cell>
          <cell r="F4769">
            <v>0</v>
          </cell>
          <cell r="G4769" t="str">
            <v>800_9378563693ef3059755657916a0b8023</v>
          </cell>
          <cell r="H4769" t="str">
            <v>FUNKYTOWN R     .ns2p</v>
          </cell>
          <cell r="I4769">
            <v>212</v>
          </cell>
          <cell r="K4769" t="str">
            <v>ns2p</v>
          </cell>
          <cell r="L4769" t="str">
            <v>application/octet-stream</v>
          </cell>
          <cell r="M4769">
            <v>547</v>
          </cell>
          <cell r="N4769">
            <v>1434672951</v>
          </cell>
          <cell r="O4769">
            <v>0</v>
          </cell>
        </row>
        <row r="4770">
          <cell r="A4770">
            <v>5993</v>
          </cell>
          <cell r="B4770">
            <v>59037</v>
          </cell>
          <cell r="C4770">
            <v>9037</v>
          </cell>
          <cell r="D4770">
            <v>0</v>
          </cell>
          <cell r="E4770">
            <v>800</v>
          </cell>
          <cell r="F4770">
            <v>0</v>
          </cell>
          <cell r="G4770" t="str">
            <v>800_5fd92d6f2268b5d73c8a708528213b54</v>
          </cell>
          <cell r="H4770" t="str">
            <v>FUNKYSTRINGS.ns2p</v>
          </cell>
          <cell r="I4770">
            <v>228</v>
          </cell>
          <cell r="K4770" t="str">
            <v>ns2p</v>
          </cell>
          <cell r="L4770" t="str">
            <v>application/octet-stream</v>
          </cell>
          <cell r="M4770">
            <v>547</v>
          </cell>
          <cell r="N4770">
            <v>1434672963</v>
          </cell>
          <cell r="O4770">
            <v>0</v>
          </cell>
        </row>
        <row r="4771">
          <cell r="A4771">
            <v>5994</v>
          </cell>
          <cell r="B4771">
            <v>59060</v>
          </cell>
          <cell r="C4771">
            <v>9044</v>
          </cell>
          <cell r="D4771">
            <v>0</v>
          </cell>
          <cell r="E4771">
            <v>11491</v>
          </cell>
          <cell r="F4771">
            <v>0</v>
          </cell>
          <cell r="G4771" t="str">
            <v>11491_9fd583c174c0e1227ef8addcd06be5f5</v>
          </cell>
          <cell r="H4771" t="str">
            <v>doberman.jpg</v>
          </cell>
          <cell r="I4771">
            <v>930</v>
          </cell>
          <cell r="J4771" t="str">
            <v>Doberman Nord protector</v>
          </cell>
          <cell r="K4771" t="str">
            <v>jpg</v>
          </cell>
          <cell r="L4771" t="str">
            <v>image/jpeg</v>
          </cell>
          <cell r="M4771">
            <v>50156</v>
          </cell>
          <cell r="N4771">
            <v>1434705464</v>
          </cell>
          <cell r="O4771">
            <v>0</v>
          </cell>
        </row>
        <row r="4772">
          <cell r="A4772">
            <v>5995</v>
          </cell>
          <cell r="B4772">
            <v>59062</v>
          </cell>
          <cell r="C4772">
            <v>9039</v>
          </cell>
          <cell r="D4772">
            <v>0</v>
          </cell>
          <cell r="E4772">
            <v>11491</v>
          </cell>
          <cell r="F4772">
            <v>0</v>
          </cell>
          <cell r="G4772" t="str">
            <v>11491_e9e6488c99befac294f4fcb082f93333</v>
          </cell>
          <cell r="H4772" t="str">
            <v>LFO- SAW - LPF.mp3</v>
          </cell>
          <cell r="I4772">
            <v>911</v>
          </cell>
          <cell r="J4772" t="str">
            <v>LFO and LPF filter</v>
          </cell>
          <cell r="K4772" t="str">
            <v>mp3</v>
          </cell>
          <cell r="L4772" t="str">
            <v>audio/mp3</v>
          </cell>
          <cell r="M4772">
            <v>918673</v>
          </cell>
          <cell r="N4772">
            <v>1434712140</v>
          </cell>
          <cell r="O4772">
            <v>0</v>
          </cell>
        </row>
        <row r="4773">
          <cell r="A4773">
            <v>5996</v>
          </cell>
          <cell r="B4773">
            <v>59062</v>
          </cell>
          <cell r="C4773">
            <v>9039</v>
          </cell>
          <cell r="D4773">
            <v>0</v>
          </cell>
          <cell r="E4773">
            <v>11491</v>
          </cell>
          <cell r="F4773">
            <v>0</v>
          </cell>
          <cell r="G4773" t="str">
            <v>11491_5dc1344629b642ff0a99b6048299cf83</v>
          </cell>
          <cell r="H4773" t="str">
            <v>NM Distorted 2.ns2p</v>
          </cell>
          <cell r="I4773">
            <v>83</v>
          </cell>
          <cell r="J4773" t="str">
            <v>Example LFO program</v>
          </cell>
          <cell r="K4773" t="str">
            <v>ns2p</v>
          </cell>
          <cell r="L4773" t="str">
            <v>application/octet-stream</v>
          </cell>
          <cell r="M4773">
            <v>547</v>
          </cell>
          <cell r="N4773">
            <v>1434712140</v>
          </cell>
          <cell r="O4773">
            <v>0</v>
          </cell>
        </row>
        <row r="4774">
          <cell r="A4774">
            <v>6000</v>
          </cell>
          <cell r="B4774">
            <v>59109</v>
          </cell>
          <cell r="C4774">
            <v>9044</v>
          </cell>
          <cell r="D4774">
            <v>0</v>
          </cell>
          <cell r="E4774">
            <v>13280</v>
          </cell>
          <cell r="F4774">
            <v>0</v>
          </cell>
          <cell r="G4774" t="str">
            <v>13280_91f7e59eccc7447054981c2f20e6e52f</v>
          </cell>
          <cell r="H4774" t="str">
            <v>20150531_224510.jpg</v>
          </cell>
          <cell r="I4774">
            <v>816</v>
          </cell>
          <cell r="K4774" t="str">
            <v>jpg</v>
          </cell>
          <cell r="L4774" t="str">
            <v>image/jpeg</v>
          </cell>
          <cell r="M4774">
            <v>1383263</v>
          </cell>
          <cell r="N4774">
            <v>1434812282</v>
          </cell>
          <cell r="O4774">
            <v>0</v>
          </cell>
        </row>
        <row r="4775">
          <cell r="A4775">
            <v>5999</v>
          </cell>
          <cell r="B4775">
            <v>59109</v>
          </cell>
          <cell r="C4775">
            <v>9044</v>
          </cell>
          <cell r="D4775">
            <v>0</v>
          </cell>
          <cell r="E4775">
            <v>13280</v>
          </cell>
          <cell r="F4775">
            <v>0</v>
          </cell>
          <cell r="G4775" t="str">
            <v>13280_f94964482048524724cd152ea9d44b7b</v>
          </cell>
          <cell r="H4775" t="str">
            <v>20150606_163647.jpg</v>
          </cell>
          <cell r="I4775">
            <v>816</v>
          </cell>
          <cell r="K4775" t="str">
            <v>jpg</v>
          </cell>
          <cell r="L4775" t="str">
            <v>image/jpeg</v>
          </cell>
          <cell r="M4775">
            <v>1930572</v>
          </cell>
          <cell r="N4775">
            <v>1434812241</v>
          </cell>
          <cell r="O4775">
            <v>0</v>
          </cell>
        </row>
        <row r="4776">
          <cell r="A4776">
            <v>6001</v>
          </cell>
          <cell r="B4776">
            <v>59115</v>
          </cell>
          <cell r="C4776">
            <v>9057</v>
          </cell>
          <cell r="D4776">
            <v>0</v>
          </cell>
          <cell r="E4776">
            <v>13639</v>
          </cell>
          <cell r="F4776">
            <v>0</v>
          </cell>
          <cell r="G4776" t="str">
            <v>13639_52817bb09c8a973d90fb56b72367212d</v>
          </cell>
          <cell r="H4776" t="str">
            <v>image.jpg</v>
          </cell>
          <cell r="I4776">
            <v>743</v>
          </cell>
          <cell r="K4776" t="str">
            <v>jpg</v>
          </cell>
          <cell r="L4776" t="str">
            <v>image/jpeg</v>
          </cell>
          <cell r="M4776">
            <v>1814609</v>
          </cell>
          <cell r="N4776">
            <v>1434821218</v>
          </cell>
          <cell r="O4776">
            <v>0</v>
          </cell>
        </row>
        <row r="4777">
          <cell r="A4777">
            <v>6002</v>
          </cell>
          <cell r="B4777">
            <v>59146</v>
          </cell>
          <cell r="C4777">
            <v>9031</v>
          </cell>
          <cell r="D4777">
            <v>0</v>
          </cell>
          <cell r="E4777">
            <v>5423</v>
          </cell>
          <cell r="F4777">
            <v>0</v>
          </cell>
          <cell r="G4777" t="str">
            <v>5423_ab237d3c80ac37b5bf03286923bf09dd</v>
          </cell>
          <cell r="H4777" t="str">
            <v>Screen Shot 2015-06-21 at 13.00.49.png</v>
          </cell>
          <cell r="I4777">
            <v>980</v>
          </cell>
          <cell r="J4777" t="str">
            <v>Screenshot from Nord Sound Manager 6.7</v>
          </cell>
          <cell r="K4777" t="str">
            <v>png</v>
          </cell>
          <cell r="L4777" t="str">
            <v>image/png</v>
          </cell>
          <cell r="M4777">
            <v>42860</v>
          </cell>
          <cell r="N4777">
            <v>1434888150</v>
          </cell>
          <cell r="O4777">
            <v>0</v>
          </cell>
        </row>
        <row r="4778">
          <cell r="A4778">
            <v>6005</v>
          </cell>
          <cell r="B4778">
            <v>59175</v>
          </cell>
          <cell r="C4778">
            <v>9065</v>
          </cell>
          <cell r="D4778">
            <v>0</v>
          </cell>
          <cell r="E4778">
            <v>11811</v>
          </cell>
          <cell r="F4778">
            <v>0</v>
          </cell>
          <cell r="G4778" t="str">
            <v>11811_4938ead2bff0904b75c4870f6f27a59c</v>
          </cell>
          <cell r="H4778" t="str">
            <v>Violet Nord.jpg</v>
          </cell>
          <cell r="I4778">
            <v>622</v>
          </cell>
          <cell r="J4778" t="str">
            <v>Watchdog</v>
          </cell>
          <cell r="K4778" t="str">
            <v>jpg</v>
          </cell>
          <cell r="L4778" t="str">
            <v>image/jpeg</v>
          </cell>
          <cell r="M4778">
            <v>94928</v>
          </cell>
          <cell r="N4778">
            <v>1434957890</v>
          </cell>
          <cell r="O4778">
            <v>0</v>
          </cell>
        </row>
        <row r="4779">
          <cell r="A4779">
            <v>6006</v>
          </cell>
          <cell r="B4779">
            <v>59167</v>
          </cell>
          <cell r="C4779">
            <v>9054</v>
          </cell>
          <cell r="D4779">
            <v>0</v>
          </cell>
          <cell r="E4779">
            <v>11491</v>
          </cell>
          <cell r="F4779">
            <v>0</v>
          </cell>
          <cell r="G4779" t="str">
            <v>11491_88b9d3ea4126f84fd351cb71e75f4e9f</v>
          </cell>
          <cell r="H4779" t="str">
            <v>sunrizer_promo_2048.jpg</v>
          </cell>
          <cell r="I4779">
            <v>710</v>
          </cell>
          <cell r="J4779" t="str">
            <v>Sunrizer iPad synth</v>
          </cell>
          <cell r="K4779" t="str">
            <v>jpg</v>
          </cell>
          <cell r="L4779" t="str">
            <v>image/jpeg</v>
          </cell>
          <cell r="M4779">
            <v>148825</v>
          </cell>
          <cell r="N4779">
            <v>1434978614</v>
          </cell>
          <cell r="O4779">
            <v>0</v>
          </cell>
        </row>
        <row r="4780">
          <cell r="A4780">
            <v>6007</v>
          </cell>
          <cell r="B4780">
            <v>59209</v>
          </cell>
          <cell r="C4780">
            <v>9067</v>
          </cell>
          <cell r="D4780">
            <v>0</v>
          </cell>
          <cell r="E4780">
            <v>7747</v>
          </cell>
          <cell r="F4780">
            <v>0</v>
          </cell>
          <cell r="G4780" t="str">
            <v>7747_5fdf494dbe1e947777cba1b1d8073272</v>
          </cell>
          <cell r="H4780" t="str">
            <v>Velocity-300.jpg</v>
          </cell>
          <cell r="I4780">
            <v>2093</v>
          </cell>
          <cell r="K4780" t="str">
            <v>jpg</v>
          </cell>
          <cell r="L4780" t="str">
            <v>image/jpeg</v>
          </cell>
          <cell r="M4780">
            <v>78561</v>
          </cell>
          <cell r="N4780">
            <v>1434988086</v>
          </cell>
          <cell r="O4780">
            <v>0</v>
          </cell>
        </row>
        <row r="4781">
          <cell r="A4781">
            <v>8930</v>
          </cell>
          <cell r="B4781">
            <v>59225</v>
          </cell>
          <cell r="C4781">
            <v>9071</v>
          </cell>
          <cell r="D4781">
            <v>0</v>
          </cell>
          <cell r="E4781">
            <v>800</v>
          </cell>
          <cell r="F4781">
            <v>0</v>
          </cell>
          <cell r="G4781" t="str">
            <v>800_66740db9d2e997796175d30c88687019</v>
          </cell>
          <cell r="H4781" t="str">
            <v>Studio 22.jpg</v>
          </cell>
          <cell r="I4781">
            <v>1062</v>
          </cell>
          <cell r="K4781" t="str">
            <v>jpg</v>
          </cell>
          <cell r="L4781" t="str">
            <v>image/jpeg</v>
          </cell>
          <cell r="M4781">
            <v>702300</v>
          </cell>
          <cell r="N4781">
            <v>1501888422</v>
          </cell>
          <cell r="O4781">
            <v>0</v>
          </cell>
        </row>
        <row r="4782">
          <cell r="A4782">
            <v>6009</v>
          </cell>
          <cell r="B4782">
            <v>59266</v>
          </cell>
          <cell r="C4782">
            <v>5985</v>
          </cell>
          <cell r="D4782">
            <v>0</v>
          </cell>
          <cell r="E4782">
            <v>13183</v>
          </cell>
          <cell r="F4782">
            <v>0</v>
          </cell>
          <cell r="G4782" t="str">
            <v>13183_70bbdccd9470c4b05b0fb05bb9583b38</v>
          </cell>
          <cell r="H4782" t="str">
            <v>Bass and Ride.nsmp</v>
          </cell>
          <cell r="I4782">
            <v>151</v>
          </cell>
          <cell r="K4782" t="str">
            <v>nsmp</v>
          </cell>
          <cell r="L4782" t="str">
            <v>application/octet-stream</v>
          </cell>
          <cell r="M4782">
            <v>3808523</v>
          </cell>
          <cell r="N4782">
            <v>1435054944</v>
          </cell>
          <cell r="O4782">
            <v>0</v>
          </cell>
        </row>
        <row r="4783">
          <cell r="A4783">
            <v>6010</v>
          </cell>
          <cell r="B4783">
            <v>4049</v>
          </cell>
          <cell r="C4783">
            <v>0</v>
          </cell>
          <cell r="D4783">
            <v>1</v>
          </cell>
          <cell r="E4783">
            <v>9859</v>
          </cell>
          <cell r="F4783">
            <v>0</v>
          </cell>
          <cell r="G4783" t="str">
            <v>9859_6134a3827d3f42e43486b48ec3491b78</v>
          </cell>
          <cell r="H4783" t="str">
            <v>synthsect_lg.jpg</v>
          </cell>
          <cell r="I4783">
            <v>3</v>
          </cell>
          <cell r="K4783" t="str">
            <v>jpg</v>
          </cell>
          <cell r="L4783" t="str">
            <v>image/jpeg</v>
          </cell>
          <cell r="M4783">
            <v>157724</v>
          </cell>
          <cell r="N4783">
            <v>1435093004</v>
          </cell>
          <cell r="O4783">
            <v>0</v>
          </cell>
        </row>
        <row r="4784">
          <cell r="A4784">
            <v>6011</v>
          </cell>
          <cell r="B4784">
            <v>59329</v>
          </cell>
          <cell r="C4784">
            <v>9071</v>
          </cell>
          <cell r="D4784">
            <v>0</v>
          </cell>
          <cell r="E4784">
            <v>11491</v>
          </cell>
          <cell r="F4784">
            <v>0</v>
          </cell>
          <cell r="G4784" t="str">
            <v>11491_07c41ba57fe052f9454c0812203d6a27</v>
          </cell>
          <cell r="H4784" t="str">
            <v>synthcave.jpg</v>
          </cell>
          <cell r="I4784">
            <v>1482</v>
          </cell>
          <cell r="J4784" t="str">
            <v>Home studio</v>
          </cell>
          <cell r="K4784" t="str">
            <v>jpg</v>
          </cell>
          <cell r="L4784" t="str">
            <v>image/jpeg</v>
          </cell>
          <cell r="M4784">
            <v>243513</v>
          </cell>
          <cell r="N4784">
            <v>1435135616</v>
          </cell>
          <cell r="O4784">
            <v>0</v>
          </cell>
        </row>
        <row r="4785">
          <cell r="A4785">
            <v>6012</v>
          </cell>
          <cell r="B4785">
            <v>59344</v>
          </cell>
          <cell r="C4785">
            <v>7458</v>
          </cell>
          <cell r="D4785">
            <v>0</v>
          </cell>
          <cell r="E4785">
            <v>426</v>
          </cell>
          <cell r="F4785">
            <v>0</v>
          </cell>
          <cell r="G4785" t="str">
            <v>426_cd0f0eeee94002977139a8b273b402da</v>
          </cell>
          <cell r="H4785" t="str">
            <v>Nord Stage 2 - Example Mandoline Artifact.mp3</v>
          </cell>
          <cell r="I4785">
            <v>329</v>
          </cell>
          <cell r="J4785" t="str">
            <v>Artifact with a Mandoline Sample</v>
          </cell>
          <cell r="K4785" t="str">
            <v>mp3</v>
          </cell>
          <cell r="L4785" t="str">
            <v>audio/mp3</v>
          </cell>
          <cell r="M4785">
            <v>127084</v>
          </cell>
          <cell r="N4785">
            <v>1435172574</v>
          </cell>
          <cell r="O4785">
            <v>0</v>
          </cell>
        </row>
        <row r="4786">
          <cell r="A4786">
            <v>6013</v>
          </cell>
          <cell r="B4786">
            <v>59344</v>
          </cell>
          <cell r="C4786">
            <v>7458</v>
          </cell>
          <cell r="D4786">
            <v>0</v>
          </cell>
          <cell r="E4786">
            <v>426</v>
          </cell>
          <cell r="F4786">
            <v>0</v>
          </cell>
          <cell r="G4786" t="str">
            <v>426_d80214bd9782343e776cc95a32c327d6</v>
          </cell>
          <cell r="H4786" t="str">
            <v>Nord Stage 2 - Chorus Myst.mp3</v>
          </cell>
          <cell r="I4786">
            <v>349</v>
          </cell>
          <cell r="J4786" t="str">
            <v>Artifact with a Voices Sample</v>
          </cell>
          <cell r="K4786" t="str">
            <v>mp3</v>
          </cell>
          <cell r="L4786" t="str">
            <v>audio/mp3</v>
          </cell>
          <cell r="M4786">
            <v>235822</v>
          </cell>
          <cell r="N4786">
            <v>1435172574</v>
          </cell>
          <cell r="O4786">
            <v>0</v>
          </cell>
        </row>
        <row r="4787">
          <cell r="A4787">
            <v>6015</v>
          </cell>
          <cell r="B4787">
            <v>59465</v>
          </cell>
          <cell r="C4787">
            <v>9098</v>
          </cell>
          <cell r="D4787">
            <v>0</v>
          </cell>
          <cell r="E4787">
            <v>1418</v>
          </cell>
          <cell r="F4787">
            <v>0</v>
          </cell>
          <cell r="G4787" t="str">
            <v>1418_782a72365be3e3ef3766b535ecd85b7e</v>
          </cell>
          <cell r="H4787" t="str">
            <v>panda01.jpg</v>
          </cell>
          <cell r="I4787">
            <v>1524</v>
          </cell>
          <cell r="K4787" t="str">
            <v>jpg</v>
          </cell>
          <cell r="L4787" t="str">
            <v>image/jpeg</v>
          </cell>
          <cell r="M4787">
            <v>225157</v>
          </cell>
          <cell r="N4787">
            <v>1435430869</v>
          </cell>
          <cell r="O4787">
            <v>0</v>
          </cell>
        </row>
        <row r="4788">
          <cell r="A4788">
            <v>6016</v>
          </cell>
          <cell r="B4788">
            <v>59465</v>
          </cell>
          <cell r="C4788">
            <v>9098</v>
          </cell>
          <cell r="D4788">
            <v>0</v>
          </cell>
          <cell r="E4788">
            <v>1418</v>
          </cell>
          <cell r="F4788">
            <v>0</v>
          </cell>
          <cell r="G4788" t="str">
            <v>1418_a887c2d3371690982ad6a4b6cd05889b</v>
          </cell>
          <cell r="H4788" t="str">
            <v>panda02.jpg</v>
          </cell>
          <cell r="I4788">
            <v>1524</v>
          </cell>
          <cell r="K4788" t="str">
            <v>jpg</v>
          </cell>
          <cell r="L4788" t="str">
            <v>image/jpeg</v>
          </cell>
          <cell r="M4788">
            <v>195365</v>
          </cell>
          <cell r="N4788">
            <v>1435430869</v>
          </cell>
          <cell r="O4788">
            <v>0</v>
          </cell>
        </row>
        <row r="4789">
          <cell r="A4789">
            <v>6017</v>
          </cell>
          <cell r="B4789">
            <v>59524</v>
          </cell>
          <cell r="C4789">
            <v>9096</v>
          </cell>
          <cell r="D4789">
            <v>0</v>
          </cell>
          <cell r="E4789">
            <v>4049</v>
          </cell>
          <cell r="F4789">
            <v>0</v>
          </cell>
          <cell r="G4789" t="str">
            <v>4049_2a58d26bc269b287aaae869ad6fd629a</v>
          </cell>
          <cell r="H4789" t="str">
            <v>Samples &amp;amp; Progs.docx</v>
          </cell>
          <cell r="I4789">
            <v>112</v>
          </cell>
          <cell r="K4789" t="str">
            <v>docx</v>
          </cell>
          <cell r="L4789" t="str">
            <v>application/vnd.openxmlformats-officedocument.wordprocessingml.document</v>
          </cell>
          <cell r="M4789">
            <v>23915</v>
          </cell>
          <cell r="N4789">
            <v>1435531808</v>
          </cell>
          <cell r="O4789">
            <v>0</v>
          </cell>
        </row>
        <row r="4790">
          <cell r="A4790">
            <v>6018</v>
          </cell>
          <cell r="B4790">
            <v>59524</v>
          </cell>
          <cell r="C4790">
            <v>9096</v>
          </cell>
          <cell r="D4790">
            <v>0</v>
          </cell>
          <cell r="E4790">
            <v>4049</v>
          </cell>
          <cell r="F4790">
            <v>0</v>
          </cell>
          <cell r="G4790" t="str">
            <v>4049_18f275d29c3ed7e7ee489f4790ad005e</v>
          </cell>
          <cell r="H4790" t="str">
            <v>Progs &amp;amp; Samples.docx</v>
          </cell>
          <cell r="I4790">
            <v>121</v>
          </cell>
          <cell r="K4790" t="str">
            <v>docx</v>
          </cell>
          <cell r="L4790" t="str">
            <v>application/vnd.openxmlformats-officedocument.wordprocessingml.document</v>
          </cell>
          <cell r="M4790">
            <v>22283</v>
          </cell>
          <cell r="N4790">
            <v>1435531808</v>
          </cell>
          <cell r="O4790">
            <v>0</v>
          </cell>
        </row>
        <row r="4791">
          <cell r="A4791">
            <v>6021</v>
          </cell>
          <cell r="B4791">
            <v>59531</v>
          </cell>
          <cell r="C4791">
            <v>9105</v>
          </cell>
          <cell r="D4791">
            <v>0</v>
          </cell>
          <cell r="E4791">
            <v>1654</v>
          </cell>
          <cell r="F4791">
            <v>0</v>
          </cell>
          <cell r="G4791" t="str">
            <v>1654_6c8510eb0de48648e39ba476524b3707</v>
          </cell>
          <cell r="H4791" t="str">
            <v>huge-traffic-jam-moscow-2.jpg</v>
          </cell>
          <cell r="I4791">
            <v>1265</v>
          </cell>
          <cell r="J4791" t="str">
            <v>Moscow traffic</v>
          </cell>
          <cell r="K4791" t="str">
            <v>jpg</v>
          </cell>
          <cell r="L4791" t="str">
            <v>image/jpeg</v>
          </cell>
          <cell r="M4791">
            <v>36243</v>
          </cell>
          <cell r="N4791">
            <v>1435558286</v>
          </cell>
          <cell r="O4791">
            <v>0</v>
          </cell>
        </row>
        <row r="4792">
          <cell r="A4792">
            <v>6023</v>
          </cell>
          <cell r="B4792">
            <v>59584</v>
          </cell>
          <cell r="C4792">
            <v>9116</v>
          </cell>
          <cell r="D4792">
            <v>0</v>
          </cell>
          <cell r="E4792">
            <v>305</v>
          </cell>
          <cell r="F4792">
            <v>0</v>
          </cell>
          <cell r="G4792" t="str">
            <v>305_505aa075ebc9947ebe2ddd2d3c388140</v>
          </cell>
          <cell r="H4792" t="str">
            <v>NS REPORT.png</v>
          </cell>
          <cell r="I4792">
            <v>657</v>
          </cell>
          <cell r="K4792" t="str">
            <v>png</v>
          </cell>
          <cell r="L4792" t="str">
            <v>image/png</v>
          </cell>
          <cell r="M4792">
            <v>54627</v>
          </cell>
          <cell r="N4792">
            <v>1435680842</v>
          </cell>
          <cell r="O4792">
            <v>0</v>
          </cell>
        </row>
        <row r="4793">
          <cell r="A4793">
            <v>6024</v>
          </cell>
          <cell r="B4793">
            <v>59596</v>
          </cell>
          <cell r="C4793">
            <v>9110</v>
          </cell>
          <cell r="D4793">
            <v>0</v>
          </cell>
          <cell r="E4793">
            <v>10602</v>
          </cell>
          <cell r="F4793">
            <v>0</v>
          </cell>
          <cell r="G4793" t="str">
            <v>10602_a06cc0ebe88e6eba8b85f26904e33a84</v>
          </cell>
          <cell r="H4793" t="str">
            <v>Eumel 5 Accomp1.ns2p</v>
          </cell>
          <cell r="I4793">
            <v>126</v>
          </cell>
          <cell r="J4793" t="str">
            <v>Reggae Organ</v>
          </cell>
          <cell r="K4793" t="str">
            <v>ns2p</v>
          </cell>
          <cell r="L4793" t="str">
            <v>application/octet-stream</v>
          </cell>
          <cell r="M4793">
            <v>547</v>
          </cell>
          <cell r="N4793">
            <v>1435697024</v>
          </cell>
          <cell r="O4793">
            <v>0</v>
          </cell>
        </row>
        <row r="4794">
          <cell r="A4794">
            <v>6028</v>
          </cell>
          <cell r="B4794">
            <v>59600</v>
          </cell>
          <cell r="C4794">
            <v>9118</v>
          </cell>
          <cell r="D4794">
            <v>0</v>
          </cell>
          <cell r="E4794">
            <v>10602</v>
          </cell>
          <cell r="F4794">
            <v>0</v>
          </cell>
          <cell r="G4794" t="str">
            <v>10602_d57fbc50e857a65d2c606d9091dd65f9</v>
          </cell>
          <cell r="H4794" t="str">
            <v>Tiffy Eumel.ns2p</v>
          </cell>
          <cell r="I4794">
            <v>185</v>
          </cell>
          <cell r="K4794" t="str">
            <v>ns2p</v>
          </cell>
          <cell r="L4794" t="str">
            <v>application/octet-stream</v>
          </cell>
          <cell r="M4794">
            <v>547</v>
          </cell>
          <cell r="N4794">
            <v>1435700573</v>
          </cell>
          <cell r="O4794">
            <v>0</v>
          </cell>
        </row>
        <row r="4795">
          <cell r="A4795">
            <v>6026</v>
          </cell>
          <cell r="B4795">
            <v>59597</v>
          </cell>
          <cell r="C4795">
            <v>8984</v>
          </cell>
          <cell r="D4795">
            <v>0</v>
          </cell>
          <cell r="E4795">
            <v>10602</v>
          </cell>
          <cell r="F4795">
            <v>0</v>
          </cell>
          <cell r="G4795" t="str">
            <v>10602_86d7790f07e4cc84e930f3456165d6d7</v>
          </cell>
          <cell r="H4795" t="str">
            <v>Clavinettte.nsmp</v>
          </cell>
          <cell r="I4795">
            <v>161</v>
          </cell>
          <cell r="K4795" t="str">
            <v>nsmp</v>
          </cell>
          <cell r="L4795" t="str">
            <v>application/octet-stream</v>
          </cell>
          <cell r="M4795">
            <v>1461944</v>
          </cell>
          <cell r="N4795">
            <v>1435698824</v>
          </cell>
          <cell r="O4795">
            <v>0</v>
          </cell>
        </row>
        <row r="4796">
          <cell r="A4796">
            <v>6027</v>
          </cell>
          <cell r="B4796">
            <v>59597</v>
          </cell>
          <cell r="C4796">
            <v>8984</v>
          </cell>
          <cell r="D4796">
            <v>0</v>
          </cell>
          <cell r="E4796">
            <v>10602</v>
          </cell>
          <cell r="F4796">
            <v>0</v>
          </cell>
          <cell r="G4796" t="str">
            <v>10602_ded955505089bd9c4d8121790fca1ee3</v>
          </cell>
          <cell r="H4796" t="str">
            <v>Eumel Damped C6.ns2p</v>
          </cell>
          <cell r="I4796">
            <v>112</v>
          </cell>
          <cell r="K4796" t="str">
            <v>ns2p</v>
          </cell>
          <cell r="L4796" t="str">
            <v>application/octet-stream</v>
          </cell>
          <cell r="M4796">
            <v>547</v>
          </cell>
          <cell r="N4796">
            <v>1435700301</v>
          </cell>
          <cell r="O4796">
            <v>0</v>
          </cell>
        </row>
        <row r="4797">
          <cell r="A4797">
            <v>6029</v>
          </cell>
          <cell r="B4797">
            <v>59605</v>
          </cell>
          <cell r="C4797">
            <v>9115</v>
          </cell>
          <cell r="D4797">
            <v>0</v>
          </cell>
          <cell r="E4797">
            <v>11087</v>
          </cell>
          <cell r="F4797">
            <v>0</v>
          </cell>
          <cell r="G4797" t="str">
            <v>11087_affcc4b29899f13f99d0bfce4cc5b508</v>
          </cell>
          <cell r="H4797" t="str">
            <v>Behringer #2.JPG</v>
          </cell>
          <cell r="I4797">
            <v>827</v>
          </cell>
          <cell r="K4797" t="str">
            <v>jpg</v>
          </cell>
          <cell r="L4797" t="str">
            <v>image/jpeg</v>
          </cell>
          <cell r="M4797">
            <v>2533475</v>
          </cell>
          <cell r="N4797">
            <v>1435716959</v>
          </cell>
          <cell r="O4797">
            <v>0</v>
          </cell>
        </row>
        <row r="4798">
          <cell r="A4798">
            <v>6030</v>
          </cell>
          <cell r="B4798">
            <v>59614</v>
          </cell>
          <cell r="C4798">
            <v>9120</v>
          </cell>
          <cell r="D4798">
            <v>0</v>
          </cell>
          <cell r="E4798">
            <v>1654</v>
          </cell>
          <cell r="F4798">
            <v>0</v>
          </cell>
          <cell r="G4798" t="str">
            <v>1654_1cbe0f1458efd2f2e760d0b2ed68b754</v>
          </cell>
          <cell r="H4798" t="str">
            <v>SC-M1.png</v>
          </cell>
          <cell r="I4798">
            <v>1207</v>
          </cell>
          <cell r="K4798" t="str">
            <v>png</v>
          </cell>
          <cell r="L4798" t="str">
            <v>image/png</v>
          </cell>
          <cell r="M4798">
            <v>104322</v>
          </cell>
          <cell r="N4798">
            <v>1435728588</v>
          </cell>
          <cell r="O4798">
            <v>0</v>
          </cell>
        </row>
        <row r="4799">
          <cell r="A4799">
            <v>6031</v>
          </cell>
          <cell r="B4799">
            <v>59619</v>
          </cell>
          <cell r="C4799">
            <v>9105</v>
          </cell>
          <cell r="D4799">
            <v>0</v>
          </cell>
          <cell r="E4799">
            <v>64</v>
          </cell>
          <cell r="F4799">
            <v>0</v>
          </cell>
          <cell r="G4799" t="str">
            <v>64_baafb4e39078d7f8601ca9859b0a7ca0</v>
          </cell>
          <cell r="H4799" t="str">
            <v>vax77_folding_keyboard.jpg</v>
          </cell>
          <cell r="I4799">
            <v>1067</v>
          </cell>
          <cell r="K4799" t="str">
            <v>jpg</v>
          </cell>
          <cell r="L4799" t="str">
            <v>image/jpeg</v>
          </cell>
          <cell r="M4799">
            <v>37007</v>
          </cell>
          <cell r="N4799">
            <v>1435737012</v>
          </cell>
          <cell r="O4799">
            <v>0</v>
          </cell>
        </row>
        <row r="4800">
          <cell r="A4800">
            <v>6032</v>
          </cell>
          <cell r="B4800">
            <v>59669</v>
          </cell>
          <cell r="C4800">
            <v>9114</v>
          </cell>
          <cell r="D4800">
            <v>0</v>
          </cell>
          <cell r="E4800">
            <v>5125</v>
          </cell>
          <cell r="F4800">
            <v>0</v>
          </cell>
          <cell r="G4800" t="str">
            <v>5125_efc276c971a88e56bc83c1a5bb661eb5</v>
          </cell>
          <cell r="H4800" t="str">
            <v>11045394_10206893343429869_8653684031061297101_n.jpg</v>
          </cell>
          <cell r="I4800">
            <v>871</v>
          </cell>
          <cell r="K4800" t="str">
            <v>jpg</v>
          </cell>
          <cell r="L4800" t="str">
            <v>image/jpeg</v>
          </cell>
          <cell r="M4800">
            <v>73531</v>
          </cell>
          <cell r="N4800">
            <v>1435804543</v>
          </cell>
          <cell r="O4800">
            <v>0</v>
          </cell>
        </row>
        <row r="4801">
          <cell r="A4801">
            <v>6033</v>
          </cell>
          <cell r="B4801">
            <v>59702</v>
          </cell>
          <cell r="C4801">
            <v>9130</v>
          </cell>
          <cell r="D4801">
            <v>0</v>
          </cell>
          <cell r="E4801">
            <v>841</v>
          </cell>
          <cell r="F4801">
            <v>0</v>
          </cell>
          <cell r="G4801" t="str">
            <v>841_16a87d193fac46c8e9d4191e801efbaf</v>
          </cell>
          <cell r="H4801" t="str">
            <v>ZITHER LITTLE IMPROVISATION.mp3</v>
          </cell>
          <cell r="I4801">
            <v>286</v>
          </cell>
          <cell r="K4801" t="str">
            <v>mp3</v>
          </cell>
          <cell r="L4801" t="str">
            <v>audio/mpeg</v>
          </cell>
          <cell r="M4801">
            <v>4355678</v>
          </cell>
          <cell r="N4801">
            <v>1435837730</v>
          </cell>
          <cell r="O4801">
            <v>0</v>
          </cell>
        </row>
        <row r="4802">
          <cell r="A4802">
            <v>6034</v>
          </cell>
          <cell r="B4802">
            <v>59702</v>
          </cell>
          <cell r="C4802">
            <v>9130</v>
          </cell>
          <cell r="D4802">
            <v>0</v>
          </cell>
          <cell r="E4802">
            <v>841</v>
          </cell>
          <cell r="F4802">
            <v>0</v>
          </cell>
          <cell r="G4802" t="str">
            <v>841_deeed29531e3ea1ac355808f38c25b3d</v>
          </cell>
          <cell r="H4802" t="str">
            <v>ZITHER ALL KEYS MED RELEASE.mp3</v>
          </cell>
          <cell r="I4802">
            <v>367</v>
          </cell>
          <cell r="K4802" t="str">
            <v>mp3</v>
          </cell>
          <cell r="L4802" t="str">
            <v>audio/mpeg</v>
          </cell>
          <cell r="M4802">
            <v>2078219</v>
          </cell>
          <cell r="N4802">
            <v>1435837771</v>
          </cell>
          <cell r="O4802">
            <v>0</v>
          </cell>
        </row>
        <row r="4803">
          <cell r="A4803">
            <v>6035</v>
          </cell>
          <cell r="B4803">
            <v>59726</v>
          </cell>
          <cell r="C4803">
            <v>9108</v>
          </cell>
          <cell r="D4803">
            <v>0</v>
          </cell>
          <cell r="E4803">
            <v>9859</v>
          </cell>
          <cell r="F4803">
            <v>0</v>
          </cell>
          <cell r="G4803" t="str">
            <v>9859_30ce3b9181c2f5179144593b59fb88ee</v>
          </cell>
          <cell r="H4803" t="str">
            <v>rather be rhodes.mp3</v>
          </cell>
          <cell r="I4803">
            <v>576</v>
          </cell>
          <cell r="K4803" t="str">
            <v>mp3</v>
          </cell>
          <cell r="L4803" t="str">
            <v>audio/mp3</v>
          </cell>
          <cell r="M4803">
            <v>459546</v>
          </cell>
          <cell r="N4803">
            <v>1435859378</v>
          </cell>
          <cell r="O4803">
            <v>0</v>
          </cell>
        </row>
        <row r="4804">
          <cell r="A4804">
            <v>6036</v>
          </cell>
          <cell r="B4804">
            <v>59726</v>
          </cell>
          <cell r="C4804">
            <v>9108</v>
          </cell>
          <cell r="D4804">
            <v>0</v>
          </cell>
          <cell r="E4804">
            <v>9859</v>
          </cell>
          <cell r="F4804">
            <v>0</v>
          </cell>
          <cell r="G4804" t="str">
            <v>9859_6d3d95a4c887d769f15fe9ce217bbe93</v>
          </cell>
          <cell r="H4804" t="str">
            <v>fx.jpg</v>
          </cell>
          <cell r="I4804">
            <v>1334</v>
          </cell>
          <cell r="K4804" t="str">
            <v>jpg</v>
          </cell>
          <cell r="L4804" t="str">
            <v>image/jpeg</v>
          </cell>
          <cell r="M4804">
            <v>758774</v>
          </cell>
          <cell r="N4804">
            <v>1435859482</v>
          </cell>
          <cell r="O4804">
            <v>0</v>
          </cell>
        </row>
        <row r="4805">
          <cell r="A4805">
            <v>6037</v>
          </cell>
          <cell r="B4805">
            <v>59727</v>
          </cell>
          <cell r="C4805">
            <v>9134</v>
          </cell>
          <cell r="D4805">
            <v>0</v>
          </cell>
          <cell r="E4805">
            <v>9859</v>
          </cell>
          <cell r="F4805">
            <v>0</v>
          </cell>
          <cell r="G4805" t="str">
            <v>9859_5322e2079d04adcefadc7fd8135b5795</v>
          </cell>
          <cell r="H4805" t="str">
            <v>STRINGS FALLS SPLIT.nsmp</v>
          </cell>
          <cell r="I4805">
            <v>882</v>
          </cell>
          <cell r="K4805" t="str">
            <v>nsmp</v>
          </cell>
          <cell r="L4805" t="str">
            <v>application/octet-stream</v>
          </cell>
          <cell r="M4805">
            <v>1087421</v>
          </cell>
          <cell r="N4805">
            <v>1435860167</v>
          </cell>
          <cell r="O4805">
            <v>0</v>
          </cell>
        </row>
        <row r="4806">
          <cell r="A4806">
            <v>6038</v>
          </cell>
          <cell r="B4806">
            <v>59727</v>
          </cell>
          <cell r="C4806">
            <v>9134</v>
          </cell>
          <cell r="D4806">
            <v>0</v>
          </cell>
          <cell r="E4806">
            <v>9859</v>
          </cell>
          <cell r="F4806">
            <v>0</v>
          </cell>
          <cell r="G4806" t="str">
            <v>9859_d04574ee596138df1da38ddd49210b86</v>
          </cell>
          <cell r="H4806" t="str">
            <v>DISCO STRINGS.mp3</v>
          </cell>
          <cell r="I4806">
            <v>3690</v>
          </cell>
          <cell r="K4806" t="str">
            <v>mp3</v>
          </cell>
          <cell r="L4806" t="str">
            <v>audio/mp3</v>
          </cell>
          <cell r="M4806">
            <v>406256</v>
          </cell>
          <cell r="N4806">
            <v>1435860359</v>
          </cell>
          <cell r="O4806">
            <v>0</v>
          </cell>
        </row>
        <row r="4807">
          <cell r="A4807">
            <v>6039</v>
          </cell>
          <cell r="B4807">
            <v>59766</v>
          </cell>
          <cell r="C4807">
            <v>9107</v>
          </cell>
          <cell r="D4807">
            <v>0</v>
          </cell>
          <cell r="E4807">
            <v>13176</v>
          </cell>
          <cell r="F4807">
            <v>0</v>
          </cell>
          <cell r="G4807" t="str">
            <v>13176_194a79bd6e05a78e0e01baeb091fb228</v>
          </cell>
          <cell r="H4807" t="str">
            <v>nordstageexoblique copia.jpg</v>
          </cell>
          <cell r="I4807">
            <v>725</v>
          </cell>
          <cell r="K4807" t="str">
            <v>jpg</v>
          </cell>
          <cell r="L4807" t="str">
            <v>image/jpeg</v>
          </cell>
          <cell r="M4807">
            <v>14474</v>
          </cell>
          <cell r="N4807">
            <v>1435920761</v>
          </cell>
          <cell r="O4807">
            <v>0</v>
          </cell>
        </row>
        <row r="4808">
          <cell r="A4808">
            <v>6040</v>
          </cell>
          <cell r="B4808">
            <v>4067</v>
          </cell>
          <cell r="C4808">
            <v>0</v>
          </cell>
          <cell r="D4808">
            <v>1</v>
          </cell>
          <cell r="E4808">
            <v>7835</v>
          </cell>
          <cell r="F4808">
            <v>0</v>
          </cell>
          <cell r="G4808" t="str">
            <v>7835_37fb6f965d32a40d2a6fd0e6f5917184</v>
          </cell>
          <cell r="H4808" t="str">
            <v>Walking On Sunsh.ns2p</v>
          </cell>
          <cell r="I4808">
            <v>0</v>
          </cell>
          <cell r="K4808" t="str">
            <v>ns2p</v>
          </cell>
          <cell r="L4808" t="str">
            <v>application/octet-stream</v>
          </cell>
          <cell r="M4808">
            <v>547</v>
          </cell>
          <cell r="N4808">
            <v>1436004442</v>
          </cell>
          <cell r="O4808">
            <v>0</v>
          </cell>
        </row>
        <row r="4809">
          <cell r="A4809">
            <v>6041</v>
          </cell>
          <cell r="B4809">
            <v>4067</v>
          </cell>
          <cell r="C4809">
            <v>0</v>
          </cell>
          <cell r="D4809">
            <v>1</v>
          </cell>
          <cell r="E4809">
            <v>7835</v>
          </cell>
          <cell r="F4809">
            <v>0</v>
          </cell>
          <cell r="G4809" t="str">
            <v>7835_6000b9b8543cf235f2bfbb67e0e588e0</v>
          </cell>
          <cell r="H4809" t="str">
            <v>We Found Love - Calvin Harris, Rihanna.ns2pb</v>
          </cell>
          <cell r="I4809">
            <v>1</v>
          </cell>
          <cell r="K4809" t="str">
            <v>ns2pb</v>
          </cell>
          <cell r="L4809" t="str">
            <v>application/octet-stream</v>
          </cell>
          <cell r="M4809">
            <v>6626987</v>
          </cell>
          <cell r="N4809">
            <v>1436004493</v>
          </cell>
          <cell r="O4809">
            <v>0</v>
          </cell>
        </row>
        <row r="4810">
          <cell r="A4810">
            <v>6042</v>
          </cell>
          <cell r="B4810">
            <v>59810</v>
          </cell>
          <cell r="C4810">
            <v>9138</v>
          </cell>
          <cell r="D4810">
            <v>0</v>
          </cell>
          <cell r="E4810">
            <v>426</v>
          </cell>
          <cell r="F4810">
            <v>0</v>
          </cell>
          <cell r="G4810" t="str">
            <v>426_65dd04c818811f7778bb91e417efd7f7</v>
          </cell>
          <cell r="H4810" t="str">
            <v>Voices.nsmp</v>
          </cell>
          <cell r="I4810">
            <v>158</v>
          </cell>
          <cell r="K4810" t="str">
            <v>nsmp</v>
          </cell>
          <cell r="L4810" t="str">
            <v>application/octet-stream</v>
          </cell>
          <cell r="M4810">
            <v>1845611</v>
          </cell>
          <cell r="N4810">
            <v>1436005198</v>
          </cell>
          <cell r="O4810">
            <v>0</v>
          </cell>
        </row>
        <row r="4811">
          <cell r="A4811">
            <v>6043</v>
          </cell>
          <cell r="B4811">
            <v>59810</v>
          </cell>
          <cell r="C4811">
            <v>9138</v>
          </cell>
          <cell r="D4811">
            <v>0</v>
          </cell>
          <cell r="E4811">
            <v>426</v>
          </cell>
          <cell r="F4811">
            <v>0</v>
          </cell>
          <cell r="G4811" t="str">
            <v>426_b70c777291195676e07a194e0d60ff67</v>
          </cell>
          <cell r="H4811" t="str">
            <v>Ch_Greg_art.nsmp</v>
          </cell>
          <cell r="I4811">
            <v>150</v>
          </cell>
          <cell r="K4811" t="str">
            <v>nsmp</v>
          </cell>
          <cell r="L4811" t="str">
            <v>application/octet-stream</v>
          </cell>
          <cell r="M4811">
            <v>1696640</v>
          </cell>
          <cell r="N4811">
            <v>1436005198</v>
          </cell>
          <cell r="O4811">
            <v>0</v>
          </cell>
        </row>
        <row r="4812">
          <cell r="A4812">
            <v>6044</v>
          </cell>
          <cell r="B4812">
            <v>59810</v>
          </cell>
          <cell r="C4812">
            <v>9138</v>
          </cell>
          <cell r="D4812">
            <v>0</v>
          </cell>
          <cell r="E4812">
            <v>426</v>
          </cell>
          <cell r="F4812">
            <v>0</v>
          </cell>
          <cell r="G4812" t="str">
            <v>426_ede34b10b55454bd852d1b6516299d2d</v>
          </cell>
          <cell r="H4812" t="str">
            <v>Ch_Gosp_Oo_art.nsmp</v>
          </cell>
          <cell r="I4812">
            <v>157</v>
          </cell>
          <cell r="K4812" t="str">
            <v>nsmp</v>
          </cell>
          <cell r="L4812" t="str">
            <v>application/octet-stream</v>
          </cell>
          <cell r="M4812">
            <v>2251757</v>
          </cell>
          <cell r="N4812">
            <v>1436005198</v>
          </cell>
          <cell r="O4812">
            <v>0</v>
          </cell>
        </row>
        <row r="4813">
          <cell r="A4813">
            <v>6045</v>
          </cell>
          <cell r="B4813">
            <v>59810</v>
          </cell>
          <cell r="C4813">
            <v>9138</v>
          </cell>
          <cell r="D4813">
            <v>0</v>
          </cell>
          <cell r="E4813">
            <v>426</v>
          </cell>
          <cell r="F4813">
            <v>0</v>
          </cell>
          <cell r="G4813" t="str">
            <v>426_c764b8f5c0848cf40bd370c4b339c3d0</v>
          </cell>
          <cell r="H4813" t="str">
            <v>Ch_Fem%26Male.nsmp</v>
          </cell>
          <cell r="I4813">
            <v>163</v>
          </cell>
          <cell r="K4813" t="str">
            <v>nsmp</v>
          </cell>
          <cell r="L4813" t="str">
            <v>application/octet-stream</v>
          </cell>
          <cell r="M4813">
            <v>2070020</v>
          </cell>
          <cell r="N4813">
            <v>1436005198</v>
          </cell>
          <cell r="O4813">
            <v>0</v>
          </cell>
        </row>
        <row r="4814">
          <cell r="A4814">
            <v>6046</v>
          </cell>
          <cell r="B4814">
            <v>59810</v>
          </cell>
          <cell r="C4814">
            <v>9138</v>
          </cell>
          <cell r="D4814">
            <v>0</v>
          </cell>
          <cell r="E4814">
            <v>426</v>
          </cell>
          <cell r="F4814">
            <v>0</v>
          </cell>
          <cell r="G4814" t="str">
            <v>426_cfd274b98154df64d5d96f70053da652</v>
          </cell>
          <cell r="H4814" t="str">
            <v>Ch_Boysgirls_art.nsmp</v>
          </cell>
          <cell r="I4814">
            <v>160</v>
          </cell>
          <cell r="K4814" t="str">
            <v>nsmp</v>
          </cell>
          <cell r="L4814" t="str">
            <v>application/octet-stream</v>
          </cell>
          <cell r="M4814">
            <v>1757219</v>
          </cell>
          <cell r="N4814">
            <v>1436005198</v>
          </cell>
          <cell r="O4814">
            <v>0</v>
          </cell>
        </row>
        <row r="4815">
          <cell r="A4815">
            <v>6047</v>
          </cell>
          <cell r="B4815">
            <v>59874</v>
          </cell>
          <cell r="C4815">
            <v>9152</v>
          </cell>
          <cell r="D4815">
            <v>0</v>
          </cell>
          <cell r="E4815">
            <v>13785</v>
          </cell>
          <cell r="F4815">
            <v>0</v>
          </cell>
          <cell r="G4815" t="str">
            <v>13785_bb10bdbfed760dcbd3dafab73d13bbe3</v>
          </cell>
          <cell r="H4815" t="str">
            <v>SinSolo       IU (1).nwp</v>
          </cell>
          <cell r="I4815">
            <v>96</v>
          </cell>
          <cell r="K4815" t="str">
            <v>nwp</v>
          </cell>
          <cell r="L4815" t="str">
            <v>application/octet-stream</v>
          </cell>
          <cell r="M4815">
            <v>350</v>
          </cell>
          <cell r="N4815">
            <v>1436201557</v>
          </cell>
          <cell r="O4815">
            <v>0</v>
          </cell>
        </row>
        <row r="4816">
          <cell r="A4816">
            <v>6048</v>
          </cell>
          <cell r="B4816">
            <v>59874</v>
          </cell>
          <cell r="C4816">
            <v>9152</v>
          </cell>
          <cell r="D4816">
            <v>0</v>
          </cell>
          <cell r="E4816">
            <v>13785</v>
          </cell>
          <cell r="F4816">
            <v>0</v>
          </cell>
          <cell r="G4816" t="str">
            <v>13785_8d73c01b96a5cbe9b0c2b208d80efebb</v>
          </cell>
          <cell r="H4816" t="str">
            <v>KASABA iu     NA.nwp</v>
          </cell>
          <cell r="I4816">
            <v>121</v>
          </cell>
          <cell r="K4816" t="str">
            <v>nwp</v>
          </cell>
          <cell r="L4816" t="str">
            <v>application/octet-stream</v>
          </cell>
          <cell r="M4816">
            <v>350</v>
          </cell>
          <cell r="N4816">
            <v>1436201557</v>
          </cell>
          <cell r="O4816">
            <v>0</v>
          </cell>
        </row>
        <row r="4817">
          <cell r="A4817">
            <v>6049</v>
          </cell>
          <cell r="B4817">
            <v>59874</v>
          </cell>
          <cell r="C4817">
            <v>9152</v>
          </cell>
          <cell r="D4817">
            <v>0</v>
          </cell>
          <cell r="E4817">
            <v>13785</v>
          </cell>
          <cell r="F4817">
            <v>0</v>
          </cell>
          <cell r="G4817" t="str">
            <v>13785_60c67e21f3308d2237283d927f0d1bc2</v>
          </cell>
          <cell r="H4817" t="str">
            <v>sinsolo.nsmp</v>
          </cell>
          <cell r="I4817">
            <v>219</v>
          </cell>
          <cell r="K4817" t="str">
            <v>nsmp</v>
          </cell>
          <cell r="L4817" t="str">
            <v>application/octet-stream</v>
          </cell>
          <cell r="M4817">
            <v>1438322</v>
          </cell>
          <cell r="N4817">
            <v>1436202692</v>
          </cell>
          <cell r="O4817">
            <v>0</v>
          </cell>
        </row>
        <row r="4818">
          <cell r="A4818">
            <v>6050</v>
          </cell>
          <cell r="B4818">
            <v>59904</v>
          </cell>
          <cell r="C4818">
            <v>9157</v>
          </cell>
          <cell r="D4818">
            <v>0</v>
          </cell>
          <cell r="E4818">
            <v>12541</v>
          </cell>
          <cell r="F4818">
            <v>0</v>
          </cell>
          <cell r="G4818" t="str">
            <v>12541_8c1e6cbba14427e8b9cdb3326c543875</v>
          </cell>
          <cell r="H4818" t="str">
            <v>image.jpg</v>
          </cell>
          <cell r="I4818">
            <v>751</v>
          </cell>
          <cell r="K4818" t="str">
            <v>jpg</v>
          </cell>
          <cell r="L4818" t="str">
            <v>image/jpeg</v>
          </cell>
          <cell r="M4818">
            <v>686379</v>
          </cell>
          <cell r="N4818">
            <v>1436238608</v>
          </cell>
          <cell r="O4818">
            <v>0</v>
          </cell>
        </row>
        <row r="4819">
          <cell r="A4819">
            <v>6057</v>
          </cell>
          <cell r="B4819">
            <v>59909</v>
          </cell>
          <cell r="C4819">
            <v>9152</v>
          </cell>
          <cell r="D4819">
            <v>0</v>
          </cell>
          <cell r="E4819">
            <v>13785</v>
          </cell>
          <cell r="F4819">
            <v>0</v>
          </cell>
          <cell r="G4819" t="str">
            <v>13785_ca649988bf49e9d1631b90821e902696</v>
          </cell>
          <cell r="H4819" t="str">
            <v>kasaba.mp3</v>
          </cell>
          <cell r="I4819">
            <v>621</v>
          </cell>
          <cell r="K4819" t="str">
            <v>mp3</v>
          </cell>
          <cell r="L4819" t="str">
            <v>audio/mpeg</v>
          </cell>
          <cell r="M4819">
            <v>455492</v>
          </cell>
          <cell r="N4819">
            <v>1436266649</v>
          </cell>
          <cell r="O4819">
            <v>0</v>
          </cell>
        </row>
        <row r="4820">
          <cell r="A4820">
            <v>6058</v>
          </cell>
          <cell r="B4820">
            <v>59909</v>
          </cell>
          <cell r="C4820">
            <v>9152</v>
          </cell>
          <cell r="D4820">
            <v>0</v>
          </cell>
          <cell r="E4820">
            <v>13785</v>
          </cell>
          <cell r="F4820">
            <v>0</v>
          </cell>
          <cell r="G4820" t="str">
            <v>13785_1c28ec1fcaa180da4f083a5404b34c23</v>
          </cell>
          <cell r="H4820" t="str">
            <v>sinsolo.mp3</v>
          </cell>
          <cell r="I4820">
            <v>1236</v>
          </cell>
          <cell r="K4820" t="str">
            <v>mp3</v>
          </cell>
          <cell r="L4820" t="str">
            <v>audio/mpeg</v>
          </cell>
          <cell r="M4820">
            <v>735525</v>
          </cell>
          <cell r="N4820">
            <v>1436266649</v>
          </cell>
          <cell r="O4820">
            <v>0</v>
          </cell>
        </row>
        <row r="4821">
          <cell r="A4821">
            <v>6059</v>
          </cell>
          <cell r="B4821">
            <v>59929</v>
          </cell>
          <cell r="C4821">
            <v>9163</v>
          </cell>
          <cell r="D4821">
            <v>0</v>
          </cell>
          <cell r="E4821">
            <v>10602</v>
          </cell>
          <cell r="F4821">
            <v>0</v>
          </cell>
          <cell r="G4821" t="str">
            <v>10602_af43c47c6bbca1741a29a6d86511c4c3</v>
          </cell>
          <cell r="H4821" t="str">
            <v>Eumel 1 Rock.ns2p</v>
          </cell>
          <cell r="I4821">
            <v>155</v>
          </cell>
          <cell r="K4821" t="str">
            <v>ns2p</v>
          </cell>
          <cell r="L4821" t="str">
            <v>application/octet-stream</v>
          </cell>
          <cell r="M4821">
            <v>547</v>
          </cell>
          <cell r="N4821">
            <v>1436288208</v>
          </cell>
          <cell r="O4821">
            <v>0</v>
          </cell>
        </row>
        <row r="4822">
          <cell r="A4822">
            <v>6060</v>
          </cell>
          <cell r="B4822">
            <v>59929</v>
          </cell>
          <cell r="C4822">
            <v>9163</v>
          </cell>
          <cell r="D4822">
            <v>0</v>
          </cell>
          <cell r="E4822">
            <v>10602</v>
          </cell>
          <cell r="F4822">
            <v>0</v>
          </cell>
          <cell r="G4822" t="str">
            <v>10602_05aa2dc9363308d0071112230fc04d8f</v>
          </cell>
          <cell r="H4822" t="str">
            <v>Eumel 2 Funk.ns2p</v>
          </cell>
          <cell r="I4822">
            <v>170</v>
          </cell>
          <cell r="K4822" t="str">
            <v>ns2p</v>
          </cell>
          <cell r="L4822" t="str">
            <v>application/octet-stream</v>
          </cell>
          <cell r="M4822">
            <v>547</v>
          </cell>
          <cell r="N4822">
            <v>1436288208</v>
          </cell>
          <cell r="O4822">
            <v>0</v>
          </cell>
        </row>
        <row r="4823">
          <cell r="A4823">
            <v>6061</v>
          </cell>
          <cell r="B4823">
            <v>59929</v>
          </cell>
          <cell r="C4823">
            <v>9163</v>
          </cell>
          <cell r="D4823">
            <v>0</v>
          </cell>
          <cell r="E4823">
            <v>10602</v>
          </cell>
          <cell r="F4823">
            <v>0</v>
          </cell>
          <cell r="G4823" t="str">
            <v>10602_695d1a292066ef04f7eacb337dc3b17c</v>
          </cell>
          <cell r="H4823" t="str">
            <v>Eumel 3 Soul.ns2p</v>
          </cell>
          <cell r="I4823">
            <v>150</v>
          </cell>
          <cell r="K4823" t="str">
            <v>ns2p</v>
          </cell>
          <cell r="L4823" t="str">
            <v>application/octet-stream</v>
          </cell>
          <cell r="M4823">
            <v>547</v>
          </cell>
          <cell r="N4823">
            <v>1436288208</v>
          </cell>
          <cell r="O4823">
            <v>0</v>
          </cell>
        </row>
        <row r="4824">
          <cell r="A4824">
            <v>6062</v>
          </cell>
          <cell r="B4824">
            <v>59929</v>
          </cell>
          <cell r="C4824">
            <v>9163</v>
          </cell>
          <cell r="D4824">
            <v>0</v>
          </cell>
          <cell r="E4824">
            <v>10602</v>
          </cell>
          <cell r="F4824">
            <v>0</v>
          </cell>
          <cell r="G4824" t="str">
            <v>10602_f64217c0b87afdd54c4787bfb24f3751</v>
          </cell>
          <cell r="H4824" t="str">
            <v>Eumel 4 Bossa.ns2p</v>
          </cell>
          <cell r="I4824">
            <v>133</v>
          </cell>
          <cell r="K4824" t="str">
            <v>ns2p</v>
          </cell>
          <cell r="L4824" t="str">
            <v>application/octet-stream</v>
          </cell>
          <cell r="M4824">
            <v>547</v>
          </cell>
          <cell r="N4824">
            <v>1436288208</v>
          </cell>
          <cell r="O4824">
            <v>0</v>
          </cell>
        </row>
        <row r="4825">
          <cell r="A4825">
            <v>6063</v>
          </cell>
          <cell r="B4825">
            <v>59929</v>
          </cell>
          <cell r="C4825">
            <v>9163</v>
          </cell>
          <cell r="D4825">
            <v>0</v>
          </cell>
          <cell r="E4825">
            <v>10602</v>
          </cell>
          <cell r="F4825">
            <v>0</v>
          </cell>
          <cell r="G4825" t="str">
            <v>10602_6ca3b78b2223eab42e61b5c4abb0abf9</v>
          </cell>
          <cell r="H4825" t="str">
            <v>Eumel 5 Accomp1.ns2p</v>
          </cell>
          <cell r="I4825">
            <v>141</v>
          </cell>
          <cell r="K4825" t="str">
            <v>ns2p</v>
          </cell>
          <cell r="L4825" t="str">
            <v>application/octet-stream</v>
          </cell>
          <cell r="M4825">
            <v>547</v>
          </cell>
          <cell r="N4825">
            <v>1436288208</v>
          </cell>
          <cell r="O4825">
            <v>0</v>
          </cell>
        </row>
        <row r="4826">
          <cell r="A4826">
            <v>6064</v>
          </cell>
          <cell r="B4826">
            <v>59929</v>
          </cell>
          <cell r="C4826">
            <v>9163</v>
          </cell>
          <cell r="D4826">
            <v>0</v>
          </cell>
          <cell r="E4826">
            <v>10602</v>
          </cell>
          <cell r="F4826">
            <v>0</v>
          </cell>
          <cell r="G4826" t="str">
            <v>10602_f474c85fb4709fd09ba8d7c6c41edc84</v>
          </cell>
          <cell r="H4826" t="str">
            <v>Eumel 6 Accomp2.ns2p</v>
          </cell>
          <cell r="I4826">
            <v>149</v>
          </cell>
          <cell r="K4826" t="str">
            <v>ns2p</v>
          </cell>
          <cell r="L4826" t="str">
            <v>application/octet-stream</v>
          </cell>
          <cell r="M4826">
            <v>547</v>
          </cell>
          <cell r="N4826">
            <v>1436288208</v>
          </cell>
          <cell r="O4826">
            <v>0</v>
          </cell>
        </row>
        <row r="4827">
          <cell r="A4827">
            <v>6065</v>
          </cell>
          <cell r="B4827">
            <v>59929</v>
          </cell>
          <cell r="C4827">
            <v>9163</v>
          </cell>
          <cell r="D4827">
            <v>0</v>
          </cell>
          <cell r="E4827">
            <v>10602</v>
          </cell>
          <cell r="F4827">
            <v>0</v>
          </cell>
          <cell r="G4827" t="str">
            <v>10602_ceed4c9b1915eabc35180b54a8c6f5f5</v>
          </cell>
          <cell r="H4827" t="str">
            <v>Eumel 7 Whistle.ns2p</v>
          </cell>
          <cell r="I4827">
            <v>165</v>
          </cell>
          <cell r="K4827" t="str">
            <v>ns2p</v>
          </cell>
          <cell r="L4827" t="str">
            <v>application/octet-stream</v>
          </cell>
          <cell r="M4827">
            <v>547</v>
          </cell>
          <cell r="N4827">
            <v>1436288208</v>
          </cell>
          <cell r="O4827">
            <v>0</v>
          </cell>
        </row>
        <row r="4828">
          <cell r="A4828">
            <v>6066</v>
          </cell>
          <cell r="B4828">
            <v>59930</v>
          </cell>
          <cell r="C4828">
            <v>9157</v>
          </cell>
          <cell r="D4828">
            <v>0</v>
          </cell>
          <cell r="E4828">
            <v>12541</v>
          </cell>
          <cell r="F4828">
            <v>0</v>
          </cell>
          <cell r="G4828" t="str">
            <v>12541_1dd5f55d397ccbd8d07ed8c7a18372e5</v>
          </cell>
          <cell r="H4828" t="str">
            <v>image.jpg</v>
          </cell>
          <cell r="I4828">
            <v>559</v>
          </cell>
          <cell r="K4828" t="str">
            <v>jpg</v>
          </cell>
          <cell r="L4828" t="str">
            <v>image/jpeg</v>
          </cell>
          <cell r="M4828">
            <v>1343992</v>
          </cell>
          <cell r="N4828">
            <v>1436288742</v>
          </cell>
          <cell r="O4828">
            <v>0</v>
          </cell>
        </row>
        <row r="4829">
          <cell r="A4829">
            <v>6068</v>
          </cell>
          <cell r="B4829">
            <v>59960</v>
          </cell>
          <cell r="C4829">
            <v>9166</v>
          </cell>
          <cell r="D4829">
            <v>0</v>
          </cell>
          <cell r="E4829">
            <v>1654</v>
          </cell>
          <cell r="F4829">
            <v>0</v>
          </cell>
          <cell r="G4829" t="str">
            <v>1654_419bede5581b10ed34ed821b600c4d5b</v>
          </cell>
          <cell r="H4829" t="str">
            <v>reface_organ.jpg</v>
          </cell>
          <cell r="I4829">
            <v>1925</v>
          </cell>
          <cell r="J4829" t="str">
            <v>Yamaha</v>
          </cell>
          <cell r="K4829" t="str">
            <v>jpg</v>
          </cell>
          <cell r="L4829" t="str">
            <v>image/jpeg</v>
          </cell>
          <cell r="M4829">
            <v>26600</v>
          </cell>
          <cell r="N4829">
            <v>1436345242</v>
          </cell>
          <cell r="O4829">
            <v>0</v>
          </cell>
        </row>
        <row r="4830">
          <cell r="A4830">
            <v>6069</v>
          </cell>
          <cell r="B4830">
            <v>59973</v>
          </cell>
          <cell r="C4830">
            <v>5171</v>
          </cell>
          <cell r="D4830">
            <v>0</v>
          </cell>
          <cell r="E4830">
            <v>2146</v>
          </cell>
          <cell r="F4830">
            <v>0</v>
          </cell>
          <cell r="G4830" t="str">
            <v>2146_e8ae9570f7e84d2d423a6beaf9218f61</v>
          </cell>
          <cell r="H4830" t="str">
            <v>Get lucky robot.nsmp</v>
          </cell>
          <cell r="I4830">
            <v>387</v>
          </cell>
          <cell r="K4830" t="str">
            <v>nsmp</v>
          </cell>
          <cell r="L4830" t="str">
            <v>application/octet-stream</v>
          </cell>
          <cell r="M4830">
            <v>2193845</v>
          </cell>
          <cell r="N4830">
            <v>1436377257</v>
          </cell>
          <cell r="O4830">
            <v>0</v>
          </cell>
        </row>
        <row r="4831">
          <cell r="A4831">
            <v>6070</v>
          </cell>
          <cell r="B4831">
            <v>59973</v>
          </cell>
          <cell r="C4831">
            <v>5171</v>
          </cell>
          <cell r="D4831">
            <v>0</v>
          </cell>
          <cell r="E4831">
            <v>2146</v>
          </cell>
          <cell r="F4831">
            <v>0</v>
          </cell>
          <cell r="G4831" t="str">
            <v>2146_23cb6eeacd1beca04f46887a1b04583f</v>
          </cell>
          <cell r="H4831" t="str">
            <v>get lucky.nsmp</v>
          </cell>
          <cell r="I4831">
            <v>392</v>
          </cell>
          <cell r="K4831" t="str">
            <v>nsmp</v>
          </cell>
          <cell r="L4831" t="str">
            <v>application/octet-stream</v>
          </cell>
          <cell r="M4831">
            <v>418004</v>
          </cell>
          <cell r="N4831">
            <v>1436377257</v>
          </cell>
          <cell r="O4831">
            <v>0</v>
          </cell>
        </row>
        <row r="4832">
          <cell r="A4832">
            <v>6071</v>
          </cell>
          <cell r="B4832">
            <v>60006</v>
          </cell>
          <cell r="C4832">
            <v>9171</v>
          </cell>
          <cell r="D4832">
            <v>0</v>
          </cell>
          <cell r="E4832">
            <v>4984</v>
          </cell>
          <cell r="F4832">
            <v>0</v>
          </cell>
          <cell r="G4832" t="str">
            <v>4984_4b03a00f49a9e25892cbd08f818dc402</v>
          </cell>
          <cell r="H4832" t="str">
            <v>manager_issue.png</v>
          </cell>
          <cell r="I4832">
            <v>411</v>
          </cell>
          <cell r="J4832" t="str">
            <v>Issue described.</v>
          </cell>
          <cell r="K4832" t="str">
            <v>png</v>
          </cell>
          <cell r="L4832" t="str">
            <v>image/png</v>
          </cell>
          <cell r="M4832">
            <v>38583</v>
          </cell>
          <cell r="N4832">
            <v>1436439431</v>
          </cell>
          <cell r="O4832">
            <v>0</v>
          </cell>
        </row>
        <row r="4833">
          <cell r="A4833">
            <v>6072</v>
          </cell>
          <cell r="B4833">
            <v>60018</v>
          </cell>
          <cell r="C4833">
            <v>2905</v>
          </cell>
          <cell r="D4833">
            <v>0</v>
          </cell>
          <cell r="E4833">
            <v>11811</v>
          </cell>
          <cell r="F4833">
            <v>0</v>
          </cell>
          <cell r="G4833" t="str">
            <v>11811_199dae98a1f52729db75ef5b172c62b8</v>
          </cell>
          <cell r="H4833" t="str">
            <v>Babylove     .ns2p</v>
          </cell>
          <cell r="I4833">
            <v>151</v>
          </cell>
          <cell r="J4833" t="str">
            <v>Babylove synthsolo and pianosound</v>
          </cell>
          <cell r="K4833" t="str">
            <v>ns2p</v>
          </cell>
          <cell r="L4833" t="str">
            <v>application/octet-stream</v>
          </cell>
          <cell r="M4833">
            <v>547</v>
          </cell>
          <cell r="N4833">
            <v>1436463521</v>
          </cell>
          <cell r="O4833">
            <v>0</v>
          </cell>
        </row>
        <row r="4834">
          <cell r="A4834">
            <v>6074</v>
          </cell>
          <cell r="B4834">
            <v>60018</v>
          </cell>
          <cell r="C4834">
            <v>2905</v>
          </cell>
          <cell r="D4834">
            <v>0</v>
          </cell>
          <cell r="E4834">
            <v>11811</v>
          </cell>
          <cell r="F4834">
            <v>0</v>
          </cell>
          <cell r="G4834" t="str">
            <v>11811_fb205fc5f3363becad7ed733b99dc215</v>
          </cell>
          <cell r="H4834" t="str">
            <v>BABY LOVE SOLO.mp3</v>
          </cell>
          <cell r="I4834">
            <v>1095</v>
          </cell>
          <cell r="K4834" t="str">
            <v>mp3</v>
          </cell>
          <cell r="L4834" t="str">
            <v>audio/mpeg</v>
          </cell>
          <cell r="M4834">
            <v>361224</v>
          </cell>
          <cell r="N4834">
            <v>1436464699</v>
          </cell>
          <cell r="O4834">
            <v>0</v>
          </cell>
        </row>
        <row r="4835">
          <cell r="A4835">
            <v>6075</v>
          </cell>
          <cell r="B4835">
            <v>53019</v>
          </cell>
          <cell r="C4835">
            <v>4299</v>
          </cell>
          <cell r="D4835">
            <v>0</v>
          </cell>
          <cell r="E4835">
            <v>11811</v>
          </cell>
          <cell r="F4835">
            <v>0</v>
          </cell>
          <cell r="G4835" t="str">
            <v>11811_aad85d51b7fc1606140111ef2e890f5c</v>
          </cell>
          <cell r="H4835" t="str">
            <v>For You         .ns2p</v>
          </cell>
          <cell r="I4835">
            <v>145</v>
          </cell>
          <cell r="K4835" t="str">
            <v>ns2p</v>
          </cell>
          <cell r="L4835" t="str">
            <v>application/octet-stream</v>
          </cell>
          <cell r="M4835">
            <v>547</v>
          </cell>
          <cell r="N4835">
            <v>1436466081</v>
          </cell>
          <cell r="O4835">
            <v>0</v>
          </cell>
        </row>
        <row r="4836">
          <cell r="A4836">
            <v>6076</v>
          </cell>
          <cell r="B4836">
            <v>53019</v>
          </cell>
          <cell r="C4836">
            <v>4299</v>
          </cell>
          <cell r="D4836">
            <v>0</v>
          </cell>
          <cell r="E4836">
            <v>11811</v>
          </cell>
          <cell r="F4836">
            <v>0</v>
          </cell>
          <cell r="G4836" t="str">
            <v>11811_db1aab7fd2a9c5c5ffa9ad387115783a</v>
          </cell>
          <cell r="H4836" t="str">
            <v>i cam for solo.ns2p</v>
          </cell>
          <cell r="I4836">
            <v>161</v>
          </cell>
          <cell r="K4836" t="str">
            <v>ns2p</v>
          </cell>
          <cell r="L4836" t="str">
            <v>application/octet-stream</v>
          </cell>
          <cell r="M4836">
            <v>547</v>
          </cell>
          <cell r="N4836">
            <v>1436466081</v>
          </cell>
          <cell r="O4836">
            <v>0</v>
          </cell>
        </row>
        <row r="4837">
          <cell r="A4837">
            <v>6077</v>
          </cell>
          <cell r="B4837">
            <v>53019</v>
          </cell>
          <cell r="C4837">
            <v>4299</v>
          </cell>
          <cell r="D4837">
            <v>0</v>
          </cell>
          <cell r="E4837">
            <v>11811</v>
          </cell>
          <cell r="F4837">
            <v>0</v>
          </cell>
          <cell r="G4837" t="str">
            <v>11811_cb1d08c9c1e302fa875db25000bbe760</v>
          </cell>
          <cell r="H4837" t="str">
            <v>For you incl solo.mp3</v>
          </cell>
          <cell r="I4837">
            <v>662</v>
          </cell>
          <cell r="K4837" t="str">
            <v>mp3</v>
          </cell>
          <cell r="L4837" t="str">
            <v>audio/mpeg</v>
          </cell>
          <cell r="M4837">
            <v>1104633</v>
          </cell>
          <cell r="N4837">
            <v>1436466081</v>
          </cell>
          <cell r="O4837">
            <v>0</v>
          </cell>
        </row>
        <row r="4838">
          <cell r="A4838">
            <v>6078</v>
          </cell>
          <cell r="B4838">
            <v>60026</v>
          </cell>
          <cell r="C4838">
            <v>1861</v>
          </cell>
          <cell r="D4838">
            <v>0</v>
          </cell>
          <cell r="E4838">
            <v>13828</v>
          </cell>
          <cell r="F4838">
            <v>0</v>
          </cell>
          <cell r="G4838" t="str">
            <v>13828_02b441a0c871887b9f9a51ab78f956d8</v>
          </cell>
          <cell r="H4838" t="str">
            <v>Crumar MJ-EXP01.jpg</v>
          </cell>
          <cell r="I4838">
            <v>1496</v>
          </cell>
          <cell r="J4838" t="str">
            <v>Crumar MJ-EXP01</v>
          </cell>
          <cell r="K4838" t="str">
            <v>jpg</v>
          </cell>
          <cell r="L4838" t="str">
            <v>image/jpeg</v>
          </cell>
          <cell r="M4838">
            <v>108991</v>
          </cell>
          <cell r="N4838">
            <v>1436467932</v>
          </cell>
          <cell r="O4838">
            <v>0</v>
          </cell>
        </row>
        <row r="4839">
          <cell r="A4839">
            <v>6079</v>
          </cell>
          <cell r="B4839">
            <v>60026</v>
          </cell>
          <cell r="C4839">
            <v>1861</v>
          </cell>
          <cell r="D4839">
            <v>0</v>
          </cell>
          <cell r="E4839">
            <v>13828</v>
          </cell>
          <cell r="F4839">
            <v>0</v>
          </cell>
          <cell r="G4839" t="str">
            <v>13828_b7ad24f4953314d403af9fcae9a0a3ae</v>
          </cell>
          <cell r="H4839" t="str">
            <v>Crumar MJ-EXP02.jpg</v>
          </cell>
          <cell r="I4839">
            <v>1496</v>
          </cell>
          <cell r="J4839" t="str">
            <v>Crumar MJ-EXP02</v>
          </cell>
          <cell r="K4839" t="str">
            <v>jpg</v>
          </cell>
          <cell r="L4839" t="str">
            <v>image/jpeg</v>
          </cell>
          <cell r="M4839">
            <v>53706</v>
          </cell>
          <cell r="N4839">
            <v>1436467932</v>
          </cell>
          <cell r="O4839">
            <v>0</v>
          </cell>
        </row>
        <row r="4840">
          <cell r="A4840">
            <v>6080</v>
          </cell>
          <cell r="B4840">
            <v>60065</v>
          </cell>
          <cell r="C4840">
            <v>9184</v>
          </cell>
          <cell r="D4840">
            <v>0</v>
          </cell>
          <cell r="E4840">
            <v>295</v>
          </cell>
          <cell r="F4840">
            <v>0</v>
          </cell>
          <cell r="G4840" t="str">
            <v>295_1d9fcdea9bb2eebc6aa2b1d7a2d7d1c5</v>
          </cell>
          <cell r="H4840" t="str">
            <v>01-foldedup.JPG</v>
          </cell>
          <cell r="I4840">
            <v>1577</v>
          </cell>
          <cell r="K4840" t="str">
            <v>jpg</v>
          </cell>
          <cell r="L4840" t="str">
            <v>image/jpeg</v>
          </cell>
          <cell r="M4840">
            <v>789580</v>
          </cell>
          <cell r="N4840">
            <v>1436549769</v>
          </cell>
          <cell r="O4840">
            <v>0</v>
          </cell>
        </row>
        <row r="4841">
          <cell r="A4841">
            <v>6081</v>
          </cell>
          <cell r="B4841">
            <v>60065</v>
          </cell>
          <cell r="C4841">
            <v>9184</v>
          </cell>
          <cell r="D4841">
            <v>0</v>
          </cell>
          <cell r="E4841">
            <v>295</v>
          </cell>
          <cell r="F4841">
            <v>0</v>
          </cell>
          <cell r="G4841" t="str">
            <v>295_d52b7f57d77094819a25e2b43acb744d</v>
          </cell>
          <cell r="H4841" t="str">
            <v>02-ready2roll.JPG</v>
          </cell>
          <cell r="I4841">
            <v>1577</v>
          </cell>
          <cell r="K4841" t="str">
            <v>jpg</v>
          </cell>
          <cell r="L4841" t="str">
            <v>image/jpeg</v>
          </cell>
          <cell r="M4841">
            <v>792791</v>
          </cell>
          <cell r="N4841">
            <v>1436549809</v>
          </cell>
          <cell r="O4841">
            <v>0</v>
          </cell>
        </row>
        <row r="4842">
          <cell r="A4842">
            <v>6082</v>
          </cell>
          <cell r="B4842">
            <v>60065</v>
          </cell>
          <cell r="C4842">
            <v>9184</v>
          </cell>
          <cell r="D4842">
            <v>0</v>
          </cell>
          <cell r="E4842">
            <v>295</v>
          </cell>
          <cell r="F4842">
            <v>0</v>
          </cell>
          <cell r="G4842" t="str">
            <v>295_ce0bd177c572155c03d6f003631de42b</v>
          </cell>
          <cell r="H4842" t="str">
            <v>03-ready2stand.JPG</v>
          </cell>
          <cell r="I4842">
            <v>1577</v>
          </cell>
          <cell r="K4842" t="str">
            <v>jpg</v>
          </cell>
          <cell r="L4842" t="str">
            <v>image/jpeg</v>
          </cell>
          <cell r="M4842">
            <v>794521</v>
          </cell>
          <cell r="N4842">
            <v>1436549844</v>
          </cell>
          <cell r="O4842">
            <v>0</v>
          </cell>
        </row>
        <row r="4843">
          <cell r="A4843">
            <v>6083</v>
          </cell>
          <cell r="B4843">
            <v>60065</v>
          </cell>
          <cell r="C4843">
            <v>9184</v>
          </cell>
          <cell r="D4843">
            <v>0</v>
          </cell>
          <cell r="E4843">
            <v>295</v>
          </cell>
          <cell r="F4843">
            <v>0</v>
          </cell>
          <cell r="G4843" t="str">
            <v>295_39874b5d119b4044e046eaa97917c9f8</v>
          </cell>
          <cell r="H4843" t="str">
            <v>04-standing.JPG</v>
          </cell>
          <cell r="I4843">
            <v>1577</v>
          </cell>
          <cell r="K4843" t="str">
            <v>jpg</v>
          </cell>
          <cell r="L4843" t="str">
            <v>image/jpeg</v>
          </cell>
          <cell r="M4843">
            <v>927258</v>
          </cell>
          <cell r="N4843">
            <v>1436549873</v>
          </cell>
          <cell r="O4843">
            <v>0</v>
          </cell>
        </row>
        <row r="4844">
          <cell r="A4844">
            <v>6084</v>
          </cell>
          <cell r="B4844">
            <v>60065</v>
          </cell>
          <cell r="C4844">
            <v>9184</v>
          </cell>
          <cell r="D4844">
            <v>0</v>
          </cell>
          <cell r="E4844">
            <v>295</v>
          </cell>
          <cell r="F4844">
            <v>0</v>
          </cell>
          <cell r="G4844" t="str">
            <v>295_75410164fd9f75550378c5af173819e0</v>
          </cell>
          <cell r="H4844" t="str">
            <v>05-frontview.JPG</v>
          </cell>
          <cell r="I4844">
            <v>1577</v>
          </cell>
          <cell r="K4844" t="str">
            <v>jpg</v>
          </cell>
          <cell r="L4844" t="str">
            <v>image/jpeg</v>
          </cell>
          <cell r="M4844">
            <v>940029</v>
          </cell>
          <cell r="N4844">
            <v>1436549904</v>
          </cell>
          <cell r="O4844">
            <v>0</v>
          </cell>
        </row>
        <row r="4845">
          <cell r="A4845">
            <v>6085</v>
          </cell>
          <cell r="B4845">
            <v>60065</v>
          </cell>
          <cell r="C4845">
            <v>9184</v>
          </cell>
          <cell r="D4845">
            <v>0</v>
          </cell>
          <cell r="E4845">
            <v>295</v>
          </cell>
          <cell r="F4845">
            <v>0</v>
          </cell>
          <cell r="G4845" t="str">
            <v>295_4d0b076991b9b75e1f8dbfc2453749d7</v>
          </cell>
          <cell r="H4845" t="str">
            <v>06-rearview.JPG</v>
          </cell>
          <cell r="I4845">
            <v>1577</v>
          </cell>
          <cell r="K4845" t="str">
            <v>jpg</v>
          </cell>
          <cell r="L4845" t="str">
            <v>image/jpeg</v>
          </cell>
          <cell r="M4845">
            <v>944232</v>
          </cell>
          <cell r="N4845">
            <v>1436550200</v>
          </cell>
          <cell r="O4845">
            <v>0</v>
          </cell>
        </row>
        <row r="4846">
          <cell r="A4846">
            <v>6086</v>
          </cell>
          <cell r="B4846">
            <v>60076</v>
          </cell>
          <cell r="C4846">
            <v>8846</v>
          </cell>
          <cell r="D4846">
            <v>0</v>
          </cell>
          <cell r="E4846">
            <v>13445</v>
          </cell>
          <cell r="F4846">
            <v>0</v>
          </cell>
          <cell r="G4846" t="str">
            <v>13445_82b64368a0fc4e9870a389283bed15e4</v>
          </cell>
          <cell r="H4846" t="str">
            <v>image.jpg</v>
          </cell>
          <cell r="I4846">
            <v>398</v>
          </cell>
          <cell r="K4846" t="str">
            <v>jpg</v>
          </cell>
          <cell r="L4846" t="str">
            <v>image/jpeg</v>
          </cell>
          <cell r="M4846">
            <v>1521640</v>
          </cell>
          <cell r="N4846">
            <v>1436555553</v>
          </cell>
          <cell r="O4846">
            <v>0</v>
          </cell>
        </row>
        <row r="4847">
          <cell r="A4847">
            <v>6087</v>
          </cell>
          <cell r="B4847">
            <v>60112</v>
          </cell>
          <cell r="C4847">
            <v>9188</v>
          </cell>
          <cell r="D4847">
            <v>0</v>
          </cell>
          <cell r="E4847">
            <v>2300</v>
          </cell>
          <cell r="F4847">
            <v>0</v>
          </cell>
          <cell r="G4847" t="str">
            <v>2300_04d52411efc0450f0f9e8d562047c513</v>
          </cell>
          <cell r="H4847" t="str">
            <v>Bagpipe1.nsmp</v>
          </cell>
          <cell r="I4847">
            <v>112</v>
          </cell>
          <cell r="K4847" t="str">
            <v>nsmp</v>
          </cell>
          <cell r="L4847" t="str">
            <v>application/octet-stream</v>
          </cell>
          <cell r="M4847">
            <v>1620059</v>
          </cell>
          <cell r="N4847">
            <v>1436640100</v>
          </cell>
          <cell r="O4847">
            <v>0</v>
          </cell>
        </row>
        <row r="4848">
          <cell r="A4848">
            <v>6089</v>
          </cell>
          <cell r="B4848">
            <v>60117</v>
          </cell>
          <cell r="C4848">
            <v>9192</v>
          </cell>
          <cell r="D4848">
            <v>0</v>
          </cell>
          <cell r="E4848">
            <v>10602</v>
          </cell>
          <cell r="F4848">
            <v>0</v>
          </cell>
          <cell r="G4848" t="str">
            <v>10602_31cee48edcc78086ae7ead870de35635</v>
          </cell>
          <cell r="H4848" t="str">
            <v>BlameBoogie.mp3</v>
          </cell>
          <cell r="I4848">
            <v>2834</v>
          </cell>
          <cell r="K4848" t="str">
            <v>mp3</v>
          </cell>
          <cell r="L4848" t="str">
            <v>audio/mpeg</v>
          </cell>
          <cell r="M4848">
            <v>1072508</v>
          </cell>
          <cell r="N4848">
            <v>1436656535</v>
          </cell>
          <cell r="O4848">
            <v>0</v>
          </cell>
        </row>
        <row r="4849">
          <cell r="A4849">
            <v>6090</v>
          </cell>
          <cell r="B4849">
            <v>60117</v>
          </cell>
          <cell r="C4849">
            <v>9192</v>
          </cell>
          <cell r="D4849">
            <v>0</v>
          </cell>
          <cell r="E4849">
            <v>10602</v>
          </cell>
          <cell r="F4849">
            <v>0</v>
          </cell>
          <cell r="G4849" t="str">
            <v>10602_3fd292df501527e1edc2f8ca431a1cc4</v>
          </cell>
          <cell r="H4849" t="str">
            <v>Clavi C Wah Eumel.mp3</v>
          </cell>
          <cell r="I4849">
            <v>1514</v>
          </cell>
          <cell r="K4849" t="str">
            <v>mp3</v>
          </cell>
          <cell r="L4849" t="str">
            <v>audio/mpeg</v>
          </cell>
          <cell r="M4849">
            <v>810865</v>
          </cell>
          <cell r="N4849">
            <v>1436656649</v>
          </cell>
          <cell r="O4849">
            <v>0</v>
          </cell>
        </row>
        <row r="4850">
          <cell r="A4850">
            <v>6091</v>
          </cell>
          <cell r="B4850">
            <v>60117</v>
          </cell>
          <cell r="C4850">
            <v>9192</v>
          </cell>
          <cell r="D4850">
            <v>0</v>
          </cell>
          <cell r="E4850">
            <v>10602</v>
          </cell>
          <cell r="F4850">
            <v>0</v>
          </cell>
          <cell r="G4850" t="str">
            <v>10602_d8451222d8072048d664eee4e43e3b28</v>
          </cell>
          <cell r="H4850" t="str">
            <v>Duffy Mercy.mp3</v>
          </cell>
          <cell r="I4850">
            <v>1648</v>
          </cell>
          <cell r="K4850" t="str">
            <v>mp3</v>
          </cell>
          <cell r="L4850" t="str">
            <v>audio/mpeg</v>
          </cell>
          <cell r="M4850">
            <v>951300</v>
          </cell>
          <cell r="N4850">
            <v>1436656714</v>
          </cell>
          <cell r="O4850">
            <v>0</v>
          </cell>
        </row>
        <row r="4851">
          <cell r="A4851">
            <v>6092</v>
          </cell>
          <cell r="B4851">
            <v>60117</v>
          </cell>
          <cell r="C4851">
            <v>9192</v>
          </cell>
          <cell r="D4851">
            <v>0</v>
          </cell>
          <cell r="E4851">
            <v>10602</v>
          </cell>
          <cell r="F4851">
            <v>0</v>
          </cell>
          <cell r="G4851" t="str">
            <v>10602_19bf7eea38701060f81b54d9f5a38c63</v>
          </cell>
          <cell r="H4851" t="str">
            <v>Eumel 1 Rock.mp3</v>
          </cell>
          <cell r="I4851">
            <v>1327</v>
          </cell>
          <cell r="K4851" t="str">
            <v>mp3</v>
          </cell>
          <cell r="L4851" t="str">
            <v>audio/mpeg</v>
          </cell>
          <cell r="M4851">
            <v>586839</v>
          </cell>
          <cell r="N4851">
            <v>1436656797</v>
          </cell>
          <cell r="O4851">
            <v>0</v>
          </cell>
        </row>
        <row r="4852">
          <cell r="A4852">
            <v>6093</v>
          </cell>
          <cell r="B4852">
            <v>60117</v>
          </cell>
          <cell r="C4852">
            <v>9192</v>
          </cell>
          <cell r="D4852">
            <v>0</v>
          </cell>
          <cell r="E4852">
            <v>10602</v>
          </cell>
          <cell r="F4852">
            <v>0</v>
          </cell>
          <cell r="G4852" t="str">
            <v>10602_4a84dde708eced00be8838c0ac6b076a</v>
          </cell>
          <cell r="H4852" t="str">
            <v>Eumel 2 Funk.mp3</v>
          </cell>
          <cell r="I4852">
            <v>1288</v>
          </cell>
          <cell r="K4852" t="str">
            <v>mp3</v>
          </cell>
          <cell r="L4852" t="str">
            <v>audio/mpeg</v>
          </cell>
          <cell r="M4852">
            <v>349439</v>
          </cell>
          <cell r="N4852">
            <v>1436656855</v>
          </cell>
          <cell r="O4852">
            <v>0</v>
          </cell>
        </row>
        <row r="4853">
          <cell r="A4853">
            <v>6094</v>
          </cell>
          <cell r="B4853">
            <v>60117</v>
          </cell>
          <cell r="C4853">
            <v>9192</v>
          </cell>
          <cell r="D4853">
            <v>0</v>
          </cell>
          <cell r="E4853">
            <v>10602</v>
          </cell>
          <cell r="F4853">
            <v>0</v>
          </cell>
          <cell r="G4853" t="str">
            <v>10602_058242181f3bb3ff8da69a4878484a18</v>
          </cell>
          <cell r="H4853" t="str">
            <v>Eumel 3 Soul.mp3</v>
          </cell>
          <cell r="I4853">
            <v>1145</v>
          </cell>
          <cell r="K4853" t="str">
            <v>mp3</v>
          </cell>
          <cell r="L4853" t="str">
            <v>audio/mpeg</v>
          </cell>
          <cell r="M4853">
            <v>642846</v>
          </cell>
          <cell r="N4853">
            <v>1436656945</v>
          </cell>
          <cell r="O4853">
            <v>0</v>
          </cell>
        </row>
        <row r="4854">
          <cell r="A4854">
            <v>6095</v>
          </cell>
          <cell r="B4854">
            <v>60117</v>
          </cell>
          <cell r="C4854">
            <v>9192</v>
          </cell>
          <cell r="D4854">
            <v>0</v>
          </cell>
          <cell r="E4854">
            <v>10602</v>
          </cell>
          <cell r="F4854">
            <v>0</v>
          </cell>
          <cell r="G4854" t="str">
            <v>10602_9a7783e94f0d68e468c9119a03af3759</v>
          </cell>
          <cell r="H4854" t="str">
            <v>Eumel 4 Bossa.mp3</v>
          </cell>
          <cell r="I4854">
            <v>1036</v>
          </cell>
          <cell r="K4854" t="str">
            <v>mp3</v>
          </cell>
          <cell r="L4854" t="str">
            <v>audio/mpeg</v>
          </cell>
          <cell r="M4854">
            <v>644518</v>
          </cell>
          <cell r="N4854">
            <v>1436656986</v>
          </cell>
          <cell r="O4854">
            <v>0</v>
          </cell>
        </row>
        <row r="4855">
          <cell r="A4855">
            <v>6096</v>
          </cell>
          <cell r="B4855">
            <v>60117</v>
          </cell>
          <cell r="C4855">
            <v>9192</v>
          </cell>
          <cell r="D4855">
            <v>0</v>
          </cell>
          <cell r="E4855">
            <v>10602</v>
          </cell>
          <cell r="F4855">
            <v>0</v>
          </cell>
          <cell r="G4855" t="str">
            <v>10602_fcfef837a48f40255bfd1db4e4b7e930</v>
          </cell>
          <cell r="H4855" t="str">
            <v>Eumel 5 Accomp 2.mp3</v>
          </cell>
          <cell r="I4855">
            <v>1070</v>
          </cell>
          <cell r="K4855" t="str">
            <v>mp3</v>
          </cell>
          <cell r="L4855" t="str">
            <v>audio/mpeg</v>
          </cell>
          <cell r="M4855">
            <v>525817</v>
          </cell>
          <cell r="N4855">
            <v>1436657048</v>
          </cell>
          <cell r="O4855">
            <v>0</v>
          </cell>
        </row>
        <row r="4856">
          <cell r="A4856">
            <v>6097</v>
          </cell>
          <cell r="B4856">
            <v>60117</v>
          </cell>
          <cell r="C4856">
            <v>9192</v>
          </cell>
          <cell r="D4856">
            <v>0</v>
          </cell>
          <cell r="E4856">
            <v>10602</v>
          </cell>
          <cell r="F4856">
            <v>0</v>
          </cell>
          <cell r="G4856" t="str">
            <v>10602_bb6d9149ed86b3758a797797267a0b47</v>
          </cell>
          <cell r="H4856" t="str">
            <v>Eumel 6 Accomp 1.mp3</v>
          </cell>
          <cell r="I4856">
            <v>933</v>
          </cell>
          <cell r="K4856" t="str">
            <v>mp3</v>
          </cell>
          <cell r="L4856" t="str">
            <v>audio/mpeg</v>
          </cell>
          <cell r="M4856">
            <v>607737</v>
          </cell>
          <cell r="N4856">
            <v>1436657124</v>
          </cell>
          <cell r="O4856">
            <v>0</v>
          </cell>
        </row>
        <row r="4857">
          <cell r="A4857">
            <v>6098</v>
          </cell>
          <cell r="B4857">
            <v>60117</v>
          </cell>
          <cell r="C4857">
            <v>9192</v>
          </cell>
          <cell r="D4857">
            <v>0</v>
          </cell>
          <cell r="E4857">
            <v>10602</v>
          </cell>
          <cell r="F4857">
            <v>0</v>
          </cell>
          <cell r="G4857" t="str">
            <v>10602_cc6abe3ab9453f0cf72e3ee90a1ca2c7</v>
          </cell>
          <cell r="H4857" t="str">
            <v>Eumel 7 Whistle.mp3</v>
          </cell>
          <cell r="I4857">
            <v>1018</v>
          </cell>
          <cell r="K4857" t="str">
            <v>mp3</v>
          </cell>
          <cell r="L4857" t="str">
            <v>audio/mpeg</v>
          </cell>
          <cell r="M4857">
            <v>709719</v>
          </cell>
          <cell r="N4857">
            <v>1436657187</v>
          </cell>
          <cell r="O4857">
            <v>0</v>
          </cell>
        </row>
        <row r="4858">
          <cell r="A4858">
            <v>6099</v>
          </cell>
          <cell r="B4858">
            <v>60117</v>
          </cell>
          <cell r="C4858">
            <v>9192</v>
          </cell>
          <cell r="D4858">
            <v>0</v>
          </cell>
          <cell r="E4858">
            <v>10602</v>
          </cell>
          <cell r="F4858">
            <v>0</v>
          </cell>
          <cell r="G4858" t="str">
            <v>10602_f183ba5bb918134e61d2482bf61e8811</v>
          </cell>
          <cell r="H4858" t="str">
            <v>Eumel Horn.mp3</v>
          </cell>
          <cell r="I4858">
            <v>1103</v>
          </cell>
          <cell r="K4858" t="str">
            <v>mp3</v>
          </cell>
          <cell r="L4858" t="str">
            <v>audio/mpeg</v>
          </cell>
          <cell r="M4858">
            <v>1075016</v>
          </cell>
          <cell r="N4858">
            <v>1436657245</v>
          </cell>
          <cell r="O4858">
            <v>0</v>
          </cell>
        </row>
        <row r="4859">
          <cell r="A4859">
            <v>6100</v>
          </cell>
          <cell r="B4859">
            <v>60117</v>
          </cell>
          <cell r="C4859">
            <v>9192</v>
          </cell>
          <cell r="D4859">
            <v>0</v>
          </cell>
          <cell r="E4859">
            <v>10602</v>
          </cell>
          <cell r="F4859">
            <v>0</v>
          </cell>
          <cell r="G4859" t="str">
            <v>10602_ac4a16ad2747b9b7eada76e9d8e94fbe</v>
          </cell>
          <cell r="H4859" t="str">
            <v>Eumel Lead 3.mp3</v>
          </cell>
          <cell r="I4859">
            <v>1135</v>
          </cell>
          <cell r="K4859" t="str">
            <v>mp3</v>
          </cell>
          <cell r="L4859" t="str">
            <v>audio/mpeg</v>
          </cell>
          <cell r="M4859">
            <v>430523</v>
          </cell>
          <cell r="N4859">
            <v>1436657301</v>
          </cell>
          <cell r="O4859">
            <v>0</v>
          </cell>
        </row>
        <row r="4860">
          <cell r="A4860">
            <v>6101</v>
          </cell>
          <cell r="B4860">
            <v>60117</v>
          </cell>
          <cell r="C4860">
            <v>9192</v>
          </cell>
          <cell r="D4860">
            <v>0</v>
          </cell>
          <cell r="E4860">
            <v>10602</v>
          </cell>
          <cell r="F4860">
            <v>0</v>
          </cell>
          <cell r="G4860" t="str">
            <v>10602_589f189a76e1d4ebc5443e83026ba394</v>
          </cell>
          <cell r="H4860" t="str">
            <v>Eumel Lead 5.mp3</v>
          </cell>
          <cell r="I4860">
            <v>1116</v>
          </cell>
          <cell r="K4860" t="str">
            <v>mp3</v>
          </cell>
          <cell r="L4860" t="str">
            <v>audio/mpeg</v>
          </cell>
          <cell r="M4860">
            <v>432194</v>
          </cell>
          <cell r="N4860">
            <v>1436657345</v>
          </cell>
          <cell r="O4860">
            <v>0</v>
          </cell>
        </row>
        <row r="4861">
          <cell r="A4861">
            <v>6102</v>
          </cell>
          <cell r="B4861">
            <v>60117</v>
          </cell>
          <cell r="C4861">
            <v>9192</v>
          </cell>
          <cell r="D4861">
            <v>0</v>
          </cell>
          <cell r="E4861">
            <v>10602</v>
          </cell>
          <cell r="F4861">
            <v>0</v>
          </cell>
          <cell r="G4861" t="str">
            <v>10602_7c2f6fcd652ea7f1d33e15ebe0ac94cf</v>
          </cell>
          <cell r="H4861" t="str">
            <v>Eumel Pizzicato.mp3</v>
          </cell>
          <cell r="I4861">
            <v>903</v>
          </cell>
          <cell r="K4861" t="str">
            <v>mp3</v>
          </cell>
          <cell r="L4861" t="str">
            <v>audio/mpeg</v>
          </cell>
          <cell r="M4861">
            <v>413804</v>
          </cell>
          <cell r="N4861">
            <v>1436657390</v>
          </cell>
          <cell r="O4861">
            <v>0</v>
          </cell>
        </row>
        <row r="4862">
          <cell r="A4862">
            <v>6103</v>
          </cell>
          <cell r="B4862">
            <v>60117</v>
          </cell>
          <cell r="C4862">
            <v>9192</v>
          </cell>
          <cell r="D4862">
            <v>0</v>
          </cell>
          <cell r="E4862">
            <v>10602</v>
          </cell>
          <cell r="F4862">
            <v>0</v>
          </cell>
          <cell r="G4862" t="str">
            <v>10602_acb4e3a6f71c50e4740768935766983b</v>
          </cell>
          <cell r="H4862" t="str">
            <v>Eumel Psycho MW.mp3</v>
          </cell>
          <cell r="I4862">
            <v>1047</v>
          </cell>
          <cell r="K4862" t="str">
            <v>mp3</v>
          </cell>
          <cell r="L4862" t="str">
            <v>audio/mpeg</v>
          </cell>
          <cell r="M4862">
            <v>700524</v>
          </cell>
          <cell r="N4862">
            <v>1436657435</v>
          </cell>
          <cell r="O4862">
            <v>0</v>
          </cell>
        </row>
        <row r="4863">
          <cell r="A4863">
            <v>6104</v>
          </cell>
          <cell r="B4863">
            <v>60117</v>
          </cell>
          <cell r="C4863">
            <v>9192</v>
          </cell>
          <cell r="D4863">
            <v>0</v>
          </cell>
          <cell r="E4863">
            <v>10602</v>
          </cell>
          <cell r="F4863">
            <v>0</v>
          </cell>
          <cell r="G4863" t="str">
            <v>10602_cad35b695bd54546577b70ed3654cb5c</v>
          </cell>
          <cell r="H4863" t="str">
            <v>Gargle Lead.mp3</v>
          </cell>
          <cell r="I4863">
            <v>1208</v>
          </cell>
          <cell r="K4863" t="str">
            <v>mp3</v>
          </cell>
          <cell r="L4863" t="str">
            <v>audio/mpeg</v>
          </cell>
          <cell r="M4863">
            <v>425507</v>
          </cell>
          <cell r="N4863">
            <v>1436657478</v>
          </cell>
          <cell r="O4863">
            <v>0</v>
          </cell>
        </row>
        <row r="4864">
          <cell r="A4864">
            <v>6105</v>
          </cell>
          <cell r="B4864">
            <v>60117</v>
          </cell>
          <cell r="C4864">
            <v>9192</v>
          </cell>
          <cell r="D4864">
            <v>0</v>
          </cell>
          <cell r="E4864">
            <v>10602</v>
          </cell>
          <cell r="F4864">
            <v>0</v>
          </cell>
          <cell r="G4864" t="str">
            <v>10602_764523f7b5666e6388dda827f5f10105</v>
          </cell>
          <cell r="H4864" t="str">
            <v>Mellow Upright.mp3</v>
          </cell>
          <cell r="I4864">
            <v>1054</v>
          </cell>
          <cell r="K4864" t="str">
            <v>mp3</v>
          </cell>
          <cell r="L4864" t="str">
            <v>audio/mpeg</v>
          </cell>
          <cell r="M4864">
            <v>591855</v>
          </cell>
          <cell r="N4864">
            <v>1436657527</v>
          </cell>
          <cell r="O4864">
            <v>0</v>
          </cell>
        </row>
        <row r="4865">
          <cell r="A4865">
            <v>6106</v>
          </cell>
          <cell r="B4865">
            <v>60117</v>
          </cell>
          <cell r="C4865">
            <v>9192</v>
          </cell>
          <cell r="D4865">
            <v>0</v>
          </cell>
          <cell r="E4865">
            <v>10602</v>
          </cell>
          <cell r="F4865">
            <v>0</v>
          </cell>
          <cell r="G4865" t="str">
            <v>10602_4d812dd51d17d1f039afc4951dea9e1c</v>
          </cell>
          <cell r="H4865" t="str">
            <v>My Life.mp3</v>
          </cell>
          <cell r="I4865">
            <v>1517</v>
          </cell>
          <cell r="K4865" t="str">
            <v>mp3</v>
          </cell>
          <cell r="L4865" t="str">
            <v>audio/mpeg</v>
          </cell>
          <cell r="M4865">
            <v>487365</v>
          </cell>
          <cell r="N4865">
            <v>1436657581</v>
          </cell>
          <cell r="O4865">
            <v>0</v>
          </cell>
        </row>
        <row r="4866">
          <cell r="A4866">
            <v>6107</v>
          </cell>
          <cell r="B4866">
            <v>60117</v>
          </cell>
          <cell r="C4866">
            <v>9192</v>
          </cell>
          <cell r="D4866">
            <v>0</v>
          </cell>
          <cell r="E4866">
            <v>10602</v>
          </cell>
          <cell r="F4866">
            <v>0</v>
          </cell>
          <cell r="G4866" t="str">
            <v>10602_96b85a52e36d733d3ab2edc5b11f6ed5</v>
          </cell>
          <cell r="H4866" t="str">
            <v>Red Baron MW.mp3</v>
          </cell>
          <cell r="I4866">
            <v>1398</v>
          </cell>
          <cell r="K4866" t="str">
            <v>mp3</v>
          </cell>
          <cell r="L4866" t="str">
            <v>audio/mpeg</v>
          </cell>
          <cell r="M4866">
            <v>1700283</v>
          </cell>
          <cell r="N4866">
            <v>1436657655</v>
          </cell>
          <cell r="O4866">
            <v>0</v>
          </cell>
        </row>
        <row r="4867">
          <cell r="A4867">
            <v>6108</v>
          </cell>
          <cell r="B4867">
            <v>60117</v>
          </cell>
          <cell r="C4867">
            <v>9192</v>
          </cell>
          <cell r="D4867">
            <v>0</v>
          </cell>
          <cell r="E4867">
            <v>10602</v>
          </cell>
          <cell r="F4867">
            <v>0</v>
          </cell>
          <cell r="G4867" t="str">
            <v>10602_0acfb3949ffbee20153a5f500ee21f7d</v>
          </cell>
          <cell r="H4867" t="str">
            <v>September.mp3</v>
          </cell>
          <cell r="I4867">
            <v>2715</v>
          </cell>
          <cell r="K4867" t="str">
            <v>mp3</v>
          </cell>
          <cell r="L4867" t="str">
            <v>audio/mpeg</v>
          </cell>
          <cell r="M4867">
            <v>621112</v>
          </cell>
          <cell r="N4867">
            <v>1436657708</v>
          </cell>
          <cell r="O4867">
            <v>0</v>
          </cell>
        </row>
        <row r="4868">
          <cell r="A4868">
            <v>6109</v>
          </cell>
          <cell r="B4868">
            <v>60118</v>
          </cell>
          <cell r="C4868">
            <v>9192</v>
          </cell>
          <cell r="D4868">
            <v>0</v>
          </cell>
          <cell r="E4868">
            <v>10602</v>
          </cell>
          <cell r="F4868">
            <v>0</v>
          </cell>
          <cell r="G4868" t="str">
            <v>10602_ddd20cfc9b1af46f2f5762f4a410c1c3</v>
          </cell>
          <cell r="H4868" t="str">
            <v>BlameBoogie.ns2p</v>
          </cell>
          <cell r="I4868">
            <v>255</v>
          </cell>
          <cell r="K4868" t="str">
            <v>ns2p</v>
          </cell>
          <cell r="L4868" t="str">
            <v>application/octet-stream</v>
          </cell>
          <cell r="M4868">
            <v>547</v>
          </cell>
          <cell r="N4868">
            <v>1436658464</v>
          </cell>
          <cell r="O4868">
            <v>0</v>
          </cell>
        </row>
        <row r="4869">
          <cell r="A4869">
            <v>6110</v>
          </cell>
          <cell r="B4869">
            <v>60118</v>
          </cell>
          <cell r="C4869">
            <v>9192</v>
          </cell>
          <cell r="D4869">
            <v>0</v>
          </cell>
          <cell r="E4869">
            <v>10602</v>
          </cell>
          <cell r="F4869">
            <v>0</v>
          </cell>
          <cell r="G4869" t="str">
            <v>10602_fa93e10c2761c50ec9da00e72ba546a9</v>
          </cell>
          <cell r="H4869" t="str">
            <v>ClaviC Wah Eumel.ns2p</v>
          </cell>
          <cell r="I4869">
            <v>301</v>
          </cell>
          <cell r="K4869" t="str">
            <v>ns2p</v>
          </cell>
          <cell r="L4869" t="str">
            <v>application/octet-stream</v>
          </cell>
          <cell r="M4869">
            <v>547</v>
          </cell>
          <cell r="N4869">
            <v>1436658464</v>
          </cell>
          <cell r="O4869">
            <v>0</v>
          </cell>
        </row>
        <row r="4870">
          <cell r="A4870">
            <v>6111</v>
          </cell>
          <cell r="B4870">
            <v>60118</v>
          </cell>
          <cell r="C4870">
            <v>9192</v>
          </cell>
          <cell r="D4870">
            <v>0</v>
          </cell>
          <cell r="E4870">
            <v>10602</v>
          </cell>
          <cell r="F4870">
            <v>0</v>
          </cell>
          <cell r="G4870" t="str">
            <v>10602_7a9b54dbc3281167b4fd86bfc47b199b</v>
          </cell>
          <cell r="H4870" t="str">
            <v>Duffy Mercy.ns2p</v>
          </cell>
          <cell r="I4870">
            <v>271</v>
          </cell>
          <cell r="K4870" t="str">
            <v>ns2p</v>
          </cell>
          <cell r="L4870" t="str">
            <v>application/octet-stream</v>
          </cell>
          <cell r="M4870">
            <v>547</v>
          </cell>
          <cell r="N4870">
            <v>1436658464</v>
          </cell>
          <cell r="O4870">
            <v>0</v>
          </cell>
        </row>
        <row r="4871">
          <cell r="A4871">
            <v>6112</v>
          </cell>
          <cell r="B4871">
            <v>60118</v>
          </cell>
          <cell r="C4871">
            <v>9192</v>
          </cell>
          <cell r="D4871">
            <v>0</v>
          </cell>
          <cell r="E4871">
            <v>10602</v>
          </cell>
          <cell r="F4871">
            <v>0</v>
          </cell>
          <cell r="G4871" t="str">
            <v>10602_e1350f6506a29fa4590339e5e36abe50</v>
          </cell>
          <cell r="H4871" t="str">
            <v>Eumel 1 Rock.ns2p</v>
          </cell>
          <cell r="I4871">
            <v>236</v>
          </cell>
          <cell r="K4871" t="str">
            <v>ns2p</v>
          </cell>
          <cell r="L4871" t="str">
            <v>application/octet-stream</v>
          </cell>
          <cell r="M4871">
            <v>547</v>
          </cell>
          <cell r="N4871">
            <v>1436658464</v>
          </cell>
          <cell r="O4871">
            <v>0</v>
          </cell>
        </row>
        <row r="4872">
          <cell r="A4872">
            <v>6113</v>
          </cell>
          <cell r="B4872">
            <v>60118</v>
          </cell>
          <cell r="C4872">
            <v>9192</v>
          </cell>
          <cell r="D4872">
            <v>0</v>
          </cell>
          <cell r="E4872">
            <v>10602</v>
          </cell>
          <cell r="F4872">
            <v>0</v>
          </cell>
          <cell r="G4872" t="str">
            <v>10602_15032fe94b7b8f6666b36f37ca29e0b8</v>
          </cell>
          <cell r="H4872" t="str">
            <v>Eumel 2 Funk.ns2p</v>
          </cell>
          <cell r="I4872">
            <v>215</v>
          </cell>
          <cell r="K4872" t="str">
            <v>ns2p</v>
          </cell>
          <cell r="L4872" t="str">
            <v>application/octet-stream</v>
          </cell>
          <cell r="M4872">
            <v>547</v>
          </cell>
          <cell r="N4872">
            <v>1436658464</v>
          </cell>
          <cell r="O4872">
            <v>0</v>
          </cell>
        </row>
        <row r="4873">
          <cell r="A4873">
            <v>6114</v>
          </cell>
          <cell r="B4873">
            <v>60118</v>
          </cell>
          <cell r="C4873">
            <v>9192</v>
          </cell>
          <cell r="D4873">
            <v>0</v>
          </cell>
          <cell r="E4873">
            <v>10602</v>
          </cell>
          <cell r="F4873">
            <v>0</v>
          </cell>
          <cell r="G4873" t="str">
            <v>10602_182bc0e89741c3cb2f8f79a30a65a48c</v>
          </cell>
          <cell r="H4873" t="str">
            <v>Eumel 3 Soul.ns2p</v>
          </cell>
          <cell r="I4873">
            <v>240</v>
          </cell>
          <cell r="K4873" t="str">
            <v>ns2p</v>
          </cell>
          <cell r="L4873" t="str">
            <v>application/octet-stream</v>
          </cell>
          <cell r="M4873">
            <v>547</v>
          </cell>
          <cell r="N4873">
            <v>1436658464</v>
          </cell>
          <cell r="O4873">
            <v>0</v>
          </cell>
        </row>
        <row r="4874">
          <cell r="A4874">
            <v>6115</v>
          </cell>
          <cell r="B4874">
            <v>60118</v>
          </cell>
          <cell r="C4874">
            <v>9192</v>
          </cell>
          <cell r="D4874">
            <v>0</v>
          </cell>
          <cell r="E4874">
            <v>10602</v>
          </cell>
          <cell r="F4874">
            <v>0</v>
          </cell>
          <cell r="G4874" t="str">
            <v>10602_fccedb66ba7b47d6a0afb07b7d1aa430</v>
          </cell>
          <cell r="H4874" t="str">
            <v>Eumel 4 Bossa.ns2p</v>
          </cell>
          <cell r="I4874">
            <v>187</v>
          </cell>
          <cell r="K4874" t="str">
            <v>ns2p</v>
          </cell>
          <cell r="L4874" t="str">
            <v>application/octet-stream</v>
          </cell>
          <cell r="M4874">
            <v>547</v>
          </cell>
          <cell r="N4874">
            <v>1436658464</v>
          </cell>
          <cell r="O4874">
            <v>0</v>
          </cell>
        </row>
        <row r="4875">
          <cell r="A4875">
            <v>6116</v>
          </cell>
          <cell r="B4875">
            <v>60118</v>
          </cell>
          <cell r="C4875">
            <v>9192</v>
          </cell>
          <cell r="D4875">
            <v>0</v>
          </cell>
          <cell r="E4875">
            <v>10602</v>
          </cell>
          <cell r="F4875">
            <v>0</v>
          </cell>
          <cell r="G4875" t="str">
            <v>10602_d7d16888a75c608ea928c4e837f6b228</v>
          </cell>
          <cell r="H4875" t="str">
            <v>Eumel 5 Accomp1.ns2p</v>
          </cell>
          <cell r="I4875">
            <v>200</v>
          </cell>
          <cell r="K4875" t="str">
            <v>ns2p</v>
          </cell>
          <cell r="L4875" t="str">
            <v>application/octet-stream</v>
          </cell>
          <cell r="M4875">
            <v>547</v>
          </cell>
          <cell r="N4875">
            <v>1436658464</v>
          </cell>
          <cell r="O4875">
            <v>0</v>
          </cell>
        </row>
        <row r="4876">
          <cell r="A4876">
            <v>6117</v>
          </cell>
          <cell r="B4876">
            <v>60118</v>
          </cell>
          <cell r="C4876">
            <v>9192</v>
          </cell>
          <cell r="D4876">
            <v>0</v>
          </cell>
          <cell r="E4876">
            <v>10602</v>
          </cell>
          <cell r="F4876">
            <v>0</v>
          </cell>
          <cell r="G4876" t="str">
            <v>10602_4ac80b9ac5bcd4f53cdd7b6680d9cc94</v>
          </cell>
          <cell r="H4876" t="str">
            <v>Eumel 6 Accomp2.ns2p</v>
          </cell>
          <cell r="I4876">
            <v>212</v>
          </cell>
          <cell r="K4876" t="str">
            <v>ns2p</v>
          </cell>
          <cell r="L4876" t="str">
            <v>application/octet-stream</v>
          </cell>
          <cell r="M4876">
            <v>547</v>
          </cell>
          <cell r="N4876">
            <v>1436658464</v>
          </cell>
          <cell r="O4876">
            <v>0</v>
          </cell>
        </row>
        <row r="4877">
          <cell r="A4877">
            <v>6118</v>
          </cell>
          <cell r="B4877">
            <v>60118</v>
          </cell>
          <cell r="C4877">
            <v>9192</v>
          </cell>
          <cell r="D4877">
            <v>0</v>
          </cell>
          <cell r="E4877">
            <v>10602</v>
          </cell>
          <cell r="F4877">
            <v>0</v>
          </cell>
          <cell r="G4877" t="str">
            <v>10602_6a21437798bd55f4bee14b12da2d2299</v>
          </cell>
          <cell r="H4877" t="str">
            <v>Eumel 7 Whistle.ns2p</v>
          </cell>
          <cell r="I4877">
            <v>190</v>
          </cell>
          <cell r="K4877" t="str">
            <v>ns2p</v>
          </cell>
          <cell r="L4877" t="str">
            <v>application/octet-stream</v>
          </cell>
          <cell r="M4877">
            <v>547</v>
          </cell>
          <cell r="N4877">
            <v>1436658464</v>
          </cell>
          <cell r="O4877">
            <v>0</v>
          </cell>
        </row>
        <row r="4878">
          <cell r="A4878">
            <v>6119</v>
          </cell>
          <cell r="B4878">
            <v>60118</v>
          </cell>
          <cell r="C4878">
            <v>9192</v>
          </cell>
          <cell r="D4878">
            <v>0</v>
          </cell>
          <cell r="E4878">
            <v>10602</v>
          </cell>
          <cell r="F4878">
            <v>0</v>
          </cell>
          <cell r="G4878" t="str">
            <v>10602_846751bc03cd59d762fc6abe14c77a08</v>
          </cell>
          <cell r="H4878" t="str">
            <v>Eumel Horn.ns2p</v>
          </cell>
          <cell r="I4878">
            <v>190</v>
          </cell>
          <cell r="K4878" t="str">
            <v>ns2p</v>
          </cell>
          <cell r="L4878" t="str">
            <v>application/octet-stream</v>
          </cell>
          <cell r="M4878">
            <v>547</v>
          </cell>
          <cell r="N4878">
            <v>1436658464</v>
          </cell>
          <cell r="O4878">
            <v>0</v>
          </cell>
        </row>
        <row r="4879">
          <cell r="A4879">
            <v>6120</v>
          </cell>
          <cell r="B4879">
            <v>60118</v>
          </cell>
          <cell r="C4879">
            <v>9192</v>
          </cell>
          <cell r="D4879">
            <v>0</v>
          </cell>
          <cell r="E4879">
            <v>10602</v>
          </cell>
          <cell r="F4879">
            <v>0</v>
          </cell>
          <cell r="G4879" t="str">
            <v>10602_0d2ab1d8faa71023a4e4e7cdde6f034d</v>
          </cell>
          <cell r="H4879" t="str">
            <v>Eumel Lead 3.ns2p</v>
          </cell>
          <cell r="I4879">
            <v>245</v>
          </cell>
          <cell r="K4879" t="str">
            <v>ns2p</v>
          </cell>
          <cell r="L4879" t="str">
            <v>application/octet-stream</v>
          </cell>
          <cell r="M4879">
            <v>547</v>
          </cell>
          <cell r="N4879">
            <v>1436658464</v>
          </cell>
          <cell r="O4879">
            <v>0</v>
          </cell>
        </row>
        <row r="4880">
          <cell r="A4880">
            <v>6121</v>
          </cell>
          <cell r="B4880">
            <v>60118</v>
          </cell>
          <cell r="C4880">
            <v>9192</v>
          </cell>
          <cell r="D4880">
            <v>0</v>
          </cell>
          <cell r="E4880">
            <v>10602</v>
          </cell>
          <cell r="F4880">
            <v>0</v>
          </cell>
          <cell r="G4880" t="str">
            <v>10602_3f7daffaf2cf686c3fb91cc063291460</v>
          </cell>
          <cell r="H4880" t="str">
            <v>Eumel Lead 5.ns2p</v>
          </cell>
          <cell r="I4880">
            <v>263</v>
          </cell>
          <cell r="K4880" t="str">
            <v>ns2p</v>
          </cell>
          <cell r="L4880" t="str">
            <v>application/octet-stream</v>
          </cell>
          <cell r="M4880">
            <v>547</v>
          </cell>
          <cell r="N4880">
            <v>1436658464</v>
          </cell>
          <cell r="O4880">
            <v>0</v>
          </cell>
        </row>
        <row r="4881">
          <cell r="A4881">
            <v>6122</v>
          </cell>
          <cell r="B4881">
            <v>60118</v>
          </cell>
          <cell r="C4881">
            <v>9192</v>
          </cell>
          <cell r="D4881">
            <v>0</v>
          </cell>
          <cell r="E4881">
            <v>10602</v>
          </cell>
          <cell r="F4881">
            <v>0</v>
          </cell>
          <cell r="G4881" t="str">
            <v>10602_87bb7379e25e43d501bf9491a9d5048c</v>
          </cell>
          <cell r="H4881" t="str">
            <v>Eumel Pizzicato.ns2p</v>
          </cell>
          <cell r="I4881">
            <v>197</v>
          </cell>
          <cell r="K4881" t="str">
            <v>ns2p</v>
          </cell>
          <cell r="L4881" t="str">
            <v>application/octet-stream</v>
          </cell>
          <cell r="M4881">
            <v>547</v>
          </cell>
          <cell r="N4881">
            <v>1436658464</v>
          </cell>
          <cell r="O4881">
            <v>0</v>
          </cell>
        </row>
        <row r="4882">
          <cell r="A4882">
            <v>6123</v>
          </cell>
          <cell r="B4882">
            <v>60118</v>
          </cell>
          <cell r="C4882">
            <v>9192</v>
          </cell>
          <cell r="D4882">
            <v>0</v>
          </cell>
          <cell r="E4882">
            <v>10602</v>
          </cell>
          <cell r="F4882">
            <v>0</v>
          </cell>
          <cell r="G4882" t="str">
            <v>10602_f92592a3f03e923fae1a4a5a3a30b978</v>
          </cell>
          <cell r="H4882" t="str">
            <v>Eumel Psycho MW.ns2p</v>
          </cell>
          <cell r="I4882">
            <v>192</v>
          </cell>
          <cell r="K4882" t="str">
            <v>ns2p</v>
          </cell>
          <cell r="L4882" t="str">
            <v>application/octet-stream</v>
          </cell>
          <cell r="M4882">
            <v>547</v>
          </cell>
          <cell r="N4882">
            <v>1436658464</v>
          </cell>
          <cell r="O4882">
            <v>0</v>
          </cell>
        </row>
        <row r="4883">
          <cell r="A4883">
            <v>6124</v>
          </cell>
          <cell r="B4883">
            <v>60118</v>
          </cell>
          <cell r="C4883">
            <v>9192</v>
          </cell>
          <cell r="D4883">
            <v>0</v>
          </cell>
          <cell r="E4883">
            <v>10602</v>
          </cell>
          <cell r="F4883">
            <v>0</v>
          </cell>
          <cell r="G4883" t="str">
            <v>10602_703a7eadbd520be56280fe03ca4a82be</v>
          </cell>
          <cell r="H4883" t="str">
            <v>Gargle Lead.ns2p</v>
          </cell>
          <cell r="I4883">
            <v>246</v>
          </cell>
          <cell r="K4883" t="str">
            <v>ns2p</v>
          </cell>
          <cell r="L4883" t="str">
            <v>application/octet-stream</v>
          </cell>
          <cell r="M4883">
            <v>547</v>
          </cell>
          <cell r="N4883">
            <v>1436658464</v>
          </cell>
          <cell r="O4883">
            <v>0</v>
          </cell>
        </row>
        <row r="4884">
          <cell r="A4884">
            <v>6125</v>
          </cell>
          <cell r="B4884">
            <v>60118</v>
          </cell>
          <cell r="C4884">
            <v>9192</v>
          </cell>
          <cell r="D4884">
            <v>0</v>
          </cell>
          <cell r="E4884">
            <v>10602</v>
          </cell>
          <cell r="F4884">
            <v>0</v>
          </cell>
          <cell r="G4884" t="str">
            <v>10602_50aa210e5c33db41de5397f7ce351335</v>
          </cell>
          <cell r="H4884" t="str">
            <v>Mellow Upright.ns2p</v>
          </cell>
          <cell r="I4884">
            <v>213</v>
          </cell>
          <cell r="K4884" t="str">
            <v>ns2p</v>
          </cell>
          <cell r="L4884" t="str">
            <v>application/octet-stream</v>
          </cell>
          <cell r="M4884">
            <v>547</v>
          </cell>
          <cell r="N4884">
            <v>1436658464</v>
          </cell>
          <cell r="O4884">
            <v>0</v>
          </cell>
        </row>
        <row r="4885">
          <cell r="A4885">
            <v>6126</v>
          </cell>
          <cell r="B4885">
            <v>60118</v>
          </cell>
          <cell r="C4885">
            <v>9192</v>
          </cell>
          <cell r="D4885">
            <v>0</v>
          </cell>
          <cell r="E4885">
            <v>10602</v>
          </cell>
          <cell r="F4885">
            <v>0</v>
          </cell>
          <cell r="G4885" t="str">
            <v>10602_747bed27e4436df372d9eb903a451f7c</v>
          </cell>
          <cell r="H4885" t="str">
            <v>My Life.ns2p</v>
          </cell>
          <cell r="I4885">
            <v>222</v>
          </cell>
          <cell r="K4885" t="str">
            <v>ns2p</v>
          </cell>
          <cell r="L4885" t="str">
            <v>application/octet-stream</v>
          </cell>
          <cell r="M4885">
            <v>547</v>
          </cell>
          <cell r="N4885">
            <v>1436658464</v>
          </cell>
          <cell r="O4885">
            <v>0</v>
          </cell>
        </row>
        <row r="4886">
          <cell r="A4886">
            <v>6127</v>
          </cell>
          <cell r="B4886">
            <v>60118</v>
          </cell>
          <cell r="C4886">
            <v>9192</v>
          </cell>
          <cell r="D4886">
            <v>0</v>
          </cell>
          <cell r="E4886">
            <v>10602</v>
          </cell>
          <cell r="F4886">
            <v>0</v>
          </cell>
          <cell r="G4886" t="str">
            <v>10602_0ed281a7a8beab6e2ceda26393643f44</v>
          </cell>
          <cell r="H4886" t="str">
            <v>Red Baron MW.ns2p</v>
          </cell>
          <cell r="I4886">
            <v>267</v>
          </cell>
          <cell r="K4886" t="str">
            <v>ns2p</v>
          </cell>
          <cell r="L4886" t="str">
            <v>application/octet-stream</v>
          </cell>
          <cell r="M4886">
            <v>547</v>
          </cell>
          <cell r="N4886">
            <v>1436658464</v>
          </cell>
          <cell r="O4886">
            <v>0</v>
          </cell>
        </row>
        <row r="4887">
          <cell r="A4887">
            <v>6128</v>
          </cell>
          <cell r="B4887">
            <v>60118</v>
          </cell>
          <cell r="C4887">
            <v>9192</v>
          </cell>
          <cell r="D4887">
            <v>0</v>
          </cell>
          <cell r="E4887">
            <v>10602</v>
          </cell>
          <cell r="F4887">
            <v>0</v>
          </cell>
          <cell r="G4887" t="str">
            <v>10602_cb93e08cc8aa93fdc2cb19842e730796</v>
          </cell>
          <cell r="H4887" t="str">
            <v>September.ns2p</v>
          </cell>
          <cell r="I4887">
            <v>317</v>
          </cell>
          <cell r="K4887" t="str">
            <v>ns2p</v>
          </cell>
          <cell r="L4887" t="str">
            <v>application/octet-stream</v>
          </cell>
          <cell r="M4887">
            <v>547</v>
          </cell>
          <cell r="N4887">
            <v>1436658464</v>
          </cell>
          <cell r="O4887">
            <v>0</v>
          </cell>
        </row>
        <row r="4888">
          <cell r="A4888">
            <v>6129</v>
          </cell>
          <cell r="B4888">
            <v>60119</v>
          </cell>
          <cell r="C4888">
            <v>9192</v>
          </cell>
          <cell r="D4888">
            <v>0</v>
          </cell>
          <cell r="E4888">
            <v>10602</v>
          </cell>
          <cell r="F4888">
            <v>0</v>
          </cell>
          <cell r="G4888" t="str">
            <v>10602_2822d0dd18b4200e2500f36ddcfb3bd4</v>
          </cell>
          <cell r="H4888" t="str">
            <v>SoundList.pdf</v>
          </cell>
          <cell r="I4888">
            <v>410</v>
          </cell>
          <cell r="K4888" t="str">
            <v>pdf</v>
          </cell>
          <cell r="L4888" t="str">
            <v>application/pdf</v>
          </cell>
          <cell r="M4888">
            <v>15747</v>
          </cell>
          <cell r="N4888">
            <v>1436658896</v>
          </cell>
          <cell r="O4888">
            <v>0</v>
          </cell>
        </row>
        <row r="4889">
          <cell r="A4889">
            <v>6130</v>
          </cell>
          <cell r="B4889">
            <v>60119</v>
          </cell>
          <cell r="C4889">
            <v>9192</v>
          </cell>
          <cell r="D4889">
            <v>0</v>
          </cell>
          <cell r="E4889">
            <v>10602</v>
          </cell>
          <cell r="F4889">
            <v>0</v>
          </cell>
          <cell r="G4889" t="str">
            <v>10602_9a48cf38dc69a05f0affb756635ff4ca</v>
          </cell>
          <cell r="H4889" t="str">
            <v>French Horn__ST mono 2.0.nsmp</v>
          </cell>
          <cell r="I4889">
            <v>233</v>
          </cell>
          <cell r="K4889" t="str">
            <v>nsmp</v>
          </cell>
          <cell r="L4889" t="str">
            <v>application/octet-stream</v>
          </cell>
          <cell r="M4889">
            <v>773096</v>
          </cell>
          <cell r="N4889">
            <v>1436658896</v>
          </cell>
          <cell r="O4889">
            <v>0</v>
          </cell>
        </row>
        <row r="4890">
          <cell r="A4890">
            <v>6131</v>
          </cell>
          <cell r="B4890">
            <v>60119</v>
          </cell>
          <cell r="C4890">
            <v>9192</v>
          </cell>
          <cell r="D4890">
            <v>0</v>
          </cell>
          <cell r="E4890">
            <v>10602</v>
          </cell>
          <cell r="F4890">
            <v>0</v>
          </cell>
          <cell r="G4890" t="str">
            <v>10602_f2674e10396fa0f92ffbd2af6dbe75b9</v>
          </cell>
          <cell r="H4890" t="str">
            <v>M12Gargl.nsmp</v>
          </cell>
          <cell r="I4890">
            <v>242</v>
          </cell>
          <cell r="K4890" t="str">
            <v>nsmp</v>
          </cell>
          <cell r="L4890" t="str">
            <v>application/octet-stream</v>
          </cell>
          <cell r="M4890">
            <v>859583</v>
          </cell>
          <cell r="N4890">
            <v>1436658896</v>
          </cell>
          <cell r="O4890">
            <v>0</v>
          </cell>
        </row>
        <row r="4891">
          <cell r="A4891">
            <v>6132</v>
          </cell>
          <cell r="B4891">
            <v>60119</v>
          </cell>
          <cell r="C4891">
            <v>9192</v>
          </cell>
          <cell r="D4891">
            <v>0</v>
          </cell>
          <cell r="E4891">
            <v>10602</v>
          </cell>
          <cell r="F4891">
            <v>0</v>
          </cell>
          <cell r="G4891" t="str">
            <v>10602_592e1fbc5f7a20088b39a3b220645a93</v>
          </cell>
          <cell r="H4891" t="str">
            <v>P5 Lead Unison BR.nsmp</v>
          </cell>
          <cell r="I4891">
            <v>273</v>
          </cell>
          <cell r="K4891" t="str">
            <v>nsmp</v>
          </cell>
          <cell r="L4891" t="str">
            <v>application/octet-stream</v>
          </cell>
          <cell r="M4891">
            <v>1585769</v>
          </cell>
          <cell r="N4891">
            <v>1436658896</v>
          </cell>
          <cell r="O4891">
            <v>0</v>
          </cell>
        </row>
        <row r="4892">
          <cell r="A4892">
            <v>6133</v>
          </cell>
          <cell r="B4892">
            <v>60119</v>
          </cell>
          <cell r="C4892">
            <v>9192</v>
          </cell>
          <cell r="D4892">
            <v>0</v>
          </cell>
          <cell r="E4892">
            <v>10602</v>
          </cell>
          <cell r="F4892">
            <v>0</v>
          </cell>
          <cell r="G4892" t="str">
            <v>10602_6ed6995ba1550a0318a9922dd985e45f</v>
          </cell>
          <cell r="H4892" t="str">
            <v>Rough n Ready.nsmp</v>
          </cell>
          <cell r="I4892">
            <v>296</v>
          </cell>
          <cell r="K4892" t="str">
            <v>nsmp</v>
          </cell>
          <cell r="L4892" t="str">
            <v>application/octet-stream</v>
          </cell>
          <cell r="M4892">
            <v>4013120</v>
          </cell>
          <cell r="N4892">
            <v>1436658896</v>
          </cell>
          <cell r="O4892">
            <v>0</v>
          </cell>
        </row>
        <row r="4893">
          <cell r="A4893">
            <v>6134</v>
          </cell>
          <cell r="B4893">
            <v>60119</v>
          </cell>
          <cell r="C4893">
            <v>9192</v>
          </cell>
          <cell r="D4893">
            <v>0</v>
          </cell>
          <cell r="E4893">
            <v>10602</v>
          </cell>
          <cell r="F4893">
            <v>0</v>
          </cell>
          <cell r="G4893" t="str">
            <v>10602_fb4435975fcbe7d049ac84006c63ea39</v>
          </cell>
          <cell r="H4893" t="str">
            <v>Tiffy Eumel.ns2p</v>
          </cell>
          <cell r="I4893">
            <v>217</v>
          </cell>
          <cell r="K4893" t="str">
            <v>ns2p</v>
          </cell>
          <cell r="L4893" t="str">
            <v>application/octet-stream</v>
          </cell>
          <cell r="M4893">
            <v>547</v>
          </cell>
          <cell r="N4893">
            <v>1436658896</v>
          </cell>
          <cell r="O4893">
            <v>0</v>
          </cell>
        </row>
        <row r="4894">
          <cell r="A4894">
            <v>6135</v>
          </cell>
          <cell r="B4894">
            <v>60119</v>
          </cell>
          <cell r="C4894">
            <v>9192</v>
          </cell>
          <cell r="D4894">
            <v>0</v>
          </cell>
          <cell r="E4894">
            <v>10602</v>
          </cell>
          <cell r="F4894">
            <v>0</v>
          </cell>
          <cell r="G4894" t="str">
            <v>10602_60377526a88f329a3ff9f9d1a5b08a04</v>
          </cell>
          <cell r="H4894" t="str">
            <v>Tiffy Eumel.mp3</v>
          </cell>
          <cell r="I4894">
            <v>4419</v>
          </cell>
          <cell r="K4894" t="str">
            <v>mp3</v>
          </cell>
          <cell r="L4894" t="str">
            <v>audio/mpeg</v>
          </cell>
          <cell r="M4894">
            <v>221543</v>
          </cell>
          <cell r="N4894">
            <v>1436658925</v>
          </cell>
          <cell r="O4894">
            <v>0</v>
          </cell>
        </row>
        <row r="4895">
          <cell r="A4895">
            <v>6136</v>
          </cell>
          <cell r="B4895">
            <v>4079</v>
          </cell>
          <cell r="C4895">
            <v>0</v>
          </cell>
          <cell r="D4895">
            <v>1</v>
          </cell>
          <cell r="E4895">
            <v>9090</v>
          </cell>
          <cell r="F4895">
            <v>0</v>
          </cell>
          <cell r="G4895" t="str">
            <v>9090_f353b73123364d723340562c3391857a</v>
          </cell>
          <cell r="H4895" t="str">
            <v>XP80 piano.nsmp</v>
          </cell>
          <cell r="I4895">
            <v>0</v>
          </cell>
          <cell r="K4895" t="str">
            <v>nsmp</v>
          </cell>
          <cell r="L4895" t="str">
            <v>application/octet-stream</v>
          </cell>
          <cell r="M4895">
            <v>5840777</v>
          </cell>
          <cell r="N4895">
            <v>1436801296</v>
          </cell>
          <cell r="O4895">
            <v>0</v>
          </cell>
        </row>
        <row r="4896">
          <cell r="A4896">
            <v>6137</v>
          </cell>
          <cell r="B4896">
            <v>60173</v>
          </cell>
          <cell r="C4896">
            <v>9207</v>
          </cell>
          <cell r="D4896">
            <v>0</v>
          </cell>
          <cell r="E4896">
            <v>9090</v>
          </cell>
          <cell r="F4896">
            <v>0</v>
          </cell>
          <cell r="G4896" t="str">
            <v>9090_3496ee84e819c274efd182dec5c5ed06</v>
          </cell>
          <cell r="H4896" t="str">
            <v>XP80 piano.nsmp</v>
          </cell>
          <cell r="I4896">
            <v>391</v>
          </cell>
          <cell r="K4896" t="str">
            <v>nsmp</v>
          </cell>
          <cell r="L4896" t="str">
            <v>application/octet-stream</v>
          </cell>
          <cell r="M4896">
            <v>5840777</v>
          </cell>
          <cell r="N4896">
            <v>1436822452</v>
          </cell>
          <cell r="O4896">
            <v>0</v>
          </cell>
        </row>
        <row r="4897">
          <cell r="A4897">
            <v>6138</v>
          </cell>
          <cell r="B4897">
            <v>60211</v>
          </cell>
          <cell r="C4897">
            <v>9213</v>
          </cell>
          <cell r="D4897">
            <v>0</v>
          </cell>
          <cell r="E4897">
            <v>800</v>
          </cell>
          <cell r="F4897">
            <v>0</v>
          </cell>
          <cell r="G4897" t="str">
            <v>800_4796092e27a0b26ddced3c073ee46d25</v>
          </cell>
          <cell r="H4897" t="str">
            <v>test1.jpg</v>
          </cell>
          <cell r="I4897">
            <v>1407</v>
          </cell>
          <cell r="K4897" t="str">
            <v>jpg</v>
          </cell>
          <cell r="L4897" t="str">
            <v>image/jpeg</v>
          </cell>
          <cell r="M4897">
            <v>57299</v>
          </cell>
          <cell r="N4897">
            <v>1436903662</v>
          </cell>
          <cell r="O4897">
            <v>0</v>
          </cell>
        </row>
        <row r="4898">
          <cell r="A4898">
            <v>6139</v>
          </cell>
          <cell r="B4898">
            <v>60239</v>
          </cell>
          <cell r="C4898">
            <v>9205</v>
          </cell>
          <cell r="D4898">
            <v>0</v>
          </cell>
          <cell r="E4898">
            <v>8129</v>
          </cell>
          <cell r="F4898">
            <v>0</v>
          </cell>
          <cell r="G4898" t="str">
            <v>8129_2c2cf33ef1523c131cf52cc1299662e6</v>
          </cell>
          <cell r="H4898" t="str">
            <v>NS2toSetListMaker.xlsx</v>
          </cell>
          <cell r="I4898">
            <v>121</v>
          </cell>
          <cell r="K4898" t="str">
            <v>xlsx</v>
          </cell>
          <cell r="L4898" t="str">
            <v>application/vnd.openxmlformats-officedocument.spreadsheetml.sheet</v>
          </cell>
          <cell r="M4898">
            <v>114760</v>
          </cell>
          <cell r="N4898">
            <v>1436972414</v>
          </cell>
          <cell r="O4898">
            <v>0</v>
          </cell>
        </row>
        <row r="4899">
          <cell r="A4899">
            <v>6141</v>
          </cell>
          <cell r="B4899">
            <v>60263</v>
          </cell>
          <cell r="C4899">
            <v>1963</v>
          </cell>
          <cell r="D4899">
            <v>0</v>
          </cell>
          <cell r="E4899">
            <v>2271</v>
          </cell>
          <cell r="F4899">
            <v>0</v>
          </cell>
          <cell r="G4899" t="str">
            <v>2271_714b973c15c5d4d867d5b9e1c499a8f2</v>
          </cell>
          <cell r="H4899" t="str">
            <v>b-4br.jpg</v>
          </cell>
          <cell r="I4899">
            <v>1543</v>
          </cell>
          <cell r="J4899" t="str">
            <v>The organ looked a bit like this one..!</v>
          </cell>
          <cell r="K4899" t="str">
            <v>jpg</v>
          </cell>
          <cell r="L4899" t="str">
            <v>image/jpeg</v>
          </cell>
          <cell r="M4899">
            <v>24286</v>
          </cell>
          <cell r="N4899">
            <v>1436997722</v>
          </cell>
          <cell r="O4899">
            <v>0</v>
          </cell>
        </row>
        <row r="4900">
          <cell r="A4900">
            <v>6142</v>
          </cell>
          <cell r="B4900">
            <v>60277</v>
          </cell>
          <cell r="C4900">
            <v>2084</v>
          </cell>
          <cell r="D4900">
            <v>0</v>
          </cell>
          <cell r="E4900">
            <v>2</v>
          </cell>
          <cell r="F4900">
            <v>0</v>
          </cell>
          <cell r="G4900" t="str">
            <v>2_169d7ac226713ae7e964d0db09b0f48c</v>
          </cell>
          <cell r="H4900" t="str">
            <v>signature_spam.png</v>
          </cell>
          <cell r="I4900">
            <v>8</v>
          </cell>
          <cell r="K4900" t="str">
            <v>png</v>
          </cell>
          <cell r="L4900" t="str">
            <v>image/png</v>
          </cell>
          <cell r="M4900">
            <v>6625</v>
          </cell>
          <cell r="N4900">
            <v>1437030978</v>
          </cell>
          <cell r="O4900">
            <v>0</v>
          </cell>
        </row>
        <row r="4901">
          <cell r="A4901">
            <v>6143</v>
          </cell>
          <cell r="B4901">
            <v>60303</v>
          </cell>
          <cell r="C4901">
            <v>1963</v>
          </cell>
          <cell r="D4901">
            <v>0</v>
          </cell>
          <cell r="E4901">
            <v>5023</v>
          </cell>
          <cell r="F4901">
            <v>0</v>
          </cell>
          <cell r="G4901" t="str">
            <v>5023_e27b733551b741c9bb866e7c59002e41</v>
          </cell>
          <cell r="H4901" t="str">
            <v>20150716_174710.jpg</v>
          </cell>
          <cell r="I4901">
            <v>1514</v>
          </cell>
          <cell r="K4901" t="str">
            <v>jpg</v>
          </cell>
          <cell r="L4901" t="str">
            <v>image/jpeg</v>
          </cell>
          <cell r="M4901">
            <v>676720</v>
          </cell>
          <cell r="N4901">
            <v>1437058088</v>
          </cell>
          <cell r="O4901">
            <v>0</v>
          </cell>
        </row>
        <row r="4902">
          <cell r="A4902">
            <v>6144</v>
          </cell>
          <cell r="B4902">
            <v>60342</v>
          </cell>
          <cell r="C4902">
            <v>9227</v>
          </cell>
          <cell r="D4902">
            <v>0</v>
          </cell>
          <cell r="E4902">
            <v>1654</v>
          </cell>
          <cell r="F4902">
            <v>0</v>
          </cell>
          <cell r="G4902" t="str">
            <v>1654_27650c4f09b8303d211fe7436f7656dc</v>
          </cell>
          <cell r="H4902" t="str">
            <v>SketchUp.png</v>
          </cell>
          <cell r="I4902">
            <v>546</v>
          </cell>
          <cell r="J4902" t="str">
            <v>&amp;quot;Keyboard&amp;quot;</v>
          </cell>
          <cell r="K4902" t="str">
            <v>png</v>
          </cell>
          <cell r="L4902" t="str">
            <v>image/png</v>
          </cell>
          <cell r="M4902">
            <v>150784</v>
          </cell>
          <cell r="N4902">
            <v>1437119982</v>
          </cell>
          <cell r="O4902">
            <v>0</v>
          </cell>
        </row>
        <row r="4903">
          <cell r="A4903">
            <v>6145</v>
          </cell>
          <cell r="B4903">
            <v>60390</v>
          </cell>
          <cell r="C4903">
            <v>4412</v>
          </cell>
          <cell r="D4903">
            <v>0</v>
          </cell>
          <cell r="E4903">
            <v>8455</v>
          </cell>
          <cell r="F4903">
            <v>0</v>
          </cell>
          <cell r="G4903" t="str">
            <v>8455_1e8d83470926337e7c261a3cafddf2e3</v>
          </cell>
          <cell r="H4903" t="str">
            <v>Capture.JPG</v>
          </cell>
          <cell r="I4903">
            <v>1433</v>
          </cell>
          <cell r="K4903" t="str">
            <v>jpg</v>
          </cell>
          <cell r="L4903" t="str">
            <v>image/jpeg</v>
          </cell>
          <cell r="M4903">
            <v>26551</v>
          </cell>
          <cell r="N4903">
            <v>1437242845</v>
          </cell>
          <cell r="O4903">
            <v>0</v>
          </cell>
        </row>
        <row r="4904">
          <cell r="A4904">
            <v>6146</v>
          </cell>
          <cell r="B4904">
            <v>60390</v>
          </cell>
          <cell r="C4904">
            <v>4412</v>
          </cell>
          <cell r="D4904">
            <v>0</v>
          </cell>
          <cell r="E4904">
            <v>8455</v>
          </cell>
          <cell r="F4904">
            <v>0</v>
          </cell>
          <cell r="G4904" t="str">
            <v>8455_bf402f6e414f66193476f880be924a34</v>
          </cell>
          <cell r="H4904" t="str">
            <v>Graph.jpg</v>
          </cell>
          <cell r="I4904">
            <v>1433</v>
          </cell>
          <cell r="K4904" t="str">
            <v>jpg</v>
          </cell>
          <cell r="L4904" t="str">
            <v>image/jpeg</v>
          </cell>
          <cell r="M4904">
            <v>59756</v>
          </cell>
          <cell r="N4904">
            <v>1437242845</v>
          </cell>
          <cell r="O4904">
            <v>0</v>
          </cell>
        </row>
        <row r="4905">
          <cell r="A4905">
            <v>6148</v>
          </cell>
          <cell r="B4905">
            <v>60390</v>
          </cell>
          <cell r="C4905">
            <v>4412</v>
          </cell>
          <cell r="D4905">
            <v>0</v>
          </cell>
          <cell r="E4905">
            <v>8455</v>
          </cell>
          <cell r="F4905">
            <v>0</v>
          </cell>
          <cell r="G4905" t="str">
            <v>8455_f2561c7485ac4a59e24fd418c88a2aef</v>
          </cell>
          <cell r="H4905" t="str">
            <v>Capture.2.JPG</v>
          </cell>
          <cell r="I4905">
            <v>1424</v>
          </cell>
          <cell r="K4905" t="str">
            <v>jpg</v>
          </cell>
          <cell r="L4905" t="str">
            <v>image/jpeg</v>
          </cell>
          <cell r="M4905">
            <v>22490</v>
          </cell>
          <cell r="N4905">
            <v>1437243601</v>
          </cell>
          <cell r="O4905">
            <v>0</v>
          </cell>
        </row>
        <row r="4906">
          <cell r="A4906">
            <v>6149</v>
          </cell>
          <cell r="B4906">
            <v>60369</v>
          </cell>
          <cell r="C4906">
            <v>9230</v>
          </cell>
          <cell r="D4906">
            <v>0</v>
          </cell>
          <cell r="E4906">
            <v>11491</v>
          </cell>
          <cell r="F4906">
            <v>0</v>
          </cell>
          <cell r="G4906" t="str">
            <v>11491_da8a64efe20aeb0099ab73960d327123</v>
          </cell>
          <cell r="H4906" t="str">
            <v>image.jpg</v>
          </cell>
          <cell r="I4906">
            <v>1079</v>
          </cell>
          <cell r="J4906" t="str">
            <v>Lego modular</v>
          </cell>
          <cell r="K4906" t="str">
            <v>jpg</v>
          </cell>
          <cell r="L4906" t="str">
            <v>image/jpeg</v>
          </cell>
          <cell r="M4906">
            <v>39767</v>
          </cell>
          <cell r="N4906">
            <v>1437247665</v>
          </cell>
          <cell r="O4906">
            <v>0</v>
          </cell>
        </row>
        <row r="4907">
          <cell r="A4907">
            <v>6150</v>
          </cell>
          <cell r="B4907">
            <v>60390</v>
          </cell>
          <cell r="C4907">
            <v>4412</v>
          </cell>
          <cell r="D4907">
            <v>0</v>
          </cell>
          <cell r="E4907">
            <v>8455</v>
          </cell>
          <cell r="F4907">
            <v>0</v>
          </cell>
          <cell r="G4907" t="str">
            <v>8455_9a43146ce9e0fe2b193d08e8ef48959a</v>
          </cell>
          <cell r="H4907" t="str">
            <v>Capture3.JPG</v>
          </cell>
          <cell r="I4907">
            <v>1398</v>
          </cell>
          <cell r="K4907" t="str">
            <v>jpg</v>
          </cell>
          <cell r="L4907" t="str">
            <v>image/jpeg</v>
          </cell>
          <cell r="M4907">
            <v>34032</v>
          </cell>
          <cell r="N4907">
            <v>1437259913</v>
          </cell>
          <cell r="O4907">
            <v>0</v>
          </cell>
        </row>
        <row r="4908">
          <cell r="A4908">
            <v>6151</v>
          </cell>
          <cell r="B4908">
            <v>60390</v>
          </cell>
          <cell r="C4908">
            <v>4412</v>
          </cell>
          <cell r="D4908">
            <v>0</v>
          </cell>
          <cell r="E4908">
            <v>8455</v>
          </cell>
          <cell r="F4908">
            <v>0</v>
          </cell>
          <cell r="G4908" t="str">
            <v>8455_eb90506aabf05bbbb41eb8bee9059bc0</v>
          </cell>
          <cell r="H4908" t="str">
            <v>Capture4.JPG</v>
          </cell>
          <cell r="I4908">
            <v>1398</v>
          </cell>
          <cell r="K4908" t="str">
            <v>jpg</v>
          </cell>
          <cell r="L4908" t="str">
            <v>image/jpeg</v>
          </cell>
          <cell r="M4908">
            <v>44119</v>
          </cell>
          <cell r="N4908">
            <v>1437259948</v>
          </cell>
          <cell r="O4908">
            <v>0</v>
          </cell>
        </row>
        <row r="4909">
          <cell r="A4909">
            <v>6152</v>
          </cell>
          <cell r="B4909">
            <v>60404</v>
          </cell>
          <cell r="C4909">
            <v>1963</v>
          </cell>
          <cell r="D4909">
            <v>0</v>
          </cell>
          <cell r="E4909">
            <v>1405</v>
          </cell>
          <cell r="F4909">
            <v>0</v>
          </cell>
          <cell r="G4909" t="str">
            <v>1405_cfd94d184d54b377892b79993ac70080</v>
          </cell>
          <cell r="H4909" t="str">
            <v>THe Next Band - Norwich 1979.jpg</v>
          </cell>
          <cell r="I4909">
            <v>1411</v>
          </cell>
          <cell r="K4909" t="str">
            <v>jpg</v>
          </cell>
          <cell r="L4909" t="str">
            <v>image/jpeg</v>
          </cell>
          <cell r="M4909">
            <v>30435</v>
          </cell>
          <cell r="N4909">
            <v>1437315421</v>
          </cell>
          <cell r="O4909">
            <v>0</v>
          </cell>
        </row>
        <row r="4910">
          <cell r="A4910">
            <v>6227</v>
          </cell>
          <cell r="B4910">
            <v>61134</v>
          </cell>
          <cell r="C4910">
            <v>9340</v>
          </cell>
          <cell r="D4910">
            <v>0</v>
          </cell>
          <cell r="E4910">
            <v>10602</v>
          </cell>
          <cell r="F4910">
            <v>0</v>
          </cell>
          <cell r="G4910" t="str">
            <v>10602_694a3ce44ab0af6edee646fed4cf433b</v>
          </cell>
          <cell r="H4910" t="str">
            <v>MuteClav1.nsmp</v>
          </cell>
          <cell r="I4910">
            <v>201</v>
          </cell>
          <cell r="K4910" t="str">
            <v>nsmp</v>
          </cell>
          <cell r="L4910" t="str">
            <v>application/octet-stream</v>
          </cell>
          <cell r="M4910">
            <v>217979</v>
          </cell>
          <cell r="N4910">
            <v>1438933907</v>
          </cell>
          <cell r="O4910">
            <v>0</v>
          </cell>
        </row>
        <row r="4911">
          <cell r="A4911">
            <v>6156</v>
          </cell>
          <cell r="B4911">
            <v>60472</v>
          </cell>
          <cell r="C4911">
            <v>9246</v>
          </cell>
          <cell r="D4911">
            <v>0</v>
          </cell>
          <cell r="E4911">
            <v>11785</v>
          </cell>
          <cell r="F4911">
            <v>0</v>
          </cell>
          <cell r="G4911" t="str">
            <v>11785_c87ef7b3b3dfebf6bb84356b50e13313</v>
          </cell>
          <cell r="H4911" t="str">
            <v>Image.jpg</v>
          </cell>
          <cell r="I4911">
            <v>1237</v>
          </cell>
          <cell r="K4911" t="str">
            <v>jpg</v>
          </cell>
          <cell r="L4911" t="str">
            <v>image/jpeg</v>
          </cell>
          <cell r="M4911">
            <v>1667303</v>
          </cell>
          <cell r="N4911">
            <v>1437491354</v>
          </cell>
          <cell r="O4911">
            <v>0</v>
          </cell>
        </row>
        <row r="4912">
          <cell r="A4912">
            <v>6157</v>
          </cell>
          <cell r="B4912">
            <v>60472</v>
          </cell>
          <cell r="C4912">
            <v>9246</v>
          </cell>
          <cell r="D4912">
            <v>0</v>
          </cell>
          <cell r="E4912">
            <v>11785</v>
          </cell>
          <cell r="F4912">
            <v>0</v>
          </cell>
          <cell r="G4912" t="str">
            <v>11785_7aa54aad9258bf8263c8d2922f80b6f3</v>
          </cell>
          <cell r="H4912" t="str">
            <v>IMG_4610.jpg</v>
          </cell>
          <cell r="I4912">
            <v>1237</v>
          </cell>
          <cell r="K4912" t="str">
            <v>jpg</v>
          </cell>
          <cell r="L4912" t="str">
            <v>image/jpeg</v>
          </cell>
          <cell r="M4912">
            <v>1740223</v>
          </cell>
          <cell r="N4912">
            <v>1437491354</v>
          </cell>
          <cell r="O4912">
            <v>0</v>
          </cell>
        </row>
        <row r="4913">
          <cell r="A4913">
            <v>6158</v>
          </cell>
          <cell r="B4913">
            <v>60474</v>
          </cell>
          <cell r="C4913">
            <v>9246</v>
          </cell>
          <cell r="D4913">
            <v>0</v>
          </cell>
          <cell r="E4913">
            <v>11785</v>
          </cell>
          <cell r="F4913">
            <v>0</v>
          </cell>
          <cell r="G4913" t="str">
            <v>11785_f63fede3ab08c882d5ed5eb6a8c8dffc</v>
          </cell>
          <cell r="H4913" t="str">
            <v>Image 2.jpg</v>
          </cell>
          <cell r="I4913">
            <v>1225</v>
          </cell>
          <cell r="K4913" t="str">
            <v>jpg</v>
          </cell>
          <cell r="L4913" t="str">
            <v>image/jpeg</v>
          </cell>
          <cell r="M4913">
            <v>1211349</v>
          </cell>
          <cell r="N4913">
            <v>1437494316</v>
          </cell>
          <cell r="O4913">
            <v>0</v>
          </cell>
        </row>
        <row r="4914">
          <cell r="A4914">
            <v>6159</v>
          </cell>
          <cell r="B4914">
            <v>60476</v>
          </cell>
          <cell r="C4914">
            <v>9244</v>
          </cell>
          <cell r="D4914">
            <v>0</v>
          </cell>
          <cell r="E4914">
            <v>8103</v>
          </cell>
          <cell r="F4914">
            <v>0</v>
          </cell>
          <cell r="G4914" t="str">
            <v>8103_085128d36c29406389d08463357c0a37</v>
          </cell>
          <cell r="H4914" t="str">
            <v>Grand Piano.pch.zip</v>
          </cell>
          <cell r="I4914">
            <v>104</v>
          </cell>
          <cell r="J4914" t="str">
            <v>Nord Modular G1 patch by kroffe</v>
          </cell>
          <cell r="K4914" t="str">
            <v>zip</v>
          </cell>
          <cell r="L4914" t="str">
            <v>application/zip</v>
          </cell>
          <cell r="M4914">
            <v>875</v>
          </cell>
          <cell r="N4914">
            <v>1437496984</v>
          </cell>
          <cell r="O4914">
            <v>0</v>
          </cell>
        </row>
        <row r="4915">
          <cell r="A4915">
            <v>6160</v>
          </cell>
          <cell r="B4915">
            <v>60509</v>
          </cell>
          <cell r="C4915">
            <v>9249</v>
          </cell>
          <cell r="D4915">
            <v>0</v>
          </cell>
          <cell r="E4915">
            <v>426</v>
          </cell>
          <cell r="F4915">
            <v>0</v>
          </cell>
          <cell r="G4915" t="str">
            <v>426_cbb8043c2811d6d101e63c6163be9d8b</v>
          </cell>
          <cell r="H4915" t="str">
            <v>Axel F Theme  .ns2p</v>
          </cell>
          <cell r="I4915">
            <v>171</v>
          </cell>
          <cell r="J4915" t="str">
            <v>From Nord Stage 2 Factory Program Bank v1.6 revA</v>
          </cell>
          <cell r="K4915" t="str">
            <v>ns2p</v>
          </cell>
          <cell r="L4915" t="str">
            <v>application/octet-stream</v>
          </cell>
          <cell r="M4915">
            <v>547</v>
          </cell>
          <cell r="N4915">
            <v>1437554743</v>
          </cell>
          <cell r="O4915">
            <v>0</v>
          </cell>
        </row>
        <row r="4916">
          <cell r="A4916">
            <v>6226</v>
          </cell>
          <cell r="B4916">
            <v>61134</v>
          </cell>
          <cell r="C4916">
            <v>9340</v>
          </cell>
          <cell r="D4916">
            <v>0</v>
          </cell>
          <cell r="E4916">
            <v>10602</v>
          </cell>
          <cell r="F4916">
            <v>0</v>
          </cell>
          <cell r="G4916" t="str">
            <v>10602_e93c542bddc50f47e162159a6c249c21</v>
          </cell>
          <cell r="H4916" t="str">
            <v>Mute Clav Eumel .ns2p</v>
          </cell>
          <cell r="I4916">
            <v>119</v>
          </cell>
          <cell r="K4916" t="str">
            <v>ns2p</v>
          </cell>
          <cell r="L4916" t="str">
            <v>application/octet-stream</v>
          </cell>
          <cell r="M4916">
            <v>547</v>
          </cell>
          <cell r="N4916">
            <v>1438933892</v>
          </cell>
          <cell r="O4916">
            <v>0</v>
          </cell>
        </row>
        <row r="4917">
          <cell r="A4917">
            <v>6225</v>
          </cell>
          <cell r="B4917">
            <v>61134</v>
          </cell>
          <cell r="C4917">
            <v>9340</v>
          </cell>
          <cell r="D4917">
            <v>0</v>
          </cell>
          <cell r="E4917">
            <v>10602</v>
          </cell>
          <cell r="F4917">
            <v>0</v>
          </cell>
          <cell r="G4917" t="str">
            <v>10602_4582fe73c33a66e4352032593b000b26</v>
          </cell>
          <cell r="H4917" t="str">
            <v>Mute Clav Eumel.mp3</v>
          </cell>
          <cell r="I4917">
            <v>1497</v>
          </cell>
          <cell r="K4917" t="str">
            <v>mp3</v>
          </cell>
          <cell r="L4917" t="str">
            <v>audio/mp3</v>
          </cell>
          <cell r="M4917">
            <v>619440</v>
          </cell>
          <cell r="N4917">
            <v>1438933707</v>
          </cell>
          <cell r="O4917">
            <v>0</v>
          </cell>
        </row>
        <row r="4918">
          <cell r="A4918">
            <v>6224</v>
          </cell>
          <cell r="B4918">
            <v>61134</v>
          </cell>
          <cell r="C4918">
            <v>9340</v>
          </cell>
          <cell r="D4918">
            <v>0</v>
          </cell>
          <cell r="E4918">
            <v>10602</v>
          </cell>
          <cell r="F4918">
            <v>0</v>
          </cell>
          <cell r="G4918" t="str">
            <v>10602_0cc1b9ebc1dd890ded5b6d6fcb91262c</v>
          </cell>
          <cell r="H4918" t="str">
            <v>Pat G300.nsmp</v>
          </cell>
          <cell r="I4918">
            <v>209</v>
          </cell>
          <cell r="K4918" t="str">
            <v>nsmp</v>
          </cell>
          <cell r="L4918" t="str">
            <v>application/octet-stream</v>
          </cell>
          <cell r="M4918">
            <v>893492</v>
          </cell>
          <cell r="N4918">
            <v>1438933664</v>
          </cell>
          <cell r="O4918">
            <v>0</v>
          </cell>
        </row>
        <row r="4919">
          <cell r="A4919">
            <v>6164</v>
          </cell>
          <cell r="B4919">
            <v>60540</v>
          </cell>
          <cell r="C4919">
            <v>9254</v>
          </cell>
          <cell r="D4919">
            <v>0</v>
          </cell>
          <cell r="E4919">
            <v>6218</v>
          </cell>
          <cell r="F4919">
            <v>0</v>
          </cell>
          <cell r="G4919" t="str">
            <v>6218_f8f75c2cc892133ac7a53d3c93be6784</v>
          </cell>
          <cell r="H4919" t="str">
            <v>bariton sax.nsmp</v>
          </cell>
          <cell r="I4919">
            <v>237</v>
          </cell>
          <cell r="K4919" t="str">
            <v>nsmp</v>
          </cell>
          <cell r="L4919" t="str">
            <v>application/octet-stream</v>
          </cell>
          <cell r="M4919">
            <v>123110</v>
          </cell>
          <cell r="N4919">
            <v>1437614156</v>
          </cell>
          <cell r="O4919">
            <v>0</v>
          </cell>
        </row>
        <row r="4920">
          <cell r="A4920">
            <v>6165</v>
          </cell>
          <cell r="B4920">
            <v>60540</v>
          </cell>
          <cell r="C4920">
            <v>9254</v>
          </cell>
          <cell r="D4920">
            <v>0</v>
          </cell>
          <cell r="E4920">
            <v>6218</v>
          </cell>
          <cell r="F4920">
            <v>0</v>
          </cell>
          <cell r="G4920" t="str">
            <v>6218_61fb5fb09b23236c7d9ab97ec58cbb5d</v>
          </cell>
          <cell r="H4920" t="str">
            <v>all that she wants ace of base.mp3</v>
          </cell>
          <cell r="I4920">
            <v>1343</v>
          </cell>
          <cell r="K4920" t="str">
            <v>mp3</v>
          </cell>
          <cell r="L4920" t="str">
            <v>audio/mp3</v>
          </cell>
          <cell r="M4920">
            <v>476390</v>
          </cell>
          <cell r="N4920">
            <v>1437614156</v>
          </cell>
          <cell r="O4920">
            <v>0</v>
          </cell>
        </row>
        <row r="4921">
          <cell r="A4921">
            <v>6171</v>
          </cell>
          <cell r="B4921">
            <v>60555</v>
          </cell>
          <cell r="C4921">
            <v>9255</v>
          </cell>
          <cell r="D4921">
            <v>0</v>
          </cell>
          <cell r="E4921">
            <v>13280</v>
          </cell>
          <cell r="F4921">
            <v>0</v>
          </cell>
          <cell r="G4921" t="str">
            <v>13280_e90b5799a898de1f52f39da428f55f35</v>
          </cell>
          <cell r="H4921" t="str">
            <v>20150721_210953.jpg</v>
          </cell>
          <cell r="I4921">
            <v>2881</v>
          </cell>
          <cell r="K4921" t="str">
            <v>jpg</v>
          </cell>
          <cell r="L4921" t="str">
            <v>image/jpeg</v>
          </cell>
          <cell r="M4921">
            <v>2954215</v>
          </cell>
          <cell r="N4921">
            <v>1437661030</v>
          </cell>
          <cell r="O4921">
            <v>0</v>
          </cell>
        </row>
        <row r="4922">
          <cell r="A4922">
            <v>6172</v>
          </cell>
          <cell r="B4922">
            <v>60555</v>
          </cell>
          <cell r="C4922">
            <v>9255</v>
          </cell>
          <cell r="D4922">
            <v>0</v>
          </cell>
          <cell r="E4922">
            <v>13280</v>
          </cell>
          <cell r="F4922">
            <v>0</v>
          </cell>
          <cell r="G4922" t="str">
            <v>13280_3b83276c25d24e59aa12638f4eb3649c</v>
          </cell>
          <cell r="H4922" t="str">
            <v>20150721_210928.jpg</v>
          </cell>
          <cell r="I4922">
            <v>2881</v>
          </cell>
          <cell r="K4922" t="str">
            <v>jpg</v>
          </cell>
          <cell r="L4922" t="str">
            <v>image/jpeg</v>
          </cell>
          <cell r="M4922">
            <v>2955607</v>
          </cell>
          <cell r="N4922">
            <v>1437661134</v>
          </cell>
          <cell r="O4922">
            <v>0</v>
          </cell>
        </row>
        <row r="4923">
          <cell r="A4923">
            <v>6176</v>
          </cell>
          <cell r="B4923">
            <v>60555</v>
          </cell>
          <cell r="C4923">
            <v>9255</v>
          </cell>
          <cell r="D4923">
            <v>0</v>
          </cell>
          <cell r="E4923">
            <v>13280</v>
          </cell>
          <cell r="F4923">
            <v>0</v>
          </cell>
          <cell r="G4923" t="str">
            <v>13280_c4c3201551a226f45baf2c85029b2583</v>
          </cell>
          <cell r="H4923" t="str">
            <v>20150721_210904-rotate.jpg</v>
          </cell>
          <cell r="I4923">
            <v>2881</v>
          </cell>
          <cell r="K4923" t="str">
            <v>jpg</v>
          </cell>
          <cell r="L4923" t="str">
            <v>image/jpeg</v>
          </cell>
          <cell r="M4923">
            <v>1380548</v>
          </cell>
          <cell r="N4923">
            <v>1437661931</v>
          </cell>
          <cell r="O4923">
            <v>0</v>
          </cell>
        </row>
        <row r="4924">
          <cell r="A4924">
            <v>6178</v>
          </cell>
          <cell r="B4924">
            <v>60555</v>
          </cell>
          <cell r="C4924">
            <v>9255</v>
          </cell>
          <cell r="D4924">
            <v>0</v>
          </cell>
          <cell r="E4924">
            <v>13280</v>
          </cell>
          <cell r="F4924">
            <v>0</v>
          </cell>
          <cell r="G4924" t="str">
            <v>13280_1e60f7c274d48260ab715689bbb8f13d</v>
          </cell>
          <cell r="H4924" t="str">
            <v>20150721_210853.jpg</v>
          </cell>
          <cell r="I4924">
            <v>2881</v>
          </cell>
          <cell r="K4924" t="str">
            <v>jpg</v>
          </cell>
          <cell r="L4924" t="str">
            <v>image/jpeg</v>
          </cell>
          <cell r="M4924">
            <v>1264584</v>
          </cell>
          <cell r="N4924">
            <v>1437662538</v>
          </cell>
          <cell r="O4924">
            <v>0</v>
          </cell>
        </row>
        <row r="4925">
          <cell r="A4925">
            <v>6179</v>
          </cell>
          <cell r="B4925">
            <v>60555</v>
          </cell>
          <cell r="C4925">
            <v>9255</v>
          </cell>
          <cell r="D4925">
            <v>0</v>
          </cell>
          <cell r="E4925">
            <v>13280</v>
          </cell>
          <cell r="F4925">
            <v>0</v>
          </cell>
          <cell r="G4925" t="str">
            <v>13280_350f13bafb4be02e761b31dc83873deb</v>
          </cell>
          <cell r="H4925" t="str">
            <v>20150721_210823.jpg</v>
          </cell>
          <cell r="I4925">
            <v>2881</v>
          </cell>
          <cell r="K4925" t="str">
            <v>jpg</v>
          </cell>
          <cell r="L4925" t="str">
            <v>image/jpeg</v>
          </cell>
          <cell r="M4925">
            <v>1105705</v>
          </cell>
          <cell r="N4925">
            <v>1437662906</v>
          </cell>
          <cell r="O4925">
            <v>0</v>
          </cell>
        </row>
        <row r="4926">
          <cell r="A4926">
            <v>6180</v>
          </cell>
          <cell r="B4926">
            <v>60597</v>
          </cell>
          <cell r="C4926">
            <v>9263</v>
          </cell>
          <cell r="D4926">
            <v>0</v>
          </cell>
          <cell r="E4926">
            <v>2450</v>
          </cell>
          <cell r="F4926">
            <v>0</v>
          </cell>
          <cell r="G4926" t="str">
            <v>2450_60a77e05f26fb5ba27c696d58d20c51e</v>
          </cell>
          <cell r="H4926" t="str">
            <v>D2H_8236.JPG</v>
          </cell>
          <cell r="I4926">
            <v>1156</v>
          </cell>
          <cell r="K4926" t="str">
            <v>jpg</v>
          </cell>
          <cell r="L4926" t="str">
            <v>image/jpeg</v>
          </cell>
          <cell r="M4926">
            <v>214593</v>
          </cell>
          <cell r="N4926">
            <v>1437777161</v>
          </cell>
          <cell r="O4926">
            <v>0</v>
          </cell>
        </row>
        <row r="4927">
          <cell r="A4927">
            <v>6181</v>
          </cell>
          <cell r="B4927">
            <v>60597</v>
          </cell>
          <cell r="C4927">
            <v>9263</v>
          </cell>
          <cell r="D4927">
            <v>0</v>
          </cell>
          <cell r="E4927">
            <v>2450</v>
          </cell>
          <cell r="F4927">
            <v>0</v>
          </cell>
          <cell r="G4927" t="str">
            <v>2450_435d6d327b533afc88c21371a0ffb8b1</v>
          </cell>
          <cell r="H4927" t="str">
            <v>D2H_8237.JPG</v>
          </cell>
          <cell r="I4927">
            <v>1156</v>
          </cell>
          <cell r="K4927" t="str">
            <v>jpg</v>
          </cell>
          <cell r="L4927" t="str">
            <v>image/jpeg</v>
          </cell>
          <cell r="M4927">
            <v>1953769</v>
          </cell>
          <cell r="N4927">
            <v>1437777161</v>
          </cell>
          <cell r="O4927">
            <v>0</v>
          </cell>
        </row>
        <row r="4928">
          <cell r="A4928">
            <v>6182</v>
          </cell>
          <cell r="B4928">
            <v>60597</v>
          </cell>
          <cell r="C4928">
            <v>9263</v>
          </cell>
          <cell r="D4928">
            <v>0</v>
          </cell>
          <cell r="E4928">
            <v>2450</v>
          </cell>
          <cell r="F4928">
            <v>0</v>
          </cell>
          <cell r="G4928" t="str">
            <v>2450_405de05f00e3f7a48055a1a66731c7fe</v>
          </cell>
          <cell r="H4928" t="str">
            <v>D2H_8238.JPG</v>
          </cell>
          <cell r="I4928">
            <v>1156</v>
          </cell>
          <cell r="K4928" t="str">
            <v>jpg</v>
          </cell>
          <cell r="L4928" t="str">
            <v>image/jpeg</v>
          </cell>
          <cell r="M4928">
            <v>2017101</v>
          </cell>
          <cell r="N4928">
            <v>1437777161</v>
          </cell>
          <cell r="O4928">
            <v>0</v>
          </cell>
        </row>
        <row r="4929">
          <cell r="A4929">
            <v>6183</v>
          </cell>
          <cell r="B4929">
            <v>60597</v>
          </cell>
          <cell r="C4929">
            <v>9263</v>
          </cell>
          <cell r="D4929">
            <v>0</v>
          </cell>
          <cell r="E4929">
            <v>2450</v>
          </cell>
          <cell r="F4929">
            <v>0</v>
          </cell>
          <cell r="G4929" t="str">
            <v>2450_de0885c8e7aa218c042e5beb9bf2a252</v>
          </cell>
          <cell r="H4929" t="str">
            <v>D2H_8241.JPG</v>
          </cell>
          <cell r="I4929">
            <v>1156</v>
          </cell>
          <cell r="K4929" t="str">
            <v>jpg</v>
          </cell>
          <cell r="L4929" t="str">
            <v>image/jpeg</v>
          </cell>
          <cell r="M4929">
            <v>1943980</v>
          </cell>
          <cell r="N4929">
            <v>1437777161</v>
          </cell>
          <cell r="O4929">
            <v>0</v>
          </cell>
        </row>
        <row r="4930">
          <cell r="A4930">
            <v>6184</v>
          </cell>
          <cell r="B4930">
            <v>60597</v>
          </cell>
          <cell r="C4930">
            <v>9263</v>
          </cell>
          <cell r="D4930">
            <v>0</v>
          </cell>
          <cell r="E4930">
            <v>2450</v>
          </cell>
          <cell r="F4930">
            <v>0</v>
          </cell>
          <cell r="G4930" t="str">
            <v>2450_a4492c3cc4a04676ad2a93f0c9989e2c</v>
          </cell>
          <cell r="H4930" t="str">
            <v>D2H_8242.JPG</v>
          </cell>
          <cell r="I4930">
            <v>1156</v>
          </cell>
          <cell r="K4930" t="str">
            <v>jpg</v>
          </cell>
          <cell r="L4930" t="str">
            <v>image/jpeg</v>
          </cell>
          <cell r="M4930">
            <v>1770158</v>
          </cell>
          <cell r="N4930">
            <v>1437777454</v>
          </cell>
          <cell r="O4930">
            <v>0</v>
          </cell>
        </row>
        <row r="4931">
          <cell r="A4931">
            <v>6185</v>
          </cell>
          <cell r="B4931">
            <v>60597</v>
          </cell>
          <cell r="C4931">
            <v>9263</v>
          </cell>
          <cell r="D4931">
            <v>0</v>
          </cell>
          <cell r="E4931">
            <v>2450</v>
          </cell>
          <cell r="F4931">
            <v>0</v>
          </cell>
          <cell r="G4931" t="str">
            <v>2450_677251e749c5d7531626d2173ac23fbb</v>
          </cell>
          <cell r="H4931" t="str">
            <v>D2H_8243.JPG</v>
          </cell>
          <cell r="I4931">
            <v>1156</v>
          </cell>
          <cell r="K4931" t="str">
            <v>jpg</v>
          </cell>
          <cell r="L4931" t="str">
            <v>image/jpeg</v>
          </cell>
          <cell r="M4931">
            <v>1961928</v>
          </cell>
          <cell r="N4931">
            <v>1437777454</v>
          </cell>
          <cell r="O4931">
            <v>0</v>
          </cell>
        </row>
        <row r="4932">
          <cell r="A4932">
            <v>6186</v>
          </cell>
          <cell r="B4932">
            <v>60597</v>
          </cell>
          <cell r="C4932">
            <v>9263</v>
          </cell>
          <cell r="D4932">
            <v>0</v>
          </cell>
          <cell r="E4932">
            <v>2450</v>
          </cell>
          <cell r="F4932">
            <v>0</v>
          </cell>
          <cell r="G4932" t="str">
            <v>2450_eda19bf5790bb06a5734c622d25ed8a8</v>
          </cell>
          <cell r="H4932" t="str">
            <v>D2H_8244.JPG</v>
          </cell>
          <cell r="I4932">
            <v>1156</v>
          </cell>
          <cell r="K4932" t="str">
            <v>jpg</v>
          </cell>
          <cell r="L4932" t="str">
            <v>image/jpeg</v>
          </cell>
          <cell r="M4932">
            <v>2075449</v>
          </cell>
          <cell r="N4932">
            <v>1437777454</v>
          </cell>
          <cell r="O4932">
            <v>0</v>
          </cell>
        </row>
        <row r="4933">
          <cell r="A4933">
            <v>6187</v>
          </cell>
          <cell r="B4933">
            <v>60597</v>
          </cell>
          <cell r="C4933">
            <v>9263</v>
          </cell>
          <cell r="D4933">
            <v>0</v>
          </cell>
          <cell r="E4933">
            <v>2450</v>
          </cell>
          <cell r="F4933">
            <v>0</v>
          </cell>
          <cell r="G4933" t="str">
            <v>2450_330b8daeb4d407d8327a3dcb4f4e4be8</v>
          </cell>
          <cell r="H4933" t="str">
            <v>D2H_8246.JPG</v>
          </cell>
          <cell r="I4933">
            <v>1156</v>
          </cell>
          <cell r="K4933" t="str">
            <v>jpg</v>
          </cell>
          <cell r="L4933" t="str">
            <v>image/jpeg</v>
          </cell>
          <cell r="M4933">
            <v>1881816</v>
          </cell>
          <cell r="N4933">
            <v>1437777454</v>
          </cell>
          <cell r="O4933">
            <v>0</v>
          </cell>
        </row>
        <row r="4934">
          <cell r="A4934">
            <v>6189</v>
          </cell>
          <cell r="B4934">
            <v>60601</v>
          </cell>
          <cell r="C4934">
            <v>9263</v>
          </cell>
          <cell r="D4934">
            <v>0</v>
          </cell>
          <cell r="E4934">
            <v>2450</v>
          </cell>
          <cell r="F4934">
            <v>0</v>
          </cell>
          <cell r="G4934" t="str">
            <v>2450_e99649736fbb44dbf90497b83bddfd56</v>
          </cell>
          <cell r="H4934" t="str">
            <v>Capture d'Ã©cran 2015-07-24 22.43.31.png</v>
          </cell>
          <cell r="I4934">
            <v>1124</v>
          </cell>
          <cell r="K4934" t="str">
            <v>png</v>
          </cell>
          <cell r="L4934" t="str">
            <v>image/png</v>
          </cell>
          <cell r="M4934">
            <v>249717</v>
          </cell>
          <cell r="N4934">
            <v>1437796336</v>
          </cell>
          <cell r="O4934">
            <v>0</v>
          </cell>
        </row>
        <row r="4935">
          <cell r="A4935">
            <v>6190</v>
          </cell>
          <cell r="B4935">
            <v>60601</v>
          </cell>
          <cell r="C4935">
            <v>9263</v>
          </cell>
          <cell r="D4935">
            <v>0</v>
          </cell>
          <cell r="E4935">
            <v>2450</v>
          </cell>
          <cell r="F4935">
            <v>0</v>
          </cell>
          <cell r="G4935" t="str">
            <v>2450_e98f636a40dad87c26517a96253a88e9</v>
          </cell>
          <cell r="H4935" t="str">
            <v>Capture d'Ã©cran 2015-07-24 22.43.54.png</v>
          </cell>
          <cell r="I4935">
            <v>1124</v>
          </cell>
          <cell r="K4935" t="str">
            <v>png</v>
          </cell>
          <cell r="L4935" t="str">
            <v>image/png</v>
          </cell>
          <cell r="M4935">
            <v>264429</v>
          </cell>
          <cell r="N4935">
            <v>1437796336</v>
          </cell>
          <cell r="O4935">
            <v>0</v>
          </cell>
        </row>
        <row r="4936">
          <cell r="A4936">
            <v>6191</v>
          </cell>
          <cell r="B4936">
            <v>60601</v>
          </cell>
          <cell r="C4936">
            <v>9263</v>
          </cell>
          <cell r="D4936">
            <v>0</v>
          </cell>
          <cell r="E4936">
            <v>2450</v>
          </cell>
          <cell r="F4936">
            <v>0</v>
          </cell>
          <cell r="G4936" t="str">
            <v>2450_38e95d86675d70ccc8e2cd531f8344de</v>
          </cell>
          <cell r="H4936" t="str">
            <v>Capture d'Ã©cran 2015-07-24 22.45.21.png</v>
          </cell>
          <cell r="I4936">
            <v>1124</v>
          </cell>
          <cell r="K4936" t="str">
            <v>png</v>
          </cell>
          <cell r="L4936" t="str">
            <v>image/png</v>
          </cell>
          <cell r="M4936">
            <v>248841</v>
          </cell>
          <cell r="N4936">
            <v>1437796336</v>
          </cell>
          <cell r="O4936">
            <v>0</v>
          </cell>
        </row>
        <row r="4937">
          <cell r="A4937">
            <v>6192</v>
          </cell>
          <cell r="B4937">
            <v>60601</v>
          </cell>
          <cell r="C4937">
            <v>9263</v>
          </cell>
          <cell r="D4937">
            <v>0</v>
          </cell>
          <cell r="E4937">
            <v>2450</v>
          </cell>
          <cell r="F4937">
            <v>0</v>
          </cell>
          <cell r="G4937" t="str">
            <v>2450_aa386e58305f1d6a245c0e160d5d35db</v>
          </cell>
          <cell r="H4937" t="str">
            <v>Capture d'Ã©cran 2015-07-24 22.45.27.png</v>
          </cell>
          <cell r="I4937">
            <v>1124</v>
          </cell>
          <cell r="K4937" t="str">
            <v>png</v>
          </cell>
          <cell r="L4937" t="str">
            <v>image/png</v>
          </cell>
          <cell r="M4937">
            <v>217256</v>
          </cell>
          <cell r="N4937">
            <v>1437796336</v>
          </cell>
          <cell r="O4937">
            <v>0</v>
          </cell>
        </row>
        <row r="4938">
          <cell r="A4938">
            <v>6193</v>
          </cell>
          <cell r="B4938">
            <v>60605</v>
          </cell>
          <cell r="C4938">
            <v>9244</v>
          </cell>
          <cell r="D4938">
            <v>0</v>
          </cell>
          <cell r="E4938">
            <v>8103</v>
          </cell>
          <cell r="F4938">
            <v>0</v>
          </cell>
          <cell r="G4938" t="str">
            <v>8103_a76a09145504d14f035f24c6c8cd4ecb</v>
          </cell>
          <cell r="H4938" t="str">
            <v>NordModular Upright Piano.mp3</v>
          </cell>
          <cell r="I4938">
            <v>510</v>
          </cell>
          <cell r="J4938" t="str">
            <v>mp3 example</v>
          </cell>
          <cell r="K4938" t="str">
            <v>mp3</v>
          </cell>
          <cell r="L4938" t="str">
            <v>audio/mpeg</v>
          </cell>
          <cell r="M4938">
            <v>1198790</v>
          </cell>
          <cell r="N4938">
            <v>1437832623</v>
          </cell>
          <cell r="O4938">
            <v>0</v>
          </cell>
        </row>
        <row r="4939">
          <cell r="A4939">
            <v>6194</v>
          </cell>
          <cell r="B4939">
            <v>60605</v>
          </cell>
          <cell r="C4939">
            <v>9244</v>
          </cell>
          <cell r="D4939">
            <v>0</v>
          </cell>
          <cell r="E4939">
            <v>8103</v>
          </cell>
          <cell r="F4939">
            <v>0</v>
          </cell>
          <cell r="G4939" t="str">
            <v>8103_4da9ff28d71c48fa0696ae81d37e38c4</v>
          </cell>
          <cell r="H4939" t="str">
            <v>Upright.pch.zip</v>
          </cell>
          <cell r="I4939">
            <v>101</v>
          </cell>
          <cell r="J4939" t="str">
            <v>Nord Modular G1 patch</v>
          </cell>
          <cell r="K4939" t="str">
            <v>zip</v>
          </cell>
          <cell r="L4939" t="str">
            <v>application/zip</v>
          </cell>
          <cell r="M4939">
            <v>1150</v>
          </cell>
          <cell r="N4939">
            <v>1437832623</v>
          </cell>
          <cell r="O4939">
            <v>0</v>
          </cell>
        </row>
        <row r="4940">
          <cell r="A4940">
            <v>6195</v>
          </cell>
          <cell r="B4940">
            <v>60608</v>
          </cell>
          <cell r="C4940">
            <v>9265</v>
          </cell>
          <cell r="D4940">
            <v>0</v>
          </cell>
          <cell r="E4940">
            <v>4918</v>
          </cell>
          <cell r="F4940">
            <v>0</v>
          </cell>
          <cell r="G4940" t="str">
            <v>4918_6d0e5be6926f9e60578752edebd2a517</v>
          </cell>
          <cell r="H4940" t="str">
            <v>Noisy Rhodes.ns2p</v>
          </cell>
          <cell r="I4940">
            <v>101</v>
          </cell>
          <cell r="J4940" t="str">
            <v>EP2</v>
          </cell>
          <cell r="K4940" t="str">
            <v>ns2p</v>
          </cell>
          <cell r="L4940" t="str">
            <v>application/octet-stream</v>
          </cell>
          <cell r="M4940">
            <v>547</v>
          </cell>
          <cell r="N4940">
            <v>1437837223</v>
          </cell>
          <cell r="O4940">
            <v>0</v>
          </cell>
        </row>
        <row r="4941">
          <cell r="A4941">
            <v>6196</v>
          </cell>
          <cell r="B4941">
            <v>60608</v>
          </cell>
          <cell r="C4941">
            <v>9265</v>
          </cell>
          <cell r="D4941">
            <v>0</v>
          </cell>
          <cell r="E4941">
            <v>4918</v>
          </cell>
          <cell r="F4941">
            <v>0</v>
          </cell>
          <cell r="G4941" t="str">
            <v>4918_4572cadd1a56269783c96d182c365f54</v>
          </cell>
          <cell r="H4941" t="str">
            <v>DX Rhodes .ns2p</v>
          </cell>
          <cell r="I4941">
            <v>102</v>
          </cell>
          <cell r="J4941" t="str">
            <v>EP6</v>
          </cell>
          <cell r="K4941" t="str">
            <v>ns2p</v>
          </cell>
          <cell r="L4941" t="str">
            <v>application/octet-stream</v>
          </cell>
          <cell r="M4941">
            <v>547</v>
          </cell>
          <cell r="N4941">
            <v>1437837263</v>
          </cell>
          <cell r="O4941">
            <v>0</v>
          </cell>
        </row>
        <row r="4942">
          <cell r="A4942">
            <v>6197</v>
          </cell>
          <cell r="B4942">
            <v>60608</v>
          </cell>
          <cell r="C4942">
            <v>9265</v>
          </cell>
          <cell r="D4942">
            <v>0</v>
          </cell>
          <cell r="E4942">
            <v>4918</v>
          </cell>
          <cell r="F4942">
            <v>0</v>
          </cell>
          <cell r="G4942" t="str">
            <v>4918_859ab833f557960569940a1362b56e07</v>
          </cell>
          <cell r="H4942" t="str">
            <v>Lorber Rhodes .ns2p</v>
          </cell>
          <cell r="I4942">
            <v>127</v>
          </cell>
          <cell r="J4942" t="str">
            <v>EP7 is a shame which sound like a wurli BUT...</v>
          </cell>
          <cell r="K4942" t="str">
            <v>ns2p</v>
          </cell>
          <cell r="L4942" t="str">
            <v>application/octet-stream</v>
          </cell>
          <cell r="M4942">
            <v>547</v>
          </cell>
          <cell r="N4942">
            <v>1437837288</v>
          </cell>
          <cell r="O4942">
            <v>0</v>
          </cell>
        </row>
        <row r="4943">
          <cell r="A4943">
            <v>6198</v>
          </cell>
          <cell r="B4943">
            <v>60695</v>
          </cell>
          <cell r="C4943">
            <v>9249</v>
          </cell>
          <cell r="D4943">
            <v>0</v>
          </cell>
          <cell r="E4943">
            <v>1276</v>
          </cell>
          <cell r="F4943">
            <v>0</v>
          </cell>
          <cell r="G4943" t="str">
            <v>1276_fc7ef8e38929b9273485cab8d54f4d40</v>
          </cell>
          <cell r="H4943" t="str">
            <v>Axel F .ns2p</v>
          </cell>
          <cell r="I4943">
            <v>271</v>
          </cell>
          <cell r="K4943" t="str">
            <v>ns2p</v>
          </cell>
          <cell r="L4943" t="str">
            <v>application/octet-stream</v>
          </cell>
          <cell r="M4943">
            <v>547</v>
          </cell>
          <cell r="N4943">
            <v>1438028113</v>
          </cell>
          <cell r="O4943">
            <v>0</v>
          </cell>
        </row>
        <row r="4944">
          <cell r="A4944">
            <v>6199</v>
          </cell>
          <cell r="B4944">
            <v>60695</v>
          </cell>
          <cell r="C4944">
            <v>9249</v>
          </cell>
          <cell r="D4944">
            <v>0</v>
          </cell>
          <cell r="E4944">
            <v>1276</v>
          </cell>
          <cell r="F4944">
            <v>0</v>
          </cell>
          <cell r="G4944" t="str">
            <v>1276_dc92adba72da6160dbda08423b505d38</v>
          </cell>
          <cell r="H4944" t="str">
            <v>Axel F.mp3</v>
          </cell>
          <cell r="I4944">
            <v>1975</v>
          </cell>
          <cell r="K4944" t="str">
            <v>mp3</v>
          </cell>
          <cell r="L4944" t="str">
            <v>audio/mp3</v>
          </cell>
          <cell r="M4944">
            <v>522449</v>
          </cell>
          <cell r="N4944">
            <v>1438028130</v>
          </cell>
          <cell r="O4944">
            <v>0</v>
          </cell>
        </row>
        <row r="4945">
          <cell r="A4945">
            <v>6200</v>
          </cell>
          <cell r="B4945">
            <v>60759</v>
          </cell>
          <cell r="C4945">
            <v>9286</v>
          </cell>
          <cell r="D4945">
            <v>0</v>
          </cell>
          <cell r="E4945">
            <v>1654</v>
          </cell>
          <cell r="F4945">
            <v>0</v>
          </cell>
          <cell r="G4945" t="str">
            <v>1654_6de44e9a423d2a144255ffce1b615298</v>
          </cell>
          <cell r="H4945" t="str">
            <v>Axiom.png</v>
          </cell>
          <cell r="I4945">
            <v>405</v>
          </cell>
          <cell r="J4945" t="str">
            <v>The Axiom manual, p 10-11</v>
          </cell>
          <cell r="K4945" t="str">
            <v>png</v>
          </cell>
          <cell r="L4945" t="str">
            <v>image/png</v>
          </cell>
          <cell r="M4945">
            <v>65626</v>
          </cell>
          <cell r="N4945">
            <v>1438172455</v>
          </cell>
          <cell r="O4945">
            <v>0</v>
          </cell>
        </row>
        <row r="4946">
          <cell r="A4946">
            <v>6201</v>
          </cell>
          <cell r="B4946">
            <v>60785</v>
          </cell>
          <cell r="C4946">
            <v>9277</v>
          </cell>
          <cell r="D4946">
            <v>0</v>
          </cell>
          <cell r="E4946">
            <v>1654</v>
          </cell>
          <cell r="F4946">
            <v>0</v>
          </cell>
          <cell r="G4946" t="str">
            <v>1654_00b003e15edd78219ecfee0b8a2e70d7</v>
          </cell>
          <cell r="H4946" t="str">
            <v>2015-05-19 17.07.05.jpg</v>
          </cell>
          <cell r="I4946">
            <v>800</v>
          </cell>
          <cell r="J4946" t="str">
            <v>NL4</v>
          </cell>
          <cell r="K4946" t="str">
            <v>jpg</v>
          </cell>
          <cell r="L4946" t="str">
            <v>image/jpeg</v>
          </cell>
          <cell r="M4946">
            <v>39181</v>
          </cell>
          <cell r="N4946">
            <v>1438198793</v>
          </cell>
          <cell r="O4946">
            <v>0</v>
          </cell>
        </row>
        <row r="4947">
          <cell r="A4947">
            <v>6202</v>
          </cell>
          <cell r="B4947">
            <v>60785</v>
          </cell>
          <cell r="C4947">
            <v>9277</v>
          </cell>
          <cell r="D4947">
            <v>0</v>
          </cell>
          <cell r="E4947">
            <v>1654</v>
          </cell>
          <cell r="F4947">
            <v>0</v>
          </cell>
          <cell r="G4947" t="str">
            <v>1654_b264b09dc9efd06e6711a3fc9ca9ed9f</v>
          </cell>
          <cell r="H4947" t="str">
            <v>2015-07-19 21.49.37.jpg</v>
          </cell>
          <cell r="I4947">
            <v>800</v>
          </cell>
          <cell r="J4947" t="str">
            <v>My studio</v>
          </cell>
          <cell r="K4947" t="str">
            <v>jpg</v>
          </cell>
          <cell r="L4947" t="str">
            <v>image/jpeg</v>
          </cell>
          <cell r="M4947">
            <v>39384</v>
          </cell>
          <cell r="N4947">
            <v>1438198815</v>
          </cell>
          <cell r="O4947">
            <v>0</v>
          </cell>
        </row>
        <row r="4948">
          <cell r="A4948">
            <v>6203</v>
          </cell>
          <cell r="B4948">
            <v>60785</v>
          </cell>
          <cell r="C4948">
            <v>9277</v>
          </cell>
          <cell r="D4948">
            <v>0</v>
          </cell>
          <cell r="E4948">
            <v>1654</v>
          </cell>
          <cell r="F4948">
            <v>0</v>
          </cell>
          <cell r="G4948" t="str">
            <v>1654_366c65168a839d4631b479d220f764b1</v>
          </cell>
          <cell r="H4948" t="str">
            <v>2015-07-23 19.55.50.jpg</v>
          </cell>
          <cell r="I4948">
            <v>800</v>
          </cell>
          <cell r="J4948" t="str">
            <v>Ricard recording a track</v>
          </cell>
          <cell r="K4948" t="str">
            <v>jpg</v>
          </cell>
          <cell r="L4948" t="str">
            <v>image/jpeg</v>
          </cell>
          <cell r="M4948">
            <v>43886</v>
          </cell>
          <cell r="N4948">
            <v>1438198842</v>
          </cell>
          <cell r="O4948">
            <v>0</v>
          </cell>
        </row>
        <row r="4949">
          <cell r="A4949">
            <v>6204</v>
          </cell>
          <cell r="B4949">
            <v>60785</v>
          </cell>
          <cell r="C4949">
            <v>9277</v>
          </cell>
          <cell r="D4949">
            <v>0</v>
          </cell>
          <cell r="E4949">
            <v>1654</v>
          </cell>
          <cell r="F4949">
            <v>0</v>
          </cell>
          <cell r="G4949" t="str">
            <v>1654_6b6eb0e8eb09d302862cea437567e43a</v>
          </cell>
          <cell r="H4949" t="str">
            <v>2015-07-23 20.04.14.jpg</v>
          </cell>
          <cell r="I4949">
            <v>800</v>
          </cell>
          <cell r="J4949" t="str">
            <v>Ricard recording more tracks</v>
          </cell>
          <cell r="K4949" t="str">
            <v>jpg</v>
          </cell>
          <cell r="L4949" t="str">
            <v>image/jpeg</v>
          </cell>
          <cell r="M4949">
            <v>53252</v>
          </cell>
          <cell r="N4949">
            <v>1438198870</v>
          </cell>
          <cell r="O4949">
            <v>0</v>
          </cell>
        </row>
        <row r="4950">
          <cell r="A4950">
            <v>6205</v>
          </cell>
          <cell r="B4950">
            <v>60785</v>
          </cell>
          <cell r="C4950">
            <v>9277</v>
          </cell>
          <cell r="D4950">
            <v>0</v>
          </cell>
          <cell r="E4950">
            <v>1654</v>
          </cell>
          <cell r="F4950">
            <v>0</v>
          </cell>
          <cell r="G4950" t="str">
            <v>1654_cf74e421da89bafd25e153af4d8b850a</v>
          </cell>
          <cell r="H4950" t="str">
            <v>2015-07-23 20.04.27.jpg</v>
          </cell>
          <cell r="I4950">
            <v>800</v>
          </cell>
          <cell r="J4950" t="str">
            <v>An E-MU?</v>
          </cell>
          <cell r="K4950" t="str">
            <v>jpg</v>
          </cell>
          <cell r="L4950" t="str">
            <v>image/jpeg</v>
          </cell>
          <cell r="M4950">
            <v>58841</v>
          </cell>
          <cell r="N4950">
            <v>1438198929</v>
          </cell>
          <cell r="O4950">
            <v>0</v>
          </cell>
        </row>
        <row r="4951">
          <cell r="A4951">
            <v>6206</v>
          </cell>
          <cell r="B4951">
            <v>60830</v>
          </cell>
          <cell r="C4951">
            <v>9283</v>
          </cell>
          <cell r="D4951">
            <v>0</v>
          </cell>
          <cell r="E4951">
            <v>10602</v>
          </cell>
          <cell r="F4951">
            <v>0</v>
          </cell>
          <cell r="G4951" t="str">
            <v>10602_765828e92afd8bf303d0b41ae47a5f20</v>
          </cell>
          <cell r="H4951" t="str">
            <v>OwnerLonelyHeart.mp3</v>
          </cell>
          <cell r="I4951">
            <v>2037</v>
          </cell>
          <cell r="K4951" t="str">
            <v>mp3</v>
          </cell>
          <cell r="L4951" t="str">
            <v>audio/mp3</v>
          </cell>
          <cell r="M4951">
            <v>695509</v>
          </cell>
          <cell r="N4951">
            <v>1438264231</v>
          </cell>
          <cell r="O4951">
            <v>0</v>
          </cell>
        </row>
        <row r="4952">
          <cell r="A4952">
            <v>6207</v>
          </cell>
          <cell r="B4952">
            <v>60830</v>
          </cell>
          <cell r="C4952">
            <v>9283</v>
          </cell>
          <cell r="D4952">
            <v>0</v>
          </cell>
          <cell r="E4952">
            <v>10602</v>
          </cell>
          <cell r="F4952">
            <v>0</v>
          </cell>
          <cell r="G4952" t="str">
            <v>10602_54ec0f45ab5a66813021efb8613321a3</v>
          </cell>
          <cell r="H4952" t="str">
            <v>OwnerLonelyHeart.nsmp</v>
          </cell>
          <cell r="I4952">
            <v>459</v>
          </cell>
          <cell r="K4952" t="str">
            <v>nsmp</v>
          </cell>
          <cell r="L4952" t="str">
            <v>application/octet-stream</v>
          </cell>
          <cell r="M4952">
            <v>1154858</v>
          </cell>
          <cell r="N4952">
            <v>1438264288</v>
          </cell>
          <cell r="O4952">
            <v>0</v>
          </cell>
        </row>
        <row r="4953">
          <cell r="A4953">
            <v>6208</v>
          </cell>
          <cell r="B4953">
            <v>60941</v>
          </cell>
          <cell r="C4953">
            <v>9308</v>
          </cell>
          <cell r="D4953">
            <v>0</v>
          </cell>
          <cell r="E4953">
            <v>13594</v>
          </cell>
          <cell r="F4953">
            <v>0</v>
          </cell>
          <cell r="G4953" t="str">
            <v>13594_81a5fa3008d57d0eaafe210ce24a03b0</v>
          </cell>
          <cell r="H4953" t="str">
            <v>Synth Issue.mp3</v>
          </cell>
          <cell r="I4953">
            <v>1394</v>
          </cell>
          <cell r="J4953" t="str">
            <v>Issue occurs at 0:14.</v>
          </cell>
          <cell r="K4953" t="str">
            <v>mp3</v>
          </cell>
          <cell r="L4953" t="str">
            <v>audio/mpeg</v>
          </cell>
          <cell r="M4953">
            <v>620377</v>
          </cell>
          <cell r="N4953">
            <v>1438496077</v>
          </cell>
          <cell r="O4953">
            <v>0</v>
          </cell>
        </row>
        <row r="4954">
          <cell r="A4954">
            <v>6223</v>
          </cell>
          <cell r="B4954">
            <v>61134</v>
          </cell>
          <cell r="C4954">
            <v>9340</v>
          </cell>
          <cell r="D4954">
            <v>0</v>
          </cell>
          <cell r="E4954">
            <v>10602</v>
          </cell>
          <cell r="F4954">
            <v>0</v>
          </cell>
          <cell r="G4954" t="str">
            <v>10602_4a964c826e5e2467059d5f1387652685</v>
          </cell>
          <cell r="H4954" t="str">
            <v>Pat G300 Eumel .ns2p</v>
          </cell>
          <cell r="I4954">
            <v>121</v>
          </cell>
          <cell r="K4954" t="str">
            <v>ns2p</v>
          </cell>
          <cell r="L4954" t="str">
            <v>application/octet-stream</v>
          </cell>
          <cell r="M4954">
            <v>547</v>
          </cell>
          <cell r="N4954">
            <v>1438933600</v>
          </cell>
          <cell r="O4954">
            <v>0</v>
          </cell>
        </row>
        <row r="4955">
          <cell r="A4955">
            <v>6211</v>
          </cell>
          <cell r="B4955">
            <v>60943</v>
          </cell>
          <cell r="C4955">
            <v>9310</v>
          </cell>
          <cell r="D4955">
            <v>0</v>
          </cell>
          <cell r="E4955">
            <v>5693</v>
          </cell>
          <cell r="F4955">
            <v>0</v>
          </cell>
          <cell r="G4955" t="str">
            <v>5693_4b75d9cb10818b3597b08c4fc038992e</v>
          </cell>
          <cell r="H4955" t="str">
            <v>Chameleon Bass.nl4s</v>
          </cell>
          <cell r="I4955">
            <v>138</v>
          </cell>
          <cell r="K4955" t="str">
            <v>nl4s</v>
          </cell>
          <cell r="L4955" t="str">
            <v>application/octet-stream</v>
          </cell>
          <cell r="M4955">
            <v>343</v>
          </cell>
          <cell r="N4955">
            <v>1438508061</v>
          </cell>
          <cell r="O4955">
            <v>0</v>
          </cell>
        </row>
        <row r="4956">
          <cell r="A4956">
            <v>6212</v>
          </cell>
          <cell r="B4956">
            <v>60956</v>
          </cell>
          <cell r="C4956">
            <v>9311</v>
          </cell>
          <cell r="D4956">
            <v>0</v>
          </cell>
          <cell r="E4956">
            <v>295</v>
          </cell>
          <cell r="F4956">
            <v>0</v>
          </cell>
          <cell r="G4956" t="str">
            <v>295_6bc4b34eec576aae59538a12d13bae36</v>
          </cell>
          <cell r="H4956" t="str">
            <v>fredinpiano2.JPG</v>
          </cell>
          <cell r="I4956">
            <v>1464</v>
          </cell>
          <cell r="J4956" t="str">
            <v>lab assistant hard at work</v>
          </cell>
          <cell r="K4956" t="str">
            <v>jpg</v>
          </cell>
          <cell r="L4956" t="str">
            <v>image/jpeg</v>
          </cell>
          <cell r="M4956">
            <v>890122</v>
          </cell>
          <cell r="N4956">
            <v>1438531143</v>
          </cell>
          <cell r="O4956">
            <v>0</v>
          </cell>
        </row>
        <row r="4957">
          <cell r="A4957">
            <v>6213</v>
          </cell>
          <cell r="B4957">
            <v>60976</v>
          </cell>
          <cell r="C4957">
            <v>9310</v>
          </cell>
          <cell r="D4957">
            <v>0</v>
          </cell>
          <cell r="E4957">
            <v>5693</v>
          </cell>
          <cell r="F4957">
            <v>0</v>
          </cell>
          <cell r="G4957" t="str">
            <v>5693_29f3c12ea043f94b449236db71672efd</v>
          </cell>
          <cell r="H4957" t="str">
            <v>Chameleon Bass NL4.mp3</v>
          </cell>
          <cell r="I4957">
            <v>561</v>
          </cell>
          <cell r="K4957" t="str">
            <v>mp3</v>
          </cell>
          <cell r="L4957" t="str">
            <v>audio/mpeg</v>
          </cell>
          <cell r="M4957">
            <v>1039799</v>
          </cell>
          <cell r="N4957">
            <v>1438593529</v>
          </cell>
          <cell r="O4957">
            <v>0</v>
          </cell>
        </row>
        <row r="4958">
          <cell r="A4958">
            <v>6214</v>
          </cell>
          <cell r="B4958">
            <v>60994</v>
          </cell>
          <cell r="C4958">
            <v>9318</v>
          </cell>
          <cell r="D4958">
            <v>0</v>
          </cell>
          <cell r="E4958">
            <v>14071</v>
          </cell>
          <cell r="F4958">
            <v>0</v>
          </cell>
          <cell r="G4958" t="str">
            <v>14071_d2c6c651c0ffe364034733f3989d9968</v>
          </cell>
          <cell r="H4958" t="str">
            <v>Holding Onto You.ns2p</v>
          </cell>
          <cell r="I4958">
            <v>93</v>
          </cell>
          <cell r="K4958" t="str">
            <v>ns2p</v>
          </cell>
          <cell r="L4958" t="str">
            <v>application/octet-stream</v>
          </cell>
          <cell r="M4958">
            <v>547</v>
          </cell>
          <cell r="N4958">
            <v>1438640250</v>
          </cell>
          <cell r="O4958">
            <v>0</v>
          </cell>
        </row>
        <row r="4959">
          <cell r="A4959">
            <v>6215</v>
          </cell>
          <cell r="B4959">
            <v>61015</v>
          </cell>
          <cell r="C4959">
            <v>9324</v>
          </cell>
          <cell r="D4959">
            <v>0</v>
          </cell>
          <cell r="E4959">
            <v>2300</v>
          </cell>
          <cell r="F4959">
            <v>0</v>
          </cell>
          <cell r="G4959" t="str">
            <v>2300_f9b4495c566cd7e86781e05aa4cb15a6</v>
          </cell>
          <cell r="H4959" t="str">
            <v>summer-in-the-city horns.wav</v>
          </cell>
          <cell r="I4959">
            <v>114</v>
          </cell>
          <cell r="K4959" t="str">
            <v>wav</v>
          </cell>
          <cell r="L4959" t="str">
            <v>audio/wav</v>
          </cell>
          <cell r="M4959">
            <v>1459864</v>
          </cell>
          <cell r="N4959">
            <v>1438703914</v>
          </cell>
          <cell r="O4959">
            <v>0</v>
          </cell>
        </row>
        <row r="4960">
          <cell r="A4960">
            <v>6216</v>
          </cell>
          <cell r="B4960">
            <v>61020</v>
          </cell>
          <cell r="C4960">
            <v>9324</v>
          </cell>
          <cell r="D4960">
            <v>0</v>
          </cell>
          <cell r="E4960">
            <v>9859</v>
          </cell>
          <cell r="F4960">
            <v>0</v>
          </cell>
          <cell r="G4960" t="str">
            <v>9859_a34c23ddd3476fcd42f16a87eb988acf</v>
          </cell>
          <cell r="H4960" t="str">
            <v>Summer in the city.nsmp</v>
          </cell>
          <cell r="I4960">
            <v>157</v>
          </cell>
          <cell r="K4960" t="str">
            <v>nsmp</v>
          </cell>
          <cell r="L4960" t="str">
            <v>application/octet-stream</v>
          </cell>
          <cell r="M4960">
            <v>715946</v>
          </cell>
          <cell r="N4960">
            <v>1438708951</v>
          </cell>
          <cell r="O4960">
            <v>0</v>
          </cell>
        </row>
        <row r="4961">
          <cell r="A4961">
            <v>6222</v>
          </cell>
          <cell r="B4961">
            <v>61134</v>
          </cell>
          <cell r="C4961">
            <v>9340</v>
          </cell>
          <cell r="D4961">
            <v>0</v>
          </cell>
          <cell r="E4961">
            <v>10602</v>
          </cell>
          <cell r="F4961">
            <v>0</v>
          </cell>
          <cell r="G4961" t="str">
            <v>10602_71696f64c53748534872b1b18d1965e9</v>
          </cell>
          <cell r="H4961" t="str">
            <v>Pat G300 Eumel.mp3</v>
          </cell>
          <cell r="I4961">
            <v>1048</v>
          </cell>
          <cell r="K4961" t="str">
            <v>mp3</v>
          </cell>
          <cell r="L4961" t="str">
            <v>audio/mp3</v>
          </cell>
          <cell r="M4961">
            <v>382039</v>
          </cell>
          <cell r="N4961">
            <v>1438933577</v>
          </cell>
          <cell r="O4961">
            <v>0</v>
          </cell>
        </row>
        <row r="4962">
          <cell r="A4962">
            <v>6218</v>
          </cell>
          <cell r="B4962">
            <v>61080</v>
          </cell>
          <cell r="C4962">
            <v>5466</v>
          </cell>
          <cell r="D4962">
            <v>0</v>
          </cell>
          <cell r="E4962">
            <v>12541</v>
          </cell>
          <cell r="F4962">
            <v>0</v>
          </cell>
          <cell r="G4962" t="str">
            <v>12541_5e7576ce5bd085695956da9b1bbbea20</v>
          </cell>
          <cell r="H4962" t="str">
            <v>image.jpg</v>
          </cell>
          <cell r="I4962">
            <v>368</v>
          </cell>
          <cell r="K4962" t="str">
            <v>jpg</v>
          </cell>
          <cell r="L4962" t="str">
            <v>image/jpeg</v>
          </cell>
          <cell r="M4962">
            <v>686379</v>
          </cell>
          <cell r="N4962">
            <v>1438828117</v>
          </cell>
          <cell r="O4962">
            <v>0</v>
          </cell>
        </row>
        <row r="4963">
          <cell r="A4963">
            <v>6219</v>
          </cell>
          <cell r="B4963">
            <v>61102</v>
          </cell>
          <cell r="C4963">
            <v>9334</v>
          </cell>
          <cell r="D4963">
            <v>0</v>
          </cell>
          <cell r="E4963">
            <v>14127</v>
          </cell>
          <cell r="F4963">
            <v>0</v>
          </cell>
          <cell r="G4963" t="str">
            <v>14127_3381870e64afe814df9b8a193fcced92</v>
          </cell>
          <cell r="H4963" t="str">
            <v>Nord error.PNG</v>
          </cell>
          <cell r="I4963">
            <v>596</v>
          </cell>
          <cell r="J4963" t="str">
            <v>1st error</v>
          </cell>
          <cell r="K4963" t="str">
            <v>png</v>
          </cell>
          <cell r="L4963" t="str">
            <v>image/png</v>
          </cell>
          <cell r="M4963">
            <v>21241</v>
          </cell>
          <cell r="N4963">
            <v>1438865400</v>
          </cell>
          <cell r="O4963">
            <v>0</v>
          </cell>
        </row>
        <row r="4964">
          <cell r="A4964">
            <v>6220</v>
          </cell>
          <cell r="B4964">
            <v>61102</v>
          </cell>
          <cell r="C4964">
            <v>9334</v>
          </cell>
          <cell r="D4964">
            <v>0</v>
          </cell>
          <cell r="E4964">
            <v>14127</v>
          </cell>
          <cell r="F4964">
            <v>0</v>
          </cell>
          <cell r="G4964" t="str">
            <v>14127_b25a32b634a21de009752fc6aff549c6</v>
          </cell>
          <cell r="H4964" t="str">
            <v>Nord error 2.PNG</v>
          </cell>
          <cell r="I4964">
            <v>596</v>
          </cell>
          <cell r="J4964" t="str">
            <v>2nd error</v>
          </cell>
          <cell r="K4964" t="str">
            <v>png</v>
          </cell>
          <cell r="L4964" t="str">
            <v>image/png</v>
          </cell>
          <cell r="M4964">
            <v>30927</v>
          </cell>
          <cell r="N4964">
            <v>1438865400</v>
          </cell>
          <cell r="O4964">
            <v>0</v>
          </cell>
        </row>
        <row r="4965">
          <cell r="A4965">
            <v>6221</v>
          </cell>
          <cell r="B4965">
            <v>61109</v>
          </cell>
          <cell r="C4965">
            <v>9336</v>
          </cell>
          <cell r="D4965">
            <v>0</v>
          </cell>
          <cell r="E4965">
            <v>11785</v>
          </cell>
          <cell r="F4965">
            <v>0</v>
          </cell>
          <cell r="G4965" t="str">
            <v>11785_aa0da11ff3c66a42e072dc674b736020</v>
          </cell>
          <cell r="H4965" t="str">
            <v>IMG_4689.jpg</v>
          </cell>
          <cell r="I4965">
            <v>755</v>
          </cell>
          <cell r="K4965" t="str">
            <v>jpg</v>
          </cell>
          <cell r="L4965" t="str">
            <v>image/jpeg</v>
          </cell>
          <cell r="M4965">
            <v>6237182</v>
          </cell>
          <cell r="N4965">
            <v>1438875004</v>
          </cell>
          <cell r="O4965">
            <v>0</v>
          </cell>
        </row>
        <row r="4966">
          <cell r="A4966">
            <v>6228</v>
          </cell>
          <cell r="B4966">
            <v>61170</v>
          </cell>
          <cell r="C4966">
            <v>9347</v>
          </cell>
          <cell r="D4966">
            <v>0</v>
          </cell>
          <cell r="E4966">
            <v>13978</v>
          </cell>
          <cell r="F4966">
            <v>0</v>
          </cell>
          <cell r="G4966" t="str">
            <v>13978_38487e1cb99023c133dc214517185122</v>
          </cell>
          <cell r="H4966" t="str">
            <v>NLA1 Performances.png</v>
          </cell>
          <cell r="I4966">
            <v>573</v>
          </cell>
          <cell r="J4966" t="str">
            <v>NLA1 Manual</v>
          </cell>
          <cell r="K4966" t="str">
            <v>png</v>
          </cell>
          <cell r="L4966" t="str">
            <v>image/png</v>
          </cell>
          <cell r="M4966">
            <v>93511</v>
          </cell>
          <cell r="N4966">
            <v>1439042152</v>
          </cell>
          <cell r="O4966">
            <v>0</v>
          </cell>
        </row>
        <row r="4967">
          <cell r="A4967">
            <v>6229</v>
          </cell>
          <cell r="B4967">
            <v>4114</v>
          </cell>
          <cell r="C4967">
            <v>0</v>
          </cell>
          <cell r="D4967">
            <v>1</v>
          </cell>
          <cell r="E4967">
            <v>13978</v>
          </cell>
          <cell r="F4967">
            <v>0</v>
          </cell>
          <cell r="G4967" t="str">
            <v>13978_38bb2af9fbd0c7c9c9592a74a22242e0</v>
          </cell>
          <cell r="H4967" t="str">
            <v>IMG_2581.JPG</v>
          </cell>
          <cell r="I4967">
            <v>4</v>
          </cell>
          <cell r="K4967" t="str">
            <v>jpg</v>
          </cell>
          <cell r="L4967" t="str">
            <v>image/jpeg</v>
          </cell>
          <cell r="M4967">
            <v>1115201</v>
          </cell>
          <cell r="N4967">
            <v>1439049334</v>
          </cell>
          <cell r="O4967">
            <v>0</v>
          </cell>
        </row>
        <row r="4968">
          <cell r="A4968">
            <v>6230</v>
          </cell>
          <cell r="B4968">
            <v>4114</v>
          </cell>
          <cell r="C4968">
            <v>0</v>
          </cell>
          <cell r="D4968">
            <v>1</v>
          </cell>
          <cell r="E4968">
            <v>13978</v>
          </cell>
          <cell r="F4968">
            <v>0</v>
          </cell>
          <cell r="G4968" t="str">
            <v>13978_3b6791a0bb7d35dd97380c773a908cc3</v>
          </cell>
          <cell r="H4968" t="str">
            <v>IMG_2580.JPG</v>
          </cell>
          <cell r="I4968">
            <v>4</v>
          </cell>
          <cell r="K4968" t="str">
            <v>jpg</v>
          </cell>
          <cell r="L4968" t="str">
            <v>image/jpeg</v>
          </cell>
          <cell r="M4968">
            <v>1906829</v>
          </cell>
          <cell r="N4968">
            <v>1439049334</v>
          </cell>
          <cell r="O4968">
            <v>0</v>
          </cell>
        </row>
        <row r="4969">
          <cell r="A4969">
            <v>6231</v>
          </cell>
          <cell r="B4969">
            <v>61180</v>
          </cell>
          <cell r="C4969">
            <v>9349</v>
          </cell>
          <cell r="D4969">
            <v>0</v>
          </cell>
          <cell r="E4969">
            <v>4183</v>
          </cell>
          <cell r="F4969">
            <v>0</v>
          </cell>
          <cell r="G4969" t="str">
            <v>4183_3cfbe0d0d8ccc62f0228bd90451c2e34</v>
          </cell>
          <cell r="H4969" t="str">
            <v>Korg Dyno Piano.mp3</v>
          </cell>
          <cell r="I4969">
            <v>1858</v>
          </cell>
          <cell r="K4969" t="str">
            <v>mp3</v>
          </cell>
          <cell r="L4969" t="str">
            <v>audio/mpeg</v>
          </cell>
          <cell r="M4969">
            <v>551414</v>
          </cell>
          <cell r="N4969">
            <v>1439055218</v>
          </cell>
          <cell r="O4969">
            <v>0</v>
          </cell>
        </row>
        <row r="4970">
          <cell r="A4970">
            <v>6232</v>
          </cell>
          <cell r="B4970">
            <v>61180</v>
          </cell>
          <cell r="C4970">
            <v>9349</v>
          </cell>
          <cell r="D4970">
            <v>0</v>
          </cell>
          <cell r="E4970">
            <v>4183</v>
          </cell>
          <cell r="F4970">
            <v>0</v>
          </cell>
          <cell r="G4970" t="str">
            <v>4183_f8303528067ee9fc39a5b70da86028d2</v>
          </cell>
          <cell r="H4970" t="str">
            <v>Atmosphere Pad.mp3</v>
          </cell>
          <cell r="I4970">
            <v>1934</v>
          </cell>
          <cell r="K4970" t="str">
            <v>mp3</v>
          </cell>
          <cell r="L4970" t="str">
            <v>audio/mpeg</v>
          </cell>
          <cell r="M4970">
            <v>689967</v>
          </cell>
          <cell r="N4970">
            <v>1439055265</v>
          </cell>
          <cell r="O4970">
            <v>0</v>
          </cell>
        </row>
        <row r="4971">
          <cell r="A4971">
            <v>6233</v>
          </cell>
          <cell r="B4971">
            <v>61180</v>
          </cell>
          <cell r="C4971">
            <v>9349</v>
          </cell>
          <cell r="D4971">
            <v>0</v>
          </cell>
          <cell r="E4971">
            <v>4183</v>
          </cell>
          <cell r="F4971">
            <v>0</v>
          </cell>
          <cell r="G4971" t="str">
            <v>4183_33323dda0b74c9ebd15743647bc7adbe</v>
          </cell>
          <cell r="H4971" t="str">
            <v>Hit Roland.mp3</v>
          </cell>
          <cell r="I4971">
            <v>1781</v>
          </cell>
          <cell r="K4971" t="str">
            <v>mp3</v>
          </cell>
          <cell r="L4971" t="str">
            <v>audio/mpeg</v>
          </cell>
          <cell r="M4971">
            <v>173370</v>
          </cell>
          <cell r="N4971">
            <v>1439055305</v>
          </cell>
          <cell r="O4971">
            <v>0</v>
          </cell>
        </row>
        <row r="4972">
          <cell r="A4972">
            <v>6234</v>
          </cell>
          <cell r="B4972">
            <v>61180</v>
          </cell>
          <cell r="C4972">
            <v>9349</v>
          </cell>
          <cell r="D4972">
            <v>0</v>
          </cell>
          <cell r="E4972">
            <v>4183</v>
          </cell>
          <cell r="F4972">
            <v>0</v>
          </cell>
          <cell r="G4972" t="str">
            <v>4183_aa8cf01582a08e49128f92130e0461fa</v>
          </cell>
          <cell r="H4972" t="str">
            <v>Strings  SOL8.mp3</v>
          </cell>
          <cell r="I4972">
            <v>1936</v>
          </cell>
          <cell r="K4972" t="str">
            <v>mp3</v>
          </cell>
          <cell r="L4972" t="str">
            <v>audio/mpeg</v>
          </cell>
          <cell r="M4972">
            <v>437938</v>
          </cell>
          <cell r="N4972">
            <v>1439055356</v>
          </cell>
          <cell r="O4972">
            <v>0</v>
          </cell>
        </row>
        <row r="4973">
          <cell r="A4973">
            <v>6235</v>
          </cell>
          <cell r="B4973">
            <v>61180</v>
          </cell>
          <cell r="C4973">
            <v>9349</v>
          </cell>
          <cell r="D4973">
            <v>0</v>
          </cell>
          <cell r="E4973">
            <v>4183</v>
          </cell>
          <cell r="F4973">
            <v>0</v>
          </cell>
          <cell r="G4973" t="str">
            <v>4183_48413a3d68968937cc016374e0d5405c</v>
          </cell>
          <cell r="H4973" t="str">
            <v>Strings Voice.mp3</v>
          </cell>
          <cell r="I4973">
            <v>4326</v>
          </cell>
          <cell r="K4973" t="str">
            <v>mp3</v>
          </cell>
          <cell r="L4973" t="str">
            <v>audio/mpeg</v>
          </cell>
          <cell r="M4973">
            <v>779620</v>
          </cell>
          <cell r="N4973">
            <v>1439055356</v>
          </cell>
          <cell r="O4973">
            <v>0</v>
          </cell>
        </row>
        <row r="4974">
          <cell r="A4974">
            <v>6236</v>
          </cell>
          <cell r="B4974">
            <v>61180</v>
          </cell>
          <cell r="C4974">
            <v>9349</v>
          </cell>
          <cell r="D4974">
            <v>0</v>
          </cell>
          <cell r="E4974">
            <v>4183</v>
          </cell>
          <cell r="F4974">
            <v>0</v>
          </cell>
          <cell r="G4974" t="str">
            <v>4183_3dfac4a64729414b89d8b7de3f244f63</v>
          </cell>
          <cell r="H4974" t="str">
            <v>Korg Dyno Piano Rogerio AO.nsmp</v>
          </cell>
          <cell r="I4974">
            <v>508</v>
          </cell>
          <cell r="K4974" t="str">
            <v>nsmp</v>
          </cell>
          <cell r="L4974" t="str">
            <v>application/octet-stream</v>
          </cell>
          <cell r="M4974">
            <v>7910369</v>
          </cell>
          <cell r="N4974">
            <v>1439055726</v>
          </cell>
          <cell r="O4974">
            <v>0</v>
          </cell>
        </row>
        <row r="4975">
          <cell r="A4975">
            <v>6237</v>
          </cell>
          <cell r="B4975">
            <v>61180</v>
          </cell>
          <cell r="C4975">
            <v>9349</v>
          </cell>
          <cell r="D4975">
            <v>0</v>
          </cell>
          <cell r="E4975">
            <v>4183</v>
          </cell>
          <cell r="F4975">
            <v>0</v>
          </cell>
          <cell r="G4975" t="str">
            <v>4183_4dd96319dd6628d9866b5a5768bbdb43</v>
          </cell>
          <cell r="H4975" t="str">
            <v>Atmosphere Pad Rogerio AO.nsmp</v>
          </cell>
          <cell r="I4975">
            <v>580</v>
          </cell>
          <cell r="K4975" t="str">
            <v>nsmp</v>
          </cell>
          <cell r="L4975" t="str">
            <v>application/octet-stream</v>
          </cell>
          <cell r="M4975">
            <v>9238916</v>
          </cell>
          <cell r="N4975">
            <v>1439055726</v>
          </cell>
          <cell r="O4975">
            <v>0</v>
          </cell>
        </row>
        <row r="4976">
          <cell r="A4976">
            <v>6238</v>
          </cell>
          <cell r="B4976">
            <v>61180</v>
          </cell>
          <cell r="C4976">
            <v>9349</v>
          </cell>
          <cell r="D4976">
            <v>0</v>
          </cell>
          <cell r="E4976">
            <v>4183</v>
          </cell>
          <cell r="F4976">
            <v>0</v>
          </cell>
          <cell r="G4976" t="str">
            <v>4183_02f8b5d619bc9bd72335c31199ac4cd9</v>
          </cell>
          <cell r="H4976" t="str">
            <v>Hit Roland Rogerio AO.nsmp</v>
          </cell>
          <cell r="I4976">
            <v>458</v>
          </cell>
          <cell r="K4976" t="str">
            <v>nsmp</v>
          </cell>
          <cell r="L4976" t="str">
            <v>application/octet-stream</v>
          </cell>
          <cell r="M4976">
            <v>746807</v>
          </cell>
          <cell r="N4976">
            <v>1439055726</v>
          </cell>
          <cell r="O4976">
            <v>0</v>
          </cell>
        </row>
        <row r="4977">
          <cell r="A4977">
            <v>6239</v>
          </cell>
          <cell r="B4977">
            <v>61180</v>
          </cell>
          <cell r="C4977">
            <v>9349</v>
          </cell>
          <cell r="D4977">
            <v>0</v>
          </cell>
          <cell r="E4977">
            <v>4183</v>
          </cell>
          <cell r="F4977">
            <v>0</v>
          </cell>
          <cell r="G4977" t="str">
            <v>4183_fb335c5fa04aa8a15dd6bd3777339375</v>
          </cell>
          <cell r="H4977" t="str">
            <v>Strings Voice Rogerio AO.nsmp</v>
          </cell>
          <cell r="I4977">
            <v>401</v>
          </cell>
          <cell r="K4977" t="str">
            <v>nsmp</v>
          </cell>
          <cell r="L4977" t="str">
            <v>application/octet-stream</v>
          </cell>
          <cell r="M4977">
            <v>4308014</v>
          </cell>
          <cell r="N4977">
            <v>1439055726</v>
          </cell>
          <cell r="O4977">
            <v>0</v>
          </cell>
        </row>
        <row r="4978">
          <cell r="A4978">
            <v>6240</v>
          </cell>
          <cell r="B4978">
            <v>61180</v>
          </cell>
          <cell r="C4978">
            <v>9349</v>
          </cell>
          <cell r="D4978">
            <v>0</v>
          </cell>
          <cell r="E4978">
            <v>4183</v>
          </cell>
          <cell r="F4978">
            <v>0</v>
          </cell>
          <cell r="G4978" t="str">
            <v>4183_1321ae8aacc74904fd491bfe2e12218c</v>
          </cell>
          <cell r="H4978" t="str">
            <v>Strings SOL8 Rogerio AO.nsmp</v>
          </cell>
          <cell r="I4978">
            <v>455</v>
          </cell>
          <cell r="K4978" t="str">
            <v>nsmp</v>
          </cell>
          <cell r="L4978" t="str">
            <v>application/octet-stream</v>
          </cell>
          <cell r="M4978">
            <v>7460789</v>
          </cell>
          <cell r="N4978">
            <v>1439055726</v>
          </cell>
          <cell r="O4978">
            <v>0</v>
          </cell>
        </row>
        <row r="4979">
          <cell r="A4979">
            <v>6241</v>
          </cell>
          <cell r="B4979">
            <v>61180</v>
          </cell>
          <cell r="C4979">
            <v>9349</v>
          </cell>
          <cell r="D4979">
            <v>0</v>
          </cell>
          <cell r="E4979">
            <v>4183</v>
          </cell>
          <cell r="F4979">
            <v>0</v>
          </cell>
          <cell r="G4979" t="str">
            <v>4183_348efa44cc1a89d4ad01efc8160dfa7f</v>
          </cell>
          <cell r="H4979" t="str">
            <v>Piano Dyno R.ns2p</v>
          </cell>
          <cell r="I4979">
            <v>246</v>
          </cell>
          <cell r="K4979" t="str">
            <v>ns2p</v>
          </cell>
          <cell r="L4979" t="str">
            <v>application/octet-stream</v>
          </cell>
          <cell r="M4979">
            <v>547</v>
          </cell>
          <cell r="N4979">
            <v>1439056533</v>
          </cell>
          <cell r="O4979">
            <v>0</v>
          </cell>
        </row>
        <row r="4980">
          <cell r="A4980">
            <v>6242</v>
          </cell>
          <cell r="B4980">
            <v>61180</v>
          </cell>
          <cell r="C4980">
            <v>9349</v>
          </cell>
          <cell r="D4980">
            <v>0</v>
          </cell>
          <cell r="E4980">
            <v>4183</v>
          </cell>
          <cell r="F4980">
            <v>0</v>
          </cell>
          <cell r="G4980" t="str">
            <v>4183_692bd3afecbf30d92007dca183231875</v>
          </cell>
          <cell r="H4980" t="str">
            <v>Atmos Pad R.ns2p</v>
          </cell>
          <cell r="I4980">
            <v>279</v>
          </cell>
          <cell r="K4980" t="str">
            <v>ns2p</v>
          </cell>
          <cell r="L4980" t="str">
            <v>application/octet-stream</v>
          </cell>
          <cell r="M4980">
            <v>547</v>
          </cell>
          <cell r="N4980">
            <v>1439056533</v>
          </cell>
          <cell r="O4980">
            <v>0</v>
          </cell>
        </row>
        <row r="4981">
          <cell r="A4981">
            <v>6243</v>
          </cell>
          <cell r="B4981">
            <v>61180</v>
          </cell>
          <cell r="C4981">
            <v>9349</v>
          </cell>
          <cell r="D4981">
            <v>0</v>
          </cell>
          <cell r="E4981">
            <v>4183</v>
          </cell>
          <cell r="F4981">
            <v>0</v>
          </cell>
          <cell r="G4981" t="str">
            <v>4183_d4613eb372ca87d207912df81b06f142</v>
          </cell>
          <cell r="H4981" t="str">
            <v>Orchestra Hit R.ns2p</v>
          </cell>
          <cell r="I4981">
            <v>264</v>
          </cell>
          <cell r="K4981" t="str">
            <v>ns2p</v>
          </cell>
          <cell r="L4981" t="str">
            <v>application/octet-stream</v>
          </cell>
          <cell r="M4981">
            <v>547</v>
          </cell>
          <cell r="N4981">
            <v>1439056533</v>
          </cell>
          <cell r="O4981">
            <v>0</v>
          </cell>
        </row>
        <row r="4982">
          <cell r="A4982">
            <v>6244</v>
          </cell>
          <cell r="B4982">
            <v>61180</v>
          </cell>
          <cell r="C4982">
            <v>9349</v>
          </cell>
          <cell r="D4982">
            <v>0</v>
          </cell>
          <cell r="E4982">
            <v>4183</v>
          </cell>
          <cell r="F4982">
            <v>0</v>
          </cell>
          <cell r="G4982" t="str">
            <v>4183_154a2c1d3ffd9c40119fb525e1ea5a89</v>
          </cell>
          <cell r="H4982" t="str">
            <v>Strings Voice R.ns2p</v>
          </cell>
          <cell r="I4982">
            <v>225</v>
          </cell>
          <cell r="K4982" t="str">
            <v>ns2p</v>
          </cell>
          <cell r="L4982" t="str">
            <v>application/octet-stream</v>
          </cell>
          <cell r="M4982">
            <v>547</v>
          </cell>
          <cell r="N4982">
            <v>1439056533</v>
          </cell>
          <cell r="O4982">
            <v>0</v>
          </cell>
        </row>
        <row r="4983">
          <cell r="A4983">
            <v>6245</v>
          </cell>
          <cell r="B4983">
            <v>61180</v>
          </cell>
          <cell r="C4983">
            <v>9349</v>
          </cell>
          <cell r="D4983">
            <v>0</v>
          </cell>
          <cell r="E4983">
            <v>4183</v>
          </cell>
          <cell r="F4983">
            <v>0</v>
          </cell>
          <cell r="G4983" t="str">
            <v>4183_dde612ffa27b1b56dcafd385f82cf2b1</v>
          </cell>
          <cell r="H4983" t="str">
            <v>Strings R.ns2p</v>
          </cell>
          <cell r="I4983">
            <v>219</v>
          </cell>
          <cell r="K4983" t="str">
            <v>ns2p</v>
          </cell>
          <cell r="L4983" t="str">
            <v>application/octet-stream</v>
          </cell>
          <cell r="M4983">
            <v>547</v>
          </cell>
          <cell r="N4983">
            <v>1439056533</v>
          </cell>
          <cell r="O4983">
            <v>0</v>
          </cell>
        </row>
        <row r="4984">
          <cell r="A4984">
            <v>6247</v>
          </cell>
          <cell r="B4984">
            <v>61200</v>
          </cell>
          <cell r="C4984">
            <v>9340</v>
          </cell>
          <cell r="D4984">
            <v>0</v>
          </cell>
          <cell r="E4984">
            <v>10602</v>
          </cell>
          <cell r="F4984">
            <v>0</v>
          </cell>
          <cell r="G4984" t="str">
            <v>10602_963357c89cc9301b991036932d901c8c</v>
          </cell>
          <cell r="H4984" t="str">
            <v>Mute Clav Eumel.mp3</v>
          </cell>
          <cell r="I4984">
            <v>1022</v>
          </cell>
          <cell r="K4984" t="str">
            <v>mp3</v>
          </cell>
          <cell r="L4984" t="str">
            <v>audio/mp3</v>
          </cell>
          <cell r="M4984">
            <v>619440</v>
          </cell>
          <cell r="N4984">
            <v>1439137826</v>
          </cell>
          <cell r="O4984">
            <v>0</v>
          </cell>
        </row>
        <row r="4985">
          <cell r="A4985">
            <v>6249</v>
          </cell>
          <cell r="B4985">
            <v>61236</v>
          </cell>
          <cell r="C4985">
            <v>9358</v>
          </cell>
          <cell r="D4985">
            <v>0</v>
          </cell>
          <cell r="E4985">
            <v>9130</v>
          </cell>
          <cell r="F4985">
            <v>0</v>
          </cell>
          <cell r="G4985" t="str">
            <v>9130_17f2c2e77cca43984a0018f4ac2d2bf1</v>
          </cell>
          <cell r="H4985" t="str">
            <v>Nord Shirt.docx</v>
          </cell>
          <cell r="I4985">
            <v>78</v>
          </cell>
          <cell r="J4985" t="str">
            <v>The Red on the Black Shirt: My creation using on stage and somewere else, having admiration anyway.....</v>
          </cell>
          <cell r="K4985" t="str">
            <v>docx</v>
          </cell>
          <cell r="L4985" t="str">
            <v>application/vnd.openxmlformats-officedocument.wordprocessingml.document</v>
          </cell>
          <cell r="M4985">
            <v>71261</v>
          </cell>
          <cell r="N4985">
            <v>1439214199</v>
          </cell>
          <cell r="O4985">
            <v>0</v>
          </cell>
        </row>
        <row r="4986">
          <cell r="A4986">
            <v>6250</v>
          </cell>
          <cell r="B4986">
            <v>61237</v>
          </cell>
          <cell r="C4986">
            <v>9358</v>
          </cell>
          <cell r="D4986">
            <v>0</v>
          </cell>
          <cell r="E4986">
            <v>1654</v>
          </cell>
          <cell r="F4986">
            <v>0</v>
          </cell>
          <cell r="G4986" t="str">
            <v>1654_e50579bb887e2cc2bbcffaab7b524e48</v>
          </cell>
          <cell r="H4986" t="str">
            <v>T.png</v>
          </cell>
          <cell r="I4986">
            <v>850</v>
          </cell>
          <cell r="J4986" t="str">
            <v>T</v>
          </cell>
          <cell r="K4986" t="str">
            <v>png</v>
          </cell>
          <cell r="L4986" t="str">
            <v>image/png</v>
          </cell>
          <cell r="M4986">
            <v>70224</v>
          </cell>
          <cell r="N4986">
            <v>1439215146</v>
          </cell>
          <cell r="O4986">
            <v>0</v>
          </cell>
        </row>
        <row r="4987">
          <cell r="A4987">
            <v>6251</v>
          </cell>
          <cell r="B4987">
            <v>61307</v>
          </cell>
          <cell r="C4987">
            <v>9353</v>
          </cell>
          <cell r="D4987">
            <v>0</v>
          </cell>
          <cell r="E4987">
            <v>14144</v>
          </cell>
          <cell r="F4987">
            <v>0</v>
          </cell>
          <cell r="G4987" t="str">
            <v>14144_6a7d43cb006dceeec8df9a28a1d10aea</v>
          </cell>
          <cell r="H4987" t="str">
            <v>Polka accordion2 _C4.wav</v>
          </cell>
          <cell r="I4987">
            <v>83</v>
          </cell>
          <cell r="K4987" t="str">
            <v>wav</v>
          </cell>
          <cell r="L4987" t="str">
            <v>audio/x-wav</v>
          </cell>
          <cell r="M4987">
            <v>12701554</v>
          </cell>
          <cell r="N4987">
            <v>1439329577</v>
          </cell>
          <cell r="O4987">
            <v>0</v>
          </cell>
        </row>
        <row r="4988">
          <cell r="A4988">
            <v>6252</v>
          </cell>
          <cell r="B4988">
            <v>61351</v>
          </cell>
          <cell r="C4988">
            <v>9371</v>
          </cell>
          <cell r="D4988">
            <v>0</v>
          </cell>
          <cell r="E4988">
            <v>1405</v>
          </cell>
          <cell r="F4988">
            <v>0</v>
          </cell>
          <cell r="G4988" t="str">
            <v>1405_cc0f722d4998dfe5bfaf50d22586567d</v>
          </cell>
          <cell r="H4988" t="str">
            <v>OneGraph.jpg</v>
          </cell>
          <cell r="I4988">
            <v>1155</v>
          </cell>
          <cell r="K4988" t="str">
            <v>jpg</v>
          </cell>
          <cell r="L4988" t="str">
            <v>image/jpeg</v>
          </cell>
          <cell r="M4988">
            <v>70237</v>
          </cell>
          <cell r="N4988">
            <v>1439413729</v>
          </cell>
          <cell r="O4988">
            <v>0</v>
          </cell>
        </row>
        <row r="4989">
          <cell r="A4989">
            <v>6253</v>
          </cell>
          <cell r="B4989">
            <v>61353</v>
          </cell>
          <cell r="C4989">
            <v>8270</v>
          </cell>
          <cell r="D4989">
            <v>0</v>
          </cell>
          <cell r="E4989">
            <v>4908</v>
          </cell>
          <cell r="F4989">
            <v>0</v>
          </cell>
          <cell r="G4989" t="str">
            <v>4908_83205687d2dfbc1698fb2bcdfc108600</v>
          </cell>
          <cell r="H4989" t="str">
            <v>Uptown Funk.nsmp</v>
          </cell>
          <cell r="I4989">
            <v>960</v>
          </cell>
          <cell r="K4989" t="str">
            <v>nsmp</v>
          </cell>
          <cell r="L4989" t="str">
            <v>application/octet-stream</v>
          </cell>
          <cell r="M4989">
            <v>156257</v>
          </cell>
          <cell r="N4989">
            <v>1439415041</v>
          </cell>
          <cell r="O4989">
            <v>0</v>
          </cell>
        </row>
        <row r="4990">
          <cell r="A4990">
            <v>6254</v>
          </cell>
          <cell r="B4990">
            <v>61353</v>
          </cell>
          <cell r="C4990">
            <v>8270</v>
          </cell>
          <cell r="D4990">
            <v>0</v>
          </cell>
          <cell r="E4990">
            <v>4908</v>
          </cell>
          <cell r="F4990">
            <v>0</v>
          </cell>
          <cell r="G4990" t="str">
            <v>4908_f30606b333613ee7a94497e14c8e9361</v>
          </cell>
          <cell r="H4990" t="str">
            <v>Intro.mp3</v>
          </cell>
          <cell r="I4990">
            <v>3250</v>
          </cell>
          <cell r="K4990" t="str">
            <v>mp3</v>
          </cell>
          <cell r="L4990" t="str">
            <v>audio/mp3</v>
          </cell>
          <cell r="M4990">
            <v>366676</v>
          </cell>
          <cell r="N4990">
            <v>1439415066</v>
          </cell>
          <cell r="O4990">
            <v>0</v>
          </cell>
        </row>
        <row r="4991">
          <cell r="A4991">
            <v>6255</v>
          </cell>
          <cell r="B4991">
            <v>61384</v>
          </cell>
          <cell r="C4991">
            <v>7222</v>
          </cell>
          <cell r="D4991">
            <v>0</v>
          </cell>
          <cell r="E4991">
            <v>2450</v>
          </cell>
          <cell r="F4991">
            <v>0</v>
          </cell>
          <cell r="G4991" t="str">
            <v>2450_5c7875b6310ff6708d6655cbd465771f</v>
          </cell>
          <cell r="H4991" t="str">
            <v>IMG_1835.JPG</v>
          </cell>
          <cell r="I4991">
            <v>958</v>
          </cell>
          <cell r="K4991" t="str">
            <v>jpg</v>
          </cell>
          <cell r="L4991" t="str">
            <v>image/jpeg</v>
          </cell>
          <cell r="M4991">
            <v>122399</v>
          </cell>
          <cell r="N4991">
            <v>1439504984</v>
          </cell>
          <cell r="O4991">
            <v>0</v>
          </cell>
        </row>
        <row r="4992">
          <cell r="A4992">
            <v>6256</v>
          </cell>
          <cell r="B4992">
            <v>61384</v>
          </cell>
          <cell r="C4992">
            <v>7222</v>
          </cell>
          <cell r="D4992">
            <v>0</v>
          </cell>
          <cell r="E4992">
            <v>2450</v>
          </cell>
          <cell r="F4992">
            <v>0</v>
          </cell>
          <cell r="G4992" t="str">
            <v>2450_b303265ebcfa5477d2182429bdc88361</v>
          </cell>
          <cell r="H4992" t="str">
            <v>IMG_1836.JPG</v>
          </cell>
          <cell r="I4992">
            <v>958</v>
          </cell>
          <cell r="K4992" t="str">
            <v>jpg</v>
          </cell>
          <cell r="L4992" t="str">
            <v>image/jpeg</v>
          </cell>
          <cell r="M4992">
            <v>128082</v>
          </cell>
          <cell r="N4992">
            <v>1439504984</v>
          </cell>
          <cell r="O4992">
            <v>0</v>
          </cell>
        </row>
        <row r="4993">
          <cell r="A4993">
            <v>6257</v>
          </cell>
          <cell r="B4993">
            <v>61384</v>
          </cell>
          <cell r="C4993">
            <v>7222</v>
          </cell>
          <cell r="D4993">
            <v>0</v>
          </cell>
          <cell r="E4993">
            <v>2450</v>
          </cell>
          <cell r="F4993">
            <v>0</v>
          </cell>
          <cell r="G4993" t="str">
            <v>2450_aeafb925a8b6e2bc8c8f4c23bb37aa6a</v>
          </cell>
          <cell r="H4993" t="str">
            <v>IMG_1841.JPG</v>
          </cell>
          <cell r="I4993">
            <v>958</v>
          </cell>
          <cell r="K4993" t="str">
            <v>jpg</v>
          </cell>
          <cell r="L4993" t="str">
            <v>image/jpeg</v>
          </cell>
          <cell r="M4993">
            <v>128081</v>
          </cell>
          <cell r="N4993">
            <v>1439504984</v>
          </cell>
          <cell r="O4993">
            <v>0</v>
          </cell>
        </row>
        <row r="4994">
          <cell r="A4994">
            <v>6258</v>
          </cell>
          <cell r="B4994">
            <v>61406</v>
          </cell>
          <cell r="C4994">
            <v>9363</v>
          </cell>
          <cell r="D4994">
            <v>0</v>
          </cell>
          <cell r="E4994">
            <v>8129</v>
          </cell>
          <cell r="F4994">
            <v>0</v>
          </cell>
          <cell r="G4994" t="str">
            <v>8129_577d6cfbcc41d73aa38635f00e45b926</v>
          </cell>
          <cell r="H4994" t="str">
            <v>midioutsetterbin.zip</v>
          </cell>
          <cell r="I4994">
            <v>54</v>
          </cell>
          <cell r="K4994" t="str">
            <v>zip</v>
          </cell>
          <cell r="L4994" t="str">
            <v>application/octet-stream</v>
          </cell>
          <cell r="M4994">
            <v>7045</v>
          </cell>
          <cell r="N4994">
            <v>1439539960</v>
          </cell>
          <cell r="O4994">
            <v>0</v>
          </cell>
        </row>
        <row r="4995">
          <cell r="A4995">
            <v>6260</v>
          </cell>
          <cell r="B4995">
            <v>61531</v>
          </cell>
          <cell r="C4995">
            <v>9386</v>
          </cell>
          <cell r="D4995">
            <v>0</v>
          </cell>
          <cell r="E4995">
            <v>8103</v>
          </cell>
          <cell r="F4995">
            <v>0</v>
          </cell>
          <cell r="G4995" t="str">
            <v>8103_282d14fc69c09d5f7abefece918b98c0</v>
          </cell>
          <cell r="H4995" t="str">
            <v>kroffe pianos.zip</v>
          </cell>
          <cell r="I4995">
            <v>201</v>
          </cell>
          <cell r="J4995" t="str">
            <v>NLA1 piano programs</v>
          </cell>
          <cell r="K4995" t="str">
            <v>zip</v>
          </cell>
          <cell r="L4995" t="str">
            <v>application/zip</v>
          </cell>
          <cell r="M4995">
            <v>2080</v>
          </cell>
          <cell r="N4995">
            <v>1439925067</v>
          </cell>
          <cell r="O4995">
            <v>0</v>
          </cell>
        </row>
        <row r="4996">
          <cell r="A4996">
            <v>6261</v>
          </cell>
          <cell r="B4996">
            <v>61571</v>
          </cell>
          <cell r="C4996">
            <v>9386</v>
          </cell>
          <cell r="D4996">
            <v>0</v>
          </cell>
          <cell r="E4996">
            <v>12048</v>
          </cell>
          <cell r="F4996">
            <v>0</v>
          </cell>
          <cell r="G4996" t="str">
            <v>12048_7a8db2aa7aafe6b81b2b5bf127865037</v>
          </cell>
          <cell r="H4996" t="str">
            <v>m piano string 1.nlap</v>
          </cell>
          <cell r="I4996">
            <v>127</v>
          </cell>
          <cell r="J4996" t="str">
            <v>piano attempt 1</v>
          </cell>
          <cell r="K4996" t="str">
            <v>nlap</v>
          </cell>
          <cell r="L4996" t="str">
            <v>application/octet-stream</v>
          </cell>
          <cell r="M4996">
            <v>427</v>
          </cell>
          <cell r="N4996">
            <v>1440036198</v>
          </cell>
          <cell r="O4996">
            <v>0</v>
          </cell>
        </row>
        <row r="4997">
          <cell r="A4997">
            <v>6262</v>
          </cell>
          <cell r="B4997">
            <v>61619</v>
          </cell>
          <cell r="C4997">
            <v>9386</v>
          </cell>
          <cell r="D4997">
            <v>0</v>
          </cell>
          <cell r="E4997">
            <v>1654</v>
          </cell>
          <cell r="F4997">
            <v>0</v>
          </cell>
          <cell r="G4997" t="str">
            <v>1654_d1a3ca8b954cb79881474abde556e3fb</v>
          </cell>
          <cell r="H4997" t="str">
            <v>NLA1 Kroffe Cheese.mp3</v>
          </cell>
          <cell r="I4997">
            <v>469</v>
          </cell>
          <cell r="K4997" t="str">
            <v>mp3</v>
          </cell>
          <cell r="L4997" t="str">
            <v>audio/mpeg</v>
          </cell>
          <cell r="M4997">
            <v>325402</v>
          </cell>
          <cell r="N4997">
            <v>1440101697</v>
          </cell>
          <cell r="O4997">
            <v>0</v>
          </cell>
        </row>
        <row r="4998">
          <cell r="A4998">
            <v>6263</v>
          </cell>
          <cell r="B4998">
            <v>61619</v>
          </cell>
          <cell r="C4998">
            <v>9386</v>
          </cell>
          <cell r="D4998">
            <v>0</v>
          </cell>
          <cell r="E4998">
            <v>1654</v>
          </cell>
          <cell r="F4998">
            <v>0</v>
          </cell>
          <cell r="G4998" t="str">
            <v>1654_6dcf229002facdcc2eb79f4dff90e19d</v>
          </cell>
          <cell r="H4998" t="str">
            <v>NLA1 Kroffe Clavinet CA.mp3</v>
          </cell>
          <cell r="I4998">
            <v>392</v>
          </cell>
          <cell r="K4998" t="str">
            <v>mp3</v>
          </cell>
          <cell r="L4998" t="str">
            <v>audio/mpeg</v>
          </cell>
          <cell r="M4998">
            <v>325402</v>
          </cell>
          <cell r="N4998">
            <v>1440101697</v>
          </cell>
          <cell r="O4998">
            <v>0</v>
          </cell>
        </row>
        <row r="4999">
          <cell r="A4999">
            <v>6264</v>
          </cell>
          <cell r="B4999">
            <v>61619</v>
          </cell>
          <cell r="C4999">
            <v>9386</v>
          </cell>
          <cell r="D4999">
            <v>0</v>
          </cell>
          <cell r="E4999">
            <v>1654</v>
          </cell>
          <cell r="F4999">
            <v>0</v>
          </cell>
          <cell r="G4999" t="str">
            <v>1654_ad7381eaa6f92f66465eed3683b13632</v>
          </cell>
          <cell r="H4999" t="str">
            <v>NLA1 Kroffe Clavinet Cb.mp3</v>
          </cell>
          <cell r="I4999">
            <v>353</v>
          </cell>
          <cell r="K4999" t="str">
            <v>mp3</v>
          </cell>
          <cell r="L4999" t="str">
            <v>audio/mpeg</v>
          </cell>
          <cell r="M4999">
            <v>325402</v>
          </cell>
          <cell r="N4999">
            <v>1440101697</v>
          </cell>
          <cell r="O4999">
            <v>0</v>
          </cell>
        </row>
        <row r="5000">
          <cell r="A5000">
            <v>6265</v>
          </cell>
          <cell r="B5000">
            <v>61619</v>
          </cell>
          <cell r="C5000">
            <v>9386</v>
          </cell>
          <cell r="D5000">
            <v>0</v>
          </cell>
          <cell r="E5000">
            <v>1654</v>
          </cell>
          <cell r="F5000">
            <v>0</v>
          </cell>
          <cell r="G5000" t="str">
            <v>1654_3e4379728f95668305956e74a9e13435</v>
          </cell>
          <cell r="H5000" t="str">
            <v>NLA1 Kroffe Dirt Tines.mp3</v>
          </cell>
          <cell r="I5000">
            <v>451</v>
          </cell>
          <cell r="K5000" t="str">
            <v>mp3</v>
          </cell>
          <cell r="L5000" t="str">
            <v>audio/mpeg</v>
          </cell>
          <cell r="M5000">
            <v>325402</v>
          </cell>
          <cell r="N5000">
            <v>1440101697</v>
          </cell>
          <cell r="O5000">
            <v>0</v>
          </cell>
        </row>
        <row r="5001">
          <cell r="A5001">
            <v>6266</v>
          </cell>
          <cell r="B5001">
            <v>61619</v>
          </cell>
          <cell r="C5001">
            <v>9386</v>
          </cell>
          <cell r="D5001">
            <v>0</v>
          </cell>
          <cell r="E5001">
            <v>1654</v>
          </cell>
          <cell r="F5001">
            <v>0</v>
          </cell>
          <cell r="G5001" t="str">
            <v>1654_56e1cc4d72c619c7c7c1f84aa3f1030d</v>
          </cell>
          <cell r="H5001" t="str">
            <v>NLA1 Kroffe DynaNord.mp3</v>
          </cell>
          <cell r="I5001">
            <v>419</v>
          </cell>
          <cell r="K5001" t="str">
            <v>mp3</v>
          </cell>
          <cell r="L5001" t="str">
            <v>audio/mpeg</v>
          </cell>
          <cell r="M5001">
            <v>325402</v>
          </cell>
          <cell r="N5001">
            <v>1440101697</v>
          </cell>
          <cell r="O5001">
            <v>0</v>
          </cell>
        </row>
        <row r="5002">
          <cell r="A5002">
            <v>6267</v>
          </cell>
          <cell r="B5002">
            <v>61619</v>
          </cell>
          <cell r="C5002">
            <v>9386</v>
          </cell>
          <cell r="D5002">
            <v>0</v>
          </cell>
          <cell r="E5002">
            <v>1654</v>
          </cell>
          <cell r="F5002">
            <v>0</v>
          </cell>
          <cell r="G5002" t="str">
            <v>1654_680997a96c03177f76ef53fae6425489</v>
          </cell>
          <cell r="H5002" t="str">
            <v>NLA1 Kroffe Elec Grand.mp3</v>
          </cell>
          <cell r="I5002">
            <v>410</v>
          </cell>
          <cell r="K5002" t="str">
            <v>mp3</v>
          </cell>
          <cell r="L5002" t="str">
            <v>audio/mpeg</v>
          </cell>
          <cell r="M5002">
            <v>325402</v>
          </cell>
          <cell r="N5002">
            <v>1440101697</v>
          </cell>
          <cell r="O5002">
            <v>0</v>
          </cell>
        </row>
        <row r="5003">
          <cell r="A5003">
            <v>6268</v>
          </cell>
          <cell r="B5003">
            <v>61619</v>
          </cell>
          <cell r="C5003">
            <v>9386</v>
          </cell>
          <cell r="D5003">
            <v>0</v>
          </cell>
          <cell r="E5003">
            <v>1654</v>
          </cell>
          <cell r="F5003">
            <v>0</v>
          </cell>
          <cell r="G5003" t="str">
            <v>1654_44f6177239f0d4f0e3f30162cab0e330</v>
          </cell>
          <cell r="H5003" t="str">
            <v>NLA1 Kroffe Upright.mp3</v>
          </cell>
          <cell r="I5003">
            <v>455</v>
          </cell>
          <cell r="K5003" t="str">
            <v>mp3</v>
          </cell>
          <cell r="L5003" t="str">
            <v>audio/mpeg</v>
          </cell>
          <cell r="M5003">
            <v>325402</v>
          </cell>
          <cell r="N5003">
            <v>1440101697</v>
          </cell>
          <cell r="O5003">
            <v>0</v>
          </cell>
        </row>
        <row r="5004">
          <cell r="A5004">
            <v>6269</v>
          </cell>
          <cell r="B5004">
            <v>61619</v>
          </cell>
          <cell r="C5004">
            <v>9386</v>
          </cell>
          <cell r="D5004">
            <v>0</v>
          </cell>
          <cell r="E5004">
            <v>1654</v>
          </cell>
          <cell r="F5004">
            <v>0</v>
          </cell>
          <cell r="G5004" t="str">
            <v>1654_d1e3ea6fa9cc0b48c64b7c6ad38c48d7</v>
          </cell>
          <cell r="H5004" t="str">
            <v>NL4 Kroffe Elec Grand.mp3</v>
          </cell>
          <cell r="I5004">
            <v>386</v>
          </cell>
          <cell r="K5004" t="str">
            <v>mp3</v>
          </cell>
          <cell r="L5004" t="str">
            <v>audio/mpeg</v>
          </cell>
          <cell r="M5004">
            <v>325402</v>
          </cell>
          <cell r="N5004">
            <v>1440101787</v>
          </cell>
          <cell r="O5004">
            <v>0</v>
          </cell>
        </row>
        <row r="5005">
          <cell r="A5005">
            <v>6270</v>
          </cell>
          <cell r="B5005">
            <v>61619</v>
          </cell>
          <cell r="C5005">
            <v>9386</v>
          </cell>
          <cell r="D5005">
            <v>0</v>
          </cell>
          <cell r="E5005">
            <v>1654</v>
          </cell>
          <cell r="F5005">
            <v>0</v>
          </cell>
          <cell r="G5005" t="str">
            <v>1654_89695c398adc488fb8507971305b97e1</v>
          </cell>
          <cell r="H5005" t="str">
            <v>NL4 Kroffe FM Piano.mp3</v>
          </cell>
          <cell r="I5005">
            <v>408</v>
          </cell>
          <cell r="K5005" t="str">
            <v>mp3</v>
          </cell>
          <cell r="L5005" t="str">
            <v>audio/mpeg</v>
          </cell>
          <cell r="M5005">
            <v>325402</v>
          </cell>
          <cell r="N5005">
            <v>1440101787</v>
          </cell>
          <cell r="O5005">
            <v>0</v>
          </cell>
        </row>
        <row r="5006">
          <cell r="A5006">
            <v>6271</v>
          </cell>
          <cell r="B5006">
            <v>61619</v>
          </cell>
          <cell r="C5006">
            <v>9386</v>
          </cell>
          <cell r="D5006">
            <v>0</v>
          </cell>
          <cell r="E5006">
            <v>1654</v>
          </cell>
          <cell r="F5006">
            <v>0</v>
          </cell>
          <cell r="G5006" t="str">
            <v>1654_1e8ee1b14c143acf89d922b3c736a9e2</v>
          </cell>
          <cell r="H5006" t="str">
            <v>NLA1 Marlowes Wurly.mp3</v>
          </cell>
          <cell r="I5006">
            <v>388</v>
          </cell>
          <cell r="K5006" t="str">
            <v>mp3</v>
          </cell>
          <cell r="L5006" t="str">
            <v>audio/mpeg</v>
          </cell>
          <cell r="M5006">
            <v>325402</v>
          </cell>
          <cell r="N5006">
            <v>1440101787</v>
          </cell>
          <cell r="O5006">
            <v>0</v>
          </cell>
        </row>
        <row r="5007">
          <cell r="A5007">
            <v>6272</v>
          </cell>
          <cell r="B5007">
            <v>61619</v>
          </cell>
          <cell r="C5007">
            <v>9386</v>
          </cell>
          <cell r="D5007">
            <v>0</v>
          </cell>
          <cell r="E5007">
            <v>1654</v>
          </cell>
          <cell r="F5007">
            <v>0</v>
          </cell>
          <cell r="G5007" t="str">
            <v>1654_041579506b488c73cf8c6b60e2996e6d</v>
          </cell>
          <cell r="H5007" t="str">
            <v>NLA1 Marlowes Tines.mp3</v>
          </cell>
          <cell r="I5007">
            <v>387</v>
          </cell>
          <cell r="K5007" t="str">
            <v>mp3</v>
          </cell>
          <cell r="L5007" t="str">
            <v>audio/mpeg</v>
          </cell>
          <cell r="M5007">
            <v>325402</v>
          </cell>
          <cell r="N5007">
            <v>1440101787</v>
          </cell>
          <cell r="O5007">
            <v>0</v>
          </cell>
        </row>
        <row r="5008">
          <cell r="A5008">
            <v>6278</v>
          </cell>
          <cell r="B5008">
            <v>61677</v>
          </cell>
          <cell r="C5008">
            <v>9123</v>
          </cell>
          <cell r="D5008">
            <v>0</v>
          </cell>
          <cell r="E5008">
            <v>5239</v>
          </cell>
          <cell r="F5008">
            <v>0</v>
          </cell>
          <cell r="G5008" t="str">
            <v>5239_e74bfdd2e7f286708ba642727cf04612</v>
          </cell>
          <cell r="H5008" t="str">
            <v>example1_mellow.mp3</v>
          </cell>
          <cell r="I5008">
            <v>80</v>
          </cell>
          <cell r="K5008" t="str">
            <v>mp3</v>
          </cell>
          <cell r="L5008" t="str">
            <v>audio/mpeg</v>
          </cell>
          <cell r="M5008">
            <v>152054</v>
          </cell>
          <cell r="N5008">
            <v>1440182467</v>
          </cell>
          <cell r="O5008">
            <v>0</v>
          </cell>
        </row>
        <row r="5009">
          <cell r="A5009">
            <v>6277</v>
          </cell>
          <cell r="B5009">
            <v>61677</v>
          </cell>
          <cell r="C5009">
            <v>9123</v>
          </cell>
          <cell r="D5009">
            <v>0</v>
          </cell>
          <cell r="E5009">
            <v>5239</v>
          </cell>
          <cell r="F5009">
            <v>0</v>
          </cell>
          <cell r="G5009" t="str">
            <v>5239_54859927e018b70d706d272639a76a97</v>
          </cell>
          <cell r="H5009" t="str">
            <v>example2_silver.mp3</v>
          </cell>
          <cell r="I5009">
            <v>76</v>
          </cell>
          <cell r="K5009" t="str">
            <v>mp3</v>
          </cell>
          <cell r="L5009" t="str">
            <v>audio/mpeg</v>
          </cell>
          <cell r="M5009">
            <v>152054</v>
          </cell>
          <cell r="N5009">
            <v>1440182467</v>
          </cell>
          <cell r="O5009">
            <v>0</v>
          </cell>
        </row>
        <row r="5010">
          <cell r="A5010">
            <v>6279</v>
          </cell>
          <cell r="B5010">
            <v>61686</v>
          </cell>
          <cell r="C5010">
            <v>9255</v>
          </cell>
          <cell r="D5010">
            <v>0</v>
          </cell>
          <cell r="E5010">
            <v>13280</v>
          </cell>
          <cell r="F5010">
            <v>0</v>
          </cell>
          <cell r="G5010" t="str">
            <v>13280_4101d5bb5b0353eea0e9fecfbfe4ca1c</v>
          </cell>
          <cell r="H5010" t="str">
            <v>20150821_161400.jpg</v>
          </cell>
          <cell r="I5010">
            <v>2680</v>
          </cell>
          <cell r="K5010" t="str">
            <v>jpg</v>
          </cell>
          <cell r="L5010" t="str">
            <v>image/jpeg</v>
          </cell>
          <cell r="M5010">
            <v>4145451</v>
          </cell>
          <cell r="N5010">
            <v>1440212511</v>
          </cell>
          <cell r="O5010">
            <v>0</v>
          </cell>
        </row>
        <row r="5011">
          <cell r="A5011">
            <v>6280</v>
          </cell>
          <cell r="B5011">
            <v>61686</v>
          </cell>
          <cell r="C5011">
            <v>9255</v>
          </cell>
          <cell r="D5011">
            <v>0</v>
          </cell>
          <cell r="E5011">
            <v>13280</v>
          </cell>
          <cell r="F5011">
            <v>0</v>
          </cell>
          <cell r="G5011" t="str">
            <v>13280_35cdb0723e96eae34d20f3f9f4d56b41</v>
          </cell>
          <cell r="H5011" t="str">
            <v>20150821_161635.jpg</v>
          </cell>
          <cell r="I5011">
            <v>2680</v>
          </cell>
          <cell r="K5011" t="str">
            <v>jpg</v>
          </cell>
          <cell r="L5011" t="str">
            <v>image/jpeg</v>
          </cell>
          <cell r="M5011">
            <v>4502967</v>
          </cell>
          <cell r="N5011">
            <v>1440212641</v>
          </cell>
          <cell r="O5011">
            <v>0</v>
          </cell>
        </row>
        <row r="5012">
          <cell r="A5012">
            <v>6281</v>
          </cell>
          <cell r="B5012">
            <v>61686</v>
          </cell>
          <cell r="C5012">
            <v>9255</v>
          </cell>
          <cell r="D5012">
            <v>0</v>
          </cell>
          <cell r="E5012">
            <v>13280</v>
          </cell>
          <cell r="F5012">
            <v>0</v>
          </cell>
          <cell r="G5012" t="str">
            <v>13280_65d50c37ce1e3d6e0f6dbfe419ad8398</v>
          </cell>
          <cell r="H5012" t="str">
            <v>20150726_132633.jpg</v>
          </cell>
          <cell r="I5012">
            <v>2680</v>
          </cell>
          <cell r="K5012" t="str">
            <v>jpg</v>
          </cell>
          <cell r="L5012" t="str">
            <v>image/jpeg</v>
          </cell>
          <cell r="M5012">
            <v>6091070</v>
          </cell>
          <cell r="N5012">
            <v>1440212731</v>
          </cell>
          <cell r="O5012">
            <v>0</v>
          </cell>
        </row>
        <row r="5013">
          <cell r="A5013">
            <v>6282</v>
          </cell>
          <cell r="B5013">
            <v>61686</v>
          </cell>
          <cell r="C5013">
            <v>9255</v>
          </cell>
          <cell r="D5013">
            <v>0</v>
          </cell>
          <cell r="E5013">
            <v>13280</v>
          </cell>
          <cell r="F5013">
            <v>0</v>
          </cell>
          <cell r="G5013" t="str">
            <v>13280_23ee4b2d5d1718b77bc78e655d8b3e2e</v>
          </cell>
          <cell r="H5013" t="str">
            <v>20150711_190556.jpg</v>
          </cell>
          <cell r="I5013">
            <v>2680</v>
          </cell>
          <cell r="K5013" t="str">
            <v>jpg</v>
          </cell>
          <cell r="L5013" t="str">
            <v>image/jpeg</v>
          </cell>
          <cell r="M5013">
            <v>3398062</v>
          </cell>
          <cell r="N5013">
            <v>1440212794</v>
          </cell>
          <cell r="O5013">
            <v>0</v>
          </cell>
        </row>
        <row r="5014">
          <cell r="A5014">
            <v>6283</v>
          </cell>
          <cell r="B5014">
            <v>61767</v>
          </cell>
          <cell r="C5014">
            <v>9410</v>
          </cell>
          <cell r="D5014">
            <v>0</v>
          </cell>
          <cell r="E5014">
            <v>8103</v>
          </cell>
          <cell r="F5014">
            <v>0</v>
          </cell>
          <cell r="G5014" t="str">
            <v>8103_e127b5f794e35939e42c64bc01e25958</v>
          </cell>
          <cell r="H5014" t="str">
            <v>ne4samplesupport.jpg</v>
          </cell>
          <cell r="I5014">
            <v>967</v>
          </cell>
          <cell r="J5014" t="str">
            <v>ne4samplesupport</v>
          </cell>
          <cell r="K5014" t="str">
            <v>jpg</v>
          </cell>
          <cell r="L5014" t="str">
            <v>image/jpeg</v>
          </cell>
          <cell r="M5014">
            <v>56093</v>
          </cell>
          <cell r="N5014">
            <v>1440404534</v>
          </cell>
          <cell r="O5014">
            <v>0</v>
          </cell>
        </row>
        <row r="5015">
          <cell r="A5015">
            <v>6292</v>
          </cell>
          <cell r="B5015">
            <v>61843</v>
          </cell>
          <cell r="C5015">
            <v>9434</v>
          </cell>
          <cell r="D5015">
            <v>0</v>
          </cell>
          <cell r="E5015">
            <v>10036</v>
          </cell>
          <cell r="F5015">
            <v>0</v>
          </cell>
          <cell r="G5015" t="str">
            <v>10036_2c3831fcee808d33f7a4c185aff8ba89</v>
          </cell>
          <cell r="H5015" t="str">
            <v>image.jpg</v>
          </cell>
          <cell r="I5015">
            <v>685</v>
          </cell>
          <cell r="J5015" t="str">
            <v>This is what I see on the screen</v>
          </cell>
          <cell r="K5015" t="str">
            <v>jpg</v>
          </cell>
          <cell r="L5015" t="str">
            <v>image/jpeg</v>
          </cell>
          <cell r="M5015">
            <v>994791</v>
          </cell>
          <cell r="N5015">
            <v>1440511654</v>
          </cell>
          <cell r="O5015">
            <v>0</v>
          </cell>
        </row>
        <row r="5016">
          <cell r="A5016">
            <v>6291</v>
          </cell>
          <cell r="B5016">
            <v>4161</v>
          </cell>
          <cell r="C5016">
            <v>0</v>
          </cell>
          <cell r="D5016">
            <v>1</v>
          </cell>
          <cell r="E5016">
            <v>2711</v>
          </cell>
          <cell r="F5016">
            <v>0</v>
          </cell>
          <cell r="G5016" t="str">
            <v>2711_4082845acd0969f55945edee092679db</v>
          </cell>
          <cell r="H5016" t="str">
            <v>Dance Split     .ns2pb</v>
          </cell>
          <cell r="I5016">
            <v>1</v>
          </cell>
          <cell r="K5016" t="str">
            <v>ns2pb</v>
          </cell>
          <cell r="L5016" t="str">
            <v>application/octet-stream</v>
          </cell>
          <cell r="M5016">
            <v>23063406</v>
          </cell>
          <cell r="N5016">
            <v>1440508421</v>
          </cell>
          <cell r="O5016">
            <v>0</v>
          </cell>
        </row>
        <row r="5017">
          <cell r="A5017">
            <v>6287</v>
          </cell>
          <cell r="B5017">
            <v>61770</v>
          </cell>
          <cell r="C5017">
            <v>7458</v>
          </cell>
          <cell r="D5017">
            <v>0</v>
          </cell>
          <cell r="E5017">
            <v>426</v>
          </cell>
          <cell r="F5017">
            <v>0</v>
          </cell>
          <cell r="G5017" t="str">
            <v>426_258560350f1ed28cc3d0202054dac890</v>
          </cell>
          <cell r="H5017" t="str">
            <v>9 Stunden Test c.11.2.JPG</v>
          </cell>
          <cell r="I5017">
            <v>1133</v>
          </cell>
          <cell r="J5017" t="str">
            <v>9 hours test, Waveform snapshot of all 9 hours.</v>
          </cell>
          <cell r="K5017" t="str">
            <v>jpg</v>
          </cell>
          <cell r="L5017" t="str">
            <v>image/jpeg</v>
          </cell>
          <cell r="M5017">
            <v>170634</v>
          </cell>
          <cell r="N5017">
            <v>1440405922</v>
          </cell>
          <cell r="O5017">
            <v>0</v>
          </cell>
        </row>
        <row r="5018">
          <cell r="A5018">
            <v>6288</v>
          </cell>
          <cell r="B5018">
            <v>61770</v>
          </cell>
          <cell r="C5018">
            <v>7458</v>
          </cell>
          <cell r="D5018">
            <v>0</v>
          </cell>
          <cell r="E5018">
            <v>426</v>
          </cell>
          <cell r="F5018">
            <v>0</v>
          </cell>
          <cell r="G5018" t="str">
            <v>426_3ab3cb6e2556433a20bf2cd1ec4723d1</v>
          </cell>
          <cell r="H5018" t="str">
            <v>Drama 3, peak at 2 21.JPG</v>
          </cell>
          <cell r="I5018">
            <v>1133</v>
          </cell>
          <cell r="J5018" t="str">
            <v>Waveform of a strong peak, see mp3 to hear it</v>
          </cell>
          <cell r="K5018" t="str">
            <v>jpg</v>
          </cell>
          <cell r="L5018" t="str">
            <v>image/jpeg</v>
          </cell>
          <cell r="M5018">
            <v>151346</v>
          </cell>
          <cell r="N5018">
            <v>1440405922</v>
          </cell>
          <cell r="O5018">
            <v>0</v>
          </cell>
        </row>
        <row r="5019">
          <cell r="A5019">
            <v>6289</v>
          </cell>
          <cell r="B5019">
            <v>61770</v>
          </cell>
          <cell r="C5019">
            <v>7458</v>
          </cell>
          <cell r="D5019">
            <v>0</v>
          </cell>
          <cell r="E5019">
            <v>426</v>
          </cell>
          <cell r="F5019">
            <v>0</v>
          </cell>
          <cell r="G5019" t="str">
            <v>426_7d76ae49958900bf88c7a44c3d26f636</v>
          </cell>
          <cell r="H5019" t="str">
            <v>Drama 3 peak at 2 21.mp3</v>
          </cell>
          <cell r="I5019">
            <v>413</v>
          </cell>
          <cell r="J5019" t="str">
            <v>MP 3 example of the sample peak, loudness limited by recording software</v>
          </cell>
          <cell r="K5019" t="str">
            <v>mp3</v>
          </cell>
          <cell r="L5019" t="str">
            <v>audio/mp3</v>
          </cell>
          <cell r="M5019">
            <v>91532</v>
          </cell>
          <cell r="N5019">
            <v>1440405922</v>
          </cell>
          <cell r="O5019">
            <v>0</v>
          </cell>
        </row>
        <row r="5020">
          <cell r="A5020">
            <v>6290</v>
          </cell>
          <cell r="B5020">
            <v>61780</v>
          </cell>
          <cell r="C5020">
            <v>9429</v>
          </cell>
          <cell r="D5020">
            <v>0</v>
          </cell>
          <cell r="E5020">
            <v>851</v>
          </cell>
          <cell r="F5020">
            <v>0</v>
          </cell>
          <cell r="G5020" t="str">
            <v>851_397ab88d7ed7a87266b122741796fbe0</v>
          </cell>
          <cell r="H5020" t="str">
            <v>E5-ProgramSection-294x300.jpg</v>
          </cell>
          <cell r="I5020">
            <v>444</v>
          </cell>
          <cell r="K5020" t="str">
            <v>jpg</v>
          </cell>
          <cell r="L5020" t="str">
            <v>image/jpeg</v>
          </cell>
          <cell r="M5020">
            <v>29836</v>
          </cell>
          <cell r="N5020">
            <v>1440423050</v>
          </cell>
          <cell r="O5020">
            <v>0</v>
          </cell>
        </row>
        <row r="5021">
          <cell r="A5021">
            <v>6299</v>
          </cell>
          <cell r="B5021">
            <v>61897</v>
          </cell>
          <cell r="C5021">
            <v>9435</v>
          </cell>
          <cell r="D5021">
            <v>0</v>
          </cell>
          <cell r="E5021">
            <v>800</v>
          </cell>
          <cell r="F5021">
            <v>0</v>
          </cell>
          <cell r="G5021" t="str">
            <v>800_313780cda9faa7f2c54b2f7e79588420</v>
          </cell>
          <cell r="H5021" t="str">
            <v>IMAG0306.jpg</v>
          </cell>
          <cell r="I5021">
            <v>2637</v>
          </cell>
          <cell r="K5021" t="str">
            <v>jpg</v>
          </cell>
          <cell r="L5021" t="str">
            <v>image/jpeg</v>
          </cell>
          <cell r="M5021">
            <v>28863</v>
          </cell>
          <cell r="N5021">
            <v>1440603577</v>
          </cell>
          <cell r="O5021">
            <v>0</v>
          </cell>
        </row>
        <row r="5022">
          <cell r="A5022">
            <v>6295</v>
          </cell>
          <cell r="B5022">
            <v>61866</v>
          </cell>
          <cell r="C5022">
            <v>9435</v>
          </cell>
          <cell r="D5022">
            <v>0</v>
          </cell>
          <cell r="E5022">
            <v>13978</v>
          </cell>
          <cell r="F5022">
            <v>0</v>
          </cell>
          <cell r="G5022" t="str">
            <v>13978_37d20293c2c3f3557a06582f860b1817</v>
          </cell>
          <cell r="H5022" t="str">
            <v>pedalboard.jpg</v>
          </cell>
          <cell r="I5022">
            <v>2735</v>
          </cell>
          <cell r="K5022" t="str">
            <v>jpg</v>
          </cell>
          <cell r="L5022" t="str">
            <v>image/jpeg</v>
          </cell>
          <cell r="M5022">
            <v>2188687</v>
          </cell>
          <cell r="N5022">
            <v>1440551001</v>
          </cell>
          <cell r="O5022">
            <v>0</v>
          </cell>
        </row>
        <row r="5023">
          <cell r="A5023">
            <v>6297</v>
          </cell>
          <cell r="B5023">
            <v>61868</v>
          </cell>
          <cell r="C5023">
            <v>9435</v>
          </cell>
          <cell r="D5023">
            <v>0</v>
          </cell>
          <cell r="E5023">
            <v>13280</v>
          </cell>
          <cell r="F5023">
            <v>0</v>
          </cell>
          <cell r="G5023" t="str">
            <v>13280_e1d7559a7a39737ff23c4831002729fb</v>
          </cell>
          <cell r="H5023" t="str">
            <v>20150821_162622.jpg</v>
          </cell>
          <cell r="I5023">
            <v>2729</v>
          </cell>
          <cell r="K5023" t="str">
            <v>jpg</v>
          </cell>
          <cell r="L5023" t="str">
            <v>image/jpeg</v>
          </cell>
          <cell r="M5023">
            <v>2260613</v>
          </cell>
          <cell r="N5023">
            <v>1440551877</v>
          </cell>
          <cell r="O5023">
            <v>0</v>
          </cell>
        </row>
        <row r="5024">
          <cell r="A5024">
            <v>6298</v>
          </cell>
          <cell r="B5024">
            <v>61875</v>
          </cell>
          <cell r="C5024">
            <v>9333</v>
          </cell>
          <cell r="D5024">
            <v>0</v>
          </cell>
          <cell r="E5024">
            <v>2711</v>
          </cell>
          <cell r="F5024">
            <v>0</v>
          </cell>
          <cell r="G5024" t="str">
            <v>2711_298e49f11c01aae45eb443c5537a56f6</v>
          </cell>
          <cell r="H5024" t="str">
            <v>Dance Split     .ns2pb</v>
          </cell>
          <cell r="I5024">
            <v>834</v>
          </cell>
          <cell r="K5024" t="str">
            <v>ns2pb</v>
          </cell>
          <cell r="L5024" t="str">
            <v>application/octet-stream</v>
          </cell>
          <cell r="M5024">
            <v>23063406</v>
          </cell>
          <cell r="N5024">
            <v>1440570464</v>
          </cell>
          <cell r="O5024">
            <v>0</v>
          </cell>
        </row>
        <row r="5025">
          <cell r="A5025">
            <v>6300</v>
          </cell>
          <cell r="B5025">
            <v>61912</v>
          </cell>
          <cell r="C5025">
            <v>9447</v>
          </cell>
          <cell r="D5025">
            <v>0</v>
          </cell>
          <cell r="E5025">
            <v>14138</v>
          </cell>
          <cell r="F5025">
            <v>0</v>
          </cell>
          <cell r="G5025" t="str">
            <v>14138_70e3d6846ac449fd63f091112c987353</v>
          </cell>
          <cell r="H5025" t="str">
            <v>pianopad demo.mp3</v>
          </cell>
          <cell r="I5025">
            <v>490</v>
          </cell>
          <cell r="K5025" t="str">
            <v>mp3</v>
          </cell>
          <cell r="L5025" t="str">
            <v>audio/mpeg</v>
          </cell>
          <cell r="M5025">
            <v>719017</v>
          </cell>
          <cell r="N5025">
            <v>1440619692</v>
          </cell>
          <cell r="O5025">
            <v>0</v>
          </cell>
        </row>
        <row r="5026">
          <cell r="A5026">
            <v>6301</v>
          </cell>
          <cell r="B5026">
            <v>61916</v>
          </cell>
          <cell r="C5026">
            <v>9435</v>
          </cell>
          <cell r="D5026">
            <v>0</v>
          </cell>
          <cell r="E5026">
            <v>2450</v>
          </cell>
          <cell r="F5026">
            <v>0</v>
          </cell>
          <cell r="G5026" t="str">
            <v>2450_137e17111715bb2c5784a9055711a49d</v>
          </cell>
          <cell r="H5026" t="str">
            <v>IMG_1843.JPG</v>
          </cell>
          <cell r="I5026">
            <v>2577</v>
          </cell>
          <cell r="J5026" t="str">
            <v>DONE FINAL SET UP</v>
          </cell>
          <cell r="K5026" t="str">
            <v>jpg</v>
          </cell>
          <cell r="L5026" t="str">
            <v>image/jpeg</v>
          </cell>
          <cell r="M5026">
            <v>37937</v>
          </cell>
          <cell r="N5026">
            <v>1440625997</v>
          </cell>
          <cell r="O5026">
            <v>0</v>
          </cell>
        </row>
        <row r="5027">
          <cell r="A5027">
            <v>6302</v>
          </cell>
          <cell r="B5027">
            <v>61916</v>
          </cell>
          <cell r="C5027">
            <v>9435</v>
          </cell>
          <cell r="D5027">
            <v>0</v>
          </cell>
          <cell r="E5027">
            <v>2450</v>
          </cell>
          <cell r="F5027">
            <v>0</v>
          </cell>
          <cell r="G5027" t="str">
            <v>2450_e6f65cdaf6930c482691c96fc497fd5a</v>
          </cell>
          <cell r="H5027" t="str">
            <v>IMG_1846.JPG</v>
          </cell>
          <cell r="I5027">
            <v>2577</v>
          </cell>
          <cell r="J5027" t="str">
            <v>Just velcro, hook, on the back of the Nord Lead
yu can see the plastic that I haven't removed from the one that is under the pedals</v>
          </cell>
          <cell r="K5027" t="str">
            <v>jpg</v>
          </cell>
          <cell r="L5027" t="str">
            <v>image/jpeg</v>
          </cell>
          <cell r="M5027">
            <v>111255</v>
          </cell>
          <cell r="N5027">
            <v>1440625997</v>
          </cell>
          <cell r="O5027">
            <v>0</v>
          </cell>
        </row>
        <row r="5028">
          <cell r="A5028">
            <v>6303</v>
          </cell>
          <cell r="B5028">
            <v>61916</v>
          </cell>
          <cell r="C5028">
            <v>9435</v>
          </cell>
          <cell r="D5028">
            <v>0</v>
          </cell>
          <cell r="E5028">
            <v>2450</v>
          </cell>
          <cell r="F5028">
            <v>0</v>
          </cell>
          <cell r="G5028" t="str">
            <v>2450_2e9953113e53400a5f4d83ddee81ad33</v>
          </cell>
          <cell r="H5028" t="str">
            <v>IMG_1845.JPG</v>
          </cell>
          <cell r="I5028">
            <v>2577</v>
          </cell>
          <cell r="J5028" t="str">
            <v>and you have only the soft part in contact with the top panel, no glue, nothing...</v>
          </cell>
          <cell r="K5028" t="str">
            <v>jpg</v>
          </cell>
          <cell r="L5028" t="str">
            <v>image/jpeg</v>
          </cell>
          <cell r="M5028">
            <v>30060</v>
          </cell>
          <cell r="N5028">
            <v>1440625997</v>
          </cell>
          <cell r="O5028">
            <v>0</v>
          </cell>
        </row>
        <row r="5029">
          <cell r="A5029">
            <v>6304</v>
          </cell>
          <cell r="B5029">
            <v>61916</v>
          </cell>
          <cell r="C5029">
            <v>9435</v>
          </cell>
          <cell r="D5029">
            <v>0</v>
          </cell>
          <cell r="E5029">
            <v>2450</v>
          </cell>
          <cell r="F5029">
            <v>0</v>
          </cell>
          <cell r="G5029" t="str">
            <v>2450_e9c4074537ca9930b12aa3afddf58618</v>
          </cell>
          <cell r="H5029" t="str">
            <v>IMG_1847.JPG</v>
          </cell>
          <cell r="I5029">
            <v>2573</v>
          </cell>
          <cell r="J5029" t="str">
            <v>just velcro, soft one, half of the pedal</v>
          </cell>
          <cell r="K5029" t="str">
            <v>jpg</v>
          </cell>
          <cell r="L5029" t="str">
            <v>image/jpeg</v>
          </cell>
          <cell r="M5029">
            <v>29060</v>
          </cell>
          <cell r="N5029">
            <v>1440626659</v>
          </cell>
          <cell r="O5029">
            <v>0</v>
          </cell>
        </row>
        <row r="5030">
          <cell r="A5030">
            <v>6305</v>
          </cell>
          <cell r="B5030">
            <v>61916</v>
          </cell>
          <cell r="C5030">
            <v>9435</v>
          </cell>
          <cell r="D5030">
            <v>0</v>
          </cell>
          <cell r="E5030">
            <v>2450</v>
          </cell>
          <cell r="F5030">
            <v>0</v>
          </cell>
          <cell r="G5030" t="str">
            <v>2450_2a56a454bc862cdccb60d300476c28e5</v>
          </cell>
          <cell r="H5030" t="str">
            <v>IMG_1848.JPG</v>
          </cell>
          <cell r="I5030">
            <v>2573</v>
          </cell>
          <cell r="J5030" t="str">
            <v>leave 2 cm</v>
          </cell>
          <cell r="K5030" t="str">
            <v>jpg</v>
          </cell>
          <cell r="L5030" t="str">
            <v>image/jpeg</v>
          </cell>
          <cell r="M5030">
            <v>29969</v>
          </cell>
          <cell r="N5030">
            <v>1440626659</v>
          </cell>
          <cell r="O5030">
            <v>0</v>
          </cell>
        </row>
        <row r="5031">
          <cell r="A5031">
            <v>6306</v>
          </cell>
          <cell r="B5031">
            <v>61916</v>
          </cell>
          <cell r="C5031">
            <v>9435</v>
          </cell>
          <cell r="D5031">
            <v>0</v>
          </cell>
          <cell r="E5031">
            <v>2450</v>
          </cell>
          <cell r="F5031">
            <v>0</v>
          </cell>
          <cell r="G5031" t="str">
            <v>2450_e2e1878ef401499b795ffb1792bcd90c</v>
          </cell>
          <cell r="H5031" t="str">
            <v>IMG_1849.JPG</v>
          </cell>
          <cell r="I5031">
            <v>2573</v>
          </cell>
          <cell r="J5031" t="str">
            <v>leave the plactic on the extra velcro, so, you won't have a sticky part</v>
          </cell>
          <cell r="K5031" t="str">
            <v>jpg</v>
          </cell>
          <cell r="L5031" t="str">
            <v>image/jpeg</v>
          </cell>
          <cell r="M5031">
            <v>27101</v>
          </cell>
          <cell r="N5031">
            <v>1440626659</v>
          </cell>
          <cell r="O5031">
            <v>0</v>
          </cell>
        </row>
        <row r="5032">
          <cell r="A5032">
            <v>6307</v>
          </cell>
          <cell r="B5032">
            <v>61919</v>
          </cell>
          <cell r="C5032">
            <v>9435</v>
          </cell>
          <cell r="D5032">
            <v>0</v>
          </cell>
          <cell r="E5032">
            <v>2450</v>
          </cell>
          <cell r="F5032">
            <v>0</v>
          </cell>
          <cell r="G5032" t="str">
            <v>2450_51133cca71ef1f180d65730b74ab283e</v>
          </cell>
          <cell r="H5032" t="str">
            <v>IMG_1850.JPG</v>
          </cell>
          <cell r="I5032">
            <v>950</v>
          </cell>
          <cell r="J5032" t="str">
            <v>ziptie</v>
          </cell>
          <cell r="K5032" t="str">
            <v>jpg</v>
          </cell>
          <cell r="L5032" t="str">
            <v>image/jpeg</v>
          </cell>
          <cell r="M5032">
            <v>27527</v>
          </cell>
          <cell r="N5032">
            <v>1440628882</v>
          </cell>
          <cell r="O5032">
            <v>0</v>
          </cell>
        </row>
        <row r="5033">
          <cell r="A5033">
            <v>6308</v>
          </cell>
          <cell r="B5033">
            <v>61919</v>
          </cell>
          <cell r="C5033">
            <v>9435</v>
          </cell>
          <cell r="D5033">
            <v>0</v>
          </cell>
          <cell r="E5033">
            <v>2450</v>
          </cell>
          <cell r="F5033">
            <v>0</v>
          </cell>
          <cell r="G5033" t="str">
            <v>2450_c4f480101dca0fb1123288388ac702d0</v>
          </cell>
          <cell r="H5033" t="str">
            <v>IMG_1851.JPG</v>
          </cell>
          <cell r="I5033">
            <v>950</v>
          </cell>
          <cell r="J5033" t="str">
            <v>velcro, small stripes to keep back the cables</v>
          </cell>
          <cell r="K5033" t="str">
            <v>jpg</v>
          </cell>
          <cell r="L5033" t="str">
            <v>image/jpeg</v>
          </cell>
          <cell r="M5033">
            <v>32254</v>
          </cell>
          <cell r="N5033">
            <v>1440628882</v>
          </cell>
          <cell r="O5033">
            <v>0</v>
          </cell>
        </row>
        <row r="5034">
          <cell r="A5034">
            <v>6309</v>
          </cell>
          <cell r="B5034">
            <v>61919</v>
          </cell>
          <cell r="C5034">
            <v>9435</v>
          </cell>
          <cell r="D5034">
            <v>0</v>
          </cell>
          <cell r="E5034">
            <v>2450</v>
          </cell>
          <cell r="F5034">
            <v>0</v>
          </cell>
          <cell r="G5034" t="str">
            <v>2450_7ab2f1ccbfa7c0587683eae8772b5dcf</v>
          </cell>
          <cell r="H5034" t="str">
            <v>IMG_1852.JPG</v>
          </cell>
          <cell r="I5034">
            <v>950</v>
          </cell>
          <cell r="K5034" t="str">
            <v>jpg</v>
          </cell>
          <cell r="L5034" t="str">
            <v>image/jpeg</v>
          </cell>
          <cell r="M5034">
            <v>34629</v>
          </cell>
          <cell r="N5034">
            <v>1440628882</v>
          </cell>
          <cell r="O5034">
            <v>0</v>
          </cell>
        </row>
        <row r="5035">
          <cell r="A5035">
            <v>6310</v>
          </cell>
          <cell r="B5035">
            <v>61919</v>
          </cell>
          <cell r="C5035">
            <v>9435</v>
          </cell>
          <cell r="D5035">
            <v>0</v>
          </cell>
          <cell r="E5035">
            <v>2450</v>
          </cell>
          <cell r="F5035">
            <v>0</v>
          </cell>
          <cell r="G5035" t="str">
            <v>2450_1a24ebb6cf574ea356e7122b9255ef31</v>
          </cell>
          <cell r="H5035" t="str">
            <v>IMG_1853.JPG</v>
          </cell>
          <cell r="I5035">
            <v>950</v>
          </cell>
          <cell r="J5035" t="str">
            <v>first pedal, cables coming from Lead outputs, stereo</v>
          </cell>
          <cell r="K5035" t="str">
            <v>jpg</v>
          </cell>
          <cell r="L5035" t="str">
            <v>image/jpeg</v>
          </cell>
          <cell r="M5035">
            <v>27328</v>
          </cell>
          <cell r="N5035">
            <v>1440628882</v>
          </cell>
          <cell r="O5035">
            <v>0</v>
          </cell>
        </row>
        <row r="5036">
          <cell r="A5036">
            <v>6311</v>
          </cell>
          <cell r="B5036">
            <v>61919</v>
          </cell>
          <cell r="C5036">
            <v>9435</v>
          </cell>
          <cell r="D5036">
            <v>0</v>
          </cell>
          <cell r="E5036">
            <v>2450</v>
          </cell>
          <cell r="F5036">
            <v>0</v>
          </cell>
          <cell r="G5036" t="str">
            <v>2450_2a8ac6ca28f46397538a525a1259a6e5</v>
          </cell>
          <cell r="H5036" t="str">
            <v>IMG_1854.JPG</v>
          </cell>
          <cell r="I5036">
            <v>950</v>
          </cell>
          <cell r="J5036" t="str">
            <v>connection</v>
          </cell>
          <cell r="K5036" t="str">
            <v>jpg</v>
          </cell>
          <cell r="L5036" t="str">
            <v>image/jpeg</v>
          </cell>
          <cell r="M5036">
            <v>32985</v>
          </cell>
          <cell r="N5036">
            <v>1440628882</v>
          </cell>
          <cell r="O5036">
            <v>0</v>
          </cell>
        </row>
        <row r="5037">
          <cell r="A5037">
            <v>6312</v>
          </cell>
          <cell r="B5037">
            <v>61919</v>
          </cell>
          <cell r="C5037">
            <v>9435</v>
          </cell>
          <cell r="D5037">
            <v>0</v>
          </cell>
          <cell r="E5037">
            <v>2450</v>
          </cell>
          <cell r="F5037">
            <v>0</v>
          </cell>
          <cell r="G5037" t="str">
            <v>2450_0a6296280135f173ce703185d0c1c7c4</v>
          </cell>
          <cell r="H5037" t="str">
            <v>psa_120s_side_cord_main.jpg</v>
          </cell>
          <cell r="I5037">
            <v>950</v>
          </cell>
          <cell r="J5037" t="str">
            <v>I used Boss PSA power and daisy chain, enough power for 4 100mv pdals</v>
          </cell>
          <cell r="K5037" t="str">
            <v>jpg</v>
          </cell>
          <cell r="L5037" t="str">
            <v>image/jpeg</v>
          </cell>
          <cell r="M5037">
            <v>25280</v>
          </cell>
          <cell r="N5037">
            <v>1440628882</v>
          </cell>
          <cell r="O5037">
            <v>0</v>
          </cell>
        </row>
        <row r="5038">
          <cell r="A5038">
            <v>6313</v>
          </cell>
          <cell r="B5038">
            <v>61919</v>
          </cell>
          <cell r="C5038">
            <v>9435</v>
          </cell>
          <cell r="D5038">
            <v>0</v>
          </cell>
          <cell r="E5038">
            <v>2450</v>
          </cell>
          <cell r="F5038">
            <v>0</v>
          </cell>
          <cell r="G5038" t="str">
            <v>2450_c145f75161e7a4f65a0f92265fa3b42d</v>
          </cell>
          <cell r="H5038" t="str">
            <v>th.jpg</v>
          </cell>
          <cell r="I5038">
            <v>950</v>
          </cell>
          <cell r="J5038" t="str">
            <v>daisy chain</v>
          </cell>
          <cell r="K5038" t="str">
            <v>jpg</v>
          </cell>
          <cell r="L5038" t="str">
            <v>image/jpeg</v>
          </cell>
          <cell r="M5038">
            <v>7318</v>
          </cell>
          <cell r="N5038">
            <v>1440628882</v>
          </cell>
          <cell r="O5038">
            <v>0</v>
          </cell>
        </row>
        <row r="5039">
          <cell r="A5039">
            <v>6314</v>
          </cell>
          <cell r="B5039">
            <v>61922</v>
          </cell>
          <cell r="C5039">
            <v>9448</v>
          </cell>
          <cell r="D5039">
            <v>0</v>
          </cell>
          <cell r="E5039">
            <v>14279</v>
          </cell>
          <cell r="F5039">
            <v>0</v>
          </cell>
          <cell r="G5039" t="str">
            <v>14279_bf4605d5d4dc1055fe54dbbcddb7688f</v>
          </cell>
          <cell r="H5039" t="str">
            <v>Nord electro ebay rear.jpg</v>
          </cell>
          <cell r="I5039">
            <v>900</v>
          </cell>
          <cell r="J5039" t="str">
            <v>Here is how it looked on the back</v>
          </cell>
          <cell r="K5039" t="str">
            <v>jpg</v>
          </cell>
          <cell r="L5039" t="str">
            <v>image/jpeg</v>
          </cell>
          <cell r="M5039">
            <v>62211</v>
          </cell>
          <cell r="N5039">
            <v>1440639165</v>
          </cell>
          <cell r="O5039">
            <v>0</v>
          </cell>
        </row>
        <row r="5040">
          <cell r="A5040">
            <v>6315</v>
          </cell>
          <cell r="B5040">
            <v>61922</v>
          </cell>
          <cell r="C5040">
            <v>9448</v>
          </cell>
          <cell r="D5040">
            <v>0</v>
          </cell>
          <cell r="E5040">
            <v>14279</v>
          </cell>
          <cell r="F5040">
            <v>0</v>
          </cell>
          <cell r="G5040" t="str">
            <v>14279_eab769b80b0ff381558aadcdf10870ca</v>
          </cell>
          <cell r="H5040" t="str">
            <v>Nord electro ebay front.jpg</v>
          </cell>
          <cell r="I5040">
            <v>900</v>
          </cell>
          <cell r="J5040" t="str">
            <v>Here is the front view</v>
          </cell>
          <cell r="K5040" t="str">
            <v>jpg</v>
          </cell>
          <cell r="L5040" t="str">
            <v>image/jpeg</v>
          </cell>
          <cell r="M5040">
            <v>67652</v>
          </cell>
          <cell r="N5040">
            <v>1440639357</v>
          </cell>
          <cell r="O5040">
            <v>0</v>
          </cell>
        </row>
        <row r="5041">
          <cell r="A5041">
            <v>6317</v>
          </cell>
          <cell r="B5041">
            <v>61925</v>
          </cell>
          <cell r="C5041">
            <v>9436</v>
          </cell>
          <cell r="D5041">
            <v>0</v>
          </cell>
          <cell r="E5041">
            <v>14279</v>
          </cell>
          <cell r="F5041">
            <v>0</v>
          </cell>
          <cell r="G5041" t="str">
            <v>14279_4e44b188a19c1f7023f9897a67859f11</v>
          </cell>
          <cell r="H5041" t="str">
            <v>Nord electro ebay rear.jpg</v>
          </cell>
          <cell r="I5041">
            <v>391</v>
          </cell>
          <cell r="J5041" t="str">
            <v>Here is the picture of what I received</v>
          </cell>
          <cell r="K5041" t="str">
            <v>jpg</v>
          </cell>
          <cell r="L5041" t="str">
            <v>image/jpeg</v>
          </cell>
          <cell r="M5041">
            <v>62211</v>
          </cell>
          <cell r="N5041">
            <v>1440642061</v>
          </cell>
          <cell r="O5041">
            <v>0</v>
          </cell>
        </row>
        <row r="5042">
          <cell r="A5042">
            <v>6318</v>
          </cell>
          <cell r="B5042">
            <v>61925</v>
          </cell>
          <cell r="C5042">
            <v>9436</v>
          </cell>
          <cell r="D5042">
            <v>0</v>
          </cell>
          <cell r="E5042">
            <v>14279</v>
          </cell>
          <cell r="F5042">
            <v>0</v>
          </cell>
          <cell r="G5042" t="str">
            <v>14279_b3fecdca5fa20cb5ac49593de677bdf9</v>
          </cell>
          <cell r="H5042" t="str">
            <v>Nord electro ebay front.jpg</v>
          </cell>
          <cell r="I5042">
            <v>391</v>
          </cell>
          <cell r="J5042" t="str">
            <v>Here is another view</v>
          </cell>
          <cell r="K5042" t="str">
            <v>jpg</v>
          </cell>
          <cell r="L5042" t="str">
            <v>image/jpeg</v>
          </cell>
          <cell r="M5042">
            <v>67652</v>
          </cell>
          <cell r="N5042">
            <v>1440642098</v>
          </cell>
          <cell r="O5042">
            <v>0</v>
          </cell>
        </row>
        <row r="5043">
          <cell r="A5043">
            <v>6319</v>
          </cell>
          <cell r="B5043">
            <v>61931</v>
          </cell>
          <cell r="C5043">
            <v>9448</v>
          </cell>
          <cell r="D5043">
            <v>0</v>
          </cell>
          <cell r="E5043">
            <v>13182</v>
          </cell>
          <cell r="F5043">
            <v>0</v>
          </cell>
          <cell r="G5043" t="str">
            <v>13182_7e87eb0c0339a365720bd263fc675f75</v>
          </cell>
          <cell r="H5043" t="str">
            <v>lpmhl87s2099bpg2yeex.jpg</v>
          </cell>
          <cell r="I5043">
            <v>879</v>
          </cell>
          <cell r="K5043" t="str">
            <v>jpg</v>
          </cell>
          <cell r="L5043" t="str">
            <v>image/jpeg</v>
          </cell>
          <cell r="M5043">
            <v>47547</v>
          </cell>
          <cell r="N5043">
            <v>1440652882</v>
          </cell>
          <cell r="O5043">
            <v>0</v>
          </cell>
        </row>
        <row r="5044">
          <cell r="A5044">
            <v>6320</v>
          </cell>
          <cell r="B5044">
            <v>61931</v>
          </cell>
          <cell r="C5044">
            <v>9448</v>
          </cell>
          <cell r="D5044">
            <v>0</v>
          </cell>
          <cell r="E5044">
            <v>13182</v>
          </cell>
          <cell r="F5044">
            <v>0</v>
          </cell>
          <cell r="G5044" t="str">
            <v>13182_e490b65e26e160304b634ad857011df8</v>
          </cell>
          <cell r="H5044" t="str">
            <v>sqcw5v4q1eug58dnh5ek.jpg</v>
          </cell>
          <cell r="I5044">
            <v>879</v>
          </cell>
          <cell r="K5044" t="str">
            <v>jpg</v>
          </cell>
          <cell r="L5044" t="str">
            <v>image/jpeg</v>
          </cell>
          <cell r="M5044">
            <v>31499</v>
          </cell>
          <cell r="N5044">
            <v>1440652882</v>
          </cell>
          <cell r="O5044">
            <v>0</v>
          </cell>
        </row>
        <row r="5045">
          <cell r="A5045">
            <v>6321</v>
          </cell>
          <cell r="B5045">
            <v>61982</v>
          </cell>
          <cell r="C5045">
            <v>9456</v>
          </cell>
          <cell r="D5045">
            <v>0</v>
          </cell>
          <cell r="E5045">
            <v>295</v>
          </cell>
          <cell r="F5045">
            <v>0</v>
          </cell>
          <cell r="G5045" t="str">
            <v>295_2dd00ffb5e9c0cbdec241df18ed83746</v>
          </cell>
          <cell r="H5045" t="str">
            <v>707 bubbler.mp3</v>
          </cell>
          <cell r="I5045">
            <v>931</v>
          </cell>
          <cell r="K5045" t="str">
            <v>mp3</v>
          </cell>
          <cell r="L5045" t="str">
            <v>audio/mpeg</v>
          </cell>
          <cell r="M5045">
            <v>135552</v>
          </cell>
          <cell r="N5045">
            <v>1440703013</v>
          </cell>
          <cell r="O5045">
            <v>0</v>
          </cell>
        </row>
        <row r="5046">
          <cell r="A5046">
            <v>6322</v>
          </cell>
          <cell r="B5046">
            <v>61982</v>
          </cell>
          <cell r="C5046">
            <v>9456</v>
          </cell>
          <cell r="D5046">
            <v>0</v>
          </cell>
          <cell r="E5046">
            <v>295</v>
          </cell>
          <cell r="F5046">
            <v>0</v>
          </cell>
          <cell r="G5046" t="str">
            <v>295_440380ea89088b283fbbd954ed33db29</v>
          </cell>
          <cell r="H5046" t="str">
            <v>707 bubbler.nsmp</v>
          </cell>
          <cell r="I5046">
            <v>143</v>
          </cell>
          <cell r="K5046" t="str">
            <v>nsmp</v>
          </cell>
          <cell r="L5046" t="str">
            <v>application/octet-stream</v>
          </cell>
          <cell r="M5046">
            <v>283511</v>
          </cell>
          <cell r="N5046">
            <v>1440703059</v>
          </cell>
          <cell r="O5046">
            <v>0</v>
          </cell>
        </row>
        <row r="5047">
          <cell r="A5047">
            <v>6323</v>
          </cell>
          <cell r="B5047">
            <v>61982</v>
          </cell>
          <cell r="C5047">
            <v>9456</v>
          </cell>
          <cell r="D5047">
            <v>0</v>
          </cell>
          <cell r="E5047">
            <v>295</v>
          </cell>
          <cell r="F5047">
            <v>0</v>
          </cell>
          <cell r="G5047" t="str">
            <v>295_70e532b7e3915edf7329f064eea4e032</v>
          </cell>
          <cell r="H5047" t="str">
            <v>707 bubbler.nwiproj</v>
          </cell>
          <cell r="I5047">
            <v>89</v>
          </cell>
          <cell r="K5047" t="str">
            <v>nwiproj</v>
          </cell>
          <cell r="L5047" t="str">
            <v>application/octet-stream</v>
          </cell>
          <cell r="M5047">
            <v>38629</v>
          </cell>
          <cell r="N5047">
            <v>1440703093</v>
          </cell>
          <cell r="O5047">
            <v>0</v>
          </cell>
        </row>
        <row r="5048">
          <cell r="A5048">
            <v>6324</v>
          </cell>
          <cell r="B5048">
            <v>61982</v>
          </cell>
          <cell r="C5048">
            <v>9456</v>
          </cell>
          <cell r="D5048">
            <v>0</v>
          </cell>
          <cell r="E5048">
            <v>295</v>
          </cell>
          <cell r="F5048">
            <v>0</v>
          </cell>
          <cell r="G5048" t="str">
            <v>295_f507b5efd6c327cc50fd3c7d7c14f119</v>
          </cell>
          <cell r="H5048" t="str">
            <v>707 bubbler.wav</v>
          </cell>
          <cell r="I5048">
            <v>95</v>
          </cell>
          <cell r="K5048" t="str">
            <v>wav</v>
          </cell>
          <cell r="L5048" t="str">
            <v>audio/x-wav</v>
          </cell>
          <cell r="M5048">
            <v>2384792</v>
          </cell>
          <cell r="N5048">
            <v>1440703127</v>
          </cell>
          <cell r="O5048">
            <v>0</v>
          </cell>
        </row>
        <row r="5049">
          <cell r="A5049">
            <v>6325</v>
          </cell>
          <cell r="B5049">
            <v>61982</v>
          </cell>
          <cell r="C5049">
            <v>9456</v>
          </cell>
          <cell r="D5049">
            <v>0</v>
          </cell>
          <cell r="E5049">
            <v>295</v>
          </cell>
          <cell r="F5049">
            <v>0</v>
          </cell>
          <cell r="G5049" t="str">
            <v>295_b96ea24bcd931171dc2294f7e783670d</v>
          </cell>
          <cell r="H5049" t="str">
            <v>707 clav.mp3</v>
          </cell>
          <cell r="I5049">
            <v>922</v>
          </cell>
          <cell r="K5049" t="str">
            <v>mp3</v>
          </cell>
          <cell r="L5049" t="str">
            <v>audio/mpeg</v>
          </cell>
          <cell r="M5049">
            <v>107136</v>
          </cell>
          <cell r="N5049">
            <v>1440703158</v>
          </cell>
          <cell r="O5049">
            <v>0</v>
          </cell>
        </row>
        <row r="5050">
          <cell r="A5050">
            <v>6326</v>
          </cell>
          <cell r="B5050">
            <v>61982</v>
          </cell>
          <cell r="C5050">
            <v>9456</v>
          </cell>
          <cell r="D5050">
            <v>0</v>
          </cell>
          <cell r="E5050">
            <v>295</v>
          </cell>
          <cell r="F5050">
            <v>0</v>
          </cell>
          <cell r="G5050" t="str">
            <v>295_d0d6a1339cfd3a31f26e9a439ff31866</v>
          </cell>
          <cell r="H5050" t="str">
            <v>707 clav.nsmp</v>
          </cell>
          <cell r="I5050">
            <v>149</v>
          </cell>
          <cell r="K5050" t="str">
            <v>nsmp</v>
          </cell>
          <cell r="L5050" t="str">
            <v>application/octet-stream</v>
          </cell>
          <cell r="M5050">
            <v>246554</v>
          </cell>
          <cell r="N5050">
            <v>1440703205</v>
          </cell>
          <cell r="O5050">
            <v>0</v>
          </cell>
        </row>
        <row r="5051">
          <cell r="A5051">
            <v>6327</v>
          </cell>
          <cell r="B5051">
            <v>61982</v>
          </cell>
          <cell r="C5051">
            <v>9456</v>
          </cell>
          <cell r="D5051">
            <v>0</v>
          </cell>
          <cell r="E5051">
            <v>295</v>
          </cell>
          <cell r="F5051">
            <v>0</v>
          </cell>
          <cell r="G5051" t="str">
            <v>295_7a2ab8e48e9a6f594ae739e074d5e98a</v>
          </cell>
          <cell r="H5051" t="str">
            <v>707 clav.nwiproj</v>
          </cell>
          <cell r="I5051">
            <v>91</v>
          </cell>
          <cell r="K5051" t="str">
            <v>nwiproj</v>
          </cell>
          <cell r="L5051" t="str">
            <v>application/octet-stream</v>
          </cell>
          <cell r="M5051">
            <v>38580</v>
          </cell>
          <cell r="N5051">
            <v>1440703227</v>
          </cell>
          <cell r="O5051">
            <v>0</v>
          </cell>
        </row>
        <row r="5052">
          <cell r="A5052">
            <v>6328</v>
          </cell>
          <cell r="B5052">
            <v>61982</v>
          </cell>
          <cell r="C5052">
            <v>9456</v>
          </cell>
          <cell r="D5052">
            <v>0</v>
          </cell>
          <cell r="E5052">
            <v>295</v>
          </cell>
          <cell r="F5052">
            <v>0</v>
          </cell>
          <cell r="G5052" t="str">
            <v>295_9e6771e95936c8efa45b2f3ffce74455</v>
          </cell>
          <cell r="H5052" t="str">
            <v>707 clav.wav</v>
          </cell>
          <cell r="I5052">
            <v>87</v>
          </cell>
          <cell r="K5052" t="str">
            <v>wav</v>
          </cell>
          <cell r="L5052" t="str">
            <v>audio/x-wav</v>
          </cell>
          <cell r="M5052">
            <v>1171384</v>
          </cell>
          <cell r="N5052">
            <v>1440703286</v>
          </cell>
          <cell r="O5052">
            <v>0</v>
          </cell>
        </row>
        <row r="5053">
          <cell r="A5053">
            <v>6329</v>
          </cell>
          <cell r="B5053">
            <v>61982</v>
          </cell>
          <cell r="C5053">
            <v>9456</v>
          </cell>
          <cell r="D5053">
            <v>0</v>
          </cell>
          <cell r="E5053">
            <v>295</v>
          </cell>
          <cell r="F5053">
            <v>0</v>
          </cell>
          <cell r="G5053" t="str">
            <v>295_905122b54bd4bbcf6e284d6f7feb952b</v>
          </cell>
          <cell r="H5053" t="str">
            <v>707 dubbass.mp3</v>
          </cell>
          <cell r="I5053">
            <v>824</v>
          </cell>
          <cell r="K5053" t="str">
            <v>mp3</v>
          </cell>
          <cell r="L5053" t="str">
            <v>audio/mpeg</v>
          </cell>
          <cell r="M5053">
            <v>126720</v>
          </cell>
          <cell r="N5053">
            <v>1440703330</v>
          </cell>
          <cell r="O5053">
            <v>0</v>
          </cell>
        </row>
        <row r="5054">
          <cell r="A5054">
            <v>6330</v>
          </cell>
          <cell r="B5054">
            <v>61982</v>
          </cell>
          <cell r="C5054">
            <v>9456</v>
          </cell>
          <cell r="D5054">
            <v>0</v>
          </cell>
          <cell r="E5054">
            <v>295</v>
          </cell>
          <cell r="F5054">
            <v>0</v>
          </cell>
          <cell r="G5054" t="str">
            <v>295_c32498128af165b73e84e48409c83fd3</v>
          </cell>
          <cell r="H5054" t="str">
            <v>707 dubbass.nsmp</v>
          </cell>
          <cell r="I5054">
            <v>140</v>
          </cell>
          <cell r="K5054" t="str">
            <v>nsmp</v>
          </cell>
          <cell r="L5054" t="str">
            <v>application/octet-stream</v>
          </cell>
          <cell r="M5054">
            <v>185213</v>
          </cell>
          <cell r="N5054">
            <v>1440703356</v>
          </cell>
          <cell r="O5054">
            <v>0</v>
          </cell>
        </row>
        <row r="5055">
          <cell r="A5055">
            <v>6331</v>
          </cell>
          <cell r="B5055">
            <v>61982</v>
          </cell>
          <cell r="C5055">
            <v>9456</v>
          </cell>
          <cell r="D5055">
            <v>0</v>
          </cell>
          <cell r="E5055">
            <v>295</v>
          </cell>
          <cell r="F5055">
            <v>0</v>
          </cell>
          <cell r="G5055" t="str">
            <v>295_5d33398c71a5d22a11d54169f013553d</v>
          </cell>
          <cell r="H5055" t="str">
            <v>707 dubbass.nwiproj</v>
          </cell>
          <cell r="I5055">
            <v>82</v>
          </cell>
          <cell r="K5055" t="str">
            <v>nwiproj</v>
          </cell>
          <cell r="L5055" t="str">
            <v>application/octet-stream</v>
          </cell>
          <cell r="M5055">
            <v>35314</v>
          </cell>
          <cell r="N5055">
            <v>1440703384</v>
          </cell>
          <cell r="O5055">
            <v>0</v>
          </cell>
        </row>
        <row r="5056">
          <cell r="A5056">
            <v>6332</v>
          </cell>
          <cell r="B5056">
            <v>61982</v>
          </cell>
          <cell r="C5056">
            <v>9456</v>
          </cell>
          <cell r="D5056">
            <v>0</v>
          </cell>
          <cell r="E5056">
            <v>295</v>
          </cell>
          <cell r="F5056">
            <v>0</v>
          </cell>
          <cell r="G5056" t="str">
            <v>295_46480291c72301ba4e05e90bce5d8dac</v>
          </cell>
          <cell r="H5056" t="str">
            <v>707 dubbass.wav</v>
          </cell>
          <cell r="I5056">
            <v>86</v>
          </cell>
          <cell r="K5056" t="str">
            <v>wav</v>
          </cell>
          <cell r="L5056" t="str">
            <v>audio/x-wav</v>
          </cell>
          <cell r="M5056">
            <v>1698154</v>
          </cell>
          <cell r="N5056">
            <v>1440703410</v>
          </cell>
          <cell r="O5056">
            <v>0</v>
          </cell>
        </row>
        <row r="5057">
          <cell r="A5057">
            <v>6333</v>
          </cell>
          <cell r="B5057">
            <v>61984</v>
          </cell>
          <cell r="C5057">
            <v>9457</v>
          </cell>
          <cell r="D5057">
            <v>0</v>
          </cell>
          <cell r="E5057">
            <v>295</v>
          </cell>
          <cell r="F5057">
            <v>0</v>
          </cell>
          <cell r="G5057" t="str">
            <v>295_fcc04d4b00913d52ddb7cfcea3081130</v>
          </cell>
          <cell r="H5057" t="str">
            <v>707 FHorn.mp3</v>
          </cell>
          <cell r="I5057">
            <v>682</v>
          </cell>
          <cell r="K5057" t="str">
            <v>mp3</v>
          </cell>
          <cell r="L5057" t="str">
            <v>audio/mpeg</v>
          </cell>
          <cell r="M5057">
            <v>310656</v>
          </cell>
          <cell r="N5057">
            <v>1440703569</v>
          </cell>
          <cell r="O5057">
            <v>0</v>
          </cell>
        </row>
        <row r="5058">
          <cell r="A5058">
            <v>6334</v>
          </cell>
          <cell r="B5058">
            <v>61984</v>
          </cell>
          <cell r="C5058">
            <v>9457</v>
          </cell>
          <cell r="D5058">
            <v>0</v>
          </cell>
          <cell r="E5058">
            <v>295</v>
          </cell>
          <cell r="F5058">
            <v>0</v>
          </cell>
          <cell r="G5058" t="str">
            <v>295_a7a3730c4873eb07c83bd550443f304c</v>
          </cell>
          <cell r="H5058" t="str">
            <v>707 FHorn.nsmp</v>
          </cell>
          <cell r="I5058">
            <v>125</v>
          </cell>
          <cell r="K5058" t="str">
            <v>nsmp</v>
          </cell>
          <cell r="L5058" t="str">
            <v>application/octet-stream</v>
          </cell>
          <cell r="M5058">
            <v>157400</v>
          </cell>
          <cell r="N5058">
            <v>1440703587</v>
          </cell>
          <cell r="O5058">
            <v>0</v>
          </cell>
        </row>
        <row r="5059">
          <cell r="A5059">
            <v>6335</v>
          </cell>
          <cell r="B5059">
            <v>61984</v>
          </cell>
          <cell r="C5059">
            <v>9457</v>
          </cell>
          <cell r="D5059">
            <v>0</v>
          </cell>
          <cell r="E5059">
            <v>295</v>
          </cell>
          <cell r="F5059">
            <v>0</v>
          </cell>
          <cell r="G5059" t="str">
            <v>295_1b9750bedd73e6b80a5df42ae8f01451</v>
          </cell>
          <cell r="H5059" t="str">
            <v>707 FHorn.nwiproj</v>
          </cell>
          <cell r="I5059">
            <v>79</v>
          </cell>
          <cell r="K5059" t="str">
            <v>nwiproj</v>
          </cell>
          <cell r="L5059" t="str">
            <v>application/octet-stream</v>
          </cell>
          <cell r="M5059">
            <v>38613</v>
          </cell>
          <cell r="N5059">
            <v>1440703608</v>
          </cell>
          <cell r="O5059">
            <v>0</v>
          </cell>
        </row>
        <row r="5060">
          <cell r="A5060">
            <v>6336</v>
          </cell>
          <cell r="B5060">
            <v>61984</v>
          </cell>
          <cell r="C5060">
            <v>9457</v>
          </cell>
          <cell r="D5060">
            <v>0</v>
          </cell>
          <cell r="E5060">
            <v>295</v>
          </cell>
          <cell r="F5060">
            <v>0</v>
          </cell>
          <cell r="G5060" t="str">
            <v>295_74f685112792d14797d18c7cc5a93b62</v>
          </cell>
          <cell r="H5060" t="str">
            <v>707 FHorn.wav</v>
          </cell>
          <cell r="I5060">
            <v>77</v>
          </cell>
          <cell r="K5060" t="str">
            <v>wav</v>
          </cell>
          <cell r="L5060" t="str">
            <v>audio/x-wav</v>
          </cell>
          <cell r="M5060">
            <v>1298950</v>
          </cell>
          <cell r="N5060">
            <v>1440703637</v>
          </cell>
          <cell r="O5060">
            <v>0</v>
          </cell>
        </row>
        <row r="5061">
          <cell r="A5061">
            <v>6337</v>
          </cell>
          <cell r="B5061">
            <v>61984</v>
          </cell>
          <cell r="C5061">
            <v>9457</v>
          </cell>
          <cell r="D5061">
            <v>0</v>
          </cell>
          <cell r="E5061">
            <v>295</v>
          </cell>
          <cell r="F5061">
            <v>0</v>
          </cell>
          <cell r="G5061" t="str">
            <v>295_863668d3085e7ab96129e62eff6af24f</v>
          </cell>
          <cell r="H5061" t="str">
            <v>707 jazzorgan.mp3</v>
          </cell>
          <cell r="I5061">
            <v>1146</v>
          </cell>
          <cell r="K5061" t="str">
            <v>mp3</v>
          </cell>
          <cell r="L5061" t="str">
            <v>audio/mpeg</v>
          </cell>
          <cell r="M5061">
            <v>101376</v>
          </cell>
          <cell r="N5061">
            <v>1440703662</v>
          </cell>
          <cell r="O5061">
            <v>0</v>
          </cell>
        </row>
        <row r="5062">
          <cell r="A5062">
            <v>6338</v>
          </cell>
          <cell r="B5062">
            <v>61984</v>
          </cell>
          <cell r="C5062">
            <v>9457</v>
          </cell>
          <cell r="D5062">
            <v>0</v>
          </cell>
          <cell r="E5062">
            <v>295</v>
          </cell>
          <cell r="F5062">
            <v>0</v>
          </cell>
          <cell r="G5062" t="str">
            <v>295_149c657c8223135e4b273d77c56d003c</v>
          </cell>
          <cell r="H5062" t="str">
            <v>707 jazzorgan.nsmp</v>
          </cell>
          <cell r="I5062">
            <v>156</v>
          </cell>
          <cell r="K5062" t="str">
            <v>nsmp</v>
          </cell>
          <cell r="L5062" t="str">
            <v>application/octet-stream</v>
          </cell>
          <cell r="M5062">
            <v>212645</v>
          </cell>
          <cell r="N5062">
            <v>1440703688</v>
          </cell>
          <cell r="O5062">
            <v>0</v>
          </cell>
        </row>
        <row r="5063">
          <cell r="A5063">
            <v>6339</v>
          </cell>
          <cell r="B5063">
            <v>61984</v>
          </cell>
          <cell r="C5063">
            <v>9457</v>
          </cell>
          <cell r="D5063">
            <v>0</v>
          </cell>
          <cell r="E5063">
            <v>295</v>
          </cell>
          <cell r="F5063">
            <v>0</v>
          </cell>
          <cell r="G5063" t="str">
            <v>295_25c72e74bcdee67ab224aa798df6bfcf</v>
          </cell>
          <cell r="H5063" t="str">
            <v>707 jazzorgan.nwiproj</v>
          </cell>
          <cell r="I5063">
            <v>81</v>
          </cell>
          <cell r="K5063" t="str">
            <v>nwiproj</v>
          </cell>
          <cell r="L5063" t="str">
            <v>application/octet-stream</v>
          </cell>
          <cell r="M5063">
            <v>38618</v>
          </cell>
          <cell r="N5063">
            <v>1440703713</v>
          </cell>
          <cell r="O5063">
            <v>0</v>
          </cell>
        </row>
        <row r="5064">
          <cell r="A5064">
            <v>6340</v>
          </cell>
          <cell r="B5064">
            <v>61984</v>
          </cell>
          <cell r="C5064">
            <v>9457</v>
          </cell>
          <cell r="D5064">
            <v>0</v>
          </cell>
          <cell r="E5064">
            <v>295</v>
          </cell>
          <cell r="F5064">
            <v>0</v>
          </cell>
          <cell r="G5064" t="str">
            <v>295_a64ec9be04f6e01a6d86f28dc1762929</v>
          </cell>
          <cell r="H5064" t="str">
            <v>707 jazzorgan.wav</v>
          </cell>
          <cell r="I5064">
            <v>77</v>
          </cell>
          <cell r="K5064" t="str">
            <v>wav</v>
          </cell>
          <cell r="L5064" t="str">
            <v>audio/x-wav</v>
          </cell>
          <cell r="M5064">
            <v>1593548</v>
          </cell>
          <cell r="N5064">
            <v>1440703759</v>
          </cell>
          <cell r="O5064">
            <v>0</v>
          </cell>
        </row>
        <row r="5065">
          <cell r="A5065">
            <v>6341</v>
          </cell>
          <cell r="B5065">
            <v>61984</v>
          </cell>
          <cell r="C5065">
            <v>9457</v>
          </cell>
          <cell r="D5065">
            <v>0</v>
          </cell>
          <cell r="E5065">
            <v>295</v>
          </cell>
          <cell r="F5065">
            <v>0</v>
          </cell>
          <cell r="G5065" t="str">
            <v>295_096adf19351f95e75fdf7e48bc8e51c8</v>
          </cell>
          <cell r="H5065" t="str">
            <v>707 steeldrum.wav</v>
          </cell>
          <cell r="I5065">
            <v>80</v>
          </cell>
          <cell r="K5065" t="str">
            <v>wav</v>
          </cell>
          <cell r="L5065" t="str">
            <v>audio/x-wav</v>
          </cell>
          <cell r="M5065">
            <v>1386106</v>
          </cell>
          <cell r="N5065">
            <v>1440703815</v>
          </cell>
          <cell r="O5065">
            <v>0</v>
          </cell>
        </row>
        <row r="5066">
          <cell r="A5066">
            <v>6342</v>
          </cell>
          <cell r="B5066">
            <v>61984</v>
          </cell>
          <cell r="C5066">
            <v>9457</v>
          </cell>
          <cell r="D5066">
            <v>0</v>
          </cell>
          <cell r="E5066">
            <v>295</v>
          </cell>
          <cell r="F5066">
            <v>0</v>
          </cell>
          <cell r="G5066" t="str">
            <v>295_ed6c5fa764222167e69bf239bb500e18</v>
          </cell>
          <cell r="H5066" t="str">
            <v>707 steeldrum.nwiproj</v>
          </cell>
          <cell r="I5066">
            <v>70</v>
          </cell>
          <cell r="K5066" t="str">
            <v>nwiproj</v>
          </cell>
          <cell r="L5066" t="str">
            <v>application/octet-stream</v>
          </cell>
          <cell r="M5066">
            <v>38562</v>
          </cell>
          <cell r="N5066">
            <v>1440703855</v>
          </cell>
          <cell r="O5066">
            <v>0</v>
          </cell>
        </row>
        <row r="5067">
          <cell r="A5067">
            <v>6343</v>
          </cell>
          <cell r="B5067">
            <v>61984</v>
          </cell>
          <cell r="C5067">
            <v>9457</v>
          </cell>
          <cell r="D5067">
            <v>0</v>
          </cell>
          <cell r="E5067">
            <v>295</v>
          </cell>
          <cell r="F5067">
            <v>0</v>
          </cell>
          <cell r="G5067" t="str">
            <v>295_354ba0a06d209380c0538fde4a0d845a</v>
          </cell>
          <cell r="H5067" t="str">
            <v>707 steeldrum.nsmp</v>
          </cell>
          <cell r="I5067">
            <v>155</v>
          </cell>
          <cell r="K5067" t="str">
            <v>nsmp</v>
          </cell>
          <cell r="L5067" t="str">
            <v>application/octet-stream</v>
          </cell>
          <cell r="M5067">
            <v>175688</v>
          </cell>
          <cell r="N5067">
            <v>1440703877</v>
          </cell>
          <cell r="O5067">
            <v>0</v>
          </cell>
        </row>
        <row r="5068">
          <cell r="A5068">
            <v>6344</v>
          </cell>
          <cell r="B5068">
            <v>61984</v>
          </cell>
          <cell r="C5068">
            <v>9457</v>
          </cell>
          <cell r="D5068">
            <v>0</v>
          </cell>
          <cell r="E5068">
            <v>295</v>
          </cell>
          <cell r="F5068">
            <v>0</v>
          </cell>
          <cell r="G5068" t="str">
            <v>295_76e9da1d6313139b940ff868e502dbbe</v>
          </cell>
          <cell r="H5068" t="str">
            <v>707 steeldrum.mp3</v>
          </cell>
          <cell r="I5068">
            <v>878</v>
          </cell>
          <cell r="K5068" t="str">
            <v>mp3</v>
          </cell>
          <cell r="L5068" t="str">
            <v>audio/mpeg</v>
          </cell>
          <cell r="M5068">
            <v>80640</v>
          </cell>
          <cell r="N5068">
            <v>1440703904</v>
          </cell>
          <cell r="O5068">
            <v>0</v>
          </cell>
        </row>
        <row r="5069">
          <cell r="A5069">
            <v>6345</v>
          </cell>
          <cell r="B5069">
            <v>61984</v>
          </cell>
          <cell r="C5069">
            <v>9457</v>
          </cell>
          <cell r="D5069">
            <v>0</v>
          </cell>
          <cell r="E5069">
            <v>295</v>
          </cell>
          <cell r="F5069">
            <v>0</v>
          </cell>
          <cell r="G5069" t="str">
            <v>295_8c229bf69b1888be6fccb5fdf30ecbb8</v>
          </cell>
          <cell r="H5069" t="str">
            <v>707 meatyflute.wav</v>
          </cell>
          <cell r="I5069">
            <v>84</v>
          </cell>
          <cell r="K5069" t="str">
            <v>wav</v>
          </cell>
          <cell r="L5069" t="str">
            <v>audio/x-wav</v>
          </cell>
          <cell r="M5069">
            <v>2483134</v>
          </cell>
          <cell r="N5069">
            <v>1440703942</v>
          </cell>
          <cell r="O5069">
            <v>0</v>
          </cell>
        </row>
        <row r="5070">
          <cell r="A5070">
            <v>6346</v>
          </cell>
          <cell r="B5070">
            <v>61984</v>
          </cell>
          <cell r="C5070">
            <v>9457</v>
          </cell>
          <cell r="D5070">
            <v>0</v>
          </cell>
          <cell r="E5070">
            <v>295</v>
          </cell>
          <cell r="F5070">
            <v>0</v>
          </cell>
          <cell r="G5070" t="str">
            <v>295_93888977e23760256560fee19c992138</v>
          </cell>
          <cell r="H5070" t="str">
            <v>707 meatyflute.nwiproj</v>
          </cell>
          <cell r="I5070">
            <v>70</v>
          </cell>
          <cell r="K5070" t="str">
            <v>nwiproj</v>
          </cell>
          <cell r="L5070" t="str">
            <v>application/octet-stream</v>
          </cell>
          <cell r="M5070">
            <v>38640</v>
          </cell>
          <cell r="N5070">
            <v>1440703971</v>
          </cell>
          <cell r="O5070">
            <v>0</v>
          </cell>
        </row>
        <row r="5071">
          <cell r="A5071">
            <v>6347</v>
          </cell>
          <cell r="B5071">
            <v>61984</v>
          </cell>
          <cell r="C5071">
            <v>9457</v>
          </cell>
          <cell r="D5071">
            <v>0</v>
          </cell>
          <cell r="E5071">
            <v>295</v>
          </cell>
          <cell r="F5071">
            <v>0</v>
          </cell>
          <cell r="G5071" t="str">
            <v>295_1a7bed85a98d1e5b4a8be6072a795da6</v>
          </cell>
          <cell r="H5071" t="str">
            <v>707 meatyflute.nsmp</v>
          </cell>
          <cell r="I5071">
            <v>125</v>
          </cell>
          <cell r="K5071" t="str">
            <v>nsmp</v>
          </cell>
          <cell r="L5071" t="str">
            <v>application/octet-stream</v>
          </cell>
          <cell r="M5071">
            <v>395906</v>
          </cell>
          <cell r="N5071">
            <v>1440703991</v>
          </cell>
          <cell r="O5071">
            <v>0</v>
          </cell>
        </row>
        <row r="5072">
          <cell r="A5072">
            <v>6348</v>
          </cell>
          <cell r="B5072">
            <v>61984</v>
          </cell>
          <cell r="C5072">
            <v>9457</v>
          </cell>
          <cell r="D5072">
            <v>0</v>
          </cell>
          <cell r="E5072">
            <v>295</v>
          </cell>
          <cell r="F5072">
            <v>0</v>
          </cell>
          <cell r="G5072" t="str">
            <v>295_49ba296296c27f51d4ae6e8201cf7dc6</v>
          </cell>
          <cell r="H5072" t="str">
            <v>707 meatyflute.mp3</v>
          </cell>
          <cell r="I5072">
            <v>843</v>
          </cell>
          <cell r="K5072" t="str">
            <v>mp3</v>
          </cell>
          <cell r="L5072" t="str">
            <v>audio/mpeg</v>
          </cell>
          <cell r="M5072">
            <v>175488</v>
          </cell>
          <cell r="N5072">
            <v>1440704018</v>
          </cell>
          <cell r="O5072">
            <v>0</v>
          </cell>
        </row>
        <row r="5073">
          <cell r="A5073">
            <v>6349</v>
          </cell>
          <cell r="B5073">
            <v>61984</v>
          </cell>
          <cell r="C5073">
            <v>9457</v>
          </cell>
          <cell r="D5073">
            <v>0</v>
          </cell>
          <cell r="E5073">
            <v>295</v>
          </cell>
          <cell r="F5073">
            <v>0</v>
          </cell>
          <cell r="G5073" t="str">
            <v>295_ebd1076169202bb1853d48be333866a1</v>
          </cell>
          <cell r="H5073" t="str">
            <v>707 log drum.wav</v>
          </cell>
          <cell r="I5073">
            <v>82</v>
          </cell>
          <cell r="K5073" t="str">
            <v>wav</v>
          </cell>
          <cell r="L5073" t="str">
            <v>audio/x-wav</v>
          </cell>
          <cell r="M5073">
            <v>1312630</v>
          </cell>
          <cell r="N5073">
            <v>1440704051</v>
          </cell>
          <cell r="O5073">
            <v>0</v>
          </cell>
        </row>
        <row r="5074">
          <cell r="A5074">
            <v>6350</v>
          </cell>
          <cell r="B5074">
            <v>61984</v>
          </cell>
          <cell r="C5074">
            <v>9457</v>
          </cell>
          <cell r="D5074">
            <v>0</v>
          </cell>
          <cell r="E5074">
            <v>295</v>
          </cell>
          <cell r="F5074">
            <v>0</v>
          </cell>
          <cell r="G5074" t="str">
            <v>295_c7dcd0290a49aa2594b5832746dae037</v>
          </cell>
          <cell r="H5074" t="str">
            <v>707 logdrum.nwiproj</v>
          </cell>
          <cell r="I5074">
            <v>73</v>
          </cell>
          <cell r="K5074" t="str">
            <v>nwiproj</v>
          </cell>
          <cell r="L5074" t="str">
            <v>application/octet-stream</v>
          </cell>
          <cell r="M5074">
            <v>38555</v>
          </cell>
          <cell r="N5074">
            <v>1440704086</v>
          </cell>
          <cell r="O5074">
            <v>0</v>
          </cell>
        </row>
        <row r="5075">
          <cell r="A5075">
            <v>6351</v>
          </cell>
          <cell r="B5075">
            <v>61984</v>
          </cell>
          <cell r="C5075">
            <v>9457</v>
          </cell>
          <cell r="D5075">
            <v>0</v>
          </cell>
          <cell r="E5075">
            <v>295</v>
          </cell>
          <cell r="F5075">
            <v>0</v>
          </cell>
          <cell r="G5075" t="str">
            <v>295_65b96926176055aa167752279f39e51b</v>
          </cell>
          <cell r="H5075" t="str">
            <v>707 logdrum.nsmp</v>
          </cell>
          <cell r="I5075">
            <v>145</v>
          </cell>
          <cell r="K5075" t="str">
            <v>nsmp</v>
          </cell>
          <cell r="L5075" t="str">
            <v>application/octet-stream</v>
          </cell>
          <cell r="M5075">
            <v>171497</v>
          </cell>
          <cell r="N5075">
            <v>1440704108</v>
          </cell>
          <cell r="O5075">
            <v>0</v>
          </cell>
        </row>
        <row r="5076">
          <cell r="A5076">
            <v>6352</v>
          </cell>
          <cell r="B5076">
            <v>61984</v>
          </cell>
          <cell r="C5076">
            <v>9457</v>
          </cell>
          <cell r="D5076">
            <v>0</v>
          </cell>
          <cell r="E5076">
            <v>295</v>
          </cell>
          <cell r="F5076">
            <v>0</v>
          </cell>
          <cell r="G5076" t="str">
            <v>295_9613761a20805adb2b3f71447fee68c4</v>
          </cell>
          <cell r="H5076" t="str">
            <v>707 logdrum.mp3</v>
          </cell>
          <cell r="I5076">
            <v>1086</v>
          </cell>
          <cell r="K5076" t="str">
            <v>mp3</v>
          </cell>
          <cell r="L5076" t="str">
            <v>audio/mpeg</v>
          </cell>
          <cell r="M5076">
            <v>66048</v>
          </cell>
          <cell r="N5076">
            <v>1440704130</v>
          </cell>
          <cell r="O5076">
            <v>0</v>
          </cell>
        </row>
        <row r="5077">
          <cell r="A5077">
            <v>6353</v>
          </cell>
          <cell r="B5077">
            <v>61982</v>
          </cell>
          <cell r="C5077">
            <v>9456</v>
          </cell>
          <cell r="D5077">
            <v>0</v>
          </cell>
          <cell r="E5077">
            <v>295</v>
          </cell>
          <cell r="F5077">
            <v>0</v>
          </cell>
          <cell r="G5077" t="str">
            <v>295_1253bcd2ffea341b67029fefeebba456</v>
          </cell>
          <cell r="H5077" t="str">
            <v>707 kalimba.wav</v>
          </cell>
          <cell r="I5077">
            <v>86</v>
          </cell>
          <cell r="K5077" t="str">
            <v>wav</v>
          </cell>
          <cell r="L5077" t="str">
            <v>audio/x-wav</v>
          </cell>
          <cell r="M5077">
            <v>1307260</v>
          </cell>
          <cell r="N5077">
            <v>1440704489</v>
          </cell>
          <cell r="O5077">
            <v>0</v>
          </cell>
        </row>
        <row r="5078">
          <cell r="A5078">
            <v>6354</v>
          </cell>
          <cell r="B5078">
            <v>61982</v>
          </cell>
          <cell r="C5078">
            <v>9456</v>
          </cell>
          <cell r="D5078">
            <v>0</v>
          </cell>
          <cell r="E5078">
            <v>295</v>
          </cell>
          <cell r="F5078">
            <v>0</v>
          </cell>
          <cell r="G5078" t="str">
            <v>295_44490bad62dfd970a306bbd51e5450e3</v>
          </cell>
          <cell r="H5078" t="str">
            <v>707 kalimba.nwiproj</v>
          </cell>
          <cell r="I5078">
            <v>85</v>
          </cell>
          <cell r="K5078" t="str">
            <v>nwiproj</v>
          </cell>
          <cell r="L5078" t="str">
            <v>application/octet-stream</v>
          </cell>
          <cell r="M5078">
            <v>38589</v>
          </cell>
          <cell r="N5078">
            <v>1440704515</v>
          </cell>
          <cell r="O5078">
            <v>0</v>
          </cell>
        </row>
        <row r="5079">
          <cell r="A5079">
            <v>6355</v>
          </cell>
          <cell r="B5079">
            <v>61982</v>
          </cell>
          <cell r="C5079">
            <v>9456</v>
          </cell>
          <cell r="D5079">
            <v>0</v>
          </cell>
          <cell r="E5079">
            <v>295</v>
          </cell>
          <cell r="F5079">
            <v>0</v>
          </cell>
          <cell r="G5079" t="str">
            <v>295_f78a83ef2d4c8ac097786eb76525f176</v>
          </cell>
          <cell r="H5079" t="str">
            <v>707 kalimba.nsmp</v>
          </cell>
          <cell r="I5079">
            <v>160</v>
          </cell>
          <cell r="K5079" t="str">
            <v>nsmp</v>
          </cell>
          <cell r="L5079" t="str">
            <v>application/octet-stream</v>
          </cell>
          <cell r="M5079">
            <v>157019</v>
          </cell>
          <cell r="N5079">
            <v>1440704540</v>
          </cell>
          <cell r="O5079">
            <v>0</v>
          </cell>
        </row>
        <row r="5080">
          <cell r="A5080">
            <v>6356</v>
          </cell>
          <cell r="B5080">
            <v>61982</v>
          </cell>
          <cell r="C5080">
            <v>9456</v>
          </cell>
          <cell r="D5080">
            <v>0</v>
          </cell>
          <cell r="E5080">
            <v>295</v>
          </cell>
          <cell r="F5080">
            <v>0</v>
          </cell>
          <cell r="G5080" t="str">
            <v>295_2a2abfe80cb272ff8b9841925bf229d8</v>
          </cell>
          <cell r="H5080" t="str">
            <v>707 kalimba.mp3</v>
          </cell>
          <cell r="I5080">
            <v>1624</v>
          </cell>
          <cell r="K5080" t="str">
            <v>mp3</v>
          </cell>
          <cell r="L5080" t="str">
            <v>audio/mpeg</v>
          </cell>
          <cell r="M5080">
            <v>86016</v>
          </cell>
          <cell r="N5080">
            <v>1440704571</v>
          </cell>
          <cell r="O5080">
            <v>0</v>
          </cell>
        </row>
        <row r="5081">
          <cell r="A5081">
            <v>6357</v>
          </cell>
          <cell r="B5081">
            <v>62034</v>
          </cell>
          <cell r="C5081">
            <v>9452</v>
          </cell>
          <cell r="D5081">
            <v>0</v>
          </cell>
          <cell r="E5081">
            <v>13280</v>
          </cell>
          <cell r="F5081">
            <v>0</v>
          </cell>
          <cell r="G5081" t="str">
            <v>13280_a6d2368de7128a0295fbd33386c22c57</v>
          </cell>
          <cell r="H5081" t="str">
            <v>dylan.jpg</v>
          </cell>
          <cell r="I5081">
            <v>2549</v>
          </cell>
          <cell r="K5081" t="str">
            <v>jpg</v>
          </cell>
          <cell r="L5081" t="str">
            <v>image/jpeg</v>
          </cell>
          <cell r="M5081">
            <v>355574</v>
          </cell>
          <cell r="N5081">
            <v>1440770704</v>
          </cell>
          <cell r="O5081">
            <v>0</v>
          </cell>
        </row>
        <row r="5082">
          <cell r="A5082">
            <v>6358</v>
          </cell>
          <cell r="B5082">
            <v>62073</v>
          </cell>
          <cell r="C5082">
            <v>9471</v>
          </cell>
          <cell r="D5082">
            <v>0</v>
          </cell>
          <cell r="E5082">
            <v>14318</v>
          </cell>
          <cell r="F5082">
            <v>0</v>
          </cell>
          <cell r="G5082" t="str">
            <v>14318_0e51bcd57e992eb3c3325c42de341397</v>
          </cell>
          <cell r="H5082" t="str">
            <v>nord a1 drive test.wav</v>
          </cell>
          <cell r="I5082">
            <v>83</v>
          </cell>
          <cell r="K5082" t="str">
            <v>wav</v>
          </cell>
          <cell r="L5082" t="str">
            <v>audio/x-wav</v>
          </cell>
          <cell r="M5082">
            <v>9160748</v>
          </cell>
          <cell r="N5082">
            <v>1440912097</v>
          </cell>
          <cell r="O5082">
            <v>0</v>
          </cell>
        </row>
        <row r="5083">
          <cell r="A5083">
            <v>6359</v>
          </cell>
          <cell r="B5083">
            <v>4181</v>
          </cell>
          <cell r="C5083">
            <v>0</v>
          </cell>
          <cell r="D5083">
            <v>1</v>
          </cell>
          <cell r="E5083">
            <v>10401</v>
          </cell>
          <cell r="F5083">
            <v>0</v>
          </cell>
          <cell r="G5083" t="str">
            <v>10401_9b1dd650479d85701c8ddbc828227008</v>
          </cell>
          <cell r="H5083" t="str">
            <v>IMG_20150831_141116.jpg</v>
          </cell>
          <cell r="I5083">
            <v>3</v>
          </cell>
          <cell r="K5083" t="str">
            <v>jpg</v>
          </cell>
          <cell r="L5083" t="str">
            <v>image/jpeg</v>
          </cell>
          <cell r="M5083">
            <v>1138333</v>
          </cell>
          <cell r="N5083">
            <v>1441025761</v>
          </cell>
          <cell r="O5083">
            <v>0</v>
          </cell>
        </row>
        <row r="5084">
          <cell r="A5084">
            <v>6360</v>
          </cell>
          <cell r="B5084">
            <v>4181</v>
          </cell>
          <cell r="C5084">
            <v>0</v>
          </cell>
          <cell r="D5084">
            <v>1</v>
          </cell>
          <cell r="E5084">
            <v>10401</v>
          </cell>
          <cell r="F5084">
            <v>0</v>
          </cell>
          <cell r="G5084" t="str">
            <v>10401_9255c0db0fc917c4ab3b33f2b01f72ee</v>
          </cell>
          <cell r="H5084" t="str">
            <v>IMG_20150831_141223.jpg</v>
          </cell>
          <cell r="I5084">
            <v>3</v>
          </cell>
          <cell r="K5084" t="str">
            <v>jpg</v>
          </cell>
          <cell r="L5084" t="str">
            <v>image/jpeg</v>
          </cell>
          <cell r="M5084">
            <v>1088157</v>
          </cell>
          <cell r="N5084">
            <v>1441025761</v>
          </cell>
          <cell r="O5084">
            <v>0</v>
          </cell>
        </row>
        <row r="5085">
          <cell r="A5085">
            <v>6361</v>
          </cell>
          <cell r="B5085">
            <v>4183</v>
          </cell>
          <cell r="C5085">
            <v>0</v>
          </cell>
          <cell r="D5085">
            <v>1</v>
          </cell>
          <cell r="E5085">
            <v>10401</v>
          </cell>
          <cell r="F5085">
            <v>0</v>
          </cell>
          <cell r="G5085" t="str">
            <v>10401_ac87c6d61b4183e22d26fbeefe2fe66d</v>
          </cell>
          <cell r="H5085" t="str">
            <v>IMG_20150831_141238.jpg</v>
          </cell>
          <cell r="I5085">
            <v>5</v>
          </cell>
          <cell r="K5085" t="str">
            <v>jpg</v>
          </cell>
          <cell r="L5085" t="str">
            <v>image/jpeg</v>
          </cell>
          <cell r="M5085">
            <v>1068573</v>
          </cell>
          <cell r="N5085">
            <v>1441026130</v>
          </cell>
          <cell r="O5085">
            <v>0</v>
          </cell>
        </row>
        <row r="5086">
          <cell r="A5086">
            <v>6362</v>
          </cell>
          <cell r="B5086">
            <v>4183</v>
          </cell>
          <cell r="C5086">
            <v>0</v>
          </cell>
          <cell r="D5086">
            <v>1</v>
          </cell>
          <cell r="E5086">
            <v>10401</v>
          </cell>
          <cell r="F5086">
            <v>0</v>
          </cell>
          <cell r="G5086" t="str">
            <v>10401_5695b006fa308dd274297d240d43bbfc</v>
          </cell>
          <cell r="H5086" t="str">
            <v>IMG_20150831_141550.jpg</v>
          </cell>
          <cell r="I5086">
            <v>5</v>
          </cell>
          <cell r="K5086" t="str">
            <v>jpg</v>
          </cell>
          <cell r="L5086" t="str">
            <v>image/jpeg</v>
          </cell>
          <cell r="M5086">
            <v>1277085</v>
          </cell>
          <cell r="N5086">
            <v>1441026130</v>
          </cell>
          <cell r="O5086">
            <v>0</v>
          </cell>
        </row>
        <row r="5087">
          <cell r="A5087">
            <v>6363</v>
          </cell>
          <cell r="B5087">
            <v>4184</v>
          </cell>
          <cell r="C5087">
            <v>0</v>
          </cell>
          <cell r="D5087">
            <v>1</v>
          </cell>
          <cell r="E5087">
            <v>10401</v>
          </cell>
          <cell r="F5087">
            <v>0</v>
          </cell>
          <cell r="G5087" t="str">
            <v>10401_abf898452389e8157c09282ad2541614</v>
          </cell>
          <cell r="H5087" t="str">
            <v>IMG_20150831_141648.jpg</v>
          </cell>
          <cell r="I5087">
            <v>4</v>
          </cell>
          <cell r="K5087" t="str">
            <v>jpg</v>
          </cell>
          <cell r="L5087" t="str">
            <v>image/jpeg</v>
          </cell>
          <cell r="M5087">
            <v>1196486</v>
          </cell>
          <cell r="N5087">
            <v>1441026733</v>
          </cell>
          <cell r="O5087">
            <v>0</v>
          </cell>
        </row>
        <row r="5088">
          <cell r="A5088">
            <v>6364</v>
          </cell>
          <cell r="B5088">
            <v>4184</v>
          </cell>
          <cell r="C5088">
            <v>0</v>
          </cell>
          <cell r="D5088">
            <v>1</v>
          </cell>
          <cell r="E5088">
            <v>10401</v>
          </cell>
          <cell r="F5088">
            <v>0</v>
          </cell>
          <cell r="G5088" t="str">
            <v>10401_5f661a6a3bf30851cc34c7a3fbbf2601</v>
          </cell>
          <cell r="H5088" t="str">
            <v>IMG_20150831_141800.jpg</v>
          </cell>
          <cell r="I5088">
            <v>4</v>
          </cell>
          <cell r="K5088" t="str">
            <v>jpg</v>
          </cell>
          <cell r="L5088" t="str">
            <v>image/jpeg</v>
          </cell>
          <cell r="M5088">
            <v>1898944</v>
          </cell>
          <cell r="N5088">
            <v>1441026733</v>
          </cell>
          <cell r="O5088">
            <v>0</v>
          </cell>
        </row>
        <row r="5089">
          <cell r="A5089">
            <v>6365</v>
          </cell>
          <cell r="B5089">
            <v>4185</v>
          </cell>
          <cell r="C5089">
            <v>0</v>
          </cell>
          <cell r="D5089">
            <v>1</v>
          </cell>
          <cell r="E5089">
            <v>10401</v>
          </cell>
          <cell r="F5089">
            <v>0</v>
          </cell>
          <cell r="G5089" t="str">
            <v>10401_fbd2b502fc63bee6902a360b664237ba</v>
          </cell>
          <cell r="H5089" t="str">
            <v>IMG_20150831_141824.jpg</v>
          </cell>
          <cell r="I5089">
            <v>4</v>
          </cell>
          <cell r="K5089" t="str">
            <v>jpg</v>
          </cell>
          <cell r="L5089" t="str">
            <v>image/jpeg</v>
          </cell>
          <cell r="M5089">
            <v>1071878</v>
          </cell>
          <cell r="N5089">
            <v>1441027791</v>
          </cell>
          <cell r="O5089">
            <v>0</v>
          </cell>
        </row>
        <row r="5090">
          <cell r="A5090">
            <v>6366</v>
          </cell>
          <cell r="B5090">
            <v>4185</v>
          </cell>
          <cell r="C5090">
            <v>0</v>
          </cell>
          <cell r="D5090">
            <v>1</v>
          </cell>
          <cell r="E5090">
            <v>10401</v>
          </cell>
          <cell r="F5090">
            <v>0</v>
          </cell>
          <cell r="G5090" t="str">
            <v>10401_d454d04cc96c5aae473022c6f5afd36c</v>
          </cell>
          <cell r="H5090" t="str">
            <v>IMG_20150831_141812.jpg</v>
          </cell>
          <cell r="I5090">
            <v>4</v>
          </cell>
          <cell r="K5090" t="str">
            <v>jpg</v>
          </cell>
          <cell r="L5090" t="str">
            <v>image/jpeg</v>
          </cell>
          <cell r="M5090">
            <v>1276957</v>
          </cell>
          <cell r="N5090">
            <v>1441027791</v>
          </cell>
          <cell r="O5090">
            <v>0</v>
          </cell>
        </row>
        <row r="5091">
          <cell r="A5091">
            <v>6367</v>
          </cell>
          <cell r="B5091">
            <v>62195</v>
          </cell>
          <cell r="C5091">
            <v>9410</v>
          </cell>
          <cell r="D5091">
            <v>0</v>
          </cell>
          <cell r="E5091">
            <v>8103</v>
          </cell>
          <cell r="F5091">
            <v>0</v>
          </cell>
          <cell r="G5091" t="str">
            <v>8103_1281addda7e1591ddb77fb419d29a650</v>
          </cell>
          <cell r="H5091" t="str">
            <v>NE3-4 support.jpg</v>
          </cell>
          <cell r="I5091">
            <v>876</v>
          </cell>
          <cell r="J5091" t="str">
            <v>nord electro 3 and 4 support</v>
          </cell>
          <cell r="K5091" t="str">
            <v>jpg</v>
          </cell>
          <cell r="L5091" t="str">
            <v>image/jpeg</v>
          </cell>
          <cell r="M5091">
            <v>101302</v>
          </cell>
          <cell r="N5091">
            <v>1441118753</v>
          </cell>
          <cell r="O5091">
            <v>0</v>
          </cell>
        </row>
        <row r="5092">
          <cell r="A5092">
            <v>6371</v>
          </cell>
          <cell r="B5092">
            <v>62304</v>
          </cell>
          <cell r="C5092">
            <v>9505</v>
          </cell>
          <cell r="D5092">
            <v>0</v>
          </cell>
          <cell r="E5092">
            <v>4372</v>
          </cell>
          <cell r="F5092">
            <v>0</v>
          </cell>
          <cell r="G5092" t="str">
            <v>4372_8d116cccc7b93bb5bce1238d5a8ed746</v>
          </cell>
          <cell r="H5092" t="str">
            <v>facepalm.gif</v>
          </cell>
          <cell r="I5092">
            <v>23</v>
          </cell>
          <cell r="K5092" t="str">
            <v>gif</v>
          </cell>
          <cell r="L5092" t="str">
            <v>image/gif</v>
          </cell>
          <cell r="M5092">
            <v>898</v>
          </cell>
          <cell r="N5092">
            <v>1441313342</v>
          </cell>
          <cell r="O5092">
            <v>0</v>
          </cell>
        </row>
        <row r="5093">
          <cell r="A5093">
            <v>6372</v>
          </cell>
          <cell r="B5093">
            <v>62308</v>
          </cell>
          <cell r="C5093">
            <v>9505</v>
          </cell>
          <cell r="D5093">
            <v>0</v>
          </cell>
          <cell r="E5093">
            <v>851</v>
          </cell>
          <cell r="F5093">
            <v>0</v>
          </cell>
          <cell r="G5093" t="str">
            <v>851_4eb30947fa86d1d22e5ac85aec563c10</v>
          </cell>
          <cell r="H5093" t="str">
            <v>image.jpg</v>
          </cell>
          <cell r="I5093">
            <v>21</v>
          </cell>
          <cell r="K5093" t="str">
            <v>jpg</v>
          </cell>
          <cell r="L5093" t="str">
            <v>image/jpeg</v>
          </cell>
          <cell r="M5093">
            <v>239452</v>
          </cell>
          <cell r="N5093">
            <v>1441316491</v>
          </cell>
          <cell r="O5093">
            <v>0</v>
          </cell>
        </row>
        <row r="5094">
          <cell r="A5094">
            <v>6374</v>
          </cell>
          <cell r="B5094">
            <v>62333</v>
          </cell>
          <cell r="C5094">
            <v>9361</v>
          </cell>
          <cell r="D5094">
            <v>0</v>
          </cell>
          <cell r="E5094">
            <v>9483</v>
          </cell>
          <cell r="F5094">
            <v>0</v>
          </cell>
          <cell r="G5094" t="str">
            <v>9483_a17480a47e9f137e5a05368fddda5dee</v>
          </cell>
          <cell r="H5094" t="str">
            <v>B3_Presets.xls</v>
          </cell>
          <cell r="I5094">
            <v>80</v>
          </cell>
          <cell r="K5094" t="str">
            <v>xls</v>
          </cell>
          <cell r="L5094" t="str">
            <v>application/vnd.ms-excel</v>
          </cell>
          <cell r="M5094">
            <v>31744</v>
          </cell>
          <cell r="N5094">
            <v>1441356905</v>
          </cell>
          <cell r="O5094">
            <v>0</v>
          </cell>
        </row>
        <row r="5095">
          <cell r="A5095">
            <v>6378</v>
          </cell>
          <cell r="B5095">
            <v>62373</v>
          </cell>
          <cell r="C5095">
            <v>9404</v>
          </cell>
          <cell r="D5095">
            <v>0</v>
          </cell>
          <cell r="E5095">
            <v>1442</v>
          </cell>
          <cell r="F5095">
            <v>0</v>
          </cell>
          <cell r="G5095" t="str">
            <v>1442_c90afbeb21e0d5c92a386861349b2d6c</v>
          </cell>
          <cell r="H5095" t="str">
            <v>ns2ex_prog.xlsx</v>
          </cell>
          <cell r="I5095">
            <v>162</v>
          </cell>
          <cell r="K5095" t="str">
            <v>xlsx</v>
          </cell>
          <cell r="L5095" t="str">
            <v>application/vnd.openxmlformats-officedocument.spreadsheetml.sheet</v>
          </cell>
          <cell r="M5095">
            <v>51355</v>
          </cell>
          <cell r="N5095">
            <v>1441399866</v>
          </cell>
          <cell r="O5095">
            <v>0</v>
          </cell>
        </row>
        <row r="5096">
          <cell r="A5096">
            <v>6379</v>
          </cell>
          <cell r="B5096">
            <v>62387</v>
          </cell>
          <cell r="C5096">
            <v>9512</v>
          </cell>
          <cell r="D5096">
            <v>0</v>
          </cell>
          <cell r="E5096">
            <v>9262</v>
          </cell>
          <cell r="F5096">
            <v>0</v>
          </cell>
          <cell r="G5096" t="str">
            <v>9262_124a5bc67322b81f2ffc224dcd4e6f06</v>
          </cell>
          <cell r="H5096" t="str">
            <v>Eminence front.nsmp</v>
          </cell>
          <cell r="I5096">
            <v>195</v>
          </cell>
          <cell r="K5096" t="str">
            <v>nsmp</v>
          </cell>
          <cell r="L5096" t="str">
            <v>application/octet-stream</v>
          </cell>
          <cell r="M5096">
            <v>2089451</v>
          </cell>
          <cell r="N5096">
            <v>1441440424</v>
          </cell>
          <cell r="O5096">
            <v>0</v>
          </cell>
        </row>
        <row r="5097">
          <cell r="A5097">
            <v>6380</v>
          </cell>
          <cell r="B5097">
            <v>62433</v>
          </cell>
          <cell r="C5097">
            <v>8112</v>
          </cell>
          <cell r="D5097">
            <v>0</v>
          </cell>
          <cell r="E5097">
            <v>9044</v>
          </cell>
          <cell r="F5097">
            <v>0</v>
          </cell>
          <cell r="G5097" t="str">
            <v>9044_d20dde6bde31c9562fb4b28eb265f3a4</v>
          </cell>
          <cell r="H5097" t="str">
            <v>Axoloti Core.jpg</v>
          </cell>
          <cell r="I5097">
            <v>2147</v>
          </cell>
          <cell r="J5097" t="str">
            <v>Axoloti Core</v>
          </cell>
          <cell r="K5097" t="str">
            <v>jpg</v>
          </cell>
          <cell r="L5097" t="str">
            <v>image/jpeg</v>
          </cell>
          <cell r="M5097">
            <v>1948152</v>
          </cell>
          <cell r="N5097">
            <v>1441603233</v>
          </cell>
          <cell r="O5097">
            <v>0</v>
          </cell>
        </row>
        <row r="5098">
          <cell r="A5098">
            <v>6381</v>
          </cell>
          <cell r="B5098">
            <v>62479</v>
          </cell>
          <cell r="C5098">
            <v>9505</v>
          </cell>
          <cell r="D5098">
            <v>0</v>
          </cell>
          <cell r="E5098">
            <v>4372</v>
          </cell>
          <cell r="F5098">
            <v>0</v>
          </cell>
          <cell r="G5098" t="str">
            <v>4372_23c18dda7a8319221d66d5fc82bfc400</v>
          </cell>
          <cell r="H5098" t="str">
            <v>icon_e_facepalm.gif</v>
          </cell>
          <cell r="I5098">
            <v>12</v>
          </cell>
          <cell r="K5098" t="str">
            <v>gif</v>
          </cell>
          <cell r="L5098" t="str">
            <v>image/gif</v>
          </cell>
          <cell r="M5098">
            <v>1018</v>
          </cell>
          <cell r="N5098">
            <v>1441734569</v>
          </cell>
          <cell r="O5098">
            <v>0</v>
          </cell>
        </row>
        <row r="5099">
          <cell r="A5099">
            <v>6382</v>
          </cell>
          <cell r="B5099">
            <v>62480</v>
          </cell>
          <cell r="C5099">
            <v>9505</v>
          </cell>
          <cell r="D5099">
            <v>0</v>
          </cell>
          <cell r="E5099">
            <v>2</v>
          </cell>
          <cell r="F5099">
            <v>0</v>
          </cell>
          <cell r="G5099" t="str">
            <v>2_61db018a1c19956b613eaf5b35d0a1af</v>
          </cell>
          <cell r="H5099" t="str">
            <v>facepalm.gif</v>
          </cell>
          <cell r="I5099">
            <v>11</v>
          </cell>
          <cell r="K5099" t="str">
            <v>gif</v>
          </cell>
          <cell r="L5099" t="str">
            <v>image/gif</v>
          </cell>
          <cell r="M5099">
            <v>642</v>
          </cell>
          <cell r="N5099">
            <v>1441735545</v>
          </cell>
          <cell r="O5099">
            <v>0</v>
          </cell>
        </row>
        <row r="5100">
          <cell r="A5100">
            <v>6384</v>
          </cell>
          <cell r="B5100">
            <v>62481</v>
          </cell>
          <cell r="C5100">
            <v>9486</v>
          </cell>
          <cell r="D5100">
            <v>0</v>
          </cell>
          <cell r="E5100">
            <v>13182</v>
          </cell>
          <cell r="F5100">
            <v>0</v>
          </cell>
          <cell r="G5100" t="str">
            <v>13182_e61a428db581c6cc27259a1418bdfa18</v>
          </cell>
          <cell r="H5100" t="str">
            <v>Sound Manager_v1.5.png</v>
          </cell>
          <cell r="I5100">
            <v>413</v>
          </cell>
          <cell r="K5100" t="str">
            <v>png</v>
          </cell>
          <cell r="L5100" t="str">
            <v>image/png</v>
          </cell>
          <cell r="M5100">
            <v>171656</v>
          </cell>
          <cell r="N5100">
            <v>1441735965</v>
          </cell>
          <cell r="O5100">
            <v>0</v>
          </cell>
        </row>
        <row r="5101">
          <cell r="A5101">
            <v>6385</v>
          </cell>
          <cell r="B5101">
            <v>62592</v>
          </cell>
          <cell r="C5101">
            <v>9532</v>
          </cell>
          <cell r="D5101">
            <v>0</v>
          </cell>
          <cell r="E5101">
            <v>851</v>
          </cell>
          <cell r="F5101">
            <v>0</v>
          </cell>
          <cell r="G5101" t="str">
            <v>851_0149922dbac5235e1a54a85a82f45072</v>
          </cell>
          <cell r="H5101" t="str">
            <v>NE5_compatible_expression_pedals_20150911.png</v>
          </cell>
          <cell r="I5101">
            <v>1794</v>
          </cell>
          <cell r="K5101" t="str">
            <v>png</v>
          </cell>
          <cell r="L5101" t="str">
            <v>image/png</v>
          </cell>
          <cell r="M5101">
            <v>138067</v>
          </cell>
          <cell r="N5101">
            <v>1441971000</v>
          </cell>
          <cell r="O5101">
            <v>0</v>
          </cell>
        </row>
        <row r="5102">
          <cell r="A5102">
            <v>6388</v>
          </cell>
          <cell r="B5102">
            <v>62628</v>
          </cell>
          <cell r="C5102">
            <v>9534</v>
          </cell>
          <cell r="D5102">
            <v>0</v>
          </cell>
          <cell r="E5102">
            <v>1405</v>
          </cell>
          <cell r="F5102">
            <v>0</v>
          </cell>
          <cell r="G5102" t="str">
            <v>1405_bbd9677857eaef5526210e6b84c57f9f</v>
          </cell>
          <cell r="H5102" t="str">
            <v>Nord Stage and MIDI.pdf</v>
          </cell>
          <cell r="I5102">
            <v>210</v>
          </cell>
          <cell r="J5102" t="str">
            <v>Original MIDI FAQ for Stage Classic/EX only</v>
          </cell>
          <cell r="K5102" t="str">
            <v>pdf</v>
          </cell>
          <cell r="L5102" t="str">
            <v>application/pdf</v>
          </cell>
          <cell r="M5102">
            <v>1237778</v>
          </cell>
          <cell r="N5102">
            <v>1442063388</v>
          </cell>
          <cell r="O5102">
            <v>0</v>
          </cell>
        </row>
        <row r="5103">
          <cell r="A5103">
            <v>6389</v>
          </cell>
          <cell r="B5103">
            <v>62707</v>
          </cell>
          <cell r="C5103">
            <v>9551</v>
          </cell>
          <cell r="D5103">
            <v>0</v>
          </cell>
          <cell r="E5103">
            <v>4980</v>
          </cell>
          <cell r="F5103">
            <v>0</v>
          </cell>
          <cell r="G5103" t="str">
            <v>4980_794d7fdb2426d46172a6447fab432a95</v>
          </cell>
          <cell r="H5103" t="str">
            <v>ImageUploadedByTapatalk1442294718.902814.jpg</v>
          </cell>
          <cell r="I5103">
            <v>2620</v>
          </cell>
          <cell r="K5103" t="str">
            <v>jpg</v>
          </cell>
          <cell r="L5103" t="str">
            <v>image/jpeg</v>
          </cell>
          <cell r="M5103">
            <v>29121</v>
          </cell>
          <cell r="N5103">
            <v>1442294720</v>
          </cell>
          <cell r="O5103">
            <v>0</v>
          </cell>
        </row>
        <row r="5104">
          <cell r="A5104">
            <v>6390</v>
          </cell>
          <cell r="B5104">
            <v>62877</v>
          </cell>
          <cell r="C5104">
            <v>9502</v>
          </cell>
          <cell r="D5104">
            <v>0</v>
          </cell>
          <cell r="E5104">
            <v>851</v>
          </cell>
          <cell r="F5104">
            <v>0</v>
          </cell>
          <cell r="G5104" t="str">
            <v>851_23e7815e4e00e426bc65689e590c1b20</v>
          </cell>
          <cell r="H5104" t="str">
            <v>IMG_1023.JPG</v>
          </cell>
          <cell r="I5104">
            <v>10</v>
          </cell>
          <cell r="K5104" t="str">
            <v>jpg</v>
          </cell>
          <cell r="L5104" t="str">
            <v>image/jpeg</v>
          </cell>
          <cell r="M5104">
            <v>417488</v>
          </cell>
          <cell r="N5104">
            <v>1442588018</v>
          </cell>
          <cell r="O5104">
            <v>0</v>
          </cell>
        </row>
        <row r="5105">
          <cell r="A5105">
            <v>6391</v>
          </cell>
          <cell r="B5105">
            <v>62877</v>
          </cell>
          <cell r="C5105">
            <v>9502</v>
          </cell>
          <cell r="D5105">
            <v>0</v>
          </cell>
          <cell r="E5105">
            <v>851</v>
          </cell>
          <cell r="F5105">
            <v>0</v>
          </cell>
          <cell r="G5105" t="str">
            <v>851_e531e8ffc4eb604ee637ac09e2e9e015</v>
          </cell>
          <cell r="H5105" t="str">
            <v>IMG_1025.JPG</v>
          </cell>
          <cell r="I5105">
            <v>10</v>
          </cell>
          <cell r="K5105" t="str">
            <v>jpg</v>
          </cell>
          <cell r="L5105" t="str">
            <v>image/jpeg</v>
          </cell>
          <cell r="M5105">
            <v>434461</v>
          </cell>
          <cell r="N5105">
            <v>1442588078</v>
          </cell>
          <cell r="O5105">
            <v>0</v>
          </cell>
        </row>
        <row r="5106">
          <cell r="A5106">
            <v>6392</v>
          </cell>
          <cell r="B5106">
            <v>62908</v>
          </cell>
          <cell r="C5106">
            <v>9577</v>
          </cell>
          <cell r="D5106">
            <v>0</v>
          </cell>
          <cell r="E5106">
            <v>851</v>
          </cell>
          <cell r="F5106">
            <v>0</v>
          </cell>
          <cell r="G5106" t="str">
            <v>851_af10a0dd55b847d769c3083f6a73b4ce</v>
          </cell>
          <cell r="H5106" t="str">
            <v>image.jpg</v>
          </cell>
          <cell r="I5106">
            <v>515</v>
          </cell>
          <cell r="K5106" t="str">
            <v>jpg</v>
          </cell>
          <cell r="L5106" t="str">
            <v>image/jpeg</v>
          </cell>
          <cell r="M5106">
            <v>525106</v>
          </cell>
          <cell r="N5106">
            <v>1442657929</v>
          </cell>
          <cell r="O5106">
            <v>0</v>
          </cell>
        </row>
        <row r="5107">
          <cell r="A5107">
            <v>6393</v>
          </cell>
          <cell r="B5107">
            <v>4213</v>
          </cell>
          <cell r="C5107">
            <v>0</v>
          </cell>
          <cell r="D5107">
            <v>1</v>
          </cell>
          <cell r="E5107">
            <v>14518</v>
          </cell>
          <cell r="F5107">
            <v>0</v>
          </cell>
          <cell r="G5107" t="str">
            <v>14518_86e588a397b7b75a0f7ca27e0a6e925d</v>
          </cell>
          <cell r="H5107" t="str">
            <v>_DSC3692.JPG</v>
          </cell>
          <cell r="I5107">
            <v>2</v>
          </cell>
          <cell r="K5107" t="str">
            <v>jpg</v>
          </cell>
          <cell r="L5107" t="str">
            <v>image/jpeg</v>
          </cell>
          <cell r="M5107">
            <v>5682357</v>
          </cell>
          <cell r="N5107">
            <v>1442768330</v>
          </cell>
          <cell r="O5107">
            <v>0</v>
          </cell>
        </row>
        <row r="5108">
          <cell r="A5108">
            <v>6395</v>
          </cell>
          <cell r="B5108">
            <v>62998</v>
          </cell>
          <cell r="C5108">
            <v>9594</v>
          </cell>
          <cell r="D5108">
            <v>0</v>
          </cell>
          <cell r="E5108">
            <v>851</v>
          </cell>
          <cell r="F5108">
            <v>0</v>
          </cell>
          <cell r="G5108" t="str">
            <v>851_967374c104c34c5209a4bfc37381693b</v>
          </cell>
          <cell r="H5108" t="str">
            <v>DistClavWah.mp3</v>
          </cell>
          <cell r="I5108">
            <v>825</v>
          </cell>
          <cell r="K5108" t="str">
            <v>mp3</v>
          </cell>
          <cell r="L5108" t="str">
            <v>audio/mp3</v>
          </cell>
          <cell r="M5108">
            <v>601196</v>
          </cell>
          <cell r="N5108">
            <v>1442867147</v>
          </cell>
          <cell r="O5108">
            <v>0</v>
          </cell>
        </row>
        <row r="5109">
          <cell r="A5109">
            <v>6396</v>
          </cell>
          <cell r="B5109">
            <v>62998</v>
          </cell>
          <cell r="C5109">
            <v>9594</v>
          </cell>
          <cell r="D5109">
            <v>0</v>
          </cell>
          <cell r="E5109">
            <v>851</v>
          </cell>
          <cell r="F5109">
            <v>0</v>
          </cell>
          <cell r="G5109" t="str">
            <v>2_f67ee3be1372d9b7e4f21aaebebb53e7</v>
          </cell>
          <cell r="H5109" t="str">
            <v>DistClavWah.ne5p</v>
          </cell>
          <cell r="I5109">
            <v>131</v>
          </cell>
          <cell r="K5109" t="str">
            <v>ne5p</v>
          </cell>
          <cell r="L5109" t="str">
            <v>application/octet-stream</v>
          </cell>
          <cell r="M5109">
            <v>147</v>
          </cell>
          <cell r="N5109">
            <v>1442915719</v>
          </cell>
          <cell r="O5109">
            <v>0</v>
          </cell>
        </row>
        <row r="5110">
          <cell r="A5110">
            <v>6397</v>
          </cell>
          <cell r="B5110">
            <v>63048</v>
          </cell>
          <cell r="C5110">
            <v>5347</v>
          </cell>
          <cell r="D5110">
            <v>0</v>
          </cell>
          <cell r="E5110">
            <v>8129</v>
          </cell>
          <cell r="F5110">
            <v>0</v>
          </cell>
          <cell r="G5110" t="str">
            <v>8129_95900a9c10e1f70ecf40ec9786495e85</v>
          </cell>
          <cell r="H5110" t="str">
            <v>Set List Maker for iOS and Android.pdf</v>
          </cell>
          <cell r="I5110">
            <v>357</v>
          </cell>
          <cell r="K5110" t="str">
            <v>pdf</v>
          </cell>
          <cell r="L5110" t="str">
            <v>application/pdf</v>
          </cell>
          <cell r="M5110">
            <v>241256</v>
          </cell>
          <cell r="N5110">
            <v>1442953881</v>
          </cell>
          <cell r="O5110">
            <v>0</v>
          </cell>
        </row>
        <row r="5111">
          <cell r="A5111">
            <v>6442</v>
          </cell>
          <cell r="B5111">
            <v>63205</v>
          </cell>
          <cell r="C5111">
            <v>14</v>
          </cell>
          <cell r="D5111">
            <v>0</v>
          </cell>
          <cell r="E5111">
            <v>8129</v>
          </cell>
          <cell r="F5111">
            <v>0</v>
          </cell>
          <cell r="G5111" t="str">
            <v>8129_0da988314c2b97df0ec0f4077566c92b</v>
          </cell>
          <cell r="H5111" t="str">
            <v>20150926135726.jpg</v>
          </cell>
          <cell r="I5111">
            <v>1727</v>
          </cell>
          <cell r="J5111" t="str">
            <v>Piano - Front</v>
          </cell>
          <cell r="K5111" t="str">
            <v>jpg</v>
          </cell>
          <cell r="L5111" t="str">
            <v>image/jpeg</v>
          </cell>
          <cell r="M5111">
            <v>411276</v>
          </cell>
          <cell r="N5111">
            <v>1443301372</v>
          </cell>
          <cell r="O5111">
            <v>0</v>
          </cell>
        </row>
        <row r="5112">
          <cell r="A5112">
            <v>6441</v>
          </cell>
          <cell r="B5112">
            <v>63205</v>
          </cell>
          <cell r="C5112">
            <v>14</v>
          </cell>
          <cell r="D5112">
            <v>0</v>
          </cell>
          <cell r="E5112">
            <v>8129</v>
          </cell>
          <cell r="F5112">
            <v>0</v>
          </cell>
          <cell r="G5112" t="str">
            <v>8129_6ebfdc1ff0ea9231ccbb5c319e67d42b</v>
          </cell>
          <cell r="H5112" t="str">
            <v>20150926135727.jpg</v>
          </cell>
          <cell r="I5112">
            <v>1727</v>
          </cell>
          <cell r="J5112" t="str">
            <v>Piano - Back</v>
          </cell>
          <cell r="K5112" t="str">
            <v>jpg</v>
          </cell>
          <cell r="L5112" t="str">
            <v>image/jpeg</v>
          </cell>
          <cell r="M5112">
            <v>424853</v>
          </cell>
          <cell r="N5112">
            <v>1443301352</v>
          </cell>
          <cell r="O5112">
            <v>0</v>
          </cell>
        </row>
        <row r="5113">
          <cell r="A5113">
            <v>6440</v>
          </cell>
          <cell r="B5113">
            <v>63202</v>
          </cell>
          <cell r="C5113">
            <v>9632</v>
          </cell>
          <cell r="D5113">
            <v>0</v>
          </cell>
          <cell r="E5113">
            <v>14529</v>
          </cell>
          <cell r="F5113">
            <v>0</v>
          </cell>
          <cell r="G5113" t="str">
            <v>14529_cdf70447b9b8e24851577acf3f51eed0</v>
          </cell>
          <cell r="H5113" t="str">
            <v>$T2eC16hHJF0E9nmFTMTuBQy4kIco3w--60_57.JPG</v>
          </cell>
          <cell r="I5113">
            <v>743</v>
          </cell>
          <cell r="K5113" t="str">
            <v>jpg</v>
          </cell>
          <cell r="L5113" t="str">
            <v>image/jpeg</v>
          </cell>
          <cell r="M5113">
            <v>94246</v>
          </cell>
          <cell r="N5113">
            <v>1443288575</v>
          </cell>
          <cell r="O5113">
            <v>0</v>
          </cell>
        </row>
        <row r="5114">
          <cell r="A5114">
            <v>6439</v>
          </cell>
          <cell r="B5114">
            <v>63202</v>
          </cell>
          <cell r="C5114">
            <v>9632</v>
          </cell>
          <cell r="D5114">
            <v>0</v>
          </cell>
          <cell r="E5114">
            <v>14529</v>
          </cell>
          <cell r="F5114">
            <v>0</v>
          </cell>
          <cell r="G5114" t="str">
            <v>14529_f31607a607b9a5d1dc0d83798ff95c99</v>
          </cell>
          <cell r="H5114" t="str">
            <v>$_57.JPG</v>
          </cell>
          <cell r="I5114">
            <v>743</v>
          </cell>
          <cell r="K5114" t="str">
            <v>jpg</v>
          </cell>
          <cell r="L5114" t="str">
            <v>image/jpeg</v>
          </cell>
          <cell r="M5114">
            <v>136779</v>
          </cell>
          <cell r="N5114">
            <v>1443288575</v>
          </cell>
          <cell r="O5114">
            <v>0</v>
          </cell>
        </row>
        <row r="5115">
          <cell r="A5115">
            <v>6438</v>
          </cell>
          <cell r="B5115">
            <v>63194</v>
          </cell>
          <cell r="C5115">
            <v>9596</v>
          </cell>
          <cell r="D5115">
            <v>0</v>
          </cell>
          <cell r="E5115">
            <v>14327</v>
          </cell>
          <cell r="F5115">
            <v>0</v>
          </cell>
          <cell r="G5115" t="str">
            <v>14327_3c6ca905b2ca5d6ef33042725788ff34</v>
          </cell>
          <cell r="H5115" t="str">
            <v>IMG_3259.jpg</v>
          </cell>
          <cell r="I5115">
            <v>934</v>
          </cell>
          <cell r="K5115" t="str">
            <v>jpg</v>
          </cell>
          <cell r="L5115" t="str">
            <v>image/jpeg</v>
          </cell>
          <cell r="M5115">
            <v>21963</v>
          </cell>
          <cell r="N5115">
            <v>1443269162</v>
          </cell>
          <cell r="O5115">
            <v>0</v>
          </cell>
        </row>
        <row r="5116">
          <cell r="A5116">
            <v>6419</v>
          </cell>
          <cell r="B5116">
            <v>63083</v>
          </cell>
          <cell r="C5116">
            <v>9610</v>
          </cell>
          <cell r="D5116">
            <v>0</v>
          </cell>
          <cell r="E5116">
            <v>2036</v>
          </cell>
          <cell r="F5116">
            <v>0</v>
          </cell>
          <cell r="G5116" t="str">
            <v>2036_33f0c275bc5dfcf6fb67e44a10b9c68b</v>
          </cell>
          <cell r="H5116" t="str">
            <v>20150916_174612.jpg</v>
          </cell>
          <cell r="I5116">
            <v>3439</v>
          </cell>
          <cell r="K5116" t="str">
            <v>jpg</v>
          </cell>
          <cell r="L5116" t="str">
            <v>image/jpeg</v>
          </cell>
          <cell r="M5116">
            <v>929381</v>
          </cell>
          <cell r="N5116">
            <v>1443063775</v>
          </cell>
          <cell r="O5116">
            <v>0</v>
          </cell>
        </row>
        <row r="5117">
          <cell r="A5117">
            <v>6420</v>
          </cell>
          <cell r="B5117">
            <v>63083</v>
          </cell>
          <cell r="C5117">
            <v>9610</v>
          </cell>
          <cell r="D5117">
            <v>0</v>
          </cell>
          <cell r="E5117">
            <v>2036</v>
          </cell>
          <cell r="F5117">
            <v>0</v>
          </cell>
          <cell r="G5117" t="str">
            <v>2036_f82f8ebc1325c8c3cf37f93d485b1c05</v>
          </cell>
          <cell r="H5117" t="str">
            <v>IMG_20150916_231350.jpg</v>
          </cell>
          <cell r="I5117">
            <v>3439</v>
          </cell>
          <cell r="K5117" t="str">
            <v>jpg</v>
          </cell>
          <cell r="L5117" t="str">
            <v>image/jpeg</v>
          </cell>
          <cell r="M5117">
            <v>608031</v>
          </cell>
          <cell r="N5117">
            <v>1443063775</v>
          </cell>
          <cell r="O5117">
            <v>0</v>
          </cell>
        </row>
        <row r="5118">
          <cell r="A5118">
            <v>6421</v>
          </cell>
          <cell r="B5118">
            <v>63083</v>
          </cell>
          <cell r="C5118">
            <v>9610</v>
          </cell>
          <cell r="D5118">
            <v>0</v>
          </cell>
          <cell r="E5118">
            <v>2036</v>
          </cell>
          <cell r="F5118">
            <v>0</v>
          </cell>
          <cell r="G5118" t="str">
            <v>2036_75d8bdbf7b3e978637b7f6206ddc5a12</v>
          </cell>
          <cell r="H5118" t="str">
            <v>IMG_20150916_233021.jpg</v>
          </cell>
          <cell r="I5118">
            <v>3439</v>
          </cell>
          <cell r="K5118" t="str">
            <v>jpg</v>
          </cell>
          <cell r="L5118" t="str">
            <v>image/jpeg</v>
          </cell>
          <cell r="M5118">
            <v>766578</v>
          </cell>
          <cell r="N5118">
            <v>1443063775</v>
          </cell>
          <cell r="O5118">
            <v>0</v>
          </cell>
        </row>
        <row r="5119">
          <cell r="A5119">
            <v>6422</v>
          </cell>
          <cell r="B5119">
            <v>63083</v>
          </cell>
          <cell r="C5119">
            <v>9610</v>
          </cell>
          <cell r="D5119">
            <v>0</v>
          </cell>
          <cell r="E5119">
            <v>2036</v>
          </cell>
          <cell r="F5119">
            <v>0</v>
          </cell>
          <cell r="G5119" t="str">
            <v>2036_fd12527f828828e5c12c9beef84704f8</v>
          </cell>
          <cell r="H5119" t="str">
            <v>20150915_234755-2.jpg</v>
          </cell>
          <cell r="I5119">
            <v>3439</v>
          </cell>
          <cell r="K5119" t="str">
            <v>jpg</v>
          </cell>
          <cell r="L5119" t="str">
            <v>image/jpeg</v>
          </cell>
          <cell r="M5119">
            <v>709381</v>
          </cell>
          <cell r="N5119">
            <v>1443063775</v>
          </cell>
          <cell r="O5119">
            <v>0</v>
          </cell>
        </row>
        <row r="5120">
          <cell r="A5120">
            <v>6423</v>
          </cell>
          <cell r="B5120">
            <v>63085</v>
          </cell>
          <cell r="C5120">
            <v>9611</v>
          </cell>
          <cell r="D5120">
            <v>0</v>
          </cell>
          <cell r="E5120">
            <v>2036</v>
          </cell>
          <cell r="F5120">
            <v>0</v>
          </cell>
          <cell r="G5120" t="str">
            <v>2036_b9b2b311bfb16f983d95744b578a6e3d</v>
          </cell>
          <cell r="H5120" t="str">
            <v>20150916_174612.jpg</v>
          </cell>
          <cell r="I5120">
            <v>1755</v>
          </cell>
          <cell r="K5120" t="str">
            <v>jpg</v>
          </cell>
          <cell r="L5120" t="str">
            <v>image/jpeg</v>
          </cell>
          <cell r="M5120">
            <v>929381</v>
          </cell>
          <cell r="N5120">
            <v>1443064547</v>
          </cell>
          <cell r="O5120">
            <v>0</v>
          </cell>
        </row>
        <row r="5121">
          <cell r="A5121">
            <v>6424</v>
          </cell>
          <cell r="B5121">
            <v>63085</v>
          </cell>
          <cell r="C5121">
            <v>9611</v>
          </cell>
          <cell r="D5121">
            <v>0</v>
          </cell>
          <cell r="E5121">
            <v>2036</v>
          </cell>
          <cell r="F5121">
            <v>0</v>
          </cell>
          <cell r="G5121" t="str">
            <v>2036_cfc66cf62b72fb38e81dc7453b00cffa</v>
          </cell>
          <cell r="H5121" t="str">
            <v>IMG_20150916_231350.jpg</v>
          </cell>
          <cell r="I5121">
            <v>1755</v>
          </cell>
          <cell r="K5121" t="str">
            <v>jpg</v>
          </cell>
          <cell r="L5121" t="str">
            <v>image/jpeg</v>
          </cell>
          <cell r="M5121">
            <v>608031</v>
          </cell>
          <cell r="N5121">
            <v>1443064547</v>
          </cell>
          <cell r="O5121">
            <v>0</v>
          </cell>
        </row>
        <row r="5122">
          <cell r="A5122">
            <v>6425</v>
          </cell>
          <cell r="B5122">
            <v>63085</v>
          </cell>
          <cell r="C5122">
            <v>9611</v>
          </cell>
          <cell r="D5122">
            <v>0</v>
          </cell>
          <cell r="E5122">
            <v>2036</v>
          </cell>
          <cell r="F5122">
            <v>0</v>
          </cell>
          <cell r="G5122" t="str">
            <v>2036_b50207a78d13bf137968a498bd46ff78</v>
          </cell>
          <cell r="H5122" t="str">
            <v>IMG_20150916_233021.jpg</v>
          </cell>
          <cell r="I5122">
            <v>1755</v>
          </cell>
          <cell r="K5122" t="str">
            <v>jpg</v>
          </cell>
          <cell r="L5122" t="str">
            <v>image/jpeg</v>
          </cell>
          <cell r="M5122">
            <v>766578</v>
          </cell>
          <cell r="N5122">
            <v>1443064547</v>
          </cell>
          <cell r="O5122">
            <v>0</v>
          </cell>
        </row>
        <row r="5123">
          <cell r="A5123">
            <v>6426</v>
          </cell>
          <cell r="B5123">
            <v>63085</v>
          </cell>
          <cell r="C5123">
            <v>9611</v>
          </cell>
          <cell r="D5123">
            <v>0</v>
          </cell>
          <cell r="E5123">
            <v>2036</v>
          </cell>
          <cell r="F5123">
            <v>0</v>
          </cell>
          <cell r="G5123" t="str">
            <v>2036_5e2871bef95a09d82a3edd321f07e122</v>
          </cell>
          <cell r="H5123" t="str">
            <v>20150915_234849.jpg</v>
          </cell>
          <cell r="I5123">
            <v>1755</v>
          </cell>
          <cell r="K5123" t="str">
            <v>jpg</v>
          </cell>
          <cell r="L5123" t="str">
            <v>image/jpeg</v>
          </cell>
          <cell r="M5123">
            <v>713558</v>
          </cell>
          <cell r="N5123">
            <v>1443064547</v>
          </cell>
          <cell r="O5123">
            <v>0</v>
          </cell>
        </row>
        <row r="5124">
          <cell r="A5124">
            <v>6427</v>
          </cell>
          <cell r="B5124">
            <v>63106</v>
          </cell>
          <cell r="C5124">
            <v>9614</v>
          </cell>
          <cell r="D5124">
            <v>0</v>
          </cell>
          <cell r="E5124">
            <v>851</v>
          </cell>
          <cell r="F5124">
            <v>0</v>
          </cell>
          <cell r="G5124" t="str">
            <v>851_ccf9299a1493e389bf7d3b26faa0f955</v>
          </cell>
          <cell r="H5124" t="str">
            <v>DrumAndFx.nsmp</v>
          </cell>
          <cell r="I5124">
            <v>114</v>
          </cell>
          <cell r="K5124" t="str">
            <v>nsmp</v>
          </cell>
          <cell r="L5124" t="str">
            <v>application/octet-stream</v>
          </cell>
          <cell r="M5124">
            <v>4161710</v>
          </cell>
          <cell r="N5124">
            <v>1443099734</v>
          </cell>
          <cell r="O5124">
            <v>0</v>
          </cell>
        </row>
        <row r="5125">
          <cell r="A5125">
            <v>6437</v>
          </cell>
          <cell r="B5125">
            <v>63194</v>
          </cell>
          <cell r="C5125">
            <v>9596</v>
          </cell>
          <cell r="D5125">
            <v>0</v>
          </cell>
          <cell r="E5125">
            <v>14327</v>
          </cell>
          <cell r="F5125">
            <v>0</v>
          </cell>
          <cell r="G5125" t="str">
            <v>14327_21c539d775ffca9052a617280f9417a5</v>
          </cell>
          <cell r="H5125" t="str">
            <v>IMG_3261.jpg</v>
          </cell>
          <cell r="I5125">
            <v>934</v>
          </cell>
          <cell r="K5125" t="str">
            <v>jpg</v>
          </cell>
          <cell r="L5125" t="str">
            <v>image/jpeg</v>
          </cell>
          <cell r="M5125">
            <v>85463</v>
          </cell>
          <cell r="N5125">
            <v>1443269141</v>
          </cell>
          <cell r="O5125">
            <v>0</v>
          </cell>
        </row>
        <row r="5126">
          <cell r="A5126">
            <v>6436</v>
          </cell>
          <cell r="B5126">
            <v>63194</v>
          </cell>
          <cell r="C5126">
            <v>9596</v>
          </cell>
          <cell r="D5126">
            <v>0</v>
          </cell>
          <cell r="E5126">
            <v>14327</v>
          </cell>
          <cell r="F5126">
            <v>0</v>
          </cell>
          <cell r="G5126" t="str">
            <v>14327_accbd4476076c0fc8ac6ee1b67e76733</v>
          </cell>
          <cell r="H5126" t="str">
            <v>IMG_3260.jpg</v>
          </cell>
          <cell r="I5126">
            <v>934</v>
          </cell>
          <cell r="K5126" t="str">
            <v>jpg</v>
          </cell>
          <cell r="L5126" t="str">
            <v>image/jpeg</v>
          </cell>
          <cell r="M5126">
            <v>62331</v>
          </cell>
          <cell r="N5126">
            <v>1443269097</v>
          </cell>
          <cell r="O5126">
            <v>0</v>
          </cell>
        </row>
        <row r="5127">
          <cell r="A5127">
            <v>6431</v>
          </cell>
          <cell r="B5127">
            <v>63123</v>
          </cell>
          <cell r="C5127">
            <v>9610</v>
          </cell>
          <cell r="D5127">
            <v>0</v>
          </cell>
          <cell r="E5127">
            <v>2036</v>
          </cell>
          <cell r="F5127">
            <v>0</v>
          </cell>
          <cell r="G5127" t="str">
            <v>2036_cd8c4883d5e815dc02437d8f7e85dc09</v>
          </cell>
          <cell r="H5127" t="str">
            <v>20141127_165121.jpg</v>
          </cell>
          <cell r="I5127">
            <v>3253</v>
          </cell>
          <cell r="K5127" t="str">
            <v>jpg</v>
          </cell>
          <cell r="L5127" t="str">
            <v>image/jpeg</v>
          </cell>
          <cell r="M5127">
            <v>635898</v>
          </cell>
          <cell r="N5127">
            <v>1443118620</v>
          </cell>
          <cell r="O5127">
            <v>0</v>
          </cell>
        </row>
        <row r="5128">
          <cell r="A5128">
            <v>6432</v>
          </cell>
          <cell r="B5128">
            <v>63123</v>
          </cell>
          <cell r="C5128">
            <v>9610</v>
          </cell>
          <cell r="D5128">
            <v>0</v>
          </cell>
          <cell r="E5128">
            <v>2036</v>
          </cell>
          <cell r="F5128">
            <v>0</v>
          </cell>
          <cell r="G5128" t="str">
            <v>2036_5611c759afe5665b899ff29adfb5ada1</v>
          </cell>
          <cell r="H5128" t="str">
            <v>20150218_160922.jpg</v>
          </cell>
          <cell r="I5128">
            <v>3253</v>
          </cell>
          <cell r="K5128" t="str">
            <v>jpg</v>
          </cell>
          <cell r="L5128" t="str">
            <v>image/jpeg</v>
          </cell>
          <cell r="M5128">
            <v>808136</v>
          </cell>
          <cell r="N5128">
            <v>1443118620</v>
          </cell>
          <cell r="O5128">
            <v>0</v>
          </cell>
        </row>
        <row r="5129">
          <cell r="A5129">
            <v>6433</v>
          </cell>
          <cell r="B5129">
            <v>63128</v>
          </cell>
          <cell r="C5129">
            <v>8678</v>
          </cell>
          <cell r="D5129">
            <v>0</v>
          </cell>
          <cell r="E5129">
            <v>1654</v>
          </cell>
          <cell r="F5129">
            <v>0</v>
          </cell>
          <cell r="G5129" t="str">
            <v>1654_a9a2e95dc990931c261355c27f62733a</v>
          </cell>
          <cell r="H5129" t="str">
            <v>2015-09-24 18.43.20.jpg</v>
          </cell>
          <cell r="I5129">
            <v>1214</v>
          </cell>
          <cell r="K5129" t="str">
            <v>jpg</v>
          </cell>
          <cell r="L5129" t="str">
            <v>image/jpeg</v>
          </cell>
          <cell r="M5129">
            <v>149030</v>
          </cell>
          <cell r="N5129">
            <v>1443121004</v>
          </cell>
          <cell r="O5129">
            <v>0</v>
          </cell>
        </row>
        <row r="5130">
          <cell r="A5130">
            <v>6434</v>
          </cell>
          <cell r="B5130">
            <v>63128</v>
          </cell>
          <cell r="C5130">
            <v>8678</v>
          </cell>
          <cell r="D5130">
            <v>0</v>
          </cell>
          <cell r="E5130">
            <v>1654</v>
          </cell>
          <cell r="F5130">
            <v>0</v>
          </cell>
          <cell r="G5130" t="str">
            <v>1654_02b7da31d601c3257dab47dd6990df51</v>
          </cell>
          <cell r="H5130" t="str">
            <v>2015-09-24 18.44.13.jpg</v>
          </cell>
          <cell r="I5130">
            <v>1214</v>
          </cell>
          <cell r="K5130" t="str">
            <v>jpg</v>
          </cell>
          <cell r="L5130" t="str">
            <v>image/jpeg</v>
          </cell>
          <cell r="M5130">
            <v>153546</v>
          </cell>
          <cell r="N5130">
            <v>1443121004</v>
          </cell>
          <cell r="O5130">
            <v>0</v>
          </cell>
        </row>
        <row r="5131">
          <cell r="A5131">
            <v>6435</v>
          </cell>
          <cell r="B5131">
            <v>63130</v>
          </cell>
          <cell r="C5131">
            <v>9605</v>
          </cell>
          <cell r="D5131">
            <v>0</v>
          </cell>
          <cell r="E5131">
            <v>6405</v>
          </cell>
          <cell r="F5131">
            <v>0</v>
          </cell>
          <cell r="G5131" t="str">
            <v>6405_d0c2d9faca9da9cd3799c63558bc54f5</v>
          </cell>
          <cell r="H5131" t="str">
            <v>Too close.nsmp</v>
          </cell>
          <cell r="I5131">
            <v>147</v>
          </cell>
          <cell r="K5131" t="str">
            <v>nsmp</v>
          </cell>
          <cell r="L5131" t="str">
            <v>application/octet-stream</v>
          </cell>
          <cell r="M5131">
            <v>1021127</v>
          </cell>
          <cell r="N5131">
            <v>1443126074</v>
          </cell>
          <cell r="O5131">
            <v>0</v>
          </cell>
        </row>
        <row r="5132">
          <cell r="A5132">
            <v>6443</v>
          </cell>
          <cell r="B5132">
            <v>4234</v>
          </cell>
          <cell r="C5132">
            <v>0</v>
          </cell>
          <cell r="D5132">
            <v>1</v>
          </cell>
          <cell r="E5132">
            <v>4980</v>
          </cell>
          <cell r="F5132">
            <v>0</v>
          </cell>
          <cell r="G5132" t="str">
            <v>4980_388d81064c7247b73c2d6e5e1f8edf3e</v>
          </cell>
          <cell r="H5132" t="str">
            <v>Uptown Funk.zip</v>
          </cell>
          <cell r="I5132">
            <v>1</v>
          </cell>
          <cell r="K5132" t="str">
            <v>zip</v>
          </cell>
          <cell r="L5132" t="str">
            <v>application/zip</v>
          </cell>
          <cell r="M5132">
            <v>14502962</v>
          </cell>
          <cell r="N5132">
            <v>1443422496</v>
          </cell>
          <cell r="O5132">
            <v>0</v>
          </cell>
        </row>
        <row r="5133">
          <cell r="A5133">
            <v>6444</v>
          </cell>
          <cell r="B5133">
            <v>4235</v>
          </cell>
          <cell r="C5133">
            <v>0</v>
          </cell>
          <cell r="D5133">
            <v>1</v>
          </cell>
          <cell r="E5133">
            <v>4980</v>
          </cell>
          <cell r="F5133">
            <v>0</v>
          </cell>
          <cell r="G5133" t="str">
            <v>4980_96f17d89f2d4b410b9855ac1c79a2739</v>
          </cell>
          <cell r="H5133" t="str">
            <v>Uptown Funk.zip</v>
          </cell>
          <cell r="I5133">
            <v>1</v>
          </cell>
          <cell r="K5133" t="str">
            <v>zip</v>
          </cell>
          <cell r="L5133" t="str">
            <v>application/zip</v>
          </cell>
          <cell r="M5133">
            <v>14502962</v>
          </cell>
          <cell r="N5133">
            <v>1443422674</v>
          </cell>
          <cell r="O5133">
            <v>0</v>
          </cell>
        </row>
        <row r="5134">
          <cell r="A5134">
            <v>6445</v>
          </cell>
          <cell r="B5134">
            <v>4238</v>
          </cell>
          <cell r="C5134">
            <v>0</v>
          </cell>
          <cell r="D5134">
            <v>1</v>
          </cell>
          <cell r="E5134">
            <v>12400</v>
          </cell>
          <cell r="F5134">
            <v>0</v>
          </cell>
          <cell r="G5134" t="str">
            <v>12400_a273bce607c6848c0850eb5572718794</v>
          </cell>
          <cell r="H5134" t="str">
            <v>Nord Artifact Sept2015.mp3</v>
          </cell>
          <cell r="I5134">
            <v>1</v>
          </cell>
          <cell r="K5134" t="str">
            <v>mp3</v>
          </cell>
          <cell r="L5134" t="str">
            <v>audio/mp3</v>
          </cell>
          <cell r="M5134">
            <v>114211</v>
          </cell>
          <cell r="N5134">
            <v>1443457198</v>
          </cell>
          <cell r="O5134">
            <v>0</v>
          </cell>
        </row>
        <row r="5135">
          <cell r="A5135">
            <v>6446</v>
          </cell>
          <cell r="B5135">
            <v>4238</v>
          </cell>
          <cell r="C5135">
            <v>0</v>
          </cell>
          <cell r="D5135">
            <v>1</v>
          </cell>
          <cell r="E5135">
            <v>12400</v>
          </cell>
          <cell r="F5135">
            <v>0</v>
          </cell>
          <cell r="G5135" t="str">
            <v>12400_8b23cf0796796e369241e0bce74a80e1</v>
          </cell>
          <cell r="H5135" t="str">
            <v>Nord Noise 28Sept2015.png</v>
          </cell>
          <cell r="I5135">
            <v>2</v>
          </cell>
          <cell r="K5135" t="str">
            <v>png</v>
          </cell>
          <cell r="L5135" t="str">
            <v>image/png</v>
          </cell>
          <cell r="M5135">
            <v>47399</v>
          </cell>
          <cell r="N5135">
            <v>1443457198</v>
          </cell>
          <cell r="O5135">
            <v>0</v>
          </cell>
        </row>
        <row r="5136">
          <cell r="A5136">
            <v>6447</v>
          </cell>
          <cell r="B5136">
            <v>63316</v>
          </cell>
          <cell r="C5136">
            <v>7237</v>
          </cell>
          <cell r="D5136">
            <v>0</v>
          </cell>
          <cell r="E5136">
            <v>784</v>
          </cell>
          <cell r="F5136">
            <v>0</v>
          </cell>
          <cell r="G5136" t="str">
            <v>784_d2c05e4b862ee0b6c68e951961f988fe</v>
          </cell>
          <cell r="H5136" t="str">
            <v>Atemlos HFischer.ns2p</v>
          </cell>
          <cell r="I5136">
            <v>213</v>
          </cell>
          <cell r="J5136" t="str">
            <v>first Patch with Arpeggiator</v>
          </cell>
          <cell r="K5136" t="str">
            <v>ns2p</v>
          </cell>
          <cell r="L5136" t="str">
            <v>application/octet-stream</v>
          </cell>
          <cell r="M5136">
            <v>547</v>
          </cell>
          <cell r="N5136">
            <v>1443599142</v>
          </cell>
          <cell r="O5136">
            <v>0</v>
          </cell>
        </row>
        <row r="5137">
          <cell r="A5137">
            <v>6448</v>
          </cell>
          <cell r="B5137">
            <v>63316</v>
          </cell>
          <cell r="C5137">
            <v>7237</v>
          </cell>
          <cell r="D5137">
            <v>0</v>
          </cell>
          <cell r="E5137">
            <v>784</v>
          </cell>
          <cell r="F5137">
            <v>0</v>
          </cell>
          <cell r="G5137" t="str">
            <v>784_374448254cf888f296bae6f06f6c6b1a</v>
          </cell>
          <cell r="H5137" t="str">
            <v>Atemlos2HFischer.ns2p</v>
          </cell>
          <cell r="I5137">
            <v>218</v>
          </cell>
          <cell r="J5137" t="str">
            <v>new Patch without Arpeggiator</v>
          </cell>
          <cell r="K5137" t="str">
            <v>ns2p</v>
          </cell>
          <cell r="L5137" t="str">
            <v>application/octet-stream</v>
          </cell>
          <cell r="M5137">
            <v>547</v>
          </cell>
          <cell r="N5137">
            <v>1443599184</v>
          </cell>
          <cell r="O5137">
            <v>0</v>
          </cell>
        </row>
        <row r="5138">
          <cell r="A5138">
            <v>6449</v>
          </cell>
          <cell r="B5138">
            <v>63316</v>
          </cell>
          <cell r="C5138">
            <v>7237</v>
          </cell>
          <cell r="D5138">
            <v>0</v>
          </cell>
          <cell r="E5138">
            <v>784</v>
          </cell>
          <cell r="F5138">
            <v>0</v>
          </cell>
          <cell r="G5138" t="str">
            <v>784_9288865130a427dc837b8ef7a5ed0179</v>
          </cell>
          <cell r="H5138" t="str">
            <v>OrchStrings Marc_HighVib_ste KHv4.nsmp</v>
          </cell>
          <cell r="I5138">
            <v>248</v>
          </cell>
          <cell r="J5138" t="str">
            <v>Bank A sample</v>
          </cell>
          <cell r="K5138" t="str">
            <v>nsmp</v>
          </cell>
          <cell r="L5138" t="str">
            <v>application/octet-stream</v>
          </cell>
          <cell r="M5138">
            <v>4416980</v>
          </cell>
          <cell r="N5138">
            <v>1443599236</v>
          </cell>
          <cell r="O5138">
            <v>0</v>
          </cell>
        </row>
        <row r="5139">
          <cell r="A5139">
            <v>6450</v>
          </cell>
          <cell r="B5139">
            <v>63316</v>
          </cell>
          <cell r="C5139">
            <v>7237</v>
          </cell>
          <cell r="D5139">
            <v>0</v>
          </cell>
          <cell r="E5139">
            <v>784</v>
          </cell>
          <cell r="F5139">
            <v>0</v>
          </cell>
          <cell r="G5139" t="str">
            <v>784_765775bfc8b1d01564057bef2f7f9982</v>
          </cell>
          <cell r="H5139" t="str">
            <v>PAD 4 - Synth brass.nsmp</v>
          </cell>
          <cell r="I5139">
            <v>281</v>
          </cell>
          <cell r="J5139" t="str">
            <v>Bank B sample</v>
          </cell>
          <cell r="K5139" t="str">
            <v>nsmp</v>
          </cell>
          <cell r="L5139" t="str">
            <v>application/octet-stream</v>
          </cell>
          <cell r="M5139">
            <v>6063662</v>
          </cell>
          <cell r="N5139">
            <v>1443599274</v>
          </cell>
          <cell r="O5139">
            <v>0</v>
          </cell>
        </row>
        <row r="5140">
          <cell r="A5140">
            <v>6451</v>
          </cell>
          <cell r="B5140">
            <v>63318</v>
          </cell>
          <cell r="C5140">
            <v>9603</v>
          </cell>
          <cell r="D5140">
            <v>0</v>
          </cell>
          <cell r="E5140">
            <v>2711</v>
          </cell>
          <cell r="F5140">
            <v>0</v>
          </cell>
          <cell r="G5140" t="str">
            <v>2711_1dcacf20781548049f939e75e8e50d9a</v>
          </cell>
          <cell r="H5140" t="str">
            <v>Bass1low1.nsmp</v>
          </cell>
          <cell r="I5140">
            <v>155</v>
          </cell>
          <cell r="K5140" t="str">
            <v>nsmp</v>
          </cell>
          <cell r="L5140" t="str">
            <v>application/octet-stream</v>
          </cell>
          <cell r="M5140">
            <v>188261</v>
          </cell>
          <cell r="N5140">
            <v>1443604529</v>
          </cell>
          <cell r="O5140">
            <v>0</v>
          </cell>
        </row>
        <row r="5141">
          <cell r="A5141">
            <v>6452</v>
          </cell>
          <cell r="B5141">
            <v>63328</v>
          </cell>
          <cell r="C5141">
            <v>9646</v>
          </cell>
          <cell r="D5141">
            <v>0</v>
          </cell>
          <cell r="E5141">
            <v>784</v>
          </cell>
          <cell r="F5141">
            <v>0</v>
          </cell>
          <cell r="G5141" t="str">
            <v>784_b784df217d7cf060185c371db92ca876</v>
          </cell>
          <cell r="H5141" t="str">
            <v>Man InThe Mirror.ns2p</v>
          </cell>
          <cell r="I5141">
            <v>202</v>
          </cell>
          <cell r="J5141" t="str">
            <v>Programm</v>
          </cell>
          <cell r="K5141" t="str">
            <v>ns2p</v>
          </cell>
          <cell r="L5141" t="str">
            <v>application/octet-stream</v>
          </cell>
          <cell r="M5141">
            <v>547</v>
          </cell>
          <cell r="N5141">
            <v>1443621860</v>
          </cell>
          <cell r="O5141">
            <v>0</v>
          </cell>
        </row>
        <row r="5142">
          <cell r="A5142">
            <v>6453</v>
          </cell>
          <cell r="B5142">
            <v>63328</v>
          </cell>
          <cell r="C5142">
            <v>9646</v>
          </cell>
          <cell r="D5142">
            <v>0</v>
          </cell>
          <cell r="E5142">
            <v>784</v>
          </cell>
          <cell r="F5142">
            <v>0</v>
          </cell>
          <cell r="G5142" t="str">
            <v>784_f5ba381c2e4752b3edf5b0c3c71635c8</v>
          </cell>
          <cell r="H5142" t="str">
            <v>PAD 1 - Obscure sensation .nsmp</v>
          </cell>
          <cell r="I5142">
            <v>240</v>
          </cell>
          <cell r="J5142" t="str">
            <v>Sample Slot B</v>
          </cell>
          <cell r="K5142" t="str">
            <v>nsmp</v>
          </cell>
          <cell r="L5142" t="str">
            <v>application/octet-stream</v>
          </cell>
          <cell r="M5142">
            <v>5813726</v>
          </cell>
          <cell r="N5142">
            <v>1443621860</v>
          </cell>
          <cell r="O5142">
            <v>0</v>
          </cell>
        </row>
        <row r="5143">
          <cell r="A5143">
            <v>6454</v>
          </cell>
          <cell r="B5143">
            <v>63328</v>
          </cell>
          <cell r="C5143">
            <v>9646</v>
          </cell>
          <cell r="D5143">
            <v>0</v>
          </cell>
          <cell r="E5143">
            <v>784</v>
          </cell>
          <cell r="F5143">
            <v>0</v>
          </cell>
          <cell r="G5143" t="str">
            <v>784_1419416f81b10608b14685d23be902f0</v>
          </cell>
          <cell r="H5143" t="str">
            <v>DX7 FullTines Lrg 5.4.npno</v>
          </cell>
          <cell r="I5143">
            <v>131</v>
          </cell>
          <cell r="J5143" t="str">
            <v>EPiano2 Sound, Slot B (PianoSection)</v>
          </cell>
          <cell r="K5143" t="str">
            <v>npno</v>
          </cell>
          <cell r="L5143" t="str">
            <v>application/npno</v>
          </cell>
          <cell r="M5143">
            <v>11773274</v>
          </cell>
          <cell r="N5143">
            <v>1443621860</v>
          </cell>
          <cell r="O5143">
            <v>0</v>
          </cell>
        </row>
        <row r="5144">
          <cell r="A5144">
            <v>6455</v>
          </cell>
          <cell r="B5144">
            <v>63330</v>
          </cell>
          <cell r="C5144">
            <v>9386</v>
          </cell>
          <cell r="D5144">
            <v>0</v>
          </cell>
          <cell r="E5144">
            <v>1654</v>
          </cell>
          <cell r="F5144">
            <v>0</v>
          </cell>
          <cell r="G5144" t="str">
            <v>1654_ce5fdc5e8e4ed7559bcfca8ddc7a91ce</v>
          </cell>
          <cell r="H5144" t="str">
            <v>Marlowes Wurly 1.nlas</v>
          </cell>
          <cell r="I5144">
            <v>70</v>
          </cell>
          <cell r="K5144" t="str">
            <v>nlas</v>
          </cell>
          <cell r="L5144" t="str">
            <v>application/octet-stream</v>
          </cell>
          <cell r="M5144">
            <v>123</v>
          </cell>
          <cell r="N5144">
            <v>1443625088</v>
          </cell>
          <cell r="O5144">
            <v>0</v>
          </cell>
        </row>
        <row r="5145">
          <cell r="A5145">
            <v>6456</v>
          </cell>
          <cell r="B5145">
            <v>63330</v>
          </cell>
          <cell r="C5145">
            <v>9386</v>
          </cell>
          <cell r="D5145">
            <v>0</v>
          </cell>
          <cell r="E5145">
            <v>1654</v>
          </cell>
          <cell r="F5145">
            <v>0</v>
          </cell>
          <cell r="G5145" t="str">
            <v>1654_277fdca0d4e51839aaa49235b7fd6071</v>
          </cell>
          <cell r="H5145" t="str">
            <v>NeoTines all 4.nlap</v>
          </cell>
          <cell r="I5145">
            <v>70</v>
          </cell>
          <cell r="K5145" t="str">
            <v>nlap</v>
          </cell>
          <cell r="L5145" t="str">
            <v>application/octet-stream</v>
          </cell>
          <cell r="M5145">
            <v>427</v>
          </cell>
          <cell r="N5145">
            <v>1443625109</v>
          </cell>
          <cell r="O5145">
            <v>0</v>
          </cell>
        </row>
        <row r="5146">
          <cell r="A5146">
            <v>6457</v>
          </cell>
          <cell r="B5146">
            <v>63373</v>
          </cell>
          <cell r="C5146">
            <v>9651</v>
          </cell>
          <cell r="D5146">
            <v>0</v>
          </cell>
          <cell r="E5146">
            <v>14613</v>
          </cell>
          <cell r="F5146">
            <v>0</v>
          </cell>
          <cell r="G5146" t="str">
            <v>14613_0927f11a4ae4f2d8047e0a613df849e6</v>
          </cell>
          <cell r="H5146" t="str">
            <v>Nord Triple Pedal.JPG</v>
          </cell>
          <cell r="I5146">
            <v>3567</v>
          </cell>
          <cell r="J5146" t="str">
            <v>Disassembled Nord Triple Pedal</v>
          </cell>
          <cell r="K5146" t="str">
            <v>jpg</v>
          </cell>
          <cell r="L5146" t="str">
            <v>image/jpeg</v>
          </cell>
          <cell r="M5146">
            <v>37568</v>
          </cell>
          <cell r="N5146">
            <v>1443721976</v>
          </cell>
          <cell r="O5146">
            <v>0</v>
          </cell>
        </row>
        <row r="5147">
          <cell r="A5147">
            <v>6458</v>
          </cell>
          <cell r="B5147">
            <v>63410</v>
          </cell>
          <cell r="C5147">
            <v>9655</v>
          </cell>
          <cell r="D5147">
            <v>0</v>
          </cell>
          <cell r="E5147">
            <v>14629</v>
          </cell>
          <cell r="F5147">
            <v>0</v>
          </cell>
          <cell r="G5147" t="str">
            <v>14629_5d1cb9f0db5c52113dbb95d478844057</v>
          </cell>
          <cell r="H5147" t="str">
            <v>piano octavado.nsmp</v>
          </cell>
          <cell r="I5147">
            <v>317</v>
          </cell>
          <cell r="K5147" t="str">
            <v>nsmp</v>
          </cell>
          <cell r="L5147" t="str">
            <v>application/octet-stream</v>
          </cell>
          <cell r="M5147">
            <v>2753915</v>
          </cell>
          <cell r="N5147">
            <v>1443800004</v>
          </cell>
          <cell r="O5147">
            <v>0</v>
          </cell>
        </row>
        <row r="5148">
          <cell r="A5148">
            <v>6459</v>
          </cell>
          <cell r="B5148">
            <v>63488</v>
          </cell>
          <cell r="C5148">
            <v>9672</v>
          </cell>
          <cell r="D5148">
            <v>0</v>
          </cell>
          <cell r="E5148">
            <v>851</v>
          </cell>
          <cell r="F5148">
            <v>0</v>
          </cell>
          <cell r="G5148" t="str">
            <v>851_509fbd64c8e22e829da8fb81fe4c9d25</v>
          </cell>
          <cell r="H5148" t="str">
            <v>nuf edit.jpg</v>
          </cell>
          <cell r="I5148">
            <v>9</v>
          </cell>
          <cell r="K5148" t="str">
            <v>jpg</v>
          </cell>
          <cell r="L5148" t="str">
            <v>image/jpeg</v>
          </cell>
          <cell r="M5148">
            <v>197701</v>
          </cell>
          <cell r="N5148">
            <v>1444048820</v>
          </cell>
          <cell r="O5148">
            <v>0</v>
          </cell>
        </row>
        <row r="5149">
          <cell r="A5149">
            <v>6461</v>
          </cell>
          <cell r="B5149">
            <v>63493</v>
          </cell>
          <cell r="C5149">
            <v>9655</v>
          </cell>
          <cell r="D5149">
            <v>0</v>
          </cell>
          <cell r="E5149">
            <v>14629</v>
          </cell>
          <cell r="F5149">
            <v>0</v>
          </cell>
          <cell r="G5149" t="str">
            <v>14629_e8659bdff7206962c2ea2515b6c8f297</v>
          </cell>
          <cell r="H5149" t="str">
            <v>piano_oct.mp3</v>
          </cell>
          <cell r="I5149">
            <v>610</v>
          </cell>
          <cell r="K5149" t="str">
            <v>mp3</v>
          </cell>
          <cell r="L5149" t="str">
            <v>audio/mp3</v>
          </cell>
          <cell r="M5149">
            <v>320256</v>
          </cell>
          <cell r="N5149">
            <v>1444064378</v>
          </cell>
          <cell r="O5149">
            <v>0</v>
          </cell>
        </row>
        <row r="5150">
          <cell r="A5150">
            <v>6463</v>
          </cell>
          <cell r="B5150">
            <v>63535</v>
          </cell>
          <cell r="C5150">
            <v>9682</v>
          </cell>
          <cell r="D5150">
            <v>0</v>
          </cell>
          <cell r="E5150">
            <v>10602</v>
          </cell>
          <cell r="F5150">
            <v>0</v>
          </cell>
          <cell r="G5150" t="str">
            <v>10602_6c42065530415e5f5d5911b68b30a4df</v>
          </cell>
          <cell r="H5150" t="str">
            <v>RequestedSounds.mp3</v>
          </cell>
          <cell r="I5150">
            <v>888</v>
          </cell>
          <cell r="J5150" t="str">
            <v>Medley</v>
          </cell>
          <cell r="K5150" t="str">
            <v>mp3</v>
          </cell>
          <cell r="L5150" t="str">
            <v>audio/mp3</v>
          </cell>
          <cell r="M5150">
            <v>11700373</v>
          </cell>
          <cell r="N5150">
            <v>1444162077</v>
          </cell>
          <cell r="O5150">
            <v>0</v>
          </cell>
        </row>
        <row r="5151">
          <cell r="A5151">
            <v>6464</v>
          </cell>
          <cell r="B5151">
            <v>63541</v>
          </cell>
          <cell r="C5151">
            <v>9677</v>
          </cell>
          <cell r="D5151">
            <v>0</v>
          </cell>
          <cell r="E5151">
            <v>1727</v>
          </cell>
          <cell r="F5151">
            <v>0</v>
          </cell>
          <cell r="G5151" t="str">
            <v>1727_7712bb4e1b173850f07894af565d674a</v>
          </cell>
          <cell r="H5151" t="str">
            <v>2015-07-29 09.27.30.jpg</v>
          </cell>
          <cell r="I5151">
            <v>805</v>
          </cell>
          <cell r="K5151" t="str">
            <v>jpg</v>
          </cell>
          <cell r="L5151" t="str">
            <v>image/jpeg</v>
          </cell>
          <cell r="M5151">
            <v>23733</v>
          </cell>
          <cell r="N5151">
            <v>1444175453</v>
          </cell>
          <cell r="O5151">
            <v>0</v>
          </cell>
        </row>
        <row r="5152">
          <cell r="A5152">
            <v>6465</v>
          </cell>
          <cell r="B5152">
            <v>63541</v>
          </cell>
          <cell r="C5152">
            <v>9677</v>
          </cell>
          <cell r="D5152">
            <v>0</v>
          </cell>
          <cell r="E5152">
            <v>1727</v>
          </cell>
          <cell r="F5152">
            <v>0</v>
          </cell>
          <cell r="G5152" t="str">
            <v>1727_ba33488a397a055ce379b7a7b5b96e6d</v>
          </cell>
          <cell r="H5152" t="str">
            <v>2015-09-04 08.13.45.jpg</v>
          </cell>
          <cell r="I5152">
            <v>805</v>
          </cell>
          <cell r="K5152" t="str">
            <v>jpg</v>
          </cell>
          <cell r="L5152" t="str">
            <v>image/jpeg</v>
          </cell>
          <cell r="M5152">
            <v>27042</v>
          </cell>
          <cell r="N5152">
            <v>1444175453</v>
          </cell>
          <cell r="O5152">
            <v>0</v>
          </cell>
        </row>
        <row r="5153">
          <cell r="A5153">
            <v>6466</v>
          </cell>
          <cell r="B5153">
            <v>63541</v>
          </cell>
          <cell r="C5153">
            <v>9677</v>
          </cell>
          <cell r="D5153">
            <v>0</v>
          </cell>
          <cell r="E5153">
            <v>1727</v>
          </cell>
          <cell r="F5153">
            <v>0</v>
          </cell>
          <cell r="G5153" t="str">
            <v>1727_78f1e85f609dfa0650059780b08f5995</v>
          </cell>
          <cell r="H5153" t="str">
            <v>2015-07-21 16.36.17.jpg</v>
          </cell>
          <cell r="I5153">
            <v>805</v>
          </cell>
          <cell r="K5153" t="str">
            <v>jpg</v>
          </cell>
          <cell r="L5153" t="str">
            <v>image/jpeg</v>
          </cell>
          <cell r="M5153">
            <v>937391</v>
          </cell>
          <cell r="N5153">
            <v>1444175453</v>
          </cell>
          <cell r="O5153">
            <v>0</v>
          </cell>
        </row>
        <row r="5154">
          <cell r="A5154">
            <v>6469</v>
          </cell>
          <cell r="B5154">
            <v>63575</v>
          </cell>
          <cell r="C5154">
            <v>9686</v>
          </cell>
          <cell r="D5154">
            <v>0</v>
          </cell>
          <cell r="E5154">
            <v>14666</v>
          </cell>
          <cell r="F5154">
            <v>0</v>
          </cell>
          <cell r="G5154" t="str">
            <v>14666_9ee09e4dc3595076d8e4d760339d09e2</v>
          </cell>
          <cell r="H5154" t="str">
            <v>The Meters.nspg</v>
          </cell>
          <cell r="I5154">
            <v>256</v>
          </cell>
          <cell r="K5154" t="str">
            <v>nspg</v>
          </cell>
          <cell r="L5154" t="str">
            <v>application/octet-stream</v>
          </cell>
          <cell r="M5154">
            <v>426</v>
          </cell>
          <cell r="N5154">
            <v>1444251174</v>
          </cell>
          <cell r="O5154">
            <v>0</v>
          </cell>
        </row>
        <row r="5155">
          <cell r="A5155">
            <v>6480</v>
          </cell>
          <cell r="B5155">
            <v>63649</v>
          </cell>
          <cell r="C5155">
            <v>9678</v>
          </cell>
          <cell r="D5155">
            <v>0</v>
          </cell>
          <cell r="E5155">
            <v>851</v>
          </cell>
          <cell r="F5155">
            <v>0</v>
          </cell>
          <cell r="G5155" t="str">
            <v>851_9ed9f54b4c603708983f8b7792fa9838</v>
          </cell>
          <cell r="H5155" t="str">
            <v>demo.png</v>
          </cell>
          <cell r="I5155">
            <v>814</v>
          </cell>
          <cell r="K5155" t="str">
            <v>png</v>
          </cell>
          <cell r="L5155" t="str">
            <v>image/png</v>
          </cell>
          <cell r="M5155">
            <v>62160</v>
          </cell>
          <cell r="N5155">
            <v>1444378397</v>
          </cell>
          <cell r="O5155">
            <v>0</v>
          </cell>
        </row>
        <row r="5156">
          <cell r="A5156">
            <v>6479</v>
          </cell>
          <cell r="B5156">
            <v>63646</v>
          </cell>
          <cell r="C5156">
            <v>9532</v>
          </cell>
          <cell r="D5156">
            <v>0</v>
          </cell>
          <cell r="E5156">
            <v>851</v>
          </cell>
          <cell r="F5156">
            <v>0</v>
          </cell>
          <cell r="G5156" t="str">
            <v>851_240349f3c835a487e57ba6d9815818d1</v>
          </cell>
          <cell r="H5156" t="str">
            <v>moog ep-3 string.png</v>
          </cell>
          <cell r="I5156">
            <v>777</v>
          </cell>
          <cell r="K5156" t="str">
            <v>png</v>
          </cell>
          <cell r="L5156" t="str">
            <v>image/png</v>
          </cell>
          <cell r="M5156">
            <v>425669</v>
          </cell>
          <cell r="N5156">
            <v>1444377635</v>
          </cell>
          <cell r="O5156">
            <v>0</v>
          </cell>
        </row>
        <row r="5157">
          <cell r="A5157">
            <v>6473</v>
          </cell>
          <cell r="B5157">
            <v>63581</v>
          </cell>
          <cell r="C5157">
            <v>9687</v>
          </cell>
          <cell r="D5157">
            <v>0</v>
          </cell>
          <cell r="E5157">
            <v>13914</v>
          </cell>
          <cell r="F5157">
            <v>0</v>
          </cell>
          <cell r="G5157" t="str">
            <v>13914_1e036cc32b6fd90813c53620f4e76e36</v>
          </cell>
          <cell r="H5157" t="str">
            <v>Lean On.nsmp</v>
          </cell>
          <cell r="I5157">
            <v>1383</v>
          </cell>
          <cell r="K5157" t="str">
            <v>nsmp</v>
          </cell>
          <cell r="L5157" t="str">
            <v>application/octet-stream</v>
          </cell>
          <cell r="M5157">
            <v>32432</v>
          </cell>
          <cell r="N5157">
            <v>1444258702</v>
          </cell>
          <cell r="O5157">
            <v>0</v>
          </cell>
        </row>
        <row r="5158">
          <cell r="A5158">
            <v>6474</v>
          </cell>
          <cell r="B5158">
            <v>63581</v>
          </cell>
          <cell r="C5158">
            <v>9687</v>
          </cell>
          <cell r="D5158">
            <v>0</v>
          </cell>
          <cell r="E5158">
            <v>13914</v>
          </cell>
          <cell r="F5158">
            <v>0</v>
          </cell>
          <cell r="G5158" t="str">
            <v>13914_5b094eac7ce155ef3d7880d6acee273f</v>
          </cell>
          <cell r="H5158" t="str">
            <v>Lean On Patch.mp3</v>
          </cell>
          <cell r="I5158">
            <v>5634</v>
          </cell>
          <cell r="K5158" t="str">
            <v>mp3</v>
          </cell>
          <cell r="L5158" t="str">
            <v>audio/mp3</v>
          </cell>
          <cell r="M5158">
            <v>318040</v>
          </cell>
          <cell r="N5158">
            <v>1444258716</v>
          </cell>
          <cell r="O5158">
            <v>0</v>
          </cell>
        </row>
        <row r="5159">
          <cell r="A5159">
            <v>6475</v>
          </cell>
          <cell r="B5159">
            <v>63594</v>
          </cell>
          <cell r="C5159">
            <v>9532</v>
          </cell>
          <cell r="D5159">
            <v>0</v>
          </cell>
          <cell r="E5159">
            <v>851</v>
          </cell>
          <cell r="F5159">
            <v>0</v>
          </cell>
          <cell r="G5159" t="str">
            <v>851_378406cfb342aa0b5e228a9eb5ce202b</v>
          </cell>
          <cell r="H5159" t="str">
            <v>IMG_1079.JPG</v>
          </cell>
          <cell r="I5159">
            <v>794</v>
          </cell>
          <cell r="K5159" t="str">
            <v>jpg</v>
          </cell>
          <cell r="L5159" t="str">
            <v>image/jpeg</v>
          </cell>
          <cell r="M5159">
            <v>256172</v>
          </cell>
          <cell r="N5159">
            <v>1444293707</v>
          </cell>
          <cell r="O5159">
            <v>0</v>
          </cell>
        </row>
        <row r="5160">
          <cell r="A5160">
            <v>6476</v>
          </cell>
          <cell r="B5160">
            <v>63594</v>
          </cell>
          <cell r="C5160">
            <v>9532</v>
          </cell>
          <cell r="D5160">
            <v>0</v>
          </cell>
          <cell r="E5160">
            <v>851</v>
          </cell>
          <cell r="F5160">
            <v>0</v>
          </cell>
          <cell r="G5160" t="str">
            <v>851_bf064270702a6999aac0939c3699074e</v>
          </cell>
          <cell r="H5160" t="str">
            <v>IMG_1080.JPG</v>
          </cell>
          <cell r="I5160">
            <v>794</v>
          </cell>
          <cell r="K5160" t="str">
            <v>jpg</v>
          </cell>
          <cell r="L5160" t="str">
            <v>image/jpeg</v>
          </cell>
          <cell r="M5160">
            <v>239935</v>
          </cell>
          <cell r="N5160">
            <v>1444293719</v>
          </cell>
          <cell r="O5160">
            <v>0</v>
          </cell>
        </row>
        <row r="5161">
          <cell r="A5161">
            <v>6477</v>
          </cell>
          <cell r="B5161">
            <v>63603</v>
          </cell>
          <cell r="C5161">
            <v>9682</v>
          </cell>
          <cell r="D5161">
            <v>0</v>
          </cell>
          <cell r="E5161">
            <v>1759</v>
          </cell>
          <cell r="F5161">
            <v>0</v>
          </cell>
          <cell r="G5161" t="str">
            <v>1759_d3ca246f5f2744b13679db42450c9832</v>
          </cell>
          <cell r="H5161" t="str">
            <v>Stuck On You.ns2p</v>
          </cell>
          <cell r="I5161">
            <v>154</v>
          </cell>
          <cell r="J5161" t="str">
            <v>Stuck On You program (ns2p)</v>
          </cell>
          <cell r="K5161" t="str">
            <v>ns2p</v>
          </cell>
          <cell r="L5161" t="str">
            <v>application/octet-stream</v>
          </cell>
          <cell r="M5161">
            <v>547</v>
          </cell>
          <cell r="N5161">
            <v>1444309355</v>
          </cell>
          <cell r="O5161">
            <v>0</v>
          </cell>
        </row>
        <row r="5162">
          <cell r="A5162">
            <v>6478</v>
          </cell>
          <cell r="B5162">
            <v>63603</v>
          </cell>
          <cell r="C5162">
            <v>9682</v>
          </cell>
          <cell r="D5162">
            <v>0</v>
          </cell>
          <cell r="E5162">
            <v>1759</v>
          </cell>
          <cell r="F5162">
            <v>0</v>
          </cell>
          <cell r="G5162" t="str">
            <v>1759_6b92871639c07b4bb74dc15464db930c</v>
          </cell>
          <cell r="H5162" t="str">
            <v>Stuck on you.mp3</v>
          </cell>
          <cell r="I5162">
            <v>1077</v>
          </cell>
          <cell r="K5162" t="str">
            <v>mp3</v>
          </cell>
          <cell r="L5162" t="str">
            <v>audio/mpeg</v>
          </cell>
          <cell r="M5162">
            <v>95872</v>
          </cell>
          <cell r="N5162">
            <v>1444309375</v>
          </cell>
          <cell r="O5162">
            <v>0</v>
          </cell>
        </row>
        <row r="5163">
          <cell r="A5163">
            <v>6481</v>
          </cell>
          <cell r="B5163">
            <v>63663</v>
          </cell>
          <cell r="C5163">
            <v>9651</v>
          </cell>
          <cell r="D5163">
            <v>0</v>
          </cell>
          <cell r="E5163">
            <v>3637</v>
          </cell>
          <cell r="F5163">
            <v>0</v>
          </cell>
          <cell r="G5163" t="str">
            <v>3637_0bee083263f50a7e239a8974766daf29</v>
          </cell>
          <cell r="H5163" t="str">
            <v>FullSizeRender 4.jpg</v>
          </cell>
          <cell r="I5163">
            <v>481</v>
          </cell>
          <cell r="K5163" t="str">
            <v>jpg</v>
          </cell>
          <cell r="L5163" t="str">
            <v>image/jpeg</v>
          </cell>
          <cell r="M5163">
            <v>421426</v>
          </cell>
          <cell r="N5163">
            <v>1444392764</v>
          </cell>
          <cell r="O5163">
            <v>0</v>
          </cell>
        </row>
        <row r="5164">
          <cell r="A5164">
            <v>6482</v>
          </cell>
          <cell r="B5164">
            <v>63662</v>
          </cell>
          <cell r="C5164">
            <v>9689</v>
          </cell>
          <cell r="D5164">
            <v>0</v>
          </cell>
          <cell r="E5164">
            <v>1654</v>
          </cell>
          <cell r="F5164">
            <v>0</v>
          </cell>
          <cell r="G5164" t="str">
            <v>1654_058272f56d0aa2764c1cadbe2d0099d1</v>
          </cell>
          <cell r="H5164" t="str">
            <v>Rogeria Oliveira.jpg</v>
          </cell>
          <cell r="I5164">
            <v>1756</v>
          </cell>
          <cell r="K5164" t="str">
            <v>jpg</v>
          </cell>
          <cell r="L5164" t="str">
            <v>image/jpeg</v>
          </cell>
          <cell r="M5164">
            <v>84006</v>
          </cell>
          <cell r="N5164">
            <v>1444393010</v>
          </cell>
          <cell r="O5164">
            <v>0</v>
          </cell>
        </row>
        <row r="5165">
          <cell r="A5165">
            <v>6483</v>
          </cell>
          <cell r="B5165">
            <v>63666</v>
          </cell>
          <cell r="C5165">
            <v>9695</v>
          </cell>
          <cell r="D5165">
            <v>0</v>
          </cell>
          <cell r="E5165">
            <v>14558</v>
          </cell>
          <cell r="F5165">
            <v>0</v>
          </cell>
          <cell r="G5165" t="str">
            <v>14558_ef2b654e1af8cb8c94aff1f5e069fa77</v>
          </cell>
          <cell r="H5165" t="str">
            <v>shofar.nsmp</v>
          </cell>
          <cell r="I5165">
            <v>2204</v>
          </cell>
          <cell r="J5165" t="str">
            <v>Sampler</v>
          </cell>
          <cell r="K5165" t="str">
            <v>nsmp</v>
          </cell>
          <cell r="L5165" t="str">
            <v>application/octet-stream</v>
          </cell>
          <cell r="M5165">
            <v>9989867</v>
          </cell>
          <cell r="N5165">
            <v>1444395959</v>
          </cell>
          <cell r="O5165">
            <v>0</v>
          </cell>
        </row>
        <row r="5166">
          <cell r="A5166">
            <v>6484</v>
          </cell>
          <cell r="B5166">
            <v>63666</v>
          </cell>
          <cell r="C5166">
            <v>9695</v>
          </cell>
          <cell r="D5166">
            <v>0</v>
          </cell>
          <cell r="E5166">
            <v>14558</v>
          </cell>
          <cell r="F5166">
            <v>0</v>
          </cell>
          <cell r="G5166" t="str">
            <v>14558_18686b89d9157f40e0c64fa81bba58f1</v>
          </cell>
          <cell r="H5166" t="str">
            <v>shofar.nsmp</v>
          </cell>
          <cell r="I5166">
            <v>2793</v>
          </cell>
          <cell r="J5166" t="str">
            <v>Bundle I'm using it with. Please, relink the piano to your prefffered one. I've put the CP80 just to make the bundle smaller</v>
          </cell>
          <cell r="K5166" t="str">
            <v>nsmp</v>
          </cell>
          <cell r="L5166" t="str">
            <v>application/octet-stream</v>
          </cell>
          <cell r="M5166">
            <v>9989867</v>
          </cell>
          <cell r="N5166">
            <v>1444396039</v>
          </cell>
          <cell r="O5166">
            <v>0</v>
          </cell>
        </row>
        <row r="5167">
          <cell r="A5167">
            <v>6485</v>
          </cell>
          <cell r="B5167">
            <v>63666</v>
          </cell>
          <cell r="C5167">
            <v>9695</v>
          </cell>
          <cell r="D5167">
            <v>0</v>
          </cell>
          <cell r="E5167">
            <v>14558</v>
          </cell>
          <cell r="F5167">
            <v>0</v>
          </cell>
          <cell r="G5167" t="str">
            <v>14558_718ac076e24f7a29bb68b79342c388ee</v>
          </cell>
          <cell r="H5167" t="str">
            <v>Piano Shofar.ns2p</v>
          </cell>
          <cell r="I5167">
            <v>136</v>
          </cell>
          <cell r="J5167" t="str">
            <v>Change the CP80 to the acoustic of your preference. The other sample is available on forum, but use the pad you want.</v>
          </cell>
          <cell r="K5167" t="str">
            <v>ns2p</v>
          </cell>
          <cell r="L5167" t="str">
            <v>application/octet-stream</v>
          </cell>
          <cell r="M5167">
            <v>547</v>
          </cell>
          <cell r="N5167">
            <v>1444396102</v>
          </cell>
          <cell r="O5167">
            <v>0</v>
          </cell>
        </row>
        <row r="5168">
          <cell r="A5168">
            <v>6486</v>
          </cell>
          <cell r="B5168">
            <v>63673</v>
          </cell>
          <cell r="C5168">
            <v>9692</v>
          </cell>
          <cell r="D5168">
            <v>0</v>
          </cell>
          <cell r="E5168">
            <v>13378</v>
          </cell>
          <cell r="F5168">
            <v>0</v>
          </cell>
          <cell r="G5168" t="str">
            <v>13378_1151bf6ac4ef7d02c1cc347b9955e42b</v>
          </cell>
          <cell r="H5168" t="str">
            <v>rhodes and pad.ns2p</v>
          </cell>
          <cell r="I5168">
            <v>202</v>
          </cell>
          <cell r="K5168" t="str">
            <v>ns2p</v>
          </cell>
          <cell r="L5168" t="str">
            <v>application/octet-stream</v>
          </cell>
          <cell r="M5168">
            <v>547</v>
          </cell>
          <cell r="N5168">
            <v>1444414489</v>
          </cell>
          <cell r="O5168">
            <v>0</v>
          </cell>
        </row>
        <row r="5169">
          <cell r="A5169">
            <v>6494</v>
          </cell>
          <cell r="B5169">
            <v>63677</v>
          </cell>
          <cell r="C5169">
            <v>9698</v>
          </cell>
          <cell r="D5169">
            <v>0</v>
          </cell>
          <cell r="E5169">
            <v>14556</v>
          </cell>
          <cell r="F5169">
            <v>0</v>
          </cell>
          <cell r="G5169" t="str">
            <v>14556_b5166a08bcdde924ccfa1928453120cd</v>
          </cell>
          <cell r="H5169" t="str">
            <v>Nord Electro 5 vs Nord Stage 2 EX.JPG</v>
          </cell>
          <cell r="I5169">
            <v>4586</v>
          </cell>
          <cell r="J5169" t="str">
            <v>Updated 11.10.2015</v>
          </cell>
          <cell r="K5169" t="str">
            <v>jpg</v>
          </cell>
          <cell r="L5169" t="str">
            <v>image/jpeg</v>
          </cell>
          <cell r="M5169">
            <v>146519</v>
          </cell>
          <cell r="N5169">
            <v>1444550393</v>
          </cell>
          <cell r="O5169">
            <v>0</v>
          </cell>
        </row>
        <row r="5170">
          <cell r="A5170">
            <v>6489</v>
          </cell>
          <cell r="B5170">
            <v>4272</v>
          </cell>
          <cell r="C5170">
            <v>0</v>
          </cell>
          <cell r="D5170">
            <v>1</v>
          </cell>
          <cell r="E5170">
            <v>14556</v>
          </cell>
          <cell r="F5170">
            <v>0</v>
          </cell>
          <cell r="G5170" t="str">
            <v>14556_f0b81a1cf8dd6360cf3e16c97764f292</v>
          </cell>
          <cell r="H5170" t="str">
            <v>Comparison.xlsx</v>
          </cell>
          <cell r="I5170">
            <v>0</v>
          </cell>
          <cell r="K5170" t="str">
            <v>xlsx</v>
          </cell>
          <cell r="L5170" t="str">
            <v>application/vnd.openxmlformats-officedocument.spreadsheetml.sheet</v>
          </cell>
          <cell r="M5170">
            <v>20180</v>
          </cell>
          <cell r="N5170">
            <v>1444467253</v>
          </cell>
          <cell r="O5170">
            <v>0</v>
          </cell>
        </row>
        <row r="5171">
          <cell r="A5171">
            <v>6490</v>
          </cell>
          <cell r="B5171">
            <v>63685</v>
          </cell>
          <cell r="C5171">
            <v>9539</v>
          </cell>
          <cell r="D5171">
            <v>0</v>
          </cell>
          <cell r="E5171">
            <v>8990</v>
          </cell>
          <cell r="F5171">
            <v>0</v>
          </cell>
          <cell r="G5171" t="str">
            <v>8990_97c5ccf8736207aa9c4bb2f1e81b3160</v>
          </cell>
          <cell r="H5171" t="str">
            <v>thumb_IMG_0622_1024.jpg</v>
          </cell>
          <cell r="I5171">
            <v>2036</v>
          </cell>
          <cell r="K5171" t="str">
            <v>jpg</v>
          </cell>
          <cell r="L5171" t="str">
            <v>image/jpeg</v>
          </cell>
          <cell r="M5171">
            <v>286203</v>
          </cell>
          <cell r="N5171">
            <v>1444470747</v>
          </cell>
          <cell r="O5171">
            <v>0</v>
          </cell>
        </row>
        <row r="5172">
          <cell r="A5172">
            <v>6491</v>
          </cell>
          <cell r="B5172">
            <v>63685</v>
          </cell>
          <cell r="C5172">
            <v>9539</v>
          </cell>
          <cell r="D5172">
            <v>0</v>
          </cell>
          <cell r="E5172">
            <v>8990</v>
          </cell>
          <cell r="F5172">
            <v>0</v>
          </cell>
          <cell r="G5172" t="str">
            <v>8990_1a7b0c0238ba96cded7d090f184ae444</v>
          </cell>
          <cell r="H5172" t="str">
            <v>thumb_IMG_0626_1024.jpg</v>
          </cell>
          <cell r="I5172">
            <v>2036</v>
          </cell>
          <cell r="K5172" t="str">
            <v>jpg</v>
          </cell>
          <cell r="L5172" t="str">
            <v>image/jpeg</v>
          </cell>
          <cell r="M5172">
            <v>275826</v>
          </cell>
          <cell r="N5172">
            <v>1444470747</v>
          </cell>
          <cell r="O5172">
            <v>0</v>
          </cell>
        </row>
        <row r="5173">
          <cell r="A5173">
            <v>6492</v>
          </cell>
          <cell r="B5173">
            <v>63692</v>
          </cell>
          <cell r="C5173">
            <v>9699</v>
          </cell>
          <cell r="D5173">
            <v>0</v>
          </cell>
          <cell r="E5173">
            <v>851</v>
          </cell>
          <cell r="F5173">
            <v>0</v>
          </cell>
          <cell r="G5173" t="str">
            <v>851_eeeffb1fedd936ccbb88ba426000dc1e</v>
          </cell>
          <cell r="H5173" t="str">
            <v>Screen Shot 2015-10-10 at 15.42.23.png</v>
          </cell>
          <cell r="I5173">
            <v>2140</v>
          </cell>
          <cell r="J5173" t="str">
            <v>1 Gb of Nord Piano :)</v>
          </cell>
          <cell r="K5173" t="str">
            <v>png</v>
          </cell>
          <cell r="L5173" t="str">
            <v>image/png</v>
          </cell>
          <cell r="M5173">
            <v>149052</v>
          </cell>
          <cell r="N5173">
            <v>1444484663</v>
          </cell>
          <cell r="O5173">
            <v>0</v>
          </cell>
        </row>
        <row r="5174">
          <cell r="A5174">
            <v>6493</v>
          </cell>
          <cell r="B5174">
            <v>63698</v>
          </cell>
          <cell r="C5174">
            <v>9702</v>
          </cell>
          <cell r="D5174">
            <v>0</v>
          </cell>
          <cell r="E5174">
            <v>9262</v>
          </cell>
          <cell r="F5174">
            <v>0</v>
          </cell>
          <cell r="G5174" t="str">
            <v>9262_1b4ce9c8168928f48be490641a5896c5</v>
          </cell>
          <cell r="H5174" t="str">
            <v>Too Funky     MW.ns2p</v>
          </cell>
          <cell r="I5174">
            <v>138</v>
          </cell>
          <cell r="K5174" t="str">
            <v>ns2p</v>
          </cell>
          <cell r="L5174" t="str">
            <v>application/octet-stream</v>
          </cell>
          <cell r="M5174">
            <v>547</v>
          </cell>
          <cell r="N5174">
            <v>1444499461</v>
          </cell>
          <cell r="O5174">
            <v>0</v>
          </cell>
        </row>
        <row r="5175">
          <cell r="A5175">
            <v>6495</v>
          </cell>
          <cell r="B5175">
            <v>63735</v>
          </cell>
          <cell r="C5175">
            <v>7458</v>
          </cell>
          <cell r="D5175">
            <v>0</v>
          </cell>
          <cell r="E5175">
            <v>14716</v>
          </cell>
          <cell r="F5175">
            <v>0</v>
          </cell>
          <cell r="G5175" t="str">
            <v>14716_0a45b4484da5239bf94fc2d176b533a9</v>
          </cell>
          <cell r="H5175" t="str">
            <v>nord 3.mp3</v>
          </cell>
          <cell r="I5175">
            <v>552</v>
          </cell>
          <cell r="K5175" t="str">
            <v>mp3</v>
          </cell>
          <cell r="L5175" t="str">
            <v>audio/mp3</v>
          </cell>
          <cell r="M5175">
            <v>191424</v>
          </cell>
          <cell r="N5175">
            <v>1444600853</v>
          </cell>
          <cell r="O5175">
            <v>0</v>
          </cell>
        </row>
        <row r="5176">
          <cell r="A5176">
            <v>6496</v>
          </cell>
          <cell r="B5176">
            <v>63735</v>
          </cell>
          <cell r="C5176">
            <v>7458</v>
          </cell>
          <cell r="D5176">
            <v>0</v>
          </cell>
          <cell r="E5176">
            <v>14716</v>
          </cell>
          <cell r="F5176">
            <v>0</v>
          </cell>
          <cell r="G5176" t="str">
            <v>14716_b197941c6eea5e38331952684dff23ab</v>
          </cell>
          <cell r="H5176" t="str">
            <v>nord 5.mp3</v>
          </cell>
          <cell r="I5176">
            <v>106</v>
          </cell>
          <cell r="K5176" t="str">
            <v>mp3</v>
          </cell>
          <cell r="L5176" t="str">
            <v>audio/mp3</v>
          </cell>
          <cell r="M5176">
            <v>130820</v>
          </cell>
          <cell r="N5176">
            <v>1444600853</v>
          </cell>
          <cell r="O5176">
            <v>0</v>
          </cell>
        </row>
        <row r="5177">
          <cell r="A5177">
            <v>6497</v>
          </cell>
          <cell r="B5177">
            <v>63735</v>
          </cell>
          <cell r="C5177">
            <v>7458</v>
          </cell>
          <cell r="D5177">
            <v>0</v>
          </cell>
          <cell r="E5177">
            <v>14716</v>
          </cell>
          <cell r="F5177">
            <v>0</v>
          </cell>
          <cell r="G5177" t="str">
            <v>14716_ac0c839241d75054c8504e6b95cd7633</v>
          </cell>
          <cell r="H5177" t="str">
            <v>Screen Shot 2015-10-11 at 22.57.19.png</v>
          </cell>
          <cell r="I5177">
            <v>1010</v>
          </cell>
          <cell r="K5177" t="str">
            <v>png</v>
          </cell>
          <cell r="L5177" t="str">
            <v>image/png</v>
          </cell>
          <cell r="M5177">
            <v>60647</v>
          </cell>
          <cell r="N5177">
            <v>1444600853</v>
          </cell>
          <cell r="O5177">
            <v>0</v>
          </cell>
        </row>
        <row r="5178">
          <cell r="A5178">
            <v>6498</v>
          </cell>
          <cell r="B5178">
            <v>63735</v>
          </cell>
          <cell r="C5178">
            <v>7458</v>
          </cell>
          <cell r="D5178">
            <v>0</v>
          </cell>
          <cell r="E5178">
            <v>14716</v>
          </cell>
          <cell r="F5178">
            <v>0</v>
          </cell>
          <cell r="G5178" t="str">
            <v>14716_b724d46e6a6893ff587aa87e256543af</v>
          </cell>
          <cell r="H5178" t="str">
            <v>Screen Shot 2015-10-11 at 22.56.56.png</v>
          </cell>
          <cell r="I5178">
            <v>1010</v>
          </cell>
          <cell r="K5178" t="str">
            <v>png</v>
          </cell>
          <cell r="L5178" t="str">
            <v>image/png</v>
          </cell>
          <cell r="M5178">
            <v>76913</v>
          </cell>
          <cell r="N5178">
            <v>1444600853</v>
          </cell>
          <cell r="O5178">
            <v>0</v>
          </cell>
        </row>
        <row r="5179">
          <cell r="A5179">
            <v>6499</v>
          </cell>
          <cell r="B5179">
            <v>63763</v>
          </cell>
          <cell r="C5179">
            <v>9709</v>
          </cell>
          <cell r="D5179">
            <v>0</v>
          </cell>
          <cell r="E5179">
            <v>1654</v>
          </cell>
          <cell r="F5179">
            <v>0</v>
          </cell>
          <cell r="G5179" t="str">
            <v>1654_a67db783201d363b3638fb748a31c333</v>
          </cell>
          <cell r="H5179" t="str">
            <v>iRig MIDI.jpg</v>
          </cell>
          <cell r="I5179">
            <v>1163</v>
          </cell>
          <cell r="K5179" t="str">
            <v>jpg</v>
          </cell>
          <cell r="L5179" t="str">
            <v>image/jpeg</v>
          </cell>
          <cell r="M5179">
            <v>10585</v>
          </cell>
          <cell r="N5179">
            <v>1444658548</v>
          </cell>
          <cell r="O5179">
            <v>0</v>
          </cell>
        </row>
        <row r="5180">
          <cell r="A5180">
            <v>6500</v>
          </cell>
          <cell r="B5180">
            <v>63849</v>
          </cell>
          <cell r="C5180">
            <v>9718</v>
          </cell>
          <cell r="D5180">
            <v>0</v>
          </cell>
          <cell r="E5180">
            <v>5442</v>
          </cell>
          <cell r="F5180">
            <v>0</v>
          </cell>
          <cell r="G5180" t="str">
            <v>5442_577cf0c813b98893146fe73295e47d79</v>
          </cell>
          <cell r="H5180" t="str">
            <v>10438369_824747234239523_2105558780358236092_n.jpg</v>
          </cell>
          <cell r="I5180">
            <v>703</v>
          </cell>
          <cell r="K5180" t="str">
            <v>jpg</v>
          </cell>
          <cell r="L5180" t="str">
            <v>image/jpeg</v>
          </cell>
          <cell r="M5180">
            <v>62785</v>
          </cell>
          <cell r="N5180">
            <v>1444792230</v>
          </cell>
          <cell r="O5180">
            <v>0</v>
          </cell>
        </row>
        <row r="5181">
          <cell r="A5181">
            <v>6501</v>
          </cell>
          <cell r="B5181">
            <v>63926</v>
          </cell>
          <cell r="C5181">
            <v>9727</v>
          </cell>
          <cell r="D5181">
            <v>0</v>
          </cell>
          <cell r="E5181">
            <v>11042</v>
          </cell>
          <cell r="F5181">
            <v>0</v>
          </cell>
          <cell r="G5181" t="str">
            <v>11042_4648aa86bbbf012d705e15acb4ba043b</v>
          </cell>
          <cell r="H5181" t="str">
            <v>Dance Saws.nsmp</v>
          </cell>
          <cell r="I5181">
            <v>317</v>
          </cell>
          <cell r="K5181" t="str">
            <v>nsmp</v>
          </cell>
          <cell r="L5181" t="str">
            <v>application/octet-stream</v>
          </cell>
          <cell r="M5181">
            <v>9048797</v>
          </cell>
          <cell r="N5181">
            <v>1444931436</v>
          </cell>
          <cell r="O5181">
            <v>0</v>
          </cell>
        </row>
        <row r="5182">
          <cell r="A5182">
            <v>6502</v>
          </cell>
          <cell r="B5182">
            <v>63926</v>
          </cell>
          <cell r="C5182">
            <v>9727</v>
          </cell>
          <cell r="D5182">
            <v>0</v>
          </cell>
          <cell r="E5182">
            <v>11042</v>
          </cell>
          <cell r="F5182">
            <v>0</v>
          </cell>
          <cell r="G5182" t="str">
            <v>11042_bf6ff48d314a593380f74d4cf97d01c4</v>
          </cell>
          <cell r="H5182" t="str">
            <v>Dance Saws.mp3</v>
          </cell>
          <cell r="I5182">
            <v>1901</v>
          </cell>
          <cell r="K5182" t="str">
            <v>mp3</v>
          </cell>
          <cell r="L5182" t="str">
            <v>audio/mp3</v>
          </cell>
          <cell r="M5182">
            <v>619123</v>
          </cell>
          <cell r="N5182">
            <v>1444931436</v>
          </cell>
          <cell r="O5182">
            <v>0</v>
          </cell>
        </row>
        <row r="5183">
          <cell r="A5183">
            <v>6503</v>
          </cell>
          <cell r="B5183">
            <v>64031</v>
          </cell>
          <cell r="C5183">
            <v>8713</v>
          </cell>
          <cell r="D5183">
            <v>0</v>
          </cell>
          <cell r="E5183">
            <v>4372</v>
          </cell>
          <cell r="F5183">
            <v>0</v>
          </cell>
          <cell r="G5183" t="str">
            <v>4372_4e99e90b57ad2042095198fb298063a7</v>
          </cell>
          <cell r="H5183" t="str">
            <v>LFO_sync.mp3</v>
          </cell>
          <cell r="I5183">
            <v>124</v>
          </cell>
          <cell r="J5183" t="str">
            <v>LFO synchronisation to master clock</v>
          </cell>
          <cell r="K5183" t="str">
            <v>mp3</v>
          </cell>
          <cell r="L5183" t="str">
            <v>audio/mpeg</v>
          </cell>
          <cell r="M5183">
            <v>947020</v>
          </cell>
          <cell r="N5183">
            <v>1445176253</v>
          </cell>
          <cell r="O5183">
            <v>0</v>
          </cell>
        </row>
        <row r="5184">
          <cell r="A5184">
            <v>6504</v>
          </cell>
          <cell r="B5184">
            <v>64100</v>
          </cell>
          <cell r="C5184">
            <v>9700</v>
          </cell>
          <cell r="D5184">
            <v>0</v>
          </cell>
          <cell r="E5184">
            <v>1405</v>
          </cell>
          <cell r="F5184">
            <v>0</v>
          </cell>
          <cell r="G5184" t="str">
            <v>1405_fa34559694e45ed4b90e224d74ed06c7</v>
          </cell>
          <cell r="H5184" t="str">
            <v>The Nordess.jpg</v>
          </cell>
          <cell r="I5184">
            <v>668</v>
          </cell>
          <cell r="K5184" t="str">
            <v>jpg</v>
          </cell>
          <cell r="L5184" t="str">
            <v>image/jpeg</v>
          </cell>
          <cell r="M5184">
            <v>45956</v>
          </cell>
          <cell r="N5184">
            <v>1445310598</v>
          </cell>
          <cell r="O5184">
            <v>0</v>
          </cell>
        </row>
        <row r="5185">
          <cell r="A5185">
            <v>6511</v>
          </cell>
          <cell r="B5185">
            <v>64109</v>
          </cell>
          <cell r="C5185">
            <v>9757</v>
          </cell>
          <cell r="D5185">
            <v>0</v>
          </cell>
          <cell r="E5185">
            <v>1654</v>
          </cell>
          <cell r="F5185">
            <v>0</v>
          </cell>
          <cell r="G5185" t="str">
            <v>1654_f438eefc2f97bbeba65f63485d16d669</v>
          </cell>
          <cell r="H5185" t="str">
            <v>jupiter8-v-image.png</v>
          </cell>
          <cell r="I5185">
            <v>1316</v>
          </cell>
          <cell r="J5185" t="str">
            <v>ARTURIA</v>
          </cell>
          <cell r="K5185" t="str">
            <v>png</v>
          </cell>
          <cell r="L5185" t="str">
            <v>image/png</v>
          </cell>
          <cell r="M5185">
            <v>132212</v>
          </cell>
          <cell r="N5185">
            <v>1445328273</v>
          </cell>
          <cell r="O5185">
            <v>0</v>
          </cell>
        </row>
        <row r="5186">
          <cell r="A5186">
            <v>6512</v>
          </cell>
          <cell r="B5186">
            <v>64198</v>
          </cell>
          <cell r="C5186">
            <v>9526</v>
          </cell>
          <cell r="D5186">
            <v>0</v>
          </cell>
          <cell r="E5186">
            <v>2654</v>
          </cell>
          <cell r="F5186">
            <v>0</v>
          </cell>
          <cell r="G5186" t="str">
            <v>2654_21d3cd4116da1c686bc8a66016935c0e</v>
          </cell>
          <cell r="H5186" t="str">
            <v>How The Gipsy.ns2p</v>
          </cell>
          <cell r="I5186">
            <v>100</v>
          </cell>
          <cell r="J5186" t="str">
            <v>How The Gypsy Was Born</v>
          </cell>
          <cell r="K5186" t="str">
            <v>ns2p</v>
          </cell>
          <cell r="L5186" t="str">
            <v>application/octet-stream</v>
          </cell>
          <cell r="M5186">
            <v>547</v>
          </cell>
          <cell r="N5186">
            <v>1445454937</v>
          </cell>
          <cell r="O5186">
            <v>0</v>
          </cell>
        </row>
        <row r="5187">
          <cell r="A5187">
            <v>6513</v>
          </cell>
          <cell r="B5187">
            <v>64201</v>
          </cell>
          <cell r="C5187">
            <v>9700</v>
          </cell>
          <cell r="D5187">
            <v>0</v>
          </cell>
          <cell r="E5187">
            <v>14701</v>
          </cell>
          <cell r="F5187">
            <v>0</v>
          </cell>
          <cell r="G5187" t="str">
            <v>14701_1c40af8ac7f4b9cc28b59217086aceed</v>
          </cell>
          <cell r="H5187" t="str">
            <v>CAM00391.jpg</v>
          </cell>
          <cell r="I5187">
            <v>810</v>
          </cell>
          <cell r="K5187" t="str">
            <v>jpg</v>
          </cell>
          <cell r="L5187" t="str">
            <v>image/jpeg</v>
          </cell>
          <cell r="M5187">
            <v>2469893</v>
          </cell>
          <cell r="N5187">
            <v>1445458083</v>
          </cell>
          <cell r="O5187">
            <v>0</v>
          </cell>
        </row>
        <row r="5188">
          <cell r="A5188">
            <v>6514</v>
          </cell>
          <cell r="B5188">
            <v>64201</v>
          </cell>
          <cell r="C5188">
            <v>9700</v>
          </cell>
          <cell r="D5188">
            <v>0</v>
          </cell>
          <cell r="E5188">
            <v>14701</v>
          </cell>
          <cell r="F5188">
            <v>0</v>
          </cell>
          <cell r="G5188" t="str">
            <v>14701_3c0b606d9a8f6603d71698eae73feac2</v>
          </cell>
          <cell r="H5188" t="str">
            <v>CAM00392.jpg</v>
          </cell>
          <cell r="I5188">
            <v>810</v>
          </cell>
          <cell r="K5188" t="str">
            <v>jpg</v>
          </cell>
          <cell r="L5188" t="str">
            <v>image/jpeg</v>
          </cell>
          <cell r="M5188">
            <v>2435715</v>
          </cell>
          <cell r="N5188">
            <v>1445458083</v>
          </cell>
          <cell r="O5188">
            <v>0</v>
          </cell>
        </row>
        <row r="5189">
          <cell r="A5189">
            <v>6515</v>
          </cell>
          <cell r="B5189">
            <v>64270</v>
          </cell>
          <cell r="C5189">
            <v>9775</v>
          </cell>
          <cell r="D5189">
            <v>0</v>
          </cell>
          <cell r="E5189">
            <v>11595</v>
          </cell>
          <cell r="F5189">
            <v>0</v>
          </cell>
          <cell r="G5189" t="str">
            <v>11595_14f3315c8681390e47e2b3c1728803a1</v>
          </cell>
          <cell r="H5189" t="str">
            <v>9ewsT3r.jpg</v>
          </cell>
          <cell r="I5189">
            <v>946</v>
          </cell>
          <cell r="J5189" t="str">
            <v>Program and Setlist Screens</v>
          </cell>
          <cell r="K5189" t="str">
            <v>jpg</v>
          </cell>
          <cell r="L5189" t="str">
            <v>image/jpeg</v>
          </cell>
          <cell r="M5189">
            <v>849389</v>
          </cell>
          <cell r="N5189">
            <v>1445674943</v>
          </cell>
          <cell r="O5189">
            <v>0</v>
          </cell>
        </row>
        <row r="5190">
          <cell r="A5190">
            <v>6516</v>
          </cell>
          <cell r="B5190">
            <v>64300</v>
          </cell>
          <cell r="C5190">
            <v>9778</v>
          </cell>
          <cell r="D5190">
            <v>0</v>
          </cell>
          <cell r="E5190">
            <v>2755</v>
          </cell>
          <cell r="F5190">
            <v>0</v>
          </cell>
          <cell r="G5190" t="str">
            <v>2755_fe7d112050c982c79902bb39d8d82bf3</v>
          </cell>
          <cell r="H5190" t="str">
            <v>WOTS          MW.ns2pb</v>
          </cell>
          <cell r="I5190">
            <v>214</v>
          </cell>
          <cell r="K5190" t="str">
            <v>ns2pb</v>
          </cell>
          <cell r="L5190" t="str">
            <v>application/octet-stream</v>
          </cell>
          <cell r="M5190">
            <v>14753222</v>
          </cell>
          <cell r="N5190">
            <v>1445773255</v>
          </cell>
          <cell r="O5190">
            <v>0</v>
          </cell>
        </row>
        <row r="5191">
          <cell r="A5191">
            <v>6517</v>
          </cell>
          <cell r="B5191">
            <v>64300</v>
          </cell>
          <cell r="C5191">
            <v>9778</v>
          </cell>
          <cell r="D5191">
            <v>0</v>
          </cell>
          <cell r="E5191">
            <v>2755</v>
          </cell>
          <cell r="F5191">
            <v>0</v>
          </cell>
          <cell r="G5191" t="str">
            <v>2755_c9fc14366d8277aabd1c8760ca1b261e</v>
          </cell>
          <cell r="H5191" t="str">
            <v>WOTS          MW.ns2p</v>
          </cell>
          <cell r="I5191">
            <v>216</v>
          </cell>
          <cell r="K5191" t="str">
            <v>ns2p</v>
          </cell>
          <cell r="L5191" t="str">
            <v>application/octet-stream</v>
          </cell>
          <cell r="M5191">
            <v>547</v>
          </cell>
          <cell r="N5191">
            <v>1445773255</v>
          </cell>
          <cell r="O5191">
            <v>0</v>
          </cell>
        </row>
        <row r="5192">
          <cell r="A5192">
            <v>6520</v>
          </cell>
          <cell r="B5192">
            <v>64361</v>
          </cell>
          <cell r="C5192">
            <v>9790</v>
          </cell>
          <cell r="D5192">
            <v>0</v>
          </cell>
          <cell r="E5192">
            <v>3264</v>
          </cell>
          <cell r="F5192">
            <v>0</v>
          </cell>
          <cell r="G5192" t="str">
            <v>3264_e7d9d8498067ddf3825e5b733f23a315</v>
          </cell>
          <cell r="H5192" t="str">
            <v>One of my turns.ns2p</v>
          </cell>
          <cell r="I5192">
            <v>134</v>
          </cell>
          <cell r="K5192" t="str">
            <v>ns2p</v>
          </cell>
          <cell r="L5192" t="str">
            <v>application/octet-stream</v>
          </cell>
          <cell r="M5192">
            <v>547</v>
          </cell>
          <cell r="N5192">
            <v>1445863836</v>
          </cell>
          <cell r="O5192">
            <v>0</v>
          </cell>
        </row>
        <row r="5193">
          <cell r="A5193">
            <v>6519</v>
          </cell>
          <cell r="B5193">
            <v>64315</v>
          </cell>
          <cell r="C5193">
            <v>9778</v>
          </cell>
          <cell r="D5193">
            <v>0</v>
          </cell>
          <cell r="E5193">
            <v>2755</v>
          </cell>
          <cell r="F5193">
            <v>0</v>
          </cell>
          <cell r="G5193" t="str">
            <v>2755_aa479aa4fd4ce792f46897427a96b287</v>
          </cell>
          <cell r="H5193" t="str">
            <v>WOTS NS2 demo.mp3</v>
          </cell>
          <cell r="I5193">
            <v>1284</v>
          </cell>
          <cell r="K5193" t="str">
            <v>mp3</v>
          </cell>
          <cell r="L5193" t="str">
            <v>audio/mpeg</v>
          </cell>
          <cell r="M5193">
            <v>2410074</v>
          </cell>
          <cell r="N5193">
            <v>1445795290</v>
          </cell>
          <cell r="O5193">
            <v>0</v>
          </cell>
        </row>
        <row r="5194">
          <cell r="A5194">
            <v>6521</v>
          </cell>
          <cell r="B5194">
            <v>64361</v>
          </cell>
          <cell r="C5194">
            <v>9790</v>
          </cell>
          <cell r="D5194">
            <v>0</v>
          </cell>
          <cell r="E5194">
            <v>3264</v>
          </cell>
          <cell r="F5194">
            <v>0</v>
          </cell>
          <cell r="G5194" t="str">
            <v>3264_2b224c35f9c0ba6a01575709a7c88b48</v>
          </cell>
          <cell r="H5194" t="str">
            <v>oneofmyturns.mp3</v>
          </cell>
          <cell r="I5194">
            <v>719</v>
          </cell>
          <cell r="K5194" t="str">
            <v>mp3</v>
          </cell>
          <cell r="L5194" t="str">
            <v>audio/mp3</v>
          </cell>
          <cell r="M5194">
            <v>579093</v>
          </cell>
          <cell r="N5194">
            <v>1445863836</v>
          </cell>
          <cell r="O5194">
            <v>0</v>
          </cell>
        </row>
        <row r="5195">
          <cell r="A5195">
            <v>6522</v>
          </cell>
          <cell r="B5195">
            <v>64448</v>
          </cell>
          <cell r="C5195">
            <v>9695</v>
          </cell>
          <cell r="D5195">
            <v>0</v>
          </cell>
          <cell r="E5195">
            <v>14558</v>
          </cell>
          <cell r="F5195">
            <v>0</v>
          </cell>
          <cell r="G5195" t="str">
            <v>14558_71035c132a4d02afc34afb035363dbff</v>
          </cell>
          <cell r="H5195" t="str">
            <v>shofarBlowsNN.mp3</v>
          </cell>
          <cell r="I5195">
            <v>2190</v>
          </cell>
          <cell r="J5195" t="str">
            <v>Sample with Piano+Exhale Pads</v>
          </cell>
          <cell r="K5195" t="str">
            <v>mp3</v>
          </cell>
          <cell r="L5195" t="str">
            <v>audio/mp3</v>
          </cell>
          <cell r="M5195">
            <v>2064455</v>
          </cell>
          <cell r="N5195">
            <v>1445985111</v>
          </cell>
          <cell r="O5195">
            <v>0</v>
          </cell>
        </row>
        <row r="5196">
          <cell r="A5196">
            <v>6523</v>
          </cell>
          <cell r="B5196">
            <v>64448</v>
          </cell>
          <cell r="C5196">
            <v>9695</v>
          </cell>
          <cell r="D5196">
            <v>0</v>
          </cell>
          <cell r="E5196">
            <v>14558</v>
          </cell>
          <cell r="F5196">
            <v>0</v>
          </cell>
          <cell r="G5196" t="str">
            <v>14558_a2ae703b9c6bdcb5314326c6cd164386</v>
          </cell>
          <cell r="H5196" t="str">
            <v>ShofarBlowsNN.nsmp</v>
          </cell>
          <cell r="I5196">
            <v>176</v>
          </cell>
          <cell r="J5196" t="str">
            <v>ShofarBlows Sample</v>
          </cell>
          <cell r="K5196" t="str">
            <v>nsmp</v>
          </cell>
          <cell r="L5196" t="str">
            <v>application/octet-stream</v>
          </cell>
          <cell r="M5196">
            <v>309800</v>
          </cell>
          <cell r="N5196">
            <v>1445985150</v>
          </cell>
          <cell r="O5196">
            <v>0</v>
          </cell>
        </row>
        <row r="5197">
          <cell r="A5197">
            <v>6524</v>
          </cell>
          <cell r="B5197">
            <v>64448</v>
          </cell>
          <cell r="C5197">
            <v>9695</v>
          </cell>
          <cell r="D5197">
            <v>0</v>
          </cell>
          <cell r="E5197">
            <v>14558</v>
          </cell>
          <cell r="F5197">
            <v>0</v>
          </cell>
          <cell r="G5197" t="str">
            <v>14558_ab56c83144e8d15e92612a6dd36aea02</v>
          </cell>
          <cell r="H5197" t="str">
            <v>Exhale.nsmp</v>
          </cell>
          <cell r="I5197">
            <v>1094</v>
          </cell>
          <cell r="J5197" t="str">
            <v>Exhale Pad</v>
          </cell>
          <cell r="K5197" t="str">
            <v>nsmp</v>
          </cell>
          <cell r="L5197" t="str">
            <v>application/octet-stream</v>
          </cell>
          <cell r="M5197">
            <v>3299126</v>
          </cell>
          <cell r="N5197">
            <v>1445985502</v>
          </cell>
          <cell r="O5197">
            <v>0</v>
          </cell>
        </row>
        <row r="5198">
          <cell r="A5198">
            <v>6525</v>
          </cell>
          <cell r="B5198">
            <v>64457</v>
          </cell>
          <cell r="C5198">
            <v>9790</v>
          </cell>
          <cell r="D5198">
            <v>0</v>
          </cell>
          <cell r="E5198">
            <v>3264</v>
          </cell>
          <cell r="F5198">
            <v>0</v>
          </cell>
          <cell r="G5198" t="str">
            <v>3264_40149dc4ed462ae353a5a9a846933af3</v>
          </cell>
          <cell r="H5198" t="str">
            <v>One of my turns2.ns2p</v>
          </cell>
          <cell r="I5198">
            <v>122</v>
          </cell>
          <cell r="J5198" t="str">
            <v>improved version</v>
          </cell>
          <cell r="K5198" t="str">
            <v>ns2p</v>
          </cell>
          <cell r="L5198" t="str">
            <v>application/octet-stream</v>
          </cell>
          <cell r="M5198">
            <v>547</v>
          </cell>
          <cell r="N5198">
            <v>1446022164</v>
          </cell>
          <cell r="O5198">
            <v>0</v>
          </cell>
        </row>
        <row r="5199">
          <cell r="A5199">
            <v>6526</v>
          </cell>
          <cell r="B5199">
            <v>64457</v>
          </cell>
          <cell r="C5199">
            <v>9790</v>
          </cell>
          <cell r="D5199">
            <v>0</v>
          </cell>
          <cell r="E5199">
            <v>3264</v>
          </cell>
          <cell r="F5199">
            <v>0</v>
          </cell>
          <cell r="G5199" t="str">
            <v>3264_ba49586572eff1933688bfd1fc5361e5</v>
          </cell>
          <cell r="H5199" t="str">
            <v>oneofmyturns2.mp3</v>
          </cell>
          <cell r="I5199">
            <v>1787</v>
          </cell>
          <cell r="K5199" t="str">
            <v>mp3</v>
          </cell>
          <cell r="L5199" t="str">
            <v>audio/mp3</v>
          </cell>
          <cell r="M5199">
            <v>736339</v>
          </cell>
          <cell r="N5199">
            <v>1446022164</v>
          </cell>
          <cell r="O5199">
            <v>0</v>
          </cell>
        </row>
        <row r="5200">
          <cell r="A5200">
            <v>6527</v>
          </cell>
          <cell r="B5200">
            <v>64462</v>
          </cell>
          <cell r="C5200">
            <v>9808</v>
          </cell>
          <cell r="D5200">
            <v>0</v>
          </cell>
          <cell r="E5200">
            <v>12852</v>
          </cell>
          <cell r="F5200">
            <v>0</v>
          </cell>
          <cell r="G5200" t="str">
            <v>12852_6f8ba287f4b97470a83672e9670acc8b</v>
          </cell>
          <cell r="H5200" t="str">
            <v>SynStrings.nsmp</v>
          </cell>
          <cell r="I5200">
            <v>609</v>
          </cell>
          <cell r="J5200" t="str">
            <v>this is the original sound name from roland keyboards</v>
          </cell>
          <cell r="K5200" t="str">
            <v>nsmp</v>
          </cell>
          <cell r="L5200" t="str">
            <v>application/octet-stream</v>
          </cell>
          <cell r="M5200">
            <v>1632251</v>
          </cell>
          <cell r="N5200">
            <v>1446027751</v>
          </cell>
          <cell r="O5200">
            <v>0</v>
          </cell>
        </row>
        <row r="5201">
          <cell r="A5201">
            <v>6528</v>
          </cell>
          <cell r="B5201">
            <v>64462</v>
          </cell>
          <cell r="C5201">
            <v>9808</v>
          </cell>
          <cell r="D5201">
            <v>0</v>
          </cell>
          <cell r="E5201">
            <v>12852</v>
          </cell>
          <cell r="F5201">
            <v>0</v>
          </cell>
          <cell r="G5201" t="str">
            <v>12852_c5318e070dde61be9bc5809d9f57c367</v>
          </cell>
          <cell r="H5201" t="str">
            <v>WarmPad JV.ne5p</v>
          </cell>
          <cell r="I5201">
            <v>352</v>
          </cell>
          <cell r="J5201" t="str">
            <v>my program for NE5</v>
          </cell>
          <cell r="K5201" t="str">
            <v>ne5p</v>
          </cell>
          <cell r="L5201" t="str">
            <v>application/octet-stream</v>
          </cell>
          <cell r="M5201">
            <v>147</v>
          </cell>
          <cell r="N5201">
            <v>1446027751</v>
          </cell>
          <cell r="O5201">
            <v>0</v>
          </cell>
        </row>
        <row r="5202">
          <cell r="A5202">
            <v>6529</v>
          </cell>
          <cell r="B5202">
            <v>64462</v>
          </cell>
          <cell r="C5202">
            <v>9808</v>
          </cell>
          <cell r="D5202">
            <v>0</v>
          </cell>
          <cell r="E5202">
            <v>12852</v>
          </cell>
          <cell r="F5202">
            <v>0</v>
          </cell>
          <cell r="G5202" t="str">
            <v>12852_f62df8fb89187b1befb70ad127fa51c8</v>
          </cell>
          <cell r="H5202" t="str">
            <v>WarmPad JV.mp3</v>
          </cell>
          <cell r="I5202">
            <v>2039</v>
          </cell>
          <cell r="K5202" t="str">
            <v>mp3</v>
          </cell>
          <cell r="L5202" t="str">
            <v>audio/mpeg</v>
          </cell>
          <cell r="M5202">
            <v>809469</v>
          </cell>
          <cell r="N5202">
            <v>1446027815</v>
          </cell>
          <cell r="O5202">
            <v>0</v>
          </cell>
        </row>
        <row r="5203">
          <cell r="A5203">
            <v>6536</v>
          </cell>
          <cell r="B5203">
            <v>64467</v>
          </cell>
          <cell r="C5203">
            <v>9800</v>
          </cell>
          <cell r="D5203">
            <v>0</v>
          </cell>
          <cell r="E5203">
            <v>3264</v>
          </cell>
          <cell r="F5203">
            <v>0</v>
          </cell>
          <cell r="G5203" t="str">
            <v>3264_27c56a8790c2bf18c7869176e5685e75</v>
          </cell>
          <cell r="H5203" t="str">
            <v>BC Calling You.ns2p</v>
          </cell>
          <cell r="I5203">
            <v>144</v>
          </cell>
          <cell r="K5203" t="str">
            <v>ns2p</v>
          </cell>
          <cell r="L5203" t="str">
            <v>application/octet-stream</v>
          </cell>
          <cell r="M5203">
            <v>547</v>
          </cell>
          <cell r="N5203">
            <v>1446036036</v>
          </cell>
          <cell r="O5203">
            <v>0</v>
          </cell>
        </row>
        <row r="5204">
          <cell r="A5204">
            <v>6537</v>
          </cell>
          <cell r="B5204">
            <v>64495</v>
          </cell>
          <cell r="C5204">
            <v>7232</v>
          </cell>
          <cell r="D5204">
            <v>0</v>
          </cell>
          <cell r="E5204">
            <v>14877</v>
          </cell>
          <cell r="F5204">
            <v>0</v>
          </cell>
          <cell r="G5204" t="str">
            <v>14877_d5fe0a6e6e55ff51e46d06183123afc9</v>
          </cell>
          <cell r="H5204" t="str">
            <v>Lingus (Synth Solo Transcription).pdf</v>
          </cell>
          <cell r="I5204">
            <v>814</v>
          </cell>
          <cell r="K5204" t="str">
            <v>pdf</v>
          </cell>
          <cell r="L5204" t="str">
            <v>application/pdf</v>
          </cell>
          <cell r="M5204">
            <v>291998</v>
          </cell>
          <cell r="N5204">
            <v>1446096281</v>
          </cell>
          <cell r="O5204">
            <v>0</v>
          </cell>
        </row>
        <row r="5205">
          <cell r="A5205">
            <v>6532</v>
          </cell>
          <cell r="B5205">
            <v>64467</v>
          </cell>
          <cell r="C5205">
            <v>9800</v>
          </cell>
          <cell r="D5205">
            <v>0</v>
          </cell>
          <cell r="E5205">
            <v>3264</v>
          </cell>
          <cell r="F5205">
            <v>0</v>
          </cell>
          <cell r="G5205" t="str">
            <v>3264_af806ed58dd1c9c962f336573797c9e3</v>
          </cell>
          <cell r="H5205" t="str">
            <v>StringQuartet_ _SRv4.nsmp</v>
          </cell>
          <cell r="I5205">
            <v>154</v>
          </cell>
          <cell r="K5205" t="str">
            <v>nsmp</v>
          </cell>
          <cell r="L5205" t="str">
            <v>application/octet-stream</v>
          </cell>
          <cell r="M5205">
            <v>3906440</v>
          </cell>
          <cell r="N5205">
            <v>1446034306</v>
          </cell>
          <cell r="O5205">
            <v>0</v>
          </cell>
        </row>
        <row r="5206">
          <cell r="A5206">
            <v>6535</v>
          </cell>
          <cell r="B5206">
            <v>64467</v>
          </cell>
          <cell r="C5206">
            <v>9800</v>
          </cell>
          <cell r="D5206">
            <v>0</v>
          </cell>
          <cell r="E5206">
            <v>3264</v>
          </cell>
          <cell r="F5206">
            <v>0</v>
          </cell>
          <cell r="G5206" t="str">
            <v>3264_d6348dd9f5b61d54a622158bb0ddd905</v>
          </cell>
          <cell r="H5206" t="str">
            <v>calling you.mp3</v>
          </cell>
          <cell r="I5206">
            <v>820</v>
          </cell>
          <cell r="K5206" t="str">
            <v>mp3</v>
          </cell>
          <cell r="L5206" t="str">
            <v>audio/mp3</v>
          </cell>
          <cell r="M5206">
            <v>617911</v>
          </cell>
          <cell r="N5206">
            <v>1446036036</v>
          </cell>
          <cell r="O5206">
            <v>0</v>
          </cell>
        </row>
        <row r="5207">
          <cell r="A5207">
            <v>6538</v>
          </cell>
          <cell r="B5207">
            <v>64521</v>
          </cell>
          <cell r="C5207">
            <v>9811</v>
          </cell>
          <cell r="D5207">
            <v>0</v>
          </cell>
          <cell r="E5207">
            <v>5023</v>
          </cell>
          <cell r="F5207">
            <v>0</v>
          </cell>
          <cell r="G5207" t="str">
            <v>5023_ac25c97644a719ce5dba4712540c9483</v>
          </cell>
          <cell r="H5207" t="str">
            <v>Nordstage2samplemalfunctionNOISY.mp3</v>
          </cell>
          <cell r="I5207">
            <v>361</v>
          </cell>
          <cell r="J5207" t="str">
            <v>Watch your playback volume, this is loud!</v>
          </cell>
          <cell r="K5207" t="str">
            <v>mp3</v>
          </cell>
          <cell r="L5207" t="str">
            <v>audio/mp3</v>
          </cell>
          <cell r="M5207">
            <v>271335</v>
          </cell>
          <cell r="N5207">
            <v>1446147310</v>
          </cell>
          <cell r="O5207">
            <v>0</v>
          </cell>
        </row>
        <row r="5208">
          <cell r="A5208">
            <v>6539</v>
          </cell>
          <cell r="B5208">
            <v>64582</v>
          </cell>
          <cell r="C5208">
            <v>9825</v>
          </cell>
          <cell r="D5208">
            <v>0</v>
          </cell>
          <cell r="E5208">
            <v>11866</v>
          </cell>
          <cell r="F5208">
            <v>0</v>
          </cell>
          <cell r="G5208" t="str">
            <v>11866_a9a8171e58b87bf64ca693762beb0854</v>
          </cell>
          <cell r="H5208" t="str">
            <v>programsect_lg.jpg</v>
          </cell>
          <cell r="I5208">
            <v>484</v>
          </cell>
          <cell r="K5208" t="str">
            <v>jpg</v>
          </cell>
          <cell r="L5208" t="str">
            <v>image/jpeg</v>
          </cell>
          <cell r="M5208">
            <v>201410</v>
          </cell>
          <cell r="N5208">
            <v>1446300760</v>
          </cell>
          <cell r="O5208">
            <v>0</v>
          </cell>
        </row>
        <row r="5209">
          <cell r="A5209">
            <v>6540</v>
          </cell>
          <cell r="B5209">
            <v>64641</v>
          </cell>
          <cell r="C5209">
            <v>9815</v>
          </cell>
          <cell r="D5209">
            <v>0</v>
          </cell>
          <cell r="E5209">
            <v>8129</v>
          </cell>
          <cell r="F5209">
            <v>0</v>
          </cell>
          <cell r="G5209" t="str">
            <v>8129_654fc53069daab2c693a4b4742bdbe55</v>
          </cell>
          <cell r="H5209" t="str">
            <v>ClavD6DistWham.ns2p</v>
          </cell>
          <cell r="I5209">
            <v>125</v>
          </cell>
          <cell r="K5209" t="str">
            <v>ns2p</v>
          </cell>
          <cell r="L5209" t="str">
            <v>application/octet-stream</v>
          </cell>
          <cell r="M5209">
            <v>547</v>
          </cell>
          <cell r="N5209">
            <v>1446412153</v>
          </cell>
          <cell r="O5209">
            <v>0</v>
          </cell>
        </row>
        <row r="5210">
          <cell r="A5210">
            <v>6541</v>
          </cell>
          <cell r="B5210">
            <v>64659</v>
          </cell>
          <cell r="C5210">
            <v>9694</v>
          </cell>
          <cell r="D5210">
            <v>0</v>
          </cell>
          <cell r="E5210">
            <v>9044</v>
          </cell>
          <cell r="F5210">
            <v>0</v>
          </cell>
          <cell r="G5210" t="str">
            <v>9044_cca34de92347241e10889e6a25248ece</v>
          </cell>
          <cell r="H5210" t="str">
            <v>373227.jpg</v>
          </cell>
          <cell r="I5210">
            <v>1505</v>
          </cell>
          <cell r="J5210" t="str">
            <v>18810 (Nord?) Red</v>
          </cell>
          <cell r="K5210" t="str">
            <v>jpg</v>
          </cell>
          <cell r="L5210" t="str">
            <v>image/jpeg</v>
          </cell>
          <cell r="M5210">
            <v>36524</v>
          </cell>
          <cell r="N5210">
            <v>1446448200</v>
          </cell>
          <cell r="O5210">
            <v>0</v>
          </cell>
        </row>
        <row r="5211">
          <cell r="A5211">
            <v>6542</v>
          </cell>
          <cell r="B5211">
            <v>64659</v>
          </cell>
          <cell r="C5211">
            <v>9694</v>
          </cell>
          <cell r="D5211">
            <v>0</v>
          </cell>
          <cell r="E5211">
            <v>9044</v>
          </cell>
          <cell r="F5211">
            <v>0</v>
          </cell>
          <cell r="G5211" t="str">
            <v>9044_3976514c64adb0e9956fb5f34049cabb</v>
          </cell>
          <cell r="H5211" t="str">
            <v>373229.jpg</v>
          </cell>
          <cell r="I5211">
            <v>1505</v>
          </cell>
          <cell r="J5211" t="str">
            <v>Stacker (Nord?) red</v>
          </cell>
          <cell r="K5211" t="str">
            <v>jpg</v>
          </cell>
          <cell r="L5211" t="str">
            <v>image/jpeg</v>
          </cell>
          <cell r="M5211">
            <v>52556</v>
          </cell>
          <cell r="N5211">
            <v>1446448284</v>
          </cell>
          <cell r="O5211">
            <v>0</v>
          </cell>
        </row>
        <row r="5212">
          <cell r="A5212">
            <v>6543</v>
          </cell>
          <cell r="B5212">
            <v>64659</v>
          </cell>
          <cell r="C5212">
            <v>9694</v>
          </cell>
          <cell r="D5212">
            <v>0</v>
          </cell>
          <cell r="E5212">
            <v>9044</v>
          </cell>
          <cell r="F5212">
            <v>0</v>
          </cell>
          <cell r="G5212" t="str">
            <v>9044_56632ff3cabd442f9c467f2e06c7c515</v>
          </cell>
          <cell r="H5212" t="str">
            <v>10396547_800.jpg</v>
          </cell>
          <cell r="I5212">
            <v>1505</v>
          </cell>
          <cell r="K5212" t="str">
            <v>jpg</v>
          </cell>
          <cell r="L5212" t="str">
            <v>image/jpeg</v>
          </cell>
          <cell r="M5212">
            <v>53386</v>
          </cell>
          <cell r="N5212">
            <v>1446448508</v>
          </cell>
          <cell r="O5212">
            <v>0</v>
          </cell>
        </row>
        <row r="5213">
          <cell r="A5213">
            <v>6544</v>
          </cell>
          <cell r="B5213">
            <v>64659</v>
          </cell>
          <cell r="C5213">
            <v>9694</v>
          </cell>
          <cell r="D5213">
            <v>0</v>
          </cell>
          <cell r="E5213">
            <v>9044</v>
          </cell>
          <cell r="F5213">
            <v>0</v>
          </cell>
          <cell r="G5213" t="str">
            <v>9044_e72a80bf4b13d18f1fc8e8428cefe078</v>
          </cell>
          <cell r="H5213" t="str">
            <v>10396552_800.jpg</v>
          </cell>
          <cell r="I5213">
            <v>1505</v>
          </cell>
          <cell r="K5213" t="str">
            <v>jpg</v>
          </cell>
          <cell r="L5213" t="str">
            <v>image/jpeg</v>
          </cell>
          <cell r="M5213">
            <v>111538</v>
          </cell>
          <cell r="N5213">
            <v>1446448522</v>
          </cell>
          <cell r="O5213">
            <v>0</v>
          </cell>
        </row>
        <row r="5214">
          <cell r="A5214">
            <v>6545</v>
          </cell>
          <cell r="B5214">
            <v>64682</v>
          </cell>
          <cell r="C5214">
            <v>9839</v>
          </cell>
          <cell r="D5214">
            <v>0</v>
          </cell>
          <cell r="E5214">
            <v>8129</v>
          </cell>
          <cell r="F5214">
            <v>0</v>
          </cell>
          <cell r="G5214" t="str">
            <v>8129_3f541cb84b0e36e8e40c22c77f267330</v>
          </cell>
          <cell r="H5214" t="str">
            <v>1999 - Prince.ns2pb</v>
          </cell>
          <cell r="I5214">
            <v>209</v>
          </cell>
          <cell r="J5214" t="str">
            <v>Prince - 1999</v>
          </cell>
          <cell r="K5214" t="str">
            <v>ns2pb</v>
          </cell>
          <cell r="L5214" t="str">
            <v>application/octet-stream</v>
          </cell>
          <cell r="M5214">
            <v>9701474</v>
          </cell>
          <cell r="N5214">
            <v>1446512479</v>
          </cell>
          <cell r="O5214">
            <v>0</v>
          </cell>
        </row>
        <row r="5215">
          <cell r="A5215">
            <v>6547</v>
          </cell>
          <cell r="B5215">
            <v>64709</v>
          </cell>
          <cell r="C5215">
            <v>9841</v>
          </cell>
          <cell r="D5215">
            <v>0</v>
          </cell>
          <cell r="E5215">
            <v>14930</v>
          </cell>
          <cell r="F5215">
            <v>0</v>
          </cell>
          <cell r="G5215" t="str">
            <v>14930_a02074f37a02be508f3a73cf608d616e</v>
          </cell>
          <cell r="H5215" t="str">
            <v>clash.mp3</v>
          </cell>
          <cell r="I5215">
            <v>791</v>
          </cell>
          <cell r="J5215" t="str">
            <v>Example of the clash. This is an mp3.</v>
          </cell>
          <cell r="K5215" t="str">
            <v>mp3</v>
          </cell>
          <cell r="L5215" t="str">
            <v>audio/mp3</v>
          </cell>
          <cell r="M5215">
            <v>1159231</v>
          </cell>
          <cell r="N5215">
            <v>1446577382</v>
          </cell>
          <cell r="O5215">
            <v>0</v>
          </cell>
        </row>
        <row r="5216">
          <cell r="A5216">
            <v>6548</v>
          </cell>
          <cell r="B5216">
            <v>64768</v>
          </cell>
          <cell r="C5216">
            <v>9783</v>
          </cell>
          <cell r="D5216">
            <v>0</v>
          </cell>
          <cell r="E5216">
            <v>2943</v>
          </cell>
          <cell r="F5216">
            <v>0</v>
          </cell>
          <cell r="G5216" t="str">
            <v>2943_55e7fe2822ad6f5163a3fdd6aac306ff</v>
          </cell>
          <cell r="H5216" t="str">
            <v>image.jpeg</v>
          </cell>
          <cell r="I5216">
            <v>659</v>
          </cell>
          <cell r="K5216" t="str">
            <v>jpeg</v>
          </cell>
          <cell r="L5216" t="str">
            <v>image/jpeg</v>
          </cell>
          <cell r="M5216">
            <v>353397</v>
          </cell>
          <cell r="N5216">
            <v>1446668108</v>
          </cell>
          <cell r="O5216">
            <v>0</v>
          </cell>
        </row>
        <row r="5217">
          <cell r="A5217">
            <v>6549</v>
          </cell>
          <cell r="B5217">
            <v>64768</v>
          </cell>
          <cell r="C5217">
            <v>9783</v>
          </cell>
          <cell r="D5217">
            <v>0</v>
          </cell>
          <cell r="E5217">
            <v>2943</v>
          </cell>
          <cell r="F5217">
            <v>0</v>
          </cell>
          <cell r="G5217" t="str">
            <v>2943_ab93e1cceab101bce90e5908f94e140a</v>
          </cell>
          <cell r="H5217" t="str">
            <v>image.jpeg</v>
          </cell>
          <cell r="I5217">
            <v>659</v>
          </cell>
          <cell r="K5217" t="str">
            <v>jpeg</v>
          </cell>
          <cell r="L5217" t="str">
            <v>image/jpeg</v>
          </cell>
          <cell r="M5217">
            <v>468245</v>
          </cell>
          <cell r="N5217">
            <v>1446668108</v>
          </cell>
          <cell r="O5217">
            <v>0</v>
          </cell>
        </row>
        <row r="5218">
          <cell r="A5218">
            <v>6550</v>
          </cell>
          <cell r="B5218">
            <v>64768</v>
          </cell>
          <cell r="C5218">
            <v>9783</v>
          </cell>
          <cell r="D5218">
            <v>0</v>
          </cell>
          <cell r="E5218">
            <v>2943</v>
          </cell>
          <cell r="F5218">
            <v>0</v>
          </cell>
          <cell r="G5218" t="str">
            <v>2943_5367856f90cda30e1fd9d4360555ff88</v>
          </cell>
          <cell r="H5218" t="str">
            <v>image.jpeg</v>
          </cell>
          <cell r="I5218">
            <v>659</v>
          </cell>
          <cell r="K5218" t="str">
            <v>jpeg</v>
          </cell>
          <cell r="L5218" t="str">
            <v>image/jpeg</v>
          </cell>
          <cell r="M5218">
            <v>210115</v>
          </cell>
          <cell r="N5218">
            <v>1446668108</v>
          </cell>
          <cell r="O5218">
            <v>0</v>
          </cell>
        </row>
        <row r="5219">
          <cell r="A5219">
            <v>6551</v>
          </cell>
          <cell r="B5219">
            <v>64768</v>
          </cell>
          <cell r="C5219">
            <v>9783</v>
          </cell>
          <cell r="D5219">
            <v>0</v>
          </cell>
          <cell r="E5219">
            <v>2943</v>
          </cell>
          <cell r="F5219">
            <v>0</v>
          </cell>
          <cell r="G5219" t="str">
            <v>2943_1d914fb93cff52b99c60aa5f8c39df00</v>
          </cell>
          <cell r="H5219" t="str">
            <v>image.jpeg</v>
          </cell>
          <cell r="I5219">
            <v>659</v>
          </cell>
          <cell r="K5219" t="str">
            <v>jpeg</v>
          </cell>
          <cell r="L5219" t="str">
            <v>image/jpeg</v>
          </cell>
          <cell r="M5219">
            <v>492753</v>
          </cell>
          <cell r="N5219">
            <v>1446668108</v>
          </cell>
          <cell r="O5219">
            <v>0</v>
          </cell>
        </row>
        <row r="5220">
          <cell r="A5220">
            <v>6552</v>
          </cell>
          <cell r="B5220">
            <v>64768</v>
          </cell>
          <cell r="C5220">
            <v>9783</v>
          </cell>
          <cell r="D5220">
            <v>0</v>
          </cell>
          <cell r="E5220">
            <v>2943</v>
          </cell>
          <cell r="F5220">
            <v>0</v>
          </cell>
          <cell r="G5220" t="str">
            <v>2943_a087f0514eebb27c30b3ecc14e725353</v>
          </cell>
          <cell r="H5220" t="str">
            <v>image.jpeg</v>
          </cell>
          <cell r="I5220">
            <v>659</v>
          </cell>
          <cell r="K5220" t="str">
            <v>jpeg</v>
          </cell>
          <cell r="L5220" t="str">
            <v>image/jpeg</v>
          </cell>
          <cell r="M5220">
            <v>420377</v>
          </cell>
          <cell r="N5220">
            <v>1446668108</v>
          </cell>
          <cell r="O5220">
            <v>0</v>
          </cell>
        </row>
        <row r="5221">
          <cell r="A5221">
            <v>6553</v>
          </cell>
          <cell r="B5221">
            <v>64768</v>
          </cell>
          <cell r="C5221">
            <v>9783</v>
          </cell>
          <cell r="D5221">
            <v>0</v>
          </cell>
          <cell r="E5221">
            <v>2943</v>
          </cell>
          <cell r="F5221">
            <v>0</v>
          </cell>
          <cell r="G5221" t="str">
            <v>2943_4bb0750a1df03918ae7d858718d53acb</v>
          </cell>
          <cell r="H5221" t="str">
            <v>image.jpeg</v>
          </cell>
          <cell r="I5221">
            <v>659</v>
          </cell>
          <cell r="K5221" t="str">
            <v>jpeg</v>
          </cell>
          <cell r="L5221" t="str">
            <v>image/jpeg</v>
          </cell>
          <cell r="M5221">
            <v>400989</v>
          </cell>
          <cell r="N5221">
            <v>1446668108</v>
          </cell>
          <cell r="O5221">
            <v>0</v>
          </cell>
        </row>
        <row r="5222">
          <cell r="A5222">
            <v>6554</v>
          </cell>
          <cell r="B5222">
            <v>64768</v>
          </cell>
          <cell r="C5222">
            <v>9783</v>
          </cell>
          <cell r="D5222">
            <v>0</v>
          </cell>
          <cell r="E5222">
            <v>2943</v>
          </cell>
          <cell r="F5222">
            <v>0</v>
          </cell>
          <cell r="G5222" t="str">
            <v>2943_52e6a113ecb4d2630dd9c7250a078f90</v>
          </cell>
          <cell r="H5222" t="str">
            <v>image.jpeg</v>
          </cell>
          <cell r="I5222">
            <v>659</v>
          </cell>
          <cell r="K5222" t="str">
            <v>jpeg</v>
          </cell>
          <cell r="L5222" t="str">
            <v>image/jpeg</v>
          </cell>
          <cell r="M5222">
            <v>262379</v>
          </cell>
          <cell r="N5222">
            <v>1446668108</v>
          </cell>
          <cell r="O5222">
            <v>0</v>
          </cell>
        </row>
        <row r="5223">
          <cell r="A5223">
            <v>6555</v>
          </cell>
          <cell r="B5223">
            <v>64802</v>
          </cell>
          <cell r="C5223">
            <v>9854</v>
          </cell>
          <cell r="D5223">
            <v>0</v>
          </cell>
          <cell r="E5223">
            <v>14944</v>
          </cell>
          <cell r="F5223">
            <v>0</v>
          </cell>
          <cell r="G5223" t="str">
            <v>14944_3493bd6faf93c3d2beb77f6257024567</v>
          </cell>
          <cell r="H5223" t="str">
            <v>somebody.mp3</v>
          </cell>
          <cell r="I5223">
            <v>864</v>
          </cell>
          <cell r="K5223" t="str">
            <v>mp3</v>
          </cell>
          <cell r="L5223" t="str">
            <v>audio/mp3</v>
          </cell>
          <cell r="M5223">
            <v>488294</v>
          </cell>
          <cell r="N5223">
            <v>1446739843</v>
          </cell>
          <cell r="O5223">
            <v>0</v>
          </cell>
        </row>
        <row r="5224">
          <cell r="A5224">
            <v>6556</v>
          </cell>
          <cell r="B5224">
            <v>64802</v>
          </cell>
          <cell r="C5224">
            <v>9854</v>
          </cell>
          <cell r="D5224">
            <v>0</v>
          </cell>
          <cell r="E5224">
            <v>14944</v>
          </cell>
          <cell r="F5224">
            <v>0</v>
          </cell>
          <cell r="G5224" t="str">
            <v>14944_f871e837e32664ec9382330bffeac07d</v>
          </cell>
          <cell r="H5224" t="str">
            <v>Somebody elses guy.ns2p</v>
          </cell>
          <cell r="I5224">
            <v>160</v>
          </cell>
          <cell r="K5224" t="str">
            <v>ns2p</v>
          </cell>
          <cell r="L5224" t="str">
            <v>application/octet-stream</v>
          </cell>
          <cell r="M5224">
            <v>547</v>
          </cell>
          <cell r="N5224">
            <v>1446739843</v>
          </cell>
          <cell r="O5224">
            <v>0</v>
          </cell>
        </row>
        <row r="5225">
          <cell r="A5225">
            <v>6558</v>
          </cell>
          <cell r="B5225">
            <v>64803</v>
          </cell>
          <cell r="C5225">
            <v>9855</v>
          </cell>
          <cell r="D5225">
            <v>0</v>
          </cell>
          <cell r="E5225">
            <v>14944</v>
          </cell>
          <cell r="F5225">
            <v>0</v>
          </cell>
          <cell r="G5225" t="str">
            <v>14944_436b74fd43ab4a31c98ab2b8429503cc</v>
          </cell>
          <cell r="H5225" t="str">
            <v>hey ya.mp3</v>
          </cell>
          <cell r="I5225">
            <v>1206</v>
          </cell>
          <cell r="K5225" t="str">
            <v>mp3</v>
          </cell>
          <cell r="L5225" t="str">
            <v>audio/mp3</v>
          </cell>
          <cell r="M5225">
            <v>580736</v>
          </cell>
          <cell r="N5225">
            <v>1446740692</v>
          </cell>
          <cell r="O5225">
            <v>0</v>
          </cell>
        </row>
        <row r="5226">
          <cell r="A5226">
            <v>6559</v>
          </cell>
          <cell r="B5226">
            <v>64803</v>
          </cell>
          <cell r="C5226">
            <v>9855</v>
          </cell>
          <cell r="D5226">
            <v>0</v>
          </cell>
          <cell r="E5226">
            <v>14944</v>
          </cell>
          <cell r="F5226">
            <v>0</v>
          </cell>
          <cell r="G5226" t="str">
            <v>14944_8f13b7c7c41afb1b1c7ab27077c5d14b</v>
          </cell>
          <cell r="H5226" t="str">
            <v>Hey Ya.ns2p</v>
          </cell>
          <cell r="I5226">
            <v>199</v>
          </cell>
          <cell r="K5226" t="str">
            <v>ns2p</v>
          </cell>
          <cell r="L5226" t="str">
            <v>application/octet-stream</v>
          </cell>
          <cell r="M5226">
            <v>547</v>
          </cell>
          <cell r="N5226">
            <v>1446740711</v>
          </cell>
          <cell r="O5226">
            <v>0</v>
          </cell>
        </row>
        <row r="5227">
          <cell r="A5227">
            <v>6560</v>
          </cell>
          <cell r="B5227">
            <v>64805</v>
          </cell>
          <cell r="C5227">
            <v>9856</v>
          </cell>
          <cell r="D5227">
            <v>0</v>
          </cell>
          <cell r="E5227">
            <v>14944</v>
          </cell>
          <cell r="F5227">
            <v>0</v>
          </cell>
          <cell r="G5227" t="str">
            <v>14944_66f092af967fa8f40339a53ba544037c</v>
          </cell>
          <cell r="H5227" t="str">
            <v>Kiss.mp3</v>
          </cell>
          <cell r="I5227">
            <v>3502</v>
          </cell>
          <cell r="K5227" t="str">
            <v>mp3</v>
          </cell>
          <cell r="L5227" t="str">
            <v>audio/mp3</v>
          </cell>
          <cell r="M5227">
            <v>438630</v>
          </cell>
          <cell r="N5227">
            <v>1446742396</v>
          </cell>
          <cell r="O5227">
            <v>0</v>
          </cell>
        </row>
        <row r="5228">
          <cell r="A5228">
            <v>6561</v>
          </cell>
          <cell r="B5228">
            <v>64805</v>
          </cell>
          <cell r="C5228">
            <v>9856</v>
          </cell>
          <cell r="D5228">
            <v>0</v>
          </cell>
          <cell r="E5228">
            <v>14944</v>
          </cell>
          <cell r="F5228">
            <v>0</v>
          </cell>
          <cell r="G5228" t="str">
            <v>14944_d4321dc2f5f2dae66d82e78bfabd2db7</v>
          </cell>
          <cell r="H5228" t="str">
            <v>Kiss.ns2p</v>
          </cell>
          <cell r="I5228">
            <v>352</v>
          </cell>
          <cell r="K5228" t="str">
            <v>ns2p</v>
          </cell>
          <cell r="L5228" t="str">
            <v>application/octet-stream</v>
          </cell>
          <cell r="M5228">
            <v>547</v>
          </cell>
          <cell r="N5228">
            <v>1446742409</v>
          </cell>
          <cell r="O5228">
            <v>0</v>
          </cell>
        </row>
        <row r="5229">
          <cell r="A5229">
            <v>6562</v>
          </cell>
          <cell r="B5229">
            <v>64816</v>
          </cell>
          <cell r="C5229">
            <v>5581</v>
          </cell>
          <cell r="D5229">
            <v>0</v>
          </cell>
          <cell r="E5229">
            <v>1837</v>
          </cell>
          <cell r="F5229">
            <v>0</v>
          </cell>
          <cell r="G5229" t="str">
            <v>1837_2b250ed989625188fdefc4cab8723798</v>
          </cell>
          <cell r="H5229" t="str">
            <v>Love Song.ns2p</v>
          </cell>
          <cell r="I5229">
            <v>77</v>
          </cell>
          <cell r="K5229" t="str">
            <v>ns2p</v>
          </cell>
          <cell r="L5229" t="str">
            <v>application/octet-stream</v>
          </cell>
          <cell r="M5229">
            <v>547</v>
          </cell>
          <cell r="N5229">
            <v>1446756209</v>
          </cell>
          <cell r="O5229">
            <v>0</v>
          </cell>
        </row>
        <row r="5230">
          <cell r="A5230">
            <v>6563</v>
          </cell>
          <cell r="B5230">
            <v>64817</v>
          </cell>
          <cell r="C5230">
            <v>9644</v>
          </cell>
          <cell r="D5230">
            <v>0</v>
          </cell>
          <cell r="E5230">
            <v>1837</v>
          </cell>
          <cell r="F5230">
            <v>0</v>
          </cell>
          <cell r="G5230" t="str">
            <v>1837_b5a7d823f0abc8ec1bec1f590f6c90be</v>
          </cell>
          <cell r="H5230" t="str">
            <v>Sexy And I.ns2p</v>
          </cell>
          <cell r="I5230">
            <v>171</v>
          </cell>
          <cell r="K5230" t="str">
            <v>ns2p</v>
          </cell>
          <cell r="L5230" t="str">
            <v>application/octet-stream</v>
          </cell>
          <cell r="M5230">
            <v>547</v>
          </cell>
          <cell r="N5230">
            <v>1446756564</v>
          </cell>
          <cell r="O5230">
            <v>0</v>
          </cell>
        </row>
        <row r="5231">
          <cell r="A5231">
            <v>6564</v>
          </cell>
          <cell r="B5231">
            <v>64818</v>
          </cell>
          <cell r="C5231">
            <v>9776</v>
          </cell>
          <cell r="D5231">
            <v>0</v>
          </cell>
          <cell r="E5231">
            <v>1837</v>
          </cell>
          <cell r="F5231">
            <v>0</v>
          </cell>
          <cell r="G5231" t="str">
            <v>1837_0f92d5a3ee60db365f9110943fc08d72</v>
          </cell>
          <cell r="H5231" t="str">
            <v>Human Nature  .ns2p</v>
          </cell>
          <cell r="I5231">
            <v>231</v>
          </cell>
          <cell r="K5231" t="str">
            <v>ns2p</v>
          </cell>
          <cell r="L5231" t="str">
            <v>application/octet-stream</v>
          </cell>
          <cell r="M5231">
            <v>547</v>
          </cell>
          <cell r="N5231">
            <v>1446757484</v>
          </cell>
          <cell r="O5231">
            <v>0</v>
          </cell>
        </row>
        <row r="5232">
          <cell r="A5232">
            <v>6565</v>
          </cell>
          <cell r="B5232">
            <v>64830</v>
          </cell>
          <cell r="C5232">
            <v>9858</v>
          </cell>
          <cell r="D5232">
            <v>0</v>
          </cell>
          <cell r="E5232">
            <v>13978</v>
          </cell>
          <cell r="F5232">
            <v>0</v>
          </cell>
          <cell r="G5232" t="str">
            <v>13978_247ecdd8a2a1451c5b3f35ffc2a14a98</v>
          </cell>
          <cell r="H5232" t="str">
            <v>10 performances.nlapbundle.zip</v>
          </cell>
          <cell r="I5232">
            <v>50</v>
          </cell>
          <cell r="J5232" t="str">
            <v>NLA! Performance Bundle</v>
          </cell>
          <cell r="K5232" t="str">
            <v>zip</v>
          </cell>
          <cell r="L5232" t="str">
            <v>application/zip</v>
          </cell>
          <cell r="M5232">
            <v>1931</v>
          </cell>
          <cell r="N5232">
            <v>1446782682</v>
          </cell>
          <cell r="O5232">
            <v>0</v>
          </cell>
        </row>
        <row r="5233">
          <cell r="A5233">
            <v>6566</v>
          </cell>
          <cell r="B5233">
            <v>64848</v>
          </cell>
          <cell r="C5233">
            <v>5581</v>
          </cell>
          <cell r="D5233">
            <v>0</v>
          </cell>
          <cell r="E5233">
            <v>3264</v>
          </cell>
          <cell r="F5233">
            <v>0</v>
          </cell>
          <cell r="G5233" t="str">
            <v>3264_b7f3c22f5f8a87155d08e347fb52cda7</v>
          </cell>
          <cell r="H5233" t="str">
            <v>Love Song Cure.ns2p</v>
          </cell>
          <cell r="I5233">
            <v>104</v>
          </cell>
          <cell r="K5233" t="str">
            <v>ns2p</v>
          </cell>
          <cell r="L5233" t="str">
            <v>application/octet-stream</v>
          </cell>
          <cell r="M5233">
            <v>547</v>
          </cell>
          <cell r="N5233">
            <v>1446812906</v>
          </cell>
          <cell r="O5233">
            <v>0</v>
          </cell>
        </row>
        <row r="5234">
          <cell r="A5234">
            <v>6567</v>
          </cell>
          <cell r="B5234">
            <v>64848</v>
          </cell>
          <cell r="C5234">
            <v>5581</v>
          </cell>
          <cell r="D5234">
            <v>0</v>
          </cell>
          <cell r="E5234">
            <v>3264</v>
          </cell>
          <cell r="F5234">
            <v>0</v>
          </cell>
          <cell r="G5234" t="str">
            <v>3264_131a49d55cf2c5b6310eaaec2815ee01</v>
          </cell>
          <cell r="H5234" t="str">
            <v>love song cure.mp3</v>
          </cell>
          <cell r="I5234">
            <v>2171</v>
          </cell>
          <cell r="K5234" t="str">
            <v>mp3</v>
          </cell>
          <cell r="L5234" t="str">
            <v>audio/mp3</v>
          </cell>
          <cell r="M5234">
            <v>412330</v>
          </cell>
          <cell r="N5234">
            <v>1446812906</v>
          </cell>
          <cell r="O5234">
            <v>0</v>
          </cell>
        </row>
        <row r="5235">
          <cell r="A5235">
            <v>6568</v>
          </cell>
          <cell r="B5235">
            <v>64848</v>
          </cell>
          <cell r="C5235">
            <v>5581</v>
          </cell>
          <cell r="D5235">
            <v>0</v>
          </cell>
          <cell r="E5235">
            <v>3264</v>
          </cell>
          <cell r="F5235">
            <v>0</v>
          </cell>
          <cell r="G5235" t="str">
            <v>3264_4bb42c025fae9f198703457c9b31b2f9</v>
          </cell>
          <cell r="H5235" t="str">
            <v>OrchStrings Marc_LiteVib _ste KHv4.nsmp</v>
          </cell>
          <cell r="I5235">
            <v>147</v>
          </cell>
          <cell r="K5235" t="str">
            <v>nsmp</v>
          </cell>
          <cell r="L5235" t="str">
            <v>application/octet-stream</v>
          </cell>
          <cell r="M5235">
            <v>4503467</v>
          </cell>
          <cell r="N5235">
            <v>1446813237</v>
          </cell>
          <cell r="O5235">
            <v>0</v>
          </cell>
        </row>
        <row r="5236">
          <cell r="A5236">
            <v>6569</v>
          </cell>
          <cell r="B5236">
            <v>64848</v>
          </cell>
          <cell r="C5236">
            <v>5581</v>
          </cell>
          <cell r="D5236">
            <v>0</v>
          </cell>
          <cell r="E5236">
            <v>3264</v>
          </cell>
          <cell r="F5236">
            <v>0</v>
          </cell>
          <cell r="G5236" t="str">
            <v>3264_77e7978fbd59b2bedf00230bf9ea938e</v>
          </cell>
          <cell r="H5236" t="str">
            <v>CimbalomHardma1__ste PSv4.nsmp</v>
          </cell>
          <cell r="I5236">
            <v>158</v>
          </cell>
          <cell r="K5236" t="str">
            <v>nsmp</v>
          </cell>
          <cell r="L5236" t="str">
            <v>application/octet-stream</v>
          </cell>
          <cell r="M5236">
            <v>2615612</v>
          </cell>
          <cell r="N5236">
            <v>1446813237</v>
          </cell>
          <cell r="O5236">
            <v>0</v>
          </cell>
        </row>
        <row r="5237">
          <cell r="A5237">
            <v>7470</v>
          </cell>
          <cell r="B5237">
            <v>64855</v>
          </cell>
          <cell r="C5237">
            <v>9865</v>
          </cell>
          <cell r="D5237">
            <v>0</v>
          </cell>
          <cell r="E5237">
            <v>7599</v>
          </cell>
          <cell r="F5237">
            <v>0</v>
          </cell>
          <cell r="G5237" t="str">
            <v>7599_7a638bc71dd82eb8e24b7374beca20e0</v>
          </cell>
          <cell r="H5237" t="str">
            <v>15_FinalAbove.png</v>
          </cell>
          <cell r="I5237">
            <v>1383</v>
          </cell>
          <cell r="J5237" t="str">
            <v>15_FinalAbove</v>
          </cell>
          <cell r="K5237" t="str">
            <v>png</v>
          </cell>
          <cell r="L5237" t="str">
            <v>image/png</v>
          </cell>
          <cell r="M5237">
            <v>5732687</v>
          </cell>
          <cell r="N5237">
            <v>1464218539</v>
          </cell>
          <cell r="O5237">
            <v>0</v>
          </cell>
        </row>
        <row r="5238">
          <cell r="A5238">
            <v>7471</v>
          </cell>
          <cell r="B5238">
            <v>64855</v>
          </cell>
          <cell r="C5238">
            <v>9865</v>
          </cell>
          <cell r="D5238">
            <v>0</v>
          </cell>
          <cell r="E5238">
            <v>7599</v>
          </cell>
          <cell r="F5238">
            <v>0</v>
          </cell>
          <cell r="G5238" t="str">
            <v>7599_5be866a715f4f290f182cba43f8ab2a9</v>
          </cell>
          <cell r="H5238" t="str">
            <v>16_FinalBehind.png</v>
          </cell>
          <cell r="I5238">
            <v>1383</v>
          </cell>
          <cell r="J5238" t="str">
            <v>16_FinalBehind</v>
          </cell>
          <cell r="K5238" t="str">
            <v>png</v>
          </cell>
          <cell r="L5238" t="str">
            <v>image/png</v>
          </cell>
          <cell r="M5238">
            <v>4241393</v>
          </cell>
          <cell r="N5238">
            <v>1464218539</v>
          </cell>
          <cell r="O5238">
            <v>0</v>
          </cell>
        </row>
        <row r="5239">
          <cell r="A5239">
            <v>6574</v>
          </cell>
          <cell r="B5239">
            <v>64855</v>
          </cell>
          <cell r="C5239">
            <v>9865</v>
          </cell>
          <cell r="D5239">
            <v>0</v>
          </cell>
          <cell r="E5239">
            <v>7599</v>
          </cell>
          <cell r="F5239">
            <v>0</v>
          </cell>
          <cell r="G5239" t="str">
            <v>7599_cf35c98ac44a65aa27274d7a249e738d</v>
          </cell>
          <cell r="H5239" t="str">
            <v>Summerfest 2014.Still005.jpg</v>
          </cell>
          <cell r="I5239">
            <v>2355</v>
          </cell>
          <cell r="J5239" t="str">
            <v>DIY_NS2_2layerstand_05</v>
          </cell>
          <cell r="K5239" t="str">
            <v>jpg</v>
          </cell>
          <cell r="L5239" t="str">
            <v>image/jpeg</v>
          </cell>
          <cell r="M5239">
            <v>299745</v>
          </cell>
          <cell r="N5239">
            <v>1446824614</v>
          </cell>
          <cell r="O5239">
            <v>0</v>
          </cell>
        </row>
        <row r="5240">
          <cell r="A5240">
            <v>6575</v>
          </cell>
          <cell r="B5240">
            <v>64855</v>
          </cell>
          <cell r="C5240">
            <v>9865</v>
          </cell>
          <cell r="D5240">
            <v>0</v>
          </cell>
          <cell r="E5240">
            <v>7599</v>
          </cell>
          <cell r="F5240">
            <v>0</v>
          </cell>
          <cell r="G5240" t="str">
            <v>7599_6cc3eeab6c7986e78bcef0d6fc501d92</v>
          </cell>
          <cell r="H5240" t="str">
            <v>fb_img_14033211875405534.jpg</v>
          </cell>
          <cell r="I5240">
            <v>2355</v>
          </cell>
          <cell r="J5240" t="str">
            <v>DIY_NS2_2layerstand_06</v>
          </cell>
          <cell r="K5240" t="str">
            <v>jpg</v>
          </cell>
          <cell r="L5240" t="str">
            <v>image/jpeg</v>
          </cell>
          <cell r="M5240">
            <v>502257</v>
          </cell>
          <cell r="N5240">
            <v>1446824625</v>
          </cell>
          <cell r="O5240">
            <v>0</v>
          </cell>
        </row>
        <row r="5241">
          <cell r="A5241">
            <v>6576</v>
          </cell>
          <cell r="B5241">
            <v>64860</v>
          </cell>
          <cell r="C5241">
            <v>9861</v>
          </cell>
          <cell r="D5241">
            <v>0</v>
          </cell>
          <cell r="E5241">
            <v>1654</v>
          </cell>
          <cell r="F5241">
            <v>0</v>
          </cell>
          <cell r="G5241" t="str">
            <v>1654_7d754255774ca3d95c13c4c76ed308e5</v>
          </cell>
          <cell r="H5241" t="str">
            <v>BBC3.png</v>
          </cell>
          <cell r="I5241">
            <v>755</v>
          </cell>
          <cell r="K5241" t="str">
            <v>png</v>
          </cell>
          <cell r="L5241" t="str">
            <v>image/png</v>
          </cell>
          <cell r="M5241">
            <v>20065</v>
          </cell>
          <cell r="N5241">
            <v>1446830069</v>
          </cell>
          <cell r="O5241">
            <v>0</v>
          </cell>
        </row>
        <row r="5242">
          <cell r="A5242">
            <v>6588</v>
          </cell>
          <cell r="B5242">
            <v>64936</v>
          </cell>
          <cell r="C5242">
            <v>9879</v>
          </cell>
          <cell r="D5242">
            <v>0</v>
          </cell>
          <cell r="E5242">
            <v>1654</v>
          </cell>
          <cell r="F5242">
            <v>0</v>
          </cell>
          <cell r="G5242" t="str">
            <v>1654_8ff7cdffd3cf2ebf97065f8556cca4e7</v>
          </cell>
          <cell r="H5242" t="str">
            <v>Radio Pad.nlas</v>
          </cell>
          <cell r="I5242">
            <v>100</v>
          </cell>
          <cell r="K5242" t="str">
            <v>nlas</v>
          </cell>
          <cell r="L5242" t="str">
            <v>application/octet-stream</v>
          </cell>
          <cell r="M5242">
            <v>123</v>
          </cell>
          <cell r="N5242">
            <v>1446999582</v>
          </cell>
          <cell r="O5242">
            <v>0</v>
          </cell>
        </row>
        <row r="5243">
          <cell r="A5243">
            <v>6587</v>
          </cell>
          <cell r="B5243">
            <v>64936</v>
          </cell>
          <cell r="C5243">
            <v>9879</v>
          </cell>
          <cell r="D5243">
            <v>0</v>
          </cell>
          <cell r="E5243">
            <v>1654</v>
          </cell>
          <cell r="F5243">
            <v>0</v>
          </cell>
          <cell r="G5243" t="str">
            <v>1654_d738f845dfb9c55329bf7b92e95030fc</v>
          </cell>
          <cell r="H5243" t="str">
            <v>MalinAndGustaf.jpg</v>
          </cell>
          <cell r="I5243">
            <v>824</v>
          </cell>
          <cell r="J5243" t="str">
            <v>Gustaf &amp;amp; Malin (= Swedish pop duo Niki &amp;amp; The Dove)</v>
          </cell>
          <cell r="K5243" t="str">
            <v>jpg</v>
          </cell>
          <cell r="L5243" t="str">
            <v>image/jpeg</v>
          </cell>
          <cell r="M5243">
            <v>33367</v>
          </cell>
          <cell r="N5243">
            <v>1446999582</v>
          </cell>
          <cell r="O5243">
            <v>0</v>
          </cell>
        </row>
        <row r="5244">
          <cell r="A5244">
            <v>6579</v>
          </cell>
          <cell r="B5244">
            <v>64866</v>
          </cell>
          <cell r="C5244">
            <v>9867</v>
          </cell>
          <cell r="D5244">
            <v>0</v>
          </cell>
          <cell r="E5244">
            <v>14944</v>
          </cell>
          <cell r="F5244">
            <v>0</v>
          </cell>
          <cell r="G5244" t="str">
            <v>14944_9ca0e0db870a04df3f8e7d470150d759</v>
          </cell>
          <cell r="H5244" t="str">
            <v>living for the city.mp3</v>
          </cell>
          <cell r="I5244">
            <v>613</v>
          </cell>
          <cell r="K5244" t="str">
            <v>mp3</v>
          </cell>
          <cell r="L5244" t="str">
            <v>audio/mp3</v>
          </cell>
          <cell r="M5244">
            <v>861088</v>
          </cell>
          <cell r="N5244">
            <v>1446845095</v>
          </cell>
          <cell r="O5244">
            <v>0</v>
          </cell>
        </row>
        <row r="5245">
          <cell r="A5245">
            <v>6580</v>
          </cell>
          <cell r="B5245">
            <v>64866</v>
          </cell>
          <cell r="C5245">
            <v>9867</v>
          </cell>
          <cell r="D5245">
            <v>0</v>
          </cell>
          <cell r="E5245">
            <v>14944</v>
          </cell>
          <cell r="F5245">
            <v>0</v>
          </cell>
          <cell r="G5245" t="str">
            <v>14944_7f1fdc7abb30440ee4bc96f69d52f7f3</v>
          </cell>
          <cell r="H5245" t="str">
            <v>livin 4 the city.ns2p</v>
          </cell>
          <cell r="I5245">
            <v>268</v>
          </cell>
          <cell r="K5245" t="str">
            <v>ns2p</v>
          </cell>
          <cell r="L5245" t="str">
            <v>application/octet-stream</v>
          </cell>
          <cell r="M5245">
            <v>547</v>
          </cell>
          <cell r="N5245">
            <v>1446845095</v>
          </cell>
          <cell r="O5245">
            <v>0</v>
          </cell>
        </row>
        <row r="5246">
          <cell r="A5246">
            <v>6581</v>
          </cell>
          <cell r="B5246">
            <v>64867</v>
          </cell>
          <cell r="C5246">
            <v>9868</v>
          </cell>
          <cell r="D5246">
            <v>0</v>
          </cell>
          <cell r="E5246">
            <v>14944</v>
          </cell>
          <cell r="F5246">
            <v>0</v>
          </cell>
          <cell r="G5246" t="str">
            <v>14944_d420a52f8ed38fdeb7f87e4b11ae7848</v>
          </cell>
          <cell r="H5246" t="str">
            <v>tubular bells.mp3</v>
          </cell>
          <cell r="I5246">
            <v>448</v>
          </cell>
          <cell r="K5246" t="str">
            <v>mp3</v>
          </cell>
          <cell r="L5246" t="str">
            <v>audio/mp3</v>
          </cell>
          <cell r="M5246">
            <v>681838</v>
          </cell>
          <cell r="N5246">
            <v>1446845485</v>
          </cell>
          <cell r="O5246">
            <v>0</v>
          </cell>
        </row>
        <row r="5247">
          <cell r="A5247">
            <v>6582</v>
          </cell>
          <cell r="B5247">
            <v>64867</v>
          </cell>
          <cell r="C5247">
            <v>9868</v>
          </cell>
          <cell r="D5247">
            <v>0</v>
          </cell>
          <cell r="E5247">
            <v>14944</v>
          </cell>
          <cell r="F5247">
            <v>0</v>
          </cell>
          <cell r="G5247" t="str">
            <v>14944_fcc7a0bb09ce069cd5018782fb865deb</v>
          </cell>
          <cell r="H5247" t="str">
            <v>tubular bells.mp3</v>
          </cell>
          <cell r="I5247">
            <v>995</v>
          </cell>
          <cell r="K5247" t="str">
            <v>mp3</v>
          </cell>
          <cell r="L5247" t="str">
            <v>audio/mp3</v>
          </cell>
          <cell r="M5247">
            <v>681838</v>
          </cell>
          <cell r="N5247">
            <v>1446845595</v>
          </cell>
          <cell r="O5247">
            <v>0</v>
          </cell>
        </row>
        <row r="5248">
          <cell r="A5248">
            <v>6583</v>
          </cell>
          <cell r="B5248">
            <v>64867</v>
          </cell>
          <cell r="C5248">
            <v>9868</v>
          </cell>
          <cell r="D5248">
            <v>0</v>
          </cell>
          <cell r="E5248">
            <v>14944</v>
          </cell>
          <cell r="F5248">
            <v>0</v>
          </cell>
          <cell r="G5248" t="str">
            <v>14944_2718dfc36ff6c1289d8fb02e0ba0541d</v>
          </cell>
          <cell r="H5248" t="str">
            <v>Tubular         .ns2p</v>
          </cell>
          <cell r="I5248">
            <v>197</v>
          </cell>
          <cell r="K5248" t="str">
            <v>ns2p</v>
          </cell>
          <cell r="L5248" t="str">
            <v>application/octet-stream</v>
          </cell>
          <cell r="M5248">
            <v>547</v>
          </cell>
          <cell r="N5248">
            <v>1446845595</v>
          </cell>
          <cell r="O5248">
            <v>0</v>
          </cell>
        </row>
        <row r="5249">
          <cell r="A5249">
            <v>6584</v>
          </cell>
          <cell r="B5249">
            <v>64868</v>
          </cell>
          <cell r="C5249">
            <v>9869</v>
          </cell>
          <cell r="D5249">
            <v>0</v>
          </cell>
          <cell r="E5249">
            <v>14944</v>
          </cell>
          <cell r="F5249">
            <v>0</v>
          </cell>
          <cell r="G5249" t="str">
            <v>14944_279eb57b89646be7d8320bffefb587c5</v>
          </cell>
          <cell r="H5249" t="str">
            <v>halloween     .ns2p</v>
          </cell>
          <cell r="I5249">
            <v>118</v>
          </cell>
          <cell r="K5249" t="str">
            <v>ns2p</v>
          </cell>
          <cell r="L5249" t="str">
            <v>application/octet-stream</v>
          </cell>
          <cell r="M5249">
            <v>547</v>
          </cell>
          <cell r="N5249">
            <v>1446846025</v>
          </cell>
          <cell r="O5249">
            <v>0</v>
          </cell>
        </row>
        <row r="5250">
          <cell r="A5250">
            <v>6585</v>
          </cell>
          <cell r="B5250">
            <v>64868</v>
          </cell>
          <cell r="C5250">
            <v>9869</v>
          </cell>
          <cell r="D5250">
            <v>0</v>
          </cell>
          <cell r="E5250">
            <v>14944</v>
          </cell>
          <cell r="F5250">
            <v>0</v>
          </cell>
          <cell r="G5250" t="str">
            <v>14944_1b4b6b0c47c9100af317df4090ee8c2a</v>
          </cell>
          <cell r="H5250" t="str">
            <v>halloween.mp3</v>
          </cell>
          <cell r="I5250">
            <v>716</v>
          </cell>
          <cell r="K5250" t="str">
            <v>mp3</v>
          </cell>
          <cell r="L5250" t="str">
            <v>audio/mp3</v>
          </cell>
          <cell r="M5250">
            <v>1946186</v>
          </cell>
          <cell r="N5250">
            <v>1446846025</v>
          </cell>
          <cell r="O5250">
            <v>0</v>
          </cell>
        </row>
        <row r="5251">
          <cell r="A5251">
            <v>6586</v>
          </cell>
          <cell r="B5251">
            <v>64895</v>
          </cell>
          <cell r="C5251">
            <v>9873</v>
          </cell>
          <cell r="D5251">
            <v>0</v>
          </cell>
          <cell r="E5251">
            <v>10083</v>
          </cell>
          <cell r="F5251">
            <v>0</v>
          </cell>
          <cell r="G5251" t="str">
            <v>10083_3b05f8c752e96acef7655d1b2b81d686</v>
          </cell>
          <cell r="H5251" t="str">
            <v>SadTrombone.mp3</v>
          </cell>
          <cell r="I5251">
            <v>273</v>
          </cell>
          <cell r="J5251" t="str">
            <v>Anyone a good sample for sad trombone ?</v>
          </cell>
          <cell r="K5251" t="str">
            <v>mp3</v>
          </cell>
          <cell r="L5251" t="str">
            <v>audio/mp3</v>
          </cell>
          <cell r="M5251">
            <v>201001</v>
          </cell>
          <cell r="N5251">
            <v>1446896289</v>
          </cell>
          <cell r="O5251">
            <v>0</v>
          </cell>
        </row>
        <row r="5252">
          <cell r="A5252">
            <v>6590</v>
          </cell>
          <cell r="B5252">
            <v>64936</v>
          </cell>
          <cell r="C5252">
            <v>9879</v>
          </cell>
          <cell r="D5252">
            <v>0</v>
          </cell>
          <cell r="E5252">
            <v>1654</v>
          </cell>
          <cell r="F5252">
            <v>0</v>
          </cell>
          <cell r="G5252" t="str">
            <v>1654_e8d7effae974940c793c0e276112f759</v>
          </cell>
          <cell r="H5252" t="str">
            <v>Radio Pad.mp3</v>
          </cell>
          <cell r="I5252">
            <v>441</v>
          </cell>
          <cell r="K5252" t="str">
            <v>mp3</v>
          </cell>
          <cell r="L5252" t="str">
            <v>audio/mpeg</v>
          </cell>
          <cell r="M5252">
            <v>365631</v>
          </cell>
          <cell r="N5252">
            <v>1447000385</v>
          </cell>
          <cell r="O5252">
            <v>0</v>
          </cell>
        </row>
        <row r="5253">
          <cell r="A5253">
            <v>6591</v>
          </cell>
          <cell r="B5253">
            <v>64975</v>
          </cell>
          <cell r="C5253">
            <v>9678</v>
          </cell>
          <cell r="D5253">
            <v>0</v>
          </cell>
          <cell r="E5253">
            <v>14855</v>
          </cell>
          <cell r="F5253">
            <v>0</v>
          </cell>
          <cell r="G5253" t="str">
            <v>14855_0d7bf6f2fb6ee3bd2458f5d4d0d81e06</v>
          </cell>
          <cell r="H5253" t="str">
            <v>test bright piano.mp3</v>
          </cell>
          <cell r="I5253">
            <v>565</v>
          </cell>
          <cell r="K5253" t="str">
            <v>mp3</v>
          </cell>
          <cell r="L5253" t="str">
            <v>audio/mp3</v>
          </cell>
          <cell r="M5253">
            <v>616070</v>
          </cell>
          <cell r="N5253">
            <v>1447072985</v>
          </cell>
          <cell r="O5253">
            <v>0</v>
          </cell>
        </row>
        <row r="5254">
          <cell r="A5254">
            <v>6592</v>
          </cell>
          <cell r="B5254">
            <v>64977</v>
          </cell>
          <cell r="C5254">
            <v>9884</v>
          </cell>
          <cell r="D5254">
            <v>0</v>
          </cell>
          <cell r="E5254">
            <v>14979</v>
          </cell>
          <cell r="F5254">
            <v>0</v>
          </cell>
          <cell r="G5254" t="str">
            <v>14979_e550e230e950c73a336b4fe2f227332e</v>
          </cell>
          <cell r="H5254" t="str">
            <v>Capture.PNG</v>
          </cell>
          <cell r="I5254">
            <v>923</v>
          </cell>
          <cell r="K5254" t="str">
            <v>png</v>
          </cell>
          <cell r="L5254" t="str">
            <v>image/png</v>
          </cell>
          <cell r="M5254">
            <v>749824</v>
          </cell>
          <cell r="N5254">
            <v>1447075922</v>
          </cell>
          <cell r="O5254">
            <v>0</v>
          </cell>
        </row>
        <row r="5255">
          <cell r="A5255">
            <v>6593</v>
          </cell>
          <cell r="B5255">
            <v>64994</v>
          </cell>
          <cell r="C5255">
            <v>9873</v>
          </cell>
          <cell r="D5255">
            <v>0</v>
          </cell>
          <cell r="E5255">
            <v>3264</v>
          </cell>
          <cell r="F5255">
            <v>0</v>
          </cell>
          <cell r="G5255" t="str">
            <v>3264_990904ebb97950fada1af91da71d12b2</v>
          </cell>
          <cell r="H5255" t="str">
            <v>Trombone sad.ns2p</v>
          </cell>
          <cell r="I5255">
            <v>105</v>
          </cell>
          <cell r="K5255" t="str">
            <v>ns2p</v>
          </cell>
          <cell r="L5255" t="str">
            <v>application/octet-stream</v>
          </cell>
          <cell r="M5255">
            <v>547</v>
          </cell>
          <cell r="N5255">
            <v>1447096077</v>
          </cell>
          <cell r="O5255">
            <v>0</v>
          </cell>
        </row>
        <row r="5256">
          <cell r="A5256">
            <v>6595</v>
          </cell>
          <cell r="B5256">
            <v>64994</v>
          </cell>
          <cell r="C5256">
            <v>9873</v>
          </cell>
          <cell r="D5256">
            <v>0</v>
          </cell>
          <cell r="E5256">
            <v>3264</v>
          </cell>
          <cell r="F5256">
            <v>0</v>
          </cell>
          <cell r="G5256" t="str">
            <v>3264_c3a8da4ad59021cb1534eb3f18568dd9</v>
          </cell>
          <cell r="H5256" t="str">
            <v>Trombone__ste STv4.nsmp</v>
          </cell>
          <cell r="I5256">
            <v>177</v>
          </cell>
          <cell r="J5256" t="str">
            <v>slot 1</v>
          </cell>
          <cell r="K5256" t="str">
            <v>nsmp</v>
          </cell>
          <cell r="L5256" t="str">
            <v>application/octet-stream</v>
          </cell>
          <cell r="M5256">
            <v>2285285</v>
          </cell>
          <cell r="N5256">
            <v>1447096247</v>
          </cell>
          <cell r="O5256">
            <v>0</v>
          </cell>
        </row>
        <row r="5257">
          <cell r="A5257">
            <v>6596</v>
          </cell>
          <cell r="B5257">
            <v>64994</v>
          </cell>
          <cell r="C5257">
            <v>9873</v>
          </cell>
          <cell r="D5257">
            <v>0</v>
          </cell>
          <cell r="E5257">
            <v>3264</v>
          </cell>
          <cell r="F5257">
            <v>0</v>
          </cell>
          <cell r="G5257" t="str">
            <v>3264_82b4d8b587da31777ebc9192e69b9edb</v>
          </cell>
          <cell r="H5257" t="str">
            <v>OrchTrumpets__ste KHv4.nsmp</v>
          </cell>
          <cell r="I5257">
            <v>165</v>
          </cell>
          <cell r="J5257" t="str">
            <v>slot 2</v>
          </cell>
          <cell r="K5257" t="str">
            <v>nsmp</v>
          </cell>
          <cell r="L5257" t="str">
            <v>application/octet-stream</v>
          </cell>
          <cell r="M5257">
            <v>2926889</v>
          </cell>
          <cell r="N5257">
            <v>1447096247</v>
          </cell>
          <cell r="O5257">
            <v>0</v>
          </cell>
        </row>
        <row r="5258">
          <cell r="A5258">
            <v>6597</v>
          </cell>
          <cell r="B5258">
            <v>64994</v>
          </cell>
          <cell r="C5258">
            <v>9873</v>
          </cell>
          <cell r="D5258">
            <v>0</v>
          </cell>
          <cell r="E5258">
            <v>3264</v>
          </cell>
          <cell r="F5258">
            <v>0</v>
          </cell>
          <cell r="G5258" t="str">
            <v>3264_2e013d3c5fc7c2648ee0c349b41b95ea</v>
          </cell>
          <cell r="H5258" t="str">
            <v>sad trombone.mp3</v>
          </cell>
          <cell r="I5258">
            <v>1916</v>
          </cell>
          <cell r="K5258" t="str">
            <v>mp3</v>
          </cell>
          <cell r="L5258" t="str">
            <v>audio/mp3</v>
          </cell>
          <cell r="M5258">
            <v>140029</v>
          </cell>
          <cell r="N5258">
            <v>1447096396</v>
          </cell>
          <cell r="O5258">
            <v>0</v>
          </cell>
        </row>
        <row r="5259">
          <cell r="A5259">
            <v>6598</v>
          </cell>
          <cell r="B5259">
            <v>65006</v>
          </cell>
          <cell r="C5259">
            <v>9886</v>
          </cell>
          <cell r="D5259">
            <v>0</v>
          </cell>
          <cell r="E5259">
            <v>13622</v>
          </cell>
          <cell r="F5259">
            <v>0</v>
          </cell>
          <cell r="G5259" t="str">
            <v>13622_fcb4b9ab41df7d83051052879ed5dc23</v>
          </cell>
          <cell r="H5259" t="str">
            <v>africa split sample.mp3</v>
          </cell>
          <cell r="I5259">
            <v>2363</v>
          </cell>
          <cell r="J5259" t="str">
            <v>africa splitsound (Brass-sound + vibes)</v>
          </cell>
          <cell r="K5259" t="str">
            <v>mp3</v>
          </cell>
          <cell r="L5259" t="str">
            <v>audio/mpeg</v>
          </cell>
          <cell r="M5259">
            <v>1310220</v>
          </cell>
          <cell r="N5259">
            <v>1447155994</v>
          </cell>
          <cell r="O5259">
            <v>0</v>
          </cell>
        </row>
        <row r="5260">
          <cell r="A5260">
            <v>6599</v>
          </cell>
          <cell r="B5260">
            <v>65006</v>
          </cell>
          <cell r="C5260">
            <v>9886</v>
          </cell>
          <cell r="D5260">
            <v>0</v>
          </cell>
          <cell r="E5260">
            <v>13622</v>
          </cell>
          <cell r="F5260">
            <v>0</v>
          </cell>
          <cell r="G5260" t="str">
            <v>13622_60ea390d5672ed453bb3c4895bac1f2a</v>
          </cell>
          <cell r="H5260" t="str">
            <v>africa split.nsmp</v>
          </cell>
          <cell r="I5260">
            <v>471</v>
          </cell>
          <cell r="J5260" t="str">
            <v>africa splitsound sample</v>
          </cell>
          <cell r="K5260" t="str">
            <v>nsmp</v>
          </cell>
          <cell r="L5260" t="str">
            <v>application/octet-stream</v>
          </cell>
          <cell r="M5260">
            <v>2215943</v>
          </cell>
          <cell r="N5260">
            <v>1447155994</v>
          </cell>
          <cell r="O5260">
            <v>0</v>
          </cell>
        </row>
        <row r="5261">
          <cell r="A5261">
            <v>6600</v>
          </cell>
          <cell r="B5261">
            <v>65006</v>
          </cell>
          <cell r="C5261">
            <v>9886</v>
          </cell>
          <cell r="D5261">
            <v>0</v>
          </cell>
          <cell r="E5261">
            <v>13622</v>
          </cell>
          <cell r="F5261">
            <v>0</v>
          </cell>
          <cell r="G5261" t="str">
            <v>13622_210fcde385e76c7e19ec49505b6ce7f9</v>
          </cell>
          <cell r="H5261" t="str">
            <v>Africa.ne5p</v>
          </cell>
          <cell r="I5261">
            <v>116</v>
          </cell>
          <cell r="J5261" t="str">
            <v>Africa program for NE5</v>
          </cell>
          <cell r="K5261" t="str">
            <v>ne5p</v>
          </cell>
          <cell r="L5261" t="str">
            <v>application/octet-stream</v>
          </cell>
          <cell r="M5261">
            <v>147</v>
          </cell>
          <cell r="N5261">
            <v>1447155994</v>
          </cell>
          <cell r="O5261">
            <v>0</v>
          </cell>
        </row>
        <row r="5262">
          <cell r="A5262">
            <v>6601</v>
          </cell>
          <cell r="B5262">
            <v>65102</v>
          </cell>
          <cell r="C5262">
            <v>9678</v>
          </cell>
          <cell r="D5262">
            <v>0</v>
          </cell>
          <cell r="E5262">
            <v>14855</v>
          </cell>
          <cell r="F5262">
            <v>0</v>
          </cell>
          <cell r="G5262" t="str">
            <v>14855_ed66bbd880bb06fd73805275872ccc2d</v>
          </cell>
          <cell r="H5262" t="str">
            <v>Naked Piano.ne5p</v>
          </cell>
          <cell r="I5262">
            <v>56</v>
          </cell>
          <cell r="K5262" t="str">
            <v>ne5p</v>
          </cell>
          <cell r="L5262" t="str">
            <v>application/octet-stream</v>
          </cell>
          <cell r="M5262">
            <v>147</v>
          </cell>
          <cell r="N5262">
            <v>1447346988</v>
          </cell>
          <cell r="O5262">
            <v>0</v>
          </cell>
        </row>
        <row r="5263">
          <cell r="A5263">
            <v>6602</v>
          </cell>
          <cell r="B5263">
            <v>65112</v>
          </cell>
          <cell r="C5263">
            <v>9772</v>
          </cell>
          <cell r="D5263">
            <v>0</v>
          </cell>
          <cell r="E5263">
            <v>4980</v>
          </cell>
          <cell r="F5263">
            <v>0</v>
          </cell>
          <cell r="G5263" t="str">
            <v>4980_8c9541a181b557d2a1f1e9b6ba7d5a11</v>
          </cell>
          <cell r="H5263" t="str">
            <v>fr_1305_size1024.jpg</v>
          </cell>
          <cell r="I5263">
            <v>1209</v>
          </cell>
          <cell r="K5263" t="str">
            <v>jpg</v>
          </cell>
          <cell r="L5263" t="str">
            <v>image/jpeg</v>
          </cell>
          <cell r="M5263">
            <v>275369</v>
          </cell>
          <cell r="N5263">
            <v>1447356441</v>
          </cell>
          <cell r="O5263">
            <v>0</v>
          </cell>
        </row>
        <row r="5264">
          <cell r="A5264">
            <v>6603</v>
          </cell>
          <cell r="B5264">
            <v>65112</v>
          </cell>
          <cell r="C5264">
            <v>9772</v>
          </cell>
          <cell r="D5264">
            <v>0</v>
          </cell>
          <cell r="E5264">
            <v>4980</v>
          </cell>
          <cell r="F5264">
            <v>0</v>
          </cell>
          <cell r="G5264" t="str">
            <v>4980_84b63b58e4ee1a8bdceec3847fabe5bb</v>
          </cell>
          <cell r="H5264" t="str">
            <v>NL2 Clapton lead demo.mp3</v>
          </cell>
          <cell r="I5264">
            <v>212</v>
          </cell>
          <cell r="K5264" t="str">
            <v>mp3</v>
          </cell>
          <cell r="L5264" t="str">
            <v>audio/mpeg</v>
          </cell>
          <cell r="M5264">
            <v>1968505</v>
          </cell>
          <cell r="N5264">
            <v>1447356441</v>
          </cell>
          <cell r="O5264">
            <v>0</v>
          </cell>
        </row>
        <row r="5265">
          <cell r="A5265">
            <v>6604</v>
          </cell>
          <cell r="B5265">
            <v>65146</v>
          </cell>
          <cell r="C5265">
            <v>9905</v>
          </cell>
          <cell r="D5265">
            <v>0</v>
          </cell>
          <cell r="E5265">
            <v>5030</v>
          </cell>
          <cell r="F5265">
            <v>0</v>
          </cell>
          <cell r="G5265" t="str">
            <v>5030_02d0af16061535840dc760c9a9a5874d</v>
          </cell>
          <cell r="H5265" t="str">
            <v>connections-960x163.jpg</v>
          </cell>
          <cell r="I5265">
            <v>637</v>
          </cell>
          <cell r="K5265" t="str">
            <v>jpg</v>
          </cell>
          <cell r="L5265" t="str">
            <v>image/jpeg</v>
          </cell>
          <cell r="M5265">
            <v>70822</v>
          </cell>
          <cell r="N5265">
            <v>1447433819</v>
          </cell>
          <cell r="O5265">
            <v>0</v>
          </cell>
        </row>
        <row r="5266">
          <cell r="A5266">
            <v>6605</v>
          </cell>
          <cell r="B5266">
            <v>65201</v>
          </cell>
          <cell r="C5266">
            <v>9914</v>
          </cell>
          <cell r="D5266">
            <v>0</v>
          </cell>
          <cell r="E5266">
            <v>2450</v>
          </cell>
          <cell r="F5266">
            <v>0</v>
          </cell>
          <cell r="G5266" t="str">
            <v>2450_b1d63abf4c42c89652272c209b33570e</v>
          </cell>
          <cell r="H5266" t="str">
            <v>image.png</v>
          </cell>
          <cell r="I5266">
            <v>732</v>
          </cell>
          <cell r="K5266" t="str">
            <v>png</v>
          </cell>
          <cell r="L5266" t="str">
            <v>image/png</v>
          </cell>
          <cell r="M5266">
            <v>102861</v>
          </cell>
          <cell r="N5266">
            <v>1447593791</v>
          </cell>
          <cell r="O5266">
            <v>0</v>
          </cell>
        </row>
        <row r="5267">
          <cell r="A5267">
            <v>6606</v>
          </cell>
          <cell r="B5267">
            <v>65201</v>
          </cell>
          <cell r="C5267">
            <v>9914</v>
          </cell>
          <cell r="D5267">
            <v>0</v>
          </cell>
          <cell r="E5267">
            <v>2450</v>
          </cell>
          <cell r="F5267">
            <v>0</v>
          </cell>
          <cell r="G5267" t="str">
            <v>2450_9c61c652a2779b3c9fd414b0a5a4c929</v>
          </cell>
          <cell r="H5267" t="str">
            <v>image.png</v>
          </cell>
          <cell r="I5267">
            <v>732</v>
          </cell>
          <cell r="K5267" t="str">
            <v>png</v>
          </cell>
          <cell r="L5267" t="str">
            <v>image/png</v>
          </cell>
          <cell r="M5267">
            <v>102861</v>
          </cell>
          <cell r="N5267">
            <v>1447593791</v>
          </cell>
          <cell r="O5267">
            <v>0</v>
          </cell>
        </row>
        <row r="5268">
          <cell r="A5268">
            <v>6607</v>
          </cell>
          <cell r="B5268">
            <v>65201</v>
          </cell>
          <cell r="C5268">
            <v>9914</v>
          </cell>
          <cell r="D5268">
            <v>0</v>
          </cell>
          <cell r="E5268">
            <v>2450</v>
          </cell>
          <cell r="F5268">
            <v>0</v>
          </cell>
          <cell r="G5268" t="str">
            <v>2450_b6c0be1c417d2942f52b274c644173f7</v>
          </cell>
          <cell r="H5268" t="str">
            <v>image.png</v>
          </cell>
          <cell r="I5268">
            <v>732</v>
          </cell>
          <cell r="K5268" t="str">
            <v>png</v>
          </cell>
          <cell r="L5268" t="str">
            <v>image/png</v>
          </cell>
          <cell r="M5268">
            <v>110615</v>
          </cell>
          <cell r="N5268">
            <v>1447593791</v>
          </cell>
          <cell r="O5268">
            <v>0</v>
          </cell>
        </row>
        <row r="5269">
          <cell r="A5269">
            <v>6608</v>
          </cell>
          <cell r="B5269">
            <v>65201</v>
          </cell>
          <cell r="C5269">
            <v>9914</v>
          </cell>
          <cell r="D5269">
            <v>0</v>
          </cell>
          <cell r="E5269">
            <v>2450</v>
          </cell>
          <cell r="F5269">
            <v>0</v>
          </cell>
          <cell r="G5269" t="str">
            <v>2450_273bd37a9c17a4c326998a2d6c0a66e2</v>
          </cell>
          <cell r="H5269" t="str">
            <v>image.png</v>
          </cell>
          <cell r="I5269">
            <v>732</v>
          </cell>
          <cell r="K5269" t="str">
            <v>png</v>
          </cell>
          <cell r="L5269" t="str">
            <v>image/png</v>
          </cell>
          <cell r="M5269">
            <v>84291</v>
          </cell>
          <cell r="N5269">
            <v>1447593791</v>
          </cell>
          <cell r="O5269">
            <v>0</v>
          </cell>
        </row>
        <row r="5270">
          <cell r="A5270">
            <v>6609</v>
          </cell>
          <cell r="B5270">
            <v>65201</v>
          </cell>
          <cell r="C5270">
            <v>9914</v>
          </cell>
          <cell r="D5270">
            <v>0</v>
          </cell>
          <cell r="E5270">
            <v>2450</v>
          </cell>
          <cell r="F5270">
            <v>0</v>
          </cell>
          <cell r="G5270" t="str">
            <v>2450_18a3f27fb8b875cd35d6cd25719e1410</v>
          </cell>
          <cell r="H5270" t="str">
            <v>image.png</v>
          </cell>
          <cell r="I5270">
            <v>732</v>
          </cell>
          <cell r="K5270" t="str">
            <v>png</v>
          </cell>
          <cell r="L5270" t="str">
            <v>image/png</v>
          </cell>
          <cell r="M5270">
            <v>140611</v>
          </cell>
          <cell r="N5270">
            <v>1447593791</v>
          </cell>
          <cell r="O5270">
            <v>0</v>
          </cell>
        </row>
        <row r="5271">
          <cell r="A5271">
            <v>6610</v>
          </cell>
          <cell r="B5271">
            <v>65201</v>
          </cell>
          <cell r="C5271">
            <v>9914</v>
          </cell>
          <cell r="D5271">
            <v>0</v>
          </cell>
          <cell r="E5271">
            <v>2450</v>
          </cell>
          <cell r="F5271">
            <v>0</v>
          </cell>
          <cell r="G5271" t="str">
            <v>2450_e301d6ff59ca462758d9b3cee1f5d554</v>
          </cell>
          <cell r="H5271" t="str">
            <v>image.png</v>
          </cell>
          <cell r="I5271">
            <v>732</v>
          </cell>
          <cell r="K5271" t="str">
            <v>png</v>
          </cell>
          <cell r="L5271" t="str">
            <v>image/png</v>
          </cell>
          <cell r="M5271">
            <v>106736</v>
          </cell>
          <cell r="N5271">
            <v>1447593791</v>
          </cell>
          <cell r="O5271">
            <v>0</v>
          </cell>
        </row>
        <row r="5272">
          <cell r="A5272">
            <v>6611</v>
          </cell>
          <cell r="B5272">
            <v>65201</v>
          </cell>
          <cell r="C5272">
            <v>9914</v>
          </cell>
          <cell r="D5272">
            <v>0</v>
          </cell>
          <cell r="E5272">
            <v>2450</v>
          </cell>
          <cell r="F5272">
            <v>0</v>
          </cell>
          <cell r="G5272" t="str">
            <v>2450_2f35691ea25a8df3802869ad11f1d8df</v>
          </cell>
          <cell r="H5272" t="str">
            <v>image.png</v>
          </cell>
          <cell r="I5272">
            <v>732</v>
          </cell>
          <cell r="K5272" t="str">
            <v>png</v>
          </cell>
          <cell r="L5272" t="str">
            <v>image/png</v>
          </cell>
          <cell r="M5272">
            <v>106569</v>
          </cell>
          <cell r="N5272">
            <v>1447593791</v>
          </cell>
          <cell r="O5272">
            <v>0</v>
          </cell>
        </row>
        <row r="5273">
          <cell r="A5273">
            <v>6612</v>
          </cell>
          <cell r="B5273">
            <v>65201</v>
          </cell>
          <cell r="C5273">
            <v>9914</v>
          </cell>
          <cell r="D5273">
            <v>0</v>
          </cell>
          <cell r="E5273">
            <v>2450</v>
          </cell>
          <cell r="F5273">
            <v>0</v>
          </cell>
          <cell r="G5273" t="str">
            <v>2450_59d4cb297cfb54a79f668b24b56522c5</v>
          </cell>
          <cell r="H5273" t="str">
            <v>image.png</v>
          </cell>
          <cell r="I5273">
            <v>732</v>
          </cell>
          <cell r="K5273" t="str">
            <v>png</v>
          </cell>
          <cell r="L5273" t="str">
            <v>image/png</v>
          </cell>
          <cell r="M5273">
            <v>111141</v>
          </cell>
          <cell r="N5273">
            <v>1447594349</v>
          </cell>
          <cell r="O5273">
            <v>0</v>
          </cell>
        </row>
        <row r="5274">
          <cell r="A5274">
            <v>6613</v>
          </cell>
          <cell r="B5274">
            <v>65201</v>
          </cell>
          <cell r="C5274">
            <v>9914</v>
          </cell>
          <cell r="D5274">
            <v>0</v>
          </cell>
          <cell r="E5274">
            <v>2450</v>
          </cell>
          <cell r="F5274">
            <v>0</v>
          </cell>
          <cell r="G5274" t="str">
            <v>2450_5e209371f53897c5b0eef78d76067e66</v>
          </cell>
          <cell r="H5274" t="str">
            <v>image.png</v>
          </cell>
          <cell r="I5274">
            <v>732</v>
          </cell>
          <cell r="K5274" t="str">
            <v>png</v>
          </cell>
          <cell r="L5274" t="str">
            <v>image/png</v>
          </cell>
          <cell r="M5274">
            <v>154236</v>
          </cell>
          <cell r="N5274">
            <v>1447594349</v>
          </cell>
          <cell r="O5274">
            <v>0</v>
          </cell>
        </row>
        <row r="5275">
          <cell r="A5275">
            <v>6614</v>
          </cell>
          <cell r="B5275">
            <v>65201</v>
          </cell>
          <cell r="C5275">
            <v>9914</v>
          </cell>
          <cell r="D5275">
            <v>0</v>
          </cell>
          <cell r="E5275">
            <v>2450</v>
          </cell>
          <cell r="F5275">
            <v>0</v>
          </cell>
          <cell r="G5275" t="str">
            <v>2450_af7aedc59c2241b05e058a35f68dbf41</v>
          </cell>
          <cell r="H5275" t="str">
            <v>image.png</v>
          </cell>
          <cell r="I5275">
            <v>732</v>
          </cell>
          <cell r="K5275" t="str">
            <v>png</v>
          </cell>
          <cell r="L5275" t="str">
            <v>image/png</v>
          </cell>
          <cell r="M5275">
            <v>182262</v>
          </cell>
          <cell r="N5275">
            <v>1447594349</v>
          </cell>
          <cell r="O5275">
            <v>0</v>
          </cell>
        </row>
        <row r="5276">
          <cell r="A5276">
            <v>6615</v>
          </cell>
          <cell r="B5276">
            <v>65279</v>
          </cell>
          <cell r="C5276">
            <v>9909</v>
          </cell>
          <cell r="D5276">
            <v>0</v>
          </cell>
          <cell r="E5276">
            <v>64</v>
          </cell>
          <cell r="F5276">
            <v>0</v>
          </cell>
          <cell r="G5276" t="str">
            <v>64_280b21050ce7cf1dfc62d56c825fc219</v>
          </cell>
          <cell r="H5276" t="str">
            <v>whistle.mp3</v>
          </cell>
          <cell r="I5276">
            <v>1915</v>
          </cell>
          <cell r="K5276" t="str">
            <v>mp3</v>
          </cell>
          <cell r="L5276" t="str">
            <v>audio/mp3</v>
          </cell>
          <cell r="M5276">
            <v>127822</v>
          </cell>
          <cell r="N5276">
            <v>1447697868</v>
          </cell>
          <cell r="O5276">
            <v>0</v>
          </cell>
        </row>
        <row r="5277">
          <cell r="A5277">
            <v>6620</v>
          </cell>
          <cell r="B5277">
            <v>65385</v>
          </cell>
          <cell r="C5277">
            <v>9909</v>
          </cell>
          <cell r="D5277">
            <v>0</v>
          </cell>
          <cell r="E5277">
            <v>295</v>
          </cell>
          <cell r="F5277">
            <v>0</v>
          </cell>
          <cell r="G5277" t="str">
            <v>295_4068c598e6a8f4c4c2fc018222dbd96c</v>
          </cell>
          <cell r="H5277" t="str">
            <v>sinsolo.nsmp</v>
          </cell>
          <cell r="I5277">
            <v>222</v>
          </cell>
          <cell r="J5277" t="str">
            <v>This is not my work, but found it on my hard drive this evening while auditioning things.  Almost certainly comes from this Forum's library.</v>
          </cell>
          <cell r="K5277" t="str">
            <v>nsmp</v>
          </cell>
          <cell r="L5277" t="str">
            <v>application/nsmp</v>
          </cell>
          <cell r="M5277">
            <v>1438322</v>
          </cell>
          <cell r="N5277">
            <v>1447905771</v>
          </cell>
          <cell r="O5277">
            <v>0</v>
          </cell>
        </row>
        <row r="5278">
          <cell r="A5278">
            <v>6617</v>
          </cell>
          <cell r="B5278">
            <v>65351</v>
          </cell>
          <cell r="C5278">
            <v>9935</v>
          </cell>
          <cell r="D5278">
            <v>0</v>
          </cell>
          <cell r="E5278">
            <v>12852</v>
          </cell>
          <cell r="F5278">
            <v>0</v>
          </cell>
          <cell r="G5278" t="str">
            <v>12852_2867d1e80c45d040ae8a7badfd8c64ae</v>
          </cell>
          <cell r="H5278" t="str">
            <v>synth vox.nsmp</v>
          </cell>
          <cell r="I5278">
            <v>742</v>
          </cell>
          <cell r="J5278" t="str">
            <v>walk of life synth sample sound</v>
          </cell>
          <cell r="K5278" t="str">
            <v>nsmp</v>
          </cell>
          <cell r="L5278" t="str">
            <v>application/octet-stream</v>
          </cell>
          <cell r="M5278">
            <v>1183814</v>
          </cell>
          <cell r="N5278">
            <v>1447853587</v>
          </cell>
          <cell r="O5278">
            <v>0</v>
          </cell>
        </row>
        <row r="5279">
          <cell r="A5279">
            <v>6618</v>
          </cell>
          <cell r="B5279">
            <v>65351</v>
          </cell>
          <cell r="C5279">
            <v>9935</v>
          </cell>
          <cell r="D5279">
            <v>0</v>
          </cell>
          <cell r="E5279">
            <v>12852</v>
          </cell>
          <cell r="F5279">
            <v>0</v>
          </cell>
          <cell r="G5279" t="str">
            <v>12852_b043e23fe5de61541d1c19851f65ee06</v>
          </cell>
          <cell r="H5279" t="str">
            <v>walk of life.ne5p</v>
          </cell>
          <cell r="I5279">
            <v>484</v>
          </cell>
          <cell r="J5279" t="str">
            <v>nord electro 5 program</v>
          </cell>
          <cell r="K5279" t="str">
            <v>ne5p</v>
          </cell>
          <cell r="L5279" t="str">
            <v>application/octet-stream</v>
          </cell>
          <cell r="M5279">
            <v>147</v>
          </cell>
          <cell r="N5279">
            <v>1447853618</v>
          </cell>
          <cell r="O5279">
            <v>0</v>
          </cell>
        </row>
        <row r="5280">
          <cell r="A5280">
            <v>6619</v>
          </cell>
          <cell r="B5280">
            <v>65351</v>
          </cell>
          <cell r="C5280">
            <v>9935</v>
          </cell>
          <cell r="D5280">
            <v>0</v>
          </cell>
          <cell r="E5280">
            <v>12852</v>
          </cell>
          <cell r="F5280">
            <v>0</v>
          </cell>
          <cell r="G5280" t="str">
            <v>12852_fa2069c3cee5548fb3e25a5c2a8ea408</v>
          </cell>
          <cell r="H5280" t="str">
            <v>demo.mp3</v>
          </cell>
          <cell r="I5280">
            <v>4375</v>
          </cell>
          <cell r="K5280" t="str">
            <v>mp3</v>
          </cell>
          <cell r="L5280" t="str">
            <v>audio/mpeg</v>
          </cell>
          <cell r="M5280">
            <v>1342889</v>
          </cell>
          <cell r="N5280">
            <v>1447853908</v>
          </cell>
          <cell r="O5280">
            <v>0</v>
          </cell>
        </row>
        <row r="5281">
          <cell r="A5281">
            <v>6621</v>
          </cell>
          <cell r="B5281">
            <v>65394</v>
          </cell>
          <cell r="C5281">
            <v>7222</v>
          </cell>
          <cell r="D5281">
            <v>0</v>
          </cell>
          <cell r="E5281">
            <v>2450</v>
          </cell>
          <cell r="F5281">
            <v>0</v>
          </cell>
          <cell r="G5281" t="str">
            <v>2450_77a96e0285f3a778ed706bff8c39ddbf</v>
          </cell>
          <cell r="H5281" t="str">
            <v>image.jpeg</v>
          </cell>
          <cell r="I5281">
            <v>253</v>
          </cell>
          <cell r="J5281" t="str">
            <v>Left hand side on the Prophet 08...</v>
          </cell>
          <cell r="K5281" t="str">
            <v>jpeg</v>
          </cell>
          <cell r="L5281" t="str">
            <v>image/jpeg</v>
          </cell>
          <cell r="M5281">
            <v>2035011</v>
          </cell>
          <cell r="N5281">
            <v>1447921733</v>
          </cell>
          <cell r="O5281">
            <v>0</v>
          </cell>
        </row>
        <row r="5282">
          <cell r="A5282">
            <v>6622</v>
          </cell>
          <cell r="B5282">
            <v>65394</v>
          </cell>
          <cell r="C5282">
            <v>7222</v>
          </cell>
          <cell r="D5282">
            <v>0</v>
          </cell>
          <cell r="E5282">
            <v>2450</v>
          </cell>
          <cell r="F5282">
            <v>0</v>
          </cell>
          <cell r="G5282" t="str">
            <v>2450_5f19c3187e83d79a5243263b210fd032</v>
          </cell>
          <cell r="H5282" t="str">
            <v>image.jpeg</v>
          </cell>
          <cell r="I5282">
            <v>253</v>
          </cell>
          <cell r="K5282" t="str">
            <v>jpeg</v>
          </cell>
          <cell r="L5282" t="str">
            <v>image/jpeg</v>
          </cell>
          <cell r="M5282">
            <v>2023695</v>
          </cell>
          <cell r="N5282">
            <v>1447921733</v>
          </cell>
          <cell r="O5282">
            <v>0</v>
          </cell>
        </row>
        <row r="5283">
          <cell r="A5283">
            <v>6623</v>
          </cell>
          <cell r="B5283">
            <v>65394</v>
          </cell>
          <cell r="C5283">
            <v>7222</v>
          </cell>
          <cell r="D5283">
            <v>0</v>
          </cell>
          <cell r="E5283">
            <v>2450</v>
          </cell>
          <cell r="F5283">
            <v>0</v>
          </cell>
          <cell r="G5283" t="str">
            <v>2450_30234334005591cf7a0fd51a44350d4b</v>
          </cell>
          <cell r="H5283" t="str">
            <v>image.jpeg</v>
          </cell>
          <cell r="I5283">
            <v>253</v>
          </cell>
          <cell r="K5283" t="str">
            <v>jpeg</v>
          </cell>
          <cell r="L5283" t="str">
            <v>image/jpeg</v>
          </cell>
          <cell r="M5283">
            <v>2343046</v>
          </cell>
          <cell r="N5283">
            <v>1447921733</v>
          </cell>
          <cell r="O5283">
            <v>0</v>
          </cell>
        </row>
        <row r="5284">
          <cell r="A5284">
            <v>6624</v>
          </cell>
          <cell r="B5284">
            <v>65397</v>
          </cell>
          <cell r="C5284">
            <v>9943</v>
          </cell>
          <cell r="D5284">
            <v>0</v>
          </cell>
          <cell r="E5284">
            <v>14855</v>
          </cell>
          <cell r="F5284">
            <v>0</v>
          </cell>
          <cell r="G5284" t="str">
            <v>14855_4785226b05c0148881452cbac0fbe0de</v>
          </cell>
          <cell r="H5284" t="str">
            <v>DX7 Kurz SP4.ne5p</v>
          </cell>
          <cell r="I5284">
            <v>47</v>
          </cell>
          <cell r="K5284" t="str">
            <v>ne5p</v>
          </cell>
          <cell r="L5284" t="str">
            <v>application/octet-stream</v>
          </cell>
          <cell r="M5284">
            <v>147</v>
          </cell>
          <cell r="N5284">
            <v>1447929272</v>
          </cell>
          <cell r="O5284">
            <v>0</v>
          </cell>
        </row>
        <row r="5285">
          <cell r="A5285">
            <v>6625</v>
          </cell>
          <cell r="B5285">
            <v>65397</v>
          </cell>
          <cell r="C5285">
            <v>9943</v>
          </cell>
          <cell r="D5285">
            <v>0</v>
          </cell>
          <cell r="E5285">
            <v>14855</v>
          </cell>
          <cell r="F5285">
            <v>0</v>
          </cell>
          <cell r="G5285" t="str">
            <v>14855_27c623e01c2f10f03cbe2a58a0f046f6</v>
          </cell>
          <cell r="H5285" t="str">
            <v>dx Kurtz MP3.mp3</v>
          </cell>
          <cell r="I5285">
            <v>243</v>
          </cell>
          <cell r="K5285" t="str">
            <v>mp3</v>
          </cell>
          <cell r="L5285" t="str">
            <v>audio/mp3</v>
          </cell>
          <cell r="M5285">
            <v>593501</v>
          </cell>
          <cell r="N5285">
            <v>1447929294</v>
          </cell>
          <cell r="O5285">
            <v>0</v>
          </cell>
        </row>
        <row r="5286">
          <cell r="A5286">
            <v>6626</v>
          </cell>
          <cell r="B5286">
            <v>65402</v>
          </cell>
          <cell r="C5286">
            <v>9931</v>
          </cell>
          <cell r="D5286">
            <v>0</v>
          </cell>
          <cell r="E5286">
            <v>851</v>
          </cell>
          <cell r="F5286">
            <v>0</v>
          </cell>
          <cell r="G5286" t="str">
            <v>851_e922f83e17094068b2dd4e7149419837</v>
          </cell>
          <cell r="H5286" t="str">
            <v>IMG_1025.JPG</v>
          </cell>
          <cell r="I5286">
            <v>906</v>
          </cell>
          <cell r="K5286" t="str">
            <v>jpg</v>
          </cell>
          <cell r="L5286" t="str">
            <v>image/jpeg</v>
          </cell>
          <cell r="M5286">
            <v>434461</v>
          </cell>
          <cell r="N5286">
            <v>1447939269</v>
          </cell>
          <cell r="O5286">
            <v>0</v>
          </cell>
        </row>
        <row r="5287">
          <cell r="A5287">
            <v>6627</v>
          </cell>
          <cell r="B5287">
            <v>65462</v>
          </cell>
          <cell r="C5287">
            <v>9233</v>
          </cell>
          <cell r="D5287">
            <v>0</v>
          </cell>
          <cell r="E5287">
            <v>14941</v>
          </cell>
          <cell r="F5287">
            <v>0</v>
          </cell>
          <cell r="G5287" t="str">
            <v>14941_00a3d8393d3c01ca3f27a91a5b7f3024</v>
          </cell>
          <cell r="H5287" t="str">
            <v>Electro5 latency.mid</v>
          </cell>
          <cell r="I5287">
            <v>37</v>
          </cell>
          <cell r="K5287" t="str">
            <v>mid</v>
          </cell>
          <cell r="L5287" t="str">
            <v>audio/mid</v>
          </cell>
          <cell r="M5287">
            <v>1399</v>
          </cell>
          <cell r="N5287">
            <v>1448104348</v>
          </cell>
          <cell r="O5287">
            <v>0</v>
          </cell>
        </row>
        <row r="5288">
          <cell r="A5288">
            <v>6628</v>
          </cell>
          <cell r="B5288">
            <v>65467</v>
          </cell>
          <cell r="C5288">
            <v>9916</v>
          </cell>
          <cell r="D5288">
            <v>0</v>
          </cell>
          <cell r="E5288">
            <v>14453</v>
          </cell>
          <cell r="F5288">
            <v>0</v>
          </cell>
          <cell r="G5288" t="str">
            <v>14453_dd6b8a38a3f4ddb44133de3df6bb7543</v>
          </cell>
          <cell r="H5288" t="str">
            <v>1.jpg</v>
          </cell>
          <cell r="I5288">
            <v>845</v>
          </cell>
          <cell r="K5288" t="str">
            <v>jpg</v>
          </cell>
          <cell r="L5288" t="str">
            <v>image/jpeg</v>
          </cell>
          <cell r="M5288">
            <v>197267</v>
          </cell>
          <cell r="N5288">
            <v>1448124505</v>
          </cell>
          <cell r="O5288">
            <v>0</v>
          </cell>
        </row>
        <row r="5289">
          <cell r="A5289">
            <v>6629</v>
          </cell>
          <cell r="B5289">
            <v>65552</v>
          </cell>
          <cell r="C5289">
            <v>9952</v>
          </cell>
          <cell r="D5289">
            <v>0</v>
          </cell>
          <cell r="E5289">
            <v>800</v>
          </cell>
          <cell r="F5289">
            <v>0</v>
          </cell>
          <cell r="G5289" t="str">
            <v>800_68dd9283f9387993046ba43d6ff9833e</v>
          </cell>
          <cell r="H5289" t="str">
            <v>LINGUS LEAD     .ns2p</v>
          </cell>
          <cell r="I5289">
            <v>569</v>
          </cell>
          <cell r="K5289" t="str">
            <v>ns2p</v>
          </cell>
          <cell r="L5289" t="str">
            <v>application/octet-stream</v>
          </cell>
          <cell r="M5289">
            <v>547</v>
          </cell>
          <cell r="N5289">
            <v>1448335559</v>
          </cell>
          <cell r="O5289">
            <v>0</v>
          </cell>
        </row>
        <row r="5290">
          <cell r="A5290">
            <v>6630</v>
          </cell>
          <cell r="B5290">
            <v>65552</v>
          </cell>
          <cell r="C5290">
            <v>9952</v>
          </cell>
          <cell r="D5290">
            <v>0</v>
          </cell>
          <cell r="E5290">
            <v>800</v>
          </cell>
          <cell r="F5290">
            <v>0</v>
          </cell>
          <cell r="G5290" t="str">
            <v>800_9056da947b5ee917b76c6b8be31b1436</v>
          </cell>
          <cell r="H5290" t="str">
            <v>Lingus Lead.mp3</v>
          </cell>
          <cell r="I5290">
            <v>2913</v>
          </cell>
          <cell r="K5290" t="str">
            <v>mp3</v>
          </cell>
          <cell r="L5290" t="str">
            <v>audio/mpeg</v>
          </cell>
          <cell r="M5290">
            <v>726752</v>
          </cell>
          <cell r="N5290">
            <v>1448335610</v>
          </cell>
          <cell r="O5290">
            <v>0</v>
          </cell>
        </row>
        <row r="5291">
          <cell r="A5291">
            <v>6631</v>
          </cell>
          <cell r="B5291">
            <v>65558</v>
          </cell>
          <cell r="C5291">
            <v>7458</v>
          </cell>
          <cell r="D5291">
            <v>0</v>
          </cell>
          <cell r="E5291">
            <v>14716</v>
          </cell>
          <cell r="F5291">
            <v>0</v>
          </cell>
          <cell r="G5291" t="str">
            <v>14716_ca7111335887bba2a012955ed34e4dcd</v>
          </cell>
          <cell r="H5291" t="str">
            <v>Screen Shot 2015-11-24 at 08.47.10.png</v>
          </cell>
          <cell r="I5291">
            <v>798</v>
          </cell>
          <cell r="K5291" t="str">
            <v>png</v>
          </cell>
          <cell r="L5291" t="str">
            <v>image/png</v>
          </cell>
          <cell r="M5291">
            <v>34466</v>
          </cell>
          <cell r="N5291">
            <v>1448355061</v>
          </cell>
          <cell r="O5291">
            <v>0</v>
          </cell>
        </row>
        <row r="5292">
          <cell r="A5292">
            <v>6632</v>
          </cell>
          <cell r="B5292">
            <v>65640</v>
          </cell>
          <cell r="C5292">
            <v>9983</v>
          </cell>
          <cell r="D5292">
            <v>0</v>
          </cell>
          <cell r="E5292">
            <v>2066</v>
          </cell>
          <cell r="F5292">
            <v>0</v>
          </cell>
          <cell r="G5292" t="str">
            <v>2066_88c158ec1ba98e0747c85c827f316969</v>
          </cell>
          <cell r="H5292" t="str">
            <v>Lean On  .ns2p</v>
          </cell>
          <cell r="I5292">
            <v>176</v>
          </cell>
          <cell r="K5292" t="str">
            <v>ns2p</v>
          </cell>
          <cell r="L5292" t="str">
            <v>application/octet-stream</v>
          </cell>
          <cell r="M5292">
            <v>547</v>
          </cell>
          <cell r="N5292">
            <v>1448513532</v>
          </cell>
          <cell r="O5292">
            <v>0</v>
          </cell>
        </row>
        <row r="5293">
          <cell r="A5293">
            <v>6634</v>
          </cell>
          <cell r="B5293">
            <v>65640</v>
          </cell>
          <cell r="C5293">
            <v>9983</v>
          </cell>
          <cell r="D5293">
            <v>0</v>
          </cell>
          <cell r="E5293">
            <v>2066</v>
          </cell>
          <cell r="F5293">
            <v>0</v>
          </cell>
          <cell r="G5293" t="str">
            <v>2066_23618847985314f8dd550f49028c31b1</v>
          </cell>
          <cell r="H5293" t="str">
            <v>Lean_On.nsmp</v>
          </cell>
          <cell r="I5293">
            <v>230</v>
          </cell>
          <cell r="K5293" t="str">
            <v>nsmp</v>
          </cell>
          <cell r="L5293" t="str">
            <v>application/octet-stream</v>
          </cell>
          <cell r="M5293">
            <v>32432</v>
          </cell>
          <cell r="N5293">
            <v>1448513803</v>
          </cell>
          <cell r="O5293">
            <v>0</v>
          </cell>
        </row>
        <row r="5294">
          <cell r="A5294">
            <v>6637</v>
          </cell>
          <cell r="B5294">
            <v>65666</v>
          </cell>
          <cell r="C5294">
            <v>4160</v>
          </cell>
          <cell r="D5294">
            <v>0</v>
          </cell>
          <cell r="E5294">
            <v>64</v>
          </cell>
          <cell r="F5294">
            <v>0</v>
          </cell>
          <cell r="G5294" t="str">
            <v>64_1e393157ccc5d0db6280cae00726f2c8</v>
          </cell>
          <cell r="H5294" t="str">
            <v>Ribbon Controller.jpg</v>
          </cell>
          <cell r="I5294">
            <v>1509</v>
          </cell>
          <cell r="K5294" t="str">
            <v>jpg</v>
          </cell>
          <cell r="L5294" t="str">
            <v>image/jpeg</v>
          </cell>
          <cell r="M5294">
            <v>2017838</v>
          </cell>
          <cell r="N5294">
            <v>1448610302</v>
          </cell>
          <cell r="O5294">
            <v>0</v>
          </cell>
        </row>
        <row r="5295">
          <cell r="A5295">
            <v>6638</v>
          </cell>
          <cell r="B5295">
            <v>65672</v>
          </cell>
          <cell r="C5295">
            <v>9988</v>
          </cell>
          <cell r="D5295">
            <v>0</v>
          </cell>
          <cell r="E5295">
            <v>8190</v>
          </cell>
          <cell r="F5295">
            <v>0</v>
          </cell>
          <cell r="G5295" t="str">
            <v>8190_4bab82137ef7723972649d0ba9475189</v>
          </cell>
          <cell r="H5295" t="str">
            <v>Nord MSB LSB Program.pdf</v>
          </cell>
          <cell r="I5295">
            <v>147</v>
          </cell>
          <cell r="K5295" t="str">
            <v>pdf</v>
          </cell>
          <cell r="L5295" t="str">
            <v>application/pdf</v>
          </cell>
          <cell r="M5295">
            <v>56404</v>
          </cell>
          <cell r="N5295">
            <v>1448621720</v>
          </cell>
          <cell r="O5295">
            <v>0</v>
          </cell>
        </row>
        <row r="5296">
          <cell r="A5296">
            <v>6639</v>
          </cell>
          <cell r="B5296">
            <v>65679</v>
          </cell>
          <cell r="C5296">
            <v>9988</v>
          </cell>
          <cell r="D5296">
            <v>0</v>
          </cell>
          <cell r="E5296">
            <v>8129</v>
          </cell>
          <cell r="F5296">
            <v>0</v>
          </cell>
          <cell r="G5296" t="str">
            <v>8129_20a8158a9643f005f2a51d54de2a8c17</v>
          </cell>
          <cell r="H5296" t="str">
            <v>NS2toSetListMaker.xlsx</v>
          </cell>
          <cell r="I5296">
            <v>91</v>
          </cell>
          <cell r="J5296" t="str">
            <v>NordStage2 to LSB/Program Change Excel Sheet</v>
          </cell>
          <cell r="K5296" t="str">
            <v>xlsx</v>
          </cell>
          <cell r="L5296" t="str">
            <v>application/vnd.openxmlformats-officedocument.spreadsheetml.sheet</v>
          </cell>
          <cell r="M5296">
            <v>114760</v>
          </cell>
          <cell r="N5296">
            <v>1448635461</v>
          </cell>
          <cell r="O5296">
            <v>0</v>
          </cell>
        </row>
        <row r="5297">
          <cell r="A5297">
            <v>6640</v>
          </cell>
          <cell r="B5297">
            <v>65692</v>
          </cell>
          <cell r="C5297">
            <v>9931</v>
          </cell>
          <cell r="D5297">
            <v>0</v>
          </cell>
          <cell r="E5297">
            <v>15151</v>
          </cell>
          <cell r="F5297">
            <v>0</v>
          </cell>
          <cell r="G5297" t="str">
            <v>15151_2e80d788e8232ea796f3e1b41194e06a</v>
          </cell>
          <cell r="H5297" t="str">
            <v>Foto 3.JPG</v>
          </cell>
          <cell r="I5297">
            <v>981</v>
          </cell>
          <cell r="K5297" t="str">
            <v>jpg</v>
          </cell>
          <cell r="L5297" t="str">
            <v>image/jpeg</v>
          </cell>
          <cell r="M5297">
            <v>392729</v>
          </cell>
          <cell r="N5297">
            <v>1448650477</v>
          </cell>
          <cell r="O5297">
            <v>0</v>
          </cell>
        </row>
        <row r="5298">
          <cell r="A5298">
            <v>6641</v>
          </cell>
          <cell r="B5298">
            <v>65692</v>
          </cell>
          <cell r="C5298">
            <v>9931</v>
          </cell>
          <cell r="D5298">
            <v>0</v>
          </cell>
          <cell r="E5298">
            <v>15151</v>
          </cell>
          <cell r="F5298">
            <v>0</v>
          </cell>
          <cell r="G5298" t="str">
            <v>15151_67299f5019d5a9301a699bba2ddab0d6</v>
          </cell>
          <cell r="H5298" t="str">
            <v>Foto 2.JPG</v>
          </cell>
          <cell r="I5298">
            <v>981</v>
          </cell>
          <cell r="K5298" t="str">
            <v>jpg</v>
          </cell>
          <cell r="L5298" t="str">
            <v>image/jpeg</v>
          </cell>
          <cell r="M5298">
            <v>1164771</v>
          </cell>
          <cell r="N5298">
            <v>1448650477</v>
          </cell>
          <cell r="O5298">
            <v>0</v>
          </cell>
        </row>
        <row r="5299">
          <cell r="A5299">
            <v>6642</v>
          </cell>
          <cell r="B5299">
            <v>65724</v>
          </cell>
          <cell r="C5299">
            <v>9931</v>
          </cell>
          <cell r="D5299">
            <v>0</v>
          </cell>
          <cell r="E5299">
            <v>295</v>
          </cell>
          <cell r="F5299">
            <v>0</v>
          </cell>
          <cell r="G5299" t="str">
            <v>295_28399cdd911236e20480e5a0d3a2339b</v>
          </cell>
          <cell r="H5299" t="str">
            <v>IMG_20151124_140938.jpg</v>
          </cell>
          <cell r="I5299">
            <v>949</v>
          </cell>
          <cell r="K5299" t="str">
            <v>jpg</v>
          </cell>
          <cell r="L5299" t="str">
            <v>image/jpeg</v>
          </cell>
          <cell r="M5299">
            <v>1006170</v>
          </cell>
          <cell r="N5299">
            <v>1448694111</v>
          </cell>
          <cell r="O5299">
            <v>0</v>
          </cell>
        </row>
        <row r="5300">
          <cell r="A5300">
            <v>6643</v>
          </cell>
          <cell r="B5300">
            <v>65724</v>
          </cell>
          <cell r="C5300">
            <v>9931</v>
          </cell>
          <cell r="D5300">
            <v>0</v>
          </cell>
          <cell r="E5300">
            <v>295</v>
          </cell>
          <cell r="F5300">
            <v>0</v>
          </cell>
          <cell r="G5300" t="str">
            <v>295_69d33b114ac0c64178dd1d56e0b34da8</v>
          </cell>
          <cell r="H5300" t="str">
            <v>IMG_20151124_140915.jpg</v>
          </cell>
          <cell r="I5300">
            <v>949</v>
          </cell>
          <cell r="K5300" t="str">
            <v>jpg</v>
          </cell>
          <cell r="L5300" t="str">
            <v>image/jpeg</v>
          </cell>
          <cell r="M5300">
            <v>1031046</v>
          </cell>
          <cell r="N5300">
            <v>1448694293</v>
          </cell>
          <cell r="O5300">
            <v>0</v>
          </cell>
        </row>
        <row r="5301">
          <cell r="A5301">
            <v>6644</v>
          </cell>
          <cell r="B5301">
            <v>65738</v>
          </cell>
          <cell r="C5301">
            <v>9880</v>
          </cell>
          <cell r="D5301">
            <v>0</v>
          </cell>
          <cell r="E5301">
            <v>1727</v>
          </cell>
          <cell r="F5301">
            <v>0</v>
          </cell>
          <cell r="G5301" t="str">
            <v>1727_3e2ff56169408d7b947f901f9d5af3aa</v>
          </cell>
          <cell r="H5301" t="str">
            <v>2014-07-20 10.07.49.jpg</v>
          </cell>
          <cell r="I5301">
            <v>3803</v>
          </cell>
          <cell r="K5301" t="str">
            <v>jpg</v>
          </cell>
          <cell r="L5301" t="str">
            <v>image/jpeg</v>
          </cell>
          <cell r="M5301">
            <v>1380298</v>
          </cell>
          <cell r="N5301">
            <v>1448722606</v>
          </cell>
          <cell r="O5301">
            <v>0</v>
          </cell>
        </row>
        <row r="5302">
          <cell r="A5302">
            <v>6645</v>
          </cell>
          <cell r="B5302">
            <v>65755</v>
          </cell>
          <cell r="C5302">
            <v>8943</v>
          </cell>
          <cell r="D5302">
            <v>0</v>
          </cell>
          <cell r="E5302">
            <v>12219</v>
          </cell>
          <cell r="F5302">
            <v>0</v>
          </cell>
          <cell r="G5302" t="str">
            <v>12219_78e442713506676775b58e00a18e3c43</v>
          </cell>
          <cell r="H5302" t="str">
            <v>Sax.nsmp</v>
          </cell>
          <cell r="I5302">
            <v>461</v>
          </cell>
          <cell r="K5302" t="str">
            <v>nsmp</v>
          </cell>
          <cell r="L5302" t="str">
            <v>application/octet-stream</v>
          </cell>
          <cell r="M5302">
            <v>1928669</v>
          </cell>
          <cell r="N5302">
            <v>1448748840</v>
          </cell>
          <cell r="O5302">
            <v>0</v>
          </cell>
        </row>
        <row r="5303">
          <cell r="A5303">
            <v>6646</v>
          </cell>
          <cell r="B5303">
            <v>65773</v>
          </cell>
          <cell r="C5303">
            <v>10006</v>
          </cell>
          <cell r="D5303">
            <v>0</v>
          </cell>
          <cell r="E5303">
            <v>14221</v>
          </cell>
          <cell r="F5303">
            <v>0</v>
          </cell>
          <cell r="G5303" t="str">
            <v>14221_3d5f3469f6398885cb28d77d9833df7e</v>
          </cell>
          <cell r="H5303" t="str">
            <v>nl1-overtone.mp3</v>
          </cell>
          <cell r="I5303">
            <v>2380</v>
          </cell>
          <cell r="K5303" t="str">
            <v>mp3</v>
          </cell>
          <cell r="L5303" t="str">
            <v>audio/mpeg</v>
          </cell>
          <cell r="M5303">
            <v>670823</v>
          </cell>
          <cell r="N5303">
            <v>1448795194</v>
          </cell>
          <cell r="O5303">
            <v>0</v>
          </cell>
        </row>
        <row r="5304">
          <cell r="A5304">
            <v>6647</v>
          </cell>
          <cell r="B5304">
            <v>65785</v>
          </cell>
          <cell r="C5304">
            <v>8943</v>
          </cell>
          <cell r="D5304">
            <v>0</v>
          </cell>
          <cell r="E5304">
            <v>14423</v>
          </cell>
          <cell r="F5304">
            <v>0</v>
          </cell>
          <cell r="G5304" t="str">
            <v>14423_f846406c0ce14141d5c390ac68569eda</v>
          </cell>
          <cell r="H5304" t="str">
            <v>VR09 SaxMaxx.nsmp</v>
          </cell>
          <cell r="I5304">
            <v>252</v>
          </cell>
          <cell r="K5304" t="str">
            <v>nsmp</v>
          </cell>
          <cell r="L5304" t="str">
            <v>application/octet-stream</v>
          </cell>
          <cell r="M5304">
            <v>2144696</v>
          </cell>
          <cell r="N5304">
            <v>1448816094</v>
          </cell>
          <cell r="O5304">
            <v>0</v>
          </cell>
        </row>
        <row r="5305">
          <cell r="A5305">
            <v>6648</v>
          </cell>
          <cell r="B5305">
            <v>65811</v>
          </cell>
          <cell r="C5305">
            <v>3504</v>
          </cell>
          <cell r="D5305">
            <v>0</v>
          </cell>
          <cell r="E5305">
            <v>851</v>
          </cell>
          <cell r="F5305">
            <v>0</v>
          </cell>
          <cell r="G5305" t="str">
            <v>851_3f960b8321e310c7c67af45c6a174c02</v>
          </cell>
          <cell r="H5305" t="str">
            <v>vel80.wav</v>
          </cell>
          <cell r="I5305">
            <v>88</v>
          </cell>
          <cell r="K5305" t="str">
            <v>wav</v>
          </cell>
          <cell r="L5305" t="str">
            <v>audio/wav</v>
          </cell>
          <cell r="M5305">
            <v>16886828</v>
          </cell>
          <cell r="N5305">
            <v>1448830528</v>
          </cell>
          <cell r="O5305">
            <v>0</v>
          </cell>
        </row>
        <row r="5306">
          <cell r="A5306">
            <v>6649</v>
          </cell>
          <cell r="B5306">
            <v>65897</v>
          </cell>
          <cell r="C5306">
            <v>10028</v>
          </cell>
          <cell r="D5306">
            <v>0</v>
          </cell>
          <cell r="E5306">
            <v>13378</v>
          </cell>
          <cell r="F5306">
            <v>0</v>
          </cell>
          <cell r="G5306" t="str">
            <v>13378_1aa81deea4a20b6d28cd938493df42b4</v>
          </cell>
          <cell r="H5306" t="str">
            <v>Low Rider Test 1.ns2p</v>
          </cell>
          <cell r="I5306">
            <v>77</v>
          </cell>
          <cell r="K5306" t="str">
            <v>ns2p</v>
          </cell>
          <cell r="L5306" t="str">
            <v>application/octet-stream</v>
          </cell>
          <cell r="M5306">
            <v>547</v>
          </cell>
          <cell r="N5306">
            <v>1449025407</v>
          </cell>
          <cell r="O5306">
            <v>0</v>
          </cell>
        </row>
        <row r="5307">
          <cell r="A5307">
            <v>6650</v>
          </cell>
          <cell r="B5307">
            <v>65897</v>
          </cell>
          <cell r="C5307">
            <v>10028</v>
          </cell>
          <cell r="D5307">
            <v>0</v>
          </cell>
          <cell r="E5307">
            <v>13378</v>
          </cell>
          <cell r="F5307">
            <v>0</v>
          </cell>
          <cell r="G5307" t="str">
            <v>13378_93197dfb3e914f10b30a8e7a5553d527</v>
          </cell>
          <cell r="H5307" t="str">
            <v>Low Rider Test 2.ns2p</v>
          </cell>
          <cell r="I5307">
            <v>85</v>
          </cell>
          <cell r="K5307" t="str">
            <v>ns2p</v>
          </cell>
          <cell r="L5307" t="str">
            <v>application/octet-stream</v>
          </cell>
          <cell r="M5307">
            <v>547</v>
          </cell>
          <cell r="N5307">
            <v>1449025407</v>
          </cell>
          <cell r="O5307">
            <v>0</v>
          </cell>
        </row>
        <row r="5308">
          <cell r="A5308">
            <v>6652</v>
          </cell>
          <cell r="B5308">
            <v>65901</v>
          </cell>
          <cell r="C5308">
            <v>10030</v>
          </cell>
          <cell r="D5308">
            <v>0</v>
          </cell>
          <cell r="E5308">
            <v>13378</v>
          </cell>
          <cell r="F5308">
            <v>0</v>
          </cell>
          <cell r="G5308" t="str">
            <v>13378_e75acced3701d95da0400c56f25ff971</v>
          </cell>
          <cell r="H5308" t="str">
            <v>Dont_Stop_Believ.ns2p</v>
          </cell>
          <cell r="I5308">
            <v>433</v>
          </cell>
          <cell r="K5308" t="str">
            <v>ns2p</v>
          </cell>
          <cell r="L5308" t="str">
            <v>application/octet-stream</v>
          </cell>
          <cell r="M5308">
            <v>547</v>
          </cell>
          <cell r="N5308">
            <v>1449031159</v>
          </cell>
          <cell r="O5308">
            <v>0</v>
          </cell>
        </row>
        <row r="5309">
          <cell r="A5309">
            <v>6653</v>
          </cell>
          <cell r="B5309">
            <v>65967</v>
          </cell>
          <cell r="C5309">
            <v>10036</v>
          </cell>
          <cell r="D5309">
            <v>0</v>
          </cell>
          <cell r="E5309">
            <v>851</v>
          </cell>
          <cell r="F5309">
            <v>0</v>
          </cell>
          <cell r="G5309" t="str">
            <v>851_a56b77465254108e71a0060664453f6f</v>
          </cell>
          <cell r="H5309" t="str">
            <v>notes_frequences.gif</v>
          </cell>
          <cell r="I5309">
            <v>2281</v>
          </cell>
          <cell r="K5309" t="str">
            <v>gif</v>
          </cell>
          <cell r="L5309" t="str">
            <v>image/gif</v>
          </cell>
          <cell r="M5309">
            <v>16194</v>
          </cell>
          <cell r="N5309">
            <v>1449221537</v>
          </cell>
          <cell r="O5309">
            <v>0</v>
          </cell>
        </row>
        <row r="5310">
          <cell r="A5310">
            <v>6668</v>
          </cell>
          <cell r="B5310">
            <v>66367</v>
          </cell>
          <cell r="C5310">
            <v>10089</v>
          </cell>
          <cell r="D5310">
            <v>0</v>
          </cell>
          <cell r="E5310">
            <v>12899</v>
          </cell>
          <cell r="F5310">
            <v>0</v>
          </cell>
          <cell r="G5310" t="str">
            <v>12899_b0c75834097a11266d41a42145077b16</v>
          </cell>
          <cell r="H5310" t="str">
            <v>We Found Love - Calvin Harris, Rihanna.ns2pb</v>
          </cell>
          <cell r="I5310">
            <v>143</v>
          </cell>
          <cell r="K5310" t="str">
            <v>ns2pb</v>
          </cell>
          <cell r="L5310" t="str">
            <v>application/octet-stream</v>
          </cell>
          <cell r="M5310">
            <v>6626987</v>
          </cell>
          <cell r="N5310">
            <v>1450229313</v>
          </cell>
          <cell r="O5310">
            <v>0</v>
          </cell>
        </row>
        <row r="5311">
          <cell r="A5311">
            <v>6655</v>
          </cell>
          <cell r="B5311">
            <v>65979</v>
          </cell>
          <cell r="C5311">
            <v>10005</v>
          </cell>
          <cell r="D5311">
            <v>0</v>
          </cell>
          <cell r="E5311">
            <v>11899</v>
          </cell>
          <cell r="F5311">
            <v>0</v>
          </cell>
          <cell r="G5311" t="str">
            <v>11899_b5b29ddb1f9d7c96a1917fddc76448c2</v>
          </cell>
          <cell r="H5311" t="str">
            <v>mama told me  .ns2p</v>
          </cell>
          <cell r="I5311">
            <v>130</v>
          </cell>
          <cell r="K5311" t="str">
            <v>ns2p</v>
          </cell>
          <cell r="L5311" t="str">
            <v>application/octet-stream</v>
          </cell>
          <cell r="M5311">
            <v>547</v>
          </cell>
          <cell r="N5311">
            <v>1449268804</v>
          </cell>
          <cell r="O5311">
            <v>0</v>
          </cell>
        </row>
        <row r="5312">
          <cell r="A5312">
            <v>6657</v>
          </cell>
          <cell r="B5312">
            <v>66023</v>
          </cell>
          <cell r="C5312">
            <v>10047</v>
          </cell>
          <cell r="D5312">
            <v>0</v>
          </cell>
          <cell r="E5312">
            <v>1405</v>
          </cell>
          <cell r="F5312">
            <v>0</v>
          </cell>
          <cell r="G5312" t="str">
            <v>1405_78d5e6afbcd186689c23339bbfdd964b</v>
          </cell>
          <cell r="H5312" t="str">
            <v>IMG_6786.JPG</v>
          </cell>
          <cell r="I5312">
            <v>2386</v>
          </cell>
          <cell r="K5312" t="str">
            <v>jpg</v>
          </cell>
          <cell r="L5312" t="str">
            <v>image/jpeg</v>
          </cell>
          <cell r="M5312">
            <v>70687</v>
          </cell>
          <cell r="N5312">
            <v>1449370612</v>
          </cell>
          <cell r="O5312">
            <v>0</v>
          </cell>
        </row>
        <row r="5313">
          <cell r="A5313">
            <v>6658</v>
          </cell>
          <cell r="B5313">
            <v>66075</v>
          </cell>
          <cell r="C5313">
            <v>10047</v>
          </cell>
          <cell r="D5313">
            <v>0</v>
          </cell>
          <cell r="E5313">
            <v>295</v>
          </cell>
          <cell r="F5313">
            <v>0</v>
          </cell>
          <cell r="G5313" t="str">
            <v>295_7219a94e88964e6034f6e9de3c6a411b</v>
          </cell>
          <cell r="H5313" t="str">
            <v>wella-jomari.jpg</v>
          </cell>
          <cell r="I5313">
            <v>2284</v>
          </cell>
          <cell r="K5313" t="str">
            <v>jpg</v>
          </cell>
          <cell r="L5313" t="str">
            <v>image/jpeg</v>
          </cell>
          <cell r="M5313">
            <v>3393875</v>
          </cell>
          <cell r="N5313">
            <v>1449470838</v>
          </cell>
          <cell r="O5313">
            <v>0</v>
          </cell>
        </row>
        <row r="5314">
          <cell r="A5314">
            <v>6659</v>
          </cell>
          <cell r="B5314">
            <v>66090</v>
          </cell>
          <cell r="C5314">
            <v>10005</v>
          </cell>
          <cell r="D5314">
            <v>0</v>
          </cell>
          <cell r="E5314">
            <v>11899</v>
          </cell>
          <cell r="F5314">
            <v>0</v>
          </cell>
          <cell r="G5314" t="str">
            <v>11899_5950a843d513c3e76272ac85087feda9</v>
          </cell>
          <cell r="H5314" t="str">
            <v>mama told me.mp3</v>
          </cell>
          <cell r="I5314">
            <v>1102</v>
          </cell>
          <cell r="K5314" t="str">
            <v>mp3</v>
          </cell>
          <cell r="L5314" t="str">
            <v>audio/mpeg</v>
          </cell>
          <cell r="M5314">
            <v>926480</v>
          </cell>
          <cell r="N5314">
            <v>1449514028</v>
          </cell>
          <cell r="O5314">
            <v>0</v>
          </cell>
        </row>
        <row r="5315">
          <cell r="A5315">
            <v>6660</v>
          </cell>
          <cell r="B5315">
            <v>66144</v>
          </cell>
          <cell r="C5315">
            <v>10060</v>
          </cell>
          <cell r="D5315">
            <v>0</v>
          </cell>
          <cell r="E5315">
            <v>14898</v>
          </cell>
          <cell r="F5315">
            <v>0</v>
          </cell>
          <cell r="G5315" t="str">
            <v>14898_a6e70e51ac85711003ad73e45ae81a7c</v>
          </cell>
          <cell r="H5315" t="str">
            <v>Oxygene II.nlap</v>
          </cell>
          <cell r="I5315">
            <v>343</v>
          </cell>
          <cell r="J5315" t="str">
            <v>Oxygene II Performance Patch (A= Lead, B= Strings, C= Stabs, D = Bass)</v>
          </cell>
          <cell r="K5315" t="str">
            <v>nlap</v>
          </cell>
          <cell r="L5315" t="str">
            <v>application/octet-stream</v>
          </cell>
          <cell r="M5315">
            <v>427</v>
          </cell>
          <cell r="N5315">
            <v>1449698970</v>
          </cell>
          <cell r="O5315">
            <v>0</v>
          </cell>
        </row>
        <row r="5316">
          <cell r="A5316">
            <v>6661</v>
          </cell>
          <cell r="B5316">
            <v>66220</v>
          </cell>
          <cell r="C5316">
            <v>10074</v>
          </cell>
          <cell r="D5316">
            <v>0</v>
          </cell>
          <cell r="E5316">
            <v>851</v>
          </cell>
          <cell r="F5316">
            <v>0</v>
          </cell>
          <cell r="G5316" t="str">
            <v>851_7b6e52e393cd723417916dd6a576ec61</v>
          </cell>
          <cell r="H5316" t="str">
            <v>Screen Shot 2015-12-12 at 15.51.29.png</v>
          </cell>
          <cell r="I5316">
            <v>1325</v>
          </cell>
          <cell r="K5316" t="str">
            <v>png</v>
          </cell>
          <cell r="L5316" t="str">
            <v>image/png</v>
          </cell>
          <cell r="M5316">
            <v>16498</v>
          </cell>
          <cell r="N5316">
            <v>1449931979</v>
          </cell>
          <cell r="O5316">
            <v>0</v>
          </cell>
        </row>
        <row r="5317">
          <cell r="A5317">
            <v>6663</v>
          </cell>
          <cell r="B5317">
            <v>66275</v>
          </cell>
          <cell r="C5317">
            <v>10080</v>
          </cell>
          <cell r="D5317">
            <v>0</v>
          </cell>
          <cell r="E5317">
            <v>3867</v>
          </cell>
          <cell r="F5317">
            <v>0</v>
          </cell>
          <cell r="G5317" t="str">
            <v>3867_b4ae75e5d1459654c6cd4fed620d0b14</v>
          </cell>
          <cell r="H5317" t="str">
            <v>EnigmaFlute.nsmp</v>
          </cell>
          <cell r="I5317">
            <v>246</v>
          </cell>
          <cell r="K5317" t="str">
            <v>nsmp</v>
          </cell>
          <cell r="L5317" t="str">
            <v>application/octet-stream</v>
          </cell>
          <cell r="M5317">
            <v>189023</v>
          </cell>
          <cell r="N5317">
            <v>1450032503</v>
          </cell>
          <cell r="O5317">
            <v>0</v>
          </cell>
        </row>
        <row r="5318">
          <cell r="A5318">
            <v>6665</v>
          </cell>
          <cell r="B5318">
            <v>66319</v>
          </cell>
          <cell r="C5318">
            <v>14</v>
          </cell>
          <cell r="D5318">
            <v>0</v>
          </cell>
          <cell r="E5318">
            <v>11595</v>
          </cell>
          <cell r="F5318">
            <v>0</v>
          </cell>
          <cell r="G5318" t="str">
            <v>11595_9f0a0f88180aa9a5d6ed10dcbf71f07b</v>
          </cell>
          <cell r="H5318" t="str">
            <v>P1240324 - Copia.JPG</v>
          </cell>
          <cell r="I5318">
            <v>1607</v>
          </cell>
          <cell r="J5318" t="str">
            <v>Rudy Wt Gear</v>
          </cell>
          <cell r="K5318" t="str">
            <v>jpg</v>
          </cell>
          <cell r="L5318" t="str">
            <v>image/jpeg</v>
          </cell>
          <cell r="M5318">
            <v>640452</v>
          </cell>
          <cell r="N5318">
            <v>1450152072</v>
          </cell>
          <cell r="O5318">
            <v>0</v>
          </cell>
        </row>
        <row r="5319">
          <cell r="A5319">
            <v>6667</v>
          </cell>
          <cell r="B5319">
            <v>66359</v>
          </cell>
          <cell r="C5319">
            <v>10092</v>
          </cell>
          <cell r="D5319">
            <v>0</v>
          </cell>
          <cell r="E5319">
            <v>1727</v>
          </cell>
          <cell r="F5319">
            <v>0</v>
          </cell>
          <cell r="G5319" t="str">
            <v>1727_d302ef03d6a0bf51891f959fa56f77bf</v>
          </cell>
          <cell r="H5319" t="str">
            <v>instruments.jpg</v>
          </cell>
          <cell r="I5319">
            <v>578</v>
          </cell>
          <cell r="K5319" t="str">
            <v>jpg</v>
          </cell>
          <cell r="L5319" t="str">
            <v>image/jpeg</v>
          </cell>
          <cell r="M5319">
            <v>334223</v>
          </cell>
          <cell r="N5319">
            <v>1450216604</v>
          </cell>
          <cell r="O5319">
            <v>0</v>
          </cell>
        </row>
        <row r="5320">
          <cell r="A5320">
            <v>6669</v>
          </cell>
          <cell r="B5320">
            <v>66446</v>
          </cell>
          <cell r="C5320">
            <v>9365</v>
          </cell>
          <cell r="D5320">
            <v>0</v>
          </cell>
          <cell r="E5320">
            <v>14737</v>
          </cell>
          <cell r="F5320">
            <v>0</v>
          </cell>
          <cell r="G5320" t="str">
            <v>14737_3318f8ffff93648b4e0e6f382ae628f6</v>
          </cell>
          <cell r="H5320" t="str">
            <v>Bank Select.png</v>
          </cell>
          <cell r="I5320">
            <v>863</v>
          </cell>
          <cell r="K5320" t="str">
            <v>png</v>
          </cell>
          <cell r="L5320" t="str">
            <v>image/png</v>
          </cell>
          <cell r="M5320">
            <v>704785</v>
          </cell>
          <cell r="N5320">
            <v>1450372334</v>
          </cell>
          <cell r="O5320">
            <v>0</v>
          </cell>
        </row>
        <row r="5321">
          <cell r="A5321">
            <v>6670</v>
          </cell>
          <cell r="B5321">
            <v>66476</v>
          </cell>
          <cell r="C5321">
            <v>10105</v>
          </cell>
          <cell r="D5321">
            <v>0</v>
          </cell>
          <cell r="E5321">
            <v>7835</v>
          </cell>
          <cell r="F5321">
            <v>0</v>
          </cell>
          <cell r="G5321" t="str">
            <v>7835_411d64ed3316646a75607233a1069613</v>
          </cell>
          <cell r="H5321" t="str">
            <v>What A Feeling 1.nwp</v>
          </cell>
          <cell r="I5321">
            <v>135</v>
          </cell>
          <cell r="J5321" t="str">
            <v>For the intro</v>
          </cell>
          <cell r="K5321" t="str">
            <v>nwp</v>
          </cell>
          <cell r="L5321" t="str">
            <v>application/octet-stream</v>
          </cell>
          <cell r="M5321">
            <v>350</v>
          </cell>
          <cell r="N5321">
            <v>1450446521</v>
          </cell>
          <cell r="O5321">
            <v>0</v>
          </cell>
        </row>
        <row r="5322">
          <cell r="A5322">
            <v>6671</v>
          </cell>
          <cell r="B5322">
            <v>66476</v>
          </cell>
          <cell r="C5322">
            <v>10105</v>
          </cell>
          <cell r="D5322">
            <v>0</v>
          </cell>
          <cell r="E5322">
            <v>7835</v>
          </cell>
          <cell r="F5322">
            <v>0</v>
          </cell>
          <cell r="G5322" t="str">
            <v>7835_98c5ffe2be2fdf62902a1ac55d60a28a</v>
          </cell>
          <cell r="H5322" t="str">
            <v>What A Feeling 2.nwp</v>
          </cell>
          <cell r="I5322">
            <v>148</v>
          </cell>
          <cell r="J5322" t="str">
            <v>For the chorus</v>
          </cell>
          <cell r="K5322" t="str">
            <v>nwp</v>
          </cell>
          <cell r="L5322" t="str">
            <v>application/octet-stream</v>
          </cell>
          <cell r="M5322">
            <v>350</v>
          </cell>
          <cell r="N5322">
            <v>1450446521</v>
          </cell>
          <cell r="O5322">
            <v>0</v>
          </cell>
        </row>
        <row r="5323">
          <cell r="A5323">
            <v>6672</v>
          </cell>
          <cell r="B5323">
            <v>66493</v>
          </cell>
          <cell r="C5323">
            <v>10108</v>
          </cell>
          <cell r="D5323">
            <v>0</v>
          </cell>
          <cell r="E5323">
            <v>1405</v>
          </cell>
          <cell r="F5323">
            <v>0</v>
          </cell>
          <cell r="G5323" t="str">
            <v>1405_0037b94445ebae1a132597c74de56630</v>
          </cell>
          <cell r="H5323" t="str">
            <v>NSOMGuitarSample.wav</v>
          </cell>
          <cell r="I5323">
            <v>318</v>
          </cell>
          <cell r="K5323" t="str">
            <v>wav</v>
          </cell>
          <cell r="L5323" t="str">
            <v>audio/wav</v>
          </cell>
          <cell r="M5323">
            <v>456780</v>
          </cell>
          <cell r="N5323">
            <v>1450470081</v>
          </cell>
          <cell r="O5323">
            <v>0</v>
          </cell>
        </row>
        <row r="5324">
          <cell r="A5324">
            <v>6676</v>
          </cell>
          <cell r="B5324">
            <v>66493</v>
          </cell>
          <cell r="C5324">
            <v>10108</v>
          </cell>
          <cell r="D5324">
            <v>0</v>
          </cell>
          <cell r="E5324">
            <v>1405</v>
          </cell>
          <cell r="F5324">
            <v>0</v>
          </cell>
          <cell r="G5324" t="str">
            <v>1405_b757ae1c28a41a113c9fa076360aa5fe</v>
          </cell>
          <cell r="H5324" t="str">
            <v>NSOMClockSAMPLE.wav</v>
          </cell>
          <cell r="I5324">
            <v>198</v>
          </cell>
          <cell r="K5324" t="str">
            <v>wav</v>
          </cell>
          <cell r="L5324" t="str">
            <v>audio/wav</v>
          </cell>
          <cell r="M5324">
            <v>101510</v>
          </cell>
          <cell r="N5324">
            <v>1450470943</v>
          </cell>
          <cell r="O5324">
            <v>0</v>
          </cell>
        </row>
        <row r="5325">
          <cell r="A5325">
            <v>6675</v>
          </cell>
          <cell r="B5325">
            <v>66493</v>
          </cell>
          <cell r="C5325">
            <v>10108</v>
          </cell>
          <cell r="D5325">
            <v>0</v>
          </cell>
          <cell r="E5325">
            <v>1405</v>
          </cell>
          <cell r="F5325">
            <v>0</v>
          </cell>
          <cell r="G5325" t="str">
            <v>1405_bf93203419c32111dd67aed91ba16c9f</v>
          </cell>
          <cell r="H5325" t="str">
            <v>NSOMGuitarSample.mp3</v>
          </cell>
          <cell r="I5325">
            <v>692</v>
          </cell>
          <cell r="K5325" t="str">
            <v>mp3</v>
          </cell>
          <cell r="L5325" t="str">
            <v>audio/mp3</v>
          </cell>
          <cell r="M5325">
            <v>52245</v>
          </cell>
          <cell r="N5325">
            <v>1450470691</v>
          </cell>
          <cell r="O5325">
            <v>0</v>
          </cell>
        </row>
        <row r="5326">
          <cell r="A5326">
            <v>6677</v>
          </cell>
          <cell r="B5326">
            <v>66493</v>
          </cell>
          <cell r="C5326">
            <v>10108</v>
          </cell>
          <cell r="D5326">
            <v>0</v>
          </cell>
          <cell r="E5326">
            <v>1405</v>
          </cell>
          <cell r="F5326">
            <v>0</v>
          </cell>
          <cell r="G5326" t="str">
            <v>1405_1a11d8b0674ae74a8746bc4f09c5acdb</v>
          </cell>
          <cell r="H5326" t="str">
            <v>NSOMClockSAMPLE.mp3</v>
          </cell>
          <cell r="I5326">
            <v>520</v>
          </cell>
          <cell r="K5326" t="str">
            <v>mp3</v>
          </cell>
          <cell r="L5326" t="str">
            <v>audio/mp3</v>
          </cell>
          <cell r="M5326">
            <v>12016</v>
          </cell>
          <cell r="N5326">
            <v>1450470977</v>
          </cell>
          <cell r="O5326">
            <v>0</v>
          </cell>
        </row>
        <row r="5327">
          <cell r="A5327">
            <v>6678</v>
          </cell>
          <cell r="B5327">
            <v>66542</v>
          </cell>
          <cell r="C5327">
            <v>10117</v>
          </cell>
          <cell r="D5327">
            <v>0</v>
          </cell>
          <cell r="E5327">
            <v>2443</v>
          </cell>
          <cell r="F5327">
            <v>0</v>
          </cell>
          <cell r="G5327" t="str">
            <v>2443_74e18d18d571176d3f489d494da345e1</v>
          </cell>
          <cell r="H5327" t="str">
            <v>ImageUploadedByTapatalk1450634844.639279.jpg</v>
          </cell>
          <cell r="I5327">
            <v>1444</v>
          </cell>
          <cell r="K5327" t="str">
            <v>jpg</v>
          </cell>
          <cell r="L5327" t="str">
            <v>image/jpeg</v>
          </cell>
          <cell r="M5327">
            <v>32862</v>
          </cell>
          <cell r="N5327">
            <v>1450634845</v>
          </cell>
          <cell r="O5327">
            <v>0</v>
          </cell>
        </row>
        <row r="5328">
          <cell r="A5328">
            <v>6679</v>
          </cell>
          <cell r="B5328">
            <v>66549</v>
          </cell>
          <cell r="C5328">
            <v>10105</v>
          </cell>
          <cell r="D5328">
            <v>0</v>
          </cell>
          <cell r="E5328">
            <v>7561</v>
          </cell>
          <cell r="F5328">
            <v>0</v>
          </cell>
          <cell r="G5328" t="str">
            <v>7561_b496882c2379b7427e6b16cadb19e75d</v>
          </cell>
          <cell r="H5328" t="str">
            <v>Irene Lead    PG.nwp</v>
          </cell>
          <cell r="I5328">
            <v>139</v>
          </cell>
          <cell r="K5328" t="str">
            <v>nwp</v>
          </cell>
          <cell r="L5328" t="str">
            <v>application/octet-stream</v>
          </cell>
          <cell r="M5328">
            <v>350</v>
          </cell>
          <cell r="N5328">
            <v>1450648872</v>
          </cell>
          <cell r="O5328">
            <v>0</v>
          </cell>
        </row>
        <row r="5329">
          <cell r="A5329">
            <v>6680</v>
          </cell>
          <cell r="B5329">
            <v>66556</v>
          </cell>
          <cell r="C5329">
            <v>10120</v>
          </cell>
          <cell r="D5329">
            <v>0</v>
          </cell>
          <cell r="E5329">
            <v>4972</v>
          </cell>
          <cell r="F5329">
            <v>0</v>
          </cell>
          <cell r="G5329" t="str">
            <v>4972_66e9fa7f3c3aec6d90877a5d6ac4daf3</v>
          </cell>
          <cell r="H5329" t="str">
            <v>2015-12-14 21.27.37.jpg</v>
          </cell>
          <cell r="I5329">
            <v>2264</v>
          </cell>
          <cell r="K5329" t="str">
            <v>jpg</v>
          </cell>
          <cell r="L5329" t="str">
            <v>image/jpeg</v>
          </cell>
          <cell r="M5329">
            <v>3323332</v>
          </cell>
          <cell r="N5329">
            <v>1450654217</v>
          </cell>
          <cell r="O5329">
            <v>0</v>
          </cell>
        </row>
        <row r="5330">
          <cell r="A5330">
            <v>6681</v>
          </cell>
          <cell r="B5330">
            <v>66571</v>
          </cell>
          <cell r="C5330">
            <v>10124</v>
          </cell>
          <cell r="D5330">
            <v>0</v>
          </cell>
          <cell r="E5330">
            <v>12899</v>
          </cell>
          <cell r="F5330">
            <v>0</v>
          </cell>
          <cell r="G5330" t="str">
            <v>12899_a11c0b4717f23583ed176aef00a4ff34</v>
          </cell>
          <cell r="H5330" t="str">
            <v>Synthhhh.mp3</v>
          </cell>
          <cell r="I5330">
            <v>783</v>
          </cell>
          <cell r="K5330" t="str">
            <v>mp3</v>
          </cell>
          <cell r="L5330" t="str">
            <v>audio/mp3</v>
          </cell>
          <cell r="M5330">
            <v>253439</v>
          </cell>
          <cell r="N5330">
            <v>1450691328</v>
          </cell>
          <cell r="O5330">
            <v>0</v>
          </cell>
        </row>
        <row r="5331">
          <cell r="A5331">
            <v>6682</v>
          </cell>
          <cell r="B5331">
            <v>66648</v>
          </cell>
          <cell r="C5331">
            <v>10135</v>
          </cell>
          <cell r="D5331">
            <v>0</v>
          </cell>
          <cell r="E5331">
            <v>15367</v>
          </cell>
          <cell r="F5331">
            <v>0</v>
          </cell>
          <cell r="G5331" t="str">
            <v>15367_b0922b040816b1d0bfc4e501425d7cf0</v>
          </cell>
          <cell r="H5331" t="str">
            <v>Close To Me.ns2p</v>
          </cell>
          <cell r="I5331">
            <v>217</v>
          </cell>
          <cell r="K5331" t="str">
            <v>ns2p</v>
          </cell>
          <cell r="L5331" t="str">
            <v>application/octet-stream</v>
          </cell>
          <cell r="M5331">
            <v>547</v>
          </cell>
          <cell r="N5331">
            <v>1450811434</v>
          </cell>
          <cell r="O5331">
            <v>0</v>
          </cell>
        </row>
        <row r="5332">
          <cell r="A5332">
            <v>6684</v>
          </cell>
          <cell r="B5332">
            <v>66658</v>
          </cell>
          <cell r="C5332">
            <v>10138</v>
          </cell>
          <cell r="D5332">
            <v>0</v>
          </cell>
          <cell r="E5332">
            <v>14446</v>
          </cell>
          <cell r="F5332">
            <v>0</v>
          </cell>
          <cell r="G5332" t="str">
            <v>14446_caa12894517b8888b06d24b2bf373c2a</v>
          </cell>
          <cell r="H5332" t="str">
            <v>Nord Lead A1 whentherushcomes.zip</v>
          </cell>
          <cell r="I5332">
            <v>1030</v>
          </cell>
          <cell r="J5332" t="str">
            <v>Please unzip first</v>
          </cell>
          <cell r="K5332" t="str">
            <v>zip</v>
          </cell>
          <cell r="L5332" t="str">
            <v>application/zip</v>
          </cell>
          <cell r="M5332">
            <v>12843</v>
          </cell>
          <cell r="N5332">
            <v>1450822012</v>
          </cell>
          <cell r="O5332">
            <v>0</v>
          </cell>
        </row>
        <row r="5333">
          <cell r="A5333">
            <v>6685</v>
          </cell>
          <cell r="B5333">
            <v>66693</v>
          </cell>
          <cell r="C5333">
            <v>10144</v>
          </cell>
          <cell r="D5333">
            <v>0</v>
          </cell>
          <cell r="E5333">
            <v>15367</v>
          </cell>
          <cell r="F5333">
            <v>0</v>
          </cell>
          <cell r="G5333" t="str">
            <v>15367_4efbdadd8f74c18d84dbbcaab1598e69</v>
          </cell>
          <cell r="H5333" t="str">
            <v>ICantFeelMyFace.ns2p</v>
          </cell>
          <cell r="I5333">
            <v>315</v>
          </cell>
          <cell r="K5333" t="str">
            <v>ns2p</v>
          </cell>
          <cell r="L5333" t="str">
            <v>application/octet-stream</v>
          </cell>
          <cell r="M5333">
            <v>547</v>
          </cell>
          <cell r="N5333">
            <v>1450902556</v>
          </cell>
          <cell r="O5333">
            <v>0</v>
          </cell>
        </row>
        <row r="5334">
          <cell r="A5334">
            <v>6686</v>
          </cell>
          <cell r="B5334">
            <v>66739</v>
          </cell>
          <cell r="C5334">
            <v>10154</v>
          </cell>
          <cell r="D5334">
            <v>0</v>
          </cell>
          <cell r="E5334">
            <v>15216</v>
          </cell>
          <cell r="F5334">
            <v>0</v>
          </cell>
          <cell r="G5334" t="str">
            <v>15216_cb2d46c60a190b67f240e6e98f63fb64</v>
          </cell>
          <cell r="H5334" t="str">
            <v>Nord tone.wav</v>
          </cell>
          <cell r="I5334">
            <v>65</v>
          </cell>
          <cell r="J5334" t="str">
            <v>The weird sound is coming in the last part of the file</v>
          </cell>
          <cell r="K5334" t="str">
            <v>wav</v>
          </cell>
          <cell r="L5334" t="str">
            <v>audio/x-wav</v>
          </cell>
          <cell r="M5334">
            <v>1172524</v>
          </cell>
          <cell r="N5334">
            <v>1451022879</v>
          </cell>
          <cell r="O5334">
            <v>0</v>
          </cell>
        </row>
        <row r="5335">
          <cell r="A5335">
            <v>6687</v>
          </cell>
          <cell r="B5335">
            <v>66753</v>
          </cell>
          <cell r="C5335">
            <v>10156</v>
          </cell>
          <cell r="D5335">
            <v>0</v>
          </cell>
          <cell r="E5335">
            <v>4372</v>
          </cell>
          <cell r="F5335">
            <v>0</v>
          </cell>
          <cell r="G5335" t="str">
            <v>4372_09d36459296183bccc699875173f2ed2</v>
          </cell>
          <cell r="H5335" t="str">
            <v>tripleChorus.jpg</v>
          </cell>
          <cell r="I5335">
            <v>3948</v>
          </cell>
          <cell r="K5335" t="str">
            <v>jpg</v>
          </cell>
          <cell r="L5335" t="str">
            <v>image/jpeg</v>
          </cell>
          <cell r="M5335">
            <v>52499</v>
          </cell>
          <cell r="N5335">
            <v>1451071658</v>
          </cell>
          <cell r="O5335">
            <v>0</v>
          </cell>
        </row>
        <row r="5336">
          <cell r="A5336">
            <v>6688</v>
          </cell>
          <cell r="B5336">
            <v>66753</v>
          </cell>
          <cell r="C5336">
            <v>10156</v>
          </cell>
          <cell r="D5336">
            <v>0</v>
          </cell>
          <cell r="E5336">
            <v>4372</v>
          </cell>
          <cell r="F5336">
            <v>0</v>
          </cell>
          <cell r="G5336" t="str">
            <v>4372_4b1c8f8b2e699c3e26b4eb479b545ef2</v>
          </cell>
          <cell r="H5336" t="str">
            <v>Mr.-G-_tripleChorus.nsmp</v>
          </cell>
          <cell r="I5336">
            <v>368</v>
          </cell>
          <cell r="K5336" t="str">
            <v>nsmp</v>
          </cell>
          <cell r="L5336" t="str">
            <v>application/x-wine-extension-nsmp</v>
          </cell>
          <cell r="M5336">
            <v>1202483</v>
          </cell>
          <cell r="N5336">
            <v>1451072085</v>
          </cell>
          <cell r="O5336">
            <v>0</v>
          </cell>
        </row>
        <row r="5337">
          <cell r="A5337">
            <v>6689</v>
          </cell>
          <cell r="B5337">
            <v>66753</v>
          </cell>
          <cell r="C5337">
            <v>10156</v>
          </cell>
          <cell r="D5337">
            <v>0</v>
          </cell>
          <cell r="E5337">
            <v>4372</v>
          </cell>
          <cell r="F5337">
            <v>0</v>
          </cell>
          <cell r="G5337" t="str">
            <v>4372_98d382a3f348571a2de7460dad8e1843</v>
          </cell>
          <cell r="H5337" t="str">
            <v>tripleChorus.mp3</v>
          </cell>
          <cell r="I5337">
            <v>2247</v>
          </cell>
          <cell r="K5337" t="str">
            <v>mp3</v>
          </cell>
          <cell r="L5337" t="str">
            <v>audio/mpeg</v>
          </cell>
          <cell r="M5337">
            <v>528955</v>
          </cell>
          <cell r="N5337">
            <v>1451072110</v>
          </cell>
          <cell r="O5337">
            <v>0</v>
          </cell>
        </row>
        <row r="5338">
          <cell r="A5338">
            <v>6690</v>
          </cell>
          <cell r="B5338">
            <v>66753</v>
          </cell>
          <cell r="C5338">
            <v>10156</v>
          </cell>
          <cell r="D5338">
            <v>0</v>
          </cell>
          <cell r="E5338">
            <v>4372</v>
          </cell>
          <cell r="F5338">
            <v>0</v>
          </cell>
          <cell r="G5338" t="str">
            <v>4372_b479ae5f3f3642799f4e056c54f8c62a</v>
          </cell>
          <cell r="H5338" t="str">
            <v>Mr.-G-_tripleChorusOct.nsmp</v>
          </cell>
          <cell r="I5338">
            <v>339</v>
          </cell>
          <cell r="K5338" t="str">
            <v>nsmp</v>
          </cell>
          <cell r="L5338" t="str">
            <v>application/x-wine-extension-nsmp</v>
          </cell>
          <cell r="M5338">
            <v>1352978</v>
          </cell>
          <cell r="N5338">
            <v>1451072145</v>
          </cell>
          <cell r="O5338">
            <v>0</v>
          </cell>
        </row>
        <row r="5339">
          <cell r="A5339">
            <v>6691</v>
          </cell>
          <cell r="B5339">
            <v>66753</v>
          </cell>
          <cell r="C5339">
            <v>10156</v>
          </cell>
          <cell r="D5339">
            <v>0</v>
          </cell>
          <cell r="E5339">
            <v>4372</v>
          </cell>
          <cell r="F5339">
            <v>0</v>
          </cell>
          <cell r="G5339" t="str">
            <v>4372_285214038618582d8dc2a4b72e4af962</v>
          </cell>
          <cell r="H5339" t="str">
            <v>tripleChorusOct.mp3</v>
          </cell>
          <cell r="I5339">
            <v>2867</v>
          </cell>
          <cell r="K5339" t="str">
            <v>mp3</v>
          </cell>
          <cell r="L5339" t="str">
            <v>audio/mpeg</v>
          </cell>
          <cell r="M5339">
            <v>450534</v>
          </cell>
          <cell r="N5339">
            <v>1451072171</v>
          </cell>
          <cell r="O5339">
            <v>0</v>
          </cell>
        </row>
        <row r="5340">
          <cell r="A5340">
            <v>6692</v>
          </cell>
          <cell r="B5340">
            <v>66792</v>
          </cell>
          <cell r="C5340">
            <v>10046</v>
          </cell>
          <cell r="D5340">
            <v>0</v>
          </cell>
          <cell r="E5340">
            <v>851</v>
          </cell>
          <cell r="F5340">
            <v>0</v>
          </cell>
          <cell r="G5340" t="str">
            <v>851_521df64ef10431f0d31769a380e260f1</v>
          </cell>
          <cell r="H5340" t="str">
            <v>Screen Shot 2015-12-27 at 01.36.19.png</v>
          </cell>
          <cell r="I5340">
            <v>943</v>
          </cell>
          <cell r="K5340" t="str">
            <v>png</v>
          </cell>
          <cell r="L5340" t="str">
            <v>image/png</v>
          </cell>
          <cell r="M5340">
            <v>94143</v>
          </cell>
          <cell r="N5340">
            <v>1451176733</v>
          </cell>
          <cell r="O5340">
            <v>0</v>
          </cell>
        </row>
        <row r="5341">
          <cell r="A5341">
            <v>6693</v>
          </cell>
          <cell r="B5341">
            <v>66800</v>
          </cell>
          <cell r="C5341">
            <v>10148</v>
          </cell>
          <cell r="D5341">
            <v>0</v>
          </cell>
          <cell r="E5341">
            <v>15276</v>
          </cell>
          <cell r="F5341">
            <v>0</v>
          </cell>
          <cell r="G5341" t="str">
            <v>15276_91bca237ef50c66dbec8e7b7c88af427</v>
          </cell>
          <cell r="H5341" t="str">
            <v>yamaha-dxr10-rear_1.jpg</v>
          </cell>
          <cell r="I5341">
            <v>1678</v>
          </cell>
          <cell r="K5341" t="str">
            <v>jpg</v>
          </cell>
          <cell r="L5341" t="str">
            <v>image/jpeg</v>
          </cell>
          <cell r="M5341">
            <v>490956</v>
          </cell>
          <cell r="N5341">
            <v>1451214340</v>
          </cell>
          <cell r="O5341">
            <v>0</v>
          </cell>
        </row>
        <row r="5342">
          <cell r="A5342">
            <v>6694</v>
          </cell>
          <cell r="B5342">
            <v>66889</v>
          </cell>
          <cell r="C5342">
            <v>10178</v>
          </cell>
          <cell r="D5342">
            <v>0</v>
          </cell>
          <cell r="E5342">
            <v>15348</v>
          </cell>
          <cell r="F5342">
            <v>0</v>
          </cell>
          <cell r="G5342" t="str">
            <v>15348_08e18e575cacb41ecce3e917e5aeb781</v>
          </cell>
          <cell r="H5342" t="str">
            <v>image.jpeg</v>
          </cell>
          <cell r="I5342">
            <v>3115</v>
          </cell>
          <cell r="K5342" t="str">
            <v>jpeg</v>
          </cell>
          <cell r="L5342" t="str">
            <v>image/jpeg</v>
          </cell>
          <cell r="M5342">
            <v>2060136</v>
          </cell>
          <cell r="N5342">
            <v>1451344375</v>
          </cell>
          <cell r="O5342">
            <v>0</v>
          </cell>
        </row>
        <row r="5343">
          <cell r="A5343">
            <v>6695</v>
          </cell>
          <cell r="B5343">
            <v>66902</v>
          </cell>
          <cell r="C5343">
            <v>10181</v>
          </cell>
          <cell r="D5343">
            <v>0</v>
          </cell>
          <cell r="E5343">
            <v>11121</v>
          </cell>
          <cell r="F5343">
            <v>0</v>
          </cell>
          <cell r="G5343" t="str">
            <v>11121_95cd4866c264564e1e7a213082d164a3</v>
          </cell>
          <cell r="H5343" t="str">
            <v>20151229_135927.jpg</v>
          </cell>
          <cell r="I5343">
            <v>877</v>
          </cell>
          <cell r="K5343" t="str">
            <v>jpg</v>
          </cell>
          <cell r="L5343" t="str">
            <v>image/jpeg</v>
          </cell>
          <cell r="M5343">
            <v>681605</v>
          </cell>
          <cell r="N5343">
            <v>1451394357</v>
          </cell>
          <cell r="O5343">
            <v>0</v>
          </cell>
        </row>
        <row r="5344">
          <cell r="A5344">
            <v>6696</v>
          </cell>
          <cell r="B5344">
            <v>66924</v>
          </cell>
          <cell r="C5344">
            <v>10182</v>
          </cell>
          <cell r="D5344">
            <v>0</v>
          </cell>
          <cell r="E5344">
            <v>15432</v>
          </cell>
          <cell r="F5344">
            <v>0</v>
          </cell>
          <cell r="G5344" t="str">
            <v>15432_6392f3c63c2150d3dd8bbe4a81dd49e3</v>
          </cell>
          <cell r="H5344" t="str">
            <v>clavia Nord Electro 5.txt</v>
          </cell>
          <cell r="I5344">
            <v>81</v>
          </cell>
          <cell r="K5344" t="str">
            <v>txt</v>
          </cell>
          <cell r="L5344" t="str">
            <v>text/plain</v>
          </cell>
          <cell r="M5344">
            <v>9243</v>
          </cell>
          <cell r="N5344">
            <v>1451423271</v>
          </cell>
          <cell r="O5344">
            <v>0</v>
          </cell>
        </row>
        <row r="5345">
          <cell r="A5345">
            <v>6697</v>
          </cell>
          <cell r="B5345">
            <v>66874</v>
          </cell>
          <cell r="C5345">
            <v>10177</v>
          </cell>
          <cell r="D5345">
            <v>0</v>
          </cell>
          <cell r="E5345">
            <v>13132</v>
          </cell>
          <cell r="F5345">
            <v>0</v>
          </cell>
          <cell r="G5345" t="str">
            <v>13132_17cd8913f236f8689cf286702d6d41a1</v>
          </cell>
          <cell r="H5345" t="str">
            <v>Noise Piano.mp3</v>
          </cell>
          <cell r="I5345">
            <v>188</v>
          </cell>
          <cell r="J5345" t="str">
            <v>short recording with a few piano samples</v>
          </cell>
          <cell r="K5345" t="str">
            <v>mp3</v>
          </cell>
          <cell r="L5345" t="str">
            <v>audio/mp3</v>
          </cell>
          <cell r="M5345">
            <v>4716489</v>
          </cell>
          <cell r="N5345">
            <v>1451463439</v>
          </cell>
          <cell r="O5345">
            <v>0</v>
          </cell>
        </row>
        <row r="5346">
          <cell r="A5346">
            <v>6699</v>
          </cell>
          <cell r="B5346">
            <v>66830</v>
          </cell>
          <cell r="C5346">
            <v>10046</v>
          </cell>
          <cell r="D5346">
            <v>0</v>
          </cell>
          <cell r="E5346">
            <v>851</v>
          </cell>
          <cell r="F5346">
            <v>0</v>
          </cell>
          <cell r="G5346" t="str">
            <v>851_17e9f1346fd7807ed16a374539bf20c6</v>
          </cell>
          <cell r="H5346" t="str">
            <v>Screen Shot 2016-01-01 at 20.50.56.png</v>
          </cell>
          <cell r="I5346">
            <v>692</v>
          </cell>
          <cell r="K5346" t="str">
            <v>png</v>
          </cell>
          <cell r="L5346" t="str">
            <v>image/png</v>
          </cell>
          <cell r="M5346">
            <v>25131</v>
          </cell>
          <cell r="N5346">
            <v>1451677872</v>
          </cell>
          <cell r="O5346">
            <v>0</v>
          </cell>
        </row>
        <row r="5347">
          <cell r="A5347">
            <v>6702</v>
          </cell>
          <cell r="B5347">
            <v>67155</v>
          </cell>
          <cell r="C5347">
            <v>10105</v>
          </cell>
          <cell r="D5347">
            <v>0</v>
          </cell>
          <cell r="E5347">
            <v>7835</v>
          </cell>
          <cell r="F5347">
            <v>0</v>
          </cell>
          <cell r="G5347" t="str">
            <v>7835_aad1a5aaad3d063fd06f1930bdc6c276</v>
          </cell>
          <cell r="H5347" t="str">
            <v>JP4 Brass BR.nsmp</v>
          </cell>
          <cell r="I5347">
            <v>215</v>
          </cell>
          <cell r="J5347" t="str">
            <v>For the intro osc1</v>
          </cell>
          <cell r="K5347" t="str">
            <v>nsmp</v>
          </cell>
          <cell r="L5347" t="str">
            <v>application/octet-stream</v>
          </cell>
          <cell r="M5347">
            <v>680513</v>
          </cell>
          <cell r="N5347">
            <v>1451821617</v>
          </cell>
          <cell r="O5347">
            <v>0</v>
          </cell>
        </row>
        <row r="5348">
          <cell r="A5348">
            <v>6703</v>
          </cell>
          <cell r="B5348">
            <v>67155</v>
          </cell>
          <cell r="C5348">
            <v>10105</v>
          </cell>
          <cell r="D5348">
            <v>0</v>
          </cell>
          <cell r="E5348">
            <v>7835</v>
          </cell>
          <cell r="F5348">
            <v>0</v>
          </cell>
          <cell r="G5348" t="str">
            <v>7835_ec43598b8ea6ede6798fb4146105d50e</v>
          </cell>
          <cell r="H5348" t="str">
            <v>JP4 Zipper BR.nsmp</v>
          </cell>
          <cell r="I5348">
            <v>189</v>
          </cell>
          <cell r="J5348" t="str">
            <v>For the intro osc2</v>
          </cell>
          <cell r="K5348" t="str">
            <v>nsmp</v>
          </cell>
          <cell r="L5348" t="str">
            <v>application/octet-stream</v>
          </cell>
          <cell r="M5348">
            <v>4777787</v>
          </cell>
          <cell r="N5348">
            <v>1451821617</v>
          </cell>
          <cell r="O5348">
            <v>0</v>
          </cell>
        </row>
        <row r="5349">
          <cell r="A5349">
            <v>6704</v>
          </cell>
          <cell r="B5349">
            <v>67156</v>
          </cell>
          <cell r="C5349">
            <v>10105</v>
          </cell>
          <cell r="D5349">
            <v>0</v>
          </cell>
          <cell r="E5349">
            <v>7835</v>
          </cell>
          <cell r="F5349">
            <v>0</v>
          </cell>
          <cell r="G5349" t="str">
            <v>7835_8a42cf4327708617452cd5689a2a9d9c</v>
          </cell>
          <cell r="H5349" t="str">
            <v>TubeWay BR.nsmp</v>
          </cell>
          <cell r="I5349">
            <v>187</v>
          </cell>
          <cell r="J5349" t="str">
            <v>For the osc1</v>
          </cell>
          <cell r="K5349" t="str">
            <v>nsmp</v>
          </cell>
          <cell r="L5349" t="str">
            <v>application/octet-stream</v>
          </cell>
          <cell r="M5349">
            <v>3851576</v>
          </cell>
          <cell r="N5349">
            <v>1451821842</v>
          </cell>
          <cell r="O5349">
            <v>0</v>
          </cell>
        </row>
        <row r="5350">
          <cell r="A5350">
            <v>6705</v>
          </cell>
          <cell r="B5350">
            <v>67156</v>
          </cell>
          <cell r="C5350">
            <v>10105</v>
          </cell>
          <cell r="D5350">
            <v>0</v>
          </cell>
          <cell r="E5350">
            <v>7835</v>
          </cell>
          <cell r="F5350">
            <v>0</v>
          </cell>
          <cell r="G5350" t="str">
            <v>7835_cb1d70f0b2039eb21d83a2881077af4a</v>
          </cell>
          <cell r="H5350" t="str">
            <v>P5 Saw Unison BR.nsmp</v>
          </cell>
          <cell r="I5350">
            <v>215</v>
          </cell>
          <cell r="J5350" t="str">
            <v>For the osc2</v>
          </cell>
          <cell r="K5350" t="str">
            <v>nsmp</v>
          </cell>
          <cell r="L5350" t="str">
            <v>application/octet-stream</v>
          </cell>
          <cell r="M5350">
            <v>2003345</v>
          </cell>
          <cell r="N5350">
            <v>1451821842</v>
          </cell>
          <cell r="O5350">
            <v>0</v>
          </cell>
        </row>
        <row r="5351">
          <cell r="A5351">
            <v>6706</v>
          </cell>
          <cell r="B5351">
            <v>67176</v>
          </cell>
          <cell r="C5351">
            <v>10209</v>
          </cell>
          <cell r="D5351">
            <v>0</v>
          </cell>
          <cell r="E5351">
            <v>851</v>
          </cell>
          <cell r="F5351">
            <v>0</v>
          </cell>
          <cell r="G5351" t="str">
            <v>851_3a72a03983abf4719c0a8c22dc0f15bf</v>
          </cell>
          <cell r="H5351" t="str">
            <v>Screen Shot 2016-01-03 at 19.06.23.png</v>
          </cell>
          <cell r="I5351">
            <v>1499</v>
          </cell>
          <cell r="K5351" t="str">
            <v>png</v>
          </cell>
          <cell r="L5351" t="str">
            <v>image/png</v>
          </cell>
          <cell r="M5351">
            <v>196329</v>
          </cell>
          <cell r="N5351">
            <v>1451844529</v>
          </cell>
          <cell r="O5351">
            <v>0</v>
          </cell>
        </row>
        <row r="5352">
          <cell r="A5352">
            <v>6707</v>
          </cell>
          <cell r="B5352">
            <v>67177</v>
          </cell>
          <cell r="C5352">
            <v>10210</v>
          </cell>
          <cell r="D5352">
            <v>0</v>
          </cell>
          <cell r="E5352">
            <v>4980</v>
          </cell>
          <cell r="F5352">
            <v>0</v>
          </cell>
          <cell r="G5352" t="str">
            <v>4980_7da592891ea8af21c5b00869d0b7a3d6</v>
          </cell>
          <cell r="H5352" t="str">
            <v>treasure demo.mp3</v>
          </cell>
          <cell r="I5352">
            <v>6420</v>
          </cell>
          <cell r="K5352" t="str">
            <v>mp3</v>
          </cell>
          <cell r="L5352" t="str">
            <v>audio/mpeg</v>
          </cell>
          <cell r="M5352">
            <v>1132586</v>
          </cell>
          <cell r="N5352">
            <v>1451848067</v>
          </cell>
          <cell r="O5352">
            <v>0</v>
          </cell>
        </row>
        <row r="5353">
          <cell r="A5353">
            <v>6708</v>
          </cell>
          <cell r="B5353">
            <v>67177</v>
          </cell>
          <cell r="C5353">
            <v>10210</v>
          </cell>
          <cell r="D5353">
            <v>0</v>
          </cell>
          <cell r="E5353">
            <v>4980</v>
          </cell>
          <cell r="F5353">
            <v>0</v>
          </cell>
          <cell r="G5353" t="str">
            <v>4980_c1938e0157d36dea6a5b9b9b9cf4e41a</v>
          </cell>
          <cell r="H5353" t="str">
            <v>treasure.nsmp</v>
          </cell>
          <cell r="I5353">
            <v>837</v>
          </cell>
          <cell r="K5353" t="str">
            <v>nsmp</v>
          </cell>
          <cell r="L5353" t="str">
            <v>application/octet-stream</v>
          </cell>
          <cell r="M5353">
            <v>2408348</v>
          </cell>
          <cell r="N5353">
            <v>1451848067</v>
          </cell>
          <cell r="O5353">
            <v>0</v>
          </cell>
        </row>
        <row r="5354">
          <cell r="A5354">
            <v>6709</v>
          </cell>
          <cell r="B5354">
            <v>67181</v>
          </cell>
          <cell r="C5354">
            <v>10212</v>
          </cell>
          <cell r="D5354">
            <v>0</v>
          </cell>
          <cell r="E5354">
            <v>11176</v>
          </cell>
          <cell r="F5354">
            <v>0</v>
          </cell>
          <cell r="G5354" t="str">
            <v>11176_d78653db88ed18f01a05b8a67f1f2dfd</v>
          </cell>
          <cell r="H5354" t="str">
            <v>Screen Shot 2016-01-03 at 21.04.06.png</v>
          </cell>
          <cell r="I5354">
            <v>1440</v>
          </cell>
          <cell r="J5354" t="str">
            <v>Sysex Librarian window</v>
          </cell>
          <cell r="K5354" t="str">
            <v>png</v>
          </cell>
          <cell r="L5354" t="str">
            <v>image/png</v>
          </cell>
          <cell r="M5354">
            <v>49427</v>
          </cell>
          <cell r="N5354">
            <v>1451855300</v>
          </cell>
          <cell r="O5354">
            <v>0</v>
          </cell>
        </row>
        <row r="5355">
          <cell r="A5355">
            <v>6710</v>
          </cell>
          <cell r="B5355">
            <v>67183</v>
          </cell>
          <cell r="C5355">
            <v>1883</v>
          </cell>
          <cell r="D5355">
            <v>0</v>
          </cell>
          <cell r="E5355">
            <v>3196</v>
          </cell>
          <cell r="F5355">
            <v>0</v>
          </cell>
          <cell r="G5355" t="str">
            <v>3196_3cc65ebd0ec8603a4d88f56c56a352e9</v>
          </cell>
          <cell r="H5355" t="str">
            <v>IMG_20160103_223712939.jpg</v>
          </cell>
          <cell r="I5355">
            <v>1436</v>
          </cell>
          <cell r="J5355" t="str">
            <v>This is the piece I don't know where to put it back.</v>
          </cell>
          <cell r="K5355" t="str">
            <v>jpg</v>
          </cell>
          <cell r="L5355" t="str">
            <v>image/jpeg</v>
          </cell>
          <cell r="M5355">
            <v>1113908</v>
          </cell>
          <cell r="N5355">
            <v>1451857479</v>
          </cell>
          <cell r="O5355">
            <v>0</v>
          </cell>
        </row>
        <row r="5356">
          <cell r="A5356">
            <v>6711</v>
          </cell>
          <cell r="B5356">
            <v>67199</v>
          </cell>
          <cell r="C5356">
            <v>10214</v>
          </cell>
          <cell r="D5356">
            <v>0</v>
          </cell>
          <cell r="E5356">
            <v>2246</v>
          </cell>
          <cell r="F5356">
            <v>0</v>
          </cell>
          <cell r="G5356" t="str">
            <v>2246_6757564c73b18736d738c4e582496180</v>
          </cell>
          <cell r="H5356" t="str">
            <v>spectrum e3 low c 808.txt</v>
          </cell>
          <cell r="I5356">
            <v>73</v>
          </cell>
          <cell r="K5356" t="str">
            <v>txt</v>
          </cell>
          <cell r="L5356" t="str">
            <v>text/plain</v>
          </cell>
          <cell r="M5356">
            <v>3139</v>
          </cell>
          <cell r="N5356">
            <v>1451880095</v>
          </cell>
          <cell r="O5356">
            <v>0</v>
          </cell>
        </row>
        <row r="5357">
          <cell r="A5357">
            <v>6712</v>
          </cell>
          <cell r="B5357">
            <v>67199</v>
          </cell>
          <cell r="C5357">
            <v>10214</v>
          </cell>
          <cell r="D5357">
            <v>0</v>
          </cell>
          <cell r="E5357">
            <v>2246</v>
          </cell>
          <cell r="F5357">
            <v>0</v>
          </cell>
          <cell r="G5357" t="str">
            <v>2246_6cd5da3f9a0abf43526f17ae3b5119d2</v>
          </cell>
          <cell r="H5357" t="str">
            <v>spectrum e5 low c 808.txt</v>
          </cell>
          <cell r="I5357">
            <v>93</v>
          </cell>
          <cell r="K5357" t="str">
            <v>txt</v>
          </cell>
          <cell r="L5357" t="str">
            <v>text/plain</v>
          </cell>
          <cell r="M5357">
            <v>3139</v>
          </cell>
          <cell r="N5357">
            <v>1451880095</v>
          </cell>
          <cell r="O5357">
            <v>0</v>
          </cell>
        </row>
        <row r="5358">
          <cell r="A5358">
            <v>6713</v>
          </cell>
          <cell r="B5358">
            <v>67214</v>
          </cell>
          <cell r="C5358">
            <v>10186</v>
          </cell>
          <cell r="D5358">
            <v>0</v>
          </cell>
          <cell r="E5358">
            <v>13770</v>
          </cell>
          <cell r="F5358">
            <v>0</v>
          </cell>
          <cell r="G5358" t="str">
            <v>13770_4c2486a6b92dd4054a7574f470211629</v>
          </cell>
          <cell r="H5358" t="str">
            <v>RCAtele.jpg</v>
          </cell>
          <cell r="I5358">
            <v>740</v>
          </cell>
          <cell r="K5358" t="str">
            <v>jpg</v>
          </cell>
          <cell r="L5358" t="str">
            <v>image/jpeg</v>
          </cell>
          <cell r="M5358">
            <v>52607</v>
          </cell>
          <cell r="N5358">
            <v>1451910260</v>
          </cell>
          <cell r="O5358">
            <v>0</v>
          </cell>
        </row>
        <row r="5359">
          <cell r="A5359">
            <v>6714</v>
          </cell>
          <cell r="B5359">
            <v>67214</v>
          </cell>
          <cell r="C5359">
            <v>10186</v>
          </cell>
          <cell r="D5359">
            <v>0</v>
          </cell>
          <cell r="E5359">
            <v>13770</v>
          </cell>
          <cell r="F5359">
            <v>0</v>
          </cell>
          <cell r="G5359" t="str">
            <v>13770_cd4a6170eb00dea46eddf58fc4ecfe0c</v>
          </cell>
          <cell r="H5359" t="str">
            <v>yamaha-dxr-10 baksida.jpg</v>
          </cell>
          <cell r="I5359">
            <v>740</v>
          </cell>
          <cell r="K5359" t="str">
            <v>jpg</v>
          </cell>
          <cell r="L5359" t="str">
            <v>image/jpeg</v>
          </cell>
          <cell r="M5359">
            <v>919273</v>
          </cell>
          <cell r="N5359">
            <v>1451910260</v>
          </cell>
          <cell r="O5359">
            <v>0</v>
          </cell>
        </row>
        <row r="5360">
          <cell r="A5360">
            <v>6715</v>
          </cell>
          <cell r="B5360">
            <v>67326</v>
          </cell>
          <cell r="C5360">
            <v>1883</v>
          </cell>
          <cell r="D5360">
            <v>0</v>
          </cell>
          <cell r="E5360">
            <v>344</v>
          </cell>
          <cell r="F5360">
            <v>0</v>
          </cell>
          <cell r="G5360" t="str">
            <v>344_6a5d6e8e92d24a08af7f5baf06a8135b</v>
          </cell>
          <cell r="H5360" t="str">
            <v>20160106_104545.jpg</v>
          </cell>
          <cell r="I5360">
            <v>1364</v>
          </cell>
          <cell r="K5360" t="str">
            <v>jpg</v>
          </cell>
          <cell r="L5360" t="str">
            <v>image/jpeg</v>
          </cell>
          <cell r="M5360">
            <v>1530415</v>
          </cell>
          <cell r="N5360">
            <v>1452074842</v>
          </cell>
          <cell r="O5360">
            <v>0</v>
          </cell>
        </row>
        <row r="5361">
          <cell r="A5361">
            <v>6716</v>
          </cell>
          <cell r="B5361">
            <v>67388</v>
          </cell>
          <cell r="C5361">
            <v>10239</v>
          </cell>
          <cell r="D5361">
            <v>0</v>
          </cell>
          <cell r="E5361">
            <v>14855</v>
          </cell>
          <cell r="F5361">
            <v>0</v>
          </cell>
          <cell r="G5361" t="str">
            <v>14855_dda78cd717f18395800e7434a9836405</v>
          </cell>
          <cell r="H5361" t="str">
            <v>DX PH.mp3</v>
          </cell>
          <cell r="I5361">
            <v>900</v>
          </cell>
          <cell r="K5361" t="str">
            <v>mp3</v>
          </cell>
          <cell r="L5361" t="str">
            <v>audio/mp3</v>
          </cell>
          <cell r="M5361">
            <v>650761</v>
          </cell>
          <cell r="N5361">
            <v>1452178766</v>
          </cell>
          <cell r="O5361">
            <v>0</v>
          </cell>
        </row>
        <row r="5362">
          <cell r="A5362">
            <v>6717</v>
          </cell>
          <cell r="B5362">
            <v>67388</v>
          </cell>
          <cell r="C5362">
            <v>10239</v>
          </cell>
          <cell r="D5362">
            <v>0</v>
          </cell>
          <cell r="E5362">
            <v>14855</v>
          </cell>
          <cell r="F5362">
            <v>0</v>
          </cell>
          <cell r="G5362" t="str">
            <v>14855_5f8f4d9985322be4f895f75fe83bf5ff</v>
          </cell>
          <cell r="H5362" t="str">
            <v>DX7 PH stereo.ne5p</v>
          </cell>
          <cell r="I5362">
            <v>175</v>
          </cell>
          <cell r="K5362" t="str">
            <v>ne5p</v>
          </cell>
          <cell r="L5362" t="str">
            <v>application/octet-stream</v>
          </cell>
          <cell r="M5362">
            <v>147</v>
          </cell>
          <cell r="N5362">
            <v>1452178785</v>
          </cell>
          <cell r="O5362">
            <v>0</v>
          </cell>
        </row>
        <row r="5363">
          <cell r="A5363">
            <v>6718</v>
          </cell>
          <cell r="B5363">
            <v>67398</v>
          </cell>
          <cell r="C5363">
            <v>10241</v>
          </cell>
          <cell r="D5363">
            <v>0</v>
          </cell>
          <cell r="E5363">
            <v>14855</v>
          </cell>
          <cell r="F5363">
            <v>0</v>
          </cell>
          <cell r="G5363" t="str">
            <v>14855_a26eee05666984360b80d67f9907bac2</v>
          </cell>
          <cell r="H5363" t="str">
            <v>Silver Grand.mp3</v>
          </cell>
          <cell r="I5363">
            <v>902</v>
          </cell>
          <cell r="K5363" t="str">
            <v>mp3</v>
          </cell>
          <cell r="L5363" t="str">
            <v>audio/mp3</v>
          </cell>
          <cell r="M5363">
            <v>858905</v>
          </cell>
          <cell r="N5363">
            <v>1452183303</v>
          </cell>
          <cell r="O5363">
            <v>0</v>
          </cell>
        </row>
        <row r="5364">
          <cell r="A5364">
            <v>6719</v>
          </cell>
          <cell r="B5364">
            <v>67398</v>
          </cell>
          <cell r="C5364">
            <v>10241</v>
          </cell>
          <cell r="D5364">
            <v>0</v>
          </cell>
          <cell r="E5364">
            <v>14855</v>
          </cell>
          <cell r="F5364">
            <v>0</v>
          </cell>
          <cell r="G5364" t="str">
            <v>14855_6e5eeafebdf75d0eee7e442bce1f49ef</v>
          </cell>
          <cell r="H5364" t="str">
            <v>Silver Grand 2.mp3</v>
          </cell>
          <cell r="I5364">
            <v>756</v>
          </cell>
          <cell r="K5364" t="str">
            <v>mp3</v>
          </cell>
          <cell r="L5364" t="str">
            <v>audio/mp3</v>
          </cell>
          <cell r="M5364">
            <v>869772</v>
          </cell>
          <cell r="N5364">
            <v>1452183336</v>
          </cell>
          <cell r="O5364">
            <v>0</v>
          </cell>
        </row>
        <row r="5365">
          <cell r="A5365">
            <v>6724</v>
          </cell>
          <cell r="B5365">
            <v>67398</v>
          </cell>
          <cell r="C5365">
            <v>10241</v>
          </cell>
          <cell r="D5365">
            <v>0</v>
          </cell>
          <cell r="E5365">
            <v>14855</v>
          </cell>
          <cell r="F5365">
            <v>0</v>
          </cell>
          <cell r="G5365" t="str">
            <v>14855_9e9b797691ea7c6e9c7c2852a2edc3cf</v>
          </cell>
          <cell r="H5365" t="str">
            <v>Silver Grand 3.mp3</v>
          </cell>
          <cell r="I5365">
            <v>911</v>
          </cell>
          <cell r="K5365" t="str">
            <v>mp3</v>
          </cell>
          <cell r="L5365" t="str">
            <v>audio/mp3</v>
          </cell>
          <cell r="M5365">
            <v>938317</v>
          </cell>
          <cell r="N5365">
            <v>1452183655</v>
          </cell>
          <cell r="O5365">
            <v>0</v>
          </cell>
        </row>
        <row r="5366">
          <cell r="A5366">
            <v>6721</v>
          </cell>
          <cell r="B5366">
            <v>67398</v>
          </cell>
          <cell r="C5366">
            <v>10241</v>
          </cell>
          <cell r="D5366">
            <v>0</v>
          </cell>
          <cell r="E5366">
            <v>14855</v>
          </cell>
          <cell r="F5366">
            <v>0</v>
          </cell>
          <cell r="G5366" t="str">
            <v>14855_7ab8029235682e3a23e9674057cf3b3d</v>
          </cell>
          <cell r="H5366" t="str">
            <v>Silver Grand SK7.ne5p</v>
          </cell>
          <cell r="I5366">
            <v>152</v>
          </cell>
          <cell r="J5366" t="str">
            <v>Silver Grand Almost Dry</v>
          </cell>
          <cell r="K5366" t="str">
            <v>ne5p</v>
          </cell>
          <cell r="L5366" t="str">
            <v>application/octet-stream</v>
          </cell>
          <cell r="M5366">
            <v>147</v>
          </cell>
          <cell r="N5366">
            <v>1452183522</v>
          </cell>
          <cell r="O5366">
            <v>0</v>
          </cell>
        </row>
        <row r="5367">
          <cell r="A5367">
            <v>6722</v>
          </cell>
          <cell r="B5367">
            <v>67398</v>
          </cell>
          <cell r="C5367">
            <v>10241</v>
          </cell>
          <cell r="D5367">
            <v>0</v>
          </cell>
          <cell r="E5367">
            <v>14855</v>
          </cell>
          <cell r="F5367">
            <v>0</v>
          </cell>
          <cell r="G5367" t="str">
            <v>14855_17915311ad05607d60d52e4d6725e2ad</v>
          </cell>
          <cell r="H5367" t="str">
            <v>SilverGrandSK7 2.ne5p</v>
          </cell>
          <cell r="I5367">
            <v>156</v>
          </cell>
          <cell r="J5367" t="str">
            <v>Silver Grand 2 program</v>
          </cell>
          <cell r="K5367" t="str">
            <v>ne5p</v>
          </cell>
          <cell r="L5367" t="str">
            <v>application/octet-stream</v>
          </cell>
          <cell r="M5367">
            <v>147</v>
          </cell>
          <cell r="N5367">
            <v>1452183536</v>
          </cell>
          <cell r="O5367">
            <v>0</v>
          </cell>
        </row>
        <row r="5368">
          <cell r="A5368">
            <v>6723</v>
          </cell>
          <cell r="B5368">
            <v>67398</v>
          </cell>
          <cell r="C5368">
            <v>10241</v>
          </cell>
          <cell r="D5368">
            <v>0</v>
          </cell>
          <cell r="E5368">
            <v>14855</v>
          </cell>
          <cell r="F5368">
            <v>0</v>
          </cell>
          <cell r="G5368" t="str">
            <v>14855_c51027827c1736e9cd78a12ec47266c9</v>
          </cell>
          <cell r="H5368" t="str">
            <v>SilverGrandSK7 3.ne5p</v>
          </cell>
          <cell r="I5368">
            <v>181</v>
          </cell>
          <cell r="J5368" t="str">
            <v>Silver Grand 3 program</v>
          </cell>
          <cell r="K5368" t="str">
            <v>ne5p</v>
          </cell>
          <cell r="L5368" t="str">
            <v>application/octet-stream</v>
          </cell>
          <cell r="M5368">
            <v>147</v>
          </cell>
          <cell r="N5368">
            <v>1452183562</v>
          </cell>
          <cell r="O5368">
            <v>0</v>
          </cell>
        </row>
        <row r="5369">
          <cell r="A5369">
            <v>6729</v>
          </cell>
          <cell r="B5369">
            <v>67423</v>
          </cell>
          <cell r="C5369">
            <v>10190</v>
          </cell>
          <cell r="D5369">
            <v>0</v>
          </cell>
          <cell r="E5369">
            <v>8626</v>
          </cell>
          <cell r="F5369">
            <v>0</v>
          </cell>
          <cell r="G5369" t="str">
            <v>8626_d671d414d1b142e6ada4832ff28e6cf3</v>
          </cell>
          <cell r="H5369" t="str">
            <v>nord-stage-20.jpg</v>
          </cell>
          <cell r="I5369">
            <v>757</v>
          </cell>
          <cell r="J5369" t="str">
            <v>Stop mode FAST</v>
          </cell>
          <cell r="K5369" t="str">
            <v>jpg</v>
          </cell>
          <cell r="L5369" t="str">
            <v>image/jpeg</v>
          </cell>
          <cell r="M5369">
            <v>120299</v>
          </cell>
          <cell r="N5369">
            <v>1452204854</v>
          </cell>
          <cell r="O5369">
            <v>0</v>
          </cell>
        </row>
        <row r="5370">
          <cell r="A5370">
            <v>6730</v>
          </cell>
          <cell r="B5370">
            <v>67423</v>
          </cell>
          <cell r="C5370">
            <v>10190</v>
          </cell>
          <cell r="D5370">
            <v>0</v>
          </cell>
          <cell r="E5370">
            <v>8626</v>
          </cell>
          <cell r="F5370">
            <v>0</v>
          </cell>
          <cell r="G5370" t="str">
            <v>8626_21724b7d50db0e609b45bdfb1bc2216c</v>
          </cell>
          <cell r="H5370" t="str">
            <v>nord-stage-211.jpg</v>
          </cell>
          <cell r="I5370">
            <v>757</v>
          </cell>
          <cell r="J5370" t="str">
            <v>Stop mode Toggle with DRIVE</v>
          </cell>
          <cell r="K5370" t="str">
            <v>jpg</v>
          </cell>
          <cell r="L5370" t="str">
            <v>image/jpeg</v>
          </cell>
          <cell r="M5370">
            <v>171497</v>
          </cell>
          <cell r="N5370">
            <v>1452204854</v>
          </cell>
          <cell r="O5370">
            <v>0</v>
          </cell>
        </row>
        <row r="5371">
          <cell r="A5371">
            <v>6728</v>
          </cell>
          <cell r="B5371">
            <v>67423</v>
          </cell>
          <cell r="C5371">
            <v>10190</v>
          </cell>
          <cell r="D5371">
            <v>0</v>
          </cell>
          <cell r="E5371">
            <v>8626</v>
          </cell>
          <cell r="F5371">
            <v>0</v>
          </cell>
          <cell r="G5371" t="str">
            <v>8626_18a07e12a2384854a59490da3c133944</v>
          </cell>
          <cell r="H5371" t="str">
            <v>nord-stage-21.jpg</v>
          </cell>
          <cell r="I5371">
            <v>757</v>
          </cell>
          <cell r="J5371" t="str">
            <v>Stop mode SLOW</v>
          </cell>
          <cell r="K5371" t="str">
            <v>jpg</v>
          </cell>
          <cell r="L5371" t="str">
            <v>image/jpeg</v>
          </cell>
          <cell r="M5371">
            <v>159203</v>
          </cell>
          <cell r="N5371">
            <v>1452204854</v>
          </cell>
          <cell r="O5371">
            <v>0</v>
          </cell>
        </row>
        <row r="5372">
          <cell r="A5372">
            <v>6731</v>
          </cell>
          <cell r="B5372">
            <v>67421</v>
          </cell>
          <cell r="C5372">
            <v>10241</v>
          </cell>
          <cell r="D5372">
            <v>0</v>
          </cell>
          <cell r="E5372">
            <v>851</v>
          </cell>
          <cell r="F5372">
            <v>0</v>
          </cell>
          <cell r="G5372" t="str">
            <v>851_9972d695723d959b60feb5341c8b35d0</v>
          </cell>
          <cell r="H5372" t="str">
            <v>KawaiSK7 B3.ne5p</v>
          </cell>
          <cell r="I5372">
            <v>131</v>
          </cell>
          <cell r="K5372" t="str">
            <v>ne5p</v>
          </cell>
          <cell r="L5372" t="str">
            <v>application/octet-stream</v>
          </cell>
          <cell r="M5372">
            <v>147</v>
          </cell>
          <cell r="N5372">
            <v>1452206290</v>
          </cell>
          <cell r="O5372">
            <v>0</v>
          </cell>
        </row>
        <row r="5373">
          <cell r="A5373">
            <v>6732</v>
          </cell>
          <cell r="B5373">
            <v>67452</v>
          </cell>
          <cell r="C5373">
            <v>10245</v>
          </cell>
          <cell r="D5373">
            <v>0</v>
          </cell>
          <cell r="E5373">
            <v>15179</v>
          </cell>
          <cell r="F5373">
            <v>0</v>
          </cell>
          <cell r="G5373" t="str">
            <v>15179_a0e99ddbccef0a7af1d6bfc7d6b217ec</v>
          </cell>
          <cell r="H5373" t="str">
            <v>IMG_0393.JPG</v>
          </cell>
          <cell r="I5373">
            <v>2277</v>
          </cell>
          <cell r="K5373" t="str">
            <v>jpg</v>
          </cell>
          <cell r="L5373" t="str">
            <v>image/jpeg</v>
          </cell>
          <cell r="M5373">
            <v>835457</v>
          </cell>
          <cell r="N5373">
            <v>1452253220</v>
          </cell>
          <cell r="O5373">
            <v>0</v>
          </cell>
        </row>
        <row r="5374">
          <cell r="A5374">
            <v>6733</v>
          </cell>
          <cell r="B5374">
            <v>67452</v>
          </cell>
          <cell r="C5374">
            <v>10245</v>
          </cell>
          <cell r="D5374">
            <v>0</v>
          </cell>
          <cell r="E5374">
            <v>15179</v>
          </cell>
          <cell r="F5374">
            <v>0</v>
          </cell>
          <cell r="G5374" t="str">
            <v>15179_a768fc8e61f040eb601199244cd1c51f</v>
          </cell>
          <cell r="H5374" t="str">
            <v>IMG_0387.JPG</v>
          </cell>
          <cell r="I5374">
            <v>2277</v>
          </cell>
          <cell r="K5374" t="str">
            <v>jpg</v>
          </cell>
          <cell r="L5374" t="str">
            <v>image/jpeg</v>
          </cell>
          <cell r="M5374">
            <v>760574</v>
          </cell>
          <cell r="N5374">
            <v>1452253220</v>
          </cell>
          <cell r="O5374">
            <v>0</v>
          </cell>
        </row>
        <row r="5375">
          <cell r="A5375">
            <v>6734</v>
          </cell>
          <cell r="B5375">
            <v>67452</v>
          </cell>
          <cell r="C5375">
            <v>10245</v>
          </cell>
          <cell r="D5375">
            <v>0</v>
          </cell>
          <cell r="E5375">
            <v>15179</v>
          </cell>
          <cell r="F5375">
            <v>0</v>
          </cell>
          <cell r="G5375" t="str">
            <v>15179_56d66a1738346cc87b5681261d0eb2be</v>
          </cell>
          <cell r="H5375" t="str">
            <v>IMG_0381.JPG</v>
          </cell>
          <cell r="I5375">
            <v>2277</v>
          </cell>
          <cell r="K5375" t="str">
            <v>jpg</v>
          </cell>
          <cell r="L5375" t="str">
            <v>image/jpeg</v>
          </cell>
          <cell r="M5375">
            <v>966269</v>
          </cell>
          <cell r="N5375">
            <v>1452253220</v>
          </cell>
          <cell r="O5375">
            <v>0</v>
          </cell>
        </row>
        <row r="5376">
          <cell r="A5376">
            <v>6735</v>
          </cell>
          <cell r="B5376">
            <v>67452</v>
          </cell>
          <cell r="C5376">
            <v>10245</v>
          </cell>
          <cell r="D5376">
            <v>0</v>
          </cell>
          <cell r="E5376">
            <v>15179</v>
          </cell>
          <cell r="F5376">
            <v>0</v>
          </cell>
          <cell r="G5376" t="str">
            <v>15179_1be605868142d2963c9f185553f7b59c</v>
          </cell>
          <cell r="H5376" t="str">
            <v>IMG_0326.JPG</v>
          </cell>
          <cell r="I5376">
            <v>2277</v>
          </cell>
          <cell r="K5376" t="str">
            <v>jpg</v>
          </cell>
          <cell r="L5376" t="str">
            <v>image/jpeg</v>
          </cell>
          <cell r="M5376">
            <v>935362</v>
          </cell>
          <cell r="N5376">
            <v>1452253220</v>
          </cell>
          <cell r="O5376">
            <v>0</v>
          </cell>
        </row>
        <row r="5377">
          <cell r="A5377">
            <v>6736</v>
          </cell>
          <cell r="B5377">
            <v>67452</v>
          </cell>
          <cell r="C5377">
            <v>10245</v>
          </cell>
          <cell r="D5377">
            <v>0</v>
          </cell>
          <cell r="E5377">
            <v>15179</v>
          </cell>
          <cell r="F5377">
            <v>0</v>
          </cell>
          <cell r="G5377" t="str">
            <v>15179_c1bf2b7f95b75eae50b220d3094fe332</v>
          </cell>
          <cell r="H5377" t="str">
            <v>IMG_0323.JPG</v>
          </cell>
          <cell r="I5377">
            <v>2277</v>
          </cell>
          <cell r="K5377" t="str">
            <v>jpg</v>
          </cell>
          <cell r="L5377" t="str">
            <v>image/jpeg</v>
          </cell>
          <cell r="M5377">
            <v>833142</v>
          </cell>
          <cell r="N5377">
            <v>1452253220</v>
          </cell>
          <cell r="O5377">
            <v>0</v>
          </cell>
        </row>
        <row r="5378">
          <cell r="A5378">
            <v>6737</v>
          </cell>
          <cell r="B5378">
            <v>67473</v>
          </cell>
          <cell r="C5378">
            <v>10239</v>
          </cell>
          <cell r="D5378">
            <v>0</v>
          </cell>
          <cell r="E5378">
            <v>14855</v>
          </cell>
          <cell r="F5378">
            <v>0</v>
          </cell>
          <cell r="G5378" t="str">
            <v>14855_20d667e1e1a2f936cb6fc76852ead3b0</v>
          </cell>
          <cell r="H5378" t="str">
            <v>Full tine.mp3</v>
          </cell>
          <cell r="I5378">
            <v>414</v>
          </cell>
          <cell r="K5378" t="str">
            <v>mp3</v>
          </cell>
          <cell r="L5378" t="str">
            <v>audio/mp3</v>
          </cell>
          <cell r="M5378">
            <v>290898</v>
          </cell>
          <cell r="N5378">
            <v>1452273507</v>
          </cell>
          <cell r="O5378">
            <v>0</v>
          </cell>
        </row>
        <row r="5379">
          <cell r="A5379">
            <v>6738</v>
          </cell>
          <cell r="B5379">
            <v>67473</v>
          </cell>
          <cell r="C5379">
            <v>10239</v>
          </cell>
          <cell r="D5379">
            <v>0</v>
          </cell>
          <cell r="E5379">
            <v>14855</v>
          </cell>
          <cell r="F5379">
            <v>0</v>
          </cell>
          <cell r="G5379" t="str">
            <v>14855_9e7c5a1217a0af87ea776e32b0993b97</v>
          </cell>
          <cell r="H5379" t="str">
            <v>DX7 II full T 2.ne5p</v>
          </cell>
          <cell r="I5379">
            <v>117</v>
          </cell>
          <cell r="K5379" t="str">
            <v>ne5p</v>
          </cell>
          <cell r="L5379" t="str">
            <v>application/octet-stream</v>
          </cell>
          <cell r="M5379">
            <v>147</v>
          </cell>
          <cell r="N5379">
            <v>1452273530</v>
          </cell>
          <cell r="O5379">
            <v>0</v>
          </cell>
        </row>
        <row r="5380">
          <cell r="A5380">
            <v>6739</v>
          </cell>
          <cell r="B5380">
            <v>67488</v>
          </cell>
          <cell r="C5380">
            <v>10248</v>
          </cell>
          <cell r="D5380">
            <v>0</v>
          </cell>
          <cell r="E5380">
            <v>851</v>
          </cell>
          <cell r="F5380">
            <v>0</v>
          </cell>
          <cell r="G5380" t="str">
            <v>851_7b8b6f3501ddbdc509447a20997a319f</v>
          </cell>
          <cell r="H5380" t="str">
            <v>Screen Shot 2016-01-08 at 22.26.02.png</v>
          </cell>
          <cell r="I5380">
            <v>1404</v>
          </cell>
          <cell r="K5380" t="str">
            <v>png</v>
          </cell>
          <cell r="L5380" t="str">
            <v>image/png</v>
          </cell>
          <cell r="M5380">
            <v>48845</v>
          </cell>
          <cell r="N5380">
            <v>1452288402</v>
          </cell>
          <cell r="O5380">
            <v>0</v>
          </cell>
        </row>
        <row r="5381">
          <cell r="A5381">
            <v>6740</v>
          </cell>
          <cell r="B5381">
            <v>67491</v>
          </cell>
          <cell r="C5381">
            <v>10239</v>
          </cell>
          <cell r="D5381">
            <v>0</v>
          </cell>
          <cell r="E5381">
            <v>851</v>
          </cell>
          <cell r="F5381">
            <v>0</v>
          </cell>
          <cell r="G5381" t="str">
            <v>851_3e1583ff6ef5a33a31fb51ac0e492d04</v>
          </cell>
          <cell r="H5381" t="str">
            <v>Full Fine Tines.ne5p</v>
          </cell>
          <cell r="I5381">
            <v>122</v>
          </cell>
          <cell r="K5381" t="str">
            <v>ne5p</v>
          </cell>
          <cell r="L5381" t="str">
            <v>application/octet-stream</v>
          </cell>
          <cell r="M5381">
            <v>147</v>
          </cell>
          <cell r="N5381">
            <v>1452290092</v>
          </cell>
          <cell r="O5381">
            <v>0</v>
          </cell>
        </row>
        <row r="5382">
          <cell r="A5382">
            <v>6741</v>
          </cell>
          <cell r="B5382">
            <v>67491</v>
          </cell>
          <cell r="C5382">
            <v>10239</v>
          </cell>
          <cell r="D5382">
            <v>0</v>
          </cell>
          <cell r="E5382">
            <v>851</v>
          </cell>
          <cell r="F5382">
            <v>0</v>
          </cell>
          <cell r="G5382" t="str">
            <v>851_0e22e19201090ddef02722c021ea6e42</v>
          </cell>
          <cell r="H5382" t="str">
            <v>Screen Shot 2016-01-08 at 22.53.09.png</v>
          </cell>
          <cell r="I5382">
            <v>2878</v>
          </cell>
          <cell r="K5382" t="str">
            <v>png</v>
          </cell>
          <cell r="L5382" t="str">
            <v>image/png</v>
          </cell>
          <cell r="M5382">
            <v>11185</v>
          </cell>
          <cell r="N5382">
            <v>1452290107</v>
          </cell>
          <cell r="O5382">
            <v>0</v>
          </cell>
        </row>
        <row r="5383">
          <cell r="A5383">
            <v>6742</v>
          </cell>
          <cell r="B5383">
            <v>67491</v>
          </cell>
          <cell r="C5383">
            <v>10239</v>
          </cell>
          <cell r="D5383">
            <v>0</v>
          </cell>
          <cell r="E5383">
            <v>851</v>
          </cell>
          <cell r="F5383">
            <v>0</v>
          </cell>
          <cell r="G5383" t="str">
            <v>851_2db18bc9aa59a7c1af59c8e7eda1188f</v>
          </cell>
          <cell r="H5383" t="str">
            <v>Full and Fine Tines ste.mp3</v>
          </cell>
          <cell r="I5383">
            <v>494</v>
          </cell>
          <cell r="K5383" t="str">
            <v>mp3</v>
          </cell>
          <cell r="L5383" t="str">
            <v>audio/mpeg</v>
          </cell>
          <cell r="M5383">
            <v>813214</v>
          </cell>
          <cell r="N5383">
            <v>1452290138</v>
          </cell>
          <cell r="O5383">
            <v>0</v>
          </cell>
        </row>
        <row r="5384">
          <cell r="A5384">
            <v>6743</v>
          </cell>
          <cell r="B5384">
            <v>67551</v>
          </cell>
          <cell r="C5384">
            <v>10261</v>
          </cell>
          <cell r="D5384">
            <v>0</v>
          </cell>
          <cell r="E5384">
            <v>13157</v>
          </cell>
          <cell r="F5384">
            <v>0</v>
          </cell>
          <cell r="G5384" t="str">
            <v>13157_9cdf4e05e67d13a08a62042ecd25c913</v>
          </cell>
          <cell r="H5384" t="str">
            <v>importMidi.txt</v>
          </cell>
          <cell r="I5384">
            <v>566</v>
          </cell>
          <cell r="J5384" t="str">
            <v>importMidi.txt</v>
          </cell>
          <cell r="K5384" t="str">
            <v>txt</v>
          </cell>
          <cell r="L5384" t="str">
            <v>text/plain</v>
          </cell>
          <cell r="M5384">
            <v>8758</v>
          </cell>
          <cell r="N5384">
            <v>1452421279</v>
          </cell>
          <cell r="O5384">
            <v>0</v>
          </cell>
        </row>
        <row r="5385">
          <cell r="A5385">
            <v>6744</v>
          </cell>
          <cell r="B5385">
            <v>67552</v>
          </cell>
          <cell r="C5385">
            <v>10262</v>
          </cell>
          <cell r="D5385">
            <v>0</v>
          </cell>
          <cell r="E5385">
            <v>14629</v>
          </cell>
          <cell r="F5385">
            <v>0</v>
          </cell>
          <cell r="G5385" t="str">
            <v>14629_83df2f77a517d7f2a30e390a150ffeb2</v>
          </cell>
          <cell r="H5385" t="str">
            <v>31.1.ne4p</v>
          </cell>
          <cell r="I5385">
            <v>24</v>
          </cell>
          <cell r="K5385" t="str">
            <v>ne4p</v>
          </cell>
          <cell r="L5385" t="str">
            <v>application/octet-stream</v>
          </cell>
          <cell r="M5385">
            <v>136</v>
          </cell>
          <cell r="N5385">
            <v>1452421414</v>
          </cell>
          <cell r="O5385">
            <v>0</v>
          </cell>
        </row>
        <row r="5386">
          <cell r="A5386">
            <v>6745</v>
          </cell>
          <cell r="B5386">
            <v>67552</v>
          </cell>
          <cell r="C5386">
            <v>10262</v>
          </cell>
          <cell r="D5386">
            <v>0</v>
          </cell>
          <cell r="E5386">
            <v>14629</v>
          </cell>
          <cell r="F5386">
            <v>0</v>
          </cell>
          <cell r="G5386" t="str">
            <v>14629_8cf9de963236e6b8c90af125eca161dd</v>
          </cell>
          <cell r="H5386" t="str">
            <v>31.2.ne4p</v>
          </cell>
          <cell r="I5386">
            <v>21</v>
          </cell>
          <cell r="K5386" t="str">
            <v>ne4p</v>
          </cell>
          <cell r="L5386" t="str">
            <v>application/octet-stream</v>
          </cell>
          <cell r="M5386">
            <v>136</v>
          </cell>
          <cell r="N5386">
            <v>1452421414</v>
          </cell>
          <cell r="O5386">
            <v>0</v>
          </cell>
        </row>
        <row r="5387">
          <cell r="A5387">
            <v>6746</v>
          </cell>
          <cell r="B5387">
            <v>67552</v>
          </cell>
          <cell r="C5387">
            <v>10262</v>
          </cell>
          <cell r="D5387">
            <v>0</v>
          </cell>
          <cell r="E5387">
            <v>14629</v>
          </cell>
          <cell r="F5387">
            <v>0</v>
          </cell>
          <cell r="G5387" t="str">
            <v>14629_a947209d780c346faa324ad14e02f9ec</v>
          </cell>
          <cell r="H5387" t="str">
            <v>31.3.ne4p</v>
          </cell>
          <cell r="I5387">
            <v>29</v>
          </cell>
          <cell r="K5387" t="str">
            <v>ne4p</v>
          </cell>
          <cell r="L5387" t="str">
            <v>application/octet-stream</v>
          </cell>
          <cell r="M5387">
            <v>136</v>
          </cell>
          <cell r="N5387">
            <v>1452421414</v>
          </cell>
          <cell r="O5387">
            <v>0</v>
          </cell>
        </row>
        <row r="5388">
          <cell r="A5388">
            <v>6747</v>
          </cell>
          <cell r="B5388">
            <v>67560</v>
          </cell>
          <cell r="C5388">
            <v>9381</v>
          </cell>
          <cell r="D5388">
            <v>0</v>
          </cell>
          <cell r="E5388">
            <v>1847</v>
          </cell>
          <cell r="F5388">
            <v>0</v>
          </cell>
          <cell r="G5388" t="str">
            <v>1847_eec120967e1cb0c5ab3df864c83d4a96</v>
          </cell>
          <cell r="H5388" t="str">
            <v>20160104_233047.jpg</v>
          </cell>
          <cell r="I5388">
            <v>2408</v>
          </cell>
          <cell r="K5388" t="str">
            <v>jpg</v>
          </cell>
          <cell r="L5388" t="str">
            <v>image/jpeg</v>
          </cell>
          <cell r="M5388">
            <v>1098412</v>
          </cell>
          <cell r="N5388">
            <v>1452428271</v>
          </cell>
          <cell r="O5388">
            <v>0</v>
          </cell>
        </row>
        <row r="5389">
          <cell r="A5389">
            <v>6749</v>
          </cell>
          <cell r="B5389">
            <v>67570</v>
          </cell>
          <cell r="C5389">
            <v>10236</v>
          </cell>
          <cell r="D5389">
            <v>0</v>
          </cell>
          <cell r="E5389">
            <v>15283</v>
          </cell>
          <cell r="F5389">
            <v>0</v>
          </cell>
          <cell r="G5389" t="str">
            <v>15283_7dfac54eed1292131bc560c933887560</v>
          </cell>
          <cell r="H5389" t="str">
            <v>latency2.png</v>
          </cell>
          <cell r="I5389">
            <v>730</v>
          </cell>
          <cell r="K5389" t="str">
            <v>png</v>
          </cell>
          <cell r="L5389" t="str">
            <v>image/png</v>
          </cell>
          <cell r="M5389">
            <v>45154</v>
          </cell>
          <cell r="N5389">
            <v>1452445844</v>
          </cell>
          <cell r="O5389">
            <v>0</v>
          </cell>
        </row>
        <row r="5390">
          <cell r="A5390">
            <v>6751</v>
          </cell>
          <cell r="B5390">
            <v>67586</v>
          </cell>
          <cell r="C5390">
            <v>10264</v>
          </cell>
          <cell r="D5390">
            <v>0</v>
          </cell>
          <cell r="E5390">
            <v>15570</v>
          </cell>
          <cell r="F5390">
            <v>0</v>
          </cell>
          <cell r="G5390" t="str">
            <v>15570_3b9f2a0846e546856d135b9dcbeddb13</v>
          </cell>
          <cell r="H5390" t="str">
            <v>Screen Shot 2016-01-10 at 4.36.24 PM.png</v>
          </cell>
          <cell r="I5390">
            <v>1240</v>
          </cell>
          <cell r="K5390" t="str">
            <v>png</v>
          </cell>
          <cell r="L5390" t="str">
            <v>image/png</v>
          </cell>
          <cell r="M5390">
            <v>211598</v>
          </cell>
          <cell r="N5390">
            <v>1452461857</v>
          </cell>
          <cell r="O5390">
            <v>0</v>
          </cell>
        </row>
        <row r="5391">
          <cell r="A5391">
            <v>6752</v>
          </cell>
          <cell r="B5391">
            <v>67586</v>
          </cell>
          <cell r="C5391">
            <v>10264</v>
          </cell>
          <cell r="D5391">
            <v>0</v>
          </cell>
          <cell r="E5391">
            <v>15570</v>
          </cell>
          <cell r="F5391">
            <v>0</v>
          </cell>
          <cell r="G5391" t="str">
            <v>15570_5dc761b96772b1c546289dc5f9c4b6bf</v>
          </cell>
          <cell r="H5391" t="str">
            <v>Screen Shot 2016-01-10 at 4.40.16 PM.png</v>
          </cell>
          <cell r="I5391">
            <v>1240</v>
          </cell>
          <cell r="K5391" t="str">
            <v>png</v>
          </cell>
          <cell r="L5391" t="str">
            <v>image/png</v>
          </cell>
          <cell r="M5391">
            <v>202309</v>
          </cell>
          <cell r="N5391">
            <v>1452462278</v>
          </cell>
          <cell r="O5391">
            <v>0</v>
          </cell>
        </row>
        <row r="5392">
          <cell r="A5392">
            <v>6753</v>
          </cell>
          <cell r="B5392">
            <v>67595</v>
          </cell>
          <cell r="C5392">
            <v>10264</v>
          </cell>
          <cell r="D5392">
            <v>0</v>
          </cell>
          <cell r="E5392">
            <v>11866</v>
          </cell>
          <cell r="F5392">
            <v>0</v>
          </cell>
          <cell r="G5392" t="str">
            <v>11866_d265525be2b261f9af0f4ad9630cbe9e</v>
          </cell>
          <cell r="H5392" t="str">
            <v>IMG_5934.PNG</v>
          </cell>
          <cell r="I5392">
            <v>1193</v>
          </cell>
          <cell r="K5392" t="str">
            <v>png</v>
          </cell>
          <cell r="L5392" t="str">
            <v>image/png</v>
          </cell>
          <cell r="M5392">
            <v>270511</v>
          </cell>
          <cell r="N5392">
            <v>1452466009</v>
          </cell>
          <cell r="O5392">
            <v>0</v>
          </cell>
        </row>
        <row r="5393">
          <cell r="A5393">
            <v>6754</v>
          </cell>
          <cell r="B5393">
            <v>67602</v>
          </cell>
          <cell r="C5393">
            <v>10267</v>
          </cell>
          <cell r="D5393">
            <v>0</v>
          </cell>
          <cell r="E5393">
            <v>12647</v>
          </cell>
          <cell r="F5393">
            <v>0</v>
          </cell>
          <cell r="G5393" t="str">
            <v>12647_d2bc81857ad74b872bbae703155bfc63</v>
          </cell>
          <cell r="H5393" t="str">
            <v>Reverse Piano.nsmp</v>
          </cell>
          <cell r="I5393">
            <v>428</v>
          </cell>
          <cell r="K5393" t="str">
            <v>nsmp</v>
          </cell>
          <cell r="L5393" t="str">
            <v>application/octet-stream</v>
          </cell>
          <cell r="M5393">
            <v>1575482</v>
          </cell>
          <cell r="N5393">
            <v>1452469367</v>
          </cell>
          <cell r="O5393">
            <v>0</v>
          </cell>
        </row>
        <row r="5394">
          <cell r="A5394">
            <v>6755</v>
          </cell>
          <cell r="B5394">
            <v>67603</v>
          </cell>
          <cell r="C5394">
            <v>10261</v>
          </cell>
          <cell r="D5394">
            <v>0</v>
          </cell>
          <cell r="E5394">
            <v>8129</v>
          </cell>
          <cell r="F5394">
            <v>0</v>
          </cell>
          <cell r="G5394" t="str">
            <v>8129_e0b109975561a9bf1eac965404f66974</v>
          </cell>
          <cell r="H5394" t="str">
            <v>Foto 11-01-16 01 37 43.png</v>
          </cell>
          <cell r="I5394">
            <v>2639</v>
          </cell>
          <cell r="J5394" t="str">
            <v>Midi Presets - Songs</v>
          </cell>
          <cell r="K5394" t="str">
            <v>png</v>
          </cell>
          <cell r="L5394" t="str">
            <v>image/png</v>
          </cell>
          <cell r="M5394">
            <v>95114</v>
          </cell>
          <cell r="N5394">
            <v>1452472880</v>
          </cell>
          <cell r="O5394">
            <v>0</v>
          </cell>
        </row>
        <row r="5395">
          <cell r="A5395">
            <v>6756</v>
          </cell>
          <cell r="B5395">
            <v>67603</v>
          </cell>
          <cell r="C5395">
            <v>10261</v>
          </cell>
          <cell r="D5395">
            <v>0</v>
          </cell>
          <cell r="E5395">
            <v>8129</v>
          </cell>
          <cell r="F5395">
            <v>0</v>
          </cell>
          <cell r="G5395" t="str">
            <v>8129_591db7f01ca9aa4d5da4e3bb7546bb09</v>
          </cell>
          <cell r="H5395" t="str">
            <v>Foto 11-01-16 01 37 48.png</v>
          </cell>
          <cell r="I5395">
            <v>2639</v>
          </cell>
          <cell r="J5395" t="str">
            <v>Midi Presets - Reusable</v>
          </cell>
          <cell r="K5395" t="str">
            <v>png</v>
          </cell>
          <cell r="L5395" t="str">
            <v>image/png</v>
          </cell>
          <cell r="M5395">
            <v>104995</v>
          </cell>
          <cell r="N5395">
            <v>1452472880</v>
          </cell>
          <cell r="O5395">
            <v>0</v>
          </cell>
        </row>
        <row r="5396">
          <cell r="A5396">
            <v>6757</v>
          </cell>
          <cell r="B5396">
            <v>67603</v>
          </cell>
          <cell r="C5396">
            <v>10261</v>
          </cell>
          <cell r="D5396">
            <v>0</v>
          </cell>
          <cell r="E5396">
            <v>8129</v>
          </cell>
          <cell r="F5396">
            <v>0</v>
          </cell>
          <cell r="G5396" t="str">
            <v>8129_22fa186d0c6493095faab3296bbf40e7</v>
          </cell>
          <cell r="H5396" t="str">
            <v>Foto 11-01-16 01 42 50.png</v>
          </cell>
          <cell r="I5396">
            <v>2636</v>
          </cell>
          <cell r="J5396" t="str">
            <v>Midi Presets - Child item</v>
          </cell>
          <cell r="K5396" t="str">
            <v>png</v>
          </cell>
          <cell r="L5396" t="str">
            <v>image/png</v>
          </cell>
          <cell r="M5396">
            <v>85696</v>
          </cell>
          <cell r="N5396">
            <v>1452473011</v>
          </cell>
          <cell r="O5396">
            <v>0</v>
          </cell>
        </row>
        <row r="5397">
          <cell r="A5397">
            <v>6758</v>
          </cell>
          <cell r="B5397">
            <v>67629</v>
          </cell>
          <cell r="C5397">
            <v>10268</v>
          </cell>
          <cell r="D5397">
            <v>0</v>
          </cell>
          <cell r="E5397">
            <v>15179</v>
          </cell>
          <cell r="F5397">
            <v>0</v>
          </cell>
          <cell r="G5397" t="str">
            <v>15179_386a39aa27ecd989577c9d4a706cc5c4</v>
          </cell>
          <cell r="H5397" t="str">
            <v>C2D Presets.xls</v>
          </cell>
          <cell r="I5397">
            <v>163</v>
          </cell>
          <cell r="K5397" t="str">
            <v>xls</v>
          </cell>
          <cell r="L5397" t="str">
            <v>application/octet-stream</v>
          </cell>
          <cell r="M5397">
            <v>61440</v>
          </cell>
          <cell r="N5397">
            <v>1452521959</v>
          </cell>
          <cell r="O5397">
            <v>0</v>
          </cell>
        </row>
        <row r="5398">
          <cell r="A5398">
            <v>6759</v>
          </cell>
          <cell r="B5398">
            <v>67629</v>
          </cell>
          <cell r="C5398">
            <v>10268</v>
          </cell>
          <cell r="D5398">
            <v>0</v>
          </cell>
          <cell r="E5398">
            <v>15179</v>
          </cell>
          <cell r="F5398">
            <v>0</v>
          </cell>
          <cell r="G5398" t="str">
            <v>15179_e3a14cf0d661d1485de89e755bdfe045</v>
          </cell>
          <cell r="H5398" t="str">
            <v>C2D Presets.pdf</v>
          </cell>
          <cell r="I5398">
            <v>206</v>
          </cell>
          <cell r="K5398" t="str">
            <v>pdf</v>
          </cell>
          <cell r="L5398" t="str">
            <v>application/pdf</v>
          </cell>
          <cell r="M5398">
            <v>48138</v>
          </cell>
          <cell r="N5398">
            <v>1452521959</v>
          </cell>
          <cell r="O5398">
            <v>0</v>
          </cell>
        </row>
        <row r="5399">
          <cell r="A5399">
            <v>6760</v>
          </cell>
          <cell r="B5399">
            <v>67692</v>
          </cell>
          <cell r="C5399">
            <v>1316</v>
          </cell>
          <cell r="D5399">
            <v>0</v>
          </cell>
          <cell r="E5399">
            <v>851</v>
          </cell>
          <cell r="F5399">
            <v>0</v>
          </cell>
          <cell r="G5399" t="str">
            <v>851_361f16b968a5e7789c8b64ee797d265d</v>
          </cell>
          <cell r="H5399" t="str">
            <v>nlpsection.jpg</v>
          </cell>
          <cell r="I5399">
            <v>10</v>
          </cell>
          <cell r="K5399" t="str">
            <v>jpg</v>
          </cell>
          <cell r="L5399" t="str">
            <v>image/jpeg</v>
          </cell>
          <cell r="M5399">
            <v>15827</v>
          </cell>
          <cell r="N5399">
            <v>1452609146</v>
          </cell>
          <cell r="O5399">
            <v>0</v>
          </cell>
        </row>
        <row r="5400">
          <cell r="A5400">
            <v>6761</v>
          </cell>
          <cell r="B5400">
            <v>67735</v>
          </cell>
          <cell r="C5400">
            <v>10250</v>
          </cell>
          <cell r="D5400">
            <v>0</v>
          </cell>
          <cell r="E5400">
            <v>851</v>
          </cell>
          <cell r="F5400">
            <v>0</v>
          </cell>
          <cell r="G5400" t="str">
            <v>851_39126c6515f56240fee3b74da90b563a</v>
          </cell>
          <cell r="H5400" t="str">
            <v>attempt.ns2p</v>
          </cell>
          <cell r="I5400">
            <v>150</v>
          </cell>
          <cell r="K5400" t="str">
            <v>ns2p</v>
          </cell>
          <cell r="L5400" t="str">
            <v>application/octet-stream</v>
          </cell>
          <cell r="M5400">
            <v>547</v>
          </cell>
          <cell r="N5400">
            <v>1452634815</v>
          </cell>
          <cell r="O5400">
            <v>0</v>
          </cell>
        </row>
        <row r="5401">
          <cell r="A5401">
            <v>6762</v>
          </cell>
          <cell r="B5401">
            <v>67737</v>
          </cell>
          <cell r="C5401">
            <v>10285</v>
          </cell>
          <cell r="D5401">
            <v>0</v>
          </cell>
          <cell r="E5401">
            <v>14138</v>
          </cell>
          <cell r="F5401">
            <v>0</v>
          </cell>
          <cell r="G5401" t="str">
            <v>14138_a66d7249143b22906f52e5cacf86e2d2</v>
          </cell>
          <cell r="H5401" t="str">
            <v>Unsupported Version.jpg</v>
          </cell>
          <cell r="I5401">
            <v>504</v>
          </cell>
          <cell r="K5401" t="str">
            <v>jpg</v>
          </cell>
          <cell r="L5401" t="str">
            <v>image/jpeg</v>
          </cell>
          <cell r="M5401">
            <v>91484</v>
          </cell>
          <cell r="N5401">
            <v>1452637821</v>
          </cell>
          <cell r="O5401">
            <v>0</v>
          </cell>
        </row>
        <row r="5402">
          <cell r="A5402">
            <v>6774</v>
          </cell>
          <cell r="B5402">
            <v>67853</v>
          </cell>
          <cell r="C5402">
            <v>10296</v>
          </cell>
          <cell r="D5402">
            <v>0</v>
          </cell>
          <cell r="E5402">
            <v>1654</v>
          </cell>
          <cell r="F5402">
            <v>0</v>
          </cell>
          <cell r="G5402" t="str">
            <v>1654_1faf732b147cb8d6371f891787502988</v>
          </cell>
          <cell r="H5402" t="str">
            <v>the Machine.nlap</v>
          </cell>
          <cell r="I5402">
            <v>103</v>
          </cell>
          <cell r="K5402" t="str">
            <v>nlap</v>
          </cell>
          <cell r="L5402" t="str">
            <v>application/octet-stream</v>
          </cell>
          <cell r="M5402">
            <v>427</v>
          </cell>
          <cell r="N5402">
            <v>1452776887</v>
          </cell>
          <cell r="O5402">
            <v>0</v>
          </cell>
        </row>
        <row r="5403">
          <cell r="A5403">
            <v>6765</v>
          </cell>
          <cell r="B5403">
            <v>67778</v>
          </cell>
          <cell r="C5403">
            <v>10276</v>
          </cell>
          <cell r="D5403">
            <v>0</v>
          </cell>
          <cell r="E5403">
            <v>851</v>
          </cell>
          <cell r="F5403">
            <v>0</v>
          </cell>
          <cell r="G5403" t="str">
            <v>851_91cb9a092010c2246ac9256bf45056c4</v>
          </cell>
          <cell r="H5403" t="str">
            <v>ep control panel 2.jpg</v>
          </cell>
          <cell r="I5403">
            <v>1316</v>
          </cell>
          <cell r="K5403" t="str">
            <v>jpg</v>
          </cell>
          <cell r="L5403" t="str">
            <v>image/jpeg</v>
          </cell>
          <cell r="M5403">
            <v>32086</v>
          </cell>
          <cell r="N5403">
            <v>1452695141</v>
          </cell>
          <cell r="O5403">
            <v>0</v>
          </cell>
        </row>
        <row r="5404">
          <cell r="A5404">
            <v>6766</v>
          </cell>
          <cell r="B5404">
            <v>67799</v>
          </cell>
          <cell r="C5404">
            <v>10290</v>
          </cell>
          <cell r="D5404">
            <v>0</v>
          </cell>
          <cell r="E5404">
            <v>14855</v>
          </cell>
          <cell r="F5404">
            <v>0</v>
          </cell>
          <cell r="G5404" t="str">
            <v>14855_1c8adf84ddee112b975a93e2fb4969f1</v>
          </cell>
          <cell r="H5404" t="str">
            <v>Velvet Almost Dry.mp3</v>
          </cell>
          <cell r="I5404">
            <v>648</v>
          </cell>
          <cell r="K5404" t="str">
            <v>mp3</v>
          </cell>
          <cell r="L5404" t="str">
            <v>audio/mp3</v>
          </cell>
          <cell r="M5404">
            <v>832155</v>
          </cell>
          <cell r="N5404">
            <v>1452695845</v>
          </cell>
          <cell r="O5404">
            <v>0</v>
          </cell>
        </row>
        <row r="5405">
          <cell r="A5405">
            <v>6767</v>
          </cell>
          <cell r="B5405">
            <v>67799</v>
          </cell>
          <cell r="C5405">
            <v>10290</v>
          </cell>
          <cell r="D5405">
            <v>0</v>
          </cell>
          <cell r="E5405">
            <v>14855</v>
          </cell>
          <cell r="F5405">
            <v>0</v>
          </cell>
          <cell r="G5405" t="str">
            <v>14855_dc9d4e9ec54d4dcc369860ff2c0b3795</v>
          </cell>
          <cell r="H5405" t="str">
            <v>Velvet with kb touch 2.mp3</v>
          </cell>
          <cell r="I5405">
            <v>637</v>
          </cell>
          <cell r="K5405" t="str">
            <v>mp3</v>
          </cell>
          <cell r="L5405" t="str">
            <v>audio/mp3</v>
          </cell>
          <cell r="M5405">
            <v>843440</v>
          </cell>
          <cell r="N5405">
            <v>1452695845</v>
          </cell>
          <cell r="O5405">
            <v>0</v>
          </cell>
        </row>
        <row r="5406">
          <cell r="A5406">
            <v>6768</v>
          </cell>
          <cell r="B5406">
            <v>67799</v>
          </cell>
          <cell r="C5406">
            <v>10290</v>
          </cell>
          <cell r="D5406">
            <v>0</v>
          </cell>
          <cell r="E5406">
            <v>14855</v>
          </cell>
          <cell r="F5406">
            <v>0</v>
          </cell>
          <cell r="G5406" t="str">
            <v>14855_0680e7aef75e76452265c9bdc8308ede</v>
          </cell>
          <cell r="H5406" t="str">
            <v>Velvet with EQ 3.mp3</v>
          </cell>
          <cell r="I5406">
            <v>608</v>
          </cell>
          <cell r="K5406" t="str">
            <v>mp3</v>
          </cell>
          <cell r="L5406" t="str">
            <v>audio/mp3</v>
          </cell>
          <cell r="M5406">
            <v>954199</v>
          </cell>
          <cell r="N5406">
            <v>1452695845</v>
          </cell>
          <cell r="O5406">
            <v>0</v>
          </cell>
        </row>
        <row r="5407">
          <cell r="A5407">
            <v>6769</v>
          </cell>
          <cell r="B5407">
            <v>67799</v>
          </cell>
          <cell r="C5407">
            <v>10290</v>
          </cell>
          <cell r="D5407">
            <v>0</v>
          </cell>
          <cell r="E5407">
            <v>14855</v>
          </cell>
          <cell r="F5407">
            <v>0</v>
          </cell>
          <cell r="G5407" t="str">
            <v>14855_159a48c8185635cafe9aa7a3c45c997c</v>
          </cell>
          <cell r="H5407" t="str">
            <v>Velvet.ne5p</v>
          </cell>
          <cell r="I5407">
            <v>105</v>
          </cell>
          <cell r="K5407" t="str">
            <v>ne5p</v>
          </cell>
          <cell r="L5407" t="str">
            <v>application/octet-stream</v>
          </cell>
          <cell r="M5407">
            <v>147</v>
          </cell>
          <cell r="N5407">
            <v>1452695935</v>
          </cell>
          <cell r="O5407">
            <v>0</v>
          </cell>
        </row>
        <row r="5408">
          <cell r="A5408">
            <v>6770</v>
          </cell>
          <cell r="B5408">
            <v>67799</v>
          </cell>
          <cell r="C5408">
            <v>10290</v>
          </cell>
          <cell r="D5408">
            <v>0</v>
          </cell>
          <cell r="E5408">
            <v>14855</v>
          </cell>
          <cell r="F5408">
            <v>0</v>
          </cell>
          <cell r="G5408" t="str">
            <v>14855_29af7ab48284f5cd61514b5393e74905</v>
          </cell>
          <cell r="H5408" t="str">
            <v>Velvet 2.ne5p</v>
          </cell>
          <cell r="I5408">
            <v>110</v>
          </cell>
          <cell r="K5408" t="str">
            <v>ne5p</v>
          </cell>
          <cell r="L5408" t="str">
            <v>application/octet-stream</v>
          </cell>
          <cell r="M5408">
            <v>147</v>
          </cell>
          <cell r="N5408">
            <v>1452695935</v>
          </cell>
          <cell r="O5408">
            <v>0</v>
          </cell>
        </row>
        <row r="5409">
          <cell r="A5409">
            <v>6771</v>
          </cell>
          <cell r="B5409">
            <v>67799</v>
          </cell>
          <cell r="C5409">
            <v>10290</v>
          </cell>
          <cell r="D5409">
            <v>0</v>
          </cell>
          <cell r="E5409">
            <v>14855</v>
          </cell>
          <cell r="F5409">
            <v>0</v>
          </cell>
          <cell r="G5409" t="str">
            <v>14855_05818e262b67db15fe6f99c7e045bc68</v>
          </cell>
          <cell r="H5409" t="str">
            <v>Velvet 3.ne5p</v>
          </cell>
          <cell r="I5409">
            <v>125</v>
          </cell>
          <cell r="K5409" t="str">
            <v>ne5p</v>
          </cell>
          <cell r="L5409" t="str">
            <v>application/octet-stream</v>
          </cell>
          <cell r="M5409">
            <v>147</v>
          </cell>
          <cell r="N5409">
            <v>1452695935</v>
          </cell>
          <cell r="O5409">
            <v>0</v>
          </cell>
        </row>
        <row r="5410">
          <cell r="A5410">
            <v>6772</v>
          </cell>
          <cell r="B5410">
            <v>67812</v>
          </cell>
          <cell r="C5410">
            <v>10284</v>
          </cell>
          <cell r="D5410">
            <v>0</v>
          </cell>
          <cell r="E5410">
            <v>4372</v>
          </cell>
          <cell r="F5410">
            <v>0</v>
          </cell>
          <cell r="G5410" t="str">
            <v>4372_e500d7db8d77df442dab84d35480b745</v>
          </cell>
          <cell r="H5410" t="str">
            <v>zipperNoise.mp3</v>
          </cell>
          <cell r="I5410">
            <v>96</v>
          </cell>
          <cell r="K5410" t="str">
            <v>mp3</v>
          </cell>
          <cell r="L5410" t="str">
            <v>audio/mpeg</v>
          </cell>
          <cell r="M5410">
            <v>118523</v>
          </cell>
          <cell r="N5410">
            <v>1452706062</v>
          </cell>
          <cell r="O5410">
            <v>0</v>
          </cell>
        </row>
        <row r="5411">
          <cell r="A5411">
            <v>6773</v>
          </cell>
          <cell r="B5411">
            <v>67817</v>
          </cell>
          <cell r="C5411">
            <v>8221</v>
          </cell>
          <cell r="D5411">
            <v>0</v>
          </cell>
          <cell r="E5411">
            <v>15581</v>
          </cell>
          <cell r="F5411">
            <v>0</v>
          </cell>
          <cell r="G5411" t="str">
            <v>15581_df6706ace587241f39e8cd9d0206aec3</v>
          </cell>
          <cell r="H5411" t="str">
            <v>SCREEN.png</v>
          </cell>
          <cell r="I5411">
            <v>739</v>
          </cell>
          <cell r="J5411" t="str">
            <v>heres my setup.  I have the Nord Stage Revision B</v>
          </cell>
          <cell r="K5411" t="str">
            <v>png</v>
          </cell>
          <cell r="L5411" t="str">
            <v>image/png</v>
          </cell>
          <cell r="M5411">
            <v>697795</v>
          </cell>
          <cell r="N5411">
            <v>1452710146</v>
          </cell>
          <cell r="O5411">
            <v>0</v>
          </cell>
        </row>
        <row r="5412">
          <cell r="A5412">
            <v>6775</v>
          </cell>
          <cell r="B5412">
            <v>67853</v>
          </cell>
          <cell r="C5412">
            <v>10296</v>
          </cell>
          <cell r="D5412">
            <v>0</v>
          </cell>
          <cell r="E5412">
            <v>1654</v>
          </cell>
          <cell r="F5412">
            <v>0</v>
          </cell>
          <cell r="G5412" t="str">
            <v>1654_a30fef91119029e29513895af1a70a4e</v>
          </cell>
          <cell r="H5412" t="str">
            <v>the Machine.mp3</v>
          </cell>
          <cell r="I5412">
            <v>2442</v>
          </cell>
          <cell r="K5412" t="str">
            <v>mp3</v>
          </cell>
          <cell r="L5412" t="str">
            <v>audio/mpeg</v>
          </cell>
          <cell r="M5412">
            <v>165533</v>
          </cell>
          <cell r="N5412">
            <v>1452776887</v>
          </cell>
          <cell r="O5412">
            <v>0</v>
          </cell>
        </row>
        <row r="5413">
          <cell r="A5413">
            <v>6776</v>
          </cell>
          <cell r="B5413">
            <v>67857</v>
          </cell>
          <cell r="C5413">
            <v>10250</v>
          </cell>
          <cell r="D5413">
            <v>0</v>
          </cell>
          <cell r="E5413">
            <v>4530</v>
          </cell>
          <cell r="F5413">
            <v>0</v>
          </cell>
          <cell r="G5413" t="str">
            <v>4530_121f3227d1aa685854e77a82bdd85d23</v>
          </cell>
          <cell r="H5413" t="str">
            <v>Cory Henry-lead.ns2p</v>
          </cell>
          <cell r="I5413">
            <v>191</v>
          </cell>
          <cell r="K5413" t="str">
            <v>ns2p</v>
          </cell>
          <cell r="L5413" t="str">
            <v>application/octet-stream</v>
          </cell>
          <cell r="M5413">
            <v>547</v>
          </cell>
          <cell r="N5413">
            <v>1452782521</v>
          </cell>
          <cell r="O5413">
            <v>0</v>
          </cell>
        </row>
        <row r="5414">
          <cell r="A5414">
            <v>6777</v>
          </cell>
          <cell r="B5414">
            <v>67857</v>
          </cell>
          <cell r="C5414">
            <v>10250</v>
          </cell>
          <cell r="D5414">
            <v>0</v>
          </cell>
          <cell r="E5414">
            <v>4530</v>
          </cell>
          <cell r="F5414">
            <v>0</v>
          </cell>
          <cell r="G5414" t="str">
            <v>4530_10e9ac796ea5ffc0f095951898f04854</v>
          </cell>
          <cell r="H5414" t="str">
            <v>Rhodes MK-80.nsmp</v>
          </cell>
          <cell r="I5414">
            <v>215</v>
          </cell>
          <cell r="K5414" t="str">
            <v>nsmp</v>
          </cell>
          <cell r="L5414" t="str">
            <v>application/octet-stream</v>
          </cell>
          <cell r="M5414">
            <v>1683305</v>
          </cell>
          <cell r="N5414">
            <v>1452782521</v>
          </cell>
          <cell r="O5414">
            <v>0</v>
          </cell>
        </row>
        <row r="5415">
          <cell r="A5415">
            <v>6778</v>
          </cell>
          <cell r="B5415">
            <v>67875</v>
          </cell>
          <cell r="C5415">
            <v>10301</v>
          </cell>
          <cell r="D5415">
            <v>0</v>
          </cell>
          <cell r="E5415">
            <v>1654</v>
          </cell>
          <cell r="F5415">
            <v>0</v>
          </cell>
          <cell r="G5415" t="str">
            <v>1654_2f20df0302288af640e026c42d741165</v>
          </cell>
          <cell r="H5415" t="str">
            <v>PlayItOnMyRadio.nl4p</v>
          </cell>
          <cell r="I5415">
            <v>109</v>
          </cell>
          <cell r="K5415" t="str">
            <v>nl4p</v>
          </cell>
          <cell r="L5415" t="str">
            <v>application/octet-stream</v>
          </cell>
          <cell r="M5415">
            <v>1295</v>
          </cell>
          <cell r="N5415">
            <v>1452801336</v>
          </cell>
          <cell r="O5415">
            <v>0</v>
          </cell>
        </row>
        <row r="5416">
          <cell r="A5416">
            <v>6779</v>
          </cell>
          <cell r="B5416">
            <v>67875</v>
          </cell>
          <cell r="C5416">
            <v>10301</v>
          </cell>
          <cell r="D5416">
            <v>0</v>
          </cell>
          <cell r="E5416">
            <v>1654</v>
          </cell>
          <cell r="F5416">
            <v>0</v>
          </cell>
          <cell r="G5416" t="str">
            <v>1654_d607405e4c4249a038097a2a2f32d4e8</v>
          </cell>
          <cell r="H5416" t="str">
            <v>PlayItOnMyRadio.mp3</v>
          </cell>
          <cell r="I5416">
            <v>429</v>
          </cell>
          <cell r="K5416" t="str">
            <v>mp3</v>
          </cell>
          <cell r="L5416" t="str">
            <v>audio/mpeg</v>
          </cell>
          <cell r="M5416">
            <v>325402</v>
          </cell>
          <cell r="N5416">
            <v>1452801336</v>
          </cell>
          <cell r="O5416">
            <v>0</v>
          </cell>
        </row>
        <row r="5417">
          <cell r="A5417">
            <v>6819</v>
          </cell>
          <cell r="B5417">
            <v>68140</v>
          </cell>
          <cell r="C5417">
            <v>10340</v>
          </cell>
          <cell r="D5417">
            <v>0</v>
          </cell>
          <cell r="E5417">
            <v>1654</v>
          </cell>
          <cell r="F5417">
            <v>0</v>
          </cell>
          <cell r="G5417" t="str">
            <v>1654_774c5ef7e501e6d51aea94a7e4c3a868</v>
          </cell>
          <cell r="H5417" t="str">
            <v>ELP Karn Evil.mp3</v>
          </cell>
          <cell r="I5417">
            <v>386</v>
          </cell>
          <cell r="K5417" t="str">
            <v>mp3</v>
          </cell>
          <cell r="L5417" t="str">
            <v>audio/mpeg</v>
          </cell>
          <cell r="M5417">
            <v>205239</v>
          </cell>
          <cell r="N5417">
            <v>1453296570</v>
          </cell>
          <cell r="O5417">
            <v>0</v>
          </cell>
        </row>
        <row r="5418">
          <cell r="A5418">
            <v>6818</v>
          </cell>
          <cell r="B5418">
            <v>68140</v>
          </cell>
          <cell r="C5418">
            <v>10340</v>
          </cell>
          <cell r="D5418">
            <v>0</v>
          </cell>
          <cell r="E5418">
            <v>1654</v>
          </cell>
          <cell r="F5418">
            <v>0</v>
          </cell>
          <cell r="G5418" t="str">
            <v>1654_7451e26f3a2c301914f7c58443f4e408</v>
          </cell>
          <cell r="H5418" t="str">
            <v>ELP Karn Evil.nlas</v>
          </cell>
          <cell r="I5418">
            <v>95</v>
          </cell>
          <cell r="K5418" t="str">
            <v>nlas</v>
          </cell>
          <cell r="L5418" t="str">
            <v>application/octet-stream</v>
          </cell>
          <cell r="M5418">
            <v>123</v>
          </cell>
          <cell r="N5418">
            <v>1453296570</v>
          </cell>
          <cell r="O5418">
            <v>0</v>
          </cell>
        </row>
        <row r="5419">
          <cell r="A5419">
            <v>6783</v>
          </cell>
          <cell r="B5419">
            <v>67910</v>
          </cell>
          <cell r="C5419">
            <v>10306</v>
          </cell>
          <cell r="D5419">
            <v>0</v>
          </cell>
          <cell r="E5419">
            <v>851</v>
          </cell>
          <cell r="F5419">
            <v>0</v>
          </cell>
          <cell r="G5419" t="str">
            <v>851_6860e2c2999741990ff06f2497b647c0</v>
          </cell>
          <cell r="H5419" t="str">
            <v>yamahamontage2.jpg</v>
          </cell>
          <cell r="I5419">
            <v>2068</v>
          </cell>
          <cell r="K5419" t="str">
            <v>jpg</v>
          </cell>
          <cell r="L5419" t="str">
            <v>image/jpeg</v>
          </cell>
          <cell r="M5419">
            <v>37256</v>
          </cell>
          <cell r="N5419">
            <v>1452874452</v>
          </cell>
          <cell r="O5419">
            <v>0</v>
          </cell>
        </row>
        <row r="5420">
          <cell r="A5420">
            <v>6784</v>
          </cell>
          <cell r="B5420">
            <v>67910</v>
          </cell>
          <cell r="C5420">
            <v>10306</v>
          </cell>
          <cell r="D5420">
            <v>0</v>
          </cell>
          <cell r="E5420">
            <v>851</v>
          </cell>
          <cell r="F5420">
            <v>0</v>
          </cell>
          <cell r="G5420" t="str">
            <v>851_d8f8d67c27cb3e45d526ccde4ed53cc3</v>
          </cell>
          <cell r="H5420" t="str">
            <v>yamahamontage3.jpg</v>
          </cell>
          <cell r="I5420">
            <v>2068</v>
          </cell>
          <cell r="K5420" t="str">
            <v>jpg</v>
          </cell>
          <cell r="L5420" t="str">
            <v>image/jpeg</v>
          </cell>
          <cell r="M5420">
            <v>48875</v>
          </cell>
          <cell r="N5420">
            <v>1452874474</v>
          </cell>
          <cell r="O5420">
            <v>0</v>
          </cell>
        </row>
        <row r="5421">
          <cell r="A5421">
            <v>6785</v>
          </cell>
          <cell r="B5421">
            <v>67910</v>
          </cell>
          <cell r="C5421">
            <v>10306</v>
          </cell>
          <cell r="D5421">
            <v>0</v>
          </cell>
          <cell r="E5421">
            <v>851</v>
          </cell>
          <cell r="F5421">
            <v>0</v>
          </cell>
          <cell r="G5421" t="str">
            <v>851_7a348f99fd66a34382bd088adcccd0a5</v>
          </cell>
          <cell r="H5421" t="str">
            <v>yamahamontage1.jpg</v>
          </cell>
          <cell r="I5421">
            <v>2068</v>
          </cell>
          <cell r="K5421" t="str">
            <v>jpg</v>
          </cell>
          <cell r="L5421" t="str">
            <v>image/jpeg</v>
          </cell>
          <cell r="M5421">
            <v>47538</v>
          </cell>
          <cell r="N5421">
            <v>1452874490</v>
          </cell>
          <cell r="O5421">
            <v>0</v>
          </cell>
        </row>
        <row r="5422">
          <cell r="A5422">
            <v>6786</v>
          </cell>
          <cell r="B5422">
            <v>67935</v>
          </cell>
          <cell r="C5422">
            <v>10311</v>
          </cell>
          <cell r="D5422">
            <v>0</v>
          </cell>
          <cell r="E5422">
            <v>7362</v>
          </cell>
          <cell r="F5422">
            <v>0</v>
          </cell>
          <cell r="G5422" t="str">
            <v>7362_64a8a6be9615736db8f9dbd26329e8e9</v>
          </cell>
          <cell r="H5422" t="str">
            <v>C69BF17412928099211B9FF92CC4FAB3B79EA6461988ABEE5Bpimgpsh_fullsize_distr.jpg</v>
          </cell>
          <cell r="I5422">
            <v>1425</v>
          </cell>
          <cell r="K5422" t="str">
            <v>jpg</v>
          </cell>
          <cell r="L5422" t="str">
            <v>image/jpeg</v>
          </cell>
          <cell r="M5422">
            <v>91344</v>
          </cell>
          <cell r="N5422">
            <v>1452955017</v>
          </cell>
          <cell r="O5422">
            <v>0</v>
          </cell>
        </row>
        <row r="5423">
          <cell r="A5423">
            <v>6787</v>
          </cell>
          <cell r="B5423">
            <v>67935</v>
          </cell>
          <cell r="C5423">
            <v>10311</v>
          </cell>
          <cell r="D5423">
            <v>0</v>
          </cell>
          <cell r="E5423">
            <v>7362</v>
          </cell>
          <cell r="F5423">
            <v>0</v>
          </cell>
          <cell r="G5423" t="str">
            <v>7362_45f379661ac912c1f514ca49822c2341</v>
          </cell>
          <cell r="H5423" t="str">
            <v>AEEE55702165579B2343F540C539B128DF6FB01BF3C4C5DBB4pimgpsh_fullsize_distr.jpg</v>
          </cell>
          <cell r="I5423">
            <v>1425</v>
          </cell>
          <cell r="K5423" t="str">
            <v>jpg</v>
          </cell>
          <cell r="L5423" t="str">
            <v>image/jpeg</v>
          </cell>
          <cell r="M5423">
            <v>95503</v>
          </cell>
          <cell r="N5423">
            <v>1452955017</v>
          </cell>
          <cell r="O5423">
            <v>0</v>
          </cell>
        </row>
        <row r="5424">
          <cell r="A5424">
            <v>6788</v>
          </cell>
          <cell r="B5424">
            <v>67940</v>
          </cell>
          <cell r="C5424">
            <v>10312</v>
          </cell>
          <cell r="D5424">
            <v>0</v>
          </cell>
          <cell r="E5424">
            <v>8658</v>
          </cell>
          <cell r="F5424">
            <v>0</v>
          </cell>
          <cell r="G5424" t="str">
            <v>8658_a6caaabd5a67b3dfde42ede5f4b9dcde</v>
          </cell>
          <cell r="H5424" t="str">
            <v>Capture.JPG</v>
          </cell>
          <cell r="I5424">
            <v>1476</v>
          </cell>
          <cell r="K5424" t="str">
            <v>jpg</v>
          </cell>
          <cell r="L5424" t="str">
            <v>image/jpeg</v>
          </cell>
          <cell r="M5424">
            <v>30442</v>
          </cell>
          <cell r="N5424">
            <v>1452957582</v>
          </cell>
          <cell r="O5424">
            <v>0</v>
          </cell>
        </row>
        <row r="5425">
          <cell r="A5425">
            <v>6790</v>
          </cell>
          <cell r="B5425">
            <v>67949</v>
          </cell>
          <cell r="C5425">
            <v>10310</v>
          </cell>
          <cell r="D5425">
            <v>0</v>
          </cell>
          <cell r="E5425">
            <v>851</v>
          </cell>
          <cell r="F5425">
            <v>0</v>
          </cell>
          <cell r="G5425" t="str">
            <v>851_677cc3a99516bce9ca09de4865f8b24e</v>
          </cell>
          <cell r="H5425" t="str">
            <v>Dx and SawLead.mp3</v>
          </cell>
          <cell r="I5425">
            <v>531</v>
          </cell>
          <cell r="K5425" t="str">
            <v>mp3</v>
          </cell>
          <cell r="L5425" t="str">
            <v>audio/mpeg</v>
          </cell>
          <cell r="M5425">
            <v>635920</v>
          </cell>
          <cell r="N5425">
            <v>1452960774</v>
          </cell>
          <cell r="O5425">
            <v>0</v>
          </cell>
        </row>
        <row r="5426">
          <cell r="A5426">
            <v>6791</v>
          </cell>
          <cell r="B5426">
            <v>67949</v>
          </cell>
          <cell r="C5426">
            <v>10310</v>
          </cell>
          <cell r="D5426">
            <v>0</v>
          </cell>
          <cell r="E5426">
            <v>851</v>
          </cell>
          <cell r="F5426">
            <v>0</v>
          </cell>
          <cell r="G5426" t="str">
            <v>851_382aed4d7d97289ff0553ef40cf7bc53</v>
          </cell>
          <cell r="H5426" t="str">
            <v>Dx and SawLead.ns2p</v>
          </cell>
          <cell r="I5426">
            <v>177</v>
          </cell>
          <cell r="K5426" t="str">
            <v>ns2p</v>
          </cell>
          <cell r="L5426" t="str">
            <v>application/octet-stream</v>
          </cell>
          <cell r="M5426">
            <v>547</v>
          </cell>
          <cell r="N5426">
            <v>1452960789</v>
          </cell>
          <cell r="O5426">
            <v>0</v>
          </cell>
        </row>
        <row r="5427">
          <cell r="A5427">
            <v>6792</v>
          </cell>
          <cell r="B5427">
            <v>67952</v>
          </cell>
          <cell r="C5427">
            <v>10250</v>
          </cell>
          <cell r="D5427">
            <v>0</v>
          </cell>
          <cell r="E5427">
            <v>851</v>
          </cell>
          <cell r="F5427">
            <v>0</v>
          </cell>
          <cell r="G5427" t="str">
            <v>851_e714e8b133b488a13e0340054b16df84</v>
          </cell>
          <cell r="H5427" t="str">
            <v>cory henry lead.mp3</v>
          </cell>
          <cell r="I5427">
            <v>2135</v>
          </cell>
          <cell r="K5427" t="str">
            <v>mp3</v>
          </cell>
          <cell r="L5427" t="str">
            <v>audio/mpeg</v>
          </cell>
          <cell r="M5427">
            <v>302015</v>
          </cell>
          <cell r="N5427">
            <v>1452962450</v>
          </cell>
          <cell r="O5427">
            <v>0</v>
          </cell>
        </row>
        <row r="5428">
          <cell r="A5428">
            <v>6793</v>
          </cell>
          <cell r="B5428">
            <v>67952</v>
          </cell>
          <cell r="C5428">
            <v>10250</v>
          </cell>
          <cell r="D5428">
            <v>0</v>
          </cell>
          <cell r="E5428">
            <v>851</v>
          </cell>
          <cell r="F5428">
            <v>0</v>
          </cell>
          <cell r="G5428" t="str">
            <v>851_cac5f868ab0cf60d6de250bc82fa09e2</v>
          </cell>
          <cell r="H5428" t="str">
            <v>Cory Henry Lead.ns2p</v>
          </cell>
          <cell r="I5428">
            <v>183</v>
          </cell>
          <cell r="K5428" t="str">
            <v>ns2p</v>
          </cell>
          <cell r="L5428" t="str">
            <v>application/octet-stream</v>
          </cell>
          <cell r="M5428">
            <v>547</v>
          </cell>
          <cell r="N5428">
            <v>1452962479</v>
          </cell>
          <cell r="O5428">
            <v>0</v>
          </cell>
        </row>
        <row r="5429">
          <cell r="A5429">
            <v>6794</v>
          </cell>
          <cell r="B5429">
            <v>67963</v>
          </cell>
          <cell r="C5429">
            <v>10315</v>
          </cell>
          <cell r="D5429">
            <v>0</v>
          </cell>
          <cell r="E5429">
            <v>2450</v>
          </cell>
          <cell r="F5429">
            <v>0</v>
          </cell>
          <cell r="G5429" t="str">
            <v>2450_9537126d292f51178313723bd22e4e41</v>
          </cell>
          <cell r="H5429" t="str">
            <v>D2H_8249.JPG</v>
          </cell>
          <cell r="I5429">
            <v>1631</v>
          </cell>
          <cell r="K5429" t="str">
            <v>jpg</v>
          </cell>
          <cell r="L5429" t="str">
            <v>image/jpeg</v>
          </cell>
          <cell r="M5429">
            <v>1717298</v>
          </cell>
          <cell r="N5429">
            <v>1452989165</v>
          </cell>
          <cell r="O5429">
            <v>0</v>
          </cell>
        </row>
        <row r="5430">
          <cell r="A5430">
            <v>6795</v>
          </cell>
          <cell r="B5430">
            <v>67963</v>
          </cell>
          <cell r="C5430">
            <v>10315</v>
          </cell>
          <cell r="D5430">
            <v>0</v>
          </cell>
          <cell r="E5430">
            <v>2450</v>
          </cell>
          <cell r="F5430">
            <v>0</v>
          </cell>
          <cell r="G5430" t="str">
            <v>2450_195696f27ae67dff7bfc5b466e51403c</v>
          </cell>
          <cell r="H5430" t="str">
            <v>D2H_8251.JPG</v>
          </cell>
          <cell r="I5430">
            <v>1631</v>
          </cell>
          <cell r="K5430" t="str">
            <v>jpg</v>
          </cell>
          <cell r="L5430" t="str">
            <v>image/jpeg</v>
          </cell>
          <cell r="M5430">
            <v>1888331</v>
          </cell>
          <cell r="N5430">
            <v>1452989319</v>
          </cell>
          <cell r="O5430">
            <v>0</v>
          </cell>
        </row>
        <row r="5431">
          <cell r="A5431">
            <v>6796</v>
          </cell>
          <cell r="B5431">
            <v>67963</v>
          </cell>
          <cell r="C5431">
            <v>10315</v>
          </cell>
          <cell r="D5431">
            <v>0</v>
          </cell>
          <cell r="E5431">
            <v>2450</v>
          </cell>
          <cell r="F5431">
            <v>0</v>
          </cell>
          <cell r="G5431" t="str">
            <v>2450_d3dc87fd08b31856d190db7f99f7ae50</v>
          </cell>
          <cell r="H5431" t="str">
            <v>D2H_8254.JPG</v>
          </cell>
          <cell r="I5431">
            <v>1631</v>
          </cell>
          <cell r="K5431" t="str">
            <v>jpg</v>
          </cell>
          <cell r="L5431" t="str">
            <v>image/jpeg</v>
          </cell>
          <cell r="M5431">
            <v>1907672</v>
          </cell>
          <cell r="N5431">
            <v>1452989319</v>
          </cell>
          <cell r="O5431">
            <v>0</v>
          </cell>
        </row>
        <row r="5432">
          <cell r="A5432">
            <v>6797</v>
          </cell>
          <cell r="B5432">
            <v>67963</v>
          </cell>
          <cell r="C5432">
            <v>10315</v>
          </cell>
          <cell r="D5432">
            <v>0</v>
          </cell>
          <cell r="E5432">
            <v>2450</v>
          </cell>
          <cell r="F5432">
            <v>0</v>
          </cell>
          <cell r="G5432" t="str">
            <v>2450_b78afe1376b9deb1a3f22a77f09c6211</v>
          </cell>
          <cell r="H5432" t="str">
            <v>D2H_8258.JPG</v>
          </cell>
          <cell r="I5432">
            <v>1631</v>
          </cell>
          <cell r="K5432" t="str">
            <v>jpg</v>
          </cell>
          <cell r="L5432" t="str">
            <v>image/jpeg</v>
          </cell>
          <cell r="M5432">
            <v>2060228</v>
          </cell>
          <cell r="N5432">
            <v>1452989319</v>
          </cell>
          <cell r="O5432">
            <v>0</v>
          </cell>
        </row>
        <row r="5433">
          <cell r="A5433">
            <v>6798</v>
          </cell>
          <cell r="B5433">
            <v>67963</v>
          </cell>
          <cell r="C5433">
            <v>10315</v>
          </cell>
          <cell r="D5433">
            <v>0</v>
          </cell>
          <cell r="E5433">
            <v>2450</v>
          </cell>
          <cell r="F5433">
            <v>0</v>
          </cell>
          <cell r="G5433" t="str">
            <v>2450_0f075cad8733ce6482b3a55bc99c272b</v>
          </cell>
          <cell r="H5433" t="str">
            <v>You-Can-Never-Have-Too-Many-Keyboards!-.png</v>
          </cell>
          <cell r="I5433">
            <v>1631</v>
          </cell>
          <cell r="J5433" t="str">
            <v>T-Shirt found on line ad ordered</v>
          </cell>
          <cell r="K5433" t="str">
            <v>png</v>
          </cell>
          <cell r="L5433" t="str">
            <v>image/png</v>
          </cell>
          <cell r="M5433">
            <v>20126</v>
          </cell>
          <cell r="N5433">
            <v>1452990785</v>
          </cell>
          <cell r="O5433">
            <v>0</v>
          </cell>
        </row>
        <row r="5434">
          <cell r="A5434">
            <v>6799</v>
          </cell>
          <cell r="B5434">
            <v>67963</v>
          </cell>
          <cell r="C5434">
            <v>10315</v>
          </cell>
          <cell r="D5434">
            <v>0</v>
          </cell>
          <cell r="E5434">
            <v>2450</v>
          </cell>
          <cell r="F5434">
            <v>0</v>
          </cell>
          <cell r="G5434" t="str">
            <v>2450_7f44cab6c581bfd006dcc61dbe39a129</v>
          </cell>
          <cell r="H5434" t="str">
            <v>kb046.jpg</v>
          </cell>
          <cell r="I5434">
            <v>1631</v>
          </cell>
          <cell r="K5434" t="str">
            <v>jpg</v>
          </cell>
          <cell r="L5434" t="str">
            <v>image/jpeg</v>
          </cell>
          <cell r="M5434">
            <v>144021</v>
          </cell>
          <cell r="N5434">
            <v>1452990785</v>
          </cell>
          <cell r="O5434">
            <v>0</v>
          </cell>
        </row>
        <row r="5435">
          <cell r="A5435">
            <v>6800</v>
          </cell>
          <cell r="B5435">
            <v>67963</v>
          </cell>
          <cell r="C5435">
            <v>10315</v>
          </cell>
          <cell r="D5435">
            <v>0</v>
          </cell>
          <cell r="E5435">
            <v>2450</v>
          </cell>
          <cell r="F5435">
            <v>0</v>
          </cell>
          <cell r="G5435" t="str">
            <v>2450_52ef902bff95612b16ac83e82dcc2e32</v>
          </cell>
          <cell r="H5435" t="str">
            <v>packrat_kb004.jpg</v>
          </cell>
          <cell r="I5435">
            <v>1631</v>
          </cell>
          <cell r="K5435" t="str">
            <v>jpg</v>
          </cell>
          <cell r="L5435" t="str">
            <v>image/jpeg</v>
          </cell>
          <cell r="M5435">
            <v>86107</v>
          </cell>
          <cell r="N5435">
            <v>1452990785</v>
          </cell>
          <cell r="O5435">
            <v>0</v>
          </cell>
        </row>
        <row r="5436">
          <cell r="A5436">
            <v>6801</v>
          </cell>
          <cell r="B5436">
            <v>67963</v>
          </cell>
          <cell r="C5436">
            <v>10315</v>
          </cell>
          <cell r="D5436">
            <v>0</v>
          </cell>
          <cell r="E5436">
            <v>2450</v>
          </cell>
          <cell r="F5436">
            <v>0</v>
          </cell>
          <cell r="G5436" t="str">
            <v>2450_638f17dfe35e822b09401274d17259fe</v>
          </cell>
          <cell r="H5436" t="str">
            <v>packrat06_2007_0504.jpg</v>
          </cell>
          <cell r="I5436">
            <v>1631</v>
          </cell>
          <cell r="K5436" t="str">
            <v>jpg</v>
          </cell>
          <cell r="L5436" t="str">
            <v>image/jpeg</v>
          </cell>
          <cell r="M5436">
            <v>102716</v>
          </cell>
          <cell r="N5436">
            <v>1452990785</v>
          </cell>
          <cell r="O5436">
            <v>0</v>
          </cell>
        </row>
        <row r="5437">
          <cell r="A5437">
            <v>6804</v>
          </cell>
          <cell r="B5437">
            <v>67963</v>
          </cell>
          <cell r="C5437">
            <v>10315</v>
          </cell>
          <cell r="D5437">
            <v>0</v>
          </cell>
          <cell r="E5437">
            <v>2450</v>
          </cell>
          <cell r="F5437">
            <v>0</v>
          </cell>
          <cell r="G5437" t="str">
            <v>2450_cd67f2912c139dd55f9a1724a139acc6</v>
          </cell>
          <cell r="H5437" t="str">
            <v>D2H_8260.JPG</v>
          </cell>
          <cell r="I5437">
            <v>1630</v>
          </cell>
          <cell r="K5437" t="str">
            <v>jpg</v>
          </cell>
          <cell r="L5437" t="str">
            <v>image/jpeg</v>
          </cell>
          <cell r="M5437">
            <v>2022742</v>
          </cell>
          <cell r="N5437">
            <v>1452993137</v>
          </cell>
          <cell r="O5437">
            <v>0</v>
          </cell>
        </row>
        <row r="5438">
          <cell r="A5438">
            <v>6805</v>
          </cell>
          <cell r="B5438">
            <v>67963</v>
          </cell>
          <cell r="C5438">
            <v>10315</v>
          </cell>
          <cell r="D5438">
            <v>0</v>
          </cell>
          <cell r="E5438">
            <v>2450</v>
          </cell>
          <cell r="F5438">
            <v>0</v>
          </cell>
          <cell r="G5438" t="str">
            <v>2450_23ecee7e65fc1c5da744e26c814dab04</v>
          </cell>
          <cell r="H5438" t="str">
            <v>D2H_8265.JPG</v>
          </cell>
          <cell r="I5438">
            <v>1630</v>
          </cell>
          <cell r="K5438" t="str">
            <v>jpg</v>
          </cell>
          <cell r="L5438" t="str">
            <v>image/jpeg</v>
          </cell>
          <cell r="M5438">
            <v>2013054</v>
          </cell>
          <cell r="N5438">
            <v>1452993137</v>
          </cell>
          <cell r="O5438">
            <v>0</v>
          </cell>
        </row>
        <row r="5439">
          <cell r="A5439">
            <v>6806</v>
          </cell>
          <cell r="B5439">
            <v>67978</v>
          </cell>
          <cell r="C5439">
            <v>10318</v>
          </cell>
          <cell r="D5439">
            <v>0</v>
          </cell>
          <cell r="E5439">
            <v>1654</v>
          </cell>
          <cell r="F5439">
            <v>0</v>
          </cell>
          <cell r="G5439" t="str">
            <v>1654_3f311b1927c789901d595b28c514f79f</v>
          </cell>
          <cell r="H5439" t="str">
            <v>Cloudburst.nlas</v>
          </cell>
          <cell r="I5439">
            <v>71</v>
          </cell>
          <cell r="K5439" t="str">
            <v>nlas</v>
          </cell>
          <cell r="L5439" t="str">
            <v>application/octet-stream</v>
          </cell>
          <cell r="M5439">
            <v>123</v>
          </cell>
          <cell r="N5439">
            <v>1453045325</v>
          </cell>
          <cell r="O5439">
            <v>0</v>
          </cell>
        </row>
        <row r="5440">
          <cell r="A5440">
            <v>6807</v>
          </cell>
          <cell r="B5440">
            <v>67978</v>
          </cell>
          <cell r="C5440">
            <v>10318</v>
          </cell>
          <cell r="D5440">
            <v>0</v>
          </cell>
          <cell r="E5440">
            <v>1654</v>
          </cell>
          <cell r="F5440">
            <v>0</v>
          </cell>
          <cell r="G5440" t="str">
            <v>1654_dd39e7106ffc668acd497d44d2198859</v>
          </cell>
          <cell r="H5440" t="str">
            <v>Cloudburst.mp3</v>
          </cell>
          <cell r="I5440">
            <v>280</v>
          </cell>
          <cell r="K5440" t="str">
            <v>mp3</v>
          </cell>
          <cell r="L5440" t="str">
            <v>audio/mpeg</v>
          </cell>
          <cell r="M5440">
            <v>108063</v>
          </cell>
          <cell r="N5440">
            <v>1453045325</v>
          </cell>
          <cell r="O5440">
            <v>0</v>
          </cell>
        </row>
        <row r="5441">
          <cell r="A5441">
            <v>6808</v>
          </cell>
          <cell r="B5441">
            <v>67978</v>
          </cell>
          <cell r="C5441">
            <v>10318</v>
          </cell>
          <cell r="D5441">
            <v>0</v>
          </cell>
          <cell r="E5441">
            <v>1654</v>
          </cell>
          <cell r="F5441">
            <v>0</v>
          </cell>
          <cell r="G5441" t="str">
            <v>1654_76a5ec3655fd2755ca599a019af21094</v>
          </cell>
          <cell r="H5441" t="str">
            <v>ThomasDolbyTheGoldenAgeOfWireless.jpg</v>
          </cell>
          <cell r="I5441">
            <v>617</v>
          </cell>
          <cell r="J5441" t="str">
            <v>The album</v>
          </cell>
          <cell r="K5441" t="str">
            <v>jpg</v>
          </cell>
          <cell r="L5441" t="str">
            <v>image/jpeg</v>
          </cell>
          <cell r="M5441">
            <v>26782</v>
          </cell>
          <cell r="N5441">
            <v>1453046149</v>
          </cell>
          <cell r="O5441">
            <v>0</v>
          </cell>
        </row>
        <row r="5442">
          <cell r="A5442">
            <v>6809</v>
          </cell>
          <cell r="B5442">
            <v>68025</v>
          </cell>
          <cell r="C5442">
            <v>10327</v>
          </cell>
          <cell r="D5442">
            <v>0</v>
          </cell>
          <cell r="E5442">
            <v>14138</v>
          </cell>
          <cell r="F5442">
            <v>0</v>
          </cell>
          <cell r="G5442" t="str">
            <v>14138_0d48019eec2a500fefbf784d15792335</v>
          </cell>
          <cell r="H5442" t="str">
            <v>IMG_4427.JPG</v>
          </cell>
          <cell r="I5442">
            <v>1122</v>
          </cell>
          <cell r="K5442" t="str">
            <v>jpg</v>
          </cell>
          <cell r="L5442" t="str">
            <v>image/jpeg</v>
          </cell>
          <cell r="M5442">
            <v>4765782</v>
          </cell>
          <cell r="N5442">
            <v>1453081428</v>
          </cell>
          <cell r="O5442">
            <v>0</v>
          </cell>
        </row>
        <row r="5443">
          <cell r="A5443">
            <v>6810</v>
          </cell>
          <cell r="B5443">
            <v>68050</v>
          </cell>
          <cell r="C5443">
            <v>10330</v>
          </cell>
          <cell r="D5443">
            <v>0</v>
          </cell>
          <cell r="E5443">
            <v>14855</v>
          </cell>
          <cell r="F5443">
            <v>0</v>
          </cell>
          <cell r="G5443" t="str">
            <v>14855_5534515431c5afe82099d64826c93c36</v>
          </cell>
          <cell r="H5443" t="str">
            <v>BlueSwede Upr.ne5p</v>
          </cell>
          <cell r="I5443">
            <v>111</v>
          </cell>
          <cell r="K5443" t="str">
            <v>ne5p</v>
          </cell>
          <cell r="L5443" t="str">
            <v>application/octet-stream</v>
          </cell>
          <cell r="M5443">
            <v>147</v>
          </cell>
          <cell r="N5443">
            <v>1453121295</v>
          </cell>
          <cell r="O5443">
            <v>0</v>
          </cell>
        </row>
        <row r="5444">
          <cell r="A5444">
            <v>6811</v>
          </cell>
          <cell r="B5444">
            <v>68050</v>
          </cell>
          <cell r="C5444">
            <v>10330</v>
          </cell>
          <cell r="D5444">
            <v>0</v>
          </cell>
          <cell r="E5444">
            <v>14855</v>
          </cell>
          <cell r="F5444">
            <v>0</v>
          </cell>
          <cell r="G5444" t="str">
            <v>14855_3de9516a09eeb97bb28a54b7b15cae8d</v>
          </cell>
          <cell r="H5444" t="str">
            <v>BlueSwede Upr2.ne5p</v>
          </cell>
          <cell r="I5444">
            <v>106</v>
          </cell>
          <cell r="K5444" t="str">
            <v>ne5p</v>
          </cell>
          <cell r="L5444" t="str">
            <v>application/octet-stream</v>
          </cell>
          <cell r="M5444">
            <v>147</v>
          </cell>
          <cell r="N5444">
            <v>1453121295</v>
          </cell>
          <cell r="O5444">
            <v>0</v>
          </cell>
        </row>
        <row r="5445">
          <cell r="A5445">
            <v>6812</v>
          </cell>
          <cell r="B5445">
            <v>68050</v>
          </cell>
          <cell r="C5445">
            <v>10330</v>
          </cell>
          <cell r="D5445">
            <v>0</v>
          </cell>
          <cell r="E5445">
            <v>14855</v>
          </cell>
          <cell r="F5445">
            <v>0</v>
          </cell>
          <cell r="G5445" t="str">
            <v>14855_27baa7106e562d3fb453c067c885be27</v>
          </cell>
          <cell r="H5445" t="str">
            <v>BlueSwede Upr3.ne5p</v>
          </cell>
          <cell r="I5445">
            <v>103</v>
          </cell>
          <cell r="K5445" t="str">
            <v>ne5p</v>
          </cell>
          <cell r="L5445" t="str">
            <v>application/octet-stream</v>
          </cell>
          <cell r="M5445">
            <v>147</v>
          </cell>
          <cell r="N5445">
            <v>1453121295</v>
          </cell>
          <cell r="O5445">
            <v>0</v>
          </cell>
        </row>
        <row r="5446">
          <cell r="A5446">
            <v>6813</v>
          </cell>
          <cell r="B5446">
            <v>68050</v>
          </cell>
          <cell r="C5446">
            <v>10330</v>
          </cell>
          <cell r="D5446">
            <v>0</v>
          </cell>
          <cell r="E5446">
            <v>14855</v>
          </cell>
          <cell r="F5446">
            <v>0</v>
          </cell>
          <cell r="G5446" t="str">
            <v>14855_df59cd8afe2d2025e2919a2bcb75bd1f</v>
          </cell>
          <cell r="H5446" t="str">
            <v>BlueSwede1.mp3</v>
          </cell>
          <cell r="I5446">
            <v>749</v>
          </cell>
          <cell r="K5446" t="str">
            <v>mp3</v>
          </cell>
          <cell r="L5446" t="str">
            <v>audio/mp3</v>
          </cell>
          <cell r="M5446">
            <v>707603</v>
          </cell>
          <cell r="N5446">
            <v>1453121295</v>
          </cell>
          <cell r="O5446">
            <v>0</v>
          </cell>
        </row>
        <row r="5447">
          <cell r="A5447">
            <v>6814</v>
          </cell>
          <cell r="B5447">
            <v>68050</v>
          </cell>
          <cell r="C5447">
            <v>10330</v>
          </cell>
          <cell r="D5447">
            <v>0</v>
          </cell>
          <cell r="E5447">
            <v>14855</v>
          </cell>
          <cell r="F5447">
            <v>0</v>
          </cell>
          <cell r="G5447" t="str">
            <v>14855_b0d6b45d821f9a5d57e0c913bd13792e</v>
          </cell>
          <cell r="H5447" t="str">
            <v>BlueSwede2.mp3</v>
          </cell>
          <cell r="I5447">
            <v>567</v>
          </cell>
          <cell r="K5447" t="str">
            <v>mp3</v>
          </cell>
          <cell r="L5447" t="str">
            <v>audio/mp3</v>
          </cell>
          <cell r="M5447">
            <v>702588</v>
          </cell>
          <cell r="N5447">
            <v>1453121295</v>
          </cell>
          <cell r="O5447">
            <v>0</v>
          </cell>
        </row>
        <row r="5448">
          <cell r="A5448">
            <v>6815</v>
          </cell>
          <cell r="B5448">
            <v>68050</v>
          </cell>
          <cell r="C5448">
            <v>10330</v>
          </cell>
          <cell r="D5448">
            <v>0</v>
          </cell>
          <cell r="E5448">
            <v>14855</v>
          </cell>
          <cell r="F5448">
            <v>0</v>
          </cell>
          <cell r="G5448" t="str">
            <v>14855_94b92a5ce860700fc1320d9ab1045044</v>
          </cell>
          <cell r="H5448" t="str">
            <v>BlueSwede3.mp3</v>
          </cell>
          <cell r="I5448">
            <v>614</v>
          </cell>
          <cell r="K5448" t="str">
            <v>mp3</v>
          </cell>
          <cell r="L5448" t="str">
            <v>audio/mp3</v>
          </cell>
          <cell r="M5448">
            <v>732681</v>
          </cell>
          <cell r="N5448">
            <v>1453121295</v>
          </cell>
          <cell r="O5448">
            <v>0</v>
          </cell>
        </row>
        <row r="5449">
          <cell r="A5449">
            <v>6817</v>
          </cell>
          <cell r="B5449">
            <v>68111</v>
          </cell>
          <cell r="C5449">
            <v>10336</v>
          </cell>
          <cell r="D5449">
            <v>0</v>
          </cell>
          <cell r="E5449">
            <v>12899</v>
          </cell>
          <cell r="F5449">
            <v>0</v>
          </cell>
          <cell r="G5449" t="str">
            <v>12899_7afa0073f7335e82ac4b017d0d06057a</v>
          </cell>
          <cell r="H5449" t="str">
            <v>Arpeggio synth.mp3</v>
          </cell>
          <cell r="I5449">
            <v>462</v>
          </cell>
          <cell r="K5449" t="str">
            <v>mp3</v>
          </cell>
          <cell r="L5449" t="str">
            <v>audio/mp3</v>
          </cell>
          <cell r="M5449">
            <v>43048</v>
          </cell>
          <cell r="N5449">
            <v>1453244507</v>
          </cell>
          <cell r="O5449">
            <v>0</v>
          </cell>
        </row>
        <row r="5450">
          <cell r="A5450">
            <v>6820</v>
          </cell>
          <cell r="B5450">
            <v>68140</v>
          </cell>
          <cell r="C5450">
            <v>10340</v>
          </cell>
          <cell r="D5450">
            <v>0</v>
          </cell>
          <cell r="E5450">
            <v>1654</v>
          </cell>
          <cell r="F5450">
            <v>0</v>
          </cell>
          <cell r="G5450" t="str">
            <v>1654_7125bd19bd7f3b8dbf8eb8ccedbfe2a6</v>
          </cell>
          <cell r="H5450" t="str">
            <v>220px-ELP_-_Brain_Salad_Surgery.jpg</v>
          </cell>
          <cell r="I5450">
            <v>696</v>
          </cell>
          <cell r="J5450" t="str">
            <v>The album cover</v>
          </cell>
          <cell r="K5450" t="str">
            <v>jpg</v>
          </cell>
          <cell r="L5450" t="str">
            <v>image/jpeg</v>
          </cell>
          <cell r="M5450">
            <v>18436</v>
          </cell>
          <cell r="N5450">
            <v>1453296898</v>
          </cell>
          <cell r="O5450">
            <v>0</v>
          </cell>
        </row>
        <row r="5451">
          <cell r="A5451">
            <v>6821</v>
          </cell>
          <cell r="B5451">
            <v>68151</v>
          </cell>
          <cell r="C5451">
            <v>10339</v>
          </cell>
          <cell r="D5451">
            <v>0</v>
          </cell>
          <cell r="E5451">
            <v>1654</v>
          </cell>
          <cell r="F5451">
            <v>0</v>
          </cell>
          <cell r="G5451" t="str">
            <v>1654_2e497c72af9a5bd41d64ab215b59e53a</v>
          </cell>
          <cell r="H5451" t="str">
            <v>Marlowes.jpg</v>
          </cell>
          <cell r="I5451">
            <v>1252</v>
          </cell>
          <cell r="K5451" t="str">
            <v>jpg</v>
          </cell>
          <cell r="L5451" t="str">
            <v>image/jpeg</v>
          </cell>
          <cell r="M5451">
            <v>48411</v>
          </cell>
          <cell r="N5451">
            <v>1453308461</v>
          </cell>
          <cell r="O5451">
            <v>0</v>
          </cell>
        </row>
        <row r="5452">
          <cell r="A5452">
            <v>6822</v>
          </cell>
          <cell r="B5452">
            <v>68172</v>
          </cell>
          <cell r="C5452">
            <v>10339</v>
          </cell>
          <cell r="D5452">
            <v>0</v>
          </cell>
          <cell r="E5452">
            <v>2450</v>
          </cell>
          <cell r="F5452">
            <v>0</v>
          </cell>
          <cell r="G5452" t="str">
            <v>2450_ed51fd9111b73a12c8cc162635cac87c</v>
          </cell>
          <cell r="H5452" t="str">
            <v>STEREO GUITAR PEDAL BOARD SET UP 14 FINAL ULTIMATE PEDAL BOARD WITH BUFFER-PATCH PAD-TREMOLO AND MAXXON DOUBLE BOOSTER-ALTER EGO.pdf</v>
          </cell>
          <cell r="I5452">
            <v>215</v>
          </cell>
          <cell r="K5452" t="str">
            <v>pdf</v>
          </cell>
          <cell r="L5452" t="str">
            <v>application/pdf</v>
          </cell>
          <cell r="M5452">
            <v>793998</v>
          </cell>
          <cell r="N5452">
            <v>1453366082</v>
          </cell>
          <cell r="O5452">
            <v>0</v>
          </cell>
        </row>
        <row r="5453">
          <cell r="A5453">
            <v>6823</v>
          </cell>
          <cell r="B5453">
            <v>68173</v>
          </cell>
          <cell r="C5453">
            <v>10339</v>
          </cell>
          <cell r="D5453">
            <v>0</v>
          </cell>
          <cell r="E5453">
            <v>1654</v>
          </cell>
          <cell r="F5453">
            <v>0</v>
          </cell>
          <cell r="G5453" t="str">
            <v>1654_f1f775f76e084350ec3acf050cc77711</v>
          </cell>
          <cell r="H5453" t="str">
            <v>STEREO.jpg</v>
          </cell>
          <cell r="I5453">
            <v>1183</v>
          </cell>
          <cell r="K5453" t="str">
            <v>jpg</v>
          </cell>
          <cell r="L5453" t="str">
            <v>image/jpeg</v>
          </cell>
          <cell r="M5453">
            <v>824356</v>
          </cell>
          <cell r="N5453">
            <v>1453366737</v>
          </cell>
          <cell r="O5453">
            <v>0</v>
          </cell>
        </row>
        <row r="5454">
          <cell r="A5454">
            <v>6824</v>
          </cell>
          <cell r="B5454">
            <v>68178</v>
          </cell>
          <cell r="C5454">
            <v>10034</v>
          </cell>
          <cell r="D5454">
            <v>0</v>
          </cell>
          <cell r="E5454">
            <v>5423</v>
          </cell>
          <cell r="F5454">
            <v>0</v>
          </cell>
          <cell r="G5454" t="str">
            <v>5423_f3263def5962c5a74088e57c4a71c98f</v>
          </cell>
          <cell r="H5454" t="str">
            <v>2016-01-21 11.48.43.jpg</v>
          </cell>
          <cell r="I5454">
            <v>405</v>
          </cell>
          <cell r="J5454" t="str">
            <v>Jumpers E5D</v>
          </cell>
          <cell r="K5454" t="str">
            <v>jpg</v>
          </cell>
          <cell r="L5454" t="str">
            <v>image/jpeg</v>
          </cell>
          <cell r="M5454">
            <v>578809</v>
          </cell>
          <cell r="N5454">
            <v>1453377528</v>
          </cell>
          <cell r="O5454">
            <v>0</v>
          </cell>
        </row>
        <row r="5455">
          <cell r="A5455">
            <v>6825</v>
          </cell>
          <cell r="B5455">
            <v>68179</v>
          </cell>
          <cell r="C5455">
            <v>10344</v>
          </cell>
          <cell r="D5455">
            <v>0</v>
          </cell>
          <cell r="E5455">
            <v>5423</v>
          </cell>
          <cell r="F5455">
            <v>0</v>
          </cell>
          <cell r="G5455" t="str">
            <v>5423_ef14fa02390b08c68bdb8873722209d7</v>
          </cell>
          <cell r="H5455" t="str">
            <v>2016-01-21 11.48.43.jpg</v>
          </cell>
          <cell r="I5455">
            <v>1235</v>
          </cell>
          <cell r="J5455" t="str">
            <v>Jumpers E5D</v>
          </cell>
          <cell r="K5455" t="str">
            <v>jpg</v>
          </cell>
          <cell r="L5455" t="str">
            <v>image/jpeg</v>
          </cell>
          <cell r="M5455">
            <v>578809</v>
          </cell>
          <cell r="N5455">
            <v>1453377807</v>
          </cell>
          <cell r="O5455">
            <v>0</v>
          </cell>
        </row>
        <row r="5456">
          <cell r="A5456">
            <v>6826</v>
          </cell>
          <cell r="B5456">
            <v>68188</v>
          </cell>
          <cell r="C5456">
            <v>10345</v>
          </cell>
          <cell r="D5456">
            <v>0</v>
          </cell>
          <cell r="E5456">
            <v>1654</v>
          </cell>
          <cell r="F5456">
            <v>0</v>
          </cell>
          <cell r="G5456" t="str">
            <v>1654_48d70eb4222ca9d1685f444f3a14c728</v>
          </cell>
          <cell r="H5456" t="str">
            <v>Catherine.mp3</v>
          </cell>
          <cell r="I5456">
            <v>393</v>
          </cell>
          <cell r="K5456" t="str">
            <v>mp3</v>
          </cell>
          <cell r="L5456" t="str">
            <v>audio/mpeg</v>
          </cell>
          <cell r="M5456">
            <v>165533</v>
          </cell>
          <cell r="N5456">
            <v>1453393643</v>
          </cell>
          <cell r="O5456">
            <v>0</v>
          </cell>
        </row>
        <row r="5457">
          <cell r="A5457">
            <v>6827</v>
          </cell>
          <cell r="B5457">
            <v>68188</v>
          </cell>
          <cell r="C5457">
            <v>10345</v>
          </cell>
          <cell r="D5457">
            <v>0</v>
          </cell>
          <cell r="E5457">
            <v>1654</v>
          </cell>
          <cell r="F5457">
            <v>0</v>
          </cell>
          <cell r="G5457" t="str">
            <v>1654_eefd6bf3b0359fbf9a47fa9acec512a7</v>
          </cell>
          <cell r="H5457" t="str">
            <v>Catherine.nlas</v>
          </cell>
          <cell r="I5457">
            <v>100</v>
          </cell>
          <cell r="K5457" t="str">
            <v>nlas</v>
          </cell>
          <cell r="L5457" t="str">
            <v>application/octet-stream</v>
          </cell>
          <cell r="M5457">
            <v>123</v>
          </cell>
          <cell r="N5457">
            <v>1453393643</v>
          </cell>
          <cell r="O5457">
            <v>0</v>
          </cell>
        </row>
        <row r="5458">
          <cell r="A5458">
            <v>6828</v>
          </cell>
          <cell r="B5458">
            <v>68188</v>
          </cell>
          <cell r="C5458">
            <v>10345</v>
          </cell>
          <cell r="D5458">
            <v>0</v>
          </cell>
          <cell r="E5458">
            <v>1654</v>
          </cell>
          <cell r="F5458">
            <v>0</v>
          </cell>
          <cell r="G5458" t="str">
            <v>1654_bca64bbb542ea81631ed80ee50e354d9</v>
          </cell>
          <cell r="H5458" t="str">
            <v>Wakeman.jpg</v>
          </cell>
          <cell r="I5458">
            <v>1029</v>
          </cell>
          <cell r="K5458" t="str">
            <v>jpg</v>
          </cell>
          <cell r="L5458" t="str">
            <v>image/jpeg</v>
          </cell>
          <cell r="M5458">
            <v>6698</v>
          </cell>
          <cell r="N5458">
            <v>1453394432</v>
          </cell>
          <cell r="O5458">
            <v>0</v>
          </cell>
        </row>
        <row r="5459">
          <cell r="A5459">
            <v>6829</v>
          </cell>
          <cell r="B5459">
            <v>68190</v>
          </cell>
          <cell r="C5459">
            <v>10346</v>
          </cell>
          <cell r="D5459">
            <v>0</v>
          </cell>
          <cell r="E5459">
            <v>1654</v>
          </cell>
          <cell r="F5459">
            <v>0</v>
          </cell>
          <cell r="G5459" t="str">
            <v>1654_43bd1083293de09c353b157929f4f03a</v>
          </cell>
          <cell r="H5459" t="str">
            <v>MB_front.png</v>
          </cell>
          <cell r="I5459">
            <v>1409</v>
          </cell>
          <cell r="K5459" t="str">
            <v>png</v>
          </cell>
          <cell r="L5459" t="str">
            <v>image/png</v>
          </cell>
          <cell r="M5459">
            <v>1851680</v>
          </cell>
          <cell r="N5459">
            <v>1453394868</v>
          </cell>
          <cell r="O5459">
            <v>0</v>
          </cell>
        </row>
        <row r="5460">
          <cell r="A5460">
            <v>6830</v>
          </cell>
          <cell r="B5460">
            <v>68190</v>
          </cell>
          <cell r="C5460">
            <v>10346</v>
          </cell>
          <cell r="D5460">
            <v>0</v>
          </cell>
          <cell r="E5460">
            <v>1654</v>
          </cell>
          <cell r="F5460">
            <v>0</v>
          </cell>
          <cell r="G5460" t="str">
            <v>1654_30a30f29c8d8d9ba87b09a4e42e39b8e</v>
          </cell>
          <cell r="H5460" t="str">
            <v>MB_back.png</v>
          </cell>
          <cell r="I5460">
            <v>1409</v>
          </cell>
          <cell r="K5460" t="str">
            <v>png</v>
          </cell>
          <cell r="L5460" t="str">
            <v>image/png</v>
          </cell>
          <cell r="M5460">
            <v>616669</v>
          </cell>
          <cell r="N5460">
            <v>1453394868</v>
          </cell>
          <cell r="O5460">
            <v>0</v>
          </cell>
        </row>
        <row r="5461">
          <cell r="A5461">
            <v>6831</v>
          </cell>
          <cell r="B5461">
            <v>68202</v>
          </cell>
          <cell r="C5461">
            <v>10196</v>
          </cell>
          <cell r="D5461">
            <v>0</v>
          </cell>
          <cell r="E5461">
            <v>178</v>
          </cell>
          <cell r="F5461">
            <v>0</v>
          </cell>
          <cell r="G5461" t="str">
            <v>178_459c405ada70726ca2a123ad426d5877</v>
          </cell>
          <cell r="H5461" t="str">
            <v>IMG_9259.JPG</v>
          </cell>
          <cell r="I5461">
            <v>1078</v>
          </cell>
          <cell r="J5461" t="str">
            <v>Nord Stage 2 main circuit board</v>
          </cell>
          <cell r="K5461" t="str">
            <v>jpg</v>
          </cell>
          <cell r="L5461" t="str">
            <v>image/jpeg</v>
          </cell>
          <cell r="M5461">
            <v>2122434</v>
          </cell>
          <cell r="N5461">
            <v>1453406791</v>
          </cell>
          <cell r="O5461">
            <v>0</v>
          </cell>
        </row>
        <row r="5462">
          <cell r="A5462">
            <v>6832</v>
          </cell>
          <cell r="B5462">
            <v>68202</v>
          </cell>
          <cell r="C5462">
            <v>10196</v>
          </cell>
          <cell r="D5462">
            <v>0</v>
          </cell>
          <cell r="E5462">
            <v>178</v>
          </cell>
          <cell r="F5462">
            <v>0</v>
          </cell>
          <cell r="G5462" t="str">
            <v>178_0440e6672eed7cf52525c651b8f6b7bf</v>
          </cell>
          <cell r="H5462" t="str">
            <v>IMG_9261.JPG</v>
          </cell>
          <cell r="I5462">
            <v>1078</v>
          </cell>
          <cell r="J5462" t="str">
            <v>broken USB port, the black plastic part inside which supported the pins is missing, causing the pins to bend</v>
          </cell>
          <cell r="K5462" t="str">
            <v>jpg</v>
          </cell>
          <cell r="L5462" t="str">
            <v>image/jpeg</v>
          </cell>
          <cell r="M5462">
            <v>1097190</v>
          </cell>
          <cell r="N5462">
            <v>1453407025</v>
          </cell>
          <cell r="O5462">
            <v>0</v>
          </cell>
        </row>
        <row r="5463">
          <cell r="A5463">
            <v>6833</v>
          </cell>
          <cell r="B5463">
            <v>68202</v>
          </cell>
          <cell r="C5463">
            <v>10196</v>
          </cell>
          <cell r="D5463">
            <v>0</v>
          </cell>
          <cell r="E5463">
            <v>178</v>
          </cell>
          <cell r="F5463">
            <v>0</v>
          </cell>
          <cell r="G5463" t="str">
            <v>178_526cd0a3dca0469ccdac1f2fe5cf0910</v>
          </cell>
          <cell r="H5463" t="str">
            <v>IMG_9263.JPG</v>
          </cell>
          <cell r="I5463">
            <v>1078</v>
          </cell>
          <cell r="J5463" t="str">
            <v>The broken USB connector, seen from underneath.</v>
          </cell>
          <cell r="K5463" t="str">
            <v>jpg</v>
          </cell>
          <cell r="L5463" t="str">
            <v>image/jpeg</v>
          </cell>
          <cell r="M5463">
            <v>1401339</v>
          </cell>
          <cell r="N5463">
            <v>1453407135</v>
          </cell>
          <cell r="O5463">
            <v>0</v>
          </cell>
        </row>
        <row r="5464">
          <cell r="A5464">
            <v>6834</v>
          </cell>
          <cell r="B5464">
            <v>68202</v>
          </cell>
          <cell r="C5464">
            <v>10196</v>
          </cell>
          <cell r="D5464">
            <v>0</v>
          </cell>
          <cell r="E5464">
            <v>178</v>
          </cell>
          <cell r="F5464">
            <v>0</v>
          </cell>
          <cell r="G5464" t="str">
            <v>178_54c14c5a98a38b24d2bb0f3ee8b15db3</v>
          </cell>
          <cell r="H5464" t="str">
            <v>IMG_9312.JPG</v>
          </cell>
          <cell r="I5464">
            <v>1078</v>
          </cell>
          <cell r="J5464" t="str">
            <v>The main board removed from the casing. The USB port has been already replaced.</v>
          </cell>
          <cell r="K5464" t="str">
            <v>jpg</v>
          </cell>
          <cell r="L5464" t="str">
            <v>image/jpeg</v>
          </cell>
          <cell r="M5464">
            <v>1965580</v>
          </cell>
          <cell r="N5464">
            <v>1453407269</v>
          </cell>
          <cell r="O5464">
            <v>0</v>
          </cell>
        </row>
        <row r="5465">
          <cell r="A5465">
            <v>6835</v>
          </cell>
          <cell r="B5465">
            <v>68202</v>
          </cell>
          <cell r="C5465">
            <v>10196</v>
          </cell>
          <cell r="D5465">
            <v>0</v>
          </cell>
          <cell r="E5465">
            <v>178</v>
          </cell>
          <cell r="F5465">
            <v>0</v>
          </cell>
          <cell r="G5465" t="str">
            <v>178_6acb0cbb14bed19f657dbea5ca4945e9</v>
          </cell>
          <cell r="H5465" t="str">
            <v>IMG_9314_edit.jpg</v>
          </cell>
          <cell r="I5465">
            <v>1078</v>
          </cell>
          <cell r="J5465" t="str">
            <v>Working again! :-)</v>
          </cell>
          <cell r="K5465" t="str">
            <v>jpg</v>
          </cell>
          <cell r="L5465" t="str">
            <v>image/jpeg</v>
          </cell>
          <cell r="M5465">
            <v>870980</v>
          </cell>
          <cell r="N5465">
            <v>1453407294</v>
          </cell>
          <cell r="O5465">
            <v>0</v>
          </cell>
        </row>
        <row r="5466">
          <cell r="A5466">
            <v>6836</v>
          </cell>
          <cell r="B5466">
            <v>68246</v>
          </cell>
          <cell r="C5466">
            <v>10261</v>
          </cell>
          <cell r="D5466">
            <v>0</v>
          </cell>
          <cell r="E5466">
            <v>10387</v>
          </cell>
          <cell r="F5466">
            <v>0</v>
          </cell>
          <cell r="G5466" t="str">
            <v>10387_bd096d52fd22d24ce7be555a6c826b9e</v>
          </cell>
          <cell r="H5466" t="str">
            <v>image.png</v>
          </cell>
          <cell r="I5466">
            <v>800</v>
          </cell>
          <cell r="K5466" t="str">
            <v>png</v>
          </cell>
          <cell r="L5466" t="str">
            <v>image/png</v>
          </cell>
          <cell r="M5466">
            <v>191575</v>
          </cell>
          <cell r="N5466">
            <v>1453468473</v>
          </cell>
          <cell r="O5466">
            <v>0</v>
          </cell>
        </row>
        <row r="5467">
          <cell r="A5467">
            <v>6837</v>
          </cell>
          <cell r="B5467">
            <v>68246</v>
          </cell>
          <cell r="C5467">
            <v>10261</v>
          </cell>
          <cell r="D5467">
            <v>0</v>
          </cell>
          <cell r="E5467">
            <v>10387</v>
          </cell>
          <cell r="F5467">
            <v>0</v>
          </cell>
          <cell r="G5467" t="str">
            <v>10387_03fb6b3b816a109774e113af8553694f</v>
          </cell>
          <cell r="H5467" t="str">
            <v>image.png</v>
          </cell>
          <cell r="I5467">
            <v>800</v>
          </cell>
          <cell r="K5467" t="str">
            <v>png</v>
          </cell>
          <cell r="L5467" t="str">
            <v>image/png</v>
          </cell>
          <cell r="M5467">
            <v>191575</v>
          </cell>
          <cell r="N5467">
            <v>1453468508</v>
          </cell>
          <cell r="O5467">
            <v>0</v>
          </cell>
        </row>
        <row r="5468">
          <cell r="A5468">
            <v>6838</v>
          </cell>
          <cell r="B5468">
            <v>68275</v>
          </cell>
          <cell r="C5468">
            <v>10355</v>
          </cell>
          <cell r="D5468">
            <v>0</v>
          </cell>
          <cell r="E5468">
            <v>11866</v>
          </cell>
          <cell r="F5468">
            <v>0</v>
          </cell>
          <cell r="G5468" t="str">
            <v>11866_43a97d7c6fbb0b1f5b17b8221fdac61b</v>
          </cell>
          <cell r="H5468" t="str">
            <v>ns2leslie.mp3</v>
          </cell>
          <cell r="I5468">
            <v>186</v>
          </cell>
          <cell r="J5468" t="str">
            <v>Leslie Simulation on Nord Stage 2</v>
          </cell>
          <cell r="K5468" t="str">
            <v>mp3</v>
          </cell>
          <cell r="L5468" t="str">
            <v>audio/mpeg</v>
          </cell>
          <cell r="M5468">
            <v>4023192</v>
          </cell>
          <cell r="N5468">
            <v>1453544341</v>
          </cell>
          <cell r="O5468">
            <v>0</v>
          </cell>
        </row>
        <row r="5469">
          <cell r="A5469">
            <v>6839</v>
          </cell>
          <cell r="B5469">
            <v>68291</v>
          </cell>
          <cell r="C5469">
            <v>9772</v>
          </cell>
          <cell r="D5469">
            <v>0</v>
          </cell>
          <cell r="E5469">
            <v>2450</v>
          </cell>
          <cell r="F5469">
            <v>0</v>
          </cell>
          <cell r="G5469" t="str">
            <v>2450_b7261dc376cfd0189282d84b79499920</v>
          </cell>
          <cell r="H5469" t="str">
            <v>CovenantV1.docx</v>
          </cell>
          <cell r="I5469">
            <v>38</v>
          </cell>
          <cell r="K5469" t="str">
            <v>docx</v>
          </cell>
          <cell r="L5469" t="str">
            <v>application/vnd.openxmlformats-officedocument.wordprocessingml.document</v>
          </cell>
          <cell r="M5469">
            <v>19353</v>
          </cell>
          <cell r="N5469">
            <v>1453557941</v>
          </cell>
          <cell r="O5469">
            <v>0</v>
          </cell>
        </row>
        <row r="5470">
          <cell r="A5470">
            <v>6840</v>
          </cell>
          <cell r="B5470">
            <v>68291</v>
          </cell>
          <cell r="C5470">
            <v>9772</v>
          </cell>
          <cell r="D5470">
            <v>0</v>
          </cell>
          <cell r="E5470">
            <v>2450</v>
          </cell>
          <cell r="F5470">
            <v>0</v>
          </cell>
          <cell r="G5470" t="str">
            <v>2450_c1b41ca29acadded7529b9324af17d45</v>
          </cell>
          <cell r="H5470" t="str">
            <v>Copy of SONG PROPOSALS V6.xlsx</v>
          </cell>
          <cell r="I5470">
            <v>62</v>
          </cell>
          <cell r="K5470" t="str">
            <v>xlsx</v>
          </cell>
          <cell r="L5470" t="str">
            <v>application/vnd.openxmlformats-officedocument.spreadsheetml.sheet</v>
          </cell>
          <cell r="M5470">
            <v>36791</v>
          </cell>
          <cell r="N5470">
            <v>1453558024</v>
          </cell>
          <cell r="O5470">
            <v>0</v>
          </cell>
        </row>
        <row r="5471">
          <cell r="A5471">
            <v>6841</v>
          </cell>
          <cell r="B5471">
            <v>68302</v>
          </cell>
          <cell r="C5471">
            <v>10357</v>
          </cell>
          <cell r="D5471">
            <v>0</v>
          </cell>
          <cell r="E5471">
            <v>851</v>
          </cell>
          <cell r="F5471">
            <v>0</v>
          </cell>
          <cell r="G5471" t="str">
            <v>851_4ba75fe1e2ebeff4df8f0bb46a0268fa</v>
          </cell>
          <cell r="H5471" t="str">
            <v>DrumAndFx.nsmp</v>
          </cell>
          <cell r="I5471">
            <v>202</v>
          </cell>
          <cell r="K5471" t="str">
            <v>nsmp</v>
          </cell>
          <cell r="L5471" t="str">
            <v>application/octet-stream</v>
          </cell>
          <cell r="M5471">
            <v>4161710</v>
          </cell>
          <cell r="N5471">
            <v>1453571095</v>
          </cell>
          <cell r="O5471">
            <v>0</v>
          </cell>
        </row>
        <row r="5472">
          <cell r="A5472">
            <v>6842</v>
          </cell>
          <cell r="B5472">
            <v>68302</v>
          </cell>
          <cell r="C5472">
            <v>10357</v>
          </cell>
          <cell r="D5472">
            <v>0</v>
          </cell>
          <cell r="E5472">
            <v>851</v>
          </cell>
          <cell r="F5472">
            <v>0</v>
          </cell>
          <cell r="G5472" t="str">
            <v>851_e7810dad4972403f82228a9ae21e5e57</v>
          </cell>
          <cell r="H5472" t="str">
            <v>snap.mp3</v>
          </cell>
          <cell r="I5472">
            <v>1466</v>
          </cell>
          <cell r="K5472" t="str">
            <v>mp3</v>
          </cell>
          <cell r="L5472" t="str">
            <v>audio/mpeg</v>
          </cell>
          <cell r="M5472">
            <v>242762</v>
          </cell>
          <cell r="N5472">
            <v>1453571530</v>
          </cell>
          <cell r="O5472">
            <v>0</v>
          </cell>
        </row>
        <row r="5473">
          <cell r="A5473">
            <v>6843</v>
          </cell>
          <cell r="B5473">
            <v>68338</v>
          </cell>
          <cell r="C5473">
            <v>10367</v>
          </cell>
          <cell r="D5473">
            <v>0</v>
          </cell>
          <cell r="E5473">
            <v>1654</v>
          </cell>
          <cell r="F5473">
            <v>0</v>
          </cell>
          <cell r="G5473" t="str">
            <v>1654_542b9e5cd295602a6b90bb2b091d4336</v>
          </cell>
          <cell r="H5473" t="str">
            <v>filmstrip.png</v>
          </cell>
          <cell r="I5473">
            <v>1079</v>
          </cell>
          <cell r="K5473" t="str">
            <v>png</v>
          </cell>
          <cell r="L5473" t="str">
            <v>image/png</v>
          </cell>
          <cell r="M5473">
            <v>73672</v>
          </cell>
          <cell r="N5473">
            <v>1453660516</v>
          </cell>
          <cell r="O5473">
            <v>0</v>
          </cell>
        </row>
        <row r="5474">
          <cell r="A5474">
            <v>6844</v>
          </cell>
          <cell r="B5474">
            <v>68338</v>
          </cell>
          <cell r="C5474">
            <v>10367</v>
          </cell>
          <cell r="D5474">
            <v>0</v>
          </cell>
          <cell r="E5474">
            <v>1654</v>
          </cell>
          <cell r="F5474">
            <v>0</v>
          </cell>
          <cell r="G5474" t="str">
            <v>1654_563d9d5fd702d399d6fb81fda630b1e7</v>
          </cell>
          <cell r="H5474" t="str">
            <v>Jive Bass.mp3</v>
          </cell>
          <cell r="I5474">
            <v>400</v>
          </cell>
          <cell r="K5474" t="str">
            <v>mp3</v>
          </cell>
          <cell r="L5474" t="str">
            <v>audio/mpeg</v>
          </cell>
          <cell r="M5474">
            <v>325402</v>
          </cell>
          <cell r="N5474">
            <v>1453660516</v>
          </cell>
          <cell r="O5474">
            <v>0</v>
          </cell>
        </row>
        <row r="5475">
          <cell r="A5475">
            <v>6845</v>
          </cell>
          <cell r="B5475">
            <v>68338</v>
          </cell>
          <cell r="C5475">
            <v>10367</v>
          </cell>
          <cell r="D5475">
            <v>0</v>
          </cell>
          <cell r="E5475">
            <v>1654</v>
          </cell>
          <cell r="F5475">
            <v>0</v>
          </cell>
          <cell r="G5475" t="str">
            <v>1654_68182f4494127c466f17a4e4dba0ebf0</v>
          </cell>
          <cell r="H5475" t="str">
            <v>Jive Bass.nlas</v>
          </cell>
          <cell r="I5475">
            <v>108</v>
          </cell>
          <cell r="K5475" t="str">
            <v>nlas</v>
          </cell>
          <cell r="L5475" t="str">
            <v>application/octet-stream</v>
          </cell>
          <cell r="M5475">
            <v>123</v>
          </cell>
          <cell r="N5475">
            <v>1453660516</v>
          </cell>
          <cell r="O5475">
            <v>0</v>
          </cell>
        </row>
        <row r="5476">
          <cell r="A5476">
            <v>6846</v>
          </cell>
          <cell r="B5476">
            <v>68380</v>
          </cell>
          <cell r="C5476">
            <v>166</v>
          </cell>
          <cell r="D5476">
            <v>0</v>
          </cell>
          <cell r="E5476">
            <v>1405</v>
          </cell>
          <cell r="F5476">
            <v>0</v>
          </cell>
          <cell r="G5476" t="str">
            <v>1405_5c9f4cc73475892f46a75f776e9dfb45</v>
          </cell>
          <cell r="H5476" t="str">
            <v>BLIND_ST.mp3</v>
          </cell>
          <cell r="I5476">
            <v>1436</v>
          </cell>
          <cell r="K5476" t="str">
            <v>mp3</v>
          </cell>
          <cell r="L5476" t="str">
            <v>audio/mp3</v>
          </cell>
          <cell r="M5476">
            <v>827590</v>
          </cell>
          <cell r="N5476">
            <v>1453748208</v>
          </cell>
          <cell r="O5476">
            <v>0</v>
          </cell>
        </row>
        <row r="5477">
          <cell r="A5477">
            <v>6847</v>
          </cell>
          <cell r="B5477">
            <v>68410</v>
          </cell>
          <cell r="C5477">
            <v>10381</v>
          </cell>
          <cell r="D5477">
            <v>0</v>
          </cell>
          <cell r="E5477">
            <v>15326</v>
          </cell>
          <cell r="F5477">
            <v>0</v>
          </cell>
          <cell r="G5477" t="str">
            <v>15326_b81eaa6313e7a71ae7452225784d6fd7</v>
          </cell>
          <cell r="H5477" t="str">
            <v>Rosanna      .ns2p</v>
          </cell>
          <cell r="I5477">
            <v>398</v>
          </cell>
          <cell r="K5477" t="str">
            <v>ns2p</v>
          </cell>
          <cell r="L5477" t="str">
            <v>application/octet-stream</v>
          </cell>
          <cell r="M5477">
            <v>547</v>
          </cell>
          <cell r="N5477">
            <v>1453794919</v>
          </cell>
          <cell r="O5477">
            <v>0</v>
          </cell>
        </row>
        <row r="5478">
          <cell r="A5478">
            <v>6848</v>
          </cell>
          <cell r="B5478">
            <v>68452</v>
          </cell>
          <cell r="C5478">
            <v>10387</v>
          </cell>
          <cell r="D5478">
            <v>0</v>
          </cell>
          <cell r="E5478">
            <v>15747</v>
          </cell>
          <cell r="F5478">
            <v>0</v>
          </cell>
          <cell r="G5478" t="str">
            <v>15747_ad6979bc1192d09a6f1e7f09ee85c4f1</v>
          </cell>
          <cell r="H5478" t="str">
            <v>nord good!.jpg</v>
          </cell>
          <cell r="I5478">
            <v>924</v>
          </cell>
          <cell r="K5478" t="str">
            <v>jpg</v>
          </cell>
          <cell r="L5478" t="str">
            <v>image/jpeg</v>
          </cell>
          <cell r="M5478">
            <v>21597</v>
          </cell>
          <cell r="N5478">
            <v>1453894358</v>
          </cell>
          <cell r="O5478">
            <v>0</v>
          </cell>
        </row>
        <row r="5479">
          <cell r="A5479">
            <v>6849</v>
          </cell>
          <cell r="B5479">
            <v>68459</v>
          </cell>
          <cell r="C5479">
            <v>10394</v>
          </cell>
          <cell r="D5479">
            <v>0</v>
          </cell>
          <cell r="E5479">
            <v>14855</v>
          </cell>
          <cell r="F5479">
            <v>0</v>
          </cell>
          <cell r="G5479" t="str">
            <v>14855_75fa3082ea077465f9193d83679becd7</v>
          </cell>
          <cell r="H5479" t="str">
            <v>Telecaster.mp3</v>
          </cell>
          <cell r="I5479">
            <v>949</v>
          </cell>
          <cell r="K5479" t="str">
            <v>mp3</v>
          </cell>
          <cell r="L5479" t="str">
            <v>audio/mp3</v>
          </cell>
          <cell r="M5479">
            <v>466859</v>
          </cell>
          <cell r="N5479">
            <v>1453900768</v>
          </cell>
          <cell r="O5479">
            <v>0</v>
          </cell>
        </row>
        <row r="5480">
          <cell r="A5480">
            <v>6850</v>
          </cell>
          <cell r="B5480">
            <v>68459</v>
          </cell>
          <cell r="C5480">
            <v>10394</v>
          </cell>
          <cell r="D5480">
            <v>0</v>
          </cell>
          <cell r="E5480">
            <v>14855</v>
          </cell>
          <cell r="F5480">
            <v>0</v>
          </cell>
          <cell r="G5480" t="str">
            <v>14855_97c17ef19149834d8715a96c483c1204</v>
          </cell>
          <cell r="H5480" t="str">
            <v>Elec Guitar Tcas.ne5p</v>
          </cell>
          <cell r="I5480">
            <v>192</v>
          </cell>
          <cell r="K5480" t="str">
            <v>ne5p</v>
          </cell>
          <cell r="L5480" t="str">
            <v>application/octet-stream</v>
          </cell>
          <cell r="M5480">
            <v>147</v>
          </cell>
          <cell r="N5480">
            <v>1453900896</v>
          </cell>
          <cell r="O5480">
            <v>0</v>
          </cell>
        </row>
        <row r="5481">
          <cell r="A5481">
            <v>6851</v>
          </cell>
          <cell r="B5481">
            <v>68466</v>
          </cell>
          <cell r="C5481">
            <v>10395</v>
          </cell>
          <cell r="D5481">
            <v>0</v>
          </cell>
          <cell r="E5481">
            <v>1654</v>
          </cell>
          <cell r="F5481">
            <v>0</v>
          </cell>
          <cell r="G5481" t="str">
            <v>1654_3108982ab111a35ddeab4364c7b0dbc7</v>
          </cell>
          <cell r="H5481" t="str">
            <v>3.png</v>
          </cell>
          <cell r="I5481">
            <v>756</v>
          </cell>
          <cell r="K5481" t="str">
            <v>png</v>
          </cell>
          <cell r="L5481" t="str">
            <v>image/png</v>
          </cell>
          <cell r="M5481">
            <v>44934</v>
          </cell>
          <cell r="N5481">
            <v>1453909996</v>
          </cell>
          <cell r="O5481">
            <v>0</v>
          </cell>
        </row>
        <row r="5482">
          <cell r="A5482">
            <v>6852</v>
          </cell>
          <cell r="B5482">
            <v>68466</v>
          </cell>
          <cell r="C5482">
            <v>10395</v>
          </cell>
          <cell r="D5482">
            <v>0</v>
          </cell>
          <cell r="E5482">
            <v>1654</v>
          </cell>
          <cell r="F5482">
            <v>0</v>
          </cell>
          <cell r="G5482" t="str">
            <v>1654_3d8396a1d8fd33d9442f9d0999a7ca83</v>
          </cell>
          <cell r="H5482" t="str">
            <v>2.png</v>
          </cell>
          <cell r="I5482">
            <v>756</v>
          </cell>
          <cell r="K5482" t="str">
            <v>png</v>
          </cell>
          <cell r="L5482" t="str">
            <v>image/png</v>
          </cell>
          <cell r="M5482">
            <v>201738</v>
          </cell>
          <cell r="N5482">
            <v>1453909996</v>
          </cell>
          <cell r="O5482">
            <v>0</v>
          </cell>
        </row>
        <row r="5483">
          <cell r="A5483">
            <v>6853</v>
          </cell>
          <cell r="B5483">
            <v>68466</v>
          </cell>
          <cell r="C5483">
            <v>10395</v>
          </cell>
          <cell r="D5483">
            <v>0</v>
          </cell>
          <cell r="E5483">
            <v>1654</v>
          </cell>
          <cell r="F5483">
            <v>0</v>
          </cell>
          <cell r="G5483" t="str">
            <v>1654_9df3a97b8193c9cd7fa6774e46fbe120</v>
          </cell>
          <cell r="H5483" t="str">
            <v>1.png</v>
          </cell>
          <cell r="I5483">
            <v>756</v>
          </cell>
          <cell r="K5483" t="str">
            <v>png</v>
          </cell>
          <cell r="L5483" t="str">
            <v>image/png</v>
          </cell>
          <cell r="M5483">
            <v>97778</v>
          </cell>
          <cell r="N5483">
            <v>1453909996</v>
          </cell>
          <cell r="O5483">
            <v>0</v>
          </cell>
        </row>
        <row r="5484">
          <cell r="A5484">
            <v>6854</v>
          </cell>
          <cell r="B5484">
            <v>68476</v>
          </cell>
          <cell r="C5484">
            <v>10384</v>
          </cell>
          <cell r="D5484">
            <v>0</v>
          </cell>
          <cell r="E5484">
            <v>15702</v>
          </cell>
          <cell r="F5484">
            <v>0</v>
          </cell>
          <cell r="G5484" t="str">
            <v>15702_e28c2fef8cf7d0eb6141bacbe8e26bf5</v>
          </cell>
          <cell r="H5484" t="str">
            <v>error NORD.png</v>
          </cell>
          <cell r="I5484">
            <v>1475</v>
          </cell>
          <cell r="J5484" t="str">
            <v>screen capture</v>
          </cell>
          <cell r="K5484" t="str">
            <v>png</v>
          </cell>
          <cell r="L5484" t="str">
            <v>image/png</v>
          </cell>
          <cell r="M5484">
            <v>62591</v>
          </cell>
          <cell r="N5484">
            <v>1453923555</v>
          </cell>
          <cell r="O5484">
            <v>0</v>
          </cell>
        </row>
        <row r="5485">
          <cell r="A5485">
            <v>6855</v>
          </cell>
          <cell r="B5485">
            <v>68491</v>
          </cell>
          <cell r="C5485">
            <v>10398</v>
          </cell>
          <cell r="D5485">
            <v>0</v>
          </cell>
          <cell r="E5485">
            <v>12471</v>
          </cell>
          <cell r="F5485">
            <v>0</v>
          </cell>
          <cell r="G5485" t="str">
            <v>12471_72fccb9666a9bdee75f0d1b0876bb6b8</v>
          </cell>
          <cell r="H5485" t="str">
            <v>Mouse Lead.nlas</v>
          </cell>
          <cell r="I5485">
            <v>109</v>
          </cell>
          <cell r="J5485" t="str">
            <v>Mouse Lead (Nord Lead A1)</v>
          </cell>
          <cell r="K5485" t="str">
            <v>nlas</v>
          </cell>
          <cell r="L5485" t="str">
            <v>application/octet-stream</v>
          </cell>
          <cell r="M5485">
            <v>123</v>
          </cell>
          <cell r="N5485">
            <v>1453939732</v>
          </cell>
          <cell r="O5485">
            <v>0</v>
          </cell>
        </row>
        <row r="5486">
          <cell r="A5486">
            <v>6856</v>
          </cell>
          <cell r="B5486">
            <v>68516</v>
          </cell>
          <cell r="C5486">
            <v>10398</v>
          </cell>
          <cell r="D5486">
            <v>0</v>
          </cell>
          <cell r="E5486">
            <v>1654</v>
          </cell>
          <cell r="F5486">
            <v>0</v>
          </cell>
          <cell r="G5486" t="str">
            <v>1654_c1158b4deb23071d7c7126ce3d48d5df</v>
          </cell>
          <cell r="H5486" t="str">
            <v>PlayItOnMyRadio.nl4p</v>
          </cell>
          <cell r="I5486">
            <v>95</v>
          </cell>
          <cell r="K5486" t="str">
            <v>nl4p</v>
          </cell>
          <cell r="L5486" t="str">
            <v>application/octet-stream</v>
          </cell>
          <cell r="M5486">
            <v>1295</v>
          </cell>
          <cell r="N5486">
            <v>1453972120</v>
          </cell>
          <cell r="O5486">
            <v>0</v>
          </cell>
        </row>
        <row r="5487">
          <cell r="A5487">
            <v>6857</v>
          </cell>
          <cell r="B5487">
            <v>68516</v>
          </cell>
          <cell r="C5487">
            <v>10398</v>
          </cell>
          <cell r="D5487">
            <v>0</v>
          </cell>
          <cell r="E5487">
            <v>1654</v>
          </cell>
          <cell r="F5487">
            <v>0</v>
          </cell>
          <cell r="G5487" t="str">
            <v>1654_9affbecc1f207a1f6d8a59db0f69f2af</v>
          </cell>
          <cell r="H5487" t="str">
            <v>PlayItOnMyRadio.mp3</v>
          </cell>
          <cell r="I5487">
            <v>325</v>
          </cell>
          <cell r="K5487" t="str">
            <v>mp3</v>
          </cell>
          <cell r="L5487" t="str">
            <v>audio/mpeg</v>
          </cell>
          <cell r="M5487">
            <v>325402</v>
          </cell>
          <cell r="N5487">
            <v>1453972120</v>
          </cell>
          <cell r="O5487">
            <v>0</v>
          </cell>
        </row>
        <row r="5488">
          <cell r="A5488">
            <v>6858</v>
          </cell>
          <cell r="B5488">
            <v>68516</v>
          </cell>
          <cell r="C5488">
            <v>10398</v>
          </cell>
          <cell r="D5488">
            <v>0</v>
          </cell>
          <cell r="E5488">
            <v>1654</v>
          </cell>
          <cell r="F5488">
            <v>0</v>
          </cell>
          <cell r="G5488" t="str">
            <v>1654_dadd70b9f28ec1ac18457fdb5ac1e039</v>
          </cell>
          <cell r="H5488" t="str">
            <v>NeoTines all 4.mp3</v>
          </cell>
          <cell r="I5488">
            <v>375</v>
          </cell>
          <cell r="K5488" t="str">
            <v>mp3</v>
          </cell>
          <cell r="L5488" t="str">
            <v>audio/mpeg</v>
          </cell>
          <cell r="M5488">
            <v>455492</v>
          </cell>
          <cell r="N5488">
            <v>1453972120</v>
          </cell>
          <cell r="O5488">
            <v>0</v>
          </cell>
        </row>
        <row r="5489">
          <cell r="A5489">
            <v>6859</v>
          </cell>
          <cell r="B5489">
            <v>68516</v>
          </cell>
          <cell r="C5489">
            <v>10398</v>
          </cell>
          <cell r="D5489">
            <v>0</v>
          </cell>
          <cell r="E5489">
            <v>1654</v>
          </cell>
          <cell r="F5489">
            <v>0</v>
          </cell>
          <cell r="G5489" t="str">
            <v>1654_2a8a5e933549996f1876caa7b53d933f</v>
          </cell>
          <cell r="H5489" t="str">
            <v>NeoTines all 4.nlap</v>
          </cell>
          <cell r="I5489">
            <v>131</v>
          </cell>
          <cell r="K5489" t="str">
            <v>nlap</v>
          </cell>
          <cell r="L5489" t="str">
            <v>application/octet-stream</v>
          </cell>
          <cell r="M5489">
            <v>427</v>
          </cell>
          <cell r="N5489">
            <v>1453972120</v>
          </cell>
          <cell r="O5489">
            <v>0</v>
          </cell>
        </row>
        <row r="5490">
          <cell r="A5490">
            <v>6860</v>
          </cell>
          <cell r="B5490">
            <v>68516</v>
          </cell>
          <cell r="C5490">
            <v>10398</v>
          </cell>
          <cell r="D5490">
            <v>0</v>
          </cell>
          <cell r="E5490">
            <v>1654</v>
          </cell>
          <cell r="F5490">
            <v>0</v>
          </cell>
          <cell r="G5490" t="str">
            <v>1654_8fa1a5e3d6ac8610e3cbe7a68ec24ae7</v>
          </cell>
          <cell r="H5490" t="str">
            <v>Marlowes Rhodes.syx.zip</v>
          </cell>
          <cell r="I5490">
            <v>89</v>
          </cell>
          <cell r="K5490" t="str">
            <v>zip</v>
          </cell>
          <cell r="L5490" t="str">
            <v>application/zip</v>
          </cell>
          <cell r="M5490">
            <v>656</v>
          </cell>
          <cell r="N5490">
            <v>1453972140</v>
          </cell>
          <cell r="O5490">
            <v>0</v>
          </cell>
        </row>
        <row r="5491">
          <cell r="A5491">
            <v>6861</v>
          </cell>
          <cell r="B5491">
            <v>68516</v>
          </cell>
          <cell r="C5491">
            <v>10398</v>
          </cell>
          <cell r="D5491">
            <v>0</v>
          </cell>
          <cell r="E5491">
            <v>1654</v>
          </cell>
          <cell r="F5491">
            <v>0</v>
          </cell>
          <cell r="G5491" t="str">
            <v>1654_e11df98cd91c0eca40ffc03429f1bebb</v>
          </cell>
          <cell r="H5491" t="str">
            <v>Marlowes Rhodes.mp3</v>
          </cell>
          <cell r="I5491">
            <v>334</v>
          </cell>
          <cell r="K5491" t="str">
            <v>mp3</v>
          </cell>
          <cell r="L5491" t="str">
            <v>audio/mpeg</v>
          </cell>
          <cell r="M5491">
            <v>205239</v>
          </cell>
          <cell r="N5491">
            <v>1453972140</v>
          </cell>
          <cell r="O5491">
            <v>0</v>
          </cell>
        </row>
        <row r="5492">
          <cell r="A5492">
            <v>6862</v>
          </cell>
          <cell r="B5492">
            <v>68517</v>
          </cell>
          <cell r="C5492">
            <v>10384</v>
          </cell>
          <cell r="D5492">
            <v>0</v>
          </cell>
          <cell r="E5492">
            <v>15702</v>
          </cell>
          <cell r="F5492">
            <v>0</v>
          </cell>
          <cell r="G5492" t="str">
            <v>15702_ce2ff1b6a2dd25a8b62938059a4879f7</v>
          </cell>
          <cell r="H5492" t="str">
            <v>error NORD-6.74--1.28.OS.png</v>
          </cell>
          <cell r="I5492">
            <v>1345</v>
          </cell>
          <cell r="K5492" t="str">
            <v>png</v>
          </cell>
          <cell r="L5492" t="str">
            <v>image/png</v>
          </cell>
          <cell r="M5492">
            <v>232962</v>
          </cell>
          <cell r="N5492">
            <v>1453973203</v>
          </cell>
          <cell r="O5492">
            <v>0</v>
          </cell>
        </row>
        <row r="5493">
          <cell r="A5493">
            <v>6863</v>
          </cell>
          <cell r="B5493">
            <v>68522</v>
          </cell>
          <cell r="C5493">
            <v>10402</v>
          </cell>
          <cell r="D5493">
            <v>0</v>
          </cell>
          <cell r="E5493">
            <v>7621</v>
          </cell>
          <cell r="F5493">
            <v>0</v>
          </cell>
          <cell r="G5493" t="str">
            <v>7621_14d41ae32b2c8967690775928aeae310</v>
          </cell>
          <cell r="H5493" t="str">
            <v>12647071_468394620025259_3358508406775292751_n.jpg</v>
          </cell>
          <cell r="I5493">
            <v>589</v>
          </cell>
          <cell r="K5493" t="str">
            <v>jpg</v>
          </cell>
          <cell r="L5493" t="str">
            <v>image/jpeg</v>
          </cell>
          <cell r="M5493">
            <v>83785</v>
          </cell>
          <cell r="N5493">
            <v>1453986265</v>
          </cell>
          <cell r="O5493">
            <v>0</v>
          </cell>
        </row>
        <row r="5494">
          <cell r="A5494">
            <v>6864</v>
          </cell>
          <cell r="B5494">
            <v>68544</v>
          </cell>
          <cell r="C5494">
            <v>10405</v>
          </cell>
          <cell r="D5494">
            <v>0</v>
          </cell>
          <cell r="E5494">
            <v>13378</v>
          </cell>
          <cell r="F5494">
            <v>0</v>
          </cell>
          <cell r="G5494" t="str">
            <v>13378_6cf8fa1473b59303b1f329f0094f7037</v>
          </cell>
          <cell r="H5494" t="str">
            <v>Just Dance  .ns2p</v>
          </cell>
          <cell r="I5494">
            <v>166</v>
          </cell>
          <cell r="K5494" t="str">
            <v>ns2p</v>
          </cell>
          <cell r="L5494" t="str">
            <v>application/octet-stream</v>
          </cell>
          <cell r="M5494">
            <v>547</v>
          </cell>
          <cell r="N5494">
            <v>1454004853</v>
          </cell>
          <cell r="O5494">
            <v>0</v>
          </cell>
        </row>
        <row r="5495">
          <cell r="A5495">
            <v>6866</v>
          </cell>
          <cell r="B5495">
            <v>68562</v>
          </cell>
          <cell r="C5495">
            <v>9685</v>
          </cell>
          <cell r="D5495">
            <v>0</v>
          </cell>
          <cell r="E5495">
            <v>13378</v>
          </cell>
          <cell r="F5495">
            <v>0</v>
          </cell>
          <cell r="G5495" t="str">
            <v>13378_e93f09bd9617f7efc7ff89706567139f</v>
          </cell>
          <cell r="H5495" t="str">
            <v>I Wana rock wyou.ns2p</v>
          </cell>
          <cell r="I5495">
            <v>266</v>
          </cell>
          <cell r="K5495" t="str">
            <v>ns2p</v>
          </cell>
          <cell r="L5495" t="str">
            <v>application/octet-stream</v>
          </cell>
          <cell r="M5495">
            <v>547</v>
          </cell>
          <cell r="N5495">
            <v>1454026931</v>
          </cell>
          <cell r="O5495">
            <v>0</v>
          </cell>
        </row>
        <row r="5496">
          <cell r="A5496">
            <v>6868</v>
          </cell>
          <cell r="B5496">
            <v>68410</v>
          </cell>
          <cell r="C5496">
            <v>10381</v>
          </cell>
          <cell r="D5496">
            <v>0</v>
          </cell>
          <cell r="E5496">
            <v>15326</v>
          </cell>
          <cell r="F5496">
            <v>0</v>
          </cell>
          <cell r="G5496" t="str">
            <v>15326_f64e951f6faa24f6fbf57e135cafcbc2</v>
          </cell>
          <cell r="H5496" t="str">
            <v>Rosanna.mp3</v>
          </cell>
          <cell r="I5496">
            <v>2601</v>
          </cell>
          <cell r="K5496" t="str">
            <v>mp3</v>
          </cell>
          <cell r="L5496" t="str">
            <v>audio/mpeg</v>
          </cell>
          <cell r="M5496">
            <v>4661625</v>
          </cell>
          <cell r="N5496">
            <v>1454051549</v>
          </cell>
          <cell r="O5496">
            <v>0</v>
          </cell>
        </row>
        <row r="5497">
          <cell r="A5497">
            <v>6869</v>
          </cell>
          <cell r="B5497">
            <v>68581</v>
          </cell>
          <cell r="C5497">
            <v>10273</v>
          </cell>
          <cell r="D5497">
            <v>0</v>
          </cell>
          <cell r="E5497">
            <v>15615</v>
          </cell>
          <cell r="F5497">
            <v>0</v>
          </cell>
          <cell r="G5497" t="str">
            <v>15615_f04dd6b3958b3c89cd6f2f0c70adb1cd</v>
          </cell>
          <cell r="H5497" t="str">
            <v>died_in_your_arms_ck.mp3</v>
          </cell>
          <cell r="I5497">
            <v>3303</v>
          </cell>
          <cell r="J5497" t="str">
            <v>Sample - Died in your arms tonight intro</v>
          </cell>
          <cell r="K5497" t="str">
            <v>mp3</v>
          </cell>
          <cell r="L5497" t="str">
            <v>audio/mp3</v>
          </cell>
          <cell r="M5497">
            <v>275852</v>
          </cell>
          <cell r="N5497">
            <v>1454081759</v>
          </cell>
          <cell r="O5497">
            <v>0</v>
          </cell>
        </row>
        <row r="5498">
          <cell r="A5498">
            <v>6870</v>
          </cell>
          <cell r="B5498">
            <v>68581</v>
          </cell>
          <cell r="C5498">
            <v>10273</v>
          </cell>
          <cell r="D5498">
            <v>0</v>
          </cell>
          <cell r="E5498">
            <v>15615</v>
          </cell>
          <cell r="F5498">
            <v>0</v>
          </cell>
          <cell r="G5498" t="str">
            <v>15615_79ea353660f58007698d399496dbe5f0</v>
          </cell>
          <cell r="H5498" t="str">
            <v>DiedInYourArmsCK.ns2p</v>
          </cell>
          <cell r="I5498">
            <v>251</v>
          </cell>
          <cell r="J5498" t="str">
            <v>ns2p file</v>
          </cell>
          <cell r="K5498" t="str">
            <v>ns2p</v>
          </cell>
          <cell r="L5498" t="str">
            <v>application/octet-stream</v>
          </cell>
          <cell r="M5498">
            <v>547</v>
          </cell>
          <cell r="N5498">
            <v>1454081759</v>
          </cell>
          <cell r="O5498">
            <v>0</v>
          </cell>
        </row>
        <row r="5499">
          <cell r="A5499">
            <v>6871</v>
          </cell>
          <cell r="B5499">
            <v>68618</v>
          </cell>
          <cell r="C5499">
            <v>10422</v>
          </cell>
          <cell r="D5499">
            <v>0</v>
          </cell>
          <cell r="E5499">
            <v>12302</v>
          </cell>
          <cell r="F5499">
            <v>0</v>
          </cell>
          <cell r="G5499" t="str">
            <v>12302_cde86698f509909092c230ea319942d1</v>
          </cell>
          <cell r="H5499" t="str">
            <v>Blues in F.nsmp</v>
          </cell>
          <cell r="I5499">
            <v>245</v>
          </cell>
          <cell r="K5499" t="str">
            <v>nsmp</v>
          </cell>
          <cell r="L5499" t="str">
            <v>application/octet-stream</v>
          </cell>
          <cell r="M5499">
            <v>1639871</v>
          </cell>
          <cell r="N5499">
            <v>1454165942</v>
          </cell>
          <cell r="O5499">
            <v>0</v>
          </cell>
        </row>
        <row r="5500">
          <cell r="A5500">
            <v>6885</v>
          </cell>
          <cell r="B5500">
            <v>68691</v>
          </cell>
          <cell r="C5500">
            <v>10081</v>
          </cell>
          <cell r="D5500">
            <v>0</v>
          </cell>
          <cell r="E5500">
            <v>12541</v>
          </cell>
          <cell r="F5500">
            <v>0</v>
          </cell>
          <cell r="G5500" t="str">
            <v>12541_cec9d127212ac828282d737b0a285983</v>
          </cell>
          <cell r="H5500" t="str">
            <v>image.jpeg</v>
          </cell>
          <cell r="I5500">
            <v>452</v>
          </cell>
          <cell r="K5500" t="str">
            <v>jpeg</v>
          </cell>
          <cell r="L5500" t="str">
            <v>image/jpeg</v>
          </cell>
          <cell r="M5500">
            <v>1358774</v>
          </cell>
          <cell r="N5500">
            <v>1454353110</v>
          </cell>
          <cell r="O5500">
            <v>0</v>
          </cell>
        </row>
        <row r="5501">
          <cell r="A5501">
            <v>6873</v>
          </cell>
          <cell r="B5501">
            <v>68621</v>
          </cell>
          <cell r="C5501">
            <v>10269</v>
          </cell>
          <cell r="D5501">
            <v>0</v>
          </cell>
          <cell r="E5501">
            <v>3957</v>
          </cell>
          <cell r="F5501">
            <v>0</v>
          </cell>
          <cell r="G5501" t="str">
            <v>3957_acd0d2b40c03bedec0ff28e351043fb4</v>
          </cell>
          <cell r="H5501" t="str">
            <v>Rebel Yell 2.ns2pb</v>
          </cell>
          <cell r="I5501">
            <v>287</v>
          </cell>
          <cell r="K5501" t="str">
            <v>ns2pb</v>
          </cell>
          <cell r="L5501" t="str">
            <v>application/octet-stream</v>
          </cell>
          <cell r="M5501">
            <v>5895882</v>
          </cell>
          <cell r="N5501">
            <v>1454171183</v>
          </cell>
          <cell r="O5501">
            <v>0</v>
          </cell>
        </row>
        <row r="5502">
          <cell r="A5502">
            <v>6874</v>
          </cell>
          <cell r="B5502">
            <v>68622</v>
          </cell>
          <cell r="C5502">
            <v>10269</v>
          </cell>
          <cell r="D5502">
            <v>0</v>
          </cell>
          <cell r="E5502">
            <v>3957</v>
          </cell>
          <cell r="F5502">
            <v>0</v>
          </cell>
          <cell r="G5502" t="str">
            <v>3957_557421f4d9c162d1b2a2db0f7e2f5fd8</v>
          </cell>
          <cell r="H5502" t="str">
            <v>Rebel Yell 1.ns2p</v>
          </cell>
          <cell r="I5502">
            <v>223</v>
          </cell>
          <cell r="K5502" t="str">
            <v>ns2p</v>
          </cell>
          <cell r="L5502" t="str">
            <v>application/octet-stream</v>
          </cell>
          <cell r="M5502">
            <v>547</v>
          </cell>
          <cell r="N5502">
            <v>1454171372</v>
          </cell>
          <cell r="O5502">
            <v>0</v>
          </cell>
        </row>
        <row r="5503">
          <cell r="A5503">
            <v>6878</v>
          </cell>
          <cell r="B5503">
            <v>68628</v>
          </cell>
          <cell r="C5503">
            <v>10401</v>
          </cell>
          <cell r="D5503">
            <v>0</v>
          </cell>
          <cell r="E5503">
            <v>426</v>
          </cell>
          <cell r="F5503">
            <v>0</v>
          </cell>
          <cell r="G5503" t="str">
            <v>426_9d4a382f3f0d0d871533e383492efcd7</v>
          </cell>
          <cell r="H5503" t="str">
            <v>Mozart on Mozart.mp3</v>
          </cell>
          <cell r="I5503">
            <v>207</v>
          </cell>
          <cell r="J5503" t="str">
            <v>Mozart, Kleviersonate A-Dur on Mozarts Piano</v>
          </cell>
          <cell r="K5503" t="str">
            <v>mp3</v>
          </cell>
          <cell r="L5503" t="str">
            <v>audio/mp3</v>
          </cell>
          <cell r="M5503">
            <v>759452</v>
          </cell>
          <cell r="N5503">
            <v>1454185078</v>
          </cell>
          <cell r="O5503">
            <v>0</v>
          </cell>
        </row>
        <row r="5504">
          <cell r="A5504">
            <v>6877</v>
          </cell>
          <cell r="B5504">
            <v>68625</v>
          </cell>
          <cell r="C5504">
            <v>10422</v>
          </cell>
          <cell r="D5504">
            <v>0</v>
          </cell>
          <cell r="E5504">
            <v>1654</v>
          </cell>
          <cell r="F5504">
            <v>0</v>
          </cell>
          <cell r="G5504" t="str">
            <v>1654_7d7dab7ab9c387d9c9963b62e09696bd</v>
          </cell>
          <cell r="H5504" t="str">
            <v>Blues in F.mp3</v>
          </cell>
          <cell r="I5504">
            <v>639</v>
          </cell>
          <cell r="K5504" t="str">
            <v>mp3</v>
          </cell>
          <cell r="L5504" t="str">
            <v>audio/mpeg</v>
          </cell>
          <cell r="M5504">
            <v>365631</v>
          </cell>
          <cell r="N5504">
            <v>1454176201</v>
          </cell>
          <cell r="O5504">
            <v>0</v>
          </cell>
        </row>
        <row r="5505">
          <cell r="A5505">
            <v>6879</v>
          </cell>
          <cell r="B5505">
            <v>68630</v>
          </cell>
          <cell r="C5505">
            <v>10425</v>
          </cell>
          <cell r="D5505">
            <v>0</v>
          </cell>
          <cell r="E5505">
            <v>1654</v>
          </cell>
          <cell r="F5505">
            <v>0</v>
          </cell>
          <cell r="G5505" t="str">
            <v>1654_d32884e1bd562c935cdce4c0b56a3299</v>
          </cell>
          <cell r="H5505" t="str">
            <v>Lucky Star.mp3</v>
          </cell>
          <cell r="I5505">
            <v>366</v>
          </cell>
          <cell r="K5505" t="str">
            <v>mp3</v>
          </cell>
          <cell r="L5505" t="str">
            <v>audio/mpeg</v>
          </cell>
          <cell r="M5505">
            <v>330627</v>
          </cell>
          <cell r="N5505">
            <v>1454186169</v>
          </cell>
          <cell r="O5505">
            <v>0</v>
          </cell>
        </row>
        <row r="5506">
          <cell r="A5506">
            <v>6880</v>
          </cell>
          <cell r="B5506">
            <v>68630</v>
          </cell>
          <cell r="C5506">
            <v>10425</v>
          </cell>
          <cell r="D5506">
            <v>0</v>
          </cell>
          <cell r="E5506">
            <v>1654</v>
          </cell>
          <cell r="F5506">
            <v>0</v>
          </cell>
          <cell r="G5506" t="str">
            <v>1654_36f1e197ee3b990eb99ffbae7526c794</v>
          </cell>
          <cell r="H5506" t="str">
            <v>Lucky Star.nlas</v>
          </cell>
          <cell r="I5506">
            <v>104</v>
          </cell>
          <cell r="K5506" t="str">
            <v>nlas</v>
          </cell>
          <cell r="L5506" t="str">
            <v>application/octet-stream</v>
          </cell>
          <cell r="M5506">
            <v>123</v>
          </cell>
          <cell r="N5506">
            <v>1454186169</v>
          </cell>
          <cell r="O5506">
            <v>0</v>
          </cell>
        </row>
        <row r="5507">
          <cell r="A5507">
            <v>6881</v>
          </cell>
          <cell r="B5507">
            <v>68630</v>
          </cell>
          <cell r="C5507">
            <v>10425</v>
          </cell>
          <cell r="D5507">
            <v>0</v>
          </cell>
          <cell r="E5507">
            <v>1654</v>
          </cell>
          <cell r="F5507">
            <v>0</v>
          </cell>
          <cell r="G5507" t="str">
            <v>1654_2e7a6f4aa4f00d8002e580ab4a3b10e5</v>
          </cell>
          <cell r="H5507" t="str">
            <v>IMG_0065.jpg</v>
          </cell>
          <cell r="I5507">
            <v>680</v>
          </cell>
          <cell r="J5507" t="str">
            <v>Leads and the Beatstep (and a Blofish)</v>
          </cell>
          <cell r="K5507" t="str">
            <v>jpg</v>
          </cell>
          <cell r="L5507" t="str">
            <v>image/jpeg</v>
          </cell>
          <cell r="M5507">
            <v>160331</v>
          </cell>
          <cell r="N5507">
            <v>1454186431</v>
          </cell>
          <cell r="O5507">
            <v>0</v>
          </cell>
        </row>
        <row r="5508">
          <cell r="A5508">
            <v>6882</v>
          </cell>
          <cell r="B5508">
            <v>68655</v>
          </cell>
          <cell r="C5508">
            <v>10429</v>
          </cell>
          <cell r="D5508">
            <v>0</v>
          </cell>
          <cell r="E5508">
            <v>1654</v>
          </cell>
          <cell r="F5508">
            <v>0</v>
          </cell>
          <cell r="G5508" t="str">
            <v>1654_4262eae20a37ea04a99e5e8e30f09f3d</v>
          </cell>
          <cell r="H5508" t="str">
            <v>Respect.nlas</v>
          </cell>
          <cell r="I5508">
            <v>100</v>
          </cell>
          <cell r="K5508" t="str">
            <v>nlas</v>
          </cell>
          <cell r="L5508" t="str">
            <v>application/octet-stream</v>
          </cell>
          <cell r="M5508">
            <v>123</v>
          </cell>
          <cell r="N5508">
            <v>1454269293</v>
          </cell>
          <cell r="O5508">
            <v>0</v>
          </cell>
        </row>
        <row r="5509">
          <cell r="A5509">
            <v>6883</v>
          </cell>
          <cell r="B5509">
            <v>68655</v>
          </cell>
          <cell r="C5509">
            <v>10429</v>
          </cell>
          <cell r="D5509">
            <v>0</v>
          </cell>
          <cell r="E5509">
            <v>1654</v>
          </cell>
          <cell r="F5509">
            <v>0</v>
          </cell>
          <cell r="G5509" t="str">
            <v>1654_db88f4b204bf91aeca11ae6165c5d0b8</v>
          </cell>
          <cell r="H5509" t="str">
            <v>Respect.mp3</v>
          </cell>
          <cell r="I5509">
            <v>423</v>
          </cell>
          <cell r="K5509" t="str">
            <v>mp3</v>
          </cell>
          <cell r="L5509" t="str">
            <v>audio/mpeg</v>
          </cell>
          <cell r="M5509">
            <v>105451</v>
          </cell>
          <cell r="N5509">
            <v>1454269293</v>
          </cell>
          <cell r="O5509">
            <v>0</v>
          </cell>
        </row>
        <row r="5510">
          <cell r="A5510">
            <v>6884</v>
          </cell>
          <cell r="B5510">
            <v>68655</v>
          </cell>
          <cell r="C5510">
            <v>10429</v>
          </cell>
          <cell r="D5510">
            <v>0</v>
          </cell>
          <cell r="E5510">
            <v>1654</v>
          </cell>
          <cell r="F5510">
            <v>0</v>
          </cell>
          <cell r="G5510" t="str">
            <v>1654_b052255a6093e38abc248fe31d5be6e7</v>
          </cell>
          <cell r="H5510" t="str">
            <v>P5.jpg</v>
          </cell>
          <cell r="I5510">
            <v>774</v>
          </cell>
          <cell r="J5510" t="str">
            <v>Inside a P5</v>
          </cell>
          <cell r="K5510" t="str">
            <v>jpg</v>
          </cell>
          <cell r="L5510" t="str">
            <v>image/jpeg</v>
          </cell>
          <cell r="M5510">
            <v>33549</v>
          </cell>
          <cell r="N5510">
            <v>1454270238</v>
          </cell>
          <cell r="O5510">
            <v>0</v>
          </cell>
        </row>
        <row r="5511">
          <cell r="A5511">
            <v>6886</v>
          </cell>
          <cell r="B5511">
            <v>68698</v>
          </cell>
          <cell r="C5511">
            <v>10269</v>
          </cell>
          <cell r="D5511">
            <v>0</v>
          </cell>
          <cell r="E5511">
            <v>11845</v>
          </cell>
          <cell r="F5511">
            <v>0</v>
          </cell>
          <cell r="G5511" t="str">
            <v>11845_60628898e72d6bae1331a8d14da3401d</v>
          </cell>
          <cell r="H5511" t="str">
            <v>Rebel Yell Intro.ns2p</v>
          </cell>
          <cell r="I5511">
            <v>286</v>
          </cell>
          <cell r="K5511" t="str">
            <v>ns2p</v>
          </cell>
          <cell r="L5511" t="str">
            <v>application/octet-stream</v>
          </cell>
          <cell r="M5511">
            <v>547</v>
          </cell>
          <cell r="N5511">
            <v>1454362177</v>
          </cell>
          <cell r="O5511">
            <v>0</v>
          </cell>
        </row>
        <row r="5512">
          <cell r="A5512">
            <v>6887</v>
          </cell>
          <cell r="B5512">
            <v>68698</v>
          </cell>
          <cell r="C5512">
            <v>10269</v>
          </cell>
          <cell r="D5512">
            <v>0</v>
          </cell>
          <cell r="E5512">
            <v>11845</v>
          </cell>
          <cell r="F5512">
            <v>0</v>
          </cell>
          <cell r="G5512" t="str">
            <v>11845_ac5c9632618077660fca7a8921e149d7</v>
          </cell>
          <cell r="H5512" t="str">
            <v>Rebel Yell Main.ns2p</v>
          </cell>
          <cell r="I5512">
            <v>276</v>
          </cell>
          <cell r="K5512" t="str">
            <v>ns2p</v>
          </cell>
          <cell r="L5512" t="str">
            <v>application/octet-stream</v>
          </cell>
          <cell r="M5512">
            <v>547</v>
          </cell>
          <cell r="N5512">
            <v>1454362177</v>
          </cell>
          <cell r="O5512">
            <v>0</v>
          </cell>
        </row>
        <row r="5513">
          <cell r="A5513">
            <v>6888</v>
          </cell>
          <cell r="B5513">
            <v>68698</v>
          </cell>
          <cell r="C5513">
            <v>10269</v>
          </cell>
          <cell r="D5513">
            <v>0</v>
          </cell>
          <cell r="E5513">
            <v>11845</v>
          </cell>
          <cell r="F5513">
            <v>0</v>
          </cell>
          <cell r="G5513" t="str">
            <v>11845_2fd26e63686a615d4da44318ffeef44e</v>
          </cell>
          <cell r="H5513" t="str">
            <v>Rebel Yell Bridg.ns2p</v>
          </cell>
          <cell r="I5513">
            <v>295</v>
          </cell>
          <cell r="K5513" t="str">
            <v>ns2p</v>
          </cell>
          <cell r="L5513" t="str">
            <v>application/octet-stream</v>
          </cell>
          <cell r="M5513">
            <v>547</v>
          </cell>
          <cell r="N5513">
            <v>1454362177</v>
          </cell>
          <cell r="O5513">
            <v>0</v>
          </cell>
        </row>
        <row r="5514">
          <cell r="A5514">
            <v>6889</v>
          </cell>
          <cell r="B5514">
            <v>68698</v>
          </cell>
          <cell r="C5514">
            <v>10269</v>
          </cell>
          <cell r="D5514">
            <v>0</v>
          </cell>
          <cell r="E5514">
            <v>11845</v>
          </cell>
          <cell r="F5514">
            <v>0</v>
          </cell>
          <cell r="G5514" t="str">
            <v>11845_6622ef4e571c7fa41804e54862a3d43f</v>
          </cell>
          <cell r="H5514" t="str">
            <v>Rebel Yell.mp3</v>
          </cell>
          <cell r="I5514">
            <v>2498</v>
          </cell>
          <cell r="K5514" t="str">
            <v>mp3</v>
          </cell>
          <cell r="L5514" t="str">
            <v>audio/mpeg</v>
          </cell>
          <cell r="M5514">
            <v>3564942</v>
          </cell>
          <cell r="N5514">
            <v>1454362177</v>
          </cell>
          <cell r="O5514">
            <v>0</v>
          </cell>
        </row>
        <row r="5515">
          <cell r="A5515">
            <v>6890</v>
          </cell>
          <cell r="B5515">
            <v>68713</v>
          </cell>
          <cell r="C5515">
            <v>10437</v>
          </cell>
          <cell r="D5515">
            <v>0</v>
          </cell>
          <cell r="E5515">
            <v>15326</v>
          </cell>
          <cell r="F5515">
            <v>0</v>
          </cell>
          <cell r="G5515" t="str">
            <v>15326_74e1ff5b747f7eae2db24fc31bb2d53b</v>
          </cell>
          <cell r="H5515" t="str">
            <v>Childs Anthem.ns2p</v>
          </cell>
          <cell r="I5515">
            <v>222</v>
          </cell>
          <cell r="K5515" t="str">
            <v>ns2p</v>
          </cell>
          <cell r="L5515" t="str">
            <v>application/octet-stream</v>
          </cell>
          <cell r="M5515">
            <v>547</v>
          </cell>
          <cell r="N5515">
            <v>1454404587</v>
          </cell>
          <cell r="O5515">
            <v>0</v>
          </cell>
        </row>
        <row r="5516">
          <cell r="A5516">
            <v>6891</v>
          </cell>
          <cell r="B5516">
            <v>68713</v>
          </cell>
          <cell r="C5516">
            <v>10437</v>
          </cell>
          <cell r="D5516">
            <v>0</v>
          </cell>
          <cell r="E5516">
            <v>15326</v>
          </cell>
          <cell r="F5516">
            <v>0</v>
          </cell>
          <cell r="G5516" t="str">
            <v>15326_54cdaa0d0600eeabaf44cd1186d89d65</v>
          </cell>
          <cell r="H5516" t="str">
            <v>child'.mp3</v>
          </cell>
          <cell r="I5516">
            <v>1602</v>
          </cell>
          <cell r="K5516" t="str">
            <v>mp3</v>
          </cell>
          <cell r="L5516" t="str">
            <v>audio/mpeg</v>
          </cell>
          <cell r="M5516">
            <v>1182741</v>
          </cell>
          <cell r="N5516">
            <v>1454404587</v>
          </cell>
          <cell r="O5516">
            <v>0</v>
          </cell>
        </row>
        <row r="5517">
          <cell r="A5517">
            <v>6892</v>
          </cell>
          <cell r="B5517">
            <v>68733</v>
          </cell>
          <cell r="C5517">
            <v>10441</v>
          </cell>
          <cell r="D5517">
            <v>0</v>
          </cell>
          <cell r="E5517">
            <v>1654</v>
          </cell>
          <cell r="F5517">
            <v>0</v>
          </cell>
          <cell r="G5517" t="str">
            <v>1654_038eb2f8864d7636c692a62c85df58af</v>
          </cell>
          <cell r="H5517" t="str">
            <v>HH Bass.mp3</v>
          </cell>
          <cell r="I5517">
            <v>344</v>
          </cell>
          <cell r="K5517" t="str">
            <v>mp3</v>
          </cell>
          <cell r="L5517" t="str">
            <v>audio/mpeg</v>
          </cell>
          <cell r="M5517">
            <v>225614</v>
          </cell>
          <cell r="N5517">
            <v>1454436393</v>
          </cell>
          <cell r="O5517">
            <v>0</v>
          </cell>
        </row>
        <row r="5518">
          <cell r="A5518">
            <v>6893</v>
          </cell>
          <cell r="B5518">
            <v>68733</v>
          </cell>
          <cell r="C5518">
            <v>10441</v>
          </cell>
          <cell r="D5518">
            <v>0</v>
          </cell>
          <cell r="E5518">
            <v>1654</v>
          </cell>
          <cell r="F5518">
            <v>0</v>
          </cell>
          <cell r="G5518" t="str">
            <v>1654_af1870d45239e8c163fe53d5eece1214</v>
          </cell>
          <cell r="H5518" t="str">
            <v>HH Bass.nlas</v>
          </cell>
          <cell r="I5518">
            <v>106</v>
          </cell>
          <cell r="K5518" t="str">
            <v>nlas</v>
          </cell>
          <cell r="L5518" t="str">
            <v>application/octet-stream</v>
          </cell>
          <cell r="M5518">
            <v>123</v>
          </cell>
          <cell r="N5518">
            <v>1454436393</v>
          </cell>
          <cell r="O5518">
            <v>0</v>
          </cell>
        </row>
        <row r="5519">
          <cell r="A5519">
            <v>6894</v>
          </cell>
          <cell r="B5519">
            <v>68733</v>
          </cell>
          <cell r="C5519">
            <v>10441</v>
          </cell>
          <cell r="D5519">
            <v>0</v>
          </cell>
          <cell r="E5519">
            <v>1654</v>
          </cell>
          <cell r="F5519">
            <v>0</v>
          </cell>
          <cell r="G5519" t="str">
            <v>1654_2aebb91cf218ad38d485b6e4c6a3823b</v>
          </cell>
          <cell r="H5519" t="str">
            <v>ARPinternals.jpg</v>
          </cell>
          <cell r="I5519">
            <v>712</v>
          </cell>
          <cell r="J5519" t="str">
            <v>Inside an ARP</v>
          </cell>
          <cell r="K5519" t="str">
            <v>jpg</v>
          </cell>
          <cell r="L5519" t="str">
            <v>image/jpeg</v>
          </cell>
          <cell r="M5519">
            <v>128674</v>
          </cell>
          <cell r="N5519">
            <v>1454437219</v>
          </cell>
          <cell r="O5519">
            <v>0</v>
          </cell>
        </row>
        <row r="5520">
          <cell r="A5520">
            <v>6895</v>
          </cell>
          <cell r="B5520">
            <v>68748</v>
          </cell>
          <cell r="C5520">
            <v>10442</v>
          </cell>
          <cell r="D5520">
            <v>0</v>
          </cell>
          <cell r="E5520">
            <v>15822</v>
          </cell>
          <cell r="F5520">
            <v>0</v>
          </cell>
          <cell r="G5520" t="str">
            <v>15822_27bf012576c43393d1ede652ccdb7801</v>
          </cell>
          <cell r="H5520" t="str">
            <v>NL4-Preview.jpg</v>
          </cell>
          <cell r="I5520">
            <v>1530</v>
          </cell>
          <cell r="K5520" t="str">
            <v>jpg</v>
          </cell>
          <cell r="L5520" t="str">
            <v>image/jpeg</v>
          </cell>
          <cell r="M5520">
            <v>82294</v>
          </cell>
          <cell r="N5520">
            <v>1454456022</v>
          </cell>
          <cell r="O5520">
            <v>0</v>
          </cell>
        </row>
        <row r="5521">
          <cell r="A5521">
            <v>6896</v>
          </cell>
          <cell r="B5521">
            <v>68748</v>
          </cell>
          <cell r="C5521">
            <v>10442</v>
          </cell>
          <cell r="D5521">
            <v>0</v>
          </cell>
          <cell r="E5521">
            <v>15822</v>
          </cell>
          <cell r="F5521">
            <v>0</v>
          </cell>
          <cell r="G5521" t="str">
            <v>15822_71d9f89b24b8a76186bbdabff310c722</v>
          </cell>
          <cell r="H5521" t="str">
            <v>NLA1-Preview.jpg</v>
          </cell>
          <cell r="I5521">
            <v>1530</v>
          </cell>
          <cell r="K5521" t="str">
            <v>jpg</v>
          </cell>
          <cell r="L5521" t="str">
            <v>image/jpeg</v>
          </cell>
          <cell r="M5521">
            <v>113023</v>
          </cell>
          <cell r="N5521">
            <v>1454456102</v>
          </cell>
          <cell r="O5521">
            <v>0</v>
          </cell>
        </row>
        <row r="5522">
          <cell r="A5522">
            <v>6897</v>
          </cell>
          <cell r="B5522">
            <v>68748</v>
          </cell>
          <cell r="C5522">
            <v>10442</v>
          </cell>
          <cell r="D5522">
            <v>0</v>
          </cell>
          <cell r="E5522">
            <v>15822</v>
          </cell>
          <cell r="F5522">
            <v>0</v>
          </cell>
          <cell r="G5522" t="str">
            <v>15822_e783e43c0382c2e5e08f17dcafd28074</v>
          </cell>
          <cell r="H5522" t="str">
            <v>Nordlead4-Dashboardv2.rar</v>
          </cell>
          <cell r="I5522">
            <v>87</v>
          </cell>
          <cell r="K5522" t="str">
            <v>rar</v>
          </cell>
          <cell r="L5522" t="str">
            <v>application/x-rar-compressed</v>
          </cell>
          <cell r="M5522">
            <v>85309</v>
          </cell>
          <cell r="N5522">
            <v>1454456267</v>
          </cell>
          <cell r="O5522">
            <v>0</v>
          </cell>
        </row>
        <row r="5523">
          <cell r="A5523">
            <v>6898</v>
          </cell>
          <cell r="B5523">
            <v>68748</v>
          </cell>
          <cell r="C5523">
            <v>10442</v>
          </cell>
          <cell r="D5523">
            <v>0</v>
          </cell>
          <cell r="E5523">
            <v>15822</v>
          </cell>
          <cell r="F5523">
            <v>0</v>
          </cell>
          <cell r="G5523" t="str">
            <v>15822_fd7cc21ab45c6ec33d5949acb3d4603f</v>
          </cell>
          <cell r="H5523" t="str">
            <v>NordleadA1-Dashboard.rar</v>
          </cell>
          <cell r="I5523">
            <v>114</v>
          </cell>
          <cell r="K5523" t="str">
            <v>rar</v>
          </cell>
          <cell r="L5523" t="str">
            <v>application/x-rar-compressed</v>
          </cell>
          <cell r="M5523">
            <v>108354</v>
          </cell>
          <cell r="N5523">
            <v>1454456307</v>
          </cell>
          <cell r="O5523">
            <v>0</v>
          </cell>
        </row>
        <row r="5524">
          <cell r="A5524">
            <v>6899</v>
          </cell>
          <cell r="B5524">
            <v>68750</v>
          </cell>
          <cell r="C5524">
            <v>9983</v>
          </cell>
          <cell r="D5524">
            <v>0</v>
          </cell>
          <cell r="E5524">
            <v>13914</v>
          </cell>
          <cell r="F5524">
            <v>0</v>
          </cell>
          <cell r="G5524" t="str">
            <v>13914_36c7f1156a02ac8913f3313de6ecf614</v>
          </cell>
          <cell r="H5524" t="str">
            <v>Lean On.ns2p</v>
          </cell>
          <cell r="I5524">
            <v>109</v>
          </cell>
          <cell r="K5524" t="str">
            <v>ns2p</v>
          </cell>
          <cell r="L5524" t="str">
            <v>application/octet-stream</v>
          </cell>
          <cell r="M5524">
            <v>547</v>
          </cell>
          <cell r="N5524">
            <v>1454459185</v>
          </cell>
          <cell r="O5524">
            <v>0</v>
          </cell>
        </row>
        <row r="5525">
          <cell r="A5525">
            <v>6900</v>
          </cell>
          <cell r="B5525">
            <v>68752</v>
          </cell>
          <cell r="C5525">
            <v>9852</v>
          </cell>
          <cell r="D5525">
            <v>0</v>
          </cell>
          <cell r="E5525">
            <v>13914</v>
          </cell>
          <cell r="F5525">
            <v>0</v>
          </cell>
          <cell r="G5525" t="str">
            <v>13914_3b62d05257c22e105127e5c780479406</v>
          </cell>
          <cell r="H5525" t="str">
            <v>RadioActv Piano.ns2p</v>
          </cell>
          <cell r="I5525">
            <v>182</v>
          </cell>
          <cell r="K5525" t="str">
            <v>ns2p</v>
          </cell>
          <cell r="L5525" t="str">
            <v>application/octet-stream</v>
          </cell>
          <cell r="M5525">
            <v>547</v>
          </cell>
          <cell r="N5525">
            <v>1454459457</v>
          </cell>
          <cell r="O5525">
            <v>0</v>
          </cell>
        </row>
        <row r="5526">
          <cell r="A5526">
            <v>6901</v>
          </cell>
          <cell r="B5526">
            <v>68752</v>
          </cell>
          <cell r="C5526">
            <v>9852</v>
          </cell>
          <cell r="D5526">
            <v>0</v>
          </cell>
          <cell r="E5526">
            <v>13914</v>
          </cell>
          <cell r="F5526">
            <v>0</v>
          </cell>
          <cell r="G5526" t="str">
            <v>13914_4a702328a193f4c7b137ff5c739ceffb</v>
          </cell>
          <cell r="H5526" t="str">
            <v>RadioActv.ns2p</v>
          </cell>
          <cell r="I5526">
            <v>196</v>
          </cell>
          <cell r="K5526" t="str">
            <v>ns2p</v>
          </cell>
          <cell r="L5526" t="str">
            <v>application/octet-stream</v>
          </cell>
          <cell r="M5526">
            <v>547</v>
          </cell>
          <cell r="N5526">
            <v>1454459570</v>
          </cell>
          <cell r="O5526">
            <v>0</v>
          </cell>
        </row>
        <row r="5527">
          <cell r="A5527">
            <v>6902</v>
          </cell>
          <cell r="B5527">
            <v>68774</v>
          </cell>
          <cell r="C5527">
            <v>10444</v>
          </cell>
          <cell r="D5527">
            <v>0</v>
          </cell>
          <cell r="E5527">
            <v>14585</v>
          </cell>
          <cell r="F5527">
            <v>0</v>
          </cell>
          <cell r="G5527" t="str">
            <v>14585_12e2af9bd5ec5f79f080319aff02c234</v>
          </cell>
          <cell r="H5527" t="str">
            <v>SRKraft.ns2p</v>
          </cell>
          <cell r="I5527">
            <v>79</v>
          </cell>
          <cell r="K5527" t="str">
            <v>ns2p</v>
          </cell>
          <cell r="L5527" t="str">
            <v>application/octet-stream</v>
          </cell>
          <cell r="M5527">
            <v>547</v>
          </cell>
          <cell r="N5527">
            <v>1454505791</v>
          </cell>
          <cell r="O5527">
            <v>0</v>
          </cell>
        </row>
        <row r="5528">
          <cell r="A5528">
            <v>6903</v>
          </cell>
          <cell r="B5528">
            <v>68774</v>
          </cell>
          <cell r="C5528">
            <v>10444</v>
          </cell>
          <cell r="D5528">
            <v>0</v>
          </cell>
          <cell r="E5528">
            <v>14585</v>
          </cell>
          <cell r="F5528">
            <v>0</v>
          </cell>
          <cell r="G5528" t="str">
            <v>14585_cc39eb974b6e2da499defa3c83460cd4</v>
          </cell>
          <cell r="H5528" t="str">
            <v>SRKraft.mp3</v>
          </cell>
          <cell r="I5528">
            <v>2066</v>
          </cell>
          <cell r="K5528" t="str">
            <v>mp3</v>
          </cell>
          <cell r="L5528" t="str">
            <v>audio/mpeg</v>
          </cell>
          <cell r="M5528">
            <v>738720</v>
          </cell>
          <cell r="N5528">
            <v>1454505791</v>
          </cell>
          <cell r="O5528">
            <v>0</v>
          </cell>
        </row>
        <row r="5529">
          <cell r="A5529">
            <v>6904</v>
          </cell>
          <cell r="B5529">
            <v>4478</v>
          </cell>
          <cell r="C5529">
            <v>0</v>
          </cell>
          <cell r="D5529">
            <v>1</v>
          </cell>
          <cell r="E5529">
            <v>3957</v>
          </cell>
          <cell r="F5529">
            <v>0</v>
          </cell>
          <cell r="G5529" t="str">
            <v>3957_cf18116b03385ecdb19eca769ecd4241</v>
          </cell>
          <cell r="H5529" t="str">
            <v>Perc Release.nsmp</v>
          </cell>
          <cell r="I5529">
            <v>1</v>
          </cell>
          <cell r="K5529" t="str">
            <v>nsmp</v>
          </cell>
          <cell r="L5529" t="str">
            <v>application/octet-stream</v>
          </cell>
          <cell r="M5529">
            <v>636317</v>
          </cell>
          <cell r="N5529">
            <v>1454548253</v>
          </cell>
          <cell r="O5529">
            <v>0</v>
          </cell>
        </row>
        <row r="5530">
          <cell r="A5530">
            <v>6905</v>
          </cell>
          <cell r="B5530">
            <v>68810</v>
          </cell>
          <cell r="C5530">
            <v>9970</v>
          </cell>
          <cell r="D5530">
            <v>0</v>
          </cell>
          <cell r="E5530">
            <v>3936</v>
          </cell>
          <cell r="F5530">
            <v>0</v>
          </cell>
          <cell r="G5530" t="str">
            <v>3936_b658b2e27d034ab3df1d27832c7e4c27</v>
          </cell>
          <cell r="H5530" t="str">
            <v>RhodesInside.nsmp</v>
          </cell>
          <cell r="I5530">
            <v>516</v>
          </cell>
          <cell r="K5530" t="str">
            <v>nsmp</v>
          </cell>
          <cell r="L5530" t="str">
            <v>application/octet-stream</v>
          </cell>
          <cell r="M5530">
            <v>519731</v>
          </cell>
          <cell r="N5530">
            <v>1454617734</v>
          </cell>
          <cell r="O5530">
            <v>0</v>
          </cell>
        </row>
        <row r="5531">
          <cell r="A5531">
            <v>6906</v>
          </cell>
          <cell r="B5531">
            <v>68835</v>
          </cell>
          <cell r="C5531">
            <v>9970</v>
          </cell>
          <cell r="D5531">
            <v>0</v>
          </cell>
          <cell r="E5531">
            <v>14855</v>
          </cell>
          <cell r="F5531">
            <v>0</v>
          </cell>
          <cell r="G5531" t="str">
            <v>14855_f51131247d2e16606971a5d60a970be8</v>
          </cell>
          <cell r="H5531" t="str">
            <v>Bark Rhodes.mp3</v>
          </cell>
          <cell r="I5531">
            <v>1867</v>
          </cell>
          <cell r="K5531" t="str">
            <v>mp3</v>
          </cell>
          <cell r="L5531" t="str">
            <v>audio/mp3</v>
          </cell>
          <cell r="M5531">
            <v>637386</v>
          </cell>
          <cell r="N5531">
            <v>1454668308</v>
          </cell>
          <cell r="O5531">
            <v>0</v>
          </cell>
        </row>
        <row r="5532">
          <cell r="A5532">
            <v>6907</v>
          </cell>
          <cell r="B5532">
            <v>68848</v>
          </cell>
          <cell r="C5532">
            <v>10456</v>
          </cell>
          <cell r="D5532">
            <v>0</v>
          </cell>
          <cell r="E5532">
            <v>1654</v>
          </cell>
          <cell r="F5532">
            <v>0</v>
          </cell>
          <cell r="G5532" t="str">
            <v>1654_618dc432d7a4f12d8b8ebfc4eb5c6925</v>
          </cell>
          <cell r="H5532" t="str">
            <v>Addicted.mp3</v>
          </cell>
          <cell r="I5532">
            <v>383</v>
          </cell>
          <cell r="K5532" t="str">
            <v>mp3</v>
          </cell>
          <cell r="L5532" t="str">
            <v>audio/mpeg</v>
          </cell>
          <cell r="M5532">
            <v>172325</v>
          </cell>
          <cell r="N5532">
            <v>1454697769</v>
          </cell>
          <cell r="O5532">
            <v>0</v>
          </cell>
        </row>
        <row r="5533">
          <cell r="A5533">
            <v>6908</v>
          </cell>
          <cell r="B5533">
            <v>68848</v>
          </cell>
          <cell r="C5533">
            <v>10456</v>
          </cell>
          <cell r="D5533">
            <v>0</v>
          </cell>
          <cell r="E5533">
            <v>1654</v>
          </cell>
          <cell r="F5533">
            <v>0</v>
          </cell>
          <cell r="G5533" t="str">
            <v>1654_e29c0f1a5c3ce767b3fda53a083e4898</v>
          </cell>
          <cell r="H5533" t="str">
            <v>Addicted.nlas</v>
          </cell>
          <cell r="I5533">
            <v>103</v>
          </cell>
          <cell r="K5533" t="str">
            <v>nlas</v>
          </cell>
          <cell r="L5533" t="str">
            <v>application/octet-stream</v>
          </cell>
          <cell r="M5533">
            <v>123</v>
          </cell>
          <cell r="N5533">
            <v>1454697769</v>
          </cell>
          <cell r="O5533">
            <v>0</v>
          </cell>
        </row>
        <row r="5534">
          <cell r="A5534">
            <v>6909</v>
          </cell>
          <cell r="B5534">
            <v>68866</v>
          </cell>
          <cell r="C5534">
            <v>8668</v>
          </cell>
          <cell r="D5534">
            <v>0</v>
          </cell>
          <cell r="E5534">
            <v>15855</v>
          </cell>
          <cell r="F5534">
            <v>0</v>
          </cell>
          <cell r="G5534" t="str">
            <v>15855_7a932bdd8b8cf9276a7b5f385ee1f973</v>
          </cell>
          <cell r="H5534" t="str">
            <v>Shut Up and Dance.ns2pb</v>
          </cell>
          <cell r="I5534">
            <v>417</v>
          </cell>
          <cell r="J5534" t="str">
            <v>Shut Up &amp;amp; Dance</v>
          </cell>
          <cell r="K5534" t="str">
            <v>ns2pb</v>
          </cell>
          <cell r="L5534" t="str">
            <v>application/octet-stream</v>
          </cell>
          <cell r="M5534">
            <v>7566317</v>
          </cell>
          <cell r="N5534">
            <v>1454767586</v>
          </cell>
          <cell r="O5534">
            <v>0</v>
          </cell>
        </row>
        <row r="5535">
          <cell r="A5535">
            <v>6910</v>
          </cell>
          <cell r="B5535">
            <v>68868</v>
          </cell>
          <cell r="C5535">
            <v>10460</v>
          </cell>
          <cell r="D5535">
            <v>0</v>
          </cell>
          <cell r="E5535">
            <v>14855</v>
          </cell>
          <cell r="F5535">
            <v>0</v>
          </cell>
          <cell r="G5535" t="str">
            <v>14855_e6ef09de7b8acc67951d6815763f882d</v>
          </cell>
          <cell r="H5535" t="str">
            <v>Bark Rhodes.mp3</v>
          </cell>
          <cell r="I5535">
            <v>2302</v>
          </cell>
          <cell r="K5535" t="str">
            <v>mp3</v>
          </cell>
          <cell r="L5535" t="str">
            <v>audio/mp3</v>
          </cell>
          <cell r="M5535">
            <v>637386</v>
          </cell>
          <cell r="N5535">
            <v>1454777060</v>
          </cell>
          <cell r="O5535">
            <v>0</v>
          </cell>
        </row>
        <row r="5536">
          <cell r="A5536">
            <v>6911</v>
          </cell>
          <cell r="B5536">
            <v>68868</v>
          </cell>
          <cell r="C5536">
            <v>10460</v>
          </cell>
          <cell r="D5536">
            <v>0</v>
          </cell>
          <cell r="E5536">
            <v>14855</v>
          </cell>
          <cell r="F5536">
            <v>0</v>
          </cell>
          <cell r="G5536" t="str">
            <v>14855_c3ad71c1360157acd47e505bbe0c9e8c</v>
          </cell>
          <cell r="H5536" t="str">
            <v>EP Dirty C69.ne5p</v>
          </cell>
          <cell r="I5536">
            <v>398</v>
          </cell>
          <cell r="K5536" t="str">
            <v>ne5p</v>
          </cell>
          <cell r="L5536" t="str">
            <v>application/octet-stream</v>
          </cell>
          <cell r="M5536">
            <v>147</v>
          </cell>
          <cell r="N5536">
            <v>1454777298</v>
          </cell>
          <cell r="O5536">
            <v>0</v>
          </cell>
        </row>
        <row r="5537">
          <cell r="A5537">
            <v>6928</v>
          </cell>
          <cell r="B5537">
            <v>69007</v>
          </cell>
          <cell r="C5537">
            <v>10484</v>
          </cell>
          <cell r="D5537">
            <v>0</v>
          </cell>
          <cell r="E5537">
            <v>829</v>
          </cell>
          <cell r="F5537">
            <v>0</v>
          </cell>
          <cell r="G5537" t="str">
            <v>829_ab41d5f51f5b55c18bb6bc688a481b0d</v>
          </cell>
          <cell r="H5537" t="str">
            <v>Bildschirmfoto 2016-02-10 um 01.45.36.png</v>
          </cell>
          <cell r="I5537">
            <v>1374</v>
          </cell>
          <cell r="J5537" t="str">
            <v>London Grammar</v>
          </cell>
          <cell r="K5537" t="str">
            <v>png</v>
          </cell>
          <cell r="L5537" t="str">
            <v>image/png</v>
          </cell>
          <cell r="M5537">
            <v>548380</v>
          </cell>
          <cell r="N5537">
            <v>1455065254</v>
          </cell>
          <cell r="O5537">
            <v>0</v>
          </cell>
        </row>
        <row r="5538">
          <cell r="A5538">
            <v>6915</v>
          </cell>
          <cell r="B5538">
            <v>68897</v>
          </cell>
          <cell r="C5538">
            <v>10468</v>
          </cell>
          <cell r="D5538">
            <v>0</v>
          </cell>
          <cell r="E5538">
            <v>1654</v>
          </cell>
          <cell r="F5538">
            <v>0</v>
          </cell>
          <cell r="G5538" t="str">
            <v>1654_e6e9b04d8f953589bd0c60a49da913fd</v>
          </cell>
          <cell r="H5538" t="str">
            <v>Rhodes.png</v>
          </cell>
          <cell r="I5538">
            <v>1197</v>
          </cell>
          <cell r="K5538" t="str">
            <v>png</v>
          </cell>
          <cell r="L5538" t="str">
            <v>image/png</v>
          </cell>
          <cell r="M5538">
            <v>113757</v>
          </cell>
          <cell r="N5538">
            <v>1454872022</v>
          </cell>
          <cell r="O5538">
            <v>0</v>
          </cell>
        </row>
        <row r="5539">
          <cell r="A5539">
            <v>6916</v>
          </cell>
          <cell r="B5539">
            <v>68897</v>
          </cell>
          <cell r="C5539">
            <v>10468</v>
          </cell>
          <cell r="D5539">
            <v>0</v>
          </cell>
          <cell r="E5539">
            <v>1654</v>
          </cell>
          <cell r="F5539">
            <v>0</v>
          </cell>
          <cell r="G5539" t="str">
            <v>1654_5c36a632bcd35aef91464be27629e1c2</v>
          </cell>
          <cell r="H5539" t="str">
            <v>Fender.png</v>
          </cell>
          <cell r="I5539">
            <v>1197</v>
          </cell>
          <cell r="K5539" t="str">
            <v>png</v>
          </cell>
          <cell r="L5539" t="str">
            <v>image/png</v>
          </cell>
          <cell r="M5539">
            <v>144508</v>
          </cell>
          <cell r="N5539">
            <v>1454872022</v>
          </cell>
          <cell r="O5539">
            <v>0</v>
          </cell>
        </row>
        <row r="5540">
          <cell r="A5540">
            <v>6917</v>
          </cell>
          <cell r="B5540">
            <v>68897</v>
          </cell>
          <cell r="C5540">
            <v>10468</v>
          </cell>
          <cell r="D5540">
            <v>0</v>
          </cell>
          <cell r="E5540">
            <v>1654</v>
          </cell>
          <cell r="F5540">
            <v>0</v>
          </cell>
          <cell r="G5540" t="str">
            <v>1654_0ed68dd6da76d4090a9c846779d1db5a</v>
          </cell>
          <cell r="H5540" t="str">
            <v>Hungry.nlas</v>
          </cell>
          <cell r="I5540">
            <v>107</v>
          </cell>
          <cell r="K5540" t="str">
            <v>nlas</v>
          </cell>
          <cell r="L5540" t="str">
            <v>application/octet-stream</v>
          </cell>
          <cell r="M5540">
            <v>123</v>
          </cell>
          <cell r="N5540">
            <v>1454872310</v>
          </cell>
          <cell r="O5540">
            <v>0</v>
          </cell>
        </row>
        <row r="5541">
          <cell r="A5541">
            <v>6918</v>
          </cell>
          <cell r="B5541">
            <v>68897</v>
          </cell>
          <cell r="C5541">
            <v>10468</v>
          </cell>
          <cell r="D5541">
            <v>0</v>
          </cell>
          <cell r="E5541">
            <v>1654</v>
          </cell>
          <cell r="F5541">
            <v>0</v>
          </cell>
          <cell r="G5541" t="str">
            <v>1654_7d672cb07621551e2516b8592c9d87b7</v>
          </cell>
          <cell r="H5541" t="str">
            <v>Hungry.mp3</v>
          </cell>
          <cell r="I5541">
            <v>408</v>
          </cell>
          <cell r="K5541" t="str">
            <v>mp3</v>
          </cell>
          <cell r="L5541" t="str">
            <v>audio/mpeg</v>
          </cell>
          <cell r="M5541">
            <v>307639</v>
          </cell>
          <cell r="N5541">
            <v>1454872311</v>
          </cell>
          <cell r="O5541">
            <v>0</v>
          </cell>
        </row>
        <row r="5542">
          <cell r="A5542">
            <v>6920</v>
          </cell>
          <cell r="B5542">
            <v>68936</v>
          </cell>
          <cell r="C5542">
            <v>10467</v>
          </cell>
          <cell r="D5542">
            <v>0</v>
          </cell>
          <cell r="E5542">
            <v>1581</v>
          </cell>
          <cell r="F5542">
            <v>0</v>
          </cell>
          <cell r="G5542" t="str">
            <v>1581_f5b2a20e4f560c516d5ae6170a0f4366</v>
          </cell>
          <cell r="H5542" t="str">
            <v>Spooky Vibes.mp3</v>
          </cell>
          <cell r="I5542">
            <v>1400</v>
          </cell>
          <cell r="K5542" t="str">
            <v>mp3</v>
          </cell>
          <cell r="L5542" t="str">
            <v>audio/mp3</v>
          </cell>
          <cell r="M5542">
            <v>949812</v>
          </cell>
          <cell r="N5542">
            <v>1454955386</v>
          </cell>
          <cell r="O5542">
            <v>0</v>
          </cell>
        </row>
        <row r="5543">
          <cell r="A5543">
            <v>6921</v>
          </cell>
          <cell r="B5543">
            <v>68936</v>
          </cell>
          <cell r="C5543">
            <v>10467</v>
          </cell>
          <cell r="D5543">
            <v>0</v>
          </cell>
          <cell r="E5543">
            <v>1581</v>
          </cell>
          <cell r="F5543">
            <v>0</v>
          </cell>
          <cell r="G5543" t="str">
            <v>1581_e0a9f3730817293f49b889d11828b3a2</v>
          </cell>
          <cell r="H5543" t="str">
            <v>Spooky Vibes.nsmp</v>
          </cell>
          <cell r="I5543">
            <v>205</v>
          </cell>
          <cell r="K5543" t="str">
            <v>nsmp</v>
          </cell>
          <cell r="L5543" t="str">
            <v>application/octet-stream</v>
          </cell>
          <cell r="M5543">
            <v>5931455</v>
          </cell>
          <cell r="N5543">
            <v>1454955473</v>
          </cell>
          <cell r="O5543">
            <v>0</v>
          </cell>
        </row>
        <row r="5544">
          <cell r="A5544">
            <v>6922</v>
          </cell>
          <cell r="B5544">
            <v>68947</v>
          </cell>
          <cell r="C5544">
            <v>10475</v>
          </cell>
          <cell r="D5544">
            <v>0</v>
          </cell>
          <cell r="E5544">
            <v>8129</v>
          </cell>
          <cell r="F5544">
            <v>0</v>
          </cell>
          <cell r="G5544" t="str">
            <v>8129_8b7584946e2372fe6951639b7b4cbc69</v>
          </cell>
          <cell r="H5544" t="str">
            <v>TyrosTuba.nsmp</v>
          </cell>
          <cell r="I5544">
            <v>166</v>
          </cell>
          <cell r="J5544" t="str">
            <v>Tyros Tuba Sample File</v>
          </cell>
          <cell r="K5544" t="str">
            <v>nsmp</v>
          </cell>
          <cell r="L5544" t="str">
            <v>application/octet-stream</v>
          </cell>
          <cell r="M5544">
            <v>1205531</v>
          </cell>
          <cell r="N5544">
            <v>1454970859</v>
          </cell>
          <cell r="O5544">
            <v>0</v>
          </cell>
        </row>
        <row r="5545">
          <cell r="A5545">
            <v>6923</v>
          </cell>
          <cell r="B5545">
            <v>68947</v>
          </cell>
          <cell r="C5545">
            <v>10475</v>
          </cell>
          <cell r="D5545">
            <v>0</v>
          </cell>
          <cell r="E5545">
            <v>8129</v>
          </cell>
          <cell r="F5545">
            <v>0</v>
          </cell>
          <cell r="G5545" t="str">
            <v>8129_e4f12ec770d97317d698778da2d47d7a</v>
          </cell>
          <cell r="H5545" t="str">
            <v>TubaTyros.mp3</v>
          </cell>
          <cell r="I5545">
            <v>1184</v>
          </cell>
          <cell r="J5545" t="str">
            <v>Tyros Tuba Demo</v>
          </cell>
          <cell r="K5545" t="str">
            <v>mp3</v>
          </cell>
          <cell r="L5545" t="str">
            <v>audio/mpeg</v>
          </cell>
          <cell r="M5545">
            <v>643051</v>
          </cell>
          <cell r="N5545">
            <v>1454970859</v>
          </cell>
          <cell r="O5545">
            <v>0</v>
          </cell>
        </row>
        <row r="5546">
          <cell r="A5546">
            <v>6924</v>
          </cell>
          <cell r="B5546">
            <v>68947</v>
          </cell>
          <cell r="C5546">
            <v>10475</v>
          </cell>
          <cell r="D5546">
            <v>0</v>
          </cell>
          <cell r="E5546">
            <v>8129</v>
          </cell>
          <cell r="F5546">
            <v>0</v>
          </cell>
          <cell r="G5546" t="str">
            <v>8129_4dcfa20c736c89bfc7e9856defc44dd9</v>
          </cell>
          <cell r="H5546" t="str">
            <v>TyrosTuba.nwiproj</v>
          </cell>
          <cell r="I5546">
            <v>70</v>
          </cell>
          <cell r="J5546" t="str">
            <v>Tyros Tuba Sample Editor File</v>
          </cell>
          <cell r="K5546" t="str">
            <v>nwiproj</v>
          </cell>
          <cell r="L5546" t="str">
            <v>application/octet-stream</v>
          </cell>
          <cell r="M5546">
            <v>53529</v>
          </cell>
          <cell r="N5546">
            <v>1454970895</v>
          </cell>
          <cell r="O5546">
            <v>0</v>
          </cell>
        </row>
        <row r="5547">
          <cell r="A5547">
            <v>6925</v>
          </cell>
          <cell r="B5547">
            <v>68990</v>
          </cell>
          <cell r="C5547">
            <v>7458</v>
          </cell>
          <cell r="D5547">
            <v>0</v>
          </cell>
          <cell r="E5547">
            <v>13390</v>
          </cell>
          <cell r="F5547">
            <v>0</v>
          </cell>
          <cell r="G5547" t="str">
            <v>13390_f2338edc6323aaedc144deefeb1f1367</v>
          </cell>
          <cell r="H5547" t="str">
            <v>Stage2Atifact1.png</v>
          </cell>
          <cell r="I5547">
            <v>901</v>
          </cell>
          <cell r="K5547" t="str">
            <v>png</v>
          </cell>
          <cell r="L5547" t="str">
            <v>image/png</v>
          </cell>
          <cell r="M5547">
            <v>71480</v>
          </cell>
          <cell r="N5547">
            <v>1455048026</v>
          </cell>
          <cell r="O5547">
            <v>0</v>
          </cell>
        </row>
        <row r="5548">
          <cell r="A5548">
            <v>6926</v>
          </cell>
          <cell r="B5548">
            <v>68990</v>
          </cell>
          <cell r="C5548">
            <v>7458</v>
          </cell>
          <cell r="D5548">
            <v>0</v>
          </cell>
          <cell r="E5548">
            <v>13390</v>
          </cell>
          <cell r="F5548">
            <v>0</v>
          </cell>
          <cell r="G5548" t="str">
            <v>13390_6ced7ef159c78b5c4480e767cd4c90bf</v>
          </cell>
          <cell r="H5548" t="str">
            <v>Stage2Atifact2.png</v>
          </cell>
          <cell r="I5548">
            <v>901</v>
          </cell>
          <cell r="K5548" t="str">
            <v>png</v>
          </cell>
          <cell r="L5548" t="str">
            <v>image/png</v>
          </cell>
          <cell r="M5548">
            <v>26814</v>
          </cell>
          <cell r="N5548">
            <v>1455048046</v>
          </cell>
          <cell r="O5548">
            <v>0</v>
          </cell>
        </row>
        <row r="5549">
          <cell r="A5549">
            <v>6927</v>
          </cell>
          <cell r="B5549">
            <v>68990</v>
          </cell>
          <cell r="C5549">
            <v>7458</v>
          </cell>
          <cell r="D5549">
            <v>0</v>
          </cell>
          <cell r="E5549">
            <v>13390</v>
          </cell>
          <cell r="F5549">
            <v>0</v>
          </cell>
          <cell r="G5549" t="str">
            <v>13390_5699cf17198d3164e2c5ee7f763d7ece</v>
          </cell>
          <cell r="H5549" t="str">
            <v>Sample4-23-42.wav</v>
          </cell>
          <cell r="I5549">
            <v>45</v>
          </cell>
          <cell r="K5549" t="str">
            <v>wav</v>
          </cell>
          <cell r="L5549" t="str">
            <v>audio/wav</v>
          </cell>
          <cell r="M5549">
            <v>537812</v>
          </cell>
          <cell r="N5549">
            <v>1455048066</v>
          </cell>
          <cell r="O5549">
            <v>0</v>
          </cell>
        </row>
        <row r="5550">
          <cell r="A5550">
            <v>6929</v>
          </cell>
          <cell r="B5550">
            <v>69030</v>
          </cell>
          <cell r="C5550">
            <v>10487</v>
          </cell>
          <cell r="D5550">
            <v>0</v>
          </cell>
          <cell r="E5550">
            <v>15367</v>
          </cell>
          <cell r="F5550">
            <v>0</v>
          </cell>
          <cell r="G5550" t="str">
            <v>15367_013e8f64d6dad282fb958982254be08b</v>
          </cell>
          <cell r="H5550" t="str">
            <v>UNDER PRESSURE.ns2p</v>
          </cell>
          <cell r="I5550">
            <v>268</v>
          </cell>
          <cell r="K5550" t="str">
            <v>ns2p</v>
          </cell>
          <cell r="L5550" t="str">
            <v>application/octet-stream</v>
          </cell>
          <cell r="M5550">
            <v>547</v>
          </cell>
          <cell r="N5550">
            <v>1455139213</v>
          </cell>
          <cell r="O5550">
            <v>0</v>
          </cell>
        </row>
        <row r="5551">
          <cell r="A5551">
            <v>6930</v>
          </cell>
          <cell r="B5551">
            <v>69071</v>
          </cell>
          <cell r="C5551">
            <v>10494</v>
          </cell>
          <cell r="D5551">
            <v>0</v>
          </cell>
          <cell r="E5551">
            <v>11339</v>
          </cell>
          <cell r="F5551">
            <v>0</v>
          </cell>
          <cell r="G5551" t="str">
            <v>11339_4e0e4104c7afd84fcadfd23195ec957e</v>
          </cell>
          <cell r="H5551" t="str">
            <v>Bad Sign Bass.nsmp</v>
          </cell>
          <cell r="I5551">
            <v>222</v>
          </cell>
          <cell r="J5551" t="str">
            <v>bass/lead sample</v>
          </cell>
          <cell r="K5551" t="str">
            <v>nsmp</v>
          </cell>
          <cell r="L5551" t="str">
            <v>application/octet-stream</v>
          </cell>
          <cell r="M5551">
            <v>1895522</v>
          </cell>
          <cell r="N5551">
            <v>1455219376</v>
          </cell>
          <cell r="O5551">
            <v>0</v>
          </cell>
        </row>
        <row r="5552">
          <cell r="A5552">
            <v>6931</v>
          </cell>
          <cell r="B5552">
            <v>69071</v>
          </cell>
          <cell r="C5552">
            <v>10494</v>
          </cell>
          <cell r="D5552">
            <v>0</v>
          </cell>
          <cell r="E5552">
            <v>11339</v>
          </cell>
          <cell r="F5552">
            <v>0</v>
          </cell>
          <cell r="G5552" t="str">
            <v>11339_de382f1695acc0b7f2bcf6bc3fb1523d</v>
          </cell>
          <cell r="H5552" t="str">
            <v>Ow Bass.nsmp</v>
          </cell>
          <cell r="I5552">
            <v>280</v>
          </cell>
          <cell r="J5552" t="str">
            <v>bass/lead sample</v>
          </cell>
          <cell r="K5552" t="str">
            <v>nsmp</v>
          </cell>
          <cell r="L5552" t="str">
            <v>application/octet-stream</v>
          </cell>
          <cell r="M5552">
            <v>849296</v>
          </cell>
          <cell r="N5552">
            <v>1455219470</v>
          </cell>
          <cell r="O5552">
            <v>0</v>
          </cell>
        </row>
        <row r="5553">
          <cell r="A5553">
            <v>6932</v>
          </cell>
          <cell r="B5553">
            <v>69071</v>
          </cell>
          <cell r="C5553">
            <v>10494</v>
          </cell>
          <cell r="D5553">
            <v>0</v>
          </cell>
          <cell r="E5553">
            <v>11339</v>
          </cell>
          <cell r="F5553">
            <v>0</v>
          </cell>
          <cell r="G5553" t="str">
            <v>11339_bfd3dce092671ae5131dadab8954aa4d</v>
          </cell>
          <cell r="H5553" t="str">
            <v>Ow Bass Demo.mp3</v>
          </cell>
          <cell r="I5553">
            <v>2312</v>
          </cell>
          <cell r="K5553" t="str">
            <v>mp3</v>
          </cell>
          <cell r="L5553" t="str">
            <v>audio/mpeg</v>
          </cell>
          <cell r="M5553">
            <v>824457</v>
          </cell>
          <cell r="N5553">
            <v>1455219496</v>
          </cell>
          <cell r="O5553">
            <v>0</v>
          </cell>
        </row>
        <row r="5554">
          <cell r="A5554">
            <v>6933</v>
          </cell>
          <cell r="B5554">
            <v>69071</v>
          </cell>
          <cell r="C5554">
            <v>10494</v>
          </cell>
          <cell r="D5554">
            <v>0</v>
          </cell>
          <cell r="E5554">
            <v>11339</v>
          </cell>
          <cell r="F5554">
            <v>0</v>
          </cell>
          <cell r="G5554" t="str">
            <v>11339_c2612134e5a6c722d2b392621a219b98</v>
          </cell>
          <cell r="H5554" t="str">
            <v>Bad Sign Bass.mp3</v>
          </cell>
          <cell r="I5554">
            <v>683</v>
          </cell>
          <cell r="K5554" t="str">
            <v>mp3</v>
          </cell>
          <cell r="L5554" t="str">
            <v>audio/mpeg</v>
          </cell>
          <cell r="M5554">
            <v>768033</v>
          </cell>
          <cell r="N5554">
            <v>1455219517</v>
          </cell>
          <cell r="O5554">
            <v>0</v>
          </cell>
        </row>
        <row r="5555">
          <cell r="A5555">
            <v>6937</v>
          </cell>
          <cell r="B5555">
            <v>69118</v>
          </cell>
          <cell r="C5555">
            <v>10501</v>
          </cell>
          <cell r="D5555">
            <v>0</v>
          </cell>
          <cell r="E5555">
            <v>4198</v>
          </cell>
          <cell r="F5555">
            <v>0</v>
          </cell>
          <cell r="G5555" t="str">
            <v>4198_082bfcb10386df7a3632a79845b2c649</v>
          </cell>
          <cell r="H5555" t="str">
            <v>NS2 Piano snapshot.ini</v>
          </cell>
          <cell r="I5555">
            <v>53</v>
          </cell>
          <cell r="K5555" t="str">
            <v>ini</v>
          </cell>
          <cell r="L5555" t="str">
            <v>application/octet-stream</v>
          </cell>
          <cell r="M5555">
            <v>3309</v>
          </cell>
          <cell r="N5555">
            <v>1455355438</v>
          </cell>
          <cell r="O5555">
            <v>0</v>
          </cell>
        </row>
        <row r="5556">
          <cell r="A5556">
            <v>6936</v>
          </cell>
          <cell r="B5556">
            <v>69118</v>
          </cell>
          <cell r="C5556">
            <v>10501</v>
          </cell>
          <cell r="D5556">
            <v>0</v>
          </cell>
          <cell r="E5556">
            <v>4198</v>
          </cell>
          <cell r="F5556">
            <v>0</v>
          </cell>
          <cell r="G5556" t="str">
            <v>4198_24a7c05af50c712d2d75ef053c699a1b</v>
          </cell>
          <cell r="H5556" t="str">
            <v>NS2 Organ snapshot.ini</v>
          </cell>
          <cell r="I5556">
            <v>61</v>
          </cell>
          <cell r="K5556" t="str">
            <v>ini</v>
          </cell>
          <cell r="L5556" t="str">
            <v>application/octet-stream</v>
          </cell>
          <cell r="M5556">
            <v>3307</v>
          </cell>
          <cell r="N5556">
            <v>1455355438</v>
          </cell>
          <cell r="O5556">
            <v>0</v>
          </cell>
        </row>
        <row r="5557">
          <cell r="A5557">
            <v>6938</v>
          </cell>
          <cell r="B5557">
            <v>69118</v>
          </cell>
          <cell r="C5557">
            <v>10501</v>
          </cell>
          <cell r="D5557">
            <v>0</v>
          </cell>
          <cell r="E5557">
            <v>4198</v>
          </cell>
          <cell r="F5557">
            <v>0</v>
          </cell>
          <cell r="G5557" t="str">
            <v>4198_d69141422a18792f90cc27ed31b5b741</v>
          </cell>
          <cell r="H5557" t="str">
            <v>NS2 Synth snapshot.ini</v>
          </cell>
          <cell r="I5557">
            <v>52</v>
          </cell>
          <cell r="K5557" t="str">
            <v>ini</v>
          </cell>
          <cell r="L5557" t="str">
            <v>application/octet-stream</v>
          </cell>
          <cell r="M5557">
            <v>3304</v>
          </cell>
          <cell r="N5557">
            <v>1455355438</v>
          </cell>
          <cell r="O5557">
            <v>0</v>
          </cell>
        </row>
        <row r="5558">
          <cell r="A5558">
            <v>6939</v>
          </cell>
          <cell r="B5558">
            <v>69118</v>
          </cell>
          <cell r="C5558">
            <v>10501</v>
          </cell>
          <cell r="D5558">
            <v>0</v>
          </cell>
          <cell r="E5558">
            <v>4198</v>
          </cell>
          <cell r="F5558">
            <v>0</v>
          </cell>
          <cell r="G5558" t="str">
            <v>4198_c250d030b69ae52d925b122fac288071</v>
          </cell>
          <cell r="H5558" t="str">
            <v>NS2 Effects &amp;amp; co snapshot.ini</v>
          </cell>
          <cell r="I5558">
            <v>57</v>
          </cell>
          <cell r="K5558" t="str">
            <v>ini</v>
          </cell>
          <cell r="L5558" t="str">
            <v>application/octet-stream</v>
          </cell>
          <cell r="M5558">
            <v>3301</v>
          </cell>
          <cell r="N5558">
            <v>1455355438</v>
          </cell>
          <cell r="O5558">
            <v>0</v>
          </cell>
        </row>
        <row r="5559">
          <cell r="A5559">
            <v>6940</v>
          </cell>
          <cell r="B5559">
            <v>69127</v>
          </cell>
          <cell r="C5559">
            <v>10503</v>
          </cell>
          <cell r="D5559">
            <v>0</v>
          </cell>
          <cell r="E5559">
            <v>1654</v>
          </cell>
          <cell r="F5559">
            <v>0</v>
          </cell>
          <cell r="G5559" t="str">
            <v>1654_b9c4ce40d0103852620d90aaf314f7ee</v>
          </cell>
          <cell r="H5559" t="str">
            <v>Tdream Signature.nlap</v>
          </cell>
          <cell r="I5559">
            <v>128</v>
          </cell>
          <cell r="K5559" t="str">
            <v>nlap</v>
          </cell>
          <cell r="L5559" t="str">
            <v>application/octet-stream</v>
          </cell>
          <cell r="M5559">
            <v>427</v>
          </cell>
          <cell r="N5559">
            <v>1455378192</v>
          </cell>
          <cell r="O5559">
            <v>0</v>
          </cell>
        </row>
        <row r="5560">
          <cell r="A5560">
            <v>6941</v>
          </cell>
          <cell r="B5560">
            <v>69135</v>
          </cell>
          <cell r="C5560">
            <v>9218</v>
          </cell>
          <cell r="D5560">
            <v>0</v>
          </cell>
          <cell r="E5560">
            <v>3957</v>
          </cell>
          <cell r="F5560">
            <v>0</v>
          </cell>
          <cell r="G5560" t="str">
            <v>3957_cea67b12ee5d2f1e9d299c033725f272</v>
          </cell>
          <cell r="H5560" t="str">
            <v>Killers Told Me.ns2p</v>
          </cell>
          <cell r="I5560">
            <v>303</v>
          </cell>
          <cell r="K5560" t="str">
            <v>ns2p</v>
          </cell>
          <cell r="L5560" t="str">
            <v>application/octet-stream</v>
          </cell>
          <cell r="M5560">
            <v>547</v>
          </cell>
          <cell r="N5560">
            <v>1455385275</v>
          </cell>
          <cell r="O5560">
            <v>0</v>
          </cell>
        </row>
        <row r="5561">
          <cell r="A5561">
            <v>6942</v>
          </cell>
          <cell r="B5561">
            <v>69151</v>
          </cell>
          <cell r="C5561">
            <v>10398</v>
          </cell>
          <cell r="D5561">
            <v>0</v>
          </cell>
          <cell r="E5561">
            <v>1701</v>
          </cell>
          <cell r="F5561">
            <v>0</v>
          </cell>
          <cell r="G5561" t="str">
            <v>1701_6785ecf7fac3a8370123a2840262e27b</v>
          </cell>
          <cell r="H5561" t="str">
            <v>colombia.jpg</v>
          </cell>
          <cell r="I5561">
            <v>2527</v>
          </cell>
          <cell r="K5561" t="str">
            <v>jpg</v>
          </cell>
          <cell r="L5561" t="str">
            <v>image/jpeg</v>
          </cell>
          <cell r="M5561">
            <v>96885</v>
          </cell>
          <cell r="N5561">
            <v>1455442880</v>
          </cell>
          <cell r="O5561">
            <v>0</v>
          </cell>
        </row>
        <row r="5562">
          <cell r="A5562">
            <v>6943</v>
          </cell>
          <cell r="B5562">
            <v>69152</v>
          </cell>
          <cell r="C5562">
            <v>10508</v>
          </cell>
          <cell r="D5562">
            <v>0</v>
          </cell>
          <cell r="E5562">
            <v>4789</v>
          </cell>
          <cell r="F5562">
            <v>0</v>
          </cell>
          <cell r="G5562" t="str">
            <v>4789_d47107e4e46233a38b9da8e53dc1427b</v>
          </cell>
          <cell r="H5562" t="str">
            <v>uprising.mp3</v>
          </cell>
          <cell r="I5562">
            <v>2234</v>
          </cell>
          <cell r="K5562" t="str">
            <v>mp3</v>
          </cell>
          <cell r="L5562" t="str">
            <v>audio/mpeg</v>
          </cell>
          <cell r="M5562">
            <v>829465</v>
          </cell>
          <cell r="N5562">
            <v>1455449841</v>
          </cell>
          <cell r="O5562">
            <v>0</v>
          </cell>
        </row>
        <row r="5563">
          <cell r="A5563">
            <v>6944</v>
          </cell>
          <cell r="B5563">
            <v>69152</v>
          </cell>
          <cell r="C5563">
            <v>10508</v>
          </cell>
          <cell r="D5563">
            <v>0</v>
          </cell>
          <cell r="E5563">
            <v>4789</v>
          </cell>
          <cell r="F5563">
            <v>0</v>
          </cell>
          <cell r="G5563" t="str">
            <v>4789_32e0e81f5482373da12d846bd71f17e8</v>
          </cell>
          <cell r="H5563" t="str">
            <v>Uprising.nspg</v>
          </cell>
          <cell r="I5563">
            <v>334</v>
          </cell>
          <cell r="K5563" t="str">
            <v>nspg</v>
          </cell>
          <cell r="L5563" t="str">
            <v>application/octet-stream</v>
          </cell>
          <cell r="M5563">
            <v>426</v>
          </cell>
          <cell r="N5563">
            <v>1455449891</v>
          </cell>
          <cell r="O5563">
            <v>0</v>
          </cell>
        </row>
        <row r="5564">
          <cell r="A5564">
            <v>6945</v>
          </cell>
          <cell r="B5564">
            <v>69156</v>
          </cell>
          <cell r="C5564">
            <v>10510</v>
          </cell>
          <cell r="D5564">
            <v>0</v>
          </cell>
          <cell r="E5564">
            <v>14505</v>
          </cell>
          <cell r="F5564">
            <v>0</v>
          </cell>
          <cell r="G5564" t="str">
            <v>14505_2339e74ef314c28f4ba3dd759fe461b4</v>
          </cell>
          <cell r="H5564" t="str">
            <v>piano and CP80.mp3</v>
          </cell>
          <cell r="I5564">
            <v>1079</v>
          </cell>
          <cell r="K5564" t="str">
            <v>mp3</v>
          </cell>
          <cell r="L5564" t="str">
            <v>audio/mp3</v>
          </cell>
          <cell r="M5564">
            <v>1110969</v>
          </cell>
          <cell r="N5564">
            <v>1455468240</v>
          </cell>
          <cell r="O5564">
            <v>0</v>
          </cell>
        </row>
        <row r="5565">
          <cell r="A5565">
            <v>6946</v>
          </cell>
          <cell r="B5565">
            <v>69156</v>
          </cell>
          <cell r="C5565">
            <v>10510</v>
          </cell>
          <cell r="D5565">
            <v>0</v>
          </cell>
          <cell r="E5565">
            <v>14505</v>
          </cell>
          <cell r="F5565">
            <v>0</v>
          </cell>
          <cell r="G5565" t="str">
            <v>14505_147c29b32eee93ccb7595a831bb46991</v>
          </cell>
          <cell r="H5565" t="str">
            <v>Piano and CP80.ns2p</v>
          </cell>
          <cell r="I5565">
            <v>287</v>
          </cell>
          <cell r="K5565" t="str">
            <v>ns2p</v>
          </cell>
          <cell r="L5565" t="str">
            <v>application/octet-stream</v>
          </cell>
          <cell r="M5565">
            <v>547</v>
          </cell>
          <cell r="N5565">
            <v>1455468359</v>
          </cell>
          <cell r="O5565">
            <v>0</v>
          </cell>
        </row>
        <row r="5566">
          <cell r="A5566">
            <v>6947</v>
          </cell>
          <cell r="B5566">
            <v>69157</v>
          </cell>
          <cell r="C5566">
            <v>10511</v>
          </cell>
          <cell r="D5566">
            <v>0</v>
          </cell>
          <cell r="E5566">
            <v>14505</v>
          </cell>
          <cell r="F5566">
            <v>0</v>
          </cell>
          <cell r="G5566" t="str">
            <v>14505_e7a53ff6d71bec868b575ab42013bbf0</v>
          </cell>
          <cell r="H5566" t="str">
            <v>B3 x4          .ns2p</v>
          </cell>
          <cell r="I5566">
            <v>422</v>
          </cell>
          <cell r="K5566" t="str">
            <v>ns2p</v>
          </cell>
          <cell r="L5566" t="str">
            <v>application/octet-stream</v>
          </cell>
          <cell r="M5566">
            <v>547</v>
          </cell>
          <cell r="N5566">
            <v>1455468572</v>
          </cell>
          <cell r="O5566">
            <v>0</v>
          </cell>
        </row>
        <row r="5567">
          <cell r="A5567">
            <v>6948</v>
          </cell>
          <cell r="B5567">
            <v>69157</v>
          </cell>
          <cell r="C5567">
            <v>10511</v>
          </cell>
          <cell r="D5567">
            <v>0</v>
          </cell>
          <cell r="E5567">
            <v>14505</v>
          </cell>
          <cell r="F5567">
            <v>0</v>
          </cell>
          <cell r="G5567" t="str">
            <v>14505_b40223125efcee5efbfe1c1aff4190ed</v>
          </cell>
          <cell r="H5567" t="str">
            <v>B3 x4.mp3</v>
          </cell>
          <cell r="I5567">
            <v>2014</v>
          </cell>
          <cell r="K5567" t="str">
            <v>mp3</v>
          </cell>
          <cell r="L5567" t="str">
            <v>audio/mp3</v>
          </cell>
          <cell r="M5567">
            <v>779100</v>
          </cell>
          <cell r="N5567">
            <v>1455468572</v>
          </cell>
          <cell r="O5567">
            <v>0</v>
          </cell>
        </row>
        <row r="5568">
          <cell r="A5568">
            <v>6949</v>
          </cell>
          <cell r="B5568">
            <v>69158</v>
          </cell>
          <cell r="C5568">
            <v>10512</v>
          </cell>
          <cell r="D5568">
            <v>0</v>
          </cell>
          <cell r="E5568">
            <v>14505</v>
          </cell>
          <cell r="F5568">
            <v>0</v>
          </cell>
          <cell r="G5568" t="str">
            <v>14505_faba045ce5a0cb13694e4788314a5245</v>
          </cell>
          <cell r="H5568" t="str">
            <v>EP B3 MW strings.mp3</v>
          </cell>
          <cell r="I5568">
            <v>1115</v>
          </cell>
          <cell r="K5568" t="str">
            <v>mp3</v>
          </cell>
          <cell r="L5568" t="str">
            <v>audio/mp3</v>
          </cell>
          <cell r="M5568">
            <v>1053711</v>
          </cell>
          <cell r="N5568">
            <v>1455468672</v>
          </cell>
          <cell r="O5568">
            <v>0</v>
          </cell>
        </row>
        <row r="5569">
          <cell r="A5569">
            <v>6950</v>
          </cell>
          <cell r="B5569">
            <v>69158</v>
          </cell>
          <cell r="C5569">
            <v>10512</v>
          </cell>
          <cell r="D5569">
            <v>0</v>
          </cell>
          <cell r="E5569">
            <v>14505</v>
          </cell>
          <cell r="F5569">
            <v>0</v>
          </cell>
          <cell r="G5569" t="str">
            <v>14505_2394cc21b4daa09f02afacdf67808594</v>
          </cell>
          <cell r="H5569" t="str">
            <v>EP B3 MW strings.ns2p</v>
          </cell>
          <cell r="I5569">
            <v>248</v>
          </cell>
          <cell r="K5569" t="str">
            <v>ns2p</v>
          </cell>
          <cell r="L5569" t="str">
            <v>application/octet-stream</v>
          </cell>
          <cell r="M5569">
            <v>547</v>
          </cell>
          <cell r="N5569">
            <v>1455468672</v>
          </cell>
          <cell r="O5569">
            <v>0</v>
          </cell>
        </row>
        <row r="5570">
          <cell r="A5570">
            <v>6951</v>
          </cell>
          <cell r="B5570">
            <v>69159</v>
          </cell>
          <cell r="C5570">
            <v>10513</v>
          </cell>
          <cell r="D5570">
            <v>0</v>
          </cell>
          <cell r="E5570">
            <v>14505</v>
          </cell>
          <cell r="F5570">
            <v>0</v>
          </cell>
          <cell r="G5570" t="str">
            <v>14505_f0ea30c8a2d08b662d1ea4c09bcc0317</v>
          </cell>
          <cell r="H5570" t="str">
            <v>Brick in Wall MW.ns2p</v>
          </cell>
          <cell r="I5570">
            <v>246</v>
          </cell>
          <cell r="K5570" t="str">
            <v>ns2p</v>
          </cell>
          <cell r="L5570" t="str">
            <v>application/octet-stream</v>
          </cell>
          <cell r="M5570">
            <v>547</v>
          </cell>
          <cell r="N5570">
            <v>1455468854</v>
          </cell>
          <cell r="O5570">
            <v>0</v>
          </cell>
        </row>
        <row r="5571">
          <cell r="A5571">
            <v>6952</v>
          </cell>
          <cell r="B5571">
            <v>69159</v>
          </cell>
          <cell r="C5571">
            <v>10513</v>
          </cell>
          <cell r="D5571">
            <v>0</v>
          </cell>
          <cell r="E5571">
            <v>14505</v>
          </cell>
          <cell r="F5571">
            <v>0</v>
          </cell>
          <cell r="G5571" t="str">
            <v>14505_e101274099b04625a66c9b60a513f927</v>
          </cell>
          <cell r="H5571" t="str">
            <v>Brick in Wall MW.mp3</v>
          </cell>
          <cell r="I5571">
            <v>1629</v>
          </cell>
          <cell r="K5571" t="str">
            <v>mp3</v>
          </cell>
          <cell r="L5571" t="str">
            <v>audio/mp3</v>
          </cell>
          <cell r="M5571">
            <v>814638</v>
          </cell>
          <cell r="N5571">
            <v>1455468854</v>
          </cell>
          <cell r="O5571">
            <v>0</v>
          </cell>
        </row>
        <row r="5572">
          <cell r="A5572">
            <v>6953</v>
          </cell>
          <cell r="B5572">
            <v>69160</v>
          </cell>
          <cell r="C5572">
            <v>10514</v>
          </cell>
          <cell r="D5572">
            <v>0</v>
          </cell>
          <cell r="E5572">
            <v>14505</v>
          </cell>
          <cell r="F5572">
            <v>0</v>
          </cell>
          <cell r="G5572" t="str">
            <v>14505_9cf483d8d31545228421a4f30646c91c</v>
          </cell>
          <cell r="H5572" t="str">
            <v>Soulman TakeOnMe.mp3</v>
          </cell>
          <cell r="I5572">
            <v>1133</v>
          </cell>
          <cell r="K5572" t="str">
            <v>mp3</v>
          </cell>
          <cell r="L5572" t="str">
            <v>audio/mp3</v>
          </cell>
          <cell r="M5572">
            <v>438475</v>
          </cell>
          <cell r="N5572">
            <v>1455469033</v>
          </cell>
          <cell r="O5572">
            <v>0</v>
          </cell>
        </row>
        <row r="5573">
          <cell r="A5573">
            <v>6954</v>
          </cell>
          <cell r="B5573">
            <v>69160</v>
          </cell>
          <cell r="C5573">
            <v>10514</v>
          </cell>
          <cell r="D5573">
            <v>0</v>
          </cell>
          <cell r="E5573">
            <v>14505</v>
          </cell>
          <cell r="F5573">
            <v>0</v>
          </cell>
          <cell r="G5573" t="str">
            <v>14505_e576ced62a13932a4c1bee08ec7a98af</v>
          </cell>
          <cell r="H5573" t="str">
            <v>Soulman TakeOnMe.ns2p</v>
          </cell>
          <cell r="I5573">
            <v>186</v>
          </cell>
          <cell r="K5573" t="str">
            <v>ns2p</v>
          </cell>
          <cell r="L5573" t="str">
            <v>application/octet-stream</v>
          </cell>
          <cell r="M5573">
            <v>547</v>
          </cell>
          <cell r="N5573">
            <v>1455469033</v>
          </cell>
          <cell r="O5573">
            <v>0</v>
          </cell>
        </row>
        <row r="5574">
          <cell r="A5574">
            <v>6955</v>
          </cell>
          <cell r="B5574">
            <v>69161</v>
          </cell>
          <cell r="C5574">
            <v>10515</v>
          </cell>
          <cell r="D5574">
            <v>0</v>
          </cell>
          <cell r="E5574">
            <v>14505</v>
          </cell>
          <cell r="F5574">
            <v>0</v>
          </cell>
          <cell r="G5574" t="str">
            <v>14505_8d6cee8f2d6eb61ef57046ee83cc6c65</v>
          </cell>
          <cell r="H5574" t="str">
            <v>Final Countdown .ns2p</v>
          </cell>
          <cell r="I5574">
            <v>336</v>
          </cell>
          <cell r="K5574" t="str">
            <v>ns2p</v>
          </cell>
          <cell r="L5574" t="str">
            <v>application/octet-stream</v>
          </cell>
          <cell r="M5574">
            <v>547</v>
          </cell>
          <cell r="N5574">
            <v>1455469401</v>
          </cell>
          <cell r="O5574">
            <v>0</v>
          </cell>
        </row>
        <row r="5575">
          <cell r="A5575">
            <v>6956</v>
          </cell>
          <cell r="B5575">
            <v>69161</v>
          </cell>
          <cell r="C5575">
            <v>10515</v>
          </cell>
          <cell r="D5575">
            <v>0</v>
          </cell>
          <cell r="E5575">
            <v>14505</v>
          </cell>
          <cell r="F5575">
            <v>0</v>
          </cell>
          <cell r="G5575" t="str">
            <v>14505_c69d6be8338fc95b120fcecf78e2f863</v>
          </cell>
          <cell r="H5575" t="str">
            <v>Final Countdown.mp3</v>
          </cell>
          <cell r="I5575">
            <v>2233</v>
          </cell>
          <cell r="K5575" t="str">
            <v>mp3</v>
          </cell>
          <cell r="L5575" t="str">
            <v>audio/mp3</v>
          </cell>
          <cell r="M5575">
            <v>419666</v>
          </cell>
          <cell r="N5575">
            <v>1455469401</v>
          </cell>
          <cell r="O5575">
            <v>0</v>
          </cell>
        </row>
        <row r="5576">
          <cell r="A5576">
            <v>6957</v>
          </cell>
          <cell r="B5576">
            <v>69163</v>
          </cell>
          <cell r="C5576">
            <v>10516</v>
          </cell>
          <cell r="D5576">
            <v>0</v>
          </cell>
          <cell r="E5576">
            <v>14505</v>
          </cell>
          <cell r="F5576">
            <v>0</v>
          </cell>
          <cell r="G5576" t="str">
            <v>14505_8abc6d7f76a326557a270f8b64496b72</v>
          </cell>
          <cell r="H5576" t="str">
            <v>Babylon.mp3</v>
          </cell>
          <cell r="I5576">
            <v>632</v>
          </cell>
          <cell r="K5576" t="str">
            <v>mp3</v>
          </cell>
          <cell r="L5576" t="str">
            <v>audio/mp3</v>
          </cell>
          <cell r="M5576">
            <v>275462</v>
          </cell>
          <cell r="N5576">
            <v>1455471671</v>
          </cell>
          <cell r="O5576">
            <v>0</v>
          </cell>
        </row>
        <row r="5577">
          <cell r="A5577">
            <v>6958</v>
          </cell>
          <cell r="B5577">
            <v>69163</v>
          </cell>
          <cell r="C5577">
            <v>10516</v>
          </cell>
          <cell r="D5577">
            <v>0</v>
          </cell>
          <cell r="E5577">
            <v>14505</v>
          </cell>
          <cell r="F5577">
            <v>0</v>
          </cell>
          <cell r="G5577" t="str">
            <v>14505_41695c8d32f520527e24a9b70fc13185</v>
          </cell>
          <cell r="H5577" t="str">
            <v>Babylon.ns2p</v>
          </cell>
          <cell r="I5577">
            <v>89</v>
          </cell>
          <cell r="K5577" t="str">
            <v>ns2p</v>
          </cell>
          <cell r="L5577" t="str">
            <v>application/octet-stream</v>
          </cell>
          <cell r="M5577">
            <v>547</v>
          </cell>
          <cell r="N5577">
            <v>1455471671</v>
          </cell>
          <cell r="O5577">
            <v>0</v>
          </cell>
        </row>
        <row r="5578">
          <cell r="A5578">
            <v>6959</v>
          </cell>
          <cell r="B5578">
            <v>69164</v>
          </cell>
          <cell r="C5578">
            <v>10517</v>
          </cell>
          <cell r="D5578">
            <v>0</v>
          </cell>
          <cell r="E5578">
            <v>14505</v>
          </cell>
          <cell r="F5578">
            <v>0</v>
          </cell>
          <cell r="G5578" t="str">
            <v>14505_29cf301b039cf98985627cef1ffd0483</v>
          </cell>
          <cell r="H5578" t="str">
            <v>Beautiful Day.ns2p</v>
          </cell>
          <cell r="I5578">
            <v>301</v>
          </cell>
          <cell r="K5578" t="str">
            <v>ns2p</v>
          </cell>
          <cell r="L5578" t="str">
            <v>application/octet-stream</v>
          </cell>
          <cell r="M5578">
            <v>547</v>
          </cell>
          <cell r="N5578">
            <v>1455471811</v>
          </cell>
          <cell r="O5578">
            <v>0</v>
          </cell>
        </row>
        <row r="5579">
          <cell r="A5579">
            <v>6960</v>
          </cell>
          <cell r="B5579">
            <v>69164</v>
          </cell>
          <cell r="C5579">
            <v>10517</v>
          </cell>
          <cell r="D5579">
            <v>0</v>
          </cell>
          <cell r="E5579">
            <v>14505</v>
          </cell>
          <cell r="F5579">
            <v>0</v>
          </cell>
          <cell r="G5579" t="str">
            <v>14505_14cee62f756eae2e458cd0a593b7c815</v>
          </cell>
          <cell r="H5579" t="str">
            <v>Beautiful Day.mp3</v>
          </cell>
          <cell r="I5579">
            <v>1748</v>
          </cell>
          <cell r="K5579" t="str">
            <v>mp3</v>
          </cell>
          <cell r="L5579" t="str">
            <v>audio/mp3</v>
          </cell>
          <cell r="M5579">
            <v>479432</v>
          </cell>
          <cell r="N5579">
            <v>1455471811</v>
          </cell>
          <cell r="O5579">
            <v>0</v>
          </cell>
        </row>
        <row r="5580">
          <cell r="A5580">
            <v>6961</v>
          </cell>
          <cell r="B5580">
            <v>69165</v>
          </cell>
          <cell r="C5580">
            <v>10518</v>
          </cell>
          <cell r="D5580">
            <v>0</v>
          </cell>
          <cell r="E5580">
            <v>14505</v>
          </cell>
          <cell r="F5580">
            <v>0</v>
          </cell>
          <cell r="G5580" t="str">
            <v>14505_1e12190cb21689d7e786d56a8e86d675</v>
          </cell>
          <cell r="H5580" t="str">
            <v>Big Brass.mp3</v>
          </cell>
          <cell r="I5580">
            <v>2102</v>
          </cell>
          <cell r="K5580" t="str">
            <v>mp3</v>
          </cell>
          <cell r="L5580" t="str">
            <v>audio/mp3</v>
          </cell>
          <cell r="M5580">
            <v>260417</v>
          </cell>
          <cell r="N5580">
            <v>1455471929</v>
          </cell>
          <cell r="O5580">
            <v>0</v>
          </cell>
        </row>
        <row r="5581">
          <cell r="A5581">
            <v>6962</v>
          </cell>
          <cell r="B5581">
            <v>69165</v>
          </cell>
          <cell r="C5581">
            <v>10518</v>
          </cell>
          <cell r="D5581">
            <v>0</v>
          </cell>
          <cell r="E5581">
            <v>14505</v>
          </cell>
          <cell r="F5581">
            <v>0</v>
          </cell>
          <cell r="G5581" t="str">
            <v>14505_4f53d7bec1d08e66c5df78e1aa5e6468</v>
          </cell>
          <cell r="H5581" t="str">
            <v>Big Brass.ns2p</v>
          </cell>
          <cell r="I5581">
            <v>360</v>
          </cell>
          <cell r="K5581" t="str">
            <v>ns2p</v>
          </cell>
          <cell r="L5581" t="str">
            <v>application/octet-stream</v>
          </cell>
          <cell r="M5581">
            <v>547</v>
          </cell>
          <cell r="N5581">
            <v>1455471929</v>
          </cell>
          <cell r="O5581">
            <v>0</v>
          </cell>
        </row>
        <row r="5582">
          <cell r="A5582">
            <v>6963</v>
          </cell>
          <cell r="B5582">
            <v>69166</v>
          </cell>
          <cell r="C5582">
            <v>10519</v>
          </cell>
          <cell r="D5582">
            <v>0</v>
          </cell>
          <cell r="E5582">
            <v>14505</v>
          </cell>
          <cell r="F5582">
            <v>0</v>
          </cell>
          <cell r="G5582" t="str">
            <v>14505_f16186a2a2ab2cd2843c8dc6456aa519</v>
          </cell>
          <cell r="H5582" t="str">
            <v>ClavC Phsr Wah.ns2p</v>
          </cell>
          <cell r="I5582">
            <v>238</v>
          </cell>
          <cell r="K5582" t="str">
            <v>ns2p</v>
          </cell>
          <cell r="L5582" t="str">
            <v>application/octet-stream</v>
          </cell>
          <cell r="M5582">
            <v>547</v>
          </cell>
          <cell r="N5582">
            <v>1455472068</v>
          </cell>
          <cell r="O5582">
            <v>0</v>
          </cell>
        </row>
        <row r="5583">
          <cell r="A5583">
            <v>6964</v>
          </cell>
          <cell r="B5583">
            <v>69166</v>
          </cell>
          <cell r="C5583">
            <v>10519</v>
          </cell>
          <cell r="D5583">
            <v>0</v>
          </cell>
          <cell r="E5583">
            <v>14505</v>
          </cell>
          <cell r="F5583">
            <v>0</v>
          </cell>
          <cell r="G5583" t="str">
            <v>14505_2ce83a862bf58936c7e26dc4406f0b59</v>
          </cell>
          <cell r="H5583" t="str">
            <v>ClavC Phsr Wah.mp3</v>
          </cell>
          <cell r="I5583">
            <v>639</v>
          </cell>
          <cell r="K5583" t="str">
            <v>mp3</v>
          </cell>
          <cell r="L5583" t="str">
            <v>audio/mp3</v>
          </cell>
          <cell r="M5583">
            <v>410887</v>
          </cell>
          <cell r="N5583">
            <v>1455472068</v>
          </cell>
          <cell r="O5583">
            <v>0</v>
          </cell>
        </row>
        <row r="5584">
          <cell r="A5584">
            <v>6965</v>
          </cell>
          <cell r="B5584">
            <v>69167</v>
          </cell>
          <cell r="C5584">
            <v>10520</v>
          </cell>
          <cell r="D5584">
            <v>0</v>
          </cell>
          <cell r="E5584">
            <v>14505</v>
          </cell>
          <cell r="F5584">
            <v>0</v>
          </cell>
          <cell r="G5584" t="str">
            <v>14505_f866b5f806796eaaaeb5b8d574069f0f</v>
          </cell>
          <cell r="H5584" t="str">
            <v>Clocks.mp3</v>
          </cell>
          <cell r="I5584">
            <v>1782</v>
          </cell>
          <cell r="K5584" t="str">
            <v>mp3</v>
          </cell>
          <cell r="L5584" t="str">
            <v>audio/mp3</v>
          </cell>
          <cell r="M5584">
            <v>468976</v>
          </cell>
          <cell r="N5584">
            <v>1455472272</v>
          </cell>
          <cell r="O5584">
            <v>0</v>
          </cell>
        </row>
        <row r="5585">
          <cell r="A5585">
            <v>6966</v>
          </cell>
          <cell r="B5585">
            <v>69167</v>
          </cell>
          <cell r="C5585">
            <v>10520</v>
          </cell>
          <cell r="D5585">
            <v>0</v>
          </cell>
          <cell r="E5585">
            <v>14505</v>
          </cell>
          <cell r="F5585">
            <v>0</v>
          </cell>
          <cell r="G5585" t="str">
            <v>14505_73b5f3db4f19c665bd19c153922a8ffd</v>
          </cell>
          <cell r="H5585" t="str">
            <v>Clocks.ns2p</v>
          </cell>
          <cell r="I5585">
            <v>344</v>
          </cell>
          <cell r="K5585" t="str">
            <v>ns2p</v>
          </cell>
          <cell r="L5585" t="str">
            <v>application/octet-stream</v>
          </cell>
          <cell r="M5585">
            <v>547</v>
          </cell>
          <cell r="N5585">
            <v>1455472272</v>
          </cell>
          <cell r="O5585">
            <v>0</v>
          </cell>
        </row>
        <row r="5586">
          <cell r="A5586">
            <v>6967</v>
          </cell>
          <cell r="B5586">
            <v>69168</v>
          </cell>
          <cell r="C5586">
            <v>10521</v>
          </cell>
          <cell r="D5586">
            <v>0</v>
          </cell>
          <cell r="E5586">
            <v>14505</v>
          </cell>
          <cell r="F5586">
            <v>0</v>
          </cell>
          <cell r="G5586" t="str">
            <v>14505_c3bc51fc63f3cec97b0b1fb44b5b8324</v>
          </cell>
          <cell r="H5586" t="str">
            <v>Jump     .ns2p</v>
          </cell>
          <cell r="I5586">
            <v>666</v>
          </cell>
          <cell r="K5586" t="str">
            <v>ns2p</v>
          </cell>
          <cell r="L5586" t="str">
            <v>application/octet-stream</v>
          </cell>
          <cell r="M5586">
            <v>547</v>
          </cell>
          <cell r="N5586">
            <v>1455472423</v>
          </cell>
          <cell r="O5586">
            <v>0</v>
          </cell>
        </row>
        <row r="5587">
          <cell r="A5587">
            <v>6968</v>
          </cell>
          <cell r="B5587">
            <v>69168</v>
          </cell>
          <cell r="C5587">
            <v>10521</v>
          </cell>
          <cell r="D5587">
            <v>0</v>
          </cell>
          <cell r="E5587">
            <v>14505</v>
          </cell>
          <cell r="F5587">
            <v>0</v>
          </cell>
          <cell r="G5587" t="str">
            <v>14505_5372d15fc321db1b0df48b553ed6a3f9</v>
          </cell>
          <cell r="H5587" t="str">
            <v>Jump.mp3</v>
          </cell>
          <cell r="I5587">
            <v>2454</v>
          </cell>
          <cell r="K5587" t="str">
            <v>mp3</v>
          </cell>
          <cell r="L5587" t="str">
            <v>audio/mp3</v>
          </cell>
          <cell r="M5587">
            <v>262084</v>
          </cell>
          <cell r="N5587">
            <v>1455472423</v>
          </cell>
          <cell r="O5587">
            <v>0</v>
          </cell>
        </row>
        <row r="5588">
          <cell r="A5588">
            <v>6969</v>
          </cell>
          <cell r="B5588">
            <v>69169</v>
          </cell>
          <cell r="C5588">
            <v>10522</v>
          </cell>
          <cell r="D5588">
            <v>0</v>
          </cell>
          <cell r="E5588">
            <v>14505</v>
          </cell>
          <cell r="F5588">
            <v>0</v>
          </cell>
          <cell r="G5588" t="str">
            <v>14505_a8db8d4e49886bbb4c11932c1f0540de</v>
          </cell>
          <cell r="H5588" t="str">
            <v>Madness.mp3</v>
          </cell>
          <cell r="I5588">
            <v>944</v>
          </cell>
          <cell r="K5588" t="str">
            <v>mp3</v>
          </cell>
          <cell r="L5588" t="str">
            <v>audio/mp3</v>
          </cell>
          <cell r="M5588">
            <v>1236768</v>
          </cell>
          <cell r="N5588">
            <v>1455472565</v>
          </cell>
          <cell r="O5588">
            <v>0</v>
          </cell>
        </row>
        <row r="5589">
          <cell r="A5589">
            <v>6970</v>
          </cell>
          <cell r="B5589">
            <v>69169</v>
          </cell>
          <cell r="C5589">
            <v>10522</v>
          </cell>
          <cell r="D5589">
            <v>0</v>
          </cell>
          <cell r="E5589">
            <v>14505</v>
          </cell>
          <cell r="F5589">
            <v>0</v>
          </cell>
          <cell r="G5589" t="str">
            <v>14505_ac6c9a13115dbead2d6130eababef9ec</v>
          </cell>
          <cell r="H5589" t="str">
            <v>Madness.ns2p</v>
          </cell>
          <cell r="I5589">
            <v>108</v>
          </cell>
          <cell r="K5589" t="str">
            <v>ns2p</v>
          </cell>
          <cell r="L5589" t="str">
            <v>application/octet-stream</v>
          </cell>
          <cell r="M5589">
            <v>547</v>
          </cell>
          <cell r="N5589">
            <v>1455472565</v>
          </cell>
          <cell r="O5589">
            <v>0</v>
          </cell>
        </row>
        <row r="5590">
          <cell r="A5590">
            <v>6971</v>
          </cell>
          <cell r="B5590">
            <v>69170</v>
          </cell>
          <cell r="C5590">
            <v>10523</v>
          </cell>
          <cell r="D5590">
            <v>0</v>
          </cell>
          <cell r="E5590">
            <v>14505</v>
          </cell>
          <cell r="F5590">
            <v>0</v>
          </cell>
          <cell r="G5590" t="str">
            <v>14505_31c34859ec695013c96d1be7f5f17e74</v>
          </cell>
          <cell r="H5590" t="str">
            <v>Med Brass.ns2p</v>
          </cell>
          <cell r="I5590">
            <v>231</v>
          </cell>
          <cell r="K5590" t="str">
            <v>ns2p</v>
          </cell>
          <cell r="L5590" t="str">
            <v>application/octet-stream</v>
          </cell>
          <cell r="M5590">
            <v>547</v>
          </cell>
          <cell r="N5590">
            <v>1455472885</v>
          </cell>
          <cell r="O5590">
            <v>0</v>
          </cell>
        </row>
        <row r="5591">
          <cell r="A5591">
            <v>6972</v>
          </cell>
          <cell r="B5591">
            <v>69170</v>
          </cell>
          <cell r="C5591">
            <v>10523</v>
          </cell>
          <cell r="D5591">
            <v>0</v>
          </cell>
          <cell r="E5591">
            <v>14505</v>
          </cell>
          <cell r="F5591">
            <v>0</v>
          </cell>
          <cell r="G5591" t="str">
            <v>14505_f7037def2a1e43e4b7f9d9d4781cc714</v>
          </cell>
          <cell r="H5591" t="str">
            <v>Med Brass.mp3</v>
          </cell>
          <cell r="I5591">
            <v>1156</v>
          </cell>
          <cell r="K5591" t="str">
            <v>mp3</v>
          </cell>
          <cell r="L5591" t="str">
            <v>audio/mp3</v>
          </cell>
          <cell r="M5591">
            <v>158435</v>
          </cell>
          <cell r="N5591">
            <v>1455472885</v>
          </cell>
          <cell r="O5591">
            <v>0</v>
          </cell>
        </row>
        <row r="5592">
          <cell r="A5592">
            <v>6973</v>
          </cell>
          <cell r="B5592">
            <v>69171</v>
          </cell>
          <cell r="C5592">
            <v>10524</v>
          </cell>
          <cell r="D5592">
            <v>0</v>
          </cell>
          <cell r="E5592">
            <v>14505</v>
          </cell>
          <cell r="F5592">
            <v>0</v>
          </cell>
          <cell r="G5592" t="str">
            <v>14505_4ff322da4abb307752ed600b668c851d</v>
          </cell>
          <cell r="H5592" t="str">
            <v>OD Gtr.mp3</v>
          </cell>
          <cell r="I5592">
            <v>726</v>
          </cell>
          <cell r="K5592" t="str">
            <v>mp3</v>
          </cell>
          <cell r="L5592" t="str">
            <v>audio/mp3</v>
          </cell>
          <cell r="M5592">
            <v>237844</v>
          </cell>
          <cell r="N5592">
            <v>1455473012</v>
          </cell>
          <cell r="O5592">
            <v>0</v>
          </cell>
        </row>
        <row r="5593">
          <cell r="A5593">
            <v>6974</v>
          </cell>
          <cell r="B5593">
            <v>69171</v>
          </cell>
          <cell r="C5593">
            <v>10524</v>
          </cell>
          <cell r="D5593">
            <v>0</v>
          </cell>
          <cell r="E5593">
            <v>14505</v>
          </cell>
          <cell r="F5593">
            <v>0</v>
          </cell>
          <cell r="G5593" t="str">
            <v>14505_3ad19dd3589c24c78e496131fa2c73fc</v>
          </cell>
          <cell r="H5593" t="str">
            <v>OD Gtr.ns2p</v>
          </cell>
          <cell r="I5593">
            <v>208</v>
          </cell>
          <cell r="K5593" t="str">
            <v>ns2p</v>
          </cell>
          <cell r="L5593" t="str">
            <v>application/octet-stream</v>
          </cell>
          <cell r="M5593">
            <v>547</v>
          </cell>
          <cell r="N5593">
            <v>1455473012</v>
          </cell>
          <cell r="O5593">
            <v>0</v>
          </cell>
        </row>
        <row r="5594">
          <cell r="A5594">
            <v>6975</v>
          </cell>
          <cell r="B5594">
            <v>69172</v>
          </cell>
          <cell r="C5594">
            <v>10525</v>
          </cell>
          <cell r="D5594">
            <v>0</v>
          </cell>
          <cell r="E5594">
            <v>14505</v>
          </cell>
          <cell r="F5594">
            <v>0</v>
          </cell>
          <cell r="G5594" t="str">
            <v>14505_35257752bf1472a7940db916fb91abb3</v>
          </cell>
          <cell r="H5594" t="str">
            <v>Ruby.ns2p</v>
          </cell>
          <cell r="I5594">
            <v>112</v>
          </cell>
          <cell r="K5594" t="str">
            <v>ns2p</v>
          </cell>
          <cell r="L5594" t="str">
            <v>application/octet-stream</v>
          </cell>
          <cell r="M5594">
            <v>547</v>
          </cell>
          <cell r="N5594">
            <v>1455473547</v>
          </cell>
          <cell r="O5594">
            <v>0</v>
          </cell>
        </row>
        <row r="5595">
          <cell r="A5595">
            <v>6976</v>
          </cell>
          <cell r="B5595">
            <v>69172</v>
          </cell>
          <cell r="C5595">
            <v>10525</v>
          </cell>
          <cell r="D5595">
            <v>0</v>
          </cell>
          <cell r="E5595">
            <v>14505</v>
          </cell>
          <cell r="F5595">
            <v>0</v>
          </cell>
          <cell r="G5595" t="str">
            <v>14505_4bdf82dc832335770e2b6c65e389279e</v>
          </cell>
          <cell r="H5595" t="str">
            <v>Ruby.mp3</v>
          </cell>
          <cell r="I5595">
            <v>862</v>
          </cell>
          <cell r="K5595" t="str">
            <v>mp3</v>
          </cell>
          <cell r="L5595" t="str">
            <v>audio/mp3</v>
          </cell>
          <cell r="M5595">
            <v>539609</v>
          </cell>
          <cell r="N5595">
            <v>1455473547</v>
          </cell>
          <cell r="O5595">
            <v>0</v>
          </cell>
        </row>
        <row r="5596">
          <cell r="A5596">
            <v>6977</v>
          </cell>
          <cell r="B5596">
            <v>69173</v>
          </cell>
          <cell r="C5596">
            <v>10526</v>
          </cell>
          <cell r="D5596">
            <v>0</v>
          </cell>
          <cell r="E5596">
            <v>14505</v>
          </cell>
          <cell r="F5596">
            <v>0</v>
          </cell>
          <cell r="G5596" t="str">
            <v>14505_ef1cab0e864b53011a5bc2ea2b9e66e9</v>
          </cell>
          <cell r="H5596" t="str">
            <v>Saturday Night.mp3</v>
          </cell>
          <cell r="I5596">
            <v>463</v>
          </cell>
          <cell r="K5596" t="str">
            <v>mp3</v>
          </cell>
          <cell r="L5596" t="str">
            <v>audio/mp3</v>
          </cell>
          <cell r="M5596">
            <v>310995</v>
          </cell>
          <cell r="N5596">
            <v>1455474313</v>
          </cell>
          <cell r="O5596">
            <v>0</v>
          </cell>
        </row>
        <row r="5597">
          <cell r="A5597">
            <v>6978</v>
          </cell>
          <cell r="B5597">
            <v>69173</v>
          </cell>
          <cell r="C5597">
            <v>10526</v>
          </cell>
          <cell r="D5597">
            <v>0</v>
          </cell>
          <cell r="E5597">
            <v>14505</v>
          </cell>
          <cell r="F5597">
            <v>0</v>
          </cell>
          <cell r="G5597" t="str">
            <v>14505_98ef9ef1aa1b5b9e8525e0c4d55e6d38</v>
          </cell>
          <cell r="H5597" t="str">
            <v>Saturday Night.ns2p</v>
          </cell>
          <cell r="I5597">
            <v>105</v>
          </cell>
          <cell r="K5597" t="str">
            <v>ns2p</v>
          </cell>
          <cell r="L5597" t="str">
            <v>application/octet-stream</v>
          </cell>
          <cell r="M5597">
            <v>547</v>
          </cell>
          <cell r="N5597">
            <v>1455474313</v>
          </cell>
          <cell r="O5597">
            <v>0</v>
          </cell>
        </row>
        <row r="5598">
          <cell r="A5598">
            <v>6979</v>
          </cell>
          <cell r="B5598">
            <v>69177</v>
          </cell>
          <cell r="C5598">
            <v>4054</v>
          </cell>
          <cell r="D5598">
            <v>0</v>
          </cell>
          <cell r="E5598">
            <v>12899</v>
          </cell>
          <cell r="F5598">
            <v>0</v>
          </cell>
          <cell r="G5598" t="str">
            <v>12899_c5797e2fee90b4e0826e4353899b0cf6</v>
          </cell>
          <cell r="H5598" t="str">
            <v>Locked podejÅ›cie.mp3</v>
          </cell>
          <cell r="I5598">
            <v>1419</v>
          </cell>
          <cell r="K5598" t="str">
            <v>mp3</v>
          </cell>
          <cell r="L5598" t="str">
            <v>audio/mp3</v>
          </cell>
          <cell r="M5598">
            <v>503819</v>
          </cell>
          <cell r="N5598">
            <v>1455485142</v>
          </cell>
          <cell r="O5598">
            <v>0</v>
          </cell>
        </row>
        <row r="5599">
          <cell r="A5599">
            <v>6980</v>
          </cell>
          <cell r="B5599">
            <v>69177</v>
          </cell>
          <cell r="C5599">
            <v>4054</v>
          </cell>
          <cell r="D5599">
            <v>0</v>
          </cell>
          <cell r="E5599">
            <v>12899</v>
          </cell>
          <cell r="F5599">
            <v>0</v>
          </cell>
          <cell r="G5599" t="str">
            <v>12899_5b854a628431ff3c70dbd465887ed01c</v>
          </cell>
          <cell r="H5599" t="str">
            <v>Locked - podejscie.nsmp</v>
          </cell>
          <cell r="I5599">
            <v>221</v>
          </cell>
          <cell r="K5599" t="str">
            <v>nsmp</v>
          </cell>
          <cell r="L5599" t="str">
            <v>application/octet-stream</v>
          </cell>
          <cell r="M5599">
            <v>750617</v>
          </cell>
          <cell r="N5599">
            <v>1455485142</v>
          </cell>
          <cell r="O5599">
            <v>0</v>
          </cell>
        </row>
        <row r="5600">
          <cell r="A5600">
            <v>6981</v>
          </cell>
          <cell r="B5600">
            <v>69180</v>
          </cell>
          <cell r="C5600">
            <v>8629</v>
          </cell>
          <cell r="D5600">
            <v>0</v>
          </cell>
          <cell r="E5600">
            <v>12899</v>
          </cell>
          <cell r="F5600">
            <v>0</v>
          </cell>
          <cell r="G5600" t="str">
            <v>12899_24a78d1a6e9360811a2c1ef03c8617a8</v>
          </cell>
          <cell r="H5600" t="str">
            <v>Black solo synth.mp3</v>
          </cell>
          <cell r="I5600">
            <v>4101</v>
          </cell>
          <cell r="K5600" t="str">
            <v>mp3</v>
          </cell>
          <cell r="L5600" t="str">
            <v>audio/mp3</v>
          </cell>
          <cell r="M5600">
            <v>314897</v>
          </cell>
          <cell r="N5600">
            <v>1455486278</v>
          </cell>
          <cell r="O5600">
            <v>0</v>
          </cell>
        </row>
        <row r="5601">
          <cell r="A5601">
            <v>6982</v>
          </cell>
          <cell r="B5601">
            <v>69180</v>
          </cell>
          <cell r="C5601">
            <v>8629</v>
          </cell>
          <cell r="D5601">
            <v>0</v>
          </cell>
          <cell r="E5601">
            <v>12899</v>
          </cell>
          <cell r="F5601">
            <v>0</v>
          </cell>
          <cell r="G5601" t="str">
            <v>12899_58b7a8e9e8967e911afd34a651950454</v>
          </cell>
          <cell r="H5601" t="str">
            <v>Black or White Solo Synth.nsmp</v>
          </cell>
          <cell r="I5601">
            <v>185</v>
          </cell>
          <cell r="K5601" t="str">
            <v>nsmp</v>
          </cell>
          <cell r="L5601" t="str">
            <v>application/octet-stream</v>
          </cell>
          <cell r="M5601">
            <v>100250</v>
          </cell>
          <cell r="N5601">
            <v>1455486278</v>
          </cell>
          <cell r="O5601">
            <v>0</v>
          </cell>
        </row>
        <row r="5602">
          <cell r="A5602">
            <v>6983</v>
          </cell>
          <cell r="B5602">
            <v>69139</v>
          </cell>
          <cell r="C5602">
            <v>10532</v>
          </cell>
          <cell r="D5602">
            <v>0</v>
          </cell>
          <cell r="E5602">
            <v>7561</v>
          </cell>
          <cell r="F5602">
            <v>0</v>
          </cell>
          <cell r="G5602" t="str">
            <v>2_c6413f76ad938c65770d518aaef2d2ba</v>
          </cell>
          <cell r="H5602" t="str">
            <v>PPG32.nsmp</v>
          </cell>
          <cell r="I5602">
            <v>218</v>
          </cell>
          <cell r="K5602" t="str">
            <v>nsmp</v>
          </cell>
          <cell r="L5602" t="str">
            <v>application/octet-stream</v>
          </cell>
          <cell r="M5602">
            <v>3486578</v>
          </cell>
          <cell r="N5602">
            <v>1455532479</v>
          </cell>
          <cell r="O5602">
            <v>0</v>
          </cell>
        </row>
        <row r="5603">
          <cell r="A5603">
            <v>6984</v>
          </cell>
          <cell r="B5603">
            <v>69139</v>
          </cell>
          <cell r="C5603">
            <v>10532</v>
          </cell>
          <cell r="D5603">
            <v>0</v>
          </cell>
          <cell r="E5603">
            <v>7561</v>
          </cell>
          <cell r="F5603">
            <v>0</v>
          </cell>
          <cell r="G5603" t="str">
            <v>2_5326401e483ed9771cdfbde2023d929c</v>
          </cell>
          <cell r="H5603" t="str">
            <v>PPG31.nsmp</v>
          </cell>
          <cell r="I5603">
            <v>194</v>
          </cell>
          <cell r="K5603" t="str">
            <v>nsmp</v>
          </cell>
          <cell r="L5603" t="str">
            <v>application/octet-stream</v>
          </cell>
          <cell r="M5603">
            <v>2063924</v>
          </cell>
          <cell r="N5603">
            <v>1455532479</v>
          </cell>
          <cell r="O5603">
            <v>0</v>
          </cell>
        </row>
        <row r="5604">
          <cell r="A5604">
            <v>6985</v>
          </cell>
          <cell r="B5604">
            <v>69139</v>
          </cell>
          <cell r="C5604">
            <v>10532</v>
          </cell>
          <cell r="D5604">
            <v>0</v>
          </cell>
          <cell r="E5604">
            <v>7561</v>
          </cell>
          <cell r="F5604">
            <v>0</v>
          </cell>
          <cell r="G5604" t="str">
            <v>2_1da474c41fb010f35010db7c78ea4ecf</v>
          </cell>
          <cell r="H5604" t="str">
            <v>Streichfett 8+4.nsmp</v>
          </cell>
          <cell r="I5604">
            <v>196</v>
          </cell>
          <cell r="K5604" t="str">
            <v>nsmp</v>
          </cell>
          <cell r="L5604" t="str">
            <v>application/octet-stream</v>
          </cell>
          <cell r="M5604">
            <v>4588049</v>
          </cell>
          <cell r="N5604">
            <v>1455532479</v>
          </cell>
          <cell r="O5604">
            <v>0</v>
          </cell>
        </row>
        <row r="5605">
          <cell r="A5605">
            <v>6986</v>
          </cell>
          <cell r="B5605">
            <v>69139</v>
          </cell>
          <cell r="C5605">
            <v>10532</v>
          </cell>
          <cell r="D5605">
            <v>0</v>
          </cell>
          <cell r="E5605">
            <v>7561</v>
          </cell>
          <cell r="F5605">
            <v>0</v>
          </cell>
          <cell r="G5605" t="str">
            <v>2_5269c63e2c6e3eb6d55cb8f9e1594d87</v>
          </cell>
          <cell r="H5605" t="str">
            <v>Streichfett 8.nsmp</v>
          </cell>
          <cell r="I5605">
            <v>203</v>
          </cell>
          <cell r="K5605" t="str">
            <v>nsmp</v>
          </cell>
          <cell r="L5605" t="str">
            <v>application/octet-stream</v>
          </cell>
          <cell r="M5605">
            <v>4444412</v>
          </cell>
          <cell r="N5605">
            <v>1455532479</v>
          </cell>
          <cell r="O5605">
            <v>0</v>
          </cell>
        </row>
        <row r="5606">
          <cell r="A5606">
            <v>6987</v>
          </cell>
          <cell r="B5606">
            <v>69139</v>
          </cell>
          <cell r="C5606">
            <v>10532</v>
          </cell>
          <cell r="D5606">
            <v>0</v>
          </cell>
          <cell r="E5606">
            <v>7561</v>
          </cell>
          <cell r="F5606">
            <v>0</v>
          </cell>
          <cell r="G5606" t="str">
            <v>2_5da936d10cecdb8dd15d2729b5b42e1f</v>
          </cell>
          <cell r="H5606" t="str">
            <v>Bird Pipe.nsmp</v>
          </cell>
          <cell r="I5606">
            <v>160</v>
          </cell>
          <cell r="K5606" t="str">
            <v>nsmp</v>
          </cell>
          <cell r="L5606" t="str">
            <v>application/octet-stream</v>
          </cell>
          <cell r="M5606">
            <v>109775</v>
          </cell>
          <cell r="N5606">
            <v>1455532479</v>
          </cell>
          <cell r="O5606">
            <v>0</v>
          </cell>
        </row>
        <row r="5607">
          <cell r="A5607">
            <v>6988</v>
          </cell>
          <cell r="B5607">
            <v>69139</v>
          </cell>
          <cell r="C5607">
            <v>10532</v>
          </cell>
          <cell r="D5607">
            <v>0</v>
          </cell>
          <cell r="E5607">
            <v>7561</v>
          </cell>
          <cell r="F5607">
            <v>0</v>
          </cell>
          <cell r="G5607" t="str">
            <v>2_8248fd93610033627681adc16705609c</v>
          </cell>
          <cell r="H5607" t="str">
            <v>EII Voices2.nsmp</v>
          </cell>
          <cell r="I5607">
            <v>183</v>
          </cell>
          <cell r="K5607" t="str">
            <v>nsmp</v>
          </cell>
          <cell r="L5607" t="str">
            <v>application/octet-stream</v>
          </cell>
          <cell r="M5607">
            <v>472868</v>
          </cell>
          <cell r="N5607">
            <v>1455532479</v>
          </cell>
          <cell r="O5607">
            <v>0</v>
          </cell>
        </row>
        <row r="5608">
          <cell r="A5608">
            <v>6989</v>
          </cell>
          <cell r="B5608">
            <v>69139</v>
          </cell>
          <cell r="C5608">
            <v>10532</v>
          </cell>
          <cell r="D5608">
            <v>0</v>
          </cell>
          <cell r="E5608">
            <v>7561</v>
          </cell>
          <cell r="F5608">
            <v>0</v>
          </cell>
          <cell r="G5608" t="str">
            <v>2_855fa3c1dba88fd31c55e660f10fa513</v>
          </cell>
          <cell r="H5608" t="str">
            <v>EII Voices.nsmp</v>
          </cell>
          <cell r="I5608">
            <v>188</v>
          </cell>
          <cell r="K5608" t="str">
            <v>nsmp</v>
          </cell>
          <cell r="L5608" t="str">
            <v>application/octet-stream</v>
          </cell>
          <cell r="M5608">
            <v>810053</v>
          </cell>
          <cell r="N5608">
            <v>1455532479</v>
          </cell>
          <cell r="O5608">
            <v>0</v>
          </cell>
        </row>
        <row r="5609">
          <cell r="A5609">
            <v>6990</v>
          </cell>
          <cell r="B5609">
            <v>69139</v>
          </cell>
          <cell r="C5609">
            <v>10532</v>
          </cell>
          <cell r="D5609">
            <v>0</v>
          </cell>
          <cell r="E5609">
            <v>7561</v>
          </cell>
          <cell r="F5609">
            <v>0</v>
          </cell>
          <cell r="G5609" t="str">
            <v>2_682ebde4488367f5f6cba07248943ec5</v>
          </cell>
          <cell r="H5609" t="str">
            <v>EII Shakuhachi.nsmp</v>
          </cell>
          <cell r="I5609">
            <v>212</v>
          </cell>
          <cell r="K5609" t="str">
            <v>nsmp</v>
          </cell>
          <cell r="L5609" t="str">
            <v>application/octet-stream</v>
          </cell>
          <cell r="M5609">
            <v>248078</v>
          </cell>
          <cell r="N5609">
            <v>1455532479</v>
          </cell>
          <cell r="O5609">
            <v>0</v>
          </cell>
        </row>
        <row r="5610">
          <cell r="A5610">
            <v>6991</v>
          </cell>
          <cell r="B5610">
            <v>69139</v>
          </cell>
          <cell r="C5610">
            <v>10532</v>
          </cell>
          <cell r="D5610">
            <v>0</v>
          </cell>
          <cell r="E5610">
            <v>7561</v>
          </cell>
          <cell r="F5610">
            <v>0</v>
          </cell>
          <cell r="G5610" t="str">
            <v>2_60b95c0aa2f82f7525f3d87639ac7653</v>
          </cell>
          <cell r="H5610" t="str">
            <v>EII BigBreath.nsmp</v>
          </cell>
          <cell r="I5610">
            <v>226</v>
          </cell>
          <cell r="K5610" t="str">
            <v>nsmp</v>
          </cell>
          <cell r="L5610" t="str">
            <v>application/octet-stream</v>
          </cell>
          <cell r="M5610">
            <v>681275</v>
          </cell>
          <cell r="N5610">
            <v>1455532479</v>
          </cell>
          <cell r="O5610">
            <v>0</v>
          </cell>
        </row>
        <row r="5611">
          <cell r="A5611">
            <v>6992</v>
          </cell>
          <cell r="B5611">
            <v>69139</v>
          </cell>
          <cell r="C5611">
            <v>10532</v>
          </cell>
          <cell r="D5611">
            <v>0</v>
          </cell>
          <cell r="E5611">
            <v>7561</v>
          </cell>
          <cell r="F5611">
            <v>0</v>
          </cell>
          <cell r="G5611" t="str">
            <v>2_ea99db401c2a1b0e03ba1dcf6f446fcf</v>
          </cell>
          <cell r="H5611" t="str">
            <v>EII FairVoice.nsmp</v>
          </cell>
          <cell r="I5611">
            <v>234</v>
          </cell>
          <cell r="K5611" t="str">
            <v>nsmp</v>
          </cell>
          <cell r="L5611" t="str">
            <v>application/octet-stream</v>
          </cell>
          <cell r="M5611">
            <v>91106</v>
          </cell>
          <cell r="N5611">
            <v>1455532479</v>
          </cell>
          <cell r="O5611">
            <v>0</v>
          </cell>
        </row>
        <row r="5612">
          <cell r="A5612">
            <v>6993</v>
          </cell>
          <cell r="B5612">
            <v>69212</v>
          </cell>
          <cell r="C5612">
            <v>5911</v>
          </cell>
          <cell r="D5612">
            <v>0</v>
          </cell>
          <cell r="E5612">
            <v>841</v>
          </cell>
          <cell r="F5612">
            <v>0</v>
          </cell>
          <cell r="G5612" t="str">
            <v>841_7e1d941e67ecf4934e38a4cd93e6a1ec</v>
          </cell>
          <cell r="H5612" t="str">
            <v>Hey brother.mp3</v>
          </cell>
          <cell r="I5612">
            <v>3165</v>
          </cell>
          <cell r="K5612" t="str">
            <v>mp3</v>
          </cell>
          <cell r="L5612" t="str">
            <v>audio/mpeg</v>
          </cell>
          <cell r="M5612">
            <v>1479492</v>
          </cell>
          <cell r="N5612">
            <v>1455546766</v>
          </cell>
          <cell r="O5612">
            <v>0</v>
          </cell>
        </row>
        <row r="5613">
          <cell r="A5613">
            <v>6994</v>
          </cell>
          <cell r="B5613">
            <v>69212</v>
          </cell>
          <cell r="C5613">
            <v>5911</v>
          </cell>
          <cell r="D5613">
            <v>0</v>
          </cell>
          <cell r="E5613">
            <v>841</v>
          </cell>
          <cell r="F5613">
            <v>0</v>
          </cell>
          <cell r="G5613" t="str">
            <v>841_1a6932932efe338b47b5e6c04920fe9b</v>
          </cell>
          <cell r="H5613" t="str">
            <v>Hey brother.ns2p</v>
          </cell>
          <cell r="I5613">
            <v>200</v>
          </cell>
          <cell r="K5613" t="str">
            <v>ns2p</v>
          </cell>
          <cell r="L5613" t="str">
            <v>application/octet-stream</v>
          </cell>
          <cell r="M5613">
            <v>547</v>
          </cell>
          <cell r="N5613">
            <v>1455546789</v>
          </cell>
          <cell r="O5613">
            <v>0</v>
          </cell>
        </row>
        <row r="5614">
          <cell r="A5614">
            <v>7037</v>
          </cell>
          <cell r="B5614">
            <v>69259</v>
          </cell>
          <cell r="C5614">
            <v>10517</v>
          </cell>
          <cell r="D5614">
            <v>0</v>
          </cell>
          <cell r="E5614">
            <v>13378</v>
          </cell>
          <cell r="F5614">
            <v>0</v>
          </cell>
          <cell r="G5614" t="str">
            <v>13378_f6eebf9a78f5390ce778ecb9dc526412</v>
          </cell>
          <cell r="H5614" t="str">
            <v>Choir Mixed Soft__ SR ste 2.0.nsmp</v>
          </cell>
          <cell r="I5614">
            <v>141</v>
          </cell>
          <cell r="K5614" t="str">
            <v>nsmp</v>
          </cell>
          <cell r="L5614" t="str">
            <v>application/octet-stream</v>
          </cell>
          <cell r="M5614">
            <v>2532554</v>
          </cell>
          <cell r="N5614">
            <v>1455732585</v>
          </cell>
          <cell r="O5614">
            <v>0</v>
          </cell>
        </row>
        <row r="5615">
          <cell r="A5615">
            <v>6996</v>
          </cell>
          <cell r="B5615">
            <v>69286</v>
          </cell>
          <cell r="C5615">
            <v>10541</v>
          </cell>
          <cell r="D5615">
            <v>0</v>
          </cell>
          <cell r="E5615">
            <v>15615</v>
          </cell>
          <cell r="F5615">
            <v>0</v>
          </cell>
          <cell r="G5615" t="str">
            <v>15615_69d392e47868601de62f3ca68d43d56f</v>
          </cell>
          <cell r="H5615" t="str">
            <v>CharlieBr-Coldplay.mp3</v>
          </cell>
          <cell r="I5615">
            <v>886</v>
          </cell>
          <cell r="K5615" t="str">
            <v>mp3</v>
          </cell>
          <cell r="L5615" t="str">
            <v>audio/mp3</v>
          </cell>
          <cell r="M5615">
            <v>657030</v>
          </cell>
          <cell r="N5615">
            <v>1455648652</v>
          </cell>
          <cell r="O5615">
            <v>0</v>
          </cell>
        </row>
        <row r="5616">
          <cell r="A5616">
            <v>6997</v>
          </cell>
          <cell r="B5616">
            <v>69286</v>
          </cell>
          <cell r="C5616">
            <v>10541</v>
          </cell>
          <cell r="D5616">
            <v>0</v>
          </cell>
          <cell r="E5616">
            <v>15615</v>
          </cell>
          <cell r="F5616">
            <v>0</v>
          </cell>
          <cell r="G5616" t="str">
            <v>15615_68ada4de41c90cffd02b1aa6bce05b31</v>
          </cell>
          <cell r="H5616" t="str">
            <v>CharlieBr-Coldpl.ns2p</v>
          </cell>
          <cell r="I5616">
            <v>142</v>
          </cell>
          <cell r="K5616" t="str">
            <v>ns2p</v>
          </cell>
          <cell r="L5616" t="str">
            <v>application/octet-stream</v>
          </cell>
          <cell r="M5616">
            <v>547</v>
          </cell>
          <cell r="N5616">
            <v>1455648652</v>
          </cell>
          <cell r="O5616">
            <v>0</v>
          </cell>
        </row>
        <row r="5617">
          <cell r="A5617">
            <v>7018</v>
          </cell>
          <cell r="B5617">
            <v>69340</v>
          </cell>
          <cell r="C5617">
            <v>10532</v>
          </cell>
          <cell r="D5617">
            <v>0</v>
          </cell>
          <cell r="E5617">
            <v>7561</v>
          </cell>
          <cell r="F5617">
            <v>0</v>
          </cell>
          <cell r="G5617" t="str">
            <v>7561_173150b49209f1120e5eaa09542b7459</v>
          </cell>
          <cell r="H5617" t="str">
            <v>Bird Pipe.mp3</v>
          </cell>
          <cell r="I5617">
            <v>1654</v>
          </cell>
          <cell r="K5617" t="str">
            <v>mp3</v>
          </cell>
          <cell r="L5617" t="str">
            <v>audio/mp3</v>
          </cell>
          <cell r="M5617">
            <v>405072</v>
          </cell>
          <cell r="N5617">
            <v>1455719045</v>
          </cell>
          <cell r="O5617">
            <v>0</v>
          </cell>
        </row>
        <row r="5618">
          <cell r="A5618">
            <v>7019</v>
          </cell>
          <cell r="B5618">
            <v>69340</v>
          </cell>
          <cell r="C5618">
            <v>10532</v>
          </cell>
          <cell r="D5618">
            <v>0</v>
          </cell>
          <cell r="E5618">
            <v>7561</v>
          </cell>
          <cell r="F5618">
            <v>0</v>
          </cell>
          <cell r="G5618" t="str">
            <v>7561_6199cd9e089f5e6ea9ca7aa83790031e</v>
          </cell>
          <cell r="H5618" t="str">
            <v>EII BigBreath.mp3</v>
          </cell>
          <cell r="I5618">
            <v>453</v>
          </cell>
          <cell r="K5618" t="str">
            <v>mp3</v>
          </cell>
          <cell r="L5618" t="str">
            <v>audio/mp3</v>
          </cell>
          <cell r="M5618">
            <v>408204</v>
          </cell>
          <cell r="N5618">
            <v>1455719045</v>
          </cell>
          <cell r="O5618">
            <v>0</v>
          </cell>
        </row>
        <row r="5619">
          <cell r="A5619">
            <v>7020</v>
          </cell>
          <cell r="B5619">
            <v>69340</v>
          </cell>
          <cell r="C5619">
            <v>10532</v>
          </cell>
          <cell r="D5619">
            <v>0</v>
          </cell>
          <cell r="E5619">
            <v>7561</v>
          </cell>
          <cell r="F5619">
            <v>0</v>
          </cell>
          <cell r="G5619" t="str">
            <v>7561_6c2594ec5eb19abc1766cf118e416841</v>
          </cell>
          <cell r="H5619" t="str">
            <v>EII FairVoice.mp3</v>
          </cell>
          <cell r="I5619">
            <v>432</v>
          </cell>
          <cell r="K5619" t="str">
            <v>mp3</v>
          </cell>
          <cell r="L5619" t="str">
            <v>audio/mp3</v>
          </cell>
          <cell r="M5619">
            <v>330948</v>
          </cell>
          <cell r="N5619">
            <v>1455719045</v>
          </cell>
          <cell r="O5619">
            <v>0</v>
          </cell>
        </row>
        <row r="5620">
          <cell r="A5620">
            <v>7021</v>
          </cell>
          <cell r="B5620">
            <v>69340</v>
          </cell>
          <cell r="C5620">
            <v>10532</v>
          </cell>
          <cell r="D5620">
            <v>0</v>
          </cell>
          <cell r="E5620">
            <v>7561</v>
          </cell>
          <cell r="F5620">
            <v>0</v>
          </cell>
          <cell r="G5620" t="str">
            <v>7561_f69148904b78076111cd47d46c0c1025</v>
          </cell>
          <cell r="H5620" t="str">
            <v>EII Shakuhachi.mp3</v>
          </cell>
          <cell r="I5620">
            <v>425</v>
          </cell>
          <cell r="K5620" t="str">
            <v>mp3</v>
          </cell>
          <cell r="L5620" t="str">
            <v>audio/mp3</v>
          </cell>
          <cell r="M5620">
            <v>360180</v>
          </cell>
          <cell r="N5620">
            <v>1455719045</v>
          </cell>
          <cell r="O5620">
            <v>0</v>
          </cell>
        </row>
        <row r="5621">
          <cell r="A5621">
            <v>7001</v>
          </cell>
          <cell r="B5621">
            <v>69294</v>
          </cell>
          <cell r="C5621">
            <v>10524</v>
          </cell>
          <cell r="D5621">
            <v>0</v>
          </cell>
          <cell r="E5621">
            <v>14505</v>
          </cell>
          <cell r="F5621">
            <v>0</v>
          </cell>
          <cell r="G5621" t="str">
            <v>14505_748b900a8f3280b1ed8a06d5966f8932</v>
          </cell>
          <cell r="H5621" t="str">
            <v>MM Synth Violin__BR mono 2.0.nsmp</v>
          </cell>
          <cell r="I5621">
            <v>129</v>
          </cell>
          <cell r="K5621" t="str">
            <v>nsmp</v>
          </cell>
          <cell r="L5621" t="str">
            <v>application/octet-stream</v>
          </cell>
          <cell r="M5621">
            <v>4342685</v>
          </cell>
          <cell r="N5621">
            <v>1455653565</v>
          </cell>
          <cell r="O5621">
            <v>0</v>
          </cell>
        </row>
        <row r="5622">
          <cell r="A5622">
            <v>7026</v>
          </cell>
          <cell r="B5622">
            <v>69340</v>
          </cell>
          <cell r="C5622">
            <v>10532</v>
          </cell>
          <cell r="D5622">
            <v>0</v>
          </cell>
          <cell r="E5622">
            <v>7561</v>
          </cell>
          <cell r="F5622">
            <v>0</v>
          </cell>
          <cell r="G5622" t="str">
            <v>7561_2b6504aa0a11c77ac4e8a80c35502b3b</v>
          </cell>
          <cell r="H5622" t="str">
            <v>Streichfett 8.mp3</v>
          </cell>
          <cell r="I5622">
            <v>433</v>
          </cell>
          <cell r="K5622" t="str">
            <v>mp3</v>
          </cell>
          <cell r="L5622" t="str">
            <v>audio/mp3</v>
          </cell>
          <cell r="M5622">
            <v>274572</v>
          </cell>
          <cell r="N5622">
            <v>1455719045</v>
          </cell>
          <cell r="O5622">
            <v>0</v>
          </cell>
        </row>
        <row r="5623">
          <cell r="A5623">
            <v>7027</v>
          </cell>
          <cell r="B5623">
            <v>69340</v>
          </cell>
          <cell r="C5623">
            <v>10532</v>
          </cell>
          <cell r="D5623">
            <v>0</v>
          </cell>
          <cell r="E5623">
            <v>7561</v>
          </cell>
          <cell r="F5623">
            <v>0</v>
          </cell>
          <cell r="G5623" t="str">
            <v>7561_2320e97dbe6d4c9ce0efd099faf8734d</v>
          </cell>
          <cell r="H5623" t="str">
            <v>Streichfett 8+4.mp3</v>
          </cell>
          <cell r="I5623">
            <v>860</v>
          </cell>
          <cell r="K5623" t="str">
            <v>mp3</v>
          </cell>
          <cell r="L5623" t="str">
            <v>audio/mp3</v>
          </cell>
          <cell r="M5623">
            <v>270396</v>
          </cell>
          <cell r="N5623">
            <v>1455719045</v>
          </cell>
          <cell r="O5623">
            <v>0</v>
          </cell>
        </row>
        <row r="5624">
          <cell r="A5624">
            <v>7025</v>
          </cell>
          <cell r="B5624">
            <v>69340</v>
          </cell>
          <cell r="C5624">
            <v>10532</v>
          </cell>
          <cell r="D5624">
            <v>0</v>
          </cell>
          <cell r="E5624">
            <v>7561</v>
          </cell>
          <cell r="F5624">
            <v>0</v>
          </cell>
          <cell r="G5624" t="str">
            <v>7561_9b099588b54575c3d127cb70612f4070</v>
          </cell>
          <cell r="H5624" t="str">
            <v>PPG32.mp3</v>
          </cell>
          <cell r="I5624">
            <v>428</v>
          </cell>
          <cell r="K5624" t="str">
            <v>mp3</v>
          </cell>
          <cell r="L5624" t="str">
            <v>audio/mp3</v>
          </cell>
          <cell r="M5624">
            <v>556452</v>
          </cell>
          <cell r="N5624">
            <v>1455719045</v>
          </cell>
          <cell r="O5624">
            <v>0</v>
          </cell>
        </row>
        <row r="5625">
          <cell r="A5625">
            <v>7004</v>
          </cell>
          <cell r="B5625">
            <v>69296</v>
          </cell>
          <cell r="C5625">
            <v>10512</v>
          </cell>
          <cell r="D5625">
            <v>0</v>
          </cell>
          <cell r="E5625">
            <v>14505</v>
          </cell>
          <cell r="F5625">
            <v>0</v>
          </cell>
          <cell r="G5625" t="str">
            <v>14505_8ebe9fc95d5b31d41e9bd5912d9e22bc</v>
          </cell>
          <cell r="H5625" t="str">
            <v>Crumar Performer_Str1_BR mono 2.0.nsmp</v>
          </cell>
          <cell r="I5625">
            <v>134</v>
          </cell>
          <cell r="K5625" t="str">
            <v>nsmp</v>
          </cell>
          <cell r="L5625" t="str">
            <v>application/octet-stream</v>
          </cell>
          <cell r="M5625">
            <v>1594532</v>
          </cell>
          <cell r="N5625">
            <v>1455653926</v>
          </cell>
          <cell r="O5625">
            <v>0</v>
          </cell>
        </row>
        <row r="5626">
          <cell r="A5626">
            <v>7005</v>
          </cell>
          <cell r="B5626">
            <v>69296</v>
          </cell>
          <cell r="C5626">
            <v>10512</v>
          </cell>
          <cell r="D5626">
            <v>0</v>
          </cell>
          <cell r="E5626">
            <v>14505</v>
          </cell>
          <cell r="F5626">
            <v>0</v>
          </cell>
          <cell r="G5626" t="str">
            <v>14505_27e100a61228436178493a5c967fdc33</v>
          </cell>
          <cell r="H5626" t="str">
            <v>SynthPad2__CL stereo 2.0.nsmp</v>
          </cell>
          <cell r="I5626">
            <v>139</v>
          </cell>
          <cell r="K5626" t="str">
            <v>nsmp</v>
          </cell>
          <cell r="L5626" t="str">
            <v>application/octet-stream</v>
          </cell>
          <cell r="M5626">
            <v>1657778</v>
          </cell>
          <cell r="N5626">
            <v>1455653926</v>
          </cell>
          <cell r="O5626">
            <v>0</v>
          </cell>
        </row>
        <row r="5627">
          <cell r="A5627">
            <v>7006</v>
          </cell>
          <cell r="B5627">
            <v>69298</v>
          </cell>
          <cell r="C5627">
            <v>10520</v>
          </cell>
          <cell r="D5627">
            <v>0</v>
          </cell>
          <cell r="E5627">
            <v>14505</v>
          </cell>
          <cell r="F5627">
            <v>0</v>
          </cell>
          <cell r="G5627" t="str">
            <v>14505_d099c2e6e972e6fdf4884ac161f6a6b4</v>
          </cell>
          <cell r="H5627" t="str">
            <v>SynthPad1__CL stereo 2.0.nsmp</v>
          </cell>
          <cell r="I5627">
            <v>198</v>
          </cell>
          <cell r="K5627" t="str">
            <v>nsmp</v>
          </cell>
          <cell r="L5627" t="str">
            <v>application/octet-stream</v>
          </cell>
          <cell r="M5627">
            <v>1376600</v>
          </cell>
          <cell r="N5627">
            <v>1455654110</v>
          </cell>
          <cell r="O5627">
            <v>0</v>
          </cell>
        </row>
        <row r="5628">
          <cell r="A5628">
            <v>7007</v>
          </cell>
          <cell r="B5628">
            <v>69299</v>
          </cell>
          <cell r="C5628">
            <v>10525</v>
          </cell>
          <cell r="D5628">
            <v>0</v>
          </cell>
          <cell r="E5628">
            <v>14505</v>
          </cell>
          <cell r="F5628">
            <v>0</v>
          </cell>
          <cell r="G5628" t="str">
            <v>14505_30b5d3e1151305ebaabb7151768b0381</v>
          </cell>
          <cell r="H5628" t="str">
            <v>MM Synth Violin__BR mono 2.0.nsmp</v>
          </cell>
          <cell r="I5628">
            <v>127</v>
          </cell>
          <cell r="K5628" t="str">
            <v>nsmp</v>
          </cell>
          <cell r="L5628" t="str">
            <v>application/octet-stream</v>
          </cell>
          <cell r="M5628">
            <v>4342685</v>
          </cell>
          <cell r="N5628">
            <v>1455654589</v>
          </cell>
          <cell r="O5628">
            <v>0</v>
          </cell>
        </row>
        <row r="5629">
          <cell r="A5629">
            <v>7022</v>
          </cell>
          <cell r="B5629">
            <v>69340</v>
          </cell>
          <cell r="C5629">
            <v>10532</v>
          </cell>
          <cell r="D5629">
            <v>0</v>
          </cell>
          <cell r="E5629">
            <v>7561</v>
          </cell>
          <cell r="F5629">
            <v>0</v>
          </cell>
          <cell r="G5629" t="str">
            <v>7561_0cb6a068a6fbd2367e354c4f46640992</v>
          </cell>
          <cell r="H5629" t="str">
            <v>EII Voices.mp3</v>
          </cell>
          <cell r="I5629">
            <v>403</v>
          </cell>
          <cell r="K5629" t="str">
            <v>mp3</v>
          </cell>
          <cell r="L5629" t="str">
            <v>audio/mp3</v>
          </cell>
          <cell r="M5629">
            <v>272484</v>
          </cell>
          <cell r="N5629">
            <v>1455719045</v>
          </cell>
          <cell r="O5629">
            <v>0</v>
          </cell>
        </row>
        <row r="5630">
          <cell r="A5630">
            <v>7023</v>
          </cell>
          <cell r="B5630">
            <v>69340</v>
          </cell>
          <cell r="C5630">
            <v>10532</v>
          </cell>
          <cell r="D5630">
            <v>0</v>
          </cell>
          <cell r="E5630">
            <v>7561</v>
          </cell>
          <cell r="F5630">
            <v>0</v>
          </cell>
          <cell r="G5630" t="str">
            <v>7561_639903aa27550a465dce4570091e0de5</v>
          </cell>
          <cell r="H5630" t="str">
            <v>EII Voices2.mp3</v>
          </cell>
          <cell r="I5630">
            <v>370</v>
          </cell>
          <cell r="K5630" t="str">
            <v>mp3</v>
          </cell>
          <cell r="L5630" t="str">
            <v>audio/mp3</v>
          </cell>
          <cell r="M5630">
            <v>288144</v>
          </cell>
          <cell r="N5630">
            <v>1455719045</v>
          </cell>
          <cell r="O5630">
            <v>0</v>
          </cell>
        </row>
        <row r="5631">
          <cell r="A5631">
            <v>7024</v>
          </cell>
          <cell r="B5631">
            <v>69340</v>
          </cell>
          <cell r="C5631">
            <v>10532</v>
          </cell>
          <cell r="D5631">
            <v>0</v>
          </cell>
          <cell r="E5631">
            <v>7561</v>
          </cell>
          <cell r="F5631">
            <v>0</v>
          </cell>
          <cell r="G5631" t="str">
            <v>7561_bef3b836dc3173b9aebcccd1664ea49b</v>
          </cell>
          <cell r="H5631" t="str">
            <v>PPG31.mp3</v>
          </cell>
          <cell r="I5631">
            <v>476</v>
          </cell>
          <cell r="K5631" t="str">
            <v>mp3</v>
          </cell>
          <cell r="L5631" t="str">
            <v>audio/mp3</v>
          </cell>
          <cell r="M5631">
            <v>454140</v>
          </cell>
          <cell r="N5631">
            <v>1455719045</v>
          </cell>
          <cell r="O5631">
            <v>0</v>
          </cell>
        </row>
        <row r="5632">
          <cell r="A5632">
            <v>7010</v>
          </cell>
          <cell r="B5632">
            <v>69301</v>
          </cell>
          <cell r="C5632">
            <v>10518</v>
          </cell>
          <cell r="D5632">
            <v>0</v>
          </cell>
          <cell r="E5632">
            <v>14505</v>
          </cell>
          <cell r="F5632">
            <v>0</v>
          </cell>
          <cell r="G5632" t="str">
            <v>14505_090c129e6df7605b44c870ab6abb747b</v>
          </cell>
          <cell r="H5632" t="str">
            <v>BrassSect Pop 2__BR ste 2.0.nsmp</v>
          </cell>
          <cell r="I5632">
            <v>274</v>
          </cell>
          <cell r="K5632" t="str">
            <v>nsmp</v>
          </cell>
          <cell r="L5632" t="str">
            <v>application/octet-stream</v>
          </cell>
          <cell r="M5632">
            <v>3129962</v>
          </cell>
          <cell r="N5632">
            <v>1455655250</v>
          </cell>
          <cell r="O5632">
            <v>0</v>
          </cell>
        </row>
        <row r="5633">
          <cell r="A5633">
            <v>7011</v>
          </cell>
          <cell r="B5633">
            <v>69301</v>
          </cell>
          <cell r="C5633">
            <v>10518</v>
          </cell>
          <cell r="D5633">
            <v>0</v>
          </cell>
          <cell r="E5633">
            <v>14505</v>
          </cell>
          <cell r="F5633">
            <v>0</v>
          </cell>
          <cell r="G5633" t="str">
            <v>14505_3961823d3b4b8151ada9d295e4dffd9c</v>
          </cell>
          <cell r="H5633" t="str">
            <v>BrassSect_Dbl f_CL ste 2.0.nsmp</v>
          </cell>
          <cell r="I5633">
            <v>268</v>
          </cell>
          <cell r="K5633" t="str">
            <v>nsmp</v>
          </cell>
          <cell r="L5633" t="str">
            <v>application/octet-stream</v>
          </cell>
          <cell r="M5633">
            <v>3839384</v>
          </cell>
          <cell r="N5633">
            <v>1455655250</v>
          </cell>
          <cell r="O5633">
            <v>0</v>
          </cell>
        </row>
        <row r="5634">
          <cell r="A5634">
            <v>7012</v>
          </cell>
          <cell r="B5634">
            <v>69302</v>
          </cell>
          <cell r="C5634">
            <v>10515</v>
          </cell>
          <cell r="D5634">
            <v>0</v>
          </cell>
          <cell r="E5634">
            <v>14505</v>
          </cell>
          <cell r="F5634">
            <v>0</v>
          </cell>
          <cell r="G5634" t="str">
            <v>14505_0897d5ad5a3cfc045ce3f5ade4d91680</v>
          </cell>
          <cell r="H5634" t="str">
            <v>MM Synth Violin__BR mono 2.0.nsmp</v>
          </cell>
          <cell r="I5634">
            <v>183</v>
          </cell>
          <cell r="K5634" t="str">
            <v>nsmp</v>
          </cell>
          <cell r="L5634" t="str">
            <v>application/octet-stream</v>
          </cell>
          <cell r="M5634">
            <v>4342685</v>
          </cell>
          <cell r="N5634">
            <v>1455655510</v>
          </cell>
          <cell r="O5634">
            <v>0</v>
          </cell>
        </row>
        <row r="5635">
          <cell r="A5635">
            <v>7016</v>
          </cell>
          <cell r="B5635">
            <v>69318</v>
          </cell>
          <cell r="C5635">
            <v>10517</v>
          </cell>
          <cell r="D5635">
            <v>0</v>
          </cell>
          <cell r="E5635">
            <v>13378</v>
          </cell>
          <cell r="F5635">
            <v>0</v>
          </cell>
          <cell r="G5635" t="str">
            <v>13378_0d27786c6cca299a6905d109b58b72e7</v>
          </cell>
          <cell r="H5635" t="str">
            <v>Choir Mixed Soft__ SR ste 2.0.nsmp</v>
          </cell>
          <cell r="I5635">
            <v>116</v>
          </cell>
          <cell r="K5635" t="str">
            <v>nsmp</v>
          </cell>
          <cell r="L5635" t="str">
            <v>application/octet-stream</v>
          </cell>
          <cell r="M5635">
            <v>2532554</v>
          </cell>
          <cell r="N5635">
            <v>1455675844</v>
          </cell>
          <cell r="O5635">
            <v>0</v>
          </cell>
        </row>
        <row r="5636">
          <cell r="A5636">
            <v>7028</v>
          </cell>
          <cell r="B5636">
            <v>69342</v>
          </cell>
          <cell r="C5636">
            <v>10250</v>
          </cell>
          <cell r="D5636">
            <v>0</v>
          </cell>
          <cell r="E5636">
            <v>4530</v>
          </cell>
          <cell r="F5636">
            <v>0</v>
          </cell>
          <cell r="G5636" t="str">
            <v>4530_13ed8c80e825e1128aa5fbf58ffdafe5</v>
          </cell>
          <cell r="H5636" t="str">
            <v>Cory Synth.wav</v>
          </cell>
          <cell r="I5636">
            <v>137</v>
          </cell>
          <cell r="K5636" t="str">
            <v>wav</v>
          </cell>
          <cell r="L5636" t="str">
            <v>audio/wav</v>
          </cell>
          <cell r="M5636">
            <v>9878444</v>
          </cell>
          <cell r="N5636">
            <v>1455726734</v>
          </cell>
          <cell r="O5636">
            <v>0</v>
          </cell>
        </row>
        <row r="5637">
          <cell r="A5637">
            <v>7029</v>
          </cell>
          <cell r="B5637">
            <v>69342</v>
          </cell>
          <cell r="C5637">
            <v>10250</v>
          </cell>
          <cell r="D5637">
            <v>0</v>
          </cell>
          <cell r="E5637">
            <v>4530</v>
          </cell>
          <cell r="F5637">
            <v>0</v>
          </cell>
          <cell r="G5637" t="str">
            <v>4530_2dd98b58701e34894861525de5503a61</v>
          </cell>
          <cell r="H5637" t="str">
            <v>Cory Lead Rio.ns2p</v>
          </cell>
          <cell r="I5637">
            <v>171</v>
          </cell>
          <cell r="K5637" t="str">
            <v>ns2p</v>
          </cell>
          <cell r="L5637" t="str">
            <v>application/octet-stream</v>
          </cell>
          <cell r="M5637">
            <v>547</v>
          </cell>
          <cell r="N5637">
            <v>1455726734</v>
          </cell>
          <cell r="O5637">
            <v>0</v>
          </cell>
        </row>
        <row r="5638">
          <cell r="A5638">
            <v>7030</v>
          </cell>
          <cell r="B5638">
            <v>69342</v>
          </cell>
          <cell r="C5638">
            <v>10250</v>
          </cell>
          <cell r="D5638">
            <v>0</v>
          </cell>
          <cell r="E5638">
            <v>4530</v>
          </cell>
          <cell r="F5638">
            <v>0</v>
          </cell>
          <cell r="G5638" t="str">
            <v>4530_51e3961c1e1e083aec65c4741c6cf2f7</v>
          </cell>
          <cell r="H5638" t="str">
            <v>Cory Lead 2.ns2p</v>
          </cell>
          <cell r="I5638">
            <v>169</v>
          </cell>
          <cell r="K5638" t="str">
            <v>ns2p</v>
          </cell>
          <cell r="L5638" t="str">
            <v>application/octet-stream</v>
          </cell>
          <cell r="M5638">
            <v>547</v>
          </cell>
          <cell r="N5638">
            <v>1455726734</v>
          </cell>
          <cell r="O5638">
            <v>0</v>
          </cell>
        </row>
        <row r="5639">
          <cell r="A5639">
            <v>7031</v>
          </cell>
          <cell r="B5639">
            <v>69342</v>
          </cell>
          <cell r="C5639">
            <v>10250</v>
          </cell>
          <cell r="D5639">
            <v>0</v>
          </cell>
          <cell r="E5639">
            <v>4530</v>
          </cell>
          <cell r="F5639">
            <v>0</v>
          </cell>
          <cell r="G5639" t="str">
            <v>4530_594eabb9ea471ec839b2bdace51a3a59</v>
          </cell>
          <cell r="H5639" t="str">
            <v>Cory Lead 3.ns2p</v>
          </cell>
          <cell r="I5639">
            <v>174</v>
          </cell>
          <cell r="K5639" t="str">
            <v>ns2p</v>
          </cell>
          <cell r="L5639" t="str">
            <v>application/octet-stream</v>
          </cell>
          <cell r="M5639">
            <v>547</v>
          </cell>
          <cell r="N5639">
            <v>1455726734</v>
          </cell>
          <cell r="O5639">
            <v>0</v>
          </cell>
        </row>
        <row r="5640">
          <cell r="A5640">
            <v>7032</v>
          </cell>
          <cell r="B5640">
            <v>69342</v>
          </cell>
          <cell r="C5640">
            <v>10250</v>
          </cell>
          <cell r="D5640">
            <v>0</v>
          </cell>
          <cell r="E5640">
            <v>4530</v>
          </cell>
          <cell r="F5640">
            <v>0</v>
          </cell>
          <cell r="G5640" t="str">
            <v>4530_9fb65e62201a1105e5a3e33669e24f32</v>
          </cell>
          <cell r="H5640" t="str">
            <v>Lingus Lead 1.ns2p</v>
          </cell>
          <cell r="I5640">
            <v>165</v>
          </cell>
          <cell r="K5640" t="str">
            <v>ns2p</v>
          </cell>
          <cell r="L5640" t="str">
            <v>application/octet-stream</v>
          </cell>
          <cell r="M5640">
            <v>547</v>
          </cell>
          <cell r="N5640">
            <v>1455726734</v>
          </cell>
          <cell r="O5640">
            <v>0</v>
          </cell>
        </row>
        <row r="5641">
          <cell r="A5641">
            <v>7038</v>
          </cell>
          <cell r="B5641">
            <v>69344</v>
          </cell>
          <cell r="C5641">
            <v>10108</v>
          </cell>
          <cell r="D5641">
            <v>0</v>
          </cell>
          <cell r="E5641">
            <v>15970</v>
          </cell>
          <cell r="F5641">
            <v>0</v>
          </cell>
          <cell r="G5641" t="str">
            <v>15970_47e3a2c28fc43af19702879312cc97a2</v>
          </cell>
          <cell r="H5641" t="str">
            <v>No_Son_of_Mine_samples 2.zip</v>
          </cell>
          <cell r="I5641">
            <v>82</v>
          </cell>
          <cell r="K5641" t="str">
            <v>zip</v>
          </cell>
          <cell r="L5641" t="str">
            <v>application/octet-stream</v>
          </cell>
          <cell r="M5641">
            <v>6391685</v>
          </cell>
          <cell r="N5641">
            <v>1455793798</v>
          </cell>
          <cell r="O5641">
            <v>0</v>
          </cell>
        </row>
        <row r="5642">
          <cell r="A5642">
            <v>7035</v>
          </cell>
          <cell r="B5642">
            <v>69346</v>
          </cell>
          <cell r="C5642">
            <v>10405</v>
          </cell>
          <cell r="D5642">
            <v>0</v>
          </cell>
          <cell r="E5642">
            <v>13378</v>
          </cell>
          <cell r="F5642">
            <v>0</v>
          </cell>
          <cell r="G5642" t="str">
            <v>13378_c19bd98c546c718284051d3d88ae4918</v>
          </cell>
          <cell r="H5642" t="str">
            <v>just_dance.mp3</v>
          </cell>
          <cell r="I5642">
            <v>539</v>
          </cell>
          <cell r="K5642" t="str">
            <v>mp3</v>
          </cell>
          <cell r="L5642" t="str">
            <v>audio/mp3</v>
          </cell>
          <cell r="M5642">
            <v>60518</v>
          </cell>
          <cell r="N5642">
            <v>1455730199</v>
          </cell>
          <cell r="O5642">
            <v>0</v>
          </cell>
        </row>
        <row r="5643">
          <cell r="A5643">
            <v>7036</v>
          </cell>
          <cell r="B5643">
            <v>69347</v>
          </cell>
          <cell r="C5643">
            <v>10030</v>
          </cell>
          <cell r="D5643">
            <v>0</v>
          </cell>
          <cell r="E5643">
            <v>13378</v>
          </cell>
          <cell r="F5643">
            <v>0</v>
          </cell>
          <cell r="G5643" t="str">
            <v>13378_72a9ad3f999fffc6b178110497d92efc</v>
          </cell>
          <cell r="H5643" t="str">
            <v>don_t_stop_beleaving.mp3</v>
          </cell>
          <cell r="I5643">
            <v>1891</v>
          </cell>
          <cell r="K5643" t="str">
            <v>mp3</v>
          </cell>
          <cell r="L5643" t="str">
            <v>audio/mp3</v>
          </cell>
          <cell r="M5643">
            <v>204296</v>
          </cell>
          <cell r="N5643">
            <v>1455730308</v>
          </cell>
          <cell r="O5643">
            <v>0</v>
          </cell>
        </row>
        <row r="5644">
          <cell r="A5644">
            <v>7039</v>
          </cell>
          <cell r="B5644">
            <v>69384</v>
          </cell>
          <cell r="C5644">
            <v>10546</v>
          </cell>
          <cell r="D5644">
            <v>0</v>
          </cell>
          <cell r="E5644">
            <v>14661</v>
          </cell>
          <cell r="F5644">
            <v>0</v>
          </cell>
          <cell r="G5644" t="str">
            <v>14661_4314238b5a2aed1b7dca45e5c0ca5bc8</v>
          </cell>
          <cell r="H5644" t="str">
            <v>B3 accomp.ne5p</v>
          </cell>
          <cell r="I5644">
            <v>163</v>
          </cell>
          <cell r="J5644" t="str">
            <v>B3 accomp</v>
          </cell>
          <cell r="K5644" t="str">
            <v>ne5p</v>
          </cell>
          <cell r="L5644" t="str">
            <v>application/octet-stream</v>
          </cell>
          <cell r="M5644">
            <v>147</v>
          </cell>
          <cell r="N5644">
            <v>1455802326</v>
          </cell>
          <cell r="O5644">
            <v>0</v>
          </cell>
        </row>
        <row r="5645">
          <cell r="A5645">
            <v>7040</v>
          </cell>
          <cell r="B5645">
            <v>69384</v>
          </cell>
          <cell r="C5645">
            <v>10546</v>
          </cell>
          <cell r="D5645">
            <v>0</v>
          </cell>
          <cell r="E5645">
            <v>14661</v>
          </cell>
          <cell r="F5645">
            <v>0</v>
          </cell>
          <cell r="G5645" t="str">
            <v>14661_290a5b294f5769658d352befea13112c</v>
          </cell>
          <cell r="H5645" t="str">
            <v>B3 blues.ne5p</v>
          </cell>
          <cell r="I5645">
            <v>148</v>
          </cell>
          <cell r="J5645" t="str">
            <v>B3 blues</v>
          </cell>
          <cell r="K5645" t="str">
            <v>ne5p</v>
          </cell>
          <cell r="L5645" t="str">
            <v>application/octet-stream</v>
          </cell>
          <cell r="M5645">
            <v>147</v>
          </cell>
          <cell r="N5645">
            <v>1455802326</v>
          </cell>
          <cell r="O5645">
            <v>0</v>
          </cell>
        </row>
        <row r="5646">
          <cell r="A5646">
            <v>7041</v>
          </cell>
          <cell r="B5646">
            <v>69384</v>
          </cell>
          <cell r="C5646">
            <v>10546</v>
          </cell>
          <cell r="D5646">
            <v>0</v>
          </cell>
          <cell r="E5646">
            <v>14661</v>
          </cell>
          <cell r="F5646">
            <v>0</v>
          </cell>
          <cell r="G5646" t="str">
            <v>14661_dd5b8013ae1ce8ac72220d5ca62438d4</v>
          </cell>
          <cell r="H5646" t="str">
            <v>B3 shoutin.ne5p</v>
          </cell>
          <cell r="I5646">
            <v>155</v>
          </cell>
          <cell r="J5646" t="str">
            <v>B3 shoutin</v>
          </cell>
          <cell r="K5646" t="str">
            <v>ne5p</v>
          </cell>
          <cell r="L5646" t="str">
            <v>application/octet-stream</v>
          </cell>
          <cell r="M5646">
            <v>147</v>
          </cell>
          <cell r="N5646">
            <v>1455802326</v>
          </cell>
          <cell r="O5646">
            <v>0</v>
          </cell>
        </row>
        <row r="5647">
          <cell r="A5647">
            <v>7042</v>
          </cell>
          <cell r="B5647">
            <v>69384</v>
          </cell>
          <cell r="C5647">
            <v>10546</v>
          </cell>
          <cell r="D5647">
            <v>0</v>
          </cell>
          <cell r="E5647">
            <v>14661</v>
          </cell>
          <cell r="F5647">
            <v>0</v>
          </cell>
          <cell r="G5647" t="str">
            <v>14661_5e2a96acf95d935297b6851288087d75</v>
          </cell>
          <cell r="H5647" t="str">
            <v>EPiano-Wurly.ne5p</v>
          </cell>
          <cell r="I5647">
            <v>148</v>
          </cell>
          <cell r="J5647" t="str">
            <v>EPiano-Wurly</v>
          </cell>
          <cell r="K5647" t="str">
            <v>ne5p</v>
          </cell>
          <cell r="L5647" t="str">
            <v>application/octet-stream</v>
          </cell>
          <cell r="M5647">
            <v>147</v>
          </cell>
          <cell r="N5647">
            <v>1455802326</v>
          </cell>
          <cell r="O5647">
            <v>0</v>
          </cell>
        </row>
        <row r="5648">
          <cell r="A5648">
            <v>7048</v>
          </cell>
          <cell r="B5648">
            <v>69416</v>
          </cell>
          <cell r="C5648">
            <v>10073</v>
          </cell>
          <cell r="D5648">
            <v>0</v>
          </cell>
          <cell r="E5648">
            <v>2450</v>
          </cell>
          <cell r="F5648">
            <v>0</v>
          </cell>
          <cell r="G5648" t="str">
            <v>2450_c8a577cc6b120e3a18d9f3101ad1ab86</v>
          </cell>
          <cell r="H5648" t="str">
            <v>IMG_2076-1.JPG</v>
          </cell>
          <cell r="I5648">
            <v>1463</v>
          </cell>
          <cell r="K5648" t="str">
            <v>jpg</v>
          </cell>
          <cell r="L5648" t="str">
            <v>image/jpeg</v>
          </cell>
          <cell r="M5648">
            <v>1350888</v>
          </cell>
          <cell r="N5648">
            <v>1455862813</v>
          </cell>
          <cell r="O5648">
            <v>0</v>
          </cell>
        </row>
        <row r="5649">
          <cell r="A5649">
            <v>7047</v>
          </cell>
          <cell r="B5649">
            <v>69416</v>
          </cell>
          <cell r="C5649">
            <v>10073</v>
          </cell>
          <cell r="D5649">
            <v>0</v>
          </cell>
          <cell r="E5649">
            <v>2450</v>
          </cell>
          <cell r="F5649">
            <v>0</v>
          </cell>
          <cell r="G5649" t="str">
            <v>2450_69887858cdf3359e46eb54168cd8df58</v>
          </cell>
          <cell r="H5649" t="str">
            <v>IMG_2075-1.JPG</v>
          </cell>
          <cell r="I5649">
            <v>1463</v>
          </cell>
          <cell r="K5649" t="str">
            <v>jpg</v>
          </cell>
          <cell r="L5649" t="str">
            <v>image/jpeg</v>
          </cell>
          <cell r="M5649">
            <v>1156410</v>
          </cell>
          <cell r="N5649">
            <v>1455862813</v>
          </cell>
          <cell r="O5649">
            <v>0</v>
          </cell>
        </row>
        <row r="5650">
          <cell r="A5650">
            <v>7049</v>
          </cell>
          <cell r="B5650">
            <v>69420</v>
          </cell>
          <cell r="C5650">
            <v>10557</v>
          </cell>
          <cell r="D5650">
            <v>0</v>
          </cell>
          <cell r="E5650">
            <v>10602</v>
          </cell>
          <cell r="F5650">
            <v>0</v>
          </cell>
          <cell r="G5650" t="str">
            <v>10602_cb2a8212caa2041c864e65c741a3531c</v>
          </cell>
          <cell r="H5650" t="str">
            <v>svoboda.mp3</v>
          </cell>
          <cell r="I5650">
            <v>848</v>
          </cell>
          <cell r="K5650" t="str">
            <v>mp3</v>
          </cell>
          <cell r="L5650" t="str">
            <v>audio/mp3</v>
          </cell>
          <cell r="M5650">
            <v>1195388</v>
          </cell>
          <cell r="N5650">
            <v>1455871271</v>
          </cell>
          <cell r="O5650">
            <v>0</v>
          </cell>
        </row>
        <row r="5651">
          <cell r="A5651">
            <v>7050</v>
          </cell>
          <cell r="B5651">
            <v>69420</v>
          </cell>
          <cell r="C5651">
            <v>10557</v>
          </cell>
          <cell r="D5651">
            <v>0</v>
          </cell>
          <cell r="E5651">
            <v>10602</v>
          </cell>
          <cell r="F5651">
            <v>0</v>
          </cell>
          <cell r="G5651" t="str">
            <v>10602_c76c1c23823cea2344d9defdfa758586</v>
          </cell>
          <cell r="H5651" t="str">
            <v>Svoboda.ns2pb</v>
          </cell>
          <cell r="I5651">
            <v>193</v>
          </cell>
          <cell r="K5651" t="str">
            <v>ns2pb</v>
          </cell>
          <cell r="L5651" t="str">
            <v>application/octet-stream</v>
          </cell>
          <cell r="M5651">
            <v>18959279</v>
          </cell>
          <cell r="N5651">
            <v>1455871344</v>
          </cell>
          <cell r="O5651">
            <v>0</v>
          </cell>
        </row>
        <row r="5652">
          <cell r="A5652">
            <v>7051</v>
          </cell>
          <cell r="B5652">
            <v>69420</v>
          </cell>
          <cell r="C5652">
            <v>10557</v>
          </cell>
          <cell r="D5652">
            <v>0</v>
          </cell>
          <cell r="E5652">
            <v>10602</v>
          </cell>
          <cell r="F5652">
            <v>0</v>
          </cell>
          <cell r="G5652" t="str">
            <v>10602_b5658bc07decc7401169a79b8e905603</v>
          </cell>
          <cell r="H5652" t="str">
            <v>Svoboda.ns2p</v>
          </cell>
          <cell r="I5652">
            <v>121</v>
          </cell>
          <cell r="K5652" t="str">
            <v>ns2p</v>
          </cell>
          <cell r="L5652" t="str">
            <v>application/octet-stream</v>
          </cell>
          <cell r="M5652">
            <v>547</v>
          </cell>
          <cell r="N5652">
            <v>1455871363</v>
          </cell>
          <cell r="O5652">
            <v>0</v>
          </cell>
        </row>
        <row r="5653">
          <cell r="A5653">
            <v>7052</v>
          </cell>
          <cell r="B5653">
            <v>69420</v>
          </cell>
          <cell r="C5653">
            <v>10557</v>
          </cell>
          <cell r="D5653">
            <v>0</v>
          </cell>
          <cell r="E5653">
            <v>10602</v>
          </cell>
          <cell r="F5653">
            <v>0</v>
          </cell>
          <cell r="G5653" t="str">
            <v>10602_a1199b15272a13afc9b0e6c5077d1d96</v>
          </cell>
          <cell r="H5653" t="str">
            <v>svoboda.jpg</v>
          </cell>
          <cell r="I5653">
            <v>992</v>
          </cell>
          <cell r="K5653" t="str">
            <v>jpg</v>
          </cell>
          <cell r="L5653" t="str">
            <v>image/jpeg</v>
          </cell>
          <cell r="M5653">
            <v>37882</v>
          </cell>
          <cell r="N5653">
            <v>1455871390</v>
          </cell>
          <cell r="O5653">
            <v>0</v>
          </cell>
        </row>
        <row r="5654">
          <cell r="A5654">
            <v>7053</v>
          </cell>
          <cell r="B5654">
            <v>69422</v>
          </cell>
          <cell r="C5654">
            <v>2655</v>
          </cell>
          <cell r="D5654">
            <v>0</v>
          </cell>
          <cell r="E5654">
            <v>15970</v>
          </cell>
          <cell r="F5654">
            <v>0</v>
          </cell>
          <cell r="G5654" t="str">
            <v>15970_61c454ccfcedcb13060cc6afafffc466</v>
          </cell>
          <cell r="H5654" t="str">
            <v>Sledgehammer Shakuhachi samples.zip</v>
          </cell>
          <cell r="I5654">
            <v>123</v>
          </cell>
          <cell r="K5654" t="str">
            <v>zip</v>
          </cell>
          <cell r="L5654" t="str">
            <v>application/x-zip-compressed</v>
          </cell>
          <cell r="M5654">
            <v>766621</v>
          </cell>
          <cell r="N5654">
            <v>1455875854</v>
          </cell>
          <cell r="O5654">
            <v>0</v>
          </cell>
        </row>
        <row r="5655">
          <cell r="A5655">
            <v>7054</v>
          </cell>
          <cell r="B5655">
            <v>69422</v>
          </cell>
          <cell r="C5655">
            <v>2655</v>
          </cell>
          <cell r="D5655">
            <v>0</v>
          </cell>
          <cell r="E5655">
            <v>15970</v>
          </cell>
          <cell r="F5655">
            <v>0</v>
          </cell>
          <cell r="G5655" t="str">
            <v>15970_b7e38d312919fe36a0ad566b4ae50373</v>
          </cell>
          <cell r="H5655" t="str">
            <v>Sledgehammer Shakuhachi sample.mp3</v>
          </cell>
          <cell r="I5655">
            <v>347</v>
          </cell>
          <cell r="K5655" t="str">
            <v>mp3</v>
          </cell>
          <cell r="L5655" t="str">
            <v>audio/mpeg</v>
          </cell>
          <cell r="M5655">
            <v>82851</v>
          </cell>
          <cell r="N5655">
            <v>1455877704</v>
          </cell>
          <cell r="O5655">
            <v>0</v>
          </cell>
        </row>
        <row r="5656">
          <cell r="A5656">
            <v>7055</v>
          </cell>
          <cell r="B5656">
            <v>69344</v>
          </cell>
          <cell r="C5656">
            <v>10108</v>
          </cell>
          <cell r="D5656">
            <v>0</v>
          </cell>
          <cell r="E5656">
            <v>15970</v>
          </cell>
          <cell r="F5656">
            <v>0</v>
          </cell>
          <cell r="G5656" t="str">
            <v>15970_7aa6acb687e053054dc3825c02a5193b</v>
          </cell>
          <cell r="H5656" t="str">
            <v>No Son Intro Instr Comp.mp3</v>
          </cell>
          <cell r="I5656">
            <v>154</v>
          </cell>
          <cell r="K5656" t="str">
            <v>mp3</v>
          </cell>
          <cell r="L5656" t="str">
            <v>audio/mpeg</v>
          </cell>
          <cell r="M5656">
            <v>2731392</v>
          </cell>
          <cell r="N5656">
            <v>1455878445</v>
          </cell>
          <cell r="O5656">
            <v>0</v>
          </cell>
        </row>
        <row r="5657">
          <cell r="A5657">
            <v>7056</v>
          </cell>
          <cell r="B5657">
            <v>69430</v>
          </cell>
          <cell r="C5657">
            <v>10559</v>
          </cell>
          <cell r="D5657">
            <v>0</v>
          </cell>
          <cell r="E5657">
            <v>13622</v>
          </cell>
          <cell r="F5657">
            <v>0</v>
          </cell>
          <cell r="G5657" t="str">
            <v>13622_a403dbc516e10197212376b1424e4626</v>
          </cell>
          <cell r="H5657" t="str">
            <v>perc organ.nsmp</v>
          </cell>
          <cell r="I5657">
            <v>329</v>
          </cell>
          <cell r="J5657" t="str">
            <v>percussive organ nsmp</v>
          </cell>
          <cell r="K5657" t="str">
            <v>nsmp</v>
          </cell>
          <cell r="L5657" t="str">
            <v>application/octet-stream</v>
          </cell>
          <cell r="M5657">
            <v>1649396</v>
          </cell>
          <cell r="N5657">
            <v>1455902090</v>
          </cell>
          <cell r="O5657">
            <v>0</v>
          </cell>
        </row>
        <row r="5658">
          <cell r="A5658">
            <v>7057</v>
          </cell>
          <cell r="B5658">
            <v>69430</v>
          </cell>
          <cell r="C5658">
            <v>10559</v>
          </cell>
          <cell r="D5658">
            <v>0</v>
          </cell>
          <cell r="E5658">
            <v>13622</v>
          </cell>
          <cell r="F5658">
            <v>0</v>
          </cell>
          <cell r="G5658" t="str">
            <v>13622_c09b8e415246a9d6a67d721309cf703d</v>
          </cell>
          <cell r="H5658" t="str">
            <v>percussiv organ.mp3</v>
          </cell>
          <cell r="I5658">
            <v>1927</v>
          </cell>
          <cell r="J5658" t="str">
            <v>percussive organ mp3</v>
          </cell>
          <cell r="K5658" t="str">
            <v>mp3</v>
          </cell>
          <cell r="L5658" t="str">
            <v>audio/mpeg</v>
          </cell>
          <cell r="M5658">
            <v>718807</v>
          </cell>
          <cell r="N5658">
            <v>1455902090</v>
          </cell>
          <cell r="O5658">
            <v>0</v>
          </cell>
        </row>
        <row r="5659">
          <cell r="A5659">
            <v>7058</v>
          </cell>
          <cell r="B5659">
            <v>69430</v>
          </cell>
          <cell r="C5659">
            <v>10559</v>
          </cell>
          <cell r="D5659">
            <v>0</v>
          </cell>
          <cell r="E5659">
            <v>13622</v>
          </cell>
          <cell r="F5659">
            <v>0</v>
          </cell>
          <cell r="G5659" t="str">
            <v>13622_fae433326c8494c425b24b9634c8cf68</v>
          </cell>
          <cell r="H5659" t="str">
            <v>perc organ.ne5p</v>
          </cell>
          <cell r="I5659">
            <v>128</v>
          </cell>
          <cell r="J5659" t="str">
            <v>percussive organ ne5p</v>
          </cell>
          <cell r="K5659" t="str">
            <v>ne5p</v>
          </cell>
          <cell r="L5659" t="str">
            <v>application/octet-stream</v>
          </cell>
          <cell r="M5659">
            <v>147</v>
          </cell>
          <cell r="N5659">
            <v>1455902090</v>
          </cell>
          <cell r="O5659">
            <v>0</v>
          </cell>
        </row>
        <row r="5660">
          <cell r="A5660">
            <v>7059</v>
          </cell>
          <cell r="B5660">
            <v>4509</v>
          </cell>
          <cell r="C5660">
            <v>0</v>
          </cell>
          <cell r="D5660">
            <v>1</v>
          </cell>
          <cell r="E5660">
            <v>11083</v>
          </cell>
          <cell r="F5660">
            <v>0</v>
          </cell>
          <cell r="G5660" t="str">
            <v>11083_6595dd05618f7b7673d9b0559b97bbdf</v>
          </cell>
          <cell r="H5660" t="str">
            <v>image1.JPG</v>
          </cell>
          <cell r="I5660">
            <v>2</v>
          </cell>
          <cell r="K5660" t="str">
            <v>jpg</v>
          </cell>
          <cell r="L5660" t="str">
            <v>image/jpeg</v>
          </cell>
          <cell r="M5660">
            <v>1212766</v>
          </cell>
          <cell r="N5660">
            <v>1455903534</v>
          </cell>
          <cell r="O5660">
            <v>0</v>
          </cell>
        </row>
        <row r="5661">
          <cell r="A5661">
            <v>7060</v>
          </cell>
          <cell r="B5661">
            <v>69439</v>
          </cell>
          <cell r="C5661">
            <v>10560</v>
          </cell>
          <cell r="D5661">
            <v>0</v>
          </cell>
          <cell r="E5661">
            <v>426</v>
          </cell>
          <cell r="F5661">
            <v>0</v>
          </cell>
          <cell r="G5661" t="str">
            <v>426_8cb2ab209f31d56f3cbfaea35c2474f5</v>
          </cell>
          <cell r="H5661" t="str">
            <v>Shake your booty.JPG</v>
          </cell>
          <cell r="I5661">
            <v>1123</v>
          </cell>
          <cell r="J5661" t="str">
            <v>the info about the samples (all in Nords library)</v>
          </cell>
          <cell r="K5661" t="str">
            <v>jpg</v>
          </cell>
          <cell r="L5661" t="str">
            <v>image/jpeg</v>
          </cell>
          <cell r="M5661">
            <v>22076</v>
          </cell>
          <cell r="N5661">
            <v>1455915242</v>
          </cell>
          <cell r="O5661">
            <v>0</v>
          </cell>
        </row>
        <row r="5662">
          <cell r="A5662">
            <v>7061</v>
          </cell>
          <cell r="B5662">
            <v>69439</v>
          </cell>
          <cell r="C5662">
            <v>10560</v>
          </cell>
          <cell r="D5662">
            <v>0</v>
          </cell>
          <cell r="E5662">
            <v>426</v>
          </cell>
          <cell r="F5662">
            <v>0</v>
          </cell>
          <cell r="G5662" t="str">
            <v>426_e95423fe5f1634e628ad0ce159f8ae79</v>
          </cell>
          <cell r="H5662" t="str">
            <v>shake your booty.mp3</v>
          </cell>
          <cell r="I5662">
            <v>1111</v>
          </cell>
          <cell r="J5662" t="str">
            <v>The mp3</v>
          </cell>
          <cell r="K5662" t="str">
            <v>mp3</v>
          </cell>
          <cell r="L5662" t="str">
            <v>audio/mp3</v>
          </cell>
          <cell r="M5662">
            <v>522169</v>
          </cell>
          <cell r="N5662">
            <v>1455915242</v>
          </cell>
          <cell r="O5662">
            <v>0</v>
          </cell>
        </row>
        <row r="5663">
          <cell r="A5663">
            <v>7062</v>
          </cell>
          <cell r="B5663">
            <v>69439</v>
          </cell>
          <cell r="C5663">
            <v>10560</v>
          </cell>
          <cell r="D5663">
            <v>0</v>
          </cell>
          <cell r="E5663">
            <v>426</v>
          </cell>
          <cell r="F5663">
            <v>0</v>
          </cell>
          <cell r="G5663" t="str">
            <v>426_dec09c55ce2a79061d6f428b672db63d</v>
          </cell>
          <cell r="H5663" t="str">
            <v>shake your booty.ns2p</v>
          </cell>
          <cell r="I5663">
            <v>127</v>
          </cell>
          <cell r="J5663" t="str">
            <v>The Nord Stage 2 program</v>
          </cell>
          <cell r="K5663" t="str">
            <v>ns2p</v>
          </cell>
          <cell r="L5663" t="str">
            <v>application/octet-stream</v>
          </cell>
          <cell r="M5663">
            <v>547</v>
          </cell>
          <cell r="N5663">
            <v>1455915308</v>
          </cell>
          <cell r="O5663">
            <v>0</v>
          </cell>
        </row>
        <row r="5664">
          <cell r="A5664">
            <v>7064</v>
          </cell>
          <cell r="B5664">
            <v>69447</v>
          </cell>
          <cell r="C5664">
            <v>10563</v>
          </cell>
          <cell r="D5664">
            <v>0</v>
          </cell>
          <cell r="E5664">
            <v>2450</v>
          </cell>
          <cell r="F5664">
            <v>0</v>
          </cell>
          <cell r="G5664" t="str">
            <v>2450_66ca20f52046df6564fe2963e893d897</v>
          </cell>
          <cell r="H5664" t="str">
            <v>A880CONFIGURATION MEMORIES.pdf</v>
          </cell>
          <cell r="I5664">
            <v>118</v>
          </cell>
          <cell r="K5664" t="str">
            <v>pdf</v>
          </cell>
          <cell r="L5664" t="str">
            <v>application/pdf</v>
          </cell>
          <cell r="M5664">
            <v>198821</v>
          </cell>
          <cell r="N5664">
            <v>1455963555</v>
          </cell>
          <cell r="O5664">
            <v>0</v>
          </cell>
        </row>
        <row r="5665">
          <cell r="A5665">
            <v>7065</v>
          </cell>
          <cell r="B5665">
            <v>69454</v>
          </cell>
          <cell r="C5665">
            <v>9970</v>
          </cell>
          <cell r="D5665">
            <v>0</v>
          </cell>
          <cell r="E5665">
            <v>4372</v>
          </cell>
          <cell r="F5665">
            <v>0</v>
          </cell>
          <cell r="G5665" t="str">
            <v>4372_c1990a43f264b0253f51441126b8193e</v>
          </cell>
          <cell r="H5665" t="str">
            <v>Rhodes hammers  .ns2p</v>
          </cell>
          <cell r="I5665">
            <v>140</v>
          </cell>
          <cell r="K5665" t="str">
            <v>ns2p</v>
          </cell>
          <cell r="L5665" t="str">
            <v>application/octet-stream</v>
          </cell>
          <cell r="M5665">
            <v>547</v>
          </cell>
          <cell r="N5665">
            <v>1455983964</v>
          </cell>
          <cell r="O5665">
            <v>0</v>
          </cell>
        </row>
        <row r="5666">
          <cell r="A5666">
            <v>7066</v>
          </cell>
          <cell r="B5666">
            <v>69491</v>
          </cell>
          <cell r="C5666">
            <v>10570</v>
          </cell>
          <cell r="D5666">
            <v>0</v>
          </cell>
          <cell r="E5666">
            <v>15876</v>
          </cell>
          <cell r="F5666">
            <v>0</v>
          </cell>
          <cell r="G5666" t="str">
            <v>15876_0762dec4f95bfcbe22c31d241d81a3ea</v>
          </cell>
          <cell r="H5666" t="str">
            <v>AQkit.nsmp</v>
          </cell>
          <cell r="I5666">
            <v>179</v>
          </cell>
          <cell r="K5666" t="str">
            <v>nsmp</v>
          </cell>
          <cell r="L5666" t="str">
            <v>application/octet-stream</v>
          </cell>
          <cell r="M5666">
            <v>1468040</v>
          </cell>
          <cell r="N5666">
            <v>1456063121</v>
          </cell>
          <cell r="O5666">
            <v>0</v>
          </cell>
        </row>
        <row r="5667">
          <cell r="A5667">
            <v>7067</v>
          </cell>
          <cell r="B5667">
            <v>69499</v>
          </cell>
          <cell r="C5667">
            <v>10573</v>
          </cell>
          <cell r="D5667">
            <v>0</v>
          </cell>
          <cell r="E5667">
            <v>15961</v>
          </cell>
          <cell r="F5667">
            <v>0</v>
          </cell>
          <cell r="G5667" t="str">
            <v>15961_fb9ac66a9fbb70368d4804f710b2a60e</v>
          </cell>
          <cell r="H5667" t="str">
            <v>Beautifull Strings.nsmp</v>
          </cell>
          <cell r="I5667">
            <v>728</v>
          </cell>
          <cell r="K5667" t="str">
            <v>nsmp</v>
          </cell>
          <cell r="L5667" t="str">
            <v>application/octet-stream</v>
          </cell>
          <cell r="M5667">
            <v>18897647</v>
          </cell>
          <cell r="N5667">
            <v>1456079499</v>
          </cell>
          <cell r="O5667">
            <v>0</v>
          </cell>
        </row>
        <row r="5668">
          <cell r="A5668">
            <v>7070</v>
          </cell>
          <cell r="B5668">
            <v>69503</v>
          </cell>
          <cell r="C5668">
            <v>10574</v>
          </cell>
          <cell r="D5668">
            <v>0</v>
          </cell>
          <cell r="E5668">
            <v>6333</v>
          </cell>
          <cell r="F5668">
            <v>0</v>
          </cell>
          <cell r="G5668" t="str">
            <v>6333_6970cb8a42a7d096f40d9484766b143b</v>
          </cell>
          <cell r="H5668" t="str">
            <v>nord.jpg</v>
          </cell>
          <cell r="I5668">
            <v>597</v>
          </cell>
          <cell r="J5668" t="str">
            <v>electro 5D 61 version_big gap</v>
          </cell>
          <cell r="K5668" t="str">
            <v>jpg</v>
          </cell>
          <cell r="L5668" t="str">
            <v>image/jpeg</v>
          </cell>
          <cell r="M5668">
            <v>1123165</v>
          </cell>
          <cell r="N5668">
            <v>1456088712</v>
          </cell>
          <cell r="O5668">
            <v>0</v>
          </cell>
        </row>
        <row r="5669">
          <cell r="A5669">
            <v>7069</v>
          </cell>
          <cell r="B5669">
            <v>69502</v>
          </cell>
          <cell r="C5669">
            <v>10573</v>
          </cell>
          <cell r="D5669">
            <v>0</v>
          </cell>
          <cell r="E5669">
            <v>8129</v>
          </cell>
          <cell r="F5669">
            <v>0</v>
          </cell>
          <cell r="G5669" t="str">
            <v>8129_bc1127721a33bb042bd9d0367d196f68</v>
          </cell>
          <cell r="H5669" t="str">
            <v>Beautifull Strings.mp3</v>
          </cell>
          <cell r="I5669">
            <v>4187</v>
          </cell>
          <cell r="J5669" t="str">
            <v>Beautifull Strings DEMO</v>
          </cell>
          <cell r="K5669" t="str">
            <v>mp3</v>
          </cell>
          <cell r="L5669" t="str">
            <v>audio/mpeg</v>
          </cell>
          <cell r="M5669">
            <v>622590</v>
          </cell>
          <cell r="N5669">
            <v>1456087406</v>
          </cell>
          <cell r="O5669">
            <v>0</v>
          </cell>
        </row>
        <row r="5670">
          <cell r="A5670">
            <v>7071</v>
          </cell>
          <cell r="B5670">
            <v>69503</v>
          </cell>
          <cell r="C5670">
            <v>10574</v>
          </cell>
          <cell r="D5670">
            <v>0</v>
          </cell>
          <cell r="E5670">
            <v>6333</v>
          </cell>
          <cell r="F5670">
            <v>0</v>
          </cell>
          <cell r="G5670" t="str">
            <v>6333_4d2b52f92f81aa382dc9346436404acc</v>
          </cell>
          <cell r="H5670" t="str">
            <v>korg.jpg</v>
          </cell>
          <cell r="I5670">
            <v>597</v>
          </cell>
          <cell r="J5670" t="str">
            <v>Korg M50_really small gap and protected</v>
          </cell>
          <cell r="K5670" t="str">
            <v>jpg</v>
          </cell>
          <cell r="L5670" t="str">
            <v>image/jpeg</v>
          </cell>
          <cell r="M5670">
            <v>1077895</v>
          </cell>
          <cell r="N5670">
            <v>1456088712</v>
          </cell>
          <cell r="O5670">
            <v>0</v>
          </cell>
        </row>
        <row r="5671">
          <cell r="A5671">
            <v>7072</v>
          </cell>
          <cell r="B5671">
            <v>69503</v>
          </cell>
          <cell r="C5671">
            <v>10574</v>
          </cell>
          <cell r="D5671">
            <v>0</v>
          </cell>
          <cell r="E5671">
            <v>6333</v>
          </cell>
          <cell r="F5671">
            <v>0</v>
          </cell>
          <cell r="G5671" t="str">
            <v>6333_25bee55ce1cda3d628679c6244d9d844</v>
          </cell>
          <cell r="H5671" t="str">
            <v>kurz.jpg</v>
          </cell>
          <cell r="I5671">
            <v>597</v>
          </cell>
          <cell r="J5671" t="str">
            <v>Kurzweil pc3 LE6_small gap</v>
          </cell>
          <cell r="K5671" t="str">
            <v>jpg</v>
          </cell>
          <cell r="L5671" t="str">
            <v>image/jpeg</v>
          </cell>
          <cell r="M5671">
            <v>1039972</v>
          </cell>
          <cell r="N5671">
            <v>1456088712</v>
          </cell>
          <cell r="O5671">
            <v>0</v>
          </cell>
        </row>
        <row r="5672">
          <cell r="A5672">
            <v>7073</v>
          </cell>
          <cell r="B5672">
            <v>69503</v>
          </cell>
          <cell r="C5672">
            <v>10574</v>
          </cell>
          <cell r="D5672">
            <v>0</v>
          </cell>
          <cell r="E5672">
            <v>6333</v>
          </cell>
          <cell r="F5672">
            <v>0</v>
          </cell>
          <cell r="G5672" t="str">
            <v>6333_19fc7b58088b962bbc69ce55cc958f8d</v>
          </cell>
          <cell r="H5672" t="str">
            <v>moog.jpg</v>
          </cell>
          <cell r="I5672">
            <v>597</v>
          </cell>
          <cell r="J5672" t="str">
            <v>Moog Subphatty_small gap</v>
          </cell>
          <cell r="K5672" t="str">
            <v>jpg</v>
          </cell>
          <cell r="L5672" t="str">
            <v>image/jpeg</v>
          </cell>
          <cell r="M5672">
            <v>1091517</v>
          </cell>
          <cell r="N5672">
            <v>1456088712</v>
          </cell>
          <cell r="O5672">
            <v>0</v>
          </cell>
        </row>
        <row r="5673">
          <cell r="A5673">
            <v>7076</v>
          </cell>
          <cell r="B5673">
            <v>69517</v>
          </cell>
          <cell r="C5673">
            <v>10559</v>
          </cell>
          <cell r="D5673">
            <v>0</v>
          </cell>
          <cell r="E5673">
            <v>1405</v>
          </cell>
          <cell r="F5673">
            <v>0</v>
          </cell>
          <cell r="G5673" t="str">
            <v>1405_40fcfa48557c4c21b42351182ab1ed04</v>
          </cell>
          <cell r="H5673" t="str">
            <v>CHILD_ST.mp3</v>
          </cell>
          <cell r="I5673">
            <v>795</v>
          </cell>
          <cell r="K5673" t="str">
            <v>mp3</v>
          </cell>
          <cell r="L5673" t="str">
            <v>audio/mp3</v>
          </cell>
          <cell r="M5673">
            <v>1499459</v>
          </cell>
          <cell r="N5673">
            <v>1456104658</v>
          </cell>
          <cell r="O5673">
            <v>0</v>
          </cell>
        </row>
        <row r="5674">
          <cell r="A5674">
            <v>7077</v>
          </cell>
          <cell r="B5674">
            <v>4517</v>
          </cell>
          <cell r="C5674">
            <v>0</v>
          </cell>
          <cell r="D5674">
            <v>1</v>
          </cell>
          <cell r="E5674">
            <v>784</v>
          </cell>
          <cell r="F5674">
            <v>0</v>
          </cell>
          <cell r="G5674" t="str">
            <v>784_4d0f87ae41ca73abbf517331613092a7</v>
          </cell>
          <cell r="H5674" t="str">
            <v>Nord Electro 5 German User Manual v1.x Edition C.pdf</v>
          </cell>
          <cell r="I5674">
            <v>0</v>
          </cell>
          <cell r="K5674" t="str">
            <v>pdf</v>
          </cell>
          <cell r="L5674" t="str">
            <v>application/pdf</v>
          </cell>
          <cell r="M5674">
            <v>1775182</v>
          </cell>
          <cell r="N5674">
            <v>1456132185</v>
          </cell>
          <cell r="O5674">
            <v>0</v>
          </cell>
        </row>
        <row r="5675">
          <cell r="A5675">
            <v>7081</v>
          </cell>
          <cell r="B5675">
            <v>69580</v>
          </cell>
          <cell r="C5675">
            <v>10585</v>
          </cell>
          <cell r="D5675">
            <v>0</v>
          </cell>
          <cell r="E5675">
            <v>15881</v>
          </cell>
          <cell r="F5675">
            <v>0</v>
          </cell>
          <cell r="G5675" t="str">
            <v>15881_12da7959ee11118aa553887b8097e8fd</v>
          </cell>
          <cell r="H5675" t="str">
            <v>My Hush.ns2p</v>
          </cell>
          <cell r="I5675">
            <v>206</v>
          </cell>
          <cell r="K5675" t="str">
            <v>ns2p</v>
          </cell>
          <cell r="L5675" t="str">
            <v>application/octet-stream</v>
          </cell>
          <cell r="M5675">
            <v>547</v>
          </cell>
          <cell r="N5675">
            <v>1456260106</v>
          </cell>
          <cell r="O5675">
            <v>0</v>
          </cell>
        </row>
        <row r="5676">
          <cell r="A5676">
            <v>7082</v>
          </cell>
          <cell r="B5676">
            <v>69580</v>
          </cell>
          <cell r="C5676">
            <v>10585</v>
          </cell>
          <cell r="D5676">
            <v>0</v>
          </cell>
          <cell r="E5676">
            <v>15881</v>
          </cell>
          <cell r="F5676">
            <v>0</v>
          </cell>
          <cell r="G5676" t="str">
            <v>15881_9ea459bbb82575c379a4ee2cafe14ed6</v>
          </cell>
          <cell r="H5676" t="str">
            <v>Coyote.nsmp</v>
          </cell>
          <cell r="I5676">
            <v>237</v>
          </cell>
          <cell r="K5676" t="str">
            <v>nsmp</v>
          </cell>
          <cell r="L5676" t="str">
            <v>application/octet-stream</v>
          </cell>
          <cell r="M5676">
            <v>480107</v>
          </cell>
          <cell r="N5676">
            <v>1456260106</v>
          </cell>
          <cell r="O5676">
            <v>0</v>
          </cell>
        </row>
        <row r="5677">
          <cell r="A5677">
            <v>7083</v>
          </cell>
          <cell r="B5677">
            <v>69580</v>
          </cell>
          <cell r="C5677">
            <v>10585</v>
          </cell>
          <cell r="D5677">
            <v>0</v>
          </cell>
          <cell r="E5677">
            <v>15881</v>
          </cell>
          <cell r="F5677">
            <v>0</v>
          </cell>
          <cell r="G5677" t="str">
            <v>15881_eef9247997afc8452b32d02d5c634117</v>
          </cell>
          <cell r="H5677" t="str">
            <v>MyHush.mp3</v>
          </cell>
          <cell r="I5677">
            <v>3025</v>
          </cell>
          <cell r="K5677" t="str">
            <v>mp3</v>
          </cell>
          <cell r="L5677" t="str">
            <v>audio/mpeg</v>
          </cell>
          <cell r="M5677">
            <v>1838080</v>
          </cell>
          <cell r="N5677">
            <v>1456260106</v>
          </cell>
          <cell r="O5677">
            <v>0</v>
          </cell>
        </row>
        <row r="5678">
          <cell r="A5678">
            <v>7084</v>
          </cell>
          <cell r="B5678">
            <v>69686</v>
          </cell>
          <cell r="C5678">
            <v>10596</v>
          </cell>
          <cell r="D5678">
            <v>0</v>
          </cell>
          <cell r="E5678">
            <v>851</v>
          </cell>
          <cell r="F5678">
            <v>0</v>
          </cell>
          <cell r="G5678" t="str">
            <v>851_5eecbbb2c8a08d9e8e36bc7b05aa5a85</v>
          </cell>
          <cell r="H5678" t="str">
            <v>2016-02-26 23-10-12 +0100.jpg</v>
          </cell>
          <cell r="I5678">
            <v>1413</v>
          </cell>
          <cell r="K5678" t="str">
            <v>jpg</v>
          </cell>
          <cell r="L5678" t="str">
            <v>image/jpeg</v>
          </cell>
          <cell r="M5678">
            <v>395201</v>
          </cell>
          <cell r="N5678">
            <v>1456525371</v>
          </cell>
          <cell r="O5678">
            <v>0</v>
          </cell>
        </row>
        <row r="5679">
          <cell r="A5679">
            <v>7085</v>
          </cell>
          <cell r="B5679">
            <v>69695</v>
          </cell>
          <cell r="C5679">
            <v>10567</v>
          </cell>
          <cell r="D5679">
            <v>0</v>
          </cell>
          <cell r="E5679">
            <v>1405</v>
          </cell>
          <cell r="F5679">
            <v>0</v>
          </cell>
          <cell r="G5679" t="str">
            <v>1405_96bf0a480deb3029886ed0781abfc2bf</v>
          </cell>
          <cell r="H5679" t="str">
            <v>Neo Instruments VENTILATOR Manual Addendum eng.pdf</v>
          </cell>
          <cell r="I5679">
            <v>112</v>
          </cell>
          <cell r="K5679" t="str">
            <v>pdf</v>
          </cell>
          <cell r="L5679" t="str">
            <v>application/pdf</v>
          </cell>
          <cell r="M5679">
            <v>51068</v>
          </cell>
          <cell r="N5679">
            <v>1456541220</v>
          </cell>
          <cell r="O5679">
            <v>0</v>
          </cell>
        </row>
        <row r="5680">
          <cell r="A5680">
            <v>7087</v>
          </cell>
          <cell r="B5680">
            <v>69733</v>
          </cell>
          <cell r="C5680">
            <v>10529</v>
          </cell>
          <cell r="D5680">
            <v>0</v>
          </cell>
          <cell r="E5680">
            <v>1</v>
          </cell>
          <cell r="F5680">
            <v>0</v>
          </cell>
          <cell r="G5680" t="str">
            <v>3474_75de6d0ed49bcefe90962cc806f00f39</v>
          </cell>
          <cell r="H5680" t="str">
            <v>Aud_1.jpg</v>
          </cell>
          <cell r="I5680">
            <v>489</v>
          </cell>
          <cell r="J5680" t="str">
            <v>Aud_1</v>
          </cell>
          <cell r="K5680" t="str">
            <v>jpg</v>
          </cell>
          <cell r="L5680" t="str">
            <v>image/jpeg</v>
          </cell>
          <cell r="M5680">
            <v>162777</v>
          </cell>
          <cell r="N5680">
            <v>1456669118</v>
          </cell>
          <cell r="O5680">
            <v>0</v>
          </cell>
        </row>
        <row r="5681">
          <cell r="A5681">
            <v>7088</v>
          </cell>
          <cell r="B5681">
            <v>69733</v>
          </cell>
          <cell r="C5681">
            <v>10529</v>
          </cell>
          <cell r="D5681">
            <v>0</v>
          </cell>
          <cell r="E5681">
            <v>1</v>
          </cell>
          <cell r="F5681">
            <v>0</v>
          </cell>
          <cell r="G5681" t="str">
            <v>3474_4f2115f43a690ef5e15c873a25b41c0e</v>
          </cell>
          <cell r="H5681" t="str">
            <v>Aud_2.jpg</v>
          </cell>
          <cell r="I5681">
            <v>489</v>
          </cell>
          <cell r="J5681" t="str">
            <v>Aud_2</v>
          </cell>
          <cell r="K5681" t="str">
            <v>jpg</v>
          </cell>
          <cell r="L5681" t="str">
            <v>image/jpeg</v>
          </cell>
          <cell r="M5681">
            <v>163412</v>
          </cell>
          <cell r="N5681">
            <v>1456669145</v>
          </cell>
          <cell r="O5681">
            <v>0</v>
          </cell>
        </row>
        <row r="5682">
          <cell r="A5682">
            <v>7089</v>
          </cell>
          <cell r="B5682">
            <v>69733</v>
          </cell>
          <cell r="C5682">
            <v>10529</v>
          </cell>
          <cell r="D5682">
            <v>0</v>
          </cell>
          <cell r="E5682">
            <v>1</v>
          </cell>
          <cell r="F5682">
            <v>0</v>
          </cell>
          <cell r="G5682" t="str">
            <v>3474_5b4625a8cad1b8a939912e25fb32c6ed</v>
          </cell>
          <cell r="H5682" t="str">
            <v>Aud_3.jpg</v>
          </cell>
          <cell r="I5682">
            <v>489</v>
          </cell>
          <cell r="J5682" t="str">
            <v>Aud_3</v>
          </cell>
          <cell r="K5682" t="str">
            <v>jpg</v>
          </cell>
          <cell r="L5682" t="str">
            <v>image/jpeg</v>
          </cell>
          <cell r="M5682">
            <v>148446</v>
          </cell>
          <cell r="N5682">
            <v>1456669166</v>
          </cell>
          <cell r="O5682">
            <v>0</v>
          </cell>
        </row>
        <row r="5683">
          <cell r="A5683">
            <v>7090</v>
          </cell>
          <cell r="B5683">
            <v>69733</v>
          </cell>
          <cell r="C5683">
            <v>10529</v>
          </cell>
          <cell r="D5683">
            <v>0</v>
          </cell>
          <cell r="E5683">
            <v>1</v>
          </cell>
          <cell r="F5683">
            <v>0</v>
          </cell>
          <cell r="G5683" t="str">
            <v>3474_94eecc8d3f95f762c9a7425e1190ec2d</v>
          </cell>
          <cell r="H5683" t="str">
            <v>Aud_4.jpg</v>
          </cell>
          <cell r="I5683">
            <v>489</v>
          </cell>
          <cell r="J5683" t="str">
            <v>Aud_4</v>
          </cell>
          <cell r="K5683" t="str">
            <v>jpg</v>
          </cell>
          <cell r="L5683" t="str">
            <v>image/jpeg</v>
          </cell>
          <cell r="M5683">
            <v>153009</v>
          </cell>
          <cell r="N5683">
            <v>1456669189</v>
          </cell>
          <cell r="O5683">
            <v>0</v>
          </cell>
        </row>
        <row r="5684">
          <cell r="A5684">
            <v>7091</v>
          </cell>
          <cell r="B5684">
            <v>69733</v>
          </cell>
          <cell r="C5684">
            <v>10529</v>
          </cell>
          <cell r="D5684">
            <v>0</v>
          </cell>
          <cell r="E5684">
            <v>1</v>
          </cell>
          <cell r="F5684">
            <v>0</v>
          </cell>
          <cell r="G5684" t="str">
            <v>3474_8b1d48a70b588e86f278a9e8c179e3f3</v>
          </cell>
          <cell r="H5684" t="str">
            <v>High Energy_ (Vocal_Isolate).mp3</v>
          </cell>
          <cell r="I5684">
            <v>75</v>
          </cell>
          <cell r="J5684" t="str">
            <v>Isolate</v>
          </cell>
          <cell r="K5684" t="str">
            <v>mp3</v>
          </cell>
          <cell r="L5684" t="str">
            <v>audio/mpeg</v>
          </cell>
          <cell r="M5684">
            <v>10565411</v>
          </cell>
          <cell r="N5684">
            <v>1456669431</v>
          </cell>
          <cell r="O5684">
            <v>0</v>
          </cell>
        </row>
        <row r="5685">
          <cell r="A5685">
            <v>7092</v>
          </cell>
          <cell r="B5685">
            <v>69733</v>
          </cell>
          <cell r="C5685">
            <v>10529</v>
          </cell>
          <cell r="D5685">
            <v>0</v>
          </cell>
          <cell r="E5685">
            <v>1</v>
          </cell>
          <cell r="F5685">
            <v>0</v>
          </cell>
          <cell r="G5685" t="str">
            <v>3474_8c9b4c61f4f6b4f8523e398ea8f8f82b</v>
          </cell>
          <cell r="H5685" t="str">
            <v>High Energy_(Reverse).mp3</v>
          </cell>
          <cell r="I5685">
            <v>77</v>
          </cell>
          <cell r="J5685" t="str">
            <v>Reverse</v>
          </cell>
          <cell r="K5685" t="str">
            <v>mp3</v>
          </cell>
          <cell r="L5685" t="str">
            <v>audio/mpeg</v>
          </cell>
          <cell r="M5685">
            <v>10565411</v>
          </cell>
          <cell r="N5685">
            <v>1456669517</v>
          </cell>
          <cell r="O5685">
            <v>0</v>
          </cell>
        </row>
        <row r="5686">
          <cell r="A5686">
            <v>7093</v>
          </cell>
          <cell r="B5686">
            <v>69791</v>
          </cell>
          <cell r="C5686">
            <v>10621</v>
          </cell>
          <cell r="D5686">
            <v>0</v>
          </cell>
          <cell r="E5686">
            <v>1654</v>
          </cell>
          <cell r="F5686">
            <v>0</v>
          </cell>
          <cell r="G5686" t="str">
            <v>1654_f5a33666b7cc7fbeeecdf7da5181cc30</v>
          </cell>
          <cell r="H5686" t="str">
            <v>2015-06-14 22.06.04.jpg</v>
          </cell>
          <cell r="I5686">
            <v>859</v>
          </cell>
          <cell r="J5686" t="str">
            <v>Never let go of your NLA1!</v>
          </cell>
          <cell r="K5686" t="str">
            <v>jpg</v>
          </cell>
          <cell r="L5686" t="str">
            <v>image/jpeg</v>
          </cell>
          <cell r="M5686">
            <v>75807</v>
          </cell>
          <cell r="N5686">
            <v>1456821891</v>
          </cell>
          <cell r="O5686">
            <v>0</v>
          </cell>
        </row>
        <row r="5687">
          <cell r="A5687">
            <v>7094</v>
          </cell>
          <cell r="B5687">
            <v>69797</v>
          </cell>
          <cell r="C5687">
            <v>10623</v>
          </cell>
          <cell r="D5687">
            <v>0</v>
          </cell>
          <cell r="E5687">
            <v>2</v>
          </cell>
          <cell r="F5687">
            <v>0</v>
          </cell>
          <cell r="G5687" t="str">
            <v>2_990e7ceeb23b28319abab0ba3368bfd0</v>
          </cell>
          <cell r="H5687" t="str">
            <v>ns2_prices_camelcamelcamel.JPG</v>
          </cell>
          <cell r="I5687">
            <v>1793</v>
          </cell>
          <cell r="K5687" t="str">
            <v>jpg</v>
          </cell>
          <cell r="L5687" t="str">
            <v>image/jpeg</v>
          </cell>
          <cell r="M5687">
            <v>51518</v>
          </cell>
          <cell r="N5687">
            <v>1456842759</v>
          </cell>
          <cell r="O5687">
            <v>0</v>
          </cell>
        </row>
        <row r="5688">
          <cell r="A5688">
            <v>7095</v>
          </cell>
          <cell r="B5688">
            <v>69798</v>
          </cell>
          <cell r="C5688">
            <v>10625</v>
          </cell>
          <cell r="D5688">
            <v>0</v>
          </cell>
          <cell r="E5688">
            <v>14679</v>
          </cell>
          <cell r="F5688">
            <v>0</v>
          </cell>
          <cell r="G5688" t="str">
            <v>14679_752c0fecdb769d83fcff15005a07c241</v>
          </cell>
          <cell r="H5688" t="str">
            <v>1.png</v>
          </cell>
          <cell r="I5688">
            <v>765</v>
          </cell>
          <cell r="J5688" t="str">
            <v>This &amp;quot;octave shift&amp;quot; button modifies:
- One part
- The modification is gone when changing the program
I'm asking for a global settings octave shift that may affect the whole keyboard.</v>
          </cell>
          <cell r="K5688" t="str">
            <v>png</v>
          </cell>
          <cell r="L5688" t="str">
            <v>image/png</v>
          </cell>
          <cell r="M5688">
            <v>859645</v>
          </cell>
          <cell r="N5688">
            <v>1456844895</v>
          </cell>
          <cell r="O5688">
            <v>0</v>
          </cell>
        </row>
        <row r="5689">
          <cell r="A5689">
            <v>7096</v>
          </cell>
          <cell r="B5689">
            <v>69896</v>
          </cell>
          <cell r="C5689">
            <v>10648</v>
          </cell>
          <cell r="D5689">
            <v>0</v>
          </cell>
          <cell r="E5689">
            <v>759</v>
          </cell>
          <cell r="F5689">
            <v>0</v>
          </cell>
          <cell r="G5689" t="str">
            <v>759_1a9ef89f66c7523e3916a64a92b4918c</v>
          </cell>
          <cell r="H5689" t="str">
            <v>video-1457004786 (1).mp4</v>
          </cell>
          <cell r="I5689">
            <v>84</v>
          </cell>
          <cell r="J5689" t="str">
            <v>Nord glitch</v>
          </cell>
          <cell r="K5689" t="str">
            <v>mp4</v>
          </cell>
          <cell r="L5689" t="str">
            <v>video/mp4</v>
          </cell>
          <cell r="M5689">
            <v>1000479</v>
          </cell>
          <cell r="N5689">
            <v>1457005160</v>
          </cell>
          <cell r="O5689">
            <v>0</v>
          </cell>
        </row>
        <row r="5690">
          <cell r="A5690">
            <v>7097</v>
          </cell>
          <cell r="B5690">
            <v>69904</v>
          </cell>
          <cell r="C5690">
            <v>10647</v>
          </cell>
          <cell r="D5690">
            <v>0</v>
          </cell>
          <cell r="E5690">
            <v>1654</v>
          </cell>
          <cell r="F5690">
            <v>0</v>
          </cell>
          <cell r="G5690" t="str">
            <v>1654_5f161f39cb62a138a299d03f0ffb9608</v>
          </cell>
          <cell r="H5690" t="str">
            <v>IMG_0116.jpg</v>
          </cell>
          <cell r="I5690">
            <v>1275</v>
          </cell>
          <cell r="K5690" t="str">
            <v>jpg</v>
          </cell>
          <cell r="L5690" t="str">
            <v>image/jpeg</v>
          </cell>
          <cell r="M5690">
            <v>115634</v>
          </cell>
          <cell r="N5690">
            <v>1457026366</v>
          </cell>
          <cell r="O5690">
            <v>0</v>
          </cell>
        </row>
        <row r="5691">
          <cell r="A5691">
            <v>7098</v>
          </cell>
          <cell r="B5691">
            <v>69904</v>
          </cell>
          <cell r="C5691">
            <v>10647</v>
          </cell>
          <cell r="D5691">
            <v>0</v>
          </cell>
          <cell r="E5691">
            <v>1654</v>
          </cell>
          <cell r="F5691">
            <v>0</v>
          </cell>
          <cell r="G5691" t="str">
            <v>1654_50bbee457f766ec55fe3e5a5db470f75</v>
          </cell>
          <cell r="H5691" t="str">
            <v>IMG_0117.jpg</v>
          </cell>
          <cell r="I5691">
            <v>1275</v>
          </cell>
          <cell r="K5691" t="str">
            <v>jpg</v>
          </cell>
          <cell r="L5691" t="str">
            <v>image/jpeg</v>
          </cell>
          <cell r="M5691">
            <v>107015</v>
          </cell>
          <cell r="N5691">
            <v>1457026366</v>
          </cell>
          <cell r="O5691">
            <v>0</v>
          </cell>
        </row>
        <row r="5692">
          <cell r="A5692">
            <v>7099</v>
          </cell>
          <cell r="B5692">
            <v>69904</v>
          </cell>
          <cell r="C5692">
            <v>10647</v>
          </cell>
          <cell r="D5692">
            <v>0</v>
          </cell>
          <cell r="E5692">
            <v>1654</v>
          </cell>
          <cell r="F5692">
            <v>0</v>
          </cell>
          <cell r="G5692" t="str">
            <v>1654_612aab692630a4d15144580132681c32</v>
          </cell>
          <cell r="H5692" t="str">
            <v>IMG_0118.jpg</v>
          </cell>
          <cell r="I5692">
            <v>1275</v>
          </cell>
          <cell r="K5692" t="str">
            <v>jpg</v>
          </cell>
          <cell r="L5692" t="str">
            <v>image/jpeg</v>
          </cell>
          <cell r="M5692">
            <v>107264</v>
          </cell>
          <cell r="N5692">
            <v>1457026366</v>
          </cell>
          <cell r="O5692">
            <v>0</v>
          </cell>
        </row>
        <row r="5693">
          <cell r="A5693">
            <v>7100</v>
          </cell>
          <cell r="B5693">
            <v>69904</v>
          </cell>
          <cell r="C5693">
            <v>10647</v>
          </cell>
          <cell r="D5693">
            <v>0</v>
          </cell>
          <cell r="E5693">
            <v>1654</v>
          </cell>
          <cell r="F5693">
            <v>0</v>
          </cell>
          <cell r="G5693" t="str">
            <v>1654_4ada8aec3ab89c72ec8c2f02529f5e6b</v>
          </cell>
          <cell r="H5693" t="str">
            <v>IMG_0119.jpg</v>
          </cell>
          <cell r="I5693">
            <v>1275</v>
          </cell>
          <cell r="K5693" t="str">
            <v>jpg</v>
          </cell>
          <cell r="L5693" t="str">
            <v>image/jpeg</v>
          </cell>
          <cell r="M5693">
            <v>141110</v>
          </cell>
          <cell r="N5693">
            <v>1457026366</v>
          </cell>
          <cell r="O5693">
            <v>0</v>
          </cell>
        </row>
        <row r="5694">
          <cell r="A5694">
            <v>7101</v>
          </cell>
          <cell r="B5694">
            <v>69904</v>
          </cell>
          <cell r="C5694">
            <v>10647</v>
          </cell>
          <cell r="D5694">
            <v>0</v>
          </cell>
          <cell r="E5694">
            <v>1654</v>
          </cell>
          <cell r="F5694">
            <v>0</v>
          </cell>
          <cell r="G5694" t="str">
            <v>1654_93b2ad7f242a605537e9a6f5cc5fad2b</v>
          </cell>
          <cell r="H5694" t="str">
            <v>IMG_0120.jpg</v>
          </cell>
          <cell r="I5694">
            <v>1275</v>
          </cell>
          <cell r="K5694" t="str">
            <v>jpg</v>
          </cell>
          <cell r="L5694" t="str">
            <v>image/jpeg</v>
          </cell>
          <cell r="M5694">
            <v>99435</v>
          </cell>
          <cell r="N5694">
            <v>1457026366</v>
          </cell>
          <cell r="O5694">
            <v>0</v>
          </cell>
        </row>
        <row r="5695">
          <cell r="A5695">
            <v>7102</v>
          </cell>
          <cell r="B5695">
            <v>69904</v>
          </cell>
          <cell r="C5695">
            <v>10647</v>
          </cell>
          <cell r="D5695">
            <v>0</v>
          </cell>
          <cell r="E5695">
            <v>1654</v>
          </cell>
          <cell r="F5695">
            <v>0</v>
          </cell>
          <cell r="G5695" t="str">
            <v>1654_c05f8f60e9489ffa307d6d4e0ecbee53</v>
          </cell>
          <cell r="H5695" t="str">
            <v>IMG_0121.jpg</v>
          </cell>
          <cell r="I5695">
            <v>1275</v>
          </cell>
          <cell r="K5695" t="str">
            <v>jpg</v>
          </cell>
          <cell r="L5695" t="str">
            <v>image/jpeg</v>
          </cell>
          <cell r="M5695">
            <v>138387</v>
          </cell>
          <cell r="N5695">
            <v>1457026366</v>
          </cell>
          <cell r="O5695">
            <v>0</v>
          </cell>
        </row>
        <row r="5696">
          <cell r="A5696">
            <v>7103</v>
          </cell>
          <cell r="B5696">
            <v>69904</v>
          </cell>
          <cell r="C5696">
            <v>10647</v>
          </cell>
          <cell r="D5696">
            <v>0</v>
          </cell>
          <cell r="E5696">
            <v>1654</v>
          </cell>
          <cell r="F5696">
            <v>0</v>
          </cell>
          <cell r="G5696" t="str">
            <v>1654_dc013708bcab1d6280d659bf8fba26f8</v>
          </cell>
          <cell r="H5696" t="str">
            <v>MIDI.png</v>
          </cell>
          <cell r="I5696">
            <v>1275</v>
          </cell>
          <cell r="K5696" t="str">
            <v>png</v>
          </cell>
          <cell r="L5696" t="str">
            <v>image/png</v>
          </cell>
          <cell r="M5696">
            <v>41419</v>
          </cell>
          <cell r="N5696">
            <v>1457026512</v>
          </cell>
          <cell r="O5696">
            <v>0</v>
          </cell>
        </row>
        <row r="5697">
          <cell r="A5697">
            <v>7104</v>
          </cell>
          <cell r="B5697">
            <v>69906</v>
          </cell>
          <cell r="C5697">
            <v>10647</v>
          </cell>
          <cell r="D5697">
            <v>0</v>
          </cell>
          <cell r="E5697">
            <v>1654</v>
          </cell>
          <cell r="F5697">
            <v>0</v>
          </cell>
          <cell r="G5697" t="str">
            <v>1654_35b24a5149acbb5e46fa0f96141cb946</v>
          </cell>
          <cell r="H5697" t="str">
            <v>IMG_0122.jpg</v>
          </cell>
          <cell r="I5697">
            <v>1270</v>
          </cell>
          <cell r="K5697" t="str">
            <v>jpg</v>
          </cell>
          <cell r="L5697" t="str">
            <v>image/jpeg</v>
          </cell>
          <cell r="M5697">
            <v>158341</v>
          </cell>
          <cell r="N5697">
            <v>1457028256</v>
          </cell>
          <cell r="O5697">
            <v>0</v>
          </cell>
        </row>
        <row r="5698">
          <cell r="A5698">
            <v>7105</v>
          </cell>
          <cell r="B5698">
            <v>70000</v>
          </cell>
          <cell r="C5698">
            <v>10658</v>
          </cell>
          <cell r="D5698">
            <v>0</v>
          </cell>
          <cell r="E5698">
            <v>12686</v>
          </cell>
          <cell r="F5698">
            <v>0</v>
          </cell>
          <cell r="G5698" t="str">
            <v>12686_8e47a6656cebd191e89053e978870039</v>
          </cell>
          <cell r="H5698" t="str">
            <v>All Night Long.ns2p</v>
          </cell>
          <cell r="I5698">
            <v>269</v>
          </cell>
          <cell r="J5698" t="str">
            <v>NS2 Program</v>
          </cell>
          <cell r="K5698" t="str">
            <v>ns2p</v>
          </cell>
          <cell r="L5698" t="str">
            <v>application/octet-stream</v>
          </cell>
          <cell r="M5698">
            <v>547</v>
          </cell>
          <cell r="N5698">
            <v>1457263377</v>
          </cell>
          <cell r="O5698">
            <v>0</v>
          </cell>
        </row>
        <row r="5699">
          <cell r="A5699">
            <v>7106</v>
          </cell>
          <cell r="B5699">
            <v>70000</v>
          </cell>
          <cell r="C5699">
            <v>10658</v>
          </cell>
          <cell r="D5699">
            <v>0</v>
          </cell>
          <cell r="E5699">
            <v>12686</v>
          </cell>
          <cell r="F5699">
            <v>0</v>
          </cell>
          <cell r="G5699" t="str">
            <v>12686_f21360e82c1ebe049355671ce4bc2180</v>
          </cell>
          <cell r="H5699" t="str">
            <v>All Night Long.ns2pb</v>
          </cell>
          <cell r="I5699">
            <v>311</v>
          </cell>
          <cell r="J5699" t="str">
            <v>Bundle if needed</v>
          </cell>
          <cell r="K5699" t="str">
            <v>ns2pb</v>
          </cell>
          <cell r="L5699" t="str">
            <v>application/octet-stream</v>
          </cell>
          <cell r="M5699">
            <v>14407349</v>
          </cell>
          <cell r="N5699">
            <v>1457263377</v>
          </cell>
          <cell r="O5699">
            <v>0</v>
          </cell>
        </row>
        <row r="5700">
          <cell r="A5700">
            <v>7107</v>
          </cell>
          <cell r="B5700">
            <v>70001</v>
          </cell>
          <cell r="C5700">
            <v>10657</v>
          </cell>
          <cell r="D5700">
            <v>0</v>
          </cell>
          <cell r="E5700">
            <v>8103</v>
          </cell>
          <cell r="F5700">
            <v>0</v>
          </cell>
          <cell r="G5700" t="str">
            <v>8103_058da13c5a0bc30ff4c255002594edc2</v>
          </cell>
          <cell r="H5700" t="str">
            <v>Vox Numana KU.nlap</v>
          </cell>
          <cell r="I5700">
            <v>82</v>
          </cell>
          <cell r="K5700" t="str">
            <v>nlap</v>
          </cell>
          <cell r="L5700" t="str">
            <v>application/octet-stream</v>
          </cell>
          <cell r="M5700">
            <v>427</v>
          </cell>
          <cell r="N5700">
            <v>1457265681</v>
          </cell>
          <cell r="O5700">
            <v>0</v>
          </cell>
        </row>
        <row r="5701">
          <cell r="A5701">
            <v>7108</v>
          </cell>
          <cell r="B5701">
            <v>70013</v>
          </cell>
          <cell r="C5701">
            <v>10663</v>
          </cell>
          <cell r="D5701">
            <v>0</v>
          </cell>
          <cell r="E5701">
            <v>15984</v>
          </cell>
          <cell r="F5701">
            <v>0</v>
          </cell>
          <cell r="G5701" t="str">
            <v>15984_e2170f6a12aabaa9096ec4d2a3b3c7d3</v>
          </cell>
          <cell r="H5701" t="str">
            <v>IMG_0615.JPG</v>
          </cell>
          <cell r="I5701">
            <v>1513</v>
          </cell>
          <cell r="J5701" t="str">
            <v>Boss pedal</v>
          </cell>
          <cell r="K5701" t="str">
            <v>jpg</v>
          </cell>
          <cell r="L5701" t="str">
            <v>image/jpeg</v>
          </cell>
          <cell r="M5701">
            <v>210656</v>
          </cell>
          <cell r="N5701">
            <v>1457295031</v>
          </cell>
          <cell r="O5701">
            <v>0</v>
          </cell>
        </row>
        <row r="5702">
          <cell r="A5702">
            <v>7109</v>
          </cell>
          <cell r="B5702">
            <v>70034</v>
          </cell>
          <cell r="C5702">
            <v>10667</v>
          </cell>
          <cell r="D5702">
            <v>0</v>
          </cell>
          <cell r="E5702">
            <v>1654</v>
          </cell>
          <cell r="F5702">
            <v>0</v>
          </cell>
          <cell r="G5702" t="str">
            <v>1654_b9a24039f0a8acc24e5424d86e7dd16b</v>
          </cell>
          <cell r="H5702" t="str">
            <v>Nord.png</v>
          </cell>
          <cell r="I5702">
            <v>2582</v>
          </cell>
          <cell r="K5702" t="str">
            <v>png</v>
          </cell>
          <cell r="L5702" t="str">
            <v>image/png</v>
          </cell>
          <cell r="M5702">
            <v>26714</v>
          </cell>
          <cell r="N5702">
            <v>1457360971</v>
          </cell>
          <cell r="O5702">
            <v>0</v>
          </cell>
        </row>
        <row r="5703">
          <cell r="A5703">
            <v>7110</v>
          </cell>
          <cell r="B5703">
            <v>70089</v>
          </cell>
          <cell r="C5703">
            <v>10679</v>
          </cell>
          <cell r="D5703">
            <v>0</v>
          </cell>
          <cell r="E5703">
            <v>9119</v>
          </cell>
          <cell r="F5703">
            <v>0</v>
          </cell>
          <cell r="G5703" t="str">
            <v>9119_801729c3ae441daa856e35cc18e31d43</v>
          </cell>
          <cell r="H5703" t="str">
            <v>Standtastic.png</v>
          </cell>
          <cell r="I5703">
            <v>2143</v>
          </cell>
          <cell r="K5703" t="str">
            <v>png</v>
          </cell>
          <cell r="L5703" t="str">
            <v>image/png</v>
          </cell>
          <cell r="M5703">
            <v>7070</v>
          </cell>
          <cell r="N5703">
            <v>1457522818</v>
          </cell>
          <cell r="O5703">
            <v>0</v>
          </cell>
        </row>
        <row r="5704">
          <cell r="A5704">
            <v>7111</v>
          </cell>
          <cell r="B5704">
            <v>70120</v>
          </cell>
          <cell r="C5704">
            <v>10684</v>
          </cell>
          <cell r="D5704">
            <v>0</v>
          </cell>
          <cell r="E5704">
            <v>1654</v>
          </cell>
          <cell r="F5704">
            <v>0</v>
          </cell>
          <cell r="G5704" t="str">
            <v>1654_a62220c1db6550708da94cbf7d56404b</v>
          </cell>
          <cell r="H5704" t="str">
            <v>Juno 60 vs A1.mp3</v>
          </cell>
          <cell r="I5704">
            <v>366</v>
          </cell>
          <cell r="K5704" t="str">
            <v>mp3</v>
          </cell>
          <cell r="L5704" t="str">
            <v>audio/mpeg</v>
          </cell>
          <cell r="M5704">
            <v>2354816</v>
          </cell>
          <cell r="N5704">
            <v>1457559626</v>
          </cell>
          <cell r="O5704">
            <v>0</v>
          </cell>
        </row>
        <row r="5705">
          <cell r="A5705">
            <v>7112</v>
          </cell>
          <cell r="B5705">
            <v>70142</v>
          </cell>
          <cell r="C5705">
            <v>10689</v>
          </cell>
          <cell r="D5705">
            <v>0</v>
          </cell>
          <cell r="E5705">
            <v>1654</v>
          </cell>
          <cell r="F5705">
            <v>0</v>
          </cell>
          <cell r="G5705" t="str">
            <v>1654_df31e3a32425ff0470809e2df6a68904</v>
          </cell>
          <cell r="H5705" t="str">
            <v>STPLN-modular.jpg</v>
          </cell>
          <cell r="I5705">
            <v>2410</v>
          </cell>
          <cell r="K5705" t="str">
            <v>jpg</v>
          </cell>
          <cell r="L5705" t="str">
            <v>image/jpeg</v>
          </cell>
          <cell r="M5705">
            <v>104443</v>
          </cell>
          <cell r="N5705">
            <v>1457597339</v>
          </cell>
          <cell r="O5705">
            <v>0</v>
          </cell>
        </row>
        <row r="5706">
          <cell r="A5706">
            <v>7113</v>
          </cell>
          <cell r="B5706">
            <v>70207</v>
          </cell>
          <cell r="C5706">
            <v>10679</v>
          </cell>
          <cell r="D5706">
            <v>0</v>
          </cell>
          <cell r="E5706">
            <v>800</v>
          </cell>
          <cell r="F5706">
            <v>0</v>
          </cell>
          <cell r="G5706" t="str">
            <v>800_9175160611c0da4ac41eeb5bee0e2c8e</v>
          </cell>
          <cell r="H5706" t="str">
            <v>BabySpider.jpg</v>
          </cell>
          <cell r="I5706">
            <v>1418</v>
          </cell>
          <cell r="K5706" t="str">
            <v>jpg</v>
          </cell>
          <cell r="L5706" t="str">
            <v>image/jpeg</v>
          </cell>
          <cell r="M5706">
            <v>980317</v>
          </cell>
          <cell r="N5706">
            <v>1457728042</v>
          </cell>
          <cell r="O5706">
            <v>0</v>
          </cell>
        </row>
        <row r="5707">
          <cell r="A5707">
            <v>7114</v>
          </cell>
          <cell r="B5707">
            <v>70279</v>
          </cell>
          <cell r="C5707">
            <v>10708</v>
          </cell>
          <cell r="D5707">
            <v>0</v>
          </cell>
          <cell r="E5707">
            <v>1654</v>
          </cell>
          <cell r="F5707">
            <v>0</v>
          </cell>
          <cell r="G5707" t="str">
            <v>1654_587c93d6df08a1cce58961afadc269cf</v>
          </cell>
          <cell r="H5707" t="str">
            <v>BBC.png</v>
          </cell>
          <cell r="I5707">
            <v>660</v>
          </cell>
          <cell r="K5707" t="str">
            <v>png</v>
          </cell>
          <cell r="L5707" t="str">
            <v>image/png</v>
          </cell>
          <cell r="M5707">
            <v>132807</v>
          </cell>
          <cell r="N5707">
            <v>1457896503</v>
          </cell>
          <cell r="O5707">
            <v>0</v>
          </cell>
        </row>
        <row r="5708">
          <cell r="A5708">
            <v>7115</v>
          </cell>
          <cell r="B5708">
            <v>70311</v>
          </cell>
          <cell r="C5708">
            <v>10712</v>
          </cell>
          <cell r="D5708">
            <v>0</v>
          </cell>
          <cell r="E5708">
            <v>9859</v>
          </cell>
          <cell r="F5708">
            <v>0</v>
          </cell>
          <cell r="G5708" t="str">
            <v>9859_cc40bb0e36ad25537b69daa2e3ef1000</v>
          </cell>
          <cell r="H5708" t="str">
            <v>2016-03-14 19.28.18.jpg</v>
          </cell>
          <cell r="I5708">
            <v>964</v>
          </cell>
          <cell r="K5708" t="str">
            <v>jpg</v>
          </cell>
          <cell r="L5708" t="str">
            <v>image/jpeg</v>
          </cell>
          <cell r="M5708">
            <v>2873444</v>
          </cell>
          <cell r="N5708">
            <v>1458005235</v>
          </cell>
          <cell r="O5708">
            <v>0</v>
          </cell>
        </row>
        <row r="5709">
          <cell r="A5709">
            <v>7116</v>
          </cell>
          <cell r="B5709">
            <v>70370</v>
          </cell>
          <cell r="C5709">
            <v>10718</v>
          </cell>
          <cell r="D5709">
            <v>0</v>
          </cell>
          <cell r="E5709">
            <v>16188</v>
          </cell>
          <cell r="F5709">
            <v>0</v>
          </cell>
          <cell r="G5709" t="str">
            <v>16188_c3f863842d2ea181639eb751c7cdc3ab</v>
          </cell>
          <cell r="H5709" t="str">
            <v>Screen Shot 2016-03-17 at 1.13.35 pm.png</v>
          </cell>
          <cell r="I5709">
            <v>1100</v>
          </cell>
          <cell r="J5709" t="str">
            <v>Slot confusion begins here...</v>
          </cell>
          <cell r="K5709" t="str">
            <v>png</v>
          </cell>
          <cell r="L5709" t="str">
            <v>image/png</v>
          </cell>
          <cell r="M5709">
            <v>69766</v>
          </cell>
          <cell r="N5709">
            <v>1458181424</v>
          </cell>
          <cell r="O5709">
            <v>0</v>
          </cell>
        </row>
        <row r="5710">
          <cell r="A5710">
            <v>7118</v>
          </cell>
          <cell r="B5710">
            <v>70392</v>
          </cell>
          <cell r="C5710">
            <v>10706</v>
          </cell>
          <cell r="D5710">
            <v>0</v>
          </cell>
          <cell r="E5710">
            <v>13378</v>
          </cell>
          <cell r="F5710">
            <v>0</v>
          </cell>
          <cell r="G5710" t="str">
            <v>13378_b2ca15089bf443049a4336a9b9f54880</v>
          </cell>
          <cell r="H5710" t="str">
            <v>BrunoMars_Locked_out.nsmp</v>
          </cell>
          <cell r="I5710">
            <v>374</v>
          </cell>
          <cell r="K5710" t="str">
            <v>nsmp</v>
          </cell>
          <cell r="L5710" t="str">
            <v>application/octet-stream</v>
          </cell>
          <cell r="M5710">
            <v>983027</v>
          </cell>
          <cell r="N5710">
            <v>1458247803</v>
          </cell>
          <cell r="O5710">
            <v>0</v>
          </cell>
        </row>
        <row r="5711">
          <cell r="A5711">
            <v>7119</v>
          </cell>
          <cell r="B5711">
            <v>70392</v>
          </cell>
          <cell r="C5711">
            <v>10706</v>
          </cell>
          <cell r="D5711">
            <v>0</v>
          </cell>
          <cell r="E5711">
            <v>13378</v>
          </cell>
          <cell r="F5711">
            <v>0</v>
          </cell>
          <cell r="G5711" t="str">
            <v>13378_469f2417dd4b8f0fb5257d2e9fa74fb0</v>
          </cell>
          <cell r="H5711" t="str">
            <v>Locked_out_2.nsmp</v>
          </cell>
          <cell r="I5711">
            <v>366</v>
          </cell>
          <cell r="K5711" t="str">
            <v>nsmp</v>
          </cell>
          <cell r="L5711" t="str">
            <v>application/octet-stream</v>
          </cell>
          <cell r="M5711">
            <v>585644</v>
          </cell>
          <cell r="N5711">
            <v>1458247803</v>
          </cell>
          <cell r="O5711">
            <v>0</v>
          </cell>
        </row>
        <row r="5712">
          <cell r="A5712">
            <v>7120</v>
          </cell>
          <cell r="B5712">
            <v>70413</v>
          </cell>
          <cell r="C5712">
            <v>10725</v>
          </cell>
          <cell r="D5712">
            <v>0</v>
          </cell>
          <cell r="E5712">
            <v>1654</v>
          </cell>
          <cell r="F5712">
            <v>0</v>
          </cell>
          <cell r="G5712" t="str">
            <v>1654_9a2b3b326b5c94643d3b84fc7031812a</v>
          </cell>
          <cell r="H5712" t="str">
            <v>IMG_0140.jpg</v>
          </cell>
          <cell r="I5712">
            <v>818</v>
          </cell>
          <cell r="K5712" t="str">
            <v>jpg</v>
          </cell>
          <cell r="L5712" t="str">
            <v>image/jpeg</v>
          </cell>
          <cell r="M5712">
            <v>58296</v>
          </cell>
          <cell r="N5712">
            <v>1458317905</v>
          </cell>
          <cell r="O5712">
            <v>0</v>
          </cell>
        </row>
        <row r="5713">
          <cell r="A5713">
            <v>7121</v>
          </cell>
          <cell r="B5713">
            <v>70440</v>
          </cell>
          <cell r="C5713">
            <v>10689</v>
          </cell>
          <cell r="D5713">
            <v>0</v>
          </cell>
          <cell r="E5713">
            <v>1654</v>
          </cell>
          <cell r="F5713">
            <v>0</v>
          </cell>
          <cell r="G5713" t="str">
            <v>1654_1cc797babcbec9125a3c8d61d09c5a67</v>
          </cell>
          <cell r="H5713" t="str">
            <v>IMG_0142 copy.jpg</v>
          </cell>
          <cell r="I5713">
            <v>2259</v>
          </cell>
          <cell r="K5713" t="str">
            <v>jpg</v>
          </cell>
          <cell r="L5713" t="str">
            <v>image/jpeg</v>
          </cell>
          <cell r="M5713">
            <v>133941</v>
          </cell>
          <cell r="N5713">
            <v>1458414149</v>
          </cell>
          <cell r="O5713">
            <v>0</v>
          </cell>
        </row>
        <row r="5714">
          <cell r="A5714">
            <v>7122</v>
          </cell>
          <cell r="B5714">
            <v>70468</v>
          </cell>
          <cell r="C5714">
            <v>10689</v>
          </cell>
          <cell r="D5714">
            <v>0</v>
          </cell>
          <cell r="E5714">
            <v>1654</v>
          </cell>
          <cell r="F5714">
            <v>0</v>
          </cell>
          <cell r="G5714" t="str">
            <v>1654_415987e5331ebc782cc33e486133a120</v>
          </cell>
          <cell r="H5714" t="str">
            <v>axoloti-running.jpg</v>
          </cell>
          <cell r="I5714">
            <v>2187</v>
          </cell>
          <cell r="K5714" t="str">
            <v>jpg</v>
          </cell>
          <cell r="L5714" t="str">
            <v>image/jpeg</v>
          </cell>
          <cell r="M5714">
            <v>98264</v>
          </cell>
          <cell r="N5714">
            <v>1458465778</v>
          </cell>
          <cell r="O5714">
            <v>0</v>
          </cell>
        </row>
        <row r="5715">
          <cell r="A5715">
            <v>7123</v>
          </cell>
          <cell r="B5715">
            <v>70522</v>
          </cell>
          <cell r="C5715">
            <v>10747</v>
          </cell>
          <cell r="D5715">
            <v>0</v>
          </cell>
          <cell r="E5715">
            <v>1654</v>
          </cell>
          <cell r="F5715">
            <v>0</v>
          </cell>
          <cell r="G5715" t="str">
            <v>1654_75709d55daab60b2898d99db62d8574b</v>
          </cell>
          <cell r="H5715" t="str">
            <v>keys.png</v>
          </cell>
          <cell r="I5715">
            <v>1262</v>
          </cell>
          <cell r="K5715" t="str">
            <v>png</v>
          </cell>
          <cell r="L5715" t="str">
            <v>image/png</v>
          </cell>
          <cell r="M5715">
            <v>372413</v>
          </cell>
          <cell r="N5715">
            <v>1458674405</v>
          </cell>
          <cell r="O5715">
            <v>0</v>
          </cell>
        </row>
        <row r="5716">
          <cell r="A5716">
            <v>7124</v>
          </cell>
          <cell r="B5716">
            <v>70610</v>
          </cell>
          <cell r="C5716">
            <v>7821</v>
          </cell>
          <cell r="D5716">
            <v>0</v>
          </cell>
          <cell r="E5716">
            <v>12899</v>
          </cell>
          <cell r="F5716">
            <v>0</v>
          </cell>
          <cell r="G5716" t="str">
            <v>12899_2a16cd33a6fd592d5061d11abc66005b</v>
          </cell>
          <cell r="H5716" t="str">
            <v>Uptown Funk moj.ns2pb</v>
          </cell>
          <cell r="I5716">
            <v>411</v>
          </cell>
          <cell r="K5716" t="str">
            <v>ns2pb</v>
          </cell>
          <cell r="L5716" t="str">
            <v>application/octet-stream</v>
          </cell>
          <cell r="M5716">
            <v>22941986</v>
          </cell>
          <cell r="N5716">
            <v>1458904078</v>
          </cell>
          <cell r="O5716">
            <v>0</v>
          </cell>
        </row>
        <row r="5717">
          <cell r="A5717">
            <v>7125</v>
          </cell>
          <cell r="B5717">
            <v>70610</v>
          </cell>
          <cell r="C5717">
            <v>7821</v>
          </cell>
          <cell r="D5717">
            <v>0</v>
          </cell>
          <cell r="E5717">
            <v>12899</v>
          </cell>
          <cell r="F5717">
            <v>0</v>
          </cell>
          <cell r="G5717" t="str">
            <v>12899_3eebbdadc2ba6e25b3449c114444a43a</v>
          </cell>
          <cell r="H5717" t="str">
            <v>Uptown funk moj.nsmp</v>
          </cell>
          <cell r="I5717">
            <v>535</v>
          </cell>
          <cell r="K5717" t="str">
            <v>nsmp</v>
          </cell>
          <cell r="L5717" t="str">
            <v>application/octet-stream</v>
          </cell>
          <cell r="M5717">
            <v>2152316</v>
          </cell>
          <cell r="N5717">
            <v>1458904078</v>
          </cell>
          <cell r="O5717">
            <v>0</v>
          </cell>
        </row>
        <row r="5718">
          <cell r="A5718">
            <v>7126</v>
          </cell>
          <cell r="B5718">
            <v>70610</v>
          </cell>
          <cell r="C5718">
            <v>7821</v>
          </cell>
          <cell r="D5718">
            <v>0</v>
          </cell>
          <cell r="E5718">
            <v>12899</v>
          </cell>
          <cell r="F5718">
            <v>0</v>
          </cell>
          <cell r="G5718" t="str">
            <v>12899_324993fc45542835d4f74e1499c4b64a</v>
          </cell>
          <cell r="H5718" t="str">
            <v>Uptown Funk moj.ns2p</v>
          </cell>
          <cell r="I5718">
            <v>405</v>
          </cell>
          <cell r="K5718" t="str">
            <v>ns2p</v>
          </cell>
          <cell r="L5718" t="str">
            <v>application/octet-stream</v>
          </cell>
          <cell r="M5718">
            <v>547</v>
          </cell>
          <cell r="N5718">
            <v>1458904078</v>
          </cell>
          <cell r="O5718">
            <v>0</v>
          </cell>
        </row>
        <row r="5719">
          <cell r="A5719">
            <v>7127</v>
          </cell>
          <cell r="B5719">
            <v>70687</v>
          </cell>
          <cell r="C5719">
            <v>10777</v>
          </cell>
          <cell r="D5719">
            <v>0</v>
          </cell>
          <cell r="E5719">
            <v>111</v>
          </cell>
          <cell r="F5719">
            <v>0</v>
          </cell>
          <cell r="G5719" t="str">
            <v>111_168f70be4c16c2bdfefc589a336c2033</v>
          </cell>
          <cell r="H5719" t="str">
            <v>12919349_10208302012324426_1617340618_o.jpg</v>
          </cell>
          <cell r="I5719">
            <v>1492</v>
          </cell>
          <cell r="K5719" t="str">
            <v>jpg</v>
          </cell>
          <cell r="L5719" t="str">
            <v>image/jpeg</v>
          </cell>
          <cell r="M5719">
            <v>108308</v>
          </cell>
          <cell r="N5719">
            <v>1459134821</v>
          </cell>
          <cell r="O5719">
            <v>0</v>
          </cell>
        </row>
        <row r="5720">
          <cell r="A5720">
            <v>7128</v>
          </cell>
          <cell r="B5720">
            <v>70751</v>
          </cell>
          <cell r="C5720">
            <v>10209</v>
          </cell>
          <cell r="D5720">
            <v>0</v>
          </cell>
          <cell r="E5720">
            <v>851</v>
          </cell>
          <cell r="F5720">
            <v>0</v>
          </cell>
          <cell r="G5720" t="str">
            <v>851_3b31531d7ce47c6d4bef3569b828a512</v>
          </cell>
          <cell r="H5720" t="str">
            <v>Collage_Clavinet.jpg</v>
          </cell>
          <cell r="I5720">
            <v>983</v>
          </cell>
          <cell r="K5720" t="str">
            <v>jpg</v>
          </cell>
          <cell r="L5720" t="str">
            <v>image/jpeg</v>
          </cell>
          <cell r="M5720">
            <v>132237</v>
          </cell>
          <cell r="N5720">
            <v>1459257400</v>
          </cell>
          <cell r="O5720">
            <v>0</v>
          </cell>
        </row>
        <row r="5721">
          <cell r="A5721">
            <v>7129</v>
          </cell>
          <cell r="B5721">
            <v>70777</v>
          </cell>
          <cell r="C5721">
            <v>10791</v>
          </cell>
          <cell r="D5721">
            <v>0</v>
          </cell>
          <cell r="E5721">
            <v>1581</v>
          </cell>
          <cell r="F5721">
            <v>0</v>
          </cell>
          <cell r="G5721" t="str">
            <v>1581_62a0d114b6ff5a85d57424f05795d7c1</v>
          </cell>
          <cell r="H5721" t="str">
            <v>Nord Electro Excel for Samples.xlsx</v>
          </cell>
          <cell r="I5721">
            <v>120</v>
          </cell>
          <cell r="K5721" t="str">
            <v>xlsx</v>
          </cell>
          <cell r="L5721" t="str">
            <v>application/octet-stream</v>
          </cell>
          <cell r="M5721">
            <v>12865</v>
          </cell>
          <cell r="N5721">
            <v>1459322396</v>
          </cell>
          <cell r="O5721">
            <v>0</v>
          </cell>
        </row>
        <row r="5722">
          <cell r="A5722">
            <v>7130</v>
          </cell>
          <cell r="B5722">
            <v>70834</v>
          </cell>
          <cell r="C5722">
            <v>10805</v>
          </cell>
          <cell r="D5722">
            <v>0</v>
          </cell>
          <cell r="E5722">
            <v>16398</v>
          </cell>
          <cell r="F5722">
            <v>0</v>
          </cell>
          <cell r="G5722" t="str">
            <v>16398_4fd0f1d6a05a2f4f286937514d8e6e9e</v>
          </cell>
          <cell r="H5722" t="str">
            <v>Nord_Piano_3___Nord_Keyboards.jpg</v>
          </cell>
          <cell r="I5722">
            <v>1563</v>
          </cell>
          <cell r="J5722" t="str">
            <v>Nord Piano 3 stand</v>
          </cell>
          <cell r="K5722" t="str">
            <v>jpg</v>
          </cell>
          <cell r="L5722" t="str">
            <v>image/jpeg</v>
          </cell>
          <cell r="M5722">
            <v>27949</v>
          </cell>
          <cell r="N5722">
            <v>1459445004</v>
          </cell>
          <cell r="O5722">
            <v>0</v>
          </cell>
        </row>
        <row r="5723">
          <cell r="A5723">
            <v>7131</v>
          </cell>
          <cell r="B5723">
            <v>70835</v>
          </cell>
          <cell r="C5723">
            <v>10763</v>
          </cell>
          <cell r="D5723">
            <v>0</v>
          </cell>
          <cell r="E5723">
            <v>64</v>
          </cell>
          <cell r="F5723">
            <v>0</v>
          </cell>
          <cell r="G5723" t="str">
            <v>64_774c0e28bf1d6f92a001173713bc17e6</v>
          </cell>
          <cell r="H5723" t="str">
            <v>Sound 1.mp3</v>
          </cell>
          <cell r="I5723">
            <v>117</v>
          </cell>
          <cell r="K5723" t="str">
            <v>mp3</v>
          </cell>
          <cell r="L5723" t="str">
            <v>audio/mp3</v>
          </cell>
          <cell r="M5723">
            <v>386120</v>
          </cell>
          <cell r="N5723">
            <v>1459445097</v>
          </cell>
          <cell r="O5723">
            <v>0</v>
          </cell>
        </row>
        <row r="5724">
          <cell r="A5724">
            <v>7132</v>
          </cell>
          <cell r="B5724">
            <v>70893</v>
          </cell>
          <cell r="C5724">
            <v>10810</v>
          </cell>
          <cell r="D5724">
            <v>0</v>
          </cell>
          <cell r="E5724">
            <v>1654</v>
          </cell>
          <cell r="F5724">
            <v>0</v>
          </cell>
          <cell r="G5724" t="str">
            <v>1654_5eff5db4c1f3d319533f07401b017315</v>
          </cell>
          <cell r="H5724" t="str">
            <v>nordvr.jpg</v>
          </cell>
          <cell r="I5724">
            <v>796</v>
          </cell>
          <cell r="K5724" t="str">
            <v>jpg</v>
          </cell>
          <cell r="L5724" t="str">
            <v>image/jpeg</v>
          </cell>
          <cell r="M5724">
            <v>185628</v>
          </cell>
          <cell r="N5724">
            <v>1459533343</v>
          </cell>
          <cell r="O5724">
            <v>0</v>
          </cell>
        </row>
        <row r="5725">
          <cell r="A5725">
            <v>7133</v>
          </cell>
          <cell r="B5725">
            <v>70926</v>
          </cell>
          <cell r="C5725">
            <v>10679</v>
          </cell>
          <cell r="D5725">
            <v>0</v>
          </cell>
          <cell r="E5725">
            <v>111</v>
          </cell>
          <cell r="F5725">
            <v>0</v>
          </cell>
          <cell r="G5725" t="str">
            <v>111_c31d6dd0a4a628d363d131c8f3983474</v>
          </cell>
          <cell r="H5725" t="str">
            <v>IMG-20160402-WA0015.jpg</v>
          </cell>
          <cell r="I5725">
            <v>1110</v>
          </cell>
          <cell r="K5725" t="str">
            <v>jpg</v>
          </cell>
          <cell r="L5725" t="str">
            <v>image/jpeg</v>
          </cell>
          <cell r="M5725">
            <v>182494</v>
          </cell>
          <cell r="N5725">
            <v>1459626439</v>
          </cell>
          <cell r="O5725">
            <v>0</v>
          </cell>
        </row>
        <row r="5726">
          <cell r="A5726">
            <v>7134</v>
          </cell>
          <cell r="B5726">
            <v>70928</v>
          </cell>
          <cell r="C5726">
            <v>10819</v>
          </cell>
          <cell r="D5726">
            <v>0</v>
          </cell>
          <cell r="E5726">
            <v>111</v>
          </cell>
          <cell r="F5726">
            <v>0</v>
          </cell>
          <cell r="G5726" t="str">
            <v>111_664da3ea721fdc6b584d04a91f4f3b72</v>
          </cell>
          <cell r="H5726" t="str">
            <v>IMG-20160402-WA0015.jpg</v>
          </cell>
          <cell r="I5726">
            <v>1596</v>
          </cell>
          <cell r="K5726" t="str">
            <v>jpg</v>
          </cell>
          <cell r="L5726" t="str">
            <v>image/jpeg</v>
          </cell>
          <cell r="M5726">
            <v>182494</v>
          </cell>
          <cell r="N5726">
            <v>1459626725</v>
          </cell>
          <cell r="O5726">
            <v>0</v>
          </cell>
        </row>
        <row r="5727">
          <cell r="A5727">
            <v>7135</v>
          </cell>
          <cell r="B5727">
            <v>70949</v>
          </cell>
          <cell r="C5727">
            <v>10821</v>
          </cell>
          <cell r="D5727">
            <v>0</v>
          </cell>
          <cell r="E5727">
            <v>5581</v>
          </cell>
          <cell r="F5727">
            <v>0</v>
          </cell>
          <cell r="G5727" t="str">
            <v>5581_365b6651fca55c463694afb812fe2f5b</v>
          </cell>
          <cell r="H5727" t="str">
            <v>Chameleon Bass_1.mp3</v>
          </cell>
          <cell r="I5727">
            <v>3330</v>
          </cell>
          <cell r="K5727" t="str">
            <v>mp3</v>
          </cell>
          <cell r="L5727" t="str">
            <v>audio/mpeg</v>
          </cell>
          <cell r="M5727">
            <v>750676</v>
          </cell>
          <cell r="N5727">
            <v>1459692903</v>
          </cell>
          <cell r="O5727">
            <v>0</v>
          </cell>
        </row>
        <row r="5728">
          <cell r="A5728">
            <v>7136</v>
          </cell>
          <cell r="B5728">
            <v>70949</v>
          </cell>
          <cell r="C5728">
            <v>10821</v>
          </cell>
          <cell r="D5728">
            <v>0</v>
          </cell>
          <cell r="E5728">
            <v>5581</v>
          </cell>
          <cell r="F5728">
            <v>0</v>
          </cell>
          <cell r="G5728" t="str">
            <v>5581_55adfa7d3a87fbfdf9a74027c34f2f4c</v>
          </cell>
          <cell r="H5728" t="str">
            <v>Chameleon Bass.nsmp</v>
          </cell>
          <cell r="I5728">
            <v>377</v>
          </cell>
          <cell r="K5728" t="str">
            <v>nsmp</v>
          </cell>
          <cell r="L5728" t="str">
            <v>application/octet-stream</v>
          </cell>
          <cell r="M5728">
            <v>294560</v>
          </cell>
          <cell r="N5728">
            <v>1459692954</v>
          </cell>
          <cell r="O5728">
            <v>0</v>
          </cell>
        </row>
        <row r="5729">
          <cell r="A5729">
            <v>7137</v>
          </cell>
          <cell r="B5729">
            <v>70963</v>
          </cell>
          <cell r="C5729">
            <v>10826</v>
          </cell>
          <cell r="D5729">
            <v>0</v>
          </cell>
          <cell r="E5729">
            <v>15205</v>
          </cell>
          <cell r="F5729">
            <v>0</v>
          </cell>
          <cell r="G5729" t="str">
            <v>15205_2adfcb8df422ecbb2909e9236c283b1e</v>
          </cell>
          <cell r="H5729" t="str">
            <v>HeyYa.nsmp</v>
          </cell>
          <cell r="I5729">
            <v>290</v>
          </cell>
          <cell r="K5729" t="str">
            <v>nsmp</v>
          </cell>
          <cell r="L5729" t="str">
            <v>application/octet-stream</v>
          </cell>
          <cell r="M5729">
            <v>17573</v>
          </cell>
          <cell r="N5729">
            <v>1459715175</v>
          </cell>
          <cell r="O5729">
            <v>0</v>
          </cell>
        </row>
        <row r="5730">
          <cell r="A5730">
            <v>7138</v>
          </cell>
          <cell r="B5730">
            <v>70965</v>
          </cell>
          <cell r="C5730">
            <v>10825</v>
          </cell>
          <cell r="D5730">
            <v>0</v>
          </cell>
          <cell r="E5730">
            <v>1654</v>
          </cell>
          <cell r="F5730">
            <v>0</v>
          </cell>
          <cell r="G5730" t="str">
            <v>1654_da47b04e1fc71f5db282b75edc21c1b9</v>
          </cell>
          <cell r="H5730" t="str">
            <v>studio.png</v>
          </cell>
          <cell r="I5730">
            <v>1152</v>
          </cell>
          <cell r="K5730" t="str">
            <v>png</v>
          </cell>
          <cell r="L5730" t="str">
            <v>image/png</v>
          </cell>
          <cell r="M5730">
            <v>86836</v>
          </cell>
          <cell r="N5730">
            <v>1459715631</v>
          </cell>
          <cell r="O5730">
            <v>0</v>
          </cell>
        </row>
        <row r="5731">
          <cell r="A5731">
            <v>7143</v>
          </cell>
          <cell r="B5731">
            <v>70982</v>
          </cell>
          <cell r="C5731">
            <v>10780</v>
          </cell>
          <cell r="D5731">
            <v>0</v>
          </cell>
          <cell r="E5731">
            <v>7653</v>
          </cell>
          <cell r="F5731">
            <v>0</v>
          </cell>
          <cell r="G5731" t="str">
            <v>7653_6d2f90bc5085c630fc56352358dc9c0d</v>
          </cell>
          <cell r="H5731" t="str">
            <v>MusicStandC2.jpg</v>
          </cell>
          <cell r="I5731">
            <v>626</v>
          </cell>
          <cell r="J5731" t="str">
            <v>Original NORD part -  Music stand EX</v>
          </cell>
          <cell r="K5731" t="str">
            <v>jpg</v>
          </cell>
          <cell r="L5731" t="str">
            <v>image/jpeg</v>
          </cell>
          <cell r="M5731">
            <v>14019</v>
          </cell>
          <cell r="N5731">
            <v>1459771519</v>
          </cell>
          <cell r="O5731">
            <v>0</v>
          </cell>
        </row>
        <row r="5732">
          <cell r="A5732">
            <v>7144</v>
          </cell>
          <cell r="B5732">
            <v>70982</v>
          </cell>
          <cell r="C5732">
            <v>10780</v>
          </cell>
          <cell r="D5732">
            <v>0</v>
          </cell>
          <cell r="E5732">
            <v>7653</v>
          </cell>
          <cell r="F5732">
            <v>0</v>
          </cell>
          <cell r="G5732" t="str">
            <v>7653_201fbc97140e0a2ffab765512caf7701</v>
          </cell>
          <cell r="H5732" t="str">
            <v>keyboardstandex-stage2.jpg</v>
          </cell>
          <cell r="I5732">
            <v>626</v>
          </cell>
          <cell r="J5732" t="str">
            <v>Original NORD part - Keyboard stand EX</v>
          </cell>
          <cell r="K5732" t="str">
            <v>jpg</v>
          </cell>
          <cell r="L5732" t="str">
            <v>image/jpeg</v>
          </cell>
          <cell r="M5732">
            <v>65879</v>
          </cell>
          <cell r="N5732">
            <v>1459771519</v>
          </cell>
          <cell r="O5732">
            <v>0</v>
          </cell>
        </row>
        <row r="5733">
          <cell r="A5733">
            <v>7145</v>
          </cell>
          <cell r="B5733">
            <v>70982</v>
          </cell>
          <cell r="C5733">
            <v>10780</v>
          </cell>
          <cell r="D5733">
            <v>0</v>
          </cell>
          <cell r="E5733">
            <v>7653</v>
          </cell>
          <cell r="F5733">
            <v>0</v>
          </cell>
          <cell r="G5733" t="str">
            <v>7653_14bb7f73512e68af8287fd7601e8ba37</v>
          </cell>
          <cell r="H5733" t="str">
            <v>Set_NS2_SW73_stand_parts.JPG</v>
          </cell>
          <cell r="I5733">
            <v>626</v>
          </cell>
          <cell r="J5733" t="str">
            <v>New parts (console - aluminium, holder - plastics)
The NORD Music stand EX with holders may be used also with some K&amp;amp;M or BESPECO stands.</v>
          </cell>
          <cell r="K5733" t="str">
            <v>jpg</v>
          </cell>
          <cell r="L5733" t="str">
            <v>image/jpeg</v>
          </cell>
          <cell r="M5733">
            <v>147208</v>
          </cell>
          <cell r="N5733">
            <v>1459771552</v>
          </cell>
          <cell r="O5733">
            <v>0</v>
          </cell>
        </row>
        <row r="5734">
          <cell r="A5734">
            <v>7146</v>
          </cell>
          <cell r="B5734">
            <v>70982</v>
          </cell>
          <cell r="C5734">
            <v>10780</v>
          </cell>
          <cell r="D5734">
            <v>0</v>
          </cell>
          <cell r="E5734">
            <v>7653</v>
          </cell>
          <cell r="F5734">
            <v>0</v>
          </cell>
          <cell r="G5734" t="str">
            <v>7653_eb0436baf0e4658c1548aae9a07a2d87</v>
          </cell>
          <cell r="H5734" t="str">
            <v>Stand_NS2-SW73.jpg</v>
          </cell>
          <cell r="I5734">
            <v>626</v>
          </cell>
          <cell r="J5734" t="str">
            <v>My solution of stand for NS2 SW73</v>
          </cell>
          <cell r="K5734" t="str">
            <v>jpg</v>
          </cell>
          <cell r="L5734" t="str">
            <v>image/jpeg</v>
          </cell>
          <cell r="M5734">
            <v>213591</v>
          </cell>
          <cell r="N5734">
            <v>1459771552</v>
          </cell>
          <cell r="O5734">
            <v>0</v>
          </cell>
        </row>
        <row r="5735">
          <cell r="A5735">
            <v>7147</v>
          </cell>
          <cell r="B5735">
            <v>70990</v>
          </cell>
          <cell r="C5735">
            <v>10828</v>
          </cell>
          <cell r="D5735">
            <v>0</v>
          </cell>
          <cell r="E5735">
            <v>851</v>
          </cell>
          <cell r="F5735">
            <v>0</v>
          </cell>
          <cell r="G5735" t="str">
            <v>851_6b50bf6324848b92b30283ece6047be3</v>
          </cell>
          <cell r="H5735" t="str">
            <v>ND3-top.png</v>
          </cell>
          <cell r="I5735">
            <v>5870</v>
          </cell>
          <cell r="K5735" t="str">
            <v>png</v>
          </cell>
          <cell r="L5735" t="str">
            <v>image/png</v>
          </cell>
          <cell r="M5735">
            <v>1064637</v>
          </cell>
          <cell r="N5735">
            <v>1459785239</v>
          </cell>
          <cell r="O5735">
            <v>0</v>
          </cell>
        </row>
        <row r="5736">
          <cell r="A5736">
            <v>7148</v>
          </cell>
          <cell r="B5736">
            <v>70992</v>
          </cell>
          <cell r="C5736">
            <v>10830</v>
          </cell>
          <cell r="D5736">
            <v>0</v>
          </cell>
          <cell r="E5736">
            <v>13267</v>
          </cell>
          <cell r="F5736">
            <v>0</v>
          </cell>
          <cell r="G5736" t="str">
            <v>13267_36fce58bc4b7a3d399f9a6c93b5605a9</v>
          </cell>
          <cell r="H5736" t="str">
            <v>Killers Told Me.ns2p</v>
          </cell>
          <cell r="I5736">
            <v>56</v>
          </cell>
          <cell r="J5736" t="str">
            <v>By ericL</v>
          </cell>
          <cell r="K5736" t="str">
            <v>ns2p</v>
          </cell>
          <cell r="L5736" t="str">
            <v>application/octet-stream</v>
          </cell>
          <cell r="M5736">
            <v>547</v>
          </cell>
          <cell r="N5736">
            <v>1459786063</v>
          </cell>
          <cell r="O5736">
            <v>0</v>
          </cell>
        </row>
        <row r="5737">
          <cell r="A5737">
            <v>7150</v>
          </cell>
          <cell r="B5737">
            <v>70998</v>
          </cell>
          <cell r="C5737">
            <v>10831</v>
          </cell>
          <cell r="D5737">
            <v>0</v>
          </cell>
          <cell r="E5737">
            <v>7200</v>
          </cell>
          <cell r="F5737">
            <v>0</v>
          </cell>
          <cell r="G5737" t="str">
            <v>7200_46bc56ec4c2ae958641fc6ec81c770da</v>
          </cell>
          <cell r="H5737" t="str">
            <v>Omni Guitar Miguel.nsmp</v>
          </cell>
          <cell r="I5737">
            <v>326</v>
          </cell>
          <cell r="J5737" t="str">
            <v>My Omnisphere Guitar</v>
          </cell>
          <cell r="K5737" t="str">
            <v>nsmp</v>
          </cell>
          <cell r="L5737" t="str">
            <v>application/octet-stream</v>
          </cell>
          <cell r="M5737">
            <v>5925740</v>
          </cell>
          <cell r="N5737">
            <v>1459792522</v>
          </cell>
          <cell r="O5737">
            <v>0</v>
          </cell>
        </row>
        <row r="5738">
          <cell r="A5738">
            <v>7151</v>
          </cell>
          <cell r="B5738">
            <v>71028</v>
          </cell>
          <cell r="C5738">
            <v>10836</v>
          </cell>
          <cell r="D5738">
            <v>0</v>
          </cell>
          <cell r="E5738">
            <v>9859</v>
          </cell>
          <cell r="F5738">
            <v>0</v>
          </cell>
          <cell r="G5738" t="str">
            <v>9859_ffce6ef166ffb40cb4d43cc482daeaf7</v>
          </cell>
          <cell r="H5738" t="str">
            <v>1.jpg</v>
          </cell>
          <cell r="I5738">
            <v>1443</v>
          </cell>
          <cell r="K5738" t="str">
            <v>jpg</v>
          </cell>
          <cell r="L5738" t="str">
            <v>image/jpeg</v>
          </cell>
          <cell r="M5738">
            <v>1496596</v>
          </cell>
          <cell r="N5738">
            <v>1459862651</v>
          </cell>
          <cell r="O5738">
            <v>0</v>
          </cell>
        </row>
        <row r="5739">
          <cell r="A5739">
            <v>7152</v>
          </cell>
          <cell r="B5739">
            <v>71028</v>
          </cell>
          <cell r="C5739">
            <v>10836</v>
          </cell>
          <cell r="D5739">
            <v>0</v>
          </cell>
          <cell r="E5739">
            <v>9859</v>
          </cell>
          <cell r="F5739">
            <v>0</v>
          </cell>
          <cell r="G5739" t="str">
            <v>9859_514f4bd6334441b85e9b1a7546c6fb7a</v>
          </cell>
          <cell r="H5739" t="str">
            <v>2.jpg</v>
          </cell>
          <cell r="I5739">
            <v>1443</v>
          </cell>
          <cell r="K5739" t="str">
            <v>jpg</v>
          </cell>
          <cell r="L5739" t="str">
            <v>image/jpeg</v>
          </cell>
          <cell r="M5739">
            <v>1341602</v>
          </cell>
          <cell r="N5739">
            <v>1459862712</v>
          </cell>
          <cell r="O5739">
            <v>0</v>
          </cell>
        </row>
        <row r="5740">
          <cell r="A5740">
            <v>7153</v>
          </cell>
          <cell r="B5740">
            <v>71028</v>
          </cell>
          <cell r="C5740">
            <v>10836</v>
          </cell>
          <cell r="D5740">
            <v>0</v>
          </cell>
          <cell r="E5740">
            <v>9859</v>
          </cell>
          <cell r="F5740">
            <v>0</v>
          </cell>
          <cell r="G5740" t="str">
            <v>9859_28d603affd8065f6745574b3b3cea025</v>
          </cell>
          <cell r="H5740" t="str">
            <v>3.jpg</v>
          </cell>
          <cell r="I5740">
            <v>1443</v>
          </cell>
          <cell r="K5740" t="str">
            <v>jpg</v>
          </cell>
          <cell r="L5740" t="str">
            <v>image/jpeg</v>
          </cell>
          <cell r="M5740">
            <v>1465540</v>
          </cell>
          <cell r="N5740">
            <v>1459862763</v>
          </cell>
          <cell r="O5740">
            <v>0</v>
          </cell>
        </row>
        <row r="5741">
          <cell r="A5741">
            <v>7154</v>
          </cell>
          <cell r="B5741">
            <v>71028</v>
          </cell>
          <cell r="C5741">
            <v>10836</v>
          </cell>
          <cell r="D5741">
            <v>0</v>
          </cell>
          <cell r="E5741">
            <v>9859</v>
          </cell>
          <cell r="F5741">
            <v>0</v>
          </cell>
          <cell r="G5741" t="str">
            <v>9859_410d2ddbbd2917af91de2c36b770da6f</v>
          </cell>
          <cell r="H5741" t="str">
            <v>4.jpg</v>
          </cell>
          <cell r="I5741">
            <v>1443</v>
          </cell>
          <cell r="K5741" t="str">
            <v>jpg</v>
          </cell>
          <cell r="L5741" t="str">
            <v>image/jpeg</v>
          </cell>
          <cell r="M5741">
            <v>1781024</v>
          </cell>
          <cell r="N5741">
            <v>1459862806</v>
          </cell>
          <cell r="O5741">
            <v>0</v>
          </cell>
        </row>
        <row r="5742">
          <cell r="A5742">
            <v>7155</v>
          </cell>
          <cell r="B5742">
            <v>71028</v>
          </cell>
          <cell r="C5742">
            <v>10836</v>
          </cell>
          <cell r="D5742">
            <v>0</v>
          </cell>
          <cell r="E5742">
            <v>9859</v>
          </cell>
          <cell r="F5742">
            <v>0</v>
          </cell>
          <cell r="G5742" t="str">
            <v>9859_4746fb8ae1b8aad1ed044fa1fd9e6a9a</v>
          </cell>
          <cell r="H5742" t="str">
            <v>5.jpg</v>
          </cell>
          <cell r="I5742">
            <v>1443</v>
          </cell>
          <cell r="K5742" t="str">
            <v>jpg</v>
          </cell>
          <cell r="L5742" t="str">
            <v>image/jpeg</v>
          </cell>
          <cell r="M5742">
            <v>1825098</v>
          </cell>
          <cell r="N5742">
            <v>1459862856</v>
          </cell>
          <cell r="O5742">
            <v>0</v>
          </cell>
        </row>
        <row r="5743">
          <cell r="A5743">
            <v>7156</v>
          </cell>
          <cell r="B5743">
            <v>71028</v>
          </cell>
          <cell r="C5743">
            <v>10836</v>
          </cell>
          <cell r="D5743">
            <v>0</v>
          </cell>
          <cell r="E5743">
            <v>9859</v>
          </cell>
          <cell r="F5743">
            <v>0</v>
          </cell>
          <cell r="G5743" t="str">
            <v>9859_be4cc697aca6fb00df93e80d7196d59c</v>
          </cell>
          <cell r="H5743" t="str">
            <v>6.jpg</v>
          </cell>
          <cell r="I5743">
            <v>1443</v>
          </cell>
          <cell r="K5743" t="str">
            <v>jpg</v>
          </cell>
          <cell r="L5743" t="str">
            <v>image/jpeg</v>
          </cell>
          <cell r="M5743">
            <v>1815192</v>
          </cell>
          <cell r="N5743">
            <v>1459862912</v>
          </cell>
          <cell r="O5743">
            <v>0</v>
          </cell>
        </row>
        <row r="5744">
          <cell r="A5744">
            <v>7157</v>
          </cell>
          <cell r="B5744">
            <v>71028</v>
          </cell>
          <cell r="C5744">
            <v>10836</v>
          </cell>
          <cell r="D5744">
            <v>0</v>
          </cell>
          <cell r="E5744">
            <v>9859</v>
          </cell>
          <cell r="F5744">
            <v>0</v>
          </cell>
          <cell r="G5744" t="str">
            <v>9859_bef08cd403356ffd62db21deada1e629</v>
          </cell>
          <cell r="H5744" t="str">
            <v>7.jpg</v>
          </cell>
          <cell r="I5744">
            <v>1441</v>
          </cell>
          <cell r="K5744" t="str">
            <v>jpg</v>
          </cell>
          <cell r="L5744" t="str">
            <v>image/jpeg</v>
          </cell>
          <cell r="M5744">
            <v>1934942</v>
          </cell>
          <cell r="N5744">
            <v>1459863005</v>
          </cell>
          <cell r="O5744">
            <v>0</v>
          </cell>
        </row>
        <row r="5745">
          <cell r="A5745">
            <v>7158</v>
          </cell>
          <cell r="B5745">
            <v>71028</v>
          </cell>
          <cell r="C5745">
            <v>10836</v>
          </cell>
          <cell r="D5745">
            <v>0</v>
          </cell>
          <cell r="E5745">
            <v>9859</v>
          </cell>
          <cell r="F5745">
            <v>0</v>
          </cell>
          <cell r="G5745" t="str">
            <v>9859_6ff572bcb041a79382de1eb0ae7f9461</v>
          </cell>
          <cell r="H5745" t="str">
            <v>8.jpg</v>
          </cell>
          <cell r="I5745">
            <v>1441</v>
          </cell>
          <cell r="K5745" t="str">
            <v>jpg</v>
          </cell>
          <cell r="L5745" t="str">
            <v>image/jpeg</v>
          </cell>
          <cell r="M5745">
            <v>1335858</v>
          </cell>
          <cell r="N5745">
            <v>1459863062</v>
          </cell>
          <cell r="O5745">
            <v>0</v>
          </cell>
        </row>
        <row r="5746">
          <cell r="A5746">
            <v>7159</v>
          </cell>
          <cell r="B5746">
            <v>71028</v>
          </cell>
          <cell r="C5746">
            <v>10836</v>
          </cell>
          <cell r="D5746">
            <v>0</v>
          </cell>
          <cell r="E5746">
            <v>9859</v>
          </cell>
          <cell r="F5746">
            <v>0</v>
          </cell>
          <cell r="G5746" t="str">
            <v>9859_b34219304bd096828214713a7cd8f44a</v>
          </cell>
          <cell r="H5746" t="str">
            <v>9.jpg</v>
          </cell>
          <cell r="I5746">
            <v>1441</v>
          </cell>
          <cell r="K5746" t="str">
            <v>jpg</v>
          </cell>
          <cell r="L5746" t="str">
            <v>image/jpeg</v>
          </cell>
          <cell r="M5746">
            <v>2519058</v>
          </cell>
          <cell r="N5746">
            <v>1459863185</v>
          </cell>
          <cell r="O5746">
            <v>0</v>
          </cell>
        </row>
        <row r="5747">
          <cell r="A5747">
            <v>7161</v>
          </cell>
          <cell r="B5747">
            <v>71028</v>
          </cell>
          <cell r="C5747">
            <v>10836</v>
          </cell>
          <cell r="D5747">
            <v>0</v>
          </cell>
          <cell r="E5747">
            <v>9859</v>
          </cell>
          <cell r="F5747">
            <v>0</v>
          </cell>
          <cell r="G5747" t="str">
            <v>9859_c123092234e18d2a18fc362e5cb40d6d</v>
          </cell>
          <cell r="H5747" t="str">
            <v>10.jpg</v>
          </cell>
          <cell r="I5747">
            <v>1438</v>
          </cell>
          <cell r="K5747" t="str">
            <v>jpg</v>
          </cell>
          <cell r="L5747" t="str">
            <v>image/jpeg</v>
          </cell>
          <cell r="M5747">
            <v>1365180</v>
          </cell>
          <cell r="N5747">
            <v>1459863301</v>
          </cell>
          <cell r="O5747">
            <v>0</v>
          </cell>
        </row>
        <row r="5748">
          <cell r="A5748">
            <v>7162</v>
          </cell>
          <cell r="B5748">
            <v>71028</v>
          </cell>
          <cell r="C5748">
            <v>10836</v>
          </cell>
          <cell r="D5748">
            <v>0</v>
          </cell>
          <cell r="E5748">
            <v>9859</v>
          </cell>
          <cell r="F5748">
            <v>0</v>
          </cell>
          <cell r="G5748" t="str">
            <v>9859_a7ad56142806e85027e55002435cf523</v>
          </cell>
          <cell r="H5748" t="str">
            <v>11.jpg</v>
          </cell>
          <cell r="I5748">
            <v>1438</v>
          </cell>
          <cell r="K5748" t="str">
            <v>jpg</v>
          </cell>
          <cell r="L5748" t="str">
            <v>image/jpeg</v>
          </cell>
          <cell r="M5748">
            <v>1433824</v>
          </cell>
          <cell r="N5748">
            <v>1459863420</v>
          </cell>
          <cell r="O5748">
            <v>0</v>
          </cell>
        </row>
        <row r="5749">
          <cell r="A5749">
            <v>7163</v>
          </cell>
          <cell r="B5749">
            <v>71028</v>
          </cell>
          <cell r="C5749">
            <v>10836</v>
          </cell>
          <cell r="D5749">
            <v>0</v>
          </cell>
          <cell r="E5749">
            <v>9859</v>
          </cell>
          <cell r="F5749">
            <v>0</v>
          </cell>
          <cell r="G5749" t="str">
            <v>9859_744453e801542685c1e01b480a4760b1</v>
          </cell>
          <cell r="H5749" t="str">
            <v>12.jpg</v>
          </cell>
          <cell r="I5749">
            <v>1438</v>
          </cell>
          <cell r="K5749" t="str">
            <v>jpg</v>
          </cell>
          <cell r="L5749" t="str">
            <v>image/jpeg</v>
          </cell>
          <cell r="M5749">
            <v>1569244</v>
          </cell>
          <cell r="N5749">
            <v>1459863420</v>
          </cell>
          <cell r="O5749">
            <v>0</v>
          </cell>
        </row>
        <row r="5750">
          <cell r="A5750">
            <v>7169</v>
          </cell>
          <cell r="B5750">
            <v>71028</v>
          </cell>
          <cell r="C5750">
            <v>10836</v>
          </cell>
          <cell r="D5750">
            <v>0</v>
          </cell>
          <cell r="E5750">
            <v>9859</v>
          </cell>
          <cell r="F5750">
            <v>0</v>
          </cell>
          <cell r="G5750" t="str">
            <v>9859_409f4167b382ffb59a7ba7bdcab6906e</v>
          </cell>
          <cell r="H5750" t="str">
            <v>13.jpg</v>
          </cell>
          <cell r="I5750">
            <v>1430</v>
          </cell>
          <cell r="K5750" t="str">
            <v>jpg</v>
          </cell>
          <cell r="L5750" t="str">
            <v>image/jpeg</v>
          </cell>
          <cell r="M5750">
            <v>1146884</v>
          </cell>
          <cell r="N5750">
            <v>1459865085</v>
          </cell>
          <cell r="O5750">
            <v>0</v>
          </cell>
        </row>
        <row r="5751">
          <cell r="A5751">
            <v>7172</v>
          </cell>
          <cell r="B5751">
            <v>71028</v>
          </cell>
          <cell r="C5751">
            <v>10836</v>
          </cell>
          <cell r="D5751">
            <v>0</v>
          </cell>
          <cell r="E5751">
            <v>9859</v>
          </cell>
          <cell r="F5751">
            <v>0</v>
          </cell>
          <cell r="G5751" t="str">
            <v>9859_f7e3bf87836c91f1709c2a6d801e7e29</v>
          </cell>
          <cell r="H5751" t="str">
            <v>18.jpg</v>
          </cell>
          <cell r="I5751">
            <v>1430</v>
          </cell>
          <cell r="K5751" t="str">
            <v>jpg</v>
          </cell>
          <cell r="L5751" t="str">
            <v>image/jpeg</v>
          </cell>
          <cell r="M5751">
            <v>1399006</v>
          </cell>
          <cell r="N5751">
            <v>1459865157</v>
          </cell>
          <cell r="O5751">
            <v>0</v>
          </cell>
        </row>
        <row r="5752">
          <cell r="A5752">
            <v>7171</v>
          </cell>
          <cell r="B5752">
            <v>71028</v>
          </cell>
          <cell r="C5752">
            <v>10836</v>
          </cell>
          <cell r="D5752">
            <v>0</v>
          </cell>
          <cell r="E5752">
            <v>9859</v>
          </cell>
          <cell r="F5752">
            <v>0</v>
          </cell>
          <cell r="G5752" t="str">
            <v>9859_e66248be2c2fa1db6a58117d8ea00cd9</v>
          </cell>
          <cell r="H5752" t="str">
            <v>17.jpg</v>
          </cell>
          <cell r="I5752">
            <v>1430</v>
          </cell>
          <cell r="K5752" t="str">
            <v>jpg</v>
          </cell>
          <cell r="L5752" t="str">
            <v>image/jpeg</v>
          </cell>
          <cell r="M5752">
            <v>1477276</v>
          </cell>
          <cell r="N5752">
            <v>1459865157</v>
          </cell>
          <cell r="O5752">
            <v>0</v>
          </cell>
        </row>
        <row r="5753">
          <cell r="A5753">
            <v>7170</v>
          </cell>
          <cell r="B5753">
            <v>71028</v>
          </cell>
          <cell r="C5753">
            <v>10836</v>
          </cell>
          <cell r="D5753">
            <v>0</v>
          </cell>
          <cell r="E5753">
            <v>9859</v>
          </cell>
          <cell r="F5753">
            <v>0</v>
          </cell>
          <cell r="G5753" t="str">
            <v>9859_29cca64fbb005d81de15ca051e18070b</v>
          </cell>
          <cell r="H5753" t="str">
            <v>14.jpg</v>
          </cell>
          <cell r="I5753">
            <v>1430</v>
          </cell>
          <cell r="K5753" t="str">
            <v>jpg</v>
          </cell>
          <cell r="L5753" t="str">
            <v>image/jpeg</v>
          </cell>
          <cell r="M5753">
            <v>1424848</v>
          </cell>
          <cell r="N5753">
            <v>1459865085</v>
          </cell>
          <cell r="O5753">
            <v>0</v>
          </cell>
        </row>
        <row r="5754">
          <cell r="A5754">
            <v>7167</v>
          </cell>
          <cell r="B5754">
            <v>71028</v>
          </cell>
          <cell r="C5754">
            <v>10836</v>
          </cell>
          <cell r="D5754">
            <v>0</v>
          </cell>
          <cell r="E5754">
            <v>9859</v>
          </cell>
          <cell r="F5754">
            <v>0</v>
          </cell>
          <cell r="G5754" t="str">
            <v>9859_873f27dfd794e22f9cb48f98a62f27cc</v>
          </cell>
          <cell r="H5754" t="str">
            <v>15.jpg</v>
          </cell>
          <cell r="I5754">
            <v>1430</v>
          </cell>
          <cell r="K5754" t="str">
            <v>jpg</v>
          </cell>
          <cell r="L5754" t="str">
            <v>image/jpeg</v>
          </cell>
          <cell r="M5754">
            <v>1397396</v>
          </cell>
          <cell r="N5754">
            <v>1459864814</v>
          </cell>
          <cell r="O5754">
            <v>0</v>
          </cell>
        </row>
        <row r="5755">
          <cell r="A5755">
            <v>7168</v>
          </cell>
          <cell r="B5755">
            <v>71028</v>
          </cell>
          <cell r="C5755">
            <v>10836</v>
          </cell>
          <cell r="D5755">
            <v>0</v>
          </cell>
          <cell r="E5755">
            <v>9859</v>
          </cell>
          <cell r="F5755">
            <v>0</v>
          </cell>
          <cell r="G5755" t="str">
            <v>9859_d74668f35bce4354bbd89ec3296680e5</v>
          </cell>
          <cell r="H5755" t="str">
            <v>16.jpg</v>
          </cell>
          <cell r="I5755">
            <v>1430</v>
          </cell>
          <cell r="K5755" t="str">
            <v>jpg</v>
          </cell>
          <cell r="L5755" t="str">
            <v>image/jpeg</v>
          </cell>
          <cell r="M5755">
            <v>1116660</v>
          </cell>
          <cell r="N5755">
            <v>1459864814</v>
          </cell>
          <cell r="O5755">
            <v>0</v>
          </cell>
        </row>
        <row r="5756">
          <cell r="A5756">
            <v>7173</v>
          </cell>
          <cell r="B5756">
            <v>71028</v>
          </cell>
          <cell r="C5756">
            <v>10836</v>
          </cell>
          <cell r="D5756">
            <v>0</v>
          </cell>
          <cell r="E5756">
            <v>9859</v>
          </cell>
          <cell r="F5756">
            <v>0</v>
          </cell>
          <cell r="G5756" t="str">
            <v>9859_966b7951a50cc66d23d2db6f362952b6</v>
          </cell>
          <cell r="H5756" t="str">
            <v>19.jpg</v>
          </cell>
          <cell r="I5756">
            <v>1430</v>
          </cell>
          <cell r="K5756" t="str">
            <v>jpg</v>
          </cell>
          <cell r="L5756" t="str">
            <v>image/jpeg</v>
          </cell>
          <cell r="M5756">
            <v>2125194</v>
          </cell>
          <cell r="N5756">
            <v>1459865307</v>
          </cell>
          <cell r="O5756">
            <v>0</v>
          </cell>
        </row>
        <row r="5757">
          <cell r="A5757">
            <v>7174</v>
          </cell>
          <cell r="B5757">
            <v>71028</v>
          </cell>
          <cell r="C5757">
            <v>10836</v>
          </cell>
          <cell r="D5757">
            <v>0</v>
          </cell>
          <cell r="E5757">
            <v>9859</v>
          </cell>
          <cell r="F5757">
            <v>0</v>
          </cell>
          <cell r="G5757" t="str">
            <v>9859_f5d4271790f8a204be4eca51d5334b7b</v>
          </cell>
          <cell r="H5757" t="str">
            <v>20.jpg</v>
          </cell>
          <cell r="I5757">
            <v>1430</v>
          </cell>
          <cell r="K5757" t="str">
            <v>jpg</v>
          </cell>
          <cell r="L5757" t="str">
            <v>image/jpeg</v>
          </cell>
          <cell r="M5757">
            <v>2648884</v>
          </cell>
          <cell r="N5757">
            <v>1459865307</v>
          </cell>
          <cell r="O5757">
            <v>0</v>
          </cell>
        </row>
        <row r="5758">
          <cell r="A5758">
            <v>7175</v>
          </cell>
          <cell r="B5758">
            <v>71032</v>
          </cell>
          <cell r="C5758">
            <v>10836</v>
          </cell>
          <cell r="D5758">
            <v>0</v>
          </cell>
          <cell r="E5758">
            <v>9859</v>
          </cell>
          <cell r="F5758">
            <v>0</v>
          </cell>
          <cell r="G5758" t="str">
            <v>9859_82ce1b0421ff1fc4e3cf78fb91c37950</v>
          </cell>
          <cell r="H5758" t="str">
            <v>21.jpg</v>
          </cell>
          <cell r="I5758">
            <v>1426</v>
          </cell>
          <cell r="K5758" t="str">
            <v>jpg</v>
          </cell>
          <cell r="L5758" t="str">
            <v>image/jpeg</v>
          </cell>
          <cell r="M5758">
            <v>3269844</v>
          </cell>
          <cell r="N5758">
            <v>1459865643</v>
          </cell>
          <cell r="O5758">
            <v>0</v>
          </cell>
        </row>
        <row r="5759">
          <cell r="A5759">
            <v>7176</v>
          </cell>
          <cell r="B5759">
            <v>71032</v>
          </cell>
          <cell r="C5759">
            <v>10836</v>
          </cell>
          <cell r="D5759">
            <v>0</v>
          </cell>
          <cell r="E5759">
            <v>9859</v>
          </cell>
          <cell r="F5759">
            <v>0</v>
          </cell>
          <cell r="G5759" t="str">
            <v>9859_defe3b90f48c60a897be42bbce853f30</v>
          </cell>
          <cell r="H5759" t="str">
            <v>22.jpg</v>
          </cell>
          <cell r="I5759">
            <v>1426</v>
          </cell>
          <cell r="K5759" t="str">
            <v>jpg</v>
          </cell>
          <cell r="L5759" t="str">
            <v>image/jpeg</v>
          </cell>
          <cell r="M5759">
            <v>2275446</v>
          </cell>
          <cell r="N5759">
            <v>1459865643</v>
          </cell>
          <cell r="O5759">
            <v>0</v>
          </cell>
        </row>
        <row r="5760">
          <cell r="A5760">
            <v>7177</v>
          </cell>
          <cell r="B5760">
            <v>71032</v>
          </cell>
          <cell r="C5760">
            <v>10836</v>
          </cell>
          <cell r="D5760">
            <v>0</v>
          </cell>
          <cell r="E5760">
            <v>9859</v>
          </cell>
          <cell r="F5760">
            <v>0</v>
          </cell>
          <cell r="G5760" t="str">
            <v>9859_74630dd85bf07961d20fec151080b1b4</v>
          </cell>
          <cell r="H5760" t="str">
            <v>23.jpg</v>
          </cell>
          <cell r="I5760">
            <v>1426</v>
          </cell>
          <cell r="K5760" t="str">
            <v>jpg</v>
          </cell>
          <cell r="L5760" t="str">
            <v>image/jpeg</v>
          </cell>
          <cell r="M5760">
            <v>1775366</v>
          </cell>
          <cell r="N5760">
            <v>1459865738</v>
          </cell>
          <cell r="O5760">
            <v>0</v>
          </cell>
        </row>
        <row r="5761">
          <cell r="A5761">
            <v>7178</v>
          </cell>
          <cell r="B5761">
            <v>71032</v>
          </cell>
          <cell r="C5761">
            <v>10836</v>
          </cell>
          <cell r="D5761">
            <v>0</v>
          </cell>
          <cell r="E5761">
            <v>9859</v>
          </cell>
          <cell r="F5761">
            <v>0</v>
          </cell>
          <cell r="G5761" t="str">
            <v>9859_5edcb985fae67326f3e1842dc6257214</v>
          </cell>
          <cell r="H5761" t="str">
            <v>24.jpg</v>
          </cell>
          <cell r="I5761">
            <v>1426</v>
          </cell>
          <cell r="K5761" t="str">
            <v>jpg</v>
          </cell>
          <cell r="L5761" t="str">
            <v>image/jpeg</v>
          </cell>
          <cell r="M5761">
            <v>2143368</v>
          </cell>
          <cell r="N5761">
            <v>1459865738</v>
          </cell>
          <cell r="O5761">
            <v>0</v>
          </cell>
        </row>
        <row r="5762">
          <cell r="A5762">
            <v>7179</v>
          </cell>
          <cell r="B5762">
            <v>71032</v>
          </cell>
          <cell r="C5762">
            <v>10836</v>
          </cell>
          <cell r="D5762">
            <v>0</v>
          </cell>
          <cell r="E5762">
            <v>9859</v>
          </cell>
          <cell r="F5762">
            <v>0</v>
          </cell>
          <cell r="G5762" t="str">
            <v>9859_d4934815415c6dfd54b084bab8648bd9</v>
          </cell>
          <cell r="H5762" t="str">
            <v>25.jpg</v>
          </cell>
          <cell r="I5762">
            <v>1426</v>
          </cell>
          <cell r="K5762" t="str">
            <v>jpg</v>
          </cell>
          <cell r="L5762" t="str">
            <v>image/jpeg</v>
          </cell>
          <cell r="M5762">
            <v>2104742</v>
          </cell>
          <cell r="N5762">
            <v>1459865830</v>
          </cell>
          <cell r="O5762">
            <v>0</v>
          </cell>
        </row>
        <row r="5763">
          <cell r="A5763">
            <v>7180</v>
          </cell>
          <cell r="B5763">
            <v>71032</v>
          </cell>
          <cell r="C5763">
            <v>10836</v>
          </cell>
          <cell r="D5763">
            <v>0</v>
          </cell>
          <cell r="E5763">
            <v>9859</v>
          </cell>
          <cell r="F5763">
            <v>0</v>
          </cell>
          <cell r="G5763" t="str">
            <v>9859_ad7eb478779f647d5c2719997a918d3b</v>
          </cell>
          <cell r="H5763" t="str">
            <v>26.jpg</v>
          </cell>
          <cell r="I5763">
            <v>1426</v>
          </cell>
          <cell r="K5763" t="str">
            <v>jpg</v>
          </cell>
          <cell r="L5763" t="str">
            <v>image/jpeg</v>
          </cell>
          <cell r="M5763">
            <v>1668876</v>
          </cell>
          <cell r="N5763">
            <v>1459865830</v>
          </cell>
          <cell r="O5763">
            <v>0</v>
          </cell>
        </row>
        <row r="5764">
          <cell r="A5764">
            <v>7181</v>
          </cell>
          <cell r="B5764">
            <v>71032</v>
          </cell>
          <cell r="C5764">
            <v>10836</v>
          </cell>
          <cell r="D5764">
            <v>0</v>
          </cell>
          <cell r="E5764">
            <v>9859</v>
          </cell>
          <cell r="F5764">
            <v>0</v>
          </cell>
          <cell r="G5764" t="str">
            <v>9859_0884f79ba1cb691b59f2c05e91077761</v>
          </cell>
          <cell r="H5764" t="str">
            <v>27.jpg</v>
          </cell>
          <cell r="I5764">
            <v>1426</v>
          </cell>
          <cell r="K5764" t="str">
            <v>jpg</v>
          </cell>
          <cell r="L5764" t="str">
            <v>image/jpeg</v>
          </cell>
          <cell r="M5764">
            <v>1529798</v>
          </cell>
          <cell r="N5764">
            <v>1459865950</v>
          </cell>
          <cell r="O5764">
            <v>0</v>
          </cell>
        </row>
        <row r="5765">
          <cell r="A5765">
            <v>7182</v>
          </cell>
          <cell r="B5765">
            <v>71032</v>
          </cell>
          <cell r="C5765">
            <v>10836</v>
          </cell>
          <cell r="D5765">
            <v>0</v>
          </cell>
          <cell r="E5765">
            <v>9859</v>
          </cell>
          <cell r="F5765">
            <v>0</v>
          </cell>
          <cell r="G5765" t="str">
            <v>9859_e95a65dbfaa39907eb14d78e076ab6c6</v>
          </cell>
          <cell r="H5765" t="str">
            <v>28.jpg</v>
          </cell>
          <cell r="I5765">
            <v>1426</v>
          </cell>
          <cell r="K5765" t="str">
            <v>jpg</v>
          </cell>
          <cell r="L5765" t="str">
            <v>image/jpeg</v>
          </cell>
          <cell r="M5765">
            <v>1660044</v>
          </cell>
          <cell r="N5765">
            <v>1459865950</v>
          </cell>
          <cell r="O5765">
            <v>0</v>
          </cell>
        </row>
        <row r="5766">
          <cell r="A5766">
            <v>7183</v>
          </cell>
          <cell r="B5766">
            <v>71032</v>
          </cell>
          <cell r="C5766">
            <v>10836</v>
          </cell>
          <cell r="D5766">
            <v>0</v>
          </cell>
          <cell r="E5766">
            <v>9859</v>
          </cell>
          <cell r="F5766">
            <v>0</v>
          </cell>
          <cell r="G5766" t="str">
            <v>9859_d45fedc991d4645989037fc6c5999dd5</v>
          </cell>
          <cell r="H5766" t="str">
            <v>29.jpg</v>
          </cell>
          <cell r="I5766">
            <v>1426</v>
          </cell>
          <cell r="K5766" t="str">
            <v>jpg</v>
          </cell>
          <cell r="L5766" t="str">
            <v>image/jpeg</v>
          </cell>
          <cell r="M5766">
            <v>1734030</v>
          </cell>
          <cell r="N5766">
            <v>1459865950</v>
          </cell>
          <cell r="O5766">
            <v>0</v>
          </cell>
        </row>
        <row r="5767">
          <cell r="A5767">
            <v>7184</v>
          </cell>
          <cell r="B5767">
            <v>71049</v>
          </cell>
          <cell r="C5767">
            <v>10213</v>
          </cell>
          <cell r="D5767">
            <v>0</v>
          </cell>
          <cell r="E5767">
            <v>15485</v>
          </cell>
          <cell r="F5767">
            <v>0</v>
          </cell>
          <cell r="G5767" t="str">
            <v>15485_52f3e1110c297e386d9dbf0ad94572b7</v>
          </cell>
          <cell r="H5767" t="str">
            <v>rrrrrrrr.png</v>
          </cell>
          <cell r="I5767">
            <v>947</v>
          </cell>
          <cell r="K5767" t="str">
            <v>png</v>
          </cell>
          <cell r="L5767" t="str">
            <v>image/png</v>
          </cell>
          <cell r="M5767">
            <v>132212</v>
          </cell>
          <cell r="N5767">
            <v>1459892191</v>
          </cell>
          <cell r="O5767">
            <v>0</v>
          </cell>
        </row>
        <row r="5768">
          <cell r="A5768">
            <v>7185</v>
          </cell>
          <cell r="B5768">
            <v>71077</v>
          </cell>
          <cell r="C5768">
            <v>9706</v>
          </cell>
          <cell r="D5768">
            <v>0</v>
          </cell>
          <cell r="E5768">
            <v>65</v>
          </cell>
          <cell r="F5768">
            <v>0</v>
          </cell>
          <cell r="G5768" t="str">
            <v>65_9031012c6b086956608c31ab1f711129</v>
          </cell>
          <cell r="H5768" t="str">
            <v>Summer69.nsmp</v>
          </cell>
          <cell r="I5768">
            <v>550</v>
          </cell>
          <cell r="J5768" t="str">
            <v>Summer of 69 Clav</v>
          </cell>
          <cell r="K5768" t="str">
            <v>nsmp</v>
          </cell>
          <cell r="L5768" t="str">
            <v>application/octet-stream</v>
          </cell>
          <cell r="M5768">
            <v>6445424</v>
          </cell>
          <cell r="N5768">
            <v>1459975328</v>
          </cell>
          <cell r="O5768">
            <v>0</v>
          </cell>
        </row>
        <row r="5769">
          <cell r="A5769">
            <v>7186</v>
          </cell>
          <cell r="B5769">
            <v>71078</v>
          </cell>
          <cell r="C5769">
            <v>10840</v>
          </cell>
          <cell r="D5769">
            <v>0</v>
          </cell>
          <cell r="E5769">
            <v>65</v>
          </cell>
          <cell r="F5769">
            <v>0</v>
          </cell>
          <cell r="G5769" t="str">
            <v>65_31ff21fc16ac4dd35a15477416fc0b1a</v>
          </cell>
          <cell r="H5769" t="str">
            <v>DancingInTheDark.nsmp</v>
          </cell>
          <cell r="I5769">
            <v>465</v>
          </cell>
          <cell r="J5769" t="str">
            <v>CS-80 strings and CS-80 brass for Bruce Springsteen - Dancing in the Dark</v>
          </cell>
          <cell r="K5769" t="str">
            <v>nsmp</v>
          </cell>
          <cell r="L5769" t="str">
            <v>application/octet-stream</v>
          </cell>
          <cell r="M5769">
            <v>4188380</v>
          </cell>
          <cell r="N5769">
            <v>1459976367</v>
          </cell>
          <cell r="O5769">
            <v>0</v>
          </cell>
        </row>
        <row r="5770">
          <cell r="A5770">
            <v>7187</v>
          </cell>
          <cell r="B5770">
            <v>71078</v>
          </cell>
          <cell r="C5770">
            <v>10840</v>
          </cell>
          <cell r="D5770">
            <v>0</v>
          </cell>
          <cell r="E5770">
            <v>65</v>
          </cell>
          <cell r="F5770">
            <v>0</v>
          </cell>
          <cell r="G5770" t="str">
            <v>65_6ce941e5b9f8c5598116b8737c588a19</v>
          </cell>
          <cell r="H5770" t="str">
            <v>Skandal.nsmp</v>
          </cell>
          <cell r="I5770">
            <v>326</v>
          </cell>
          <cell r="J5770" t="str">
            <v>Short Organ from a Moog Liberation, combine it with a Hammond sound for the sound of Skandal im Sperrbezirk</v>
          </cell>
          <cell r="K5770" t="str">
            <v>nsmp</v>
          </cell>
          <cell r="L5770" t="str">
            <v>application/octet-stream</v>
          </cell>
          <cell r="M5770">
            <v>1464611</v>
          </cell>
          <cell r="N5770">
            <v>1459976367</v>
          </cell>
          <cell r="O5770">
            <v>0</v>
          </cell>
        </row>
        <row r="5771">
          <cell r="A5771">
            <v>7188</v>
          </cell>
          <cell r="B5771">
            <v>71078</v>
          </cell>
          <cell r="C5771">
            <v>10840</v>
          </cell>
          <cell r="D5771">
            <v>0</v>
          </cell>
          <cell r="E5771">
            <v>65</v>
          </cell>
          <cell r="F5771">
            <v>0</v>
          </cell>
          <cell r="G5771" t="str">
            <v>65_c2f798567ffe3a08de43f5f68bf1b3cb</v>
          </cell>
          <cell r="H5771" t="str">
            <v>BoysOfSummer.nsmp</v>
          </cell>
          <cell r="I5771">
            <v>418</v>
          </cell>
          <cell r="J5771" t="str">
            <v>Combination of a Prophet and an Oberheim Pad for the Don Henley song Boys of Summer</v>
          </cell>
          <cell r="K5771" t="str">
            <v>nsmp</v>
          </cell>
          <cell r="L5771" t="str">
            <v>application/octet-stream</v>
          </cell>
          <cell r="M5771">
            <v>4740449</v>
          </cell>
          <cell r="N5771">
            <v>1459976367</v>
          </cell>
          <cell r="O5771">
            <v>0</v>
          </cell>
        </row>
        <row r="5772">
          <cell r="A5772">
            <v>7189</v>
          </cell>
          <cell r="B5772">
            <v>71078</v>
          </cell>
          <cell r="C5772">
            <v>10840</v>
          </cell>
          <cell r="D5772">
            <v>0</v>
          </cell>
          <cell r="E5772">
            <v>65</v>
          </cell>
          <cell r="F5772">
            <v>0</v>
          </cell>
          <cell r="G5772" t="str">
            <v>65_7b466dc21e14c7e4102dce63a4e4fd64</v>
          </cell>
          <cell r="H5772" t="str">
            <v>StirItUp.nsmp</v>
          </cell>
          <cell r="I5772">
            <v>283</v>
          </cell>
          <cell r="J5772" t="str">
            <v>The Moog low sweep for Bob Marley - Stir It Up</v>
          </cell>
          <cell r="K5772" t="str">
            <v>nsmp</v>
          </cell>
          <cell r="L5772" t="str">
            <v>application/octet-stream</v>
          </cell>
          <cell r="M5772">
            <v>2531411</v>
          </cell>
          <cell r="N5772">
            <v>1459976766</v>
          </cell>
          <cell r="O5772">
            <v>0</v>
          </cell>
        </row>
        <row r="5773">
          <cell r="A5773">
            <v>7190</v>
          </cell>
          <cell r="B5773">
            <v>71078</v>
          </cell>
          <cell r="C5773">
            <v>10840</v>
          </cell>
          <cell r="D5773">
            <v>0</v>
          </cell>
          <cell r="E5773">
            <v>65</v>
          </cell>
          <cell r="F5773">
            <v>0</v>
          </cell>
          <cell r="G5773" t="str">
            <v>65_fd624ff6cac9254f899fcf757f211d4e</v>
          </cell>
          <cell r="H5773" t="str">
            <v>HereIGoAgain.nsmp</v>
          </cell>
          <cell r="I5773">
            <v>388</v>
          </cell>
          <cell r="J5773" t="str">
            <v>Prophet VS sound for the '87 version of Here I Go Again by Whitesnake. Followed this tutorial: https://www.youtube.com/watch?v=MRHCGGL9wBM</v>
          </cell>
          <cell r="K5773" t="str">
            <v>nsmp</v>
          </cell>
          <cell r="L5773" t="str">
            <v>application/octet-stream</v>
          </cell>
          <cell r="M5773">
            <v>6411896</v>
          </cell>
          <cell r="N5773">
            <v>1459976766</v>
          </cell>
          <cell r="O5773">
            <v>0</v>
          </cell>
        </row>
        <row r="5774">
          <cell r="A5774">
            <v>7191</v>
          </cell>
          <cell r="B5774">
            <v>71082</v>
          </cell>
          <cell r="C5774">
            <v>8479</v>
          </cell>
          <cell r="D5774">
            <v>0</v>
          </cell>
          <cell r="E5774">
            <v>16449</v>
          </cell>
          <cell r="F5774">
            <v>0</v>
          </cell>
          <cell r="G5774" t="str">
            <v>16449_f567b7629949d2523dd45660f7d8214f</v>
          </cell>
          <cell r="H5774" t="str">
            <v>Jump.ne5p</v>
          </cell>
          <cell r="I5774">
            <v>80</v>
          </cell>
          <cell r="K5774" t="str">
            <v>ne5p</v>
          </cell>
          <cell r="L5774" t="str">
            <v>application/octet-stream</v>
          </cell>
          <cell r="M5774">
            <v>147</v>
          </cell>
          <cell r="N5774">
            <v>1459980892</v>
          </cell>
          <cell r="O5774">
            <v>0</v>
          </cell>
        </row>
        <row r="5775">
          <cell r="A5775">
            <v>7192</v>
          </cell>
          <cell r="B5775">
            <v>71157</v>
          </cell>
          <cell r="C5775">
            <v>10850</v>
          </cell>
          <cell r="D5775">
            <v>0</v>
          </cell>
          <cell r="E5775">
            <v>1654</v>
          </cell>
          <cell r="F5775">
            <v>0</v>
          </cell>
          <cell r="G5775" t="str">
            <v>1654_e198e452d86eae333a30cc8cf755eeaf</v>
          </cell>
          <cell r="H5775" t="str">
            <v>JV.jpg</v>
          </cell>
          <cell r="I5775">
            <v>1360</v>
          </cell>
          <cell r="K5775" t="str">
            <v>jpg</v>
          </cell>
          <cell r="L5775" t="str">
            <v>image/jpeg</v>
          </cell>
          <cell r="M5775">
            <v>10443</v>
          </cell>
          <cell r="N5775">
            <v>1460183051</v>
          </cell>
          <cell r="O5775">
            <v>0</v>
          </cell>
        </row>
        <row r="5776">
          <cell r="A5776">
            <v>7193</v>
          </cell>
          <cell r="B5776">
            <v>71157</v>
          </cell>
          <cell r="C5776">
            <v>10850</v>
          </cell>
          <cell r="D5776">
            <v>0</v>
          </cell>
          <cell r="E5776">
            <v>1654</v>
          </cell>
          <cell r="F5776">
            <v>0</v>
          </cell>
          <cell r="G5776" t="str">
            <v>1654_b613167cc00e2d6b997a6b76c9eafc55</v>
          </cell>
          <cell r="H5776" t="str">
            <v>SW-keybed.jpg</v>
          </cell>
          <cell r="I5776">
            <v>1360</v>
          </cell>
          <cell r="K5776" t="str">
            <v>jpg</v>
          </cell>
          <cell r="L5776" t="str">
            <v>image/jpeg</v>
          </cell>
          <cell r="M5776">
            <v>30752</v>
          </cell>
          <cell r="N5776">
            <v>1460183051</v>
          </cell>
          <cell r="O5776">
            <v>0</v>
          </cell>
        </row>
        <row r="5777">
          <cell r="A5777">
            <v>7194</v>
          </cell>
          <cell r="B5777">
            <v>71193</v>
          </cell>
          <cell r="C5777">
            <v>10858</v>
          </cell>
          <cell r="D5777">
            <v>0</v>
          </cell>
          <cell r="E5777">
            <v>16426</v>
          </cell>
          <cell r="F5777">
            <v>0</v>
          </cell>
          <cell r="G5777" t="str">
            <v>16426_fbe2c0e0c732c6b21c67db1630a5be3d</v>
          </cell>
          <cell r="H5777" t="str">
            <v>Dakota_Riffcut.wav</v>
          </cell>
          <cell r="I5777">
            <v>164</v>
          </cell>
          <cell r="J5777" t="str">
            <v>This is the wav file</v>
          </cell>
          <cell r="K5777" t="str">
            <v>wav</v>
          </cell>
          <cell r="L5777" t="str">
            <v>audio/x-wav</v>
          </cell>
          <cell r="M5777">
            <v>850672</v>
          </cell>
          <cell r="N5777">
            <v>1460283989</v>
          </cell>
          <cell r="O5777">
            <v>0</v>
          </cell>
        </row>
        <row r="5778">
          <cell r="A5778">
            <v>7195</v>
          </cell>
          <cell r="B5778">
            <v>71193</v>
          </cell>
          <cell r="C5778">
            <v>10858</v>
          </cell>
          <cell r="D5778">
            <v>0</v>
          </cell>
          <cell r="E5778">
            <v>16426</v>
          </cell>
          <cell r="F5778">
            <v>0</v>
          </cell>
          <cell r="G5778" t="str">
            <v>16426_2f8925a218ee2e33b984b152425ddbbd</v>
          </cell>
          <cell r="H5778" t="str">
            <v>Dakota sample Craig .nwiproj</v>
          </cell>
          <cell r="I5778">
            <v>123</v>
          </cell>
          <cell r="J5778" t="str">
            <v>This is the project file.</v>
          </cell>
          <cell r="K5778" t="str">
            <v>nwiproj</v>
          </cell>
          <cell r="L5778" t="str">
            <v>application/octet-stream</v>
          </cell>
          <cell r="M5778">
            <v>13904</v>
          </cell>
          <cell r="N5778">
            <v>1460283989</v>
          </cell>
          <cell r="O5778">
            <v>0</v>
          </cell>
        </row>
        <row r="5779">
          <cell r="A5779">
            <v>7255</v>
          </cell>
          <cell r="B5779">
            <v>71584</v>
          </cell>
          <cell r="C5779">
            <v>10734</v>
          </cell>
          <cell r="D5779">
            <v>0</v>
          </cell>
          <cell r="E5779">
            <v>8173</v>
          </cell>
          <cell r="F5779">
            <v>0</v>
          </cell>
          <cell r="G5779" t="str">
            <v>8173_165c8390ca801d6325963af3febd3785</v>
          </cell>
          <cell r="H5779" t="str">
            <v>Intro Adventure of a lifetime.wav</v>
          </cell>
          <cell r="I5779">
            <v>1741</v>
          </cell>
          <cell r="K5779" t="str">
            <v>wav</v>
          </cell>
          <cell r="L5779" t="str">
            <v>audio/wav</v>
          </cell>
          <cell r="M5779">
            <v>1513634</v>
          </cell>
          <cell r="N5779">
            <v>1461143016</v>
          </cell>
          <cell r="O5779">
            <v>0</v>
          </cell>
        </row>
        <row r="5780">
          <cell r="A5780">
            <v>7197</v>
          </cell>
          <cell r="B5780">
            <v>71193</v>
          </cell>
          <cell r="C5780">
            <v>10858</v>
          </cell>
          <cell r="D5780">
            <v>0</v>
          </cell>
          <cell r="E5780">
            <v>16426</v>
          </cell>
          <cell r="F5780">
            <v>0</v>
          </cell>
          <cell r="G5780" t="str">
            <v>16426_e22b74133e5f3a90e166fa6546aabb8d</v>
          </cell>
          <cell r="H5780" t="str">
            <v>Dakota_Riff.wav</v>
          </cell>
          <cell r="I5780">
            <v>195</v>
          </cell>
          <cell r="J5780" t="str">
            <v>This is the original uncut file</v>
          </cell>
          <cell r="K5780" t="str">
            <v>wav</v>
          </cell>
          <cell r="L5780" t="str">
            <v>audio/x-wav</v>
          </cell>
          <cell r="M5780">
            <v>4755570</v>
          </cell>
          <cell r="N5780">
            <v>1460284098</v>
          </cell>
          <cell r="O5780">
            <v>0</v>
          </cell>
        </row>
        <row r="5781">
          <cell r="A5781">
            <v>7198</v>
          </cell>
          <cell r="B5781">
            <v>71207</v>
          </cell>
          <cell r="C5781">
            <v>10858</v>
          </cell>
          <cell r="D5781">
            <v>0</v>
          </cell>
          <cell r="E5781">
            <v>9859</v>
          </cell>
          <cell r="F5781">
            <v>0</v>
          </cell>
          <cell r="G5781" t="str">
            <v>9859_a33825445c735be5567f76bbfe8f1239</v>
          </cell>
          <cell r="H5781" t="str">
            <v>Screenshot_2016-04-10-13-30-24.png</v>
          </cell>
          <cell r="I5781">
            <v>2237</v>
          </cell>
          <cell r="K5781" t="str">
            <v>png</v>
          </cell>
          <cell r="L5781" t="str">
            <v>image/png</v>
          </cell>
          <cell r="M5781">
            <v>318616</v>
          </cell>
          <cell r="N5781">
            <v>1460306042</v>
          </cell>
          <cell r="O5781">
            <v>0</v>
          </cell>
        </row>
        <row r="5782">
          <cell r="A5782">
            <v>7199</v>
          </cell>
          <cell r="B5782">
            <v>71209</v>
          </cell>
          <cell r="C5782">
            <v>10859</v>
          </cell>
          <cell r="D5782">
            <v>0</v>
          </cell>
          <cell r="E5782">
            <v>16502</v>
          </cell>
          <cell r="F5782">
            <v>0</v>
          </cell>
          <cell r="G5782" t="str">
            <v>16502_2afb1fdd630f94253c66819d1e7d7236</v>
          </cell>
          <cell r="H5782" t="str">
            <v>111.jpg</v>
          </cell>
          <cell r="I5782">
            <v>813</v>
          </cell>
          <cell r="J5782" t="str">
            <v>Page 20 from Catalog</v>
          </cell>
          <cell r="K5782" t="str">
            <v>jpg</v>
          </cell>
          <cell r="L5782" t="str">
            <v>image/jpeg</v>
          </cell>
          <cell r="M5782">
            <v>97581</v>
          </cell>
          <cell r="N5782">
            <v>1460309440</v>
          </cell>
          <cell r="O5782">
            <v>0</v>
          </cell>
        </row>
        <row r="5783">
          <cell r="A5783">
            <v>7200</v>
          </cell>
          <cell r="B5783">
            <v>71221</v>
          </cell>
          <cell r="C5783">
            <v>10862</v>
          </cell>
          <cell r="D5783">
            <v>0</v>
          </cell>
          <cell r="E5783">
            <v>7980</v>
          </cell>
          <cell r="F5783">
            <v>0</v>
          </cell>
          <cell r="G5783" t="str">
            <v>7980_39263e2d1f94e99d29a42ae1528a3227</v>
          </cell>
          <cell r="H5783" t="str">
            <v>FullSizeRender_1.jpg</v>
          </cell>
          <cell r="I5783">
            <v>1021</v>
          </cell>
          <cell r="K5783" t="str">
            <v>jpg</v>
          </cell>
          <cell r="L5783" t="str">
            <v>image/jpeg</v>
          </cell>
          <cell r="M5783">
            <v>385011</v>
          </cell>
          <cell r="N5783">
            <v>1460350182</v>
          </cell>
          <cell r="O5783">
            <v>0</v>
          </cell>
        </row>
        <row r="5784">
          <cell r="A5784">
            <v>7201</v>
          </cell>
          <cell r="B5784">
            <v>71221</v>
          </cell>
          <cell r="C5784">
            <v>10862</v>
          </cell>
          <cell r="D5784">
            <v>0</v>
          </cell>
          <cell r="E5784">
            <v>7980</v>
          </cell>
          <cell r="F5784">
            <v>0</v>
          </cell>
          <cell r="G5784" t="str">
            <v>7980_1f75393b81c1748c6e05fc2e8e49c813</v>
          </cell>
          <cell r="H5784" t="str">
            <v>FullSizeRender_2.jpg</v>
          </cell>
          <cell r="I5784">
            <v>1021</v>
          </cell>
          <cell r="K5784" t="str">
            <v>jpg</v>
          </cell>
          <cell r="L5784" t="str">
            <v>image/jpeg</v>
          </cell>
          <cell r="M5784">
            <v>387433</v>
          </cell>
          <cell r="N5784">
            <v>1460350182</v>
          </cell>
          <cell r="O5784">
            <v>0</v>
          </cell>
        </row>
        <row r="5785">
          <cell r="A5785">
            <v>7202</v>
          </cell>
          <cell r="B5785">
            <v>71221</v>
          </cell>
          <cell r="C5785">
            <v>10862</v>
          </cell>
          <cell r="D5785">
            <v>0</v>
          </cell>
          <cell r="E5785">
            <v>7980</v>
          </cell>
          <cell r="F5785">
            <v>0</v>
          </cell>
          <cell r="G5785" t="str">
            <v>7980_140f13a57230f1eb5064fdf518842435</v>
          </cell>
          <cell r="H5785" t="str">
            <v>FullSizeRender.jpg</v>
          </cell>
          <cell r="I5785">
            <v>1021</v>
          </cell>
          <cell r="K5785" t="str">
            <v>jpg</v>
          </cell>
          <cell r="L5785" t="str">
            <v>image/jpeg</v>
          </cell>
          <cell r="M5785">
            <v>349626</v>
          </cell>
          <cell r="N5785">
            <v>1460350182</v>
          </cell>
          <cell r="O5785">
            <v>0</v>
          </cell>
        </row>
        <row r="5786">
          <cell r="A5786">
            <v>7203</v>
          </cell>
          <cell r="B5786">
            <v>71234</v>
          </cell>
          <cell r="C5786">
            <v>10863</v>
          </cell>
          <cell r="D5786">
            <v>0</v>
          </cell>
          <cell r="E5786">
            <v>1654</v>
          </cell>
          <cell r="F5786">
            <v>0</v>
          </cell>
          <cell r="G5786" t="str">
            <v>1654_1bcef2b718ef9a7bef6d230036b212e9</v>
          </cell>
          <cell r="H5786" t="str">
            <v>Untitled.png</v>
          </cell>
          <cell r="I5786">
            <v>1012</v>
          </cell>
          <cell r="K5786" t="str">
            <v>png</v>
          </cell>
          <cell r="L5786" t="str">
            <v>image/png</v>
          </cell>
          <cell r="M5786">
            <v>38365</v>
          </cell>
          <cell r="N5786">
            <v>1460380460</v>
          </cell>
          <cell r="O5786">
            <v>0</v>
          </cell>
        </row>
        <row r="5787">
          <cell r="A5787">
            <v>7204</v>
          </cell>
          <cell r="B5787">
            <v>4614</v>
          </cell>
          <cell r="C5787">
            <v>0</v>
          </cell>
          <cell r="D5787">
            <v>1</v>
          </cell>
          <cell r="E5787">
            <v>7835</v>
          </cell>
          <cell r="F5787">
            <v>0</v>
          </cell>
          <cell r="G5787" t="str">
            <v>7835_41257b8a5834c9c4dea98e360438046b</v>
          </cell>
          <cell r="H5787" t="str">
            <v>Angels.ns2p</v>
          </cell>
          <cell r="I5787">
            <v>0</v>
          </cell>
          <cell r="J5787" t="str">
            <v>Use the control-pedal to bring in the strings</v>
          </cell>
          <cell r="K5787" t="str">
            <v>ns2p</v>
          </cell>
          <cell r="L5787" t="str">
            <v>application/octet-stream</v>
          </cell>
          <cell r="M5787">
            <v>547</v>
          </cell>
          <cell r="N5787">
            <v>1460456991</v>
          </cell>
          <cell r="O5787">
            <v>0</v>
          </cell>
        </row>
        <row r="5788">
          <cell r="A5788">
            <v>7205</v>
          </cell>
          <cell r="B5788">
            <v>4614</v>
          </cell>
          <cell r="C5788">
            <v>0</v>
          </cell>
          <cell r="D5788">
            <v>1</v>
          </cell>
          <cell r="E5788">
            <v>7835</v>
          </cell>
          <cell r="F5788">
            <v>0</v>
          </cell>
          <cell r="G5788" t="str">
            <v>7835_1c79ca8ec6e8757a3d322b3e431b6aa6</v>
          </cell>
          <cell r="H5788" t="str">
            <v>Celebration.ns2p</v>
          </cell>
          <cell r="I5788">
            <v>0</v>
          </cell>
          <cell r="K5788" t="str">
            <v>ns2p</v>
          </cell>
          <cell r="L5788" t="str">
            <v>application/octet-stream</v>
          </cell>
          <cell r="M5788">
            <v>547</v>
          </cell>
          <cell r="N5788">
            <v>1460456991</v>
          </cell>
          <cell r="O5788">
            <v>0</v>
          </cell>
        </row>
        <row r="5789">
          <cell r="A5789">
            <v>7206</v>
          </cell>
          <cell r="B5789">
            <v>4615</v>
          </cell>
          <cell r="C5789">
            <v>0</v>
          </cell>
          <cell r="D5789">
            <v>1</v>
          </cell>
          <cell r="E5789">
            <v>7835</v>
          </cell>
          <cell r="F5789">
            <v>0</v>
          </cell>
          <cell r="G5789" t="str">
            <v>7835_a740eee3c7b206dd9c735a45e37c7a46</v>
          </cell>
          <cell r="H5789" t="str">
            <v>Call-Me-Maybe-1.ns2p</v>
          </cell>
          <cell r="I5789">
            <v>0</v>
          </cell>
          <cell r="J5789" t="str">
            <v>For verse</v>
          </cell>
          <cell r="K5789" t="str">
            <v>ns2p</v>
          </cell>
          <cell r="L5789" t="str">
            <v>application/octet-stream</v>
          </cell>
          <cell r="M5789">
            <v>547</v>
          </cell>
          <cell r="N5789">
            <v>1460457877</v>
          </cell>
          <cell r="O5789">
            <v>0</v>
          </cell>
        </row>
        <row r="5790">
          <cell r="A5790">
            <v>7207</v>
          </cell>
          <cell r="B5790">
            <v>4615</v>
          </cell>
          <cell r="C5790">
            <v>0</v>
          </cell>
          <cell r="D5790">
            <v>1</v>
          </cell>
          <cell r="E5790">
            <v>7835</v>
          </cell>
          <cell r="F5790">
            <v>0</v>
          </cell>
          <cell r="G5790" t="str">
            <v>7835_625f445d6c2f6ae1deeb6874322dae4a</v>
          </cell>
          <cell r="H5790" t="str">
            <v>Call-Me-Maybe-2.ns2p</v>
          </cell>
          <cell r="I5790">
            <v>0</v>
          </cell>
          <cell r="J5790" t="str">
            <v>For chorus</v>
          </cell>
          <cell r="K5790" t="str">
            <v>ns2p</v>
          </cell>
          <cell r="L5790" t="str">
            <v>application/octet-stream</v>
          </cell>
          <cell r="M5790">
            <v>547</v>
          </cell>
          <cell r="N5790">
            <v>1460457877</v>
          </cell>
          <cell r="O5790">
            <v>0</v>
          </cell>
        </row>
        <row r="5791">
          <cell r="A5791">
            <v>7208</v>
          </cell>
          <cell r="B5791">
            <v>4616</v>
          </cell>
          <cell r="C5791">
            <v>0</v>
          </cell>
          <cell r="D5791">
            <v>1</v>
          </cell>
          <cell r="E5791">
            <v>7835</v>
          </cell>
          <cell r="F5791">
            <v>0</v>
          </cell>
          <cell r="G5791" t="str">
            <v>7835_9e3423e2fa93f74a78f87e758cdaf8ef</v>
          </cell>
          <cell r="H5791" t="str">
            <v>Hot Stuff.ns2p</v>
          </cell>
          <cell r="I5791">
            <v>0</v>
          </cell>
          <cell r="K5791" t="str">
            <v>ns2p</v>
          </cell>
          <cell r="L5791" t="str">
            <v>application/octet-stream</v>
          </cell>
          <cell r="M5791">
            <v>547</v>
          </cell>
          <cell r="N5791">
            <v>1460457940</v>
          </cell>
          <cell r="O5791">
            <v>0</v>
          </cell>
        </row>
        <row r="5792">
          <cell r="A5792">
            <v>7209</v>
          </cell>
          <cell r="B5792">
            <v>71078</v>
          </cell>
          <cell r="C5792">
            <v>10840</v>
          </cell>
          <cell r="D5792">
            <v>0</v>
          </cell>
          <cell r="E5792">
            <v>65</v>
          </cell>
          <cell r="F5792">
            <v>0</v>
          </cell>
          <cell r="G5792" t="str">
            <v>65_36456804b089bc6fb54ac0f4790e7f9f</v>
          </cell>
          <cell r="H5792" t="str">
            <v>HereIGoAgain.mp3</v>
          </cell>
          <cell r="I5792">
            <v>2682</v>
          </cell>
          <cell r="J5792" t="str">
            <v>Sample + DX7 FullTines Lrg for the 'bell' sound</v>
          </cell>
          <cell r="K5792" t="str">
            <v>mp3</v>
          </cell>
          <cell r="L5792" t="str">
            <v>audio/mpeg</v>
          </cell>
          <cell r="M5792">
            <v>224887</v>
          </cell>
          <cell r="N5792">
            <v>1460462182</v>
          </cell>
          <cell r="O5792">
            <v>0</v>
          </cell>
        </row>
        <row r="5793">
          <cell r="A5793">
            <v>7210</v>
          </cell>
          <cell r="B5793">
            <v>71078</v>
          </cell>
          <cell r="C5793">
            <v>10840</v>
          </cell>
          <cell r="D5793">
            <v>0</v>
          </cell>
          <cell r="E5793">
            <v>65</v>
          </cell>
          <cell r="F5793">
            <v>0</v>
          </cell>
          <cell r="G5793" t="str">
            <v>65_fd9d55e46aad9e6fc2bda293a4c653b0</v>
          </cell>
          <cell r="H5793" t="str">
            <v>StirItUp.mp3</v>
          </cell>
          <cell r="I5793">
            <v>1273</v>
          </cell>
          <cell r="K5793" t="str">
            <v>mp3</v>
          </cell>
          <cell r="L5793" t="str">
            <v>audio/mpeg</v>
          </cell>
          <cell r="M5793">
            <v>256652</v>
          </cell>
          <cell r="N5793">
            <v>1460462225</v>
          </cell>
          <cell r="O5793">
            <v>0</v>
          </cell>
        </row>
        <row r="5794">
          <cell r="A5794">
            <v>7211</v>
          </cell>
          <cell r="B5794">
            <v>71078</v>
          </cell>
          <cell r="C5794">
            <v>10840</v>
          </cell>
          <cell r="D5794">
            <v>0</v>
          </cell>
          <cell r="E5794">
            <v>65</v>
          </cell>
          <cell r="F5794">
            <v>0</v>
          </cell>
          <cell r="G5794" t="str">
            <v>65_a58e47f2de473ad0cf2955b2ee13425a</v>
          </cell>
          <cell r="H5794" t="str">
            <v>BoysOfSummer.mp3</v>
          </cell>
          <cell r="I5794">
            <v>1466</v>
          </cell>
          <cell r="K5794" t="str">
            <v>mp3</v>
          </cell>
          <cell r="L5794" t="str">
            <v>audio/mpeg</v>
          </cell>
          <cell r="M5794">
            <v>428015</v>
          </cell>
          <cell r="N5794">
            <v>1460462253</v>
          </cell>
          <cell r="O5794">
            <v>0</v>
          </cell>
        </row>
        <row r="5795">
          <cell r="A5795">
            <v>7212</v>
          </cell>
          <cell r="B5795">
            <v>71078</v>
          </cell>
          <cell r="C5795">
            <v>10840</v>
          </cell>
          <cell r="D5795">
            <v>0</v>
          </cell>
          <cell r="E5795">
            <v>65</v>
          </cell>
          <cell r="F5795">
            <v>0</v>
          </cell>
          <cell r="G5795" t="str">
            <v>65_962f233f47201e07153dcea4d775e42d</v>
          </cell>
          <cell r="H5795" t="str">
            <v>Skandal.mp3</v>
          </cell>
          <cell r="I5795">
            <v>1604</v>
          </cell>
          <cell r="J5795" t="str">
            <v>Just the sample. No extra organ added.</v>
          </cell>
          <cell r="K5795" t="str">
            <v>mp3</v>
          </cell>
          <cell r="L5795" t="str">
            <v>audio/mpeg</v>
          </cell>
          <cell r="M5795">
            <v>372008</v>
          </cell>
          <cell r="N5795">
            <v>1460462298</v>
          </cell>
          <cell r="O5795">
            <v>0</v>
          </cell>
        </row>
        <row r="5796">
          <cell r="A5796">
            <v>7213</v>
          </cell>
          <cell r="B5796">
            <v>71078</v>
          </cell>
          <cell r="C5796">
            <v>10840</v>
          </cell>
          <cell r="D5796">
            <v>0</v>
          </cell>
          <cell r="E5796">
            <v>65</v>
          </cell>
          <cell r="F5796">
            <v>0</v>
          </cell>
          <cell r="G5796" t="str">
            <v>65_8a2c69892beca0424baa67ccd048d278</v>
          </cell>
          <cell r="H5796" t="str">
            <v>DancingITDark.mp3</v>
          </cell>
          <cell r="I5796">
            <v>1872</v>
          </cell>
          <cell r="J5796" t="str">
            <v>Added chorus2 and Stage Soft reverb. (And I played it a bit too slow I'm afraid).</v>
          </cell>
          <cell r="K5796" t="str">
            <v>mp3</v>
          </cell>
          <cell r="L5796" t="str">
            <v>audio/mpeg</v>
          </cell>
          <cell r="M5796">
            <v>290088</v>
          </cell>
          <cell r="N5796">
            <v>1460462409</v>
          </cell>
          <cell r="O5796">
            <v>0</v>
          </cell>
        </row>
        <row r="5797">
          <cell r="A5797">
            <v>7214</v>
          </cell>
          <cell r="B5797">
            <v>71344</v>
          </cell>
          <cell r="C5797">
            <v>8607</v>
          </cell>
          <cell r="D5797">
            <v>0</v>
          </cell>
          <cell r="E5797">
            <v>295</v>
          </cell>
          <cell r="F5797">
            <v>0</v>
          </cell>
          <cell r="G5797" t="str">
            <v>295_2086c03d08f274e80731a19d92f7e9ce</v>
          </cell>
          <cell r="H5797" t="str">
            <v>keybed03 captioned.jpg</v>
          </cell>
          <cell r="I5797">
            <v>213</v>
          </cell>
          <cell r="K5797" t="str">
            <v>jpg</v>
          </cell>
          <cell r="L5797" t="str">
            <v>image/jpeg</v>
          </cell>
          <cell r="M5797">
            <v>1977455</v>
          </cell>
          <cell r="N5797">
            <v>1460612703</v>
          </cell>
          <cell r="O5797">
            <v>0</v>
          </cell>
        </row>
        <row r="5798">
          <cell r="A5798">
            <v>7215</v>
          </cell>
          <cell r="B5798">
            <v>71350</v>
          </cell>
          <cell r="C5798">
            <v>10879</v>
          </cell>
          <cell r="D5798">
            <v>0</v>
          </cell>
          <cell r="E5798">
            <v>1654</v>
          </cell>
          <cell r="F5798">
            <v>0</v>
          </cell>
          <cell r="G5798" t="str">
            <v>1654_fac5673861b8cfe04ead239d8f5a9a6d</v>
          </cell>
          <cell r="H5798" t="str">
            <v>ipad.jpg</v>
          </cell>
          <cell r="I5798">
            <v>2185</v>
          </cell>
          <cell r="K5798" t="str">
            <v>jpg</v>
          </cell>
          <cell r="L5798" t="str">
            <v>image/jpeg</v>
          </cell>
          <cell r="M5798">
            <v>10317</v>
          </cell>
          <cell r="N5798">
            <v>1460614053</v>
          </cell>
          <cell r="O5798">
            <v>0</v>
          </cell>
        </row>
        <row r="5799">
          <cell r="A5799">
            <v>7216</v>
          </cell>
          <cell r="B5799">
            <v>71380</v>
          </cell>
          <cell r="C5799">
            <v>10865</v>
          </cell>
          <cell r="D5799">
            <v>0</v>
          </cell>
          <cell r="E5799">
            <v>3957</v>
          </cell>
          <cell r="F5799">
            <v>0</v>
          </cell>
          <cell r="G5799" t="str">
            <v>3957_4c6ebe3f7f5453853e9639d85f45807d</v>
          </cell>
          <cell r="H5799" t="str">
            <v>CakeByTheOcean .ns2pb</v>
          </cell>
          <cell r="I5799">
            <v>687</v>
          </cell>
          <cell r="K5799" t="str">
            <v>ns2pb</v>
          </cell>
          <cell r="L5799" t="str">
            <v>application/octet-stream</v>
          </cell>
          <cell r="M5799">
            <v>17793864</v>
          </cell>
          <cell r="N5799">
            <v>1460687247</v>
          </cell>
          <cell r="O5799">
            <v>0</v>
          </cell>
        </row>
        <row r="5800">
          <cell r="A5800">
            <v>7217</v>
          </cell>
          <cell r="B5800">
            <v>4633</v>
          </cell>
          <cell r="C5800">
            <v>0</v>
          </cell>
          <cell r="D5800">
            <v>1</v>
          </cell>
          <cell r="E5800">
            <v>16554</v>
          </cell>
          <cell r="F5800">
            <v>0</v>
          </cell>
          <cell r="G5800" t="str">
            <v>16554_509404c5347bc0b2b77eb8a854f362f2</v>
          </cell>
          <cell r="H5800" t="str">
            <v>IMG_3743.JPG</v>
          </cell>
          <cell r="I5800">
            <v>4</v>
          </cell>
          <cell r="K5800" t="str">
            <v>jpg</v>
          </cell>
          <cell r="L5800" t="str">
            <v>image/jpeg</v>
          </cell>
          <cell r="M5800">
            <v>266341</v>
          </cell>
          <cell r="N5800">
            <v>1460762263</v>
          </cell>
          <cell r="O5800">
            <v>0</v>
          </cell>
        </row>
        <row r="5801">
          <cell r="A5801">
            <v>7218</v>
          </cell>
          <cell r="B5801">
            <v>4633</v>
          </cell>
          <cell r="C5801">
            <v>0</v>
          </cell>
          <cell r="D5801">
            <v>1</v>
          </cell>
          <cell r="E5801">
            <v>16554</v>
          </cell>
          <cell r="F5801">
            <v>0</v>
          </cell>
          <cell r="G5801" t="str">
            <v>16554_fcc7436596c5847661583131b8858424</v>
          </cell>
          <cell r="H5801" t="str">
            <v>IMG_3744.JPG</v>
          </cell>
          <cell r="I5801">
            <v>4</v>
          </cell>
          <cell r="K5801" t="str">
            <v>jpg</v>
          </cell>
          <cell r="L5801" t="str">
            <v>image/jpeg</v>
          </cell>
          <cell r="M5801">
            <v>241699</v>
          </cell>
          <cell r="N5801">
            <v>1460762263</v>
          </cell>
          <cell r="O5801">
            <v>0</v>
          </cell>
        </row>
        <row r="5802">
          <cell r="A5802">
            <v>7219</v>
          </cell>
          <cell r="B5802">
            <v>4634</v>
          </cell>
          <cell r="C5802">
            <v>0</v>
          </cell>
          <cell r="D5802">
            <v>1</v>
          </cell>
          <cell r="E5802">
            <v>16554</v>
          </cell>
          <cell r="F5802">
            <v>0</v>
          </cell>
          <cell r="G5802" t="str">
            <v>16554_7422ff18c0f147750624637763dcbe48</v>
          </cell>
          <cell r="H5802" t="str">
            <v>IMG_3745.JPG</v>
          </cell>
          <cell r="I5802">
            <v>2</v>
          </cell>
          <cell r="K5802" t="str">
            <v>jpg</v>
          </cell>
          <cell r="L5802" t="str">
            <v>image/jpeg</v>
          </cell>
          <cell r="M5802">
            <v>174015</v>
          </cell>
          <cell r="N5802">
            <v>1460762346</v>
          </cell>
          <cell r="O5802">
            <v>0</v>
          </cell>
        </row>
        <row r="5803">
          <cell r="A5803">
            <v>7220</v>
          </cell>
          <cell r="B5803">
            <v>71419</v>
          </cell>
          <cell r="C5803">
            <v>10886</v>
          </cell>
          <cell r="D5803">
            <v>0</v>
          </cell>
          <cell r="E5803">
            <v>16553</v>
          </cell>
          <cell r="F5803">
            <v>0</v>
          </cell>
          <cell r="G5803" t="str">
            <v>16553_1378cf904a97124febdbbad22e209ab7</v>
          </cell>
          <cell r="H5803" t="str">
            <v>nr.tiff</v>
          </cell>
          <cell r="I5803">
            <v>698</v>
          </cell>
          <cell r="J5803" t="str">
            <v>Midi Monitor</v>
          </cell>
          <cell r="K5803" t="str">
            <v>tiff</v>
          </cell>
          <cell r="L5803" t="str">
            <v>image/tiff</v>
          </cell>
          <cell r="M5803">
            <v>224586</v>
          </cell>
          <cell r="N5803">
            <v>1460824224</v>
          </cell>
          <cell r="O5803">
            <v>0</v>
          </cell>
        </row>
        <row r="5804">
          <cell r="A5804">
            <v>7221</v>
          </cell>
          <cell r="B5804">
            <v>71460</v>
          </cell>
          <cell r="C5804">
            <v>10839</v>
          </cell>
          <cell r="D5804">
            <v>0</v>
          </cell>
          <cell r="E5804">
            <v>1654</v>
          </cell>
          <cell r="F5804">
            <v>0</v>
          </cell>
          <cell r="G5804" t="str">
            <v>1654_56855354204954af8fdd2818dcc8f798</v>
          </cell>
          <cell r="H5804" t="str">
            <v>2015-03-15 17.40.47.jpg</v>
          </cell>
          <cell r="I5804">
            <v>1790</v>
          </cell>
          <cell r="K5804" t="str">
            <v>jpg</v>
          </cell>
          <cell r="L5804" t="str">
            <v>image/jpeg</v>
          </cell>
          <cell r="M5804">
            <v>46519</v>
          </cell>
          <cell r="N5804">
            <v>1460885052</v>
          </cell>
          <cell r="O5804">
            <v>0</v>
          </cell>
        </row>
        <row r="5805">
          <cell r="A5805">
            <v>7222</v>
          </cell>
          <cell r="B5805">
            <v>71460</v>
          </cell>
          <cell r="C5805">
            <v>10839</v>
          </cell>
          <cell r="D5805">
            <v>0</v>
          </cell>
          <cell r="E5805">
            <v>1654</v>
          </cell>
          <cell r="F5805">
            <v>0</v>
          </cell>
          <cell r="G5805" t="str">
            <v>1654_1429e32d2519479c978d8333b251ade9</v>
          </cell>
          <cell r="H5805" t="str">
            <v>2015-09-24 18.44.13.jpg</v>
          </cell>
          <cell r="I5805">
            <v>1790</v>
          </cell>
          <cell r="K5805" t="str">
            <v>jpg</v>
          </cell>
          <cell r="L5805" t="str">
            <v>image/jpeg</v>
          </cell>
          <cell r="M5805">
            <v>39945</v>
          </cell>
          <cell r="N5805">
            <v>1460885052</v>
          </cell>
          <cell r="O5805">
            <v>0</v>
          </cell>
        </row>
        <row r="5806">
          <cell r="A5806">
            <v>7223</v>
          </cell>
          <cell r="B5806">
            <v>71460</v>
          </cell>
          <cell r="C5806">
            <v>10839</v>
          </cell>
          <cell r="D5806">
            <v>0</v>
          </cell>
          <cell r="E5806">
            <v>1654</v>
          </cell>
          <cell r="F5806">
            <v>0</v>
          </cell>
          <cell r="G5806" t="str">
            <v>1654_fab371bdd1cf14d87c8b6edb98319d4c</v>
          </cell>
          <cell r="H5806" t="str">
            <v>Nord-Fix-(4-of-20).jpg</v>
          </cell>
          <cell r="I5806">
            <v>1790</v>
          </cell>
          <cell r="K5806" t="str">
            <v>jpg</v>
          </cell>
          <cell r="L5806" t="str">
            <v>image/jpeg</v>
          </cell>
          <cell r="M5806">
            <v>51589</v>
          </cell>
          <cell r="N5806">
            <v>1460885064</v>
          </cell>
          <cell r="O5806">
            <v>0</v>
          </cell>
        </row>
        <row r="5807">
          <cell r="A5807">
            <v>7224</v>
          </cell>
          <cell r="B5807">
            <v>71460</v>
          </cell>
          <cell r="C5807">
            <v>10839</v>
          </cell>
          <cell r="D5807">
            <v>0</v>
          </cell>
          <cell r="E5807">
            <v>1654</v>
          </cell>
          <cell r="F5807">
            <v>0</v>
          </cell>
          <cell r="G5807" t="str">
            <v>1654_6f7f4d7265e4c274050dae760f9ef2b7</v>
          </cell>
          <cell r="H5807" t="str">
            <v>Thomann.jpg</v>
          </cell>
          <cell r="I5807">
            <v>1790</v>
          </cell>
          <cell r="K5807" t="str">
            <v>jpg</v>
          </cell>
          <cell r="L5807" t="str">
            <v>image/jpeg</v>
          </cell>
          <cell r="M5807">
            <v>16072</v>
          </cell>
          <cell r="N5807">
            <v>1460885073</v>
          </cell>
          <cell r="O5807">
            <v>0</v>
          </cell>
        </row>
        <row r="5808">
          <cell r="A5808">
            <v>7252</v>
          </cell>
          <cell r="B5808">
            <v>71574</v>
          </cell>
          <cell r="C5808">
            <v>10906</v>
          </cell>
          <cell r="D5808">
            <v>0</v>
          </cell>
          <cell r="E5808">
            <v>1654</v>
          </cell>
          <cell r="F5808">
            <v>0</v>
          </cell>
          <cell r="G5808" t="str">
            <v>1654_65dc3ee180eb931309b611cfa2d61fd1</v>
          </cell>
          <cell r="H5808" t="str">
            <v>Untitled.png</v>
          </cell>
          <cell r="I5808">
            <v>940</v>
          </cell>
          <cell r="K5808" t="str">
            <v>png</v>
          </cell>
          <cell r="L5808" t="str">
            <v>image/png</v>
          </cell>
          <cell r="M5808">
            <v>69691</v>
          </cell>
          <cell r="N5808">
            <v>1461138535</v>
          </cell>
          <cell r="O5808">
            <v>0</v>
          </cell>
        </row>
        <row r="5809">
          <cell r="A5809">
            <v>7253</v>
          </cell>
          <cell r="B5809">
            <v>71576</v>
          </cell>
          <cell r="C5809">
            <v>10906</v>
          </cell>
          <cell r="D5809">
            <v>0</v>
          </cell>
          <cell r="E5809">
            <v>1654</v>
          </cell>
          <cell r="F5809">
            <v>0</v>
          </cell>
          <cell r="G5809" t="str">
            <v>1654_141d1f7e6d037bd5933f418aac1d03c6</v>
          </cell>
          <cell r="H5809" t="str">
            <v>Untitled.png</v>
          </cell>
          <cell r="I5809">
            <v>931</v>
          </cell>
          <cell r="K5809" t="str">
            <v>png</v>
          </cell>
          <cell r="L5809" t="str">
            <v>image/png</v>
          </cell>
          <cell r="M5809">
            <v>23486</v>
          </cell>
          <cell r="N5809">
            <v>1461139375</v>
          </cell>
          <cell r="O5809">
            <v>0</v>
          </cell>
        </row>
        <row r="5810">
          <cell r="A5810">
            <v>7254</v>
          </cell>
          <cell r="B5810">
            <v>71580</v>
          </cell>
          <cell r="C5810">
            <v>10906</v>
          </cell>
          <cell r="D5810">
            <v>0</v>
          </cell>
          <cell r="E5810">
            <v>1654</v>
          </cell>
          <cell r="F5810">
            <v>0</v>
          </cell>
          <cell r="G5810" t="str">
            <v>1654_e78e2480a709c6cc70732f570715b589</v>
          </cell>
          <cell r="H5810" t="str">
            <v>2015-06-14 22.06.04.jpg</v>
          </cell>
          <cell r="I5810">
            <v>924</v>
          </cell>
          <cell r="K5810" t="str">
            <v>jpg</v>
          </cell>
          <cell r="L5810" t="str">
            <v>image/jpeg</v>
          </cell>
          <cell r="M5810">
            <v>39928</v>
          </cell>
          <cell r="N5810">
            <v>1461140002</v>
          </cell>
          <cell r="O5810">
            <v>0</v>
          </cell>
        </row>
        <row r="5811">
          <cell r="A5811">
            <v>7256</v>
          </cell>
          <cell r="B5811">
            <v>71590</v>
          </cell>
          <cell r="C5811">
            <v>10907</v>
          </cell>
          <cell r="D5811">
            <v>0</v>
          </cell>
          <cell r="E5811">
            <v>11759</v>
          </cell>
          <cell r="F5811">
            <v>0</v>
          </cell>
          <cell r="G5811" t="str">
            <v>11759_9186395bc71c0cdc89710afe4fbf32bc</v>
          </cell>
          <cell r="H5811" t="str">
            <v>13007080_10207905580751774_4762440779418327662_n.jpg</v>
          </cell>
          <cell r="I5811">
            <v>767</v>
          </cell>
          <cell r="J5811" t="str">
            <v>Le Live rig</v>
          </cell>
          <cell r="K5811" t="str">
            <v>jpg</v>
          </cell>
          <cell r="L5811" t="str">
            <v>image/jpeg</v>
          </cell>
          <cell r="M5811">
            <v>98305</v>
          </cell>
          <cell r="N5811">
            <v>1461158391</v>
          </cell>
          <cell r="O5811">
            <v>0</v>
          </cell>
        </row>
        <row r="5812">
          <cell r="A5812">
            <v>7264</v>
          </cell>
          <cell r="B5812">
            <v>71636</v>
          </cell>
          <cell r="C5812">
            <v>10914</v>
          </cell>
          <cell r="D5812">
            <v>0</v>
          </cell>
          <cell r="E5812">
            <v>16449</v>
          </cell>
          <cell r="F5812">
            <v>0</v>
          </cell>
          <cell r="G5812" t="str">
            <v>16449_4a65da9c354df76e61e15b68a48aef3e</v>
          </cell>
          <cell r="H5812" t="str">
            <v>IMG_0702.jpg</v>
          </cell>
          <cell r="I5812">
            <v>1367</v>
          </cell>
          <cell r="K5812" t="str">
            <v>jpg</v>
          </cell>
          <cell r="L5812" t="str">
            <v>image/jpeg</v>
          </cell>
          <cell r="M5812">
            <v>50237</v>
          </cell>
          <cell r="N5812">
            <v>1461272745</v>
          </cell>
          <cell r="O5812">
            <v>0</v>
          </cell>
        </row>
        <row r="5813">
          <cell r="A5813">
            <v>7265</v>
          </cell>
          <cell r="B5813">
            <v>71636</v>
          </cell>
          <cell r="C5813">
            <v>10914</v>
          </cell>
          <cell r="D5813">
            <v>0</v>
          </cell>
          <cell r="E5813">
            <v>16449</v>
          </cell>
          <cell r="F5813">
            <v>0</v>
          </cell>
          <cell r="G5813" t="str">
            <v>16449_cb4462a217dcd7f7347c1696b9d7055d</v>
          </cell>
          <cell r="H5813" t="str">
            <v>IMG_0703.jpg</v>
          </cell>
          <cell r="I5813">
            <v>1367</v>
          </cell>
          <cell r="K5813" t="str">
            <v>jpg</v>
          </cell>
          <cell r="L5813" t="str">
            <v>image/jpeg</v>
          </cell>
          <cell r="M5813">
            <v>47722</v>
          </cell>
          <cell r="N5813">
            <v>1461272745</v>
          </cell>
          <cell r="O5813">
            <v>0</v>
          </cell>
        </row>
        <row r="5814">
          <cell r="A5814">
            <v>7266</v>
          </cell>
          <cell r="B5814">
            <v>71649</v>
          </cell>
          <cell r="C5814">
            <v>10210</v>
          </cell>
          <cell r="D5814">
            <v>0</v>
          </cell>
          <cell r="E5814">
            <v>800</v>
          </cell>
          <cell r="F5814">
            <v>0</v>
          </cell>
          <cell r="G5814" t="str">
            <v>800_7777c6f09f795823f120143e1404806c</v>
          </cell>
          <cell r="H5814" t="str">
            <v>Treasure.ns2p</v>
          </cell>
          <cell r="I5814">
            <v>288</v>
          </cell>
          <cell r="K5814" t="str">
            <v>ns2p</v>
          </cell>
          <cell r="L5814" t="str">
            <v>application/octet-stream</v>
          </cell>
          <cell r="M5814">
            <v>547</v>
          </cell>
          <cell r="N5814">
            <v>1461288628</v>
          </cell>
          <cell r="O5814">
            <v>0</v>
          </cell>
        </row>
        <row r="5815">
          <cell r="A5815">
            <v>7267</v>
          </cell>
          <cell r="B5815">
            <v>71650</v>
          </cell>
          <cell r="C5815">
            <v>10917</v>
          </cell>
          <cell r="D5815">
            <v>0</v>
          </cell>
          <cell r="E5815">
            <v>16449</v>
          </cell>
          <cell r="F5815">
            <v>0</v>
          </cell>
          <cell r="G5815" t="str">
            <v>16449_98db34810a0e2625ad91221a97f2f9f1</v>
          </cell>
          <cell r="H5815" t="str">
            <v>NE5_factory_programs.xlsx</v>
          </cell>
          <cell r="I5815">
            <v>246</v>
          </cell>
          <cell r="K5815" t="str">
            <v>xlsx</v>
          </cell>
          <cell r="L5815" t="str">
            <v>application/vnd.openxmlformats-officedocument.spreadsheetml.sheet</v>
          </cell>
          <cell r="M5815">
            <v>59467</v>
          </cell>
          <cell r="N5815">
            <v>1461290552</v>
          </cell>
          <cell r="O5815">
            <v>0</v>
          </cell>
        </row>
        <row r="5816">
          <cell r="A5816">
            <v>7268</v>
          </cell>
          <cell r="B5816">
            <v>71650</v>
          </cell>
          <cell r="C5816">
            <v>10917</v>
          </cell>
          <cell r="D5816">
            <v>0</v>
          </cell>
          <cell r="E5816">
            <v>16449</v>
          </cell>
          <cell r="F5816">
            <v>0</v>
          </cell>
          <cell r="G5816" t="str">
            <v>16449_1d595cd9db14e77da57d868cdcea2b27</v>
          </cell>
          <cell r="H5816" t="str">
            <v>Nord Electro 5 Program 2016-04-06.pdf</v>
          </cell>
          <cell r="I5816">
            <v>428</v>
          </cell>
          <cell r="K5816" t="str">
            <v>pdf</v>
          </cell>
          <cell r="L5816" t="str">
            <v>application/pdf</v>
          </cell>
          <cell r="M5816">
            <v>90324</v>
          </cell>
          <cell r="N5816">
            <v>1461290643</v>
          </cell>
          <cell r="O5816">
            <v>0</v>
          </cell>
        </row>
        <row r="5817">
          <cell r="A5817">
            <v>7270</v>
          </cell>
          <cell r="B5817">
            <v>71678</v>
          </cell>
          <cell r="C5817">
            <v>10919</v>
          </cell>
          <cell r="D5817">
            <v>0</v>
          </cell>
          <cell r="E5817">
            <v>13622</v>
          </cell>
          <cell r="F5817">
            <v>0</v>
          </cell>
          <cell r="G5817" t="str">
            <v>13622_1ee3d6d849bc634a6ad2a204b8542c2b</v>
          </cell>
          <cell r="H5817" t="str">
            <v>jethro flute.nsmp</v>
          </cell>
          <cell r="I5817">
            <v>450</v>
          </cell>
          <cell r="K5817" t="str">
            <v>nsmp</v>
          </cell>
          <cell r="L5817" t="str">
            <v>application/octet-stream</v>
          </cell>
          <cell r="M5817">
            <v>1148381</v>
          </cell>
          <cell r="N5817">
            <v>1461324304</v>
          </cell>
          <cell r="O5817">
            <v>0</v>
          </cell>
        </row>
        <row r="5818">
          <cell r="A5818">
            <v>7271</v>
          </cell>
          <cell r="B5818">
            <v>71678</v>
          </cell>
          <cell r="C5818">
            <v>10919</v>
          </cell>
          <cell r="D5818">
            <v>0</v>
          </cell>
          <cell r="E5818">
            <v>13622</v>
          </cell>
          <cell r="F5818">
            <v>0</v>
          </cell>
          <cell r="G5818" t="str">
            <v>13622_d5a5c16c30caa934b6b6aafacd1a2a64</v>
          </cell>
          <cell r="H5818" t="str">
            <v>Jethro flute.ne5p</v>
          </cell>
          <cell r="I5818">
            <v>256</v>
          </cell>
          <cell r="K5818" t="str">
            <v>ne5p</v>
          </cell>
          <cell r="L5818" t="str">
            <v>application/octet-stream</v>
          </cell>
          <cell r="M5818">
            <v>147</v>
          </cell>
          <cell r="N5818">
            <v>1461324304</v>
          </cell>
          <cell r="O5818">
            <v>0</v>
          </cell>
        </row>
        <row r="5819">
          <cell r="A5819">
            <v>7272</v>
          </cell>
          <cell r="B5819">
            <v>71678</v>
          </cell>
          <cell r="C5819">
            <v>10919</v>
          </cell>
          <cell r="D5819">
            <v>0</v>
          </cell>
          <cell r="E5819">
            <v>13622</v>
          </cell>
          <cell r="F5819">
            <v>0</v>
          </cell>
          <cell r="G5819" t="str">
            <v>13622_5e49494dced1ed1acd25691ea619c356</v>
          </cell>
          <cell r="H5819" t="str">
            <v>jethro flute.mp3</v>
          </cell>
          <cell r="I5819">
            <v>5601</v>
          </cell>
          <cell r="K5819" t="str">
            <v>mp3</v>
          </cell>
          <cell r="L5819" t="str">
            <v>audio/mpeg</v>
          </cell>
          <cell r="M5819">
            <v>581508</v>
          </cell>
          <cell r="N5819">
            <v>1461324360</v>
          </cell>
          <cell r="O5819">
            <v>0</v>
          </cell>
        </row>
        <row r="5820">
          <cell r="A5820">
            <v>7273</v>
          </cell>
          <cell r="B5820">
            <v>71678</v>
          </cell>
          <cell r="C5820">
            <v>10919</v>
          </cell>
          <cell r="D5820">
            <v>0</v>
          </cell>
          <cell r="E5820">
            <v>13622</v>
          </cell>
          <cell r="F5820">
            <v>0</v>
          </cell>
          <cell r="G5820" t="str">
            <v>13622_a8db406f2e1d7c67855aca2f29486fe4</v>
          </cell>
          <cell r="H5820" t="str">
            <v>strings_bass.nsmp</v>
          </cell>
          <cell r="I5820">
            <v>393</v>
          </cell>
          <cell r="K5820" t="str">
            <v>nsmp</v>
          </cell>
          <cell r="L5820" t="str">
            <v>application/octet-stream</v>
          </cell>
          <cell r="M5820">
            <v>2733341</v>
          </cell>
          <cell r="N5820">
            <v>1461324606</v>
          </cell>
          <cell r="O5820">
            <v>0</v>
          </cell>
        </row>
        <row r="5821">
          <cell r="A5821">
            <v>7274</v>
          </cell>
          <cell r="B5821">
            <v>71678</v>
          </cell>
          <cell r="C5821">
            <v>10919</v>
          </cell>
          <cell r="D5821">
            <v>0</v>
          </cell>
          <cell r="E5821">
            <v>13622</v>
          </cell>
          <cell r="F5821">
            <v>0</v>
          </cell>
          <cell r="G5821" t="str">
            <v>13622_d6f6f3960dcebe8a7d6de5bc70877bbb</v>
          </cell>
          <cell r="H5821" t="str">
            <v>strings_bass.ne5p</v>
          </cell>
          <cell r="I5821">
            <v>244</v>
          </cell>
          <cell r="K5821" t="str">
            <v>ne5p</v>
          </cell>
          <cell r="L5821" t="str">
            <v>application/octet-stream</v>
          </cell>
          <cell r="M5821">
            <v>147</v>
          </cell>
          <cell r="N5821">
            <v>1461324606</v>
          </cell>
          <cell r="O5821">
            <v>0</v>
          </cell>
        </row>
        <row r="5822">
          <cell r="A5822">
            <v>7275</v>
          </cell>
          <cell r="B5822">
            <v>71678</v>
          </cell>
          <cell r="C5822">
            <v>10919</v>
          </cell>
          <cell r="D5822">
            <v>0</v>
          </cell>
          <cell r="E5822">
            <v>13622</v>
          </cell>
          <cell r="F5822">
            <v>0</v>
          </cell>
          <cell r="G5822" t="str">
            <v>13622_0880191edbba99afde6e95a4d765eb5f</v>
          </cell>
          <cell r="H5822" t="str">
            <v>strings_bass.mp3</v>
          </cell>
          <cell r="I5822">
            <v>5202</v>
          </cell>
          <cell r="K5822" t="str">
            <v>mp3</v>
          </cell>
          <cell r="L5822" t="str">
            <v>audio/mpeg</v>
          </cell>
          <cell r="M5822">
            <v>1280988</v>
          </cell>
          <cell r="N5822">
            <v>1461324665</v>
          </cell>
          <cell r="O5822">
            <v>0</v>
          </cell>
        </row>
        <row r="5823">
          <cell r="A5823">
            <v>7276</v>
          </cell>
          <cell r="B5823">
            <v>71678</v>
          </cell>
          <cell r="C5823">
            <v>10919</v>
          </cell>
          <cell r="D5823">
            <v>0</v>
          </cell>
          <cell r="E5823">
            <v>13622</v>
          </cell>
          <cell r="F5823">
            <v>0</v>
          </cell>
          <cell r="G5823" t="str">
            <v>13622_bb35c1040534d4530100361d66099abc</v>
          </cell>
          <cell r="H5823" t="str">
            <v>final countdown.nsmp</v>
          </cell>
          <cell r="I5823">
            <v>753</v>
          </cell>
          <cell r="K5823" t="str">
            <v>nsmp</v>
          </cell>
          <cell r="L5823" t="str">
            <v>application/octet-stream</v>
          </cell>
          <cell r="M5823">
            <v>3980354</v>
          </cell>
          <cell r="N5823">
            <v>1461324761</v>
          </cell>
          <cell r="O5823">
            <v>0</v>
          </cell>
        </row>
        <row r="5824">
          <cell r="A5824">
            <v>7277</v>
          </cell>
          <cell r="B5824">
            <v>71678</v>
          </cell>
          <cell r="C5824">
            <v>10919</v>
          </cell>
          <cell r="D5824">
            <v>0</v>
          </cell>
          <cell r="E5824">
            <v>13622</v>
          </cell>
          <cell r="F5824">
            <v>0</v>
          </cell>
          <cell r="G5824" t="str">
            <v>13622_515a6bab9c437ce1aac3fb7a699fa271</v>
          </cell>
          <cell r="H5824" t="str">
            <v>Final countdown.ne5p</v>
          </cell>
          <cell r="I5824">
            <v>404</v>
          </cell>
          <cell r="K5824" t="str">
            <v>ne5p</v>
          </cell>
          <cell r="L5824" t="str">
            <v>application/octet-stream</v>
          </cell>
          <cell r="M5824">
            <v>147</v>
          </cell>
          <cell r="N5824">
            <v>1461324761</v>
          </cell>
          <cell r="O5824">
            <v>0</v>
          </cell>
        </row>
        <row r="5825">
          <cell r="A5825">
            <v>7278</v>
          </cell>
          <cell r="B5825">
            <v>71678</v>
          </cell>
          <cell r="C5825">
            <v>10919</v>
          </cell>
          <cell r="D5825">
            <v>0</v>
          </cell>
          <cell r="E5825">
            <v>13622</v>
          </cell>
          <cell r="F5825">
            <v>0</v>
          </cell>
          <cell r="G5825" t="str">
            <v>13622_6d60e220bc5bbcfee61adde8047808e6</v>
          </cell>
          <cell r="H5825" t="str">
            <v>final countdown.mp3</v>
          </cell>
          <cell r="I5825">
            <v>4087</v>
          </cell>
          <cell r="K5825" t="str">
            <v>mp3</v>
          </cell>
          <cell r="L5825" t="str">
            <v>audio/mpeg</v>
          </cell>
          <cell r="M5825">
            <v>1201644</v>
          </cell>
          <cell r="N5825">
            <v>1461324840</v>
          </cell>
          <cell r="O5825">
            <v>0</v>
          </cell>
        </row>
        <row r="5826">
          <cell r="A5826">
            <v>7279</v>
          </cell>
          <cell r="B5826">
            <v>71699</v>
          </cell>
          <cell r="C5826">
            <v>9687</v>
          </cell>
          <cell r="D5826">
            <v>0</v>
          </cell>
          <cell r="E5826">
            <v>13914</v>
          </cell>
          <cell r="F5826">
            <v>0</v>
          </cell>
          <cell r="G5826" t="str">
            <v>13914_352cda01522d424d965237d1fe2a72bb</v>
          </cell>
          <cell r="H5826" t="str">
            <v>VEH3 Synths Root C 238--------.wav</v>
          </cell>
          <cell r="I5826">
            <v>1387</v>
          </cell>
          <cell r="K5826" t="str">
            <v>wav</v>
          </cell>
          <cell r="L5826" t="str">
            <v>audio/wav</v>
          </cell>
          <cell r="M5826">
            <v>52880</v>
          </cell>
          <cell r="N5826">
            <v>1461374789</v>
          </cell>
          <cell r="O5826">
            <v>0</v>
          </cell>
        </row>
        <row r="5827">
          <cell r="A5827">
            <v>7280</v>
          </cell>
          <cell r="B5827">
            <v>71701</v>
          </cell>
          <cell r="C5827">
            <v>9687</v>
          </cell>
          <cell r="D5827">
            <v>0</v>
          </cell>
          <cell r="E5827">
            <v>13914</v>
          </cell>
          <cell r="F5827">
            <v>0</v>
          </cell>
          <cell r="G5827" t="str">
            <v>13914_44946ed5300c260a9bebba674c48abf1</v>
          </cell>
          <cell r="H5827" t="str">
            <v>Lean On Pulse.ns2p</v>
          </cell>
          <cell r="I5827">
            <v>304</v>
          </cell>
          <cell r="K5827" t="str">
            <v>ns2p</v>
          </cell>
          <cell r="L5827" t="str">
            <v>application/octet-stream</v>
          </cell>
          <cell r="M5827">
            <v>547</v>
          </cell>
          <cell r="N5827">
            <v>1461375172</v>
          </cell>
          <cell r="O5827">
            <v>0</v>
          </cell>
        </row>
        <row r="5828">
          <cell r="A5828">
            <v>7281</v>
          </cell>
          <cell r="B5828">
            <v>71719</v>
          </cell>
          <cell r="C5828">
            <v>10921</v>
          </cell>
          <cell r="D5828">
            <v>0</v>
          </cell>
          <cell r="E5828">
            <v>426</v>
          </cell>
          <cell r="F5828">
            <v>0</v>
          </cell>
          <cell r="G5828" t="str">
            <v>426_8856420e3b3dcd6f2c6db3bef516cc6d</v>
          </cell>
          <cell r="H5828" t="str">
            <v>Fields gold .ns2p</v>
          </cell>
          <cell r="I5828">
            <v>156</v>
          </cell>
          <cell r="J5828" t="str">
            <v>The program file</v>
          </cell>
          <cell r="K5828" t="str">
            <v>ns2p</v>
          </cell>
          <cell r="L5828" t="str">
            <v>application/octet-stream</v>
          </cell>
          <cell r="M5828">
            <v>547</v>
          </cell>
          <cell r="N5828">
            <v>1461443356</v>
          </cell>
          <cell r="O5828">
            <v>0</v>
          </cell>
        </row>
        <row r="5829">
          <cell r="A5829">
            <v>7282</v>
          </cell>
          <cell r="B5829">
            <v>71719</v>
          </cell>
          <cell r="C5829">
            <v>10921</v>
          </cell>
          <cell r="D5829">
            <v>0</v>
          </cell>
          <cell r="E5829">
            <v>426</v>
          </cell>
          <cell r="F5829">
            <v>0</v>
          </cell>
          <cell r="G5829" t="str">
            <v>426_86d5f4d1035bcaed5c133af7cd9118bb</v>
          </cell>
          <cell r="H5829" t="str">
            <v>Bagpipe1.nsmp</v>
          </cell>
          <cell r="I5829">
            <v>203</v>
          </cell>
          <cell r="J5829" t="str">
            <v>The upper split bagpipe sound</v>
          </cell>
          <cell r="K5829" t="str">
            <v>nsmp</v>
          </cell>
          <cell r="L5829" t="str">
            <v>application/octet-stream</v>
          </cell>
          <cell r="M5829">
            <v>1620059</v>
          </cell>
          <cell r="N5829">
            <v>1461443420</v>
          </cell>
          <cell r="O5829">
            <v>0</v>
          </cell>
        </row>
        <row r="5830">
          <cell r="A5830">
            <v>7283</v>
          </cell>
          <cell r="B5830">
            <v>71719</v>
          </cell>
          <cell r="C5830">
            <v>10921</v>
          </cell>
          <cell r="D5830">
            <v>0</v>
          </cell>
          <cell r="E5830">
            <v>426</v>
          </cell>
          <cell r="F5830">
            <v>0</v>
          </cell>
          <cell r="G5830" t="str">
            <v>426_4f94d6531016ee009bb377c6c7a4d020</v>
          </cell>
          <cell r="H5830" t="str">
            <v>fields gold.mp3</v>
          </cell>
          <cell r="I5830">
            <v>2645</v>
          </cell>
          <cell r="J5830" t="str">
            <v>A short sample of synth and bagpipe</v>
          </cell>
          <cell r="K5830" t="str">
            <v>mp3</v>
          </cell>
          <cell r="L5830" t="str">
            <v>audio/mp3</v>
          </cell>
          <cell r="M5830">
            <v>185693</v>
          </cell>
          <cell r="N5830">
            <v>1461443882</v>
          </cell>
          <cell r="O5830">
            <v>0</v>
          </cell>
        </row>
        <row r="5831">
          <cell r="A5831">
            <v>7284</v>
          </cell>
          <cell r="B5831">
            <v>71728</v>
          </cell>
          <cell r="C5831">
            <v>10919</v>
          </cell>
          <cell r="D5831">
            <v>0</v>
          </cell>
          <cell r="E5831">
            <v>13622</v>
          </cell>
          <cell r="F5831">
            <v>0</v>
          </cell>
          <cell r="G5831" t="str">
            <v>13622_0c4073b33a0e81955c08186b070bff0d</v>
          </cell>
          <cell r="H5831" t="str">
            <v>octave saw pad.mp3</v>
          </cell>
          <cell r="I5831">
            <v>2357</v>
          </cell>
          <cell r="K5831" t="str">
            <v>mp3</v>
          </cell>
          <cell r="L5831" t="str">
            <v>audio/mpeg</v>
          </cell>
          <cell r="M5831">
            <v>1297692</v>
          </cell>
          <cell r="N5831">
            <v>1461503946</v>
          </cell>
          <cell r="O5831">
            <v>0</v>
          </cell>
        </row>
        <row r="5832">
          <cell r="A5832">
            <v>7285</v>
          </cell>
          <cell r="B5832">
            <v>71728</v>
          </cell>
          <cell r="C5832">
            <v>10919</v>
          </cell>
          <cell r="D5832">
            <v>0</v>
          </cell>
          <cell r="E5832">
            <v>13622</v>
          </cell>
          <cell r="F5832">
            <v>0</v>
          </cell>
          <cell r="G5832" t="str">
            <v>13622_1671d778b82d84d6182958caeac35c60</v>
          </cell>
          <cell r="H5832" t="str">
            <v>octave saw pad.nsmp</v>
          </cell>
          <cell r="I5832">
            <v>768</v>
          </cell>
          <cell r="J5832" t="str">
            <v>a very bombastic sound  add some small EQ-adjustments</v>
          </cell>
          <cell r="K5832" t="str">
            <v>nsmp</v>
          </cell>
          <cell r="L5832" t="str">
            <v>application/octet-stream</v>
          </cell>
          <cell r="M5832">
            <v>2939081</v>
          </cell>
          <cell r="N5832">
            <v>1461503946</v>
          </cell>
          <cell r="O5832">
            <v>0</v>
          </cell>
        </row>
        <row r="5833">
          <cell r="A5833">
            <v>7286</v>
          </cell>
          <cell r="B5833">
            <v>71728</v>
          </cell>
          <cell r="C5833">
            <v>10919</v>
          </cell>
          <cell r="D5833">
            <v>0</v>
          </cell>
          <cell r="E5833">
            <v>13622</v>
          </cell>
          <cell r="F5833">
            <v>0</v>
          </cell>
          <cell r="G5833" t="str">
            <v>13622_d2633ee23a1d60507e00917912e7b16e</v>
          </cell>
          <cell r="H5833" t="str">
            <v>soft pad.mp3</v>
          </cell>
          <cell r="I5833">
            <v>5448</v>
          </cell>
          <cell r="K5833" t="str">
            <v>mp3</v>
          </cell>
          <cell r="L5833" t="str">
            <v>audio/mpeg</v>
          </cell>
          <cell r="M5833">
            <v>1081584</v>
          </cell>
          <cell r="N5833">
            <v>1461504245</v>
          </cell>
          <cell r="O5833">
            <v>0</v>
          </cell>
        </row>
        <row r="5834">
          <cell r="A5834">
            <v>7287</v>
          </cell>
          <cell r="B5834">
            <v>71728</v>
          </cell>
          <cell r="C5834">
            <v>10919</v>
          </cell>
          <cell r="D5834">
            <v>0</v>
          </cell>
          <cell r="E5834">
            <v>13622</v>
          </cell>
          <cell r="F5834">
            <v>0</v>
          </cell>
          <cell r="G5834" t="str">
            <v>13622_38db6e9235a293e284bb7dea9f503121</v>
          </cell>
          <cell r="H5834" t="str">
            <v>soft analog.nsmp</v>
          </cell>
          <cell r="I5834">
            <v>1029</v>
          </cell>
          <cell r="J5834" t="str">
            <v>possibly change the release time a little bit or/and add a little bit reverb and add a little bit EQ-changes</v>
          </cell>
          <cell r="K5834" t="str">
            <v>nsmp</v>
          </cell>
          <cell r="L5834" t="str">
            <v>application/octet-stream</v>
          </cell>
          <cell r="M5834">
            <v>1380791</v>
          </cell>
          <cell r="N5834">
            <v>1461504245</v>
          </cell>
          <cell r="O5834">
            <v>0</v>
          </cell>
        </row>
        <row r="5835">
          <cell r="A5835">
            <v>7366</v>
          </cell>
          <cell r="B5835">
            <v>71923</v>
          </cell>
          <cell r="C5835">
            <v>10714</v>
          </cell>
          <cell r="D5835">
            <v>0</v>
          </cell>
          <cell r="E5835">
            <v>1</v>
          </cell>
          <cell r="F5835">
            <v>0</v>
          </cell>
          <cell r="G5835" t="str">
            <v>14164_4ac3f540208ed595163b0243666a5b99</v>
          </cell>
          <cell r="H5835" t="str">
            <v>miami-vice_thumbsup.jpg</v>
          </cell>
          <cell r="I5835">
            <v>909</v>
          </cell>
          <cell r="K5835" t="str">
            <v>jpg</v>
          </cell>
          <cell r="L5835" t="str">
            <v>image/jpeg</v>
          </cell>
          <cell r="M5835">
            <v>46419</v>
          </cell>
          <cell r="N5835">
            <v>1461959228</v>
          </cell>
          <cell r="O5835">
            <v>0</v>
          </cell>
        </row>
        <row r="5836">
          <cell r="A5836">
            <v>7367</v>
          </cell>
          <cell r="B5836">
            <v>71957</v>
          </cell>
          <cell r="C5836">
            <v>10961</v>
          </cell>
          <cell r="D5836">
            <v>0</v>
          </cell>
          <cell r="E5836">
            <v>1759</v>
          </cell>
          <cell r="F5836">
            <v>0</v>
          </cell>
          <cell r="G5836" t="str">
            <v>1759_3d3f3bfdc199fbfc7e8b283ab6af4ac3</v>
          </cell>
          <cell r="H5836" t="str">
            <v>We Found Love2.ns2p</v>
          </cell>
          <cell r="I5836">
            <v>436</v>
          </cell>
          <cell r="K5836" t="str">
            <v>ns2p</v>
          </cell>
          <cell r="L5836" t="str">
            <v>application/octet-stream</v>
          </cell>
          <cell r="M5836">
            <v>547</v>
          </cell>
          <cell r="N5836">
            <v>1462089095</v>
          </cell>
          <cell r="O5836">
            <v>0</v>
          </cell>
        </row>
        <row r="5837">
          <cell r="A5837">
            <v>7368</v>
          </cell>
          <cell r="B5837">
            <v>71957</v>
          </cell>
          <cell r="C5837">
            <v>10961</v>
          </cell>
          <cell r="D5837">
            <v>0</v>
          </cell>
          <cell r="E5837">
            <v>1759</v>
          </cell>
          <cell r="F5837">
            <v>0</v>
          </cell>
          <cell r="G5837" t="str">
            <v>1759_2d2ab64dd421257ff67b2c7179d5a21c</v>
          </cell>
          <cell r="H5837" t="str">
            <v>WeFoundLove2.mp3</v>
          </cell>
          <cell r="I5837">
            <v>2252</v>
          </cell>
          <cell r="K5837" t="str">
            <v>mp3</v>
          </cell>
          <cell r="L5837" t="str">
            <v>audio/mpeg</v>
          </cell>
          <cell r="M5837">
            <v>240768</v>
          </cell>
          <cell r="N5837">
            <v>1462089109</v>
          </cell>
          <cell r="O5837">
            <v>0</v>
          </cell>
        </row>
        <row r="5838">
          <cell r="A5838">
            <v>7369</v>
          </cell>
          <cell r="B5838">
            <v>72047</v>
          </cell>
          <cell r="C5838">
            <v>10977</v>
          </cell>
          <cell r="D5838">
            <v>0</v>
          </cell>
          <cell r="E5838">
            <v>13622</v>
          </cell>
          <cell r="F5838">
            <v>0</v>
          </cell>
          <cell r="G5838" t="str">
            <v>13622_c1226c85a79d63958d82a197253c5811</v>
          </cell>
          <cell r="H5838" t="str">
            <v>noise.mp3</v>
          </cell>
          <cell r="I5838">
            <v>2709</v>
          </cell>
          <cell r="K5838" t="str">
            <v>mp3</v>
          </cell>
          <cell r="L5838" t="str">
            <v>audio/mpeg</v>
          </cell>
          <cell r="M5838">
            <v>576701</v>
          </cell>
          <cell r="N5838">
            <v>1462388829</v>
          </cell>
          <cell r="O5838">
            <v>0</v>
          </cell>
        </row>
        <row r="5839">
          <cell r="A5839">
            <v>7370</v>
          </cell>
          <cell r="B5839">
            <v>72052</v>
          </cell>
          <cell r="C5839">
            <v>10979</v>
          </cell>
          <cell r="D5839">
            <v>0</v>
          </cell>
          <cell r="E5839">
            <v>13834</v>
          </cell>
          <cell r="F5839">
            <v>0</v>
          </cell>
          <cell r="G5839" t="str">
            <v>13834_15ca346eef659169553dc9ef10c6e7bc</v>
          </cell>
          <cell r="H5839" t="str">
            <v>Piano Layer.ns2p</v>
          </cell>
          <cell r="I5839">
            <v>96</v>
          </cell>
          <cell r="J5839" t="str">
            <v>PianoLayer</v>
          </cell>
          <cell r="K5839" t="str">
            <v>ns2p</v>
          </cell>
          <cell r="L5839" t="str">
            <v>application/octet-stream</v>
          </cell>
          <cell r="M5839">
            <v>547</v>
          </cell>
          <cell r="N5839">
            <v>1462393806</v>
          </cell>
          <cell r="O5839">
            <v>0</v>
          </cell>
        </row>
        <row r="5840">
          <cell r="A5840">
            <v>7371</v>
          </cell>
          <cell r="B5840">
            <v>72078</v>
          </cell>
          <cell r="C5840">
            <v>6147</v>
          </cell>
          <cell r="D5840">
            <v>0</v>
          </cell>
          <cell r="E5840">
            <v>5581</v>
          </cell>
          <cell r="F5840">
            <v>0</v>
          </cell>
          <cell r="G5840" t="str">
            <v>5581_8beb6887876793408b1db943d37619a3</v>
          </cell>
          <cell r="H5840" t="str">
            <v>Aintnobody.nsmp</v>
          </cell>
          <cell r="I5840">
            <v>380</v>
          </cell>
          <cell r="K5840" t="str">
            <v>nsmp</v>
          </cell>
          <cell r="L5840" t="str">
            <v>application/octet-stream</v>
          </cell>
          <cell r="M5840">
            <v>464867</v>
          </cell>
          <cell r="N5840">
            <v>1462452078</v>
          </cell>
          <cell r="O5840">
            <v>0</v>
          </cell>
        </row>
        <row r="5841">
          <cell r="A5841">
            <v>7372</v>
          </cell>
          <cell r="B5841">
            <v>72078</v>
          </cell>
          <cell r="C5841">
            <v>6147</v>
          </cell>
          <cell r="D5841">
            <v>0</v>
          </cell>
          <cell r="E5841">
            <v>5581</v>
          </cell>
          <cell r="F5841">
            <v>0</v>
          </cell>
          <cell r="G5841" t="str">
            <v>5581_7bad531781ff285ecfd5902b8d2de6a3</v>
          </cell>
          <cell r="H5841" t="str">
            <v>Aintnobody intro.ns2p</v>
          </cell>
          <cell r="I5841">
            <v>230</v>
          </cell>
          <cell r="K5841" t="str">
            <v>ns2p</v>
          </cell>
          <cell r="L5841" t="str">
            <v>application/octet-stream</v>
          </cell>
          <cell r="M5841">
            <v>547</v>
          </cell>
          <cell r="N5841">
            <v>1462452091</v>
          </cell>
          <cell r="O5841">
            <v>0</v>
          </cell>
        </row>
        <row r="5842">
          <cell r="A5842">
            <v>7373</v>
          </cell>
          <cell r="B5842">
            <v>4661</v>
          </cell>
          <cell r="C5842">
            <v>0</v>
          </cell>
          <cell r="D5842">
            <v>1</v>
          </cell>
          <cell r="E5842">
            <v>7924</v>
          </cell>
          <cell r="F5842">
            <v>0</v>
          </cell>
          <cell r="G5842" t="str">
            <v>7924_ac47c8481b95c346731b3a8b87dc0932</v>
          </cell>
          <cell r="H5842" t="str">
            <v>$_58.JPG</v>
          </cell>
          <cell r="I5842">
            <v>5</v>
          </cell>
          <cell r="K5842" t="str">
            <v>jpg</v>
          </cell>
          <cell r="L5842" t="str">
            <v>image/jpeg</v>
          </cell>
          <cell r="M5842">
            <v>33575</v>
          </cell>
          <cell r="N5842">
            <v>1462493782</v>
          </cell>
          <cell r="O5842">
            <v>0</v>
          </cell>
        </row>
        <row r="5843">
          <cell r="A5843">
            <v>7374</v>
          </cell>
          <cell r="B5843">
            <v>4661</v>
          </cell>
          <cell r="C5843">
            <v>0</v>
          </cell>
          <cell r="D5843">
            <v>1</v>
          </cell>
          <cell r="E5843">
            <v>7924</v>
          </cell>
          <cell r="F5843">
            <v>0</v>
          </cell>
          <cell r="G5843" t="str">
            <v>7924_62a8f7206b32bfafcb34499ac77d9c69</v>
          </cell>
          <cell r="H5843" t="str">
            <v>ocean-beach-db-1-drawbar-controller-nord-roland-kurzweil-yamaha_321864532311.jpg</v>
          </cell>
          <cell r="I5843">
            <v>5</v>
          </cell>
          <cell r="K5843" t="str">
            <v>jpg</v>
          </cell>
          <cell r="L5843" t="str">
            <v>image/jpeg</v>
          </cell>
          <cell r="M5843">
            <v>35130</v>
          </cell>
          <cell r="N5843">
            <v>1462493782</v>
          </cell>
          <cell r="O5843">
            <v>0</v>
          </cell>
        </row>
        <row r="5844">
          <cell r="A5844">
            <v>7375</v>
          </cell>
          <cell r="B5844">
            <v>72118</v>
          </cell>
          <cell r="C5844">
            <v>10987</v>
          </cell>
          <cell r="D5844">
            <v>0</v>
          </cell>
          <cell r="E5844">
            <v>16722</v>
          </cell>
          <cell r="F5844">
            <v>0</v>
          </cell>
          <cell r="G5844" t="str">
            <v>16722_99fef722f7c1d056c0ac4cb0f1906025</v>
          </cell>
          <cell r="H5844" t="str">
            <v>BIGAGIGA DO7 Akai.nsmp</v>
          </cell>
          <cell r="I5844">
            <v>261</v>
          </cell>
          <cell r="J5844" t="str">
            <v>(Elec.piano)</v>
          </cell>
          <cell r="K5844" t="str">
            <v>nsmp</v>
          </cell>
          <cell r="L5844" t="str">
            <v>application/octet-stream</v>
          </cell>
          <cell r="M5844">
            <v>1209341</v>
          </cell>
          <cell r="N5844">
            <v>1462503984</v>
          </cell>
          <cell r="O5844">
            <v>0</v>
          </cell>
        </row>
        <row r="5845">
          <cell r="A5845">
            <v>7376</v>
          </cell>
          <cell r="B5845">
            <v>72118</v>
          </cell>
          <cell r="C5845">
            <v>10987</v>
          </cell>
          <cell r="D5845">
            <v>0</v>
          </cell>
          <cell r="E5845">
            <v>16722</v>
          </cell>
          <cell r="F5845">
            <v>0</v>
          </cell>
          <cell r="G5845" t="str">
            <v>16722_2ff721d4bc1ac8576c84d9f9de3b183c</v>
          </cell>
          <cell r="H5845" t="str">
            <v>Roland EP7 JV.nsmp</v>
          </cell>
          <cell r="I5845">
            <v>303</v>
          </cell>
          <cell r="K5845" t="str">
            <v>nsmp</v>
          </cell>
          <cell r="L5845" t="str">
            <v>application/octet-stream</v>
          </cell>
          <cell r="M5845">
            <v>642794</v>
          </cell>
          <cell r="N5845">
            <v>1462504155</v>
          </cell>
          <cell r="O5845">
            <v>0</v>
          </cell>
        </row>
        <row r="5846">
          <cell r="A5846">
            <v>7377</v>
          </cell>
          <cell r="B5846">
            <v>72118</v>
          </cell>
          <cell r="C5846">
            <v>10987</v>
          </cell>
          <cell r="D5846">
            <v>0</v>
          </cell>
          <cell r="E5846">
            <v>16722</v>
          </cell>
          <cell r="F5846">
            <v>0</v>
          </cell>
          <cell r="G5846" t="str">
            <v>16722_1286f8288bef9e9502cfd1020288e747</v>
          </cell>
          <cell r="H5846" t="str">
            <v>Korg Trinity SuperNightTines.nsmp</v>
          </cell>
          <cell r="I5846">
            <v>352</v>
          </cell>
          <cell r="K5846" t="str">
            <v>nsmp</v>
          </cell>
          <cell r="L5846" t="str">
            <v>application/octet-stream</v>
          </cell>
          <cell r="M5846">
            <v>1442132</v>
          </cell>
          <cell r="N5846">
            <v>1462504155</v>
          </cell>
          <cell r="O5846">
            <v>0</v>
          </cell>
        </row>
        <row r="5847">
          <cell r="A5847">
            <v>7378</v>
          </cell>
          <cell r="B5847">
            <v>72154</v>
          </cell>
          <cell r="C5847">
            <v>10995</v>
          </cell>
          <cell r="D5847">
            <v>0</v>
          </cell>
          <cell r="E5847">
            <v>7200</v>
          </cell>
          <cell r="F5847">
            <v>0</v>
          </cell>
          <cell r="G5847" t="str">
            <v>7200_079ad087e97b8c2169657e35c79a6384</v>
          </cell>
          <cell r="H5847" t="str">
            <v>JORDANTRON GUITARRA.nsmp</v>
          </cell>
          <cell r="I5847">
            <v>225</v>
          </cell>
          <cell r="K5847" t="str">
            <v>nsmp</v>
          </cell>
          <cell r="L5847" t="str">
            <v>application/octet-stream</v>
          </cell>
          <cell r="M5847">
            <v>7972091</v>
          </cell>
          <cell r="N5847">
            <v>1462619029</v>
          </cell>
          <cell r="O5847">
            <v>0</v>
          </cell>
        </row>
        <row r="5848">
          <cell r="A5848">
            <v>7379</v>
          </cell>
          <cell r="B5848">
            <v>72155</v>
          </cell>
          <cell r="C5848">
            <v>10995</v>
          </cell>
          <cell r="D5848">
            <v>0</v>
          </cell>
          <cell r="E5848">
            <v>7200</v>
          </cell>
          <cell r="F5848">
            <v>0</v>
          </cell>
          <cell r="G5848" t="str">
            <v>7200_eff82900620dcd97904e22ae23aad710</v>
          </cell>
          <cell r="H5848" t="str">
            <v>JORDANTRON GUITARRA.mp3</v>
          </cell>
          <cell r="I5848">
            <v>3077</v>
          </cell>
          <cell r="K5848" t="str">
            <v>mp3</v>
          </cell>
          <cell r="L5848" t="str">
            <v>audio/mpeg</v>
          </cell>
          <cell r="M5848">
            <v>694565</v>
          </cell>
          <cell r="N5848">
            <v>1462619396</v>
          </cell>
          <cell r="O5848">
            <v>0</v>
          </cell>
        </row>
        <row r="5849">
          <cell r="A5849">
            <v>7380</v>
          </cell>
          <cell r="B5849">
            <v>72156</v>
          </cell>
          <cell r="C5849">
            <v>10996</v>
          </cell>
          <cell r="D5849">
            <v>0</v>
          </cell>
          <cell r="E5849">
            <v>16733</v>
          </cell>
          <cell r="F5849">
            <v>0</v>
          </cell>
          <cell r="G5849" t="str">
            <v>16733_dc1b3e73ea2dda1504907ea6e9563627</v>
          </cell>
          <cell r="H5849" t="str">
            <v>11.EXIT.mp3</v>
          </cell>
          <cell r="I5849">
            <v>234</v>
          </cell>
          <cell r="J5849" t="str">
            <v>Lead Of Nord</v>
          </cell>
          <cell r="K5849" t="str">
            <v>mp3</v>
          </cell>
          <cell r="L5849" t="str">
            <v>audio/mpeg</v>
          </cell>
          <cell r="M5849">
            <v>4063323</v>
          </cell>
          <cell r="N5849">
            <v>1462620046</v>
          </cell>
          <cell r="O5849">
            <v>0</v>
          </cell>
        </row>
        <row r="5850">
          <cell r="A5850">
            <v>7381</v>
          </cell>
          <cell r="B5850">
            <v>72157</v>
          </cell>
          <cell r="C5850">
            <v>10997</v>
          </cell>
          <cell r="D5850">
            <v>0</v>
          </cell>
          <cell r="E5850">
            <v>64</v>
          </cell>
          <cell r="F5850">
            <v>0</v>
          </cell>
          <cell r="G5850" t="str">
            <v>64_fa791400ec1d272d7ddd01d709ba324f</v>
          </cell>
          <cell r="H5850" t="str">
            <v>Crazy Diamond I.mp3</v>
          </cell>
          <cell r="I5850">
            <v>1169</v>
          </cell>
          <cell r="K5850" t="str">
            <v>mp3</v>
          </cell>
          <cell r="L5850" t="str">
            <v>audio/mp3</v>
          </cell>
          <cell r="M5850">
            <v>611191</v>
          </cell>
          <cell r="N5850">
            <v>1462621649</v>
          </cell>
          <cell r="O5850">
            <v>0</v>
          </cell>
        </row>
        <row r="5851">
          <cell r="A5851">
            <v>7382</v>
          </cell>
          <cell r="B5851">
            <v>72157</v>
          </cell>
          <cell r="C5851">
            <v>10997</v>
          </cell>
          <cell r="D5851">
            <v>0</v>
          </cell>
          <cell r="E5851">
            <v>64</v>
          </cell>
          <cell r="F5851">
            <v>0</v>
          </cell>
          <cell r="G5851" t="str">
            <v>64_fd9c0ed5a40f72cee815657eb2428a72</v>
          </cell>
          <cell r="H5851" t="str">
            <v>Crazy Diamond I.nspg</v>
          </cell>
          <cell r="I5851">
            <v>350</v>
          </cell>
          <cell r="K5851" t="str">
            <v>nspg</v>
          </cell>
          <cell r="L5851" t="str">
            <v>application/octet-stream</v>
          </cell>
          <cell r="M5851">
            <v>426</v>
          </cell>
          <cell r="N5851">
            <v>1462621649</v>
          </cell>
          <cell r="O5851">
            <v>0</v>
          </cell>
        </row>
        <row r="5852">
          <cell r="A5852">
            <v>7383</v>
          </cell>
          <cell r="B5852">
            <v>72157</v>
          </cell>
          <cell r="C5852">
            <v>10997</v>
          </cell>
          <cell r="D5852">
            <v>0</v>
          </cell>
          <cell r="E5852">
            <v>64</v>
          </cell>
          <cell r="F5852">
            <v>0</v>
          </cell>
          <cell r="G5852" t="str">
            <v>64_188be32a0cffcaa66ce015d8ed784b5b</v>
          </cell>
          <cell r="H5852" t="str">
            <v>Crazy Diamond II.mp3</v>
          </cell>
          <cell r="I5852">
            <v>1661</v>
          </cell>
          <cell r="K5852" t="str">
            <v>mp3</v>
          </cell>
          <cell r="L5852" t="str">
            <v>audio/mp3</v>
          </cell>
          <cell r="M5852">
            <v>714636</v>
          </cell>
          <cell r="N5852">
            <v>1462621649</v>
          </cell>
          <cell r="O5852">
            <v>0</v>
          </cell>
        </row>
        <row r="5853">
          <cell r="A5853">
            <v>7384</v>
          </cell>
          <cell r="B5853">
            <v>72157</v>
          </cell>
          <cell r="C5853">
            <v>10997</v>
          </cell>
          <cell r="D5853">
            <v>0</v>
          </cell>
          <cell r="E5853">
            <v>64</v>
          </cell>
          <cell r="F5853">
            <v>0</v>
          </cell>
          <cell r="G5853" t="str">
            <v>64_4a38858ad02ce5d5004902e25a4286c7</v>
          </cell>
          <cell r="H5853" t="str">
            <v>Crazy Diamond II.nspg</v>
          </cell>
          <cell r="I5853">
            <v>265</v>
          </cell>
          <cell r="K5853" t="str">
            <v>nspg</v>
          </cell>
          <cell r="L5853" t="str">
            <v>application/octet-stream</v>
          </cell>
          <cell r="M5853">
            <v>426</v>
          </cell>
          <cell r="N5853">
            <v>1462621649</v>
          </cell>
          <cell r="O5853">
            <v>0</v>
          </cell>
        </row>
        <row r="5854">
          <cell r="A5854">
            <v>7385</v>
          </cell>
          <cell r="B5854">
            <v>72157</v>
          </cell>
          <cell r="C5854">
            <v>10997</v>
          </cell>
          <cell r="D5854">
            <v>0</v>
          </cell>
          <cell r="E5854">
            <v>64</v>
          </cell>
          <cell r="F5854">
            <v>0</v>
          </cell>
          <cell r="G5854" t="str">
            <v>64_41bfeabba3f18c8ad20fb1be681824af</v>
          </cell>
          <cell r="H5854" t="str">
            <v>Crazy Diamond IX.mp3</v>
          </cell>
          <cell r="I5854">
            <v>2947</v>
          </cell>
          <cell r="K5854" t="str">
            <v>mp3</v>
          </cell>
          <cell r="L5854" t="str">
            <v>audio/mp3</v>
          </cell>
          <cell r="M5854">
            <v>1066976</v>
          </cell>
          <cell r="N5854">
            <v>1462621649</v>
          </cell>
          <cell r="O5854">
            <v>0</v>
          </cell>
        </row>
        <row r="5855">
          <cell r="A5855">
            <v>7386</v>
          </cell>
          <cell r="B5855">
            <v>72157</v>
          </cell>
          <cell r="C5855">
            <v>10997</v>
          </cell>
          <cell r="D5855">
            <v>0</v>
          </cell>
          <cell r="E5855">
            <v>64</v>
          </cell>
          <cell r="F5855">
            <v>0</v>
          </cell>
          <cell r="G5855" t="str">
            <v>64_a5667d3ff1288d25a03bdbce1df3a0ca</v>
          </cell>
          <cell r="H5855" t="str">
            <v>Crazy Diamond IX.nspg</v>
          </cell>
          <cell r="I5855">
            <v>314</v>
          </cell>
          <cell r="K5855" t="str">
            <v>nspg</v>
          </cell>
          <cell r="L5855" t="str">
            <v>application/octet-stream</v>
          </cell>
          <cell r="M5855">
            <v>426</v>
          </cell>
          <cell r="N5855">
            <v>1462621649</v>
          </cell>
          <cell r="O5855">
            <v>0</v>
          </cell>
        </row>
        <row r="5856">
          <cell r="A5856">
            <v>7387</v>
          </cell>
          <cell r="B5856">
            <v>72162</v>
          </cell>
          <cell r="C5856">
            <v>8639</v>
          </cell>
          <cell r="D5856">
            <v>0</v>
          </cell>
          <cell r="E5856">
            <v>16736</v>
          </cell>
          <cell r="F5856">
            <v>0</v>
          </cell>
          <cell r="G5856" t="str">
            <v>16736_bada0945439f855ee883c5dfea6f309f</v>
          </cell>
          <cell r="H5856" t="str">
            <v>image.jpg</v>
          </cell>
          <cell r="I5856">
            <v>968</v>
          </cell>
          <cell r="K5856" t="str">
            <v>jpg</v>
          </cell>
          <cell r="L5856" t="str">
            <v>image/jpeg</v>
          </cell>
          <cell r="M5856">
            <v>1056858</v>
          </cell>
          <cell r="N5856">
            <v>1462641768</v>
          </cell>
          <cell r="O5856">
            <v>0</v>
          </cell>
        </row>
        <row r="5857">
          <cell r="A5857">
            <v>7388</v>
          </cell>
          <cell r="B5857">
            <v>72162</v>
          </cell>
          <cell r="C5857">
            <v>8639</v>
          </cell>
          <cell r="D5857">
            <v>0</v>
          </cell>
          <cell r="E5857">
            <v>16736</v>
          </cell>
          <cell r="F5857">
            <v>0</v>
          </cell>
          <cell r="G5857" t="str">
            <v>16736_dae4b3b12a329de1f217b51082d9024e</v>
          </cell>
          <cell r="H5857" t="str">
            <v>image.jpg</v>
          </cell>
          <cell r="I5857">
            <v>968</v>
          </cell>
          <cell r="K5857" t="str">
            <v>jpg</v>
          </cell>
          <cell r="L5857" t="str">
            <v>image/jpeg</v>
          </cell>
          <cell r="M5857">
            <v>1086258</v>
          </cell>
          <cell r="N5857">
            <v>1462641768</v>
          </cell>
          <cell r="O5857">
            <v>0</v>
          </cell>
        </row>
        <row r="5858">
          <cell r="A5858">
            <v>7389</v>
          </cell>
          <cell r="B5858">
            <v>72185</v>
          </cell>
          <cell r="C5858">
            <v>11003</v>
          </cell>
          <cell r="D5858">
            <v>0</v>
          </cell>
          <cell r="E5858">
            <v>1</v>
          </cell>
          <cell r="F5858">
            <v>0</v>
          </cell>
          <cell r="G5858" t="str">
            <v>3474_2d9b76bb2704d50b863bdf727bfc8a3d</v>
          </cell>
          <cell r="H5858" t="str">
            <v>Zawinul.jpg</v>
          </cell>
          <cell r="I5858">
            <v>744</v>
          </cell>
          <cell r="J5858" t="str">
            <v>Zawinul</v>
          </cell>
          <cell r="K5858" t="str">
            <v>jpg</v>
          </cell>
          <cell r="L5858" t="str">
            <v>image/jpeg</v>
          </cell>
          <cell r="M5858">
            <v>42660</v>
          </cell>
          <cell r="N5858">
            <v>1462710903</v>
          </cell>
          <cell r="O5858">
            <v>0</v>
          </cell>
        </row>
        <row r="5859">
          <cell r="A5859">
            <v>7390</v>
          </cell>
          <cell r="B5859">
            <v>72203</v>
          </cell>
          <cell r="C5859">
            <v>11006</v>
          </cell>
          <cell r="D5859">
            <v>0</v>
          </cell>
          <cell r="E5859">
            <v>16744</v>
          </cell>
          <cell r="F5859">
            <v>0</v>
          </cell>
          <cell r="G5859" t="str">
            <v>16744_3bb01d0a0450cd6cd8525fc575d86578</v>
          </cell>
          <cell r="H5859" t="str">
            <v>Synth Nord 2 Problem.m4a</v>
          </cell>
          <cell r="I5859">
            <v>122</v>
          </cell>
          <cell r="J5859" t="str">
            <v>Sound of Synth cutting in and out</v>
          </cell>
          <cell r="K5859" t="str">
            <v>m4a</v>
          </cell>
          <cell r="L5859" t="str">
            <v>audio/x-m4a</v>
          </cell>
          <cell r="M5859">
            <v>636623</v>
          </cell>
          <cell r="N5859">
            <v>1462744718</v>
          </cell>
          <cell r="O5859">
            <v>0</v>
          </cell>
        </row>
        <row r="5860">
          <cell r="A5860">
            <v>7473</v>
          </cell>
          <cell r="B5860">
            <v>72896</v>
          </cell>
          <cell r="C5860">
            <v>11133</v>
          </cell>
          <cell r="D5860">
            <v>0</v>
          </cell>
          <cell r="E5860">
            <v>9262</v>
          </cell>
          <cell r="F5860">
            <v>0</v>
          </cell>
          <cell r="G5860" t="str">
            <v>9262_907a023736eb7f5ccfab7871fd0396b6</v>
          </cell>
          <cell r="H5860" t="str">
            <v>Too Young.mp3</v>
          </cell>
          <cell r="I5860">
            <v>120</v>
          </cell>
          <cell r="J5860" t="str">
            <v>Synth prewiew</v>
          </cell>
          <cell r="K5860" t="str">
            <v>mp3</v>
          </cell>
          <cell r="L5860" t="str">
            <v>audio/mpeg</v>
          </cell>
          <cell r="M5860">
            <v>433550</v>
          </cell>
          <cell r="N5860">
            <v>1464510537</v>
          </cell>
          <cell r="O5860">
            <v>0</v>
          </cell>
        </row>
        <row r="5861">
          <cell r="A5861">
            <v>7392</v>
          </cell>
          <cell r="B5861">
            <v>72221</v>
          </cell>
          <cell r="C5861">
            <v>11010</v>
          </cell>
          <cell r="D5861">
            <v>0</v>
          </cell>
          <cell r="E5861">
            <v>16746</v>
          </cell>
          <cell r="F5861">
            <v>0</v>
          </cell>
          <cell r="G5861" t="str">
            <v>16746_ba9b698ebf7b9eaab38dea5ac0c546fb</v>
          </cell>
          <cell r="H5861" t="str">
            <v>Korg A1.jpg</v>
          </cell>
          <cell r="I5861">
            <v>1205</v>
          </cell>
          <cell r="J5861" t="str">
            <v>Korg a1</v>
          </cell>
          <cell r="K5861" t="str">
            <v>jpg</v>
          </cell>
          <cell r="L5861" t="str">
            <v>image/jpeg</v>
          </cell>
          <cell r="M5861">
            <v>62646</v>
          </cell>
          <cell r="N5861">
            <v>1462803350</v>
          </cell>
          <cell r="O5861">
            <v>0</v>
          </cell>
        </row>
        <row r="5862">
          <cell r="A5862">
            <v>7393</v>
          </cell>
          <cell r="B5862">
            <v>72301</v>
          </cell>
          <cell r="C5862">
            <v>10415</v>
          </cell>
          <cell r="D5862">
            <v>0</v>
          </cell>
          <cell r="E5862">
            <v>5447</v>
          </cell>
          <cell r="F5862">
            <v>0</v>
          </cell>
          <cell r="G5862" t="str">
            <v>5447_9d3b6c766afc164d9d4c3eac35cafb62</v>
          </cell>
          <cell r="H5862" t="str">
            <v>Does Anybody Really Know - first 25 secs.pdf</v>
          </cell>
          <cell r="I5862">
            <v>231</v>
          </cell>
          <cell r="J5862" t="str">
            <v>(Does Anybody Really Know What Time It Is - first 25 seconds of piano-only intro from the long LP version.</v>
          </cell>
          <cell r="K5862" t="str">
            <v>pdf</v>
          </cell>
          <cell r="L5862" t="str">
            <v>application/pdf</v>
          </cell>
          <cell r="M5862">
            <v>31478</v>
          </cell>
          <cell r="N5862">
            <v>1462938831</v>
          </cell>
          <cell r="O5862">
            <v>0</v>
          </cell>
        </row>
        <row r="5863">
          <cell r="A5863">
            <v>7394</v>
          </cell>
          <cell r="B5863">
            <v>72316</v>
          </cell>
          <cell r="C5863">
            <v>11030</v>
          </cell>
          <cell r="D5863">
            <v>0</v>
          </cell>
          <cell r="E5863">
            <v>65</v>
          </cell>
          <cell r="F5863">
            <v>0</v>
          </cell>
          <cell r="G5863" t="str">
            <v>65_6f1d90d4e690f4a1f1c1f244e4555655</v>
          </cell>
          <cell r="H5863" t="str">
            <v>LivinOnAPrayer.mp3</v>
          </cell>
          <cell r="I5863">
            <v>4403</v>
          </cell>
          <cell r="K5863" t="str">
            <v>mp3</v>
          </cell>
          <cell r="L5863" t="str">
            <v>audio/mpeg</v>
          </cell>
          <cell r="M5863">
            <v>578062</v>
          </cell>
          <cell r="N5863">
            <v>1462987530</v>
          </cell>
          <cell r="O5863">
            <v>0</v>
          </cell>
        </row>
        <row r="5864">
          <cell r="A5864">
            <v>7395</v>
          </cell>
          <cell r="B5864">
            <v>72316</v>
          </cell>
          <cell r="C5864">
            <v>11030</v>
          </cell>
          <cell r="D5864">
            <v>0</v>
          </cell>
          <cell r="E5864">
            <v>65</v>
          </cell>
          <cell r="F5864">
            <v>0</v>
          </cell>
          <cell r="G5864" t="str">
            <v>65_ad992945de74663efd0ad5a651da3dfd</v>
          </cell>
          <cell r="H5864" t="str">
            <v>WhyCantThisBeLove.mp3</v>
          </cell>
          <cell r="I5864">
            <v>6309</v>
          </cell>
          <cell r="K5864" t="str">
            <v>mp3</v>
          </cell>
          <cell r="L5864" t="str">
            <v>audio/mpeg</v>
          </cell>
          <cell r="M5864">
            <v>598124</v>
          </cell>
          <cell r="N5864">
            <v>1462987530</v>
          </cell>
          <cell r="O5864">
            <v>0</v>
          </cell>
        </row>
        <row r="5865">
          <cell r="A5865">
            <v>7396</v>
          </cell>
          <cell r="B5865">
            <v>72316</v>
          </cell>
          <cell r="C5865">
            <v>11030</v>
          </cell>
          <cell r="D5865">
            <v>0</v>
          </cell>
          <cell r="E5865">
            <v>65</v>
          </cell>
          <cell r="F5865">
            <v>0</v>
          </cell>
          <cell r="G5865" t="str">
            <v>65_767d1e203816600e3e577e09524284ad</v>
          </cell>
          <cell r="H5865" t="str">
            <v>LivinOnAPrayer.nsmp</v>
          </cell>
          <cell r="I5865">
            <v>1299</v>
          </cell>
          <cell r="K5865" t="str">
            <v>nsmp</v>
          </cell>
          <cell r="L5865" t="str">
            <v>application/octet-stream</v>
          </cell>
          <cell r="M5865">
            <v>6891956</v>
          </cell>
          <cell r="N5865">
            <v>1462987530</v>
          </cell>
          <cell r="O5865">
            <v>0</v>
          </cell>
        </row>
        <row r="5866">
          <cell r="A5866">
            <v>7397</v>
          </cell>
          <cell r="B5866">
            <v>72316</v>
          </cell>
          <cell r="C5866">
            <v>11030</v>
          </cell>
          <cell r="D5866">
            <v>0</v>
          </cell>
          <cell r="E5866">
            <v>65</v>
          </cell>
          <cell r="F5866">
            <v>0</v>
          </cell>
          <cell r="G5866" t="str">
            <v>65_7057c500b7653891ff7b119b45199251</v>
          </cell>
          <cell r="H5866" t="str">
            <v>WhyCantThisBeLove.nsmp</v>
          </cell>
          <cell r="I5866">
            <v>629</v>
          </cell>
          <cell r="K5866" t="str">
            <v>nsmp</v>
          </cell>
          <cell r="L5866" t="str">
            <v>application/octet-stream</v>
          </cell>
          <cell r="M5866">
            <v>8393858</v>
          </cell>
          <cell r="N5866">
            <v>1462987530</v>
          </cell>
          <cell r="O5866">
            <v>0</v>
          </cell>
        </row>
        <row r="5867">
          <cell r="A5867">
            <v>7398</v>
          </cell>
          <cell r="B5867">
            <v>72405</v>
          </cell>
          <cell r="C5867">
            <v>11019</v>
          </cell>
          <cell r="D5867">
            <v>0</v>
          </cell>
          <cell r="E5867">
            <v>14735</v>
          </cell>
          <cell r="F5867">
            <v>0</v>
          </cell>
          <cell r="G5867" t="str">
            <v>14735_676067219a2150a100215c7959dd78f0</v>
          </cell>
          <cell r="H5867" t="str">
            <v>Piano Pad.ne5p</v>
          </cell>
          <cell r="I5867">
            <v>195</v>
          </cell>
          <cell r="J5867" t="str">
            <v>Piano Pad.ne5p</v>
          </cell>
          <cell r="K5867" t="str">
            <v>ne5p</v>
          </cell>
          <cell r="L5867" t="str">
            <v>application/octet-stream</v>
          </cell>
          <cell r="M5867">
            <v>147</v>
          </cell>
          <cell r="N5867">
            <v>1463136393</v>
          </cell>
          <cell r="O5867">
            <v>0</v>
          </cell>
        </row>
        <row r="5868">
          <cell r="A5868">
            <v>7399</v>
          </cell>
          <cell r="B5868">
            <v>72418</v>
          </cell>
          <cell r="C5868">
            <v>10714</v>
          </cell>
          <cell r="D5868">
            <v>0</v>
          </cell>
          <cell r="E5868">
            <v>1</v>
          </cell>
          <cell r="F5868">
            <v>0</v>
          </cell>
          <cell r="G5868" t="str">
            <v>14164_7f658b9df74a16593ef10ecef051c4b2</v>
          </cell>
          <cell r="H5868" t="str">
            <v>Brockett_hero3.jpg</v>
          </cell>
          <cell r="I5868">
            <v>985</v>
          </cell>
          <cell r="K5868" t="str">
            <v>jpg</v>
          </cell>
          <cell r="L5868" t="str">
            <v>image/jpeg</v>
          </cell>
          <cell r="M5868">
            <v>104495</v>
          </cell>
          <cell r="N5868">
            <v>1463172150</v>
          </cell>
          <cell r="O5868">
            <v>0</v>
          </cell>
        </row>
        <row r="5869">
          <cell r="A5869">
            <v>7400</v>
          </cell>
          <cell r="B5869">
            <v>72435</v>
          </cell>
          <cell r="C5869">
            <v>10714</v>
          </cell>
          <cell r="D5869">
            <v>0</v>
          </cell>
          <cell r="E5869">
            <v>1</v>
          </cell>
          <cell r="F5869">
            <v>0</v>
          </cell>
          <cell r="G5869" t="str">
            <v>14164_0310fdcf312788cd5ef4a01a404a2c2f</v>
          </cell>
          <cell r="H5869" t="str">
            <v>458098436.jpg</v>
          </cell>
          <cell r="I5869">
            <v>677</v>
          </cell>
          <cell r="K5869" t="str">
            <v>jpg</v>
          </cell>
          <cell r="L5869" t="str">
            <v>image/jpeg</v>
          </cell>
          <cell r="M5869">
            <v>246271</v>
          </cell>
          <cell r="N5869">
            <v>1463243625</v>
          </cell>
          <cell r="O5869">
            <v>0</v>
          </cell>
        </row>
        <row r="5870">
          <cell r="A5870">
            <v>7453</v>
          </cell>
          <cell r="B5870">
            <v>72725</v>
          </cell>
          <cell r="C5870">
            <v>11098</v>
          </cell>
          <cell r="D5870">
            <v>0</v>
          </cell>
          <cell r="E5870">
            <v>3635</v>
          </cell>
          <cell r="F5870">
            <v>0</v>
          </cell>
          <cell r="G5870" t="str">
            <v>3635_8282cc8529b32bcbf0ca3b06bb1648d5</v>
          </cell>
          <cell r="H5870" t="str">
            <v>image.jpeg</v>
          </cell>
          <cell r="I5870">
            <v>957</v>
          </cell>
          <cell r="J5870" t="str">
            <v>Federico is creating a smile on the cool Marlowes.</v>
          </cell>
          <cell r="K5870" t="str">
            <v>jpeg</v>
          </cell>
          <cell r="L5870" t="str">
            <v>image/jpeg</v>
          </cell>
          <cell r="M5870">
            <v>693641</v>
          </cell>
          <cell r="N5870">
            <v>1464039208</v>
          </cell>
          <cell r="O5870">
            <v>0</v>
          </cell>
        </row>
        <row r="5871">
          <cell r="A5871">
            <v>7452</v>
          </cell>
          <cell r="B5871">
            <v>72725</v>
          </cell>
          <cell r="C5871">
            <v>11098</v>
          </cell>
          <cell r="D5871">
            <v>0</v>
          </cell>
          <cell r="E5871">
            <v>3635</v>
          </cell>
          <cell r="F5871">
            <v>0</v>
          </cell>
          <cell r="G5871" t="str">
            <v>3635_3a0f373e958b34adf55c4da88a84de47</v>
          </cell>
          <cell r="H5871" t="str">
            <v>image.jpeg</v>
          </cell>
          <cell r="I5871">
            <v>957</v>
          </cell>
          <cell r="J5871" t="str">
            <v>Two Red Monsters</v>
          </cell>
          <cell r="K5871" t="str">
            <v>jpeg</v>
          </cell>
          <cell r="L5871" t="str">
            <v>image/jpeg</v>
          </cell>
          <cell r="M5871">
            <v>754699</v>
          </cell>
          <cell r="N5871">
            <v>1464039208</v>
          </cell>
          <cell r="O5871">
            <v>0</v>
          </cell>
        </row>
        <row r="5872">
          <cell r="A5872">
            <v>7418</v>
          </cell>
          <cell r="B5872">
            <v>72497</v>
          </cell>
          <cell r="C5872">
            <v>10632</v>
          </cell>
          <cell r="D5872">
            <v>0</v>
          </cell>
          <cell r="E5872">
            <v>16792</v>
          </cell>
          <cell r="F5872">
            <v>0</v>
          </cell>
          <cell r="G5872" t="str">
            <v>16792_62e65214d2442faf7349120dc1fa6173</v>
          </cell>
          <cell r="H5872" t="str">
            <v>DSC_0029.jpg</v>
          </cell>
          <cell r="I5872">
            <v>1343</v>
          </cell>
          <cell r="K5872" t="str">
            <v>jpg</v>
          </cell>
          <cell r="L5872" t="str">
            <v>image/jpeg</v>
          </cell>
          <cell r="M5872">
            <v>1192781</v>
          </cell>
          <cell r="N5872">
            <v>1463423506</v>
          </cell>
          <cell r="O5872">
            <v>0</v>
          </cell>
        </row>
        <row r="5873">
          <cell r="A5873">
            <v>7419</v>
          </cell>
          <cell r="B5873">
            <v>72497</v>
          </cell>
          <cell r="C5873">
            <v>10632</v>
          </cell>
          <cell r="D5873">
            <v>0</v>
          </cell>
          <cell r="E5873">
            <v>16792</v>
          </cell>
          <cell r="F5873">
            <v>0</v>
          </cell>
          <cell r="G5873" t="str">
            <v>16792_2a5ec43105a5b1ad0e12de632187488e</v>
          </cell>
          <cell r="H5873" t="str">
            <v>DSC_0028.jpg</v>
          </cell>
          <cell r="I5873">
            <v>1343</v>
          </cell>
          <cell r="K5873" t="str">
            <v>jpg</v>
          </cell>
          <cell r="L5873" t="str">
            <v>image/jpeg</v>
          </cell>
          <cell r="M5873">
            <v>1337993</v>
          </cell>
          <cell r="N5873">
            <v>1463423506</v>
          </cell>
          <cell r="O5873">
            <v>0</v>
          </cell>
        </row>
        <row r="5874">
          <cell r="A5874">
            <v>7420</v>
          </cell>
          <cell r="B5874">
            <v>72501</v>
          </cell>
          <cell r="C5874">
            <v>10632</v>
          </cell>
          <cell r="D5874">
            <v>0</v>
          </cell>
          <cell r="E5874">
            <v>100</v>
          </cell>
          <cell r="F5874">
            <v>0</v>
          </cell>
          <cell r="G5874" t="str">
            <v>100_35333d59aaf70f10affb97ddaed6f5c4</v>
          </cell>
          <cell r="H5874" t="str">
            <v>image.jpeg</v>
          </cell>
          <cell r="I5874">
            <v>1325</v>
          </cell>
          <cell r="K5874" t="str">
            <v>jpeg</v>
          </cell>
          <cell r="L5874" t="str">
            <v>image/jpeg</v>
          </cell>
          <cell r="M5874">
            <v>3084547</v>
          </cell>
          <cell r="N5874">
            <v>1463433939</v>
          </cell>
          <cell r="O5874">
            <v>0</v>
          </cell>
        </row>
        <row r="5875">
          <cell r="A5875">
            <v>7421</v>
          </cell>
          <cell r="B5875">
            <v>72503</v>
          </cell>
          <cell r="C5875">
            <v>11066</v>
          </cell>
          <cell r="D5875">
            <v>0</v>
          </cell>
          <cell r="E5875">
            <v>5023</v>
          </cell>
          <cell r="F5875">
            <v>0</v>
          </cell>
          <cell r="G5875" t="str">
            <v>5023_c791414e50b66b0923a8d74a18a29a96</v>
          </cell>
          <cell r="H5875" t="str">
            <v>Keyboardsetup.jpg</v>
          </cell>
          <cell r="I5875">
            <v>885</v>
          </cell>
          <cell r="K5875" t="str">
            <v>jpg</v>
          </cell>
          <cell r="L5875" t="str">
            <v>image/jpeg</v>
          </cell>
          <cell r="M5875">
            <v>82531</v>
          </cell>
          <cell r="N5875">
            <v>1463438203</v>
          </cell>
          <cell r="O5875">
            <v>0</v>
          </cell>
        </row>
        <row r="5876">
          <cell r="A5876">
            <v>7422</v>
          </cell>
          <cell r="B5876">
            <v>4680</v>
          </cell>
          <cell r="C5876">
            <v>0</v>
          </cell>
          <cell r="D5876">
            <v>1</v>
          </cell>
          <cell r="E5876">
            <v>1654</v>
          </cell>
          <cell r="F5876">
            <v>0</v>
          </cell>
          <cell r="G5876" t="str">
            <v>1654_7c579f54fedb459e2a593c3ff6c46cd3</v>
          </cell>
          <cell r="H5876" t="str">
            <v>IMG_5106.jpg</v>
          </cell>
          <cell r="I5876">
            <v>3</v>
          </cell>
          <cell r="K5876" t="str">
            <v>jpg</v>
          </cell>
          <cell r="L5876" t="str">
            <v>image/jpeg</v>
          </cell>
          <cell r="M5876">
            <v>100717</v>
          </cell>
          <cell r="N5876">
            <v>1463467071</v>
          </cell>
          <cell r="O5876">
            <v>0</v>
          </cell>
        </row>
        <row r="5877">
          <cell r="A5877">
            <v>7423</v>
          </cell>
          <cell r="B5877">
            <v>4680</v>
          </cell>
          <cell r="C5877">
            <v>0</v>
          </cell>
          <cell r="D5877">
            <v>1</v>
          </cell>
          <cell r="E5877">
            <v>1654</v>
          </cell>
          <cell r="F5877">
            <v>0</v>
          </cell>
          <cell r="G5877" t="str">
            <v>1654_abdffe12aa7b61f097d77a44283541e6</v>
          </cell>
          <cell r="H5877" t="str">
            <v>IMG_5102.jpg</v>
          </cell>
          <cell r="I5877">
            <v>3</v>
          </cell>
          <cell r="K5877" t="str">
            <v>jpg</v>
          </cell>
          <cell r="L5877" t="str">
            <v>image/jpeg</v>
          </cell>
          <cell r="M5877">
            <v>100398</v>
          </cell>
          <cell r="N5877">
            <v>1463467071</v>
          </cell>
          <cell r="O5877">
            <v>0</v>
          </cell>
        </row>
        <row r="5878">
          <cell r="A5878">
            <v>7424</v>
          </cell>
          <cell r="B5878">
            <v>4681</v>
          </cell>
          <cell r="C5878">
            <v>0</v>
          </cell>
          <cell r="D5878">
            <v>1</v>
          </cell>
          <cell r="E5878">
            <v>1654</v>
          </cell>
          <cell r="F5878">
            <v>0</v>
          </cell>
          <cell r="G5878" t="str">
            <v>1654_43f2b73fecb3b997c181f57dbcb6164e</v>
          </cell>
          <cell r="H5878" t="str">
            <v>IMG_5092.jpg</v>
          </cell>
          <cell r="I5878">
            <v>3</v>
          </cell>
          <cell r="K5878" t="str">
            <v>jpg</v>
          </cell>
          <cell r="L5878" t="str">
            <v>image/jpeg</v>
          </cell>
          <cell r="M5878">
            <v>88599</v>
          </cell>
          <cell r="N5878">
            <v>1463467249</v>
          </cell>
          <cell r="O5878">
            <v>0</v>
          </cell>
        </row>
        <row r="5879">
          <cell r="A5879">
            <v>7425</v>
          </cell>
          <cell r="B5879">
            <v>4681</v>
          </cell>
          <cell r="C5879">
            <v>0</v>
          </cell>
          <cell r="D5879">
            <v>1</v>
          </cell>
          <cell r="E5879">
            <v>1654</v>
          </cell>
          <cell r="F5879">
            <v>0</v>
          </cell>
          <cell r="G5879" t="str">
            <v>1654_b20a9f70e43b11b6ba03170804c0300f</v>
          </cell>
          <cell r="H5879" t="str">
            <v>IMG_0252.jpg</v>
          </cell>
          <cell r="I5879">
            <v>3</v>
          </cell>
          <cell r="K5879" t="str">
            <v>jpg</v>
          </cell>
          <cell r="L5879" t="str">
            <v>image/jpeg</v>
          </cell>
          <cell r="M5879">
            <v>89118</v>
          </cell>
          <cell r="N5879">
            <v>1463467249</v>
          </cell>
          <cell r="O5879">
            <v>0</v>
          </cell>
        </row>
        <row r="5880">
          <cell r="A5880">
            <v>7426</v>
          </cell>
          <cell r="B5880">
            <v>72528</v>
          </cell>
          <cell r="C5880">
            <v>11066</v>
          </cell>
          <cell r="D5880">
            <v>0</v>
          </cell>
          <cell r="E5880">
            <v>1654</v>
          </cell>
          <cell r="F5880">
            <v>0</v>
          </cell>
          <cell r="G5880" t="str">
            <v>1654_f49f1cf3a688d95039b5633af9c9435d</v>
          </cell>
          <cell r="H5880" t="str">
            <v>Kebu.jpg</v>
          </cell>
          <cell r="I5880">
            <v>861</v>
          </cell>
          <cell r="K5880" t="str">
            <v>jpg</v>
          </cell>
          <cell r="L5880" t="str">
            <v>image/jpeg</v>
          </cell>
          <cell r="M5880">
            <v>264143</v>
          </cell>
          <cell r="N5880">
            <v>1463468478</v>
          </cell>
          <cell r="O5880">
            <v>0</v>
          </cell>
        </row>
        <row r="5881">
          <cell r="A5881">
            <v>7427</v>
          </cell>
          <cell r="B5881">
            <v>72533</v>
          </cell>
          <cell r="C5881">
            <v>11071</v>
          </cell>
          <cell r="D5881">
            <v>0</v>
          </cell>
          <cell r="E5881">
            <v>8129</v>
          </cell>
          <cell r="F5881">
            <v>0</v>
          </cell>
          <cell r="G5881" t="str">
            <v>8129_e5d28dec393e94e94c2a7caefbc786ac</v>
          </cell>
          <cell r="H5881" t="str">
            <v>NordtoProgramChange.xlsm</v>
          </cell>
          <cell r="I5881">
            <v>84</v>
          </cell>
          <cell r="J5881" t="str">
            <v>Nord to Program Change sheet (NS2/NE4D)</v>
          </cell>
          <cell r="K5881" t="str">
            <v>xlsm</v>
          </cell>
          <cell r="L5881" t="str">
            <v>application/vnd.ms-excel.sheet.macroEnabled.12</v>
          </cell>
          <cell r="M5881">
            <v>20254</v>
          </cell>
          <cell r="N5881">
            <v>1463483260</v>
          </cell>
          <cell r="O5881">
            <v>0</v>
          </cell>
        </row>
        <row r="5882">
          <cell r="A5882">
            <v>7428</v>
          </cell>
          <cell r="B5882">
            <v>72535</v>
          </cell>
          <cell r="C5882">
            <v>11072</v>
          </cell>
          <cell r="D5882">
            <v>0</v>
          </cell>
          <cell r="E5882">
            <v>10602</v>
          </cell>
          <cell r="F5882">
            <v>0</v>
          </cell>
          <cell r="G5882" t="str">
            <v>10602_d2d1f62a3c7641f97da34b102eb52bf3</v>
          </cell>
          <cell r="H5882" t="str">
            <v>Dancing Moonligh.ns2p</v>
          </cell>
          <cell r="I5882">
            <v>307</v>
          </cell>
          <cell r="K5882" t="str">
            <v>ns2p</v>
          </cell>
          <cell r="L5882" t="str">
            <v>application/octet-stream</v>
          </cell>
          <cell r="M5882">
            <v>547</v>
          </cell>
          <cell r="N5882">
            <v>1463489079</v>
          </cell>
          <cell r="O5882">
            <v>0</v>
          </cell>
        </row>
        <row r="5883">
          <cell r="A5883">
            <v>7429</v>
          </cell>
          <cell r="B5883">
            <v>72535</v>
          </cell>
          <cell r="C5883">
            <v>11072</v>
          </cell>
          <cell r="D5883">
            <v>0</v>
          </cell>
          <cell r="E5883">
            <v>10602</v>
          </cell>
          <cell r="F5883">
            <v>0</v>
          </cell>
          <cell r="G5883" t="str">
            <v>10602_a5d38aa91a4a0b604b90de07913ee40a</v>
          </cell>
          <cell r="H5883" t="str">
            <v>DancingMoonlight.jpg</v>
          </cell>
          <cell r="I5883">
            <v>3707</v>
          </cell>
          <cell r="K5883" t="str">
            <v>jpg</v>
          </cell>
          <cell r="L5883" t="str">
            <v>image/jpeg</v>
          </cell>
          <cell r="M5883">
            <v>21297</v>
          </cell>
          <cell r="N5883">
            <v>1463489112</v>
          </cell>
          <cell r="O5883">
            <v>0</v>
          </cell>
        </row>
        <row r="5884">
          <cell r="A5884">
            <v>7430</v>
          </cell>
          <cell r="B5884">
            <v>72535</v>
          </cell>
          <cell r="C5884">
            <v>11072</v>
          </cell>
          <cell r="D5884">
            <v>0</v>
          </cell>
          <cell r="E5884">
            <v>10602</v>
          </cell>
          <cell r="F5884">
            <v>0</v>
          </cell>
          <cell r="G5884" t="str">
            <v>10602_d964be87ce69441fb0060b20ac9d1c9d</v>
          </cell>
          <cell r="H5884" t="str">
            <v>DancingInTheMoonlight.mp3</v>
          </cell>
          <cell r="I5884">
            <v>2478</v>
          </cell>
          <cell r="K5884" t="str">
            <v>mp3</v>
          </cell>
          <cell r="L5884" t="str">
            <v>audio/mp3</v>
          </cell>
          <cell r="M5884">
            <v>563434</v>
          </cell>
          <cell r="N5884">
            <v>1463489144</v>
          </cell>
          <cell r="O5884">
            <v>0</v>
          </cell>
        </row>
        <row r="5885">
          <cell r="A5885">
            <v>7431</v>
          </cell>
          <cell r="B5885">
            <v>72535</v>
          </cell>
          <cell r="C5885">
            <v>11072</v>
          </cell>
          <cell r="D5885">
            <v>0</v>
          </cell>
          <cell r="E5885">
            <v>10602</v>
          </cell>
          <cell r="F5885">
            <v>0</v>
          </cell>
          <cell r="G5885" t="str">
            <v>10602_1c261d0e33f99a22b4c2491778d82dca</v>
          </cell>
          <cell r="H5885" t="str">
            <v>Duffy Mercy.ns2p</v>
          </cell>
          <cell r="I5885">
            <v>285</v>
          </cell>
          <cell r="K5885" t="str">
            <v>ns2p</v>
          </cell>
          <cell r="L5885" t="str">
            <v>application/octet-stream</v>
          </cell>
          <cell r="M5885">
            <v>547</v>
          </cell>
          <cell r="N5885">
            <v>1463489200</v>
          </cell>
          <cell r="O5885">
            <v>0</v>
          </cell>
        </row>
        <row r="5886">
          <cell r="A5886">
            <v>7432</v>
          </cell>
          <cell r="B5886">
            <v>72535</v>
          </cell>
          <cell r="C5886">
            <v>11072</v>
          </cell>
          <cell r="D5886">
            <v>0</v>
          </cell>
          <cell r="E5886">
            <v>10602</v>
          </cell>
          <cell r="F5886">
            <v>0</v>
          </cell>
          <cell r="G5886" t="str">
            <v>10602_084f9d714b113e24ee4c9b7fdf94261c</v>
          </cell>
          <cell r="H5886" t="str">
            <v>DuffyMercy.jpg</v>
          </cell>
          <cell r="I5886">
            <v>3707</v>
          </cell>
          <cell r="K5886" t="str">
            <v>jpg</v>
          </cell>
          <cell r="L5886" t="str">
            <v>image/jpeg</v>
          </cell>
          <cell r="M5886">
            <v>20774</v>
          </cell>
          <cell r="N5886">
            <v>1463489221</v>
          </cell>
          <cell r="O5886">
            <v>0</v>
          </cell>
        </row>
        <row r="5887">
          <cell r="A5887">
            <v>7433</v>
          </cell>
          <cell r="B5887">
            <v>72535</v>
          </cell>
          <cell r="C5887">
            <v>11072</v>
          </cell>
          <cell r="D5887">
            <v>0</v>
          </cell>
          <cell r="E5887">
            <v>10602</v>
          </cell>
          <cell r="F5887">
            <v>0</v>
          </cell>
          <cell r="G5887" t="str">
            <v>10602_2e54447dbb1bc198c75448f30015cbca</v>
          </cell>
          <cell r="H5887" t="str">
            <v>DuffyMercy.mp3</v>
          </cell>
          <cell r="I5887">
            <v>1557</v>
          </cell>
          <cell r="K5887" t="str">
            <v>mp3</v>
          </cell>
          <cell r="L5887" t="str">
            <v>audio/mp3</v>
          </cell>
          <cell r="M5887">
            <v>360305</v>
          </cell>
          <cell r="N5887">
            <v>1463489244</v>
          </cell>
          <cell r="O5887">
            <v>0</v>
          </cell>
        </row>
        <row r="5888">
          <cell r="A5888">
            <v>7434</v>
          </cell>
          <cell r="B5888">
            <v>72535</v>
          </cell>
          <cell r="C5888">
            <v>11072</v>
          </cell>
          <cell r="D5888">
            <v>0</v>
          </cell>
          <cell r="E5888">
            <v>10602</v>
          </cell>
          <cell r="F5888">
            <v>0</v>
          </cell>
          <cell r="G5888" t="str">
            <v>10602_7f98f72ae40fa7cdb6107bac8d0c636a</v>
          </cell>
          <cell r="H5888" t="str">
            <v>I wonder why.ns2p</v>
          </cell>
          <cell r="I5888">
            <v>237</v>
          </cell>
          <cell r="K5888" t="str">
            <v>ns2p</v>
          </cell>
          <cell r="L5888" t="str">
            <v>application/octet-stream</v>
          </cell>
          <cell r="M5888">
            <v>547</v>
          </cell>
          <cell r="N5888">
            <v>1463489281</v>
          </cell>
          <cell r="O5888">
            <v>0</v>
          </cell>
        </row>
        <row r="5889">
          <cell r="A5889">
            <v>7435</v>
          </cell>
          <cell r="B5889">
            <v>72535</v>
          </cell>
          <cell r="C5889">
            <v>11072</v>
          </cell>
          <cell r="D5889">
            <v>0</v>
          </cell>
          <cell r="E5889">
            <v>10602</v>
          </cell>
          <cell r="F5889">
            <v>0</v>
          </cell>
          <cell r="G5889" t="str">
            <v>10602_8661d9752dcb17fb85339c6ae7735872</v>
          </cell>
          <cell r="H5889" t="str">
            <v>IWonderWhy.jpg</v>
          </cell>
          <cell r="I5889">
            <v>3707</v>
          </cell>
          <cell r="K5889" t="str">
            <v>jpg</v>
          </cell>
          <cell r="L5889" t="str">
            <v>image/jpeg</v>
          </cell>
          <cell r="M5889">
            <v>21597</v>
          </cell>
          <cell r="N5889">
            <v>1463489311</v>
          </cell>
          <cell r="O5889">
            <v>0</v>
          </cell>
        </row>
        <row r="5890">
          <cell r="A5890">
            <v>7436</v>
          </cell>
          <cell r="B5890">
            <v>72535</v>
          </cell>
          <cell r="C5890">
            <v>11072</v>
          </cell>
          <cell r="D5890">
            <v>0</v>
          </cell>
          <cell r="E5890">
            <v>10602</v>
          </cell>
          <cell r="F5890">
            <v>0</v>
          </cell>
          <cell r="G5890" t="str">
            <v>10602_055a1d14db6964c21ae8e9f7c959995b</v>
          </cell>
          <cell r="H5890" t="str">
            <v>I_Wonder_Why.mp3</v>
          </cell>
          <cell r="I5890">
            <v>1448</v>
          </cell>
          <cell r="K5890" t="str">
            <v>mp3</v>
          </cell>
          <cell r="L5890" t="str">
            <v>audio/mp3</v>
          </cell>
          <cell r="M5890">
            <v>937925</v>
          </cell>
          <cell r="N5890">
            <v>1463489334</v>
          </cell>
          <cell r="O5890">
            <v>0</v>
          </cell>
        </row>
        <row r="5891">
          <cell r="A5891">
            <v>7437</v>
          </cell>
          <cell r="B5891">
            <v>72535</v>
          </cell>
          <cell r="C5891">
            <v>11072</v>
          </cell>
          <cell r="D5891">
            <v>0</v>
          </cell>
          <cell r="E5891">
            <v>10602</v>
          </cell>
          <cell r="F5891">
            <v>0</v>
          </cell>
          <cell r="G5891" t="str">
            <v>10602_d05caa70f3dc59b4eed19a04e6146315</v>
          </cell>
          <cell r="H5891" t="str">
            <v>Mini and Wurli .ns2p</v>
          </cell>
          <cell r="I5891">
            <v>223</v>
          </cell>
          <cell r="K5891" t="str">
            <v>ns2p</v>
          </cell>
          <cell r="L5891" t="str">
            <v>application/octet-stream</v>
          </cell>
          <cell r="M5891">
            <v>547</v>
          </cell>
          <cell r="N5891">
            <v>1463489368</v>
          </cell>
          <cell r="O5891">
            <v>0</v>
          </cell>
        </row>
        <row r="5892">
          <cell r="A5892">
            <v>7439</v>
          </cell>
          <cell r="B5892">
            <v>72535</v>
          </cell>
          <cell r="C5892">
            <v>11072</v>
          </cell>
          <cell r="D5892">
            <v>0</v>
          </cell>
          <cell r="E5892">
            <v>10602</v>
          </cell>
          <cell r="F5892">
            <v>0</v>
          </cell>
          <cell r="G5892" t="str">
            <v>10602_646fdcfdaba844e51956710c5b19baf7</v>
          </cell>
          <cell r="H5892" t="str">
            <v>MiniAndWurli.jpg</v>
          </cell>
          <cell r="I5892">
            <v>3707</v>
          </cell>
          <cell r="K5892" t="str">
            <v>jpg</v>
          </cell>
          <cell r="L5892" t="str">
            <v>image/jpeg</v>
          </cell>
          <cell r="M5892">
            <v>21553</v>
          </cell>
          <cell r="N5892">
            <v>1463489416</v>
          </cell>
          <cell r="O5892">
            <v>0</v>
          </cell>
        </row>
        <row r="5893">
          <cell r="A5893">
            <v>7440</v>
          </cell>
          <cell r="B5893">
            <v>72535</v>
          </cell>
          <cell r="C5893">
            <v>11072</v>
          </cell>
          <cell r="D5893">
            <v>0</v>
          </cell>
          <cell r="E5893">
            <v>10602</v>
          </cell>
          <cell r="F5893">
            <v>0</v>
          </cell>
          <cell r="G5893" t="str">
            <v>10602_a41674d7ac614c7f154ba4426b9abb41</v>
          </cell>
          <cell r="H5893" t="str">
            <v>MiniAndWurli.mp3</v>
          </cell>
          <cell r="I5893">
            <v>1527</v>
          </cell>
          <cell r="K5893" t="str">
            <v>mp3</v>
          </cell>
          <cell r="L5893" t="str">
            <v>audio/mp3</v>
          </cell>
          <cell r="M5893">
            <v>787460</v>
          </cell>
          <cell r="N5893">
            <v>1463489452</v>
          </cell>
          <cell r="O5893">
            <v>0</v>
          </cell>
        </row>
        <row r="5894">
          <cell r="A5894">
            <v>7441</v>
          </cell>
          <cell r="B5894">
            <v>72535</v>
          </cell>
          <cell r="C5894">
            <v>11072</v>
          </cell>
          <cell r="D5894">
            <v>0</v>
          </cell>
          <cell r="E5894">
            <v>10602</v>
          </cell>
          <cell r="F5894">
            <v>0</v>
          </cell>
          <cell r="G5894" t="str">
            <v>10602_0d016d1a713b45ee6e0f4841d73adcb4</v>
          </cell>
          <cell r="H5894" t="str">
            <v>Part Time Lover.ns2p</v>
          </cell>
          <cell r="I5894">
            <v>272</v>
          </cell>
          <cell r="K5894" t="str">
            <v>ns2p</v>
          </cell>
          <cell r="L5894" t="str">
            <v>application/octet-stream</v>
          </cell>
          <cell r="M5894">
            <v>547</v>
          </cell>
          <cell r="N5894">
            <v>1463489477</v>
          </cell>
          <cell r="O5894">
            <v>0</v>
          </cell>
        </row>
        <row r="5895">
          <cell r="A5895">
            <v>7442</v>
          </cell>
          <cell r="B5895">
            <v>72535</v>
          </cell>
          <cell r="C5895">
            <v>11072</v>
          </cell>
          <cell r="D5895">
            <v>0</v>
          </cell>
          <cell r="E5895">
            <v>10602</v>
          </cell>
          <cell r="F5895">
            <v>0</v>
          </cell>
          <cell r="G5895" t="str">
            <v>10602_5e05e2026823ab0002017e00a77ab521</v>
          </cell>
          <cell r="H5895" t="str">
            <v>PartTimeLover.jpg</v>
          </cell>
          <cell r="I5895">
            <v>3707</v>
          </cell>
          <cell r="K5895" t="str">
            <v>jpg</v>
          </cell>
          <cell r="L5895" t="str">
            <v>image/jpeg</v>
          </cell>
          <cell r="M5895">
            <v>19702</v>
          </cell>
          <cell r="N5895">
            <v>1463489509</v>
          </cell>
          <cell r="O5895">
            <v>0</v>
          </cell>
        </row>
        <row r="5896">
          <cell r="A5896">
            <v>7443</v>
          </cell>
          <cell r="B5896">
            <v>72535</v>
          </cell>
          <cell r="C5896">
            <v>11072</v>
          </cell>
          <cell r="D5896">
            <v>0</v>
          </cell>
          <cell r="E5896">
            <v>10602</v>
          </cell>
          <cell r="F5896">
            <v>0</v>
          </cell>
          <cell r="G5896" t="str">
            <v>10602_87feaaec43bca8b251cfef0dcca9bbb2</v>
          </cell>
          <cell r="H5896" t="str">
            <v>PartTimeLover.mp3</v>
          </cell>
          <cell r="I5896">
            <v>1560</v>
          </cell>
          <cell r="K5896" t="str">
            <v>mp3</v>
          </cell>
          <cell r="L5896" t="str">
            <v>audio/mp3</v>
          </cell>
          <cell r="M5896">
            <v>794983</v>
          </cell>
          <cell r="N5896">
            <v>1463489531</v>
          </cell>
          <cell r="O5896">
            <v>0</v>
          </cell>
        </row>
        <row r="5897">
          <cell r="A5897">
            <v>7444</v>
          </cell>
          <cell r="B5897">
            <v>72535</v>
          </cell>
          <cell r="C5897">
            <v>11072</v>
          </cell>
          <cell r="D5897">
            <v>0</v>
          </cell>
          <cell r="E5897">
            <v>10602</v>
          </cell>
          <cell r="F5897">
            <v>0</v>
          </cell>
          <cell r="G5897" t="str">
            <v>10602_d5c7eddb47aaaa1ba000414d1c68a25b</v>
          </cell>
          <cell r="H5897" t="str">
            <v>RideLikeTheWind.ns2p</v>
          </cell>
          <cell r="I5897">
            <v>246</v>
          </cell>
          <cell r="K5897" t="str">
            <v>ns2p</v>
          </cell>
          <cell r="L5897" t="str">
            <v>application/octet-stream</v>
          </cell>
          <cell r="M5897">
            <v>547</v>
          </cell>
          <cell r="N5897">
            <v>1463489558</v>
          </cell>
          <cell r="O5897">
            <v>0</v>
          </cell>
        </row>
        <row r="5898">
          <cell r="A5898">
            <v>7445</v>
          </cell>
          <cell r="B5898">
            <v>72535</v>
          </cell>
          <cell r="C5898">
            <v>11072</v>
          </cell>
          <cell r="D5898">
            <v>0</v>
          </cell>
          <cell r="E5898">
            <v>10602</v>
          </cell>
          <cell r="F5898">
            <v>0</v>
          </cell>
          <cell r="G5898" t="str">
            <v>10602_5d6c9ecfce0820d240764d92f5aa414b</v>
          </cell>
          <cell r="H5898" t="str">
            <v>RideLikeTheWind.jpg</v>
          </cell>
          <cell r="I5898">
            <v>3707</v>
          </cell>
          <cell r="K5898" t="str">
            <v>jpg</v>
          </cell>
          <cell r="L5898" t="str">
            <v>image/jpeg</v>
          </cell>
          <cell r="M5898">
            <v>23064</v>
          </cell>
          <cell r="N5898">
            <v>1463489582</v>
          </cell>
          <cell r="O5898">
            <v>0</v>
          </cell>
        </row>
        <row r="5899">
          <cell r="A5899">
            <v>7446</v>
          </cell>
          <cell r="B5899">
            <v>72535</v>
          </cell>
          <cell r="C5899">
            <v>11072</v>
          </cell>
          <cell r="D5899">
            <v>0</v>
          </cell>
          <cell r="E5899">
            <v>10602</v>
          </cell>
          <cell r="F5899">
            <v>0</v>
          </cell>
          <cell r="G5899" t="str">
            <v>10602_e63bcb2b632f7372f64c98aa26f6b4d1</v>
          </cell>
          <cell r="H5899" t="str">
            <v>RideLikeTheWind.mp3</v>
          </cell>
          <cell r="I5899">
            <v>1282</v>
          </cell>
          <cell r="K5899" t="str">
            <v>mp3</v>
          </cell>
          <cell r="L5899" t="str">
            <v>audio/mp3</v>
          </cell>
          <cell r="M5899">
            <v>1530591</v>
          </cell>
          <cell r="N5899">
            <v>1463489620</v>
          </cell>
          <cell r="O5899">
            <v>0</v>
          </cell>
        </row>
        <row r="5900">
          <cell r="A5900">
            <v>7447</v>
          </cell>
          <cell r="B5900">
            <v>72543</v>
          </cell>
          <cell r="C5900">
            <v>10919</v>
          </cell>
          <cell r="D5900">
            <v>0</v>
          </cell>
          <cell r="E5900">
            <v>13622</v>
          </cell>
          <cell r="F5900">
            <v>0</v>
          </cell>
          <cell r="G5900" t="str">
            <v>13622_3bf67ba3c58c76ad25710b4d8a95fd14</v>
          </cell>
          <cell r="H5900" t="str">
            <v>intro wall.mp3</v>
          </cell>
          <cell r="I5900">
            <v>4368</v>
          </cell>
          <cell r="K5900" t="str">
            <v>mp3</v>
          </cell>
          <cell r="L5900" t="str">
            <v>audio/mpeg</v>
          </cell>
          <cell r="M5900">
            <v>719643</v>
          </cell>
          <cell r="N5900">
            <v>1463497276</v>
          </cell>
          <cell r="O5900">
            <v>0</v>
          </cell>
        </row>
        <row r="5901">
          <cell r="A5901">
            <v>7448</v>
          </cell>
          <cell r="B5901">
            <v>72543</v>
          </cell>
          <cell r="C5901">
            <v>10919</v>
          </cell>
          <cell r="D5901">
            <v>0</v>
          </cell>
          <cell r="E5901">
            <v>13622</v>
          </cell>
          <cell r="F5901">
            <v>0</v>
          </cell>
          <cell r="G5901" t="str">
            <v>13622_134cbf9e6ebe53598b0e8df3487500d2</v>
          </cell>
          <cell r="H5901" t="str">
            <v>intro wall.nsmp</v>
          </cell>
          <cell r="I5901">
            <v>505</v>
          </cell>
          <cell r="K5901" t="str">
            <v>nsmp</v>
          </cell>
          <cell r="L5901" t="str">
            <v>application/octet-stream</v>
          </cell>
          <cell r="M5901">
            <v>2236517</v>
          </cell>
          <cell r="N5901">
            <v>1463497276</v>
          </cell>
          <cell r="O5901">
            <v>0</v>
          </cell>
        </row>
        <row r="5902">
          <cell r="A5902">
            <v>7449</v>
          </cell>
          <cell r="B5902">
            <v>72543</v>
          </cell>
          <cell r="C5902">
            <v>10919</v>
          </cell>
          <cell r="D5902">
            <v>0</v>
          </cell>
          <cell r="E5902">
            <v>13622</v>
          </cell>
          <cell r="F5902">
            <v>0</v>
          </cell>
          <cell r="G5902" t="str">
            <v>13622_f35ab42fb11102fa57361a77ff9dc581</v>
          </cell>
          <cell r="H5902" t="str">
            <v>Intro wall.ne5p</v>
          </cell>
          <cell r="I5902">
            <v>240</v>
          </cell>
          <cell r="K5902" t="str">
            <v>ne5p</v>
          </cell>
          <cell r="L5902" t="str">
            <v>application/octet-stream</v>
          </cell>
          <cell r="M5902">
            <v>147</v>
          </cell>
          <cell r="N5902">
            <v>1463497276</v>
          </cell>
          <cell r="O5902">
            <v>0</v>
          </cell>
        </row>
        <row r="5903">
          <cell r="A5903">
            <v>7451</v>
          </cell>
          <cell r="B5903">
            <v>72672</v>
          </cell>
          <cell r="C5903">
            <v>11093</v>
          </cell>
          <cell r="D5903">
            <v>0</v>
          </cell>
          <cell r="E5903">
            <v>11083</v>
          </cell>
          <cell r="F5903">
            <v>0</v>
          </cell>
          <cell r="G5903" t="str">
            <v>11083_9a96faf73092afbb87a90c4d483e0eab</v>
          </cell>
          <cell r="H5903" t="str">
            <v>FullSizeRender.jpg</v>
          </cell>
          <cell r="I5903">
            <v>478</v>
          </cell>
          <cell r="K5903" t="str">
            <v>jpg</v>
          </cell>
          <cell r="L5903" t="str">
            <v>image/jpeg</v>
          </cell>
          <cell r="M5903">
            <v>326991</v>
          </cell>
          <cell r="N5903">
            <v>1463857666</v>
          </cell>
          <cell r="O5903">
            <v>0</v>
          </cell>
        </row>
        <row r="5904">
          <cell r="A5904">
            <v>7454</v>
          </cell>
          <cell r="B5904">
            <v>72740</v>
          </cell>
          <cell r="C5904">
            <v>10966</v>
          </cell>
          <cell r="D5904">
            <v>0</v>
          </cell>
          <cell r="E5904">
            <v>9483</v>
          </cell>
          <cell r="F5904">
            <v>0</v>
          </cell>
          <cell r="G5904" t="str">
            <v>9483_2ba9bbb10ae4928065df1018d1fec219</v>
          </cell>
          <cell r="H5904" t="str">
            <v>Dont Get Me Wron.ns2p</v>
          </cell>
          <cell r="I5904">
            <v>109</v>
          </cell>
          <cell r="K5904" t="str">
            <v>ns2p</v>
          </cell>
          <cell r="L5904" t="str">
            <v>application/octet-stream</v>
          </cell>
          <cell r="M5904">
            <v>547</v>
          </cell>
          <cell r="N5904">
            <v>1464126377</v>
          </cell>
          <cell r="O5904">
            <v>0</v>
          </cell>
        </row>
        <row r="5905">
          <cell r="A5905">
            <v>7455</v>
          </cell>
          <cell r="B5905">
            <v>72740</v>
          </cell>
          <cell r="C5905">
            <v>10966</v>
          </cell>
          <cell r="D5905">
            <v>0</v>
          </cell>
          <cell r="E5905">
            <v>9483</v>
          </cell>
          <cell r="F5905">
            <v>0</v>
          </cell>
          <cell r="G5905" t="str">
            <v>9483_a1e83a94767f5cde5819b87cee8472db</v>
          </cell>
          <cell r="H5905" t="str">
            <v>Screen Shot 2016-05-24 at 22.43.00.png</v>
          </cell>
          <cell r="I5905">
            <v>1242</v>
          </cell>
          <cell r="K5905" t="str">
            <v>png</v>
          </cell>
          <cell r="L5905" t="str">
            <v>image/png</v>
          </cell>
          <cell r="M5905">
            <v>30041</v>
          </cell>
          <cell r="N5905">
            <v>1464126378</v>
          </cell>
          <cell r="O5905">
            <v>0</v>
          </cell>
        </row>
        <row r="5906">
          <cell r="A5906">
            <v>7456</v>
          </cell>
          <cell r="B5906">
            <v>64855</v>
          </cell>
          <cell r="C5906">
            <v>9865</v>
          </cell>
          <cell r="D5906">
            <v>0</v>
          </cell>
          <cell r="E5906">
            <v>7599</v>
          </cell>
          <cell r="F5906">
            <v>0</v>
          </cell>
          <cell r="G5906" t="str">
            <v>7599_f8dcc166cde3c3737a6886828c3f8de4</v>
          </cell>
          <cell r="H5906" t="str">
            <v>01_KeyboardStandOverview.png</v>
          </cell>
          <cell r="I5906">
            <v>1383</v>
          </cell>
          <cell r="J5906" t="str">
            <v>01_KeyboardStandOverview</v>
          </cell>
          <cell r="K5906" t="str">
            <v>png</v>
          </cell>
          <cell r="L5906" t="str">
            <v>image/png</v>
          </cell>
          <cell r="M5906">
            <v>1022078</v>
          </cell>
          <cell r="N5906">
            <v>1464217742</v>
          </cell>
          <cell r="O5906">
            <v>0</v>
          </cell>
        </row>
        <row r="5907">
          <cell r="A5907">
            <v>7457</v>
          </cell>
          <cell r="B5907">
            <v>64855</v>
          </cell>
          <cell r="C5907">
            <v>9865</v>
          </cell>
          <cell r="D5907">
            <v>0</v>
          </cell>
          <cell r="E5907">
            <v>7599</v>
          </cell>
          <cell r="F5907">
            <v>0</v>
          </cell>
          <cell r="G5907" t="str">
            <v>7599_dc4a208fec86e38456065119aa96bcd4</v>
          </cell>
          <cell r="H5907" t="str">
            <v>02_KeyboardStandOverviewSide.png</v>
          </cell>
          <cell r="I5907">
            <v>1383</v>
          </cell>
          <cell r="J5907" t="str">
            <v>02_KeyboardStandOverviewSide</v>
          </cell>
          <cell r="K5907" t="str">
            <v>png</v>
          </cell>
          <cell r="L5907" t="str">
            <v>image/png</v>
          </cell>
          <cell r="M5907">
            <v>930009</v>
          </cell>
          <cell r="N5907">
            <v>1464217742</v>
          </cell>
          <cell r="O5907">
            <v>0</v>
          </cell>
        </row>
        <row r="5908">
          <cell r="A5908">
            <v>7458</v>
          </cell>
          <cell r="B5908">
            <v>64855</v>
          </cell>
          <cell r="C5908">
            <v>9865</v>
          </cell>
          <cell r="D5908">
            <v>0</v>
          </cell>
          <cell r="E5908">
            <v>7599</v>
          </cell>
          <cell r="F5908">
            <v>0</v>
          </cell>
          <cell r="G5908" t="str">
            <v>7599_e1d81d7bc4958b7f174c8633df768c5f</v>
          </cell>
          <cell r="H5908" t="str">
            <v>03_StandFrameAlignment.png</v>
          </cell>
          <cell r="I5908">
            <v>1383</v>
          </cell>
          <cell r="J5908" t="str">
            <v>03_StandFrameAlignment</v>
          </cell>
          <cell r="K5908" t="str">
            <v>png</v>
          </cell>
          <cell r="L5908" t="str">
            <v>image/png</v>
          </cell>
          <cell r="M5908">
            <v>624000</v>
          </cell>
          <cell r="N5908">
            <v>1464217742</v>
          </cell>
          <cell r="O5908">
            <v>0</v>
          </cell>
        </row>
        <row r="5909">
          <cell r="A5909">
            <v>7459</v>
          </cell>
          <cell r="B5909">
            <v>64855</v>
          </cell>
          <cell r="C5909">
            <v>9865</v>
          </cell>
          <cell r="D5909">
            <v>0</v>
          </cell>
          <cell r="E5909">
            <v>7599</v>
          </cell>
          <cell r="F5909">
            <v>0</v>
          </cell>
          <cell r="G5909" t="str">
            <v>7599_dd39aa8786557ff4c45679a83787b069</v>
          </cell>
          <cell r="H5909" t="str">
            <v>04_StandFrameAttached.png</v>
          </cell>
          <cell r="I5909">
            <v>1383</v>
          </cell>
          <cell r="J5909" t="str">
            <v>04_StandFrameAttached</v>
          </cell>
          <cell r="K5909" t="str">
            <v>png</v>
          </cell>
          <cell r="L5909" t="str">
            <v>image/png</v>
          </cell>
          <cell r="M5909">
            <v>706908</v>
          </cell>
          <cell r="N5909">
            <v>1464217742</v>
          </cell>
          <cell r="O5909">
            <v>0</v>
          </cell>
        </row>
        <row r="5910">
          <cell r="A5910">
            <v>7460</v>
          </cell>
          <cell r="B5910">
            <v>64855</v>
          </cell>
          <cell r="C5910">
            <v>9865</v>
          </cell>
          <cell r="D5910">
            <v>0</v>
          </cell>
          <cell r="E5910">
            <v>7599</v>
          </cell>
          <cell r="F5910">
            <v>0</v>
          </cell>
          <cell r="G5910" t="str">
            <v>7599_c17039acb6833ca3de9e643522595222</v>
          </cell>
          <cell r="H5910" t="str">
            <v>05_StandFrameAttachedSide.png</v>
          </cell>
          <cell r="I5910">
            <v>1383</v>
          </cell>
          <cell r="J5910" t="str">
            <v>05_StandFrameAttachedSide</v>
          </cell>
          <cell r="K5910" t="str">
            <v>png</v>
          </cell>
          <cell r="L5910" t="str">
            <v>image/png</v>
          </cell>
          <cell r="M5910">
            <v>766826</v>
          </cell>
          <cell r="N5910">
            <v>1464217742</v>
          </cell>
          <cell r="O5910">
            <v>0</v>
          </cell>
        </row>
        <row r="5911">
          <cell r="A5911">
            <v>7461</v>
          </cell>
          <cell r="B5911">
            <v>64855</v>
          </cell>
          <cell r="C5911">
            <v>9865</v>
          </cell>
          <cell r="D5911">
            <v>0</v>
          </cell>
          <cell r="E5911">
            <v>7599</v>
          </cell>
          <cell r="F5911">
            <v>0</v>
          </cell>
          <cell r="G5911" t="str">
            <v>7599_13112440f01c463985f5306c0ac066f0</v>
          </cell>
          <cell r="H5911" t="str">
            <v>06_MountingLegs.png</v>
          </cell>
          <cell r="I5911">
            <v>1383</v>
          </cell>
          <cell r="J5911" t="str">
            <v>06_MountingLegs</v>
          </cell>
          <cell r="K5911" t="str">
            <v>png</v>
          </cell>
          <cell r="L5911" t="str">
            <v>image/png</v>
          </cell>
          <cell r="M5911">
            <v>1021926</v>
          </cell>
          <cell r="N5911">
            <v>1464217742</v>
          </cell>
          <cell r="O5911">
            <v>0</v>
          </cell>
        </row>
        <row r="5912">
          <cell r="A5912">
            <v>7462</v>
          </cell>
          <cell r="B5912">
            <v>64855</v>
          </cell>
          <cell r="C5912">
            <v>9865</v>
          </cell>
          <cell r="D5912">
            <v>0</v>
          </cell>
          <cell r="E5912">
            <v>7599</v>
          </cell>
          <cell r="F5912">
            <v>0</v>
          </cell>
          <cell r="G5912" t="str">
            <v>7599_30f0a6ff12cb783c50dad50f61764fcf</v>
          </cell>
          <cell r="H5912" t="str">
            <v>07_MountingLegsAttached.png</v>
          </cell>
          <cell r="I5912">
            <v>1383</v>
          </cell>
          <cell r="J5912" t="str">
            <v>07_MountingLegsAttached</v>
          </cell>
          <cell r="K5912" t="str">
            <v>png</v>
          </cell>
          <cell r="L5912" t="str">
            <v>image/png</v>
          </cell>
          <cell r="M5912">
            <v>756763</v>
          </cell>
          <cell r="N5912">
            <v>1464217742</v>
          </cell>
          <cell r="O5912">
            <v>0</v>
          </cell>
        </row>
        <row r="5913">
          <cell r="A5913">
            <v>7463</v>
          </cell>
          <cell r="B5913">
            <v>64855</v>
          </cell>
          <cell r="C5913">
            <v>9865</v>
          </cell>
          <cell r="D5913">
            <v>0</v>
          </cell>
          <cell r="E5913">
            <v>7599</v>
          </cell>
          <cell r="F5913">
            <v>0</v>
          </cell>
          <cell r="G5913" t="str">
            <v>7599_9781d7c4ffabb1772823bdd6bf205ab9</v>
          </cell>
          <cell r="H5913" t="str">
            <v>08_MountingLegsAttachedBottom.png</v>
          </cell>
          <cell r="I5913">
            <v>1383</v>
          </cell>
          <cell r="J5913" t="str">
            <v>08_MountingLegsAttachedBottom</v>
          </cell>
          <cell r="K5913" t="str">
            <v>png</v>
          </cell>
          <cell r="L5913" t="str">
            <v>image/png</v>
          </cell>
          <cell r="M5913">
            <v>1091663</v>
          </cell>
          <cell r="N5913">
            <v>1464217742</v>
          </cell>
          <cell r="O5913">
            <v>0</v>
          </cell>
        </row>
        <row r="5914">
          <cell r="A5914">
            <v>7464</v>
          </cell>
          <cell r="B5914">
            <v>64855</v>
          </cell>
          <cell r="C5914">
            <v>9865</v>
          </cell>
          <cell r="D5914">
            <v>0</v>
          </cell>
          <cell r="E5914">
            <v>7599</v>
          </cell>
          <cell r="F5914">
            <v>0</v>
          </cell>
          <cell r="G5914" t="str">
            <v>7599_20286a9dd12bf4d938c654b8ec7c7cbf</v>
          </cell>
          <cell r="H5914" t="str">
            <v>09_MountingHolesAndRestingPads.png</v>
          </cell>
          <cell r="I5914">
            <v>1383</v>
          </cell>
          <cell r="J5914" t="str">
            <v>09_MountingHolesAndRestingPads</v>
          </cell>
          <cell r="K5914" t="str">
            <v>png</v>
          </cell>
          <cell r="L5914" t="str">
            <v>image/png</v>
          </cell>
          <cell r="M5914">
            <v>361176</v>
          </cell>
          <cell r="N5914">
            <v>1464217742</v>
          </cell>
          <cell r="O5914">
            <v>0</v>
          </cell>
        </row>
        <row r="5915">
          <cell r="A5915">
            <v>7465</v>
          </cell>
          <cell r="B5915">
            <v>64855</v>
          </cell>
          <cell r="C5915">
            <v>9865</v>
          </cell>
          <cell r="D5915">
            <v>0</v>
          </cell>
          <cell r="E5915">
            <v>7599</v>
          </cell>
          <cell r="F5915">
            <v>0</v>
          </cell>
          <cell r="G5915" t="str">
            <v>7599_b6b61641cbc6cd099befc594116329a3</v>
          </cell>
          <cell r="H5915" t="str">
            <v>10_MountingRodsInMusicStandHolds.png</v>
          </cell>
          <cell r="I5915">
            <v>1383</v>
          </cell>
          <cell r="J5915" t="str">
            <v>10_MountingRodsInMusicStandHolds</v>
          </cell>
          <cell r="K5915" t="str">
            <v>png</v>
          </cell>
          <cell r="L5915" t="str">
            <v>image/png</v>
          </cell>
          <cell r="M5915">
            <v>3055684</v>
          </cell>
          <cell r="N5915">
            <v>1464217742</v>
          </cell>
          <cell r="O5915">
            <v>0</v>
          </cell>
        </row>
        <row r="5916">
          <cell r="A5916">
            <v>7466</v>
          </cell>
          <cell r="B5916">
            <v>64855</v>
          </cell>
          <cell r="C5916">
            <v>9865</v>
          </cell>
          <cell r="D5916">
            <v>0</v>
          </cell>
          <cell r="E5916">
            <v>7599</v>
          </cell>
          <cell r="F5916">
            <v>0</v>
          </cell>
          <cell r="G5916" t="str">
            <v>7599_211f5eccdfd27edcced26e9cf1129b9f</v>
          </cell>
          <cell r="H5916" t="str">
            <v>11_PartialAssembly.png</v>
          </cell>
          <cell r="I5916">
            <v>1383</v>
          </cell>
          <cell r="J5916" t="str">
            <v>11_PartialAssembly</v>
          </cell>
          <cell r="K5916" t="str">
            <v>png</v>
          </cell>
          <cell r="L5916" t="str">
            <v>image/png</v>
          </cell>
          <cell r="M5916">
            <v>5623768</v>
          </cell>
          <cell r="N5916">
            <v>1464218347</v>
          </cell>
          <cell r="O5916">
            <v>0</v>
          </cell>
        </row>
        <row r="5917">
          <cell r="A5917">
            <v>7467</v>
          </cell>
          <cell r="B5917">
            <v>64855</v>
          </cell>
          <cell r="C5917">
            <v>9865</v>
          </cell>
          <cell r="D5917">
            <v>0</v>
          </cell>
          <cell r="E5917">
            <v>7599</v>
          </cell>
          <cell r="F5917">
            <v>0</v>
          </cell>
          <cell r="G5917" t="str">
            <v>7599_f01d21fd54951fdc5c655f18b9c84ff8</v>
          </cell>
          <cell r="H5917" t="str">
            <v>12_Assembled.png</v>
          </cell>
          <cell r="I5917">
            <v>1383</v>
          </cell>
          <cell r="J5917" t="str">
            <v>12_Assembled</v>
          </cell>
          <cell r="K5917" t="str">
            <v>png</v>
          </cell>
          <cell r="L5917" t="str">
            <v>image/png</v>
          </cell>
          <cell r="M5917">
            <v>3610080</v>
          </cell>
          <cell r="N5917">
            <v>1464218347</v>
          </cell>
          <cell r="O5917">
            <v>0</v>
          </cell>
        </row>
        <row r="5918">
          <cell r="A5918">
            <v>7468</v>
          </cell>
          <cell r="B5918">
            <v>64855</v>
          </cell>
          <cell r="C5918">
            <v>9865</v>
          </cell>
          <cell r="D5918">
            <v>0</v>
          </cell>
          <cell r="E5918">
            <v>7599</v>
          </cell>
          <cell r="F5918">
            <v>0</v>
          </cell>
          <cell r="G5918" t="str">
            <v>7599_07cec697e19dbf417ff62dd5af6ed1d0</v>
          </cell>
          <cell r="H5918" t="str">
            <v>13_AssembledAbove.png</v>
          </cell>
          <cell r="I5918">
            <v>1383</v>
          </cell>
          <cell r="J5918" t="str">
            <v>13_AssembledAbove</v>
          </cell>
          <cell r="K5918" t="str">
            <v>png</v>
          </cell>
          <cell r="L5918" t="str">
            <v>image/png</v>
          </cell>
          <cell r="M5918">
            <v>5673248</v>
          </cell>
          <cell r="N5918">
            <v>1464218347</v>
          </cell>
          <cell r="O5918">
            <v>0</v>
          </cell>
        </row>
        <row r="5919">
          <cell r="A5919">
            <v>7469</v>
          </cell>
          <cell r="B5919">
            <v>64855</v>
          </cell>
          <cell r="C5919">
            <v>9865</v>
          </cell>
          <cell r="D5919">
            <v>0</v>
          </cell>
          <cell r="E5919">
            <v>7599</v>
          </cell>
          <cell r="F5919">
            <v>0</v>
          </cell>
          <cell r="G5919" t="str">
            <v>7599_83ce00aa21119e528d84ca8ced096047</v>
          </cell>
          <cell r="H5919" t="str">
            <v>14_SupportLegsAndPadsCloseUp.png</v>
          </cell>
          <cell r="I5919">
            <v>1383</v>
          </cell>
          <cell r="J5919" t="str">
            <v>14_SupportLegsAndPadsCloseUp</v>
          </cell>
          <cell r="K5919" t="str">
            <v>png</v>
          </cell>
          <cell r="L5919" t="str">
            <v>image/png</v>
          </cell>
          <cell r="M5919">
            <v>3456787</v>
          </cell>
          <cell r="N5919">
            <v>1464218347</v>
          </cell>
          <cell r="O5919">
            <v>0</v>
          </cell>
        </row>
        <row r="5920">
          <cell r="A5920">
            <v>7474</v>
          </cell>
          <cell r="B5920">
            <v>72901</v>
          </cell>
          <cell r="C5920">
            <v>11134</v>
          </cell>
          <cell r="D5920">
            <v>0</v>
          </cell>
          <cell r="E5920">
            <v>4128</v>
          </cell>
          <cell r="F5920">
            <v>0</v>
          </cell>
          <cell r="G5920" t="str">
            <v>4128_e1c2101085e62067140fecbd2f2bb005</v>
          </cell>
          <cell r="H5920" t="str">
            <v>The Sherriff Demo.mp3</v>
          </cell>
          <cell r="I5920">
            <v>1185</v>
          </cell>
          <cell r="K5920" t="str">
            <v>mp3</v>
          </cell>
          <cell r="L5920" t="str">
            <v>audio/mpeg</v>
          </cell>
          <cell r="M5920">
            <v>802308</v>
          </cell>
          <cell r="N5920">
            <v>1464527552</v>
          </cell>
          <cell r="O5920">
            <v>0</v>
          </cell>
        </row>
        <row r="5921">
          <cell r="A5921">
            <v>7475</v>
          </cell>
          <cell r="B5921">
            <v>72901</v>
          </cell>
          <cell r="C5921">
            <v>11134</v>
          </cell>
          <cell r="D5921">
            <v>0</v>
          </cell>
          <cell r="E5921">
            <v>4128</v>
          </cell>
          <cell r="F5921">
            <v>0</v>
          </cell>
          <cell r="G5921" t="str">
            <v>4128_a4bd37184d3e22ddf77cb9ee9611a335</v>
          </cell>
          <cell r="H5921" t="str">
            <v>ELP Sherriff7 RM.ns2p</v>
          </cell>
          <cell r="I5921">
            <v>182</v>
          </cell>
          <cell r="K5921" t="str">
            <v>ns2p</v>
          </cell>
          <cell r="L5921" t="str">
            <v>application/octet-stream</v>
          </cell>
          <cell r="M5921">
            <v>547</v>
          </cell>
          <cell r="N5921">
            <v>1464527552</v>
          </cell>
          <cell r="O5921">
            <v>0</v>
          </cell>
        </row>
        <row r="5922">
          <cell r="A5922">
            <v>7476</v>
          </cell>
          <cell r="B5922">
            <v>72915</v>
          </cell>
          <cell r="C5922">
            <v>11133</v>
          </cell>
          <cell r="D5922">
            <v>0</v>
          </cell>
          <cell r="E5922">
            <v>3957</v>
          </cell>
          <cell r="F5922">
            <v>0</v>
          </cell>
          <cell r="G5922" t="str">
            <v>3957_3604bf078a78ec49b29e9bdd3124db18</v>
          </cell>
          <cell r="H5922" t="str">
            <v>Jamiroqai Lead.ns2s</v>
          </cell>
          <cell r="I5922">
            <v>63</v>
          </cell>
          <cell r="K5922" t="str">
            <v>ns2s</v>
          </cell>
          <cell r="L5922" t="str">
            <v>application/octet-stream</v>
          </cell>
          <cell r="M5922">
            <v>60</v>
          </cell>
          <cell r="N5922">
            <v>1464555090</v>
          </cell>
          <cell r="O5922">
            <v>0</v>
          </cell>
        </row>
        <row r="5923">
          <cell r="A5923">
            <v>7477</v>
          </cell>
          <cell r="B5923">
            <v>72916</v>
          </cell>
          <cell r="C5923">
            <v>5999</v>
          </cell>
          <cell r="D5923">
            <v>0</v>
          </cell>
          <cell r="E5923">
            <v>3957</v>
          </cell>
          <cell r="F5923">
            <v>0</v>
          </cell>
          <cell r="G5923" t="str">
            <v>3957_e36787cf7ed870714a18adb3340225ea</v>
          </cell>
          <cell r="H5923" t="str">
            <v>Lets Go Crazy .ns2p</v>
          </cell>
          <cell r="I5923">
            <v>312</v>
          </cell>
          <cell r="K5923" t="str">
            <v>ns2p</v>
          </cell>
          <cell r="L5923" t="str">
            <v>application/octet-stream</v>
          </cell>
          <cell r="M5923">
            <v>547</v>
          </cell>
          <cell r="N5923">
            <v>1464555520</v>
          </cell>
          <cell r="O5923">
            <v>0</v>
          </cell>
        </row>
        <row r="5924">
          <cell r="A5924">
            <v>7501</v>
          </cell>
          <cell r="B5924">
            <v>73327</v>
          </cell>
          <cell r="C5924">
            <v>11195</v>
          </cell>
          <cell r="D5924">
            <v>0</v>
          </cell>
          <cell r="E5924">
            <v>9389</v>
          </cell>
          <cell r="F5924">
            <v>0</v>
          </cell>
          <cell r="G5924" t="str">
            <v>9389_cb04c90b09ff4235e0a8763bf1739efb</v>
          </cell>
          <cell r="H5924" t="str">
            <v>IMG_0314.JPG</v>
          </cell>
          <cell r="I5924">
            <v>1695</v>
          </cell>
          <cell r="J5924" t="str">
            <v>My rig</v>
          </cell>
          <cell r="K5924" t="str">
            <v>jpg</v>
          </cell>
          <cell r="L5924" t="str">
            <v>image/jpeg</v>
          </cell>
          <cell r="M5924">
            <v>314088</v>
          </cell>
          <cell r="N5924">
            <v>1465282388</v>
          </cell>
          <cell r="O5924">
            <v>0</v>
          </cell>
        </row>
        <row r="5925">
          <cell r="A5925">
            <v>7479</v>
          </cell>
          <cell r="B5925">
            <v>72963</v>
          </cell>
          <cell r="C5925">
            <v>11148</v>
          </cell>
          <cell r="D5925">
            <v>0</v>
          </cell>
          <cell r="E5925">
            <v>8812</v>
          </cell>
          <cell r="F5925">
            <v>0</v>
          </cell>
          <cell r="G5925" t="str">
            <v>8812_899e6cc45c528f9fdb99d35b99533279</v>
          </cell>
          <cell r="H5925" t="str">
            <v>image.jpeg</v>
          </cell>
          <cell r="I5925">
            <v>1299</v>
          </cell>
          <cell r="K5925" t="str">
            <v>jpeg</v>
          </cell>
          <cell r="L5925" t="str">
            <v>image/jpeg</v>
          </cell>
          <cell r="M5925">
            <v>1735259</v>
          </cell>
          <cell r="N5925">
            <v>1464686364</v>
          </cell>
          <cell r="O5925">
            <v>0</v>
          </cell>
        </row>
        <row r="5926">
          <cell r="A5926">
            <v>7480</v>
          </cell>
          <cell r="B5926">
            <v>72963</v>
          </cell>
          <cell r="C5926">
            <v>11148</v>
          </cell>
          <cell r="D5926">
            <v>0</v>
          </cell>
          <cell r="E5926">
            <v>8812</v>
          </cell>
          <cell r="F5926">
            <v>0</v>
          </cell>
          <cell r="G5926" t="str">
            <v>8812_601349bfc816a384eaa5b169b04967c5</v>
          </cell>
          <cell r="H5926" t="str">
            <v>image.jpeg</v>
          </cell>
          <cell r="I5926">
            <v>1299</v>
          </cell>
          <cell r="K5926" t="str">
            <v>jpeg</v>
          </cell>
          <cell r="L5926" t="str">
            <v>image/jpeg</v>
          </cell>
          <cell r="M5926">
            <v>1739994</v>
          </cell>
          <cell r="N5926">
            <v>1464686364</v>
          </cell>
          <cell r="O5926">
            <v>0</v>
          </cell>
        </row>
        <row r="5927">
          <cell r="A5927">
            <v>7481</v>
          </cell>
          <cell r="B5927">
            <v>72963</v>
          </cell>
          <cell r="C5927">
            <v>11148</v>
          </cell>
          <cell r="D5927">
            <v>0</v>
          </cell>
          <cell r="E5927">
            <v>8812</v>
          </cell>
          <cell r="F5927">
            <v>0</v>
          </cell>
          <cell r="G5927" t="str">
            <v>8812_a861be159a2d236b00d430537571ab3d</v>
          </cell>
          <cell r="H5927" t="str">
            <v>image.jpeg</v>
          </cell>
          <cell r="I5927">
            <v>1299</v>
          </cell>
          <cell r="K5927" t="str">
            <v>jpeg</v>
          </cell>
          <cell r="L5927" t="str">
            <v>image/jpeg</v>
          </cell>
          <cell r="M5927">
            <v>1747639</v>
          </cell>
          <cell r="N5927">
            <v>1464686364</v>
          </cell>
          <cell r="O5927">
            <v>0</v>
          </cell>
        </row>
        <row r="5928">
          <cell r="A5928">
            <v>7482</v>
          </cell>
          <cell r="B5928">
            <v>73011</v>
          </cell>
          <cell r="C5928">
            <v>11158</v>
          </cell>
          <cell r="D5928">
            <v>0</v>
          </cell>
          <cell r="E5928">
            <v>16931</v>
          </cell>
          <cell r="F5928">
            <v>0</v>
          </cell>
          <cell r="G5928" t="str">
            <v>16931_3031e6e01bc3d598e82bed19566c54b1</v>
          </cell>
          <cell r="H5928" t="str">
            <v>mynord.jpg</v>
          </cell>
          <cell r="I5928">
            <v>516</v>
          </cell>
          <cell r="K5928" t="str">
            <v>jpg</v>
          </cell>
          <cell r="L5928" t="str">
            <v>image/jpeg</v>
          </cell>
          <cell r="M5928">
            <v>251289</v>
          </cell>
          <cell r="N5928">
            <v>1464776433</v>
          </cell>
          <cell r="O5928">
            <v>0</v>
          </cell>
        </row>
        <row r="5929">
          <cell r="A5929">
            <v>7483</v>
          </cell>
          <cell r="B5929">
            <v>73027</v>
          </cell>
          <cell r="C5929">
            <v>11156</v>
          </cell>
          <cell r="D5929">
            <v>0</v>
          </cell>
          <cell r="E5929">
            <v>1654</v>
          </cell>
          <cell r="F5929">
            <v>0</v>
          </cell>
          <cell r="G5929" t="str">
            <v>1654_5309fdd25aa366b0caf1d2d5289287a6</v>
          </cell>
          <cell r="H5929" t="str">
            <v>3.png</v>
          </cell>
          <cell r="I5929">
            <v>793</v>
          </cell>
          <cell r="K5929" t="str">
            <v>png</v>
          </cell>
          <cell r="L5929" t="str">
            <v>image/png</v>
          </cell>
          <cell r="M5929">
            <v>181797</v>
          </cell>
          <cell r="N5929">
            <v>1464788212</v>
          </cell>
          <cell r="O5929">
            <v>0</v>
          </cell>
        </row>
        <row r="5930">
          <cell r="A5930">
            <v>7484</v>
          </cell>
          <cell r="B5930">
            <v>73027</v>
          </cell>
          <cell r="C5930">
            <v>11156</v>
          </cell>
          <cell r="D5930">
            <v>0</v>
          </cell>
          <cell r="E5930">
            <v>1654</v>
          </cell>
          <cell r="F5930">
            <v>0</v>
          </cell>
          <cell r="G5930" t="str">
            <v>1654_4d406c2064cb903fe6e553e219ee7566</v>
          </cell>
          <cell r="H5930" t="str">
            <v>2.png</v>
          </cell>
          <cell r="I5930">
            <v>793</v>
          </cell>
          <cell r="K5930" t="str">
            <v>png</v>
          </cell>
          <cell r="L5930" t="str">
            <v>image/png</v>
          </cell>
          <cell r="M5930">
            <v>43704</v>
          </cell>
          <cell r="N5930">
            <v>1464788212</v>
          </cell>
          <cell r="O5930">
            <v>0</v>
          </cell>
        </row>
        <row r="5931">
          <cell r="A5931">
            <v>7485</v>
          </cell>
          <cell r="B5931">
            <v>73027</v>
          </cell>
          <cell r="C5931">
            <v>11156</v>
          </cell>
          <cell r="D5931">
            <v>0</v>
          </cell>
          <cell r="E5931">
            <v>1654</v>
          </cell>
          <cell r="F5931">
            <v>0</v>
          </cell>
          <cell r="G5931" t="str">
            <v>1654_eb9f87b0f49867f62f7054f9e81356ba</v>
          </cell>
          <cell r="H5931" t="str">
            <v>1.png</v>
          </cell>
          <cell r="I5931">
            <v>793</v>
          </cell>
          <cell r="K5931" t="str">
            <v>png</v>
          </cell>
          <cell r="L5931" t="str">
            <v>image/png</v>
          </cell>
          <cell r="M5931">
            <v>47308</v>
          </cell>
          <cell r="N5931">
            <v>1464788212</v>
          </cell>
          <cell r="O5931">
            <v>0</v>
          </cell>
        </row>
        <row r="5932">
          <cell r="A5932">
            <v>7486</v>
          </cell>
          <cell r="B5932">
            <v>73120</v>
          </cell>
          <cell r="C5932">
            <v>11162</v>
          </cell>
          <cell r="D5932">
            <v>0</v>
          </cell>
          <cell r="E5932">
            <v>9859</v>
          </cell>
          <cell r="F5932">
            <v>0</v>
          </cell>
          <cell r="G5932" t="str">
            <v>9859_2c38aa9e03fe5d037f2a56dbaf1d6975</v>
          </cell>
          <cell r="H5932" t="str">
            <v>FUNKY LOOPS.nsmp</v>
          </cell>
          <cell r="I5932">
            <v>178</v>
          </cell>
          <cell r="K5932" t="str">
            <v>nsmp</v>
          </cell>
          <cell r="L5932" t="str">
            <v>application/octet-stream</v>
          </cell>
          <cell r="M5932">
            <v>3141392</v>
          </cell>
          <cell r="N5932">
            <v>1464889982</v>
          </cell>
          <cell r="O5932">
            <v>0</v>
          </cell>
        </row>
        <row r="5933">
          <cell r="A5933">
            <v>7487</v>
          </cell>
          <cell r="B5933">
            <v>73194</v>
          </cell>
          <cell r="C5933">
            <v>11178</v>
          </cell>
          <cell r="D5933">
            <v>0</v>
          </cell>
          <cell r="E5933">
            <v>16561</v>
          </cell>
          <cell r="F5933">
            <v>0</v>
          </cell>
          <cell r="G5933" t="str">
            <v>16561_454527c530bb0938e2678c7146c8365b</v>
          </cell>
          <cell r="H5933" t="str">
            <v>Przechwytywanie.PNG</v>
          </cell>
          <cell r="I5933">
            <v>686</v>
          </cell>
          <cell r="K5933" t="str">
            <v>png</v>
          </cell>
          <cell r="L5933" t="str">
            <v>image/png</v>
          </cell>
          <cell r="M5933">
            <v>132411</v>
          </cell>
          <cell r="N5933">
            <v>1464988877</v>
          </cell>
          <cell r="O5933">
            <v>0</v>
          </cell>
        </row>
        <row r="5934">
          <cell r="A5934">
            <v>7488</v>
          </cell>
          <cell r="B5934">
            <v>73203</v>
          </cell>
          <cell r="C5934">
            <v>11162</v>
          </cell>
          <cell r="D5934">
            <v>0</v>
          </cell>
          <cell r="E5934">
            <v>800</v>
          </cell>
          <cell r="F5934">
            <v>0</v>
          </cell>
          <cell r="G5934" t="str">
            <v>800_3d9ae3f150b2311f9b8ed91949b924ab</v>
          </cell>
          <cell r="H5934" t="str">
            <v>SuperClav_1.wav</v>
          </cell>
          <cell r="I5934">
            <v>79</v>
          </cell>
          <cell r="K5934" t="str">
            <v>wav</v>
          </cell>
          <cell r="L5934" t="str">
            <v>audio/x-wav</v>
          </cell>
          <cell r="M5934">
            <v>1692654</v>
          </cell>
          <cell r="N5934">
            <v>1464998524</v>
          </cell>
          <cell r="O5934">
            <v>0</v>
          </cell>
        </row>
        <row r="5935">
          <cell r="A5935">
            <v>7489</v>
          </cell>
          <cell r="B5935">
            <v>73208</v>
          </cell>
          <cell r="C5935">
            <v>10936</v>
          </cell>
          <cell r="D5935">
            <v>0</v>
          </cell>
          <cell r="E5935">
            <v>16430</v>
          </cell>
          <cell r="F5935">
            <v>0</v>
          </cell>
          <cell r="G5935" t="str">
            <v>16430_d8b14037b890f5116a6feb06e7f3f2ee</v>
          </cell>
          <cell r="H5935" t="str">
            <v>Spanish Guitar-Korg.ns2pb.nsmp</v>
          </cell>
          <cell r="I5935">
            <v>253</v>
          </cell>
          <cell r="J5935" t="str">
            <v>My first try at creating a Sample</v>
          </cell>
          <cell r="K5935" t="str">
            <v>nsmp</v>
          </cell>
          <cell r="L5935" t="str">
            <v>application/octet-stream</v>
          </cell>
          <cell r="M5935">
            <v>1696640</v>
          </cell>
          <cell r="N5935">
            <v>1465015273</v>
          </cell>
          <cell r="O5935">
            <v>0</v>
          </cell>
        </row>
        <row r="5936">
          <cell r="A5936">
            <v>7490</v>
          </cell>
          <cell r="B5936">
            <v>73208</v>
          </cell>
          <cell r="C5936">
            <v>10936</v>
          </cell>
          <cell r="D5936">
            <v>0</v>
          </cell>
          <cell r="E5936">
            <v>16430</v>
          </cell>
          <cell r="F5936">
            <v>0</v>
          </cell>
          <cell r="G5936" t="str">
            <v>16430_a41bf7e4dd3518ef92cb54ed6367cd19</v>
          </cell>
          <cell r="H5936" t="str">
            <v>greensleeves-samp.mp3</v>
          </cell>
          <cell r="I5936">
            <v>3549</v>
          </cell>
          <cell r="J5936" t="str">
            <v>Sample</v>
          </cell>
          <cell r="K5936" t="str">
            <v>mp3</v>
          </cell>
          <cell r="L5936" t="str">
            <v>audio/mp3</v>
          </cell>
          <cell r="M5936">
            <v>548447</v>
          </cell>
          <cell r="N5936">
            <v>1465015358</v>
          </cell>
          <cell r="O5936">
            <v>0</v>
          </cell>
        </row>
        <row r="5937">
          <cell r="A5937">
            <v>7491</v>
          </cell>
          <cell r="B5937">
            <v>73215</v>
          </cell>
          <cell r="C5937">
            <v>11162</v>
          </cell>
          <cell r="D5937">
            <v>0</v>
          </cell>
          <cell r="E5937">
            <v>4372</v>
          </cell>
          <cell r="F5937">
            <v>0</v>
          </cell>
          <cell r="G5937" t="str">
            <v>4372_aad00c48f4b48df4c9e7e3f56bc063a9</v>
          </cell>
          <cell r="H5937" t="str">
            <v>Superclav.nwiproj</v>
          </cell>
          <cell r="I5937">
            <v>64</v>
          </cell>
          <cell r="K5937" t="str">
            <v>nwiproj</v>
          </cell>
          <cell r="L5937" t="str">
            <v>application/x-wine-extension-nwiproj</v>
          </cell>
          <cell r="M5937">
            <v>13898</v>
          </cell>
          <cell r="N5937">
            <v>1465039889</v>
          </cell>
          <cell r="O5937">
            <v>0</v>
          </cell>
        </row>
        <row r="5938">
          <cell r="A5938">
            <v>7492</v>
          </cell>
          <cell r="B5938">
            <v>73215</v>
          </cell>
          <cell r="C5938">
            <v>11162</v>
          </cell>
          <cell r="D5938">
            <v>0</v>
          </cell>
          <cell r="E5938">
            <v>4372</v>
          </cell>
          <cell r="F5938">
            <v>0</v>
          </cell>
          <cell r="G5938" t="str">
            <v>4372_5f158d92664d44e72492279cf30b82cd</v>
          </cell>
          <cell r="H5938" t="str">
            <v>Superclav.nsmp</v>
          </cell>
          <cell r="I5938">
            <v>146</v>
          </cell>
          <cell r="K5938" t="str">
            <v>nsmp</v>
          </cell>
          <cell r="L5938" t="str">
            <v>application/x-wine-extension-nsmp</v>
          </cell>
          <cell r="M5938">
            <v>542972</v>
          </cell>
          <cell r="N5938">
            <v>1465039915</v>
          </cell>
          <cell r="O5938">
            <v>0</v>
          </cell>
        </row>
        <row r="5939">
          <cell r="A5939">
            <v>7493</v>
          </cell>
          <cell r="B5939">
            <v>73232</v>
          </cell>
          <cell r="C5939">
            <v>11181</v>
          </cell>
          <cell r="D5939">
            <v>0</v>
          </cell>
          <cell r="E5939">
            <v>3957</v>
          </cell>
          <cell r="F5939">
            <v>0</v>
          </cell>
          <cell r="G5939" t="str">
            <v>3957_4b13827af306920345ac53e50a99b48f</v>
          </cell>
          <cell r="H5939" t="str">
            <v>Lady Mad Piano.ns2p</v>
          </cell>
          <cell r="I5939">
            <v>138</v>
          </cell>
          <cell r="K5939" t="str">
            <v>ns2p</v>
          </cell>
          <cell r="L5939" t="str">
            <v>application/octet-stream</v>
          </cell>
          <cell r="M5939">
            <v>547</v>
          </cell>
          <cell r="N5939">
            <v>1465070247</v>
          </cell>
          <cell r="O5939">
            <v>0</v>
          </cell>
        </row>
        <row r="5940">
          <cell r="A5940">
            <v>7494</v>
          </cell>
          <cell r="B5940">
            <v>4718</v>
          </cell>
          <cell r="C5940">
            <v>0</v>
          </cell>
          <cell r="D5940">
            <v>1</v>
          </cell>
          <cell r="E5940">
            <v>16644</v>
          </cell>
          <cell r="F5940">
            <v>0</v>
          </cell>
          <cell r="G5940" t="str">
            <v>16644_e45720193f69381844f0e1c7d98f7ab8</v>
          </cell>
          <cell r="H5940" t="str">
            <v>TS Light my Fire.ns2p</v>
          </cell>
          <cell r="I5940">
            <v>0</v>
          </cell>
          <cell r="K5940" t="str">
            <v>ns2p</v>
          </cell>
          <cell r="L5940" t="str">
            <v>application/octet-stream</v>
          </cell>
          <cell r="M5940">
            <v>547</v>
          </cell>
          <cell r="N5940">
            <v>1465161529</v>
          </cell>
          <cell r="O5940">
            <v>0</v>
          </cell>
        </row>
        <row r="5941">
          <cell r="A5941">
            <v>7495</v>
          </cell>
          <cell r="B5941">
            <v>4718</v>
          </cell>
          <cell r="C5941">
            <v>0</v>
          </cell>
          <cell r="D5941">
            <v>1</v>
          </cell>
          <cell r="E5941">
            <v>16644</v>
          </cell>
          <cell r="F5941">
            <v>0</v>
          </cell>
          <cell r="G5941" t="str">
            <v>16644_0990f99f269495b4bcc7af85af4883e9</v>
          </cell>
          <cell r="H5941" t="str">
            <v>TS Riders on the.ns2p</v>
          </cell>
          <cell r="I5941">
            <v>0</v>
          </cell>
          <cell r="K5941" t="str">
            <v>ns2p</v>
          </cell>
          <cell r="L5941" t="str">
            <v>application/octet-stream</v>
          </cell>
          <cell r="M5941">
            <v>547</v>
          </cell>
          <cell r="N5941">
            <v>1465161529</v>
          </cell>
          <cell r="O5941">
            <v>0</v>
          </cell>
        </row>
        <row r="5942">
          <cell r="A5942">
            <v>7499</v>
          </cell>
          <cell r="B5942">
            <v>73318</v>
          </cell>
          <cell r="C5942">
            <v>11181</v>
          </cell>
          <cell r="D5942">
            <v>0</v>
          </cell>
          <cell r="E5942">
            <v>3957</v>
          </cell>
          <cell r="F5942">
            <v>0</v>
          </cell>
          <cell r="G5942" t="str">
            <v>3957_15f1bbd749352f3e45d621c88a57f471</v>
          </cell>
          <cell r="H5942" t="str">
            <v>GrandPiano YaC7__ste CLv4.nsmp</v>
          </cell>
          <cell r="I5942">
            <v>162</v>
          </cell>
          <cell r="K5942" t="str">
            <v>nsmp</v>
          </cell>
          <cell r="L5942" t="str">
            <v>application/octet-stream</v>
          </cell>
          <cell r="M5942">
            <v>2902124</v>
          </cell>
          <cell r="N5942">
            <v>1465258756</v>
          </cell>
          <cell r="O5942">
            <v>0</v>
          </cell>
        </row>
        <row r="5943">
          <cell r="A5943">
            <v>7498</v>
          </cell>
          <cell r="B5943">
            <v>73318</v>
          </cell>
          <cell r="C5943">
            <v>11181</v>
          </cell>
          <cell r="D5943">
            <v>0</v>
          </cell>
          <cell r="E5943">
            <v>3957</v>
          </cell>
          <cell r="F5943">
            <v>0</v>
          </cell>
          <cell r="G5943" t="str">
            <v>3957_0856f3d1c74a211ea634465dd8ae29a9</v>
          </cell>
          <cell r="H5943" t="str">
            <v>Lady Madonna.ne5p</v>
          </cell>
          <cell r="I5943">
            <v>88</v>
          </cell>
          <cell r="K5943" t="str">
            <v>ne5p</v>
          </cell>
          <cell r="L5943" t="str">
            <v>application/octet-stream</v>
          </cell>
          <cell r="M5943">
            <v>147</v>
          </cell>
          <cell r="N5943">
            <v>1465258706</v>
          </cell>
          <cell r="O5943">
            <v>0</v>
          </cell>
        </row>
        <row r="5944">
          <cell r="A5944">
            <v>7502</v>
          </cell>
          <cell r="B5944">
            <v>73329</v>
          </cell>
          <cell r="C5944">
            <v>11145</v>
          </cell>
          <cell r="D5944">
            <v>0</v>
          </cell>
          <cell r="E5944">
            <v>4514</v>
          </cell>
          <cell r="F5944">
            <v>0</v>
          </cell>
          <cell r="G5944" t="str">
            <v>4514_07f9fcc1fd339c5572737028c74fe8f0</v>
          </cell>
          <cell r="H5944" t="str">
            <v>a1r.jpg</v>
          </cell>
          <cell r="I5944">
            <v>1018</v>
          </cell>
          <cell r="J5944" t="str">
            <v>More voices :-)</v>
          </cell>
          <cell r="K5944" t="str">
            <v>jpg</v>
          </cell>
          <cell r="L5944" t="str">
            <v>image/jpeg</v>
          </cell>
          <cell r="M5944">
            <v>85758</v>
          </cell>
          <cell r="N5944">
            <v>1465285944</v>
          </cell>
          <cell r="O5944">
            <v>0</v>
          </cell>
        </row>
        <row r="5945">
          <cell r="A5945">
            <v>7503</v>
          </cell>
          <cell r="B5945">
            <v>73345</v>
          </cell>
          <cell r="C5945">
            <v>11198</v>
          </cell>
          <cell r="D5945">
            <v>0</v>
          </cell>
          <cell r="E5945">
            <v>13038</v>
          </cell>
          <cell r="F5945">
            <v>0</v>
          </cell>
          <cell r="G5945" t="str">
            <v>13038_67c962fb1c23192f93675f3ead9024f3</v>
          </cell>
          <cell r="H5945" t="str">
            <v>Africa Clip.mp3</v>
          </cell>
          <cell r="I5945">
            <v>6915</v>
          </cell>
          <cell r="K5945" t="str">
            <v>mp3</v>
          </cell>
          <cell r="L5945" t="str">
            <v>audio/mpeg</v>
          </cell>
          <cell r="M5945">
            <v>2052932</v>
          </cell>
          <cell r="N5945">
            <v>1465321738</v>
          </cell>
          <cell r="O5945">
            <v>0</v>
          </cell>
        </row>
        <row r="5946">
          <cell r="A5946">
            <v>7504</v>
          </cell>
          <cell r="B5946">
            <v>73345</v>
          </cell>
          <cell r="C5946">
            <v>11198</v>
          </cell>
          <cell r="D5946">
            <v>0</v>
          </cell>
          <cell r="E5946">
            <v>13038</v>
          </cell>
          <cell r="F5946">
            <v>0</v>
          </cell>
          <cell r="G5946" t="str">
            <v>13038_828ff4f993eaae4bec42558643c49e2a</v>
          </cell>
          <cell r="H5946" t="str">
            <v>AfricaSample.nsmp</v>
          </cell>
          <cell r="I5946">
            <v>749</v>
          </cell>
          <cell r="K5946" t="str">
            <v>nsmp</v>
          </cell>
          <cell r="L5946" t="str">
            <v>application/octet-stream</v>
          </cell>
          <cell r="M5946">
            <v>922829</v>
          </cell>
          <cell r="N5946">
            <v>1465321738</v>
          </cell>
          <cell r="O5946">
            <v>0</v>
          </cell>
        </row>
        <row r="5947">
          <cell r="A5947">
            <v>7505</v>
          </cell>
          <cell r="B5947">
            <v>73345</v>
          </cell>
          <cell r="C5947">
            <v>11198</v>
          </cell>
          <cell r="D5947">
            <v>0</v>
          </cell>
          <cell r="E5947">
            <v>13038</v>
          </cell>
          <cell r="F5947">
            <v>0</v>
          </cell>
          <cell r="G5947" t="str">
            <v>13038_978888ce5cac10abe1730f2524c589c5</v>
          </cell>
          <cell r="H5947" t="str">
            <v>Africa TOTO.ns2p</v>
          </cell>
          <cell r="I5947">
            <v>559</v>
          </cell>
          <cell r="K5947" t="str">
            <v>ns2p</v>
          </cell>
          <cell r="L5947" t="str">
            <v>application/octet-stream</v>
          </cell>
          <cell r="M5947">
            <v>547</v>
          </cell>
          <cell r="N5947">
            <v>1465321738</v>
          </cell>
          <cell r="O5947">
            <v>0</v>
          </cell>
        </row>
        <row r="5948">
          <cell r="A5948">
            <v>7506</v>
          </cell>
          <cell r="B5948">
            <v>73360</v>
          </cell>
          <cell r="C5948">
            <v>11181</v>
          </cell>
          <cell r="D5948">
            <v>0</v>
          </cell>
          <cell r="E5948">
            <v>16502</v>
          </cell>
          <cell r="F5948">
            <v>0</v>
          </cell>
          <cell r="G5948" t="str">
            <v>16502_8c3a561c5043e1813dc134feab7f3493</v>
          </cell>
          <cell r="H5948" t="str">
            <v>1.jpg</v>
          </cell>
          <cell r="I5948">
            <v>371</v>
          </cell>
          <cell r="K5948" t="str">
            <v>jpg</v>
          </cell>
          <cell r="L5948" t="str">
            <v>image/jpeg</v>
          </cell>
          <cell r="M5948">
            <v>381341</v>
          </cell>
          <cell r="N5948">
            <v>1465340693</v>
          </cell>
          <cell r="O5948">
            <v>0</v>
          </cell>
        </row>
        <row r="5949">
          <cell r="A5949">
            <v>7507</v>
          </cell>
          <cell r="B5949">
            <v>73360</v>
          </cell>
          <cell r="C5949">
            <v>11181</v>
          </cell>
          <cell r="D5949">
            <v>0</v>
          </cell>
          <cell r="E5949">
            <v>16502</v>
          </cell>
          <cell r="F5949">
            <v>0</v>
          </cell>
          <cell r="G5949" t="str">
            <v>16502_62a9655e7b526e27c3f701b3e0ef611a</v>
          </cell>
          <cell r="H5949" t="str">
            <v>2.jpg</v>
          </cell>
          <cell r="I5949">
            <v>371</v>
          </cell>
          <cell r="K5949" t="str">
            <v>jpg</v>
          </cell>
          <cell r="L5949" t="str">
            <v>image/jpeg</v>
          </cell>
          <cell r="M5949">
            <v>299425</v>
          </cell>
          <cell r="N5949">
            <v>1465340693</v>
          </cell>
          <cell r="O5949">
            <v>0</v>
          </cell>
        </row>
        <row r="5950">
          <cell r="A5950">
            <v>7508</v>
          </cell>
          <cell r="B5950">
            <v>73360</v>
          </cell>
          <cell r="C5950">
            <v>11181</v>
          </cell>
          <cell r="D5950">
            <v>0</v>
          </cell>
          <cell r="E5950">
            <v>16502</v>
          </cell>
          <cell r="F5950">
            <v>0</v>
          </cell>
          <cell r="G5950" t="str">
            <v>16502_0c7fcd26b1824e5d883aecba03ab8df6</v>
          </cell>
          <cell r="H5950" t="str">
            <v>3.jpg</v>
          </cell>
          <cell r="I5950">
            <v>371</v>
          </cell>
          <cell r="K5950" t="str">
            <v>jpg</v>
          </cell>
          <cell r="L5950" t="str">
            <v>image/jpeg</v>
          </cell>
          <cell r="M5950">
            <v>387444</v>
          </cell>
          <cell r="N5950">
            <v>1465340693</v>
          </cell>
          <cell r="O5950">
            <v>0</v>
          </cell>
        </row>
        <row r="5951">
          <cell r="A5951">
            <v>7509</v>
          </cell>
          <cell r="B5951">
            <v>73366</v>
          </cell>
          <cell r="C5951">
            <v>11203</v>
          </cell>
          <cell r="D5951">
            <v>0</v>
          </cell>
          <cell r="E5951">
            <v>16502</v>
          </cell>
          <cell r="F5951">
            <v>0</v>
          </cell>
          <cell r="G5951" t="str">
            <v>16502_7f487a7d4aefa74b1528faa592df02be</v>
          </cell>
          <cell r="H5951" t="str">
            <v>SM.jpg</v>
          </cell>
          <cell r="I5951">
            <v>541</v>
          </cell>
          <cell r="K5951" t="str">
            <v>jpg</v>
          </cell>
          <cell r="L5951" t="str">
            <v>image/jpeg</v>
          </cell>
          <cell r="M5951">
            <v>34324</v>
          </cell>
          <cell r="N5951">
            <v>1465353876</v>
          </cell>
          <cell r="O5951">
            <v>0</v>
          </cell>
        </row>
        <row r="5952">
          <cell r="A5952">
            <v>7510</v>
          </cell>
          <cell r="B5952">
            <v>73383</v>
          </cell>
          <cell r="C5952">
            <v>11004</v>
          </cell>
          <cell r="D5952">
            <v>0</v>
          </cell>
          <cell r="E5952">
            <v>1654</v>
          </cell>
          <cell r="F5952">
            <v>0</v>
          </cell>
          <cell r="G5952" t="str">
            <v>1654_b04823b86c01a8109612bff9ccca638a</v>
          </cell>
          <cell r="H5952" t="str">
            <v>NLA1.jpg</v>
          </cell>
          <cell r="I5952">
            <v>1388</v>
          </cell>
          <cell r="K5952" t="str">
            <v>jpg</v>
          </cell>
          <cell r="L5952" t="str">
            <v>image/jpeg</v>
          </cell>
          <cell r="M5952">
            <v>46665</v>
          </cell>
          <cell r="N5952">
            <v>1465370469</v>
          </cell>
          <cell r="O5952">
            <v>0</v>
          </cell>
        </row>
        <row r="5953">
          <cell r="A5953">
            <v>7511</v>
          </cell>
          <cell r="B5953">
            <v>73409</v>
          </cell>
          <cell r="C5953">
            <v>11208</v>
          </cell>
          <cell r="D5953">
            <v>0</v>
          </cell>
          <cell r="E5953">
            <v>16502</v>
          </cell>
          <cell r="F5953">
            <v>0</v>
          </cell>
          <cell r="G5953" t="str">
            <v>16502_a4c7e7c310b41668969141d16bf4cab9</v>
          </cell>
          <cell r="H5953" t="str">
            <v>Question.jpg</v>
          </cell>
          <cell r="I5953">
            <v>451</v>
          </cell>
          <cell r="K5953" t="str">
            <v>jpg</v>
          </cell>
          <cell r="L5953" t="str">
            <v>image/jpeg</v>
          </cell>
          <cell r="M5953">
            <v>21712</v>
          </cell>
          <cell r="N5953">
            <v>1465412603</v>
          </cell>
          <cell r="O5953">
            <v>0</v>
          </cell>
        </row>
        <row r="5954">
          <cell r="A5954">
            <v>7520</v>
          </cell>
          <cell r="B5954">
            <v>73537</v>
          </cell>
          <cell r="C5954">
            <v>11223</v>
          </cell>
          <cell r="D5954">
            <v>0</v>
          </cell>
          <cell r="E5954">
            <v>2450</v>
          </cell>
          <cell r="F5954">
            <v>0</v>
          </cell>
          <cell r="G5954" t="str">
            <v>2450_eaeea0f36ecec59e71d437caf6376b69</v>
          </cell>
          <cell r="H5954" t="str">
            <v>image.jpeg</v>
          </cell>
          <cell r="I5954">
            <v>972</v>
          </cell>
          <cell r="K5954" t="str">
            <v>jpeg</v>
          </cell>
          <cell r="L5954" t="str">
            <v>image/jpeg</v>
          </cell>
          <cell r="M5954">
            <v>291885</v>
          </cell>
          <cell r="N5954">
            <v>1465724220</v>
          </cell>
          <cell r="O5954">
            <v>0</v>
          </cell>
        </row>
        <row r="5955">
          <cell r="A5955">
            <v>7514</v>
          </cell>
          <cell r="B5955">
            <v>73511</v>
          </cell>
          <cell r="C5955">
            <v>11220</v>
          </cell>
          <cell r="D5955">
            <v>0</v>
          </cell>
          <cell r="E5955">
            <v>16568</v>
          </cell>
          <cell r="F5955">
            <v>0</v>
          </cell>
          <cell r="G5955" t="str">
            <v>16568_a84d4e23c7a372c3ed102b5fb2755707</v>
          </cell>
          <cell r="H5955" t="str">
            <v>PadLeadSplit.mp3</v>
          </cell>
          <cell r="I5955">
            <v>317</v>
          </cell>
          <cell r="K5955" t="str">
            <v>mp3</v>
          </cell>
          <cell r="L5955" t="str">
            <v>audio/mpeg</v>
          </cell>
          <cell r="M5955">
            <v>705161</v>
          </cell>
          <cell r="N5955">
            <v>1465631121</v>
          </cell>
          <cell r="O5955">
            <v>0</v>
          </cell>
        </row>
        <row r="5956">
          <cell r="A5956">
            <v>7519</v>
          </cell>
          <cell r="B5956">
            <v>73537</v>
          </cell>
          <cell r="C5956">
            <v>11223</v>
          </cell>
          <cell r="D5956">
            <v>0</v>
          </cell>
          <cell r="E5956">
            <v>2450</v>
          </cell>
          <cell r="F5956">
            <v>0</v>
          </cell>
          <cell r="G5956" t="str">
            <v>2450_f35278961c5760d3e302ff2932d3910b</v>
          </cell>
          <cell r="H5956" t="str">
            <v>image.jpeg</v>
          </cell>
          <cell r="I5956">
            <v>972</v>
          </cell>
          <cell r="J5956" t="str">
            <v>Keys corner</v>
          </cell>
          <cell r="K5956" t="str">
            <v>jpeg</v>
          </cell>
          <cell r="L5956" t="str">
            <v>image/jpeg</v>
          </cell>
          <cell r="M5956">
            <v>286207</v>
          </cell>
          <cell r="N5956">
            <v>1465724220</v>
          </cell>
          <cell r="O5956">
            <v>0</v>
          </cell>
        </row>
        <row r="5957">
          <cell r="A5957">
            <v>7518</v>
          </cell>
          <cell r="B5957">
            <v>73511</v>
          </cell>
          <cell r="C5957">
            <v>11220</v>
          </cell>
          <cell r="D5957">
            <v>0</v>
          </cell>
          <cell r="E5957">
            <v>16568</v>
          </cell>
          <cell r="F5957">
            <v>0</v>
          </cell>
          <cell r="G5957" t="str">
            <v>16568_511de101249e35d9f7e9ec8c2c4d6638</v>
          </cell>
          <cell r="H5957" t="str">
            <v>PadLeadSplit.nlap</v>
          </cell>
          <cell r="I5957">
            <v>109</v>
          </cell>
          <cell r="K5957" t="str">
            <v>nlap</v>
          </cell>
          <cell r="L5957" t="str">
            <v>application/octet-stream</v>
          </cell>
          <cell r="M5957">
            <v>427</v>
          </cell>
          <cell r="N5957">
            <v>1465631369</v>
          </cell>
          <cell r="O5957">
            <v>0</v>
          </cell>
        </row>
        <row r="5958">
          <cell r="A5958">
            <v>7521</v>
          </cell>
          <cell r="B5958">
            <v>73537</v>
          </cell>
          <cell r="C5958">
            <v>11223</v>
          </cell>
          <cell r="D5958">
            <v>0</v>
          </cell>
          <cell r="E5958">
            <v>2450</v>
          </cell>
          <cell r="F5958">
            <v>0</v>
          </cell>
          <cell r="G5958" t="str">
            <v>2450_af36ae2f0fe52e7ee3e2b6d439d13c6a</v>
          </cell>
          <cell r="H5958" t="str">
            <v>image.jpeg</v>
          </cell>
          <cell r="I5958">
            <v>972</v>
          </cell>
          <cell r="J5958" t="str">
            <v>New drums</v>
          </cell>
          <cell r="K5958" t="str">
            <v>jpeg</v>
          </cell>
          <cell r="L5958" t="str">
            <v>image/jpeg</v>
          </cell>
          <cell r="M5958">
            <v>257267</v>
          </cell>
          <cell r="N5958">
            <v>1465724220</v>
          </cell>
          <cell r="O5958">
            <v>0</v>
          </cell>
        </row>
        <row r="5959">
          <cell r="A5959">
            <v>7522</v>
          </cell>
          <cell r="B5959">
            <v>73537</v>
          </cell>
          <cell r="C5959">
            <v>11223</v>
          </cell>
          <cell r="D5959">
            <v>0</v>
          </cell>
          <cell r="E5959">
            <v>2450</v>
          </cell>
          <cell r="F5959">
            <v>0</v>
          </cell>
          <cell r="G5959" t="str">
            <v>2450_5ada98625e3df2fb83b58f5319510f8a</v>
          </cell>
          <cell r="H5959" t="str">
            <v>image.jpeg</v>
          </cell>
          <cell r="I5959">
            <v>972</v>
          </cell>
          <cell r="J5959" t="str">
            <v>Keytar's ready</v>
          </cell>
          <cell r="K5959" t="str">
            <v>jpeg</v>
          </cell>
          <cell r="L5959" t="str">
            <v>image/jpeg</v>
          </cell>
          <cell r="M5959">
            <v>292555</v>
          </cell>
          <cell r="N5959">
            <v>1465724220</v>
          </cell>
          <cell r="O5959">
            <v>0</v>
          </cell>
        </row>
        <row r="5960">
          <cell r="A5960">
            <v>7523</v>
          </cell>
          <cell r="B5960">
            <v>73537</v>
          </cell>
          <cell r="C5960">
            <v>11223</v>
          </cell>
          <cell r="D5960">
            <v>0</v>
          </cell>
          <cell r="E5960">
            <v>2450</v>
          </cell>
          <cell r="F5960">
            <v>0</v>
          </cell>
          <cell r="G5960" t="str">
            <v>2450_e8b13d2dbb20fecd310a5201603ca6d3</v>
          </cell>
          <cell r="H5960" t="str">
            <v>image.jpeg</v>
          </cell>
          <cell r="I5960">
            <v>972</v>
          </cell>
          <cell r="J5960" t="str">
            <v>Mics and of of his few guitar amps</v>
          </cell>
          <cell r="K5960" t="str">
            <v>jpeg</v>
          </cell>
          <cell r="L5960" t="str">
            <v>image/jpeg</v>
          </cell>
          <cell r="M5960">
            <v>274360</v>
          </cell>
          <cell r="N5960">
            <v>1465724220</v>
          </cell>
          <cell r="O5960">
            <v>0</v>
          </cell>
        </row>
        <row r="5961">
          <cell r="A5961">
            <v>7524</v>
          </cell>
          <cell r="B5961">
            <v>73588</v>
          </cell>
          <cell r="C5961">
            <v>10727</v>
          </cell>
          <cell r="D5961">
            <v>0</v>
          </cell>
          <cell r="E5961">
            <v>3635</v>
          </cell>
          <cell r="F5961">
            <v>0</v>
          </cell>
          <cell r="G5961" t="str">
            <v>3635_d6f1e7b7cd0d4670b10cd033dd9395cb</v>
          </cell>
          <cell r="H5961" t="str">
            <v>Gustavo Chab2.jpg</v>
          </cell>
          <cell r="I5961">
            <v>2392</v>
          </cell>
          <cell r="J5961" t="str">
            <v>Composer Gustavo Chab</v>
          </cell>
          <cell r="K5961" t="str">
            <v>jpg</v>
          </cell>
          <cell r="L5961" t="str">
            <v>image/jpeg</v>
          </cell>
          <cell r="M5961">
            <v>392130</v>
          </cell>
          <cell r="N5961">
            <v>1465844503</v>
          </cell>
          <cell r="O5961">
            <v>0</v>
          </cell>
        </row>
        <row r="5962">
          <cell r="A5962">
            <v>7526</v>
          </cell>
          <cell r="B5962">
            <v>73603</v>
          </cell>
          <cell r="C5962">
            <v>11236</v>
          </cell>
          <cell r="D5962">
            <v>0</v>
          </cell>
          <cell r="E5962">
            <v>16502</v>
          </cell>
          <cell r="F5962">
            <v>0</v>
          </cell>
          <cell r="G5962" t="str">
            <v>16502_44d8ee0d22a53502ca2495c2ba232ccb</v>
          </cell>
          <cell r="H5962" t="str">
            <v>System.pdf</v>
          </cell>
          <cell r="I5962">
            <v>278</v>
          </cell>
          <cell r="K5962" t="str">
            <v>pdf</v>
          </cell>
          <cell r="L5962" t="str">
            <v>application/pdf</v>
          </cell>
          <cell r="M5962">
            <v>894954</v>
          </cell>
          <cell r="N5962">
            <v>1465868157</v>
          </cell>
          <cell r="O5962">
            <v>0</v>
          </cell>
        </row>
        <row r="5963">
          <cell r="A5963">
            <v>7528</v>
          </cell>
          <cell r="B5963">
            <v>73682</v>
          </cell>
          <cell r="C5963">
            <v>10936</v>
          </cell>
          <cell r="D5963">
            <v>0</v>
          </cell>
          <cell r="E5963">
            <v>16430</v>
          </cell>
          <cell r="F5963">
            <v>0</v>
          </cell>
          <cell r="G5963" t="str">
            <v>16430_67f131bca14df8113fc421ef1b476bbb</v>
          </cell>
          <cell r="H5963" t="str">
            <v>Spanish-Guitar-Korg.nsmp</v>
          </cell>
          <cell r="I5963">
            <v>202</v>
          </cell>
          <cell r="J5963" t="str">
            <v>Fixed Korg</v>
          </cell>
          <cell r="K5963" t="str">
            <v>nsmp</v>
          </cell>
          <cell r="L5963" t="str">
            <v>application/octet-stream</v>
          </cell>
          <cell r="M5963">
            <v>2435399</v>
          </cell>
          <cell r="N5963">
            <v>1466018625</v>
          </cell>
          <cell r="O5963">
            <v>0</v>
          </cell>
        </row>
        <row r="5964">
          <cell r="A5964">
            <v>7529</v>
          </cell>
          <cell r="B5964">
            <v>73682</v>
          </cell>
          <cell r="C5964">
            <v>10936</v>
          </cell>
          <cell r="D5964">
            <v>0</v>
          </cell>
          <cell r="E5964">
            <v>16430</v>
          </cell>
          <cell r="F5964">
            <v>0</v>
          </cell>
          <cell r="G5964" t="str">
            <v>16430_194b13c02be0440f622abf59f211b2d8</v>
          </cell>
          <cell r="H5964" t="str">
            <v>Spanish-Guitar-New-2016-06-15.nsmp</v>
          </cell>
          <cell r="I5964">
            <v>203</v>
          </cell>
          <cell r="J5964" t="str">
            <v>New Spanish Guitar</v>
          </cell>
          <cell r="K5964" t="str">
            <v>nsmp</v>
          </cell>
          <cell r="L5964" t="str">
            <v>application/octet-stream</v>
          </cell>
          <cell r="M5964">
            <v>14525</v>
          </cell>
          <cell r="N5964">
            <v>1466018625</v>
          </cell>
          <cell r="O5964">
            <v>0</v>
          </cell>
        </row>
        <row r="5965">
          <cell r="A5965">
            <v>7530</v>
          </cell>
          <cell r="B5965">
            <v>73696</v>
          </cell>
          <cell r="C5965">
            <v>11250</v>
          </cell>
          <cell r="D5965">
            <v>0</v>
          </cell>
          <cell r="E5965">
            <v>17061</v>
          </cell>
          <cell r="F5965">
            <v>0</v>
          </cell>
          <cell r="G5965" t="str">
            <v>17061_8a5b22fb9310748cd345752c897d4d03</v>
          </cell>
          <cell r="H5965" t="str">
            <v>Eleanor Rigby.ns2p</v>
          </cell>
          <cell r="I5965">
            <v>360</v>
          </cell>
          <cell r="K5965" t="str">
            <v>ns2p</v>
          </cell>
          <cell r="L5965" t="str">
            <v>application/octet-stream</v>
          </cell>
          <cell r="M5965">
            <v>547</v>
          </cell>
          <cell r="N5965">
            <v>1466044929</v>
          </cell>
          <cell r="O5965">
            <v>0</v>
          </cell>
        </row>
        <row r="5966">
          <cell r="A5966">
            <v>7531</v>
          </cell>
          <cell r="B5966">
            <v>73697</v>
          </cell>
          <cell r="C5966">
            <v>11251</v>
          </cell>
          <cell r="D5966">
            <v>0</v>
          </cell>
          <cell r="E5966">
            <v>17061</v>
          </cell>
          <cell r="F5966">
            <v>0</v>
          </cell>
          <cell r="G5966" t="str">
            <v>17061_8923cbf976e485de66d0a526ddbd8f36</v>
          </cell>
          <cell r="H5966" t="str">
            <v>LadyMadonna.ns2p</v>
          </cell>
          <cell r="I5966">
            <v>188</v>
          </cell>
          <cell r="K5966" t="str">
            <v>ns2p</v>
          </cell>
          <cell r="L5966" t="str">
            <v>application/octet-stream</v>
          </cell>
          <cell r="M5966">
            <v>547</v>
          </cell>
          <cell r="N5966">
            <v>1466045776</v>
          </cell>
          <cell r="O5966">
            <v>0</v>
          </cell>
        </row>
        <row r="5967">
          <cell r="A5967">
            <v>7532</v>
          </cell>
          <cell r="B5967">
            <v>73707</v>
          </cell>
          <cell r="C5967">
            <v>11242</v>
          </cell>
          <cell r="D5967">
            <v>0</v>
          </cell>
          <cell r="E5967">
            <v>8129</v>
          </cell>
          <cell r="F5967">
            <v>0</v>
          </cell>
          <cell r="G5967" t="str">
            <v>8129_5e93c0f20f5f3b648e524378b51674e7</v>
          </cell>
          <cell r="H5967" t="str">
            <v>We Found Love - Calvin Harris, Rihanna.ns2pb</v>
          </cell>
          <cell r="I5967">
            <v>309</v>
          </cell>
          <cell r="J5967" t="str">
            <v>We Found Love - Calvin Harris, Rihanna - NS2 Bundle</v>
          </cell>
          <cell r="K5967" t="str">
            <v>ns2pb</v>
          </cell>
          <cell r="L5967" t="str">
            <v>application/octet-stream</v>
          </cell>
          <cell r="M5967">
            <v>6626987</v>
          </cell>
          <cell r="N5967">
            <v>1466057958</v>
          </cell>
          <cell r="O5967">
            <v>0</v>
          </cell>
        </row>
        <row r="5968">
          <cell r="A5968">
            <v>7533</v>
          </cell>
          <cell r="B5968">
            <v>73596</v>
          </cell>
          <cell r="C5968">
            <v>6464</v>
          </cell>
          <cell r="D5968">
            <v>0</v>
          </cell>
          <cell r="E5968">
            <v>16975</v>
          </cell>
          <cell r="F5968">
            <v>0</v>
          </cell>
          <cell r="G5968" t="str">
            <v>16975_28b548545ce4d2c16d43b8db04b6d3d6</v>
          </cell>
          <cell r="H5968" t="str">
            <v>Oh Jonny V2.ns2p</v>
          </cell>
          <cell r="I5968">
            <v>177</v>
          </cell>
          <cell r="K5968" t="str">
            <v>ns2p</v>
          </cell>
          <cell r="L5968" t="str">
            <v>application/octet-stream</v>
          </cell>
          <cell r="M5968">
            <v>547</v>
          </cell>
          <cell r="N5968">
            <v>1466067229</v>
          </cell>
          <cell r="O5968">
            <v>0</v>
          </cell>
        </row>
        <row r="5969">
          <cell r="A5969">
            <v>7534</v>
          </cell>
          <cell r="B5969">
            <v>73596</v>
          </cell>
          <cell r="C5969">
            <v>6464</v>
          </cell>
          <cell r="D5969">
            <v>0</v>
          </cell>
          <cell r="E5969">
            <v>16975</v>
          </cell>
          <cell r="F5969">
            <v>0</v>
          </cell>
          <cell r="G5969" t="str">
            <v>16975_be5756a12576fff38697276926b2fc1c</v>
          </cell>
          <cell r="H5969" t="str">
            <v>Oh Jonny - Jan Delay - Demo.mp3</v>
          </cell>
          <cell r="I5969">
            <v>1919</v>
          </cell>
          <cell r="K5969" t="str">
            <v>mp3</v>
          </cell>
          <cell r="L5969" t="str">
            <v>audio/mpeg</v>
          </cell>
          <cell r="M5969">
            <v>1015684</v>
          </cell>
          <cell r="N5969">
            <v>1466067361</v>
          </cell>
          <cell r="O5969">
            <v>0</v>
          </cell>
        </row>
        <row r="5970">
          <cell r="A5970">
            <v>7535</v>
          </cell>
          <cell r="B5970">
            <v>73596</v>
          </cell>
          <cell r="C5970">
            <v>6464</v>
          </cell>
          <cell r="D5970">
            <v>0</v>
          </cell>
          <cell r="E5970">
            <v>16975</v>
          </cell>
          <cell r="F5970">
            <v>0</v>
          </cell>
          <cell r="G5970" t="str">
            <v>16975_515713a5d2e84ebe1bf71749a33fe677</v>
          </cell>
          <cell r="H5970" t="str">
            <v>Oh Jonny - Jan Delay - Demo.JPG</v>
          </cell>
          <cell r="I5970">
            <v>1049</v>
          </cell>
          <cell r="K5970" t="str">
            <v>jpg</v>
          </cell>
          <cell r="L5970" t="str">
            <v>image/jpeg</v>
          </cell>
          <cell r="M5970">
            <v>22741</v>
          </cell>
          <cell r="N5970">
            <v>1466067369</v>
          </cell>
          <cell r="O5970">
            <v>0</v>
          </cell>
        </row>
        <row r="5971">
          <cell r="A5971">
            <v>7731</v>
          </cell>
          <cell r="B5971">
            <v>76561</v>
          </cell>
          <cell r="C5971">
            <v>11758</v>
          </cell>
          <cell r="D5971">
            <v>0</v>
          </cell>
          <cell r="E5971">
            <v>17711</v>
          </cell>
          <cell r="F5971">
            <v>0</v>
          </cell>
          <cell r="G5971" t="str">
            <v>17711_6e80bda30692e6a50778c086c24ca60e</v>
          </cell>
          <cell r="H5971" t="str">
            <v>Airport Choir HJ.nwp</v>
          </cell>
          <cell r="I5971">
            <v>108</v>
          </cell>
          <cell r="K5971" t="str">
            <v>nwp</v>
          </cell>
          <cell r="L5971" t="str">
            <v>application/octet-stream</v>
          </cell>
          <cell r="M5971">
            <v>350</v>
          </cell>
          <cell r="N5971">
            <v>1473605314</v>
          </cell>
          <cell r="O5971">
            <v>0</v>
          </cell>
        </row>
        <row r="5972">
          <cell r="A5972">
            <v>7730</v>
          </cell>
          <cell r="B5972">
            <v>73803</v>
          </cell>
          <cell r="C5972">
            <v>8797</v>
          </cell>
          <cell r="D5972">
            <v>0</v>
          </cell>
          <cell r="E5972">
            <v>5030</v>
          </cell>
          <cell r="F5972">
            <v>0</v>
          </cell>
          <cell r="G5972" t="str">
            <v>5030_eee79276cb83c5559fb43ef39870acc2</v>
          </cell>
          <cell r="H5972" t="str">
            <v>Nord synth comparison.pdf</v>
          </cell>
          <cell r="I5972">
            <v>234</v>
          </cell>
          <cell r="J5972" t="str">
            <v>Nord synth feature comparison</v>
          </cell>
          <cell r="K5972" t="str">
            <v>pdf</v>
          </cell>
          <cell r="L5972" t="str">
            <v>application/pdf</v>
          </cell>
          <cell r="M5972">
            <v>16489</v>
          </cell>
          <cell r="N5972">
            <v>1473595897</v>
          </cell>
          <cell r="O5972">
            <v>0</v>
          </cell>
        </row>
        <row r="5973">
          <cell r="A5973">
            <v>7540</v>
          </cell>
          <cell r="B5973">
            <v>73848</v>
          </cell>
          <cell r="C5973">
            <v>11271</v>
          </cell>
          <cell r="D5973">
            <v>0</v>
          </cell>
          <cell r="E5973">
            <v>12899</v>
          </cell>
          <cell r="F5973">
            <v>0</v>
          </cell>
          <cell r="G5973" t="str">
            <v>12899_b0398df9cc28a631dbbf84a6dd1462d0</v>
          </cell>
          <cell r="H5973" t="str">
            <v>Synth___.mp3</v>
          </cell>
          <cell r="I5973">
            <v>1000</v>
          </cell>
          <cell r="K5973" t="str">
            <v>mp3</v>
          </cell>
          <cell r="L5973" t="str">
            <v>audio/mp3</v>
          </cell>
          <cell r="M5973">
            <v>226308</v>
          </cell>
          <cell r="N5973">
            <v>1466428556</v>
          </cell>
          <cell r="O5973">
            <v>0</v>
          </cell>
        </row>
        <row r="5974">
          <cell r="A5974">
            <v>7541</v>
          </cell>
          <cell r="B5974">
            <v>73963</v>
          </cell>
          <cell r="C5974">
            <v>11284</v>
          </cell>
          <cell r="D5974">
            <v>0</v>
          </cell>
          <cell r="E5974">
            <v>17011</v>
          </cell>
          <cell r="F5974">
            <v>0</v>
          </cell>
          <cell r="G5974" t="str">
            <v>17011_95683cb8e4c9b5b012451b3119274ffd</v>
          </cell>
          <cell r="H5974" t="str">
            <v>fantasy_sound.mp3</v>
          </cell>
          <cell r="I5974">
            <v>299</v>
          </cell>
          <cell r="K5974" t="str">
            <v>mp3</v>
          </cell>
          <cell r="L5974" t="str">
            <v>audio/mp3</v>
          </cell>
          <cell r="M5974">
            <v>914135</v>
          </cell>
          <cell r="N5974">
            <v>1466638187</v>
          </cell>
          <cell r="O5974">
            <v>0</v>
          </cell>
        </row>
        <row r="5975">
          <cell r="A5975">
            <v>7542</v>
          </cell>
          <cell r="B5975">
            <v>73963</v>
          </cell>
          <cell r="C5975">
            <v>11284</v>
          </cell>
          <cell r="D5975">
            <v>0</v>
          </cell>
          <cell r="E5975">
            <v>17011</v>
          </cell>
          <cell r="F5975">
            <v>0</v>
          </cell>
          <cell r="G5975" t="str">
            <v>17011_b983ce35bc909ddf1f5770700e11e27e</v>
          </cell>
          <cell r="H5975" t="str">
            <v>nordlead_uzbek_audio.mp3</v>
          </cell>
          <cell r="I5975">
            <v>227</v>
          </cell>
          <cell r="K5975" t="str">
            <v>mp3</v>
          </cell>
          <cell r="L5975" t="str">
            <v>audio/mp3</v>
          </cell>
          <cell r="M5975">
            <v>631386</v>
          </cell>
          <cell r="N5975">
            <v>1466638273</v>
          </cell>
          <cell r="O5975">
            <v>0</v>
          </cell>
        </row>
        <row r="5976">
          <cell r="A5976">
            <v>7543</v>
          </cell>
          <cell r="B5976">
            <v>73963</v>
          </cell>
          <cell r="C5976">
            <v>11284</v>
          </cell>
          <cell r="D5976">
            <v>0</v>
          </cell>
          <cell r="E5976">
            <v>17011</v>
          </cell>
          <cell r="F5976">
            <v>0</v>
          </cell>
          <cell r="G5976" t="str">
            <v>17011_f565900ec6dedb3bbcb2dc8987a5cc4e</v>
          </cell>
          <cell r="H5976" t="str">
            <v>salvation2.mp3</v>
          </cell>
          <cell r="I5976">
            <v>259</v>
          </cell>
          <cell r="K5976" t="str">
            <v>mp3</v>
          </cell>
          <cell r="L5976" t="str">
            <v>audio/mp3</v>
          </cell>
          <cell r="M5976">
            <v>703797</v>
          </cell>
          <cell r="N5976">
            <v>1466638301</v>
          </cell>
          <cell r="O5976">
            <v>0</v>
          </cell>
        </row>
        <row r="5977">
          <cell r="A5977">
            <v>7544</v>
          </cell>
          <cell r="B5977">
            <v>73963</v>
          </cell>
          <cell r="C5977">
            <v>11284</v>
          </cell>
          <cell r="D5977">
            <v>0</v>
          </cell>
          <cell r="E5977">
            <v>17011</v>
          </cell>
          <cell r="F5977">
            <v>0</v>
          </cell>
          <cell r="G5977" t="str">
            <v>17011_098feda56d5bfc1c13ea4b68e2639f96</v>
          </cell>
          <cell r="H5977" t="str">
            <v>arpeggio_festival.mp3</v>
          </cell>
          <cell r="I5977">
            <v>219</v>
          </cell>
          <cell r="K5977" t="str">
            <v>mp3</v>
          </cell>
          <cell r="L5977" t="str">
            <v>audio/mp3</v>
          </cell>
          <cell r="M5977">
            <v>847993</v>
          </cell>
          <cell r="N5977">
            <v>1466638747</v>
          </cell>
          <cell r="O5977">
            <v>0</v>
          </cell>
        </row>
        <row r="5978">
          <cell r="A5978">
            <v>7545</v>
          </cell>
          <cell r="B5978">
            <v>73963</v>
          </cell>
          <cell r="C5978">
            <v>11284</v>
          </cell>
          <cell r="D5978">
            <v>0</v>
          </cell>
          <cell r="E5978">
            <v>17011</v>
          </cell>
          <cell r="F5978">
            <v>0</v>
          </cell>
          <cell r="G5978" t="str">
            <v>17011_ddb3e3dc0b0ba557e220b1f40e8c261d</v>
          </cell>
          <cell r="H5978" t="str">
            <v>tropical_sound.mp3</v>
          </cell>
          <cell r="I5978">
            <v>228</v>
          </cell>
          <cell r="K5978" t="str">
            <v>mp3</v>
          </cell>
          <cell r="L5978" t="str">
            <v>audio/mp3</v>
          </cell>
          <cell r="M5978">
            <v>475278</v>
          </cell>
          <cell r="N5978">
            <v>1466639674</v>
          </cell>
          <cell r="O5978">
            <v>0</v>
          </cell>
        </row>
        <row r="5979">
          <cell r="A5979">
            <v>7546</v>
          </cell>
          <cell r="B5979">
            <v>74020</v>
          </cell>
          <cell r="C5979">
            <v>11285</v>
          </cell>
          <cell r="D5979">
            <v>0</v>
          </cell>
          <cell r="E5979">
            <v>8129</v>
          </cell>
          <cell r="F5979">
            <v>0</v>
          </cell>
          <cell r="G5979" t="str">
            <v>8129_4d529c55ec30052ba02d22e6ec3ad3a2</v>
          </cell>
          <cell r="H5979" t="str">
            <v>IMG_0557.JPG</v>
          </cell>
          <cell r="I5979">
            <v>634</v>
          </cell>
          <cell r="J5979" t="str">
            <v>Behringer Midi Keyboard</v>
          </cell>
          <cell r="K5979" t="str">
            <v>jpg</v>
          </cell>
          <cell r="L5979" t="str">
            <v>image/jpeg</v>
          </cell>
          <cell r="M5979">
            <v>338809</v>
          </cell>
          <cell r="N5979">
            <v>1466711639</v>
          </cell>
          <cell r="O5979">
            <v>0</v>
          </cell>
        </row>
        <row r="5980">
          <cell r="A5980">
            <v>7547</v>
          </cell>
          <cell r="B5980">
            <v>74053</v>
          </cell>
          <cell r="C5980">
            <v>11286</v>
          </cell>
          <cell r="D5980">
            <v>0</v>
          </cell>
          <cell r="E5980">
            <v>16777</v>
          </cell>
          <cell r="F5980">
            <v>0</v>
          </cell>
          <cell r="G5980" t="str">
            <v>16777_29986e9bcf605e82ede374d4591b389d</v>
          </cell>
          <cell r="H5980" t="str">
            <v>IMG_1828.JPG</v>
          </cell>
          <cell r="I5980">
            <v>566</v>
          </cell>
          <cell r="K5980" t="str">
            <v>jpg</v>
          </cell>
          <cell r="L5980" t="str">
            <v>image/jpeg</v>
          </cell>
          <cell r="M5980">
            <v>2524322</v>
          </cell>
          <cell r="N5980">
            <v>1466784517</v>
          </cell>
          <cell r="O5980">
            <v>0</v>
          </cell>
        </row>
        <row r="5981">
          <cell r="A5981">
            <v>7548</v>
          </cell>
          <cell r="B5981">
            <v>74053</v>
          </cell>
          <cell r="C5981">
            <v>11286</v>
          </cell>
          <cell r="D5981">
            <v>0</v>
          </cell>
          <cell r="E5981">
            <v>16777</v>
          </cell>
          <cell r="F5981">
            <v>0</v>
          </cell>
          <cell r="G5981" t="str">
            <v>16777_ef78996d3a0fa18080de1640754b13cb</v>
          </cell>
          <cell r="H5981" t="str">
            <v>IMG_1827.JPG</v>
          </cell>
          <cell r="I5981">
            <v>563</v>
          </cell>
          <cell r="K5981" t="str">
            <v>jpg</v>
          </cell>
          <cell r="L5981" t="str">
            <v>image/jpeg</v>
          </cell>
          <cell r="M5981">
            <v>3403574</v>
          </cell>
          <cell r="N5981">
            <v>1466784925</v>
          </cell>
          <cell r="O5981">
            <v>0</v>
          </cell>
        </row>
        <row r="5982">
          <cell r="A5982">
            <v>7549</v>
          </cell>
          <cell r="B5982">
            <v>74055</v>
          </cell>
          <cell r="C5982">
            <v>11273</v>
          </cell>
          <cell r="D5982">
            <v>0</v>
          </cell>
          <cell r="E5982">
            <v>1</v>
          </cell>
          <cell r="F5982">
            <v>0</v>
          </cell>
          <cell r="G5982" t="str">
            <v>16807_c7275097f160d741a2b071f88a794bcb</v>
          </cell>
          <cell r="H5982" t="str">
            <v>d96542779c943afc03c71f394a4afa65.jpg</v>
          </cell>
          <cell r="I5982">
            <v>331</v>
          </cell>
          <cell r="K5982" t="str">
            <v>jpg</v>
          </cell>
          <cell r="L5982" t="str">
            <v>image/jpeg</v>
          </cell>
          <cell r="M5982">
            <v>29190</v>
          </cell>
          <cell r="N5982">
            <v>1466785155</v>
          </cell>
          <cell r="O5982">
            <v>0</v>
          </cell>
        </row>
        <row r="5983">
          <cell r="A5983">
            <v>7550</v>
          </cell>
          <cell r="B5983">
            <v>74076</v>
          </cell>
          <cell r="C5983">
            <v>11296</v>
          </cell>
          <cell r="D5983">
            <v>0</v>
          </cell>
          <cell r="E5983">
            <v>17081</v>
          </cell>
          <cell r="F5983">
            <v>0</v>
          </cell>
          <cell r="G5983" t="str">
            <v>17081_99c7d527bf746ddb241b346c20f95ccb</v>
          </cell>
          <cell r="H5983" t="str">
            <v>Jump.ne5p</v>
          </cell>
          <cell r="I5983">
            <v>454</v>
          </cell>
          <cell r="K5983" t="str">
            <v>ne5p</v>
          </cell>
          <cell r="L5983" t="str">
            <v>application/octet-stream</v>
          </cell>
          <cell r="M5983">
            <v>147</v>
          </cell>
          <cell r="N5983">
            <v>1466838061</v>
          </cell>
          <cell r="O5983">
            <v>0</v>
          </cell>
        </row>
        <row r="5984">
          <cell r="A5984">
            <v>7551</v>
          </cell>
          <cell r="B5984">
            <v>74076</v>
          </cell>
          <cell r="C5984">
            <v>11296</v>
          </cell>
          <cell r="D5984">
            <v>0</v>
          </cell>
          <cell r="E5984">
            <v>17081</v>
          </cell>
          <cell r="F5984">
            <v>0</v>
          </cell>
          <cell r="G5984" t="str">
            <v>17081_6418b53ab70db00a4df60853deedc1c7</v>
          </cell>
          <cell r="H5984" t="str">
            <v>Jump.mp3</v>
          </cell>
          <cell r="I5984">
            <v>2670</v>
          </cell>
          <cell r="K5984" t="str">
            <v>mp3</v>
          </cell>
          <cell r="L5984" t="str">
            <v>audio/mpeg</v>
          </cell>
          <cell r="M5984">
            <v>790242</v>
          </cell>
          <cell r="N5984">
            <v>1466838061</v>
          </cell>
          <cell r="O5984">
            <v>0</v>
          </cell>
        </row>
        <row r="5985">
          <cell r="A5985">
            <v>7552</v>
          </cell>
          <cell r="B5985">
            <v>74087</v>
          </cell>
          <cell r="C5985">
            <v>11280</v>
          </cell>
          <cell r="D5985">
            <v>0</v>
          </cell>
          <cell r="E5985">
            <v>4918</v>
          </cell>
          <cell r="F5985">
            <v>0</v>
          </cell>
          <cell r="G5985" t="str">
            <v>4918_e757ef1560009a2173d3b56115b53a5c</v>
          </cell>
          <cell r="H5985" t="str">
            <v>EQ-EP.ns2p</v>
          </cell>
          <cell r="I5985">
            <v>96</v>
          </cell>
          <cell r="K5985" t="str">
            <v>ns2p</v>
          </cell>
          <cell r="L5985" t="str">
            <v>application/octet-stream</v>
          </cell>
          <cell r="M5985">
            <v>547</v>
          </cell>
          <cell r="N5985">
            <v>1466855665</v>
          </cell>
          <cell r="O5985">
            <v>0</v>
          </cell>
        </row>
        <row r="5986">
          <cell r="A5986">
            <v>7559</v>
          </cell>
          <cell r="B5986">
            <v>74134</v>
          </cell>
          <cell r="C5986">
            <v>11308</v>
          </cell>
          <cell r="D5986">
            <v>0</v>
          </cell>
          <cell r="E5986">
            <v>15697</v>
          </cell>
          <cell r="F5986">
            <v>0</v>
          </cell>
          <cell r="G5986" t="str">
            <v>15697_a37751c63a04dbb425408f091b3e6201</v>
          </cell>
          <cell r="H5986" t="str">
            <v>Nord Lead 4 Patterns bank E - b-3.png</v>
          </cell>
          <cell r="I5986">
            <v>1166</v>
          </cell>
          <cell r="K5986" t="str">
            <v>png</v>
          </cell>
          <cell r="L5986" t="str">
            <v>image/png</v>
          </cell>
          <cell r="M5986">
            <v>80274</v>
          </cell>
          <cell r="N5986">
            <v>1466999604</v>
          </cell>
          <cell r="O5986">
            <v>0</v>
          </cell>
        </row>
        <row r="5987">
          <cell r="A5987">
            <v>7560</v>
          </cell>
          <cell r="B5987">
            <v>74134</v>
          </cell>
          <cell r="C5987">
            <v>11308</v>
          </cell>
          <cell r="D5987">
            <v>0</v>
          </cell>
          <cell r="E5987">
            <v>15697</v>
          </cell>
          <cell r="F5987">
            <v>0</v>
          </cell>
          <cell r="G5987" t="str">
            <v>15697_cd011ee07ff4c2ed4a0b5d7b21f6f6c0</v>
          </cell>
          <cell r="H5987" t="str">
            <v>Nord Lead 4 Patterns bank E - b-2.png</v>
          </cell>
          <cell r="I5987">
            <v>1166</v>
          </cell>
          <cell r="K5987" t="str">
            <v>png</v>
          </cell>
          <cell r="L5987" t="str">
            <v>image/png</v>
          </cell>
          <cell r="M5987">
            <v>108555</v>
          </cell>
          <cell r="N5987">
            <v>1466999604</v>
          </cell>
          <cell r="O5987">
            <v>0</v>
          </cell>
        </row>
        <row r="5988">
          <cell r="A5988">
            <v>7561</v>
          </cell>
          <cell r="B5988">
            <v>74134</v>
          </cell>
          <cell r="C5988">
            <v>11308</v>
          </cell>
          <cell r="D5988">
            <v>0</v>
          </cell>
          <cell r="E5988">
            <v>15697</v>
          </cell>
          <cell r="F5988">
            <v>0</v>
          </cell>
          <cell r="G5988" t="str">
            <v>15697_5017c3d37a82a1ab33f620bbeb35af1c</v>
          </cell>
          <cell r="H5988" t="str">
            <v>Nord Lead 4 Patterns bank E - b-1.png</v>
          </cell>
          <cell r="I5988">
            <v>1166</v>
          </cell>
          <cell r="K5988" t="str">
            <v>png</v>
          </cell>
          <cell r="L5988" t="str">
            <v>image/png</v>
          </cell>
          <cell r="M5988">
            <v>96655</v>
          </cell>
          <cell r="N5988">
            <v>1466999604</v>
          </cell>
          <cell r="O5988">
            <v>0</v>
          </cell>
        </row>
        <row r="5989">
          <cell r="A5989">
            <v>7562</v>
          </cell>
          <cell r="B5989">
            <v>74134</v>
          </cell>
          <cell r="C5989">
            <v>11308</v>
          </cell>
          <cell r="D5989">
            <v>0</v>
          </cell>
          <cell r="E5989">
            <v>15697</v>
          </cell>
          <cell r="F5989">
            <v>0</v>
          </cell>
          <cell r="G5989" t="str">
            <v>15697_f038856e2fa7e661cabfbbebecef09ed</v>
          </cell>
          <cell r="H5989" t="str">
            <v>Nord Lead 4 Patterns bank E - b.pdf</v>
          </cell>
          <cell r="I5989">
            <v>106</v>
          </cell>
          <cell r="K5989" t="str">
            <v>pdf</v>
          </cell>
          <cell r="L5989" t="str">
            <v>application/pdf</v>
          </cell>
          <cell r="M5989">
            <v>39312</v>
          </cell>
          <cell r="N5989">
            <v>1466999604</v>
          </cell>
          <cell r="O5989">
            <v>0</v>
          </cell>
        </row>
        <row r="5990">
          <cell r="A5990">
            <v>7558</v>
          </cell>
          <cell r="B5990">
            <v>74134</v>
          </cell>
          <cell r="C5990">
            <v>11308</v>
          </cell>
          <cell r="D5990">
            <v>0</v>
          </cell>
          <cell r="E5990">
            <v>15697</v>
          </cell>
          <cell r="F5990">
            <v>0</v>
          </cell>
          <cell r="G5990" t="str">
            <v>15697_c69ea01700706cff109100792629588e</v>
          </cell>
          <cell r="H5990" t="str">
            <v>Nord Lead 4 Patterns bank E - b-4.png</v>
          </cell>
          <cell r="I5990">
            <v>1166</v>
          </cell>
          <cell r="K5990" t="str">
            <v>png</v>
          </cell>
          <cell r="L5990" t="str">
            <v>image/png</v>
          </cell>
          <cell r="M5990">
            <v>105566</v>
          </cell>
          <cell r="N5990">
            <v>1466999604</v>
          </cell>
          <cell r="O5990">
            <v>0</v>
          </cell>
        </row>
        <row r="5991">
          <cell r="A5991">
            <v>7563</v>
          </cell>
          <cell r="B5991">
            <v>74152</v>
          </cell>
          <cell r="C5991">
            <v>11305</v>
          </cell>
          <cell r="D5991">
            <v>0</v>
          </cell>
          <cell r="E5991">
            <v>15031</v>
          </cell>
          <cell r="F5991">
            <v>0</v>
          </cell>
          <cell r="G5991" t="str">
            <v>15031_29f88fcaa7e1f9a392dc933d2b9f5c4c</v>
          </cell>
          <cell r="H5991" t="str">
            <v>Its Now Or Never.ns2p</v>
          </cell>
          <cell r="I5991">
            <v>119</v>
          </cell>
          <cell r="K5991" t="str">
            <v>ns2p</v>
          </cell>
          <cell r="L5991" t="str">
            <v>application/octet-stream</v>
          </cell>
          <cell r="M5991">
            <v>547</v>
          </cell>
          <cell r="N5991">
            <v>1467057222</v>
          </cell>
          <cell r="O5991">
            <v>0</v>
          </cell>
        </row>
        <row r="5992">
          <cell r="A5992">
            <v>7564</v>
          </cell>
          <cell r="B5992">
            <v>74284</v>
          </cell>
          <cell r="C5992">
            <v>11331</v>
          </cell>
          <cell r="D5992">
            <v>0</v>
          </cell>
          <cell r="E5992">
            <v>746</v>
          </cell>
          <cell r="F5992">
            <v>0</v>
          </cell>
          <cell r="G5992" t="str">
            <v>746_42f9b7deddb367f33cf8c70c51392c8e</v>
          </cell>
          <cell r="H5992" t="str">
            <v>Nord Problem Sample.mp3</v>
          </cell>
          <cell r="I5992">
            <v>521</v>
          </cell>
          <cell r="K5992" t="str">
            <v>mp3</v>
          </cell>
          <cell r="L5992" t="str">
            <v>audio/mp3</v>
          </cell>
          <cell r="M5992">
            <v>406382</v>
          </cell>
          <cell r="N5992">
            <v>1467391443</v>
          </cell>
          <cell r="O5992">
            <v>0</v>
          </cell>
        </row>
        <row r="5993">
          <cell r="A5993">
            <v>7565</v>
          </cell>
          <cell r="B5993">
            <v>74292</v>
          </cell>
          <cell r="C5993">
            <v>11319</v>
          </cell>
          <cell r="D5993">
            <v>0</v>
          </cell>
          <cell r="E5993">
            <v>1654</v>
          </cell>
          <cell r="F5993">
            <v>0</v>
          </cell>
          <cell r="G5993" t="str">
            <v>1654_834959d73200587d21b64e0b6f25f1ed</v>
          </cell>
          <cell r="H5993" t="str">
            <v>SOYCD-Floyd.nlas</v>
          </cell>
          <cell r="I5993">
            <v>118</v>
          </cell>
          <cell r="K5993" t="str">
            <v>nlas</v>
          </cell>
          <cell r="L5993" t="str">
            <v>application/octet-stream</v>
          </cell>
          <cell r="M5993">
            <v>123</v>
          </cell>
          <cell r="N5993">
            <v>1467399122</v>
          </cell>
          <cell r="O5993">
            <v>0</v>
          </cell>
        </row>
        <row r="5994">
          <cell r="A5994">
            <v>7566</v>
          </cell>
          <cell r="B5994">
            <v>74292</v>
          </cell>
          <cell r="C5994">
            <v>11319</v>
          </cell>
          <cell r="D5994">
            <v>0</v>
          </cell>
          <cell r="E5994">
            <v>1654</v>
          </cell>
          <cell r="F5994">
            <v>0</v>
          </cell>
          <cell r="G5994" t="str">
            <v>1654_ec0c00e4d49f308418a6a5da321a744a</v>
          </cell>
          <cell r="H5994" t="str">
            <v>SOYCD-Floyd.mp3</v>
          </cell>
          <cell r="I5994">
            <v>408</v>
          </cell>
          <cell r="K5994" t="str">
            <v>mp3</v>
          </cell>
          <cell r="L5994" t="str">
            <v>audio/mpeg</v>
          </cell>
          <cell r="M5994">
            <v>285173</v>
          </cell>
          <cell r="N5994">
            <v>1467399122</v>
          </cell>
          <cell r="O5994">
            <v>0</v>
          </cell>
        </row>
        <row r="5995">
          <cell r="A5995">
            <v>7567</v>
          </cell>
          <cell r="B5995">
            <v>74294</v>
          </cell>
          <cell r="C5995">
            <v>11333</v>
          </cell>
          <cell r="D5995">
            <v>0</v>
          </cell>
          <cell r="E5995">
            <v>1654</v>
          </cell>
          <cell r="F5995">
            <v>0</v>
          </cell>
          <cell r="G5995" t="str">
            <v>1654_f444b1baedbbee446c1c8aebe3ae8a44</v>
          </cell>
          <cell r="H5995" t="str">
            <v>IMG_0490.jpg</v>
          </cell>
          <cell r="I5995">
            <v>1521</v>
          </cell>
          <cell r="K5995" t="str">
            <v>jpg</v>
          </cell>
          <cell r="L5995" t="str">
            <v>image/jpeg</v>
          </cell>
          <cell r="M5995">
            <v>85086</v>
          </cell>
          <cell r="N5995">
            <v>1467402966</v>
          </cell>
          <cell r="O5995">
            <v>0</v>
          </cell>
        </row>
        <row r="5996">
          <cell r="A5996">
            <v>7568</v>
          </cell>
          <cell r="B5996">
            <v>74311</v>
          </cell>
          <cell r="C5996">
            <v>11334</v>
          </cell>
          <cell r="D5996">
            <v>0</v>
          </cell>
          <cell r="E5996">
            <v>1</v>
          </cell>
          <cell r="F5996">
            <v>0</v>
          </cell>
          <cell r="G5996" t="str">
            <v>1367_d80d326ca8271201e5167b1991d707da</v>
          </cell>
          <cell r="H5996" t="str">
            <v>bell ep1.mp3</v>
          </cell>
          <cell r="I5996">
            <v>3454</v>
          </cell>
          <cell r="K5996" t="str">
            <v>mp3</v>
          </cell>
          <cell r="L5996" t="str">
            <v>audio/mpeg</v>
          </cell>
          <cell r="M5996">
            <v>4326839</v>
          </cell>
          <cell r="N5996">
            <v>1467453652</v>
          </cell>
          <cell r="O5996">
            <v>0</v>
          </cell>
        </row>
        <row r="5997">
          <cell r="A5997">
            <v>7569</v>
          </cell>
          <cell r="B5997">
            <v>74311</v>
          </cell>
          <cell r="C5997">
            <v>11334</v>
          </cell>
          <cell r="D5997">
            <v>0</v>
          </cell>
          <cell r="E5997">
            <v>1</v>
          </cell>
          <cell r="F5997">
            <v>0</v>
          </cell>
          <cell r="G5997" t="str">
            <v>1367_ad5ef071e2c7282b8f1fee7cc35695fe</v>
          </cell>
          <cell r="H5997" t="str">
            <v>bell ep1.nsmp</v>
          </cell>
          <cell r="I5997">
            <v>788</v>
          </cell>
          <cell r="K5997" t="str">
            <v>nsmp</v>
          </cell>
          <cell r="L5997" t="str">
            <v>application/octet-stream</v>
          </cell>
          <cell r="M5997">
            <v>1565957</v>
          </cell>
          <cell r="N5997">
            <v>1467453652</v>
          </cell>
          <cell r="O5997">
            <v>0</v>
          </cell>
        </row>
        <row r="5998">
          <cell r="A5998">
            <v>7570</v>
          </cell>
          <cell r="B5998">
            <v>74337</v>
          </cell>
          <cell r="C5998">
            <v>11319</v>
          </cell>
          <cell r="D5998">
            <v>0</v>
          </cell>
          <cell r="E5998">
            <v>16568</v>
          </cell>
          <cell r="F5998">
            <v>0</v>
          </cell>
          <cell r="G5998" t="str">
            <v>16568_5749c43046677183f1f725b0d9fa9a34</v>
          </cell>
          <cell r="H5998" t="str">
            <v>ShineOn.nlas</v>
          </cell>
          <cell r="I5998">
            <v>134</v>
          </cell>
          <cell r="K5998" t="str">
            <v>nlas</v>
          </cell>
          <cell r="L5998" t="str">
            <v>application/octet-stream</v>
          </cell>
          <cell r="M5998">
            <v>123</v>
          </cell>
          <cell r="N5998">
            <v>1467477100</v>
          </cell>
          <cell r="O5998">
            <v>0</v>
          </cell>
        </row>
        <row r="5999">
          <cell r="A5999">
            <v>7571</v>
          </cell>
          <cell r="B5999">
            <v>74337</v>
          </cell>
          <cell r="C5999">
            <v>11319</v>
          </cell>
          <cell r="D5999">
            <v>0</v>
          </cell>
          <cell r="E5999">
            <v>16568</v>
          </cell>
          <cell r="F5999">
            <v>0</v>
          </cell>
          <cell r="G5999" t="str">
            <v>16568_b3c5a6d23d82ca54f1150c4fcf67341f</v>
          </cell>
          <cell r="H5999" t="str">
            <v>Shineon.mp3</v>
          </cell>
          <cell r="I5999">
            <v>469</v>
          </cell>
          <cell r="K5999" t="str">
            <v>mp3</v>
          </cell>
          <cell r="L5999" t="str">
            <v>audio/mpeg</v>
          </cell>
          <cell r="M5999">
            <v>305675</v>
          </cell>
          <cell r="N5999">
            <v>1467477100</v>
          </cell>
          <cell r="O5999">
            <v>0</v>
          </cell>
        </row>
        <row r="6000">
          <cell r="A6000">
            <v>7663</v>
          </cell>
          <cell r="B6000">
            <v>74949</v>
          </cell>
          <cell r="C6000">
            <v>11439</v>
          </cell>
          <cell r="D6000">
            <v>0</v>
          </cell>
          <cell r="E6000">
            <v>5186</v>
          </cell>
          <cell r="F6000">
            <v>0</v>
          </cell>
          <cell r="G6000" t="str">
            <v>5186_1c75f6b1a8ebe2c4c04a81a793d63118</v>
          </cell>
          <cell r="H6000" t="str">
            <v>EveryonesWinner.nlap</v>
          </cell>
          <cell r="I6000">
            <v>109</v>
          </cell>
          <cell r="K6000" t="str">
            <v>nlap</v>
          </cell>
          <cell r="L6000" t="str">
            <v>application/octet-stream</v>
          </cell>
          <cell r="M6000">
            <v>427</v>
          </cell>
          <cell r="N6000">
            <v>1469356951</v>
          </cell>
          <cell r="O6000">
            <v>0</v>
          </cell>
        </row>
        <row r="6001">
          <cell r="A6001">
            <v>7573</v>
          </cell>
          <cell r="B6001">
            <v>74342</v>
          </cell>
          <cell r="C6001">
            <v>11319</v>
          </cell>
          <cell r="D6001">
            <v>0</v>
          </cell>
          <cell r="E6001">
            <v>16568</v>
          </cell>
          <cell r="F6001">
            <v>0</v>
          </cell>
          <cell r="G6001" t="str">
            <v>16568_d8378264cd7082820d0eedd970c14e54</v>
          </cell>
          <cell r="H6001" t="str">
            <v>IMG_20160702_194955328.jpg</v>
          </cell>
          <cell r="I6001">
            <v>863</v>
          </cell>
          <cell r="K6001" t="str">
            <v>jpg</v>
          </cell>
          <cell r="L6001" t="str">
            <v>image/jpeg</v>
          </cell>
          <cell r="M6001">
            <v>1469866</v>
          </cell>
          <cell r="N6001">
            <v>1467485894</v>
          </cell>
          <cell r="O6001">
            <v>0</v>
          </cell>
        </row>
        <row r="6002">
          <cell r="A6002">
            <v>7578</v>
          </cell>
          <cell r="B6002">
            <v>74373</v>
          </cell>
          <cell r="C6002">
            <v>11155</v>
          </cell>
          <cell r="D6002">
            <v>0</v>
          </cell>
          <cell r="E6002">
            <v>13280</v>
          </cell>
          <cell r="F6002">
            <v>0</v>
          </cell>
          <cell r="G6002" t="str">
            <v>13280_2eb0e0ef6f6bc64a8b3e0620ecced3b1</v>
          </cell>
          <cell r="H6002" t="str">
            <v>20150721_210904-rotate.jpg</v>
          </cell>
          <cell r="I6002">
            <v>1945</v>
          </cell>
          <cell r="K6002" t="str">
            <v>jpg</v>
          </cell>
          <cell r="L6002" t="str">
            <v>image/jpeg</v>
          </cell>
          <cell r="M6002">
            <v>1380548</v>
          </cell>
          <cell r="N6002">
            <v>1467556252</v>
          </cell>
          <cell r="O6002">
            <v>0</v>
          </cell>
        </row>
        <row r="6003">
          <cell r="A6003">
            <v>7662</v>
          </cell>
          <cell r="B6003">
            <v>74949</v>
          </cell>
          <cell r="C6003">
            <v>11439</v>
          </cell>
          <cell r="D6003">
            <v>0</v>
          </cell>
          <cell r="E6003">
            <v>5186</v>
          </cell>
          <cell r="F6003">
            <v>0</v>
          </cell>
          <cell r="G6003" t="str">
            <v>5186_eaa6f592fa3e1024a8fd9fb56788ae05</v>
          </cell>
          <cell r="H6003" t="str">
            <v>A1 Everyones A Winner Baby.mp3</v>
          </cell>
          <cell r="I6003">
            <v>294</v>
          </cell>
          <cell r="K6003" t="str">
            <v>mp3</v>
          </cell>
          <cell r="L6003" t="str">
            <v>audio/mpeg</v>
          </cell>
          <cell r="M6003">
            <v>503424</v>
          </cell>
          <cell r="N6003">
            <v>1469356951</v>
          </cell>
          <cell r="O6003">
            <v>0</v>
          </cell>
        </row>
        <row r="6004">
          <cell r="A6004">
            <v>7576</v>
          </cell>
          <cell r="B6004">
            <v>74373</v>
          </cell>
          <cell r="C6004">
            <v>11155</v>
          </cell>
          <cell r="D6004">
            <v>0</v>
          </cell>
          <cell r="E6004">
            <v>13280</v>
          </cell>
          <cell r="F6004">
            <v>0</v>
          </cell>
          <cell r="G6004" t="str">
            <v>13280_c5e632b2221c81f15c52abad0d4729b6</v>
          </cell>
          <cell r="H6004" t="str">
            <v>13584622_1055953574460262_6425254770317980829_o.jpg</v>
          </cell>
          <cell r="I6004">
            <v>1945</v>
          </cell>
          <cell r="K6004" t="str">
            <v>jpg</v>
          </cell>
          <cell r="L6004" t="str">
            <v>image/jpeg</v>
          </cell>
          <cell r="M6004">
            <v>319169</v>
          </cell>
          <cell r="N6004">
            <v>1467555773</v>
          </cell>
          <cell r="O6004">
            <v>0</v>
          </cell>
        </row>
        <row r="6005">
          <cell r="A6005">
            <v>7579</v>
          </cell>
          <cell r="B6005">
            <v>74375</v>
          </cell>
          <cell r="C6005">
            <v>11341</v>
          </cell>
          <cell r="D6005">
            <v>0</v>
          </cell>
          <cell r="E6005">
            <v>17071</v>
          </cell>
          <cell r="F6005">
            <v>0</v>
          </cell>
          <cell r="G6005" t="str">
            <v>17071_97d14fcb46642bfa2f0e1723e87c4e06</v>
          </cell>
          <cell r="H6005" t="str">
            <v>wrappedaround.mp3</v>
          </cell>
          <cell r="I6005">
            <v>935</v>
          </cell>
          <cell r="K6005" t="str">
            <v>mp3</v>
          </cell>
          <cell r="L6005" t="str">
            <v>audio/mpeg</v>
          </cell>
          <cell r="M6005">
            <v>347475</v>
          </cell>
          <cell r="N6005">
            <v>1467562176</v>
          </cell>
          <cell r="O6005">
            <v>0</v>
          </cell>
        </row>
        <row r="6006">
          <cell r="A6006">
            <v>7580</v>
          </cell>
          <cell r="B6006">
            <v>74382</v>
          </cell>
          <cell r="C6006">
            <v>11333</v>
          </cell>
          <cell r="D6006">
            <v>0</v>
          </cell>
          <cell r="E6006">
            <v>4372</v>
          </cell>
          <cell r="F6006">
            <v>0</v>
          </cell>
          <cell r="G6006" t="str">
            <v>4372_f7c2ddbb1a4d608f7f276b1ddbc29b5c</v>
          </cell>
          <cell r="H6006" t="str">
            <v>red.jpg</v>
          </cell>
          <cell r="I6006">
            <v>643</v>
          </cell>
          <cell r="K6006" t="str">
            <v>jpg</v>
          </cell>
          <cell r="L6006" t="str">
            <v>image/jpeg</v>
          </cell>
          <cell r="M6006">
            <v>9652</v>
          </cell>
          <cell r="N6006">
            <v>1467577320</v>
          </cell>
          <cell r="O6006">
            <v>0</v>
          </cell>
        </row>
        <row r="6007">
          <cell r="A6007">
            <v>7581</v>
          </cell>
          <cell r="B6007">
            <v>74406</v>
          </cell>
          <cell r="C6007">
            <v>11346</v>
          </cell>
          <cell r="D6007">
            <v>0</v>
          </cell>
          <cell r="E6007">
            <v>16568</v>
          </cell>
          <cell r="F6007">
            <v>0</v>
          </cell>
          <cell r="G6007" t="str">
            <v>16568_94885745d513a1a10abe297f9625daa5</v>
          </cell>
          <cell r="H6007" t="str">
            <v>SuperBassClav.nlap</v>
          </cell>
          <cell r="I6007">
            <v>101</v>
          </cell>
          <cell r="K6007" t="str">
            <v>nlap</v>
          </cell>
          <cell r="L6007" t="str">
            <v>application/octet-stream</v>
          </cell>
          <cell r="M6007">
            <v>427</v>
          </cell>
          <cell r="N6007">
            <v>1467655852</v>
          </cell>
          <cell r="O6007">
            <v>0</v>
          </cell>
        </row>
        <row r="6008">
          <cell r="A6008">
            <v>7582</v>
          </cell>
          <cell r="B6008">
            <v>74406</v>
          </cell>
          <cell r="C6008">
            <v>11346</v>
          </cell>
          <cell r="D6008">
            <v>0</v>
          </cell>
          <cell r="E6008">
            <v>16568</v>
          </cell>
          <cell r="F6008">
            <v>0</v>
          </cell>
          <cell r="G6008" t="str">
            <v>16568_cf2f021ae75ddb1cbab63736af2bad65</v>
          </cell>
          <cell r="H6008" t="str">
            <v>SuperbassClav.mp3</v>
          </cell>
          <cell r="I6008">
            <v>345</v>
          </cell>
          <cell r="K6008" t="str">
            <v>mp3</v>
          </cell>
          <cell r="L6008" t="str">
            <v>audio/mpeg</v>
          </cell>
          <cell r="M6008">
            <v>688898</v>
          </cell>
          <cell r="N6008">
            <v>1467655882</v>
          </cell>
          <cell r="O6008">
            <v>0</v>
          </cell>
        </row>
        <row r="6009">
          <cell r="A6009">
            <v>7583</v>
          </cell>
          <cell r="B6009">
            <v>74431</v>
          </cell>
          <cell r="C6009">
            <v>11349</v>
          </cell>
          <cell r="D6009">
            <v>0</v>
          </cell>
          <cell r="E6009">
            <v>17216</v>
          </cell>
          <cell r="F6009">
            <v>0</v>
          </cell>
          <cell r="G6009" t="str">
            <v>17216_50184e408fa9ff710862a51f963aa09b</v>
          </cell>
          <cell r="H6009" t="str">
            <v>Tuned Wood Blocks.m4a</v>
          </cell>
          <cell r="I6009">
            <v>132</v>
          </cell>
          <cell r="K6009" t="str">
            <v>m4a</v>
          </cell>
          <cell r="L6009" t="str">
            <v>audio/x-m4a</v>
          </cell>
          <cell r="M6009">
            <v>914522</v>
          </cell>
          <cell r="N6009">
            <v>1467720306</v>
          </cell>
          <cell r="O6009">
            <v>0</v>
          </cell>
        </row>
        <row r="6010">
          <cell r="A6010">
            <v>7661</v>
          </cell>
          <cell r="B6010">
            <v>74948</v>
          </cell>
          <cell r="C6010">
            <v>11438</v>
          </cell>
          <cell r="D6010">
            <v>0</v>
          </cell>
          <cell r="E6010">
            <v>5186</v>
          </cell>
          <cell r="F6010">
            <v>0</v>
          </cell>
          <cell r="G6010" t="str">
            <v>5186_465c2d109bcda42a1fd647b3a4eccdce</v>
          </cell>
          <cell r="H6010" t="str">
            <v>Rather Be.nlap</v>
          </cell>
          <cell r="I6010">
            <v>121</v>
          </cell>
          <cell r="K6010" t="str">
            <v>nlap</v>
          </cell>
          <cell r="L6010" t="str">
            <v>application/octet-stream</v>
          </cell>
          <cell r="M6010">
            <v>427</v>
          </cell>
          <cell r="N6010">
            <v>1469356829</v>
          </cell>
          <cell r="O6010">
            <v>0</v>
          </cell>
        </row>
        <row r="6011">
          <cell r="A6011">
            <v>7586</v>
          </cell>
          <cell r="B6011">
            <v>74433</v>
          </cell>
          <cell r="C6011">
            <v>8690</v>
          </cell>
          <cell r="D6011">
            <v>0</v>
          </cell>
          <cell r="E6011">
            <v>6218</v>
          </cell>
          <cell r="F6011">
            <v>0</v>
          </cell>
          <cell r="G6011" t="str">
            <v>6218_14ca857ee7dda25afafaf24ed949c780</v>
          </cell>
          <cell r="H6011" t="str">
            <v>oud turkish.nsmp</v>
          </cell>
          <cell r="I6011">
            <v>220</v>
          </cell>
          <cell r="K6011" t="str">
            <v>nsmp</v>
          </cell>
          <cell r="L6011" t="str">
            <v>application/octet-stream</v>
          </cell>
          <cell r="M6011">
            <v>767762</v>
          </cell>
          <cell r="N6011">
            <v>1467723429</v>
          </cell>
          <cell r="O6011">
            <v>0</v>
          </cell>
        </row>
        <row r="6012">
          <cell r="A6012">
            <v>7587</v>
          </cell>
          <cell r="B6012">
            <v>74433</v>
          </cell>
          <cell r="C6012">
            <v>8690</v>
          </cell>
          <cell r="D6012">
            <v>0</v>
          </cell>
          <cell r="E6012">
            <v>6218</v>
          </cell>
          <cell r="F6012">
            <v>0</v>
          </cell>
          <cell r="G6012" t="str">
            <v>6218_bd3079099697a56f5953fcc722a9836c</v>
          </cell>
          <cell r="H6012" t="str">
            <v>Oud turk.ns2p</v>
          </cell>
          <cell r="I6012">
            <v>130</v>
          </cell>
          <cell r="K6012" t="str">
            <v>ns2p</v>
          </cell>
          <cell r="L6012" t="str">
            <v>application/octet-stream</v>
          </cell>
          <cell r="M6012">
            <v>547</v>
          </cell>
          <cell r="N6012">
            <v>1467723429</v>
          </cell>
          <cell r="O6012">
            <v>0</v>
          </cell>
        </row>
        <row r="6013">
          <cell r="A6013">
            <v>7588</v>
          </cell>
          <cell r="B6013">
            <v>74434</v>
          </cell>
          <cell r="C6013">
            <v>11349</v>
          </cell>
          <cell r="D6013">
            <v>0</v>
          </cell>
          <cell r="E6013">
            <v>17216</v>
          </cell>
          <cell r="F6013">
            <v>0</v>
          </cell>
          <cell r="G6013" t="str">
            <v>17216_2b1a69c50143cf3c66d09c6aa6231075</v>
          </cell>
          <cell r="H6013" t="str">
            <v>Tuned Wood Blocks.mp3</v>
          </cell>
          <cell r="I6013">
            <v>1735</v>
          </cell>
          <cell r="K6013" t="str">
            <v>mp3</v>
          </cell>
          <cell r="L6013" t="str">
            <v>binary/octet-stream</v>
          </cell>
          <cell r="M6013">
            <v>600614</v>
          </cell>
          <cell r="N6013">
            <v>1467723491</v>
          </cell>
          <cell r="O6013">
            <v>0</v>
          </cell>
        </row>
        <row r="6014">
          <cell r="A6014">
            <v>7589</v>
          </cell>
          <cell r="B6014">
            <v>74439</v>
          </cell>
          <cell r="C6014">
            <v>11280</v>
          </cell>
          <cell r="D6014">
            <v>0</v>
          </cell>
          <cell r="E6014">
            <v>1</v>
          </cell>
          <cell r="F6014">
            <v>0</v>
          </cell>
          <cell r="G6014" t="str">
            <v>16807_3ccb66a78d420c5fbad077e44a799b72</v>
          </cell>
          <cell r="H6014" t="str">
            <v>AP_091015086712-1200.jpg</v>
          </cell>
          <cell r="I6014">
            <v>1300</v>
          </cell>
          <cell r="K6014" t="str">
            <v>jpg</v>
          </cell>
          <cell r="L6014" t="str">
            <v>image/jpeg</v>
          </cell>
          <cell r="M6014">
            <v>198052</v>
          </cell>
          <cell r="N6014">
            <v>1467738694</v>
          </cell>
          <cell r="O6014">
            <v>0</v>
          </cell>
        </row>
        <row r="6015">
          <cell r="A6015">
            <v>7590</v>
          </cell>
          <cell r="B6015">
            <v>74461</v>
          </cell>
          <cell r="C6015">
            <v>11351</v>
          </cell>
          <cell r="D6015">
            <v>0</v>
          </cell>
          <cell r="E6015">
            <v>1654</v>
          </cell>
          <cell r="F6015">
            <v>0</v>
          </cell>
          <cell r="G6015" t="str">
            <v>1654_960dbb3ae6911c83bb7835533b0a0a35</v>
          </cell>
          <cell r="H6015" t="str">
            <v>IMG_0505.jpg</v>
          </cell>
          <cell r="I6015">
            <v>2762</v>
          </cell>
          <cell r="K6015" t="str">
            <v>jpg</v>
          </cell>
          <cell r="L6015" t="str">
            <v>image/jpeg</v>
          </cell>
          <cell r="M6015">
            <v>99294</v>
          </cell>
          <cell r="N6015">
            <v>1467807188</v>
          </cell>
          <cell r="O6015">
            <v>0</v>
          </cell>
        </row>
        <row r="6016">
          <cell r="A6016">
            <v>7591</v>
          </cell>
          <cell r="B6016">
            <v>74474</v>
          </cell>
          <cell r="C6016">
            <v>11355</v>
          </cell>
          <cell r="D6016">
            <v>0</v>
          </cell>
          <cell r="E6016">
            <v>6382</v>
          </cell>
          <cell r="F6016">
            <v>0</v>
          </cell>
          <cell r="G6016" t="str">
            <v>6382_31736c0f8f9527624fa16550a3a0cf60</v>
          </cell>
          <cell r="H6016" t="str">
            <v>s.wav</v>
          </cell>
          <cell r="I6016">
            <v>318</v>
          </cell>
          <cell r="J6016" t="str">
            <v>Audio</v>
          </cell>
          <cell r="K6016" t="str">
            <v>wav</v>
          </cell>
          <cell r="L6016" t="str">
            <v>audio/wav</v>
          </cell>
          <cell r="M6016">
            <v>1912832</v>
          </cell>
          <cell r="N6016">
            <v>1467830011</v>
          </cell>
          <cell r="O6016">
            <v>0</v>
          </cell>
        </row>
        <row r="6017">
          <cell r="A6017">
            <v>7594</v>
          </cell>
          <cell r="B6017">
            <v>74476</v>
          </cell>
          <cell r="C6017">
            <v>11357</v>
          </cell>
          <cell r="D6017">
            <v>0</v>
          </cell>
          <cell r="E6017">
            <v>6382</v>
          </cell>
          <cell r="F6017">
            <v>0</v>
          </cell>
          <cell r="G6017" t="str">
            <v>6382_3ede4490409b1aea1c90fc72547e2830</v>
          </cell>
          <cell r="H6017" t="str">
            <v>zither.wav</v>
          </cell>
          <cell r="I6017">
            <v>320</v>
          </cell>
          <cell r="J6017" t="str">
            <v>sound</v>
          </cell>
          <cell r="K6017" t="str">
            <v>wav</v>
          </cell>
          <cell r="L6017" t="str">
            <v>audio/wav</v>
          </cell>
          <cell r="M6017">
            <v>1671168</v>
          </cell>
          <cell r="N6017">
            <v>1467836535</v>
          </cell>
          <cell r="O6017">
            <v>0</v>
          </cell>
        </row>
        <row r="6018">
          <cell r="A6018">
            <v>7593</v>
          </cell>
          <cell r="B6018">
            <v>74474</v>
          </cell>
          <cell r="C6018">
            <v>11355</v>
          </cell>
          <cell r="D6018">
            <v>0</v>
          </cell>
          <cell r="E6018">
            <v>6382</v>
          </cell>
          <cell r="F6018">
            <v>0</v>
          </cell>
          <cell r="G6018" t="str">
            <v>6382_1c2c42e7e1ee57112fa25431c8269e0a</v>
          </cell>
          <cell r="H6018" t="str">
            <v>trumpct.nsmp</v>
          </cell>
          <cell r="I6018">
            <v>167</v>
          </cell>
          <cell r="J6018" t="str">
            <v>trumpetct</v>
          </cell>
          <cell r="K6018" t="str">
            <v>nsmp</v>
          </cell>
          <cell r="L6018" t="str">
            <v>application/octet-stream</v>
          </cell>
          <cell r="M6018">
            <v>892730</v>
          </cell>
          <cell r="N6018">
            <v>1467833565</v>
          </cell>
          <cell r="O6018">
            <v>0</v>
          </cell>
        </row>
        <row r="6019">
          <cell r="A6019">
            <v>7595</v>
          </cell>
          <cell r="B6019">
            <v>74476</v>
          </cell>
          <cell r="C6019">
            <v>11357</v>
          </cell>
          <cell r="D6019">
            <v>0</v>
          </cell>
          <cell r="E6019">
            <v>6382</v>
          </cell>
          <cell r="F6019">
            <v>0</v>
          </cell>
          <cell r="G6019" t="str">
            <v>6382_3d9e8bbff32c7fd4882934c773ecfb9e</v>
          </cell>
          <cell r="H6019" t="str">
            <v>zither.nsmp</v>
          </cell>
          <cell r="I6019">
            <v>182</v>
          </cell>
          <cell r="J6019" t="str">
            <v>zither.nsmp</v>
          </cell>
          <cell r="K6019" t="str">
            <v>nsmp</v>
          </cell>
          <cell r="L6019" t="str">
            <v>application/octet-stream</v>
          </cell>
          <cell r="M6019">
            <v>3220640</v>
          </cell>
          <cell r="N6019">
            <v>1467836556</v>
          </cell>
          <cell r="O6019">
            <v>0</v>
          </cell>
        </row>
        <row r="6020">
          <cell r="A6020">
            <v>7602</v>
          </cell>
          <cell r="B6020">
            <v>74497</v>
          </cell>
          <cell r="C6020">
            <v>11360</v>
          </cell>
          <cell r="D6020">
            <v>0</v>
          </cell>
          <cell r="E6020">
            <v>6382</v>
          </cell>
          <cell r="F6020">
            <v>0</v>
          </cell>
          <cell r="G6020" t="str">
            <v>6382_e354fbda046cc16f6906310aecbb751e</v>
          </cell>
          <cell r="H6020" t="str">
            <v>vibes.nsmp</v>
          </cell>
          <cell r="I6020">
            <v>284</v>
          </cell>
          <cell r="J6020" t="str">
            <v>updated Vibes</v>
          </cell>
          <cell r="K6020" t="str">
            <v>nsmp</v>
          </cell>
          <cell r="L6020" t="str">
            <v>application/octet-stream</v>
          </cell>
          <cell r="M6020">
            <v>1267253</v>
          </cell>
          <cell r="N6020">
            <v>1467950873</v>
          </cell>
          <cell r="O6020">
            <v>0</v>
          </cell>
        </row>
        <row r="6021">
          <cell r="A6021">
            <v>7598</v>
          </cell>
          <cell r="B6021">
            <v>74307</v>
          </cell>
          <cell r="C6021">
            <v>11332</v>
          </cell>
          <cell r="D6021">
            <v>0</v>
          </cell>
          <cell r="E6021">
            <v>17172</v>
          </cell>
          <cell r="F6021">
            <v>0</v>
          </cell>
          <cell r="G6021" t="str">
            <v>17172_65d80cd79baed71fdd585042a5afff71</v>
          </cell>
          <cell r="H6021" t="str">
            <v>Part Mix.jpg</v>
          </cell>
          <cell r="I6021">
            <v>992</v>
          </cell>
          <cell r="K6021" t="str">
            <v>jpg</v>
          </cell>
          <cell r="L6021" t="str">
            <v>image/jpeg</v>
          </cell>
          <cell r="M6021">
            <v>183063</v>
          </cell>
          <cell r="N6021">
            <v>1467885089</v>
          </cell>
          <cell r="O6021">
            <v>0</v>
          </cell>
        </row>
        <row r="6022">
          <cell r="A6022">
            <v>7599</v>
          </cell>
          <cell r="B6022">
            <v>74510</v>
          </cell>
          <cell r="C6022">
            <v>11362</v>
          </cell>
          <cell r="D6022">
            <v>0</v>
          </cell>
          <cell r="E6022">
            <v>11121</v>
          </cell>
          <cell r="F6022">
            <v>0</v>
          </cell>
          <cell r="G6022" t="str">
            <v>11121_78c3dd62917003e5b3490bed7e07231f</v>
          </cell>
          <cell r="H6022" t="str">
            <v>LEGENDARY.mp3</v>
          </cell>
          <cell r="I6022">
            <v>725</v>
          </cell>
          <cell r="K6022" t="str">
            <v>mp3</v>
          </cell>
          <cell r="L6022" t="str">
            <v>audio/mp3</v>
          </cell>
          <cell r="M6022">
            <v>5445925</v>
          </cell>
          <cell r="N6022">
            <v>1467900540</v>
          </cell>
          <cell r="O6022">
            <v>0</v>
          </cell>
        </row>
        <row r="6023">
          <cell r="A6023">
            <v>7600</v>
          </cell>
          <cell r="B6023">
            <v>74510</v>
          </cell>
          <cell r="C6023">
            <v>11362</v>
          </cell>
          <cell r="D6023">
            <v>0</v>
          </cell>
          <cell r="E6023">
            <v>11121</v>
          </cell>
          <cell r="F6023">
            <v>0</v>
          </cell>
          <cell r="G6023" t="str">
            <v>11121_e1973f54774669bdb3941e1d16e687c3</v>
          </cell>
          <cell r="H6023" t="str">
            <v>PADS.mp3</v>
          </cell>
          <cell r="I6023">
            <v>854</v>
          </cell>
          <cell r="K6023" t="str">
            <v>mp3</v>
          </cell>
          <cell r="L6023" t="str">
            <v>audio/mp3</v>
          </cell>
          <cell r="M6023">
            <v>3257807</v>
          </cell>
          <cell r="N6023">
            <v>1467900620</v>
          </cell>
          <cell r="O6023">
            <v>0</v>
          </cell>
        </row>
        <row r="6024">
          <cell r="A6024">
            <v>7601</v>
          </cell>
          <cell r="B6024">
            <v>74510</v>
          </cell>
          <cell r="C6024">
            <v>11362</v>
          </cell>
          <cell r="D6024">
            <v>0</v>
          </cell>
          <cell r="E6024">
            <v>11121</v>
          </cell>
          <cell r="F6024">
            <v>0</v>
          </cell>
          <cell r="G6024" t="str">
            <v>11121_199baeaddddef499226091aec811f469</v>
          </cell>
          <cell r="H6024" t="str">
            <v>COMPLEX.mp3</v>
          </cell>
          <cell r="I6024">
            <v>2275</v>
          </cell>
          <cell r="K6024" t="str">
            <v>mp3</v>
          </cell>
          <cell r="L6024" t="str">
            <v>audio/mp3</v>
          </cell>
          <cell r="M6024">
            <v>5445925</v>
          </cell>
          <cell r="N6024">
            <v>1467900710</v>
          </cell>
          <cell r="O6024">
            <v>0</v>
          </cell>
        </row>
        <row r="6025">
          <cell r="A6025">
            <v>7603</v>
          </cell>
          <cell r="B6025">
            <v>74533</v>
          </cell>
          <cell r="C6025">
            <v>11366</v>
          </cell>
          <cell r="D6025">
            <v>0</v>
          </cell>
          <cell r="E6025">
            <v>6382</v>
          </cell>
          <cell r="F6025">
            <v>0</v>
          </cell>
          <cell r="G6025" t="str">
            <v>6382_362b01d7758bfd9231859e98e0bb52a0</v>
          </cell>
          <cell r="H6025" t="str">
            <v>trump2.wav</v>
          </cell>
          <cell r="I6025">
            <v>382</v>
          </cell>
          <cell r="J6025" t="str">
            <v>sound</v>
          </cell>
          <cell r="K6025" t="str">
            <v>wav</v>
          </cell>
          <cell r="L6025" t="str">
            <v>audio/wav</v>
          </cell>
          <cell r="M6025">
            <v>1896448</v>
          </cell>
          <cell r="N6025">
            <v>1467959475</v>
          </cell>
          <cell r="O6025">
            <v>0</v>
          </cell>
        </row>
        <row r="6026">
          <cell r="A6026">
            <v>7606</v>
          </cell>
          <cell r="B6026">
            <v>74533</v>
          </cell>
          <cell r="C6026">
            <v>11366</v>
          </cell>
          <cell r="D6026">
            <v>0</v>
          </cell>
          <cell r="E6026">
            <v>6382</v>
          </cell>
          <cell r="F6026">
            <v>0</v>
          </cell>
          <cell r="G6026" t="str">
            <v>6382_1fa3fb7f3cce7735dc9f835a54742374</v>
          </cell>
          <cell r="H6026" t="str">
            <v>ring.wav</v>
          </cell>
          <cell r="I6026">
            <v>118</v>
          </cell>
          <cell r="J6026" t="str">
            <v>ring</v>
          </cell>
          <cell r="K6026" t="str">
            <v>wav</v>
          </cell>
          <cell r="L6026" t="str">
            <v>audio/wav</v>
          </cell>
          <cell r="M6026">
            <v>2355200</v>
          </cell>
          <cell r="N6026">
            <v>1467960252</v>
          </cell>
          <cell r="O6026">
            <v>0</v>
          </cell>
        </row>
        <row r="6027">
          <cell r="A6027">
            <v>7605</v>
          </cell>
          <cell r="B6027">
            <v>74533</v>
          </cell>
          <cell r="C6027">
            <v>11366</v>
          </cell>
          <cell r="D6027">
            <v>0</v>
          </cell>
          <cell r="E6027">
            <v>6382</v>
          </cell>
          <cell r="F6027">
            <v>0</v>
          </cell>
          <cell r="G6027" t="str">
            <v>6382_f98f8ec6a3d55498c5114b3c674af51d</v>
          </cell>
          <cell r="H6027" t="str">
            <v>trump2.nsmp</v>
          </cell>
          <cell r="I6027">
            <v>197</v>
          </cell>
          <cell r="J6027" t="str">
            <v>forte trumpet</v>
          </cell>
          <cell r="K6027" t="str">
            <v>nsmp</v>
          </cell>
          <cell r="L6027" t="str">
            <v>application/octet-stream</v>
          </cell>
          <cell r="M6027">
            <v>1337357</v>
          </cell>
          <cell r="N6027">
            <v>1467959929</v>
          </cell>
          <cell r="O6027">
            <v>0</v>
          </cell>
        </row>
        <row r="6028">
          <cell r="A6028">
            <v>7638</v>
          </cell>
          <cell r="B6028">
            <v>74533</v>
          </cell>
          <cell r="C6028">
            <v>11366</v>
          </cell>
          <cell r="D6028">
            <v>0</v>
          </cell>
          <cell r="E6028">
            <v>6382</v>
          </cell>
          <cell r="F6028">
            <v>0</v>
          </cell>
          <cell r="G6028" t="str">
            <v>6382_152614bac8f26c450ade17ac6addb127</v>
          </cell>
          <cell r="H6028" t="str">
            <v>trump2unlooped.nsmp</v>
          </cell>
          <cell r="I6028">
            <v>181</v>
          </cell>
          <cell r="J6028" t="str">
            <v>trumpet unlooped</v>
          </cell>
          <cell r="K6028" t="str">
            <v>nsmp</v>
          </cell>
          <cell r="L6028" t="str">
            <v>application/octet-stream</v>
          </cell>
          <cell r="M6028">
            <v>1315259</v>
          </cell>
          <cell r="N6028">
            <v>1468452898</v>
          </cell>
          <cell r="O6028">
            <v>0</v>
          </cell>
        </row>
        <row r="6029">
          <cell r="A6029">
            <v>7608</v>
          </cell>
          <cell r="B6029">
            <v>74554</v>
          </cell>
          <cell r="C6029">
            <v>11369</v>
          </cell>
          <cell r="D6029">
            <v>0</v>
          </cell>
          <cell r="E6029">
            <v>6382</v>
          </cell>
          <cell r="F6029">
            <v>0</v>
          </cell>
          <cell r="G6029" t="str">
            <v>6382_023212d754c7ee42fb59d4c14fe8e829</v>
          </cell>
          <cell r="H6029" t="str">
            <v>clarinet.nsmp</v>
          </cell>
          <cell r="I6029">
            <v>167</v>
          </cell>
          <cell r="J6029" t="str">
            <v>Clarinet</v>
          </cell>
          <cell r="K6029" t="str">
            <v>nsmp</v>
          </cell>
          <cell r="L6029" t="str">
            <v>application/octet-stream</v>
          </cell>
          <cell r="M6029">
            <v>3641645</v>
          </cell>
          <cell r="N6029">
            <v>1467995412</v>
          </cell>
          <cell r="O6029">
            <v>0</v>
          </cell>
        </row>
        <row r="6030">
          <cell r="A6030">
            <v>7609</v>
          </cell>
          <cell r="B6030">
            <v>74554</v>
          </cell>
          <cell r="C6030">
            <v>11369</v>
          </cell>
          <cell r="D6030">
            <v>0</v>
          </cell>
          <cell r="E6030">
            <v>6382</v>
          </cell>
          <cell r="F6030">
            <v>0</v>
          </cell>
          <cell r="G6030" t="str">
            <v>6382_282ef3d5a26b5a03d26b910d71994a3d</v>
          </cell>
          <cell r="H6030" t="str">
            <v>clarinet.wav</v>
          </cell>
          <cell r="I6030">
            <v>335</v>
          </cell>
          <cell r="J6030" t="str">
            <v>sound</v>
          </cell>
          <cell r="K6030" t="str">
            <v>wav</v>
          </cell>
          <cell r="L6030" t="str">
            <v>audio/wav</v>
          </cell>
          <cell r="M6030">
            <v>1814528</v>
          </cell>
          <cell r="N6030">
            <v>1467995570</v>
          </cell>
          <cell r="O6030">
            <v>0</v>
          </cell>
        </row>
        <row r="6031">
          <cell r="A6031">
            <v>7610</v>
          </cell>
          <cell r="B6031">
            <v>74554</v>
          </cell>
          <cell r="C6031">
            <v>11369</v>
          </cell>
          <cell r="D6031">
            <v>0</v>
          </cell>
          <cell r="E6031">
            <v>6382</v>
          </cell>
          <cell r="F6031">
            <v>0</v>
          </cell>
          <cell r="G6031" t="str">
            <v>6382_f060a73cfc8cda4ae5e17a3ed365bdbb</v>
          </cell>
          <cell r="H6031" t="str">
            <v>clarinet.nsmp</v>
          </cell>
          <cell r="I6031">
            <v>153</v>
          </cell>
          <cell r="J6031" t="str">
            <v>medium version</v>
          </cell>
          <cell r="K6031" t="str">
            <v>nsmp</v>
          </cell>
          <cell r="L6031" t="str">
            <v>application/octet-stream</v>
          </cell>
          <cell r="M6031">
            <v>3080432</v>
          </cell>
          <cell r="N6031">
            <v>1467996100</v>
          </cell>
          <cell r="O6031">
            <v>0</v>
          </cell>
        </row>
        <row r="6032">
          <cell r="A6032">
            <v>7611</v>
          </cell>
          <cell r="B6032">
            <v>74554</v>
          </cell>
          <cell r="C6032">
            <v>11369</v>
          </cell>
          <cell r="D6032">
            <v>0</v>
          </cell>
          <cell r="E6032">
            <v>6382</v>
          </cell>
          <cell r="F6032">
            <v>0</v>
          </cell>
          <cell r="G6032" t="str">
            <v>6382_1596f714f5f24c2e25b27e0ad2af4197</v>
          </cell>
          <cell r="H6032" t="str">
            <v>clarinet.nsmp</v>
          </cell>
          <cell r="I6032">
            <v>166</v>
          </cell>
          <cell r="J6032" t="str">
            <v>smallest version</v>
          </cell>
          <cell r="K6032" t="str">
            <v>nsmp</v>
          </cell>
          <cell r="L6032" t="str">
            <v>application/octet-stream</v>
          </cell>
          <cell r="M6032">
            <v>2243375</v>
          </cell>
          <cell r="N6032">
            <v>1467996878</v>
          </cell>
          <cell r="O6032">
            <v>0</v>
          </cell>
        </row>
        <row r="6033">
          <cell r="A6033">
            <v>7612</v>
          </cell>
          <cell r="B6033">
            <v>74576</v>
          </cell>
          <cell r="C6033">
            <v>8477</v>
          </cell>
          <cell r="D6033">
            <v>0</v>
          </cell>
          <cell r="E6033">
            <v>17238</v>
          </cell>
          <cell r="F6033">
            <v>0</v>
          </cell>
          <cell r="G6033" t="str">
            <v>17238_c64182f4aa875c0624aeadecbaf3a395</v>
          </cell>
          <cell r="H6033" t="str">
            <v>Wizzoo guide.rar</v>
          </cell>
          <cell r="I6033">
            <v>361</v>
          </cell>
          <cell r="K6033" t="str">
            <v>rar</v>
          </cell>
          <cell r="L6033" t="str">
            <v>application/octet-stream</v>
          </cell>
          <cell r="M6033">
            <v>129962</v>
          </cell>
          <cell r="N6033">
            <v>1468055802</v>
          </cell>
          <cell r="O6033">
            <v>0</v>
          </cell>
        </row>
        <row r="6034">
          <cell r="A6034">
            <v>7614</v>
          </cell>
          <cell r="B6034">
            <v>74592</v>
          </cell>
          <cell r="C6034">
            <v>11377</v>
          </cell>
          <cell r="D6034">
            <v>0</v>
          </cell>
          <cell r="E6034">
            <v>6382</v>
          </cell>
          <cell r="F6034">
            <v>0</v>
          </cell>
          <cell r="G6034" t="str">
            <v>6382_e04977615fa8319f7a7b489a5cdbd94e</v>
          </cell>
          <cell r="H6034" t="str">
            <v>tenor.nsmp</v>
          </cell>
          <cell r="I6034">
            <v>291</v>
          </cell>
          <cell r="J6034" t="str">
            <v>tenor sax f</v>
          </cell>
          <cell r="K6034" t="str">
            <v>nsmp</v>
          </cell>
          <cell r="L6034" t="str">
            <v>application/octet-stream</v>
          </cell>
          <cell r="M6034">
            <v>2370629</v>
          </cell>
          <cell r="N6034">
            <v>1468091782</v>
          </cell>
          <cell r="O6034">
            <v>0</v>
          </cell>
        </row>
        <row r="6035">
          <cell r="A6035">
            <v>7615</v>
          </cell>
          <cell r="B6035">
            <v>74593</v>
          </cell>
          <cell r="C6035">
            <v>11378</v>
          </cell>
          <cell r="D6035">
            <v>0</v>
          </cell>
          <cell r="E6035">
            <v>1654</v>
          </cell>
          <cell r="F6035">
            <v>0</v>
          </cell>
          <cell r="G6035" t="str">
            <v>1654_fb1a1ca1a8d1eb2b0f8db02d0df7ac47</v>
          </cell>
          <cell r="H6035" t="str">
            <v>bulk recieve.png</v>
          </cell>
          <cell r="I6035">
            <v>385</v>
          </cell>
          <cell r="K6035" t="str">
            <v>png</v>
          </cell>
          <cell r="L6035" t="str">
            <v>image/png</v>
          </cell>
          <cell r="M6035">
            <v>145207</v>
          </cell>
          <cell r="N6035">
            <v>1468092889</v>
          </cell>
          <cell r="O6035">
            <v>0</v>
          </cell>
        </row>
        <row r="6036">
          <cell r="A6036">
            <v>7616</v>
          </cell>
          <cell r="B6036">
            <v>74594</v>
          </cell>
          <cell r="C6036">
            <v>11370</v>
          </cell>
          <cell r="D6036">
            <v>0</v>
          </cell>
          <cell r="E6036">
            <v>8564</v>
          </cell>
          <cell r="F6036">
            <v>0</v>
          </cell>
          <cell r="G6036" t="str">
            <v>8564_960be745e54e6fa730218b603a45d2eb</v>
          </cell>
          <cell r="H6036" t="str">
            <v>Screen Shot 2016-07-09 at 22.11.13.png</v>
          </cell>
          <cell r="I6036">
            <v>952</v>
          </cell>
          <cell r="K6036" t="str">
            <v>png</v>
          </cell>
          <cell r="L6036" t="str">
            <v>image/png</v>
          </cell>
          <cell r="M6036">
            <v>1418950</v>
          </cell>
          <cell r="N6036">
            <v>1468095295</v>
          </cell>
          <cell r="O6036">
            <v>0</v>
          </cell>
        </row>
        <row r="6037">
          <cell r="A6037">
            <v>7617</v>
          </cell>
          <cell r="B6037">
            <v>74596</v>
          </cell>
          <cell r="C6037">
            <v>11364</v>
          </cell>
          <cell r="D6037">
            <v>0</v>
          </cell>
          <cell r="E6037">
            <v>17231</v>
          </cell>
          <cell r="F6037">
            <v>0</v>
          </cell>
          <cell r="G6037" t="str">
            <v>17231_d2d8249bd7c20c7e22b50f65be7af29d</v>
          </cell>
          <cell r="H6037" t="str">
            <v>image.jpeg</v>
          </cell>
          <cell r="I6037">
            <v>2779</v>
          </cell>
          <cell r="K6037" t="str">
            <v>jpeg</v>
          </cell>
          <cell r="L6037" t="str">
            <v>image/jpeg</v>
          </cell>
          <cell r="M6037">
            <v>304678</v>
          </cell>
          <cell r="N6037">
            <v>1468097052</v>
          </cell>
          <cell r="O6037">
            <v>0</v>
          </cell>
        </row>
        <row r="6038">
          <cell r="A6038">
            <v>7618</v>
          </cell>
          <cell r="B6038">
            <v>74497</v>
          </cell>
          <cell r="C6038">
            <v>11360</v>
          </cell>
          <cell r="D6038">
            <v>0</v>
          </cell>
          <cell r="E6038">
            <v>6382</v>
          </cell>
          <cell r="F6038">
            <v>0</v>
          </cell>
          <cell r="G6038" t="str">
            <v>6382_bd1a5e359cd28f17e13801002812b31b</v>
          </cell>
          <cell r="H6038" t="str">
            <v>vibes.wav</v>
          </cell>
          <cell r="I6038">
            <v>301</v>
          </cell>
          <cell r="J6038" t="str">
            <v>Sound sample</v>
          </cell>
          <cell r="K6038" t="str">
            <v>wav</v>
          </cell>
          <cell r="L6038" t="str">
            <v>audio/wav</v>
          </cell>
          <cell r="M6038">
            <v>2482176</v>
          </cell>
          <cell r="N6038">
            <v>1468195127</v>
          </cell>
          <cell r="O6038">
            <v>0</v>
          </cell>
        </row>
        <row r="6039">
          <cell r="A6039">
            <v>7619</v>
          </cell>
          <cell r="B6039">
            <v>74646</v>
          </cell>
          <cell r="C6039">
            <v>11359</v>
          </cell>
          <cell r="D6039">
            <v>0</v>
          </cell>
          <cell r="E6039">
            <v>12402</v>
          </cell>
          <cell r="F6039">
            <v>0</v>
          </cell>
          <cell r="G6039" t="str">
            <v>12402_29c960efe738ea41a9136ee6d6409851</v>
          </cell>
          <cell r="H6039" t="str">
            <v>k-m_18950_ Tasten-Bert.jpg</v>
          </cell>
          <cell r="I6039">
            <v>1663</v>
          </cell>
          <cell r="J6039" t="str">
            <v>K&amp;amp;M 18950 by Tasten-Bert</v>
          </cell>
          <cell r="K6039" t="str">
            <v>jpg</v>
          </cell>
          <cell r="L6039" t="str">
            <v>image/jpeg</v>
          </cell>
          <cell r="M6039">
            <v>309232</v>
          </cell>
          <cell r="N6039">
            <v>1468244115</v>
          </cell>
          <cell r="O6039">
            <v>0</v>
          </cell>
        </row>
        <row r="6040">
          <cell r="A6040">
            <v>7620</v>
          </cell>
          <cell r="B6040">
            <v>74649</v>
          </cell>
          <cell r="C6040">
            <v>11177</v>
          </cell>
          <cell r="D6040">
            <v>0</v>
          </cell>
          <cell r="E6040">
            <v>3635</v>
          </cell>
          <cell r="F6040">
            <v>0</v>
          </cell>
          <cell r="G6040" t="str">
            <v>3635_2761ae2e35749e1584ac971306ca8399</v>
          </cell>
          <cell r="H6040" t="str">
            <v>image.jpeg</v>
          </cell>
          <cell r="I6040">
            <v>2295</v>
          </cell>
          <cell r="J6040" t="str">
            <v>SBS 6 tv interview with Roland Kuit 1</v>
          </cell>
          <cell r="K6040" t="str">
            <v>jpeg</v>
          </cell>
          <cell r="L6040" t="str">
            <v>image/jpeg</v>
          </cell>
          <cell r="M6040">
            <v>243940</v>
          </cell>
          <cell r="N6040">
            <v>1468251737</v>
          </cell>
          <cell r="O6040">
            <v>0</v>
          </cell>
        </row>
        <row r="6041">
          <cell r="A6041">
            <v>7621</v>
          </cell>
          <cell r="B6041">
            <v>74649</v>
          </cell>
          <cell r="C6041">
            <v>11177</v>
          </cell>
          <cell r="D6041">
            <v>0</v>
          </cell>
          <cell r="E6041">
            <v>3635</v>
          </cell>
          <cell r="F6041">
            <v>0</v>
          </cell>
          <cell r="G6041" t="str">
            <v>3635_78235a80a1049d944396eb31525a6c2d</v>
          </cell>
          <cell r="H6041" t="str">
            <v>image.jpeg</v>
          </cell>
          <cell r="I6041">
            <v>2295</v>
          </cell>
          <cell r="J6041" t="str">
            <v>SBS 6 tv interview with Roland Kuit 2</v>
          </cell>
          <cell r="K6041" t="str">
            <v>jpeg</v>
          </cell>
          <cell r="L6041" t="str">
            <v>image/jpeg</v>
          </cell>
          <cell r="M6041">
            <v>572901</v>
          </cell>
          <cell r="N6041">
            <v>1468251788</v>
          </cell>
          <cell r="O6041">
            <v>0</v>
          </cell>
        </row>
        <row r="6042">
          <cell r="A6042">
            <v>7622</v>
          </cell>
          <cell r="B6042">
            <v>74652</v>
          </cell>
          <cell r="C6042">
            <v>11334</v>
          </cell>
          <cell r="D6042">
            <v>0</v>
          </cell>
          <cell r="E6042">
            <v>2298</v>
          </cell>
          <cell r="F6042">
            <v>0</v>
          </cell>
          <cell r="G6042" t="str">
            <v>2298_6508955e58500cfa079fe34272d80718</v>
          </cell>
          <cell r="H6042" t="str">
            <v>Nefertiti demo.mp3</v>
          </cell>
          <cell r="I6042">
            <v>1852</v>
          </cell>
          <cell r="K6042" t="str">
            <v>mp3</v>
          </cell>
          <cell r="L6042" t="str">
            <v>audio/mp3</v>
          </cell>
          <cell r="M6042">
            <v>1250787</v>
          </cell>
          <cell r="N6042">
            <v>1468259734</v>
          </cell>
          <cell r="O6042">
            <v>0</v>
          </cell>
        </row>
        <row r="6043">
          <cell r="A6043">
            <v>7623</v>
          </cell>
          <cell r="B6043">
            <v>74652</v>
          </cell>
          <cell r="C6043">
            <v>11334</v>
          </cell>
          <cell r="D6043">
            <v>0</v>
          </cell>
          <cell r="E6043">
            <v>2298</v>
          </cell>
          <cell r="F6043">
            <v>0</v>
          </cell>
          <cell r="G6043" t="str">
            <v>2298_3b8149fd5b44dd9b4b62475b58c5dea7</v>
          </cell>
          <cell r="H6043" t="str">
            <v>Nefertiti CC.ns2pb</v>
          </cell>
          <cell r="I6043">
            <v>195</v>
          </cell>
          <cell r="K6043" t="str">
            <v>ns2pb</v>
          </cell>
          <cell r="L6043" t="str">
            <v>application/octet-stream</v>
          </cell>
          <cell r="M6043">
            <v>30948099</v>
          </cell>
          <cell r="N6043">
            <v>1468259734</v>
          </cell>
          <cell r="O6043">
            <v>0</v>
          </cell>
        </row>
        <row r="6044">
          <cell r="A6044">
            <v>7624</v>
          </cell>
          <cell r="B6044">
            <v>4820</v>
          </cell>
          <cell r="C6044">
            <v>0</v>
          </cell>
          <cell r="D6044">
            <v>1</v>
          </cell>
          <cell r="E6044">
            <v>11339</v>
          </cell>
          <cell r="F6044">
            <v>0</v>
          </cell>
          <cell r="G6044" t="str">
            <v>11339_ec9723998a62b1bb3ab230f3db814e05</v>
          </cell>
          <cell r="H6044" t="str">
            <v>SaxyLead.ns2p</v>
          </cell>
          <cell r="I6044">
            <v>1</v>
          </cell>
          <cell r="K6044" t="str">
            <v>ns2p</v>
          </cell>
          <cell r="L6044" t="str">
            <v>application/octet-stream</v>
          </cell>
          <cell r="M6044">
            <v>547</v>
          </cell>
          <cell r="N6044">
            <v>1468287703</v>
          </cell>
          <cell r="O6044">
            <v>0</v>
          </cell>
        </row>
        <row r="6045">
          <cell r="A6045">
            <v>7629</v>
          </cell>
          <cell r="B6045">
            <v>74676</v>
          </cell>
          <cell r="C6045">
            <v>11390</v>
          </cell>
          <cell r="D6045">
            <v>0</v>
          </cell>
          <cell r="E6045">
            <v>6382</v>
          </cell>
          <cell r="F6045">
            <v>0</v>
          </cell>
          <cell r="G6045" t="str">
            <v>6382_ce1d4c829ab98796ed7db1ac338883ff</v>
          </cell>
          <cell r="H6045" t="str">
            <v>mutedtrumpbig.nsmp</v>
          </cell>
          <cell r="I6045">
            <v>199</v>
          </cell>
          <cell r="J6045" t="str">
            <v>Muted trumpet big</v>
          </cell>
          <cell r="K6045" t="str">
            <v>nsmp</v>
          </cell>
          <cell r="L6045" t="str">
            <v>application/octet-stream</v>
          </cell>
          <cell r="M6045">
            <v>4510706</v>
          </cell>
          <cell r="N6045">
            <v>1468343967</v>
          </cell>
          <cell r="O6045">
            <v>0</v>
          </cell>
        </row>
        <row r="6046">
          <cell r="A6046">
            <v>7627</v>
          </cell>
          <cell r="B6046">
            <v>74676</v>
          </cell>
          <cell r="C6046">
            <v>11390</v>
          </cell>
          <cell r="D6046">
            <v>0</v>
          </cell>
          <cell r="E6046">
            <v>6382</v>
          </cell>
          <cell r="F6046">
            <v>0</v>
          </cell>
          <cell r="G6046" t="str">
            <v>6382_4ce517be31a90109337fa555ca21823c</v>
          </cell>
          <cell r="H6046" t="str">
            <v>mutedtrumpmed.nsmp</v>
          </cell>
          <cell r="I6046">
            <v>171</v>
          </cell>
          <cell r="J6046" t="str">
            <v>medium size</v>
          </cell>
          <cell r="K6046" t="str">
            <v>nsmp</v>
          </cell>
          <cell r="L6046" t="str">
            <v>application/octet-stream</v>
          </cell>
          <cell r="M6046">
            <v>2887265</v>
          </cell>
          <cell r="N6046">
            <v>1468343539</v>
          </cell>
          <cell r="O6046">
            <v>0</v>
          </cell>
        </row>
        <row r="6047">
          <cell r="A6047">
            <v>7628</v>
          </cell>
          <cell r="B6047">
            <v>74676</v>
          </cell>
          <cell r="C6047">
            <v>11390</v>
          </cell>
          <cell r="D6047">
            <v>0</v>
          </cell>
          <cell r="E6047">
            <v>6382</v>
          </cell>
          <cell r="F6047">
            <v>0</v>
          </cell>
          <cell r="G6047" t="str">
            <v>6382_8e815962976835a4b9c79f9e96c602c5</v>
          </cell>
          <cell r="H6047" t="str">
            <v>mutedtrumpsmall.nsmp</v>
          </cell>
          <cell r="I6047">
            <v>162</v>
          </cell>
          <cell r="J6047" t="str">
            <v>small size</v>
          </cell>
          <cell r="K6047" t="str">
            <v>nsmp</v>
          </cell>
          <cell r="L6047" t="str">
            <v>application/octet-stream</v>
          </cell>
          <cell r="M6047">
            <v>2407967</v>
          </cell>
          <cell r="N6047">
            <v>1468343680</v>
          </cell>
          <cell r="O6047">
            <v>0</v>
          </cell>
        </row>
        <row r="6048">
          <cell r="A6048">
            <v>7630</v>
          </cell>
          <cell r="B6048">
            <v>74678</v>
          </cell>
          <cell r="C6048">
            <v>11177</v>
          </cell>
          <cell r="D6048">
            <v>0</v>
          </cell>
          <cell r="E6048">
            <v>1654</v>
          </cell>
          <cell r="F6048">
            <v>0</v>
          </cell>
          <cell r="G6048" t="str">
            <v>1654_a3f80432626d56c0e79e0ee508a96593</v>
          </cell>
          <cell r="H6048" t="str">
            <v>Roland.png</v>
          </cell>
          <cell r="I6048">
            <v>2243</v>
          </cell>
          <cell r="K6048" t="str">
            <v>png</v>
          </cell>
          <cell r="L6048" t="str">
            <v>image/png</v>
          </cell>
          <cell r="M6048">
            <v>142506</v>
          </cell>
          <cell r="N6048">
            <v>1468344056</v>
          </cell>
          <cell r="O6048">
            <v>0</v>
          </cell>
        </row>
        <row r="6049">
          <cell r="A6049">
            <v>7877</v>
          </cell>
          <cell r="B6049">
            <v>77632</v>
          </cell>
          <cell r="C6049">
            <v>7821</v>
          </cell>
          <cell r="D6049">
            <v>0</v>
          </cell>
          <cell r="E6049">
            <v>12627</v>
          </cell>
          <cell r="F6049">
            <v>0</v>
          </cell>
          <cell r="G6049" t="str">
            <v>12627_2cc23a6c643abbeeecbbed4e5af993d1</v>
          </cell>
          <cell r="H6049" t="str">
            <v>up town funky nord presets.nsmp</v>
          </cell>
          <cell r="I6049">
            <v>443</v>
          </cell>
          <cell r="K6049" t="str">
            <v>nsmp</v>
          </cell>
          <cell r="L6049" t="str">
            <v>application/octet-stream</v>
          </cell>
          <cell r="M6049">
            <v>4923710</v>
          </cell>
          <cell r="N6049">
            <v>1476300330</v>
          </cell>
          <cell r="O6049">
            <v>0</v>
          </cell>
        </row>
        <row r="6050">
          <cell r="A6050">
            <v>7635</v>
          </cell>
          <cell r="B6050">
            <v>74699</v>
          </cell>
          <cell r="C6050">
            <v>11397</v>
          </cell>
          <cell r="D6050">
            <v>0</v>
          </cell>
          <cell r="E6050">
            <v>6382</v>
          </cell>
          <cell r="F6050">
            <v>0</v>
          </cell>
          <cell r="G6050" t="str">
            <v>6382_c9086a81d68cccbac0b1c64736754ec0</v>
          </cell>
          <cell r="H6050" t="str">
            <v>french horn.nsmp</v>
          </cell>
          <cell r="I6050">
            <v>196</v>
          </cell>
          <cell r="J6050" t="str">
            <v>French horn</v>
          </cell>
          <cell r="K6050" t="str">
            <v>nsmp</v>
          </cell>
          <cell r="L6050" t="str">
            <v>application/octet-stream</v>
          </cell>
          <cell r="M6050">
            <v>1895522</v>
          </cell>
          <cell r="N6050">
            <v>1468363113</v>
          </cell>
          <cell r="O6050">
            <v>0</v>
          </cell>
        </row>
        <row r="6051">
          <cell r="A6051">
            <v>7641</v>
          </cell>
          <cell r="B6051">
            <v>74725</v>
          </cell>
          <cell r="C6051">
            <v>11398</v>
          </cell>
          <cell r="D6051">
            <v>0</v>
          </cell>
          <cell r="E6051">
            <v>6382</v>
          </cell>
          <cell r="F6051">
            <v>0</v>
          </cell>
          <cell r="G6051" t="str">
            <v>6382_ec2cdb423eb32180229f3491bc7ef88a</v>
          </cell>
          <cell r="H6051" t="str">
            <v>Brass + baritone.nsmp</v>
          </cell>
          <cell r="I6051">
            <v>596</v>
          </cell>
          <cell r="J6051" t="str">
            <v>brass + baritone</v>
          </cell>
          <cell r="K6051" t="str">
            <v>nsmp</v>
          </cell>
          <cell r="L6051" t="str">
            <v>application/octet-stream</v>
          </cell>
          <cell r="M6051">
            <v>3491912</v>
          </cell>
          <cell r="N6051">
            <v>1468530155</v>
          </cell>
          <cell r="O6051">
            <v>0</v>
          </cell>
        </row>
        <row r="6052">
          <cell r="A6052">
            <v>7639</v>
          </cell>
          <cell r="B6052">
            <v>74725</v>
          </cell>
          <cell r="C6052">
            <v>11398</v>
          </cell>
          <cell r="D6052">
            <v>0</v>
          </cell>
          <cell r="E6052">
            <v>6382</v>
          </cell>
          <cell r="F6052">
            <v>0</v>
          </cell>
          <cell r="G6052" t="str">
            <v>6382_53514d35dccd1ff56392cc4f57546f19</v>
          </cell>
          <cell r="H6052" t="str">
            <v>vehicle.wav</v>
          </cell>
          <cell r="I6052">
            <v>1054</v>
          </cell>
          <cell r="K6052" t="str">
            <v>wav</v>
          </cell>
          <cell r="L6052" t="str">
            <v>audio/wav</v>
          </cell>
          <cell r="M6052">
            <v>991232</v>
          </cell>
          <cell r="N6052">
            <v>1468462921</v>
          </cell>
          <cell r="O6052">
            <v>0</v>
          </cell>
        </row>
        <row r="6053">
          <cell r="A6053">
            <v>7640</v>
          </cell>
          <cell r="B6053">
            <v>74735</v>
          </cell>
          <cell r="C6053">
            <v>11177</v>
          </cell>
          <cell r="D6053">
            <v>0</v>
          </cell>
          <cell r="E6053">
            <v>3635</v>
          </cell>
          <cell r="F6053">
            <v>0</v>
          </cell>
          <cell r="G6053" t="str">
            <v>3635_8697757084df95a1c5dc5bdbfef4073b</v>
          </cell>
          <cell r="H6053" t="str">
            <v>SBS 6 listening to Roland Kuit sounds 2.jpg</v>
          </cell>
          <cell r="I6053">
            <v>2209</v>
          </cell>
          <cell r="J6053" t="str">
            <v>SBS6 is listening to rocket science sound disign</v>
          </cell>
          <cell r="K6053" t="str">
            <v>jpg</v>
          </cell>
          <cell r="L6053" t="str">
            <v>image/jpeg</v>
          </cell>
          <cell r="M6053">
            <v>54781</v>
          </cell>
          <cell r="N6053">
            <v>1468478783</v>
          </cell>
          <cell r="O6053">
            <v>0</v>
          </cell>
        </row>
        <row r="6054">
          <cell r="A6054">
            <v>7659</v>
          </cell>
          <cell r="B6054">
            <v>74947</v>
          </cell>
          <cell r="C6054">
            <v>11437</v>
          </cell>
          <cell r="D6054">
            <v>0</v>
          </cell>
          <cell r="E6054">
            <v>5186</v>
          </cell>
          <cell r="F6054">
            <v>0</v>
          </cell>
          <cell r="G6054" t="str">
            <v>5186_d0ebd7f44ab31472f03f4b2a8ffd229c</v>
          </cell>
          <cell r="H6054" t="str">
            <v>A1 Treasure Lead.mp3</v>
          </cell>
          <cell r="I6054">
            <v>664</v>
          </cell>
          <cell r="K6054" t="str">
            <v>mp3</v>
          </cell>
          <cell r="L6054" t="str">
            <v>audio/mpeg</v>
          </cell>
          <cell r="M6054">
            <v>434816</v>
          </cell>
          <cell r="N6054">
            <v>1469356665</v>
          </cell>
          <cell r="O6054">
            <v>0</v>
          </cell>
        </row>
        <row r="6055">
          <cell r="A6055">
            <v>7660</v>
          </cell>
          <cell r="B6055">
            <v>74948</v>
          </cell>
          <cell r="C6055">
            <v>11438</v>
          </cell>
          <cell r="D6055">
            <v>0</v>
          </cell>
          <cell r="E6055">
            <v>5186</v>
          </cell>
          <cell r="F6055">
            <v>0</v>
          </cell>
          <cell r="G6055" t="str">
            <v>5186_df060f053df28b15b8e5a0f6b61ddaaa</v>
          </cell>
          <cell r="H6055" t="str">
            <v>A1 Rather Be.mp3</v>
          </cell>
          <cell r="I6055">
            <v>394</v>
          </cell>
          <cell r="K6055" t="str">
            <v>mp3</v>
          </cell>
          <cell r="L6055" t="str">
            <v>audio/mpeg</v>
          </cell>
          <cell r="M6055">
            <v>631936</v>
          </cell>
          <cell r="N6055">
            <v>1469356829</v>
          </cell>
          <cell r="O6055">
            <v>0</v>
          </cell>
        </row>
        <row r="6056">
          <cell r="A6056">
            <v>7644</v>
          </cell>
          <cell r="B6056">
            <v>74820</v>
          </cell>
          <cell r="C6056">
            <v>9699</v>
          </cell>
          <cell r="D6056">
            <v>0</v>
          </cell>
          <cell r="E6056">
            <v>12162</v>
          </cell>
          <cell r="F6056">
            <v>0</v>
          </cell>
          <cell r="G6056" t="str">
            <v>12162_fcfdcbfba60f13492dad810420e55bd1</v>
          </cell>
          <cell r="H6056" t="str">
            <v>Nord Piano Lib..tiff</v>
          </cell>
          <cell r="I6056">
            <v>836</v>
          </cell>
          <cell r="K6056" t="str">
            <v>tiff</v>
          </cell>
          <cell r="L6056" t="str">
            <v>image/tiff</v>
          </cell>
          <cell r="M6056">
            <v>430912</v>
          </cell>
          <cell r="N6056">
            <v>1468883416</v>
          </cell>
          <cell r="O6056">
            <v>0</v>
          </cell>
        </row>
        <row r="6057">
          <cell r="A6057">
            <v>7657</v>
          </cell>
          <cell r="B6057">
            <v>74947</v>
          </cell>
          <cell r="C6057">
            <v>11437</v>
          </cell>
          <cell r="D6057">
            <v>0</v>
          </cell>
          <cell r="E6057">
            <v>5186</v>
          </cell>
          <cell r="F6057">
            <v>0</v>
          </cell>
          <cell r="G6057" t="str">
            <v>5186_ed46f13d8d98b1fb0bbb31e2c0201ca8</v>
          </cell>
          <cell r="H6057" t="str">
            <v>Treasure Lead.nlas</v>
          </cell>
          <cell r="I6057">
            <v>141</v>
          </cell>
          <cell r="K6057" t="str">
            <v>nlas</v>
          </cell>
          <cell r="L6057" t="str">
            <v>application/octet-stream</v>
          </cell>
          <cell r="M6057">
            <v>123</v>
          </cell>
          <cell r="N6057">
            <v>1469355577</v>
          </cell>
          <cell r="O6057">
            <v>0</v>
          </cell>
        </row>
        <row r="6058">
          <cell r="A6058">
            <v>7646</v>
          </cell>
          <cell r="B6058">
            <v>74878</v>
          </cell>
          <cell r="C6058">
            <v>10919</v>
          </cell>
          <cell r="D6058">
            <v>0</v>
          </cell>
          <cell r="E6058">
            <v>13622</v>
          </cell>
          <cell r="F6058">
            <v>0</v>
          </cell>
          <cell r="G6058" t="str">
            <v>13622_a2fe41a16ad6cb6c6214a122bc59bc01</v>
          </cell>
          <cell r="H6058" t="str">
            <v>n'oubliez jamais.nsmp</v>
          </cell>
          <cell r="I6058">
            <v>350</v>
          </cell>
          <cell r="K6058" t="str">
            <v>nsmp</v>
          </cell>
          <cell r="L6058" t="str">
            <v>application/octet-stream</v>
          </cell>
          <cell r="M6058">
            <v>2672381</v>
          </cell>
          <cell r="N6058">
            <v>1469112337</v>
          </cell>
          <cell r="O6058">
            <v>0</v>
          </cell>
        </row>
        <row r="6059">
          <cell r="A6059">
            <v>7647</v>
          </cell>
          <cell r="B6059">
            <v>74878</v>
          </cell>
          <cell r="C6059">
            <v>10919</v>
          </cell>
          <cell r="D6059">
            <v>0</v>
          </cell>
          <cell r="E6059">
            <v>13622</v>
          </cell>
          <cell r="F6059">
            <v>0</v>
          </cell>
          <cell r="G6059" t="str">
            <v>13622_9e5fab80c22a41900bcc88be5ababb56</v>
          </cell>
          <cell r="H6059" t="str">
            <v>Noubliez jamais.ne5p</v>
          </cell>
          <cell r="I6059">
            <v>166</v>
          </cell>
          <cell r="K6059" t="str">
            <v>ne5p</v>
          </cell>
          <cell r="L6059" t="str">
            <v>application/octet-stream</v>
          </cell>
          <cell r="M6059">
            <v>147</v>
          </cell>
          <cell r="N6059">
            <v>1469112337</v>
          </cell>
          <cell r="O6059">
            <v>0</v>
          </cell>
        </row>
        <row r="6060">
          <cell r="A6060">
            <v>7648</v>
          </cell>
          <cell r="B6060">
            <v>74878</v>
          </cell>
          <cell r="C6060">
            <v>10919</v>
          </cell>
          <cell r="D6060">
            <v>0</v>
          </cell>
          <cell r="E6060">
            <v>13622</v>
          </cell>
          <cell r="F6060">
            <v>0</v>
          </cell>
          <cell r="G6060" t="str">
            <v>13622_e8b2978613121c625cacfee406a5568c</v>
          </cell>
          <cell r="H6060" t="str">
            <v>n'oubliez jamais.mp3</v>
          </cell>
          <cell r="I6060">
            <v>3636</v>
          </cell>
          <cell r="K6060" t="str">
            <v>mp3</v>
          </cell>
          <cell r="L6060" t="str">
            <v>audio/mpeg</v>
          </cell>
          <cell r="M6060">
            <v>1601496</v>
          </cell>
          <cell r="N6060">
            <v>1469112337</v>
          </cell>
          <cell r="O6060">
            <v>0</v>
          </cell>
        </row>
        <row r="6061">
          <cell r="A6061">
            <v>7649</v>
          </cell>
          <cell r="B6061">
            <v>74908</v>
          </cell>
          <cell r="C6061">
            <v>11430</v>
          </cell>
          <cell r="D6061">
            <v>0</v>
          </cell>
          <cell r="E6061">
            <v>14902</v>
          </cell>
          <cell r="F6061">
            <v>0</v>
          </cell>
          <cell r="G6061" t="str">
            <v>14902_b37f7b2e0a837c198a907777aa38332c</v>
          </cell>
          <cell r="H6061" t="str">
            <v>RealLove.mp3</v>
          </cell>
          <cell r="I6061">
            <v>2877</v>
          </cell>
          <cell r="K6061" t="str">
            <v>mp3</v>
          </cell>
          <cell r="L6061" t="str">
            <v>audio/mp3</v>
          </cell>
          <cell r="M6061">
            <v>506566</v>
          </cell>
          <cell r="N6061">
            <v>1469195511</v>
          </cell>
          <cell r="O6061">
            <v>0</v>
          </cell>
        </row>
        <row r="6062">
          <cell r="A6062">
            <v>7650</v>
          </cell>
          <cell r="B6062">
            <v>74725</v>
          </cell>
          <cell r="C6062">
            <v>11398</v>
          </cell>
          <cell r="D6062">
            <v>0</v>
          </cell>
          <cell r="E6062">
            <v>6382</v>
          </cell>
          <cell r="F6062">
            <v>0</v>
          </cell>
          <cell r="G6062" t="str">
            <v>6382_32d2348f85f14e0eefce23a3210786ea</v>
          </cell>
          <cell r="H6062" t="str">
            <v>Brass + Better baritone.nsmp</v>
          </cell>
          <cell r="I6062">
            <v>395</v>
          </cell>
          <cell r="J6062" t="str">
            <v>updated</v>
          </cell>
          <cell r="K6062" t="str">
            <v>nsmp</v>
          </cell>
          <cell r="L6062" t="str">
            <v>application/octet-stream</v>
          </cell>
          <cell r="M6062">
            <v>3613070</v>
          </cell>
          <cell r="N6062">
            <v>1469198945</v>
          </cell>
          <cell r="O6062">
            <v>0</v>
          </cell>
        </row>
        <row r="6063">
          <cell r="A6063">
            <v>7651</v>
          </cell>
          <cell r="B6063">
            <v>74915</v>
          </cell>
          <cell r="C6063">
            <v>11428</v>
          </cell>
          <cell r="D6063">
            <v>0</v>
          </cell>
          <cell r="E6063">
            <v>295</v>
          </cell>
          <cell r="F6063">
            <v>0</v>
          </cell>
          <cell r="G6063" t="str">
            <v>295_be607745fce055e4150b60ee9b56fbed</v>
          </cell>
          <cell r="H6063" t="str">
            <v>keybed-1.jpg</v>
          </cell>
          <cell r="I6063">
            <v>589</v>
          </cell>
          <cell r="K6063" t="str">
            <v>jpg</v>
          </cell>
          <cell r="L6063" t="str">
            <v>image/jpeg</v>
          </cell>
          <cell r="M6063">
            <v>1894427</v>
          </cell>
          <cell r="N6063">
            <v>1469211662</v>
          </cell>
          <cell r="O6063">
            <v>0</v>
          </cell>
        </row>
        <row r="6064">
          <cell r="A6064">
            <v>7653</v>
          </cell>
          <cell r="B6064">
            <v>74915</v>
          </cell>
          <cell r="C6064">
            <v>11428</v>
          </cell>
          <cell r="D6064">
            <v>0</v>
          </cell>
          <cell r="E6064">
            <v>295</v>
          </cell>
          <cell r="F6064">
            <v>0</v>
          </cell>
          <cell r="G6064" t="str">
            <v>295_f23c5848ed859e4d07e5d997225cb6ce</v>
          </cell>
          <cell r="H6064" t="str">
            <v>keybed-3.jpg</v>
          </cell>
          <cell r="I6064">
            <v>589</v>
          </cell>
          <cell r="K6064" t="str">
            <v>jpg</v>
          </cell>
          <cell r="L6064" t="str">
            <v>image/jpeg</v>
          </cell>
          <cell r="M6064">
            <v>2114605</v>
          </cell>
          <cell r="N6064">
            <v>1469211736</v>
          </cell>
          <cell r="O6064">
            <v>0</v>
          </cell>
        </row>
        <row r="6065">
          <cell r="A6065">
            <v>7656</v>
          </cell>
          <cell r="B6065">
            <v>74927</v>
          </cell>
          <cell r="C6065">
            <v>11434</v>
          </cell>
          <cell r="D6065">
            <v>0</v>
          </cell>
          <cell r="E6065">
            <v>8129</v>
          </cell>
          <cell r="F6065">
            <v>0</v>
          </cell>
          <cell r="G6065" t="str">
            <v>8129_614e750881c7f0879794a5af0695cb88</v>
          </cell>
          <cell r="H6065" t="str">
            <v>TouchMeThere_intro.mp3</v>
          </cell>
          <cell r="I6065">
            <v>170</v>
          </cell>
          <cell r="J6065" t="str">
            <v>Intro sound Touch Me There</v>
          </cell>
          <cell r="K6065" t="str">
            <v>mp3</v>
          </cell>
          <cell r="L6065" t="str">
            <v>audio/mpeg</v>
          </cell>
          <cell r="M6065">
            <v>100512</v>
          </cell>
          <cell r="N6065">
            <v>1469271254</v>
          </cell>
          <cell r="O6065">
            <v>0</v>
          </cell>
        </row>
        <row r="6066">
          <cell r="A6066">
            <v>7655</v>
          </cell>
          <cell r="B6066">
            <v>74917</v>
          </cell>
          <cell r="C6066">
            <v>9699</v>
          </cell>
          <cell r="D6066">
            <v>0</v>
          </cell>
          <cell r="E6066">
            <v>851</v>
          </cell>
          <cell r="F6066">
            <v>0</v>
          </cell>
          <cell r="G6066" t="str">
            <v>851_0753bd5c3b6cbd38c0705509609fc55d</v>
          </cell>
          <cell r="H6066" t="str">
            <v>1gbPianoUpdate.jpg</v>
          </cell>
          <cell r="I6066">
            <v>641</v>
          </cell>
          <cell r="K6066" t="str">
            <v>jpg</v>
          </cell>
          <cell r="L6066" t="str">
            <v>image/jpeg</v>
          </cell>
          <cell r="M6066">
            <v>133865</v>
          </cell>
          <cell r="N6066">
            <v>1469214579</v>
          </cell>
          <cell r="O6066">
            <v>0</v>
          </cell>
        </row>
        <row r="6067">
          <cell r="A6067">
            <v>7664</v>
          </cell>
          <cell r="B6067">
            <v>74950</v>
          </cell>
          <cell r="C6067">
            <v>11440</v>
          </cell>
          <cell r="D6067">
            <v>0</v>
          </cell>
          <cell r="E6067">
            <v>5186</v>
          </cell>
          <cell r="F6067">
            <v>0</v>
          </cell>
          <cell r="G6067" t="str">
            <v>5186_3901cebc45a8afefb1a9f553acf1e09e</v>
          </cell>
          <cell r="H6067" t="str">
            <v>A1 Split Sex On Fire.mp3</v>
          </cell>
          <cell r="I6067">
            <v>438</v>
          </cell>
          <cell r="K6067" t="str">
            <v>mp3</v>
          </cell>
          <cell r="L6067" t="str">
            <v>audio/mpeg</v>
          </cell>
          <cell r="M6067">
            <v>630912</v>
          </cell>
          <cell r="N6067">
            <v>1469357117</v>
          </cell>
          <cell r="O6067">
            <v>0</v>
          </cell>
        </row>
        <row r="6068">
          <cell r="A6068">
            <v>7665</v>
          </cell>
          <cell r="B6068">
            <v>74950</v>
          </cell>
          <cell r="C6068">
            <v>11440</v>
          </cell>
          <cell r="D6068">
            <v>0</v>
          </cell>
          <cell r="E6068">
            <v>5186</v>
          </cell>
          <cell r="F6068">
            <v>0</v>
          </cell>
          <cell r="G6068" t="str">
            <v>5186_bcd4cab017dd41b4e0348f06d1f3b56e</v>
          </cell>
          <cell r="H6068" t="str">
            <v>Sex On Fire.nlap</v>
          </cell>
          <cell r="I6068">
            <v>121</v>
          </cell>
          <cell r="K6068" t="str">
            <v>nlap</v>
          </cell>
          <cell r="L6068" t="str">
            <v>application/octet-stream</v>
          </cell>
          <cell r="M6068">
            <v>427</v>
          </cell>
          <cell r="N6068">
            <v>1469357117</v>
          </cell>
          <cell r="O6068">
            <v>0</v>
          </cell>
        </row>
        <row r="6069">
          <cell r="A6069">
            <v>7666</v>
          </cell>
          <cell r="B6069">
            <v>74951</v>
          </cell>
          <cell r="C6069">
            <v>11441</v>
          </cell>
          <cell r="D6069">
            <v>0</v>
          </cell>
          <cell r="E6069">
            <v>5186</v>
          </cell>
          <cell r="F6069">
            <v>0</v>
          </cell>
          <cell r="G6069" t="str">
            <v>5186_1b9039eeb9b370375d3c52620b1fbe05</v>
          </cell>
          <cell r="H6069" t="str">
            <v>A1 Lean On.mp3</v>
          </cell>
          <cell r="I6069">
            <v>495</v>
          </cell>
          <cell r="K6069" t="str">
            <v>mp3</v>
          </cell>
          <cell r="L6069" t="str">
            <v>audio/mpeg</v>
          </cell>
          <cell r="M6069">
            <v>399488</v>
          </cell>
          <cell r="N6069">
            <v>1469357305</v>
          </cell>
          <cell r="O6069">
            <v>0</v>
          </cell>
        </row>
        <row r="6070">
          <cell r="A6070">
            <v>7667</v>
          </cell>
          <cell r="B6070">
            <v>74951</v>
          </cell>
          <cell r="C6070">
            <v>11441</v>
          </cell>
          <cell r="D6070">
            <v>0</v>
          </cell>
          <cell r="E6070">
            <v>5186</v>
          </cell>
          <cell r="F6070">
            <v>0</v>
          </cell>
          <cell r="G6070" t="str">
            <v>5186_1511f92732281c588a431d0ee12cb62d</v>
          </cell>
          <cell r="H6070" t="str">
            <v>Lean On.nlap</v>
          </cell>
          <cell r="I6070">
            <v>124</v>
          </cell>
          <cell r="K6070" t="str">
            <v>nlap</v>
          </cell>
          <cell r="L6070" t="str">
            <v>application/octet-stream</v>
          </cell>
          <cell r="M6070">
            <v>427</v>
          </cell>
          <cell r="N6070">
            <v>1469357305</v>
          </cell>
          <cell r="O6070">
            <v>0</v>
          </cell>
        </row>
        <row r="6071">
          <cell r="A6071">
            <v>7668</v>
          </cell>
          <cell r="B6071">
            <v>74952</v>
          </cell>
          <cell r="C6071">
            <v>11442</v>
          </cell>
          <cell r="D6071">
            <v>0</v>
          </cell>
          <cell r="E6071">
            <v>5186</v>
          </cell>
          <cell r="F6071">
            <v>0</v>
          </cell>
          <cell r="G6071" t="str">
            <v>5186_2d272491fad62ca9b2b6e58cc45c0163</v>
          </cell>
          <cell r="H6071" t="str">
            <v>A1 Lady Marmelade.mp3</v>
          </cell>
          <cell r="I6071">
            <v>413</v>
          </cell>
          <cell r="K6071" t="str">
            <v>mp3</v>
          </cell>
          <cell r="L6071" t="str">
            <v>audio/mpeg</v>
          </cell>
          <cell r="M6071">
            <v>341632</v>
          </cell>
          <cell r="N6071">
            <v>1469357630</v>
          </cell>
          <cell r="O6071">
            <v>0</v>
          </cell>
        </row>
        <row r="6072">
          <cell r="A6072">
            <v>7669</v>
          </cell>
          <cell r="B6072">
            <v>74952</v>
          </cell>
          <cell r="C6072">
            <v>11442</v>
          </cell>
          <cell r="D6072">
            <v>0</v>
          </cell>
          <cell r="E6072">
            <v>5186</v>
          </cell>
          <cell r="F6072">
            <v>0</v>
          </cell>
          <cell r="G6072" t="str">
            <v>5186_6751479a13cb0bf59b21c0d81b65758c</v>
          </cell>
          <cell r="H6072" t="str">
            <v>Lady Marmalade.nlap</v>
          </cell>
          <cell r="I6072">
            <v>117</v>
          </cell>
          <cell r="K6072" t="str">
            <v>nlap</v>
          </cell>
          <cell r="L6072" t="str">
            <v>application/octet-stream</v>
          </cell>
          <cell r="M6072">
            <v>427</v>
          </cell>
          <cell r="N6072">
            <v>1469357630</v>
          </cell>
          <cell r="O6072">
            <v>0</v>
          </cell>
        </row>
        <row r="6073">
          <cell r="A6073">
            <v>7670</v>
          </cell>
          <cell r="B6073">
            <v>74953</v>
          </cell>
          <cell r="C6073">
            <v>11443</v>
          </cell>
          <cell r="D6073">
            <v>0</v>
          </cell>
          <cell r="E6073">
            <v>5186</v>
          </cell>
          <cell r="F6073">
            <v>0</v>
          </cell>
          <cell r="G6073" t="str">
            <v>5186_a4a9f41569a4051dda3ec60493d042c7</v>
          </cell>
          <cell r="H6073" t="str">
            <v>A1 Funky Town.mp3</v>
          </cell>
          <cell r="I6073">
            <v>464</v>
          </cell>
          <cell r="K6073" t="str">
            <v>mp3</v>
          </cell>
          <cell r="L6073" t="str">
            <v>audio/mpeg</v>
          </cell>
          <cell r="M6073">
            <v>401024</v>
          </cell>
          <cell r="N6073">
            <v>1469357727</v>
          </cell>
          <cell r="O6073">
            <v>0</v>
          </cell>
        </row>
        <row r="6074">
          <cell r="A6074">
            <v>7671</v>
          </cell>
          <cell r="B6074">
            <v>74953</v>
          </cell>
          <cell r="C6074">
            <v>11443</v>
          </cell>
          <cell r="D6074">
            <v>0</v>
          </cell>
          <cell r="E6074">
            <v>5186</v>
          </cell>
          <cell r="F6074">
            <v>0</v>
          </cell>
          <cell r="G6074" t="str">
            <v>5186_bc368d9ecd90487dd4f1a8dddba84016</v>
          </cell>
          <cell r="H6074" t="str">
            <v>Funky Town.nlap</v>
          </cell>
          <cell r="I6074">
            <v>111</v>
          </cell>
          <cell r="K6074" t="str">
            <v>nlap</v>
          </cell>
          <cell r="L6074" t="str">
            <v>application/octet-stream</v>
          </cell>
          <cell r="M6074">
            <v>427</v>
          </cell>
          <cell r="N6074">
            <v>1469357739</v>
          </cell>
          <cell r="O6074">
            <v>0</v>
          </cell>
        </row>
        <row r="6075">
          <cell r="A6075">
            <v>7672</v>
          </cell>
          <cell r="B6075">
            <v>74954</v>
          </cell>
          <cell r="C6075">
            <v>11444</v>
          </cell>
          <cell r="D6075">
            <v>0</v>
          </cell>
          <cell r="E6075">
            <v>5186</v>
          </cell>
          <cell r="F6075">
            <v>0</v>
          </cell>
          <cell r="G6075" t="str">
            <v>5186_58c9d6055d0ec4ebfaba2db0152abddd</v>
          </cell>
          <cell r="H6075" t="str">
            <v>A1 Controversy Sounds.mp3</v>
          </cell>
          <cell r="I6075">
            <v>750</v>
          </cell>
          <cell r="K6075" t="str">
            <v>mp3</v>
          </cell>
          <cell r="L6075" t="str">
            <v>audio/mpeg</v>
          </cell>
          <cell r="M6075">
            <v>1275520</v>
          </cell>
          <cell r="N6075">
            <v>1469357925</v>
          </cell>
          <cell r="O6075">
            <v>0</v>
          </cell>
        </row>
        <row r="6076">
          <cell r="A6076">
            <v>7673</v>
          </cell>
          <cell r="B6076">
            <v>74954</v>
          </cell>
          <cell r="C6076">
            <v>11444</v>
          </cell>
          <cell r="D6076">
            <v>0</v>
          </cell>
          <cell r="E6076">
            <v>5186</v>
          </cell>
          <cell r="F6076">
            <v>0</v>
          </cell>
          <cell r="G6076" t="str">
            <v>5186_3a4b386def6689b6cfc6af351a04dc98</v>
          </cell>
          <cell r="H6076" t="str">
            <v>Controversy.nlap</v>
          </cell>
          <cell r="I6076">
            <v>169</v>
          </cell>
          <cell r="K6076" t="str">
            <v>nlap</v>
          </cell>
          <cell r="L6076" t="str">
            <v>application/octet-stream</v>
          </cell>
          <cell r="M6076">
            <v>427</v>
          </cell>
          <cell r="N6076">
            <v>1469357925</v>
          </cell>
          <cell r="O6076">
            <v>0</v>
          </cell>
        </row>
        <row r="6077">
          <cell r="A6077">
            <v>7674</v>
          </cell>
          <cell r="B6077">
            <v>74968</v>
          </cell>
          <cell r="C6077">
            <v>11340</v>
          </cell>
          <cell r="D6077">
            <v>0</v>
          </cell>
          <cell r="E6077">
            <v>1</v>
          </cell>
          <cell r="F6077">
            <v>0</v>
          </cell>
          <cell r="G6077" t="str">
            <v>4745_d28ae8d707383bfba1d1611cb0c96757</v>
          </cell>
          <cell r="H6077" t="str">
            <v>rackears.png</v>
          </cell>
          <cell r="I6077">
            <v>400</v>
          </cell>
          <cell r="J6077" t="str">
            <v>tech drawing</v>
          </cell>
          <cell r="K6077" t="str">
            <v>png</v>
          </cell>
          <cell r="L6077" t="str">
            <v>image/png</v>
          </cell>
          <cell r="M6077">
            <v>201635</v>
          </cell>
          <cell r="N6077">
            <v>1469419365</v>
          </cell>
          <cell r="O6077">
            <v>0</v>
          </cell>
        </row>
        <row r="6078">
          <cell r="A6078">
            <v>7675</v>
          </cell>
          <cell r="B6078">
            <v>75041</v>
          </cell>
          <cell r="C6078">
            <v>11463</v>
          </cell>
          <cell r="D6078">
            <v>0</v>
          </cell>
          <cell r="E6078">
            <v>17234</v>
          </cell>
          <cell r="F6078">
            <v>0</v>
          </cell>
          <cell r="G6078" t="str">
            <v>17234_9c473839fe360f104ec244d629d36de9</v>
          </cell>
          <cell r="H6078" t="str">
            <v>Screen Shot 2016-07-28 at 3.27.49 PM.png</v>
          </cell>
          <cell r="I6078">
            <v>485</v>
          </cell>
          <cell r="K6078" t="str">
            <v>png</v>
          </cell>
          <cell r="L6078" t="str">
            <v>image/png</v>
          </cell>
          <cell r="M6078">
            <v>122219</v>
          </cell>
          <cell r="N6078">
            <v>1469690889</v>
          </cell>
          <cell r="O6078">
            <v>0</v>
          </cell>
        </row>
        <row r="6079">
          <cell r="A6079">
            <v>7676</v>
          </cell>
          <cell r="B6079">
            <v>75085</v>
          </cell>
          <cell r="C6079">
            <v>11466</v>
          </cell>
          <cell r="D6079">
            <v>0</v>
          </cell>
          <cell r="E6079">
            <v>7621</v>
          </cell>
          <cell r="F6079">
            <v>0</v>
          </cell>
          <cell r="G6079" t="str">
            <v>7621_6cb8eb40ce30e7db474b1a106ab33dd0</v>
          </cell>
          <cell r="H6079" t="str">
            <v>DSC_7633.jpg</v>
          </cell>
          <cell r="I6079">
            <v>1306</v>
          </cell>
          <cell r="K6079" t="str">
            <v>jpg</v>
          </cell>
          <cell r="L6079" t="str">
            <v>image/jpeg</v>
          </cell>
          <cell r="M6079">
            <v>87733</v>
          </cell>
          <cell r="N6079">
            <v>1469801701</v>
          </cell>
          <cell r="O6079">
            <v>0</v>
          </cell>
        </row>
        <row r="6080">
          <cell r="A6080">
            <v>7677</v>
          </cell>
          <cell r="B6080">
            <v>75138</v>
          </cell>
          <cell r="C6080">
            <v>11474</v>
          </cell>
          <cell r="D6080">
            <v>0</v>
          </cell>
          <cell r="E6080">
            <v>5859</v>
          </cell>
          <cell r="F6080">
            <v>0</v>
          </cell>
          <cell r="G6080" t="str">
            <v>5859_b817f84236c43b05b5953459dae98f1a</v>
          </cell>
          <cell r="H6080" t="str">
            <v>00002_IMG_3969.JPG</v>
          </cell>
          <cell r="I6080">
            <v>1975</v>
          </cell>
          <cell r="K6080" t="str">
            <v>jpg</v>
          </cell>
          <cell r="L6080" t="str">
            <v>image/jpeg</v>
          </cell>
          <cell r="M6080">
            <v>1720820</v>
          </cell>
          <cell r="N6080">
            <v>1469954943</v>
          </cell>
          <cell r="O6080">
            <v>0</v>
          </cell>
        </row>
        <row r="6081">
          <cell r="A6081">
            <v>7678</v>
          </cell>
          <cell r="B6081">
            <v>75138</v>
          </cell>
          <cell r="C6081">
            <v>11474</v>
          </cell>
          <cell r="D6081">
            <v>0</v>
          </cell>
          <cell r="E6081">
            <v>5859</v>
          </cell>
          <cell r="F6081">
            <v>0</v>
          </cell>
          <cell r="G6081" t="str">
            <v>5859_8181b033514d25b04b21ee99febd8188</v>
          </cell>
          <cell r="H6081" t="str">
            <v>00002_IMG_3970.JPG</v>
          </cell>
          <cell r="I6081">
            <v>1975</v>
          </cell>
          <cell r="K6081" t="str">
            <v>jpg</v>
          </cell>
          <cell r="L6081" t="str">
            <v>image/jpeg</v>
          </cell>
          <cell r="M6081">
            <v>1816193</v>
          </cell>
          <cell r="N6081">
            <v>1469955077</v>
          </cell>
          <cell r="O6081">
            <v>0</v>
          </cell>
        </row>
        <row r="6082">
          <cell r="A6082">
            <v>7692</v>
          </cell>
          <cell r="B6082">
            <v>75615</v>
          </cell>
          <cell r="C6082">
            <v>11617</v>
          </cell>
          <cell r="D6082">
            <v>0</v>
          </cell>
          <cell r="E6082">
            <v>1654</v>
          </cell>
          <cell r="F6082">
            <v>0</v>
          </cell>
          <cell r="G6082" t="str">
            <v>1654_67446b55f273291335172f034f88d204</v>
          </cell>
          <cell r="H6082" t="str">
            <v>sony.jpeg</v>
          </cell>
          <cell r="I6082">
            <v>609</v>
          </cell>
          <cell r="K6082" t="str">
            <v>jpeg</v>
          </cell>
          <cell r="L6082" t="str">
            <v>image/jpeg</v>
          </cell>
          <cell r="M6082">
            <v>59807</v>
          </cell>
          <cell r="N6082">
            <v>1471159837</v>
          </cell>
          <cell r="O6082">
            <v>0</v>
          </cell>
        </row>
        <row r="6083">
          <cell r="A6083">
            <v>7681</v>
          </cell>
          <cell r="B6083">
            <v>75165</v>
          </cell>
          <cell r="C6083">
            <v>11474</v>
          </cell>
          <cell r="D6083">
            <v>0</v>
          </cell>
          <cell r="E6083">
            <v>6177</v>
          </cell>
          <cell r="F6083">
            <v>0</v>
          </cell>
          <cell r="G6083" t="str">
            <v>6177_2d9ff80ff2feddaeda939dceb7dbacb4</v>
          </cell>
          <cell r="H6083" t="str">
            <v>pedal board.jpg</v>
          </cell>
          <cell r="I6083">
            <v>1920</v>
          </cell>
          <cell r="K6083" t="str">
            <v>jpg</v>
          </cell>
          <cell r="L6083" t="str">
            <v>image/jpeg</v>
          </cell>
          <cell r="M6083">
            <v>190351</v>
          </cell>
          <cell r="N6083">
            <v>1470042107</v>
          </cell>
          <cell r="O6083">
            <v>0</v>
          </cell>
        </row>
        <row r="6084">
          <cell r="A6084">
            <v>7682</v>
          </cell>
          <cell r="B6084">
            <v>75165</v>
          </cell>
          <cell r="C6084">
            <v>11474</v>
          </cell>
          <cell r="D6084">
            <v>0</v>
          </cell>
          <cell r="E6084">
            <v>6177</v>
          </cell>
          <cell r="F6084">
            <v>0</v>
          </cell>
          <cell r="G6084" t="str">
            <v>6177_e3cc23cc7a8f461d21bbde9d872a00b2</v>
          </cell>
          <cell r="H6084" t="str">
            <v>IMG_1911.JPG</v>
          </cell>
          <cell r="I6084">
            <v>1916</v>
          </cell>
          <cell r="K6084" t="str">
            <v>jpg</v>
          </cell>
          <cell r="L6084" t="str">
            <v>image/jpeg</v>
          </cell>
          <cell r="M6084">
            <v>2531775</v>
          </cell>
          <cell r="N6084">
            <v>1470043277</v>
          </cell>
          <cell r="O6084">
            <v>0</v>
          </cell>
        </row>
        <row r="6085">
          <cell r="A6085">
            <v>7683</v>
          </cell>
          <cell r="B6085">
            <v>75187</v>
          </cell>
          <cell r="C6085">
            <v>11484</v>
          </cell>
          <cell r="D6085">
            <v>0</v>
          </cell>
          <cell r="E6085">
            <v>8129</v>
          </cell>
          <cell r="F6085">
            <v>0</v>
          </cell>
          <cell r="G6085" t="str">
            <v>8129_f74c9ab91fb2d4b40833a5b7e1a76d9b</v>
          </cell>
          <cell r="H6085" t="str">
            <v>NordStage2_88Panel.png</v>
          </cell>
          <cell r="I6085">
            <v>1454</v>
          </cell>
          <cell r="J6085" t="str">
            <v>NS2 HA88 Panel</v>
          </cell>
          <cell r="K6085" t="str">
            <v>png</v>
          </cell>
          <cell r="L6085" t="str">
            <v>image/png</v>
          </cell>
          <cell r="M6085">
            <v>2907889</v>
          </cell>
          <cell r="N6085">
            <v>1470081643</v>
          </cell>
          <cell r="O6085">
            <v>0</v>
          </cell>
        </row>
        <row r="6086">
          <cell r="A6086">
            <v>7684</v>
          </cell>
          <cell r="B6086">
            <v>75211</v>
          </cell>
          <cell r="C6086">
            <v>11489</v>
          </cell>
          <cell r="D6086">
            <v>0</v>
          </cell>
          <cell r="E6086">
            <v>17199</v>
          </cell>
          <cell r="F6086">
            <v>0</v>
          </cell>
          <cell r="G6086" t="str">
            <v>17199_a56b266adc29f6ee447bc5c2afdda82f</v>
          </cell>
          <cell r="H6086" t="str">
            <v>Wake Me Up .ns2p</v>
          </cell>
          <cell r="I6086">
            <v>386</v>
          </cell>
          <cell r="K6086" t="str">
            <v>ns2p</v>
          </cell>
          <cell r="L6086" t="str">
            <v>application/octet-stream</v>
          </cell>
          <cell r="M6086">
            <v>547</v>
          </cell>
          <cell r="N6086">
            <v>1470136279</v>
          </cell>
          <cell r="O6086">
            <v>0</v>
          </cell>
        </row>
        <row r="6087">
          <cell r="A6087">
            <v>7685</v>
          </cell>
          <cell r="B6087">
            <v>75252</v>
          </cell>
          <cell r="C6087">
            <v>11496</v>
          </cell>
          <cell r="D6087">
            <v>0</v>
          </cell>
          <cell r="E6087">
            <v>1654</v>
          </cell>
          <cell r="F6087">
            <v>0</v>
          </cell>
          <cell r="G6087" t="str">
            <v>1654_c8144762f12ca875902b60167bfdc445</v>
          </cell>
          <cell r="H6087" t="str">
            <v>error.png</v>
          </cell>
          <cell r="I6087">
            <v>697</v>
          </cell>
          <cell r="K6087" t="str">
            <v>png</v>
          </cell>
          <cell r="L6087" t="str">
            <v>image/png</v>
          </cell>
          <cell r="M6087">
            <v>169531</v>
          </cell>
          <cell r="N6087">
            <v>1470246757</v>
          </cell>
          <cell r="O6087">
            <v>0</v>
          </cell>
        </row>
        <row r="6088">
          <cell r="A6088">
            <v>7686</v>
          </cell>
          <cell r="B6088">
            <v>75382</v>
          </cell>
          <cell r="C6088">
            <v>11516</v>
          </cell>
          <cell r="D6088">
            <v>0</v>
          </cell>
          <cell r="E6088">
            <v>13157</v>
          </cell>
          <cell r="F6088">
            <v>0</v>
          </cell>
          <cell r="G6088" t="str">
            <v>13157_c547a212613ff986ff4761beea5afe1f</v>
          </cell>
          <cell r="H6088" t="str">
            <v>IMG_2959.MOV</v>
          </cell>
          <cell r="I6088">
            <v>255</v>
          </cell>
          <cell r="J6088" t="str">
            <v>IR switch in action</v>
          </cell>
          <cell r="K6088" t="str">
            <v>mov</v>
          </cell>
          <cell r="L6088" t="str">
            <v>video/quicktime</v>
          </cell>
          <cell r="M6088">
            <v>3006519</v>
          </cell>
          <cell r="N6088">
            <v>1470665629</v>
          </cell>
          <cell r="O6088">
            <v>0</v>
          </cell>
        </row>
        <row r="6089">
          <cell r="A6089">
            <v>7700</v>
          </cell>
          <cell r="B6089">
            <v>75382</v>
          </cell>
          <cell r="C6089">
            <v>11516</v>
          </cell>
          <cell r="D6089">
            <v>0</v>
          </cell>
          <cell r="E6089">
            <v>13157</v>
          </cell>
          <cell r="F6089">
            <v>0</v>
          </cell>
          <cell r="G6089" t="str">
            <v>13157_ac9ae866d6e47d1a4e71127fdc829516</v>
          </cell>
          <cell r="H6089" t="str">
            <v>IR switch.pdf</v>
          </cell>
          <cell r="I6089">
            <v>129</v>
          </cell>
          <cell r="J6089" t="str">
            <v>Schematics &amp;amp; build instructions - updated 18/08/2016</v>
          </cell>
          <cell r="K6089" t="str">
            <v>pdf</v>
          </cell>
          <cell r="L6089" t="str">
            <v>application/pdf</v>
          </cell>
          <cell r="M6089">
            <v>1193845</v>
          </cell>
          <cell r="N6089">
            <v>1471555664</v>
          </cell>
          <cell r="O6089">
            <v>0</v>
          </cell>
        </row>
        <row r="6090">
          <cell r="A6090">
            <v>7689</v>
          </cell>
          <cell r="B6090">
            <v>75401</v>
          </cell>
          <cell r="C6090">
            <v>11515</v>
          </cell>
          <cell r="D6090">
            <v>0</v>
          </cell>
          <cell r="E6090">
            <v>1654</v>
          </cell>
          <cell r="F6090">
            <v>0</v>
          </cell>
          <cell r="G6090" t="str">
            <v>1654_0edaa15e6239af675f1c81342a633cdd</v>
          </cell>
          <cell r="H6090" t="str">
            <v>IMG_0587.jpg</v>
          </cell>
          <cell r="I6090">
            <v>1688</v>
          </cell>
          <cell r="J6090" t="str">
            <v>abusive use and misuse</v>
          </cell>
          <cell r="K6090" t="str">
            <v>jpg</v>
          </cell>
          <cell r="L6090" t="str">
            <v>image/jpeg</v>
          </cell>
          <cell r="M6090">
            <v>234332</v>
          </cell>
          <cell r="N6090">
            <v>1470685846</v>
          </cell>
          <cell r="O6090">
            <v>0</v>
          </cell>
        </row>
        <row r="6091">
          <cell r="A6091">
            <v>7694</v>
          </cell>
          <cell r="B6091">
            <v>75639</v>
          </cell>
          <cell r="C6091">
            <v>11626</v>
          </cell>
          <cell r="D6091">
            <v>0</v>
          </cell>
          <cell r="E6091">
            <v>8129</v>
          </cell>
          <cell r="F6091">
            <v>0</v>
          </cell>
          <cell r="G6091" t="str">
            <v>8129_bcd5a94ff339640e26a10bb62fcaba31</v>
          </cell>
          <cell r="H6091" t="str">
            <v>Nord_PadSounds.PNG</v>
          </cell>
          <cell r="I6091">
            <v>633</v>
          </cell>
          <cell r="J6091" t="str">
            <v>Nord Pad Sounds</v>
          </cell>
          <cell r="K6091" t="str">
            <v>png</v>
          </cell>
          <cell r="L6091" t="str">
            <v>image/png</v>
          </cell>
          <cell r="M6091">
            <v>34108</v>
          </cell>
          <cell r="N6091">
            <v>1471255576</v>
          </cell>
          <cell r="O6091">
            <v>0</v>
          </cell>
        </row>
        <row r="6092">
          <cell r="A6092">
            <v>7695</v>
          </cell>
          <cell r="B6092">
            <v>75678</v>
          </cell>
          <cell r="C6092">
            <v>11629</v>
          </cell>
          <cell r="D6092">
            <v>0</v>
          </cell>
          <cell r="E6092">
            <v>17525</v>
          </cell>
          <cell r="F6092">
            <v>0</v>
          </cell>
          <cell r="G6092" t="str">
            <v>17525_1b250006dfebdf186d35c78f958f3d42</v>
          </cell>
          <cell r="H6092" t="str">
            <v>nord electro4hp.jpg</v>
          </cell>
          <cell r="I6092">
            <v>332</v>
          </cell>
          <cell r="J6092" t="str">
            <v>Key</v>
          </cell>
          <cell r="K6092" t="str">
            <v>jpg</v>
          </cell>
          <cell r="L6092" t="str">
            <v>image/jpeg</v>
          </cell>
          <cell r="M6092">
            <v>1531485</v>
          </cell>
          <cell r="N6092">
            <v>1471313239</v>
          </cell>
          <cell r="O6092">
            <v>0</v>
          </cell>
        </row>
        <row r="6093">
          <cell r="A6093">
            <v>7696</v>
          </cell>
          <cell r="B6093">
            <v>4878</v>
          </cell>
          <cell r="C6093">
            <v>0</v>
          </cell>
          <cell r="D6093">
            <v>1</v>
          </cell>
          <cell r="E6093">
            <v>17525</v>
          </cell>
          <cell r="F6093">
            <v>0</v>
          </cell>
          <cell r="G6093" t="str">
            <v>17525_d5a587c2daa52f38b62714503565473c</v>
          </cell>
          <cell r="H6093" t="str">
            <v>nord electro4hp.jpg</v>
          </cell>
          <cell r="I6093">
            <v>6</v>
          </cell>
          <cell r="K6093" t="str">
            <v>jpg</v>
          </cell>
          <cell r="L6093" t="str">
            <v>image/jpeg</v>
          </cell>
          <cell r="M6093">
            <v>1531485</v>
          </cell>
          <cell r="N6093">
            <v>1471314393</v>
          </cell>
          <cell r="O6093">
            <v>0</v>
          </cell>
        </row>
        <row r="6094">
          <cell r="A6094">
            <v>7697</v>
          </cell>
          <cell r="B6094">
            <v>75710</v>
          </cell>
          <cell r="C6094">
            <v>11624</v>
          </cell>
          <cell r="D6094">
            <v>0</v>
          </cell>
          <cell r="E6094">
            <v>800</v>
          </cell>
          <cell r="F6094">
            <v>0</v>
          </cell>
          <cell r="G6094" t="str">
            <v>800_3dcf798fccabd9aed3073d434aa1ba55</v>
          </cell>
          <cell r="H6094" t="str">
            <v>TOO MUCH TIME2.ns2p</v>
          </cell>
          <cell r="I6094">
            <v>154</v>
          </cell>
          <cell r="K6094" t="str">
            <v>ns2p</v>
          </cell>
          <cell r="L6094" t="str">
            <v>application/octet-stream</v>
          </cell>
          <cell r="M6094">
            <v>547</v>
          </cell>
          <cell r="N6094">
            <v>1471394627</v>
          </cell>
          <cell r="O6094">
            <v>0</v>
          </cell>
        </row>
        <row r="6095">
          <cell r="A6095">
            <v>7698</v>
          </cell>
          <cell r="B6095">
            <v>75711</v>
          </cell>
          <cell r="C6095">
            <v>735</v>
          </cell>
          <cell r="D6095">
            <v>0</v>
          </cell>
          <cell r="E6095">
            <v>17532</v>
          </cell>
          <cell r="F6095">
            <v>0</v>
          </cell>
          <cell r="G6095" t="str">
            <v>17532_d563960ea3de8d326c1c3bfac9224140</v>
          </cell>
          <cell r="H6095" t="str">
            <v>D50 fantasia samples NORDPIANO2.mp3</v>
          </cell>
          <cell r="I6095">
            <v>2411</v>
          </cell>
          <cell r="K6095" t="str">
            <v>mp3</v>
          </cell>
          <cell r="L6095" t="str">
            <v>audio/mp3</v>
          </cell>
          <cell r="M6095">
            <v>791890</v>
          </cell>
          <cell r="N6095">
            <v>1471398185</v>
          </cell>
          <cell r="O6095">
            <v>0</v>
          </cell>
        </row>
        <row r="6096">
          <cell r="A6096">
            <v>7699</v>
          </cell>
          <cell r="B6096">
            <v>8857</v>
          </cell>
          <cell r="C6096">
            <v>1661</v>
          </cell>
          <cell r="D6096">
            <v>0</v>
          </cell>
          <cell r="E6096">
            <v>2022</v>
          </cell>
          <cell r="F6096">
            <v>0</v>
          </cell>
          <cell r="G6096" t="str">
            <v>2022_f90ad164be681419410b3fb91808d984</v>
          </cell>
          <cell r="H6096" t="str">
            <v>Fixing a dead key on a nord electro 2 (73).pdf</v>
          </cell>
          <cell r="I6096">
            <v>482</v>
          </cell>
          <cell r="J6096" t="str">
            <v>Here's the old webpage saved as PDF!</v>
          </cell>
          <cell r="K6096" t="str">
            <v>pdf</v>
          </cell>
          <cell r="L6096" t="str">
            <v>application/pdf</v>
          </cell>
          <cell r="M6096">
            <v>1773592</v>
          </cell>
          <cell r="N6096">
            <v>1471465239</v>
          </cell>
          <cell r="O6096">
            <v>0</v>
          </cell>
        </row>
        <row r="6097">
          <cell r="A6097">
            <v>7701</v>
          </cell>
          <cell r="B6097">
            <v>75784</v>
          </cell>
          <cell r="C6097">
            <v>11516</v>
          </cell>
          <cell r="D6097">
            <v>0</v>
          </cell>
          <cell r="E6097">
            <v>8129</v>
          </cell>
          <cell r="F6097">
            <v>0</v>
          </cell>
          <cell r="G6097" t="str">
            <v>8129_f4c287c21aef10d319432047d74a5cd6</v>
          </cell>
          <cell r="H6097" t="str">
            <v>14018078_1192469180796952_503700209_n.jpg</v>
          </cell>
          <cell r="I6097">
            <v>979</v>
          </cell>
          <cell r="J6097" t="str">
            <v>Magic Box</v>
          </cell>
          <cell r="K6097" t="str">
            <v>jpg</v>
          </cell>
          <cell r="L6097" t="str">
            <v>image/jpeg</v>
          </cell>
          <cell r="M6097">
            <v>74264</v>
          </cell>
          <cell r="N6097">
            <v>1471591380</v>
          </cell>
          <cell r="O6097">
            <v>0</v>
          </cell>
        </row>
        <row r="6098">
          <cell r="A6098">
            <v>7703</v>
          </cell>
          <cell r="B6098">
            <v>75817</v>
          </cell>
          <cell r="C6098">
            <v>11654</v>
          </cell>
          <cell r="D6098">
            <v>0</v>
          </cell>
          <cell r="E6098">
            <v>17387</v>
          </cell>
          <cell r="F6098">
            <v>0</v>
          </cell>
          <cell r="G6098" t="str">
            <v>17387_ce1719ee338dc6d565299c2623f4e972</v>
          </cell>
          <cell r="H6098" t="str">
            <v>IMG_0768.PNG</v>
          </cell>
          <cell r="I6098">
            <v>1438</v>
          </cell>
          <cell r="K6098" t="str">
            <v>png</v>
          </cell>
          <cell r="L6098" t="str">
            <v>image/png</v>
          </cell>
          <cell r="M6098">
            <v>230956</v>
          </cell>
          <cell r="N6098">
            <v>1471722625</v>
          </cell>
          <cell r="O6098">
            <v>0</v>
          </cell>
        </row>
        <row r="6099">
          <cell r="A6099">
            <v>7704</v>
          </cell>
          <cell r="B6099">
            <v>75918</v>
          </cell>
          <cell r="C6099">
            <v>11666</v>
          </cell>
          <cell r="D6099">
            <v>0</v>
          </cell>
          <cell r="E6099">
            <v>1654</v>
          </cell>
          <cell r="F6099">
            <v>0</v>
          </cell>
          <cell r="G6099" t="str">
            <v>1654_1803a225ad9825bbf606c5ed5635655a</v>
          </cell>
          <cell r="H6099" t="str">
            <v>Radio Pad.nlas</v>
          </cell>
          <cell r="I6099">
            <v>58</v>
          </cell>
          <cell r="K6099" t="str">
            <v>nlas</v>
          </cell>
          <cell r="L6099" t="str">
            <v>application/octet-stream</v>
          </cell>
          <cell r="M6099">
            <v>123</v>
          </cell>
          <cell r="N6099">
            <v>1472062803</v>
          </cell>
          <cell r="O6099">
            <v>0</v>
          </cell>
        </row>
        <row r="6100">
          <cell r="A6100">
            <v>7705</v>
          </cell>
          <cell r="B6100">
            <v>75918</v>
          </cell>
          <cell r="C6100">
            <v>11666</v>
          </cell>
          <cell r="D6100">
            <v>0</v>
          </cell>
          <cell r="E6100">
            <v>1654</v>
          </cell>
          <cell r="F6100">
            <v>0</v>
          </cell>
          <cell r="G6100" t="str">
            <v>1654_d32022516a1ce10bb801f0e45fd95386</v>
          </cell>
          <cell r="H6100" t="str">
            <v>Pad-ish.nlas</v>
          </cell>
          <cell r="I6100">
            <v>61</v>
          </cell>
          <cell r="K6100" t="str">
            <v>nlas</v>
          </cell>
          <cell r="L6100" t="str">
            <v>application/octet-stream</v>
          </cell>
          <cell r="M6100">
            <v>123</v>
          </cell>
          <cell r="N6100">
            <v>1472062803</v>
          </cell>
          <cell r="O6100">
            <v>0</v>
          </cell>
        </row>
        <row r="6101">
          <cell r="A6101">
            <v>7706</v>
          </cell>
          <cell r="B6101">
            <v>75919</v>
          </cell>
          <cell r="C6101">
            <v>11667</v>
          </cell>
          <cell r="D6101">
            <v>0</v>
          </cell>
          <cell r="E6101">
            <v>800</v>
          </cell>
          <cell r="F6101">
            <v>0</v>
          </cell>
          <cell r="G6101" t="str">
            <v>800_8198604810f804b0b1be94568449fc43</v>
          </cell>
          <cell r="H6101" t="str">
            <v>NL3.jpg</v>
          </cell>
          <cell r="I6101">
            <v>535</v>
          </cell>
          <cell r="K6101" t="str">
            <v>jpg</v>
          </cell>
          <cell r="L6101" t="str">
            <v>image/jpeg</v>
          </cell>
          <cell r="M6101">
            <v>106960</v>
          </cell>
          <cell r="N6101">
            <v>1472064485</v>
          </cell>
          <cell r="O6101">
            <v>0</v>
          </cell>
        </row>
        <row r="6102">
          <cell r="A6102">
            <v>7710</v>
          </cell>
          <cell r="B6102">
            <v>76089</v>
          </cell>
          <cell r="C6102">
            <v>11472</v>
          </cell>
          <cell r="D6102">
            <v>0</v>
          </cell>
          <cell r="E6102">
            <v>65</v>
          </cell>
          <cell r="F6102">
            <v>0</v>
          </cell>
          <cell r="G6102" t="str">
            <v>65_4f8b75bec5db8f5f6db8aafad13e6f08</v>
          </cell>
          <cell r="H6102" t="str">
            <v>ThisIsWhatItFeelsLike.mp3</v>
          </cell>
          <cell r="I6102">
            <v>1655</v>
          </cell>
          <cell r="K6102" t="str">
            <v>mp3</v>
          </cell>
          <cell r="L6102" t="str">
            <v>audio/mpeg</v>
          </cell>
          <cell r="M6102">
            <v>485275</v>
          </cell>
          <cell r="N6102">
            <v>1472553979</v>
          </cell>
          <cell r="O6102">
            <v>0</v>
          </cell>
        </row>
        <row r="6103">
          <cell r="A6103">
            <v>7711</v>
          </cell>
          <cell r="B6103">
            <v>76089</v>
          </cell>
          <cell r="C6103">
            <v>11472</v>
          </cell>
          <cell r="D6103">
            <v>0</v>
          </cell>
          <cell r="E6103">
            <v>65</v>
          </cell>
          <cell r="F6103">
            <v>0</v>
          </cell>
          <cell r="G6103" t="str">
            <v>65_5784d4068da280a54acd4d353c4b0fb8</v>
          </cell>
          <cell r="H6103" t="str">
            <v>TIWIFL.nsmp</v>
          </cell>
          <cell r="I6103">
            <v>237</v>
          </cell>
          <cell r="K6103" t="str">
            <v>nsmp</v>
          </cell>
          <cell r="L6103" t="str">
            <v>application/octet-stream</v>
          </cell>
          <cell r="M6103">
            <v>4431077</v>
          </cell>
          <cell r="N6103">
            <v>1472553979</v>
          </cell>
          <cell r="O6103">
            <v>0</v>
          </cell>
        </row>
        <row r="6104">
          <cell r="A6104">
            <v>7712</v>
          </cell>
          <cell r="B6104">
            <v>4899</v>
          </cell>
          <cell r="C6104">
            <v>0</v>
          </cell>
          <cell r="D6104">
            <v>1</v>
          </cell>
          <cell r="E6104">
            <v>17087</v>
          </cell>
          <cell r="F6104">
            <v>0</v>
          </cell>
          <cell r="G6104" t="str">
            <v>17087_89817e0aa686c266af39a5f57ca0b5f7</v>
          </cell>
          <cell r="H6104" t="str">
            <v>IMG_0091.jpg</v>
          </cell>
          <cell r="I6104">
            <v>5</v>
          </cell>
          <cell r="K6104" t="str">
            <v>jpg</v>
          </cell>
          <cell r="L6104" t="str">
            <v>image/jpeg</v>
          </cell>
          <cell r="M6104">
            <v>210547</v>
          </cell>
          <cell r="N6104">
            <v>1472555481</v>
          </cell>
          <cell r="O6104">
            <v>0</v>
          </cell>
        </row>
        <row r="6105">
          <cell r="A6105">
            <v>7713</v>
          </cell>
          <cell r="B6105">
            <v>4899</v>
          </cell>
          <cell r="C6105">
            <v>0</v>
          </cell>
          <cell r="D6105">
            <v>1</v>
          </cell>
          <cell r="E6105">
            <v>17087</v>
          </cell>
          <cell r="F6105">
            <v>0</v>
          </cell>
          <cell r="G6105" t="str">
            <v>17087_d4ae4624a9f239c7a710faf2eeb9491b</v>
          </cell>
          <cell r="H6105" t="str">
            <v>sysex_howto.jzml.zip</v>
          </cell>
          <cell r="I6105">
            <v>0</v>
          </cell>
          <cell r="K6105" t="str">
            <v>zip</v>
          </cell>
          <cell r="L6105" t="str">
            <v>application/zip</v>
          </cell>
          <cell r="M6105">
            <v>1771</v>
          </cell>
          <cell r="N6105">
            <v>1472555544</v>
          </cell>
          <cell r="O6105">
            <v>0</v>
          </cell>
        </row>
        <row r="6106">
          <cell r="A6106">
            <v>7714</v>
          </cell>
          <cell r="B6106">
            <v>4902</v>
          </cell>
          <cell r="C6106">
            <v>0</v>
          </cell>
          <cell r="D6106">
            <v>1</v>
          </cell>
          <cell r="E6106">
            <v>17087</v>
          </cell>
          <cell r="F6106">
            <v>0</v>
          </cell>
          <cell r="G6106" t="str">
            <v>17087_96327854d58e21ab87e36708800a8a0c</v>
          </cell>
          <cell r="H6106" t="str">
            <v>NORD.jzml.zip</v>
          </cell>
          <cell r="I6106">
            <v>1</v>
          </cell>
          <cell r="K6106" t="str">
            <v>zip</v>
          </cell>
          <cell r="L6106" t="str">
            <v>application/zip</v>
          </cell>
          <cell r="M6106">
            <v>1322</v>
          </cell>
          <cell r="N6106">
            <v>1472589802</v>
          </cell>
          <cell r="O6106">
            <v>0</v>
          </cell>
        </row>
        <row r="6107">
          <cell r="A6107">
            <v>7715</v>
          </cell>
          <cell r="B6107">
            <v>4903</v>
          </cell>
          <cell r="C6107">
            <v>0</v>
          </cell>
          <cell r="D6107">
            <v>1</v>
          </cell>
          <cell r="E6107">
            <v>17087</v>
          </cell>
          <cell r="F6107">
            <v>0</v>
          </cell>
          <cell r="G6107" t="str">
            <v>17087_7fcd6ee9dccb60f4b03217fd6ddba035</v>
          </cell>
          <cell r="H6107" t="str">
            <v>NORD.jzml.zip</v>
          </cell>
          <cell r="I6107">
            <v>0</v>
          </cell>
          <cell r="K6107" t="str">
            <v>zip</v>
          </cell>
          <cell r="L6107" t="str">
            <v>application/zip</v>
          </cell>
          <cell r="M6107">
            <v>1322</v>
          </cell>
          <cell r="N6107">
            <v>1472593172</v>
          </cell>
          <cell r="O6107">
            <v>0</v>
          </cell>
        </row>
        <row r="6108">
          <cell r="A6108">
            <v>7716</v>
          </cell>
          <cell r="B6108">
            <v>76124</v>
          </cell>
          <cell r="C6108">
            <v>11699</v>
          </cell>
          <cell r="D6108">
            <v>0</v>
          </cell>
          <cell r="E6108">
            <v>1654</v>
          </cell>
          <cell r="F6108">
            <v>0</v>
          </cell>
          <cell r="G6108" t="str">
            <v>1654_ace56085c0e88f7f05489758fe9cb3c1</v>
          </cell>
          <cell r="H6108" t="str">
            <v>IMG_0574.jpg</v>
          </cell>
          <cell r="I6108">
            <v>1048</v>
          </cell>
          <cell r="K6108" t="str">
            <v>jpg</v>
          </cell>
          <cell r="L6108" t="str">
            <v>image/jpeg</v>
          </cell>
          <cell r="M6108">
            <v>106748</v>
          </cell>
          <cell r="N6108">
            <v>1472640891</v>
          </cell>
          <cell r="O6108">
            <v>0</v>
          </cell>
        </row>
        <row r="6109">
          <cell r="A6109">
            <v>7717</v>
          </cell>
          <cell r="B6109">
            <v>4907</v>
          </cell>
          <cell r="C6109">
            <v>0</v>
          </cell>
          <cell r="D6109">
            <v>1</v>
          </cell>
          <cell r="E6109">
            <v>17087</v>
          </cell>
          <cell r="F6109">
            <v>0</v>
          </cell>
          <cell r="G6109" t="str">
            <v>17087_d0c38512f9d5e1765f7ac2e622e3350d</v>
          </cell>
          <cell r="H6109" t="str">
            <v>NORD 2X Monitor_2.jzml.zip</v>
          </cell>
          <cell r="I6109">
            <v>0</v>
          </cell>
          <cell r="K6109" t="str">
            <v>zip</v>
          </cell>
          <cell r="L6109" t="str">
            <v>application/zip</v>
          </cell>
          <cell r="M6109">
            <v>5873</v>
          </cell>
          <cell r="N6109">
            <v>1472702563</v>
          </cell>
          <cell r="O6109">
            <v>0</v>
          </cell>
        </row>
        <row r="6110">
          <cell r="A6110">
            <v>7718</v>
          </cell>
          <cell r="B6110">
            <v>76209</v>
          </cell>
          <cell r="C6110">
            <v>11709</v>
          </cell>
          <cell r="D6110">
            <v>0</v>
          </cell>
          <cell r="E6110">
            <v>65</v>
          </cell>
          <cell r="F6110">
            <v>0</v>
          </cell>
          <cell r="G6110" t="str">
            <v>65_42a4bd3e16269eb6f5e1bf961bbc5ea7</v>
          </cell>
          <cell r="H6110" t="str">
            <v>Yayadrawbars.png</v>
          </cell>
          <cell r="I6110">
            <v>1034</v>
          </cell>
          <cell r="K6110" t="str">
            <v>png</v>
          </cell>
          <cell r="L6110" t="str">
            <v>image/png</v>
          </cell>
          <cell r="M6110">
            <v>463996</v>
          </cell>
          <cell r="N6110">
            <v>1472838682</v>
          </cell>
          <cell r="O6110">
            <v>0</v>
          </cell>
        </row>
        <row r="6111">
          <cell r="A6111">
            <v>7719</v>
          </cell>
          <cell r="B6111">
            <v>76212</v>
          </cell>
          <cell r="C6111">
            <v>11705</v>
          </cell>
          <cell r="D6111">
            <v>0</v>
          </cell>
          <cell r="E6111">
            <v>14282</v>
          </cell>
          <cell r="F6111">
            <v>0</v>
          </cell>
          <cell r="G6111" t="str">
            <v>14282_3176f2e10b9c8dce7e9c321a40476b34</v>
          </cell>
          <cell r="H6111" t="str">
            <v>IMG_20160902_202904.jpg</v>
          </cell>
          <cell r="I6111">
            <v>700</v>
          </cell>
          <cell r="K6111" t="str">
            <v>jpg</v>
          </cell>
          <cell r="L6111" t="str">
            <v>image/jpeg</v>
          </cell>
          <cell r="M6111">
            <v>5639645</v>
          </cell>
          <cell r="N6111">
            <v>1472841484</v>
          </cell>
          <cell r="O6111">
            <v>0</v>
          </cell>
        </row>
        <row r="6112">
          <cell r="A6112">
            <v>7720</v>
          </cell>
          <cell r="B6112">
            <v>76313</v>
          </cell>
          <cell r="C6112">
            <v>11728</v>
          </cell>
          <cell r="D6112">
            <v>0</v>
          </cell>
          <cell r="E6112">
            <v>17676</v>
          </cell>
          <cell r="F6112">
            <v>0</v>
          </cell>
          <cell r="G6112" t="str">
            <v>17676_dc7003bb43038434c35cb590d718b3f5</v>
          </cell>
          <cell r="H6112" t="str">
            <v>VID-20160905-00000.mp4</v>
          </cell>
          <cell r="I6112">
            <v>146</v>
          </cell>
          <cell r="K6112" t="str">
            <v>mp4</v>
          </cell>
          <cell r="L6112" t="str">
            <v>video/mp4</v>
          </cell>
          <cell r="M6112">
            <v>48401297</v>
          </cell>
          <cell r="N6112">
            <v>1473072638</v>
          </cell>
          <cell r="O6112">
            <v>0</v>
          </cell>
        </row>
        <row r="6113">
          <cell r="A6113">
            <v>7721</v>
          </cell>
          <cell r="B6113">
            <v>76385</v>
          </cell>
          <cell r="C6113">
            <v>11723</v>
          </cell>
          <cell r="D6113">
            <v>0</v>
          </cell>
          <cell r="E6113">
            <v>13280</v>
          </cell>
          <cell r="F6113">
            <v>0</v>
          </cell>
          <cell r="G6113" t="str">
            <v>13280_2d0c38b045ed1326c19bdfc308eabc3d</v>
          </cell>
          <cell r="H6113" t="str">
            <v>flag.jpg</v>
          </cell>
          <cell r="I6113">
            <v>647</v>
          </cell>
          <cell r="K6113" t="str">
            <v>jpg</v>
          </cell>
          <cell r="L6113" t="str">
            <v>image/jpeg</v>
          </cell>
          <cell r="M6113">
            <v>223322</v>
          </cell>
          <cell r="N6113">
            <v>1473186526</v>
          </cell>
          <cell r="O6113">
            <v>0</v>
          </cell>
        </row>
        <row r="6114">
          <cell r="A6114">
            <v>7722</v>
          </cell>
          <cell r="B6114">
            <v>76408</v>
          </cell>
          <cell r="C6114">
            <v>11737</v>
          </cell>
          <cell r="D6114">
            <v>0</v>
          </cell>
          <cell r="E6114">
            <v>8129</v>
          </cell>
          <cell r="F6114">
            <v>0</v>
          </cell>
          <cell r="G6114" t="str">
            <v>8129_2cdc66aafd8b472cd95c5963f25708be</v>
          </cell>
          <cell r="H6114" t="str">
            <v>14207822_901608899945022_4952102970501359523_o.jpg</v>
          </cell>
          <cell r="I6114">
            <v>1567</v>
          </cell>
          <cell r="J6114" t="str">
            <v>Sitting down</v>
          </cell>
          <cell r="K6114" t="str">
            <v>jpg</v>
          </cell>
          <cell r="L6114" t="str">
            <v>image/jpeg</v>
          </cell>
          <cell r="M6114">
            <v>229784</v>
          </cell>
          <cell r="N6114">
            <v>1473246765</v>
          </cell>
          <cell r="O6114">
            <v>0</v>
          </cell>
        </row>
        <row r="6115">
          <cell r="A6115">
            <v>7723</v>
          </cell>
          <cell r="B6115">
            <v>76411</v>
          </cell>
          <cell r="C6115">
            <v>11740</v>
          </cell>
          <cell r="D6115">
            <v>0</v>
          </cell>
          <cell r="E6115">
            <v>12627</v>
          </cell>
          <cell r="F6115">
            <v>0</v>
          </cell>
          <cell r="G6115" t="str">
            <v>12627_ee7c93b14352288d4c49150dcec4f70a</v>
          </cell>
          <cell r="H6115" t="str">
            <v>bell spring.nsmp</v>
          </cell>
          <cell r="I6115">
            <v>220</v>
          </cell>
          <cell r="K6115" t="str">
            <v>nsmp</v>
          </cell>
          <cell r="L6115" t="str">
            <v>application/octet-stream</v>
          </cell>
          <cell r="M6115">
            <v>1341929</v>
          </cell>
          <cell r="N6115">
            <v>1473248881</v>
          </cell>
          <cell r="O6115">
            <v>0</v>
          </cell>
        </row>
        <row r="6116">
          <cell r="A6116">
            <v>7724</v>
          </cell>
          <cell r="B6116">
            <v>76411</v>
          </cell>
          <cell r="C6116">
            <v>11740</v>
          </cell>
          <cell r="D6116">
            <v>0</v>
          </cell>
          <cell r="E6116">
            <v>12627</v>
          </cell>
          <cell r="F6116">
            <v>0</v>
          </cell>
          <cell r="G6116" t="str">
            <v>12627_508628798dbd50868821ec26da4869d6</v>
          </cell>
          <cell r="H6116" t="str">
            <v>Radio Tunning Wh.ns2p</v>
          </cell>
          <cell r="I6116">
            <v>131</v>
          </cell>
          <cell r="K6116" t="str">
            <v>ns2p</v>
          </cell>
          <cell r="L6116" t="str">
            <v>application/octet-stream</v>
          </cell>
          <cell r="M6116">
            <v>547</v>
          </cell>
          <cell r="N6116">
            <v>1473248881</v>
          </cell>
          <cell r="O6116">
            <v>0</v>
          </cell>
        </row>
        <row r="6117">
          <cell r="A6117">
            <v>7725</v>
          </cell>
          <cell r="B6117">
            <v>76412</v>
          </cell>
          <cell r="C6117">
            <v>11741</v>
          </cell>
          <cell r="D6117">
            <v>0</v>
          </cell>
          <cell r="E6117">
            <v>12627</v>
          </cell>
          <cell r="F6117">
            <v>0</v>
          </cell>
          <cell r="G6117" t="str">
            <v>12627_89be9dc6a91da3c4d8d5442bfa6f3302</v>
          </cell>
          <cell r="H6117" t="str">
            <v>strings tape.nsmp</v>
          </cell>
          <cell r="I6117">
            <v>244</v>
          </cell>
          <cell r="K6117" t="str">
            <v>nsmp</v>
          </cell>
          <cell r="L6117" t="str">
            <v>application/octet-stream</v>
          </cell>
          <cell r="M6117">
            <v>3240452</v>
          </cell>
          <cell r="N6117">
            <v>1473249147</v>
          </cell>
          <cell r="O6117">
            <v>0</v>
          </cell>
        </row>
        <row r="6118">
          <cell r="A6118">
            <v>7726</v>
          </cell>
          <cell r="B6118">
            <v>76412</v>
          </cell>
          <cell r="C6118">
            <v>11741</v>
          </cell>
          <cell r="D6118">
            <v>0</v>
          </cell>
          <cell r="E6118">
            <v>12627</v>
          </cell>
          <cell r="F6118">
            <v>0</v>
          </cell>
          <cell r="G6118" t="str">
            <v>12627_545152d6548ff111cec3ab7a3a11b908</v>
          </cell>
          <cell r="H6118" t="str">
            <v>Strings tape.ns2p</v>
          </cell>
          <cell r="I6118">
            <v>124</v>
          </cell>
          <cell r="K6118" t="str">
            <v>ns2p</v>
          </cell>
          <cell r="L6118" t="str">
            <v>application/octet-stream</v>
          </cell>
          <cell r="M6118">
            <v>547</v>
          </cell>
          <cell r="N6118">
            <v>1473249147</v>
          </cell>
          <cell r="O6118">
            <v>0</v>
          </cell>
        </row>
        <row r="6119">
          <cell r="A6119">
            <v>7727</v>
          </cell>
          <cell r="B6119">
            <v>76504</v>
          </cell>
          <cell r="C6119">
            <v>11751</v>
          </cell>
          <cell r="D6119">
            <v>0</v>
          </cell>
          <cell r="E6119">
            <v>1</v>
          </cell>
          <cell r="F6119">
            <v>0</v>
          </cell>
          <cell r="G6119" t="str">
            <v>16807_e12fe4303259ae6d15a7a4fa2e0d1240</v>
          </cell>
          <cell r="H6119" t="str">
            <v>IMG_0039.JPG</v>
          </cell>
          <cell r="I6119">
            <v>1238</v>
          </cell>
          <cell r="K6119" t="str">
            <v>jpg</v>
          </cell>
          <cell r="L6119" t="str">
            <v>image/jpeg</v>
          </cell>
          <cell r="M6119">
            <v>2054626</v>
          </cell>
          <cell r="N6119">
            <v>1473450211</v>
          </cell>
          <cell r="O6119">
            <v>0</v>
          </cell>
        </row>
        <row r="6120">
          <cell r="A6120">
            <v>7728</v>
          </cell>
          <cell r="B6120">
            <v>76509</v>
          </cell>
          <cell r="C6120">
            <v>11751</v>
          </cell>
          <cell r="D6120">
            <v>0</v>
          </cell>
          <cell r="E6120">
            <v>800</v>
          </cell>
          <cell r="F6120">
            <v>0</v>
          </cell>
          <cell r="G6120" t="str">
            <v>800_09d14a917841e5676a0b4c9d7b1f4ffd</v>
          </cell>
          <cell r="H6120" t="str">
            <v>IMG_61241.jpg</v>
          </cell>
          <cell r="I6120">
            <v>1217</v>
          </cell>
          <cell r="K6120" t="str">
            <v>jpg</v>
          </cell>
          <cell r="L6120" t="str">
            <v>image/jpeg</v>
          </cell>
          <cell r="M6120">
            <v>149396</v>
          </cell>
          <cell r="N6120">
            <v>1473453786</v>
          </cell>
          <cell r="O6120">
            <v>0</v>
          </cell>
        </row>
        <row r="6121">
          <cell r="A6121">
            <v>7729</v>
          </cell>
          <cell r="B6121">
            <v>76531</v>
          </cell>
          <cell r="C6121">
            <v>11513</v>
          </cell>
          <cell r="D6121">
            <v>0</v>
          </cell>
          <cell r="E6121">
            <v>17356</v>
          </cell>
          <cell r="F6121">
            <v>0</v>
          </cell>
          <cell r="G6121" t="str">
            <v>17356_36fb9e09aa731b6010df5a1824dff74a</v>
          </cell>
          <cell r="H6121" t="str">
            <v>2016-09-09 19.01.46.jpg</v>
          </cell>
          <cell r="I6121">
            <v>1144</v>
          </cell>
          <cell r="K6121" t="str">
            <v>jpg</v>
          </cell>
          <cell r="L6121" t="str">
            <v>image/jpeg</v>
          </cell>
          <cell r="M6121">
            <v>4422138</v>
          </cell>
          <cell r="N6121">
            <v>1473534566</v>
          </cell>
          <cell r="O6121">
            <v>0</v>
          </cell>
        </row>
        <row r="6122">
          <cell r="A6122">
            <v>7734</v>
          </cell>
          <cell r="B6122">
            <v>76567</v>
          </cell>
          <cell r="C6122">
            <v>11527</v>
          </cell>
          <cell r="D6122">
            <v>0</v>
          </cell>
          <cell r="E6122">
            <v>2</v>
          </cell>
          <cell r="F6122">
            <v>0</v>
          </cell>
          <cell r="G6122" t="str">
            <v>2_170cd6313afaf54106e74d715f1d8df9</v>
          </cell>
          <cell r="H6122" t="str">
            <v>VOX demos.mp3</v>
          </cell>
          <cell r="I6122">
            <v>3999</v>
          </cell>
          <cell r="K6122" t="str">
            <v>mp3</v>
          </cell>
          <cell r="L6122" t="str">
            <v>audio/mp3</v>
          </cell>
          <cell r="M6122">
            <v>481071</v>
          </cell>
          <cell r="N6122">
            <v>1473618503</v>
          </cell>
          <cell r="O6122">
            <v>0</v>
          </cell>
        </row>
        <row r="6123">
          <cell r="A6123">
            <v>7733</v>
          </cell>
          <cell r="B6123">
            <v>76567</v>
          </cell>
          <cell r="C6123">
            <v>11527</v>
          </cell>
          <cell r="D6123">
            <v>0</v>
          </cell>
          <cell r="E6123">
            <v>2</v>
          </cell>
          <cell r="F6123">
            <v>0</v>
          </cell>
          <cell r="G6123" t="str">
            <v>2_07f2e67bc1fd91c1c4ebd850bb4d10f1</v>
          </cell>
          <cell r="H6123" t="str">
            <v>VOX NORD Samples Original Files.zip</v>
          </cell>
          <cell r="I6123">
            <v>239</v>
          </cell>
          <cell r="K6123" t="str">
            <v>zip</v>
          </cell>
          <cell r="L6123" t="str">
            <v>application/octet-stream</v>
          </cell>
          <cell r="M6123">
            <v>23886197</v>
          </cell>
          <cell r="N6123">
            <v>1473618367</v>
          </cell>
          <cell r="O6123">
            <v>0</v>
          </cell>
        </row>
        <row r="6124">
          <cell r="A6124">
            <v>7735</v>
          </cell>
          <cell r="B6124">
            <v>76567</v>
          </cell>
          <cell r="C6124">
            <v>11527</v>
          </cell>
          <cell r="D6124">
            <v>0</v>
          </cell>
          <cell r="E6124">
            <v>2</v>
          </cell>
          <cell r="F6124">
            <v>0</v>
          </cell>
          <cell r="G6124" t="str">
            <v>2_a30c1751d559f68b931804ba5047109f</v>
          </cell>
          <cell r="H6124" t="str">
            <v>VOX WhenThe.nsmp</v>
          </cell>
          <cell r="I6124">
            <v>372</v>
          </cell>
          <cell r="K6124" t="str">
            <v>nsmp</v>
          </cell>
          <cell r="L6124" t="str">
            <v>application/octet-stream</v>
          </cell>
          <cell r="M6124">
            <v>930068</v>
          </cell>
          <cell r="N6124">
            <v>1473618503</v>
          </cell>
          <cell r="O6124">
            <v>0</v>
          </cell>
        </row>
        <row r="6125">
          <cell r="A6125">
            <v>7736</v>
          </cell>
          <cell r="B6125">
            <v>76567</v>
          </cell>
          <cell r="C6125">
            <v>11527</v>
          </cell>
          <cell r="D6125">
            <v>0</v>
          </cell>
          <cell r="E6125">
            <v>2</v>
          </cell>
          <cell r="F6125">
            <v>0</v>
          </cell>
          <cell r="G6125" t="str">
            <v>2_ec1f5ae1504702d2b067483211c1bae0</v>
          </cell>
          <cell r="H6125" t="str">
            <v>VOX LightMy.nsmp</v>
          </cell>
          <cell r="I6125">
            <v>462</v>
          </cell>
          <cell r="K6125" t="str">
            <v>nsmp</v>
          </cell>
          <cell r="L6125" t="str">
            <v>application/octet-stream</v>
          </cell>
          <cell r="M6125">
            <v>731186</v>
          </cell>
          <cell r="N6125">
            <v>1473618503</v>
          </cell>
          <cell r="O6125">
            <v>0</v>
          </cell>
        </row>
        <row r="6126">
          <cell r="A6126">
            <v>7737</v>
          </cell>
          <cell r="B6126">
            <v>76567</v>
          </cell>
          <cell r="C6126">
            <v>11527</v>
          </cell>
          <cell r="D6126">
            <v>0</v>
          </cell>
          <cell r="E6126">
            <v>2</v>
          </cell>
          <cell r="F6126">
            <v>0</v>
          </cell>
          <cell r="G6126" t="str">
            <v>2_b97fb71701f979f37369c2b9022ff9af</v>
          </cell>
          <cell r="H6126" t="str">
            <v>VOX SoulKit.nsmp</v>
          </cell>
          <cell r="I6126">
            <v>405</v>
          </cell>
          <cell r="K6126" t="str">
            <v>nsmp</v>
          </cell>
          <cell r="L6126" t="str">
            <v>application/octet-stream</v>
          </cell>
          <cell r="M6126">
            <v>733472</v>
          </cell>
          <cell r="N6126">
            <v>1473618503</v>
          </cell>
          <cell r="O6126">
            <v>0</v>
          </cell>
        </row>
        <row r="6127">
          <cell r="A6127">
            <v>7738</v>
          </cell>
          <cell r="B6127">
            <v>76582</v>
          </cell>
          <cell r="C6127">
            <v>11751</v>
          </cell>
          <cell r="D6127">
            <v>0</v>
          </cell>
          <cell r="E6127">
            <v>9090</v>
          </cell>
          <cell r="F6127">
            <v>0</v>
          </cell>
          <cell r="G6127" t="str">
            <v>9090_dbd00722dbb8a341b46e41c7033cbc7d</v>
          </cell>
          <cell r="H6127" t="str">
            <v>image.jpeg</v>
          </cell>
          <cell r="I6127">
            <v>885</v>
          </cell>
          <cell r="K6127" t="str">
            <v>jpeg</v>
          </cell>
          <cell r="L6127" t="str">
            <v>image/jpeg</v>
          </cell>
          <cell r="M6127">
            <v>1365313</v>
          </cell>
          <cell r="N6127">
            <v>1473673363</v>
          </cell>
          <cell r="O6127">
            <v>0</v>
          </cell>
        </row>
        <row r="6128">
          <cell r="A6128">
            <v>7739</v>
          </cell>
          <cell r="B6128">
            <v>76582</v>
          </cell>
          <cell r="C6128">
            <v>11751</v>
          </cell>
          <cell r="D6128">
            <v>0</v>
          </cell>
          <cell r="E6128">
            <v>9090</v>
          </cell>
          <cell r="F6128">
            <v>0</v>
          </cell>
          <cell r="G6128" t="str">
            <v>9090_3177cf5f416e5d74ba7ea6f68e9fb8bb</v>
          </cell>
          <cell r="H6128" t="str">
            <v>image.jpeg</v>
          </cell>
          <cell r="I6128">
            <v>885</v>
          </cell>
          <cell r="K6128" t="str">
            <v>jpeg</v>
          </cell>
          <cell r="L6128" t="str">
            <v>image/jpeg</v>
          </cell>
          <cell r="M6128">
            <v>1857867</v>
          </cell>
          <cell r="N6128">
            <v>1473673429</v>
          </cell>
          <cell r="O6128">
            <v>0</v>
          </cell>
        </row>
        <row r="6129">
          <cell r="A6129">
            <v>7740</v>
          </cell>
          <cell r="B6129">
            <v>76582</v>
          </cell>
          <cell r="C6129">
            <v>11751</v>
          </cell>
          <cell r="D6129">
            <v>0</v>
          </cell>
          <cell r="E6129">
            <v>9090</v>
          </cell>
          <cell r="F6129">
            <v>0</v>
          </cell>
          <cell r="G6129" t="str">
            <v>9090_63bdd36a82bf0e0c691290b95f0e0891</v>
          </cell>
          <cell r="H6129" t="str">
            <v>image.jpeg</v>
          </cell>
          <cell r="I6129">
            <v>885</v>
          </cell>
          <cell r="K6129" t="str">
            <v>jpeg</v>
          </cell>
          <cell r="L6129" t="str">
            <v>image/jpeg</v>
          </cell>
          <cell r="M6129">
            <v>1610663</v>
          </cell>
          <cell r="N6129">
            <v>1473673483</v>
          </cell>
          <cell r="O6129">
            <v>0</v>
          </cell>
        </row>
        <row r="6130">
          <cell r="A6130">
            <v>7741</v>
          </cell>
          <cell r="B6130">
            <v>76588</v>
          </cell>
          <cell r="C6130">
            <v>11763</v>
          </cell>
          <cell r="D6130">
            <v>0</v>
          </cell>
          <cell r="E6130">
            <v>1654</v>
          </cell>
          <cell r="F6130">
            <v>0</v>
          </cell>
          <cell r="G6130" t="str">
            <v>1654_079d2accde8a31a258b038f60525c4d4</v>
          </cell>
          <cell r="H6130" t="str">
            <v>Untitled.png</v>
          </cell>
          <cell r="I6130">
            <v>2130</v>
          </cell>
          <cell r="K6130" t="str">
            <v>png</v>
          </cell>
          <cell r="L6130" t="str">
            <v>image/png</v>
          </cell>
          <cell r="M6130">
            <v>28369</v>
          </cell>
          <cell r="N6130">
            <v>1473691020</v>
          </cell>
          <cell r="O6130">
            <v>0</v>
          </cell>
        </row>
        <row r="6131">
          <cell r="A6131">
            <v>7742</v>
          </cell>
          <cell r="B6131">
            <v>76592</v>
          </cell>
          <cell r="C6131">
            <v>11751</v>
          </cell>
          <cell r="D6131">
            <v>0</v>
          </cell>
          <cell r="E6131">
            <v>9090</v>
          </cell>
          <cell r="F6131">
            <v>0</v>
          </cell>
          <cell r="G6131" t="str">
            <v>9090_81f9d0799a80b0c9af6fade99a058be1</v>
          </cell>
          <cell r="H6131" t="str">
            <v>image.jpeg</v>
          </cell>
          <cell r="I6131">
            <v>844</v>
          </cell>
          <cell r="K6131" t="str">
            <v>jpeg</v>
          </cell>
          <cell r="L6131" t="str">
            <v>image/jpeg</v>
          </cell>
          <cell r="M6131">
            <v>1334510</v>
          </cell>
          <cell r="N6131">
            <v>1473693957</v>
          </cell>
          <cell r="O6131">
            <v>0</v>
          </cell>
        </row>
        <row r="6132">
          <cell r="A6132">
            <v>7744</v>
          </cell>
          <cell r="B6132">
            <v>76610</v>
          </cell>
          <cell r="C6132">
            <v>8658</v>
          </cell>
          <cell r="D6132">
            <v>0</v>
          </cell>
          <cell r="E6132">
            <v>800</v>
          </cell>
          <cell r="F6132">
            <v>0</v>
          </cell>
          <cell r="G6132" t="str">
            <v>800_50d604aa57281cc3a6a3c5e62e3bf879</v>
          </cell>
          <cell r="H6132" t="str">
            <v>GIRLS HAVE FUN#1.ns2p</v>
          </cell>
          <cell r="I6132">
            <v>431</v>
          </cell>
          <cell r="K6132" t="str">
            <v>ns2p</v>
          </cell>
          <cell r="L6132" t="str">
            <v>application/octet-stream</v>
          </cell>
          <cell r="M6132">
            <v>547</v>
          </cell>
          <cell r="N6132">
            <v>1473728149</v>
          </cell>
          <cell r="O6132">
            <v>0</v>
          </cell>
        </row>
        <row r="6133">
          <cell r="A6133">
            <v>7745</v>
          </cell>
          <cell r="B6133">
            <v>76623</v>
          </cell>
          <cell r="C6133">
            <v>11767</v>
          </cell>
          <cell r="D6133">
            <v>0</v>
          </cell>
          <cell r="E6133">
            <v>7376</v>
          </cell>
          <cell r="F6133">
            <v>0</v>
          </cell>
          <cell r="G6133" t="str">
            <v>7376_01524f26135560367883cf9db9594cda</v>
          </cell>
          <cell r="H6133" t="str">
            <v>CC.jpg</v>
          </cell>
          <cell r="I6133">
            <v>409</v>
          </cell>
          <cell r="K6133" t="str">
            <v>jpg</v>
          </cell>
          <cell r="L6133" t="str">
            <v>image/jpeg</v>
          </cell>
          <cell r="M6133">
            <v>3784</v>
          </cell>
          <cell r="N6133">
            <v>1473776948</v>
          </cell>
          <cell r="O6133">
            <v>0</v>
          </cell>
        </row>
        <row r="6134">
          <cell r="A6134">
            <v>7746</v>
          </cell>
          <cell r="B6134">
            <v>76623</v>
          </cell>
          <cell r="C6134">
            <v>11767</v>
          </cell>
          <cell r="D6134">
            <v>0</v>
          </cell>
          <cell r="E6134">
            <v>7376</v>
          </cell>
          <cell r="F6134">
            <v>0</v>
          </cell>
          <cell r="G6134" t="str">
            <v>7376_488c2dc6dc8c7608ce020ac9788982e9</v>
          </cell>
          <cell r="H6134" t="str">
            <v>Ultimate.jpg</v>
          </cell>
          <cell r="I6134">
            <v>409</v>
          </cell>
          <cell r="K6134" t="str">
            <v>jpg</v>
          </cell>
          <cell r="L6134" t="str">
            <v>image/jpeg</v>
          </cell>
          <cell r="M6134">
            <v>2840</v>
          </cell>
          <cell r="N6134">
            <v>1473777079</v>
          </cell>
          <cell r="O6134">
            <v>0</v>
          </cell>
        </row>
        <row r="6135">
          <cell r="A6135">
            <v>7750</v>
          </cell>
          <cell r="B6135">
            <v>76646</v>
          </cell>
          <cell r="C6135">
            <v>11772</v>
          </cell>
          <cell r="D6135">
            <v>0</v>
          </cell>
          <cell r="E6135">
            <v>17575</v>
          </cell>
          <cell r="F6135">
            <v>0</v>
          </cell>
          <cell r="G6135" t="str">
            <v>17575_b687239b4a07ebf118ee5596c21040d1</v>
          </cell>
          <cell r="H6135" t="str">
            <v>I Got A Feeling.ns2pb</v>
          </cell>
          <cell r="I6135">
            <v>281</v>
          </cell>
          <cell r="K6135" t="str">
            <v>ns2pb</v>
          </cell>
          <cell r="L6135" t="str">
            <v>application/octet-stream</v>
          </cell>
          <cell r="M6135">
            <v>14309325</v>
          </cell>
          <cell r="N6135">
            <v>1473850252</v>
          </cell>
          <cell r="O6135">
            <v>0</v>
          </cell>
        </row>
        <row r="6136">
          <cell r="A6136">
            <v>7748</v>
          </cell>
          <cell r="B6136">
            <v>76634</v>
          </cell>
          <cell r="C6136">
            <v>11753</v>
          </cell>
          <cell r="D6136">
            <v>0</v>
          </cell>
          <cell r="E6136">
            <v>5581</v>
          </cell>
          <cell r="F6136">
            <v>0</v>
          </cell>
          <cell r="G6136" t="str">
            <v>5581_1545892964cf34ad39043fd68854a41b</v>
          </cell>
          <cell r="H6136" t="str">
            <v>Justin-Cant stop the feeling.mp3</v>
          </cell>
          <cell r="I6136">
            <v>4576</v>
          </cell>
          <cell r="K6136" t="str">
            <v>mp3</v>
          </cell>
          <cell r="L6136" t="str">
            <v>audio/mpeg</v>
          </cell>
          <cell r="M6136">
            <v>1216178</v>
          </cell>
          <cell r="N6136">
            <v>1473786535</v>
          </cell>
          <cell r="O6136">
            <v>0</v>
          </cell>
        </row>
        <row r="6137">
          <cell r="A6137">
            <v>7749</v>
          </cell>
          <cell r="B6137">
            <v>76634</v>
          </cell>
          <cell r="C6137">
            <v>11753</v>
          </cell>
          <cell r="D6137">
            <v>0</v>
          </cell>
          <cell r="E6137">
            <v>5581</v>
          </cell>
          <cell r="F6137">
            <v>0</v>
          </cell>
          <cell r="G6137" t="str">
            <v>5581_a6890c7d517271e7e057ccebab3e7a09</v>
          </cell>
          <cell r="H6137" t="str">
            <v>Cant stop feelin.ns2p</v>
          </cell>
          <cell r="I6137">
            <v>673</v>
          </cell>
          <cell r="K6137" t="str">
            <v>ns2p</v>
          </cell>
          <cell r="L6137" t="str">
            <v>application/octet-stream</v>
          </cell>
          <cell r="M6137">
            <v>547</v>
          </cell>
          <cell r="N6137">
            <v>1473786570</v>
          </cell>
          <cell r="O6137">
            <v>0</v>
          </cell>
        </row>
        <row r="6138">
          <cell r="A6138">
            <v>7760</v>
          </cell>
          <cell r="B6138">
            <v>76651</v>
          </cell>
          <cell r="C6138">
            <v>11774</v>
          </cell>
          <cell r="D6138">
            <v>0</v>
          </cell>
          <cell r="E6138">
            <v>17387</v>
          </cell>
          <cell r="F6138">
            <v>0</v>
          </cell>
          <cell r="G6138" t="str">
            <v>17387_36bd041d78f435fe8335d577445bfd04</v>
          </cell>
          <cell r="H6138" t="str">
            <v>IMG_0837.PNG</v>
          </cell>
          <cell r="I6138">
            <v>2730</v>
          </cell>
          <cell r="J6138" t="str">
            <v>Pads trigger page</v>
          </cell>
          <cell r="K6138" t="str">
            <v>png</v>
          </cell>
          <cell r="L6138" t="str">
            <v>image/png</v>
          </cell>
          <cell r="M6138">
            <v>124981</v>
          </cell>
          <cell r="N6138">
            <v>1473859966</v>
          </cell>
          <cell r="O6138">
            <v>0</v>
          </cell>
        </row>
        <row r="6139">
          <cell r="A6139">
            <v>7761</v>
          </cell>
          <cell r="B6139">
            <v>76651</v>
          </cell>
          <cell r="C6139">
            <v>11774</v>
          </cell>
          <cell r="D6139">
            <v>0</v>
          </cell>
          <cell r="E6139">
            <v>17387</v>
          </cell>
          <cell r="F6139">
            <v>0</v>
          </cell>
          <cell r="G6139" t="str">
            <v>17387_0820b86eed7e2226838f19314513453f</v>
          </cell>
          <cell r="H6139" t="str">
            <v>IMG_0836.PNG</v>
          </cell>
          <cell r="I6139">
            <v>2730</v>
          </cell>
          <cell r="J6139" t="str">
            <v>Editor page for one channel</v>
          </cell>
          <cell r="K6139" t="str">
            <v>png</v>
          </cell>
          <cell r="L6139" t="str">
            <v>image/png</v>
          </cell>
          <cell r="M6139">
            <v>351479</v>
          </cell>
          <cell r="N6139">
            <v>1473859966</v>
          </cell>
          <cell r="O6139">
            <v>0</v>
          </cell>
        </row>
        <row r="6140">
          <cell r="A6140">
            <v>7762</v>
          </cell>
          <cell r="B6140">
            <v>76651</v>
          </cell>
          <cell r="C6140">
            <v>11774</v>
          </cell>
          <cell r="D6140">
            <v>0</v>
          </cell>
          <cell r="E6140">
            <v>17387</v>
          </cell>
          <cell r="F6140">
            <v>0</v>
          </cell>
          <cell r="G6140" t="str">
            <v>17387_31adfe952c5f0ec9a0e50a02b994dadf</v>
          </cell>
          <cell r="H6140" t="str">
            <v>IMG_0835.PNG</v>
          </cell>
          <cell r="I6140">
            <v>2730</v>
          </cell>
          <cell r="J6140" t="str">
            <v>Startup screen</v>
          </cell>
          <cell r="K6140" t="str">
            <v>png</v>
          </cell>
          <cell r="L6140" t="str">
            <v>image/png</v>
          </cell>
          <cell r="M6140">
            <v>429001</v>
          </cell>
          <cell r="N6140">
            <v>1473859966</v>
          </cell>
          <cell r="O6140">
            <v>0</v>
          </cell>
        </row>
        <row r="6141">
          <cell r="A6141">
            <v>7763</v>
          </cell>
          <cell r="B6141">
            <v>76658</v>
          </cell>
          <cell r="C6141">
            <v>11776</v>
          </cell>
          <cell r="D6141">
            <v>0</v>
          </cell>
          <cell r="E6141">
            <v>17493</v>
          </cell>
          <cell r="F6141">
            <v>0</v>
          </cell>
          <cell r="G6141" t="str">
            <v>17493_a5544486cab330217b55c38a26f42fd9</v>
          </cell>
          <cell r="H6141" t="str">
            <v>QuerkSyn DLX.nl4s</v>
          </cell>
          <cell r="I6141">
            <v>98</v>
          </cell>
          <cell r="K6141" t="str">
            <v>nl4s</v>
          </cell>
          <cell r="L6141" t="str">
            <v>application/octet-stream</v>
          </cell>
          <cell r="M6141">
            <v>343</v>
          </cell>
          <cell r="N6141">
            <v>1473876466</v>
          </cell>
          <cell r="O6141">
            <v>0</v>
          </cell>
        </row>
        <row r="6142">
          <cell r="A6142">
            <v>7764</v>
          </cell>
          <cell r="B6142">
            <v>76658</v>
          </cell>
          <cell r="C6142">
            <v>11776</v>
          </cell>
          <cell r="D6142">
            <v>0</v>
          </cell>
          <cell r="E6142">
            <v>17493</v>
          </cell>
          <cell r="F6142">
            <v>0</v>
          </cell>
          <cell r="G6142" t="str">
            <v>17493_11f35dc288adccceb27f6480d2c03a1b</v>
          </cell>
          <cell r="H6142" t="str">
            <v>QuerkSyn DLX#1.nl4s</v>
          </cell>
          <cell r="I6142">
            <v>90</v>
          </cell>
          <cell r="K6142" t="str">
            <v>nl4s</v>
          </cell>
          <cell r="L6142" t="str">
            <v>application/octet-stream</v>
          </cell>
          <cell r="M6142">
            <v>343</v>
          </cell>
          <cell r="N6142">
            <v>1473876466</v>
          </cell>
          <cell r="O6142">
            <v>0</v>
          </cell>
        </row>
        <row r="6143">
          <cell r="A6143">
            <v>7765</v>
          </cell>
          <cell r="B6143">
            <v>76658</v>
          </cell>
          <cell r="C6143">
            <v>11776</v>
          </cell>
          <cell r="D6143">
            <v>0</v>
          </cell>
          <cell r="E6143">
            <v>17493</v>
          </cell>
          <cell r="F6143">
            <v>0</v>
          </cell>
          <cell r="G6143" t="str">
            <v>17493_6f229537ac1667b031e15a988e346cec</v>
          </cell>
          <cell r="H6143" t="str">
            <v>QuerkSyn DLX#2.nl4s</v>
          </cell>
          <cell r="I6143">
            <v>84</v>
          </cell>
          <cell r="K6143" t="str">
            <v>nl4s</v>
          </cell>
          <cell r="L6143" t="str">
            <v>application/octet-stream</v>
          </cell>
          <cell r="M6143">
            <v>343</v>
          </cell>
          <cell r="N6143">
            <v>1473876466</v>
          </cell>
          <cell r="O6143">
            <v>0</v>
          </cell>
        </row>
        <row r="6144">
          <cell r="A6144">
            <v>7766</v>
          </cell>
          <cell r="B6144">
            <v>76658</v>
          </cell>
          <cell r="C6144">
            <v>11776</v>
          </cell>
          <cell r="D6144">
            <v>0</v>
          </cell>
          <cell r="E6144">
            <v>17493</v>
          </cell>
          <cell r="F6144">
            <v>0</v>
          </cell>
          <cell r="G6144" t="str">
            <v>17493_86fcfd4c9b4c567a4f2b3545a5795536</v>
          </cell>
          <cell r="H6144" t="str">
            <v>QuerkSyn DLX#3.nl4s</v>
          </cell>
          <cell r="I6144">
            <v>100</v>
          </cell>
          <cell r="K6144" t="str">
            <v>nl4s</v>
          </cell>
          <cell r="L6144" t="str">
            <v>application/octet-stream</v>
          </cell>
          <cell r="M6144">
            <v>343</v>
          </cell>
          <cell r="N6144">
            <v>1473876466</v>
          </cell>
          <cell r="O6144">
            <v>0</v>
          </cell>
        </row>
        <row r="6145">
          <cell r="A6145">
            <v>7767</v>
          </cell>
          <cell r="B6145">
            <v>76658</v>
          </cell>
          <cell r="C6145">
            <v>11776</v>
          </cell>
          <cell r="D6145">
            <v>0</v>
          </cell>
          <cell r="E6145">
            <v>17493</v>
          </cell>
          <cell r="F6145">
            <v>0</v>
          </cell>
          <cell r="G6145" t="str">
            <v>17493_11ba0dbfa7f6618a3664df58fc8f6089</v>
          </cell>
          <cell r="H6145" t="str">
            <v>Love pluck.mid</v>
          </cell>
          <cell r="I6145">
            <v>100</v>
          </cell>
          <cell r="K6145" t="str">
            <v>mid</v>
          </cell>
          <cell r="L6145" t="str">
            <v>audio/midi</v>
          </cell>
          <cell r="M6145">
            <v>241</v>
          </cell>
          <cell r="N6145">
            <v>1473876466</v>
          </cell>
          <cell r="O6145">
            <v>0</v>
          </cell>
        </row>
        <row r="6146">
          <cell r="A6146">
            <v>7788</v>
          </cell>
          <cell r="B6146">
            <v>76724</v>
          </cell>
          <cell r="C6146">
            <v>10919</v>
          </cell>
          <cell r="D6146">
            <v>0</v>
          </cell>
          <cell r="E6146">
            <v>13622</v>
          </cell>
          <cell r="F6146">
            <v>0</v>
          </cell>
          <cell r="G6146" t="str">
            <v>13622_dc01f42df1dd5fd73c9dabb450ed3f38</v>
          </cell>
          <cell r="H6146" t="str">
            <v>prophet 5.mp3</v>
          </cell>
          <cell r="I6146">
            <v>3974</v>
          </cell>
          <cell r="K6146" t="str">
            <v>mp3</v>
          </cell>
          <cell r="L6146" t="str">
            <v>audio/mpeg</v>
          </cell>
          <cell r="M6146">
            <v>1385034</v>
          </cell>
          <cell r="N6146">
            <v>1474129641</v>
          </cell>
          <cell r="O6146">
            <v>0</v>
          </cell>
        </row>
        <row r="6147">
          <cell r="A6147">
            <v>7769</v>
          </cell>
          <cell r="B6147">
            <v>76724</v>
          </cell>
          <cell r="C6147">
            <v>10919</v>
          </cell>
          <cell r="D6147">
            <v>0</v>
          </cell>
          <cell r="E6147">
            <v>13622</v>
          </cell>
          <cell r="F6147">
            <v>0</v>
          </cell>
          <cell r="G6147" t="str">
            <v>13622_4a8f6288b5031e7c5d947db70f631116</v>
          </cell>
          <cell r="H6147" t="str">
            <v>fat prophet 5.mp3</v>
          </cell>
          <cell r="I6147">
            <v>1137</v>
          </cell>
          <cell r="K6147" t="str">
            <v>mp3</v>
          </cell>
          <cell r="L6147" t="str">
            <v>audio/mpeg</v>
          </cell>
          <cell r="M6147">
            <v>719643</v>
          </cell>
          <cell r="N6147">
            <v>1474126548</v>
          </cell>
          <cell r="O6147">
            <v>0</v>
          </cell>
        </row>
        <row r="6148">
          <cell r="A6148">
            <v>7770</v>
          </cell>
          <cell r="B6148">
            <v>76724</v>
          </cell>
          <cell r="C6148">
            <v>10919</v>
          </cell>
          <cell r="D6148">
            <v>0</v>
          </cell>
          <cell r="E6148">
            <v>13622</v>
          </cell>
          <cell r="F6148">
            <v>0</v>
          </cell>
          <cell r="G6148" t="str">
            <v>13622_ffdcb01d47aff0643ab867441fa5761e</v>
          </cell>
          <cell r="H6148" t="str">
            <v>lay down pad.mp3</v>
          </cell>
          <cell r="I6148">
            <v>1144</v>
          </cell>
          <cell r="K6148" t="str">
            <v>mp3</v>
          </cell>
          <cell r="L6148" t="str">
            <v>audio/mpeg</v>
          </cell>
          <cell r="M6148">
            <v>1717729</v>
          </cell>
          <cell r="N6148">
            <v>1474126709</v>
          </cell>
          <cell r="O6148">
            <v>0</v>
          </cell>
        </row>
        <row r="6149">
          <cell r="A6149">
            <v>7771</v>
          </cell>
          <cell r="B6149">
            <v>76724</v>
          </cell>
          <cell r="C6149">
            <v>10919</v>
          </cell>
          <cell r="D6149">
            <v>0</v>
          </cell>
          <cell r="E6149">
            <v>13622</v>
          </cell>
          <cell r="F6149">
            <v>0</v>
          </cell>
          <cell r="G6149" t="str">
            <v>13622_0681f5d431c3605aae7f7842896c0744</v>
          </cell>
          <cell r="H6149" t="str">
            <v>dreampad + bright grand.mp3</v>
          </cell>
          <cell r="I6149">
            <v>1117</v>
          </cell>
          <cell r="K6149" t="str">
            <v>mp3</v>
          </cell>
          <cell r="L6149" t="str">
            <v>audio/mpeg</v>
          </cell>
          <cell r="M6149">
            <v>957043</v>
          </cell>
          <cell r="N6149">
            <v>1474126830</v>
          </cell>
          <cell r="O6149">
            <v>0</v>
          </cell>
        </row>
        <row r="6150">
          <cell r="A6150">
            <v>7772</v>
          </cell>
          <cell r="B6150">
            <v>76724</v>
          </cell>
          <cell r="C6150">
            <v>10919</v>
          </cell>
          <cell r="D6150">
            <v>0</v>
          </cell>
          <cell r="E6150">
            <v>13622</v>
          </cell>
          <cell r="F6150">
            <v>0</v>
          </cell>
          <cell r="G6150" t="str">
            <v>13622_869a3da02ca13e4c99daccc3d7d1516a</v>
          </cell>
          <cell r="H6150" t="str">
            <v>agitato strings.mp3</v>
          </cell>
          <cell r="I6150">
            <v>856</v>
          </cell>
          <cell r="K6150" t="str">
            <v>mp3</v>
          </cell>
          <cell r="L6150" t="str">
            <v>audio/mpeg</v>
          </cell>
          <cell r="M6150">
            <v>1195280</v>
          </cell>
          <cell r="N6150">
            <v>1474126977</v>
          </cell>
          <cell r="O6150">
            <v>0</v>
          </cell>
        </row>
        <row r="6151">
          <cell r="A6151">
            <v>7773</v>
          </cell>
          <cell r="B6151">
            <v>76724</v>
          </cell>
          <cell r="C6151">
            <v>10919</v>
          </cell>
          <cell r="D6151">
            <v>0</v>
          </cell>
          <cell r="E6151">
            <v>13622</v>
          </cell>
          <cell r="F6151">
            <v>0</v>
          </cell>
          <cell r="G6151" t="str">
            <v>13622_8cc8b05fc3f3514f3012731929a079a0</v>
          </cell>
          <cell r="H6151" t="str">
            <v>arco strings.mp3</v>
          </cell>
          <cell r="I6151">
            <v>802</v>
          </cell>
          <cell r="K6151" t="str">
            <v>mp3</v>
          </cell>
          <cell r="L6151" t="str">
            <v>audio/mpeg</v>
          </cell>
          <cell r="M6151">
            <v>767290</v>
          </cell>
          <cell r="N6151">
            <v>1474127092</v>
          </cell>
          <cell r="O6151">
            <v>0</v>
          </cell>
        </row>
        <row r="6152">
          <cell r="A6152">
            <v>7774</v>
          </cell>
          <cell r="B6152">
            <v>76724</v>
          </cell>
          <cell r="C6152">
            <v>10919</v>
          </cell>
          <cell r="D6152">
            <v>0</v>
          </cell>
          <cell r="E6152">
            <v>13622</v>
          </cell>
          <cell r="F6152">
            <v>0</v>
          </cell>
          <cell r="G6152" t="str">
            <v>13622_7c8c3edba67d605b6413b8e82b50654d</v>
          </cell>
          <cell r="H6152" t="str">
            <v>string - bass mix.mp3</v>
          </cell>
          <cell r="I6152">
            <v>684</v>
          </cell>
          <cell r="K6152" t="str">
            <v>mp3</v>
          </cell>
          <cell r="L6152" t="str">
            <v>audio/mpeg</v>
          </cell>
          <cell r="M6152">
            <v>861749</v>
          </cell>
          <cell r="N6152">
            <v>1474127389</v>
          </cell>
          <cell r="O6152">
            <v>0</v>
          </cell>
        </row>
        <row r="6153">
          <cell r="A6153">
            <v>7775</v>
          </cell>
          <cell r="B6153">
            <v>76724</v>
          </cell>
          <cell r="C6153">
            <v>10919</v>
          </cell>
          <cell r="D6153">
            <v>0</v>
          </cell>
          <cell r="E6153">
            <v>13622</v>
          </cell>
          <cell r="F6153">
            <v>0</v>
          </cell>
          <cell r="G6153" t="str">
            <v>13622_0399d5f2f0a480315e0ba8368833a68f</v>
          </cell>
          <cell r="H6153" t="str">
            <v>warm cello vib..mp3</v>
          </cell>
          <cell r="I6153">
            <v>691</v>
          </cell>
          <cell r="K6153" t="str">
            <v>mp3</v>
          </cell>
          <cell r="L6153" t="str">
            <v>audio/mpeg</v>
          </cell>
          <cell r="M6153">
            <v>1135094</v>
          </cell>
          <cell r="N6153">
            <v>1474127448</v>
          </cell>
          <cell r="O6153">
            <v>0</v>
          </cell>
        </row>
        <row r="6154">
          <cell r="A6154">
            <v>7776</v>
          </cell>
          <cell r="B6154">
            <v>76724</v>
          </cell>
          <cell r="C6154">
            <v>10919</v>
          </cell>
          <cell r="D6154">
            <v>0</v>
          </cell>
          <cell r="E6154">
            <v>13622</v>
          </cell>
          <cell r="F6154">
            <v>0</v>
          </cell>
          <cell r="G6154" t="str">
            <v>13622_b42de5d71e0a56af404f34bc376051f6</v>
          </cell>
          <cell r="H6154" t="str">
            <v>chamberwood.mp3</v>
          </cell>
          <cell r="I6154">
            <v>717</v>
          </cell>
          <cell r="K6154" t="str">
            <v>mp3</v>
          </cell>
          <cell r="L6154" t="str">
            <v>audio/mpeg</v>
          </cell>
          <cell r="M6154">
            <v>1242092</v>
          </cell>
          <cell r="N6154">
            <v>1474127518</v>
          </cell>
          <cell r="O6154">
            <v>0</v>
          </cell>
        </row>
        <row r="6155">
          <cell r="A6155">
            <v>7777</v>
          </cell>
          <cell r="B6155">
            <v>76724</v>
          </cell>
          <cell r="C6155">
            <v>10919</v>
          </cell>
          <cell r="D6155">
            <v>0</v>
          </cell>
          <cell r="E6155">
            <v>13622</v>
          </cell>
          <cell r="F6155">
            <v>0</v>
          </cell>
          <cell r="G6155" t="str">
            <v>13622_bb1daf8979922cdc0b152349f891b9b7</v>
          </cell>
          <cell r="H6155" t="str">
            <v>fields of gold.mp3</v>
          </cell>
          <cell r="I6155">
            <v>1075</v>
          </cell>
          <cell r="K6155" t="str">
            <v>mp3</v>
          </cell>
          <cell r="L6155" t="str">
            <v>audio/mpeg</v>
          </cell>
          <cell r="M6155">
            <v>576701</v>
          </cell>
          <cell r="N6155">
            <v>1474127572</v>
          </cell>
          <cell r="O6155">
            <v>0</v>
          </cell>
        </row>
        <row r="6156">
          <cell r="A6156">
            <v>7778</v>
          </cell>
          <cell r="B6156">
            <v>76724</v>
          </cell>
          <cell r="C6156">
            <v>10919</v>
          </cell>
          <cell r="D6156">
            <v>0</v>
          </cell>
          <cell r="E6156">
            <v>13622</v>
          </cell>
          <cell r="F6156">
            <v>0</v>
          </cell>
          <cell r="G6156" t="str">
            <v>13622_aa819a533a8022465b7b85a92fae2f12</v>
          </cell>
          <cell r="H6156" t="str">
            <v>gigolo.mp3</v>
          </cell>
          <cell r="I6156">
            <v>905</v>
          </cell>
          <cell r="K6156" t="str">
            <v>mp3</v>
          </cell>
          <cell r="L6156" t="str">
            <v>audio/mpeg</v>
          </cell>
          <cell r="M6156">
            <v>1147633</v>
          </cell>
          <cell r="N6156">
            <v>1474127628</v>
          </cell>
          <cell r="O6156">
            <v>0</v>
          </cell>
        </row>
        <row r="6157">
          <cell r="A6157">
            <v>7779</v>
          </cell>
          <cell r="B6157">
            <v>76724</v>
          </cell>
          <cell r="C6157">
            <v>10919</v>
          </cell>
          <cell r="D6157">
            <v>0</v>
          </cell>
          <cell r="E6157">
            <v>13622</v>
          </cell>
          <cell r="F6157">
            <v>0</v>
          </cell>
          <cell r="G6157" t="str">
            <v>13622_cf4ea57586f9cdd5127c352489348e6e</v>
          </cell>
          <cell r="H6157" t="str">
            <v>in the air tonight.mp3</v>
          </cell>
          <cell r="I6157">
            <v>3948</v>
          </cell>
          <cell r="K6157" t="str">
            <v>mp3</v>
          </cell>
          <cell r="L6157" t="str">
            <v>audio/mpeg</v>
          </cell>
          <cell r="M6157">
            <v>1052338</v>
          </cell>
          <cell r="N6157">
            <v>1474127697</v>
          </cell>
          <cell r="O6157">
            <v>0</v>
          </cell>
        </row>
        <row r="6158">
          <cell r="A6158">
            <v>7780</v>
          </cell>
          <cell r="B6158">
            <v>76724</v>
          </cell>
          <cell r="C6158">
            <v>10919</v>
          </cell>
          <cell r="D6158">
            <v>0</v>
          </cell>
          <cell r="E6158">
            <v>13622</v>
          </cell>
          <cell r="F6158">
            <v>0</v>
          </cell>
          <cell r="G6158" t="str">
            <v>13622_e3fa81cc18522e95dd308a237cd8fdd4</v>
          </cell>
          <cell r="H6158" t="str">
            <v>prophet 5 roland.nsmp</v>
          </cell>
          <cell r="I6158">
            <v>555</v>
          </cell>
          <cell r="K6158" t="str">
            <v>nsmp</v>
          </cell>
          <cell r="L6158" t="str">
            <v>application/octet-stream</v>
          </cell>
          <cell r="M6158">
            <v>3340274</v>
          </cell>
          <cell r="N6158">
            <v>1474129395</v>
          </cell>
          <cell r="O6158">
            <v>0</v>
          </cell>
        </row>
        <row r="6159">
          <cell r="A6159">
            <v>7781</v>
          </cell>
          <cell r="B6159">
            <v>76724</v>
          </cell>
          <cell r="C6159">
            <v>10919</v>
          </cell>
          <cell r="D6159">
            <v>0</v>
          </cell>
          <cell r="E6159">
            <v>13622</v>
          </cell>
          <cell r="F6159">
            <v>0</v>
          </cell>
          <cell r="G6159" t="str">
            <v>13622_19eac353a01e1589c10ac717b1af45f6</v>
          </cell>
          <cell r="H6159" t="str">
            <v>Prophet 5.ne5p</v>
          </cell>
          <cell r="I6159">
            <v>155</v>
          </cell>
          <cell r="K6159" t="str">
            <v>ne5p</v>
          </cell>
          <cell r="L6159" t="str">
            <v>application/octet-stream</v>
          </cell>
          <cell r="M6159">
            <v>147</v>
          </cell>
          <cell r="N6159">
            <v>1474129395</v>
          </cell>
          <cell r="O6159">
            <v>0</v>
          </cell>
        </row>
        <row r="6160">
          <cell r="A6160">
            <v>7782</v>
          </cell>
          <cell r="B6160">
            <v>76724</v>
          </cell>
          <cell r="C6160">
            <v>10919</v>
          </cell>
          <cell r="D6160">
            <v>0</v>
          </cell>
          <cell r="E6160">
            <v>13622</v>
          </cell>
          <cell r="F6160">
            <v>0</v>
          </cell>
          <cell r="G6160" t="str">
            <v>13622_0e8c03c399180235b9c3af32a80f04e6</v>
          </cell>
          <cell r="H6160" t="str">
            <v>fat prophet 5 roland.nsmp</v>
          </cell>
          <cell r="I6160">
            <v>359</v>
          </cell>
          <cell r="K6160" t="str">
            <v>nsmp</v>
          </cell>
          <cell r="L6160" t="str">
            <v>application/octet-stream</v>
          </cell>
          <cell r="M6160">
            <v>3607355</v>
          </cell>
          <cell r="N6160">
            <v>1474129395</v>
          </cell>
          <cell r="O6160">
            <v>0</v>
          </cell>
        </row>
        <row r="6161">
          <cell r="A6161">
            <v>7783</v>
          </cell>
          <cell r="B6161">
            <v>76724</v>
          </cell>
          <cell r="C6161">
            <v>10919</v>
          </cell>
          <cell r="D6161">
            <v>0</v>
          </cell>
          <cell r="E6161">
            <v>13622</v>
          </cell>
          <cell r="F6161">
            <v>0</v>
          </cell>
          <cell r="G6161" t="str">
            <v>13622_64412d399b63889afdb46c759474c557</v>
          </cell>
          <cell r="H6161" t="str">
            <v>Fat prophet 5.ne5p</v>
          </cell>
          <cell r="I6161">
            <v>169</v>
          </cell>
          <cell r="K6161" t="str">
            <v>ne5p</v>
          </cell>
          <cell r="L6161" t="str">
            <v>application/octet-stream</v>
          </cell>
          <cell r="M6161">
            <v>147</v>
          </cell>
          <cell r="N6161">
            <v>1474129395</v>
          </cell>
          <cell r="O6161">
            <v>0</v>
          </cell>
        </row>
        <row r="6162">
          <cell r="A6162">
            <v>7784</v>
          </cell>
          <cell r="B6162">
            <v>76724</v>
          </cell>
          <cell r="C6162">
            <v>10919</v>
          </cell>
          <cell r="D6162">
            <v>0</v>
          </cell>
          <cell r="E6162">
            <v>13622</v>
          </cell>
          <cell r="F6162">
            <v>0</v>
          </cell>
          <cell r="G6162" t="str">
            <v>13622_9b66c3dab2ad8e1ae76db9f0714f2dd5</v>
          </cell>
          <cell r="H6162" t="str">
            <v>lay down .nsmp</v>
          </cell>
          <cell r="I6162">
            <v>302</v>
          </cell>
          <cell r="K6162" t="str">
            <v>nsmp</v>
          </cell>
          <cell r="L6162" t="str">
            <v>application/octet-stream</v>
          </cell>
          <cell r="M6162">
            <v>2149649</v>
          </cell>
          <cell r="N6162">
            <v>1474129395</v>
          </cell>
          <cell r="O6162">
            <v>0</v>
          </cell>
        </row>
        <row r="6163">
          <cell r="A6163">
            <v>7785</v>
          </cell>
          <cell r="B6163">
            <v>76724</v>
          </cell>
          <cell r="C6163">
            <v>10919</v>
          </cell>
          <cell r="D6163">
            <v>0</v>
          </cell>
          <cell r="E6163">
            <v>13622</v>
          </cell>
          <cell r="F6163">
            <v>0</v>
          </cell>
          <cell r="G6163" t="str">
            <v>13622_6bb1f807fad3cc28019b388e549d5d2a</v>
          </cell>
          <cell r="H6163" t="str">
            <v>Lay down pad.ne5p</v>
          </cell>
          <cell r="I6163">
            <v>165</v>
          </cell>
          <cell r="K6163" t="str">
            <v>ne5p</v>
          </cell>
          <cell r="L6163" t="str">
            <v>application/octet-stream</v>
          </cell>
          <cell r="M6163">
            <v>147</v>
          </cell>
          <cell r="N6163">
            <v>1474129395</v>
          </cell>
          <cell r="O6163">
            <v>0</v>
          </cell>
        </row>
        <row r="6164">
          <cell r="A6164">
            <v>7786</v>
          </cell>
          <cell r="B6164">
            <v>76724</v>
          </cell>
          <cell r="C6164">
            <v>10919</v>
          </cell>
          <cell r="D6164">
            <v>0</v>
          </cell>
          <cell r="E6164">
            <v>13622</v>
          </cell>
          <cell r="F6164">
            <v>0</v>
          </cell>
          <cell r="G6164" t="str">
            <v>13622_d1b9945433ce9a41436d547456757bac</v>
          </cell>
          <cell r="H6164" t="str">
            <v>dreampad (roland).nsmp</v>
          </cell>
          <cell r="I6164">
            <v>447</v>
          </cell>
          <cell r="K6164" t="str">
            <v>nsmp</v>
          </cell>
          <cell r="L6164" t="str">
            <v>application/octet-stream</v>
          </cell>
          <cell r="M6164">
            <v>2590466</v>
          </cell>
          <cell r="N6164">
            <v>1474129395</v>
          </cell>
          <cell r="O6164">
            <v>0</v>
          </cell>
        </row>
        <row r="6165">
          <cell r="A6165">
            <v>7787</v>
          </cell>
          <cell r="B6165">
            <v>76724</v>
          </cell>
          <cell r="C6165">
            <v>10919</v>
          </cell>
          <cell r="D6165">
            <v>0</v>
          </cell>
          <cell r="E6165">
            <v>13622</v>
          </cell>
          <cell r="F6165">
            <v>0</v>
          </cell>
          <cell r="G6165" t="str">
            <v>13622_d05ab5f56ca1fce534764337ddc516c5</v>
          </cell>
          <cell r="H6165" t="str">
            <v>Rollercoster.ne5p</v>
          </cell>
          <cell r="I6165">
            <v>146</v>
          </cell>
          <cell r="K6165" t="str">
            <v>ne5p</v>
          </cell>
          <cell r="L6165" t="str">
            <v>application/octet-stream</v>
          </cell>
          <cell r="M6165">
            <v>147</v>
          </cell>
          <cell r="N6165">
            <v>1474129395</v>
          </cell>
          <cell r="O6165">
            <v>0</v>
          </cell>
        </row>
        <row r="6166">
          <cell r="A6166">
            <v>7804</v>
          </cell>
          <cell r="B6166">
            <v>76727</v>
          </cell>
          <cell r="C6166">
            <v>10919</v>
          </cell>
          <cell r="D6166">
            <v>0</v>
          </cell>
          <cell r="E6166">
            <v>13622</v>
          </cell>
          <cell r="F6166">
            <v>0</v>
          </cell>
          <cell r="G6166" t="str">
            <v>13622_a4d7e199e1e131398bc53c4e31128a60</v>
          </cell>
          <cell r="H6166" t="str">
            <v>agitato strings.nsmp</v>
          </cell>
          <cell r="I6166">
            <v>368</v>
          </cell>
          <cell r="K6166" t="str">
            <v>nsmp</v>
          </cell>
          <cell r="L6166" t="str">
            <v>application/octet-stream</v>
          </cell>
          <cell r="M6166">
            <v>2341292</v>
          </cell>
          <cell r="N6166">
            <v>1474131873</v>
          </cell>
          <cell r="O6166">
            <v>0</v>
          </cell>
        </row>
        <row r="6167">
          <cell r="A6167">
            <v>7805</v>
          </cell>
          <cell r="B6167">
            <v>76727</v>
          </cell>
          <cell r="C6167">
            <v>10919</v>
          </cell>
          <cell r="D6167">
            <v>0</v>
          </cell>
          <cell r="E6167">
            <v>13622</v>
          </cell>
          <cell r="F6167">
            <v>0</v>
          </cell>
          <cell r="G6167" t="str">
            <v>13622_3106fcf744b6e10afedc621fb95b2852</v>
          </cell>
          <cell r="H6167" t="str">
            <v>Agitato strings.ne5p</v>
          </cell>
          <cell r="I6167">
            <v>183</v>
          </cell>
          <cell r="K6167" t="str">
            <v>ne5p</v>
          </cell>
          <cell r="L6167" t="str">
            <v>application/octet-stream</v>
          </cell>
          <cell r="M6167">
            <v>147</v>
          </cell>
          <cell r="N6167">
            <v>1474131873</v>
          </cell>
          <cell r="O6167">
            <v>0</v>
          </cell>
        </row>
        <row r="6168">
          <cell r="A6168">
            <v>7806</v>
          </cell>
          <cell r="B6168">
            <v>76727</v>
          </cell>
          <cell r="C6168">
            <v>10919</v>
          </cell>
          <cell r="D6168">
            <v>0</v>
          </cell>
          <cell r="E6168">
            <v>13622</v>
          </cell>
          <cell r="F6168">
            <v>0</v>
          </cell>
          <cell r="G6168" t="str">
            <v>13622_ffee11f53cb97da47c2748c2220bc6bf</v>
          </cell>
          <cell r="H6168" t="str">
            <v>arco.nsmp</v>
          </cell>
          <cell r="I6168">
            <v>330</v>
          </cell>
          <cell r="K6168" t="str">
            <v>nsmp</v>
          </cell>
          <cell r="L6168" t="str">
            <v>application/octet-stream</v>
          </cell>
          <cell r="M6168">
            <v>2289095</v>
          </cell>
          <cell r="N6168">
            <v>1474131873</v>
          </cell>
          <cell r="O6168">
            <v>0</v>
          </cell>
        </row>
        <row r="6169">
          <cell r="A6169">
            <v>7807</v>
          </cell>
          <cell r="B6169">
            <v>76727</v>
          </cell>
          <cell r="C6169">
            <v>10919</v>
          </cell>
          <cell r="D6169">
            <v>0</v>
          </cell>
          <cell r="E6169">
            <v>13622</v>
          </cell>
          <cell r="F6169">
            <v>0</v>
          </cell>
          <cell r="G6169" t="str">
            <v>13622_74c9e3611e612e523c458fc5a28ca356</v>
          </cell>
          <cell r="H6169" t="str">
            <v>Arco strings.ne5p</v>
          </cell>
          <cell r="I6169">
            <v>195</v>
          </cell>
          <cell r="K6169" t="str">
            <v>ne5p</v>
          </cell>
          <cell r="L6169" t="str">
            <v>application/octet-stream</v>
          </cell>
          <cell r="M6169">
            <v>147</v>
          </cell>
          <cell r="N6169">
            <v>1474131873</v>
          </cell>
          <cell r="O6169">
            <v>0</v>
          </cell>
        </row>
        <row r="6170">
          <cell r="A6170">
            <v>7808</v>
          </cell>
          <cell r="B6170">
            <v>76727</v>
          </cell>
          <cell r="C6170">
            <v>10919</v>
          </cell>
          <cell r="D6170">
            <v>0</v>
          </cell>
          <cell r="E6170">
            <v>13622</v>
          </cell>
          <cell r="F6170">
            <v>0</v>
          </cell>
          <cell r="G6170" t="str">
            <v>13622_19237e6a2492b3c12ebb6ee32e068952</v>
          </cell>
          <cell r="H6170" t="str">
            <v>strings bass layer.nsmp</v>
          </cell>
          <cell r="I6170">
            <v>272</v>
          </cell>
          <cell r="K6170" t="str">
            <v>nsmp</v>
          </cell>
          <cell r="L6170" t="str">
            <v>application/octet-stream</v>
          </cell>
          <cell r="M6170">
            <v>2934509</v>
          </cell>
          <cell r="N6170">
            <v>1474131873</v>
          </cell>
          <cell r="O6170">
            <v>0</v>
          </cell>
        </row>
        <row r="6171">
          <cell r="A6171">
            <v>7809</v>
          </cell>
          <cell r="B6171">
            <v>76727</v>
          </cell>
          <cell r="C6171">
            <v>10919</v>
          </cell>
          <cell r="D6171">
            <v>0</v>
          </cell>
          <cell r="E6171">
            <v>13622</v>
          </cell>
          <cell r="F6171">
            <v>0</v>
          </cell>
          <cell r="G6171" t="str">
            <v>13622_889d085ac9fe7ba57f06789dd1e46065</v>
          </cell>
          <cell r="H6171" t="str">
            <v>String bass mix.ne5p</v>
          </cell>
          <cell r="I6171">
            <v>159</v>
          </cell>
          <cell r="K6171" t="str">
            <v>ne5p</v>
          </cell>
          <cell r="L6171" t="str">
            <v>application/octet-stream</v>
          </cell>
          <cell r="M6171">
            <v>147</v>
          </cell>
          <cell r="N6171">
            <v>1474131873</v>
          </cell>
          <cell r="O6171">
            <v>0</v>
          </cell>
        </row>
        <row r="6172">
          <cell r="A6172">
            <v>7810</v>
          </cell>
          <cell r="B6172">
            <v>76727</v>
          </cell>
          <cell r="C6172">
            <v>10919</v>
          </cell>
          <cell r="D6172">
            <v>0</v>
          </cell>
          <cell r="E6172">
            <v>13622</v>
          </cell>
          <cell r="F6172">
            <v>0</v>
          </cell>
          <cell r="G6172" t="str">
            <v>13622_690d256d9a88f73ed4ce6704370a9b18</v>
          </cell>
          <cell r="H6172" t="str">
            <v>warm cello vib..nsmp</v>
          </cell>
          <cell r="I6172">
            <v>292</v>
          </cell>
          <cell r="K6172" t="str">
            <v>nsmp</v>
          </cell>
          <cell r="L6172" t="str">
            <v>application/octet-stream</v>
          </cell>
          <cell r="M6172">
            <v>2592752</v>
          </cell>
          <cell r="N6172">
            <v>1474131873</v>
          </cell>
          <cell r="O6172">
            <v>0</v>
          </cell>
        </row>
        <row r="6173">
          <cell r="A6173">
            <v>7811</v>
          </cell>
          <cell r="B6173">
            <v>76727</v>
          </cell>
          <cell r="C6173">
            <v>10919</v>
          </cell>
          <cell r="D6173">
            <v>0</v>
          </cell>
          <cell r="E6173">
            <v>13622</v>
          </cell>
          <cell r="F6173">
            <v>0</v>
          </cell>
          <cell r="G6173" t="str">
            <v>13622_2f08f378f57b91f525f87957908c7cc7</v>
          </cell>
          <cell r="H6173" t="str">
            <v>Cello.ne5p</v>
          </cell>
          <cell r="I6173">
            <v>172</v>
          </cell>
          <cell r="K6173" t="str">
            <v>ne5p</v>
          </cell>
          <cell r="L6173" t="str">
            <v>application/octet-stream</v>
          </cell>
          <cell r="M6173">
            <v>147</v>
          </cell>
          <cell r="N6173">
            <v>1474131873</v>
          </cell>
          <cell r="O6173">
            <v>0</v>
          </cell>
        </row>
        <row r="6174">
          <cell r="A6174">
            <v>7812</v>
          </cell>
          <cell r="B6174">
            <v>76727</v>
          </cell>
          <cell r="C6174">
            <v>10919</v>
          </cell>
          <cell r="D6174">
            <v>0</v>
          </cell>
          <cell r="E6174">
            <v>13622</v>
          </cell>
          <cell r="F6174">
            <v>0</v>
          </cell>
          <cell r="G6174" t="str">
            <v>13622_b13f034540b2f6238159dedb9d04a11a</v>
          </cell>
          <cell r="H6174" t="str">
            <v>chamberwood.nsmp</v>
          </cell>
          <cell r="I6174">
            <v>267</v>
          </cell>
          <cell r="K6174" t="str">
            <v>nsmp</v>
          </cell>
          <cell r="L6174" t="str">
            <v>application/octet-stream</v>
          </cell>
          <cell r="M6174">
            <v>2334434</v>
          </cell>
          <cell r="N6174">
            <v>1474131873</v>
          </cell>
          <cell r="O6174">
            <v>0</v>
          </cell>
        </row>
        <row r="6175">
          <cell r="A6175">
            <v>7813</v>
          </cell>
          <cell r="B6175">
            <v>76727</v>
          </cell>
          <cell r="C6175">
            <v>10919</v>
          </cell>
          <cell r="D6175">
            <v>0</v>
          </cell>
          <cell r="E6175">
            <v>13622</v>
          </cell>
          <cell r="F6175">
            <v>0</v>
          </cell>
          <cell r="G6175" t="str">
            <v>13622_fe6fb2ec5ebcd8dce163b4b8b96fe083</v>
          </cell>
          <cell r="H6175" t="str">
            <v>fields of gold.nsmp</v>
          </cell>
          <cell r="I6175">
            <v>351</v>
          </cell>
          <cell r="K6175" t="str">
            <v>nsmp</v>
          </cell>
          <cell r="L6175" t="str">
            <v>application/octet-stream</v>
          </cell>
          <cell r="M6175">
            <v>3119294</v>
          </cell>
          <cell r="N6175">
            <v>1474131873</v>
          </cell>
          <cell r="O6175">
            <v>0</v>
          </cell>
        </row>
        <row r="6176">
          <cell r="A6176">
            <v>7814</v>
          </cell>
          <cell r="B6176">
            <v>76727</v>
          </cell>
          <cell r="C6176">
            <v>10919</v>
          </cell>
          <cell r="D6176">
            <v>0</v>
          </cell>
          <cell r="E6176">
            <v>13622</v>
          </cell>
          <cell r="F6176">
            <v>0</v>
          </cell>
          <cell r="G6176" t="str">
            <v>13622_935a6fe2dbca2dc607bc7eef4c48d333</v>
          </cell>
          <cell r="H6176" t="str">
            <v>Fields of gold.ne5p</v>
          </cell>
          <cell r="I6176">
            <v>200</v>
          </cell>
          <cell r="K6176" t="str">
            <v>ne5p</v>
          </cell>
          <cell r="L6176" t="str">
            <v>application/octet-stream</v>
          </cell>
          <cell r="M6176">
            <v>147</v>
          </cell>
          <cell r="N6176">
            <v>1474131873</v>
          </cell>
          <cell r="O6176">
            <v>0</v>
          </cell>
        </row>
        <row r="6177">
          <cell r="A6177">
            <v>7815</v>
          </cell>
          <cell r="B6177">
            <v>76727</v>
          </cell>
          <cell r="C6177">
            <v>10919</v>
          </cell>
          <cell r="D6177">
            <v>0</v>
          </cell>
          <cell r="E6177">
            <v>13622</v>
          </cell>
          <cell r="F6177">
            <v>0</v>
          </cell>
          <cell r="G6177" t="str">
            <v>13622_58ac80f52a9acecafe4da9af27beb23f</v>
          </cell>
          <cell r="H6177" t="str">
            <v>gigolo.nsmp</v>
          </cell>
          <cell r="I6177">
            <v>279</v>
          </cell>
          <cell r="K6177" t="str">
            <v>nsmp</v>
          </cell>
          <cell r="L6177" t="str">
            <v>application/octet-stream</v>
          </cell>
          <cell r="M6177">
            <v>2382821</v>
          </cell>
          <cell r="N6177">
            <v>1474131873</v>
          </cell>
          <cell r="O6177">
            <v>0</v>
          </cell>
        </row>
        <row r="6178">
          <cell r="A6178">
            <v>7816</v>
          </cell>
          <cell r="B6178">
            <v>76727</v>
          </cell>
          <cell r="C6178">
            <v>10919</v>
          </cell>
          <cell r="D6178">
            <v>0</v>
          </cell>
          <cell r="E6178">
            <v>13622</v>
          </cell>
          <cell r="F6178">
            <v>0</v>
          </cell>
          <cell r="G6178" t="str">
            <v>13622_9da4385c55d0bcfeb5f608ebe8ccff63</v>
          </cell>
          <cell r="H6178" t="str">
            <v>Gigolo.ne5p</v>
          </cell>
          <cell r="I6178">
            <v>161</v>
          </cell>
          <cell r="K6178" t="str">
            <v>ne5p</v>
          </cell>
          <cell r="L6178" t="str">
            <v>application/octet-stream</v>
          </cell>
          <cell r="M6178">
            <v>147</v>
          </cell>
          <cell r="N6178">
            <v>1474131873</v>
          </cell>
          <cell r="O6178">
            <v>0</v>
          </cell>
        </row>
        <row r="6179">
          <cell r="A6179">
            <v>7817</v>
          </cell>
          <cell r="B6179">
            <v>76727</v>
          </cell>
          <cell r="C6179">
            <v>10919</v>
          </cell>
          <cell r="D6179">
            <v>0</v>
          </cell>
          <cell r="E6179">
            <v>13622</v>
          </cell>
          <cell r="F6179">
            <v>0</v>
          </cell>
          <cell r="G6179" t="str">
            <v>13622_49fc8d3a1989908eacfe402956ae0f5c</v>
          </cell>
          <cell r="H6179" t="str">
            <v>in the air tonight.nsmp</v>
          </cell>
          <cell r="I6179">
            <v>379</v>
          </cell>
          <cell r="K6179" t="str">
            <v>nsmp</v>
          </cell>
          <cell r="L6179" t="str">
            <v>application/octet-stream</v>
          </cell>
          <cell r="M6179">
            <v>2834306</v>
          </cell>
          <cell r="N6179">
            <v>1474131873</v>
          </cell>
          <cell r="O6179">
            <v>0</v>
          </cell>
        </row>
        <row r="6180">
          <cell r="A6180">
            <v>7818</v>
          </cell>
          <cell r="B6180">
            <v>76727</v>
          </cell>
          <cell r="C6180">
            <v>10919</v>
          </cell>
          <cell r="D6180">
            <v>0</v>
          </cell>
          <cell r="E6180">
            <v>13622</v>
          </cell>
          <cell r="F6180">
            <v>0</v>
          </cell>
          <cell r="G6180" t="str">
            <v>13622_0b8ad432259d92f60b4ce87c6be2ddc0</v>
          </cell>
          <cell r="H6180" t="str">
            <v>In the air tonit.ne5p</v>
          </cell>
          <cell r="I6180">
            <v>204</v>
          </cell>
          <cell r="K6180" t="str">
            <v>ne5p</v>
          </cell>
          <cell r="L6180" t="str">
            <v>application/octet-stream</v>
          </cell>
          <cell r="M6180">
            <v>147</v>
          </cell>
          <cell r="N6180">
            <v>1474131873</v>
          </cell>
          <cell r="O6180">
            <v>0</v>
          </cell>
        </row>
        <row r="6181">
          <cell r="A6181">
            <v>7819</v>
          </cell>
          <cell r="B6181">
            <v>76729</v>
          </cell>
          <cell r="C6181">
            <v>11783</v>
          </cell>
          <cell r="D6181">
            <v>0</v>
          </cell>
          <cell r="E6181">
            <v>10498</v>
          </cell>
          <cell r="F6181">
            <v>0</v>
          </cell>
          <cell r="G6181" t="str">
            <v>10498_5893cf1063a948bb50df0d69c8495cc7</v>
          </cell>
          <cell r="H6181" t="str">
            <v>20160917_202408.jpg</v>
          </cell>
          <cell r="I6181">
            <v>578</v>
          </cell>
          <cell r="K6181" t="str">
            <v>jpg</v>
          </cell>
          <cell r="L6181" t="str">
            <v>image/jpeg</v>
          </cell>
          <cell r="M6181">
            <v>493306</v>
          </cell>
          <cell r="N6181">
            <v>1474138862</v>
          </cell>
          <cell r="O6181">
            <v>0</v>
          </cell>
        </row>
        <row r="6182">
          <cell r="A6182">
            <v>7821</v>
          </cell>
          <cell r="B6182">
            <v>76732</v>
          </cell>
          <cell r="C6182">
            <v>11785</v>
          </cell>
          <cell r="D6182">
            <v>0</v>
          </cell>
          <cell r="E6182">
            <v>1</v>
          </cell>
          <cell r="F6182">
            <v>0</v>
          </cell>
          <cell r="G6182" t="str">
            <v>17602_24971aba24c429e2f448b6ada263eaff</v>
          </cell>
          <cell r="H6182" t="str">
            <v>IMG_20160918_010852411.jpg</v>
          </cell>
          <cell r="I6182">
            <v>566</v>
          </cell>
          <cell r="K6182" t="str">
            <v>jpg</v>
          </cell>
          <cell r="L6182" t="str">
            <v>image/jpeg</v>
          </cell>
          <cell r="M6182">
            <v>4197187</v>
          </cell>
          <cell r="N6182">
            <v>1474157651</v>
          </cell>
          <cell r="O6182">
            <v>0</v>
          </cell>
        </row>
        <row r="6183">
          <cell r="A6183">
            <v>7822</v>
          </cell>
          <cell r="B6183">
            <v>76732</v>
          </cell>
          <cell r="C6183">
            <v>11785</v>
          </cell>
          <cell r="D6183">
            <v>0</v>
          </cell>
          <cell r="E6183">
            <v>1</v>
          </cell>
          <cell r="F6183">
            <v>0</v>
          </cell>
          <cell r="G6183" t="str">
            <v>17602_63a8b7390d76c3a73cc5471a4dd6aa81</v>
          </cell>
          <cell r="H6183" t="str">
            <v>IMG_20160918_010812557.jpg</v>
          </cell>
          <cell r="I6183">
            <v>565</v>
          </cell>
          <cell r="K6183" t="str">
            <v>jpg</v>
          </cell>
          <cell r="L6183" t="str">
            <v>image/jpeg</v>
          </cell>
          <cell r="M6183">
            <v>3637117</v>
          </cell>
          <cell r="N6183">
            <v>1474158094</v>
          </cell>
          <cell r="O6183">
            <v>0</v>
          </cell>
        </row>
        <row r="6184">
          <cell r="A6184">
            <v>7823</v>
          </cell>
          <cell r="B6184">
            <v>76732</v>
          </cell>
          <cell r="C6184">
            <v>11785</v>
          </cell>
          <cell r="D6184">
            <v>0</v>
          </cell>
          <cell r="E6184">
            <v>1</v>
          </cell>
          <cell r="F6184">
            <v>0</v>
          </cell>
          <cell r="G6184" t="str">
            <v>17602_31d1ad6c276038707e87c16b03fda610</v>
          </cell>
          <cell r="H6184" t="str">
            <v>IMG_20160918_010151194_TOP.jpg</v>
          </cell>
          <cell r="I6184">
            <v>565</v>
          </cell>
          <cell r="K6184" t="str">
            <v>jpg</v>
          </cell>
          <cell r="L6184" t="str">
            <v>image/jpeg</v>
          </cell>
          <cell r="M6184">
            <v>4221949</v>
          </cell>
          <cell r="N6184">
            <v>1474158117</v>
          </cell>
          <cell r="O6184">
            <v>0</v>
          </cell>
        </row>
        <row r="6185">
          <cell r="A6185">
            <v>7824</v>
          </cell>
          <cell r="B6185">
            <v>76754</v>
          </cell>
          <cell r="C6185">
            <v>11788</v>
          </cell>
          <cell r="D6185">
            <v>0</v>
          </cell>
          <cell r="E6185">
            <v>11121</v>
          </cell>
          <cell r="F6185">
            <v>0</v>
          </cell>
          <cell r="G6185" t="str">
            <v>11121_c7206ba43c3566f7dd988053c09d90d1</v>
          </cell>
          <cell r="H6185" t="str">
            <v>Screenshot_2016-09-18-23-02-06.png</v>
          </cell>
          <cell r="I6185">
            <v>1051</v>
          </cell>
          <cell r="K6185" t="str">
            <v>png</v>
          </cell>
          <cell r="L6185" t="str">
            <v>image/png</v>
          </cell>
          <cell r="M6185">
            <v>446850</v>
          </cell>
          <cell r="N6185">
            <v>1474232767</v>
          </cell>
          <cell r="O6185">
            <v>0</v>
          </cell>
        </row>
        <row r="6186">
          <cell r="A6186">
            <v>7825</v>
          </cell>
          <cell r="B6186">
            <v>76772</v>
          </cell>
          <cell r="C6186">
            <v>11792</v>
          </cell>
          <cell r="D6186">
            <v>0</v>
          </cell>
          <cell r="E6186">
            <v>13622</v>
          </cell>
          <cell r="F6186">
            <v>0</v>
          </cell>
          <cell r="G6186" t="str">
            <v>13622_93a5eb585c3faaafe3444482a69d1f35</v>
          </cell>
          <cell r="H6186" t="str">
            <v>Layer Silver Grand - Mark V.mp3</v>
          </cell>
          <cell r="I6186">
            <v>3182</v>
          </cell>
          <cell r="K6186" t="str">
            <v>mp3</v>
          </cell>
          <cell r="L6186" t="str">
            <v>audio/mpeg</v>
          </cell>
          <cell r="M6186">
            <v>2193367</v>
          </cell>
          <cell r="N6186">
            <v>1474288687</v>
          </cell>
          <cell r="O6186">
            <v>0</v>
          </cell>
        </row>
        <row r="6187">
          <cell r="A6187">
            <v>7826</v>
          </cell>
          <cell r="B6187">
            <v>76772</v>
          </cell>
          <cell r="C6187">
            <v>11792</v>
          </cell>
          <cell r="D6187">
            <v>0</v>
          </cell>
          <cell r="E6187">
            <v>13622</v>
          </cell>
          <cell r="F6187">
            <v>0</v>
          </cell>
          <cell r="G6187" t="str">
            <v>13622_aae0c044df2e1d58e0e8cc8c4d14cf7d</v>
          </cell>
          <cell r="H6187" t="str">
            <v>Epiano 4 MkV.nsmp</v>
          </cell>
          <cell r="I6187">
            <v>440</v>
          </cell>
          <cell r="K6187" t="str">
            <v>nsmp</v>
          </cell>
          <cell r="L6187" t="str">
            <v>application/octet-stream</v>
          </cell>
          <cell r="M6187">
            <v>1640252</v>
          </cell>
          <cell r="N6187">
            <v>1474288687</v>
          </cell>
          <cell r="O6187">
            <v>0</v>
          </cell>
        </row>
        <row r="6188">
          <cell r="A6188">
            <v>7827</v>
          </cell>
          <cell r="B6188">
            <v>76772</v>
          </cell>
          <cell r="C6188">
            <v>11792</v>
          </cell>
          <cell r="D6188">
            <v>0</v>
          </cell>
          <cell r="E6188">
            <v>13622</v>
          </cell>
          <cell r="F6188">
            <v>0</v>
          </cell>
          <cell r="G6188" t="str">
            <v>13622_ee1e25168b81cae2747dd9be55b8f771</v>
          </cell>
          <cell r="H6188" t="str">
            <v>Mark V Silvergrand.ne5p</v>
          </cell>
          <cell r="I6188">
            <v>259</v>
          </cell>
          <cell r="K6188" t="str">
            <v>ne5p</v>
          </cell>
          <cell r="L6188" t="str">
            <v>application/octet-stream</v>
          </cell>
          <cell r="M6188">
            <v>147</v>
          </cell>
          <cell r="N6188">
            <v>1474288687</v>
          </cell>
          <cell r="O6188">
            <v>0</v>
          </cell>
        </row>
        <row r="6189">
          <cell r="A6189">
            <v>7832</v>
          </cell>
          <cell r="B6189">
            <v>76863</v>
          </cell>
          <cell r="C6189">
            <v>11803</v>
          </cell>
          <cell r="D6189">
            <v>0</v>
          </cell>
          <cell r="E6189">
            <v>1654</v>
          </cell>
          <cell r="F6189">
            <v>0</v>
          </cell>
          <cell r="G6189" t="str">
            <v>1654_9c666b2669b01c56ac7789c91213b3f3</v>
          </cell>
          <cell r="H6189" t="str">
            <v>Sax.png</v>
          </cell>
          <cell r="I6189">
            <v>1758</v>
          </cell>
          <cell r="K6189" t="str">
            <v>png</v>
          </cell>
          <cell r="L6189" t="str">
            <v>image/png</v>
          </cell>
          <cell r="M6189">
            <v>1204158</v>
          </cell>
          <cell r="N6189">
            <v>1474443503</v>
          </cell>
          <cell r="O6189">
            <v>0</v>
          </cell>
        </row>
        <row r="6190">
          <cell r="A6190">
            <v>7833</v>
          </cell>
          <cell r="B6190">
            <v>76863</v>
          </cell>
          <cell r="C6190">
            <v>11803</v>
          </cell>
          <cell r="D6190">
            <v>0</v>
          </cell>
          <cell r="E6190">
            <v>1654</v>
          </cell>
          <cell r="F6190">
            <v>0</v>
          </cell>
          <cell r="G6190" t="str">
            <v>1654_c7c4a87f901aab0268f53bcf9839ef7b</v>
          </cell>
          <cell r="H6190" t="str">
            <v>atomblackgoldfrontsmall2.jpg</v>
          </cell>
          <cell r="I6190">
            <v>1758</v>
          </cell>
          <cell r="K6190" t="str">
            <v>jpg</v>
          </cell>
          <cell r="L6190" t="str">
            <v>image/jpeg</v>
          </cell>
          <cell r="M6190">
            <v>135947</v>
          </cell>
          <cell r="N6190">
            <v>1474443503</v>
          </cell>
          <cell r="O6190">
            <v>0</v>
          </cell>
        </row>
        <row r="6191">
          <cell r="A6191">
            <v>7835</v>
          </cell>
          <cell r="B6191">
            <v>76894</v>
          </cell>
          <cell r="C6191">
            <v>11809</v>
          </cell>
          <cell r="D6191">
            <v>0</v>
          </cell>
          <cell r="E6191">
            <v>65</v>
          </cell>
          <cell r="F6191">
            <v>0</v>
          </cell>
          <cell r="G6191" t="str">
            <v>65_f63839bd5e9d935092e631e6a1e4fc30</v>
          </cell>
          <cell r="H6191" t="str">
            <v>NsE.jpg</v>
          </cell>
          <cell r="I6191">
            <v>1301</v>
          </cell>
          <cell r="K6191" t="str">
            <v>jpg</v>
          </cell>
          <cell r="L6191" t="str">
            <v>image/jpeg</v>
          </cell>
          <cell r="M6191">
            <v>69336</v>
          </cell>
          <cell r="N6191">
            <v>1474499399</v>
          </cell>
          <cell r="O6191">
            <v>0</v>
          </cell>
        </row>
        <row r="6192">
          <cell r="A6192">
            <v>7836</v>
          </cell>
          <cell r="B6192">
            <v>76909</v>
          </cell>
          <cell r="C6192">
            <v>11809</v>
          </cell>
          <cell r="D6192">
            <v>0</v>
          </cell>
          <cell r="E6192">
            <v>17798</v>
          </cell>
          <cell r="F6192">
            <v>0</v>
          </cell>
          <cell r="G6192" t="str">
            <v>17798_223c67360264ff46f44f46ba3ea59cfc</v>
          </cell>
          <cell r="H6192" t="str">
            <v>norduserforum.PNG</v>
          </cell>
          <cell r="I6192">
            <v>1266</v>
          </cell>
          <cell r="K6192" t="str">
            <v>png</v>
          </cell>
          <cell r="L6192" t="str">
            <v>image/png</v>
          </cell>
          <cell r="M6192">
            <v>105366</v>
          </cell>
          <cell r="N6192">
            <v>1474528594</v>
          </cell>
          <cell r="O6192">
            <v>0</v>
          </cell>
        </row>
        <row r="6193">
          <cell r="A6193">
            <v>7837</v>
          </cell>
          <cell r="B6193">
            <v>76911</v>
          </cell>
          <cell r="C6193">
            <v>11788</v>
          </cell>
          <cell r="D6193">
            <v>0</v>
          </cell>
          <cell r="E6193">
            <v>11121</v>
          </cell>
          <cell r="F6193">
            <v>0</v>
          </cell>
          <cell r="G6193" t="str">
            <v>11121_610436097e90d2cd3babc8a217fc31a9</v>
          </cell>
          <cell r="H6193" t="str">
            <v>IMG_0155.PNG</v>
          </cell>
          <cell r="I6193">
            <v>900</v>
          </cell>
          <cell r="K6193" t="str">
            <v>png</v>
          </cell>
          <cell r="L6193" t="str">
            <v>image/png</v>
          </cell>
          <cell r="M6193">
            <v>420836</v>
          </cell>
          <cell r="N6193">
            <v>1474535602</v>
          </cell>
          <cell r="O6193">
            <v>0</v>
          </cell>
        </row>
        <row r="6194">
          <cell r="A6194">
            <v>7838</v>
          </cell>
          <cell r="B6194">
            <v>76939</v>
          </cell>
          <cell r="C6194">
            <v>11818</v>
          </cell>
          <cell r="D6194">
            <v>0</v>
          </cell>
          <cell r="E6194">
            <v>8129</v>
          </cell>
          <cell r="F6194">
            <v>0</v>
          </cell>
          <cell r="G6194" t="str">
            <v>8129_a2bc69cdbea8c762eb0f0770793c95eb</v>
          </cell>
          <cell r="H6194" t="str">
            <v>Screenshot 2016-09-23 00.30.31.png</v>
          </cell>
          <cell r="I6194">
            <v>655</v>
          </cell>
          <cell r="J6194" t="str">
            <v>ScreenShot NE5</v>
          </cell>
          <cell r="K6194" t="str">
            <v>png</v>
          </cell>
          <cell r="L6194" t="str">
            <v>image/png</v>
          </cell>
          <cell r="M6194">
            <v>133914</v>
          </cell>
          <cell r="N6194">
            <v>1474583565</v>
          </cell>
          <cell r="O6194">
            <v>0</v>
          </cell>
        </row>
        <row r="6195">
          <cell r="A6195">
            <v>7839</v>
          </cell>
          <cell r="B6195">
            <v>76959</v>
          </cell>
          <cell r="C6195">
            <v>11818</v>
          </cell>
          <cell r="D6195">
            <v>0</v>
          </cell>
          <cell r="E6195">
            <v>8129</v>
          </cell>
          <cell r="F6195">
            <v>0</v>
          </cell>
          <cell r="G6195" t="str">
            <v>8129_adb7d30ba94ac481f0320e4e74dbd65e</v>
          </cell>
          <cell r="H6195" t="str">
            <v>Screenshot 2016-09-23 20.11.12.png</v>
          </cell>
          <cell r="I6195">
            <v>546</v>
          </cell>
          <cell r="J6195" t="str">
            <v>Reverb</v>
          </cell>
          <cell r="K6195" t="str">
            <v>png</v>
          </cell>
          <cell r="L6195" t="str">
            <v>image/png</v>
          </cell>
          <cell r="M6195">
            <v>83228</v>
          </cell>
          <cell r="N6195">
            <v>1474654340</v>
          </cell>
          <cell r="O6195">
            <v>0</v>
          </cell>
        </row>
        <row r="6196">
          <cell r="A6196">
            <v>7840</v>
          </cell>
          <cell r="B6196">
            <v>76973</v>
          </cell>
          <cell r="C6196">
            <v>11822</v>
          </cell>
          <cell r="D6196">
            <v>0</v>
          </cell>
          <cell r="E6196">
            <v>65</v>
          </cell>
          <cell r="F6196">
            <v>0</v>
          </cell>
          <cell r="G6196" t="str">
            <v>65_44a50289b96094b9bd7d8c6784c83737</v>
          </cell>
          <cell r="H6196" t="str">
            <v>RebelYell.nsmp</v>
          </cell>
          <cell r="I6196">
            <v>435</v>
          </cell>
          <cell r="K6196" t="str">
            <v>nsmp</v>
          </cell>
          <cell r="L6196" t="str">
            <v>application/octet-stream</v>
          </cell>
          <cell r="M6196">
            <v>4836842</v>
          </cell>
          <cell r="N6196">
            <v>1474670984</v>
          </cell>
          <cell r="O6196">
            <v>0</v>
          </cell>
        </row>
        <row r="6197">
          <cell r="A6197">
            <v>7841</v>
          </cell>
          <cell r="B6197">
            <v>76973</v>
          </cell>
          <cell r="C6197">
            <v>11822</v>
          </cell>
          <cell r="D6197">
            <v>0</v>
          </cell>
          <cell r="E6197">
            <v>65</v>
          </cell>
          <cell r="F6197">
            <v>0</v>
          </cell>
          <cell r="G6197" t="str">
            <v>65_e7918b4a1c9d0b3d778639d912b8f768</v>
          </cell>
          <cell r="H6197" t="str">
            <v>Rebel Yell nw.ne5p</v>
          </cell>
          <cell r="I6197">
            <v>184</v>
          </cell>
          <cell r="K6197" t="str">
            <v>ne5p</v>
          </cell>
          <cell r="L6197" t="str">
            <v>application/octet-stream</v>
          </cell>
          <cell r="M6197">
            <v>147</v>
          </cell>
          <cell r="N6197">
            <v>1474671012</v>
          </cell>
          <cell r="O6197">
            <v>0</v>
          </cell>
        </row>
        <row r="6198">
          <cell r="A6198">
            <v>7842</v>
          </cell>
          <cell r="B6198">
            <v>76973</v>
          </cell>
          <cell r="C6198">
            <v>11822</v>
          </cell>
          <cell r="D6198">
            <v>0</v>
          </cell>
          <cell r="E6198">
            <v>65</v>
          </cell>
          <cell r="F6198">
            <v>0</v>
          </cell>
          <cell r="G6198" t="str">
            <v>65_333a753c9be88fc224fb9aa0626f19c3</v>
          </cell>
          <cell r="H6198" t="str">
            <v>RebelYellRec.mp3</v>
          </cell>
          <cell r="I6198">
            <v>3518</v>
          </cell>
          <cell r="K6198" t="str">
            <v>mp3</v>
          </cell>
          <cell r="L6198" t="str">
            <v>audio/mpeg</v>
          </cell>
          <cell r="M6198">
            <v>925386</v>
          </cell>
          <cell r="N6198">
            <v>1474671012</v>
          </cell>
          <cell r="O6198">
            <v>0</v>
          </cell>
        </row>
        <row r="6199">
          <cell r="A6199">
            <v>7843</v>
          </cell>
          <cell r="B6199">
            <v>77049</v>
          </cell>
          <cell r="C6199">
            <v>11837</v>
          </cell>
          <cell r="D6199">
            <v>0</v>
          </cell>
          <cell r="E6199">
            <v>17807</v>
          </cell>
          <cell r="F6199">
            <v>0</v>
          </cell>
          <cell r="G6199" t="str">
            <v>17807_6f1510c8472442e12588752e4c0f51d3</v>
          </cell>
          <cell r="H6199" t="str">
            <v>Brass sample nord wave.mp4</v>
          </cell>
          <cell r="I6199">
            <v>414</v>
          </cell>
          <cell r="J6199" t="str">
            <v>brass</v>
          </cell>
          <cell r="K6199" t="str">
            <v>mp4</v>
          </cell>
          <cell r="L6199" t="str">
            <v>video/mp4</v>
          </cell>
          <cell r="M6199">
            <v>6418715</v>
          </cell>
          <cell r="N6199">
            <v>1474848392</v>
          </cell>
          <cell r="O6199">
            <v>0</v>
          </cell>
        </row>
        <row r="6200">
          <cell r="A6200">
            <v>7844</v>
          </cell>
          <cell r="B6200">
            <v>77077</v>
          </cell>
          <cell r="C6200">
            <v>11824</v>
          </cell>
          <cell r="D6200">
            <v>0</v>
          </cell>
          <cell r="E6200">
            <v>9090</v>
          </cell>
          <cell r="F6200">
            <v>0</v>
          </cell>
          <cell r="G6200" t="str">
            <v>9090_e8f0bd51e42b6e748a98fd8e4e14331a</v>
          </cell>
          <cell r="H6200" t="str">
            <v>20160926_133647.jpg</v>
          </cell>
          <cell r="I6200">
            <v>797</v>
          </cell>
          <cell r="K6200" t="str">
            <v>jpg</v>
          </cell>
          <cell r="L6200" t="str">
            <v>image/jpeg</v>
          </cell>
          <cell r="M6200">
            <v>2299356</v>
          </cell>
          <cell r="N6200">
            <v>1474894542</v>
          </cell>
          <cell r="O6200">
            <v>0</v>
          </cell>
        </row>
        <row r="6201">
          <cell r="A6201">
            <v>7845</v>
          </cell>
          <cell r="B6201">
            <v>77121</v>
          </cell>
          <cell r="C6201">
            <v>11846</v>
          </cell>
          <cell r="D6201">
            <v>0</v>
          </cell>
          <cell r="E6201">
            <v>1654</v>
          </cell>
          <cell r="F6201">
            <v>0</v>
          </cell>
          <cell r="G6201" t="str">
            <v>1654_4e1f0d6413bbf9fbf90d3ed9e935a988</v>
          </cell>
          <cell r="H6201" t="str">
            <v>Jerry_Lee.jpg</v>
          </cell>
          <cell r="I6201">
            <v>2573</v>
          </cell>
          <cell r="K6201" t="str">
            <v>jpg</v>
          </cell>
          <cell r="L6201" t="str">
            <v>image/jpeg</v>
          </cell>
          <cell r="M6201">
            <v>10587</v>
          </cell>
          <cell r="N6201">
            <v>1474984008</v>
          </cell>
          <cell r="O6201">
            <v>0</v>
          </cell>
        </row>
        <row r="6202">
          <cell r="A6202">
            <v>7846</v>
          </cell>
          <cell r="B6202">
            <v>77183</v>
          </cell>
          <cell r="C6202">
            <v>11859</v>
          </cell>
          <cell r="D6202">
            <v>0</v>
          </cell>
          <cell r="E6202">
            <v>17847</v>
          </cell>
          <cell r="F6202">
            <v>0</v>
          </cell>
          <cell r="G6202" t="str">
            <v>17847_eac50f66135534df632514f272da4d1b</v>
          </cell>
          <cell r="H6202" t="str">
            <v>IMG_2928.m4v</v>
          </cell>
          <cell r="I6202">
            <v>794</v>
          </cell>
          <cell r="K6202" t="str">
            <v>m4v</v>
          </cell>
          <cell r="L6202" t="str">
            <v>video/mp4</v>
          </cell>
          <cell r="M6202">
            <v>34493907</v>
          </cell>
          <cell r="N6202">
            <v>1475097731</v>
          </cell>
          <cell r="O6202">
            <v>0</v>
          </cell>
        </row>
        <row r="6203">
          <cell r="A6203">
            <v>7847</v>
          </cell>
          <cell r="B6203">
            <v>4944</v>
          </cell>
          <cell r="C6203">
            <v>0</v>
          </cell>
          <cell r="D6203">
            <v>1</v>
          </cell>
          <cell r="E6203">
            <v>16736</v>
          </cell>
          <cell r="F6203">
            <v>0</v>
          </cell>
          <cell r="G6203" t="str">
            <v>16736_68320ebdfb0e679cdd9b8ea5e7073c29</v>
          </cell>
          <cell r="H6203" t="str">
            <v>image.jpeg</v>
          </cell>
          <cell r="I6203">
            <v>3</v>
          </cell>
          <cell r="K6203" t="str">
            <v>jpeg</v>
          </cell>
          <cell r="L6203" t="str">
            <v>image/jpeg</v>
          </cell>
          <cell r="M6203">
            <v>1139561</v>
          </cell>
          <cell r="N6203">
            <v>1475352285</v>
          </cell>
          <cell r="O6203">
            <v>0</v>
          </cell>
        </row>
        <row r="6204">
          <cell r="A6204">
            <v>7848</v>
          </cell>
          <cell r="B6204">
            <v>77282</v>
          </cell>
          <cell r="C6204">
            <v>11881</v>
          </cell>
          <cell r="D6204">
            <v>0</v>
          </cell>
          <cell r="E6204">
            <v>15742</v>
          </cell>
          <cell r="F6204">
            <v>0</v>
          </cell>
          <cell r="G6204" t="str">
            <v>15742_facb9364c63b46dad6a48aa85ad37abb</v>
          </cell>
          <cell r="H6204" t="str">
            <v>20160930_193235.jpg</v>
          </cell>
          <cell r="I6204">
            <v>759</v>
          </cell>
          <cell r="K6204" t="str">
            <v>jpg</v>
          </cell>
          <cell r="L6204" t="str">
            <v>image/jpeg</v>
          </cell>
          <cell r="M6204">
            <v>2978187</v>
          </cell>
          <cell r="N6204">
            <v>1475482476</v>
          </cell>
          <cell r="O6204">
            <v>0</v>
          </cell>
        </row>
        <row r="6205">
          <cell r="A6205">
            <v>7849</v>
          </cell>
          <cell r="B6205">
            <v>77282</v>
          </cell>
          <cell r="C6205">
            <v>11881</v>
          </cell>
          <cell r="D6205">
            <v>0</v>
          </cell>
          <cell r="E6205">
            <v>15742</v>
          </cell>
          <cell r="F6205">
            <v>0</v>
          </cell>
          <cell r="G6205" t="str">
            <v>15742_5d292818f62627388b894a3fe68fd3d9</v>
          </cell>
          <cell r="H6205" t="str">
            <v>20160930_193343.jpg</v>
          </cell>
          <cell r="I6205">
            <v>759</v>
          </cell>
          <cell r="K6205" t="str">
            <v>jpg</v>
          </cell>
          <cell r="L6205" t="str">
            <v>image/jpeg</v>
          </cell>
          <cell r="M6205">
            <v>3129848</v>
          </cell>
          <cell r="N6205">
            <v>1475482519</v>
          </cell>
          <cell r="O6205">
            <v>0</v>
          </cell>
        </row>
        <row r="6206">
          <cell r="A6206">
            <v>7850</v>
          </cell>
          <cell r="B6206">
            <v>77327</v>
          </cell>
          <cell r="C6206">
            <v>8481</v>
          </cell>
          <cell r="D6206">
            <v>0</v>
          </cell>
          <cell r="E6206">
            <v>2943</v>
          </cell>
          <cell r="F6206">
            <v>0</v>
          </cell>
          <cell r="G6206" t="str">
            <v>2943_c8da18146c4e6c6c6d91025cc892b3a7</v>
          </cell>
          <cell r="H6206" t="str">
            <v>P1020093.JPG</v>
          </cell>
          <cell r="I6206">
            <v>712</v>
          </cell>
          <cell r="K6206" t="str">
            <v>jpg</v>
          </cell>
          <cell r="L6206" t="str">
            <v>image/jpeg</v>
          </cell>
          <cell r="M6206">
            <v>4628473</v>
          </cell>
          <cell r="N6206">
            <v>1475579549</v>
          </cell>
          <cell r="O6206">
            <v>0</v>
          </cell>
        </row>
        <row r="6207">
          <cell r="A6207">
            <v>7852</v>
          </cell>
          <cell r="B6207">
            <v>77361</v>
          </cell>
          <cell r="C6207">
            <v>11894</v>
          </cell>
          <cell r="D6207">
            <v>0</v>
          </cell>
          <cell r="E6207">
            <v>17493</v>
          </cell>
          <cell r="F6207">
            <v>0</v>
          </cell>
          <cell r="G6207" t="str">
            <v>17493_574305dbd0fe0537824d64db404698e8</v>
          </cell>
          <cell r="H6207" t="str">
            <v>Varivelo      US.nl4s</v>
          </cell>
          <cell r="I6207">
            <v>145</v>
          </cell>
          <cell r="K6207" t="str">
            <v>nl4s</v>
          </cell>
          <cell r="L6207" t="str">
            <v>application/octet-stream</v>
          </cell>
          <cell r="M6207">
            <v>343</v>
          </cell>
          <cell r="N6207">
            <v>1475625171</v>
          </cell>
          <cell r="O6207">
            <v>0</v>
          </cell>
        </row>
        <row r="6208">
          <cell r="A6208">
            <v>7853</v>
          </cell>
          <cell r="B6208">
            <v>77403</v>
          </cell>
          <cell r="C6208">
            <v>11893</v>
          </cell>
          <cell r="D6208">
            <v>0</v>
          </cell>
          <cell r="E6208">
            <v>11121</v>
          </cell>
          <cell r="F6208">
            <v>0</v>
          </cell>
          <cell r="G6208" t="str">
            <v>11121_69e9076f576d2ce27c98f3af058af234</v>
          </cell>
          <cell r="H6208" t="str">
            <v>IMG_0116.PNG</v>
          </cell>
          <cell r="I6208">
            <v>368</v>
          </cell>
          <cell r="K6208" t="str">
            <v>png</v>
          </cell>
          <cell r="L6208" t="str">
            <v>image/png</v>
          </cell>
          <cell r="M6208">
            <v>1265891</v>
          </cell>
          <cell r="N6208">
            <v>1475761669</v>
          </cell>
          <cell r="O6208">
            <v>0</v>
          </cell>
        </row>
        <row r="6209">
          <cell r="A6209">
            <v>7858</v>
          </cell>
          <cell r="B6209">
            <v>77404</v>
          </cell>
          <cell r="C6209">
            <v>11893</v>
          </cell>
          <cell r="D6209">
            <v>0</v>
          </cell>
          <cell r="E6209">
            <v>11121</v>
          </cell>
          <cell r="F6209">
            <v>0</v>
          </cell>
          <cell r="G6209" t="str">
            <v>11121_2a46bfca315f66d410debe43897ca8f9</v>
          </cell>
          <cell r="H6209" t="str">
            <v>IMG_0163.PNG</v>
          </cell>
          <cell r="I6209">
            <v>364</v>
          </cell>
          <cell r="K6209" t="str">
            <v>png</v>
          </cell>
          <cell r="L6209" t="str">
            <v>image/png</v>
          </cell>
          <cell r="M6209">
            <v>2067975</v>
          </cell>
          <cell r="N6209">
            <v>1475762276</v>
          </cell>
          <cell r="O6209">
            <v>0</v>
          </cell>
        </row>
        <row r="6210">
          <cell r="A6210">
            <v>7859</v>
          </cell>
          <cell r="B6210">
            <v>77470</v>
          </cell>
          <cell r="C6210">
            <v>5650</v>
          </cell>
          <cell r="D6210">
            <v>0</v>
          </cell>
          <cell r="E6210">
            <v>1437</v>
          </cell>
          <cell r="F6210">
            <v>0</v>
          </cell>
          <cell r="G6210" t="str">
            <v>1437_b59010dce54105a31b2045a915d5ad61</v>
          </cell>
          <cell r="H6210" t="str">
            <v>IMG_1305.JPG</v>
          </cell>
          <cell r="I6210">
            <v>1095</v>
          </cell>
          <cell r="K6210" t="str">
            <v>jpg</v>
          </cell>
          <cell r="L6210" t="str">
            <v>image/jpeg</v>
          </cell>
          <cell r="M6210">
            <v>1354043</v>
          </cell>
          <cell r="N6210">
            <v>1475944399</v>
          </cell>
          <cell r="O6210">
            <v>0</v>
          </cell>
        </row>
        <row r="6211">
          <cell r="A6211">
            <v>7860</v>
          </cell>
          <cell r="B6211">
            <v>77472</v>
          </cell>
          <cell r="C6211">
            <v>11887</v>
          </cell>
          <cell r="D6211">
            <v>0</v>
          </cell>
          <cell r="E6211">
            <v>17629</v>
          </cell>
          <cell r="F6211">
            <v>0</v>
          </cell>
          <cell r="G6211" t="str">
            <v>17629_d5b7c244209957d5de7a743874abfdbd</v>
          </cell>
          <cell r="H6211" t="str">
            <v>Organ mix 1.mp3</v>
          </cell>
          <cell r="I6211">
            <v>115</v>
          </cell>
          <cell r="J6211" t="str">
            <v>clip of organ</v>
          </cell>
          <cell r="K6211" t="str">
            <v>mp3</v>
          </cell>
          <cell r="L6211" t="str">
            <v>audio/mpeg</v>
          </cell>
          <cell r="M6211">
            <v>249764</v>
          </cell>
          <cell r="N6211">
            <v>1475951173</v>
          </cell>
          <cell r="O6211">
            <v>0</v>
          </cell>
        </row>
        <row r="6212">
          <cell r="A6212">
            <v>7861</v>
          </cell>
          <cell r="B6212">
            <v>77506</v>
          </cell>
          <cell r="C6212">
            <v>11930</v>
          </cell>
          <cell r="D6212">
            <v>0</v>
          </cell>
          <cell r="E6212">
            <v>13157</v>
          </cell>
          <cell r="F6212">
            <v>0</v>
          </cell>
          <cell r="G6212" t="str">
            <v>13157_cdbd0af2c8019072b99c06889469cd0b</v>
          </cell>
          <cell r="H6212" t="str">
            <v>LadiesNight.mp3</v>
          </cell>
          <cell r="I6212">
            <v>285</v>
          </cell>
          <cell r="J6212" t="str">
            <v>Example of the program</v>
          </cell>
          <cell r="K6212" t="str">
            <v>mp3</v>
          </cell>
          <cell r="L6212" t="str">
            <v>audio/mp3</v>
          </cell>
          <cell r="M6212">
            <v>302256</v>
          </cell>
          <cell r="N6212">
            <v>1476036405</v>
          </cell>
          <cell r="O6212">
            <v>0</v>
          </cell>
        </row>
        <row r="6213">
          <cell r="A6213">
            <v>7862</v>
          </cell>
          <cell r="B6213">
            <v>77506</v>
          </cell>
          <cell r="C6213">
            <v>11930</v>
          </cell>
          <cell r="D6213">
            <v>0</v>
          </cell>
          <cell r="E6213">
            <v>13157</v>
          </cell>
          <cell r="F6213">
            <v>0</v>
          </cell>
          <cell r="G6213" t="str">
            <v>13157_c561304fe6b236f12157996b369693b8</v>
          </cell>
          <cell r="H6213" t="str">
            <v>Lads Night FT.ns2p</v>
          </cell>
          <cell r="I6213">
            <v>160</v>
          </cell>
          <cell r="J6213" t="str">
            <v>The program itself</v>
          </cell>
          <cell r="K6213" t="str">
            <v>ns2p</v>
          </cell>
          <cell r="L6213" t="str">
            <v>application/octet-stream</v>
          </cell>
          <cell r="M6213">
            <v>547</v>
          </cell>
          <cell r="N6213">
            <v>1476036418</v>
          </cell>
          <cell r="O6213">
            <v>0</v>
          </cell>
        </row>
        <row r="6214">
          <cell r="A6214">
            <v>7863</v>
          </cell>
          <cell r="B6214">
            <v>77507</v>
          </cell>
          <cell r="C6214">
            <v>11931</v>
          </cell>
          <cell r="D6214">
            <v>0</v>
          </cell>
          <cell r="E6214">
            <v>13157</v>
          </cell>
          <cell r="F6214">
            <v>0</v>
          </cell>
          <cell r="G6214" t="str">
            <v>13157_f4e54ba3cf2f945c71ecf9cfe7e133e2</v>
          </cell>
          <cell r="H6214" t="str">
            <v>GetDownOnIt.mp3</v>
          </cell>
          <cell r="I6214">
            <v>1415</v>
          </cell>
          <cell r="J6214" t="str">
            <v>Example of the program</v>
          </cell>
          <cell r="K6214" t="str">
            <v>mp3</v>
          </cell>
          <cell r="L6214" t="str">
            <v>audio/mp3</v>
          </cell>
          <cell r="M6214">
            <v>557712</v>
          </cell>
          <cell r="N6214">
            <v>1476036784</v>
          </cell>
          <cell r="O6214">
            <v>0</v>
          </cell>
        </row>
        <row r="6215">
          <cell r="A6215">
            <v>7864</v>
          </cell>
          <cell r="B6215">
            <v>77507</v>
          </cell>
          <cell r="C6215">
            <v>11931</v>
          </cell>
          <cell r="D6215">
            <v>0</v>
          </cell>
          <cell r="E6215">
            <v>13157</v>
          </cell>
          <cell r="F6215">
            <v>0</v>
          </cell>
          <cell r="G6215" t="str">
            <v>13157_3d34018785a20c129f0109d14755ea2f</v>
          </cell>
          <cell r="H6215" t="str">
            <v>Get Down On It.ns2p</v>
          </cell>
          <cell r="I6215">
            <v>273</v>
          </cell>
          <cell r="J6215" t="str">
            <v>The program itself</v>
          </cell>
          <cell r="K6215" t="str">
            <v>ns2p</v>
          </cell>
          <cell r="L6215" t="str">
            <v>application/octet-stream</v>
          </cell>
          <cell r="M6215">
            <v>547</v>
          </cell>
          <cell r="N6215">
            <v>1476036794</v>
          </cell>
          <cell r="O6215">
            <v>0</v>
          </cell>
        </row>
        <row r="6216">
          <cell r="A6216">
            <v>7865</v>
          </cell>
          <cell r="B6216">
            <v>77508</v>
          </cell>
          <cell r="C6216">
            <v>11932</v>
          </cell>
          <cell r="D6216">
            <v>0</v>
          </cell>
          <cell r="E6216">
            <v>13157</v>
          </cell>
          <cell r="F6216">
            <v>0</v>
          </cell>
          <cell r="G6216" t="str">
            <v>13157_6ab653644d8ba4eec3c4365cfa67f1b0</v>
          </cell>
          <cell r="H6216" t="str">
            <v>PlayWithFilter.mp3</v>
          </cell>
          <cell r="I6216">
            <v>1201</v>
          </cell>
          <cell r="J6216" t="str">
            <v>Example of the program</v>
          </cell>
          <cell r="K6216" t="str">
            <v>mp3</v>
          </cell>
          <cell r="L6216" t="str">
            <v>audio/mp3</v>
          </cell>
          <cell r="M6216">
            <v>813843</v>
          </cell>
          <cell r="N6216">
            <v>1476036965</v>
          </cell>
          <cell r="O6216">
            <v>0</v>
          </cell>
        </row>
        <row r="6217">
          <cell r="A6217">
            <v>7866</v>
          </cell>
          <cell r="B6217">
            <v>77508</v>
          </cell>
          <cell r="C6217">
            <v>11932</v>
          </cell>
          <cell r="D6217">
            <v>0</v>
          </cell>
          <cell r="E6217">
            <v>13157</v>
          </cell>
          <cell r="F6217">
            <v>0</v>
          </cell>
          <cell r="G6217" t="str">
            <v>13157_75f7e0793a8d44ba47d3e17e3de0530f</v>
          </cell>
          <cell r="H6217" t="str">
            <v>PlayWithFilter.ns2p</v>
          </cell>
          <cell r="I6217">
            <v>119</v>
          </cell>
          <cell r="J6217" t="str">
            <v>The program itself</v>
          </cell>
          <cell r="K6217" t="str">
            <v>ns2p</v>
          </cell>
          <cell r="L6217" t="str">
            <v>application/octet-stream</v>
          </cell>
          <cell r="M6217">
            <v>547</v>
          </cell>
          <cell r="N6217">
            <v>1476036977</v>
          </cell>
          <cell r="O6217">
            <v>0</v>
          </cell>
        </row>
        <row r="6218">
          <cell r="A6218">
            <v>7867</v>
          </cell>
          <cell r="B6218">
            <v>77509</v>
          </cell>
          <cell r="C6218">
            <v>11933</v>
          </cell>
          <cell r="D6218">
            <v>0</v>
          </cell>
          <cell r="E6218">
            <v>13157</v>
          </cell>
          <cell r="F6218">
            <v>0</v>
          </cell>
          <cell r="G6218" t="str">
            <v>13157_f3b05e5b886a5a9f3f3217d29fa11bcd</v>
          </cell>
          <cell r="H6218" t="str">
            <v>GoodTimes.mp3</v>
          </cell>
          <cell r="I6218">
            <v>1789</v>
          </cell>
          <cell r="J6218" t="str">
            <v>Example of the program</v>
          </cell>
          <cell r="K6218" t="str">
            <v>mp3</v>
          </cell>
          <cell r="L6218" t="str">
            <v>audio/mp3</v>
          </cell>
          <cell r="M6218">
            <v>329783</v>
          </cell>
          <cell r="N6218">
            <v>1476037253</v>
          </cell>
          <cell r="O6218">
            <v>0</v>
          </cell>
        </row>
        <row r="6219">
          <cell r="A6219">
            <v>7868</v>
          </cell>
          <cell r="B6219">
            <v>77509</v>
          </cell>
          <cell r="C6219">
            <v>11933</v>
          </cell>
          <cell r="D6219">
            <v>0</v>
          </cell>
          <cell r="E6219">
            <v>13157</v>
          </cell>
          <cell r="F6219">
            <v>0</v>
          </cell>
          <cell r="G6219" t="str">
            <v>13157_fa2c2b70b1ae14ebfb21ef9882c801a9</v>
          </cell>
          <cell r="H6219" t="str">
            <v>Good Times.ns2p</v>
          </cell>
          <cell r="I6219">
            <v>186</v>
          </cell>
          <cell r="J6219" t="str">
            <v>The program itself</v>
          </cell>
          <cell r="K6219" t="str">
            <v>ns2p</v>
          </cell>
          <cell r="L6219" t="str">
            <v>application/octet-stream</v>
          </cell>
          <cell r="M6219">
            <v>547</v>
          </cell>
          <cell r="N6219">
            <v>1476037262</v>
          </cell>
          <cell r="O6219">
            <v>0</v>
          </cell>
        </row>
        <row r="6220">
          <cell r="A6220">
            <v>7869</v>
          </cell>
          <cell r="B6220">
            <v>77596</v>
          </cell>
          <cell r="C6220">
            <v>11946</v>
          </cell>
          <cell r="D6220">
            <v>0</v>
          </cell>
          <cell r="E6220">
            <v>17961</v>
          </cell>
          <cell r="F6220">
            <v>0</v>
          </cell>
          <cell r="G6220" t="str">
            <v>17961_beb469028a11c10e971819fbfdecabda</v>
          </cell>
          <cell r="H6220" t="str">
            <v>nord chassis.png</v>
          </cell>
          <cell r="I6220">
            <v>1585</v>
          </cell>
          <cell r="K6220" t="str">
            <v>png</v>
          </cell>
          <cell r="L6220" t="str">
            <v>image/png</v>
          </cell>
          <cell r="M6220">
            <v>339229</v>
          </cell>
          <cell r="N6220">
            <v>1476211506</v>
          </cell>
          <cell r="O6220">
            <v>0</v>
          </cell>
        </row>
        <row r="6221">
          <cell r="A6221">
            <v>7870</v>
          </cell>
          <cell r="B6221">
            <v>77601</v>
          </cell>
          <cell r="C6221">
            <v>11922</v>
          </cell>
          <cell r="D6221">
            <v>0</v>
          </cell>
          <cell r="E6221">
            <v>5581</v>
          </cell>
          <cell r="F6221">
            <v>0</v>
          </cell>
          <cell r="G6221" t="str">
            <v>5581_4bb5fa0864a13a11a7d46de584c6d31b</v>
          </cell>
          <cell r="H6221" t="str">
            <v>24K magic.mp3</v>
          </cell>
          <cell r="I6221">
            <v>6199</v>
          </cell>
          <cell r="K6221" t="str">
            <v>mp3</v>
          </cell>
          <cell r="L6221" t="str">
            <v>audio/mpeg</v>
          </cell>
          <cell r="M6221">
            <v>1867149</v>
          </cell>
          <cell r="N6221">
            <v>1476220623</v>
          </cell>
          <cell r="O6221">
            <v>0</v>
          </cell>
        </row>
        <row r="6222">
          <cell r="A6222">
            <v>7871</v>
          </cell>
          <cell r="B6222">
            <v>77601</v>
          </cell>
          <cell r="C6222">
            <v>11922</v>
          </cell>
          <cell r="D6222">
            <v>0</v>
          </cell>
          <cell r="E6222">
            <v>5581</v>
          </cell>
          <cell r="F6222">
            <v>0</v>
          </cell>
          <cell r="G6222" t="str">
            <v>5581_070b9a30b39dd14ea540f8b699674adf</v>
          </cell>
          <cell r="H6222" t="str">
            <v>24K Magic Bridge.ns2pb</v>
          </cell>
          <cell r="I6222">
            <v>673</v>
          </cell>
          <cell r="K6222" t="str">
            <v>ns2pb</v>
          </cell>
          <cell r="L6222" t="str">
            <v>application/octet-stream</v>
          </cell>
          <cell r="M6222">
            <v>8226612</v>
          </cell>
          <cell r="N6222">
            <v>1476221337</v>
          </cell>
          <cell r="O6222">
            <v>0</v>
          </cell>
        </row>
        <row r="6223">
          <cell r="A6223">
            <v>7872</v>
          </cell>
          <cell r="B6223">
            <v>77601</v>
          </cell>
          <cell r="C6223">
            <v>11922</v>
          </cell>
          <cell r="D6223">
            <v>0</v>
          </cell>
          <cell r="E6223">
            <v>5581</v>
          </cell>
          <cell r="F6223">
            <v>0</v>
          </cell>
          <cell r="G6223" t="str">
            <v>5581_9292384055d187fd2ec1d38e85a60ffa</v>
          </cell>
          <cell r="H6223" t="str">
            <v>24K Magic Pad.ns2pb</v>
          </cell>
          <cell r="I6223">
            <v>735</v>
          </cell>
          <cell r="K6223" t="str">
            <v>ns2pb</v>
          </cell>
          <cell r="L6223" t="str">
            <v>application/octet-stream</v>
          </cell>
          <cell r="M6223">
            <v>9192072</v>
          </cell>
          <cell r="N6223">
            <v>1476221465</v>
          </cell>
          <cell r="O6223">
            <v>0</v>
          </cell>
        </row>
        <row r="6224">
          <cell r="A6224">
            <v>7873</v>
          </cell>
          <cell r="B6224">
            <v>77601</v>
          </cell>
          <cell r="C6224">
            <v>11922</v>
          </cell>
          <cell r="D6224">
            <v>0</v>
          </cell>
          <cell r="E6224">
            <v>5581</v>
          </cell>
          <cell r="F6224">
            <v>0</v>
          </cell>
          <cell r="G6224" t="str">
            <v>5581_0d4c1fed42379461a857bde53e412724</v>
          </cell>
          <cell r="H6224" t="str">
            <v>24K Magic.ns2p</v>
          </cell>
          <cell r="I6224">
            <v>718</v>
          </cell>
          <cell r="K6224" t="str">
            <v>ns2p</v>
          </cell>
          <cell r="L6224" t="str">
            <v>application/octet-stream</v>
          </cell>
          <cell r="M6224">
            <v>547</v>
          </cell>
          <cell r="N6224">
            <v>1476221496</v>
          </cell>
          <cell r="O6224">
            <v>0</v>
          </cell>
        </row>
        <row r="6225">
          <cell r="A6225">
            <v>7874</v>
          </cell>
          <cell r="B6225">
            <v>77601</v>
          </cell>
          <cell r="C6225">
            <v>11922</v>
          </cell>
          <cell r="D6225">
            <v>0</v>
          </cell>
          <cell r="E6225">
            <v>5581</v>
          </cell>
          <cell r="F6225">
            <v>0</v>
          </cell>
          <cell r="G6225" t="str">
            <v>5581_b63a0fd35f36a132bc6d7b962151cc11</v>
          </cell>
          <cell r="H6225" t="str">
            <v>24K Magic.nsmp</v>
          </cell>
          <cell r="I6225">
            <v>972</v>
          </cell>
          <cell r="K6225" t="str">
            <v>nsmp</v>
          </cell>
          <cell r="L6225" t="str">
            <v>application/octet-stream</v>
          </cell>
          <cell r="M6225">
            <v>328850</v>
          </cell>
          <cell r="N6225">
            <v>1476221518</v>
          </cell>
          <cell r="O6225">
            <v>0</v>
          </cell>
        </row>
        <row r="6226">
          <cell r="A6226">
            <v>7875</v>
          </cell>
          <cell r="B6226">
            <v>77601</v>
          </cell>
          <cell r="C6226">
            <v>11922</v>
          </cell>
          <cell r="D6226">
            <v>0</v>
          </cell>
          <cell r="E6226">
            <v>5581</v>
          </cell>
          <cell r="F6226">
            <v>0</v>
          </cell>
          <cell r="G6226" t="str">
            <v>5581_0525b3df394fe7afbcd801917e643031</v>
          </cell>
          <cell r="H6226" t="str">
            <v>Capture dâ€™Ã©cran 2016-10-11 Ã  23.35.36.png</v>
          </cell>
          <cell r="I6226">
            <v>11296</v>
          </cell>
          <cell r="K6226" t="str">
            <v>png</v>
          </cell>
          <cell r="L6226" t="str">
            <v>image/png</v>
          </cell>
          <cell r="M6226">
            <v>45203</v>
          </cell>
          <cell r="N6226">
            <v>1476221803</v>
          </cell>
          <cell r="O6226">
            <v>0</v>
          </cell>
        </row>
        <row r="6227">
          <cell r="A6227">
            <v>7876</v>
          </cell>
          <cell r="B6227">
            <v>77612</v>
          </cell>
          <cell r="C6227">
            <v>9699</v>
          </cell>
          <cell r="D6227">
            <v>0</v>
          </cell>
          <cell r="E6227">
            <v>14735</v>
          </cell>
          <cell r="F6227">
            <v>0</v>
          </cell>
          <cell r="G6227" t="str">
            <v>14735_ec4653dcd2c3c878d72dc513f0c8d870</v>
          </cell>
          <cell r="H6227" t="str">
            <v>pianos.png</v>
          </cell>
          <cell r="I6227">
            <v>532</v>
          </cell>
          <cell r="K6227" t="str">
            <v>png</v>
          </cell>
          <cell r="L6227" t="str">
            <v>image/png</v>
          </cell>
          <cell r="M6227">
            <v>26389</v>
          </cell>
          <cell r="N6227">
            <v>1476259827</v>
          </cell>
          <cell r="O6227">
            <v>0</v>
          </cell>
        </row>
        <row r="6228">
          <cell r="A6228">
            <v>7879</v>
          </cell>
          <cell r="B6228">
            <v>77654</v>
          </cell>
          <cell r="C6228">
            <v>11958</v>
          </cell>
          <cell r="D6228">
            <v>0</v>
          </cell>
          <cell r="E6228">
            <v>6274</v>
          </cell>
          <cell r="F6228">
            <v>0</v>
          </cell>
          <cell r="G6228" t="str">
            <v>6274_61c6c0b2a1ac5f05d51d584016acc261</v>
          </cell>
          <cell r="H6228" t="str">
            <v>Screen Shot 2016-10-13 at 04.47.17.png</v>
          </cell>
          <cell r="I6228">
            <v>517</v>
          </cell>
          <cell r="K6228" t="str">
            <v>png</v>
          </cell>
          <cell r="L6228" t="str">
            <v>image/png</v>
          </cell>
          <cell r="M6228">
            <v>262989</v>
          </cell>
          <cell r="N6228">
            <v>1476335021</v>
          </cell>
          <cell r="O6228">
            <v>0</v>
          </cell>
        </row>
        <row r="6229">
          <cell r="A6229">
            <v>7880</v>
          </cell>
          <cell r="B6229">
            <v>77669</v>
          </cell>
          <cell r="C6229">
            <v>11474</v>
          </cell>
          <cell r="D6229">
            <v>0</v>
          </cell>
          <cell r="E6229">
            <v>13056</v>
          </cell>
          <cell r="F6229">
            <v>0</v>
          </cell>
          <cell r="G6229" t="str">
            <v>13056_27d2cf73b7169a9691d32815ca43dc70</v>
          </cell>
          <cell r="H6229" t="str">
            <v>WP_20161001_21_12_48_Pro.jpg</v>
          </cell>
          <cell r="I6229">
            <v>1637</v>
          </cell>
          <cell r="K6229" t="str">
            <v>jpg</v>
          </cell>
          <cell r="L6229" t="str">
            <v>image/jpeg</v>
          </cell>
          <cell r="M6229">
            <v>1741030</v>
          </cell>
          <cell r="N6229">
            <v>1476365941</v>
          </cell>
          <cell r="O6229">
            <v>0</v>
          </cell>
        </row>
        <row r="6230">
          <cell r="A6230">
            <v>7881</v>
          </cell>
          <cell r="B6230">
            <v>77669</v>
          </cell>
          <cell r="C6230">
            <v>11474</v>
          </cell>
          <cell r="D6230">
            <v>0</v>
          </cell>
          <cell r="E6230">
            <v>13056</v>
          </cell>
          <cell r="F6230">
            <v>0</v>
          </cell>
          <cell r="G6230" t="str">
            <v>13056_9a741041dc04036963c7d9d0338c715c</v>
          </cell>
          <cell r="H6230" t="str">
            <v>WP_20161001_21_11_08_Pro.jpg</v>
          </cell>
          <cell r="I6230">
            <v>1637</v>
          </cell>
          <cell r="K6230" t="str">
            <v>jpg</v>
          </cell>
          <cell r="L6230" t="str">
            <v>image/jpeg</v>
          </cell>
          <cell r="M6230">
            <v>2462933</v>
          </cell>
          <cell r="N6230">
            <v>1476365988</v>
          </cell>
          <cell r="O6230">
            <v>0</v>
          </cell>
        </row>
        <row r="6231">
          <cell r="A6231">
            <v>7883</v>
          </cell>
          <cell r="B6231">
            <v>77747</v>
          </cell>
          <cell r="C6231">
            <v>11922</v>
          </cell>
          <cell r="D6231">
            <v>0</v>
          </cell>
          <cell r="E6231">
            <v>5581</v>
          </cell>
          <cell r="F6231">
            <v>0</v>
          </cell>
          <cell r="G6231" t="str">
            <v>5581_135d280c8bc61b90773a8673b964c694</v>
          </cell>
          <cell r="H6231" t="str">
            <v>24K Magic-Arti99.mp3</v>
          </cell>
          <cell r="I6231">
            <v>4492</v>
          </cell>
          <cell r="K6231" t="str">
            <v>mp3</v>
          </cell>
          <cell r="L6231" t="str">
            <v>audio/mpeg</v>
          </cell>
          <cell r="M6231">
            <v>1878120</v>
          </cell>
          <cell r="N6231">
            <v>1476474819</v>
          </cell>
          <cell r="O6231">
            <v>0</v>
          </cell>
        </row>
        <row r="6232">
          <cell r="A6232">
            <v>7884</v>
          </cell>
          <cell r="B6232">
            <v>77761</v>
          </cell>
          <cell r="C6232">
            <v>11697</v>
          </cell>
          <cell r="D6232">
            <v>0</v>
          </cell>
          <cell r="E6232">
            <v>9044</v>
          </cell>
          <cell r="F6232">
            <v>0</v>
          </cell>
          <cell r="G6232" t="str">
            <v>9044_c62e2bf9de8c5573323555df2c86bf3f</v>
          </cell>
          <cell r="H6232" t="str">
            <v>legacy.PNG</v>
          </cell>
          <cell r="I6232">
            <v>1460</v>
          </cell>
          <cell r="J6232" t="str">
            <v>Legacy as of Oct 15 2016</v>
          </cell>
          <cell r="K6232" t="str">
            <v>png</v>
          </cell>
          <cell r="L6232" t="str">
            <v>image/png</v>
          </cell>
          <cell r="M6232">
            <v>15476</v>
          </cell>
          <cell r="N6232">
            <v>1476521257</v>
          </cell>
          <cell r="O6232">
            <v>0</v>
          </cell>
        </row>
        <row r="6233">
          <cell r="A6233">
            <v>7885</v>
          </cell>
          <cell r="B6233">
            <v>77765</v>
          </cell>
          <cell r="C6233">
            <v>11972</v>
          </cell>
          <cell r="D6233">
            <v>0</v>
          </cell>
          <cell r="E6233">
            <v>1654</v>
          </cell>
          <cell r="F6233">
            <v>0</v>
          </cell>
          <cell r="G6233" t="str">
            <v>1654_1202cab420d5e2f25fa4787c9c5c8800</v>
          </cell>
          <cell r="H6233" t="str">
            <v>Untitled.png</v>
          </cell>
          <cell r="I6233">
            <v>1238</v>
          </cell>
          <cell r="K6233" t="str">
            <v>png</v>
          </cell>
          <cell r="L6233" t="str">
            <v>image/png</v>
          </cell>
          <cell r="M6233">
            <v>11955</v>
          </cell>
          <cell r="N6233">
            <v>1476525083</v>
          </cell>
          <cell r="O6233">
            <v>0</v>
          </cell>
        </row>
        <row r="6234">
          <cell r="A6234">
            <v>7886</v>
          </cell>
          <cell r="B6234">
            <v>77766</v>
          </cell>
          <cell r="C6234">
            <v>11474</v>
          </cell>
          <cell r="D6234">
            <v>0</v>
          </cell>
          <cell r="E6234">
            <v>9090</v>
          </cell>
          <cell r="F6234">
            <v>0</v>
          </cell>
          <cell r="G6234" t="str">
            <v>9090_26f2ec3297f7948146d55c8e3e2c8286</v>
          </cell>
          <cell r="H6234" t="str">
            <v>image.jpeg</v>
          </cell>
          <cell r="I6234">
            <v>1542</v>
          </cell>
          <cell r="K6234" t="str">
            <v>jpeg</v>
          </cell>
          <cell r="L6234" t="str">
            <v>image/jpeg</v>
          </cell>
          <cell r="M6234">
            <v>674285</v>
          </cell>
          <cell r="N6234">
            <v>1476527129</v>
          </cell>
          <cell r="O6234">
            <v>0</v>
          </cell>
        </row>
        <row r="6235">
          <cell r="A6235">
            <v>7887</v>
          </cell>
          <cell r="B6235">
            <v>77779</v>
          </cell>
          <cell r="C6235">
            <v>11974</v>
          </cell>
          <cell r="D6235">
            <v>0</v>
          </cell>
          <cell r="E6235">
            <v>6382</v>
          </cell>
          <cell r="F6235">
            <v>0</v>
          </cell>
          <cell r="G6235" t="str">
            <v>6382_04a9b038879e8e1d5353edd6a9dc882c</v>
          </cell>
          <cell r="H6235" t="str">
            <v>soprano sax.nsmp</v>
          </cell>
          <cell r="I6235">
            <v>262</v>
          </cell>
          <cell r="K6235" t="str">
            <v>nsmp</v>
          </cell>
          <cell r="L6235" t="str">
            <v>application/octet-stream</v>
          </cell>
          <cell r="M6235">
            <v>3748325</v>
          </cell>
          <cell r="N6235">
            <v>1476552630</v>
          </cell>
          <cell r="O6235">
            <v>0</v>
          </cell>
        </row>
        <row r="6236">
          <cell r="A6236">
            <v>7888</v>
          </cell>
          <cell r="B6236">
            <v>77798</v>
          </cell>
          <cell r="C6236">
            <v>11697</v>
          </cell>
          <cell r="D6236">
            <v>0</v>
          </cell>
          <cell r="E6236">
            <v>9044</v>
          </cell>
          <cell r="F6236">
            <v>0</v>
          </cell>
          <cell r="G6236" t="str">
            <v>9044_651e042720a4106ad84b0fce4aec0278</v>
          </cell>
          <cell r="H6236" t="str">
            <v>A1 keys.png</v>
          </cell>
          <cell r="I6236">
            <v>1419</v>
          </cell>
          <cell r="J6236" t="str">
            <v>A1 Keys  - End of availability</v>
          </cell>
          <cell r="K6236" t="str">
            <v>png</v>
          </cell>
          <cell r="L6236" t="str">
            <v>image/png</v>
          </cell>
          <cell r="M6236">
            <v>142339</v>
          </cell>
          <cell r="N6236">
            <v>1476581100</v>
          </cell>
          <cell r="O6236">
            <v>0</v>
          </cell>
        </row>
        <row r="6237">
          <cell r="A6237">
            <v>7889</v>
          </cell>
          <cell r="B6237">
            <v>77798</v>
          </cell>
          <cell r="C6237">
            <v>11697</v>
          </cell>
          <cell r="D6237">
            <v>0</v>
          </cell>
          <cell r="E6237">
            <v>9044</v>
          </cell>
          <cell r="F6237">
            <v>0</v>
          </cell>
          <cell r="G6237" t="str">
            <v>9044_03bf6a6b6e5f1c11f9b2eb181d7f9a51</v>
          </cell>
          <cell r="H6237" t="str">
            <v>a1r.png</v>
          </cell>
          <cell r="I6237">
            <v>1418</v>
          </cell>
          <cell r="J6237" t="str">
            <v>A1r - end of availability</v>
          </cell>
          <cell r="K6237" t="str">
            <v>png</v>
          </cell>
          <cell r="L6237" t="str">
            <v>image/png</v>
          </cell>
          <cell r="M6237">
            <v>196883</v>
          </cell>
          <cell r="N6237">
            <v>1476582894</v>
          </cell>
          <cell r="O6237">
            <v>0</v>
          </cell>
        </row>
        <row r="6238">
          <cell r="A6238">
            <v>7890</v>
          </cell>
          <cell r="B6238">
            <v>77839</v>
          </cell>
          <cell r="C6238">
            <v>7737</v>
          </cell>
          <cell r="D6238">
            <v>0</v>
          </cell>
          <cell r="E6238">
            <v>9044</v>
          </cell>
          <cell r="F6238">
            <v>0</v>
          </cell>
          <cell r="G6238" t="str">
            <v>9044_990b226b4b7c91bdd8e40d5285b38712</v>
          </cell>
          <cell r="H6238" t="str">
            <v>Nord Drum 2 v5.0.jpg</v>
          </cell>
          <cell r="I6238">
            <v>1444</v>
          </cell>
          <cell r="J6238" t="str">
            <v>V5.0</v>
          </cell>
          <cell r="K6238" t="str">
            <v>jpg</v>
          </cell>
          <cell r="L6238" t="str">
            <v>image/jpeg</v>
          </cell>
          <cell r="M6238">
            <v>166170</v>
          </cell>
          <cell r="N6238">
            <v>1476673528</v>
          </cell>
          <cell r="O6238">
            <v>0</v>
          </cell>
        </row>
        <row r="6239">
          <cell r="A6239">
            <v>7891</v>
          </cell>
          <cell r="B6239">
            <v>77839</v>
          </cell>
          <cell r="C6239">
            <v>7737</v>
          </cell>
          <cell r="D6239">
            <v>0</v>
          </cell>
          <cell r="E6239">
            <v>9044</v>
          </cell>
          <cell r="F6239">
            <v>0</v>
          </cell>
          <cell r="G6239" t="str">
            <v>9044_8599caff2fd4b94f46883d2f17d71fb6</v>
          </cell>
          <cell r="H6239" t="str">
            <v>Nord Drum 2 v5.3.jpg</v>
          </cell>
          <cell r="I6239">
            <v>1444</v>
          </cell>
          <cell r="J6239" t="str">
            <v>v5.3</v>
          </cell>
          <cell r="K6239" t="str">
            <v>jpg</v>
          </cell>
          <cell r="L6239" t="str">
            <v>image/jpeg</v>
          </cell>
          <cell r="M6239">
            <v>674499</v>
          </cell>
          <cell r="N6239">
            <v>1476673551</v>
          </cell>
          <cell r="O6239">
            <v>0</v>
          </cell>
        </row>
        <row r="6240">
          <cell r="A6240">
            <v>7892</v>
          </cell>
          <cell r="B6240">
            <v>77839</v>
          </cell>
          <cell r="C6240">
            <v>7737</v>
          </cell>
          <cell r="D6240">
            <v>0</v>
          </cell>
          <cell r="E6240">
            <v>9044</v>
          </cell>
          <cell r="F6240">
            <v>0</v>
          </cell>
          <cell r="G6240" t="str">
            <v>9044_cf11fea386608d34689a38d3ac980748</v>
          </cell>
          <cell r="H6240" t="str">
            <v>Nord Drum 2 v5.4.PNG</v>
          </cell>
          <cell r="I6240">
            <v>1444</v>
          </cell>
          <cell r="J6240" t="str">
            <v>v 5.4</v>
          </cell>
          <cell r="K6240" t="str">
            <v>png</v>
          </cell>
          <cell r="L6240" t="str">
            <v>image/png</v>
          </cell>
          <cell r="M6240">
            <v>880560</v>
          </cell>
          <cell r="N6240">
            <v>1476673578</v>
          </cell>
          <cell r="O6240">
            <v>0</v>
          </cell>
        </row>
        <row r="6241">
          <cell r="A6241">
            <v>7893</v>
          </cell>
          <cell r="B6241">
            <v>77839</v>
          </cell>
          <cell r="C6241">
            <v>7737</v>
          </cell>
          <cell r="D6241">
            <v>0</v>
          </cell>
          <cell r="E6241">
            <v>9044</v>
          </cell>
          <cell r="F6241">
            <v>0</v>
          </cell>
          <cell r="G6241" t="str">
            <v>9044_6ad07d78feca2a9e5234df040d41ca82</v>
          </cell>
          <cell r="H6241" t="str">
            <v>Nord Drum 2 v5.7.jpg</v>
          </cell>
          <cell r="I6241">
            <v>1444</v>
          </cell>
          <cell r="J6241" t="str">
            <v>v 5.7</v>
          </cell>
          <cell r="K6241" t="str">
            <v>jpg</v>
          </cell>
          <cell r="L6241" t="str">
            <v>image/jpeg</v>
          </cell>
          <cell r="M6241">
            <v>480681</v>
          </cell>
          <cell r="N6241">
            <v>1476673597</v>
          </cell>
          <cell r="O6241">
            <v>0</v>
          </cell>
        </row>
        <row r="6242">
          <cell r="A6242">
            <v>7894</v>
          </cell>
          <cell r="B6242">
            <v>77843</v>
          </cell>
          <cell r="C6242">
            <v>11980</v>
          </cell>
          <cell r="D6242">
            <v>0</v>
          </cell>
          <cell r="E6242">
            <v>64</v>
          </cell>
          <cell r="F6242">
            <v>0</v>
          </cell>
          <cell r="G6242" t="str">
            <v>64_198c29bf5ae240e7e77502c3a8e4329e</v>
          </cell>
          <cell r="H6242" t="str">
            <v>00.jpg</v>
          </cell>
          <cell r="I6242">
            <v>529</v>
          </cell>
          <cell r="K6242" t="str">
            <v>jpg</v>
          </cell>
          <cell r="L6242" t="str">
            <v>image/jpeg</v>
          </cell>
          <cell r="M6242">
            <v>3920</v>
          </cell>
          <cell r="N6242">
            <v>1476691438</v>
          </cell>
          <cell r="O6242">
            <v>0</v>
          </cell>
        </row>
        <row r="6243">
          <cell r="A6243">
            <v>7895</v>
          </cell>
          <cell r="B6243">
            <v>77862</v>
          </cell>
          <cell r="C6243">
            <v>11987</v>
          </cell>
          <cell r="D6243">
            <v>0</v>
          </cell>
          <cell r="E6243">
            <v>11148</v>
          </cell>
          <cell r="F6243">
            <v>0</v>
          </cell>
          <cell r="G6243" t="str">
            <v>11148_edebf9b97f4018d4da21ff4c4933447c</v>
          </cell>
          <cell r="H6243" t="str">
            <v>Unbenannt.jpg</v>
          </cell>
          <cell r="I6243">
            <v>722</v>
          </cell>
          <cell r="J6243" t="str">
            <v>wrong</v>
          </cell>
          <cell r="K6243" t="str">
            <v>jpg</v>
          </cell>
          <cell r="L6243" t="str">
            <v>image/jpeg</v>
          </cell>
          <cell r="M6243">
            <v>274620</v>
          </cell>
          <cell r="N6243">
            <v>1476728300</v>
          </cell>
          <cell r="O6243">
            <v>0</v>
          </cell>
        </row>
        <row r="6244">
          <cell r="A6244">
            <v>7896</v>
          </cell>
          <cell r="B6244">
            <v>77962</v>
          </cell>
          <cell r="C6244">
            <v>11924</v>
          </cell>
          <cell r="D6244">
            <v>0</v>
          </cell>
          <cell r="E6244">
            <v>17842</v>
          </cell>
          <cell r="F6244">
            <v>0</v>
          </cell>
          <cell r="G6244" t="str">
            <v>17842_7227b59976d959e450286d5bd58bba34</v>
          </cell>
          <cell r="H6244" t="str">
            <v>Also sprach Zara.ne5p</v>
          </cell>
          <cell r="I6244">
            <v>36</v>
          </cell>
          <cell r="K6244" t="str">
            <v>ne5p</v>
          </cell>
          <cell r="L6244" t="str">
            <v>application/octet-stream</v>
          </cell>
          <cell r="M6244">
            <v>147</v>
          </cell>
          <cell r="N6244">
            <v>1476967751</v>
          </cell>
          <cell r="O6244">
            <v>0</v>
          </cell>
        </row>
        <row r="6245">
          <cell r="A6245">
            <v>7899</v>
          </cell>
          <cell r="B6245">
            <v>78011</v>
          </cell>
          <cell r="C6245">
            <v>12008</v>
          </cell>
          <cell r="D6245">
            <v>0</v>
          </cell>
          <cell r="E6245">
            <v>800</v>
          </cell>
          <cell r="F6245">
            <v>0</v>
          </cell>
          <cell r="G6245" t="str">
            <v>800_d76c56bbe8d27d55ca222a97b5cc2ed3</v>
          </cell>
          <cell r="H6245" t="str">
            <v>unison.png</v>
          </cell>
          <cell r="I6245">
            <v>1262</v>
          </cell>
          <cell r="K6245" t="str">
            <v>png</v>
          </cell>
          <cell r="L6245" t="str">
            <v>image/png</v>
          </cell>
          <cell r="M6245">
            <v>1104495</v>
          </cell>
          <cell r="N6245">
            <v>1477082712</v>
          </cell>
          <cell r="O6245">
            <v>0</v>
          </cell>
        </row>
        <row r="6246">
          <cell r="A6246">
            <v>7901</v>
          </cell>
          <cell r="B6246">
            <v>78074</v>
          </cell>
          <cell r="C6246">
            <v>11922</v>
          </cell>
          <cell r="D6246">
            <v>0</v>
          </cell>
          <cell r="E6246">
            <v>5581</v>
          </cell>
          <cell r="F6246">
            <v>0</v>
          </cell>
          <cell r="G6246" t="str">
            <v>5581_66a9ee3a834d02b91514061b3351bbda</v>
          </cell>
          <cell r="H6246" t="str">
            <v>24K Magic Intro2.mp3</v>
          </cell>
          <cell r="I6246">
            <v>1347</v>
          </cell>
          <cell r="K6246" t="str">
            <v>mp3</v>
          </cell>
          <cell r="L6246" t="str">
            <v>audio/mpeg</v>
          </cell>
          <cell r="M6246">
            <v>597076</v>
          </cell>
          <cell r="N6246">
            <v>1477232632</v>
          </cell>
          <cell r="O6246">
            <v>0</v>
          </cell>
        </row>
        <row r="6247">
          <cell r="A6247">
            <v>7902</v>
          </cell>
          <cell r="B6247">
            <v>78084</v>
          </cell>
          <cell r="C6247">
            <v>12018</v>
          </cell>
          <cell r="D6247">
            <v>0</v>
          </cell>
          <cell r="E6247">
            <v>1654</v>
          </cell>
          <cell r="F6247">
            <v>0</v>
          </cell>
          <cell r="G6247" t="str">
            <v>1654_e684277701b0cecbb127c22d3d9649d3</v>
          </cell>
          <cell r="H6247" t="str">
            <v>Untitled.png</v>
          </cell>
          <cell r="I6247">
            <v>767</v>
          </cell>
          <cell r="K6247" t="str">
            <v>png</v>
          </cell>
          <cell r="L6247" t="str">
            <v>image/png</v>
          </cell>
          <cell r="M6247">
            <v>117779</v>
          </cell>
          <cell r="N6247">
            <v>1477253530</v>
          </cell>
          <cell r="O6247">
            <v>0</v>
          </cell>
        </row>
        <row r="6248">
          <cell r="A6248">
            <v>7903</v>
          </cell>
          <cell r="B6248">
            <v>78164</v>
          </cell>
          <cell r="C6248">
            <v>12034</v>
          </cell>
          <cell r="D6248">
            <v>0</v>
          </cell>
          <cell r="E6248">
            <v>11869</v>
          </cell>
          <cell r="F6248">
            <v>0</v>
          </cell>
          <cell r="G6248" t="str">
            <v>11869_ddf63e3c5943d24fb1b0a07589390bcd</v>
          </cell>
          <cell r="H6248" t="str">
            <v>IMG_5162.jpg</v>
          </cell>
          <cell r="I6248">
            <v>768</v>
          </cell>
          <cell r="J6248" t="str">
            <v>Strange LCD screen display</v>
          </cell>
          <cell r="K6248" t="str">
            <v>jpg</v>
          </cell>
          <cell r="L6248" t="str">
            <v>image/jpeg</v>
          </cell>
          <cell r="M6248">
            <v>1996464</v>
          </cell>
          <cell r="N6248">
            <v>1477448238</v>
          </cell>
          <cell r="O6248">
            <v>0</v>
          </cell>
        </row>
        <row r="6249">
          <cell r="A6249">
            <v>7904</v>
          </cell>
          <cell r="B6249">
            <v>78194</v>
          </cell>
          <cell r="C6249">
            <v>11999</v>
          </cell>
          <cell r="D6249">
            <v>0</v>
          </cell>
          <cell r="E6249">
            <v>5581</v>
          </cell>
          <cell r="F6249">
            <v>0</v>
          </cell>
          <cell r="G6249" t="str">
            <v>5581_24af32681dbdd813d71dd6930e110f8d</v>
          </cell>
          <cell r="H6249" t="str">
            <v>Closer.mp3</v>
          </cell>
          <cell r="I6249">
            <v>1408</v>
          </cell>
          <cell r="K6249" t="str">
            <v>mp3</v>
          </cell>
          <cell r="L6249" t="str">
            <v>audio/mpeg</v>
          </cell>
          <cell r="M6249">
            <v>249125</v>
          </cell>
          <cell r="N6249">
            <v>1477504976</v>
          </cell>
          <cell r="O6249">
            <v>0</v>
          </cell>
        </row>
        <row r="6250">
          <cell r="A6250">
            <v>7905</v>
          </cell>
          <cell r="B6250">
            <v>78194</v>
          </cell>
          <cell r="C6250">
            <v>11999</v>
          </cell>
          <cell r="D6250">
            <v>0</v>
          </cell>
          <cell r="E6250">
            <v>5581</v>
          </cell>
          <cell r="F6250">
            <v>0</v>
          </cell>
          <cell r="G6250" t="str">
            <v>5581_34f6a65c2c4268ad31212209363578e2</v>
          </cell>
          <cell r="H6250" t="str">
            <v>Closer.ns2pb</v>
          </cell>
          <cell r="I6250">
            <v>232</v>
          </cell>
          <cell r="K6250" t="str">
            <v>ns2pb</v>
          </cell>
          <cell r="L6250" t="str">
            <v>application/octet-stream</v>
          </cell>
          <cell r="M6250">
            <v>7382745</v>
          </cell>
          <cell r="N6250">
            <v>1477505091</v>
          </cell>
          <cell r="O6250">
            <v>0</v>
          </cell>
        </row>
        <row r="6251">
          <cell r="A6251">
            <v>7906</v>
          </cell>
          <cell r="B6251">
            <v>78229</v>
          </cell>
          <cell r="C6251">
            <v>10183</v>
          </cell>
          <cell r="D6251">
            <v>0</v>
          </cell>
          <cell r="E6251">
            <v>18069</v>
          </cell>
          <cell r="F6251">
            <v>0</v>
          </cell>
          <cell r="G6251" t="str">
            <v>18069_503871c12d751947205b7e6120e79b05</v>
          </cell>
          <cell r="H6251" t="str">
            <v>Ohne Dich.mp3</v>
          </cell>
          <cell r="I6251">
            <v>2752</v>
          </cell>
          <cell r="K6251" t="str">
            <v>mp3</v>
          </cell>
          <cell r="L6251" t="str">
            <v>audio/mpeg</v>
          </cell>
          <cell r="M6251">
            <v>753810</v>
          </cell>
          <cell r="N6251">
            <v>1477649368</v>
          </cell>
          <cell r="O6251">
            <v>0</v>
          </cell>
        </row>
        <row r="6252">
          <cell r="A6252">
            <v>7907</v>
          </cell>
          <cell r="B6252">
            <v>78229</v>
          </cell>
          <cell r="C6252">
            <v>10183</v>
          </cell>
          <cell r="D6252">
            <v>0</v>
          </cell>
          <cell r="E6252">
            <v>18069</v>
          </cell>
          <cell r="F6252">
            <v>0</v>
          </cell>
          <cell r="G6252" t="str">
            <v>18069_d81b8f2361521ec676afb519c33b1e8f</v>
          </cell>
          <cell r="H6252" t="str">
            <v>Ohne Dich.ns2p</v>
          </cell>
          <cell r="I6252">
            <v>245</v>
          </cell>
          <cell r="K6252" t="str">
            <v>ns2p</v>
          </cell>
          <cell r="L6252" t="str">
            <v>application/octet-stream</v>
          </cell>
          <cell r="M6252">
            <v>547</v>
          </cell>
          <cell r="N6252">
            <v>1477649368</v>
          </cell>
          <cell r="O6252">
            <v>0</v>
          </cell>
        </row>
        <row r="6253">
          <cell r="A6253">
            <v>7908</v>
          </cell>
          <cell r="B6253">
            <v>78234</v>
          </cell>
          <cell r="C6253">
            <v>12043</v>
          </cell>
          <cell r="D6253">
            <v>0</v>
          </cell>
          <cell r="E6253">
            <v>14505</v>
          </cell>
          <cell r="F6253">
            <v>0</v>
          </cell>
          <cell r="G6253" t="str">
            <v>14505_8d5949ab52455b82305ce607e6c09c9c</v>
          </cell>
          <cell r="H6253" t="str">
            <v>20161027_221624.jpg</v>
          </cell>
          <cell r="I6253">
            <v>321</v>
          </cell>
          <cell r="J6253" t="str">
            <v>open with NS2 inside</v>
          </cell>
          <cell r="K6253" t="str">
            <v>jpg</v>
          </cell>
          <cell r="L6253" t="str">
            <v>image/jpeg</v>
          </cell>
          <cell r="M6253">
            <v>2356161</v>
          </cell>
          <cell r="N6253">
            <v>1477671061</v>
          </cell>
          <cell r="O6253">
            <v>0</v>
          </cell>
        </row>
        <row r="6254">
          <cell r="A6254">
            <v>7909</v>
          </cell>
          <cell r="B6254">
            <v>78234</v>
          </cell>
          <cell r="C6254">
            <v>12043</v>
          </cell>
          <cell r="D6254">
            <v>0</v>
          </cell>
          <cell r="E6254">
            <v>14505</v>
          </cell>
          <cell r="F6254">
            <v>0</v>
          </cell>
          <cell r="G6254" t="str">
            <v>14505_c8195085f6ec606d065ad3a2098a3610</v>
          </cell>
          <cell r="H6254" t="str">
            <v>20161027_221603.jpg</v>
          </cell>
          <cell r="I6254">
            <v>321</v>
          </cell>
          <cell r="J6254" t="str">
            <v>closed</v>
          </cell>
          <cell r="K6254" t="str">
            <v>jpg</v>
          </cell>
          <cell r="L6254" t="str">
            <v>image/jpeg</v>
          </cell>
          <cell r="M6254">
            <v>2568895</v>
          </cell>
          <cell r="N6254">
            <v>1477671061</v>
          </cell>
          <cell r="O6254">
            <v>0</v>
          </cell>
        </row>
        <row r="6255">
          <cell r="A6255">
            <v>7910</v>
          </cell>
          <cell r="B6255">
            <v>78234</v>
          </cell>
          <cell r="C6255">
            <v>12043</v>
          </cell>
          <cell r="D6255">
            <v>0</v>
          </cell>
          <cell r="E6255">
            <v>14505</v>
          </cell>
          <cell r="F6255">
            <v>0</v>
          </cell>
          <cell r="G6255" t="str">
            <v>14505_907630a8176a6cc36605f80efd0ad98d</v>
          </cell>
          <cell r="H6255" t="str">
            <v>20161027_221706.jpg</v>
          </cell>
          <cell r="I6255">
            <v>321</v>
          </cell>
          <cell r="J6255" t="str">
            <v>pouch close up</v>
          </cell>
          <cell r="K6255" t="str">
            <v>jpg</v>
          </cell>
          <cell r="L6255" t="str">
            <v>image/jpeg</v>
          </cell>
          <cell r="M6255">
            <v>3070398</v>
          </cell>
          <cell r="N6255">
            <v>1477671061</v>
          </cell>
          <cell r="O6255">
            <v>0</v>
          </cell>
        </row>
        <row r="6256">
          <cell r="A6256">
            <v>7913</v>
          </cell>
          <cell r="B6256">
            <v>78312</v>
          </cell>
          <cell r="C6256">
            <v>12056</v>
          </cell>
          <cell r="D6256">
            <v>0</v>
          </cell>
          <cell r="E6256">
            <v>8129</v>
          </cell>
          <cell r="F6256">
            <v>0</v>
          </cell>
          <cell r="G6256" t="str">
            <v>8129_1f69e64308091f3782e9e011b5aaa0dd</v>
          </cell>
          <cell r="H6256" t="str">
            <v>Nord Stage 2 Program 2016-11-01.html.zip</v>
          </cell>
          <cell r="I6256">
            <v>49</v>
          </cell>
          <cell r="J6256" t="str">
            <v>NS2 Program list</v>
          </cell>
          <cell r="K6256" t="str">
            <v>zip</v>
          </cell>
          <cell r="L6256" t="str">
            <v>application/zip</v>
          </cell>
          <cell r="M6256">
            <v>7094</v>
          </cell>
          <cell r="N6256">
            <v>1478018662</v>
          </cell>
          <cell r="O6256">
            <v>0</v>
          </cell>
        </row>
        <row r="6257">
          <cell r="A6257">
            <v>7914</v>
          </cell>
          <cell r="B6257">
            <v>5023</v>
          </cell>
          <cell r="C6257">
            <v>0</v>
          </cell>
          <cell r="D6257">
            <v>1</v>
          </cell>
          <cell r="E6257">
            <v>12516</v>
          </cell>
          <cell r="F6257">
            <v>0</v>
          </cell>
          <cell r="G6257" t="str">
            <v>12516_c810bef91dd23254cd06c32d72fa88ab</v>
          </cell>
          <cell r="H6257" t="str">
            <v>Footloose   2.ns2p</v>
          </cell>
          <cell r="I6257">
            <v>3</v>
          </cell>
          <cell r="K6257" t="str">
            <v>ns2p</v>
          </cell>
          <cell r="L6257" t="str">
            <v>application/octet-stream</v>
          </cell>
          <cell r="M6257">
            <v>547</v>
          </cell>
          <cell r="N6257">
            <v>1478025084</v>
          </cell>
          <cell r="O6257">
            <v>0</v>
          </cell>
        </row>
        <row r="6258">
          <cell r="A6258">
            <v>7916</v>
          </cell>
          <cell r="B6258">
            <v>5025</v>
          </cell>
          <cell r="C6258">
            <v>0</v>
          </cell>
          <cell r="D6258">
            <v>1</v>
          </cell>
          <cell r="E6258">
            <v>18114</v>
          </cell>
          <cell r="F6258">
            <v>0</v>
          </cell>
          <cell r="G6258" t="str">
            <v>18114_ed9f377813fae91953195339e77bd0b8</v>
          </cell>
          <cell r="H6258" t="str">
            <v>refcards.zip</v>
          </cell>
          <cell r="I6258">
            <v>1</v>
          </cell>
          <cell r="K6258" t="str">
            <v>zip</v>
          </cell>
          <cell r="L6258" t="str">
            <v>application/zip</v>
          </cell>
          <cell r="M6258">
            <v>10707</v>
          </cell>
          <cell r="N6258">
            <v>1478030858</v>
          </cell>
          <cell r="O6258">
            <v>0</v>
          </cell>
        </row>
        <row r="6259">
          <cell r="A6259">
            <v>7917</v>
          </cell>
          <cell r="B6259">
            <v>78367</v>
          </cell>
          <cell r="C6259">
            <v>9281</v>
          </cell>
          <cell r="D6259">
            <v>0</v>
          </cell>
          <cell r="E6259">
            <v>14505</v>
          </cell>
          <cell r="F6259">
            <v>0</v>
          </cell>
          <cell r="G6259" t="str">
            <v>14505_f6bfb0879e1ddb72396008548a21be67</v>
          </cell>
          <cell r="H6259" t="str">
            <v>slm demo 1.mp4</v>
          </cell>
          <cell r="I6259">
            <v>82</v>
          </cell>
          <cell r="J6259" t="str">
            <v>Set List Maker demo</v>
          </cell>
          <cell r="K6259" t="str">
            <v>mp4</v>
          </cell>
          <cell r="L6259" t="str">
            <v>video/mp4</v>
          </cell>
          <cell r="M6259">
            <v>20081714</v>
          </cell>
          <cell r="N6259">
            <v>1478131713</v>
          </cell>
          <cell r="O6259">
            <v>0</v>
          </cell>
        </row>
        <row r="6260">
          <cell r="A6260">
            <v>7918</v>
          </cell>
          <cell r="B6260">
            <v>78377</v>
          </cell>
          <cell r="C6260">
            <v>12064</v>
          </cell>
          <cell r="D6260">
            <v>0</v>
          </cell>
          <cell r="E6260">
            <v>18114</v>
          </cell>
          <cell r="F6260">
            <v>0</v>
          </cell>
          <cell r="G6260" t="str">
            <v>18114_15b1ca2a0cc097d939f259878fd326f2</v>
          </cell>
          <cell r="H6260" t="str">
            <v>ne4d_example_refcard.png</v>
          </cell>
          <cell r="I6260">
            <v>1456</v>
          </cell>
          <cell r="K6260" t="str">
            <v>png</v>
          </cell>
          <cell r="L6260" t="str">
            <v>image/png</v>
          </cell>
          <cell r="M6260">
            <v>493788</v>
          </cell>
          <cell r="N6260">
            <v>1478184074</v>
          </cell>
          <cell r="O6260">
            <v>0</v>
          </cell>
        </row>
        <row r="6261">
          <cell r="A6261">
            <v>7919</v>
          </cell>
          <cell r="B6261">
            <v>78377</v>
          </cell>
          <cell r="C6261">
            <v>12064</v>
          </cell>
          <cell r="D6261">
            <v>0</v>
          </cell>
          <cell r="E6261">
            <v>18114</v>
          </cell>
          <cell r="F6261">
            <v>0</v>
          </cell>
          <cell r="G6261" t="str">
            <v>18114_c7b9fec502d89cb694f280c9576ade7b</v>
          </cell>
          <cell r="H6261" t="str">
            <v>ns2_example_refcard.png</v>
          </cell>
          <cell r="I6261">
            <v>1456</v>
          </cell>
          <cell r="K6261" t="str">
            <v>png</v>
          </cell>
          <cell r="L6261" t="str">
            <v>image/png</v>
          </cell>
          <cell r="M6261">
            <v>394993</v>
          </cell>
          <cell r="N6261">
            <v>1478184074</v>
          </cell>
          <cell r="O6261">
            <v>0</v>
          </cell>
        </row>
        <row r="6262">
          <cell r="A6262">
            <v>7920</v>
          </cell>
          <cell r="B6262">
            <v>78386</v>
          </cell>
          <cell r="C6262">
            <v>4883</v>
          </cell>
          <cell r="D6262">
            <v>0</v>
          </cell>
          <cell r="E6262">
            <v>5581</v>
          </cell>
          <cell r="F6262">
            <v>0</v>
          </cell>
          <cell r="G6262" t="str">
            <v>5581_3c40fb549c645ea66c33306dc9c1f10b</v>
          </cell>
          <cell r="H6262" t="str">
            <v>I got a feeling.zip</v>
          </cell>
          <cell r="I6262">
            <v>273</v>
          </cell>
          <cell r="K6262" t="str">
            <v>zip</v>
          </cell>
          <cell r="L6262" t="str">
            <v>application/zip</v>
          </cell>
          <cell r="M6262">
            <v>479440</v>
          </cell>
          <cell r="N6262">
            <v>1478200407</v>
          </cell>
          <cell r="O6262">
            <v>0</v>
          </cell>
        </row>
        <row r="6263">
          <cell r="A6263">
            <v>7921</v>
          </cell>
          <cell r="B6263">
            <v>78412</v>
          </cell>
          <cell r="C6263">
            <v>12072</v>
          </cell>
          <cell r="D6263">
            <v>0</v>
          </cell>
          <cell r="E6263">
            <v>1654</v>
          </cell>
          <cell r="F6263">
            <v>0</v>
          </cell>
          <cell r="G6263" t="str">
            <v>1654_f947fe47c0f93f1e92354a5f4b9c3457</v>
          </cell>
          <cell r="H6263" t="str">
            <v>NLA1.mp3</v>
          </cell>
          <cell r="I6263">
            <v>222</v>
          </cell>
          <cell r="K6263" t="str">
            <v>mp3</v>
          </cell>
          <cell r="L6263" t="str">
            <v>audio/mpeg</v>
          </cell>
          <cell r="M6263">
            <v>431982</v>
          </cell>
          <cell r="N6263">
            <v>1478282586</v>
          </cell>
          <cell r="O6263">
            <v>0</v>
          </cell>
        </row>
        <row r="6264">
          <cell r="A6264">
            <v>7922</v>
          </cell>
          <cell r="B6264">
            <v>78412</v>
          </cell>
          <cell r="C6264">
            <v>12072</v>
          </cell>
          <cell r="D6264">
            <v>0</v>
          </cell>
          <cell r="E6264">
            <v>1654</v>
          </cell>
          <cell r="F6264">
            <v>0</v>
          </cell>
          <cell r="G6264" t="str">
            <v>1654_f093246c6fe7c2f18120b82f1cf79f6d</v>
          </cell>
          <cell r="H6264" t="str">
            <v>JV-80.mp3</v>
          </cell>
          <cell r="I6264">
            <v>166</v>
          </cell>
          <cell r="K6264" t="str">
            <v>mp3</v>
          </cell>
          <cell r="L6264" t="str">
            <v>audio/mpeg</v>
          </cell>
          <cell r="M6264">
            <v>431982</v>
          </cell>
          <cell r="N6264">
            <v>1478282586</v>
          </cell>
          <cell r="O6264">
            <v>0</v>
          </cell>
        </row>
        <row r="6265">
          <cell r="A6265">
            <v>7923</v>
          </cell>
          <cell r="B6265">
            <v>78412</v>
          </cell>
          <cell r="C6265">
            <v>12072</v>
          </cell>
          <cell r="D6265">
            <v>0</v>
          </cell>
          <cell r="E6265">
            <v>1654</v>
          </cell>
          <cell r="F6265">
            <v>0</v>
          </cell>
          <cell r="G6265" t="str">
            <v>1654_f0d415a1ab61c52874ce700b8f6e4218</v>
          </cell>
          <cell r="H6265" t="str">
            <v>D-50.mp3</v>
          </cell>
          <cell r="I6265">
            <v>169</v>
          </cell>
          <cell r="K6265" t="str">
            <v>mp3</v>
          </cell>
          <cell r="L6265" t="str">
            <v>audio/mpeg</v>
          </cell>
          <cell r="M6265">
            <v>431982</v>
          </cell>
          <cell r="N6265">
            <v>1478282586</v>
          </cell>
          <cell r="O6265">
            <v>0</v>
          </cell>
        </row>
        <row r="6266">
          <cell r="A6266">
            <v>7924</v>
          </cell>
          <cell r="B6266">
            <v>78412</v>
          </cell>
          <cell r="C6266">
            <v>12072</v>
          </cell>
          <cell r="D6266">
            <v>0</v>
          </cell>
          <cell r="E6266">
            <v>1654</v>
          </cell>
          <cell r="F6266">
            <v>0</v>
          </cell>
          <cell r="G6266" t="str">
            <v>1654_78eb28386f1d730579746e4b007cb58b</v>
          </cell>
          <cell r="H6266" t="str">
            <v>Combo Tines ME.nlap</v>
          </cell>
          <cell r="I6266">
            <v>57</v>
          </cell>
          <cell r="K6266" t="str">
            <v>nlap</v>
          </cell>
          <cell r="L6266" t="str">
            <v>application/octet-stream</v>
          </cell>
          <cell r="M6266">
            <v>427</v>
          </cell>
          <cell r="N6266">
            <v>1478282586</v>
          </cell>
          <cell r="O6266">
            <v>0</v>
          </cell>
        </row>
        <row r="6267">
          <cell r="A6267">
            <v>7925</v>
          </cell>
          <cell r="B6267">
            <v>78412</v>
          </cell>
          <cell r="C6267">
            <v>12072</v>
          </cell>
          <cell r="D6267">
            <v>0</v>
          </cell>
          <cell r="E6267">
            <v>1654</v>
          </cell>
          <cell r="F6267">
            <v>0</v>
          </cell>
          <cell r="G6267" t="str">
            <v>1654_29314c9e6387c0f171505b3936dff003</v>
          </cell>
          <cell r="H6267" t="str">
            <v>Nords.png</v>
          </cell>
          <cell r="I6267">
            <v>495</v>
          </cell>
          <cell r="K6267" t="str">
            <v>png</v>
          </cell>
          <cell r="L6267" t="str">
            <v>image/png</v>
          </cell>
          <cell r="M6267">
            <v>773627</v>
          </cell>
          <cell r="N6267">
            <v>1478282586</v>
          </cell>
          <cell r="O6267">
            <v>0</v>
          </cell>
        </row>
        <row r="6268">
          <cell r="A6268">
            <v>7935</v>
          </cell>
          <cell r="B6268">
            <v>78430</v>
          </cell>
          <cell r="C6268">
            <v>11922</v>
          </cell>
          <cell r="D6268">
            <v>0</v>
          </cell>
          <cell r="E6268">
            <v>5581</v>
          </cell>
          <cell r="F6268">
            <v>0</v>
          </cell>
          <cell r="G6268" t="str">
            <v>5581_2a9e2853749a864ee8a26a0a512b6f91</v>
          </cell>
          <cell r="H6268" t="str">
            <v>24K Magic Intro.png</v>
          </cell>
          <cell r="I6268">
            <v>2143</v>
          </cell>
          <cell r="K6268" t="str">
            <v>png</v>
          </cell>
          <cell r="L6268" t="str">
            <v>image/png</v>
          </cell>
          <cell r="M6268">
            <v>46107</v>
          </cell>
          <cell r="N6268">
            <v>1478361352</v>
          </cell>
          <cell r="O6268">
            <v>0</v>
          </cell>
        </row>
        <row r="6269">
          <cell r="A6269">
            <v>7936</v>
          </cell>
          <cell r="B6269">
            <v>78430</v>
          </cell>
          <cell r="C6269">
            <v>11922</v>
          </cell>
          <cell r="D6269">
            <v>0</v>
          </cell>
          <cell r="E6269">
            <v>5581</v>
          </cell>
          <cell r="F6269">
            <v>0</v>
          </cell>
          <cell r="G6269" t="str">
            <v>5581_98188a71618a163de3ce48db3e8f2b6c</v>
          </cell>
          <cell r="H6269" t="str">
            <v>24K Magic Intro.ns2pb.zip</v>
          </cell>
          <cell r="I6269">
            <v>373</v>
          </cell>
          <cell r="K6269" t="str">
            <v>zip</v>
          </cell>
          <cell r="L6269" t="str">
            <v>application/zip</v>
          </cell>
          <cell r="M6269">
            <v>36232717</v>
          </cell>
          <cell r="N6269">
            <v>1478361352</v>
          </cell>
          <cell r="O6269">
            <v>0</v>
          </cell>
        </row>
        <row r="6270">
          <cell r="A6270">
            <v>7937</v>
          </cell>
          <cell r="B6270">
            <v>78430</v>
          </cell>
          <cell r="C6270">
            <v>11922</v>
          </cell>
          <cell r="D6270">
            <v>0</v>
          </cell>
          <cell r="E6270">
            <v>5581</v>
          </cell>
          <cell r="F6270">
            <v>0</v>
          </cell>
          <cell r="G6270" t="str">
            <v>5581_1f52e08f53a7c3c01aed7b8d6ec096db</v>
          </cell>
          <cell r="H6270" t="str">
            <v>24K Magic Intro.zip</v>
          </cell>
          <cell r="I6270">
            <v>388</v>
          </cell>
          <cell r="K6270" t="str">
            <v>zip</v>
          </cell>
          <cell r="L6270" t="str">
            <v>application/zip</v>
          </cell>
          <cell r="M6270">
            <v>7443361</v>
          </cell>
          <cell r="N6270">
            <v>1478361352</v>
          </cell>
          <cell r="O6270">
            <v>0</v>
          </cell>
        </row>
        <row r="6271">
          <cell r="A6271">
            <v>7938</v>
          </cell>
          <cell r="B6271">
            <v>78430</v>
          </cell>
          <cell r="C6271">
            <v>11922</v>
          </cell>
          <cell r="D6271">
            <v>0</v>
          </cell>
          <cell r="E6271">
            <v>5581</v>
          </cell>
          <cell r="F6271">
            <v>0</v>
          </cell>
          <cell r="G6271" t="str">
            <v>5581_e11e818d993f6d9f24c20e2d864b6b4b</v>
          </cell>
          <cell r="H6271" t="str">
            <v>24K Magic Verse.png</v>
          </cell>
          <cell r="I6271">
            <v>2143</v>
          </cell>
          <cell r="K6271" t="str">
            <v>png</v>
          </cell>
          <cell r="L6271" t="str">
            <v>image/png</v>
          </cell>
          <cell r="M6271">
            <v>46098</v>
          </cell>
          <cell r="N6271">
            <v>1478361352</v>
          </cell>
          <cell r="O6271">
            <v>0</v>
          </cell>
        </row>
        <row r="6272">
          <cell r="A6272">
            <v>7939</v>
          </cell>
          <cell r="B6272">
            <v>78430</v>
          </cell>
          <cell r="C6272">
            <v>11922</v>
          </cell>
          <cell r="D6272">
            <v>0</v>
          </cell>
          <cell r="E6272">
            <v>5581</v>
          </cell>
          <cell r="F6272">
            <v>0</v>
          </cell>
          <cell r="G6272" t="str">
            <v>5581_2b523e6d3444f2942c3e832e978a7fa5</v>
          </cell>
          <cell r="H6272" t="str">
            <v>24K Magic Verse.ns2pb.zip</v>
          </cell>
          <cell r="I6272">
            <v>355</v>
          </cell>
          <cell r="K6272" t="str">
            <v>zip</v>
          </cell>
          <cell r="L6272" t="str">
            <v>application/zip</v>
          </cell>
          <cell r="M6272">
            <v>27158465</v>
          </cell>
          <cell r="N6272">
            <v>1478361352</v>
          </cell>
          <cell r="O6272">
            <v>0</v>
          </cell>
        </row>
        <row r="6273">
          <cell r="A6273">
            <v>7940</v>
          </cell>
          <cell r="B6273">
            <v>78430</v>
          </cell>
          <cell r="C6273">
            <v>11922</v>
          </cell>
          <cell r="D6273">
            <v>0</v>
          </cell>
          <cell r="E6273">
            <v>5581</v>
          </cell>
          <cell r="F6273">
            <v>0</v>
          </cell>
          <cell r="G6273" t="str">
            <v>5581_074aedede4e34e5edee5cf05fe23391a</v>
          </cell>
          <cell r="H6273" t="str">
            <v>24K Magic Verse.zip</v>
          </cell>
          <cell r="I6273">
            <v>340</v>
          </cell>
          <cell r="K6273" t="str">
            <v>zip</v>
          </cell>
          <cell r="L6273" t="str">
            <v>application/zip</v>
          </cell>
          <cell r="M6273">
            <v>232680</v>
          </cell>
          <cell r="N6273">
            <v>1478361352</v>
          </cell>
          <cell r="O6273">
            <v>0</v>
          </cell>
        </row>
        <row r="6274">
          <cell r="A6274">
            <v>7941</v>
          </cell>
          <cell r="B6274">
            <v>78430</v>
          </cell>
          <cell r="C6274">
            <v>11922</v>
          </cell>
          <cell r="D6274">
            <v>0</v>
          </cell>
          <cell r="E6274">
            <v>5581</v>
          </cell>
          <cell r="F6274">
            <v>0</v>
          </cell>
          <cell r="G6274" t="str">
            <v>5581_98871f0e0a3f41c7abb60046809355a4</v>
          </cell>
          <cell r="H6274" t="str">
            <v>24K Magic Pad.png</v>
          </cell>
          <cell r="I6274">
            <v>2143</v>
          </cell>
          <cell r="K6274" t="str">
            <v>png</v>
          </cell>
          <cell r="L6274" t="str">
            <v>image/png</v>
          </cell>
          <cell r="M6274">
            <v>40364</v>
          </cell>
          <cell r="N6274">
            <v>1478361352</v>
          </cell>
          <cell r="O6274">
            <v>0</v>
          </cell>
        </row>
        <row r="6275">
          <cell r="A6275">
            <v>7942</v>
          </cell>
          <cell r="B6275">
            <v>78430</v>
          </cell>
          <cell r="C6275">
            <v>11922</v>
          </cell>
          <cell r="D6275">
            <v>0</v>
          </cell>
          <cell r="E6275">
            <v>5581</v>
          </cell>
          <cell r="F6275">
            <v>0</v>
          </cell>
          <cell r="G6275" t="str">
            <v>5581_09200e0dc4b0c893023f787c8947d474</v>
          </cell>
          <cell r="H6275" t="str">
            <v>24K Magic Pad.ns2pb.zip</v>
          </cell>
          <cell r="I6275">
            <v>330</v>
          </cell>
          <cell r="K6275" t="str">
            <v>zip</v>
          </cell>
          <cell r="L6275" t="str">
            <v>application/zip</v>
          </cell>
          <cell r="M6275">
            <v>9633998</v>
          </cell>
          <cell r="N6275">
            <v>1478361352</v>
          </cell>
          <cell r="O6275">
            <v>0</v>
          </cell>
        </row>
        <row r="6276">
          <cell r="A6276">
            <v>7943</v>
          </cell>
          <cell r="B6276">
            <v>78430</v>
          </cell>
          <cell r="C6276">
            <v>11922</v>
          </cell>
          <cell r="D6276">
            <v>0</v>
          </cell>
          <cell r="E6276">
            <v>5581</v>
          </cell>
          <cell r="F6276">
            <v>0</v>
          </cell>
          <cell r="G6276" t="str">
            <v>5581_bd3722a5a74b64cd8f63525a485652d5</v>
          </cell>
          <cell r="H6276" t="str">
            <v>24K Magic Pad.zip</v>
          </cell>
          <cell r="I6276">
            <v>311</v>
          </cell>
          <cell r="K6276" t="str">
            <v>zip</v>
          </cell>
          <cell r="L6276" t="str">
            <v>application/zip</v>
          </cell>
          <cell r="M6276">
            <v>3281482</v>
          </cell>
          <cell r="N6276">
            <v>1478361352</v>
          </cell>
          <cell r="O6276">
            <v>0</v>
          </cell>
        </row>
        <row r="6277">
          <cell r="A6277">
            <v>7944</v>
          </cell>
          <cell r="B6277">
            <v>78430</v>
          </cell>
          <cell r="C6277">
            <v>11922</v>
          </cell>
          <cell r="D6277">
            <v>0</v>
          </cell>
          <cell r="E6277">
            <v>5581</v>
          </cell>
          <cell r="F6277">
            <v>0</v>
          </cell>
          <cell r="G6277" t="str">
            <v>5581_74e6de2b30bec1da5c4f67970cdee870</v>
          </cell>
          <cell r="H6277" t="str">
            <v>24K Magic Bridge.png</v>
          </cell>
          <cell r="I6277">
            <v>2143</v>
          </cell>
          <cell r="K6277" t="str">
            <v>png</v>
          </cell>
          <cell r="L6277" t="str">
            <v>image/png</v>
          </cell>
          <cell r="M6277">
            <v>46490</v>
          </cell>
          <cell r="N6277">
            <v>1478361352</v>
          </cell>
          <cell r="O6277">
            <v>0</v>
          </cell>
        </row>
        <row r="6278">
          <cell r="A6278">
            <v>7945</v>
          </cell>
          <cell r="B6278">
            <v>78430</v>
          </cell>
          <cell r="C6278">
            <v>11922</v>
          </cell>
          <cell r="D6278">
            <v>0</v>
          </cell>
          <cell r="E6278">
            <v>5581</v>
          </cell>
          <cell r="F6278">
            <v>0</v>
          </cell>
          <cell r="G6278" t="str">
            <v>5581_9d8060a84ac31718cecca446db967f3d</v>
          </cell>
          <cell r="H6278" t="str">
            <v>24K Magic Bridge.ns2pb.zip</v>
          </cell>
          <cell r="I6278">
            <v>318</v>
          </cell>
          <cell r="K6278" t="str">
            <v>zip</v>
          </cell>
          <cell r="L6278" t="str">
            <v>application/zip</v>
          </cell>
          <cell r="M6278">
            <v>28096155</v>
          </cell>
          <cell r="N6278">
            <v>1478361352</v>
          </cell>
          <cell r="O6278">
            <v>0</v>
          </cell>
        </row>
        <row r="6279">
          <cell r="A6279">
            <v>7946</v>
          </cell>
          <cell r="B6279">
            <v>78430</v>
          </cell>
          <cell r="C6279">
            <v>11922</v>
          </cell>
          <cell r="D6279">
            <v>0</v>
          </cell>
          <cell r="E6279">
            <v>5581</v>
          </cell>
          <cell r="F6279">
            <v>0</v>
          </cell>
          <cell r="G6279" t="str">
            <v>5581_52ccad877ad2c535aa41bdca59071a9d</v>
          </cell>
          <cell r="H6279" t="str">
            <v>24K Magic Bridge.zip</v>
          </cell>
          <cell r="I6279">
            <v>332</v>
          </cell>
          <cell r="K6279" t="str">
            <v>zip</v>
          </cell>
          <cell r="L6279" t="str">
            <v>application/zip</v>
          </cell>
          <cell r="M6279">
            <v>1171620</v>
          </cell>
          <cell r="N6279">
            <v>1478361352</v>
          </cell>
          <cell r="O6279">
            <v>0</v>
          </cell>
        </row>
        <row r="6280">
          <cell r="A6280">
            <v>7947</v>
          </cell>
          <cell r="B6280">
            <v>78432</v>
          </cell>
          <cell r="C6280">
            <v>12076</v>
          </cell>
          <cell r="D6280">
            <v>0</v>
          </cell>
          <cell r="E6280">
            <v>17857</v>
          </cell>
          <cell r="F6280">
            <v>0</v>
          </cell>
          <cell r="G6280" t="str">
            <v>17857_3e312e2440284e01f1941e162c3361be</v>
          </cell>
          <cell r="H6280" t="str">
            <v>IMG_20161105_161726.jpg</v>
          </cell>
          <cell r="I6280">
            <v>479</v>
          </cell>
          <cell r="K6280" t="str">
            <v>jpg</v>
          </cell>
          <cell r="L6280" t="str">
            <v>image/jpeg</v>
          </cell>
          <cell r="M6280">
            <v>3083925</v>
          </cell>
          <cell r="N6280">
            <v>1478363993</v>
          </cell>
          <cell r="O6280">
            <v>0</v>
          </cell>
        </row>
        <row r="6281">
          <cell r="A6281">
            <v>7948</v>
          </cell>
          <cell r="B6281">
            <v>78501</v>
          </cell>
          <cell r="C6281">
            <v>12082</v>
          </cell>
          <cell r="D6281">
            <v>0</v>
          </cell>
          <cell r="E6281">
            <v>8129</v>
          </cell>
          <cell r="F6281">
            <v>0</v>
          </cell>
          <cell r="G6281" t="str">
            <v>8129_7862750b2667c378428fa1834022c4aa</v>
          </cell>
          <cell r="H6281" t="str">
            <v>Screenshot 2016-11-09 01.20.17.png</v>
          </cell>
          <cell r="I6281">
            <v>803</v>
          </cell>
          <cell r="J6281" t="str">
            <v>SLM Diagram</v>
          </cell>
          <cell r="K6281" t="str">
            <v>png</v>
          </cell>
          <cell r="L6281" t="str">
            <v>image/png</v>
          </cell>
          <cell r="M6281">
            <v>35712</v>
          </cell>
          <cell r="N6281">
            <v>1478651040</v>
          </cell>
          <cell r="O6281">
            <v>0</v>
          </cell>
        </row>
        <row r="6282">
          <cell r="A6282">
            <v>7950</v>
          </cell>
          <cell r="B6282">
            <v>78501</v>
          </cell>
          <cell r="C6282">
            <v>12082</v>
          </cell>
          <cell r="D6282">
            <v>0</v>
          </cell>
          <cell r="E6282">
            <v>8129</v>
          </cell>
          <cell r="F6282">
            <v>0</v>
          </cell>
          <cell r="G6282" t="str">
            <v>8129_c94c03f419c3d9dc8312f98467d4f4d4</v>
          </cell>
          <cell r="H6282" t="str">
            <v>fullsizeoutput_ae0.jpeg</v>
          </cell>
          <cell r="I6282">
            <v>803</v>
          </cell>
          <cell r="J6282" t="str">
            <v>MIDI Presets list</v>
          </cell>
          <cell r="K6282" t="str">
            <v>jpeg</v>
          </cell>
          <cell r="L6282" t="str">
            <v>image/jpeg</v>
          </cell>
          <cell r="M6282">
            <v>169098</v>
          </cell>
          <cell r="N6282">
            <v>1478651201</v>
          </cell>
          <cell r="O6282">
            <v>0</v>
          </cell>
        </row>
        <row r="6283">
          <cell r="A6283">
            <v>7951</v>
          </cell>
          <cell r="B6283">
            <v>78501</v>
          </cell>
          <cell r="C6283">
            <v>12082</v>
          </cell>
          <cell r="D6283">
            <v>0</v>
          </cell>
          <cell r="E6283">
            <v>8129</v>
          </cell>
          <cell r="F6283">
            <v>0</v>
          </cell>
          <cell r="G6283" t="str">
            <v>8129_4d2294eba15e8c4b565ed92fc1661760</v>
          </cell>
          <cell r="H6283" t="str">
            <v>fullsizeoutput_ae1.jpeg</v>
          </cell>
          <cell r="I6283">
            <v>803</v>
          </cell>
          <cell r="J6283" t="str">
            <v>MIDI Preset - Property</v>
          </cell>
          <cell r="K6283" t="str">
            <v>jpeg</v>
          </cell>
          <cell r="L6283" t="str">
            <v>image/jpeg</v>
          </cell>
          <cell r="M6283">
            <v>166054</v>
          </cell>
          <cell r="N6283">
            <v>1478651241</v>
          </cell>
          <cell r="O6283">
            <v>0</v>
          </cell>
        </row>
        <row r="6284">
          <cell r="A6284">
            <v>7952</v>
          </cell>
          <cell r="B6284">
            <v>78501</v>
          </cell>
          <cell r="C6284">
            <v>12082</v>
          </cell>
          <cell r="D6284">
            <v>0</v>
          </cell>
          <cell r="E6284">
            <v>8129</v>
          </cell>
          <cell r="F6284">
            <v>0</v>
          </cell>
          <cell r="G6284" t="str">
            <v>8129_8813da5e89456ac082bc5175c0778da2</v>
          </cell>
          <cell r="H6284" t="str">
            <v>fullsizeoutput_ae2.jpeg</v>
          </cell>
          <cell r="I6284">
            <v>803</v>
          </cell>
          <cell r="J6284" t="str">
            <v>MIDI Devices</v>
          </cell>
          <cell r="K6284" t="str">
            <v>jpeg</v>
          </cell>
          <cell r="L6284" t="str">
            <v>image/jpeg</v>
          </cell>
          <cell r="M6284">
            <v>68419</v>
          </cell>
          <cell r="N6284">
            <v>1478651277</v>
          </cell>
          <cell r="O6284">
            <v>0</v>
          </cell>
        </row>
        <row r="6285">
          <cell r="A6285">
            <v>7953</v>
          </cell>
          <cell r="B6285">
            <v>78501</v>
          </cell>
          <cell r="C6285">
            <v>12082</v>
          </cell>
          <cell r="D6285">
            <v>0</v>
          </cell>
          <cell r="E6285">
            <v>8129</v>
          </cell>
          <cell r="F6285">
            <v>0</v>
          </cell>
          <cell r="G6285" t="str">
            <v>8129_80051bb1b605917f699a1684244236f9</v>
          </cell>
          <cell r="H6285" t="str">
            <v>fullsizeoutput_adf.jpeg</v>
          </cell>
          <cell r="I6285">
            <v>803</v>
          </cell>
          <cell r="J6285" t="str">
            <v>Song details</v>
          </cell>
          <cell r="K6285" t="str">
            <v>jpeg</v>
          </cell>
          <cell r="L6285" t="str">
            <v>image/jpeg</v>
          </cell>
          <cell r="M6285">
            <v>146285</v>
          </cell>
          <cell r="N6285">
            <v>1478651456</v>
          </cell>
          <cell r="O6285">
            <v>0</v>
          </cell>
        </row>
        <row r="6286">
          <cell r="A6286">
            <v>7954</v>
          </cell>
          <cell r="B6286">
            <v>78501</v>
          </cell>
          <cell r="C6286">
            <v>12082</v>
          </cell>
          <cell r="D6286">
            <v>0</v>
          </cell>
          <cell r="E6286">
            <v>8129</v>
          </cell>
          <cell r="F6286">
            <v>0</v>
          </cell>
          <cell r="G6286" t="str">
            <v>8129_09596a52de49514969762f1a8ab93b16</v>
          </cell>
          <cell r="H6286" t="str">
            <v>fullsizeoutput_adc.jpeg</v>
          </cell>
          <cell r="I6286">
            <v>803</v>
          </cell>
          <cell r="J6286" t="str">
            <v>MIDI preset - Always There</v>
          </cell>
          <cell r="K6286" t="str">
            <v>jpeg</v>
          </cell>
          <cell r="L6286" t="str">
            <v>image/jpeg</v>
          </cell>
          <cell r="M6286">
            <v>156099</v>
          </cell>
          <cell r="N6286">
            <v>1478651609</v>
          </cell>
          <cell r="O6286">
            <v>0</v>
          </cell>
        </row>
        <row r="6287">
          <cell r="A6287">
            <v>7955</v>
          </cell>
          <cell r="B6287">
            <v>5057</v>
          </cell>
          <cell r="C6287">
            <v>0</v>
          </cell>
          <cell r="D6287">
            <v>1</v>
          </cell>
          <cell r="E6287">
            <v>17980</v>
          </cell>
          <cell r="F6287">
            <v>0</v>
          </cell>
          <cell r="G6287" t="str">
            <v>17980_8ce8caf5b3613e331d3a7102d345461d</v>
          </cell>
          <cell r="H6287" t="str">
            <v>Photo0247.jpg</v>
          </cell>
          <cell r="I6287">
            <v>4</v>
          </cell>
          <cell r="K6287" t="str">
            <v>jpg</v>
          </cell>
          <cell r="L6287" t="str">
            <v>image/jpeg</v>
          </cell>
          <cell r="M6287">
            <v>2079108</v>
          </cell>
          <cell r="N6287">
            <v>1478797940</v>
          </cell>
          <cell r="O6287">
            <v>0</v>
          </cell>
        </row>
        <row r="6288">
          <cell r="A6288">
            <v>7956</v>
          </cell>
          <cell r="B6288">
            <v>78553</v>
          </cell>
          <cell r="C6288">
            <v>12092</v>
          </cell>
          <cell r="D6288">
            <v>0</v>
          </cell>
          <cell r="E6288">
            <v>14019</v>
          </cell>
          <cell r="F6288">
            <v>0</v>
          </cell>
          <cell r="G6288" t="str">
            <v>14019_2b4d6f3fab38e09f5a122d77b2dc4b21</v>
          </cell>
          <cell r="H6288" t="str">
            <v>K1 Ahhs.nsmp</v>
          </cell>
          <cell r="I6288">
            <v>197</v>
          </cell>
          <cell r="K6288" t="str">
            <v>nsmp</v>
          </cell>
          <cell r="L6288" t="str">
            <v>application/octet-stream</v>
          </cell>
          <cell r="M6288">
            <v>510587</v>
          </cell>
          <cell r="N6288">
            <v>1478896948</v>
          </cell>
          <cell r="O6288">
            <v>0</v>
          </cell>
        </row>
        <row r="6289">
          <cell r="A6289">
            <v>7957</v>
          </cell>
          <cell r="B6289">
            <v>78553</v>
          </cell>
          <cell r="C6289">
            <v>12092</v>
          </cell>
          <cell r="D6289">
            <v>0</v>
          </cell>
          <cell r="E6289">
            <v>14019</v>
          </cell>
          <cell r="F6289">
            <v>0</v>
          </cell>
          <cell r="G6289" t="str">
            <v>14019_a2e90a1e0258b30167e12de23a8e8ff7</v>
          </cell>
          <cell r="H6289" t="str">
            <v>K1 Ahhs.mp3</v>
          </cell>
          <cell r="I6289">
            <v>2392</v>
          </cell>
          <cell r="K6289" t="str">
            <v>mp3</v>
          </cell>
          <cell r="L6289" t="str">
            <v>audio/mpeg</v>
          </cell>
          <cell r="M6289">
            <v>190589</v>
          </cell>
          <cell r="N6289">
            <v>1478897111</v>
          </cell>
          <cell r="O6289">
            <v>0</v>
          </cell>
        </row>
        <row r="6290">
          <cell r="A6290">
            <v>7958</v>
          </cell>
          <cell r="B6290">
            <v>78563</v>
          </cell>
          <cell r="C6290">
            <v>12095</v>
          </cell>
          <cell r="D6290">
            <v>0</v>
          </cell>
          <cell r="E6290">
            <v>14505</v>
          </cell>
          <cell r="F6290">
            <v>0</v>
          </cell>
          <cell r="G6290" t="str">
            <v>14505_697b9e54e9853c77505871c52bd46899</v>
          </cell>
          <cell r="H6290" t="str">
            <v>rig 1.jpg</v>
          </cell>
          <cell r="I6290">
            <v>2129</v>
          </cell>
          <cell r="K6290" t="str">
            <v>jpg</v>
          </cell>
          <cell r="L6290" t="str">
            <v>image/jpeg</v>
          </cell>
          <cell r="M6290">
            <v>2073934</v>
          </cell>
          <cell r="N6290">
            <v>1478912116</v>
          </cell>
          <cell r="O6290">
            <v>0</v>
          </cell>
        </row>
        <row r="6291">
          <cell r="A6291">
            <v>7959</v>
          </cell>
          <cell r="B6291">
            <v>78563</v>
          </cell>
          <cell r="C6291">
            <v>12095</v>
          </cell>
          <cell r="D6291">
            <v>0</v>
          </cell>
          <cell r="E6291">
            <v>14505</v>
          </cell>
          <cell r="F6291">
            <v>0</v>
          </cell>
          <cell r="G6291" t="str">
            <v>14505_2b48ce3beeaa1642ab764c78aac28838</v>
          </cell>
          <cell r="H6291" t="str">
            <v>rig 2.jpg</v>
          </cell>
          <cell r="I6291">
            <v>2129</v>
          </cell>
          <cell r="K6291" t="str">
            <v>jpg</v>
          </cell>
          <cell r="L6291" t="str">
            <v>image/jpeg</v>
          </cell>
          <cell r="M6291">
            <v>1799846</v>
          </cell>
          <cell r="N6291">
            <v>1478912116</v>
          </cell>
          <cell r="O6291">
            <v>0</v>
          </cell>
        </row>
        <row r="6292">
          <cell r="A6292">
            <v>7960</v>
          </cell>
          <cell r="B6292">
            <v>78563</v>
          </cell>
          <cell r="C6292">
            <v>12095</v>
          </cell>
          <cell r="D6292">
            <v>0</v>
          </cell>
          <cell r="E6292">
            <v>14505</v>
          </cell>
          <cell r="F6292">
            <v>0</v>
          </cell>
          <cell r="G6292" t="str">
            <v>14505_6a416def41bcd06f990851afb809b6f0</v>
          </cell>
          <cell r="H6292" t="str">
            <v>rig tab stand.jpg</v>
          </cell>
          <cell r="I6292">
            <v>2129</v>
          </cell>
          <cell r="K6292" t="str">
            <v>jpg</v>
          </cell>
          <cell r="L6292" t="str">
            <v>image/jpeg</v>
          </cell>
          <cell r="M6292">
            <v>2235520</v>
          </cell>
          <cell r="N6292">
            <v>1478912116</v>
          </cell>
          <cell r="O6292">
            <v>0</v>
          </cell>
        </row>
        <row r="6293">
          <cell r="A6293">
            <v>7961</v>
          </cell>
          <cell r="B6293">
            <v>78563</v>
          </cell>
          <cell r="C6293">
            <v>12095</v>
          </cell>
          <cell r="D6293">
            <v>0</v>
          </cell>
          <cell r="E6293">
            <v>14505</v>
          </cell>
          <cell r="F6293">
            <v>0</v>
          </cell>
          <cell r="G6293" t="str">
            <v>14505_786507c5b1ab18cc11260d69b2b7a7fd</v>
          </cell>
          <cell r="H6293" t="str">
            <v>rig vid 1.mp4</v>
          </cell>
          <cell r="I6293">
            <v>95</v>
          </cell>
          <cell r="K6293" t="str">
            <v>mp4</v>
          </cell>
          <cell r="L6293" t="str">
            <v>video/mp4</v>
          </cell>
          <cell r="M6293">
            <v>34587810</v>
          </cell>
          <cell r="N6293">
            <v>1478912645</v>
          </cell>
          <cell r="O6293">
            <v>0</v>
          </cell>
        </row>
        <row r="6294">
          <cell r="A6294">
            <v>7966</v>
          </cell>
          <cell r="B6294">
            <v>78601</v>
          </cell>
          <cell r="C6294">
            <v>12095</v>
          </cell>
          <cell r="D6294">
            <v>0</v>
          </cell>
          <cell r="E6294">
            <v>14505</v>
          </cell>
          <cell r="F6294">
            <v>0</v>
          </cell>
          <cell r="G6294" t="str">
            <v>14505_08795249c9fc8709d36bc4254cf2a41f</v>
          </cell>
          <cell r="H6294" t="str">
            <v>20161112_182048.jpg</v>
          </cell>
          <cell r="I6294">
            <v>2064</v>
          </cell>
          <cell r="K6294" t="str">
            <v>jpg</v>
          </cell>
          <cell r="L6294" t="str">
            <v>image/jpeg</v>
          </cell>
          <cell r="M6294">
            <v>1216643</v>
          </cell>
          <cell r="N6294">
            <v>1479045148</v>
          </cell>
          <cell r="O6294">
            <v>0</v>
          </cell>
        </row>
        <row r="6295">
          <cell r="A6295">
            <v>7967</v>
          </cell>
          <cell r="B6295">
            <v>78627</v>
          </cell>
          <cell r="C6295">
            <v>12104</v>
          </cell>
          <cell r="D6295">
            <v>0</v>
          </cell>
          <cell r="E6295">
            <v>8129</v>
          </cell>
          <cell r="F6295">
            <v>0</v>
          </cell>
          <cell r="G6295" t="str">
            <v>8129_51b8c7e43eb861b5fedd4b630a96a62b</v>
          </cell>
          <cell r="H6295" t="str">
            <v>Cartoons_WitchDoctor.jpg</v>
          </cell>
          <cell r="I6295">
            <v>718</v>
          </cell>
          <cell r="J6295" t="str">
            <v>Cartoons</v>
          </cell>
          <cell r="K6295" t="str">
            <v>jpg</v>
          </cell>
          <cell r="L6295" t="str">
            <v>image/jpeg</v>
          </cell>
          <cell r="M6295">
            <v>54561</v>
          </cell>
          <cell r="N6295">
            <v>1479125012</v>
          </cell>
          <cell r="O6295">
            <v>0</v>
          </cell>
        </row>
        <row r="6296">
          <cell r="A6296">
            <v>7968</v>
          </cell>
          <cell r="B6296">
            <v>78627</v>
          </cell>
          <cell r="C6296">
            <v>12104</v>
          </cell>
          <cell r="D6296">
            <v>0</v>
          </cell>
          <cell r="E6296">
            <v>8129</v>
          </cell>
          <cell r="F6296">
            <v>0</v>
          </cell>
          <cell r="G6296" t="str">
            <v>8129_bd3eaae13e576ee24ca0ac1eb15cf82b</v>
          </cell>
          <cell r="H6296" t="str">
            <v>WitchDoctor.nsmp</v>
          </cell>
          <cell r="I6296">
            <v>161</v>
          </cell>
          <cell r="J6296" t="str">
            <v>NS2_WitchDoctor_Sample</v>
          </cell>
          <cell r="K6296" t="str">
            <v>nsmp</v>
          </cell>
          <cell r="L6296" t="str">
            <v>application/octet-stream</v>
          </cell>
          <cell r="M6296">
            <v>468296</v>
          </cell>
          <cell r="N6296">
            <v>1479125317</v>
          </cell>
          <cell r="O6296">
            <v>0</v>
          </cell>
        </row>
        <row r="6297">
          <cell r="A6297">
            <v>7969</v>
          </cell>
          <cell r="B6297">
            <v>5069</v>
          </cell>
          <cell r="C6297">
            <v>0</v>
          </cell>
          <cell r="D6297">
            <v>1</v>
          </cell>
          <cell r="E6297">
            <v>5316</v>
          </cell>
          <cell r="F6297">
            <v>0</v>
          </cell>
          <cell r="G6297" t="str">
            <v>5316_8aef3d72738bdcbbca3c9f085fcaecea</v>
          </cell>
          <cell r="H6297" t="str">
            <v>Archiwum.zip</v>
          </cell>
          <cell r="I6297">
            <v>2</v>
          </cell>
          <cell r="J6297" t="str">
            <v>Performance + Program SET_html</v>
          </cell>
          <cell r="K6297" t="str">
            <v>zip</v>
          </cell>
          <cell r="L6297" t="str">
            <v>application/zip</v>
          </cell>
          <cell r="M6297">
            <v>9301</v>
          </cell>
          <cell r="N6297">
            <v>1479146775</v>
          </cell>
          <cell r="O6297">
            <v>0</v>
          </cell>
        </row>
        <row r="6298">
          <cell r="A6298">
            <v>7970</v>
          </cell>
          <cell r="B6298">
            <v>78643</v>
          </cell>
          <cell r="C6298">
            <v>11523</v>
          </cell>
          <cell r="D6298">
            <v>0</v>
          </cell>
          <cell r="E6298">
            <v>65</v>
          </cell>
          <cell r="F6298">
            <v>0</v>
          </cell>
          <cell r="G6298" t="str">
            <v>65_f098eca924ac4b6e6e874aebee9d2c0b</v>
          </cell>
          <cell r="H6298" t="str">
            <v>BlindedMoog.nsmp</v>
          </cell>
          <cell r="I6298">
            <v>302</v>
          </cell>
          <cell r="K6298" t="str">
            <v>nsmp</v>
          </cell>
          <cell r="L6298" t="str">
            <v>application/octet-stream</v>
          </cell>
          <cell r="M6298">
            <v>682799</v>
          </cell>
          <cell r="N6298">
            <v>1479153465</v>
          </cell>
          <cell r="O6298">
            <v>0</v>
          </cell>
        </row>
        <row r="6299">
          <cell r="A6299">
            <v>7971</v>
          </cell>
          <cell r="B6299">
            <v>78643</v>
          </cell>
          <cell r="C6299">
            <v>11523</v>
          </cell>
          <cell r="D6299">
            <v>0</v>
          </cell>
          <cell r="E6299">
            <v>65</v>
          </cell>
          <cell r="F6299">
            <v>0</v>
          </cell>
          <cell r="G6299" t="str">
            <v>65_4ef7bebde3dea6d3025337af9a0e542b</v>
          </cell>
          <cell r="H6299" t="str">
            <v>BlindedMoog.mp3</v>
          </cell>
          <cell r="I6299">
            <v>4372</v>
          </cell>
          <cell r="K6299" t="str">
            <v>mp3</v>
          </cell>
          <cell r="L6299" t="str">
            <v>audio/mpeg</v>
          </cell>
          <cell r="M6299">
            <v>106186</v>
          </cell>
          <cell r="N6299">
            <v>1479153477</v>
          </cell>
          <cell r="O6299">
            <v>0</v>
          </cell>
        </row>
        <row r="6300">
          <cell r="A6300">
            <v>7972</v>
          </cell>
          <cell r="B6300">
            <v>78655</v>
          </cell>
          <cell r="C6300">
            <v>12108</v>
          </cell>
          <cell r="D6300">
            <v>0</v>
          </cell>
          <cell r="E6300">
            <v>6348</v>
          </cell>
          <cell r="F6300">
            <v>0</v>
          </cell>
          <cell r="G6300" t="str">
            <v>6348_b8bbd5a2e5835210a3086c631be2164d</v>
          </cell>
          <cell r="H6300" t="str">
            <v>Heartbeat-Conception.nsmp</v>
          </cell>
          <cell r="I6300">
            <v>195</v>
          </cell>
          <cell r="K6300" t="str">
            <v>nsmp</v>
          </cell>
          <cell r="L6300" t="str">
            <v>application/octet-stream</v>
          </cell>
          <cell r="M6300">
            <v>22526</v>
          </cell>
          <cell r="N6300">
            <v>1479166425</v>
          </cell>
          <cell r="O6300">
            <v>0</v>
          </cell>
        </row>
        <row r="6301">
          <cell r="A6301">
            <v>7973</v>
          </cell>
          <cell r="B6301">
            <v>5074</v>
          </cell>
          <cell r="C6301">
            <v>0</v>
          </cell>
          <cell r="D6301">
            <v>1</v>
          </cell>
          <cell r="E6301">
            <v>18114</v>
          </cell>
          <cell r="F6301">
            <v>0</v>
          </cell>
          <cell r="G6301" t="str">
            <v>18114_6ce02b4028e86c786e3f58e83df0bc38</v>
          </cell>
          <cell r="H6301" t="str">
            <v>make_nord_refcard.py</v>
          </cell>
          <cell r="I6301">
            <v>2</v>
          </cell>
          <cell r="K6301" t="str">
            <v>py</v>
          </cell>
          <cell r="L6301" t="str">
            <v>text/x-python-script</v>
          </cell>
          <cell r="M6301">
            <v>8463</v>
          </cell>
          <cell r="N6301">
            <v>1479169315</v>
          </cell>
          <cell r="O6301">
            <v>0</v>
          </cell>
        </row>
        <row r="6302">
          <cell r="A6302">
            <v>7974</v>
          </cell>
          <cell r="B6302">
            <v>78678</v>
          </cell>
          <cell r="C6302">
            <v>12110</v>
          </cell>
          <cell r="D6302">
            <v>0</v>
          </cell>
          <cell r="E6302">
            <v>295</v>
          </cell>
          <cell r="F6302">
            <v>0</v>
          </cell>
          <cell r="G6302" t="str">
            <v>295_06ecf98f59e4cf5d3a143960a95f7459</v>
          </cell>
          <cell r="H6302" t="str">
            <v>cheeseslicer1.jpg</v>
          </cell>
          <cell r="I6302">
            <v>819</v>
          </cell>
          <cell r="K6302" t="str">
            <v>jpg</v>
          </cell>
          <cell r="L6302" t="str">
            <v>image/jpeg</v>
          </cell>
          <cell r="M6302">
            <v>4929</v>
          </cell>
          <cell r="N6302">
            <v>1479223036</v>
          </cell>
          <cell r="O6302">
            <v>0</v>
          </cell>
        </row>
        <row r="6303">
          <cell r="A6303">
            <v>7975</v>
          </cell>
          <cell r="B6303">
            <v>78678</v>
          </cell>
          <cell r="C6303">
            <v>12110</v>
          </cell>
          <cell r="D6303">
            <v>0</v>
          </cell>
          <cell r="E6303">
            <v>295</v>
          </cell>
          <cell r="F6303">
            <v>0</v>
          </cell>
          <cell r="G6303" t="str">
            <v>295_81b62d4b998602ed921b97c4ba155553</v>
          </cell>
          <cell r="H6303" t="str">
            <v>cheeseslicer2.jpg</v>
          </cell>
          <cell r="I6303">
            <v>819</v>
          </cell>
          <cell r="K6303" t="str">
            <v>jpg</v>
          </cell>
          <cell r="L6303" t="str">
            <v>image/jpeg</v>
          </cell>
          <cell r="M6303">
            <v>3447</v>
          </cell>
          <cell r="N6303">
            <v>1479223036</v>
          </cell>
          <cell r="O6303">
            <v>0</v>
          </cell>
        </row>
        <row r="6304">
          <cell r="A6304">
            <v>7976</v>
          </cell>
          <cell r="B6304">
            <v>78678</v>
          </cell>
          <cell r="C6304">
            <v>12110</v>
          </cell>
          <cell r="D6304">
            <v>0</v>
          </cell>
          <cell r="E6304">
            <v>295</v>
          </cell>
          <cell r="F6304">
            <v>0</v>
          </cell>
          <cell r="G6304" t="str">
            <v>295_6cc5875291d46856c84b05c98397dff6</v>
          </cell>
          <cell r="H6304" t="str">
            <v>cheeseslicer3.jpg</v>
          </cell>
          <cell r="I6304">
            <v>819</v>
          </cell>
          <cell r="K6304" t="str">
            <v>jpg</v>
          </cell>
          <cell r="L6304" t="str">
            <v>image/jpeg</v>
          </cell>
          <cell r="M6304">
            <v>5042</v>
          </cell>
          <cell r="N6304">
            <v>1479223036</v>
          </cell>
          <cell r="O6304">
            <v>0</v>
          </cell>
        </row>
        <row r="6305">
          <cell r="A6305">
            <v>7977</v>
          </cell>
          <cell r="B6305">
            <v>78678</v>
          </cell>
          <cell r="C6305">
            <v>12110</v>
          </cell>
          <cell r="D6305">
            <v>0</v>
          </cell>
          <cell r="E6305">
            <v>295</v>
          </cell>
          <cell r="F6305">
            <v>0</v>
          </cell>
          <cell r="G6305" t="str">
            <v>295_a6e2450110fe1b6f6cf44ad912dea9f1</v>
          </cell>
          <cell r="H6305" t="str">
            <v>cheeseslicer4.jpg</v>
          </cell>
          <cell r="I6305">
            <v>819</v>
          </cell>
          <cell r="K6305" t="str">
            <v>jpg</v>
          </cell>
          <cell r="L6305" t="str">
            <v>image/jpeg</v>
          </cell>
          <cell r="M6305">
            <v>4122</v>
          </cell>
          <cell r="N6305">
            <v>1479223036</v>
          </cell>
          <cell r="O6305">
            <v>0</v>
          </cell>
        </row>
        <row r="6306">
          <cell r="A6306">
            <v>7978</v>
          </cell>
          <cell r="B6306">
            <v>78678</v>
          </cell>
          <cell r="C6306">
            <v>12110</v>
          </cell>
          <cell r="D6306">
            <v>0</v>
          </cell>
          <cell r="E6306">
            <v>295</v>
          </cell>
          <cell r="F6306">
            <v>0</v>
          </cell>
          <cell r="G6306" t="str">
            <v>295_4155fb06c62344f768f908f190eb3869</v>
          </cell>
          <cell r="H6306" t="str">
            <v>cheeseslicer5.jpg</v>
          </cell>
          <cell r="I6306">
            <v>819</v>
          </cell>
          <cell r="K6306" t="str">
            <v>jpg</v>
          </cell>
          <cell r="L6306" t="str">
            <v>image/jpeg</v>
          </cell>
          <cell r="M6306">
            <v>10201</v>
          </cell>
          <cell r="N6306">
            <v>1479223036</v>
          </cell>
          <cell r="O6306">
            <v>0</v>
          </cell>
        </row>
        <row r="6307">
          <cell r="A6307">
            <v>7979</v>
          </cell>
          <cell r="B6307">
            <v>78681</v>
          </cell>
          <cell r="C6307">
            <v>12114</v>
          </cell>
          <cell r="D6307">
            <v>0</v>
          </cell>
          <cell r="E6307">
            <v>13743</v>
          </cell>
          <cell r="F6307">
            <v>0</v>
          </cell>
          <cell r="G6307" t="str">
            <v>13743_d5876653d4182a7f6e0bc127bca4b917</v>
          </cell>
          <cell r="H6307" t="str">
            <v>Photo 2016. 11. 14. 20 57 24.jpg</v>
          </cell>
          <cell r="I6307">
            <v>1159</v>
          </cell>
          <cell r="K6307" t="str">
            <v>jpg</v>
          </cell>
          <cell r="L6307" t="str">
            <v>image/jpeg</v>
          </cell>
          <cell r="M6307">
            <v>1639991</v>
          </cell>
          <cell r="N6307">
            <v>1479225749</v>
          </cell>
          <cell r="O6307">
            <v>0</v>
          </cell>
        </row>
        <row r="6308">
          <cell r="A6308">
            <v>7980</v>
          </cell>
          <cell r="B6308">
            <v>78690</v>
          </cell>
          <cell r="C6308">
            <v>11180</v>
          </cell>
          <cell r="D6308">
            <v>0</v>
          </cell>
          <cell r="E6308">
            <v>464</v>
          </cell>
          <cell r="F6308">
            <v>0</v>
          </cell>
          <cell r="G6308" t="str">
            <v>464_aa28e3446a773f781347f811e3a95d40</v>
          </cell>
          <cell r="H6308" t="str">
            <v>lady madonna piano.png</v>
          </cell>
          <cell r="I6308">
            <v>1843</v>
          </cell>
          <cell r="J6308" t="str">
            <v>&amp;quot;Lady Madonna&amp;quot; Steinway upright at Abbey Road Studios</v>
          </cell>
          <cell r="K6308" t="str">
            <v>png</v>
          </cell>
          <cell r="L6308" t="str">
            <v>image/png</v>
          </cell>
          <cell r="M6308">
            <v>368741</v>
          </cell>
          <cell r="N6308">
            <v>1479237567</v>
          </cell>
          <cell r="O6308">
            <v>0</v>
          </cell>
        </row>
        <row r="6309">
          <cell r="A6309">
            <v>7981</v>
          </cell>
          <cell r="B6309">
            <v>5079</v>
          </cell>
          <cell r="C6309">
            <v>0</v>
          </cell>
          <cell r="D6309">
            <v>1</v>
          </cell>
          <cell r="E6309">
            <v>18114</v>
          </cell>
          <cell r="F6309">
            <v>0</v>
          </cell>
          <cell r="G6309" t="str">
            <v>18114_22844f5d965f74c38dc1f1b9094c12b2</v>
          </cell>
          <cell r="H6309" t="str">
            <v>make_nord_refcard.py</v>
          </cell>
          <cell r="I6309">
            <v>2</v>
          </cell>
          <cell r="K6309" t="str">
            <v>py</v>
          </cell>
          <cell r="L6309" t="str">
            <v>text/x-python-script</v>
          </cell>
          <cell r="M6309">
            <v>8595</v>
          </cell>
          <cell r="N6309">
            <v>1479237844</v>
          </cell>
          <cell r="O6309">
            <v>0</v>
          </cell>
        </row>
        <row r="6310">
          <cell r="A6310">
            <v>7982</v>
          </cell>
          <cell r="B6310">
            <v>78729</v>
          </cell>
          <cell r="C6310">
            <v>9756</v>
          </cell>
          <cell r="D6310">
            <v>0</v>
          </cell>
          <cell r="E6310">
            <v>10994</v>
          </cell>
          <cell r="F6310">
            <v>0</v>
          </cell>
          <cell r="G6310" t="str">
            <v>10994_77fb98232312e9fd896af287260aea40</v>
          </cell>
          <cell r="H6310" t="str">
            <v>IMAG0968.jpg</v>
          </cell>
          <cell r="I6310">
            <v>273</v>
          </cell>
          <cell r="K6310" t="str">
            <v>jpg</v>
          </cell>
          <cell r="L6310" t="str">
            <v>image/jpeg</v>
          </cell>
          <cell r="M6310">
            <v>1211332</v>
          </cell>
          <cell r="N6310">
            <v>1479339642</v>
          </cell>
          <cell r="O6310">
            <v>0</v>
          </cell>
        </row>
        <row r="6311">
          <cell r="A6311">
            <v>7983</v>
          </cell>
          <cell r="B6311">
            <v>78729</v>
          </cell>
          <cell r="C6311">
            <v>9756</v>
          </cell>
          <cell r="D6311">
            <v>0</v>
          </cell>
          <cell r="E6311">
            <v>10994</v>
          </cell>
          <cell r="F6311">
            <v>0</v>
          </cell>
          <cell r="G6311" t="str">
            <v>10994_5fecd49e01dbfdecb1fe989a7942ed50</v>
          </cell>
          <cell r="H6311" t="str">
            <v>IMAG0969.jpg</v>
          </cell>
          <cell r="I6311">
            <v>273</v>
          </cell>
          <cell r="K6311" t="str">
            <v>jpg</v>
          </cell>
          <cell r="L6311" t="str">
            <v>image/jpeg</v>
          </cell>
          <cell r="M6311">
            <v>1515890</v>
          </cell>
          <cell r="N6311">
            <v>1479339642</v>
          </cell>
          <cell r="O6311">
            <v>0</v>
          </cell>
        </row>
        <row r="6312">
          <cell r="A6312">
            <v>7984</v>
          </cell>
          <cell r="B6312">
            <v>78744</v>
          </cell>
          <cell r="C6312">
            <v>11523</v>
          </cell>
          <cell r="D6312">
            <v>0</v>
          </cell>
          <cell r="E6312">
            <v>65</v>
          </cell>
          <cell r="F6312">
            <v>0</v>
          </cell>
          <cell r="G6312" t="str">
            <v>65_a94ba6a0655b9d0fa4cf1ad33d13abd2</v>
          </cell>
          <cell r="H6312" t="str">
            <v>E1.png</v>
          </cell>
          <cell r="I6312">
            <v>2017</v>
          </cell>
          <cell r="K6312" t="str">
            <v>png</v>
          </cell>
          <cell r="L6312" t="str">
            <v>image/png</v>
          </cell>
          <cell r="M6312">
            <v>3947</v>
          </cell>
          <cell r="N6312">
            <v>1479369152</v>
          </cell>
          <cell r="O6312">
            <v>0</v>
          </cell>
        </row>
        <row r="6313">
          <cell r="A6313">
            <v>7985</v>
          </cell>
          <cell r="B6313">
            <v>78747</v>
          </cell>
          <cell r="C6313">
            <v>12106</v>
          </cell>
          <cell r="D6313">
            <v>0</v>
          </cell>
          <cell r="E6313">
            <v>1654</v>
          </cell>
          <cell r="F6313">
            <v>0</v>
          </cell>
          <cell r="G6313" t="str">
            <v>1654_f49aab6b6f19f9070c073b373996cf5b</v>
          </cell>
          <cell r="H6313" t="str">
            <v>ath_m50x_bk_wh_gp_1_sq.jpg</v>
          </cell>
          <cell r="I6313">
            <v>2508</v>
          </cell>
          <cell r="K6313" t="str">
            <v>jpg</v>
          </cell>
          <cell r="L6313" t="str">
            <v>image/jpeg</v>
          </cell>
          <cell r="M6313">
            <v>63997</v>
          </cell>
          <cell r="N6313">
            <v>1479373606</v>
          </cell>
          <cell r="O6313">
            <v>0</v>
          </cell>
        </row>
        <row r="6314">
          <cell r="A6314">
            <v>7986</v>
          </cell>
          <cell r="B6314">
            <v>78803</v>
          </cell>
          <cell r="C6314">
            <v>12131</v>
          </cell>
          <cell r="D6314">
            <v>0</v>
          </cell>
          <cell r="E6314">
            <v>8129</v>
          </cell>
          <cell r="F6314">
            <v>0</v>
          </cell>
          <cell r="G6314" t="str">
            <v>8129_21ad89dc72b01ce221415bc5f156c738</v>
          </cell>
          <cell r="H6314" t="str">
            <v>DreamyLandscape_v2.jpg</v>
          </cell>
          <cell r="I6314">
            <v>1407</v>
          </cell>
          <cell r="J6314" t="str">
            <v>Dreamy Piano Pad</v>
          </cell>
          <cell r="K6314" t="str">
            <v>jpg</v>
          </cell>
          <cell r="L6314" t="str">
            <v>image/jpeg</v>
          </cell>
          <cell r="M6314">
            <v>104714</v>
          </cell>
          <cell r="N6314">
            <v>1479589840</v>
          </cell>
          <cell r="O6314">
            <v>0</v>
          </cell>
        </row>
        <row r="6315">
          <cell r="A6315">
            <v>7987</v>
          </cell>
          <cell r="B6315">
            <v>78803</v>
          </cell>
          <cell r="C6315">
            <v>12131</v>
          </cell>
          <cell r="D6315">
            <v>0</v>
          </cell>
          <cell r="E6315">
            <v>8129</v>
          </cell>
          <cell r="F6315">
            <v>0</v>
          </cell>
          <cell r="G6315" t="str">
            <v>8129_4c1965cfe333afbd918c0afcaf330938</v>
          </cell>
          <cell r="H6315" t="str">
            <v>Dreamy PianoPad.ns2p</v>
          </cell>
          <cell r="I6315">
            <v>341</v>
          </cell>
          <cell r="J6315" t="str">
            <v>Dreamy Piano Pad Program</v>
          </cell>
          <cell r="K6315" t="str">
            <v>ns2p</v>
          </cell>
          <cell r="L6315" t="str">
            <v>application/octet-stream</v>
          </cell>
          <cell r="M6315">
            <v>547</v>
          </cell>
          <cell r="N6315">
            <v>1479589911</v>
          </cell>
          <cell r="O6315">
            <v>0</v>
          </cell>
        </row>
        <row r="6316">
          <cell r="A6316">
            <v>7988</v>
          </cell>
          <cell r="B6316">
            <v>78803</v>
          </cell>
          <cell r="C6316">
            <v>12131</v>
          </cell>
          <cell r="D6316">
            <v>0</v>
          </cell>
          <cell r="E6316">
            <v>8129</v>
          </cell>
          <cell r="F6316">
            <v>0</v>
          </cell>
          <cell r="G6316" t="str">
            <v>8129_de39ebd7f185c44fc092c4595a880928</v>
          </cell>
          <cell r="H6316" t="str">
            <v>DreamyPianoPad_Demo.mp3</v>
          </cell>
          <cell r="I6316">
            <v>3516</v>
          </cell>
          <cell r="J6316" t="str">
            <v>Dreamy Piano Pad - Demo</v>
          </cell>
          <cell r="K6316" t="str">
            <v>mp3</v>
          </cell>
          <cell r="L6316" t="str">
            <v>audio/mpeg</v>
          </cell>
          <cell r="M6316">
            <v>1136102</v>
          </cell>
          <cell r="N6316">
            <v>1479589938</v>
          </cell>
          <cell r="O6316">
            <v>0</v>
          </cell>
        </row>
        <row r="6317">
          <cell r="A6317">
            <v>7989</v>
          </cell>
          <cell r="B6317">
            <v>78803</v>
          </cell>
          <cell r="C6317">
            <v>12131</v>
          </cell>
          <cell r="D6317">
            <v>0</v>
          </cell>
          <cell r="E6317">
            <v>8129</v>
          </cell>
          <cell r="F6317">
            <v>0</v>
          </cell>
          <cell r="G6317" t="str">
            <v>8129_40c193ecd935f3738c43c5a21bc86f60</v>
          </cell>
          <cell r="H6317" t="str">
            <v>Screenshot 2016-11-19 22.24.45.png</v>
          </cell>
          <cell r="I6317">
            <v>1407</v>
          </cell>
          <cell r="J6317" t="str">
            <v>Dreamy Piano Pad - Content</v>
          </cell>
          <cell r="K6317" t="str">
            <v>png</v>
          </cell>
          <cell r="L6317" t="str">
            <v>image/png</v>
          </cell>
          <cell r="M6317">
            <v>32150</v>
          </cell>
          <cell r="N6317">
            <v>1479590721</v>
          </cell>
          <cell r="O6317">
            <v>0</v>
          </cell>
        </row>
        <row r="6318">
          <cell r="A6318">
            <v>7990</v>
          </cell>
          <cell r="B6318">
            <v>78897</v>
          </cell>
          <cell r="C6318">
            <v>12047</v>
          </cell>
          <cell r="D6318">
            <v>0</v>
          </cell>
          <cell r="E6318">
            <v>65</v>
          </cell>
          <cell r="F6318">
            <v>0</v>
          </cell>
          <cell r="G6318" t="str">
            <v>65_e88ab845c3a86341148f39f967bdd4fa</v>
          </cell>
          <cell r="H6318" t="str">
            <v>StirItUp.nsmp</v>
          </cell>
          <cell r="I6318">
            <v>344</v>
          </cell>
          <cell r="K6318" t="str">
            <v>nsmp</v>
          </cell>
          <cell r="L6318" t="str">
            <v>application/octet-stream</v>
          </cell>
          <cell r="M6318">
            <v>2531411</v>
          </cell>
          <cell r="N6318">
            <v>1479937656</v>
          </cell>
          <cell r="O6318">
            <v>0</v>
          </cell>
        </row>
        <row r="6319">
          <cell r="A6319">
            <v>7992</v>
          </cell>
          <cell r="B6319">
            <v>78907</v>
          </cell>
          <cell r="C6319">
            <v>12151</v>
          </cell>
          <cell r="D6319">
            <v>0</v>
          </cell>
          <cell r="E6319">
            <v>65</v>
          </cell>
          <cell r="F6319">
            <v>0</v>
          </cell>
          <cell r="G6319" t="str">
            <v>65_0c5783fe08d3dc994da6b0ec50b92f7f</v>
          </cell>
          <cell r="H6319" t="str">
            <v>DX7Bells.nsmp</v>
          </cell>
          <cell r="I6319">
            <v>263</v>
          </cell>
          <cell r="J6319" t="str">
            <v>Adjust release!</v>
          </cell>
          <cell r="K6319" t="str">
            <v>nsmp</v>
          </cell>
          <cell r="L6319" t="str">
            <v>application/octet-stream</v>
          </cell>
          <cell r="M6319">
            <v>2183558</v>
          </cell>
          <cell r="N6319">
            <v>1479975870</v>
          </cell>
          <cell r="O6319">
            <v>0</v>
          </cell>
        </row>
        <row r="6320">
          <cell r="A6320">
            <v>7993</v>
          </cell>
          <cell r="B6320">
            <v>78913</v>
          </cell>
          <cell r="C6320">
            <v>12047</v>
          </cell>
          <cell r="D6320">
            <v>0</v>
          </cell>
          <cell r="E6320">
            <v>8129</v>
          </cell>
          <cell r="F6320">
            <v>0</v>
          </cell>
          <cell r="G6320" t="str">
            <v>8129_de5b74bdad0a068363106e809af3e89b</v>
          </cell>
          <cell r="H6320" t="str">
            <v>Marley Organ.ns2p</v>
          </cell>
          <cell r="I6320">
            <v>140</v>
          </cell>
          <cell r="J6320" t="str">
            <v>Marley Organ</v>
          </cell>
          <cell r="K6320" t="str">
            <v>ns2p</v>
          </cell>
          <cell r="L6320" t="str">
            <v>application/octet-stream</v>
          </cell>
          <cell r="M6320">
            <v>547</v>
          </cell>
          <cell r="N6320">
            <v>1480003041</v>
          </cell>
          <cell r="O6320">
            <v>0</v>
          </cell>
        </row>
        <row r="6321">
          <cell r="A6321">
            <v>7994</v>
          </cell>
          <cell r="B6321">
            <v>78935</v>
          </cell>
          <cell r="C6321">
            <v>12142</v>
          </cell>
          <cell r="D6321">
            <v>0</v>
          </cell>
          <cell r="E6321">
            <v>18284</v>
          </cell>
          <cell r="F6321">
            <v>0</v>
          </cell>
          <cell r="G6321" t="str">
            <v>18284_cbdd6c0d67d74f1710d51ffe070ae307</v>
          </cell>
          <cell r="H6321" t="str">
            <v>IMG_0932.JPG</v>
          </cell>
          <cell r="I6321">
            <v>741</v>
          </cell>
          <cell r="K6321" t="str">
            <v>jpg</v>
          </cell>
          <cell r="L6321" t="str">
            <v>image/jpeg</v>
          </cell>
          <cell r="M6321">
            <v>337989</v>
          </cell>
          <cell r="N6321">
            <v>1480107098</v>
          </cell>
          <cell r="O6321">
            <v>0</v>
          </cell>
        </row>
        <row r="6322">
          <cell r="A6322">
            <v>7995</v>
          </cell>
          <cell r="B6322">
            <v>78935</v>
          </cell>
          <cell r="C6322">
            <v>12142</v>
          </cell>
          <cell r="D6322">
            <v>0</v>
          </cell>
          <cell r="E6322">
            <v>18284</v>
          </cell>
          <cell r="F6322">
            <v>0</v>
          </cell>
          <cell r="G6322" t="str">
            <v>18284_b1d00b3040af42943571b986721fc384</v>
          </cell>
          <cell r="H6322" t="str">
            <v>IMG_0937.JPG</v>
          </cell>
          <cell r="I6322">
            <v>741</v>
          </cell>
          <cell r="K6322" t="str">
            <v>jpg</v>
          </cell>
          <cell r="L6322" t="str">
            <v>image/jpeg</v>
          </cell>
          <cell r="M6322">
            <v>473802</v>
          </cell>
          <cell r="N6322">
            <v>1480107098</v>
          </cell>
          <cell r="O6322">
            <v>0</v>
          </cell>
        </row>
        <row r="6323">
          <cell r="A6323">
            <v>7996</v>
          </cell>
          <cell r="B6323">
            <v>78935</v>
          </cell>
          <cell r="C6323">
            <v>12142</v>
          </cell>
          <cell r="D6323">
            <v>0</v>
          </cell>
          <cell r="E6323">
            <v>18284</v>
          </cell>
          <cell r="F6323">
            <v>0</v>
          </cell>
          <cell r="G6323" t="str">
            <v>18284_fb7fd3d1434cb3ff205297b71a4efdb2</v>
          </cell>
          <cell r="H6323" t="str">
            <v>IMG_0938.JPG</v>
          </cell>
          <cell r="I6323">
            <v>741</v>
          </cell>
          <cell r="K6323" t="str">
            <v>jpg</v>
          </cell>
          <cell r="L6323" t="str">
            <v>image/jpeg</v>
          </cell>
          <cell r="M6323">
            <v>513910</v>
          </cell>
          <cell r="N6323">
            <v>1480107098</v>
          </cell>
          <cell r="O6323">
            <v>0</v>
          </cell>
        </row>
        <row r="6324">
          <cell r="A6324">
            <v>7997</v>
          </cell>
          <cell r="B6324">
            <v>78935</v>
          </cell>
          <cell r="C6324">
            <v>12142</v>
          </cell>
          <cell r="D6324">
            <v>0</v>
          </cell>
          <cell r="E6324">
            <v>18284</v>
          </cell>
          <cell r="F6324">
            <v>0</v>
          </cell>
          <cell r="G6324" t="str">
            <v>18284_1745a838dcaef3f2fd9f624747eefd58</v>
          </cell>
          <cell r="H6324" t="str">
            <v>IMG_0936.JPG</v>
          </cell>
          <cell r="I6324">
            <v>741</v>
          </cell>
          <cell r="K6324" t="str">
            <v>jpg</v>
          </cell>
          <cell r="L6324" t="str">
            <v>image/jpeg</v>
          </cell>
          <cell r="M6324">
            <v>428826</v>
          </cell>
          <cell r="N6324">
            <v>1480107098</v>
          </cell>
          <cell r="O6324">
            <v>0</v>
          </cell>
        </row>
        <row r="6325">
          <cell r="A6325">
            <v>7998</v>
          </cell>
          <cell r="B6325">
            <v>78935</v>
          </cell>
          <cell r="C6325">
            <v>12142</v>
          </cell>
          <cell r="D6325">
            <v>0</v>
          </cell>
          <cell r="E6325">
            <v>18284</v>
          </cell>
          <cell r="F6325">
            <v>0</v>
          </cell>
          <cell r="G6325" t="str">
            <v>18284_0322030b208696db266f239efc625694</v>
          </cell>
          <cell r="H6325" t="str">
            <v>IMG_0935.JPG</v>
          </cell>
          <cell r="I6325">
            <v>741</v>
          </cell>
          <cell r="K6325" t="str">
            <v>jpg</v>
          </cell>
          <cell r="L6325" t="str">
            <v>image/jpeg</v>
          </cell>
          <cell r="M6325">
            <v>369824</v>
          </cell>
          <cell r="N6325">
            <v>1480107098</v>
          </cell>
          <cell r="O6325">
            <v>0</v>
          </cell>
        </row>
        <row r="6326">
          <cell r="A6326">
            <v>7999</v>
          </cell>
          <cell r="B6326">
            <v>78935</v>
          </cell>
          <cell r="C6326">
            <v>12142</v>
          </cell>
          <cell r="D6326">
            <v>0</v>
          </cell>
          <cell r="E6326">
            <v>18284</v>
          </cell>
          <cell r="F6326">
            <v>0</v>
          </cell>
          <cell r="G6326" t="str">
            <v>18284_b665cdbff40f0ab2682981a711b9e311</v>
          </cell>
          <cell r="H6326" t="str">
            <v>IMG_0934.JPG</v>
          </cell>
          <cell r="I6326">
            <v>741</v>
          </cell>
          <cell r="K6326" t="str">
            <v>jpg</v>
          </cell>
          <cell r="L6326" t="str">
            <v>image/jpeg</v>
          </cell>
          <cell r="M6326">
            <v>207253</v>
          </cell>
          <cell r="N6326">
            <v>1480107098</v>
          </cell>
          <cell r="O6326">
            <v>0</v>
          </cell>
        </row>
        <row r="6327">
          <cell r="A6327">
            <v>8000</v>
          </cell>
          <cell r="B6327">
            <v>78935</v>
          </cell>
          <cell r="C6327">
            <v>12142</v>
          </cell>
          <cell r="D6327">
            <v>0</v>
          </cell>
          <cell r="E6327">
            <v>18284</v>
          </cell>
          <cell r="F6327">
            <v>0</v>
          </cell>
          <cell r="G6327" t="str">
            <v>18284_0c8cdeb826fbf10f760efa4958b04371</v>
          </cell>
          <cell r="H6327" t="str">
            <v>IMG_0933.JPG</v>
          </cell>
          <cell r="I6327">
            <v>741</v>
          </cell>
          <cell r="K6327" t="str">
            <v>jpg</v>
          </cell>
          <cell r="L6327" t="str">
            <v>image/jpeg</v>
          </cell>
          <cell r="M6327">
            <v>210769</v>
          </cell>
          <cell r="N6327">
            <v>1480107098</v>
          </cell>
          <cell r="O6327">
            <v>0</v>
          </cell>
        </row>
        <row r="6328">
          <cell r="A6328">
            <v>8001</v>
          </cell>
          <cell r="B6328">
            <v>78941</v>
          </cell>
          <cell r="C6328">
            <v>12142</v>
          </cell>
          <cell r="D6328">
            <v>0</v>
          </cell>
          <cell r="E6328">
            <v>18284</v>
          </cell>
          <cell r="F6328">
            <v>0</v>
          </cell>
          <cell r="G6328" t="str">
            <v>18284_ce1bd137e0e23e852ee35d31b4516e1a</v>
          </cell>
          <cell r="H6328" t="str">
            <v>IMG_0943.JPG</v>
          </cell>
          <cell r="I6328">
            <v>708</v>
          </cell>
          <cell r="K6328" t="str">
            <v>jpg</v>
          </cell>
          <cell r="L6328" t="str">
            <v>image/jpeg</v>
          </cell>
          <cell r="M6328">
            <v>462898</v>
          </cell>
          <cell r="N6328">
            <v>1480151379</v>
          </cell>
          <cell r="O6328">
            <v>0</v>
          </cell>
        </row>
        <row r="6329">
          <cell r="A6329">
            <v>8002</v>
          </cell>
          <cell r="B6329">
            <v>78941</v>
          </cell>
          <cell r="C6329">
            <v>12142</v>
          </cell>
          <cell r="D6329">
            <v>0</v>
          </cell>
          <cell r="E6329">
            <v>18284</v>
          </cell>
          <cell r="F6329">
            <v>0</v>
          </cell>
          <cell r="G6329" t="str">
            <v>18284_77be0fd6abafaebc0c312dfe67432e46</v>
          </cell>
          <cell r="H6329" t="str">
            <v>IMG_0944.JPG</v>
          </cell>
          <cell r="I6329">
            <v>708</v>
          </cell>
          <cell r="K6329" t="str">
            <v>jpg</v>
          </cell>
          <cell r="L6329" t="str">
            <v>image/jpeg</v>
          </cell>
          <cell r="M6329">
            <v>243374</v>
          </cell>
          <cell r="N6329">
            <v>1480151379</v>
          </cell>
          <cell r="O6329">
            <v>0</v>
          </cell>
        </row>
        <row r="6330">
          <cell r="A6330">
            <v>8003</v>
          </cell>
          <cell r="B6330">
            <v>78957</v>
          </cell>
          <cell r="C6330">
            <v>12142</v>
          </cell>
          <cell r="D6330">
            <v>0</v>
          </cell>
          <cell r="E6330">
            <v>18284</v>
          </cell>
          <cell r="F6330">
            <v>0</v>
          </cell>
          <cell r="G6330" t="str">
            <v>18284_663cdbe9d7c869bc640e53c5dbd9b75b</v>
          </cell>
          <cell r="H6330" t="str">
            <v>IMG_0947.JPG</v>
          </cell>
          <cell r="I6330">
            <v>625</v>
          </cell>
          <cell r="K6330" t="str">
            <v>jpg</v>
          </cell>
          <cell r="L6330" t="str">
            <v>image/jpeg</v>
          </cell>
          <cell r="M6330">
            <v>219694</v>
          </cell>
          <cell r="N6330">
            <v>1480211662</v>
          </cell>
          <cell r="O6330">
            <v>0</v>
          </cell>
        </row>
        <row r="6331">
          <cell r="A6331">
            <v>8004</v>
          </cell>
          <cell r="B6331">
            <v>78957</v>
          </cell>
          <cell r="C6331">
            <v>12142</v>
          </cell>
          <cell r="D6331">
            <v>0</v>
          </cell>
          <cell r="E6331">
            <v>18284</v>
          </cell>
          <cell r="F6331">
            <v>0</v>
          </cell>
          <cell r="G6331" t="str">
            <v>18284_ff4da6f18fd6fef240e642195dbbb18c</v>
          </cell>
          <cell r="H6331" t="str">
            <v>IMG_0946.JPG</v>
          </cell>
          <cell r="I6331">
            <v>625</v>
          </cell>
          <cell r="K6331" t="str">
            <v>jpg</v>
          </cell>
          <cell r="L6331" t="str">
            <v>image/jpeg</v>
          </cell>
          <cell r="M6331">
            <v>54641</v>
          </cell>
          <cell r="N6331">
            <v>1480211662</v>
          </cell>
          <cell r="O6331">
            <v>0</v>
          </cell>
        </row>
        <row r="6332">
          <cell r="A6332">
            <v>8005</v>
          </cell>
          <cell r="B6332">
            <v>78957</v>
          </cell>
          <cell r="C6332">
            <v>12142</v>
          </cell>
          <cell r="D6332">
            <v>0</v>
          </cell>
          <cell r="E6332">
            <v>18284</v>
          </cell>
          <cell r="F6332">
            <v>0</v>
          </cell>
          <cell r="G6332" t="str">
            <v>18284_5f36c7edcd621e61a451f61e4f3eba0b</v>
          </cell>
          <cell r="H6332" t="str">
            <v>IMG_0208.JPG</v>
          </cell>
          <cell r="I6332">
            <v>622</v>
          </cell>
          <cell r="K6332" t="str">
            <v>jpg</v>
          </cell>
          <cell r="L6332" t="str">
            <v>image/jpeg</v>
          </cell>
          <cell r="M6332">
            <v>346420</v>
          </cell>
          <cell r="N6332">
            <v>1480212092</v>
          </cell>
          <cell r="O6332">
            <v>0</v>
          </cell>
        </row>
        <row r="6333">
          <cell r="A6333">
            <v>8006</v>
          </cell>
          <cell r="B6333">
            <v>78980</v>
          </cell>
          <cell r="C6333">
            <v>12164</v>
          </cell>
          <cell r="D6333">
            <v>0</v>
          </cell>
          <cell r="E6333">
            <v>65</v>
          </cell>
          <cell r="F6333">
            <v>0</v>
          </cell>
          <cell r="G6333" t="str">
            <v>65_d2a3b4ea86346148bc0525ec85f3c925</v>
          </cell>
          <cell r="H6333" t="str">
            <v>Bb.png</v>
          </cell>
          <cell r="I6333">
            <v>949</v>
          </cell>
          <cell r="K6333" t="str">
            <v>png</v>
          </cell>
          <cell r="L6333" t="str">
            <v>image/png</v>
          </cell>
          <cell r="M6333">
            <v>16795</v>
          </cell>
          <cell r="N6333">
            <v>1480336963</v>
          </cell>
          <cell r="O6333">
            <v>0</v>
          </cell>
        </row>
        <row r="6334">
          <cell r="A6334">
            <v>8007</v>
          </cell>
          <cell r="B6334">
            <v>78980</v>
          </cell>
          <cell r="C6334">
            <v>12164</v>
          </cell>
          <cell r="D6334">
            <v>0</v>
          </cell>
          <cell r="E6334">
            <v>65</v>
          </cell>
          <cell r="F6334">
            <v>0</v>
          </cell>
          <cell r="G6334" t="str">
            <v>65_be852b76c8827275447a064a4f618e42</v>
          </cell>
          <cell r="H6334" t="str">
            <v>D8odN.jpg</v>
          </cell>
          <cell r="I6334">
            <v>949</v>
          </cell>
          <cell r="K6334" t="str">
            <v>jpg</v>
          </cell>
          <cell r="L6334" t="str">
            <v>image/jpeg</v>
          </cell>
          <cell r="M6334">
            <v>26157</v>
          </cell>
          <cell r="N6334">
            <v>1480337089</v>
          </cell>
          <cell r="O6334">
            <v>0</v>
          </cell>
        </row>
        <row r="6335">
          <cell r="A6335">
            <v>8008</v>
          </cell>
          <cell r="B6335">
            <v>79007</v>
          </cell>
          <cell r="C6335">
            <v>12173</v>
          </cell>
          <cell r="D6335">
            <v>0</v>
          </cell>
          <cell r="E6335">
            <v>16691</v>
          </cell>
          <cell r="F6335">
            <v>0</v>
          </cell>
          <cell r="G6335" t="str">
            <v>16691_6d21b0394143762f50a77b63d51b237b</v>
          </cell>
          <cell r="H6335" t="str">
            <v>ROCK ORGAN D50.nsmp</v>
          </cell>
          <cell r="I6335">
            <v>281</v>
          </cell>
          <cell r="K6335" t="str">
            <v>nsmp</v>
          </cell>
          <cell r="L6335" t="str">
            <v>application/octet-stream</v>
          </cell>
          <cell r="M6335">
            <v>1821608</v>
          </cell>
          <cell r="N6335">
            <v>1480400842</v>
          </cell>
          <cell r="O6335">
            <v>0</v>
          </cell>
        </row>
        <row r="6336">
          <cell r="A6336">
            <v>8009</v>
          </cell>
          <cell r="B6336">
            <v>79020</v>
          </cell>
          <cell r="C6336">
            <v>12175</v>
          </cell>
          <cell r="D6336">
            <v>0</v>
          </cell>
          <cell r="E6336">
            <v>1654</v>
          </cell>
          <cell r="F6336">
            <v>0</v>
          </cell>
          <cell r="G6336" t="str">
            <v>1654_5fe331c269e57d960d6aa6a8007d65a8</v>
          </cell>
          <cell r="H6336" t="str">
            <v>Untitled.png</v>
          </cell>
          <cell r="I6336">
            <v>647</v>
          </cell>
          <cell r="J6336" t="str">
            <v>Search!</v>
          </cell>
          <cell r="K6336" t="str">
            <v>png</v>
          </cell>
          <cell r="L6336" t="str">
            <v>image/png</v>
          </cell>
          <cell r="M6336">
            <v>5968</v>
          </cell>
          <cell r="N6336">
            <v>1480435245</v>
          </cell>
          <cell r="O6336">
            <v>0</v>
          </cell>
        </row>
        <row r="6337">
          <cell r="A6337">
            <v>8028</v>
          </cell>
          <cell r="B6337">
            <v>79034</v>
          </cell>
          <cell r="C6337">
            <v>12179</v>
          </cell>
          <cell r="D6337">
            <v>0</v>
          </cell>
          <cell r="E6337">
            <v>8129</v>
          </cell>
          <cell r="F6337">
            <v>0</v>
          </cell>
          <cell r="G6337" t="str">
            <v>8129_e85391c7018fe0b5f47fed3b73231105</v>
          </cell>
          <cell r="H6337" t="str">
            <v>7558522-english-bulldog-laying-upside-down-on-his-back-with-reflection-on-white-background-Stock-Photo.jpg</v>
          </cell>
          <cell r="I6337">
            <v>1339</v>
          </cell>
          <cell r="K6337" t="str">
            <v>jpg</v>
          </cell>
          <cell r="L6337" t="str">
            <v>image/jpeg</v>
          </cell>
          <cell r="M6337">
            <v>73249</v>
          </cell>
          <cell r="N6337">
            <v>1480457980</v>
          </cell>
          <cell r="O6337">
            <v>0</v>
          </cell>
        </row>
        <row r="6338">
          <cell r="A6338">
            <v>8024</v>
          </cell>
          <cell r="B6338">
            <v>79032</v>
          </cell>
          <cell r="C6338">
            <v>12179</v>
          </cell>
          <cell r="D6338">
            <v>0</v>
          </cell>
          <cell r="E6338">
            <v>2036</v>
          </cell>
          <cell r="F6338">
            <v>0</v>
          </cell>
          <cell r="G6338" t="str">
            <v>2036_f593a9fbd0c5e823e2bf744fe2ac2b5e</v>
          </cell>
          <cell r="H6338" t="str">
            <v>e5d 1. 2.jpg</v>
          </cell>
          <cell r="I6338">
            <v>1365</v>
          </cell>
          <cell r="K6338" t="str">
            <v>jpg</v>
          </cell>
          <cell r="L6338" t="str">
            <v>image/jpeg</v>
          </cell>
          <cell r="M6338">
            <v>1212530</v>
          </cell>
          <cell r="N6338">
            <v>1480454010</v>
          </cell>
          <cell r="O6338">
            <v>0</v>
          </cell>
        </row>
        <row r="6339">
          <cell r="A6339">
            <v>8025</v>
          </cell>
          <cell r="B6339">
            <v>79032</v>
          </cell>
          <cell r="C6339">
            <v>12179</v>
          </cell>
          <cell r="D6339">
            <v>0</v>
          </cell>
          <cell r="E6339">
            <v>2036</v>
          </cell>
          <cell r="F6339">
            <v>0</v>
          </cell>
          <cell r="G6339" t="str">
            <v>2036_a38f4f59a76f687afed4aefd2c9d0528</v>
          </cell>
          <cell r="H6339" t="str">
            <v>e5d2. 2.jpg</v>
          </cell>
          <cell r="I6339">
            <v>1365</v>
          </cell>
          <cell r="K6339" t="str">
            <v>jpg</v>
          </cell>
          <cell r="L6339" t="str">
            <v>image/jpeg</v>
          </cell>
          <cell r="M6339">
            <v>1226273</v>
          </cell>
          <cell r="N6339">
            <v>1480454010</v>
          </cell>
          <cell r="O6339">
            <v>0</v>
          </cell>
        </row>
        <row r="6340">
          <cell r="A6340">
            <v>8026</v>
          </cell>
          <cell r="B6340">
            <v>79032</v>
          </cell>
          <cell r="C6340">
            <v>12179</v>
          </cell>
          <cell r="D6340">
            <v>0</v>
          </cell>
          <cell r="E6340">
            <v>2036</v>
          </cell>
          <cell r="F6340">
            <v>0</v>
          </cell>
          <cell r="G6340" t="str">
            <v>2036_c94aa24b4a64eed4ecb75193972a078a</v>
          </cell>
          <cell r="H6340" t="str">
            <v>e5d 3. 2.jpg</v>
          </cell>
          <cell r="I6340">
            <v>1365</v>
          </cell>
          <cell r="K6340" t="str">
            <v>jpg</v>
          </cell>
          <cell r="L6340" t="str">
            <v>image/jpeg</v>
          </cell>
          <cell r="M6340">
            <v>1043676</v>
          </cell>
          <cell r="N6340">
            <v>1480454010</v>
          </cell>
          <cell r="O6340">
            <v>0</v>
          </cell>
        </row>
        <row r="6341">
          <cell r="A6341">
            <v>8027</v>
          </cell>
          <cell r="B6341">
            <v>79032</v>
          </cell>
          <cell r="C6341">
            <v>12179</v>
          </cell>
          <cell r="D6341">
            <v>0</v>
          </cell>
          <cell r="E6341">
            <v>2036</v>
          </cell>
          <cell r="F6341">
            <v>0</v>
          </cell>
          <cell r="G6341" t="str">
            <v>2036_13b5fc2286a25b4a07d343fca943312c</v>
          </cell>
          <cell r="H6341" t="str">
            <v>e5d 4. 2.jpg</v>
          </cell>
          <cell r="I6341">
            <v>1365</v>
          </cell>
          <cell r="K6341" t="str">
            <v>jpg</v>
          </cell>
          <cell r="L6341" t="str">
            <v>image/jpeg</v>
          </cell>
          <cell r="M6341">
            <v>1213352</v>
          </cell>
          <cell r="N6341">
            <v>1480454010</v>
          </cell>
          <cell r="O6341">
            <v>0</v>
          </cell>
        </row>
        <row r="6342">
          <cell r="A6342">
            <v>8029</v>
          </cell>
          <cell r="B6342">
            <v>79043</v>
          </cell>
          <cell r="C6342">
            <v>12181</v>
          </cell>
          <cell r="D6342">
            <v>0</v>
          </cell>
          <cell r="E6342">
            <v>16691</v>
          </cell>
          <cell r="F6342">
            <v>0</v>
          </cell>
          <cell r="G6342" t="str">
            <v>16691_8a7d305041822416383ac1719018cfa6</v>
          </cell>
          <cell r="H6342" t="str">
            <v>M1 piano.nsmp</v>
          </cell>
          <cell r="I6342">
            <v>271</v>
          </cell>
          <cell r="K6342" t="str">
            <v>nsmp</v>
          </cell>
          <cell r="L6342" t="str">
            <v>application/octet-stream</v>
          </cell>
          <cell r="M6342">
            <v>3100625</v>
          </cell>
          <cell r="N6342">
            <v>1480482529</v>
          </cell>
          <cell r="O6342">
            <v>0</v>
          </cell>
        </row>
        <row r="6343">
          <cell r="A6343">
            <v>8030</v>
          </cell>
          <cell r="B6343">
            <v>79071</v>
          </cell>
          <cell r="C6343">
            <v>12169</v>
          </cell>
          <cell r="D6343">
            <v>0</v>
          </cell>
          <cell r="E6343">
            <v>1443</v>
          </cell>
          <cell r="F6343">
            <v>0</v>
          </cell>
          <cell r="G6343" t="str">
            <v>1443_5033b2f1efa44a7fe9c1cd36ebf26449</v>
          </cell>
          <cell r="H6343" t="str">
            <v>Pony       .ns2p</v>
          </cell>
          <cell r="I6343">
            <v>157</v>
          </cell>
          <cell r="K6343" t="str">
            <v>ns2p</v>
          </cell>
          <cell r="L6343" t="str">
            <v>application/octet-stream</v>
          </cell>
          <cell r="M6343">
            <v>547</v>
          </cell>
          <cell r="N6343">
            <v>1480554791</v>
          </cell>
          <cell r="O6343">
            <v>0</v>
          </cell>
        </row>
        <row r="6344">
          <cell r="A6344">
            <v>8031</v>
          </cell>
          <cell r="B6344">
            <v>79074</v>
          </cell>
          <cell r="C6344">
            <v>12184</v>
          </cell>
          <cell r="D6344">
            <v>0</v>
          </cell>
          <cell r="E6344">
            <v>16691</v>
          </cell>
          <cell r="F6344">
            <v>0</v>
          </cell>
          <cell r="G6344" t="str">
            <v>16691_9176f939916f0ee48b3c4e6423503fc6</v>
          </cell>
          <cell r="H6344" t="str">
            <v>Crumar E. Piano.nsmp</v>
          </cell>
          <cell r="I6344">
            <v>159</v>
          </cell>
          <cell r="J6344" t="str">
            <v>Crumar Electric Piano</v>
          </cell>
          <cell r="K6344" t="str">
            <v>nsmp</v>
          </cell>
          <cell r="L6344" t="str">
            <v>application/octet-stream</v>
          </cell>
          <cell r="M6344">
            <v>1059989</v>
          </cell>
          <cell r="N6344">
            <v>1480567169</v>
          </cell>
          <cell r="O6344">
            <v>0</v>
          </cell>
        </row>
        <row r="6345">
          <cell r="A6345">
            <v>8032</v>
          </cell>
          <cell r="B6345">
            <v>79074</v>
          </cell>
          <cell r="C6345">
            <v>12184</v>
          </cell>
          <cell r="D6345">
            <v>0</v>
          </cell>
          <cell r="E6345">
            <v>16691</v>
          </cell>
          <cell r="F6345">
            <v>0</v>
          </cell>
          <cell r="G6345" t="str">
            <v>16691_6218889e17dbc13b599202d74ad6ff4f</v>
          </cell>
          <cell r="H6345" t="str">
            <v>Crumar Violin.nsmp</v>
          </cell>
          <cell r="I6345">
            <v>166</v>
          </cell>
          <cell r="J6345" t="str">
            <v>Crumar Violin</v>
          </cell>
          <cell r="K6345" t="str">
            <v>nsmp</v>
          </cell>
          <cell r="L6345" t="str">
            <v>application/octet-stream</v>
          </cell>
          <cell r="M6345">
            <v>3648884</v>
          </cell>
          <cell r="N6345">
            <v>1480567169</v>
          </cell>
          <cell r="O6345">
            <v>0</v>
          </cell>
        </row>
        <row r="6346">
          <cell r="A6346">
            <v>8033</v>
          </cell>
          <cell r="B6346">
            <v>79074</v>
          </cell>
          <cell r="C6346">
            <v>12184</v>
          </cell>
          <cell r="D6346">
            <v>0</v>
          </cell>
          <cell r="E6346">
            <v>16691</v>
          </cell>
          <cell r="F6346">
            <v>0</v>
          </cell>
          <cell r="G6346" t="str">
            <v>16691_ffeda07b3d19cd65aae09071662ac7b8</v>
          </cell>
          <cell r="H6346" t="str">
            <v>Crumar Picture.jpg</v>
          </cell>
          <cell r="I6346">
            <v>964</v>
          </cell>
          <cell r="K6346" t="str">
            <v>jpg</v>
          </cell>
          <cell r="L6346" t="str">
            <v>image/jpeg</v>
          </cell>
          <cell r="M6346">
            <v>860375</v>
          </cell>
          <cell r="N6346">
            <v>1480567467</v>
          </cell>
          <cell r="O6346">
            <v>0</v>
          </cell>
        </row>
        <row r="6347">
          <cell r="A6347">
            <v>8034</v>
          </cell>
          <cell r="B6347">
            <v>79086</v>
          </cell>
          <cell r="C6347">
            <v>12180</v>
          </cell>
          <cell r="D6347">
            <v>0</v>
          </cell>
          <cell r="E6347">
            <v>15367</v>
          </cell>
          <cell r="F6347">
            <v>0</v>
          </cell>
          <cell r="G6347" t="str">
            <v>15367_dac566a71d14861cb219288442dcd489</v>
          </cell>
          <cell r="H6347" t="str">
            <v>EWTRTW 1.ns2p</v>
          </cell>
          <cell r="I6347">
            <v>260</v>
          </cell>
          <cell r="J6347" t="str">
            <v>Patch 1</v>
          </cell>
          <cell r="K6347" t="str">
            <v>ns2p</v>
          </cell>
          <cell r="L6347" t="str">
            <v>application/octet-stream</v>
          </cell>
          <cell r="M6347">
            <v>547</v>
          </cell>
          <cell r="N6347">
            <v>1480593886</v>
          </cell>
          <cell r="O6347">
            <v>0</v>
          </cell>
        </row>
        <row r="6348">
          <cell r="A6348">
            <v>8035</v>
          </cell>
          <cell r="B6348">
            <v>79086</v>
          </cell>
          <cell r="C6348">
            <v>12180</v>
          </cell>
          <cell r="D6348">
            <v>0</v>
          </cell>
          <cell r="E6348">
            <v>15367</v>
          </cell>
          <cell r="F6348">
            <v>0</v>
          </cell>
          <cell r="G6348" t="str">
            <v>15367_64bfb169746a711fbbc479a4a30669ba</v>
          </cell>
          <cell r="H6348" t="str">
            <v>EWTRTW 2.ns2p</v>
          </cell>
          <cell r="I6348">
            <v>301</v>
          </cell>
          <cell r="J6348" t="str">
            <v>Patch 2 - with morph assigns</v>
          </cell>
          <cell r="K6348" t="str">
            <v>ns2p</v>
          </cell>
          <cell r="L6348" t="str">
            <v>application/octet-stream</v>
          </cell>
          <cell r="M6348">
            <v>547</v>
          </cell>
          <cell r="N6348">
            <v>1480593886</v>
          </cell>
          <cell r="O6348">
            <v>0</v>
          </cell>
        </row>
        <row r="6349">
          <cell r="A6349">
            <v>8036</v>
          </cell>
          <cell r="B6349">
            <v>79123</v>
          </cell>
          <cell r="C6349">
            <v>12188</v>
          </cell>
          <cell r="D6349">
            <v>0</v>
          </cell>
          <cell r="E6349">
            <v>1654</v>
          </cell>
          <cell r="F6349">
            <v>0</v>
          </cell>
          <cell r="G6349" t="str">
            <v>1654_0c84c2c155468bb2448dd6bb86ed6f1d</v>
          </cell>
          <cell r="H6349" t="str">
            <v>the-bridge.jpg</v>
          </cell>
          <cell r="I6349">
            <v>1625</v>
          </cell>
          <cell r="K6349" t="str">
            <v>jpg</v>
          </cell>
          <cell r="L6349" t="str">
            <v>image/jpeg</v>
          </cell>
          <cell r="M6349">
            <v>38096</v>
          </cell>
          <cell r="N6349">
            <v>1480661949</v>
          </cell>
          <cell r="O6349">
            <v>0</v>
          </cell>
        </row>
        <row r="6350">
          <cell r="A6350">
            <v>8037</v>
          </cell>
          <cell r="B6350">
            <v>79123</v>
          </cell>
          <cell r="C6350">
            <v>12188</v>
          </cell>
          <cell r="D6350">
            <v>0</v>
          </cell>
          <cell r="E6350">
            <v>1654</v>
          </cell>
          <cell r="F6350">
            <v>0</v>
          </cell>
          <cell r="G6350" t="str">
            <v>1654_2aa152c3a8408df5fffdf6753fb6bf33</v>
          </cell>
          <cell r="H6350" t="str">
            <v>map.png</v>
          </cell>
          <cell r="I6350">
            <v>1625</v>
          </cell>
          <cell r="K6350" t="str">
            <v>png</v>
          </cell>
          <cell r="L6350" t="str">
            <v>image/png</v>
          </cell>
          <cell r="M6350">
            <v>119116</v>
          </cell>
          <cell r="N6350">
            <v>1480661949</v>
          </cell>
          <cell r="O6350">
            <v>0</v>
          </cell>
        </row>
        <row r="6351">
          <cell r="A6351">
            <v>8038</v>
          </cell>
          <cell r="B6351">
            <v>79143</v>
          </cell>
          <cell r="C6351">
            <v>12194</v>
          </cell>
          <cell r="D6351">
            <v>0</v>
          </cell>
          <cell r="E6351">
            <v>65</v>
          </cell>
          <cell r="F6351">
            <v>0</v>
          </cell>
          <cell r="G6351" t="str">
            <v>65_975d0e0779a6d9155dc8844acc72377d</v>
          </cell>
          <cell r="H6351" t="str">
            <v>WonderfulChristmasTime.nsmp</v>
          </cell>
          <cell r="I6351">
            <v>339</v>
          </cell>
          <cell r="K6351" t="str">
            <v>nsmp</v>
          </cell>
          <cell r="L6351" t="str">
            <v>application/octet-stream</v>
          </cell>
          <cell r="M6351">
            <v>2593133</v>
          </cell>
          <cell r="N6351">
            <v>1480718052</v>
          </cell>
          <cell r="O6351">
            <v>0</v>
          </cell>
        </row>
        <row r="6352">
          <cell r="A6352">
            <v>8039</v>
          </cell>
          <cell r="B6352">
            <v>79143</v>
          </cell>
          <cell r="C6352">
            <v>12194</v>
          </cell>
          <cell r="D6352">
            <v>0</v>
          </cell>
          <cell r="E6352">
            <v>65</v>
          </cell>
          <cell r="F6352">
            <v>0</v>
          </cell>
          <cell r="G6352" t="str">
            <v>65_169ebd829a9bcd40ed76ea9b9e20a99b</v>
          </cell>
          <cell r="H6352" t="str">
            <v>WonderfulChristmasTimeCS80.mp3</v>
          </cell>
          <cell r="I6352">
            <v>2851</v>
          </cell>
          <cell r="K6352" t="str">
            <v>mp3</v>
          </cell>
          <cell r="L6352" t="str">
            <v>audio/mpeg</v>
          </cell>
          <cell r="M6352">
            <v>347349</v>
          </cell>
          <cell r="N6352">
            <v>1480718680</v>
          </cell>
          <cell r="O6352">
            <v>0</v>
          </cell>
        </row>
        <row r="6353">
          <cell r="A6353">
            <v>8040</v>
          </cell>
          <cell r="B6353">
            <v>79143</v>
          </cell>
          <cell r="C6353">
            <v>12194</v>
          </cell>
          <cell r="D6353">
            <v>0</v>
          </cell>
          <cell r="E6353">
            <v>65</v>
          </cell>
          <cell r="F6353">
            <v>0</v>
          </cell>
          <cell r="G6353" t="str">
            <v>65_d0ec2d6e61712b9aeebd1d179635c948</v>
          </cell>
          <cell r="H6353" t="str">
            <v>LastChristmasnw.nsmp</v>
          </cell>
          <cell r="I6353">
            <v>470</v>
          </cell>
          <cell r="K6353" t="str">
            <v>nsmp</v>
          </cell>
          <cell r="L6353" t="str">
            <v>application/octet-stream</v>
          </cell>
          <cell r="M6353">
            <v>3534584</v>
          </cell>
          <cell r="N6353">
            <v>1480718767</v>
          </cell>
          <cell r="O6353">
            <v>0</v>
          </cell>
        </row>
        <row r="6354">
          <cell r="A6354">
            <v>8041</v>
          </cell>
          <cell r="B6354">
            <v>79143</v>
          </cell>
          <cell r="C6354">
            <v>12194</v>
          </cell>
          <cell r="D6354">
            <v>0</v>
          </cell>
          <cell r="E6354">
            <v>65</v>
          </cell>
          <cell r="F6354">
            <v>0</v>
          </cell>
          <cell r="G6354" t="str">
            <v>65_af7a89e207c6322319894e38e0640632</v>
          </cell>
          <cell r="H6354" t="str">
            <v>LastChristmas.mp3</v>
          </cell>
          <cell r="I6354">
            <v>3496</v>
          </cell>
          <cell r="K6354" t="str">
            <v>mp3</v>
          </cell>
          <cell r="L6354" t="str">
            <v>audio/mpeg</v>
          </cell>
          <cell r="M6354">
            <v>609409</v>
          </cell>
          <cell r="N6354">
            <v>1480718779</v>
          </cell>
          <cell r="O6354">
            <v>0</v>
          </cell>
        </row>
        <row r="6355">
          <cell r="A6355">
            <v>8042</v>
          </cell>
          <cell r="B6355">
            <v>79148</v>
          </cell>
          <cell r="C6355">
            <v>12196</v>
          </cell>
          <cell r="D6355">
            <v>0</v>
          </cell>
          <cell r="E6355">
            <v>340</v>
          </cell>
          <cell r="F6355">
            <v>0</v>
          </cell>
          <cell r="G6355" t="str">
            <v>340_6e59d1a8b1e6000ff0059a84fd427a06</v>
          </cell>
          <cell r="H6355" t="str">
            <v>Nord.jpg.jpg</v>
          </cell>
          <cell r="I6355">
            <v>1580</v>
          </cell>
          <cell r="J6355" t="str">
            <v>Nord factory</v>
          </cell>
          <cell r="K6355" t="str">
            <v>jpg</v>
          </cell>
          <cell r="L6355" t="str">
            <v>image/jpeg</v>
          </cell>
          <cell r="M6355">
            <v>190578</v>
          </cell>
          <cell r="N6355">
            <v>1480764327</v>
          </cell>
          <cell r="O6355">
            <v>0</v>
          </cell>
        </row>
        <row r="6356">
          <cell r="A6356">
            <v>8043</v>
          </cell>
          <cell r="B6356">
            <v>79169</v>
          </cell>
          <cell r="C6356">
            <v>12201</v>
          </cell>
          <cell r="D6356">
            <v>0</v>
          </cell>
          <cell r="E6356">
            <v>851</v>
          </cell>
          <cell r="F6356">
            <v>0</v>
          </cell>
          <cell r="G6356" t="str">
            <v>851_b43ed46c62f7de97b59f8474ed01f4ea</v>
          </cell>
          <cell r="H6356" t="str">
            <v>feature_graphic.png</v>
          </cell>
          <cell r="I6356">
            <v>676</v>
          </cell>
          <cell r="K6356" t="str">
            <v>png</v>
          </cell>
          <cell r="L6356" t="str">
            <v>image/png</v>
          </cell>
          <cell r="M6356">
            <v>98109</v>
          </cell>
          <cell r="N6356">
            <v>1480789059</v>
          </cell>
          <cell r="O6356">
            <v>0</v>
          </cell>
        </row>
        <row r="6357">
          <cell r="A6357">
            <v>8044</v>
          </cell>
          <cell r="B6357">
            <v>79179</v>
          </cell>
          <cell r="C6357">
            <v>12204</v>
          </cell>
          <cell r="D6357">
            <v>0</v>
          </cell>
          <cell r="E6357">
            <v>16691</v>
          </cell>
          <cell r="F6357">
            <v>0</v>
          </cell>
          <cell r="G6357" t="str">
            <v>16691_e984cb7a30b85239ac64f304ff6ba57e</v>
          </cell>
          <cell r="H6357" t="str">
            <v>VALLENATO ACCORDION.nsmp</v>
          </cell>
          <cell r="I6357">
            <v>276</v>
          </cell>
          <cell r="K6357" t="str">
            <v>nsmp</v>
          </cell>
          <cell r="L6357" t="str">
            <v>application/octet-stream</v>
          </cell>
          <cell r="M6357">
            <v>1317164</v>
          </cell>
          <cell r="N6357">
            <v>1480812567</v>
          </cell>
          <cell r="O6357">
            <v>0</v>
          </cell>
        </row>
        <row r="6358">
          <cell r="A6358">
            <v>8045</v>
          </cell>
          <cell r="B6358">
            <v>79191</v>
          </cell>
          <cell r="C6358">
            <v>12206</v>
          </cell>
          <cell r="D6358">
            <v>0</v>
          </cell>
          <cell r="E6358">
            <v>1654</v>
          </cell>
          <cell r="F6358">
            <v>0</v>
          </cell>
          <cell r="G6358" t="str">
            <v>1654_570ce6377d2805f5f7762ca8e48af328</v>
          </cell>
          <cell r="H6358" t="str">
            <v>K5_1.png</v>
          </cell>
          <cell r="I6358">
            <v>306</v>
          </cell>
          <cell r="K6358" t="str">
            <v>png</v>
          </cell>
          <cell r="L6358" t="str">
            <v>image/png</v>
          </cell>
          <cell r="M6358">
            <v>28695</v>
          </cell>
          <cell r="N6358">
            <v>1480852419</v>
          </cell>
          <cell r="O6358">
            <v>0</v>
          </cell>
        </row>
        <row r="6359">
          <cell r="A6359">
            <v>8046</v>
          </cell>
          <cell r="B6359">
            <v>79191</v>
          </cell>
          <cell r="C6359">
            <v>12206</v>
          </cell>
          <cell r="D6359">
            <v>0</v>
          </cell>
          <cell r="E6359">
            <v>1654</v>
          </cell>
          <cell r="F6359">
            <v>0</v>
          </cell>
          <cell r="G6359" t="str">
            <v>1654_2f9c762a70fd9fa57c9e090b27648fb5</v>
          </cell>
          <cell r="H6359" t="str">
            <v>K5_2.png</v>
          </cell>
          <cell r="I6359">
            <v>306</v>
          </cell>
          <cell r="K6359" t="str">
            <v>png</v>
          </cell>
          <cell r="L6359" t="str">
            <v>image/png</v>
          </cell>
          <cell r="M6359">
            <v>527406</v>
          </cell>
          <cell r="N6359">
            <v>1480852419</v>
          </cell>
          <cell r="O6359">
            <v>0</v>
          </cell>
        </row>
        <row r="6360">
          <cell r="A6360">
            <v>8047</v>
          </cell>
          <cell r="B6360">
            <v>79201</v>
          </cell>
          <cell r="C6360">
            <v>12207</v>
          </cell>
          <cell r="D6360">
            <v>0</v>
          </cell>
          <cell r="E6360">
            <v>13157</v>
          </cell>
          <cell r="F6360">
            <v>0</v>
          </cell>
          <cell r="G6360" t="str">
            <v>13157_3714bd8fa90c385d46ff649dc47e3356</v>
          </cell>
          <cell r="H6360" t="str">
            <v>CantStopFeeling.JPG</v>
          </cell>
          <cell r="I6360">
            <v>1618</v>
          </cell>
          <cell r="J6360" t="str">
            <v>Can't stop the feeling samples</v>
          </cell>
          <cell r="K6360" t="str">
            <v>jpg</v>
          </cell>
          <cell r="L6360" t="str">
            <v>image/jpeg</v>
          </cell>
          <cell r="M6360">
            <v>21079</v>
          </cell>
          <cell r="N6360">
            <v>1480860932</v>
          </cell>
          <cell r="O6360">
            <v>0</v>
          </cell>
        </row>
        <row r="6361">
          <cell r="A6361">
            <v>8048</v>
          </cell>
          <cell r="B6361">
            <v>79201</v>
          </cell>
          <cell r="C6361">
            <v>12207</v>
          </cell>
          <cell r="D6361">
            <v>0</v>
          </cell>
          <cell r="E6361">
            <v>13157</v>
          </cell>
          <cell r="F6361">
            <v>0</v>
          </cell>
          <cell r="G6361" t="str">
            <v>13157_460c27839814038bd6caf895ba51d7bf</v>
          </cell>
          <cell r="H6361" t="str">
            <v>CantStopFeeling1.ns2p</v>
          </cell>
          <cell r="I6361">
            <v>377</v>
          </cell>
          <cell r="J6361" t="str">
            <v>Can't stop the feeling - program</v>
          </cell>
          <cell r="K6361" t="str">
            <v>ns2p</v>
          </cell>
          <cell r="L6361" t="str">
            <v>application/octet-stream</v>
          </cell>
          <cell r="M6361">
            <v>547</v>
          </cell>
          <cell r="N6361">
            <v>1480860962</v>
          </cell>
          <cell r="O6361">
            <v>0</v>
          </cell>
        </row>
        <row r="6362">
          <cell r="A6362">
            <v>8049</v>
          </cell>
          <cell r="B6362">
            <v>79279</v>
          </cell>
          <cell r="C6362">
            <v>12222</v>
          </cell>
          <cell r="D6362">
            <v>0</v>
          </cell>
          <cell r="E6362">
            <v>16691</v>
          </cell>
          <cell r="F6362">
            <v>0</v>
          </cell>
          <cell r="G6362" t="str">
            <v>16691_c9235d7272525c6cadb9359fc6e78e09</v>
          </cell>
          <cell r="H6362" t="str">
            <v>80s Pad Polysix.nsmp</v>
          </cell>
          <cell r="I6362">
            <v>589</v>
          </cell>
          <cell r="K6362" t="str">
            <v>nsmp</v>
          </cell>
          <cell r="L6362" t="str">
            <v>application/octet-stream</v>
          </cell>
          <cell r="M6362">
            <v>2613707</v>
          </cell>
          <cell r="N6362">
            <v>1481084968</v>
          </cell>
          <cell r="O6362">
            <v>0</v>
          </cell>
        </row>
        <row r="6363">
          <cell r="A6363">
            <v>8050</v>
          </cell>
          <cell r="B6363">
            <v>79279</v>
          </cell>
          <cell r="C6363">
            <v>12222</v>
          </cell>
          <cell r="D6363">
            <v>0</v>
          </cell>
          <cell r="E6363">
            <v>16691</v>
          </cell>
          <cell r="F6363">
            <v>0</v>
          </cell>
          <cell r="G6363" t="str">
            <v>16691_a42a747843950d6cc8d05c4a5a9a07a5</v>
          </cell>
          <cell r="H6363" t="str">
            <v>D50_Staccato_Heaven (1).nsmp</v>
          </cell>
          <cell r="I6363">
            <v>504</v>
          </cell>
          <cell r="K6363" t="str">
            <v>nsmp</v>
          </cell>
          <cell r="L6363" t="str">
            <v>application/octet-stream</v>
          </cell>
          <cell r="M6363">
            <v>2903648</v>
          </cell>
          <cell r="N6363">
            <v>1481085000</v>
          </cell>
          <cell r="O6363">
            <v>0</v>
          </cell>
        </row>
        <row r="6364">
          <cell r="A6364">
            <v>8051</v>
          </cell>
          <cell r="B6364">
            <v>79279</v>
          </cell>
          <cell r="C6364">
            <v>12222</v>
          </cell>
          <cell r="D6364">
            <v>0</v>
          </cell>
          <cell r="E6364">
            <v>16691</v>
          </cell>
          <cell r="F6364">
            <v>0</v>
          </cell>
          <cell r="G6364" t="str">
            <v>16691_39d002ba72173aa53e82f025089f8976</v>
          </cell>
          <cell r="H6364" t="str">
            <v>Dyno piano nord.nsmp</v>
          </cell>
          <cell r="I6364">
            <v>774</v>
          </cell>
          <cell r="K6364" t="str">
            <v>nsmp</v>
          </cell>
          <cell r="L6364" t="str">
            <v>application/octet-stream</v>
          </cell>
          <cell r="M6364">
            <v>11957351</v>
          </cell>
          <cell r="N6364">
            <v>1481085032</v>
          </cell>
          <cell r="O6364">
            <v>0</v>
          </cell>
        </row>
        <row r="6365">
          <cell r="A6365">
            <v>8052</v>
          </cell>
          <cell r="B6365">
            <v>79279</v>
          </cell>
          <cell r="C6365">
            <v>12222</v>
          </cell>
          <cell r="D6365">
            <v>0</v>
          </cell>
          <cell r="E6365">
            <v>16691</v>
          </cell>
          <cell r="F6365">
            <v>0</v>
          </cell>
          <cell r="G6365" t="str">
            <v>16691_20d49b383c90e69a75c22d3c60850585</v>
          </cell>
          <cell r="H6365" t="str">
            <v>E Piano 2 87 chorus.nsmp</v>
          </cell>
          <cell r="I6365">
            <v>12824</v>
          </cell>
          <cell r="K6365" t="str">
            <v>nsmp</v>
          </cell>
          <cell r="L6365" t="str">
            <v>application/octet-stream</v>
          </cell>
          <cell r="M6365">
            <v>3781472</v>
          </cell>
          <cell r="N6365">
            <v>1481085071</v>
          </cell>
          <cell r="O6365">
            <v>0</v>
          </cell>
        </row>
        <row r="6366">
          <cell r="A6366">
            <v>8053</v>
          </cell>
          <cell r="B6366">
            <v>79279</v>
          </cell>
          <cell r="C6366">
            <v>12222</v>
          </cell>
          <cell r="D6366">
            <v>0</v>
          </cell>
          <cell r="E6366">
            <v>16691</v>
          </cell>
          <cell r="F6366">
            <v>0</v>
          </cell>
          <cell r="G6366" t="str">
            <v>16691_66027a21810dc9071d01f728483974e5</v>
          </cell>
          <cell r="H6366" t="str">
            <v>Galaxy DX (1).nsmp</v>
          </cell>
          <cell r="I6366">
            <v>415</v>
          </cell>
          <cell r="K6366" t="str">
            <v>nsmp</v>
          </cell>
          <cell r="L6366" t="str">
            <v>application/octet-stream</v>
          </cell>
          <cell r="M6366">
            <v>2869739</v>
          </cell>
          <cell r="N6366">
            <v>1481085095</v>
          </cell>
          <cell r="O6366">
            <v>0</v>
          </cell>
        </row>
        <row r="6367">
          <cell r="A6367">
            <v>8054</v>
          </cell>
          <cell r="B6367">
            <v>79279</v>
          </cell>
          <cell r="C6367">
            <v>12222</v>
          </cell>
          <cell r="D6367">
            <v>0</v>
          </cell>
          <cell r="E6367">
            <v>16691</v>
          </cell>
          <cell r="F6367">
            <v>0</v>
          </cell>
          <cell r="G6367" t="str">
            <v>16691_b63ac34f541fbdc3bca30a8238ae5cfb</v>
          </cell>
          <cell r="H6367" t="str">
            <v>Galaxy DX.nsmp</v>
          </cell>
          <cell r="I6367">
            <v>340</v>
          </cell>
          <cell r="K6367" t="str">
            <v>nsmp</v>
          </cell>
          <cell r="L6367" t="str">
            <v>application/octet-stream</v>
          </cell>
          <cell r="M6367">
            <v>1169717</v>
          </cell>
          <cell r="N6367">
            <v>1481085120</v>
          </cell>
          <cell r="O6367">
            <v>0</v>
          </cell>
        </row>
        <row r="6368">
          <cell r="A6368">
            <v>8055</v>
          </cell>
          <cell r="B6368">
            <v>79279</v>
          </cell>
          <cell r="C6368">
            <v>12222</v>
          </cell>
          <cell r="D6368">
            <v>0</v>
          </cell>
          <cell r="E6368">
            <v>16691</v>
          </cell>
          <cell r="F6368">
            <v>0</v>
          </cell>
          <cell r="G6368" t="str">
            <v>16691_a67bc748fdc7669fc943f5a0e52febf7</v>
          </cell>
          <cell r="H6368" t="str">
            <v>Galaxy DX.nsmp</v>
          </cell>
          <cell r="I6368">
            <v>468</v>
          </cell>
          <cell r="K6368" t="str">
            <v>nsmp</v>
          </cell>
          <cell r="L6368" t="str">
            <v>application/octet-stream</v>
          </cell>
          <cell r="M6368">
            <v>1169717</v>
          </cell>
          <cell r="N6368">
            <v>1481085152</v>
          </cell>
          <cell r="O6368">
            <v>0</v>
          </cell>
        </row>
        <row r="6369">
          <cell r="A6369">
            <v>8056</v>
          </cell>
          <cell r="B6369">
            <v>79279</v>
          </cell>
          <cell r="C6369">
            <v>12222</v>
          </cell>
          <cell r="D6369">
            <v>0</v>
          </cell>
          <cell r="E6369">
            <v>16691</v>
          </cell>
          <cell r="F6369">
            <v>0</v>
          </cell>
          <cell r="G6369" t="str">
            <v>16691_92613a39400c6b82b13dbe23968f9840</v>
          </cell>
          <cell r="H6369" t="str">
            <v>Hollow Pad PolySix.nsmp</v>
          </cell>
          <cell r="I6369">
            <v>12857</v>
          </cell>
          <cell r="K6369" t="str">
            <v>nsmp</v>
          </cell>
          <cell r="L6369" t="str">
            <v>application/octet-stream</v>
          </cell>
          <cell r="M6369">
            <v>5190029</v>
          </cell>
          <cell r="N6369">
            <v>1481085178</v>
          </cell>
          <cell r="O6369">
            <v>0</v>
          </cell>
        </row>
        <row r="6370">
          <cell r="A6370">
            <v>8057</v>
          </cell>
          <cell r="B6370">
            <v>79279</v>
          </cell>
          <cell r="C6370">
            <v>12222</v>
          </cell>
          <cell r="D6370">
            <v>0</v>
          </cell>
          <cell r="E6370">
            <v>16691</v>
          </cell>
          <cell r="F6370">
            <v>0</v>
          </cell>
          <cell r="G6370" t="str">
            <v>16691_c795045e0d140c137218103623a788ea</v>
          </cell>
          <cell r="H6370" t="str">
            <v>Jump Pad Polysix.nsmp</v>
          </cell>
          <cell r="I6370">
            <v>560</v>
          </cell>
          <cell r="K6370" t="str">
            <v>nsmp</v>
          </cell>
          <cell r="L6370" t="str">
            <v>application/octet-stream</v>
          </cell>
          <cell r="M6370">
            <v>2779442</v>
          </cell>
          <cell r="N6370">
            <v>1481085203</v>
          </cell>
          <cell r="O6370">
            <v>0</v>
          </cell>
        </row>
        <row r="6371">
          <cell r="A6371">
            <v>8058</v>
          </cell>
          <cell r="B6371">
            <v>79279</v>
          </cell>
          <cell r="C6371">
            <v>12222</v>
          </cell>
          <cell r="D6371">
            <v>0</v>
          </cell>
          <cell r="E6371">
            <v>16691</v>
          </cell>
          <cell r="F6371">
            <v>0</v>
          </cell>
          <cell r="G6371" t="str">
            <v>16691_25d591db181135f9fa9f15182b614819</v>
          </cell>
          <cell r="H6371" t="str">
            <v>Horn_Section.nsmp</v>
          </cell>
          <cell r="I6371">
            <v>508</v>
          </cell>
          <cell r="J6371" t="str">
            <v>D50</v>
          </cell>
          <cell r="K6371" t="str">
            <v>nsmp</v>
          </cell>
          <cell r="L6371" t="str">
            <v>application/octet-stream</v>
          </cell>
          <cell r="M6371">
            <v>2887265</v>
          </cell>
          <cell r="N6371">
            <v>1481085230</v>
          </cell>
          <cell r="O6371">
            <v>0</v>
          </cell>
        </row>
        <row r="6372">
          <cell r="A6372">
            <v>8059</v>
          </cell>
          <cell r="B6372">
            <v>79279</v>
          </cell>
          <cell r="C6372">
            <v>12222</v>
          </cell>
          <cell r="D6372">
            <v>0</v>
          </cell>
          <cell r="E6372">
            <v>16691</v>
          </cell>
          <cell r="F6372">
            <v>0</v>
          </cell>
          <cell r="G6372" t="str">
            <v>16691_7f9244f3b2d717107c2f63d43e8f68e1</v>
          </cell>
          <cell r="H6372" t="str">
            <v>K25 DYNO MKS APEP.nsmp</v>
          </cell>
          <cell r="I6372">
            <v>11096</v>
          </cell>
          <cell r="K6372" t="str">
            <v>nsmp</v>
          </cell>
          <cell r="L6372" t="str">
            <v>application/octet-stream</v>
          </cell>
          <cell r="M6372">
            <v>3881675</v>
          </cell>
          <cell r="N6372">
            <v>1481085278</v>
          </cell>
          <cell r="O6372">
            <v>0</v>
          </cell>
        </row>
        <row r="6373">
          <cell r="A6373">
            <v>8060</v>
          </cell>
          <cell r="B6373">
            <v>79279</v>
          </cell>
          <cell r="C6373">
            <v>12222</v>
          </cell>
          <cell r="D6373">
            <v>0</v>
          </cell>
          <cell r="E6373">
            <v>16691</v>
          </cell>
          <cell r="F6373">
            <v>0</v>
          </cell>
          <cell r="G6373" t="str">
            <v>16691_6058ba5cd7cc97e8e8b12806ae017db5</v>
          </cell>
          <cell r="H6373" t="str">
            <v>K25_01w_MKS.nsmp</v>
          </cell>
          <cell r="I6373">
            <v>417</v>
          </cell>
          <cell r="K6373" t="str">
            <v>nsmp</v>
          </cell>
          <cell r="L6373" t="str">
            <v>application/octet-stream</v>
          </cell>
          <cell r="M6373">
            <v>3891581</v>
          </cell>
          <cell r="N6373">
            <v>1481085315</v>
          </cell>
          <cell r="O6373">
            <v>0</v>
          </cell>
        </row>
        <row r="6374">
          <cell r="A6374">
            <v>8061</v>
          </cell>
          <cell r="B6374">
            <v>79279</v>
          </cell>
          <cell r="C6374">
            <v>12222</v>
          </cell>
          <cell r="D6374">
            <v>0</v>
          </cell>
          <cell r="E6374">
            <v>16691</v>
          </cell>
          <cell r="F6374">
            <v>0</v>
          </cell>
          <cell r="G6374" t="str">
            <v>16691_6c61a06801d8715ce401cdbb5445d498</v>
          </cell>
          <cell r="H6374" t="str">
            <v>MKS P3 DX7 b-2.nsmp</v>
          </cell>
          <cell r="I6374">
            <v>494</v>
          </cell>
          <cell r="K6374" t="str">
            <v>nsmp</v>
          </cell>
          <cell r="L6374" t="str">
            <v>application/octet-stream</v>
          </cell>
          <cell r="M6374">
            <v>3859958</v>
          </cell>
          <cell r="N6374">
            <v>1481085341</v>
          </cell>
          <cell r="O6374">
            <v>0</v>
          </cell>
        </row>
        <row r="6375">
          <cell r="A6375">
            <v>8062</v>
          </cell>
          <cell r="B6375">
            <v>79279</v>
          </cell>
          <cell r="C6375">
            <v>12222</v>
          </cell>
          <cell r="D6375">
            <v>0</v>
          </cell>
          <cell r="E6375">
            <v>16691</v>
          </cell>
          <cell r="F6375">
            <v>0</v>
          </cell>
          <cell r="G6375" t="str">
            <v>16691_1903591d05e192ebaeeb1727c692979c</v>
          </cell>
          <cell r="H6375" t="str">
            <v>MOTIFXF NORD.nsmp</v>
          </cell>
          <cell r="I6375">
            <v>617</v>
          </cell>
          <cell r="K6375" t="str">
            <v>nsmp</v>
          </cell>
          <cell r="L6375" t="str">
            <v>application/octet-stream</v>
          </cell>
          <cell r="M6375">
            <v>3478196</v>
          </cell>
          <cell r="N6375">
            <v>1481085374</v>
          </cell>
          <cell r="O6375">
            <v>0</v>
          </cell>
        </row>
        <row r="6376">
          <cell r="A6376">
            <v>8063</v>
          </cell>
          <cell r="B6376">
            <v>79279</v>
          </cell>
          <cell r="C6376">
            <v>12222</v>
          </cell>
          <cell r="D6376">
            <v>0</v>
          </cell>
          <cell r="E6376">
            <v>16691</v>
          </cell>
          <cell r="F6376">
            <v>0</v>
          </cell>
          <cell r="G6376" t="str">
            <v>16691_d1bc928db5f1530f42eeab82966f4a28</v>
          </cell>
          <cell r="H6376" t="str">
            <v>RD EP w FM+MKS APEP.nsmp</v>
          </cell>
          <cell r="I6376">
            <v>456</v>
          </cell>
          <cell r="K6376" t="str">
            <v>nsmp</v>
          </cell>
          <cell r="L6376" t="str">
            <v>application/octet-stream</v>
          </cell>
          <cell r="M6376">
            <v>2975276</v>
          </cell>
          <cell r="N6376">
            <v>1481085457</v>
          </cell>
          <cell r="O6376">
            <v>0</v>
          </cell>
        </row>
        <row r="6377">
          <cell r="A6377">
            <v>8064</v>
          </cell>
          <cell r="B6377">
            <v>79279</v>
          </cell>
          <cell r="C6377">
            <v>12222</v>
          </cell>
          <cell r="D6377">
            <v>0</v>
          </cell>
          <cell r="E6377">
            <v>16691</v>
          </cell>
          <cell r="F6377">
            <v>0</v>
          </cell>
          <cell r="G6377" t="str">
            <v>16691_24c43eb441fea9bc17f82441f5c2650d</v>
          </cell>
          <cell r="H6377" t="str">
            <v>RD700 SRX12 EP w FM.nsmp</v>
          </cell>
          <cell r="I6377">
            <v>490</v>
          </cell>
          <cell r="K6377" t="str">
            <v>nsmp</v>
          </cell>
          <cell r="L6377" t="str">
            <v>application/octet-stream</v>
          </cell>
          <cell r="M6377">
            <v>2825162</v>
          </cell>
          <cell r="N6377">
            <v>1481085490</v>
          </cell>
          <cell r="O6377">
            <v>0</v>
          </cell>
        </row>
        <row r="6378">
          <cell r="A6378">
            <v>8065</v>
          </cell>
          <cell r="B6378">
            <v>79279</v>
          </cell>
          <cell r="C6378">
            <v>12222</v>
          </cell>
          <cell r="D6378">
            <v>0</v>
          </cell>
          <cell r="E6378">
            <v>16691</v>
          </cell>
          <cell r="F6378">
            <v>0</v>
          </cell>
          <cell r="G6378" t="str">
            <v>16691_881e76e70995b1356aa69cc1b512de21</v>
          </cell>
          <cell r="H6378" t="str">
            <v>S70XS Natural S6 (1).nsmp</v>
          </cell>
          <cell r="I6378">
            <v>582</v>
          </cell>
          <cell r="K6378" t="str">
            <v>nsmp</v>
          </cell>
          <cell r="L6378" t="str">
            <v>application/octet-stream</v>
          </cell>
          <cell r="M6378">
            <v>14247923</v>
          </cell>
          <cell r="N6378">
            <v>1481085549</v>
          </cell>
          <cell r="O6378">
            <v>0</v>
          </cell>
        </row>
        <row r="6379">
          <cell r="A6379">
            <v>8066</v>
          </cell>
          <cell r="B6379">
            <v>79279</v>
          </cell>
          <cell r="C6379">
            <v>12222</v>
          </cell>
          <cell r="D6379">
            <v>0</v>
          </cell>
          <cell r="E6379">
            <v>16691</v>
          </cell>
          <cell r="F6379">
            <v>0</v>
          </cell>
          <cell r="G6379" t="str">
            <v>16691_fbfaa1ea1db17783acbc07733d9f474b</v>
          </cell>
          <cell r="H6379" t="str">
            <v>S90ES + MKS20 EP2 b.nsmp</v>
          </cell>
          <cell r="I6379">
            <v>536</v>
          </cell>
          <cell r="K6379" t="str">
            <v>nsmp</v>
          </cell>
          <cell r="L6379" t="str">
            <v>application/octet-stream</v>
          </cell>
          <cell r="M6379">
            <v>3368849</v>
          </cell>
          <cell r="N6379">
            <v>1481085596</v>
          </cell>
          <cell r="O6379">
            <v>0</v>
          </cell>
        </row>
        <row r="6380">
          <cell r="A6380">
            <v>8067</v>
          </cell>
          <cell r="B6380">
            <v>79279</v>
          </cell>
          <cell r="C6380">
            <v>12222</v>
          </cell>
          <cell r="D6380">
            <v>0</v>
          </cell>
          <cell r="E6380">
            <v>16691</v>
          </cell>
          <cell r="F6380">
            <v>0</v>
          </cell>
          <cell r="G6380" t="str">
            <v>16691_68fc246eee48079e9e1a001bdb9be14c</v>
          </cell>
          <cell r="H6380" t="str">
            <v>S90ES SuperNatural.nsmp</v>
          </cell>
          <cell r="I6380">
            <v>653</v>
          </cell>
          <cell r="K6380" t="str">
            <v>nsmp</v>
          </cell>
          <cell r="L6380" t="str">
            <v>application/octet-stream</v>
          </cell>
          <cell r="M6380">
            <v>6279689</v>
          </cell>
          <cell r="N6380">
            <v>1481085660</v>
          </cell>
          <cell r="O6380">
            <v>0</v>
          </cell>
        </row>
        <row r="6381">
          <cell r="A6381">
            <v>8068</v>
          </cell>
          <cell r="B6381">
            <v>79279</v>
          </cell>
          <cell r="C6381">
            <v>12222</v>
          </cell>
          <cell r="D6381">
            <v>0</v>
          </cell>
          <cell r="E6381">
            <v>16691</v>
          </cell>
          <cell r="F6381">
            <v>0</v>
          </cell>
          <cell r="G6381" t="str">
            <v>16691_5500e61cbbf7328e47253f23d2190fe3</v>
          </cell>
          <cell r="H6381" t="str">
            <v>Sampler Metais Motif.nsmp</v>
          </cell>
          <cell r="I6381">
            <v>553</v>
          </cell>
          <cell r="K6381" t="str">
            <v>nsmp</v>
          </cell>
          <cell r="L6381" t="str">
            <v>application/octet-stream</v>
          </cell>
          <cell r="M6381">
            <v>3983402</v>
          </cell>
          <cell r="N6381">
            <v>1481085693</v>
          </cell>
          <cell r="O6381">
            <v>0</v>
          </cell>
        </row>
        <row r="6382">
          <cell r="A6382">
            <v>8069</v>
          </cell>
          <cell r="B6382">
            <v>79298</v>
          </cell>
          <cell r="C6382">
            <v>12065</v>
          </cell>
          <cell r="D6382">
            <v>0</v>
          </cell>
          <cell r="E6382">
            <v>17642</v>
          </cell>
          <cell r="F6382">
            <v>0</v>
          </cell>
          <cell r="G6382" t="str">
            <v>17642_a4a0785738d37dbf40e1e6ceb7f21ff7</v>
          </cell>
          <cell r="H6382" t="str">
            <v>IMG_0848.JPG</v>
          </cell>
          <cell r="I6382">
            <v>2372</v>
          </cell>
          <cell r="K6382" t="str">
            <v>jpg</v>
          </cell>
          <cell r="L6382" t="str">
            <v>image/jpeg</v>
          </cell>
          <cell r="M6382">
            <v>471802</v>
          </cell>
          <cell r="N6382">
            <v>1481145161</v>
          </cell>
          <cell r="O6382">
            <v>0</v>
          </cell>
        </row>
        <row r="6383">
          <cell r="A6383">
            <v>8071</v>
          </cell>
          <cell r="B6383">
            <v>79300</v>
          </cell>
          <cell r="C6383">
            <v>11030</v>
          </cell>
          <cell r="D6383">
            <v>0</v>
          </cell>
          <cell r="E6383">
            <v>65</v>
          </cell>
          <cell r="F6383">
            <v>0</v>
          </cell>
          <cell r="G6383" t="str">
            <v>65_8ec5ae114e93893faa826260f95914d2</v>
          </cell>
          <cell r="H6383" t="str">
            <v>LivinOnAPrayerTalkBoxEb.wav</v>
          </cell>
          <cell r="I6383">
            <v>184</v>
          </cell>
          <cell r="K6383" t="str">
            <v>wav</v>
          </cell>
          <cell r="L6383" t="str">
            <v>audio/x-wav</v>
          </cell>
          <cell r="M6383">
            <v>1368108</v>
          </cell>
          <cell r="N6383">
            <v>1481150741</v>
          </cell>
          <cell r="O6383">
            <v>0</v>
          </cell>
        </row>
        <row r="6384">
          <cell r="A6384">
            <v>8072</v>
          </cell>
          <cell r="B6384">
            <v>79317</v>
          </cell>
          <cell r="C6384">
            <v>12227</v>
          </cell>
          <cell r="D6384">
            <v>0</v>
          </cell>
          <cell r="E6384">
            <v>17768</v>
          </cell>
          <cell r="F6384">
            <v>0</v>
          </cell>
          <cell r="G6384" t="str">
            <v>17768_6f548af560bb43f22130c3c7a80a3391</v>
          </cell>
          <cell r="H6384" t="str">
            <v>Superstition.ns2pb</v>
          </cell>
          <cell r="I6384">
            <v>336</v>
          </cell>
          <cell r="J6384" t="str">
            <v>Bundle with clavinet and brass (settings)</v>
          </cell>
          <cell r="K6384" t="str">
            <v>ns2pb</v>
          </cell>
          <cell r="L6384" t="str">
            <v>application/octet-stream</v>
          </cell>
          <cell r="M6384">
            <v>20011322</v>
          </cell>
          <cell r="N6384">
            <v>1481194013</v>
          </cell>
          <cell r="O6384">
            <v>0</v>
          </cell>
        </row>
        <row r="6385">
          <cell r="A6385">
            <v>8073</v>
          </cell>
          <cell r="B6385">
            <v>79319</v>
          </cell>
          <cell r="C6385">
            <v>10465</v>
          </cell>
          <cell r="D6385">
            <v>0</v>
          </cell>
          <cell r="E6385">
            <v>65</v>
          </cell>
          <cell r="F6385">
            <v>0</v>
          </cell>
          <cell r="G6385" t="str">
            <v>65_bc087e4ff570ee6339aa81ff260cb71b</v>
          </cell>
          <cell r="H6385" t="str">
            <v>InTheAirTonight.mp3</v>
          </cell>
          <cell r="I6385">
            <v>4963</v>
          </cell>
          <cell r="K6385" t="str">
            <v>mp3</v>
          </cell>
          <cell r="L6385" t="str">
            <v>audio/mpeg</v>
          </cell>
          <cell r="M6385">
            <v>516622</v>
          </cell>
          <cell r="N6385">
            <v>1481200163</v>
          </cell>
          <cell r="O6385">
            <v>0</v>
          </cell>
        </row>
        <row r="6386">
          <cell r="A6386">
            <v>8074</v>
          </cell>
          <cell r="B6386">
            <v>79319</v>
          </cell>
          <cell r="C6386">
            <v>10465</v>
          </cell>
          <cell r="D6386">
            <v>0</v>
          </cell>
          <cell r="E6386">
            <v>65</v>
          </cell>
          <cell r="F6386">
            <v>0</v>
          </cell>
          <cell r="G6386" t="str">
            <v>65_1a2e7ff527a3a28e805dcbc31c01a088</v>
          </cell>
          <cell r="H6386" t="str">
            <v>InTheAirTonight.nsmp</v>
          </cell>
          <cell r="I6386">
            <v>453</v>
          </cell>
          <cell r="K6386" t="str">
            <v>nsmp</v>
          </cell>
          <cell r="L6386" t="str">
            <v>application/octet-stream</v>
          </cell>
          <cell r="M6386">
            <v>1160954</v>
          </cell>
          <cell r="N6386">
            <v>1481200192</v>
          </cell>
          <cell r="O6386">
            <v>0</v>
          </cell>
        </row>
        <row r="6387">
          <cell r="A6387">
            <v>8075</v>
          </cell>
          <cell r="B6387">
            <v>79319</v>
          </cell>
          <cell r="C6387">
            <v>10465</v>
          </cell>
          <cell r="D6387">
            <v>0</v>
          </cell>
          <cell r="E6387">
            <v>65</v>
          </cell>
          <cell r="F6387">
            <v>0</v>
          </cell>
          <cell r="G6387" t="str">
            <v>65_5b5e7b4574c3d15a2fa2e67a141a5366</v>
          </cell>
          <cell r="H6387" t="str">
            <v>In The Air 2Nite.ne5p</v>
          </cell>
          <cell r="I6387">
            <v>114</v>
          </cell>
          <cell r="K6387" t="str">
            <v>ne5p</v>
          </cell>
          <cell r="L6387" t="str">
            <v>application/octet-stream</v>
          </cell>
          <cell r="M6387">
            <v>147</v>
          </cell>
          <cell r="N6387">
            <v>1481200203</v>
          </cell>
          <cell r="O6387">
            <v>0</v>
          </cell>
        </row>
        <row r="6388">
          <cell r="A6388">
            <v>8076</v>
          </cell>
          <cell r="B6388">
            <v>79319</v>
          </cell>
          <cell r="C6388">
            <v>10465</v>
          </cell>
          <cell r="D6388">
            <v>0</v>
          </cell>
          <cell r="E6388">
            <v>65</v>
          </cell>
          <cell r="F6388">
            <v>0</v>
          </cell>
          <cell r="G6388" t="str">
            <v>65_f2c57526ec2887d7d21ebb9c66000943</v>
          </cell>
          <cell r="H6388" t="str">
            <v>InTheAirTonightDrums.wav</v>
          </cell>
          <cell r="I6388">
            <v>235</v>
          </cell>
          <cell r="K6388" t="str">
            <v>wav</v>
          </cell>
          <cell r="L6388" t="str">
            <v>audio/x-wav</v>
          </cell>
          <cell r="M6388">
            <v>891940</v>
          </cell>
          <cell r="N6388">
            <v>1481200328</v>
          </cell>
          <cell r="O6388">
            <v>0</v>
          </cell>
        </row>
        <row r="6389">
          <cell r="A6389">
            <v>8079</v>
          </cell>
          <cell r="B6389">
            <v>79320</v>
          </cell>
          <cell r="C6389">
            <v>12113</v>
          </cell>
          <cell r="D6389">
            <v>0</v>
          </cell>
          <cell r="E6389">
            <v>18411</v>
          </cell>
          <cell r="F6389">
            <v>0</v>
          </cell>
          <cell r="G6389" t="str">
            <v>18411_24c7dcb02a043df53aef90103835ea64</v>
          </cell>
          <cell r="H6389" t="str">
            <v>IMG_20161208_220040.jpg</v>
          </cell>
          <cell r="I6389">
            <v>1840</v>
          </cell>
          <cell r="J6389" t="str">
            <v>Bottom side screw</v>
          </cell>
          <cell r="K6389" t="str">
            <v>jpg</v>
          </cell>
          <cell r="L6389" t="str">
            <v>image/jpeg</v>
          </cell>
          <cell r="M6389">
            <v>8240226</v>
          </cell>
          <cell r="N6389">
            <v>1481205778</v>
          </cell>
          <cell r="O6389">
            <v>0</v>
          </cell>
        </row>
        <row r="6390">
          <cell r="A6390">
            <v>8080</v>
          </cell>
          <cell r="B6390">
            <v>79320</v>
          </cell>
          <cell r="C6390">
            <v>12113</v>
          </cell>
          <cell r="D6390">
            <v>0</v>
          </cell>
          <cell r="E6390">
            <v>18411</v>
          </cell>
          <cell r="F6390">
            <v>0</v>
          </cell>
          <cell r="G6390" t="str">
            <v>18411_fecfeef3d9deb4169a1db38692e674e2</v>
          </cell>
          <cell r="H6390" t="str">
            <v>IMG_20161208_220029.jpg</v>
          </cell>
          <cell r="I6390">
            <v>1840</v>
          </cell>
          <cell r="J6390" t="str">
            <v>Back panel screw</v>
          </cell>
          <cell r="K6390" t="str">
            <v>jpg</v>
          </cell>
          <cell r="L6390" t="str">
            <v>image/jpeg</v>
          </cell>
          <cell r="M6390">
            <v>5970056</v>
          </cell>
          <cell r="N6390">
            <v>1481205778</v>
          </cell>
          <cell r="O6390">
            <v>0</v>
          </cell>
        </row>
        <row r="6391">
          <cell r="A6391">
            <v>8081</v>
          </cell>
          <cell r="B6391">
            <v>79327</v>
          </cell>
          <cell r="C6391">
            <v>12229</v>
          </cell>
          <cell r="D6391">
            <v>0</v>
          </cell>
          <cell r="E6391">
            <v>16691</v>
          </cell>
          <cell r="F6391">
            <v>0</v>
          </cell>
          <cell r="G6391" t="str">
            <v>16691_ef93052b7cb3dbc921c46386beb9cf5c</v>
          </cell>
          <cell r="H6391" t="str">
            <v>M1 CHOIR.nsmp</v>
          </cell>
          <cell r="I6391">
            <v>287</v>
          </cell>
          <cell r="K6391" t="str">
            <v>nsmp</v>
          </cell>
          <cell r="L6391" t="str">
            <v>application/octet-stream</v>
          </cell>
          <cell r="M6391">
            <v>1420034</v>
          </cell>
          <cell r="N6391">
            <v>1481234933</v>
          </cell>
          <cell r="O6391">
            <v>0</v>
          </cell>
        </row>
        <row r="6392">
          <cell r="A6392">
            <v>8082</v>
          </cell>
          <cell r="B6392">
            <v>79473</v>
          </cell>
          <cell r="C6392">
            <v>12264</v>
          </cell>
          <cell r="D6392">
            <v>0</v>
          </cell>
          <cell r="E6392">
            <v>15784</v>
          </cell>
          <cell r="F6392">
            <v>0</v>
          </cell>
          <cell r="G6392" t="str">
            <v>15784_74b9de6db11f54246bf7b55f864f78dd</v>
          </cell>
          <cell r="H6392" t="str">
            <v>Save A Prayer 1.ns2p</v>
          </cell>
          <cell r="I6392">
            <v>165</v>
          </cell>
          <cell r="K6392" t="str">
            <v>ns2p</v>
          </cell>
          <cell r="L6392" t="str">
            <v>application/octet-stream</v>
          </cell>
          <cell r="M6392">
            <v>547</v>
          </cell>
          <cell r="N6392">
            <v>1481770805</v>
          </cell>
          <cell r="O6392">
            <v>0</v>
          </cell>
        </row>
        <row r="6393">
          <cell r="A6393">
            <v>8083</v>
          </cell>
          <cell r="B6393">
            <v>79489</v>
          </cell>
          <cell r="C6393">
            <v>12267</v>
          </cell>
          <cell r="D6393">
            <v>0</v>
          </cell>
          <cell r="E6393">
            <v>1654</v>
          </cell>
          <cell r="F6393">
            <v>0</v>
          </cell>
          <cell r="G6393" t="str">
            <v>1654_c9d7e4059b5033341b64e85b804f006a</v>
          </cell>
          <cell r="H6393" t="str">
            <v>Manual_2.png</v>
          </cell>
          <cell r="I6393">
            <v>1522</v>
          </cell>
          <cell r="K6393" t="str">
            <v>png</v>
          </cell>
          <cell r="L6393" t="str">
            <v>image/png</v>
          </cell>
          <cell r="M6393">
            <v>41492</v>
          </cell>
          <cell r="N6393">
            <v>1481809107</v>
          </cell>
          <cell r="O6393">
            <v>0</v>
          </cell>
        </row>
        <row r="6394">
          <cell r="A6394">
            <v>8084</v>
          </cell>
          <cell r="B6394">
            <v>79489</v>
          </cell>
          <cell r="C6394">
            <v>12267</v>
          </cell>
          <cell r="D6394">
            <v>0</v>
          </cell>
          <cell r="E6394">
            <v>1654</v>
          </cell>
          <cell r="F6394">
            <v>0</v>
          </cell>
          <cell r="G6394" t="str">
            <v>1654_67f413123efacd413c78aef8c1303580</v>
          </cell>
          <cell r="H6394" t="str">
            <v>Manual_1.png</v>
          </cell>
          <cell r="I6394">
            <v>1522</v>
          </cell>
          <cell r="K6394" t="str">
            <v>png</v>
          </cell>
          <cell r="L6394" t="str">
            <v>image/png</v>
          </cell>
          <cell r="M6394">
            <v>47457</v>
          </cell>
          <cell r="N6394">
            <v>1481809107</v>
          </cell>
          <cell r="O6394">
            <v>0</v>
          </cell>
        </row>
        <row r="6395">
          <cell r="A6395">
            <v>8085</v>
          </cell>
          <cell r="B6395">
            <v>79490</v>
          </cell>
          <cell r="C6395">
            <v>12267</v>
          </cell>
          <cell r="D6395">
            <v>0</v>
          </cell>
          <cell r="E6395">
            <v>1654</v>
          </cell>
          <cell r="F6395">
            <v>0</v>
          </cell>
          <cell r="G6395" t="str">
            <v>1654_8be07967769a25ba401316e6393e8f49</v>
          </cell>
          <cell r="H6395" t="str">
            <v>MIDI.png</v>
          </cell>
          <cell r="I6395">
            <v>1522</v>
          </cell>
          <cell r="K6395" t="str">
            <v>png</v>
          </cell>
          <cell r="L6395" t="str">
            <v>image/png</v>
          </cell>
          <cell r="M6395">
            <v>109270</v>
          </cell>
          <cell r="N6395">
            <v>1481809407</v>
          </cell>
          <cell r="O6395">
            <v>0</v>
          </cell>
        </row>
        <row r="6396">
          <cell r="A6396">
            <v>8086</v>
          </cell>
          <cell r="B6396">
            <v>79491</v>
          </cell>
          <cell r="C6396">
            <v>12267</v>
          </cell>
          <cell r="D6396">
            <v>0</v>
          </cell>
          <cell r="E6396">
            <v>1654</v>
          </cell>
          <cell r="F6396">
            <v>0</v>
          </cell>
          <cell r="G6396" t="str">
            <v>1654_1cace60ed57d1ddf9f7aafc89c56ccd6</v>
          </cell>
          <cell r="H6396" t="str">
            <v>sysex.png</v>
          </cell>
          <cell r="I6396">
            <v>1519</v>
          </cell>
          <cell r="K6396" t="str">
            <v>png</v>
          </cell>
          <cell r="L6396" t="str">
            <v>image/png</v>
          </cell>
          <cell r="M6396">
            <v>21441</v>
          </cell>
          <cell r="N6396">
            <v>1481809825</v>
          </cell>
          <cell r="O6396">
            <v>0</v>
          </cell>
        </row>
        <row r="6397">
          <cell r="A6397">
            <v>8087</v>
          </cell>
          <cell r="B6397">
            <v>79492</v>
          </cell>
          <cell r="C6397">
            <v>12267</v>
          </cell>
          <cell r="D6397">
            <v>0</v>
          </cell>
          <cell r="E6397">
            <v>1654</v>
          </cell>
          <cell r="F6397">
            <v>0</v>
          </cell>
          <cell r="G6397" t="str">
            <v>1654_5e3c05bb1300cd2525953cfac4fe4320</v>
          </cell>
          <cell r="H6397" t="str">
            <v>sysex_dump.png</v>
          </cell>
          <cell r="I6397">
            <v>1519</v>
          </cell>
          <cell r="K6397" t="str">
            <v>png</v>
          </cell>
          <cell r="L6397" t="str">
            <v>image/png</v>
          </cell>
          <cell r="M6397">
            <v>149199</v>
          </cell>
          <cell r="N6397">
            <v>1481810047</v>
          </cell>
          <cell r="O6397">
            <v>0</v>
          </cell>
        </row>
        <row r="6398">
          <cell r="A6398">
            <v>8088</v>
          </cell>
          <cell r="B6398">
            <v>79533</v>
          </cell>
          <cell r="C6398">
            <v>12273</v>
          </cell>
          <cell r="D6398">
            <v>0</v>
          </cell>
          <cell r="E6398">
            <v>1654</v>
          </cell>
          <cell r="F6398">
            <v>0</v>
          </cell>
          <cell r="G6398" t="str">
            <v>1654_3cfa84b4076f3ceda5c0b1ea7dd70c99</v>
          </cell>
          <cell r="H6398" t="str">
            <v>copy.png</v>
          </cell>
          <cell r="I6398">
            <v>446</v>
          </cell>
          <cell r="K6398" t="str">
            <v>png</v>
          </cell>
          <cell r="L6398" t="str">
            <v>image/png</v>
          </cell>
          <cell r="M6398">
            <v>52864</v>
          </cell>
          <cell r="N6398">
            <v>1481913366</v>
          </cell>
          <cell r="O6398">
            <v>0</v>
          </cell>
        </row>
        <row r="6399">
          <cell r="A6399">
            <v>8089</v>
          </cell>
          <cell r="B6399">
            <v>79549</v>
          </cell>
          <cell r="C6399">
            <v>12277</v>
          </cell>
          <cell r="D6399">
            <v>0</v>
          </cell>
          <cell r="E6399">
            <v>17857</v>
          </cell>
          <cell r="F6399">
            <v>0</v>
          </cell>
          <cell r="G6399" t="str">
            <v>17857_c559c423dcdcc8298a26e7a8ef756448</v>
          </cell>
          <cell r="H6399" t="str">
            <v>IMG_20161217_084222.jpg</v>
          </cell>
          <cell r="I6399">
            <v>1013</v>
          </cell>
          <cell r="K6399" t="str">
            <v>jpg</v>
          </cell>
          <cell r="L6399" t="str">
            <v>image/jpeg</v>
          </cell>
          <cell r="M6399">
            <v>5731559</v>
          </cell>
          <cell r="N6399">
            <v>1481964881</v>
          </cell>
          <cell r="O6399">
            <v>0</v>
          </cell>
        </row>
        <row r="6400">
          <cell r="A6400">
            <v>8090</v>
          </cell>
          <cell r="B6400">
            <v>79549</v>
          </cell>
          <cell r="C6400">
            <v>12277</v>
          </cell>
          <cell r="D6400">
            <v>0</v>
          </cell>
          <cell r="E6400">
            <v>17857</v>
          </cell>
          <cell r="F6400">
            <v>0</v>
          </cell>
          <cell r="G6400" t="str">
            <v>17857_a89ccea91a64737a55fca68275b2ec14</v>
          </cell>
          <cell r="H6400" t="str">
            <v>IMG_20161217_084149.jpg</v>
          </cell>
          <cell r="I6400">
            <v>1013</v>
          </cell>
          <cell r="K6400" t="str">
            <v>jpg</v>
          </cell>
          <cell r="L6400" t="str">
            <v>image/jpeg</v>
          </cell>
          <cell r="M6400">
            <v>5519403</v>
          </cell>
          <cell r="N6400">
            <v>1481964881</v>
          </cell>
          <cell r="O6400">
            <v>0</v>
          </cell>
        </row>
        <row r="6401">
          <cell r="A6401">
            <v>8091</v>
          </cell>
          <cell r="B6401">
            <v>79549</v>
          </cell>
          <cell r="C6401">
            <v>12277</v>
          </cell>
          <cell r="D6401">
            <v>0</v>
          </cell>
          <cell r="E6401">
            <v>17857</v>
          </cell>
          <cell r="F6401">
            <v>0</v>
          </cell>
          <cell r="G6401" t="str">
            <v>17857_885e3f9280234265a1ec6d612c0e6c8e</v>
          </cell>
          <cell r="H6401" t="str">
            <v>IMG_20161217_084009.jpg</v>
          </cell>
          <cell r="I6401">
            <v>1013</v>
          </cell>
          <cell r="K6401" t="str">
            <v>jpg</v>
          </cell>
          <cell r="L6401" t="str">
            <v>image/jpeg</v>
          </cell>
          <cell r="M6401">
            <v>5105011</v>
          </cell>
          <cell r="N6401">
            <v>1481964881</v>
          </cell>
          <cell r="O6401">
            <v>0</v>
          </cell>
        </row>
        <row r="6402">
          <cell r="A6402">
            <v>8092</v>
          </cell>
          <cell r="B6402">
            <v>79581</v>
          </cell>
          <cell r="C6402">
            <v>11202</v>
          </cell>
          <cell r="D6402">
            <v>0</v>
          </cell>
          <cell r="E6402">
            <v>17199</v>
          </cell>
          <cell r="F6402">
            <v>0</v>
          </cell>
          <cell r="G6402" t="str">
            <v>17199_787236454623c0ebf4ed40d5260ead8b</v>
          </cell>
          <cell r="H6402" t="str">
            <v>In The Air Tonig.ns2p</v>
          </cell>
          <cell r="I6402">
            <v>286</v>
          </cell>
          <cell r="J6402" t="str">
            <v>In The Air Tonight Program</v>
          </cell>
          <cell r="K6402" t="str">
            <v>ns2p</v>
          </cell>
          <cell r="L6402" t="str">
            <v>application/octet-stream</v>
          </cell>
          <cell r="M6402">
            <v>547</v>
          </cell>
          <cell r="N6402">
            <v>1482059250</v>
          </cell>
          <cell r="O6402">
            <v>0</v>
          </cell>
        </row>
        <row r="6403">
          <cell r="A6403">
            <v>8093</v>
          </cell>
          <cell r="B6403">
            <v>79591</v>
          </cell>
          <cell r="C6403">
            <v>12267</v>
          </cell>
          <cell r="D6403">
            <v>0</v>
          </cell>
          <cell r="E6403">
            <v>17385</v>
          </cell>
          <cell r="F6403">
            <v>0</v>
          </cell>
          <cell r="G6403" t="str">
            <v>17385_a103f9da02ed36aa6b60d3e5d8aa0db4</v>
          </cell>
          <cell r="H6403" t="str">
            <v>nored 2.jpg</v>
          </cell>
          <cell r="I6403">
            <v>826</v>
          </cell>
          <cell r="K6403" t="str">
            <v>jpg</v>
          </cell>
          <cell r="L6403" t="str">
            <v>image/jpeg</v>
          </cell>
          <cell r="M6403">
            <v>78251</v>
          </cell>
          <cell r="N6403">
            <v>1482077709</v>
          </cell>
          <cell r="O6403">
            <v>0</v>
          </cell>
        </row>
        <row r="6404">
          <cell r="A6404">
            <v>8095</v>
          </cell>
          <cell r="B6404">
            <v>79604</v>
          </cell>
          <cell r="C6404">
            <v>5782</v>
          </cell>
          <cell r="D6404">
            <v>0</v>
          </cell>
          <cell r="E6404">
            <v>5447</v>
          </cell>
          <cell r="F6404">
            <v>0</v>
          </cell>
          <cell r="G6404" t="str">
            <v>5447_077567be97a2dff069f2c5d5c9f17625</v>
          </cell>
          <cell r="H6404" t="str">
            <v>reattaching_gray_rubber_membrane.jpg</v>
          </cell>
          <cell r="I6404">
            <v>2034</v>
          </cell>
          <cell r="K6404" t="str">
            <v>jpg</v>
          </cell>
          <cell r="L6404" t="str">
            <v>image/jpeg</v>
          </cell>
          <cell r="M6404">
            <v>1058153</v>
          </cell>
          <cell r="N6404">
            <v>1482118872</v>
          </cell>
          <cell r="O6404">
            <v>0</v>
          </cell>
        </row>
        <row r="6405">
          <cell r="A6405">
            <v>8096</v>
          </cell>
          <cell r="B6405">
            <v>79643</v>
          </cell>
          <cell r="C6405">
            <v>12289</v>
          </cell>
          <cell r="D6405">
            <v>0</v>
          </cell>
          <cell r="E6405">
            <v>1654</v>
          </cell>
          <cell r="F6405">
            <v>0</v>
          </cell>
          <cell r="G6405" t="str">
            <v>1654_eaf3e635a4d8b62a0933e3cb57a9e128</v>
          </cell>
          <cell r="H6405" t="str">
            <v>nord_rack2x.jpg</v>
          </cell>
          <cell r="I6405">
            <v>847</v>
          </cell>
          <cell r="K6405" t="str">
            <v>jpg</v>
          </cell>
          <cell r="L6405" t="str">
            <v>image/jpeg</v>
          </cell>
          <cell r="M6405">
            <v>294787</v>
          </cell>
          <cell r="N6405">
            <v>1482344000</v>
          </cell>
          <cell r="O6405">
            <v>0</v>
          </cell>
        </row>
        <row r="6406">
          <cell r="A6406">
            <v>8097</v>
          </cell>
          <cell r="B6406">
            <v>79681</v>
          </cell>
          <cell r="C6406">
            <v>12289</v>
          </cell>
          <cell r="D6406">
            <v>0</v>
          </cell>
          <cell r="E6406">
            <v>1654</v>
          </cell>
          <cell r="F6406">
            <v>0</v>
          </cell>
          <cell r="G6406" t="str">
            <v>1654_e7a29e317a026e8590e43712ac647e95</v>
          </cell>
          <cell r="H6406" t="str">
            <v>IMG_0905.jpg</v>
          </cell>
          <cell r="I6406">
            <v>790</v>
          </cell>
          <cell r="K6406" t="str">
            <v>jpg</v>
          </cell>
          <cell r="L6406" t="str">
            <v>image/jpeg</v>
          </cell>
          <cell r="M6406">
            <v>112279</v>
          </cell>
          <cell r="N6406">
            <v>1482429865</v>
          </cell>
          <cell r="O6406">
            <v>0</v>
          </cell>
        </row>
        <row r="6407">
          <cell r="A6407">
            <v>8098</v>
          </cell>
          <cell r="B6407">
            <v>79681</v>
          </cell>
          <cell r="C6407">
            <v>12289</v>
          </cell>
          <cell r="D6407">
            <v>0</v>
          </cell>
          <cell r="E6407">
            <v>1654</v>
          </cell>
          <cell r="F6407">
            <v>0</v>
          </cell>
          <cell r="G6407" t="str">
            <v>1654_cec5253a11d62ea57cebc53d6e2db554</v>
          </cell>
          <cell r="H6407" t="str">
            <v>IMG_0906.jpg</v>
          </cell>
          <cell r="I6407">
            <v>790</v>
          </cell>
          <cell r="K6407" t="str">
            <v>jpg</v>
          </cell>
          <cell r="L6407" t="str">
            <v>image/jpeg</v>
          </cell>
          <cell r="M6407">
            <v>144438</v>
          </cell>
          <cell r="N6407">
            <v>1482429865</v>
          </cell>
          <cell r="O6407">
            <v>0</v>
          </cell>
        </row>
        <row r="6408">
          <cell r="A6408">
            <v>8099</v>
          </cell>
          <cell r="B6408">
            <v>79682</v>
          </cell>
          <cell r="C6408">
            <v>12289</v>
          </cell>
          <cell r="D6408">
            <v>0</v>
          </cell>
          <cell r="E6408">
            <v>18531</v>
          </cell>
          <cell r="F6408">
            <v>0</v>
          </cell>
          <cell r="G6408" t="str">
            <v>18531_b5d276eaa5170c1fb7d3c84c92f455dd</v>
          </cell>
          <cell r="H6408" t="str">
            <v>nord_rack2x.jpg</v>
          </cell>
          <cell r="I6408">
            <v>785</v>
          </cell>
          <cell r="K6408" t="str">
            <v>jpg</v>
          </cell>
          <cell r="L6408" t="str">
            <v>image/jpeg</v>
          </cell>
          <cell r="M6408">
            <v>327343</v>
          </cell>
          <cell r="N6408">
            <v>1482431967</v>
          </cell>
          <cell r="O6408">
            <v>0</v>
          </cell>
        </row>
        <row r="6409">
          <cell r="A6409">
            <v>8100</v>
          </cell>
          <cell r="B6409">
            <v>79694</v>
          </cell>
          <cell r="C6409">
            <v>8812</v>
          </cell>
          <cell r="D6409">
            <v>0</v>
          </cell>
          <cell r="E6409">
            <v>12302</v>
          </cell>
          <cell r="F6409">
            <v>0</v>
          </cell>
          <cell r="G6409" t="str">
            <v>12302_8dbce0fff8217544e1a4d5849f784942</v>
          </cell>
          <cell r="H6409" t="str">
            <v>Gong.nsmp</v>
          </cell>
          <cell r="I6409">
            <v>217</v>
          </cell>
          <cell r="K6409" t="str">
            <v>nsmp</v>
          </cell>
          <cell r="L6409" t="str">
            <v>application/octet-stream</v>
          </cell>
          <cell r="M6409">
            <v>689276</v>
          </cell>
          <cell r="N6409">
            <v>1482458112</v>
          </cell>
          <cell r="O6409">
            <v>0</v>
          </cell>
        </row>
        <row r="6410">
          <cell r="A6410">
            <v>8102</v>
          </cell>
          <cell r="B6410">
            <v>79712</v>
          </cell>
          <cell r="C6410">
            <v>12301</v>
          </cell>
          <cell r="D6410">
            <v>0</v>
          </cell>
          <cell r="E6410">
            <v>1</v>
          </cell>
          <cell r="F6410">
            <v>0</v>
          </cell>
          <cell r="G6410" t="str">
            <v>18380_f133b5a416aee0e7d261f041f1f33dfc</v>
          </cell>
          <cell r="H6410" t="str">
            <v>RoyalGrand-banner-ljusare.png</v>
          </cell>
          <cell r="I6410">
            <v>1910</v>
          </cell>
          <cell r="K6410" t="str">
            <v>png</v>
          </cell>
          <cell r="L6410" t="str">
            <v>image/png</v>
          </cell>
          <cell r="M6410">
            <v>111685</v>
          </cell>
          <cell r="N6410">
            <v>1482502391</v>
          </cell>
          <cell r="O6410">
            <v>0</v>
          </cell>
        </row>
        <row r="6411">
          <cell r="A6411">
            <v>8103</v>
          </cell>
          <cell r="B6411">
            <v>79762</v>
          </cell>
          <cell r="C6411">
            <v>11935</v>
          </cell>
          <cell r="D6411">
            <v>0</v>
          </cell>
          <cell r="E6411">
            <v>65</v>
          </cell>
          <cell r="F6411">
            <v>0</v>
          </cell>
          <cell r="G6411" t="str">
            <v>65_a4e2e52105279939c85c9a3168e76dfc</v>
          </cell>
          <cell r="H6411" t="str">
            <v>Schermafbeelding 2016-12-25 om 23.26.53.png</v>
          </cell>
          <cell r="I6411">
            <v>228</v>
          </cell>
          <cell r="K6411" t="str">
            <v>png</v>
          </cell>
          <cell r="L6411" t="str">
            <v>image/png</v>
          </cell>
          <cell r="M6411">
            <v>7007</v>
          </cell>
          <cell r="N6411">
            <v>1482704924</v>
          </cell>
          <cell r="O6411">
            <v>0</v>
          </cell>
        </row>
        <row r="6412">
          <cell r="A6412">
            <v>8112</v>
          </cell>
          <cell r="B6412">
            <v>79787</v>
          </cell>
          <cell r="C6412">
            <v>11846</v>
          </cell>
          <cell r="D6412">
            <v>0</v>
          </cell>
          <cell r="E6412">
            <v>18579</v>
          </cell>
          <cell r="F6412">
            <v>0</v>
          </cell>
          <cell r="G6412" t="str">
            <v>18579_22b7ec0a50ff0e97d2f0caffdcf60f7c</v>
          </cell>
          <cell r="H6412" t="str">
            <v>Rt_Side_3.JPG</v>
          </cell>
          <cell r="I6412">
            <v>1936</v>
          </cell>
          <cell r="K6412" t="str">
            <v>jpg</v>
          </cell>
          <cell r="L6412" t="str">
            <v>image/jpeg</v>
          </cell>
          <cell r="M6412">
            <v>47991</v>
          </cell>
          <cell r="N6412">
            <v>1482780237</v>
          </cell>
          <cell r="O6412">
            <v>0</v>
          </cell>
        </row>
        <row r="6413">
          <cell r="A6413">
            <v>8113</v>
          </cell>
          <cell r="B6413">
            <v>79787</v>
          </cell>
          <cell r="C6413">
            <v>11846</v>
          </cell>
          <cell r="D6413">
            <v>0</v>
          </cell>
          <cell r="E6413">
            <v>18579</v>
          </cell>
          <cell r="F6413">
            <v>0</v>
          </cell>
          <cell r="G6413" t="str">
            <v>18579_45c22d9fe7fa5c57bc8ebf741a83f279</v>
          </cell>
          <cell r="H6413" t="str">
            <v>Rt_Side_2.JPG</v>
          </cell>
          <cell r="I6413">
            <v>1936</v>
          </cell>
          <cell r="K6413" t="str">
            <v>jpg</v>
          </cell>
          <cell r="L6413" t="str">
            <v>image/jpeg</v>
          </cell>
          <cell r="M6413">
            <v>23192</v>
          </cell>
          <cell r="N6413">
            <v>1482780237</v>
          </cell>
          <cell r="O6413">
            <v>0</v>
          </cell>
        </row>
        <row r="6414">
          <cell r="A6414">
            <v>8114</v>
          </cell>
          <cell r="B6414">
            <v>79787</v>
          </cell>
          <cell r="C6414">
            <v>11846</v>
          </cell>
          <cell r="D6414">
            <v>0</v>
          </cell>
          <cell r="E6414">
            <v>18579</v>
          </cell>
          <cell r="F6414">
            <v>0</v>
          </cell>
          <cell r="G6414" t="str">
            <v>18579_d848946e6957d7d2e245b71eff2c6f47</v>
          </cell>
          <cell r="H6414" t="str">
            <v>Rt_Side.JPG</v>
          </cell>
          <cell r="I6414">
            <v>1936</v>
          </cell>
          <cell r="K6414" t="str">
            <v>jpg</v>
          </cell>
          <cell r="L6414" t="str">
            <v>image/jpeg</v>
          </cell>
          <cell r="M6414">
            <v>30234</v>
          </cell>
          <cell r="N6414">
            <v>1482780237</v>
          </cell>
          <cell r="O6414">
            <v>0</v>
          </cell>
        </row>
        <row r="6415">
          <cell r="A6415">
            <v>8115</v>
          </cell>
          <cell r="B6415">
            <v>79787</v>
          </cell>
          <cell r="C6415">
            <v>11846</v>
          </cell>
          <cell r="D6415">
            <v>0</v>
          </cell>
          <cell r="E6415">
            <v>18579</v>
          </cell>
          <cell r="F6415">
            <v>0</v>
          </cell>
          <cell r="G6415" t="str">
            <v>18579_4a72c6b7df3c8cb8aa4f1cb67712e22b</v>
          </cell>
          <cell r="H6415" t="str">
            <v>Front.JPG</v>
          </cell>
          <cell r="I6415">
            <v>1936</v>
          </cell>
          <cell r="K6415" t="str">
            <v>jpg</v>
          </cell>
          <cell r="L6415" t="str">
            <v>image/jpeg</v>
          </cell>
          <cell r="M6415">
            <v>28374</v>
          </cell>
          <cell r="N6415">
            <v>1482780237</v>
          </cell>
          <cell r="O6415">
            <v>0</v>
          </cell>
        </row>
        <row r="6416">
          <cell r="A6416">
            <v>8116</v>
          </cell>
          <cell r="B6416">
            <v>79808</v>
          </cell>
          <cell r="C6416">
            <v>9452</v>
          </cell>
          <cell r="D6416">
            <v>0</v>
          </cell>
          <cell r="E6416">
            <v>7351</v>
          </cell>
          <cell r="F6416">
            <v>0</v>
          </cell>
          <cell r="G6416" t="str">
            <v>7351_8f06756f5b7d20ebef8340b558c888f0</v>
          </cell>
          <cell r="H6416" t="str">
            <v>wont get fooled #1.np2p</v>
          </cell>
          <cell r="I6416">
            <v>42</v>
          </cell>
          <cell r="K6416" t="str">
            <v>np2p</v>
          </cell>
          <cell r="L6416" t="str">
            <v>application/octet-stream</v>
          </cell>
          <cell r="M6416">
            <v>70</v>
          </cell>
          <cell r="N6416">
            <v>1482844988</v>
          </cell>
          <cell r="O6416">
            <v>0</v>
          </cell>
        </row>
        <row r="6417">
          <cell r="A6417">
            <v>8117</v>
          </cell>
          <cell r="B6417">
            <v>5158</v>
          </cell>
          <cell r="C6417">
            <v>0</v>
          </cell>
          <cell r="D6417">
            <v>1</v>
          </cell>
          <cell r="E6417">
            <v>8990</v>
          </cell>
          <cell r="F6417">
            <v>0</v>
          </cell>
          <cell r="G6417" t="str">
            <v>8990_ea8eb3a327a8e2e13a0cd562800ebe68</v>
          </cell>
          <cell r="H6417" t="str">
            <v>Addicted To Love.ns2p</v>
          </cell>
          <cell r="I6417">
            <v>2</v>
          </cell>
          <cell r="K6417" t="str">
            <v>ns2p</v>
          </cell>
          <cell r="L6417" t="str">
            <v>application/octet-stream</v>
          </cell>
          <cell r="M6417">
            <v>547</v>
          </cell>
          <cell r="N6417">
            <v>1482940261</v>
          </cell>
          <cell r="O6417">
            <v>0</v>
          </cell>
        </row>
        <row r="6418">
          <cell r="A6418">
            <v>8118</v>
          </cell>
          <cell r="B6418">
            <v>79877</v>
          </cell>
          <cell r="C6418">
            <v>12262</v>
          </cell>
          <cell r="D6418">
            <v>0</v>
          </cell>
          <cell r="E6418">
            <v>5581</v>
          </cell>
          <cell r="F6418">
            <v>0</v>
          </cell>
          <cell r="G6418" t="str">
            <v>5581_a8d86d985ddeff6d428b367bae9863d1</v>
          </cell>
          <cell r="H6418" t="str">
            <v>Arti-Rude Boy.mp3</v>
          </cell>
          <cell r="I6418">
            <v>2445</v>
          </cell>
          <cell r="K6418" t="str">
            <v>mp3</v>
          </cell>
          <cell r="L6418" t="str">
            <v>audio/mpeg</v>
          </cell>
          <cell r="M6418">
            <v>230316</v>
          </cell>
          <cell r="N6418">
            <v>1483015929</v>
          </cell>
          <cell r="O6418">
            <v>0</v>
          </cell>
        </row>
        <row r="6419">
          <cell r="A6419">
            <v>8119</v>
          </cell>
          <cell r="B6419">
            <v>79877</v>
          </cell>
          <cell r="C6419">
            <v>12262</v>
          </cell>
          <cell r="D6419">
            <v>0</v>
          </cell>
          <cell r="E6419">
            <v>5581</v>
          </cell>
          <cell r="F6419">
            <v>0</v>
          </cell>
          <cell r="G6419" t="str">
            <v>5581_4455b658f591c38b7774eabbd493c42e</v>
          </cell>
          <cell r="H6419" t="str">
            <v>Rude Boy.ns2pb</v>
          </cell>
          <cell r="I6419">
            <v>136</v>
          </cell>
          <cell r="K6419" t="str">
            <v>ns2pb</v>
          </cell>
          <cell r="L6419" t="str">
            <v>application/octet-stream</v>
          </cell>
          <cell r="M6419">
            <v>11372448</v>
          </cell>
          <cell r="N6419">
            <v>1483016131</v>
          </cell>
          <cell r="O6419">
            <v>0</v>
          </cell>
        </row>
        <row r="6420">
          <cell r="A6420">
            <v>8120</v>
          </cell>
          <cell r="B6420">
            <v>79888</v>
          </cell>
          <cell r="C6420">
            <v>12316</v>
          </cell>
          <cell r="D6420">
            <v>0</v>
          </cell>
          <cell r="E6420">
            <v>800</v>
          </cell>
          <cell r="F6420">
            <v>0</v>
          </cell>
          <cell r="G6420" t="str">
            <v>800_c1f393b3558bbff115773632c8e1e52a</v>
          </cell>
          <cell r="H6420" t="str">
            <v>HELLAGOOD       .ns2p</v>
          </cell>
          <cell r="I6420">
            <v>144</v>
          </cell>
          <cell r="K6420" t="str">
            <v>ns2p</v>
          </cell>
          <cell r="L6420" t="str">
            <v>application/octet-stream</v>
          </cell>
          <cell r="M6420">
            <v>547</v>
          </cell>
          <cell r="N6420">
            <v>1483044695</v>
          </cell>
          <cell r="O6420">
            <v>0</v>
          </cell>
        </row>
        <row r="6421">
          <cell r="A6421">
            <v>8129</v>
          </cell>
          <cell r="B6421">
            <v>80017</v>
          </cell>
          <cell r="C6421">
            <v>9700</v>
          </cell>
          <cell r="D6421">
            <v>0</v>
          </cell>
          <cell r="E6421">
            <v>11121</v>
          </cell>
          <cell r="F6421">
            <v>0</v>
          </cell>
          <cell r="G6421" t="str">
            <v>11121_68edaeaafd14850f4dc8c95aa893370f</v>
          </cell>
          <cell r="H6421" t="str">
            <v>IMG_0192.PNG</v>
          </cell>
          <cell r="I6421">
            <v>1050</v>
          </cell>
          <cell r="K6421" t="str">
            <v>png</v>
          </cell>
          <cell r="L6421" t="str">
            <v>image/png</v>
          </cell>
          <cell r="M6421">
            <v>3488590</v>
          </cell>
          <cell r="N6421">
            <v>1483386268</v>
          </cell>
          <cell r="O6421">
            <v>0</v>
          </cell>
        </row>
        <row r="6422">
          <cell r="A6422">
            <v>8125</v>
          </cell>
          <cell r="B6422">
            <v>79918</v>
          </cell>
          <cell r="C6422">
            <v>12340</v>
          </cell>
          <cell r="D6422">
            <v>0</v>
          </cell>
          <cell r="E6422">
            <v>12135</v>
          </cell>
          <cell r="F6422">
            <v>0</v>
          </cell>
          <cell r="G6422" t="str">
            <v>12135_7b1737195e5750a8b45e336fff3395a2</v>
          </cell>
          <cell r="H6422" t="str">
            <v>20161230_151312.jpg</v>
          </cell>
          <cell r="I6422">
            <v>738</v>
          </cell>
          <cell r="K6422" t="str">
            <v>jpg</v>
          </cell>
          <cell r="L6422" t="str">
            <v>image/jpeg</v>
          </cell>
          <cell r="M6422">
            <v>3779966</v>
          </cell>
          <cell r="N6422">
            <v>1483121378</v>
          </cell>
          <cell r="O6422">
            <v>0</v>
          </cell>
        </row>
        <row r="6423">
          <cell r="A6423">
            <v>8126</v>
          </cell>
          <cell r="B6423">
            <v>79918</v>
          </cell>
          <cell r="C6423">
            <v>12340</v>
          </cell>
          <cell r="D6423">
            <v>0</v>
          </cell>
          <cell r="E6423">
            <v>12135</v>
          </cell>
          <cell r="F6423">
            <v>0</v>
          </cell>
          <cell r="G6423" t="str">
            <v>12135_f6f662ab3a128ab0e7c178fe42c33fd9</v>
          </cell>
          <cell r="H6423" t="str">
            <v>20161230_151335.jpg</v>
          </cell>
          <cell r="I6423">
            <v>738</v>
          </cell>
          <cell r="K6423" t="str">
            <v>jpg</v>
          </cell>
          <cell r="L6423" t="str">
            <v>image/jpeg</v>
          </cell>
          <cell r="M6423">
            <v>913326</v>
          </cell>
          <cell r="N6423">
            <v>1483121408</v>
          </cell>
          <cell r="O6423">
            <v>0</v>
          </cell>
        </row>
        <row r="6424">
          <cell r="A6424">
            <v>8127</v>
          </cell>
          <cell r="B6424">
            <v>5185</v>
          </cell>
          <cell r="C6424">
            <v>0</v>
          </cell>
          <cell r="D6424">
            <v>1</v>
          </cell>
          <cell r="E6424">
            <v>1654</v>
          </cell>
          <cell r="F6424">
            <v>0</v>
          </cell>
          <cell r="G6424" t="str">
            <v>1654_cd7371b80f1f3f087a4a5ccb9558fe80</v>
          </cell>
          <cell r="H6424" t="str">
            <v>DSCF8323_resize.JPG</v>
          </cell>
          <cell r="I6424">
            <v>7</v>
          </cell>
          <cell r="K6424" t="str">
            <v>jpg</v>
          </cell>
          <cell r="L6424" t="str">
            <v>image/jpeg</v>
          </cell>
          <cell r="M6424">
            <v>56542</v>
          </cell>
          <cell r="N6424">
            <v>1483174910</v>
          </cell>
          <cell r="O6424">
            <v>0</v>
          </cell>
        </row>
        <row r="6425">
          <cell r="A6425">
            <v>8128</v>
          </cell>
          <cell r="B6425">
            <v>79984</v>
          </cell>
          <cell r="C6425">
            <v>12350</v>
          </cell>
          <cell r="D6425">
            <v>0</v>
          </cell>
          <cell r="E6425">
            <v>3304</v>
          </cell>
          <cell r="F6425">
            <v>0</v>
          </cell>
          <cell r="G6425" t="str">
            <v>3304_b0b9fd95fab28daaca3bb122aecbac7e</v>
          </cell>
          <cell r="H6425" t="str">
            <v>Loop arp lag.mp3</v>
          </cell>
          <cell r="I6425">
            <v>1285</v>
          </cell>
          <cell r="J6425" t="str">
            <v>Looped arp with missing first note</v>
          </cell>
          <cell r="K6425" t="str">
            <v>mp3</v>
          </cell>
          <cell r="L6425" t="str">
            <v>audio/mpeg</v>
          </cell>
          <cell r="M6425">
            <v>175459</v>
          </cell>
          <cell r="N6425">
            <v>1483293974</v>
          </cell>
          <cell r="O6425">
            <v>0</v>
          </cell>
        </row>
        <row r="6426">
          <cell r="A6426">
            <v>8130</v>
          </cell>
          <cell r="B6426">
            <v>80119</v>
          </cell>
          <cell r="C6426">
            <v>12370</v>
          </cell>
          <cell r="D6426">
            <v>0</v>
          </cell>
          <cell r="E6426">
            <v>9865</v>
          </cell>
          <cell r="F6426">
            <v>0</v>
          </cell>
          <cell r="G6426" t="str">
            <v>9865_e9c9eb3f8e0d9f848c5e75f180fecbe1</v>
          </cell>
          <cell r="H6426" t="str">
            <v>EWTRTW.nsmp</v>
          </cell>
          <cell r="I6426">
            <v>242</v>
          </cell>
          <cell r="J6426" t="str">
            <v>Everybody Wants to Rule the World intro sound</v>
          </cell>
          <cell r="K6426" t="str">
            <v>nsmp</v>
          </cell>
          <cell r="L6426" t="str">
            <v>application/octet-stream</v>
          </cell>
          <cell r="M6426">
            <v>51101</v>
          </cell>
          <cell r="N6426">
            <v>1483654302</v>
          </cell>
          <cell r="O6426">
            <v>0</v>
          </cell>
        </row>
        <row r="6427">
          <cell r="A6427">
            <v>8131</v>
          </cell>
          <cell r="B6427">
            <v>5206</v>
          </cell>
          <cell r="C6427">
            <v>0</v>
          </cell>
          <cell r="D6427">
            <v>1</v>
          </cell>
          <cell r="E6427">
            <v>13183</v>
          </cell>
          <cell r="F6427">
            <v>0</v>
          </cell>
          <cell r="G6427" t="str">
            <v>13183_cde1faf30cf324896adf89f5d0073020</v>
          </cell>
          <cell r="H6427" t="str">
            <v>Bass Ride BK3 C1 - C5.nwiproj</v>
          </cell>
          <cell r="I6427">
            <v>0</v>
          </cell>
          <cell r="K6427" t="str">
            <v>nwiproj</v>
          </cell>
          <cell r="L6427" t="str">
            <v>application/octet-stream</v>
          </cell>
          <cell r="M6427">
            <v>85139</v>
          </cell>
          <cell r="N6427">
            <v>1483714854</v>
          </cell>
          <cell r="O6427">
            <v>0</v>
          </cell>
        </row>
        <row r="6428">
          <cell r="A6428">
            <v>8132</v>
          </cell>
          <cell r="B6428">
            <v>80171</v>
          </cell>
          <cell r="C6428">
            <v>12374</v>
          </cell>
          <cell r="D6428">
            <v>0</v>
          </cell>
          <cell r="E6428">
            <v>295</v>
          </cell>
          <cell r="F6428">
            <v>0</v>
          </cell>
          <cell r="G6428" t="str">
            <v>295_27ea869714cd2ed34980e2c54fe9faff</v>
          </cell>
          <cell r="H6428" t="str">
            <v>broken bit 1.jpg</v>
          </cell>
          <cell r="I6428">
            <v>582</v>
          </cell>
          <cell r="K6428" t="str">
            <v>jpg</v>
          </cell>
          <cell r="L6428" t="str">
            <v>image/jpeg</v>
          </cell>
          <cell r="M6428">
            <v>1031046</v>
          </cell>
          <cell r="N6428">
            <v>1483751866</v>
          </cell>
          <cell r="O6428">
            <v>0</v>
          </cell>
        </row>
        <row r="6429">
          <cell r="A6429">
            <v>8133</v>
          </cell>
          <cell r="B6429">
            <v>80171</v>
          </cell>
          <cell r="C6429">
            <v>12374</v>
          </cell>
          <cell r="D6429">
            <v>0</v>
          </cell>
          <cell r="E6429">
            <v>295</v>
          </cell>
          <cell r="F6429">
            <v>0</v>
          </cell>
          <cell r="G6429" t="str">
            <v>295_07c962a0426754f67ddb207d3b3d73a8</v>
          </cell>
          <cell r="H6429" t="str">
            <v>broken bit 2.jpg</v>
          </cell>
          <cell r="I6429">
            <v>582</v>
          </cell>
          <cell r="K6429" t="str">
            <v>jpg</v>
          </cell>
          <cell r="L6429" t="str">
            <v>image/jpeg</v>
          </cell>
          <cell r="M6429">
            <v>1006170</v>
          </cell>
          <cell r="N6429">
            <v>1483752087</v>
          </cell>
          <cell r="O6429">
            <v>0</v>
          </cell>
        </row>
        <row r="6430">
          <cell r="A6430">
            <v>8136</v>
          </cell>
          <cell r="B6430">
            <v>80173</v>
          </cell>
          <cell r="C6430">
            <v>12375</v>
          </cell>
          <cell r="D6430">
            <v>0</v>
          </cell>
          <cell r="E6430">
            <v>14347</v>
          </cell>
          <cell r="F6430">
            <v>0</v>
          </cell>
          <cell r="G6430" t="str">
            <v>14347_de807bbdd05ec5b47b3945a1bf81495a</v>
          </cell>
          <cell r="H6430" t="str">
            <v>Pulse 1 Wave.mp3</v>
          </cell>
          <cell r="I6430">
            <v>2841</v>
          </cell>
          <cell r="J6430" t="str">
            <v>Pulse Wave 1 mp3</v>
          </cell>
          <cell r="K6430" t="str">
            <v>mp3</v>
          </cell>
          <cell r="L6430" t="str">
            <v>audio/mpeg</v>
          </cell>
          <cell r="M6430">
            <v>533064</v>
          </cell>
          <cell r="N6430">
            <v>1483754195</v>
          </cell>
          <cell r="O6430">
            <v>0</v>
          </cell>
        </row>
        <row r="6431">
          <cell r="A6431">
            <v>8137</v>
          </cell>
          <cell r="B6431">
            <v>80173</v>
          </cell>
          <cell r="C6431">
            <v>12375</v>
          </cell>
          <cell r="D6431">
            <v>0</v>
          </cell>
          <cell r="E6431">
            <v>14347</v>
          </cell>
          <cell r="F6431">
            <v>0</v>
          </cell>
          <cell r="G6431" t="str">
            <v>14347_1e7d2432993335ef4609cdca22ff0146</v>
          </cell>
          <cell r="H6431" t="str">
            <v>Pulse 1 Wave.ns2p</v>
          </cell>
          <cell r="I6431">
            <v>118</v>
          </cell>
          <cell r="J6431" t="str">
            <v>Pulse Wave 1 ns2p file</v>
          </cell>
          <cell r="K6431" t="str">
            <v>ns2p</v>
          </cell>
          <cell r="L6431" t="str">
            <v>application/octet-stream</v>
          </cell>
          <cell r="M6431">
            <v>547</v>
          </cell>
          <cell r="N6431">
            <v>1483754366</v>
          </cell>
          <cell r="O6431">
            <v>0</v>
          </cell>
        </row>
        <row r="6432">
          <cell r="A6432">
            <v>8138</v>
          </cell>
          <cell r="B6432">
            <v>80182</v>
          </cell>
          <cell r="C6432">
            <v>12242</v>
          </cell>
          <cell r="D6432">
            <v>0</v>
          </cell>
          <cell r="E6432">
            <v>13183</v>
          </cell>
          <cell r="F6432">
            <v>0</v>
          </cell>
          <cell r="G6432" t="str">
            <v>13183_7f6f7ffd77adc1c8283f27bc46fa11a8</v>
          </cell>
          <cell r="H6432" t="str">
            <v>Jazzy Joey B3.nsmp</v>
          </cell>
          <cell r="I6432">
            <v>269</v>
          </cell>
          <cell r="K6432" t="str">
            <v>nsmp</v>
          </cell>
          <cell r="L6432" t="str">
            <v>application/octet-stream</v>
          </cell>
          <cell r="M6432">
            <v>1864280</v>
          </cell>
          <cell r="N6432">
            <v>1483786517</v>
          </cell>
          <cell r="O6432">
            <v>0</v>
          </cell>
        </row>
        <row r="6433">
          <cell r="A6433">
            <v>8139</v>
          </cell>
          <cell r="B6433">
            <v>80182</v>
          </cell>
          <cell r="C6433">
            <v>12242</v>
          </cell>
          <cell r="D6433">
            <v>0</v>
          </cell>
          <cell r="E6433">
            <v>13183</v>
          </cell>
          <cell r="F6433">
            <v>0</v>
          </cell>
          <cell r="G6433" t="str">
            <v>13183_1dc69caf88df41da44d474624d6df2f2</v>
          </cell>
          <cell r="H6433" t="str">
            <v>Gospelly.nsmp</v>
          </cell>
          <cell r="I6433">
            <v>259</v>
          </cell>
          <cell r="K6433" t="str">
            <v>nsmp</v>
          </cell>
          <cell r="L6433" t="str">
            <v>application/octet-stream</v>
          </cell>
          <cell r="M6433">
            <v>1508426</v>
          </cell>
          <cell r="N6433">
            <v>1483786517</v>
          </cell>
          <cell r="O6433">
            <v>0</v>
          </cell>
        </row>
        <row r="6434">
          <cell r="A6434">
            <v>8140</v>
          </cell>
          <cell r="B6434">
            <v>80215</v>
          </cell>
          <cell r="C6434">
            <v>12183</v>
          </cell>
          <cell r="D6434">
            <v>0</v>
          </cell>
          <cell r="E6434">
            <v>18353</v>
          </cell>
          <cell r="F6434">
            <v>0</v>
          </cell>
          <cell r="G6434" t="str">
            <v>18353_13fa7f7ee3efbc569906842f08443e96</v>
          </cell>
          <cell r="H6434" t="str">
            <v>Screen Shot 2017-01-08 at 15.38.33.png</v>
          </cell>
          <cell r="I6434">
            <v>935</v>
          </cell>
          <cell r="K6434" t="str">
            <v>png</v>
          </cell>
          <cell r="L6434" t="str">
            <v>image/png</v>
          </cell>
          <cell r="M6434">
            <v>1642528</v>
          </cell>
          <cell r="N6434">
            <v>1483890082</v>
          </cell>
          <cell r="O6434">
            <v>0</v>
          </cell>
        </row>
        <row r="6435">
          <cell r="A6435">
            <v>8149</v>
          </cell>
          <cell r="B6435">
            <v>80255</v>
          </cell>
          <cell r="C6435">
            <v>12389</v>
          </cell>
          <cell r="D6435">
            <v>0</v>
          </cell>
          <cell r="E6435">
            <v>14347</v>
          </cell>
          <cell r="F6435">
            <v>0</v>
          </cell>
          <cell r="G6435" t="str">
            <v>14347_863e89bbe8e5907fdaf22f90674ee0c4</v>
          </cell>
          <cell r="H6435" t="str">
            <v>Demo - Sweepish Pad-Lead.mp3</v>
          </cell>
          <cell r="I6435">
            <v>3983</v>
          </cell>
          <cell r="K6435" t="str">
            <v>mp3</v>
          </cell>
          <cell r="L6435" t="str">
            <v>audio/mpeg</v>
          </cell>
          <cell r="M6435">
            <v>1492907</v>
          </cell>
          <cell r="N6435">
            <v>1483945873</v>
          </cell>
          <cell r="O6435">
            <v>0</v>
          </cell>
        </row>
        <row r="6436">
          <cell r="A6436">
            <v>8150</v>
          </cell>
          <cell r="B6436">
            <v>80255</v>
          </cell>
          <cell r="C6436">
            <v>12389</v>
          </cell>
          <cell r="D6436">
            <v>0</v>
          </cell>
          <cell r="E6436">
            <v>14347</v>
          </cell>
          <cell r="F6436">
            <v>0</v>
          </cell>
          <cell r="G6436" t="str">
            <v>14347_d689f2c0d4caedb43a1a483f72b25621</v>
          </cell>
          <cell r="H6436" t="str">
            <v>Sweepish Pad-Lead.nsmp</v>
          </cell>
          <cell r="I6436">
            <v>209</v>
          </cell>
          <cell r="K6436" t="str">
            <v>nsmp</v>
          </cell>
          <cell r="L6436" t="str">
            <v>application/octet-stream</v>
          </cell>
          <cell r="M6436">
            <v>3143297</v>
          </cell>
          <cell r="N6436">
            <v>1483945961</v>
          </cell>
          <cell r="O6436">
            <v>0</v>
          </cell>
        </row>
        <row r="6437">
          <cell r="A6437">
            <v>8151</v>
          </cell>
          <cell r="B6437">
            <v>80272</v>
          </cell>
          <cell r="C6437">
            <v>6320</v>
          </cell>
          <cell r="D6437">
            <v>0</v>
          </cell>
          <cell r="E6437">
            <v>3637</v>
          </cell>
          <cell r="F6437">
            <v>0</v>
          </cell>
          <cell r="G6437" t="str">
            <v>3637_0a8e3ebb01a799a05f30f60fadd57942</v>
          </cell>
          <cell r="H6437" t="str">
            <v>Model Organ_PowerSynths_BR 2.0.nsmp</v>
          </cell>
          <cell r="I6437">
            <v>250</v>
          </cell>
          <cell r="K6437" t="str">
            <v>nsmp</v>
          </cell>
          <cell r="L6437" t="str">
            <v>application/octet-stream</v>
          </cell>
          <cell r="M6437">
            <v>1673780</v>
          </cell>
          <cell r="N6437">
            <v>1483969635</v>
          </cell>
          <cell r="O6437">
            <v>0</v>
          </cell>
        </row>
        <row r="6438">
          <cell r="A6438">
            <v>8152</v>
          </cell>
          <cell r="B6438">
            <v>80356</v>
          </cell>
          <cell r="C6438">
            <v>12407</v>
          </cell>
          <cell r="D6438">
            <v>0</v>
          </cell>
          <cell r="E6438">
            <v>12627</v>
          </cell>
          <cell r="F6438">
            <v>0</v>
          </cell>
          <cell r="G6438" t="str">
            <v>12627_285e1e8ce8a84c11cc2dd99b8874266d</v>
          </cell>
          <cell r="H6438" t="str">
            <v>Gladiator.zip</v>
          </cell>
          <cell r="I6438">
            <v>586</v>
          </cell>
          <cell r="K6438" t="str">
            <v>zip</v>
          </cell>
          <cell r="L6438" t="str">
            <v>application/x-download</v>
          </cell>
          <cell r="M6438">
            <v>6948050</v>
          </cell>
          <cell r="N6438">
            <v>1484123194</v>
          </cell>
          <cell r="O6438">
            <v>0</v>
          </cell>
        </row>
        <row r="6439">
          <cell r="A6439">
            <v>8153</v>
          </cell>
          <cell r="B6439">
            <v>80393</v>
          </cell>
          <cell r="C6439">
            <v>12410</v>
          </cell>
          <cell r="D6439">
            <v>0</v>
          </cell>
          <cell r="E6439">
            <v>65</v>
          </cell>
          <cell r="F6439">
            <v>0</v>
          </cell>
          <cell r="G6439" t="str">
            <v>65_0b1ca61c55d69420fd17a732cab5a094</v>
          </cell>
          <cell r="H6439" t="str">
            <v>Ne1.jpg</v>
          </cell>
          <cell r="I6439">
            <v>1684</v>
          </cell>
          <cell r="K6439" t="str">
            <v>jpg</v>
          </cell>
          <cell r="L6439" t="str">
            <v>image/jpeg</v>
          </cell>
          <cell r="M6439">
            <v>160217</v>
          </cell>
          <cell r="N6439">
            <v>1484208032</v>
          </cell>
          <cell r="O6439">
            <v>0</v>
          </cell>
        </row>
        <row r="6440">
          <cell r="A6440">
            <v>8154</v>
          </cell>
          <cell r="B6440">
            <v>80393</v>
          </cell>
          <cell r="C6440">
            <v>12410</v>
          </cell>
          <cell r="D6440">
            <v>0</v>
          </cell>
          <cell r="E6440">
            <v>65</v>
          </cell>
          <cell r="F6440">
            <v>0</v>
          </cell>
          <cell r="G6440" t="str">
            <v>65_e83bf9e8b1ae4dd8ece95a0e1c7c8d36</v>
          </cell>
          <cell r="H6440" t="str">
            <v>Ne2.jpg</v>
          </cell>
          <cell r="I6440">
            <v>1684</v>
          </cell>
          <cell r="K6440" t="str">
            <v>jpg</v>
          </cell>
          <cell r="L6440" t="str">
            <v>image/jpeg</v>
          </cell>
          <cell r="M6440">
            <v>160941</v>
          </cell>
          <cell r="N6440">
            <v>1484208050</v>
          </cell>
          <cell r="O6440">
            <v>0</v>
          </cell>
        </row>
        <row r="6441">
          <cell r="A6441">
            <v>8155</v>
          </cell>
          <cell r="B6441">
            <v>80404</v>
          </cell>
          <cell r="C6441">
            <v>6353</v>
          </cell>
          <cell r="D6441">
            <v>0</v>
          </cell>
          <cell r="E6441">
            <v>15569</v>
          </cell>
          <cell r="F6441">
            <v>0</v>
          </cell>
          <cell r="G6441" t="str">
            <v>15569_34102fb3751dad22c829719d16297aaa</v>
          </cell>
          <cell r="H6441" t="str">
            <v>Runaway.ns2p</v>
          </cell>
          <cell r="I6441">
            <v>143</v>
          </cell>
          <cell r="K6441" t="str">
            <v>ns2p</v>
          </cell>
          <cell r="L6441" t="str">
            <v>application/octet-stream</v>
          </cell>
          <cell r="M6441">
            <v>547</v>
          </cell>
          <cell r="N6441">
            <v>1484246778</v>
          </cell>
          <cell r="O6441">
            <v>0</v>
          </cell>
        </row>
        <row r="6442">
          <cell r="A6442">
            <v>8156</v>
          </cell>
          <cell r="B6442">
            <v>80408</v>
          </cell>
          <cell r="C6442">
            <v>12421</v>
          </cell>
          <cell r="D6442">
            <v>0</v>
          </cell>
          <cell r="E6442">
            <v>11087</v>
          </cell>
          <cell r="F6442">
            <v>0</v>
          </cell>
          <cell r="G6442" t="str">
            <v>11087_de6d609c172853f4431f1385a2fc524a</v>
          </cell>
          <cell r="H6442" t="str">
            <v>Screen shot 2017-01-12 at 6.38.16 PM.png</v>
          </cell>
          <cell r="I6442">
            <v>1491</v>
          </cell>
          <cell r="K6442" t="str">
            <v>png</v>
          </cell>
          <cell r="L6442" t="str">
            <v>image/png</v>
          </cell>
          <cell r="M6442">
            <v>267502</v>
          </cell>
          <cell r="N6442">
            <v>1484266280</v>
          </cell>
          <cell r="O6442">
            <v>0</v>
          </cell>
        </row>
        <row r="6443">
          <cell r="A6443">
            <v>8158</v>
          </cell>
          <cell r="B6443">
            <v>80419</v>
          </cell>
          <cell r="C6443">
            <v>12424</v>
          </cell>
          <cell r="D6443">
            <v>0</v>
          </cell>
          <cell r="E6443">
            <v>14347</v>
          </cell>
          <cell r="F6443">
            <v>0</v>
          </cell>
          <cell r="G6443" t="str">
            <v>14347_75e7cb285b5c8a40d2a4e94a58c44af1</v>
          </cell>
          <cell r="H6443" t="str">
            <v>Demo Looong Sweep gW Patch.mp3</v>
          </cell>
          <cell r="I6443">
            <v>909</v>
          </cell>
          <cell r="J6443" t="str">
            <v>Demo Looong Sweep</v>
          </cell>
          <cell r="K6443" t="str">
            <v>mp3</v>
          </cell>
          <cell r="L6443" t="str">
            <v>audio/mpeg</v>
          </cell>
          <cell r="M6443">
            <v>2203229</v>
          </cell>
          <cell r="N6443">
            <v>1484283094</v>
          </cell>
          <cell r="O6443">
            <v>0</v>
          </cell>
        </row>
        <row r="6444">
          <cell r="A6444">
            <v>8159</v>
          </cell>
          <cell r="B6444">
            <v>80419</v>
          </cell>
          <cell r="C6444">
            <v>12424</v>
          </cell>
          <cell r="D6444">
            <v>0</v>
          </cell>
          <cell r="E6444">
            <v>14347</v>
          </cell>
          <cell r="F6444">
            <v>0</v>
          </cell>
          <cell r="G6444" t="str">
            <v>14347_6007bdc04b57a966a97e2c1e7ec4d239</v>
          </cell>
          <cell r="H6444" t="str">
            <v>Loooong Sweep gW.ns2p</v>
          </cell>
          <cell r="I6444">
            <v>175</v>
          </cell>
          <cell r="J6444" t="str">
            <v>Looong Sweep Pad</v>
          </cell>
          <cell r="K6444" t="str">
            <v>ns2p</v>
          </cell>
          <cell r="L6444" t="str">
            <v>application/octet-stream</v>
          </cell>
          <cell r="M6444">
            <v>547</v>
          </cell>
          <cell r="N6444">
            <v>1484283143</v>
          </cell>
          <cell r="O6444">
            <v>0</v>
          </cell>
        </row>
        <row r="6445">
          <cell r="A6445">
            <v>8160</v>
          </cell>
          <cell r="B6445">
            <v>80420</v>
          </cell>
          <cell r="C6445">
            <v>12420</v>
          </cell>
          <cell r="D6445">
            <v>0</v>
          </cell>
          <cell r="E6445">
            <v>17604</v>
          </cell>
          <cell r="F6445">
            <v>0</v>
          </cell>
          <cell r="G6445" t="str">
            <v>17604_6a67ec303285fe1c53f823cfa24d676d</v>
          </cell>
          <cell r="H6445" t="str">
            <v>IMG_0716.JPG</v>
          </cell>
          <cell r="I6445">
            <v>525</v>
          </cell>
          <cell r="J6445" t="str">
            <v>Tool Set</v>
          </cell>
          <cell r="K6445" t="str">
            <v>jpg</v>
          </cell>
          <cell r="L6445" t="str">
            <v>image/jpeg</v>
          </cell>
          <cell r="M6445">
            <v>1607981</v>
          </cell>
          <cell r="N6445">
            <v>1484283472</v>
          </cell>
          <cell r="O6445">
            <v>0</v>
          </cell>
        </row>
        <row r="6446">
          <cell r="A6446">
            <v>8161</v>
          </cell>
          <cell r="B6446">
            <v>80420</v>
          </cell>
          <cell r="C6446">
            <v>12420</v>
          </cell>
          <cell r="D6446">
            <v>0</v>
          </cell>
          <cell r="E6446">
            <v>17604</v>
          </cell>
          <cell r="F6446">
            <v>0</v>
          </cell>
          <cell r="G6446" t="str">
            <v>17604_8dc4a78f8342d5c908ca7a3418d53334</v>
          </cell>
          <cell r="H6446" t="str">
            <v>IMG_0715.JPG</v>
          </cell>
          <cell r="I6446">
            <v>525</v>
          </cell>
          <cell r="J6446" t="str">
            <v>Bit that works with my Piano 3</v>
          </cell>
          <cell r="K6446" t="str">
            <v>jpg</v>
          </cell>
          <cell r="L6446" t="str">
            <v>image/jpeg</v>
          </cell>
          <cell r="M6446">
            <v>1892885</v>
          </cell>
          <cell r="N6446">
            <v>1484283472</v>
          </cell>
          <cell r="O6446">
            <v>0</v>
          </cell>
        </row>
        <row r="6447">
          <cell r="A6447">
            <v>8162</v>
          </cell>
          <cell r="B6447">
            <v>80452</v>
          </cell>
          <cell r="C6447">
            <v>12431</v>
          </cell>
          <cell r="D6447">
            <v>0</v>
          </cell>
          <cell r="E6447">
            <v>18769</v>
          </cell>
          <cell r="F6447">
            <v>0</v>
          </cell>
          <cell r="G6447" t="str">
            <v>18769_e3eda613772a861462f2e41ebc6aa57a</v>
          </cell>
          <cell r="H6447" t="str">
            <v>Couldplay2.mp3</v>
          </cell>
          <cell r="I6447">
            <v>138</v>
          </cell>
          <cell r="J6447" t="str">
            <v>an MP3 from the Couldplay2-sound</v>
          </cell>
          <cell r="K6447" t="str">
            <v>mp3</v>
          </cell>
          <cell r="L6447" t="str">
            <v>audio/mpeg</v>
          </cell>
          <cell r="M6447">
            <v>286896</v>
          </cell>
          <cell r="N6447">
            <v>1484409803</v>
          </cell>
          <cell r="O6447">
            <v>0</v>
          </cell>
        </row>
        <row r="6448">
          <cell r="A6448">
            <v>8163</v>
          </cell>
          <cell r="B6448">
            <v>80452</v>
          </cell>
          <cell r="C6448">
            <v>12431</v>
          </cell>
          <cell r="D6448">
            <v>0</v>
          </cell>
          <cell r="E6448">
            <v>18769</v>
          </cell>
          <cell r="F6448">
            <v>0</v>
          </cell>
          <cell r="G6448" t="str">
            <v>18769_f22a9b5da9213a4db82717ef6e117eb4</v>
          </cell>
          <cell r="H6448" t="str">
            <v>Couldplay 2.ns2p</v>
          </cell>
          <cell r="I6448">
            <v>132</v>
          </cell>
          <cell r="J6448" t="str">
            <v>the NordStage2 Couldplay2-sound-program</v>
          </cell>
          <cell r="K6448" t="str">
            <v>ns2p</v>
          </cell>
          <cell r="L6448" t="str">
            <v>application/octet-stream</v>
          </cell>
          <cell r="M6448">
            <v>547</v>
          </cell>
          <cell r="N6448">
            <v>1484409803</v>
          </cell>
          <cell r="O6448">
            <v>0</v>
          </cell>
        </row>
        <row r="6449">
          <cell r="A6449">
            <v>8164</v>
          </cell>
          <cell r="B6449">
            <v>80452</v>
          </cell>
          <cell r="C6449">
            <v>12431</v>
          </cell>
          <cell r="D6449">
            <v>0</v>
          </cell>
          <cell r="E6449">
            <v>18769</v>
          </cell>
          <cell r="F6449">
            <v>0</v>
          </cell>
          <cell r="G6449" t="str">
            <v>18769_3fabab878b5c43d8dcb9c439beef0315</v>
          </cell>
          <cell r="H6449" t="str">
            <v>YamahaS80-Starlight.mp3</v>
          </cell>
          <cell r="I6449">
            <v>1140</v>
          </cell>
          <cell r="J6449" t="str">
            <v>Starlight-Sound MP3</v>
          </cell>
          <cell r="K6449" t="str">
            <v>mp3</v>
          </cell>
          <cell r="L6449" t="str">
            <v>audio/mpeg</v>
          </cell>
          <cell r="M6449">
            <v>689301</v>
          </cell>
          <cell r="N6449">
            <v>1484409915</v>
          </cell>
          <cell r="O6449">
            <v>0</v>
          </cell>
        </row>
        <row r="6450">
          <cell r="A6450">
            <v>8165</v>
          </cell>
          <cell r="B6450">
            <v>80452</v>
          </cell>
          <cell r="C6450">
            <v>12431</v>
          </cell>
          <cell r="D6450">
            <v>0</v>
          </cell>
          <cell r="E6450">
            <v>18769</v>
          </cell>
          <cell r="F6450">
            <v>0</v>
          </cell>
          <cell r="G6450" t="str">
            <v>18769_ab09a6bfadb171e1eb1cda5599322a9e</v>
          </cell>
          <cell r="H6450" t="str">
            <v>YamahaS80-Twilight.mp3</v>
          </cell>
          <cell r="I6450">
            <v>113</v>
          </cell>
          <cell r="J6450" t="str">
            <v>Twilight-Sound MP3</v>
          </cell>
          <cell r="K6450" t="str">
            <v>mp3</v>
          </cell>
          <cell r="L6450" t="str">
            <v>audio/mpeg</v>
          </cell>
          <cell r="M6450">
            <v>626334</v>
          </cell>
          <cell r="N6450">
            <v>1484409915</v>
          </cell>
          <cell r="O6450">
            <v>0</v>
          </cell>
        </row>
        <row r="6451">
          <cell r="A6451">
            <v>8166</v>
          </cell>
          <cell r="B6451">
            <v>80452</v>
          </cell>
          <cell r="C6451">
            <v>12431</v>
          </cell>
          <cell r="D6451">
            <v>0</v>
          </cell>
          <cell r="E6451">
            <v>18769</v>
          </cell>
          <cell r="F6451">
            <v>0</v>
          </cell>
          <cell r="G6451" t="str">
            <v>18769_f8b3c90363a07b212c2c7aefa142632d</v>
          </cell>
          <cell r="H6451" t="str">
            <v>YamahaS80-Waterfowl.mp3</v>
          </cell>
          <cell r="I6451">
            <v>295</v>
          </cell>
          <cell r="J6451" t="str">
            <v>Waterfowl-Sound MP3</v>
          </cell>
          <cell r="K6451" t="str">
            <v>mp3</v>
          </cell>
          <cell r="L6451" t="str">
            <v>audio/mpeg</v>
          </cell>
          <cell r="M6451">
            <v>646350</v>
          </cell>
          <cell r="N6451">
            <v>1484410071</v>
          </cell>
          <cell r="O6451">
            <v>0</v>
          </cell>
        </row>
        <row r="6452">
          <cell r="A6452">
            <v>8167</v>
          </cell>
          <cell r="B6452">
            <v>80452</v>
          </cell>
          <cell r="C6452">
            <v>12431</v>
          </cell>
          <cell r="D6452">
            <v>0</v>
          </cell>
          <cell r="E6452">
            <v>18769</v>
          </cell>
          <cell r="F6452">
            <v>0</v>
          </cell>
          <cell r="G6452" t="str">
            <v>18769_e3a00c281a0632f42b8a032ccb73ede1</v>
          </cell>
          <cell r="H6452" t="str">
            <v>YamahaS80-SpaceTrain.mp3</v>
          </cell>
          <cell r="I6452">
            <v>273</v>
          </cell>
          <cell r="J6452" t="str">
            <v>SpaceTrain-Sound MP3</v>
          </cell>
          <cell r="K6452" t="str">
            <v>mp3</v>
          </cell>
          <cell r="L6452" t="str">
            <v>audio/mpeg</v>
          </cell>
          <cell r="M6452">
            <v>514995</v>
          </cell>
          <cell r="N6452">
            <v>1484410071</v>
          </cell>
          <cell r="O6452">
            <v>0</v>
          </cell>
        </row>
        <row r="6453">
          <cell r="A6453">
            <v>8177</v>
          </cell>
          <cell r="B6453">
            <v>80543</v>
          </cell>
          <cell r="C6453">
            <v>12446</v>
          </cell>
          <cell r="D6453">
            <v>0</v>
          </cell>
          <cell r="E6453">
            <v>14347</v>
          </cell>
          <cell r="F6453">
            <v>0</v>
          </cell>
          <cell r="G6453" t="str">
            <v>14347_c02678cfbb187dcf2eaf9caf759866f7</v>
          </cell>
          <cell r="H6453" t="str">
            <v>70's Mellow EP Demo.mp3</v>
          </cell>
          <cell r="I6453">
            <v>2615</v>
          </cell>
          <cell r="J6453" t="str">
            <v>70's Mellow EP</v>
          </cell>
          <cell r="K6453" t="str">
            <v>mp3</v>
          </cell>
          <cell r="L6453" t="str">
            <v>audio/mpeg</v>
          </cell>
          <cell r="M6453">
            <v>565038</v>
          </cell>
          <cell r="N6453">
            <v>1484728973</v>
          </cell>
          <cell r="O6453">
            <v>0</v>
          </cell>
        </row>
        <row r="6454">
          <cell r="A6454">
            <v>8178</v>
          </cell>
          <cell r="B6454">
            <v>80543</v>
          </cell>
          <cell r="C6454">
            <v>12446</v>
          </cell>
          <cell r="D6454">
            <v>0</v>
          </cell>
          <cell r="E6454">
            <v>14347</v>
          </cell>
          <cell r="F6454">
            <v>0</v>
          </cell>
          <cell r="G6454" t="str">
            <v>14347_dcc2fef98dd0e5c1116db5fa3d3c2fbe</v>
          </cell>
          <cell r="H6454" t="str">
            <v>70's Mellow EP.nsmp</v>
          </cell>
          <cell r="I6454">
            <v>360</v>
          </cell>
          <cell r="J6454" t="str">
            <v>70's Mellow EP sample 1.8 Mb</v>
          </cell>
          <cell r="K6454" t="str">
            <v>nsmp</v>
          </cell>
          <cell r="L6454" t="str">
            <v>application/octet-stream</v>
          </cell>
          <cell r="M6454">
            <v>1854755</v>
          </cell>
          <cell r="N6454">
            <v>1484729095</v>
          </cell>
          <cell r="O6454">
            <v>0</v>
          </cell>
        </row>
        <row r="6455">
          <cell r="A6455">
            <v>8179</v>
          </cell>
          <cell r="B6455">
            <v>80551</v>
          </cell>
          <cell r="C6455">
            <v>12451</v>
          </cell>
          <cell r="D6455">
            <v>0</v>
          </cell>
          <cell r="E6455">
            <v>862</v>
          </cell>
          <cell r="F6455">
            <v>0</v>
          </cell>
          <cell r="G6455" t="str">
            <v>862_3c0ae23c5447c60c2b84e9e05bc7cc5d</v>
          </cell>
          <cell r="H6455" t="str">
            <v>nord1.JPG</v>
          </cell>
          <cell r="I6455">
            <v>1725</v>
          </cell>
          <cell r="K6455" t="str">
            <v>jpg</v>
          </cell>
          <cell r="L6455" t="str">
            <v>image/jpeg</v>
          </cell>
          <cell r="M6455">
            <v>136378</v>
          </cell>
          <cell r="N6455">
            <v>1484749302</v>
          </cell>
          <cell r="O6455">
            <v>0</v>
          </cell>
        </row>
        <row r="6456">
          <cell r="A6456">
            <v>8180</v>
          </cell>
          <cell r="B6456">
            <v>80551</v>
          </cell>
          <cell r="C6456">
            <v>12451</v>
          </cell>
          <cell r="D6456">
            <v>0</v>
          </cell>
          <cell r="E6456">
            <v>862</v>
          </cell>
          <cell r="F6456">
            <v>0</v>
          </cell>
          <cell r="G6456" t="str">
            <v>862_8a03b2ac332ebd5c746e555e9bf5467e</v>
          </cell>
          <cell r="H6456" t="str">
            <v>Nord2.JPG</v>
          </cell>
          <cell r="I6456">
            <v>1725</v>
          </cell>
          <cell r="K6456" t="str">
            <v>jpg</v>
          </cell>
          <cell r="L6456" t="str">
            <v>image/jpeg</v>
          </cell>
          <cell r="M6456">
            <v>130049</v>
          </cell>
          <cell r="N6456">
            <v>1484749302</v>
          </cell>
          <cell r="O6456">
            <v>0</v>
          </cell>
        </row>
        <row r="6457">
          <cell r="A6457">
            <v>8181</v>
          </cell>
          <cell r="B6457">
            <v>80551</v>
          </cell>
          <cell r="C6457">
            <v>12451</v>
          </cell>
          <cell r="D6457">
            <v>0</v>
          </cell>
          <cell r="E6457">
            <v>862</v>
          </cell>
          <cell r="F6457">
            <v>0</v>
          </cell>
          <cell r="G6457" t="str">
            <v>862_d1d8937a8de3a2bb285d37d05bc3c138</v>
          </cell>
          <cell r="H6457" t="str">
            <v>Nord3.JPG</v>
          </cell>
          <cell r="I6457">
            <v>1725</v>
          </cell>
          <cell r="K6457" t="str">
            <v>jpg</v>
          </cell>
          <cell r="L6457" t="str">
            <v>image/jpeg</v>
          </cell>
          <cell r="M6457">
            <v>101297</v>
          </cell>
          <cell r="N6457">
            <v>1484749302</v>
          </cell>
          <cell r="O6457">
            <v>0</v>
          </cell>
        </row>
        <row r="6458">
          <cell r="A6458">
            <v>8182</v>
          </cell>
          <cell r="B6458">
            <v>80553</v>
          </cell>
          <cell r="C6458">
            <v>12452</v>
          </cell>
          <cell r="D6458">
            <v>0</v>
          </cell>
          <cell r="E6458">
            <v>1654</v>
          </cell>
          <cell r="F6458">
            <v>0</v>
          </cell>
          <cell r="G6458" t="str">
            <v>1654_4bbc2984c2775a046f2a6dea667cd9e9</v>
          </cell>
          <cell r="H6458" t="str">
            <v>Untitled.png</v>
          </cell>
          <cell r="I6458">
            <v>728</v>
          </cell>
          <cell r="K6458" t="str">
            <v>png</v>
          </cell>
          <cell r="L6458" t="str">
            <v>image/png</v>
          </cell>
          <cell r="M6458">
            <v>53068</v>
          </cell>
          <cell r="N6458">
            <v>1484752041</v>
          </cell>
          <cell r="O6458">
            <v>0</v>
          </cell>
        </row>
        <row r="6459">
          <cell r="A6459">
            <v>8183</v>
          </cell>
          <cell r="B6459">
            <v>80554</v>
          </cell>
          <cell r="C6459">
            <v>12452</v>
          </cell>
          <cell r="D6459">
            <v>0</v>
          </cell>
          <cell r="E6459">
            <v>1654</v>
          </cell>
          <cell r="F6459">
            <v>0</v>
          </cell>
          <cell r="G6459" t="str">
            <v>1654_d1ba7522ac96c5e5b8d1cfbb7eaf845b</v>
          </cell>
          <cell r="H6459" t="str">
            <v>LEDstrip.jpg</v>
          </cell>
          <cell r="I6459">
            <v>726</v>
          </cell>
          <cell r="K6459" t="str">
            <v>jpg</v>
          </cell>
          <cell r="L6459" t="str">
            <v>image/jpeg</v>
          </cell>
          <cell r="M6459">
            <v>185367</v>
          </cell>
          <cell r="N6459">
            <v>1484752305</v>
          </cell>
          <cell r="O6459">
            <v>0</v>
          </cell>
        </row>
        <row r="6460">
          <cell r="A6460">
            <v>8184</v>
          </cell>
          <cell r="B6460">
            <v>80587</v>
          </cell>
          <cell r="C6460">
            <v>12451</v>
          </cell>
          <cell r="D6460">
            <v>0</v>
          </cell>
          <cell r="E6460">
            <v>862</v>
          </cell>
          <cell r="F6460">
            <v>0</v>
          </cell>
          <cell r="G6460" t="str">
            <v>862_440dffe7a3bb93e81fbdc0994926324c</v>
          </cell>
          <cell r="H6460" t="str">
            <v>nord4.JPG</v>
          </cell>
          <cell r="I6460">
            <v>1572</v>
          </cell>
          <cell r="K6460" t="str">
            <v>jpg</v>
          </cell>
          <cell r="L6460" t="str">
            <v>image/jpeg</v>
          </cell>
          <cell r="M6460">
            <v>96830</v>
          </cell>
          <cell r="N6460">
            <v>1484810875</v>
          </cell>
          <cell r="O6460">
            <v>0</v>
          </cell>
        </row>
        <row r="6461">
          <cell r="A6461">
            <v>8185</v>
          </cell>
          <cell r="B6461">
            <v>80608</v>
          </cell>
          <cell r="C6461">
            <v>12460</v>
          </cell>
          <cell r="D6461">
            <v>0</v>
          </cell>
          <cell r="E6461">
            <v>18769</v>
          </cell>
          <cell r="F6461">
            <v>0</v>
          </cell>
          <cell r="G6461" t="str">
            <v>18769_fb6abfcc3098ad9c070727805fcbe466</v>
          </cell>
          <cell r="H6461" t="str">
            <v>YamahaS80-Starlight.mp3</v>
          </cell>
          <cell r="I6461">
            <v>353</v>
          </cell>
          <cell r="K6461" t="str">
            <v>mp3</v>
          </cell>
          <cell r="L6461" t="str">
            <v>audio/mpeg</v>
          </cell>
          <cell r="M6461">
            <v>689301</v>
          </cell>
          <cell r="N6461">
            <v>1484846162</v>
          </cell>
          <cell r="O6461">
            <v>0</v>
          </cell>
        </row>
        <row r="6462">
          <cell r="A6462">
            <v>8186</v>
          </cell>
          <cell r="B6462">
            <v>80608</v>
          </cell>
          <cell r="C6462">
            <v>12460</v>
          </cell>
          <cell r="D6462">
            <v>0</v>
          </cell>
          <cell r="E6462">
            <v>18769</v>
          </cell>
          <cell r="F6462">
            <v>0</v>
          </cell>
          <cell r="G6462" t="str">
            <v>18769_4b86712c3e0932e5180dec38300d6a79</v>
          </cell>
          <cell r="H6462" t="str">
            <v>YamahaS80-Twilight.mp3</v>
          </cell>
          <cell r="I6462">
            <v>283</v>
          </cell>
          <cell r="K6462" t="str">
            <v>mp3</v>
          </cell>
          <cell r="L6462" t="str">
            <v>audio/mpeg</v>
          </cell>
          <cell r="M6462">
            <v>626334</v>
          </cell>
          <cell r="N6462">
            <v>1484846162</v>
          </cell>
          <cell r="O6462">
            <v>0</v>
          </cell>
        </row>
        <row r="6463">
          <cell r="A6463">
            <v>8187</v>
          </cell>
          <cell r="B6463">
            <v>80608</v>
          </cell>
          <cell r="C6463">
            <v>12460</v>
          </cell>
          <cell r="D6463">
            <v>0</v>
          </cell>
          <cell r="E6463">
            <v>18769</v>
          </cell>
          <cell r="F6463">
            <v>0</v>
          </cell>
          <cell r="G6463" t="str">
            <v>18769_02d289aeb996397d12aad1b4f69efc90</v>
          </cell>
          <cell r="H6463" t="str">
            <v>YamahaS80-Waterfowl.mp3</v>
          </cell>
          <cell r="I6463">
            <v>160</v>
          </cell>
          <cell r="K6463" t="str">
            <v>mp3</v>
          </cell>
          <cell r="L6463" t="str">
            <v>audio/mpeg</v>
          </cell>
          <cell r="M6463">
            <v>646350</v>
          </cell>
          <cell r="N6463">
            <v>1484846162</v>
          </cell>
          <cell r="O6463">
            <v>0</v>
          </cell>
        </row>
        <row r="6464">
          <cell r="A6464">
            <v>8188</v>
          </cell>
          <cell r="B6464">
            <v>80608</v>
          </cell>
          <cell r="C6464">
            <v>12460</v>
          </cell>
          <cell r="D6464">
            <v>0</v>
          </cell>
          <cell r="E6464">
            <v>18769</v>
          </cell>
          <cell r="F6464">
            <v>0</v>
          </cell>
          <cell r="G6464" t="str">
            <v>18769_ed0cd001169d663f667df6b9d53e75c4</v>
          </cell>
          <cell r="H6464" t="str">
            <v>YamahaS80-SpaceTrain.mp3</v>
          </cell>
          <cell r="I6464">
            <v>191</v>
          </cell>
          <cell r="K6464" t="str">
            <v>mp3</v>
          </cell>
          <cell r="L6464" t="str">
            <v>audio/mpeg</v>
          </cell>
          <cell r="M6464">
            <v>514995</v>
          </cell>
          <cell r="N6464">
            <v>1484846162</v>
          </cell>
          <cell r="O6464">
            <v>0</v>
          </cell>
        </row>
        <row r="6465">
          <cell r="A6465">
            <v>8189</v>
          </cell>
          <cell r="B6465">
            <v>80912</v>
          </cell>
          <cell r="C6465">
            <v>12503</v>
          </cell>
          <cell r="D6465">
            <v>0</v>
          </cell>
          <cell r="E6465">
            <v>862</v>
          </cell>
          <cell r="F6465">
            <v>0</v>
          </cell>
          <cell r="G6465" t="str">
            <v>862_5e6525b1b59beea07ed4ac0948535460</v>
          </cell>
          <cell r="H6465" t="str">
            <v>EL260.0-750x750.jpg</v>
          </cell>
          <cell r="I6465">
            <v>575</v>
          </cell>
          <cell r="J6465" t="str">
            <v>Original Proel Stand EL260</v>
          </cell>
          <cell r="K6465" t="str">
            <v>jpg</v>
          </cell>
          <cell r="L6465" t="str">
            <v>image/jpeg</v>
          </cell>
          <cell r="M6465">
            <v>53100</v>
          </cell>
          <cell r="N6465">
            <v>1485515622</v>
          </cell>
          <cell r="O6465">
            <v>0</v>
          </cell>
        </row>
        <row r="6466">
          <cell r="A6466">
            <v>8190</v>
          </cell>
          <cell r="B6466">
            <v>80912</v>
          </cell>
          <cell r="C6466">
            <v>12503</v>
          </cell>
          <cell r="D6466">
            <v>0</v>
          </cell>
          <cell r="E6466">
            <v>862</v>
          </cell>
          <cell r="F6466">
            <v>0</v>
          </cell>
          <cell r="G6466" t="str">
            <v>862_08a1c2c752bc465ac5251e857cc308bb</v>
          </cell>
          <cell r="H6466" t="str">
            <v>AccessorioStand.jpeg</v>
          </cell>
          <cell r="I6466">
            <v>575</v>
          </cell>
          <cell r="J6466" t="str">
            <v>Modification</v>
          </cell>
          <cell r="K6466" t="str">
            <v>jpeg</v>
          </cell>
          <cell r="L6466" t="str">
            <v>image/jpeg</v>
          </cell>
          <cell r="M6466">
            <v>727439</v>
          </cell>
          <cell r="N6466">
            <v>1485515622</v>
          </cell>
          <cell r="O6466">
            <v>0</v>
          </cell>
        </row>
        <row r="6467">
          <cell r="A6467">
            <v>8191</v>
          </cell>
          <cell r="B6467">
            <v>80919</v>
          </cell>
          <cell r="C6467">
            <v>12408</v>
          </cell>
          <cell r="D6467">
            <v>0</v>
          </cell>
          <cell r="E6467">
            <v>16299</v>
          </cell>
          <cell r="F6467">
            <v>0</v>
          </cell>
          <cell r="G6467" t="str">
            <v>16299_9843e4ac553fdf1de8949d4a6eda8623</v>
          </cell>
          <cell r="H6467" t="str">
            <v>PGUN00M1.mp3</v>
          </cell>
          <cell r="I6467">
            <v>1461</v>
          </cell>
          <cell r="K6467" t="str">
            <v>mp3</v>
          </cell>
          <cell r="L6467" t="str">
            <v>audio/mpeg</v>
          </cell>
          <cell r="M6467">
            <v>2559206</v>
          </cell>
          <cell r="N6467">
            <v>1485528922</v>
          </cell>
          <cell r="O6467">
            <v>0</v>
          </cell>
        </row>
        <row r="6468">
          <cell r="A6468">
            <v>8192</v>
          </cell>
          <cell r="B6468">
            <v>80997</v>
          </cell>
          <cell r="C6468">
            <v>12479</v>
          </cell>
          <cell r="D6468">
            <v>0</v>
          </cell>
          <cell r="E6468">
            <v>8129</v>
          </cell>
          <cell r="F6468">
            <v>0</v>
          </cell>
          <cell r="G6468" t="str">
            <v>8129_5d55566534db0e11b4d1369fb046d095</v>
          </cell>
          <cell r="H6468" t="str">
            <v>Dancing.pdf</v>
          </cell>
          <cell r="I6468">
            <v>353</v>
          </cell>
          <cell r="J6468" t="str">
            <v>Dancing - Score</v>
          </cell>
          <cell r="K6468" t="str">
            <v>pdf</v>
          </cell>
          <cell r="L6468" t="str">
            <v>application/pdf</v>
          </cell>
          <cell r="M6468">
            <v>123267</v>
          </cell>
          <cell r="N6468">
            <v>1485718550</v>
          </cell>
          <cell r="O6468">
            <v>0</v>
          </cell>
        </row>
        <row r="6469">
          <cell r="A6469">
            <v>8193</v>
          </cell>
          <cell r="B6469">
            <v>80997</v>
          </cell>
          <cell r="C6469">
            <v>12479</v>
          </cell>
          <cell r="D6469">
            <v>0</v>
          </cell>
          <cell r="E6469">
            <v>8129</v>
          </cell>
          <cell r="F6469">
            <v>0</v>
          </cell>
          <cell r="G6469" t="str">
            <v>8129_8a62c719e85b220e9708d36f0b526de4</v>
          </cell>
          <cell r="H6469" t="str">
            <v>DancingOnTheCeiling_SawWave_ARP.wav.zip</v>
          </cell>
          <cell r="I6469">
            <v>183</v>
          </cell>
          <cell r="J6469" t="str">
            <v>Dancing - Full Song Arpeggiator</v>
          </cell>
          <cell r="K6469" t="str">
            <v>zip</v>
          </cell>
          <cell r="L6469" t="str">
            <v>application/zip</v>
          </cell>
          <cell r="M6469">
            <v>33496264</v>
          </cell>
          <cell r="N6469">
            <v>1485719349</v>
          </cell>
          <cell r="O6469">
            <v>0</v>
          </cell>
        </row>
        <row r="6470">
          <cell r="A6470">
            <v>8194</v>
          </cell>
          <cell r="B6470">
            <v>80997</v>
          </cell>
          <cell r="C6470">
            <v>12479</v>
          </cell>
          <cell r="D6470">
            <v>0</v>
          </cell>
          <cell r="E6470">
            <v>8129</v>
          </cell>
          <cell r="F6470">
            <v>0</v>
          </cell>
          <cell r="G6470" t="str">
            <v>8129_92eec3fe927b2352dc9ac97585981811</v>
          </cell>
          <cell r="H6470" t="str">
            <v>DancingOnTheCeiling_IntroExample.mp3</v>
          </cell>
          <cell r="I6470">
            <v>1305</v>
          </cell>
          <cell r="J6470" t="str">
            <v>Dancing - MP3 intro demo</v>
          </cell>
          <cell r="K6470" t="str">
            <v>mp3</v>
          </cell>
          <cell r="L6470" t="str">
            <v>audio/mpeg</v>
          </cell>
          <cell r="M6470">
            <v>1040635</v>
          </cell>
          <cell r="N6470">
            <v>1485719374</v>
          </cell>
          <cell r="O6470">
            <v>0</v>
          </cell>
        </row>
        <row r="6471">
          <cell r="A6471">
            <v>8195</v>
          </cell>
          <cell r="B6471">
            <v>81024</v>
          </cell>
          <cell r="C6471">
            <v>9255</v>
          </cell>
          <cell r="D6471">
            <v>0</v>
          </cell>
          <cell r="E6471">
            <v>13280</v>
          </cell>
          <cell r="F6471">
            <v>0</v>
          </cell>
          <cell r="G6471" t="str">
            <v>13280_ab35213fdf1b8ba105d79c1808dcd366</v>
          </cell>
          <cell r="H6471" t="str">
            <v>20170114_180624.jpg</v>
          </cell>
          <cell r="I6471">
            <v>1879</v>
          </cell>
          <cell r="K6471" t="str">
            <v>jpg</v>
          </cell>
          <cell r="L6471" t="str">
            <v>image/jpeg</v>
          </cell>
          <cell r="M6471">
            <v>2999746</v>
          </cell>
          <cell r="N6471">
            <v>1485796770</v>
          </cell>
          <cell r="O6471">
            <v>0</v>
          </cell>
        </row>
        <row r="6472">
          <cell r="A6472">
            <v>8196</v>
          </cell>
          <cell r="B6472">
            <v>81232</v>
          </cell>
          <cell r="C6472">
            <v>12549</v>
          </cell>
          <cell r="D6472">
            <v>0</v>
          </cell>
          <cell r="E6472">
            <v>18991</v>
          </cell>
          <cell r="F6472">
            <v>0</v>
          </cell>
          <cell r="G6472" t="str">
            <v>18991_f7cda24f3d442af3f896359d0960b8cf</v>
          </cell>
          <cell r="H6472" t="str">
            <v>2017-02-04_011344.jpg</v>
          </cell>
          <cell r="I6472">
            <v>1088</v>
          </cell>
          <cell r="K6472" t="str">
            <v>jpg</v>
          </cell>
          <cell r="L6472" t="str">
            <v>image/jpeg</v>
          </cell>
          <cell r="M6472">
            <v>118763</v>
          </cell>
          <cell r="N6472">
            <v>1486167433</v>
          </cell>
          <cell r="O6472">
            <v>0</v>
          </cell>
        </row>
        <row r="6473">
          <cell r="A6473">
            <v>8197</v>
          </cell>
          <cell r="B6473">
            <v>81245</v>
          </cell>
          <cell r="C6473">
            <v>10183</v>
          </cell>
          <cell r="D6473">
            <v>0</v>
          </cell>
          <cell r="E6473">
            <v>784</v>
          </cell>
          <cell r="F6473">
            <v>0</v>
          </cell>
          <cell r="G6473" t="str">
            <v>784_d58d5e61b4b32566be5e94819bf3fcb5</v>
          </cell>
          <cell r="H6473" t="str">
            <v>Ohne Dich.mp3</v>
          </cell>
          <cell r="I6473">
            <v>2735</v>
          </cell>
          <cell r="K6473" t="str">
            <v>mp3</v>
          </cell>
          <cell r="L6473" t="str">
            <v>audio/mpeg</v>
          </cell>
          <cell r="M6473">
            <v>791097</v>
          </cell>
          <cell r="N6473">
            <v>1486220182</v>
          </cell>
          <cell r="O6473">
            <v>0</v>
          </cell>
        </row>
        <row r="6474">
          <cell r="A6474">
            <v>8198</v>
          </cell>
          <cell r="B6474">
            <v>81245</v>
          </cell>
          <cell r="C6474">
            <v>10183</v>
          </cell>
          <cell r="D6474">
            <v>0</v>
          </cell>
          <cell r="E6474">
            <v>784</v>
          </cell>
          <cell r="F6474">
            <v>0</v>
          </cell>
          <cell r="G6474" t="str">
            <v>784_7f5f974bc692fbe07416829969de4284</v>
          </cell>
          <cell r="H6474" t="str">
            <v>OhneDichSchlafMF.ns2p</v>
          </cell>
          <cell r="I6474">
            <v>217</v>
          </cell>
          <cell r="J6474" t="str">
            <v>Programm</v>
          </cell>
          <cell r="K6474" t="str">
            <v>ns2p</v>
          </cell>
          <cell r="L6474" t="str">
            <v>application/octet-stream</v>
          </cell>
          <cell r="M6474">
            <v>547</v>
          </cell>
          <cell r="N6474">
            <v>1486220465</v>
          </cell>
          <cell r="O6474">
            <v>0</v>
          </cell>
        </row>
        <row r="6475">
          <cell r="A6475">
            <v>8199</v>
          </cell>
          <cell r="B6475">
            <v>81245</v>
          </cell>
          <cell r="C6475">
            <v>10183</v>
          </cell>
          <cell r="D6475">
            <v>0</v>
          </cell>
          <cell r="E6475">
            <v>784</v>
          </cell>
          <cell r="F6475">
            <v>0</v>
          </cell>
          <cell r="G6475" t="str">
            <v>784_f21c8a02630bbb35af6bde9f8222a2bb</v>
          </cell>
          <cell r="H6475" t="str">
            <v>P5 SuperLeadUnison BR.nsmp</v>
          </cell>
          <cell r="I6475">
            <v>280</v>
          </cell>
          <cell r="J6475" t="str">
            <v>Sample Bank A</v>
          </cell>
          <cell r="K6475" t="str">
            <v>nsmp</v>
          </cell>
          <cell r="L6475" t="str">
            <v>application/nsmp</v>
          </cell>
          <cell r="M6475">
            <v>2294048</v>
          </cell>
          <cell r="N6475">
            <v>1486220465</v>
          </cell>
          <cell r="O6475">
            <v>0</v>
          </cell>
        </row>
        <row r="6476">
          <cell r="A6476">
            <v>8200</v>
          </cell>
          <cell r="B6476">
            <v>81245</v>
          </cell>
          <cell r="C6476">
            <v>10183</v>
          </cell>
          <cell r="D6476">
            <v>0</v>
          </cell>
          <cell r="E6476">
            <v>784</v>
          </cell>
          <cell r="F6476">
            <v>0</v>
          </cell>
          <cell r="G6476" t="str">
            <v>784_96323ae86eb11ce22740754b40f47115</v>
          </cell>
          <cell r="H6476" t="str">
            <v>NL3 Syntax 1_ste PH_v2.nsmp</v>
          </cell>
          <cell r="I6476">
            <v>291</v>
          </cell>
          <cell r="J6476" t="str">
            <v>Sample Bank B</v>
          </cell>
          <cell r="K6476" t="str">
            <v>nsmp</v>
          </cell>
          <cell r="L6476" t="str">
            <v>application/nsmp</v>
          </cell>
          <cell r="M6476">
            <v>2151173</v>
          </cell>
          <cell r="N6476">
            <v>1486220465</v>
          </cell>
          <cell r="O6476">
            <v>0</v>
          </cell>
        </row>
        <row r="6477">
          <cell r="A6477">
            <v>8201</v>
          </cell>
          <cell r="B6477">
            <v>81247</v>
          </cell>
          <cell r="C6477">
            <v>190</v>
          </cell>
          <cell r="D6477">
            <v>0</v>
          </cell>
          <cell r="E6477">
            <v>784</v>
          </cell>
          <cell r="F6477">
            <v>0</v>
          </cell>
          <cell r="G6477" t="str">
            <v>784_e6f04f3c4623dc57156792afa5866abb</v>
          </cell>
          <cell r="H6477" t="str">
            <v>Liquido.mp3</v>
          </cell>
          <cell r="I6477">
            <v>3876</v>
          </cell>
          <cell r="K6477" t="str">
            <v>mp3</v>
          </cell>
          <cell r="L6477" t="str">
            <v>audio/mpeg</v>
          </cell>
          <cell r="M6477">
            <v>148279</v>
          </cell>
          <cell r="N6477">
            <v>1486225360</v>
          </cell>
          <cell r="O6477">
            <v>0</v>
          </cell>
        </row>
        <row r="6478">
          <cell r="A6478">
            <v>8202</v>
          </cell>
          <cell r="B6478">
            <v>81247</v>
          </cell>
          <cell r="C6478">
            <v>190</v>
          </cell>
          <cell r="D6478">
            <v>0</v>
          </cell>
          <cell r="E6478">
            <v>784</v>
          </cell>
          <cell r="F6478">
            <v>0</v>
          </cell>
          <cell r="G6478" t="str">
            <v>784_eb10165d9f09af210c8a392fb30cf965</v>
          </cell>
          <cell r="H6478" t="str">
            <v>Narcotic-Neu.ns2p</v>
          </cell>
          <cell r="I6478">
            <v>271</v>
          </cell>
          <cell r="J6478" t="str">
            <v>Programm</v>
          </cell>
          <cell r="K6478" t="str">
            <v>ns2p</v>
          </cell>
          <cell r="L6478" t="str">
            <v>application/octet-stream</v>
          </cell>
          <cell r="M6478">
            <v>547</v>
          </cell>
          <cell r="N6478">
            <v>1486225418</v>
          </cell>
          <cell r="O6478">
            <v>0</v>
          </cell>
        </row>
        <row r="6479">
          <cell r="A6479">
            <v>8203</v>
          </cell>
          <cell r="B6479">
            <v>81247</v>
          </cell>
          <cell r="C6479">
            <v>190</v>
          </cell>
          <cell r="D6479">
            <v>0</v>
          </cell>
          <cell r="E6479">
            <v>784</v>
          </cell>
          <cell r="F6479">
            <v>0</v>
          </cell>
          <cell r="G6479" t="str">
            <v>784_2601ff82897b109a2025b6b44edde4f7</v>
          </cell>
          <cell r="H6479" t="str">
            <v>NL3 ProTech_ste PH_v2.nsmp</v>
          </cell>
          <cell r="I6479">
            <v>326</v>
          </cell>
          <cell r="J6479" t="str">
            <v>Sample Bank A</v>
          </cell>
          <cell r="K6479" t="str">
            <v>nsmp</v>
          </cell>
          <cell r="L6479" t="str">
            <v>application/nsmp</v>
          </cell>
          <cell r="M6479">
            <v>1684067</v>
          </cell>
          <cell r="N6479">
            <v>1486225664</v>
          </cell>
          <cell r="O6479">
            <v>0</v>
          </cell>
        </row>
        <row r="6480">
          <cell r="A6480">
            <v>8204</v>
          </cell>
          <cell r="B6480">
            <v>81247</v>
          </cell>
          <cell r="C6480">
            <v>190</v>
          </cell>
          <cell r="D6480">
            <v>0</v>
          </cell>
          <cell r="E6480">
            <v>784</v>
          </cell>
          <cell r="F6480">
            <v>0</v>
          </cell>
          <cell r="G6480" t="str">
            <v>784_5e0f4179cb07a90cb254cadec2b1d4fc</v>
          </cell>
          <cell r="H6480" t="str">
            <v>PowerSynths Hit Stack BR.nsmp</v>
          </cell>
          <cell r="I6480">
            <v>304</v>
          </cell>
          <cell r="J6480" t="str">
            <v>Sample Bank B</v>
          </cell>
          <cell r="K6480" t="str">
            <v>nsmp</v>
          </cell>
          <cell r="L6480" t="str">
            <v>application/nsmp</v>
          </cell>
          <cell r="M6480">
            <v>1870757</v>
          </cell>
          <cell r="N6480">
            <v>1486225664</v>
          </cell>
          <cell r="O6480">
            <v>0</v>
          </cell>
        </row>
        <row r="6481">
          <cell r="A6481">
            <v>8205</v>
          </cell>
          <cell r="B6481">
            <v>81250</v>
          </cell>
          <cell r="C6481">
            <v>1032</v>
          </cell>
          <cell r="D6481">
            <v>0</v>
          </cell>
          <cell r="E6481">
            <v>784</v>
          </cell>
          <cell r="F6481">
            <v>0</v>
          </cell>
          <cell r="G6481" t="str">
            <v>784_27a78f2572c8621f0a8e41dbc1655210</v>
          </cell>
          <cell r="H6481" t="str">
            <v>Nena 99.ns2p</v>
          </cell>
          <cell r="I6481">
            <v>188</v>
          </cell>
          <cell r="J6481" t="str">
            <v>Program Introsound</v>
          </cell>
          <cell r="K6481" t="str">
            <v>ns2p</v>
          </cell>
          <cell r="L6481" t="str">
            <v>application/octet-stream</v>
          </cell>
          <cell r="M6481">
            <v>547</v>
          </cell>
          <cell r="N6481">
            <v>1486227822</v>
          </cell>
          <cell r="O6481">
            <v>0</v>
          </cell>
        </row>
        <row r="6482">
          <cell r="A6482">
            <v>8206</v>
          </cell>
          <cell r="B6482">
            <v>81250</v>
          </cell>
          <cell r="C6482">
            <v>1032</v>
          </cell>
          <cell r="D6482">
            <v>0</v>
          </cell>
          <cell r="E6482">
            <v>784</v>
          </cell>
          <cell r="F6482">
            <v>0</v>
          </cell>
          <cell r="G6482" t="str">
            <v>784_f1406dcab46ab7b7da1cf08b9b136cfb</v>
          </cell>
          <cell r="H6482" t="str">
            <v>G2X KlangPad_ste PH_v2.nsmp</v>
          </cell>
          <cell r="I6482">
            <v>261</v>
          </cell>
          <cell r="J6482" t="str">
            <v>Bank A sample</v>
          </cell>
          <cell r="K6482" t="str">
            <v>nsmp</v>
          </cell>
          <cell r="L6482" t="str">
            <v>application/nsmp</v>
          </cell>
          <cell r="M6482">
            <v>1935527</v>
          </cell>
          <cell r="N6482">
            <v>1486227822</v>
          </cell>
          <cell r="O6482">
            <v>0</v>
          </cell>
        </row>
        <row r="6483">
          <cell r="A6483">
            <v>8207</v>
          </cell>
          <cell r="B6483">
            <v>81250</v>
          </cell>
          <cell r="C6483">
            <v>1032</v>
          </cell>
          <cell r="D6483">
            <v>0</v>
          </cell>
          <cell r="E6483">
            <v>784</v>
          </cell>
          <cell r="F6483">
            <v>0</v>
          </cell>
          <cell r="G6483" t="str">
            <v>784_ead7872da37f7be305c34359b6f3c8a4</v>
          </cell>
          <cell r="H6483" t="str">
            <v>Nena 99 Luftball.ns2p</v>
          </cell>
          <cell r="I6483">
            <v>255</v>
          </cell>
          <cell r="J6483" t="str">
            <v>Program synthbass</v>
          </cell>
          <cell r="K6483" t="str">
            <v>ns2p</v>
          </cell>
          <cell r="L6483" t="str">
            <v>application/octet-stream</v>
          </cell>
          <cell r="M6483">
            <v>547</v>
          </cell>
          <cell r="N6483">
            <v>1486227822</v>
          </cell>
          <cell r="O6483">
            <v>0</v>
          </cell>
        </row>
        <row r="6484">
          <cell r="A6484">
            <v>8208</v>
          </cell>
          <cell r="B6484">
            <v>81250</v>
          </cell>
          <cell r="C6484">
            <v>1032</v>
          </cell>
          <cell r="D6484">
            <v>0</v>
          </cell>
          <cell r="E6484">
            <v>784</v>
          </cell>
          <cell r="F6484">
            <v>0</v>
          </cell>
          <cell r="G6484" t="str">
            <v>784_e954092a5acc0378575604ae2cce3141</v>
          </cell>
          <cell r="H6484" t="str">
            <v>G2X Stage Key__ste CLv4.nsmp</v>
          </cell>
          <cell r="I6484">
            <v>325</v>
          </cell>
          <cell r="J6484" t="str">
            <v>Bank A sample</v>
          </cell>
          <cell r="K6484" t="str">
            <v>nsmp</v>
          </cell>
          <cell r="L6484" t="str">
            <v>application/nsmp</v>
          </cell>
          <cell r="M6484">
            <v>1013126</v>
          </cell>
          <cell r="N6484">
            <v>1486227822</v>
          </cell>
          <cell r="O6484">
            <v>0</v>
          </cell>
        </row>
        <row r="6485">
          <cell r="A6485">
            <v>8209</v>
          </cell>
          <cell r="B6485">
            <v>81250</v>
          </cell>
          <cell r="C6485">
            <v>1032</v>
          </cell>
          <cell r="D6485">
            <v>0</v>
          </cell>
          <cell r="E6485">
            <v>784</v>
          </cell>
          <cell r="F6485">
            <v>0</v>
          </cell>
          <cell r="G6485" t="str">
            <v>784_7bd0f765d06aaa2fa0343d66d96753ec</v>
          </cell>
          <cell r="H6485" t="str">
            <v>99 luftballons.mp3</v>
          </cell>
          <cell r="I6485">
            <v>2948</v>
          </cell>
          <cell r="K6485" t="str">
            <v>mp3</v>
          </cell>
          <cell r="L6485" t="str">
            <v>audio/mpeg</v>
          </cell>
          <cell r="M6485">
            <v>779188</v>
          </cell>
          <cell r="N6485">
            <v>1486227822</v>
          </cell>
          <cell r="O6485">
            <v>0</v>
          </cell>
        </row>
        <row r="6486">
          <cell r="A6486">
            <v>8210</v>
          </cell>
          <cell r="B6486">
            <v>81265</v>
          </cell>
          <cell r="C6486">
            <v>2770</v>
          </cell>
          <cell r="D6486">
            <v>0</v>
          </cell>
          <cell r="E6486">
            <v>18284</v>
          </cell>
          <cell r="F6486">
            <v>0</v>
          </cell>
          <cell r="G6486" t="str">
            <v>18284_d54adab1afabbea7f3a8bf7080302fb3</v>
          </cell>
          <cell r="H6486" t="str">
            <v>IMG_1199.JPG</v>
          </cell>
          <cell r="I6486">
            <v>2375</v>
          </cell>
          <cell r="K6486" t="str">
            <v>jpg</v>
          </cell>
          <cell r="L6486" t="str">
            <v>image/jpeg</v>
          </cell>
          <cell r="M6486">
            <v>264878</v>
          </cell>
          <cell r="N6486">
            <v>1486281759</v>
          </cell>
          <cell r="O6486">
            <v>0</v>
          </cell>
        </row>
        <row r="6487">
          <cell r="A6487">
            <v>8211</v>
          </cell>
          <cell r="B6487">
            <v>81265</v>
          </cell>
          <cell r="C6487">
            <v>2770</v>
          </cell>
          <cell r="D6487">
            <v>0</v>
          </cell>
          <cell r="E6487">
            <v>18284</v>
          </cell>
          <cell r="F6487">
            <v>0</v>
          </cell>
          <cell r="G6487" t="str">
            <v>18284_5d3ef9160434041ce609eacb931d1b54</v>
          </cell>
          <cell r="H6487" t="str">
            <v>IMG_1198.JPG</v>
          </cell>
          <cell r="I6487">
            <v>2375</v>
          </cell>
          <cell r="K6487" t="str">
            <v>jpg</v>
          </cell>
          <cell r="L6487" t="str">
            <v>image/jpeg</v>
          </cell>
          <cell r="M6487">
            <v>220017</v>
          </cell>
          <cell r="N6487">
            <v>1486281842</v>
          </cell>
          <cell r="O6487">
            <v>0</v>
          </cell>
        </row>
        <row r="6488">
          <cell r="A6488">
            <v>8212</v>
          </cell>
          <cell r="B6488">
            <v>81265</v>
          </cell>
          <cell r="C6488">
            <v>2770</v>
          </cell>
          <cell r="D6488">
            <v>0</v>
          </cell>
          <cell r="E6488">
            <v>18284</v>
          </cell>
          <cell r="F6488">
            <v>0</v>
          </cell>
          <cell r="G6488" t="str">
            <v>18284_659e3950d754a54f687648cac856888e</v>
          </cell>
          <cell r="H6488" t="str">
            <v>IMG_1202.JPG</v>
          </cell>
          <cell r="I6488">
            <v>2375</v>
          </cell>
          <cell r="K6488" t="str">
            <v>jpg</v>
          </cell>
          <cell r="L6488" t="str">
            <v>image/jpeg</v>
          </cell>
          <cell r="M6488">
            <v>246460</v>
          </cell>
          <cell r="N6488">
            <v>1486281926</v>
          </cell>
          <cell r="O6488">
            <v>0</v>
          </cell>
        </row>
        <row r="6489">
          <cell r="A6489">
            <v>8213</v>
          </cell>
          <cell r="B6489">
            <v>81265</v>
          </cell>
          <cell r="C6489">
            <v>2770</v>
          </cell>
          <cell r="D6489">
            <v>0</v>
          </cell>
          <cell r="E6489">
            <v>18284</v>
          </cell>
          <cell r="F6489">
            <v>0</v>
          </cell>
          <cell r="G6489" t="str">
            <v>18284_0f074dd1a1a7cb77d1bb7db18777a6de</v>
          </cell>
          <cell r="H6489" t="str">
            <v>IMG_1201.JPG</v>
          </cell>
          <cell r="I6489">
            <v>2375</v>
          </cell>
          <cell r="K6489" t="str">
            <v>jpg</v>
          </cell>
          <cell r="L6489" t="str">
            <v>image/jpeg</v>
          </cell>
          <cell r="M6489">
            <v>275318</v>
          </cell>
          <cell r="N6489">
            <v>1486282055</v>
          </cell>
          <cell r="O6489">
            <v>0</v>
          </cell>
        </row>
        <row r="6490">
          <cell r="A6490">
            <v>8214</v>
          </cell>
          <cell r="B6490">
            <v>81265</v>
          </cell>
          <cell r="C6490">
            <v>2770</v>
          </cell>
          <cell r="D6490">
            <v>0</v>
          </cell>
          <cell r="E6490">
            <v>18284</v>
          </cell>
          <cell r="F6490">
            <v>0</v>
          </cell>
          <cell r="G6490" t="str">
            <v>18284_6bdd10e41e263ae489e8cb95c7da9cb5</v>
          </cell>
          <cell r="H6490" t="str">
            <v>IMG_1196.JPG</v>
          </cell>
          <cell r="I6490">
            <v>2375</v>
          </cell>
          <cell r="K6490" t="str">
            <v>jpg</v>
          </cell>
          <cell r="L6490" t="str">
            <v>image/jpeg</v>
          </cell>
          <cell r="M6490">
            <v>194742</v>
          </cell>
          <cell r="N6490">
            <v>1486282284</v>
          </cell>
          <cell r="O6490">
            <v>0</v>
          </cell>
        </row>
        <row r="6491">
          <cell r="A6491">
            <v>8215</v>
          </cell>
          <cell r="B6491">
            <v>81265</v>
          </cell>
          <cell r="C6491">
            <v>2770</v>
          </cell>
          <cell r="D6491">
            <v>0</v>
          </cell>
          <cell r="E6491">
            <v>18284</v>
          </cell>
          <cell r="F6491">
            <v>0</v>
          </cell>
          <cell r="G6491" t="str">
            <v>18284_81463629b997783fac4a7f28749b74bb</v>
          </cell>
          <cell r="H6491" t="str">
            <v>IMG_1197.JPG</v>
          </cell>
          <cell r="I6491">
            <v>2375</v>
          </cell>
          <cell r="K6491" t="str">
            <v>jpg</v>
          </cell>
          <cell r="L6491" t="str">
            <v>image/jpeg</v>
          </cell>
          <cell r="M6491">
            <v>209330</v>
          </cell>
          <cell r="N6491">
            <v>1486282324</v>
          </cell>
          <cell r="O6491">
            <v>0</v>
          </cell>
        </row>
        <row r="6492">
          <cell r="A6492">
            <v>8216</v>
          </cell>
          <cell r="B6492">
            <v>81265</v>
          </cell>
          <cell r="C6492">
            <v>2770</v>
          </cell>
          <cell r="D6492">
            <v>0</v>
          </cell>
          <cell r="E6492">
            <v>18284</v>
          </cell>
          <cell r="F6492">
            <v>0</v>
          </cell>
          <cell r="G6492" t="str">
            <v>18284_6cb66b19203be208ece185a3139ab05f</v>
          </cell>
          <cell r="H6492" t="str">
            <v>IMG_1203.JPG</v>
          </cell>
          <cell r="I6492">
            <v>2375</v>
          </cell>
          <cell r="K6492" t="str">
            <v>jpg</v>
          </cell>
          <cell r="L6492" t="str">
            <v>image/jpeg</v>
          </cell>
          <cell r="M6492">
            <v>279344</v>
          </cell>
          <cell r="N6492">
            <v>1486282508</v>
          </cell>
          <cell r="O6492">
            <v>0</v>
          </cell>
        </row>
        <row r="6493">
          <cell r="A6493">
            <v>8217</v>
          </cell>
          <cell r="B6493">
            <v>81266</v>
          </cell>
          <cell r="C6493">
            <v>2770</v>
          </cell>
          <cell r="D6493">
            <v>0</v>
          </cell>
          <cell r="E6493">
            <v>18284</v>
          </cell>
          <cell r="F6493">
            <v>0</v>
          </cell>
          <cell r="G6493" t="str">
            <v>18284_04c99ebdbdf719c521de6510367135ab</v>
          </cell>
          <cell r="H6493" t="str">
            <v>IMG_1205.JPG</v>
          </cell>
          <cell r="I6493">
            <v>463</v>
          </cell>
          <cell r="K6493" t="str">
            <v>jpg</v>
          </cell>
          <cell r="L6493" t="str">
            <v>image/jpeg</v>
          </cell>
          <cell r="M6493">
            <v>273984</v>
          </cell>
          <cell r="N6493">
            <v>1486282796</v>
          </cell>
          <cell r="O6493">
            <v>0</v>
          </cell>
        </row>
        <row r="6494">
          <cell r="A6494">
            <v>8218</v>
          </cell>
          <cell r="B6494">
            <v>81266</v>
          </cell>
          <cell r="C6494">
            <v>2770</v>
          </cell>
          <cell r="D6494">
            <v>0</v>
          </cell>
          <cell r="E6494">
            <v>18284</v>
          </cell>
          <cell r="F6494">
            <v>0</v>
          </cell>
          <cell r="G6494" t="str">
            <v>18284_ad14ec2123739d5a74aab652dc26819f</v>
          </cell>
          <cell r="H6494" t="str">
            <v>IMG_1207.JPG</v>
          </cell>
          <cell r="I6494">
            <v>463</v>
          </cell>
          <cell r="K6494" t="str">
            <v>jpg</v>
          </cell>
          <cell r="L6494" t="str">
            <v>image/jpeg</v>
          </cell>
          <cell r="M6494">
            <v>231807</v>
          </cell>
          <cell r="N6494">
            <v>1486282796</v>
          </cell>
          <cell r="O6494">
            <v>0</v>
          </cell>
        </row>
        <row r="6495">
          <cell r="A6495">
            <v>8219</v>
          </cell>
          <cell r="B6495">
            <v>81266</v>
          </cell>
          <cell r="C6495">
            <v>2770</v>
          </cell>
          <cell r="D6495">
            <v>0</v>
          </cell>
          <cell r="E6495">
            <v>18284</v>
          </cell>
          <cell r="F6495">
            <v>0</v>
          </cell>
          <cell r="G6495" t="str">
            <v>18284_2be0c12728f58b0c28507aea71d3583e</v>
          </cell>
          <cell r="H6495" t="str">
            <v>IMG_1208.JPG</v>
          </cell>
          <cell r="I6495">
            <v>463</v>
          </cell>
          <cell r="K6495" t="str">
            <v>jpg</v>
          </cell>
          <cell r="L6495" t="str">
            <v>image/jpeg</v>
          </cell>
          <cell r="M6495">
            <v>164234</v>
          </cell>
          <cell r="N6495">
            <v>1486282796</v>
          </cell>
          <cell r="O6495">
            <v>0</v>
          </cell>
        </row>
        <row r="6496">
          <cell r="A6496">
            <v>8220</v>
          </cell>
          <cell r="B6496">
            <v>81266</v>
          </cell>
          <cell r="C6496">
            <v>2770</v>
          </cell>
          <cell r="D6496">
            <v>0</v>
          </cell>
          <cell r="E6496">
            <v>18284</v>
          </cell>
          <cell r="F6496">
            <v>0</v>
          </cell>
          <cell r="G6496" t="str">
            <v>18284_0843da6c7d5258da823987f153a6bab2</v>
          </cell>
          <cell r="H6496" t="str">
            <v>IMG_1209.JPG</v>
          </cell>
          <cell r="I6496">
            <v>463</v>
          </cell>
          <cell r="K6496" t="str">
            <v>jpg</v>
          </cell>
          <cell r="L6496" t="str">
            <v>image/jpeg</v>
          </cell>
          <cell r="M6496">
            <v>139982</v>
          </cell>
          <cell r="N6496">
            <v>1486282796</v>
          </cell>
          <cell r="O6496">
            <v>0</v>
          </cell>
        </row>
        <row r="6497">
          <cell r="A6497">
            <v>8221</v>
          </cell>
          <cell r="B6497">
            <v>81266</v>
          </cell>
          <cell r="C6497">
            <v>2770</v>
          </cell>
          <cell r="D6497">
            <v>0</v>
          </cell>
          <cell r="E6497">
            <v>18284</v>
          </cell>
          <cell r="F6497">
            <v>0</v>
          </cell>
          <cell r="G6497" t="str">
            <v>18284_9cb1fb4395db1aa03e6a0cd14d1cdfad</v>
          </cell>
          <cell r="H6497" t="str">
            <v>IMG_1210.JPG</v>
          </cell>
          <cell r="I6497">
            <v>463</v>
          </cell>
          <cell r="K6497" t="str">
            <v>jpg</v>
          </cell>
          <cell r="L6497" t="str">
            <v>image/jpeg</v>
          </cell>
          <cell r="M6497">
            <v>232195</v>
          </cell>
          <cell r="N6497">
            <v>1486282796</v>
          </cell>
          <cell r="O6497">
            <v>0</v>
          </cell>
        </row>
        <row r="6498">
          <cell r="A6498">
            <v>8222</v>
          </cell>
          <cell r="B6498">
            <v>81266</v>
          </cell>
          <cell r="C6498">
            <v>2770</v>
          </cell>
          <cell r="D6498">
            <v>0</v>
          </cell>
          <cell r="E6498">
            <v>18284</v>
          </cell>
          <cell r="F6498">
            <v>0</v>
          </cell>
          <cell r="G6498" t="str">
            <v>18284_245459e489283f08a219cd8fa90e464e</v>
          </cell>
          <cell r="H6498" t="str">
            <v>IMG_1211.JPG</v>
          </cell>
          <cell r="I6498">
            <v>463</v>
          </cell>
          <cell r="K6498" t="str">
            <v>jpg</v>
          </cell>
          <cell r="L6498" t="str">
            <v>image/jpeg</v>
          </cell>
          <cell r="M6498">
            <v>159675</v>
          </cell>
          <cell r="N6498">
            <v>1486282796</v>
          </cell>
          <cell r="O6498">
            <v>0</v>
          </cell>
        </row>
        <row r="6499">
          <cell r="A6499">
            <v>8223</v>
          </cell>
          <cell r="B6499">
            <v>81278</v>
          </cell>
          <cell r="C6499">
            <v>12557</v>
          </cell>
          <cell r="D6499">
            <v>0</v>
          </cell>
          <cell r="E6499">
            <v>17045</v>
          </cell>
          <cell r="F6499">
            <v>0</v>
          </cell>
          <cell r="G6499" t="str">
            <v>17045_9832fdf77cf93c4c19753d608ade4f41</v>
          </cell>
          <cell r="H6499" t="str">
            <v>Unforgettable Fire.mp3</v>
          </cell>
          <cell r="I6499">
            <v>370</v>
          </cell>
          <cell r="K6499" t="str">
            <v>mp3</v>
          </cell>
          <cell r="L6499" t="str">
            <v>audio/mpeg</v>
          </cell>
          <cell r="M6499">
            <v>839414</v>
          </cell>
          <cell r="N6499">
            <v>1486317819</v>
          </cell>
          <cell r="O6499">
            <v>0</v>
          </cell>
        </row>
        <row r="6500">
          <cell r="A6500">
            <v>8224</v>
          </cell>
          <cell r="B6500">
            <v>81278</v>
          </cell>
          <cell r="C6500">
            <v>12557</v>
          </cell>
          <cell r="D6500">
            <v>0</v>
          </cell>
          <cell r="E6500">
            <v>17045</v>
          </cell>
          <cell r="F6500">
            <v>0</v>
          </cell>
          <cell r="G6500" t="str">
            <v>17045_e4772c0359ff09cc7dbfe1df76562846</v>
          </cell>
          <cell r="H6500" t="str">
            <v>Unforgettable.ns2p</v>
          </cell>
          <cell r="I6500">
            <v>117</v>
          </cell>
          <cell r="K6500" t="str">
            <v>ns2p</v>
          </cell>
          <cell r="L6500" t="str">
            <v>application/octet-stream</v>
          </cell>
          <cell r="M6500">
            <v>547</v>
          </cell>
          <cell r="N6500">
            <v>1486317874</v>
          </cell>
          <cell r="O6500">
            <v>0</v>
          </cell>
        </row>
        <row r="6501">
          <cell r="A6501">
            <v>8225</v>
          </cell>
          <cell r="B6501">
            <v>81279</v>
          </cell>
          <cell r="C6501">
            <v>12558</v>
          </cell>
          <cell r="D6501">
            <v>0</v>
          </cell>
          <cell r="E6501">
            <v>17045</v>
          </cell>
          <cell r="F6501">
            <v>0</v>
          </cell>
          <cell r="G6501" t="str">
            <v>17045_f00b44abb2886ded2a9f7c5ca706d432</v>
          </cell>
          <cell r="H6501" t="str">
            <v>Heroes.mp3</v>
          </cell>
          <cell r="I6501">
            <v>1714</v>
          </cell>
          <cell r="K6501" t="str">
            <v>mp3</v>
          </cell>
          <cell r="L6501" t="str">
            <v>audio/mpeg</v>
          </cell>
          <cell r="M6501">
            <v>877448</v>
          </cell>
          <cell r="N6501">
            <v>1486318079</v>
          </cell>
          <cell r="O6501">
            <v>0</v>
          </cell>
        </row>
        <row r="6502">
          <cell r="A6502">
            <v>8226</v>
          </cell>
          <cell r="B6502">
            <v>81279</v>
          </cell>
          <cell r="C6502">
            <v>12558</v>
          </cell>
          <cell r="D6502">
            <v>0</v>
          </cell>
          <cell r="E6502">
            <v>17045</v>
          </cell>
          <cell r="F6502">
            <v>0</v>
          </cell>
          <cell r="G6502" t="str">
            <v>17045_a7adca23f772d18dd9a27e99dd3cb024</v>
          </cell>
          <cell r="H6502" t="str">
            <v>Heroes.ns2p</v>
          </cell>
          <cell r="I6502">
            <v>253</v>
          </cell>
          <cell r="K6502" t="str">
            <v>ns2p</v>
          </cell>
          <cell r="L6502" t="str">
            <v>application/octet-stream</v>
          </cell>
          <cell r="M6502">
            <v>547</v>
          </cell>
          <cell r="N6502">
            <v>1486318097</v>
          </cell>
          <cell r="O6502">
            <v>0</v>
          </cell>
        </row>
        <row r="6503">
          <cell r="A6503">
            <v>8227</v>
          </cell>
          <cell r="B6503">
            <v>81280</v>
          </cell>
          <cell r="C6503">
            <v>12559</v>
          </cell>
          <cell r="D6503">
            <v>0</v>
          </cell>
          <cell r="E6503">
            <v>17045</v>
          </cell>
          <cell r="F6503">
            <v>0</v>
          </cell>
          <cell r="G6503" t="str">
            <v>17045_8df29e02b83b485bf8cd29e61c50dce2</v>
          </cell>
          <cell r="H6503" t="str">
            <v>Are Friends Electric.mp3</v>
          </cell>
          <cell r="I6503">
            <v>1137</v>
          </cell>
          <cell r="K6503" t="str">
            <v>mp3</v>
          </cell>
          <cell r="L6503" t="str">
            <v>audio/mpeg</v>
          </cell>
          <cell r="M6503">
            <v>1263713</v>
          </cell>
          <cell r="N6503">
            <v>1486318473</v>
          </cell>
          <cell r="O6503">
            <v>0</v>
          </cell>
        </row>
        <row r="6504">
          <cell r="A6504">
            <v>8228</v>
          </cell>
          <cell r="B6504">
            <v>81280</v>
          </cell>
          <cell r="C6504">
            <v>12559</v>
          </cell>
          <cell r="D6504">
            <v>0</v>
          </cell>
          <cell r="E6504">
            <v>17045</v>
          </cell>
          <cell r="F6504">
            <v>0</v>
          </cell>
          <cell r="G6504" t="str">
            <v>17045_8eb67ead225264b6d49df1f4480b7fbd</v>
          </cell>
          <cell r="H6504" t="str">
            <v>Are Friends Elec.ns2p</v>
          </cell>
          <cell r="I6504">
            <v>112</v>
          </cell>
          <cell r="K6504" t="str">
            <v>ns2p</v>
          </cell>
          <cell r="L6504" t="str">
            <v>application/octet-stream</v>
          </cell>
          <cell r="M6504">
            <v>547</v>
          </cell>
          <cell r="N6504">
            <v>1486318501</v>
          </cell>
          <cell r="O6504">
            <v>0</v>
          </cell>
        </row>
        <row r="6505">
          <cell r="A6505">
            <v>8229</v>
          </cell>
          <cell r="B6505">
            <v>81281</v>
          </cell>
          <cell r="C6505">
            <v>12560</v>
          </cell>
          <cell r="D6505">
            <v>0</v>
          </cell>
          <cell r="E6505">
            <v>17045</v>
          </cell>
          <cell r="F6505">
            <v>0</v>
          </cell>
          <cell r="G6505" t="str">
            <v>17045_691a155941349ed46acb21677abcaef7</v>
          </cell>
          <cell r="H6505" t="str">
            <v>Summertime.mp3</v>
          </cell>
          <cell r="I6505">
            <v>1937</v>
          </cell>
          <cell r="K6505" t="str">
            <v>mp3</v>
          </cell>
          <cell r="L6505" t="str">
            <v>audio/mpeg</v>
          </cell>
          <cell r="M6505">
            <v>846937</v>
          </cell>
          <cell r="N6505">
            <v>1486318858</v>
          </cell>
          <cell r="O6505">
            <v>0</v>
          </cell>
        </row>
        <row r="6506">
          <cell r="A6506">
            <v>8230</v>
          </cell>
          <cell r="B6506">
            <v>81281</v>
          </cell>
          <cell r="C6506">
            <v>12560</v>
          </cell>
          <cell r="D6506">
            <v>0</v>
          </cell>
          <cell r="E6506">
            <v>17045</v>
          </cell>
          <cell r="F6506">
            <v>0</v>
          </cell>
          <cell r="G6506" t="str">
            <v>17045_96ae2225b06a6bf8fb26e1d6147db9bf</v>
          </cell>
          <cell r="H6506" t="str">
            <v>Summertime.ns2p</v>
          </cell>
          <cell r="I6506">
            <v>117</v>
          </cell>
          <cell r="K6506" t="str">
            <v>ns2p</v>
          </cell>
          <cell r="L6506" t="str">
            <v>application/octet-stream</v>
          </cell>
          <cell r="M6506">
            <v>547</v>
          </cell>
          <cell r="N6506">
            <v>1486318880</v>
          </cell>
          <cell r="O6506">
            <v>0</v>
          </cell>
        </row>
        <row r="6507">
          <cell r="A6507">
            <v>8231</v>
          </cell>
          <cell r="B6507">
            <v>81282</v>
          </cell>
          <cell r="C6507">
            <v>12561</v>
          </cell>
          <cell r="D6507">
            <v>0</v>
          </cell>
          <cell r="E6507">
            <v>17045</v>
          </cell>
          <cell r="F6507">
            <v>0</v>
          </cell>
          <cell r="G6507" t="str">
            <v>17045_80e514f3ff0d2696def93faf38be318a</v>
          </cell>
          <cell r="H6507" t="str">
            <v>Never Tear UA.ns2p</v>
          </cell>
          <cell r="I6507">
            <v>239</v>
          </cell>
          <cell r="K6507" t="str">
            <v>ns2p</v>
          </cell>
          <cell r="L6507" t="str">
            <v>application/octet-stream</v>
          </cell>
          <cell r="M6507">
            <v>547</v>
          </cell>
          <cell r="N6507">
            <v>1486319443</v>
          </cell>
          <cell r="O6507">
            <v>0</v>
          </cell>
        </row>
        <row r="6508">
          <cell r="A6508">
            <v>8232</v>
          </cell>
          <cell r="B6508">
            <v>81282</v>
          </cell>
          <cell r="C6508">
            <v>12561</v>
          </cell>
          <cell r="D6508">
            <v>0</v>
          </cell>
          <cell r="E6508">
            <v>17045</v>
          </cell>
          <cell r="F6508">
            <v>0</v>
          </cell>
          <cell r="G6508" t="str">
            <v>17045_12eeaf4bfc02911775af1d151f825bdf</v>
          </cell>
          <cell r="H6508" t="str">
            <v>Never tear us apart.mp3</v>
          </cell>
          <cell r="I6508">
            <v>2706</v>
          </cell>
          <cell r="K6508" t="str">
            <v>mp3</v>
          </cell>
          <cell r="L6508" t="str">
            <v>audio/mpeg</v>
          </cell>
          <cell r="M6508">
            <v>606610</v>
          </cell>
          <cell r="N6508">
            <v>1486319457</v>
          </cell>
          <cell r="O6508">
            <v>0</v>
          </cell>
        </row>
        <row r="6509">
          <cell r="A6509">
            <v>8233</v>
          </cell>
          <cell r="B6509">
            <v>81291</v>
          </cell>
          <cell r="C6509">
            <v>6126</v>
          </cell>
          <cell r="D6509">
            <v>0</v>
          </cell>
          <cell r="E6509">
            <v>8129</v>
          </cell>
          <cell r="F6509">
            <v>0</v>
          </cell>
          <cell r="G6509" t="str">
            <v>8129_f6d5a4b31897e4cd931060ccec84c651</v>
          </cell>
          <cell r="H6509" t="str">
            <v>Radio_GaGa_better.ns2p</v>
          </cell>
          <cell r="I6509">
            <v>310</v>
          </cell>
          <cell r="J6509" t="str">
            <v>Queen - Radio Gaga (NS2 Program)</v>
          </cell>
          <cell r="K6509" t="str">
            <v>ns2p</v>
          </cell>
          <cell r="L6509" t="str">
            <v>application/octet-stream</v>
          </cell>
          <cell r="M6509">
            <v>547</v>
          </cell>
          <cell r="N6509">
            <v>1486334159</v>
          </cell>
          <cell r="O6509">
            <v>0</v>
          </cell>
        </row>
        <row r="6510">
          <cell r="A6510">
            <v>8241</v>
          </cell>
          <cell r="B6510">
            <v>81373</v>
          </cell>
          <cell r="C6510">
            <v>12587</v>
          </cell>
          <cell r="D6510">
            <v>0</v>
          </cell>
          <cell r="E6510">
            <v>19040</v>
          </cell>
          <cell r="F6510">
            <v>0</v>
          </cell>
          <cell r="G6510" t="str">
            <v>19040_401bc10555a8857a4cbeb6f1e8eaaa39</v>
          </cell>
          <cell r="H6510" t="str">
            <v>MOTIF XS GX1 Split demo.mp3</v>
          </cell>
          <cell r="I6510">
            <v>3974</v>
          </cell>
          <cell r="J6510" t="str">
            <v>Mp3 demo of the sound</v>
          </cell>
          <cell r="K6510" t="str">
            <v>mp3</v>
          </cell>
          <cell r="L6510" t="str">
            <v>audio/mpeg</v>
          </cell>
          <cell r="M6510">
            <v>1189429</v>
          </cell>
          <cell r="N6510">
            <v>1486503797</v>
          </cell>
          <cell r="O6510">
            <v>0</v>
          </cell>
        </row>
        <row r="6511">
          <cell r="A6511">
            <v>8240</v>
          </cell>
          <cell r="B6511">
            <v>81318</v>
          </cell>
          <cell r="C6511">
            <v>12512</v>
          </cell>
          <cell r="D6511">
            <v>0</v>
          </cell>
          <cell r="E6511">
            <v>15165</v>
          </cell>
          <cell r="F6511">
            <v>0</v>
          </cell>
          <cell r="G6511" t="str">
            <v>15165_c0450d57338ce8f58e3c87e418acb6e0</v>
          </cell>
          <cell r="H6511" t="str">
            <v>IMG_3814[1].JPG</v>
          </cell>
          <cell r="I6511">
            <v>338</v>
          </cell>
          <cell r="K6511" t="str">
            <v>jpg</v>
          </cell>
          <cell r="L6511" t="str">
            <v>image/jpeg</v>
          </cell>
          <cell r="M6511">
            <v>1532720</v>
          </cell>
          <cell r="N6511">
            <v>1486416823</v>
          </cell>
          <cell r="O6511">
            <v>0</v>
          </cell>
        </row>
        <row r="6512">
          <cell r="A6512">
            <v>8239</v>
          </cell>
          <cell r="B6512">
            <v>81318</v>
          </cell>
          <cell r="C6512">
            <v>12512</v>
          </cell>
          <cell r="D6512">
            <v>0</v>
          </cell>
          <cell r="E6512">
            <v>15165</v>
          </cell>
          <cell r="F6512">
            <v>0</v>
          </cell>
          <cell r="G6512" t="str">
            <v>15165_018b2c6e23b2b07e45ba0655a1038824</v>
          </cell>
          <cell r="H6512" t="str">
            <v>IMG_3815[1].JPG</v>
          </cell>
          <cell r="I6512">
            <v>340</v>
          </cell>
          <cell r="K6512" t="str">
            <v>jpg</v>
          </cell>
          <cell r="L6512" t="str">
            <v>image/jpeg</v>
          </cell>
          <cell r="M6512">
            <v>1299226</v>
          </cell>
          <cell r="N6512">
            <v>1486416639</v>
          </cell>
          <cell r="O6512">
            <v>0</v>
          </cell>
        </row>
        <row r="6513">
          <cell r="A6513">
            <v>8242</v>
          </cell>
          <cell r="B6513">
            <v>81373</v>
          </cell>
          <cell r="C6513">
            <v>12587</v>
          </cell>
          <cell r="D6513">
            <v>0</v>
          </cell>
          <cell r="E6513">
            <v>19040</v>
          </cell>
          <cell r="F6513">
            <v>0</v>
          </cell>
          <cell r="G6513" t="str">
            <v>19040_8f327b45e9b8da8558319762610e3d7e</v>
          </cell>
          <cell r="H6513" t="str">
            <v>GX1.nsmp</v>
          </cell>
          <cell r="I6513">
            <v>431</v>
          </cell>
          <cell r="J6513" t="str">
            <v>This is the one to load into the Nord.</v>
          </cell>
          <cell r="K6513" t="str">
            <v>nsmp</v>
          </cell>
          <cell r="L6513" t="str">
            <v>application/octet-stream</v>
          </cell>
          <cell r="M6513">
            <v>1693211</v>
          </cell>
          <cell r="N6513">
            <v>1486503797</v>
          </cell>
          <cell r="O6513">
            <v>0</v>
          </cell>
        </row>
        <row r="6514">
          <cell r="A6514">
            <v>8243</v>
          </cell>
          <cell r="B6514">
            <v>81373</v>
          </cell>
          <cell r="C6514">
            <v>12587</v>
          </cell>
          <cell r="D6514">
            <v>0</v>
          </cell>
          <cell r="E6514">
            <v>19040</v>
          </cell>
          <cell r="F6514">
            <v>0</v>
          </cell>
          <cell r="G6514" t="str">
            <v>19040_00ca5097b443db818b1b4db08f3eed30</v>
          </cell>
          <cell r="H6514" t="str">
            <v>GX1.nwiproj</v>
          </cell>
          <cell r="I6514">
            <v>104</v>
          </cell>
          <cell r="J6514" t="str">
            <v>This is the editor file in case you want it.</v>
          </cell>
          <cell r="K6514" t="str">
            <v>nwiproj</v>
          </cell>
          <cell r="L6514" t="str">
            <v>application/octet-stream</v>
          </cell>
          <cell r="M6514">
            <v>24040</v>
          </cell>
          <cell r="N6514">
            <v>1486503983</v>
          </cell>
          <cell r="O6514">
            <v>0</v>
          </cell>
        </row>
        <row r="6515">
          <cell r="A6515">
            <v>8247</v>
          </cell>
          <cell r="B6515">
            <v>81382</v>
          </cell>
          <cell r="C6515">
            <v>12588</v>
          </cell>
          <cell r="D6515">
            <v>0</v>
          </cell>
          <cell r="E6515">
            <v>19040</v>
          </cell>
          <cell r="F6515">
            <v>0</v>
          </cell>
          <cell r="G6515" t="str">
            <v>19040_9b39587a5e5e112f35e22b83f3db3679</v>
          </cell>
          <cell r="H6515" t="str">
            <v>Jump Motif patch.mp3</v>
          </cell>
          <cell r="I6515">
            <v>6045</v>
          </cell>
          <cell r="K6515" t="str">
            <v>mp3</v>
          </cell>
          <cell r="L6515" t="str">
            <v>audio/mpeg</v>
          </cell>
          <cell r="M6515">
            <v>1276364</v>
          </cell>
          <cell r="N6515">
            <v>1486508591</v>
          </cell>
          <cell r="O6515">
            <v>0</v>
          </cell>
        </row>
        <row r="6516">
          <cell r="A6516">
            <v>8248</v>
          </cell>
          <cell r="B6516">
            <v>81382</v>
          </cell>
          <cell r="C6516">
            <v>12588</v>
          </cell>
          <cell r="D6516">
            <v>0</v>
          </cell>
          <cell r="E6516">
            <v>19040</v>
          </cell>
          <cell r="F6516">
            <v>0</v>
          </cell>
          <cell r="G6516" t="str">
            <v>19040_704b51bc9883053faf657aa280c8330d</v>
          </cell>
          <cell r="H6516" t="str">
            <v>MOTIF JUMP.nsmp</v>
          </cell>
          <cell r="I6516">
            <v>1575</v>
          </cell>
          <cell r="K6516" t="str">
            <v>nsmp</v>
          </cell>
          <cell r="L6516" t="str">
            <v>application/octet-stream</v>
          </cell>
          <cell r="M6516">
            <v>1170479</v>
          </cell>
          <cell r="N6516">
            <v>1486509231</v>
          </cell>
          <cell r="O6516">
            <v>0</v>
          </cell>
        </row>
        <row r="6517">
          <cell r="A6517">
            <v>8249</v>
          </cell>
          <cell r="B6517">
            <v>81418</v>
          </cell>
          <cell r="C6517">
            <v>12596</v>
          </cell>
          <cell r="D6517">
            <v>0</v>
          </cell>
          <cell r="E6517">
            <v>17545</v>
          </cell>
          <cell r="F6517">
            <v>0</v>
          </cell>
          <cell r="G6517" t="str">
            <v>17545_edbd61ca3f2c6b52da3c9db7a99e5608</v>
          </cell>
          <cell r="H6517" t="str">
            <v>IMG_0375.JPG</v>
          </cell>
          <cell r="I6517">
            <v>403</v>
          </cell>
          <cell r="K6517" t="str">
            <v>jpg</v>
          </cell>
          <cell r="L6517" t="str">
            <v>image/jpeg</v>
          </cell>
          <cell r="M6517">
            <v>2412860</v>
          </cell>
          <cell r="N6517">
            <v>1486557710</v>
          </cell>
          <cell r="O6517">
            <v>0</v>
          </cell>
        </row>
        <row r="6518">
          <cell r="A6518">
            <v>8250</v>
          </cell>
          <cell r="B6518">
            <v>81442</v>
          </cell>
          <cell r="C6518">
            <v>12599</v>
          </cell>
          <cell r="D6518">
            <v>0</v>
          </cell>
          <cell r="E6518">
            <v>18284</v>
          </cell>
          <cell r="F6518">
            <v>0</v>
          </cell>
          <cell r="G6518" t="str">
            <v>18284_13bbfc73071287728e9ac8f6395379b8</v>
          </cell>
          <cell r="H6518" t="str">
            <v>maxresdefault.jpg</v>
          </cell>
          <cell r="I6518">
            <v>665</v>
          </cell>
          <cell r="K6518" t="str">
            <v>jpg</v>
          </cell>
          <cell r="L6518" t="str">
            <v>image/jpeg</v>
          </cell>
          <cell r="M6518">
            <v>195222</v>
          </cell>
          <cell r="N6518">
            <v>1486582734</v>
          </cell>
          <cell r="O6518">
            <v>0</v>
          </cell>
        </row>
        <row r="6519">
          <cell r="A6519">
            <v>8251</v>
          </cell>
          <cell r="B6519">
            <v>81496</v>
          </cell>
          <cell r="C6519">
            <v>11895</v>
          </cell>
          <cell r="D6519">
            <v>0</v>
          </cell>
          <cell r="E6519">
            <v>13480</v>
          </cell>
          <cell r="F6519">
            <v>0</v>
          </cell>
          <cell r="G6519" t="str">
            <v>13480_5bbb893189d05437f8c6dde0bd727516</v>
          </cell>
          <cell r="H6519" t="str">
            <v>ShutUp.nwiproj</v>
          </cell>
          <cell r="I6519">
            <v>143</v>
          </cell>
          <cell r="K6519" t="str">
            <v>nwiproj</v>
          </cell>
          <cell r="L6519" t="str">
            <v>application/octet-stream</v>
          </cell>
          <cell r="M6519">
            <v>29139</v>
          </cell>
          <cell r="N6519">
            <v>1486762137</v>
          </cell>
          <cell r="O6519">
            <v>0</v>
          </cell>
        </row>
        <row r="6520">
          <cell r="A6520">
            <v>8252</v>
          </cell>
          <cell r="B6520">
            <v>81496</v>
          </cell>
          <cell r="C6520">
            <v>11895</v>
          </cell>
          <cell r="D6520">
            <v>0</v>
          </cell>
          <cell r="E6520">
            <v>13480</v>
          </cell>
          <cell r="F6520">
            <v>0</v>
          </cell>
          <cell r="G6520" t="str">
            <v>13480_0f4d4d430e6f78ca2bd22763feba0c6f</v>
          </cell>
          <cell r="H6520" t="str">
            <v>Shutup2.nwiproj</v>
          </cell>
          <cell r="I6520">
            <v>191</v>
          </cell>
          <cell r="K6520" t="str">
            <v>nwiproj</v>
          </cell>
          <cell r="L6520" t="str">
            <v>application/octet-stream</v>
          </cell>
          <cell r="M6520">
            <v>35984</v>
          </cell>
          <cell r="N6520">
            <v>1486762137</v>
          </cell>
          <cell r="O6520">
            <v>0</v>
          </cell>
        </row>
        <row r="6521">
          <cell r="A6521">
            <v>8253</v>
          </cell>
          <cell r="B6521">
            <v>81506</v>
          </cell>
          <cell r="C6521">
            <v>12613</v>
          </cell>
          <cell r="D6521">
            <v>0</v>
          </cell>
          <cell r="E6521">
            <v>7920</v>
          </cell>
          <cell r="F6521">
            <v>0</v>
          </cell>
          <cell r="G6521" t="str">
            <v>7920_17bbdd913b63b52714b5432bd059f35d</v>
          </cell>
          <cell r="H6521" t="str">
            <v>Piano pad S6 demo.mp3</v>
          </cell>
          <cell r="I6521">
            <v>1578</v>
          </cell>
          <cell r="K6521" t="str">
            <v>mp3</v>
          </cell>
          <cell r="L6521" t="str">
            <v>audio/mp3</v>
          </cell>
          <cell r="M6521">
            <v>609725</v>
          </cell>
          <cell r="N6521">
            <v>1486808888</v>
          </cell>
          <cell r="O6521">
            <v>0</v>
          </cell>
        </row>
        <row r="6522">
          <cell r="A6522">
            <v>8254</v>
          </cell>
          <cell r="B6522">
            <v>81506</v>
          </cell>
          <cell r="C6522">
            <v>12613</v>
          </cell>
          <cell r="D6522">
            <v>0</v>
          </cell>
          <cell r="E6522">
            <v>7920</v>
          </cell>
          <cell r="F6522">
            <v>0</v>
          </cell>
          <cell r="G6522" t="str">
            <v>7920_ebdf5fd8ed87dcdac080c12f48cdfa41</v>
          </cell>
          <cell r="H6522" t="str">
            <v>Piano pad S6 soft demo.mp3</v>
          </cell>
          <cell r="I6522">
            <v>1211</v>
          </cell>
          <cell r="K6522" t="str">
            <v>mp3</v>
          </cell>
          <cell r="L6522" t="str">
            <v>audio/mp3</v>
          </cell>
          <cell r="M6522">
            <v>615580</v>
          </cell>
          <cell r="N6522">
            <v>1486809783</v>
          </cell>
          <cell r="O6522">
            <v>0</v>
          </cell>
        </row>
        <row r="6523">
          <cell r="A6523">
            <v>8255</v>
          </cell>
          <cell r="B6523">
            <v>81506</v>
          </cell>
          <cell r="C6523">
            <v>12613</v>
          </cell>
          <cell r="D6523">
            <v>0</v>
          </cell>
          <cell r="E6523">
            <v>7920</v>
          </cell>
          <cell r="F6523">
            <v>0</v>
          </cell>
          <cell r="G6523" t="str">
            <v>7920_b529d8fd304f1c1635da9ea7443d1132</v>
          </cell>
          <cell r="H6523" t="str">
            <v>Piano pad S6 str res demo.mp3</v>
          </cell>
          <cell r="I6523">
            <v>4980</v>
          </cell>
          <cell r="K6523" t="str">
            <v>mp3</v>
          </cell>
          <cell r="L6523" t="str">
            <v>audio/mp3</v>
          </cell>
          <cell r="M6523">
            <v>610975</v>
          </cell>
          <cell r="N6523">
            <v>1486809934</v>
          </cell>
          <cell r="O6523">
            <v>0</v>
          </cell>
        </row>
        <row r="6524">
          <cell r="A6524">
            <v>8256</v>
          </cell>
          <cell r="B6524">
            <v>81506</v>
          </cell>
          <cell r="C6524">
            <v>12613</v>
          </cell>
          <cell r="D6524">
            <v>0</v>
          </cell>
          <cell r="E6524">
            <v>7920</v>
          </cell>
          <cell r="F6524">
            <v>0</v>
          </cell>
          <cell r="G6524" t="str">
            <v>7920_bec336b63b8d9054dad1caea15149ac6</v>
          </cell>
          <cell r="H6524" t="str">
            <v>Piano Pad S6 .nsmp</v>
          </cell>
          <cell r="I6524">
            <v>465</v>
          </cell>
          <cell r="K6524" t="str">
            <v>nsmp</v>
          </cell>
          <cell r="L6524" t="str">
            <v>application/octet-stream</v>
          </cell>
          <cell r="M6524">
            <v>10419254</v>
          </cell>
          <cell r="N6524">
            <v>1486810387</v>
          </cell>
          <cell r="O6524">
            <v>0</v>
          </cell>
        </row>
        <row r="6525">
          <cell r="A6525">
            <v>8257</v>
          </cell>
          <cell r="B6525">
            <v>81506</v>
          </cell>
          <cell r="C6525">
            <v>12613</v>
          </cell>
          <cell r="D6525">
            <v>0</v>
          </cell>
          <cell r="E6525">
            <v>7920</v>
          </cell>
          <cell r="F6525">
            <v>0</v>
          </cell>
          <cell r="G6525" t="str">
            <v>7920_cfc5c82912d9c72da392a91f8d042bd7</v>
          </cell>
          <cell r="H6525" t="str">
            <v>Piano Pad S6 Soft .nsmp</v>
          </cell>
          <cell r="I6525">
            <v>477</v>
          </cell>
          <cell r="K6525" t="str">
            <v>nsmp</v>
          </cell>
          <cell r="L6525" t="str">
            <v>application/octet-stream</v>
          </cell>
          <cell r="M6525">
            <v>9071657</v>
          </cell>
          <cell r="N6525">
            <v>1486810387</v>
          </cell>
          <cell r="O6525">
            <v>0</v>
          </cell>
        </row>
        <row r="6526">
          <cell r="A6526">
            <v>8258</v>
          </cell>
          <cell r="B6526">
            <v>81506</v>
          </cell>
          <cell r="C6526">
            <v>12613</v>
          </cell>
          <cell r="D6526">
            <v>0</v>
          </cell>
          <cell r="E6526">
            <v>7920</v>
          </cell>
          <cell r="F6526">
            <v>0</v>
          </cell>
          <cell r="G6526" t="str">
            <v>7920_a042093028ebadb969c97c263fd193bf</v>
          </cell>
          <cell r="H6526" t="str">
            <v>Piano Pad S6 Str Res.nsmp</v>
          </cell>
          <cell r="I6526">
            <v>453</v>
          </cell>
          <cell r="K6526" t="str">
            <v>nsmp</v>
          </cell>
          <cell r="L6526" t="str">
            <v>application/octet-stream</v>
          </cell>
          <cell r="M6526">
            <v>10523267</v>
          </cell>
          <cell r="N6526">
            <v>1486810564</v>
          </cell>
          <cell r="O6526">
            <v>0</v>
          </cell>
        </row>
        <row r="6527">
          <cell r="A6527">
            <v>8267</v>
          </cell>
          <cell r="B6527">
            <v>81647</v>
          </cell>
          <cell r="C6527">
            <v>12614</v>
          </cell>
          <cell r="D6527">
            <v>0</v>
          </cell>
          <cell r="E6527">
            <v>1</v>
          </cell>
          <cell r="F6527">
            <v>0</v>
          </cell>
          <cell r="G6527" t="str">
            <v>18380_e5a67f2c41735e85dcfd5677f09cdb12</v>
          </cell>
          <cell r="H6527" t="str">
            <v>fender-twin-stage.jpg</v>
          </cell>
          <cell r="I6527">
            <v>692</v>
          </cell>
          <cell r="K6527" t="str">
            <v>jpg</v>
          </cell>
          <cell r="L6527" t="str">
            <v>image/jpeg</v>
          </cell>
          <cell r="M6527">
            <v>44111</v>
          </cell>
          <cell r="N6527">
            <v>1487180777</v>
          </cell>
          <cell r="O6527">
            <v>0</v>
          </cell>
        </row>
        <row r="6528">
          <cell r="A6528">
            <v>8264</v>
          </cell>
          <cell r="B6528">
            <v>81515</v>
          </cell>
          <cell r="C6528">
            <v>12615</v>
          </cell>
          <cell r="D6528">
            <v>0</v>
          </cell>
          <cell r="E6528">
            <v>2830</v>
          </cell>
          <cell r="F6528">
            <v>0</v>
          </cell>
          <cell r="G6528" t="str">
            <v>2830_be8aade124e2b51dca98c1f8656c6b0f</v>
          </cell>
          <cell r="H6528" t="str">
            <v>IMG_2744.JPG</v>
          </cell>
          <cell r="I6528">
            <v>274</v>
          </cell>
          <cell r="K6528" t="str">
            <v>jpg</v>
          </cell>
          <cell r="L6528" t="str">
            <v>image/jpeg</v>
          </cell>
          <cell r="M6528">
            <v>1120026</v>
          </cell>
          <cell r="N6528">
            <v>1486831514</v>
          </cell>
          <cell r="O6528">
            <v>0</v>
          </cell>
        </row>
        <row r="6529">
          <cell r="A6529">
            <v>8263</v>
          </cell>
          <cell r="B6529">
            <v>81515</v>
          </cell>
          <cell r="C6529">
            <v>12615</v>
          </cell>
          <cell r="D6529">
            <v>0</v>
          </cell>
          <cell r="E6529">
            <v>2830</v>
          </cell>
          <cell r="F6529">
            <v>0</v>
          </cell>
          <cell r="G6529" t="str">
            <v>2830_8e7ad257045a0caf01f5813b8897addd</v>
          </cell>
          <cell r="H6529" t="str">
            <v>IMG_2743.JPG</v>
          </cell>
          <cell r="I6529">
            <v>274</v>
          </cell>
          <cell r="K6529" t="str">
            <v>jpg</v>
          </cell>
          <cell r="L6529" t="str">
            <v>image/jpeg</v>
          </cell>
          <cell r="M6529">
            <v>1049879</v>
          </cell>
          <cell r="N6529">
            <v>1486831461</v>
          </cell>
          <cell r="O6529">
            <v>0</v>
          </cell>
        </row>
        <row r="6530">
          <cell r="A6530">
            <v>8265</v>
          </cell>
          <cell r="B6530">
            <v>81543</v>
          </cell>
          <cell r="C6530">
            <v>12619</v>
          </cell>
          <cell r="D6530">
            <v>0</v>
          </cell>
          <cell r="E6530">
            <v>18984</v>
          </cell>
          <cell r="F6530">
            <v>0</v>
          </cell>
          <cell r="G6530" t="str">
            <v>18984_2bb86a008017ff61befc1dba83b33a4f</v>
          </cell>
          <cell r="H6530" t="str">
            <v>Poly800Bass.nsmp</v>
          </cell>
          <cell r="I6530">
            <v>205</v>
          </cell>
          <cell r="K6530" t="str">
            <v>nsmp</v>
          </cell>
          <cell r="L6530" t="str">
            <v>application/octet-stream</v>
          </cell>
          <cell r="M6530">
            <v>2752391</v>
          </cell>
          <cell r="N6530">
            <v>1486929612</v>
          </cell>
          <cell r="O6530">
            <v>0</v>
          </cell>
        </row>
        <row r="6531">
          <cell r="A6531">
            <v>8266</v>
          </cell>
          <cell r="B6531">
            <v>81543</v>
          </cell>
          <cell r="C6531">
            <v>12619</v>
          </cell>
          <cell r="D6531">
            <v>0</v>
          </cell>
          <cell r="E6531">
            <v>18984</v>
          </cell>
          <cell r="F6531">
            <v>0</v>
          </cell>
          <cell r="G6531" t="str">
            <v>18984_bf7bde3625500564a1eb3915fd838df7</v>
          </cell>
          <cell r="H6531" t="str">
            <v>Poly800FunkBass.nsmp</v>
          </cell>
          <cell r="I6531">
            <v>194</v>
          </cell>
          <cell r="K6531" t="str">
            <v>nsmp</v>
          </cell>
          <cell r="L6531" t="str">
            <v>application/octet-stream</v>
          </cell>
          <cell r="M6531">
            <v>1650539</v>
          </cell>
          <cell r="N6531">
            <v>1486929907</v>
          </cell>
          <cell r="O6531">
            <v>0</v>
          </cell>
        </row>
        <row r="6532">
          <cell r="A6532">
            <v>8268</v>
          </cell>
          <cell r="B6532">
            <v>81719</v>
          </cell>
          <cell r="C6532">
            <v>12655</v>
          </cell>
          <cell r="D6532">
            <v>0</v>
          </cell>
          <cell r="E6532">
            <v>16469</v>
          </cell>
          <cell r="F6532">
            <v>0</v>
          </cell>
          <cell r="G6532" t="str">
            <v>16469_fdaf8ae8e4b634baf729abbf7e738850</v>
          </cell>
          <cell r="H6532" t="str">
            <v>nord case back.jpeg</v>
          </cell>
          <cell r="I6532">
            <v>836</v>
          </cell>
          <cell r="K6532" t="str">
            <v>jpeg</v>
          </cell>
          <cell r="L6532" t="str">
            <v>image/jpeg</v>
          </cell>
          <cell r="M6532">
            <v>191860</v>
          </cell>
          <cell r="N6532">
            <v>1487362640</v>
          </cell>
          <cell r="O6532">
            <v>0</v>
          </cell>
        </row>
        <row r="6533">
          <cell r="A6533">
            <v>8269</v>
          </cell>
          <cell r="B6533">
            <v>81719</v>
          </cell>
          <cell r="C6533">
            <v>12655</v>
          </cell>
          <cell r="D6533">
            <v>0</v>
          </cell>
          <cell r="E6533">
            <v>16469</v>
          </cell>
          <cell r="F6533">
            <v>0</v>
          </cell>
          <cell r="G6533" t="str">
            <v>16469_5fc36e6ef58bd7c556948d7e9eb17f71</v>
          </cell>
          <cell r="H6533" t="str">
            <v>Nord case front.jpeg</v>
          </cell>
          <cell r="I6533">
            <v>836</v>
          </cell>
          <cell r="K6533" t="str">
            <v>jpeg</v>
          </cell>
          <cell r="L6533" t="str">
            <v>image/jpeg</v>
          </cell>
          <cell r="M6533">
            <v>205620</v>
          </cell>
          <cell r="N6533">
            <v>1487362811</v>
          </cell>
          <cell r="O6533">
            <v>0</v>
          </cell>
        </row>
        <row r="6534">
          <cell r="A6534">
            <v>8270</v>
          </cell>
          <cell r="B6534">
            <v>81724</v>
          </cell>
          <cell r="C6534">
            <v>12613</v>
          </cell>
          <cell r="D6534">
            <v>0</v>
          </cell>
          <cell r="E6534">
            <v>7920</v>
          </cell>
          <cell r="F6534">
            <v>0</v>
          </cell>
          <cell r="G6534" t="str">
            <v>7920_0307c37e720d7d65d23e372a153a4b61</v>
          </cell>
          <cell r="H6534" t="str">
            <v>Rich Pad.mp3</v>
          </cell>
          <cell r="I6534">
            <v>707</v>
          </cell>
          <cell r="K6534" t="str">
            <v>mp3</v>
          </cell>
          <cell r="L6534" t="str">
            <v>audio/mp3</v>
          </cell>
          <cell r="M6534">
            <v>615567</v>
          </cell>
          <cell r="N6534">
            <v>1487368484</v>
          </cell>
          <cell r="O6534">
            <v>0</v>
          </cell>
        </row>
        <row r="6535">
          <cell r="A6535">
            <v>8271</v>
          </cell>
          <cell r="B6535">
            <v>81724</v>
          </cell>
          <cell r="C6535">
            <v>12613</v>
          </cell>
          <cell r="D6535">
            <v>0</v>
          </cell>
          <cell r="E6535">
            <v>7920</v>
          </cell>
          <cell r="F6535">
            <v>0</v>
          </cell>
          <cell r="G6535" t="str">
            <v>7920_33a6b2ae28cfe2ab29e7ab749e50c637</v>
          </cell>
          <cell r="H6535" t="str">
            <v>Rich Pad.nsmp</v>
          </cell>
          <cell r="I6535">
            <v>332</v>
          </cell>
          <cell r="K6535" t="str">
            <v>nsmp</v>
          </cell>
          <cell r="L6535" t="str">
            <v>application/octet-stream</v>
          </cell>
          <cell r="M6535">
            <v>10134647</v>
          </cell>
          <cell r="N6535">
            <v>1487368758</v>
          </cell>
          <cell r="O6535">
            <v>0</v>
          </cell>
        </row>
        <row r="6536">
          <cell r="A6536">
            <v>8272</v>
          </cell>
          <cell r="B6536">
            <v>81761</v>
          </cell>
          <cell r="C6536">
            <v>12561</v>
          </cell>
          <cell r="D6536">
            <v>0</v>
          </cell>
          <cell r="E6536">
            <v>17045</v>
          </cell>
          <cell r="F6536">
            <v>0</v>
          </cell>
          <cell r="G6536" t="str">
            <v>17045_51de0329cade14d40fe12de9f55465f0</v>
          </cell>
          <cell r="H6536" t="str">
            <v>Need you tonight.mp3</v>
          </cell>
          <cell r="I6536">
            <v>2640</v>
          </cell>
          <cell r="K6536" t="str">
            <v>mp3</v>
          </cell>
          <cell r="L6536" t="str">
            <v>audio/mpeg</v>
          </cell>
          <cell r="M6536">
            <v>156050</v>
          </cell>
          <cell r="N6536">
            <v>1487445234</v>
          </cell>
          <cell r="O6536">
            <v>0</v>
          </cell>
        </row>
        <row r="6537">
          <cell r="A6537">
            <v>8273</v>
          </cell>
          <cell r="B6537">
            <v>81761</v>
          </cell>
          <cell r="C6537">
            <v>12561</v>
          </cell>
          <cell r="D6537">
            <v>0</v>
          </cell>
          <cell r="E6537">
            <v>17045</v>
          </cell>
          <cell r="F6537">
            <v>0</v>
          </cell>
          <cell r="G6537" t="str">
            <v>17045_d6d9062abfbb42cab364eeaf127bc632</v>
          </cell>
          <cell r="H6537" t="str">
            <v>Need you tonight.ns2p</v>
          </cell>
          <cell r="I6537">
            <v>94</v>
          </cell>
          <cell r="K6537" t="str">
            <v>ns2p</v>
          </cell>
          <cell r="L6537" t="str">
            <v>application/octet-stream</v>
          </cell>
          <cell r="M6537">
            <v>547</v>
          </cell>
          <cell r="N6537">
            <v>1487445234</v>
          </cell>
          <cell r="O6537">
            <v>0</v>
          </cell>
        </row>
        <row r="6538">
          <cell r="A6538">
            <v>8274</v>
          </cell>
          <cell r="B6538">
            <v>81762</v>
          </cell>
          <cell r="C6538">
            <v>12660</v>
          </cell>
          <cell r="D6538">
            <v>0</v>
          </cell>
          <cell r="E6538">
            <v>17045</v>
          </cell>
          <cell r="F6538">
            <v>0</v>
          </cell>
          <cell r="G6538" t="str">
            <v>17045_9090ddaf6eb553ef8d4859fa826d0203</v>
          </cell>
          <cell r="H6538" t="str">
            <v>Let's Dance.mp3</v>
          </cell>
          <cell r="I6538">
            <v>2037</v>
          </cell>
          <cell r="K6538" t="str">
            <v>mp3</v>
          </cell>
          <cell r="L6538" t="str">
            <v>audio/mpeg</v>
          </cell>
          <cell r="M6538">
            <v>999492</v>
          </cell>
          <cell r="N6538">
            <v>1487445342</v>
          </cell>
          <cell r="O6538">
            <v>0</v>
          </cell>
        </row>
        <row r="6539">
          <cell r="A6539">
            <v>8275</v>
          </cell>
          <cell r="B6539">
            <v>81762</v>
          </cell>
          <cell r="C6539">
            <v>12660</v>
          </cell>
          <cell r="D6539">
            <v>0</v>
          </cell>
          <cell r="E6539">
            <v>17045</v>
          </cell>
          <cell r="F6539">
            <v>0</v>
          </cell>
          <cell r="G6539" t="str">
            <v>17045_0beb27e0138dd505247cfb6315750812</v>
          </cell>
          <cell r="H6539" t="str">
            <v>Lets Dance.ns2p</v>
          </cell>
          <cell r="I6539">
            <v>233</v>
          </cell>
          <cell r="K6539" t="str">
            <v>ns2p</v>
          </cell>
          <cell r="L6539" t="str">
            <v>application/octet-stream</v>
          </cell>
          <cell r="M6539">
            <v>547</v>
          </cell>
          <cell r="N6539">
            <v>1487445342</v>
          </cell>
          <cell r="O6539">
            <v>0</v>
          </cell>
        </row>
        <row r="6540">
          <cell r="A6540">
            <v>8276</v>
          </cell>
          <cell r="B6540">
            <v>81763</v>
          </cell>
          <cell r="C6540">
            <v>12661</v>
          </cell>
          <cell r="D6540">
            <v>0</v>
          </cell>
          <cell r="E6540">
            <v>17045</v>
          </cell>
          <cell r="F6540">
            <v>0</v>
          </cell>
          <cell r="G6540" t="str">
            <v>17045_3607aaeccaad721397115ee0ec36c41f</v>
          </cell>
          <cell r="H6540" t="str">
            <v>A Forest.mp3</v>
          </cell>
          <cell r="I6540">
            <v>1776</v>
          </cell>
          <cell r="K6540" t="str">
            <v>mp3</v>
          </cell>
          <cell r="L6540" t="str">
            <v>audio/mpeg</v>
          </cell>
          <cell r="M6540">
            <v>711936</v>
          </cell>
          <cell r="N6540">
            <v>1487445549</v>
          </cell>
          <cell r="O6540">
            <v>0</v>
          </cell>
        </row>
        <row r="6541">
          <cell r="A6541">
            <v>8277</v>
          </cell>
          <cell r="B6541">
            <v>81763</v>
          </cell>
          <cell r="C6541">
            <v>12661</v>
          </cell>
          <cell r="D6541">
            <v>0</v>
          </cell>
          <cell r="E6541">
            <v>17045</v>
          </cell>
          <cell r="F6541">
            <v>0</v>
          </cell>
          <cell r="G6541" t="str">
            <v>17045_a87b0094db905bb25b947619f3106c6b</v>
          </cell>
          <cell r="H6541" t="str">
            <v>A Forest.ns2p</v>
          </cell>
          <cell r="I6541">
            <v>125</v>
          </cell>
          <cell r="K6541" t="str">
            <v>ns2p</v>
          </cell>
          <cell r="L6541" t="str">
            <v>application/octet-stream</v>
          </cell>
          <cell r="M6541">
            <v>547</v>
          </cell>
          <cell r="N6541">
            <v>1487445549</v>
          </cell>
          <cell r="O6541">
            <v>0</v>
          </cell>
        </row>
        <row r="6542">
          <cell r="A6542">
            <v>8278</v>
          </cell>
          <cell r="B6542">
            <v>81764</v>
          </cell>
          <cell r="C6542">
            <v>12662</v>
          </cell>
          <cell r="D6542">
            <v>0</v>
          </cell>
          <cell r="E6542">
            <v>17045</v>
          </cell>
          <cell r="F6542">
            <v>0</v>
          </cell>
          <cell r="G6542" t="str">
            <v>17045_ea025fd08e3eb3fd683cea2a544bb06e</v>
          </cell>
          <cell r="H6542" t="str">
            <v>Love Like Blood.mp3</v>
          </cell>
          <cell r="I6542">
            <v>934</v>
          </cell>
          <cell r="K6542" t="str">
            <v>mp3</v>
          </cell>
          <cell r="L6542" t="str">
            <v>audio/mpeg</v>
          </cell>
          <cell r="M6542">
            <v>724475</v>
          </cell>
          <cell r="N6542">
            <v>1487445664</v>
          </cell>
          <cell r="O6542">
            <v>0</v>
          </cell>
        </row>
        <row r="6543">
          <cell r="A6543">
            <v>8279</v>
          </cell>
          <cell r="B6543">
            <v>81764</v>
          </cell>
          <cell r="C6543">
            <v>12662</v>
          </cell>
          <cell r="D6543">
            <v>0</v>
          </cell>
          <cell r="E6543">
            <v>17045</v>
          </cell>
          <cell r="F6543">
            <v>0</v>
          </cell>
          <cell r="G6543" t="str">
            <v>17045_45fa05ce7d422ece74fb881d231129da</v>
          </cell>
          <cell r="H6543" t="str">
            <v>Love like Blood.ns2p</v>
          </cell>
          <cell r="I6543">
            <v>95</v>
          </cell>
          <cell r="K6543" t="str">
            <v>ns2p</v>
          </cell>
          <cell r="L6543" t="str">
            <v>application/octet-stream</v>
          </cell>
          <cell r="M6543">
            <v>547</v>
          </cell>
          <cell r="N6543">
            <v>1487445664</v>
          </cell>
          <cell r="O6543">
            <v>0</v>
          </cell>
        </row>
        <row r="6544">
          <cell r="A6544">
            <v>8280</v>
          </cell>
          <cell r="B6544">
            <v>81767</v>
          </cell>
          <cell r="C6544">
            <v>10582</v>
          </cell>
          <cell r="D6544">
            <v>0</v>
          </cell>
          <cell r="E6544">
            <v>17045</v>
          </cell>
          <cell r="F6544">
            <v>0</v>
          </cell>
          <cell r="G6544" t="str">
            <v>17045_9e7decba2c0dc181eae7e4f1c0be3f4e</v>
          </cell>
          <cell r="H6544" t="str">
            <v>Nena Kim.mp3</v>
          </cell>
          <cell r="I6544">
            <v>2321</v>
          </cell>
          <cell r="K6544" t="str">
            <v>mp3</v>
          </cell>
          <cell r="L6544" t="str">
            <v>audio/mpeg</v>
          </cell>
          <cell r="M6544">
            <v>247165</v>
          </cell>
          <cell r="N6544">
            <v>1487448355</v>
          </cell>
          <cell r="O6544">
            <v>0</v>
          </cell>
        </row>
        <row r="6545">
          <cell r="A6545">
            <v>8281</v>
          </cell>
          <cell r="B6545">
            <v>81767</v>
          </cell>
          <cell r="C6545">
            <v>10582</v>
          </cell>
          <cell r="D6545">
            <v>0</v>
          </cell>
          <cell r="E6545">
            <v>17045</v>
          </cell>
          <cell r="F6545">
            <v>0</v>
          </cell>
          <cell r="G6545" t="str">
            <v>17045_94190f985c3f7bfbb1e0f6f694d00762</v>
          </cell>
          <cell r="H6545" t="str">
            <v>Nena.ns2p</v>
          </cell>
          <cell r="I6545">
            <v>182</v>
          </cell>
          <cell r="K6545" t="str">
            <v>ns2p</v>
          </cell>
          <cell r="L6545" t="str">
            <v>application/octet-stream</v>
          </cell>
          <cell r="M6545">
            <v>547</v>
          </cell>
          <cell r="N6545">
            <v>1487448355</v>
          </cell>
          <cell r="O6545">
            <v>0</v>
          </cell>
        </row>
        <row r="6546">
          <cell r="A6546">
            <v>8282</v>
          </cell>
          <cell r="B6546">
            <v>81778</v>
          </cell>
          <cell r="C6546">
            <v>12659</v>
          </cell>
          <cell r="D6546">
            <v>0</v>
          </cell>
          <cell r="E6546">
            <v>8129</v>
          </cell>
          <cell r="F6546">
            <v>0</v>
          </cell>
          <cell r="G6546" t="str">
            <v>8129_d15871bd7db611d7db08dba734a02800</v>
          </cell>
          <cell r="H6546" t="str">
            <v>Photo-2017-02-19-00-59-28_8968.PNG</v>
          </cell>
          <cell r="I6546">
            <v>687</v>
          </cell>
          <cell r="J6546" t="str">
            <v>SLM - Layout - Enable midi</v>
          </cell>
          <cell r="K6546" t="str">
            <v>png</v>
          </cell>
          <cell r="L6546" t="str">
            <v>image/png</v>
          </cell>
          <cell r="M6546">
            <v>230567</v>
          </cell>
          <cell r="N6546">
            <v>1487462585</v>
          </cell>
          <cell r="O6546">
            <v>0</v>
          </cell>
        </row>
        <row r="6547">
          <cell r="A6547">
            <v>8283</v>
          </cell>
          <cell r="B6547">
            <v>81788</v>
          </cell>
          <cell r="C6547">
            <v>12640</v>
          </cell>
          <cell r="D6547">
            <v>0</v>
          </cell>
          <cell r="E6547">
            <v>12055</v>
          </cell>
          <cell r="F6547">
            <v>0</v>
          </cell>
          <cell r="G6547" t="str">
            <v>12055_ce4f03b2503c7a5ac02af75c4263c283</v>
          </cell>
          <cell r="H6547" t="str">
            <v>IMG_2954.PNG</v>
          </cell>
          <cell r="I6547">
            <v>810</v>
          </cell>
          <cell r="K6547" t="str">
            <v>png</v>
          </cell>
          <cell r="L6547" t="str">
            <v>image/png</v>
          </cell>
          <cell r="M6547">
            <v>51216</v>
          </cell>
          <cell r="N6547">
            <v>1487499087</v>
          </cell>
          <cell r="O6547">
            <v>0</v>
          </cell>
        </row>
        <row r="6548">
          <cell r="A6548">
            <v>8284</v>
          </cell>
          <cell r="B6548">
            <v>81874</v>
          </cell>
          <cell r="C6548">
            <v>12678</v>
          </cell>
          <cell r="D6548">
            <v>0</v>
          </cell>
          <cell r="E6548">
            <v>14347</v>
          </cell>
          <cell r="F6548">
            <v>0</v>
          </cell>
          <cell r="G6548" t="str">
            <v>14347_9f005cb9b503d70d2c962408b3391462</v>
          </cell>
          <cell r="H6548" t="str">
            <v>SweepBassPad.mp3</v>
          </cell>
          <cell r="I6548">
            <v>4364</v>
          </cell>
          <cell r="J6548" t="str">
            <v>Demo of Sweepish BassPad</v>
          </cell>
          <cell r="K6548" t="str">
            <v>mp3</v>
          </cell>
          <cell r="L6548" t="str">
            <v>audio/mpeg</v>
          </cell>
          <cell r="M6548">
            <v>785093</v>
          </cell>
          <cell r="N6548">
            <v>1487657224</v>
          </cell>
          <cell r="O6548">
            <v>0</v>
          </cell>
        </row>
        <row r="6549">
          <cell r="A6549">
            <v>8285</v>
          </cell>
          <cell r="B6549">
            <v>81874</v>
          </cell>
          <cell r="C6549">
            <v>12678</v>
          </cell>
          <cell r="D6549">
            <v>0</v>
          </cell>
          <cell r="E6549">
            <v>14347</v>
          </cell>
          <cell r="F6549">
            <v>0</v>
          </cell>
          <cell r="G6549" t="str">
            <v>14347_fdbf448aca431c8e85544a82c52913b7</v>
          </cell>
          <cell r="H6549" t="str">
            <v>SweepBassPad.nsmp</v>
          </cell>
          <cell r="I6549">
            <v>201</v>
          </cell>
          <cell r="J6549" t="str">
            <v>Sweep BassPad</v>
          </cell>
          <cell r="K6549" t="str">
            <v>nsmp</v>
          </cell>
          <cell r="L6549" t="str">
            <v>application/octet-stream</v>
          </cell>
          <cell r="M6549">
            <v>1673399</v>
          </cell>
          <cell r="N6549">
            <v>1487657321</v>
          </cell>
          <cell r="O6549">
            <v>0</v>
          </cell>
        </row>
        <row r="6550">
          <cell r="A6550">
            <v>8286</v>
          </cell>
          <cell r="B6550">
            <v>81282</v>
          </cell>
          <cell r="C6550">
            <v>12561</v>
          </cell>
          <cell r="D6550">
            <v>0</v>
          </cell>
          <cell r="E6550">
            <v>17045</v>
          </cell>
          <cell r="F6550">
            <v>0</v>
          </cell>
          <cell r="G6550" t="str">
            <v>17045_d7a3d48b71d1443405d304a47a1c83e8</v>
          </cell>
          <cell r="H6550" t="str">
            <v>Strings Ensemble__Korg ste 2.0.nsmp</v>
          </cell>
          <cell r="I6550">
            <v>335</v>
          </cell>
          <cell r="K6550" t="str">
            <v>nsmp</v>
          </cell>
          <cell r="L6550" t="str">
            <v>application/octet-stream</v>
          </cell>
          <cell r="M6550">
            <v>3731561</v>
          </cell>
          <cell r="N6550">
            <v>1487712710</v>
          </cell>
          <cell r="O6550">
            <v>0</v>
          </cell>
        </row>
        <row r="6551">
          <cell r="A6551">
            <v>8287</v>
          </cell>
          <cell r="B6551">
            <v>81282</v>
          </cell>
          <cell r="C6551">
            <v>12561</v>
          </cell>
          <cell r="D6551">
            <v>0</v>
          </cell>
          <cell r="E6551">
            <v>17045</v>
          </cell>
          <cell r="F6551">
            <v>0</v>
          </cell>
          <cell r="G6551" t="str">
            <v>17045_c6062b527011ae197a97cfe1873043e3</v>
          </cell>
          <cell r="H6551" t="str">
            <v>StudioStr Leg_Vib_KH ste 2.0.nsmp</v>
          </cell>
          <cell r="I6551">
            <v>239</v>
          </cell>
          <cell r="K6551" t="str">
            <v>nsmp</v>
          </cell>
          <cell r="L6551" t="str">
            <v>application/octet-stream</v>
          </cell>
          <cell r="M6551">
            <v>4560617</v>
          </cell>
          <cell r="N6551">
            <v>1487712710</v>
          </cell>
          <cell r="O6551">
            <v>0</v>
          </cell>
        </row>
        <row r="6552">
          <cell r="A6552">
            <v>8288</v>
          </cell>
          <cell r="B6552">
            <v>5508</v>
          </cell>
          <cell r="C6552">
            <v>0</v>
          </cell>
          <cell r="D6552">
            <v>1</v>
          </cell>
          <cell r="E6552">
            <v>1654</v>
          </cell>
          <cell r="F6552">
            <v>0</v>
          </cell>
          <cell r="G6552" t="str">
            <v>1654_d55ae09f7440022a21878dc39130ae40</v>
          </cell>
          <cell r="H6552" t="str">
            <v>karta_skane_kfk.gif</v>
          </cell>
          <cell r="I6552">
            <v>4</v>
          </cell>
          <cell r="K6552" t="str">
            <v>gif</v>
          </cell>
          <cell r="L6552" t="str">
            <v>image/gif</v>
          </cell>
          <cell r="M6552">
            <v>99173</v>
          </cell>
          <cell r="N6552">
            <v>1487778971</v>
          </cell>
          <cell r="O6552">
            <v>0</v>
          </cell>
        </row>
        <row r="6553">
          <cell r="A6553">
            <v>8289</v>
          </cell>
          <cell r="B6553">
            <v>81763</v>
          </cell>
          <cell r="C6553">
            <v>12661</v>
          </cell>
          <cell r="D6553">
            <v>0</v>
          </cell>
          <cell r="E6553">
            <v>17045</v>
          </cell>
          <cell r="F6553">
            <v>0</v>
          </cell>
          <cell r="G6553" t="str">
            <v>17045_753de57c01409f35568e06b4f16658f2</v>
          </cell>
          <cell r="H6553" t="str">
            <v>P5 Lead Unison__BR mono 2.0.nsmp</v>
          </cell>
          <cell r="I6553">
            <v>156</v>
          </cell>
          <cell r="K6553" t="str">
            <v>nsmp</v>
          </cell>
          <cell r="L6553" t="str">
            <v>application/octet-stream</v>
          </cell>
          <cell r="M6553">
            <v>1338881</v>
          </cell>
          <cell r="N6553">
            <v>1487798448</v>
          </cell>
          <cell r="O6553">
            <v>0</v>
          </cell>
        </row>
        <row r="6554">
          <cell r="A6554">
            <v>8290</v>
          </cell>
          <cell r="B6554">
            <v>81763</v>
          </cell>
          <cell r="C6554">
            <v>12661</v>
          </cell>
          <cell r="D6554">
            <v>0</v>
          </cell>
          <cell r="E6554">
            <v>17045</v>
          </cell>
          <cell r="F6554">
            <v>0</v>
          </cell>
          <cell r="G6554" t="str">
            <v>17045_7f464c60c35b9d3675a1c08d194f9ec2</v>
          </cell>
          <cell r="H6554" t="str">
            <v>PAD_4_-_Synth_brass.nsmp</v>
          </cell>
          <cell r="I6554">
            <v>180</v>
          </cell>
          <cell r="K6554" t="str">
            <v>nsmp</v>
          </cell>
          <cell r="L6554" t="str">
            <v>application/octet-stream</v>
          </cell>
          <cell r="M6554">
            <v>6063662</v>
          </cell>
          <cell r="N6554">
            <v>1487798448</v>
          </cell>
          <cell r="O6554">
            <v>0</v>
          </cell>
        </row>
        <row r="6555">
          <cell r="A6555">
            <v>8292</v>
          </cell>
          <cell r="B6555">
            <v>82042</v>
          </cell>
          <cell r="C6555">
            <v>12707</v>
          </cell>
          <cell r="D6555">
            <v>0</v>
          </cell>
          <cell r="E6555">
            <v>8702</v>
          </cell>
          <cell r="F6555">
            <v>0</v>
          </cell>
          <cell r="G6555" t="str">
            <v>8702_6502562f4dc2f85e522d5d2463d2c991</v>
          </cell>
          <cell r="H6555" t="str">
            <v>Switch_Sketchup.png</v>
          </cell>
          <cell r="I6555">
            <v>1929</v>
          </cell>
          <cell r="J6555" t="str">
            <v>Screenshot sketchup design</v>
          </cell>
          <cell r="K6555" t="str">
            <v>png</v>
          </cell>
          <cell r="L6555" t="str">
            <v>image/png</v>
          </cell>
          <cell r="M6555">
            <v>441127</v>
          </cell>
          <cell r="N6555">
            <v>1488120752</v>
          </cell>
          <cell r="O6555">
            <v>0</v>
          </cell>
        </row>
        <row r="6556">
          <cell r="A6556">
            <v>8293</v>
          </cell>
          <cell r="B6556">
            <v>82042</v>
          </cell>
          <cell r="C6556">
            <v>12707</v>
          </cell>
          <cell r="D6556">
            <v>0</v>
          </cell>
          <cell r="E6556">
            <v>8702</v>
          </cell>
          <cell r="F6556">
            <v>0</v>
          </cell>
          <cell r="G6556" t="str">
            <v>8702_c8e02446a521d1a5b047005765b295e3</v>
          </cell>
          <cell r="H6556" t="str">
            <v>IMG_3409.JPG</v>
          </cell>
          <cell r="I6556">
            <v>1929</v>
          </cell>
          <cell r="J6556" t="str">
            <v>Adapter attached on bottom plate NS2</v>
          </cell>
          <cell r="K6556" t="str">
            <v>jpg</v>
          </cell>
          <cell r="L6556" t="str">
            <v>image/jpeg</v>
          </cell>
          <cell r="M6556">
            <v>2280143</v>
          </cell>
          <cell r="N6556">
            <v>1488120752</v>
          </cell>
          <cell r="O6556">
            <v>0</v>
          </cell>
        </row>
        <row r="6557">
          <cell r="A6557">
            <v>8294</v>
          </cell>
          <cell r="B6557">
            <v>82042</v>
          </cell>
          <cell r="C6557">
            <v>12707</v>
          </cell>
          <cell r="D6557">
            <v>0</v>
          </cell>
          <cell r="E6557">
            <v>8702</v>
          </cell>
          <cell r="F6557">
            <v>0</v>
          </cell>
          <cell r="G6557" t="str">
            <v>8702_70f62e9112334695683b230848fbf8d1</v>
          </cell>
          <cell r="H6557" t="str">
            <v>IMG_3406.JPG</v>
          </cell>
          <cell r="I6557">
            <v>1929</v>
          </cell>
          <cell r="J6557" t="str">
            <v>Nord Halfmoon switch attached on the mountingadpater</v>
          </cell>
          <cell r="K6557" t="str">
            <v>jpg</v>
          </cell>
          <cell r="L6557" t="str">
            <v>image/jpeg</v>
          </cell>
          <cell r="M6557">
            <v>1951790</v>
          </cell>
          <cell r="N6557">
            <v>1488120752</v>
          </cell>
          <cell r="O6557">
            <v>0</v>
          </cell>
        </row>
        <row r="6558">
          <cell r="A6558">
            <v>8295</v>
          </cell>
          <cell r="B6558">
            <v>82042</v>
          </cell>
          <cell r="C6558">
            <v>12707</v>
          </cell>
          <cell r="D6558">
            <v>0</v>
          </cell>
          <cell r="E6558">
            <v>8702</v>
          </cell>
          <cell r="F6558">
            <v>0</v>
          </cell>
          <cell r="G6558" t="str">
            <v>8702_cb854bd0b3ef4dcf61bd844fa350c746</v>
          </cell>
          <cell r="H6558" t="str">
            <v>3d nord adapter 4.0.zip</v>
          </cell>
          <cell r="I6558">
            <v>63</v>
          </cell>
          <cell r="J6558" t="str">
            <v>Skecthup file mounting adapter (Ziped)</v>
          </cell>
          <cell r="K6558" t="str">
            <v>zip</v>
          </cell>
          <cell r="L6558" t="str">
            <v>application/zip</v>
          </cell>
          <cell r="M6558">
            <v>556692</v>
          </cell>
          <cell r="N6558">
            <v>1488120901</v>
          </cell>
          <cell r="O6558">
            <v>0</v>
          </cell>
        </row>
        <row r="6559">
          <cell r="A6559">
            <v>8296</v>
          </cell>
          <cell r="B6559">
            <v>5517</v>
          </cell>
          <cell r="C6559">
            <v>0</v>
          </cell>
          <cell r="D6559">
            <v>1</v>
          </cell>
          <cell r="E6559">
            <v>8702</v>
          </cell>
          <cell r="F6559">
            <v>0</v>
          </cell>
          <cell r="G6559" t="str">
            <v>8702_f5e9d68a79f5a487ef482e0559cb45cd</v>
          </cell>
          <cell r="H6559" t="str">
            <v>Archief.zip</v>
          </cell>
          <cell r="I6559">
            <v>1</v>
          </cell>
          <cell r="J6559" t="str">
            <v>Offerte, en bestanden voor Printics</v>
          </cell>
          <cell r="K6559" t="str">
            <v>zip</v>
          </cell>
          <cell r="L6559" t="str">
            <v>application/zip</v>
          </cell>
          <cell r="M6559">
            <v>738207</v>
          </cell>
          <cell r="N6559">
            <v>1488181322</v>
          </cell>
          <cell r="O6559">
            <v>0</v>
          </cell>
        </row>
        <row r="6560">
          <cell r="A6560">
            <v>8297</v>
          </cell>
          <cell r="B6560">
            <v>5525</v>
          </cell>
          <cell r="C6560">
            <v>0</v>
          </cell>
          <cell r="D6560">
            <v>1</v>
          </cell>
          <cell r="E6560">
            <v>8702</v>
          </cell>
          <cell r="F6560">
            <v>0</v>
          </cell>
          <cell r="G6560" t="str">
            <v>8702_52f4613d2772c47261c59a155351c66b</v>
          </cell>
          <cell r="H6560" t="str">
            <v>1.pdf</v>
          </cell>
          <cell r="I6560">
            <v>1</v>
          </cell>
          <cell r="J6560" t="str">
            <v>Price</v>
          </cell>
          <cell r="K6560" t="str">
            <v>pdf</v>
          </cell>
          <cell r="L6560" t="str">
            <v>application/pdf</v>
          </cell>
          <cell r="M6560">
            <v>105001</v>
          </cell>
          <cell r="N6560">
            <v>1488291020</v>
          </cell>
          <cell r="O6560">
            <v>0</v>
          </cell>
        </row>
        <row r="6561">
          <cell r="A6561">
            <v>8298</v>
          </cell>
          <cell r="B6561">
            <v>82153</v>
          </cell>
          <cell r="C6561">
            <v>8646</v>
          </cell>
          <cell r="D6561">
            <v>0</v>
          </cell>
          <cell r="E6561">
            <v>13626</v>
          </cell>
          <cell r="F6561">
            <v>0</v>
          </cell>
          <cell r="G6561" t="str">
            <v>13626_8406519c26aa127e1ce48e226aa5c6e1</v>
          </cell>
          <cell r="H6561" t="str">
            <v>Bad Love.ns2p</v>
          </cell>
          <cell r="I6561">
            <v>149</v>
          </cell>
          <cell r="K6561" t="str">
            <v>ns2p</v>
          </cell>
          <cell r="L6561" t="str">
            <v>application/octet-stream</v>
          </cell>
          <cell r="M6561">
            <v>547</v>
          </cell>
          <cell r="N6561">
            <v>1488346155</v>
          </cell>
          <cell r="O6561">
            <v>0</v>
          </cell>
        </row>
        <row r="6562">
          <cell r="A6562">
            <v>8299</v>
          </cell>
          <cell r="B6562">
            <v>82156</v>
          </cell>
          <cell r="C6562">
            <v>12726</v>
          </cell>
          <cell r="D6562">
            <v>0</v>
          </cell>
          <cell r="E6562">
            <v>1654</v>
          </cell>
          <cell r="F6562">
            <v>0</v>
          </cell>
          <cell r="G6562" t="str">
            <v>1654_75e666870f8364d03fd94e49e1a97193</v>
          </cell>
          <cell r="H6562" t="str">
            <v>Untitled.png</v>
          </cell>
          <cell r="I6562">
            <v>1010</v>
          </cell>
          <cell r="K6562" t="str">
            <v>png</v>
          </cell>
          <cell r="L6562" t="str">
            <v>image/png</v>
          </cell>
          <cell r="M6562">
            <v>24139</v>
          </cell>
          <cell r="N6562">
            <v>1488354160</v>
          </cell>
          <cell r="O6562">
            <v>0</v>
          </cell>
        </row>
        <row r="6563">
          <cell r="A6563">
            <v>8300</v>
          </cell>
          <cell r="B6563">
            <v>82156</v>
          </cell>
          <cell r="C6563">
            <v>12726</v>
          </cell>
          <cell r="D6563">
            <v>0</v>
          </cell>
          <cell r="E6563">
            <v>1654</v>
          </cell>
          <cell r="F6563">
            <v>0</v>
          </cell>
          <cell r="G6563" t="str">
            <v>1654_b2226f793b50031563056f6edf1068aa</v>
          </cell>
          <cell r="H6563" t="str">
            <v>Untitled 2.png</v>
          </cell>
          <cell r="I6563">
            <v>1010</v>
          </cell>
          <cell r="K6563" t="str">
            <v>png</v>
          </cell>
          <cell r="L6563" t="str">
            <v>image/png</v>
          </cell>
          <cell r="M6563">
            <v>36393</v>
          </cell>
          <cell r="N6563">
            <v>1488354160</v>
          </cell>
          <cell r="O6563">
            <v>0</v>
          </cell>
        </row>
        <row r="6564">
          <cell r="A6564">
            <v>8301</v>
          </cell>
          <cell r="B6564">
            <v>82160</v>
          </cell>
          <cell r="C6564">
            <v>12721</v>
          </cell>
          <cell r="D6564">
            <v>0</v>
          </cell>
          <cell r="E6564">
            <v>862</v>
          </cell>
          <cell r="F6564">
            <v>0</v>
          </cell>
          <cell r="G6564" t="str">
            <v>862_12386a8fad2434d76836bacc23f41abe</v>
          </cell>
          <cell r="H6564" t="str">
            <v>seaboard.JPG</v>
          </cell>
          <cell r="I6564">
            <v>343</v>
          </cell>
          <cell r="K6564" t="str">
            <v>jpg</v>
          </cell>
          <cell r="L6564" t="str">
            <v>image/jpeg</v>
          </cell>
          <cell r="M6564">
            <v>30876</v>
          </cell>
          <cell r="N6564">
            <v>1488357585</v>
          </cell>
          <cell r="O6564">
            <v>0</v>
          </cell>
        </row>
        <row r="6565">
          <cell r="A6565">
            <v>8302</v>
          </cell>
          <cell r="B6565">
            <v>82165</v>
          </cell>
          <cell r="C6565">
            <v>12724</v>
          </cell>
          <cell r="D6565">
            <v>0</v>
          </cell>
          <cell r="E6565">
            <v>9090</v>
          </cell>
          <cell r="F6565">
            <v>0</v>
          </cell>
          <cell r="G6565" t="str">
            <v>9090_be800d131315306af5559586e16915da</v>
          </cell>
          <cell r="H6565" t="str">
            <v>IMG_0094.JPG</v>
          </cell>
          <cell r="I6565">
            <v>562</v>
          </cell>
          <cell r="K6565" t="str">
            <v>jpg</v>
          </cell>
          <cell r="L6565" t="str">
            <v>image/jpeg</v>
          </cell>
          <cell r="M6565">
            <v>674285</v>
          </cell>
          <cell r="N6565">
            <v>1488364022</v>
          </cell>
          <cell r="O6565">
            <v>0</v>
          </cell>
        </row>
        <row r="6566">
          <cell r="A6566">
            <v>8303</v>
          </cell>
          <cell r="B6566">
            <v>82169</v>
          </cell>
          <cell r="C6566">
            <v>12727</v>
          </cell>
          <cell r="D6566">
            <v>0</v>
          </cell>
          <cell r="E6566">
            <v>6114</v>
          </cell>
          <cell r="F6566">
            <v>0</v>
          </cell>
          <cell r="G6566" t="str">
            <v>6114_8a3f9cc879c18f0e30cdde1d6cd1fd81</v>
          </cell>
          <cell r="H6566" t="str">
            <v>ClavA.mp3</v>
          </cell>
          <cell r="I6566">
            <v>326</v>
          </cell>
          <cell r="J6566" t="str">
            <v>SuperClavA</v>
          </cell>
          <cell r="K6566" t="str">
            <v>mp3</v>
          </cell>
          <cell r="L6566" t="str">
            <v>audio/mp3</v>
          </cell>
          <cell r="M6566">
            <v>3864371</v>
          </cell>
          <cell r="N6566">
            <v>1488376269</v>
          </cell>
          <cell r="O6566">
            <v>0</v>
          </cell>
        </row>
        <row r="6567">
          <cell r="A6567">
            <v>8304</v>
          </cell>
          <cell r="B6567">
            <v>82169</v>
          </cell>
          <cell r="C6567">
            <v>12727</v>
          </cell>
          <cell r="D6567">
            <v>0</v>
          </cell>
          <cell r="E6567">
            <v>6114</v>
          </cell>
          <cell r="F6567">
            <v>0</v>
          </cell>
          <cell r="G6567" t="str">
            <v>6114_670f42041f3bf68a181b4fb48bace646</v>
          </cell>
          <cell r="H6567" t="str">
            <v>ClavB.mp3</v>
          </cell>
          <cell r="I6567">
            <v>380</v>
          </cell>
          <cell r="J6567" t="str">
            <v>SuperClavB</v>
          </cell>
          <cell r="K6567" t="str">
            <v>mp3</v>
          </cell>
          <cell r="L6567" t="str">
            <v>audio/mp3</v>
          </cell>
          <cell r="M6567">
            <v>4026406</v>
          </cell>
          <cell r="N6567">
            <v>1488376269</v>
          </cell>
          <cell r="O6567">
            <v>0</v>
          </cell>
        </row>
        <row r="6568">
          <cell r="A6568">
            <v>8305</v>
          </cell>
          <cell r="B6568">
            <v>82192</v>
          </cell>
          <cell r="C6568">
            <v>12732</v>
          </cell>
          <cell r="D6568">
            <v>0</v>
          </cell>
          <cell r="E6568">
            <v>19256</v>
          </cell>
          <cell r="F6568">
            <v>0</v>
          </cell>
          <cell r="G6568" t="str">
            <v>19256_6ab80f7682684fe408b12aa4325b2976</v>
          </cell>
          <cell r="H6568" t="str">
            <v>screenshot_20170302_031801.jpg</v>
          </cell>
          <cell r="I6568">
            <v>740</v>
          </cell>
          <cell r="K6568" t="str">
            <v>jpg</v>
          </cell>
          <cell r="L6568" t="str">
            <v>image/jpeg</v>
          </cell>
          <cell r="M6568">
            <v>237428</v>
          </cell>
          <cell r="N6568">
            <v>1488453627</v>
          </cell>
          <cell r="O6568">
            <v>0</v>
          </cell>
        </row>
        <row r="6569">
          <cell r="A6569">
            <v>8306</v>
          </cell>
          <cell r="B6569">
            <v>82229</v>
          </cell>
          <cell r="C6569">
            <v>12741</v>
          </cell>
          <cell r="D6569">
            <v>0</v>
          </cell>
          <cell r="E6569">
            <v>16459</v>
          </cell>
          <cell r="F6569">
            <v>0</v>
          </cell>
          <cell r="G6569" t="str">
            <v>16459_677044773ce50edaea796c807a3183f4</v>
          </cell>
          <cell r="H6569" t="str">
            <v>17021422_1267536153300402_5012840685559861575_n.jpg</v>
          </cell>
          <cell r="I6569">
            <v>260</v>
          </cell>
          <cell r="K6569" t="str">
            <v>jpg</v>
          </cell>
          <cell r="L6569" t="str">
            <v>image/jpeg</v>
          </cell>
          <cell r="M6569">
            <v>72476</v>
          </cell>
          <cell r="N6569">
            <v>1488553873</v>
          </cell>
          <cell r="O6569">
            <v>0</v>
          </cell>
        </row>
        <row r="6570">
          <cell r="A6570">
            <v>8307</v>
          </cell>
          <cell r="B6570">
            <v>81281</v>
          </cell>
          <cell r="C6570">
            <v>12560</v>
          </cell>
          <cell r="D6570">
            <v>0</v>
          </cell>
          <cell r="E6570">
            <v>17045</v>
          </cell>
          <cell r="F6570">
            <v>0</v>
          </cell>
          <cell r="G6570" t="str">
            <v>17045_5b2e66eec7c7b5a0d597c06127980c23</v>
          </cell>
          <cell r="H6570" t="str">
            <v>P5 Muted Synth__BR mono 2.0.nsmp</v>
          </cell>
          <cell r="I6570">
            <v>117</v>
          </cell>
          <cell r="J6570" t="str">
            <v>Sample for slot A</v>
          </cell>
          <cell r="K6570" t="str">
            <v>nsmp</v>
          </cell>
          <cell r="L6570" t="str">
            <v>application/octet-stream</v>
          </cell>
          <cell r="M6570">
            <v>54530</v>
          </cell>
          <cell r="N6570">
            <v>1488655048</v>
          </cell>
          <cell r="O6570">
            <v>0</v>
          </cell>
        </row>
        <row r="6571">
          <cell r="A6571">
            <v>8309</v>
          </cell>
          <cell r="B6571">
            <v>81281</v>
          </cell>
          <cell r="C6571">
            <v>12560</v>
          </cell>
          <cell r="D6571">
            <v>0</v>
          </cell>
          <cell r="E6571">
            <v>17045</v>
          </cell>
          <cell r="F6571">
            <v>0</v>
          </cell>
          <cell r="G6571" t="str">
            <v>17045_c225de80e454b7394cdec35ddadeb2f5</v>
          </cell>
          <cell r="H6571" t="str">
            <v>A1 The Prophet__NLA1 stereo 2.0.nsmp</v>
          </cell>
          <cell r="I6571">
            <v>158</v>
          </cell>
          <cell r="J6571" t="str">
            <v>Sample for slot B</v>
          </cell>
          <cell r="K6571" t="str">
            <v>nsmp</v>
          </cell>
          <cell r="L6571" t="str">
            <v>application/octet-stream</v>
          </cell>
          <cell r="M6571">
            <v>2001440</v>
          </cell>
          <cell r="N6571">
            <v>1488655252</v>
          </cell>
          <cell r="O6571">
            <v>0</v>
          </cell>
        </row>
        <row r="6572">
          <cell r="A6572">
            <v>8310</v>
          </cell>
          <cell r="B6572">
            <v>81279</v>
          </cell>
          <cell r="C6572">
            <v>12558</v>
          </cell>
          <cell r="D6572">
            <v>0</v>
          </cell>
          <cell r="E6572">
            <v>17045</v>
          </cell>
          <cell r="F6572">
            <v>0</v>
          </cell>
          <cell r="G6572" t="str">
            <v>17045_d693e87ee48cb54758be7d322e4403ac</v>
          </cell>
          <cell r="H6572" t="str">
            <v>MM Synth Violin__BR mono 2.0.nsmp</v>
          </cell>
          <cell r="I6572">
            <v>214</v>
          </cell>
          <cell r="J6572" t="str">
            <v>Sample for slot A</v>
          </cell>
          <cell r="K6572" t="str">
            <v>nsmp</v>
          </cell>
          <cell r="L6572" t="str">
            <v>application/octet-stream</v>
          </cell>
          <cell r="M6572">
            <v>4342685</v>
          </cell>
          <cell r="N6572">
            <v>1488655438</v>
          </cell>
          <cell r="O6572">
            <v>0</v>
          </cell>
        </row>
        <row r="6573">
          <cell r="A6573">
            <v>8311</v>
          </cell>
          <cell r="B6573">
            <v>81279</v>
          </cell>
          <cell r="C6573">
            <v>12558</v>
          </cell>
          <cell r="D6573">
            <v>0</v>
          </cell>
          <cell r="E6573">
            <v>17045</v>
          </cell>
          <cell r="F6573">
            <v>0</v>
          </cell>
          <cell r="G6573" t="str">
            <v>17045_e4deaa7614701eb3342fa6f6b95b2cee</v>
          </cell>
          <cell r="H6573" t="str">
            <v>P5 Saga Synth__BR mono 2.0.nsmp</v>
          </cell>
          <cell r="I6573">
            <v>206</v>
          </cell>
          <cell r="J6573" t="str">
            <v>Sample for slot B</v>
          </cell>
          <cell r="K6573" t="str">
            <v>nsmp</v>
          </cell>
          <cell r="L6573" t="str">
            <v>application/octet-stream</v>
          </cell>
          <cell r="M6573">
            <v>1793795</v>
          </cell>
          <cell r="N6573">
            <v>1488655438</v>
          </cell>
          <cell r="O6573">
            <v>0</v>
          </cell>
        </row>
        <row r="6574">
          <cell r="A6574">
            <v>8312</v>
          </cell>
          <cell r="B6574">
            <v>82273</v>
          </cell>
          <cell r="C6574">
            <v>12738</v>
          </cell>
          <cell r="D6574">
            <v>0</v>
          </cell>
          <cell r="E6574">
            <v>829</v>
          </cell>
          <cell r="F6574">
            <v>0</v>
          </cell>
          <cell r="G6574" t="str">
            <v>829_ab8d21a8e53f785cc860d6ca4e838170</v>
          </cell>
          <cell r="H6574" t="str">
            <v>Bildschirmfoto 2017-03-05 um 01.19.37.png</v>
          </cell>
          <cell r="I6574">
            <v>1009</v>
          </cell>
          <cell r="K6574" t="str">
            <v>png</v>
          </cell>
          <cell r="L6574" t="str">
            <v>image/png</v>
          </cell>
          <cell r="M6574">
            <v>17701</v>
          </cell>
          <cell r="N6574">
            <v>1488673246</v>
          </cell>
          <cell r="O6574">
            <v>0</v>
          </cell>
        </row>
        <row r="6575">
          <cell r="A6575">
            <v>8313</v>
          </cell>
          <cell r="B6575">
            <v>82276</v>
          </cell>
          <cell r="C6575">
            <v>12752</v>
          </cell>
          <cell r="D6575">
            <v>0</v>
          </cell>
          <cell r="E6575">
            <v>12627</v>
          </cell>
          <cell r="F6575">
            <v>0</v>
          </cell>
          <cell r="G6575" t="str">
            <v>12627_9a20a6ba7c4083a7067485e421cc2452</v>
          </cell>
          <cell r="H6575" t="str">
            <v>Toxic.zip</v>
          </cell>
          <cell r="I6575">
            <v>186</v>
          </cell>
          <cell r="K6575" t="str">
            <v>zip</v>
          </cell>
          <cell r="L6575" t="str">
            <v>application/x-download</v>
          </cell>
          <cell r="M6575">
            <v>4012702</v>
          </cell>
          <cell r="N6575">
            <v>1488704961</v>
          </cell>
          <cell r="O6575">
            <v>0</v>
          </cell>
        </row>
        <row r="6576">
          <cell r="A6576">
            <v>8314</v>
          </cell>
          <cell r="B6576">
            <v>82335</v>
          </cell>
          <cell r="C6576">
            <v>12763</v>
          </cell>
          <cell r="D6576">
            <v>0</v>
          </cell>
          <cell r="E6576">
            <v>18769</v>
          </cell>
          <cell r="F6576">
            <v>0</v>
          </cell>
          <cell r="G6576" t="str">
            <v>18769_bd0ca422adf331473d575f685f74e4bf</v>
          </cell>
          <cell r="H6576" t="str">
            <v>Starlight-Sound.mp3</v>
          </cell>
          <cell r="I6576">
            <v>306</v>
          </cell>
          <cell r="J6576" t="str">
            <v>Sound-Element &amp;quot;Starlight&amp;quot;</v>
          </cell>
          <cell r="K6576" t="str">
            <v>mp3</v>
          </cell>
          <cell r="L6576" t="str">
            <v>audio/mpeg</v>
          </cell>
          <cell r="M6576">
            <v>432846</v>
          </cell>
          <cell r="N6576">
            <v>1488834826</v>
          </cell>
          <cell r="O6576">
            <v>0</v>
          </cell>
        </row>
        <row r="6577">
          <cell r="A6577">
            <v>8315</v>
          </cell>
          <cell r="B6577">
            <v>82357</v>
          </cell>
          <cell r="C6577">
            <v>12769</v>
          </cell>
          <cell r="D6577">
            <v>0</v>
          </cell>
          <cell r="E6577">
            <v>19256</v>
          </cell>
          <cell r="F6577">
            <v>0</v>
          </cell>
          <cell r="G6577" t="str">
            <v>19256_a3604b4af647bc5d4f016bbade4e3895</v>
          </cell>
          <cell r="H6577" t="str">
            <v>screenshot_20170307_020935.jpg</v>
          </cell>
          <cell r="I6577">
            <v>4986</v>
          </cell>
          <cell r="K6577" t="str">
            <v>jpg</v>
          </cell>
          <cell r="L6577" t="str">
            <v>image/jpeg</v>
          </cell>
          <cell r="M6577">
            <v>189566</v>
          </cell>
          <cell r="N6577">
            <v>1488882032</v>
          </cell>
          <cell r="O6577">
            <v>0</v>
          </cell>
        </row>
        <row r="6578">
          <cell r="A6578">
            <v>8316</v>
          </cell>
          <cell r="B6578">
            <v>82453</v>
          </cell>
          <cell r="C6578">
            <v>12791</v>
          </cell>
          <cell r="D6578">
            <v>0</v>
          </cell>
          <cell r="E6578">
            <v>14410</v>
          </cell>
          <cell r="F6578">
            <v>0</v>
          </cell>
          <cell r="G6578" t="str">
            <v>14410_55b70278a901bb62ad356baffdadaf40</v>
          </cell>
          <cell r="H6578" t="str">
            <v>Strawberry Orchestra.mp3</v>
          </cell>
          <cell r="I6578">
            <v>3495</v>
          </cell>
          <cell r="K6578" t="str">
            <v>mp3</v>
          </cell>
          <cell r="L6578" t="str">
            <v>audio/mp3</v>
          </cell>
          <cell r="M6578">
            <v>754542</v>
          </cell>
          <cell r="N6578">
            <v>1489092221</v>
          </cell>
          <cell r="O6578">
            <v>0</v>
          </cell>
        </row>
        <row r="6579">
          <cell r="A6579">
            <v>8317</v>
          </cell>
          <cell r="B6579">
            <v>82453</v>
          </cell>
          <cell r="C6579">
            <v>12791</v>
          </cell>
          <cell r="D6579">
            <v>0</v>
          </cell>
          <cell r="E6579">
            <v>14410</v>
          </cell>
          <cell r="F6579">
            <v>0</v>
          </cell>
          <cell r="G6579" t="str">
            <v>14410_00b105df171bde7e3fac9a9cfa6681de</v>
          </cell>
          <cell r="H6579" t="str">
            <v>Strawberry Orchestra.nsmp</v>
          </cell>
          <cell r="I6579">
            <v>310</v>
          </cell>
          <cell r="K6579" t="str">
            <v>nsmp</v>
          </cell>
          <cell r="L6579" t="str">
            <v>application/octet-stream</v>
          </cell>
          <cell r="M6579">
            <v>5217080</v>
          </cell>
          <cell r="N6579">
            <v>1489092488</v>
          </cell>
          <cell r="O6579">
            <v>0</v>
          </cell>
        </row>
        <row r="6580">
          <cell r="A6580">
            <v>8318</v>
          </cell>
          <cell r="B6580">
            <v>5538</v>
          </cell>
          <cell r="C6580">
            <v>0</v>
          </cell>
          <cell r="D6580">
            <v>1</v>
          </cell>
          <cell r="E6580">
            <v>11558</v>
          </cell>
          <cell r="F6580">
            <v>0</v>
          </cell>
          <cell r="G6580" t="str">
            <v>11558_2a628ee75a291613364244146581701f</v>
          </cell>
          <cell r="H6580" t="str">
            <v>IMG_2264.JPG</v>
          </cell>
          <cell r="I6580">
            <v>1</v>
          </cell>
          <cell r="K6580" t="str">
            <v>jpg</v>
          </cell>
          <cell r="L6580" t="str">
            <v>image/jpeg</v>
          </cell>
          <cell r="M6580">
            <v>2474147</v>
          </cell>
          <cell r="N6580">
            <v>1489152592</v>
          </cell>
          <cell r="O6580">
            <v>0</v>
          </cell>
        </row>
        <row r="6581">
          <cell r="A6581">
            <v>8319</v>
          </cell>
          <cell r="B6581">
            <v>5538</v>
          </cell>
          <cell r="C6581">
            <v>0</v>
          </cell>
          <cell r="D6581">
            <v>1</v>
          </cell>
          <cell r="E6581">
            <v>11558</v>
          </cell>
          <cell r="F6581">
            <v>0</v>
          </cell>
          <cell r="G6581" t="str">
            <v>11558_98341b1b83cd341891794dd60f24c943</v>
          </cell>
          <cell r="H6581" t="str">
            <v>IMG_2265.JPG</v>
          </cell>
          <cell r="I6581">
            <v>1</v>
          </cell>
          <cell r="K6581" t="str">
            <v>jpg</v>
          </cell>
          <cell r="L6581" t="str">
            <v>image/jpeg</v>
          </cell>
          <cell r="M6581">
            <v>2861952</v>
          </cell>
          <cell r="N6581">
            <v>1489152592</v>
          </cell>
          <cell r="O6581">
            <v>0</v>
          </cell>
        </row>
        <row r="6582">
          <cell r="A6582">
            <v>8320</v>
          </cell>
          <cell r="B6582">
            <v>82495</v>
          </cell>
          <cell r="C6582">
            <v>12799</v>
          </cell>
          <cell r="D6582">
            <v>0</v>
          </cell>
          <cell r="E6582">
            <v>18284</v>
          </cell>
          <cell r="F6582">
            <v>0</v>
          </cell>
          <cell r="G6582" t="str">
            <v>18284_7ca59826ee6ad5314f16bda2eebccf8e</v>
          </cell>
          <cell r="H6582" t="str">
            <v>IMG_1313.JPG</v>
          </cell>
          <cell r="I6582">
            <v>230</v>
          </cell>
          <cell r="K6582" t="str">
            <v>jpg</v>
          </cell>
          <cell r="L6582" t="str">
            <v>image/jpeg</v>
          </cell>
          <cell r="M6582">
            <v>1317919</v>
          </cell>
          <cell r="N6582">
            <v>1489189370</v>
          </cell>
          <cell r="O6582">
            <v>0</v>
          </cell>
        </row>
        <row r="6583">
          <cell r="A6583">
            <v>8321</v>
          </cell>
          <cell r="B6583">
            <v>82640</v>
          </cell>
          <cell r="C6583">
            <v>12822</v>
          </cell>
          <cell r="D6583">
            <v>0</v>
          </cell>
          <cell r="E6583">
            <v>14410</v>
          </cell>
          <cell r="F6583">
            <v>0</v>
          </cell>
          <cell r="G6583" t="str">
            <v>14410_3500e4f8eadea89707882cc73b06d266</v>
          </cell>
          <cell r="H6583" t="str">
            <v>Lowrey in the Sky with Tambura.mp3</v>
          </cell>
          <cell r="I6583">
            <v>2868</v>
          </cell>
          <cell r="K6583" t="str">
            <v>mp3</v>
          </cell>
          <cell r="L6583" t="str">
            <v>audio/mp3</v>
          </cell>
          <cell r="M6583">
            <v>780874</v>
          </cell>
          <cell r="N6583">
            <v>1489583608</v>
          </cell>
          <cell r="O6583">
            <v>0</v>
          </cell>
        </row>
        <row r="6584">
          <cell r="A6584">
            <v>8322</v>
          </cell>
          <cell r="B6584">
            <v>82640</v>
          </cell>
          <cell r="C6584">
            <v>12822</v>
          </cell>
          <cell r="D6584">
            <v>0</v>
          </cell>
          <cell r="E6584">
            <v>14410</v>
          </cell>
          <cell r="F6584">
            <v>0</v>
          </cell>
          <cell r="G6584" t="str">
            <v>14410_8504eec63eb371b160829b71b793d75c</v>
          </cell>
          <cell r="H6584" t="str">
            <v>Lowrey in the Sky with Tambura.nsmp</v>
          </cell>
          <cell r="I6584">
            <v>384</v>
          </cell>
          <cell r="K6584" t="str">
            <v>nsmp</v>
          </cell>
          <cell r="L6584" t="str">
            <v>application/octet-stream</v>
          </cell>
          <cell r="M6584">
            <v>2972990</v>
          </cell>
          <cell r="N6584">
            <v>1489583608</v>
          </cell>
          <cell r="O6584">
            <v>0</v>
          </cell>
        </row>
        <row r="6585">
          <cell r="A6585">
            <v>8328</v>
          </cell>
          <cell r="B6585">
            <v>82691</v>
          </cell>
          <cell r="C6585">
            <v>12829</v>
          </cell>
          <cell r="D6585">
            <v>0</v>
          </cell>
          <cell r="E6585">
            <v>19434</v>
          </cell>
          <cell r="F6585">
            <v>0</v>
          </cell>
          <cell r="G6585" t="str">
            <v>19434_8904e83fda5d606fee4705741ee2a9d8</v>
          </cell>
          <cell r="H6585" t="str">
            <v>Screen Shot 2017-03-16 at 1.17.29 PM.png</v>
          </cell>
          <cell r="I6585">
            <v>1295</v>
          </cell>
          <cell r="J6585" t="str">
            <v>The settings panel of the plugin</v>
          </cell>
          <cell r="K6585" t="str">
            <v>png</v>
          </cell>
          <cell r="L6585" t="str">
            <v>image/png</v>
          </cell>
          <cell r="M6585">
            <v>1044234</v>
          </cell>
          <cell r="N6585">
            <v>1489695484</v>
          </cell>
          <cell r="O6585">
            <v>0</v>
          </cell>
        </row>
        <row r="6586">
          <cell r="A6586">
            <v>8325</v>
          </cell>
          <cell r="B6586">
            <v>82688</v>
          </cell>
          <cell r="C6586">
            <v>12801</v>
          </cell>
          <cell r="D6586">
            <v>0</v>
          </cell>
          <cell r="E6586">
            <v>11121</v>
          </cell>
          <cell r="F6586">
            <v>0</v>
          </cell>
          <cell r="G6586" t="str">
            <v>11121_42f5aec86077a0117ac53296fe90c388</v>
          </cell>
          <cell r="H6586" t="str">
            <v>20170316_205154.jpg</v>
          </cell>
          <cell r="I6586">
            <v>419</v>
          </cell>
          <cell r="K6586" t="str">
            <v>jpg</v>
          </cell>
          <cell r="L6586" t="str">
            <v>image/jpeg</v>
          </cell>
          <cell r="M6586">
            <v>2249179</v>
          </cell>
          <cell r="N6586">
            <v>1489694285</v>
          </cell>
          <cell r="O6586">
            <v>0</v>
          </cell>
        </row>
        <row r="6587">
          <cell r="A6587">
            <v>8326</v>
          </cell>
          <cell r="B6587">
            <v>82691</v>
          </cell>
          <cell r="C6587">
            <v>12829</v>
          </cell>
          <cell r="D6587">
            <v>0</v>
          </cell>
          <cell r="E6587">
            <v>19434</v>
          </cell>
          <cell r="F6587">
            <v>0</v>
          </cell>
          <cell r="G6587" t="str">
            <v>19434_8318b40d6c9149ab8c7fd3a4eebb6b74</v>
          </cell>
          <cell r="H6587" t="str">
            <v>Screen Shot 2017-03-16 at 1.10.42 PM.png</v>
          </cell>
          <cell r="I6587">
            <v>1296</v>
          </cell>
          <cell r="J6587" t="str">
            <v>Screenshot of Retro Synth settings</v>
          </cell>
          <cell r="K6587" t="str">
            <v>png</v>
          </cell>
          <cell r="L6587" t="str">
            <v>image/png</v>
          </cell>
          <cell r="M6587">
            <v>3152006</v>
          </cell>
          <cell r="N6587">
            <v>1489695197</v>
          </cell>
          <cell r="O6587">
            <v>0</v>
          </cell>
        </row>
        <row r="6588">
          <cell r="A6588">
            <v>8327</v>
          </cell>
          <cell r="B6588">
            <v>82691</v>
          </cell>
          <cell r="C6588">
            <v>12829</v>
          </cell>
          <cell r="D6588">
            <v>0</v>
          </cell>
          <cell r="E6588">
            <v>19434</v>
          </cell>
          <cell r="F6588">
            <v>0</v>
          </cell>
          <cell r="G6588" t="str">
            <v>19434_fe6c8a9ce84b1475724430b7a8bf56b4</v>
          </cell>
          <cell r="H6588" t="str">
            <v>demo-retro-synth-custom-settings.mp3</v>
          </cell>
          <cell r="I6588">
            <v>141</v>
          </cell>
          <cell r="J6588" t="str">
            <v>MP3 Sample sounds</v>
          </cell>
          <cell r="K6588" t="str">
            <v>mp3</v>
          </cell>
          <cell r="L6588" t="str">
            <v>audio/mp3</v>
          </cell>
          <cell r="M6588">
            <v>1490779</v>
          </cell>
          <cell r="N6588">
            <v>1489695253</v>
          </cell>
          <cell r="O6588">
            <v>0</v>
          </cell>
        </row>
        <row r="6589">
          <cell r="A6589">
            <v>8332</v>
          </cell>
          <cell r="B6589">
            <v>82749</v>
          </cell>
          <cell r="C6589">
            <v>12808</v>
          </cell>
          <cell r="D6589">
            <v>0</v>
          </cell>
          <cell r="E6589">
            <v>8129</v>
          </cell>
          <cell r="F6589">
            <v>0</v>
          </cell>
          <cell r="G6589" t="str">
            <v>8129_b022ff7f47f4ac53fcf566732bd14070</v>
          </cell>
          <cell r="H6589" t="str">
            <v>NS2 Shape Of You.ns2pb</v>
          </cell>
          <cell r="I6589">
            <v>812</v>
          </cell>
          <cell r="J6589" t="str">
            <v>Shape Of You - NS2 Bundle</v>
          </cell>
          <cell r="K6589" t="str">
            <v>ns2pb</v>
          </cell>
          <cell r="L6589" t="str">
            <v>application/octet-stream</v>
          </cell>
          <cell r="M6589">
            <v>6230874</v>
          </cell>
          <cell r="N6589">
            <v>1489853682</v>
          </cell>
          <cell r="O6589">
            <v>0</v>
          </cell>
        </row>
        <row r="6590">
          <cell r="A6590">
            <v>8331</v>
          </cell>
          <cell r="B6590">
            <v>82735</v>
          </cell>
          <cell r="C6590">
            <v>12839</v>
          </cell>
          <cell r="D6590">
            <v>0</v>
          </cell>
          <cell r="E6590">
            <v>8129</v>
          </cell>
          <cell r="F6590">
            <v>0</v>
          </cell>
          <cell r="G6590" t="str">
            <v>8129_fcf3baf256b58236648a0ef3cdbc32f6</v>
          </cell>
          <cell r="H6590" t="str">
            <v>Screenshot 2017-03-18 11.54.04.png</v>
          </cell>
          <cell r="I6590">
            <v>265</v>
          </cell>
          <cell r="J6590" t="str">
            <v>NE5D Routing</v>
          </cell>
          <cell r="K6590" t="str">
            <v>png</v>
          </cell>
          <cell r="L6590" t="str">
            <v>image/png</v>
          </cell>
          <cell r="M6590">
            <v>43535</v>
          </cell>
          <cell r="N6590">
            <v>1489834491</v>
          </cell>
          <cell r="O6590">
            <v>0</v>
          </cell>
        </row>
        <row r="6591">
          <cell r="A6591">
            <v>8333</v>
          </cell>
          <cell r="B6591">
            <v>82749</v>
          </cell>
          <cell r="C6591">
            <v>12808</v>
          </cell>
          <cell r="D6591">
            <v>0</v>
          </cell>
          <cell r="E6591">
            <v>8129</v>
          </cell>
          <cell r="F6591">
            <v>0</v>
          </cell>
          <cell r="G6591" t="str">
            <v>8129_8d32f17f84ee81946c19c787874a9d30</v>
          </cell>
          <cell r="H6591" t="str">
            <v>ShapeOfYou.nsmp</v>
          </cell>
          <cell r="I6591">
            <v>971</v>
          </cell>
          <cell r="J6591" t="str">
            <v>Shape Of You - Sample only</v>
          </cell>
          <cell r="K6591" t="str">
            <v>nsmp</v>
          </cell>
          <cell r="L6591" t="str">
            <v>application/octet-stream</v>
          </cell>
          <cell r="M6591">
            <v>20621</v>
          </cell>
          <cell r="N6591">
            <v>1489853682</v>
          </cell>
          <cell r="O6591">
            <v>0</v>
          </cell>
        </row>
        <row r="6592">
          <cell r="A6592">
            <v>8335</v>
          </cell>
          <cell r="B6592">
            <v>82749</v>
          </cell>
          <cell r="C6592">
            <v>12808</v>
          </cell>
          <cell r="D6592">
            <v>0</v>
          </cell>
          <cell r="E6592">
            <v>8129</v>
          </cell>
          <cell r="F6592">
            <v>0</v>
          </cell>
          <cell r="G6592" t="str">
            <v>8129_2d99e26f5e6e31cc9784d75fb533797b</v>
          </cell>
          <cell r="H6592" t="str">
            <v>NS2 - Shape Of You DEMO.mp3</v>
          </cell>
          <cell r="I6592">
            <v>5947</v>
          </cell>
          <cell r="J6592" t="str">
            <v>Shape Of You - Demo</v>
          </cell>
          <cell r="K6592" t="str">
            <v>mp3</v>
          </cell>
          <cell r="L6592" t="str">
            <v>audio/mpeg</v>
          </cell>
          <cell r="M6592">
            <v>573577</v>
          </cell>
          <cell r="N6592">
            <v>1489853788</v>
          </cell>
          <cell r="O6592">
            <v>0</v>
          </cell>
        </row>
        <row r="6593">
          <cell r="A6593">
            <v>8356</v>
          </cell>
          <cell r="B6593">
            <v>83080</v>
          </cell>
          <cell r="C6593">
            <v>12886</v>
          </cell>
          <cell r="D6593">
            <v>0</v>
          </cell>
          <cell r="E6593">
            <v>19040</v>
          </cell>
          <cell r="F6593">
            <v>0</v>
          </cell>
          <cell r="G6593" t="str">
            <v>19040_b33663536dcfc72b5431ed0328407ba5</v>
          </cell>
          <cell r="H6593" t="str">
            <v>FullSizeRender.jpg</v>
          </cell>
          <cell r="I6593">
            <v>498</v>
          </cell>
          <cell r="K6593" t="str">
            <v>jpg</v>
          </cell>
          <cell r="L6593" t="str">
            <v>image/jpeg</v>
          </cell>
          <cell r="M6593">
            <v>900189</v>
          </cell>
          <cell r="N6593">
            <v>1490603289</v>
          </cell>
          <cell r="O6593">
            <v>0</v>
          </cell>
        </row>
        <row r="6594">
          <cell r="A6594">
            <v>8339</v>
          </cell>
          <cell r="B6594">
            <v>82887</v>
          </cell>
          <cell r="C6594">
            <v>12847</v>
          </cell>
          <cell r="D6594">
            <v>0</v>
          </cell>
          <cell r="E6594">
            <v>2450</v>
          </cell>
          <cell r="F6594">
            <v>0</v>
          </cell>
          <cell r="G6594" t="str">
            <v>2450_5d1836f350ded71afd5f3f9e56191d74</v>
          </cell>
          <cell r="H6594" t="str">
            <v>IMG_0935 [RÃ©solution de l'Ã©cran].JPG</v>
          </cell>
          <cell r="I6594">
            <v>343</v>
          </cell>
          <cell r="K6594" t="str">
            <v>jpg</v>
          </cell>
          <cell r="L6594" t="str">
            <v>image/jpeg</v>
          </cell>
          <cell r="M6594">
            <v>964729</v>
          </cell>
          <cell r="N6594">
            <v>1490161915</v>
          </cell>
          <cell r="O6594">
            <v>0</v>
          </cell>
        </row>
        <row r="6595">
          <cell r="A6595">
            <v>8340</v>
          </cell>
          <cell r="B6595">
            <v>82912</v>
          </cell>
          <cell r="C6595">
            <v>7018</v>
          </cell>
          <cell r="D6595">
            <v>0</v>
          </cell>
          <cell r="E6595">
            <v>19490</v>
          </cell>
          <cell r="F6595">
            <v>0</v>
          </cell>
          <cell r="G6595" t="str">
            <v>19490_938f128255c843e0a65e0bfd513ca905</v>
          </cell>
          <cell r="H6595" t="str">
            <v>IMG_7795.jpg</v>
          </cell>
          <cell r="I6595">
            <v>1557</v>
          </cell>
          <cell r="K6595" t="str">
            <v>jpg</v>
          </cell>
          <cell r="L6595" t="str">
            <v>image/jpeg</v>
          </cell>
          <cell r="M6595">
            <v>1033989</v>
          </cell>
          <cell r="N6595">
            <v>1490204994</v>
          </cell>
          <cell r="O6595">
            <v>0</v>
          </cell>
        </row>
        <row r="6596">
          <cell r="A6596">
            <v>8341</v>
          </cell>
          <cell r="B6596">
            <v>82912</v>
          </cell>
          <cell r="C6596">
            <v>7018</v>
          </cell>
          <cell r="D6596">
            <v>0</v>
          </cell>
          <cell r="E6596">
            <v>19490</v>
          </cell>
          <cell r="F6596">
            <v>0</v>
          </cell>
          <cell r="G6596" t="str">
            <v>19490_b9303fd7ce9a37e6c1fe40fa4f3f8ecf</v>
          </cell>
          <cell r="H6596" t="str">
            <v>IMG_7793.jpg</v>
          </cell>
          <cell r="I6596">
            <v>1557</v>
          </cell>
          <cell r="K6596" t="str">
            <v>jpg</v>
          </cell>
          <cell r="L6596" t="str">
            <v>image/jpeg</v>
          </cell>
          <cell r="M6596">
            <v>910652</v>
          </cell>
          <cell r="N6596">
            <v>1490204994</v>
          </cell>
          <cell r="O6596">
            <v>0</v>
          </cell>
        </row>
        <row r="6597">
          <cell r="A6597">
            <v>8342</v>
          </cell>
          <cell r="B6597">
            <v>82916</v>
          </cell>
          <cell r="C6597">
            <v>10919</v>
          </cell>
          <cell r="D6597">
            <v>0</v>
          </cell>
          <cell r="E6597">
            <v>13622</v>
          </cell>
          <cell r="F6597">
            <v>0</v>
          </cell>
          <cell r="G6597" t="str">
            <v>13622_62d67268b564dcf62e3b5a1022f14484</v>
          </cell>
          <cell r="H6597" t="str">
            <v>sax layer.nsmp</v>
          </cell>
          <cell r="I6597">
            <v>264</v>
          </cell>
          <cell r="K6597" t="str">
            <v>nsmp</v>
          </cell>
          <cell r="L6597" t="str">
            <v>application/octet-stream</v>
          </cell>
          <cell r="M6597">
            <v>1811702</v>
          </cell>
          <cell r="N6597">
            <v>1490210533</v>
          </cell>
          <cell r="O6597">
            <v>0</v>
          </cell>
        </row>
        <row r="6598">
          <cell r="A6598">
            <v>8343</v>
          </cell>
          <cell r="B6598">
            <v>82916</v>
          </cell>
          <cell r="C6598">
            <v>10919</v>
          </cell>
          <cell r="D6598">
            <v>0</v>
          </cell>
          <cell r="E6598">
            <v>13622</v>
          </cell>
          <cell r="F6598">
            <v>0</v>
          </cell>
          <cell r="G6598" t="str">
            <v>13622_0a6b1e4b24df5649294e3948c02a8451</v>
          </cell>
          <cell r="H6598" t="str">
            <v>sax layer mono.nsmp</v>
          </cell>
          <cell r="I6598">
            <v>237</v>
          </cell>
          <cell r="K6598" t="str">
            <v>nsmp</v>
          </cell>
          <cell r="L6598" t="str">
            <v>application/octet-stream</v>
          </cell>
          <cell r="M6598">
            <v>949499</v>
          </cell>
          <cell r="N6598">
            <v>1490210533</v>
          </cell>
          <cell r="O6598">
            <v>0</v>
          </cell>
        </row>
        <row r="6599">
          <cell r="A6599">
            <v>8344</v>
          </cell>
          <cell r="B6599">
            <v>82916</v>
          </cell>
          <cell r="C6599">
            <v>10919</v>
          </cell>
          <cell r="D6599">
            <v>0</v>
          </cell>
          <cell r="E6599">
            <v>13622</v>
          </cell>
          <cell r="F6599">
            <v>0</v>
          </cell>
          <cell r="G6599" t="str">
            <v>13622_bf520dde89d4a1c6b30ae877c490a889</v>
          </cell>
          <cell r="H6599" t="str">
            <v>Sax layer.ne5p</v>
          </cell>
          <cell r="I6599">
            <v>130</v>
          </cell>
          <cell r="K6599" t="str">
            <v>ne5p</v>
          </cell>
          <cell r="L6599" t="str">
            <v>application/octet-stream</v>
          </cell>
          <cell r="M6599">
            <v>147</v>
          </cell>
          <cell r="N6599">
            <v>1490210678</v>
          </cell>
          <cell r="O6599">
            <v>0</v>
          </cell>
        </row>
        <row r="6600">
          <cell r="A6600">
            <v>8345</v>
          </cell>
          <cell r="B6600">
            <v>82916</v>
          </cell>
          <cell r="C6600">
            <v>10919</v>
          </cell>
          <cell r="D6600">
            <v>0</v>
          </cell>
          <cell r="E6600">
            <v>13622</v>
          </cell>
          <cell r="F6600">
            <v>0</v>
          </cell>
          <cell r="G6600" t="str">
            <v>13622_ade1054e2f8fa5ba5fea11a97177633a</v>
          </cell>
          <cell r="H6600" t="str">
            <v>sax soft.nsmp</v>
          </cell>
          <cell r="I6600">
            <v>270</v>
          </cell>
          <cell r="K6600" t="str">
            <v>nsmp</v>
          </cell>
          <cell r="L6600" t="str">
            <v>application/octet-stream</v>
          </cell>
          <cell r="M6600">
            <v>1024556</v>
          </cell>
          <cell r="N6600">
            <v>1490210678</v>
          </cell>
          <cell r="O6600">
            <v>0</v>
          </cell>
        </row>
        <row r="6601">
          <cell r="A6601">
            <v>8346</v>
          </cell>
          <cell r="B6601">
            <v>82916</v>
          </cell>
          <cell r="C6601">
            <v>10919</v>
          </cell>
          <cell r="D6601">
            <v>0</v>
          </cell>
          <cell r="E6601">
            <v>13622</v>
          </cell>
          <cell r="F6601">
            <v>0</v>
          </cell>
          <cell r="G6601" t="str">
            <v>13622_7c26320ff54aea7ed748cb0b64d668ff</v>
          </cell>
          <cell r="H6601" t="str">
            <v>Bakerstreet.ne5p</v>
          </cell>
          <cell r="I6601">
            <v>148</v>
          </cell>
          <cell r="K6601" t="str">
            <v>ne5p</v>
          </cell>
          <cell r="L6601" t="str">
            <v>application/octet-stream</v>
          </cell>
          <cell r="M6601">
            <v>147</v>
          </cell>
          <cell r="N6601">
            <v>1490210678</v>
          </cell>
          <cell r="O6601">
            <v>0</v>
          </cell>
        </row>
        <row r="6602">
          <cell r="A6602">
            <v>8350</v>
          </cell>
          <cell r="B6602">
            <v>82916</v>
          </cell>
          <cell r="C6602">
            <v>10919</v>
          </cell>
          <cell r="D6602">
            <v>0</v>
          </cell>
          <cell r="E6602">
            <v>13622</v>
          </cell>
          <cell r="F6602">
            <v>0</v>
          </cell>
          <cell r="G6602" t="str">
            <v>13622_0ccb2d95a4c83ce0fe082a78277e0c7d</v>
          </cell>
          <cell r="H6602" t="str">
            <v>sax solo soft.mp3</v>
          </cell>
          <cell r="I6602">
            <v>699</v>
          </cell>
          <cell r="K6602" t="str">
            <v>mp3</v>
          </cell>
          <cell r="L6602" t="str">
            <v>audio/mpeg</v>
          </cell>
          <cell r="M6602">
            <v>1011496</v>
          </cell>
          <cell r="N6602">
            <v>1490211378</v>
          </cell>
          <cell r="O6602">
            <v>0</v>
          </cell>
        </row>
        <row r="6603">
          <cell r="A6603">
            <v>8349</v>
          </cell>
          <cell r="B6603">
            <v>82916</v>
          </cell>
          <cell r="C6603">
            <v>10919</v>
          </cell>
          <cell r="D6603">
            <v>0</v>
          </cell>
          <cell r="E6603">
            <v>13622</v>
          </cell>
          <cell r="F6603">
            <v>0</v>
          </cell>
          <cell r="G6603" t="str">
            <v>13622_8fd293f9637d4bb7beaaa76a3d45603b</v>
          </cell>
          <cell r="H6603" t="str">
            <v>Saxophon layer.mp3</v>
          </cell>
          <cell r="I6603">
            <v>711</v>
          </cell>
          <cell r="K6603" t="str">
            <v>mp3</v>
          </cell>
          <cell r="L6603" t="str">
            <v>audio/mpeg</v>
          </cell>
          <cell r="M6603">
            <v>933130</v>
          </cell>
          <cell r="N6603">
            <v>1490211378</v>
          </cell>
          <cell r="O6603">
            <v>0</v>
          </cell>
        </row>
        <row r="6604">
          <cell r="A6604">
            <v>8353</v>
          </cell>
          <cell r="B6604">
            <v>83040</v>
          </cell>
          <cell r="C6604">
            <v>12614</v>
          </cell>
          <cell r="D6604">
            <v>0</v>
          </cell>
          <cell r="E6604">
            <v>800</v>
          </cell>
          <cell r="F6604">
            <v>0</v>
          </cell>
          <cell r="G6604" t="str">
            <v>800_56c8259064b34e0de1373c2158388c8d</v>
          </cell>
          <cell r="H6604" t="str">
            <v>20170325_141407.jpg</v>
          </cell>
          <cell r="I6604">
            <v>584</v>
          </cell>
          <cell r="K6604" t="str">
            <v>jpg</v>
          </cell>
          <cell r="L6604" t="str">
            <v>image/jpeg</v>
          </cell>
          <cell r="M6604">
            <v>246531</v>
          </cell>
          <cell r="N6604">
            <v>1490478119</v>
          </cell>
          <cell r="O6604">
            <v>0</v>
          </cell>
        </row>
        <row r="6605">
          <cell r="A6605">
            <v>8352</v>
          </cell>
          <cell r="B6605">
            <v>83039</v>
          </cell>
          <cell r="C6605">
            <v>12080</v>
          </cell>
          <cell r="D6605">
            <v>0</v>
          </cell>
          <cell r="E6605">
            <v>18345</v>
          </cell>
          <cell r="F6605">
            <v>0</v>
          </cell>
          <cell r="G6605" t="str">
            <v>18345_ffe9843bf50831b9da021e0b25daf7f9</v>
          </cell>
          <cell r="H6605" t="str">
            <v>IMG_0626.PNG</v>
          </cell>
          <cell r="I6605">
            <v>791</v>
          </cell>
          <cell r="K6605" t="str">
            <v>png</v>
          </cell>
          <cell r="L6605" t="str">
            <v>image/png</v>
          </cell>
          <cell r="M6605">
            <v>493118</v>
          </cell>
          <cell r="N6605">
            <v>1490475939</v>
          </cell>
          <cell r="O6605">
            <v>0</v>
          </cell>
        </row>
        <row r="6606">
          <cell r="A6606">
            <v>8357</v>
          </cell>
          <cell r="B6606">
            <v>83149</v>
          </cell>
          <cell r="C6606">
            <v>12829</v>
          </cell>
          <cell r="D6606">
            <v>0</v>
          </cell>
          <cell r="E6606">
            <v>19434</v>
          </cell>
          <cell r="F6606">
            <v>0</v>
          </cell>
          <cell r="G6606" t="str">
            <v>19434_6367bf7761e2c1ecf9b7117359a0f90b</v>
          </cell>
          <cell r="H6606" t="str">
            <v>Synth Secrets Complete.pdf</v>
          </cell>
          <cell r="I6606">
            <v>80</v>
          </cell>
          <cell r="J6606" t="str">
            <v>Synth Secrets - Complete PDF</v>
          </cell>
          <cell r="K6606" t="str">
            <v>pdf</v>
          </cell>
          <cell r="L6606" t="str">
            <v>application/pdf</v>
          </cell>
          <cell r="M6606">
            <v>41923981</v>
          </cell>
          <cell r="N6606">
            <v>1490722749</v>
          </cell>
          <cell r="O6606">
            <v>0</v>
          </cell>
        </row>
        <row r="6607">
          <cell r="A6607">
            <v>8358</v>
          </cell>
          <cell r="B6607">
            <v>83156</v>
          </cell>
          <cell r="C6607">
            <v>12918</v>
          </cell>
          <cell r="D6607">
            <v>0</v>
          </cell>
          <cell r="E6607">
            <v>10659</v>
          </cell>
          <cell r="F6607">
            <v>0</v>
          </cell>
          <cell r="G6607" t="str">
            <v>10659_2fe7158db1c594243956729097d75acc</v>
          </cell>
          <cell r="H6607" t="str">
            <v>Uptown FUnk REAL.mp3</v>
          </cell>
          <cell r="I6607">
            <v>2604</v>
          </cell>
          <cell r="J6607" t="str">
            <v>Uptown Funk Part example</v>
          </cell>
          <cell r="K6607" t="str">
            <v>mp3</v>
          </cell>
          <cell r="L6607" t="str">
            <v>audio/mpeg</v>
          </cell>
          <cell r="M6607">
            <v>838593</v>
          </cell>
          <cell r="N6607">
            <v>1490733471</v>
          </cell>
          <cell r="O6607">
            <v>0</v>
          </cell>
        </row>
        <row r="6608">
          <cell r="A6608">
            <v>8359</v>
          </cell>
          <cell r="B6608">
            <v>83156</v>
          </cell>
          <cell r="C6608">
            <v>12918</v>
          </cell>
          <cell r="D6608">
            <v>0</v>
          </cell>
          <cell r="E6608">
            <v>10659</v>
          </cell>
          <cell r="F6608">
            <v>0</v>
          </cell>
          <cell r="G6608" t="str">
            <v>10659_783d19a01dfd28509e4ac851f2b0d9e3</v>
          </cell>
          <cell r="H6608" t="str">
            <v>Time of My life.mp3</v>
          </cell>
          <cell r="I6608">
            <v>2352</v>
          </cell>
          <cell r="K6608" t="str">
            <v>mp3</v>
          </cell>
          <cell r="L6608" t="str">
            <v>audio/mpeg</v>
          </cell>
          <cell r="M6608">
            <v>263862</v>
          </cell>
          <cell r="N6608">
            <v>1490733512</v>
          </cell>
          <cell r="O6608">
            <v>0</v>
          </cell>
        </row>
        <row r="6609">
          <cell r="A6609">
            <v>8360</v>
          </cell>
          <cell r="B6609">
            <v>83156</v>
          </cell>
          <cell r="C6609">
            <v>12918</v>
          </cell>
          <cell r="D6609">
            <v>0</v>
          </cell>
          <cell r="E6609">
            <v>10659</v>
          </cell>
          <cell r="F6609">
            <v>0</v>
          </cell>
          <cell r="G6609" t="str">
            <v>10659_b77a4aec16bb290100cf5bbc81b42a58</v>
          </cell>
          <cell r="H6609" t="str">
            <v>I Wanna Dance With Somebody.mp3</v>
          </cell>
          <cell r="I6609">
            <v>9358</v>
          </cell>
          <cell r="K6609" t="str">
            <v>mp3</v>
          </cell>
          <cell r="L6609" t="str">
            <v>audio/mpeg</v>
          </cell>
          <cell r="M6609">
            <v>901077</v>
          </cell>
          <cell r="N6609">
            <v>1490733609</v>
          </cell>
          <cell r="O6609">
            <v>0</v>
          </cell>
        </row>
        <row r="6610">
          <cell r="A6610">
            <v>8361</v>
          </cell>
          <cell r="B6610">
            <v>83156</v>
          </cell>
          <cell r="C6610">
            <v>12918</v>
          </cell>
          <cell r="D6610">
            <v>0</v>
          </cell>
          <cell r="E6610">
            <v>10659</v>
          </cell>
          <cell r="F6610">
            <v>0</v>
          </cell>
          <cell r="G6610" t="str">
            <v>10659_fd9c55647a3b91a5644b4f70d414916c</v>
          </cell>
          <cell r="H6610" t="str">
            <v>I Wanna Dance With Somebody.nsmp</v>
          </cell>
          <cell r="I6610">
            <v>491</v>
          </cell>
          <cell r="K6610" t="str">
            <v>nsmp</v>
          </cell>
          <cell r="L6610" t="str">
            <v>application/octet-stream</v>
          </cell>
          <cell r="M6610">
            <v>17239154</v>
          </cell>
          <cell r="N6610">
            <v>1490734164</v>
          </cell>
          <cell r="O6610">
            <v>0</v>
          </cell>
        </row>
        <row r="6611">
          <cell r="A6611">
            <v>8362</v>
          </cell>
          <cell r="B6611">
            <v>83156</v>
          </cell>
          <cell r="C6611">
            <v>12918</v>
          </cell>
          <cell r="D6611">
            <v>0</v>
          </cell>
          <cell r="E6611">
            <v>10659</v>
          </cell>
          <cell r="F6611">
            <v>0</v>
          </cell>
          <cell r="G6611" t="str">
            <v>10659_2f9aed78888369ed2dc0434d8e6ed770</v>
          </cell>
          <cell r="H6611" t="str">
            <v>Time of My Life.nsmp</v>
          </cell>
          <cell r="I6611">
            <v>433</v>
          </cell>
          <cell r="K6611" t="str">
            <v>nsmp</v>
          </cell>
          <cell r="L6611" t="str">
            <v>application/octet-stream</v>
          </cell>
          <cell r="M6611">
            <v>6537245</v>
          </cell>
          <cell r="N6611">
            <v>1490734732</v>
          </cell>
          <cell r="O6611">
            <v>0</v>
          </cell>
        </row>
        <row r="6612">
          <cell r="A6612">
            <v>8363</v>
          </cell>
          <cell r="B6612">
            <v>83156</v>
          </cell>
          <cell r="C6612">
            <v>12918</v>
          </cell>
          <cell r="D6612">
            <v>0</v>
          </cell>
          <cell r="E6612">
            <v>10659</v>
          </cell>
          <cell r="F6612">
            <v>0</v>
          </cell>
          <cell r="G6612" t="str">
            <v>10659_5f5a93ff99961899cf2e57b880bfcbfc</v>
          </cell>
          <cell r="H6612" t="str">
            <v>uptown funk.nsmp</v>
          </cell>
          <cell r="I6612">
            <v>510</v>
          </cell>
          <cell r="K6612" t="str">
            <v>nsmp</v>
          </cell>
          <cell r="L6612" t="str">
            <v>application/octet-stream</v>
          </cell>
          <cell r="M6612">
            <v>12529232</v>
          </cell>
          <cell r="N6612">
            <v>1490734916</v>
          </cell>
          <cell r="O6612">
            <v>0</v>
          </cell>
        </row>
        <row r="6613">
          <cell r="A6613">
            <v>8365</v>
          </cell>
          <cell r="B6613">
            <v>83177</v>
          </cell>
          <cell r="C6613">
            <v>12919</v>
          </cell>
          <cell r="D6613">
            <v>0</v>
          </cell>
          <cell r="E6613">
            <v>15283</v>
          </cell>
          <cell r="F6613">
            <v>0</v>
          </cell>
          <cell r="G6613" t="str">
            <v>15283_a67a163f3da3d82bfd80efa58f23d223</v>
          </cell>
          <cell r="H6613" t="str">
            <v>IMG_3441[1].JPG</v>
          </cell>
          <cell r="I6613">
            <v>963</v>
          </cell>
          <cell r="K6613" t="str">
            <v>jpg</v>
          </cell>
          <cell r="L6613" t="str">
            <v>image/jpeg</v>
          </cell>
          <cell r="M6613">
            <v>47363</v>
          </cell>
          <cell r="N6613">
            <v>1490855401</v>
          </cell>
          <cell r="O6613">
            <v>0</v>
          </cell>
        </row>
        <row r="6614">
          <cell r="A6614">
            <v>8366</v>
          </cell>
          <cell r="B6614">
            <v>83185</v>
          </cell>
          <cell r="C6614">
            <v>12889</v>
          </cell>
          <cell r="D6614">
            <v>0</v>
          </cell>
          <cell r="E6614">
            <v>1</v>
          </cell>
          <cell r="F6614">
            <v>0</v>
          </cell>
          <cell r="G6614" t="str">
            <v>18380_b84ff8e019a96050db5dd2fb44621baa</v>
          </cell>
          <cell r="H6614" t="str">
            <v>Scrooge-Porpoise.jpg</v>
          </cell>
          <cell r="I6614">
            <v>1113</v>
          </cell>
          <cell r="K6614" t="str">
            <v>jpg</v>
          </cell>
          <cell r="L6614" t="str">
            <v>image/jpeg</v>
          </cell>
          <cell r="M6614">
            <v>80001</v>
          </cell>
          <cell r="N6614">
            <v>1490881840</v>
          </cell>
          <cell r="O6614">
            <v>0</v>
          </cell>
        </row>
        <row r="6615">
          <cell r="A6615">
            <v>8367</v>
          </cell>
          <cell r="B6615">
            <v>83199</v>
          </cell>
          <cell r="C6615">
            <v>12923</v>
          </cell>
          <cell r="D6615">
            <v>0</v>
          </cell>
          <cell r="E6615">
            <v>10602</v>
          </cell>
          <cell r="F6615">
            <v>0</v>
          </cell>
          <cell r="G6615" t="str">
            <v>10602_ccfbb83cb821952f75831315faed74ce</v>
          </cell>
          <cell r="H6615" t="str">
            <v>Pat Travels.ns2p</v>
          </cell>
          <cell r="I6615">
            <v>166</v>
          </cell>
          <cell r="K6615" t="str">
            <v>ns2p</v>
          </cell>
          <cell r="L6615" t="str">
            <v>application/octet-stream</v>
          </cell>
          <cell r="M6615">
            <v>547</v>
          </cell>
          <cell r="N6615">
            <v>1490908709</v>
          </cell>
          <cell r="O6615">
            <v>0</v>
          </cell>
        </row>
        <row r="6616">
          <cell r="A6616">
            <v>8368</v>
          </cell>
          <cell r="B6616">
            <v>83199</v>
          </cell>
          <cell r="C6616">
            <v>12923</v>
          </cell>
          <cell r="D6616">
            <v>0</v>
          </cell>
          <cell r="E6616">
            <v>10602</v>
          </cell>
          <cell r="F6616">
            <v>0</v>
          </cell>
          <cell r="G6616" t="str">
            <v>10602_b4b3aa9104272f597c46fe31e33be560</v>
          </cell>
          <cell r="H6616" t="str">
            <v>Pat Travels.jpg</v>
          </cell>
          <cell r="I6616">
            <v>2132</v>
          </cell>
          <cell r="K6616" t="str">
            <v>jpg</v>
          </cell>
          <cell r="L6616" t="str">
            <v>image/jpeg</v>
          </cell>
          <cell r="M6616">
            <v>21931</v>
          </cell>
          <cell r="N6616">
            <v>1490908765</v>
          </cell>
          <cell r="O6616">
            <v>0</v>
          </cell>
        </row>
        <row r="6617">
          <cell r="A6617">
            <v>8369</v>
          </cell>
          <cell r="B6617">
            <v>83199</v>
          </cell>
          <cell r="C6617">
            <v>12923</v>
          </cell>
          <cell r="D6617">
            <v>0</v>
          </cell>
          <cell r="E6617">
            <v>10602</v>
          </cell>
          <cell r="F6617">
            <v>0</v>
          </cell>
          <cell r="G6617" t="str">
            <v>10602_70ca863771e06ef97a74a9e153c60fb1</v>
          </cell>
          <cell r="H6617" t="str">
            <v>Pat Travels.mp3</v>
          </cell>
          <cell r="I6617">
            <v>1980</v>
          </cell>
          <cell r="K6617" t="str">
            <v>mp3</v>
          </cell>
          <cell r="L6617" t="str">
            <v>audio/mp3</v>
          </cell>
          <cell r="M6617">
            <v>1329135</v>
          </cell>
          <cell r="N6617">
            <v>1490908834</v>
          </cell>
          <cell r="O6617">
            <v>0</v>
          </cell>
        </row>
        <row r="6618">
          <cell r="A6618">
            <v>8370</v>
          </cell>
          <cell r="B6618">
            <v>83199</v>
          </cell>
          <cell r="C6618">
            <v>12923</v>
          </cell>
          <cell r="D6618">
            <v>0</v>
          </cell>
          <cell r="E6618">
            <v>10602</v>
          </cell>
          <cell r="F6618">
            <v>0</v>
          </cell>
          <cell r="G6618" t="str">
            <v>10602_79b226e7a08fd27818fcf4040d6189e1</v>
          </cell>
          <cell r="H6618" t="str">
            <v>Weckl Claire.ns2p</v>
          </cell>
          <cell r="I6618">
            <v>166</v>
          </cell>
          <cell r="K6618" t="str">
            <v>ns2p</v>
          </cell>
          <cell r="L6618" t="str">
            <v>application/octet-stream</v>
          </cell>
          <cell r="M6618">
            <v>547</v>
          </cell>
          <cell r="N6618">
            <v>1490908915</v>
          </cell>
          <cell r="O6618">
            <v>0</v>
          </cell>
        </row>
        <row r="6619">
          <cell r="A6619">
            <v>8371</v>
          </cell>
          <cell r="B6619">
            <v>83199</v>
          </cell>
          <cell r="C6619">
            <v>12923</v>
          </cell>
          <cell r="D6619">
            <v>0</v>
          </cell>
          <cell r="E6619">
            <v>10602</v>
          </cell>
          <cell r="F6619">
            <v>0</v>
          </cell>
          <cell r="G6619" t="str">
            <v>10602_be75aeb364aace586d4316bc3e38b116</v>
          </cell>
          <cell r="H6619" t="str">
            <v>Weckl Claire.jpg</v>
          </cell>
          <cell r="I6619">
            <v>2132</v>
          </cell>
          <cell r="K6619" t="str">
            <v>jpg</v>
          </cell>
          <cell r="L6619" t="str">
            <v>image/jpeg</v>
          </cell>
          <cell r="M6619">
            <v>19782</v>
          </cell>
          <cell r="N6619">
            <v>1490908940</v>
          </cell>
          <cell r="O6619">
            <v>0</v>
          </cell>
        </row>
        <row r="6620">
          <cell r="A6620">
            <v>8372</v>
          </cell>
          <cell r="B6620">
            <v>83199</v>
          </cell>
          <cell r="C6620">
            <v>12923</v>
          </cell>
          <cell r="D6620">
            <v>0</v>
          </cell>
          <cell r="E6620">
            <v>10602</v>
          </cell>
          <cell r="F6620">
            <v>0</v>
          </cell>
          <cell r="G6620" t="str">
            <v>10602_f725675bad063fffd9d93413db2a6327</v>
          </cell>
          <cell r="H6620" t="str">
            <v>Weckl Claire.mp3</v>
          </cell>
          <cell r="I6620">
            <v>1371</v>
          </cell>
          <cell r="K6620" t="str">
            <v>mp3</v>
          </cell>
          <cell r="L6620" t="str">
            <v>audio/mp3</v>
          </cell>
          <cell r="M6620">
            <v>1532263</v>
          </cell>
          <cell r="N6620">
            <v>1490908977</v>
          </cell>
          <cell r="O6620">
            <v>0</v>
          </cell>
        </row>
        <row r="6621">
          <cell r="A6621">
            <v>8373</v>
          </cell>
          <cell r="B6621">
            <v>83199</v>
          </cell>
          <cell r="C6621">
            <v>12923</v>
          </cell>
          <cell r="D6621">
            <v>0</v>
          </cell>
          <cell r="E6621">
            <v>10602</v>
          </cell>
          <cell r="F6621">
            <v>0</v>
          </cell>
          <cell r="G6621" t="str">
            <v>10602_5398d3ac5ee3cefe2d10687c81cd5afb</v>
          </cell>
          <cell r="H6621" t="str">
            <v>Weckl Zone.ns2p</v>
          </cell>
          <cell r="I6621">
            <v>171</v>
          </cell>
          <cell r="K6621" t="str">
            <v>ns2p</v>
          </cell>
          <cell r="L6621" t="str">
            <v>application/octet-stream</v>
          </cell>
          <cell r="M6621">
            <v>547</v>
          </cell>
          <cell r="N6621">
            <v>1490909005</v>
          </cell>
          <cell r="O6621">
            <v>0</v>
          </cell>
        </row>
        <row r="6622">
          <cell r="A6622">
            <v>8374</v>
          </cell>
          <cell r="B6622">
            <v>83199</v>
          </cell>
          <cell r="C6622">
            <v>12923</v>
          </cell>
          <cell r="D6622">
            <v>0</v>
          </cell>
          <cell r="E6622">
            <v>10602</v>
          </cell>
          <cell r="F6622">
            <v>0</v>
          </cell>
          <cell r="G6622" t="str">
            <v>10602_f13a4819b06cf707b888d0ada7d583d2</v>
          </cell>
          <cell r="H6622" t="str">
            <v>Weckl Zone.jpg</v>
          </cell>
          <cell r="I6622">
            <v>2132</v>
          </cell>
          <cell r="K6622" t="str">
            <v>jpg</v>
          </cell>
          <cell r="L6622" t="str">
            <v>image/jpeg</v>
          </cell>
          <cell r="M6622">
            <v>19264</v>
          </cell>
          <cell r="N6622">
            <v>1490909042</v>
          </cell>
          <cell r="O6622">
            <v>0</v>
          </cell>
        </row>
        <row r="6623">
          <cell r="A6623">
            <v>8375</v>
          </cell>
          <cell r="B6623">
            <v>83199</v>
          </cell>
          <cell r="C6623">
            <v>12923</v>
          </cell>
          <cell r="D6623">
            <v>0</v>
          </cell>
          <cell r="E6623">
            <v>10602</v>
          </cell>
          <cell r="F6623">
            <v>0</v>
          </cell>
          <cell r="G6623" t="str">
            <v>10602_ed993f0e41b5f8cc00d86cb856be767d</v>
          </cell>
          <cell r="H6623" t="str">
            <v>Weckl Zone.mp3</v>
          </cell>
          <cell r="I6623">
            <v>1159</v>
          </cell>
          <cell r="K6623" t="str">
            <v>mp3</v>
          </cell>
          <cell r="L6623" t="str">
            <v>audio/mp3</v>
          </cell>
          <cell r="M6623">
            <v>714735</v>
          </cell>
          <cell r="N6623">
            <v>1490909073</v>
          </cell>
          <cell r="O6623">
            <v>0</v>
          </cell>
        </row>
        <row r="6624">
          <cell r="A6624">
            <v>8376</v>
          </cell>
          <cell r="B6624">
            <v>83199</v>
          </cell>
          <cell r="C6624">
            <v>12923</v>
          </cell>
          <cell r="D6624">
            <v>0</v>
          </cell>
          <cell r="E6624">
            <v>10602</v>
          </cell>
          <cell r="F6624">
            <v>0</v>
          </cell>
          <cell r="G6624" t="str">
            <v>10602_c0b7b7d5fe65c333281e8b07a0345087</v>
          </cell>
          <cell r="H6624" t="str">
            <v>Live BassSplit 2.ns2p</v>
          </cell>
          <cell r="I6624">
            <v>148</v>
          </cell>
          <cell r="K6624" t="str">
            <v>ns2p</v>
          </cell>
          <cell r="L6624" t="str">
            <v>application/octet-stream</v>
          </cell>
          <cell r="M6624">
            <v>547</v>
          </cell>
          <cell r="N6624">
            <v>1490909111</v>
          </cell>
          <cell r="O6624">
            <v>0</v>
          </cell>
        </row>
        <row r="6625">
          <cell r="A6625">
            <v>8377</v>
          </cell>
          <cell r="B6625">
            <v>83199</v>
          </cell>
          <cell r="C6625">
            <v>12923</v>
          </cell>
          <cell r="D6625">
            <v>0</v>
          </cell>
          <cell r="E6625">
            <v>10602</v>
          </cell>
          <cell r="F6625">
            <v>0</v>
          </cell>
          <cell r="G6625" t="str">
            <v>10602_a122e2bc19efb01d4007b7edb9f79455</v>
          </cell>
          <cell r="H6625" t="str">
            <v>Live Bass Split 2.jpg</v>
          </cell>
          <cell r="I6625">
            <v>2132</v>
          </cell>
          <cell r="K6625" t="str">
            <v>jpg</v>
          </cell>
          <cell r="L6625" t="str">
            <v>image/jpeg</v>
          </cell>
          <cell r="M6625">
            <v>24148</v>
          </cell>
          <cell r="N6625">
            <v>1490909145</v>
          </cell>
          <cell r="O6625">
            <v>0</v>
          </cell>
        </row>
        <row r="6626">
          <cell r="A6626">
            <v>8378</v>
          </cell>
          <cell r="B6626">
            <v>83199</v>
          </cell>
          <cell r="C6626">
            <v>12923</v>
          </cell>
          <cell r="D6626">
            <v>0</v>
          </cell>
          <cell r="E6626">
            <v>10602</v>
          </cell>
          <cell r="F6626">
            <v>0</v>
          </cell>
          <cell r="G6626" t="str">
            <v>10602_f88918b1270a22472a66135fe2e68b24</v>
          </cell>
          <cell r="H6626" t="str">
            <v>Live BassSpli 2.mp3</v>
          </cell>
          <cell r="I6626">
            <v>1424</v>
          </cell>
          <cell r="K6626" t="str">
            <v>mp3</v>
          </cell>
          <cell r="L6626" t="str">
            <v>audio/mp3</v>
          </cell>
          <cell r="M6626">
            <v>1522232</v>
          </cell>
          <cell r="N6626">
            <v>1490909183</v>
          </cell>
          <cell r="O6626">
            <v>0</v>
          </cell>
        </row>
        <row r="6627">
          <cell r="A6627">
            <v>8379</v>
          </cell>
          <cell r="B6627">
            <v>83199</v>
          </cell>
          <cell r="C6627">
            <v>12923</v>
          </cell>
          <cell r="D6627">
            <v>0</v>
          </cell>
          <cell r="E6627">
            <v>10602</v>
          </cell>
          <cell r="F6627">
            <v>0</v>
          </cell>
          <cell r="G6627" t="str">
            <v>10602_79b824b07b7f5776f6c1ac19ae0c5ab3</v>
          </cell>
          <cell r="H6627" t="str">
            <v>Talkin Clav B   .ns2p</v>
          </cell>
          <cell r="I6627">
            <v>195</v>
          </cell>
          <cell r="K6627" t="str">
            <v>ns2p</v>
          </cell>
          <cell r="L6627" t="str">
            <v>application/octet-stream</v>
          </cell>
          <cell r="M6627">
            <v>547</v>
          </cell>
          <cell r="N6627">
            <v>1490909224</v>
          </cell>
          <cell r="O6627">
            <v>0</v>
          </cell>
        </row>
        <row r="6628">
          <cell r="A6628">
            <v>8380</v>
          </cell>
          <cell r="B6628">
            <v>83199</v>
          </cell>
          <cell r="C6628">
            <v>12923</v>
          </cell>
          <cell r="D6628">
            <v>0</v>
          </cell>
          <cell r="E6628">
            <v>10602</v>
          </cell>
          <cell r="F6628">
            <v>0</v>
          </cell>
          <cell r="G6628" t="str">
            <v>10602_6d5dc28b23cce09dd580bc20984ee84b</v>
          </cell>
          <cell r="H6628" t="str">
            <v>Talkin Clav B.jpg</v>
          </cell>
          <cell r="I6628">
            <v>2132</v>
          </cell>
          <cell r="K6628" t="str">
            <v>jpg</v>
          </cell>
          <cell r="L6628" t="str">
            <v>image/jpeg</v>
          </cell>
          <cell r="M6628">
            <v>18063</v>
          </cell>
          <cell r="N6628">
            <v>1490909274</v>
          </cell>
          <cell r="O6628">
            <v>0</v>
          </cell>
        </row>
        <row r="6629">
          <cell r="A6629">
            <v>8381</v>
          </cell>
          <cell r="B6629">
            <v>83199</v>
          </cell>
          <cell r="C6629">
            <v>12923</v>
          </cell>
          <cell r="D6629">
            <v>0</v>
          </cell>
          <cell r="E6629">
            <v>10602</v>
          </cell>
          <cell r="F6629">
            <v>0</v>
          </cell>
          <cell r="G6629" t="str">
            <v>10602_4a6d872ca808c175313499dfea0426c1</v>
          </cell>
          <cell r="H6629" t="str">
            <v>Talkin Clav B.mp3</v>
          </cell>
          <cell r="I6629">
            <v>4194</v>
          </cell>
          <cell r="K6629" t="str">
            <v>mp3</v>
          </cell>
          <cell r="L6629" t="str">
            <v>audio/mp3</v>
          </cell>
          <cell r="M6629">
            <v>714735</v>
          </cell>
          <cell r="N6629">
            <v>1490909308</v>
          </cell>
          <cell r="O6629">
            <v>0</v>
          </cell>
        </row>
        <row r="6630">
          <cell r="A6630">
            <v>8382</v>
          </cell>
          <cell r="B6630">
            <v>83199</v>
          </cell>
          <cell r="C6630">
            <v>12923</v>
          </cell>
          <cell r="D6630">
            <v>0</v>
          </cell>
          <cell r="E6630">
            <v>10602</v>
          </cell>
          <cell r="F6630">
            <v>0</v>
          </cell>
          <cell r="G6630" t="str">
            <v>10602_1c7c44f0d1046cf71cbea485e64d80fd</v>
          </cell>
          <cell r="H6630" t="str">
            <v>Dont stop believ.ns2p</v>
          </cell>
          <cell r="I6630">
            <v>197</v>
          </cell>
          <cell r="K6630" t="str">
            <v>ns2p</v>
          </cell>
          <cell r="L6630" t="str">
            <v>application/octet-stream</v>
          </cell>
          <cell r="M6630">
            <v>547</v>
          </cell>
          <cell r="N6630">
            <v>1490909343</v>
          </cell>
          <cell r="O6630">
            <v>0</v>
          </cell>
        </row>
        <row r="6631">
          <cell r="A6631">
            <v>8383</v>
          </cell>
          <cell r="B6631">
            <v>83199</v>
          </cell>
          <cell r="C6631">
            <v>12923</v>
          </cell>
          <cell r="D6631">
            <v>0</v>
          </cell>
          <cell r="E6631">
            <v>10602</v>
          </cell>
          <cell r="F6631">
            <v>0</v>
          </cell>
          <cell r="G6631" t="str">
            <v>10602_590f74846aeb30edf3314716cebfaacb</v>
          </cell>
          <cell r="H6631" t="str">
            <v>S90ES - HardEnsString - Wave 371.nsmp</v>
          </cell>
          <cell r="I6631">
            <v>314</v>
          </cell>
          <cell r="K6631" t="str">
            <v>nsmp</v>
          </cell>
          <cell r="L6631" t="str">
            <v>application/octet-stream</v>
          </cell>
          <cell r="M6631">
            <v>2189273</v>
          </cell>
          <cell r="N6631">
            <v>1490909374</v>
          </cell>
          <cell r="O6631">
            <v>0</v>
          </cell>
        </row>
        <row r="6632">
          <cell r="A6632">
            <v>8384</v>
          </cell>
          <cell r="B6632">
            <v>83199</v>
          </cell>
          <cell r="C6632">
            <v>12923</v>
          </cell>
          <cell r="D6632">
            <v>0</v>
          </cell>
          <cell r="E6632">
            <v>10602</v>
          </cell>
          <cell r="F6632">
            <v>0</v>
          </cell>
          <cell r="G6632" t="str">
            <v>10602_f6bfba54456bf8fdc8ca0187ae72b05f</v>
          </cell>
          <cell r="H6632" t="str">
            <v>Sess_spic_stac_art.nsmp</v>
          </cell>
          <cell r="I6632">
            <v>429</v>
          </cell>
          <cell r="K6632" t="str">
            <v>nsmp</v>
          </cell>
          <cell r="L6632" t="str">
            <v>application/octet-stream</v>
          </cell>
          <cell r="M6632">
            <v>953690</v>
          </cell>
          <cell r="N6632">
            <v>1490909412</v>
          </cell>
          <cell r="O6632">
            <v>0</v>
          </cell>
        </row>
        <row r="6633">
          <cell r="A6633">
            <v>8385</v>
          </cell>
          <cell r="B6633">
            <v>83199</v>
          </cell>
          <cell r="C6633">
            <v>12923</v>
          </cell>
          <cell r="D6633">
            <v>0</v>
          </cell>
          <cell r="E6633">
            <v>10602</v>
          </cell>
          <cell r="F6633">
            <v>0</v>
          </cell>
          <cell r="G6633" t="str">
            <v>10602_0897c3bb0769e951b495310ec2a03a92</v>
          </cell>
          <cell r="H6633" t="str">
            <v>Don't Stop Believin.jpg</v>
          </cell>
          <cell r="I6633">
            <v>2132</v>
          </cell>
          <cell r="K6633" t="str">
            <v>jpg</v>
          </cell>
          <cell r="L6633" t="str">
            <v>image/jpeg</v>
          </cell>
          <cell r="M6633">
            <v>22187</v>
          </cell>
          <cell r="N6633">
            <v>1490909447</v>
          </cell>
          <cell r="O6633">
            <v>0</v>
          </cell>
        </row>
        <row r="6634">
          <cell r="A6634">
            <v>8386</v>
          </cell>
          <cell r="B6634">
            <v>83199</v>
          </cell>
          <cell r="C6634">
            <v>12923</v>
          </cell>
          <cell r="D6634">
            <v>0</v>
          </cell>
          <cell r="E6634">
            <v>10602</v>
          </cell>
          <cell r="F6634">
            <v>0</v>
          </cell>
          <cell r="G6634" t="str">
            <v>10602_671a694e91ba51692f14d4894a3694fd</v>
          </cell>
          <cell r="H6634" t="str">
            <v>Don't Stop Believin.mp3</v>
          </cell>
          <cell r="I6634">
            <v>2535</v>
          </cell>
          <cell r="K6634" t="str">
            <v>mp3</v>
          </cell>
          <cell r="L6634" t="str">
            <v>audio/mp3</v>
          </cell>
          <cell r="M6634">
            <v>825076</v>
          </cell>
          <cell r="N6634">
            <v>1490909479</v>
          </cell>
          <cell r="O6634">
            <v>0</v>
          </cell>
        </row>
        <row r="6635">
          <cell r="A6635">
            <v>8387</v>
          </cell>
          <cell r="B6635">
            <v>83211</v>
          </cell>
          <cell r="C6635">
            <v>4943</v>
          </cell>
          <cell r="D6635">
            <v>0</v>
          </cell>
          <cell r="E6635">
            <v>8129</v>
          </cell>
          <cell r="F6635">
            <v>0</v>
          </cell>
          <cell r="G6635" t="str">
            <v>8129_9aa24d2b0e43af0057224e3edafde893</v>
          </cell>
          <cell r="H6635" t="str">
            <v>IMG_9200.JPG</v>
          </cell>
          <cell r="I6635">
            <v>682</v>
          </cell>
          <cell r="J6635" t="str">
            <v>Bart's Setup</v>
          </cell>
          <cell r="K6635" t="str">
            <v>jpg</v>
          </cell>
          <cell r="L6635" t="str">
            <v>image/jpeg</v>
          </cell>
          <cell r="M6635">
            <v>1973149</v>
          </cell>
          <cell r="N6635">
            <v>1490938683</v>
          </cell>
          <cell r="O6635">
            <v>0</v>
          </cell>
        </row>
        <row r="6636">
          <cell r="A6636">
            <v>8388</v>
          </cell>
          <cell r="B6636">
            <v>83217</v>
          </cell>
          <cell r="C6636">
            <v>12926</v>
          </cell>
          <cell r="D6636">
            <v>0</v>
          </cell>
          <cell r="E6636">
            <v>10007</v>
          </cell>
          <cell r="F6636">
            <v>0</v>
          </cell>
          <cell r="G6636" t="str">
            <v>10007_7c2d4708d7098c47ee8573a38e0a5a63</v>
          </cell>
          <cell r="H6636" t="str">
            <v>synth playground riddim.mp3</v>
          </cell>
          <cell r="I6636">
            <v>1169</v>
          </cell>
          <cell r="K6636" t="str">
            <v>mp3</v>
          </cell>
          <cell r="L6636" t="str">
            <v>audio/mp3</v>
          </cell>
          <cell r="M6636">
            <v>205239</v>
          </cell>
          <cell r="N6636">
            <v>1490944135</v>
          </cell>
          <cell r="O6636">
            <v>0</v>
          </cell>
        </row>
        <row r="6637">
          <cell r="A6637">
            <v>8389</v>
          </cell>
          <cell r="B6637">
            <v>83223</v>
          </cell>
          <cell r="C6637">
            <v>12927</v>
          </cell>
          <cell r="D6637">
            <v>0</v>
          </cell>
          <cell r="E6637">
            <v>17768</v>
          </cell>
          <cell r="F6637">
            <v>0</v>
          </cell>
          <cell r="G6637" t="str">
            <v>17768_76262cea404f9d205b4892d3a4c34663</v>
          </cell>
          <cell r="H6637" t="str">
            <v>Riders on the storm Raypart.ns2pb</v>
          </cell>
          <cell r="I6637">
            <v>334</v>
          </cell>
          <cell r="J6637" t="str">
            <v>A- EP1 MK1 1970
B- EP4 MK5 (bass part)</v>
          </cell>
          <cell r="K6637" t="str">
            <v>ns2pb</v>
          </cell>
          <cell r="L6637" t="str">
            <v>application/octet-stream</v>
          </cell>
          <cell r="M6637">
            <v>30087900</v>
          </cell>
          <cell r="N6637">
            <v>1490955242</v>
          </cell>
          <cell r="O6637">
            <v>0</v>
          </cell>
        </row>
        <row r="6638">
          <cell r="A6638">
            <v>8390</v>
          </cell>
          <cell r="B6638">
            <v>83234</v>
          </cell>
          <cell r="C6638">
            <v>12922</v>
          </cell>
          <cell r="D6638">
            <v>0</v>
          </cell>
          <cell r="E6638">
            <v>19591</v>
          </cell>
          <cell r="F6638">
            <v>0</v>
          </cell>
          <cell r="G6638" t="str">
            <v>19591_8eb20f1f7be9fb1c30dcf3bd38d835bb</v>
          </cell>
          <cell r="H6638" t="str">
            <v>S1.png</v>
          </cell>
          <cell r="I6638">
            <v>479</v>
          </cell>
          <cell r="J6638" t="str">
            <v>PreSonus Studio One</v>
          </cell>
          <cell r="K6638" t="str">
            <v>png</v>
          </cell>
          <cell r="L6638" t="str">
            <v>image/png</v>
          </cell>
          <cell r="M6638">
            <v>602583</v>
          </cell>
          <cell r="N6638">
            <v>1490993914</v>
          </cell>
          <cell r="O6638">
            <v>0</v>
          </cell>
        </row>
        <row r="6639">
          <cell r="A6639">
            <v>8391</v>
          </cell>
          <cell r="B6639">
            <v>83264</v>
          </cell>
          <cell r="C6639">
            <v>12935</v>
          </cell>
          <cell r="D6639">
            <v>0</v>
          </cell>
          <cell r="E6639">
            <v>3278</v>
          </cell>
          <cell r="F6639">
            <v>0</v>
          </cell>
          <cell r="G6639" t="str">
            <v>3278_f2f28a497f3d1d77625b2428186c10a0</v>
          </cell>
          <cell r="H6639" t="str">
            <v>IMG_4376.JPG</v>
          </cell>
          <cell r="I6639">
            <v>2000</v>
          </cell>
          <cell r="K6639" t="str">
            <v>jpg</v>
          </cell>
          <cell r="L6639" t="str">
            <v>image/jpeg</v>
          </cell>
          <cell r="M6639">
            <v>328193</v>
          </cell>
          <cell r="N6639">
            <v>1491077260</v>
          </cell>
          <cell r="O6639">
            <v>0</v>
          </cell>
        </row>
        <row r="6640">
          <cell r="A6640">
            <v>8392</v>
          </cell>
          <cell r="B6640">
            <v>83270</v>
          </cell>
          <cell r="C6640">
            <v>12919</v>
          </cell>
          <cell r="D6640">
            <v>0</v>
          </cell>
          <cell r="E6640">
            <v>14918</v>
          </cell>
          <cell r="F6640">
            <v>0</v>
          </cell>
          <cell r="G6640" t="str">
            <v>14918_f3eb0b04ae08ec797534b5a7145cd58e</v>
          </cell>
          <cell r="H6640" t="str">
            <v>NE5D_73_8th_stop.jpg</v>
          </cell>
          <cell r="I6640">
            <v>502</v>
          </cell>
          <cell r="J6640" t="str">
            <v>Drawbars at 8th stop on NE 5D 73</v>
          </cell>
          <cell r="K6640" t="str">
            <v>jpg</v>
          </cell>
          <cell r="L6640" t="str">
            <v>image/jpeg</v>
          </cell>
          <cell r="M6640">
            <v>294938</v>
          </cell>
          <cell r="N6640">
            <v>1491107647</v>
          </cell>
          <cell r="O6640">
            <v>0</v>
          </cell>
        </row>
        <row r="6641">
          <cell r="A6641">
            <v>8393</v>
          </cell>
          <cell r="B6641">
            <v>83271</v>
          </cell>
          <cell r="C6641">
            <v>12935</v>
          </cell>
          <cell r="D6641">
            <v>0</v>
          </cell>
          <cell r="E6641">
            <v>3278</v>
          </cell>
          <cell r="F6641">
            <v>0</v>
          </cell>
          <cell r="G6641" t="str">
            <v>3278_0471cb3524a3c597f6460c0eddf44b57</v>
          </cell>
          <cell r="H6641" t="str">
            <v>IMG_4377.JPG</v>
          </cell>
          <cell r="I6641">
            <v>1902</v>
          </cell>
          <cell r="K6641" t="str">
            <v>jpg</v>
          </cell>
          <cell r="L6641" t="str">
            <v>image/jpeg</v>
          </cell>
          <cell r="M6641">
            <v>269573</v>
          </cell>
          <cell r="N6641">
            <v>1491114114</v>
          </cell>
          <cell r="O6641">
            <v>0</v>
          </cell>
        </row>
        <row r="6642">
          <cell r="A6642">
            <v>8394</v>
          </cell>
          <cell r="B6642">
            <v>83294</v>
          </cell>
          <cell r="C6642">
            <v>12829</v>
          </cell>
          <cell r="D6642">
            <v>0</v>
          </cell>
          <cell r="E6642">
            <v>11866</v>
          </cell>
          <cell r="F6642">
            <v>0</v>
          </cell>
          <cell r="G6642" t="str">
            <v>11866_5a24b8e42c0c614be7da7b7ed2a83f23</v>
          </cell>
          <cell r="H6642" t="str">
            <v>Logic Retro Synth.mp3</v>
          </cell>
          <cell r="I6642">
            <v>130</v>
          </cell>
          <cell r="K6642" t="str">
            <v>mp3</v>
          </cell>
          <cell r="L6642" t="str">
            <v>audio/mpeg</v>
          </cell>
          <cell r="M6642">
            <v>576701</v>
          </cell>
          <cell r="N6642">
            <v>1491211316</v>
          </cell>
          <cell r="O6642">
            <v>0</v>
          </cell>
        </row>
        <row r="6643">
          <cell r="A6643">
            <v>8395</v>
          </cell>
          <cell r="B6643">
            <v>83294</v>
          </cell>
          <cell r="C6643">
            <v>12829</v>
          </cell>
          <cell r="D6643">
            <v>0</v>
          </cell>
          <cell r="E6643">
            <v>11866</v>
          </cell>
          <cell r="F6643">
            <v>0</v>
          </cell>
          <cell r="G6643" t="str">
            <v>11866_2b0ee113de5231b06803210fc7d505b2</v>
          </cell>
          <cell r="H6643" t="str">
            <v>LogicRetroSynth.nlap</v>
          </cell>
          <cell r="I6643">
            <v>55</v>
          </cell>
          <cell r="K6643" t="str">
            <v>nlap</v>
          </cell>
          <cell r="L6643" t="str">
            <v>application/octet-stream</v>
          </cell>
          <cell r="M6643">
            <v>427</v>
          </cell>
          <cell r="N6643">
            <v>1491211316</v>
          </cell>
          <cell r="O6643">
            <v>0</v>
          </cell>
        </row>
        <row r="6644">
          <cell r="A6644">
            <v>8396</v>
          </cell>
          <cell r="B6644">
            <v>83321</v>
          </cell>
          <cell r="C6644">
            <v>12930</v>
          </cell>
          <cell r="D6644">
            <v>0</v>
          </cell>
          <cell r="E6644">
            <v>829</v>
          </cell>
          <cell r="F6644">
            <v>0</v>
          </cell>
          <cell r="G6644" t="str">
            <v>829_6aa911565b004d037bd6b86ba9c377bc</v>
          </cell>
          <cell r="H6644" t="str">
            <v>Bildschirmfoto 2017-04-03 um 19.55.51.png</v>
          </cell>
          <cell r="I6644">
            <v>566</v>
          </cell>
          <cell r="K6644" t="str">
            <v>png</v>
          </cell>
          <cell r="L6644" t="str">
            <v>image/png</v>
          </cell>
          <cell r="M6644">
            <v>95680</v>
          </cell>
          <cell r="N6644">
            <v>1491242229</v>
          </cell>
          <cell r="O6644">
            <v>0</v>
          </cell>
        </row>
        <row r="6645">
          <cell r="A6645">
            <v>8397</v>
          </cell>
          <cell r="B6645">
            <v>83326</v>
          </cell>
          <cell r="C6645">
            <v>3308</v>
          </cell>
          <cell r="D6645">
            <v>0</v>
          </cell>
          <cell r="E6645">
            <v>1275</v>
          </cell>
          <cell r="F6645">
            <v>0</v>
          </cell>
          <cell r="G6645" t="str">
            <v>1275_14ba3094ff3f7bb2e5d76b891791c4e6</v>
          </cell>
          <cell r="H6645" t="str">
            <v>The Show Must Bb.ns2p</v>
          </cell>
          <cell r="I6645">
            <v>261</v>
          </cell>
          <cell r="J6645" t="str">
            <v>Synth Strings Sound based on Synthpad1 Factory NS2's sample library</v>
          </cell>
          <cell r="K6645" t="str">
            <v>ns2p</v>
          </cell>
          <cell r="L6645" t="str">
            <v>application/octet-stream</v>
          </cell>
          <cell r="M6645">
            <v>547</v>
          </cell>
          <cell r="N6645">
            <v>1491245881</v>
          </cell>
          <cell r="O6645">
            <v>0</v>
          </cell>
        </row>
        <row r="6646">
          <cell r="A6646">
            <v>8398</v>
          </cell>
          <cell r="B6646">
            <v>83351</v>
          </cell>
          <cell r="C6646">
            <v>12953</v>
          </cell>
          <cell r="D6646">
            <v>0</v>
          </cell>
          <cell r="E6646">
            <v>800</v>
          </cell>
          <cell r="F6646">
            <v>0</v>
          </cell>
          <cell r="G6646" t="str">
            <v>800_ac2cbaeee2719a5b3f7ae6be939b8cee</v>
          </cell>
          <cell r="H6646" t="str">
            <v>Stratocaster.nsmp</v>
          </cell>
          <cell r="I6646">
            <v>630</v>
          </cell>
          <cell r="K6646" t="str">
            <v>nsmp</v>
          </cell>
          <cell r="L6646" t="str">
            <v>application/octet-stream</v>
          </cell>
          <cell r="M6646">
            <v>155876</v>
          </cell>
          <cell r="N6646">
            <v>1491279702</v>
          </cell>
          <cell r="O6646">
            <v>0</v>
          </cell>
        </row>
        <row r="6647">
          <cell r="A6647">
            <v>8399</v>
          </cell>
          <cell r="B6647">
            <v>83351</v>
          </cell>
          <cell r="C6647">
            <v>12953</v>
          </cell>
          <cell r="D6647">
            <v>0</v>
          </cell>
          <cell r="E6647">
            <v>800</v>
          </cell>
          <cell r="F6647">
            <v>0</v>
          </cell>
          <cell r="G6647" t="str">
            <v>800_245a192e475450f351e1ef9eb40fa545</v>
          </cell>
          <cell r="H6647" t="str">
            <v>DIST GUIT.ns2p</v>
          </cell>
          <cell r="I6647">
            <v>405</v>
          </cell>
          <cell r="K6647" t="str">
            <v>ns2p</v>
          </cell>
          <cell r="L6647" t="str">
            <v>application/octet-stream</v>
          </cell>
          <cell r="M6647">
            <v>547</v>
          </cell>
          <cell r="N6647">
            <v>1491279733</v>
          </cell>
          <cell r="O6647">
            <v>0</v>
          </cell>
        </row>
        <row r="6648">
          <cell r="A6648">
            <v>8400</v>
          </cell>
          <cell r="B6648">
            <v>83351</v>
          </cell>
          <cell r="C6648">
            <v>12953</v>
          </cell>
          <cell r="D6648">
            <v>0</v>
          </cell>
          <cell r="E6648">
            <v>800</v>
          </cell>
          <cell r="F6648">
            <v>0</v>
          </cell>
          <cell r="G6648" t="str">
            <v>800_463c2b3cd1a4b8c20b177bc6297e8709</v>
          </cell>
          <cell r="H6648" t="str">
            <v>Rock Guitar.mp3</v>
          </cell>
          <cell r="I6648">
            <v>5280</v>
          </cell>
          <cell r="K6648" t="str">
            <v>mp3</v>
          </cell>
          <cell r="L6648" t="str">
            <v>audio/mp3</v>
          </cell>
          <cell r="M6648">
            <v>1234136</v>
          </cell>
          <cell r="N6648">
            <v>1491279785</v>
          </cell>
          <cell r="O6648">
            <v>0</v>
          </cell>
        </row>
        <row r="6649">
          <cell r="A6649">
            <v>8401</v>
          </cell>
          <cell r="B6649">
            <v>83360</v>
          </cell>
          <cell r="C6649">
            <v>12943</v>
          </cell>
          <cell r="D6649">
            <v>0</v>
          </cell>
          <cell r="E6649">
            <v>16767</v>
          </cell>
          <cell r="F6649">
            <v>0</v>
          </cell>
          <cell r="G6649" t="str">
            <v>16767_f8de93afd14485b584e742855586218b</v>
          </cell>
          <cell r="H6649" t="str">
            <v>Foxrun - 4_4_17, 7.09 AM.mp3</v>
          </cell>
          <cell r="I6649">
            <v>315</v>
          </cell>
          <cell r="K6649" t="str">
            <v>mp3</v>
          </cell>
          <cell r="L6649" t="str">
            <v>audio/mp3</v>
          </cell>
          <cell r="M6649">
            <v>211651</v>
          </cell>
          <cell r="N6649">
            <v>1491304448</v>
          </cell>
          <cell r="O6649">
            <v>0</v>
          </cell>
        </row>
        <row r="6650">
          <cell r="A6650">
            <v>8402</v>
          </cell>
          <cell r="B6650">
            <v>83360</v>
          </cell>
          <cell r="C6650">
            <v>12943</v>
          </cell>
          <cell r="D6650">
            <v>0</v>
          </cell>
          <cell r="E6650">
            <v>16767</v>
          </cell>
          <cell r="F6650">
            <v>0</v>
          </cell>
          <cell r="G6650" t="str">
            <v>16767_1d6944178b9df066c1ac716f377b1834</v>
          </cell>
          <cell r="H6650" t="str">
            <v>Foxrun - 4_4_17, 7.09 AM.mp3</v>
          </cell>
          <cell r="I6650">
            <v>119</v>
          </cell>
          <cell r="K6650" t="str">
            <v>mp3</v>
          </cell>
          <cell r="L6650" t="str">
            <v>audio/mp3</v>
          </cell>
          <cell r="M6650">
            <v>211651</v>
          </cell>
          <cell r="N6650">
            <v>1491304480</v>
          </cell>
          <cell r="O6650">
            <v>0</v>
          </cell>
        </row>
        <row r="6651">
          <cell r="A6651">
            <v>8403</v>
          </cell>
          <cell r="B6651">
            <v>83371</v>
          </cell>
          <cell r="C6651">
            <v>12890</v>
          </cell>
          <cell r="D6651">
            <v>0</v>
          </cell>
          <cell r="E6651">
            <v>19526</v>
          </cell>
          <cell r="F6651">
            <v>0</v>
          </cell>
          <cell r="G6651" t="str">
            <v>19526_5642dfe6927e081e42e8b45fbfb9773a</v>
          </cell>
          <cell r="H6651" t="str">
            <v>IMG_0905.JPG</v>
          </cell>
          <cell r="I6651">
            <v>642</v>
          </cell>
          <cell r="K6651" t="str">
            <v>jpg</v>
          </cell>
          <cell r="L6651" t="str">
            <v>image/jpeg</v>
          </cell>
          <cell r="M6651">
            <v>1685811</v>
          </cell>
          <cell r="N6651">
            <v>1491333619</v>
          </cell>
          <cell r="O6651">
            <v>0</v>
          </cell>
        </row>
        <row r="6652">
          <cell r="A6652">
            <v>8404</v>
          </cell>
          <cell r="B6652">
            <v>83476</v>
          </cell>
          <cell r="C6652">
            <v>12954</v>
          </cell>
          <cell r="D6652">
            <v>0</v>
          </cell>
          <cell r="E6652">
            <v>8129</v>
          </cell>
          <cell r="F6652">
            <v>0</v>
          </cell>
          <cell r="G6652" t="str">
            <v>8129_e482e3f8c52b39974ba2c67bb29cf305</v>
          </cell>
          <cell r="H6652" t="str">
            <v>Screenshot 2017-04-05 20.16.27.png</v>
          </cell>
          <cell r="I6652">
            <v>404</v>
          </cell>
          <cell r="J6652" t="str">
            <v>Update screen 1</v>
          </cell>
          <cell r="K6652" t="str">
            <v>png</v>
          </cell>
          <cell r="L6652" t="str">
            <v>image/png</v>
          </cell>
          <cell r="M6652">
            <v>36698</v>
          </cell>
          <cell r="N6652">
            <v>1491416245</v>
          </cell>
          <cell r="O6652">
            <v>0</v>
          </cell>
        </row>
        <row r="6653">
          <cell r="A6653">
            <v>8405</v>
          </cell>
          <cell r="B6653">
            <v>83476</v>
          </cell>
          <cell r="C6653">
            <v>12954</v>
          </cell>
          <cell r="D6653">
            <v>0</v>
          </cell>
          <cell r="E6653">
            <v>8129</v>
          </cell>
          <cell r="F6653">
            <v>0</v>
          </cell>
          <cell r="G6653" t="str">
            <v>8129_83b87d5423f858b1cc2115bd9c4b0535</v>
          </cell>
          <cell r="H6653" t="str">
            <v>Screenshot 2017-04-05 20.16.35.png</v>
          </cell>
          <cell r="I6653">
            <v>404</v>
          </cell>
          <cell r="J6653" t="str">
            <v>Update screen 2</v>
          </cell>
          <cell r="K6653" t="str">
            <v>png</v>
          </cell>
          <cell r="L6653" t="str">
            <v>image/png</v>
          </cell>
          <cell r="M6653">
            <v>36744</v>
          </cell>
          <cell r="N6653">
            <v>1491416246</v>
          </cell>
          <cell r="O6653">
            <v>0</v>
          </cell>
        </row>
        <row r="6654">
          <cell r="A6654">
            <v>8406</v>
          </cell>
          <cell r="B6654">
            <v>83481</v>
          </cell>
          <cell r="C6654">
            <v>3308</v>
          </cell>
          <cell r="D6654">
            <v>0</v>
          </cell>
          <cell r="E6654">
            <v>8129</v>
          </cell>
          <cell r="F6654">
            <v>0</v>
          </cell>
          <cell r="G6654" t="str">
            <v>8129_d99b85128bcfb24ec8421ad41e9bd4df</v>
          </cell>
          <cell r="H6654" t="str">
            <v>NS2_ShowMustGoOn.mp3</v>
          </cell>
          <cell r="I6654">
            <v>1567</v>
          </cell>
          <cell r="J6654" t="str">
            <v>NS2 - Show Must Go On</v>
          </cell>
          <cell r="K6654" t="str">
            <v>mp3</v>
          </cell>
          <cell r="L6654" t="str">
            <v>audio/mpeg</v>
          </cell>
          <cell r="M6654">
            <v>1687462</v>
          </cell>
          <cell r="N6654">
            <v>1491419694</v>
          </cell>
          <cell r="O6654">
            <v>0</v>
          </cell>
        </row>
        <row r="6655">
          <cell r="A6655">
            <v>8407</v>
          </cell>
          <cell r="B6655">
            <v>83493</v>
          </cell>
          <cell r="C6655">
            <v>12956</v>
          </cell>
          <cell r="D6655">
            <v>0</v>
          </cell>
          <cell r="E6655">
            <v>65</v>
          </cell>
          <cell r="F6655">
            <v>0</v>
          </cell>
          <cell r="G6655" t="str">
            <v>65_6a09f6d6c81e12e4e2239acdbdc860f3</v>
          </cell>
          <cell r="H6655" t="str">
            <v>52589030.jpg</v>
          </cell>
          <cell r="I6655">
            <v>832</v>
          </cell>
          <cell r="K6655" t="str">
            <v>jpg</v>
          </cell>
          <cell r="L6655" t="str">
            <v>image/jpeg</v>
          </cell>
          <cell r="M6655">
            <v>20700</v>
          </cell>
          <cell r="N6655">
            <v>1491426002</v>
          </cell>
          <cell r="O6655">
            <v>0</v>
          </cell>
        </row>
        <row r="6656">
          <cell r="A6656">
            <v>8409</v>
          </cell>
          <cell r="B6656">
            <v>83508</v>
          </cell>
          <cell r="C6656">
            <v>12915</v>
          </cell>
          <cell r="D6656">
            <v>0</v>
          </cell>
          <cell r="E6656">
            <v>18011</v>
          </cell>
          <cell r="F6656">
            <v>0</v>
          </cell>
          <cell r="G6656" t="str">
            <v>18011_1afdc7ac1cd3637d55af997cc5776978</v>
          </cell>
          <cell r="H6656" t="str">
            <v>IMG_3538.JPG</v>
          </cell>
          <cell r="I6656">
            <v>1696</v>
          </cell>
          <cell r="K6656" t="str">
            <v>jpg</v>
          </cell>
          <cell r="L6656" t="str">
            <v>image/jpeg</v>
          </cell>
          <cell r="M6656">
            <v>1825006</v>
          </cell>
          <cell r="N6656">
            <v>1491446374</v>
          </cell>
          <cell r="O6656">
            <v>0</v>
          </cell>
        </row>
        <row r="6657">
          <cell r="A6657">
            <v>8410</v>
          </cell>
          <cell r="B6657">
            <v>83510</v>
          </cell>
          <cell r="C6657">
            <v>12943</v>
          </cell>
          <cell r="D6657">
            <v>0</v>
          </cell>
          <cell r="E6657">
            <v>800</v>
          </cell>
          <cell r="F6657">
            <v>0</v>
          </cell>
          <cell r="G6657" t="str">
            <v>800_054ff4a9cddfcf91f8aa914b614e035e</v>
          </cell>
          <cell r="H6657" t="str">
            <v>Fox Intro.ns2p</v>
          </cell>
          <cell r="I6657">
            <v>85</v>
          </cell>
          <cell r="K6657" t="str">
            <v>ns2p</v>
          </cell>
          <cell r="L6657" t="str">
            <v>application/octet-stream</v>
          </cell>
          <cell r="M6657">
            <v>547</v>
          </cell>
          <cell r="N6657">
            <v>1491447562</v>
          </cell>
          <cell r="O6657">
            <v>0</v>
          </cell>
        </row>
        <row r="6658">
          <cell r="A6658">
            <v>8425</v>
          </cell>
          <cell r="B6658">
            <v>83551</v>
          </cell>
          <cell r="C6658">
            <v>12967</v>
          </cell>
          <cell r="D6658">
            <v>0</v>
          </cell>
          <cell r="E6658">
            <v>11866</v>
          </cell>
          <cell r="F6658">
            <v>0</v>
          </cell>
          <cell r="G6658" t="str">
            <v>11866_8231e22433080fa3f556df3f8f1724ca</v>
          </cell>
          <cell r="H6658" t="str">
            <v>Center.jpg</v>
          </cell>
          <cell r="I6658">
            <v>3855</v>
          </cell>
          <cell r="J6658" t="str">
            <v>The Center Section (bad light, I know)</v>
          </cell>
          <cell r="K6658" t="str">
            <v>jpg</v>
          </cell>
          <cell r="L6658" t="str">
            <v>image/jpeg</v>
          </cell>
          <cell r="M6658">
            <v>731661</v>
          </cell>
          <cell r="N6658">
            <v>1491490937</v>
          </cell>
          <cell r="O6658">
            <v>0</v>
          </cell>
        </row>
        <row r="6659">
          <cell r="A6659">
            <v>8426</v>
          </cell>
          <cell r="B6659">
            <v>83551</v>
          </cell>
          <cell r="C6659">
            <v>12967</v>
          </cell>
          <cell r="D6659">
            <v>0</v>
          </cell>
          <cell r="E6659">
            <v>11866</v>
          </cell>
          <cell r="F6659">
            <v>0</v>
          </cell>
          <cell r="G6659" t="str">
            <v>11866_82e87d0ddc01cba0d7200d425c5bbc95</v>
          </cell>
          <cell r="H6659" t="str">
            <v>Center2.jpg</v>
          </cell>
          <cell r="I6659">
            <v>3855</v>
          </cell>
          <cell r="J6659" t="str">
            <v>Setting the split points... (unfortunately no picture of Crossfade options)</v>
          </cell>
          <cell r="K6659" t="str">
            <v>jpg</v>
          </cell>
          <cell r="L6659" t="str">
            <v>image/jpeg</v>
          </cell>
          <cell r="M6659">
            <v>602394</v>
          </cell>
          <cell r="N6659">
            <v>1491490937</v>
          </cell>
          <cell r="O6659">
            <v>0</v>
          </cell>
        </row>
        <row r="6660">
          <cell r="A6660">
            <v>8427</v>
          </cell>
          <cell r="B6660">
            <v>83551</v>
          </cell>
          <cell r="C6660">
            <v>12967</v>
          </cell>
          <cell r="D6660">
            <v>0</v>
          </cell>
          <cell r="E6660">
            <v>11866</v>
          </cell>
          <cell r="F6660">
            <v>0</v>
          </cell>
          <cell r="G6660" t="str">
            <v>11866_954bca2d90d2de1c7331ee55b6e29829</v>
          </cell>
          <cell r="H6660" t="str">
            <v>Center3.jpg</v>
          </cell>
          <cell r="I6660">
            <v>3855</v>
          </cell>
          <cell r="J6660" t="str">
            <v>Restructured BANKS / PROGRAMS. Copy/Past Functionality and MULTI EDIT</v>
          </cell>
          <cell r="K6660" t="str">
            <v>jpg</v>
          </cell>
          <cell r="L6660" t="str">
            <v>image/jpeg</v>
          </cell>
          <cell r="M6660">
            <v>459863</v>
          </cell>
          <cell r="N6660">
            <v>1491490937</v>
          </cell>
          <cell r="O6660">
            <v>0</v>
          </cell>
        </row>
        <row r="6661">
          <cell r="A6661">
            <v>8428</v>
          </cell>
          <cell r="B6661">
            <v>83551</v>
          </cell>
          <cell r="C6661">
            <v>12967</v>
          </cell>
          <cell r="D6661">
            <v>0</v>
          </cell>
          <cell r="E6661">
            <v>11866</v>
          </cell>
          <cell r="F6661">
            <v>0</v>
          </cell>
          <cell r="G6661" t="str">
            <v>11866_18deb64b9d516d47c11cb523e42c2280</v>
          </cell>
          <cell r="H6661" t="str">
            <v>Center4.jpg</v>
          </cell>
          <cell r="I6661">
            <v>3855</v>
          </cell>
          <cell r="J6661" t="str">
            <v>The PROG UP/DN PEDAL can be connected here (back side)</v>
          </cell>
          <cell r="K6661" t="str">
            <v>jpg</v>
          </cell>
          <cell r="L6661" t="str">
            <v>image/jpeg</v>
          </cell>
          <cell r="M6661">
            <v>359404</v>
          </cell>
          <cell r="N6661">
            <v>1491490937</v>
          </cell>
          <cell r="O6661">
            <v>0</v>
          </cell>
        </row>
        <row r="6662">
          <cell r="A6662">
            <v>8429</v>
          </cell>
          <cell r="B6662">
            <v>83551</v>
          </cell>
          <cell r="C6662">
            <v>12967</v>
          </cell>
          <cell r="D6662">
            <v>0</v>
          </cell>
          <cell r="E6662">
            <v>11866</v>
          </cell>
          <cell r="F6662">
            <v>0</v>
          </cell>
          <cell r="G6662" t="str">
            <v>11866_53541f690c32732718faffa85f315f6a</v>
          </cell>
          <cell r="H6662" t="str">
            <v>Effect.jpg</v>
          </cell>
          <cell r="I6662">
            <v>3855</v>
          </cell>
          <cell r="J6662" t="str">
            <v>The Effect Section</v>
          </cell>
          <cell r="K6662" t="str">
            <v>jpg</v>
          </cell>
          <cell r="L6662" t="str">
            <v>image/jpeg</v>
          </cell>
          <cell r="M6662">
            <v>797797</v>
          </cell>
          <cell r="N6662">
            <v>1491490937</v>
          </cell>
          <cell r="O6662">
            <v>0</v>
          </cell>
        </row>
        <row r="6663">
          <cell r="A6663">
            <v>8431</v>
          </cell>
          <cell r="B6663">
            <v>83551</v>
          </cell>
          <cell r="C6663">
            <v>12967</v>
          </cell>
          <cell r="D6663">
            <v>0</v>
          </cell>
          <cell r="E6663">
            <v>11866</v>
          </cell>
          <cell r="F6663">
            <v>0</v>
          </cell>
          <cell r="G6663" t="str">
            <v>11866_5eec4df518bdaa1ab76d44d3b52edafa</v>
          </cell>
          <cell r="H6663" t="str">
            <v>Effect3.jpg</v>
          </cell>
          <cell r="I6663">
            <v>3855</v>
          </cell>
          <cell r="J6663" t="str">
            <v>The Filters of the AMP SIM/EQ-Section. Controllable in Frequency and Resonance</v>
          </cell>
          <cell r="K6663" t="str">
            <v>jpg</v>
          </cell>
          <cell r="L6663" t="str">
            <v>image/jpeg</v>
          </cell>
          <cell r="M6663">
            <v>444025</v>
          </cell>
          <cell r="N6663">
            <v>1491490937</v>
          </cell>
          <cell r="O6663">
            <v>0</v>
          </cell>
        </row>
        <row r="6664">
          <cell r="A6664">
            <v>8432</v>
          </cell>
          <cell r="B6664">
            <v>83551</v>
          </cell>
          <cell r="C6664">
            <v>12967</v>
          </cell>
          <cell r="D6664">
            <v>0</v>
          </cell>
          <cell r="E6664">
            <v>11866</v>
          </cell>
          <cell r="F6664">
            <v>0</v>
          </cell>
          <cell r="G6664" t="str">
            <v>11866_09ebb8d670c16cfac5d501023a6ea288</v>
          </cell>
          <cell r="H6664" t="str">
            <v>Effect4.jpg</v>
          </cell>
          <cell r="I6664">
            <v>3855</v>
          </cell>
          <cell r="J6664" t="str">
            <v>Morphable REVERB with new &amp;quot;Bright&amp;quot;-Mode</v>
          </cell>
          <cell r="K6664" t="str">
            <v>jpg</v>
          </cell>
          <cell r="L6664" t="str">
            <v>image/jpeg</v>
          </cell>
          <cell r="M6664">
            <v>437712</v>
          </cell>
          <cell r="N6664">
            <v>1491490937</v>
          </cell>
          <cell r="O6664">
            <v>0</v>
          </cell>
        </row>
        <row r="6665">
          <cell r="A6665">
            <v>8433</v>
          </cell>
          <cell r="B6665">
            <v>83551</v>
          </cell>
          <cell r="C6665">
            <v>12967</v>
          </cell>
          <cell r="D6665">
            <v>0</v>
          </cell>
          <cell r="E6665">
            <v>11866</v>
          </cell>
          <cell r="F6665">
            <v>0</v>
          </cell>
          <cell r="G6665" t="str">
            <v>11866_1f6fef6ba4aaca0dc261ecd25a976044</v>
          </cell>
          <cell r="H6665" t="str">
            <v>Effect5.jpg</v>
          </cell>
          <cell r="I6665">
            <v>3855</v>
          </cell>
          <cell r="J6665" t="str">
            <v>COMPRESSOR with new &amp;quot;Fast&amp;quot;-Mode</v>
          </cell>
          <cell r="K6665" t="str">
            <v>jpg</v>
          </cell>
          <cell r="L6665" t="str">
            <v>image/jpeg</v>
          </cell>
          <cell r="M6665">
            <v>344471</v>
          </cell>
          <cell r="N6665">
            <v>1491490937</v>
          </cell>
          <cell r="O6665">
            <v>0</v>
          </cell>
        </row>
        <row r="6666">
          <cell r="A6666">
            <v>8434</v>
          </cell>
          <cell r="B6666">
            <v>83551</v>
          </cell>
          <cell r="C6666">
            <v>12967</v>
          </cell>
          <cell r="D6666">
            <v>0</v>
          </cell>
          <cell r="E6666">
            <v>11866</v>
          </cell>
          <cell r="F6666">
            <v>0</v>
          </cell>
          <cell r="G6666" t="str">
            <v>11866_937a54cdb86c942c5f8d998d66fe865d</v>
          </cell>
          <cell r="H6666" t="str">
            <v>Nord Stage 3.jpg</v>
          </cell>
          <cell r="I6666">
            <v>3855</v>
          </cell>
          <cell r="J6666" t="str">
            <v>Staffan playing the Nord Stage 3 (HA 88 in this case)</v>
          </cell>
          <cell r="K6666" t="str">
            <v>jpg</v>
          </cell>
          <cell r="L6666" t="str">
            <v>image/jpeg</v>
          </cell>
          <cell r="M6666">
            <v>518977</v>
          </cell>
          <cell r="N6666">
            <v>1491490937</v>
          </cell>
          <cell r="O6666">
            <v>0</v>
          </cell>
        </row>
        <row r="6667">
          <cell r="A6667">
            <v>8435</v>
          </cell>
          <cell r="B6667">
            <v>83551</v>
          </cell>
          <cell r="C6667">
            <v>12967</v>
          </cell>
          <cell r="D6667">
            <v>0</v>
          </cell>
          <cell r="E6667">
            <v>11866</v>
          </cell>
          <cell r="F6667">
            <v>0</v>
          </cell>
          <cell r="G6667" t="str">
            <v>11866_51da1a335c9a18dc7dac0ad12ce5f21d</v>
          </cell>
          <cell r="H6667" t="str">
            <v>Organ 1.jpg</v>
          </cell>
          <cell r="I6667">
            <v>3855</v>
          </cell>
          <cell r="J6667" t="str">
            <v>Nord typical pitch stick / modulation wheel</v>
          </cell>
          <cell r="K6667" t="str">
            <v>jpg</v>
          </cell>
          <cell r="L6667" t="str">
            <v>image/jpeg</v>
          </cell>
          <cell r="M6667">
            <v>764143</v>
          </cell>
          <cell r="N6667">
            <v>1491490937</v>
          </cell>
          <cell r="O6667">
            <v>0</v>
          </cell>
        </row>
        <row r="6668">
          <cell r="A6668">
            <v>8436</v>
          </cell>
          <cell r="B6668">
            <v>83551</v>
          </cell>
          <cell r="C6668">
            <v>12967</v>
          </cell>
          <cell r="D6668">
            <v>0</v>
          </cell>
          <cell r="E6668">
            <v>11866</v>
          </cell>
          <cell r="F6668">
            <v>0</v>
          </cell>
          <cell r="G6668" t="str">
            <v>11866_1a12f8eb25cabaf586ceb32d1ebf0814</v>
          </cell>
          <cell r="H6668" t="str">
            <v>Organ 2.jpg</v>
          </cell>
          <cell r="I6668">
            <v>3855</v>
          </cell>
          <cell r="J6668" t="str">
            <v>See the additional drawbar settings</v>
          </cell>
          <cell r="K6668" t="str">
            <v>jpg</v>
          </cell>
          <cell r="L6668" t="str">
            <v>image/jpeg</v>
          </cell>
          <cell r="M6668">
            <v>642633</v>
          </cell>
          <cell r="N6668">
            <v>1491490937</v>
          </cell>
          <cell r="O6668">
            <v>0</v>
          </cell>
        </row>
        <row r="6669">
          <cell r="A6669">
            <v>8437</v>
          </cell>
          <cell r="B6669">
            <v>83551</v>
          </cell>
          <cell r="C6669">
            <v>12967</v>
          </cell>
          <cell r="D6669">
            <v>0</v>
          </cell>
          <cell r="E6669">
            <v>11866</v>
          </cell>
          <cell r="F6669">
            <v>0</v>
          </cell>
          <cell r="G6669" t="str">
            <v>11866_51f94947d45558647351cdf23ee3d976</v>
          </cell>
          <cell r="H6669" t="str">
            <v>Organ3.jpg</v>
          </cell>
          <cell r="I6669">
            <v>3855</v>
          </cell>
          <cell r="J6669" t="str">
            <v>Drawbars on the Compact Version...</v>
          </cell>
          <cell r="K6669" t="str">
            <v>jpg</v>
          </cell>
          <cell r="L6669" t="str">
            <v>image/jpeg</v>
          </cell>
          <cell r="M6669">
            <v>487544</v>
          </cell>
          <cell r="N6669">
            <v>1491490937</v>
          </cell>
          <cell r="O6669">
            <v>0</v>
          </cell>
        </row>
        <row r="6670">
          <cell r="A6670">
            <v>8424</v>
          </cell>
          <cell r="B6670">
            <v>83551</v>
          </cell>
          <cell r="C6670">
            <v>12967</v>
          </cell>
          <cell r="D6670">
            <v>0</v>
          </cell>
          <cell r="E6670">
            <v>11866</v>
          </cell>
          <cell r="F6670">
            <v>0</v>
          </cell>
          <cell r="G6670" t="str">
            <v>11866_0bdd494bad386498148fc423925c2028</v>
          </cell>
          <cell r="H6670" t="str">
            <v>Back Pedal Trigger.jpg</v>
          </cell>
          <cell r="I6670">
            <v>3855</v>
          </cell>
          <cell r="J6670" t="str">
            <v>The new connection for the PROG UP/DN PEDAL</v>
          </cell>
          <cell r="K6670" t="str">
            <v>jpg</v>
          </cell>
          <cell r="L6670" t="str">
            <v>image/jpeg</v>
          </cell>
          <cell r="M6670">
            <v>292948</v>
          </cell>
          <cell r="N6670">
            <v>1491490937</v>
          </cell>
          <cell r="O6670">
            <v>0</v>
          </cell>
        </row>
        <row r="6671">
          <cell r="A6671">
            <v>8438</v>
          </cell>
          <cell r="B6671">
            <v>83551</v>
          </cell>
          <cell r="C6671">
            <v>12967</v>
          </cell>
          <cell r="D6671">
            <v>0</v>
          </cell>
          <cell r="E6671">
            <v>11866</v>
          </cell>
          <cell r="F6671">
            <v>0</v>
          </cell>
          <cell r="G6671" t="str">
            <v>11866_d0a2ce26dabc063ec006e108d4b1e0ee</v>
          </cell>
          <cell r="H6671" t="str">
            <v>Synth.jpg</v>
          </cell>
          <cell r="I6671">
            <v>3855</v>
          </cell>
          <cell r="J6671" t="str">
            <v>The Synth Section (sorry for the bad focus;) )</v>
          </cell>
          <cell r="K6671" t="str">
            <v>jpg</v>
          </cell>
          <cell r="L6671" t="str">
            <v>image/jpeg</v>
          </cell>
          <cell r="M6671">
            <v>567853</v>
          </cell>
          <cell r="N6671">
            <v>1491490937</v>
          </cell>
          <cell r="O6671">
            <v>0</v>
          </cell>
        </row>
        <row r="6672">
          <cell r="A6672">
            <v>8439</v>
          </cell>
          <cell r="B6672">
            <v>83551</v>
          </cell>
          <cell r="C6672">
            <v>12967</v>
          </cell>
          <cell r="D6672">
            <v>0</v>
          </cell>
          <cell r="E6672">
            <v>11866</v>
          </cell>
          <cell r="F6672">
            <v>0</v>
          </cell>
          <cell r="G6672" t="str">
            <v>11866_cc8563d4b6f2d37f6607a9cd601d0ce3</v>
          </cell>
          <cell r="H6672" t="str">
            <v>Synth2.jpg</v>
          </cell>
          <cell r="I6672">
            <v>3855</v>
          </cell>
          <cell r="J6672" t="str">
            <v>Nice graphics.. here: 2nd oscillator mode.</v>
          </cell>
          <cell r="K6672" t="str">
            <v>jpg</v>
          </cell>
          <cell r="L6672" t="str">
            <v>image/jpeg</v>
          </cell>
          <cell r="M6672">
            <v>613802</v>
          </cell>
          <cell r="N6672">
            <v>1491490937</v>
          </cell>
          <cell r="O6672">
            <v>0</v>
          </cell>
        </row>
        <row r="6673">
          <cell r="A6673">
            <v>8440</v>
          </cell>
          <cell r="B6673">
            <v>83551</v>
          </cell>
          <cell r="C6673">
            <v>12967</v>
          </cell>
          <cell r="D6673">
            <v>0</v>
          </cell>
          <cell r="E6673">
            <v>11866</v>
          </cell>
          <cell r="F6673">
            <v>0</v>
          </cell>
          <cell r="G6673" t="str">
            <v>11866_c5a0610cdfc34357aa9b6e03c729e6a5</v>
          </cell>
          <cell r="H6673" t="str">
            <v>Synth3.jpg</v>
          </cell>
          <cell r="I6673">
            <v>3855</v>
          </cell>
          <cell r="J6673" t="str">
            <v>Still not so much info on S-Waves</v>
          </cell>
          <cell r="K6673" t="str">
            <v>jpg</v>
          </cell>
          <cell r="L6673" t="str">
            <v>image/jpeg</v>
          </cell>
          <cell r="M6673">
            <v>500478</v>
          </cell>
          <cell r="N6673">
            <v>1491490937</v>
          </cell>
          <cell r="O6673">
            <v>0</v>
          </cell>
        </row>
        <row r="6674">
          <cell r="A6674">
            <v>8441</v>
          </cell>
          <cell r="B6674">
            <v>83551</v>
          </cell>
          <cell r="C6674">
            <v>12967</v>
          </cell>
          <cell r="D6674">
            <v>0</v>
          </cell>
          <cell r="E6674">
            <v>11866</v>
          </cell>
          <cell r="F6674">
            <v>0</v>
          </cell>
          <cell r="G6674" t="str">
            <v>11866_87b56b733e5bdea3cd62820f18abb1a1</v>
          </cell>
          <cell r="H6674" t="str">
            <v>Piano.jpg</v>
          </cell>
          <cell r="I6674">
            <v>3855</v>
          </cell>
          <cell r="J6674" t="str">
            <v>The Piano Section (sorry for the bad light)</v>
          </cell>
          <cell r="K6674" t="str">
            <v>jpg</v>
          </cell>
          <cell r="L6674" t="str">
            <v>image/jpeg</v>
          </cell>
          <cell r="M6674">
            <v>284353</v>
          </cell>
          <cell r="N6674">
            <v>1491491036</v>
          </cell>
          <cell r="O6674">
            <v>0</v>
          </cell>
        </row>
        <row r="6675">
          <cell r="A6675">
            <v>8442</v>
          </cell>
          <cell r="B6675">
            <v>83652</v>
          </cell>
          <cell r="C6675">
            <v>12974</v>
          </cell>
          <cell r="D6675">
            <v>0</v>
          </cell>
          <cell r="E6675">
            <v>9428</v>
          </cell>
          <cell r="F6675">
            <v>0</v>
          </cell>
          <cell r="G6675" t="str">
            <v>9428_8c1ac40da92908664bfee112773c1ad9</v>
          </cell>
          <cell r="H6675" t="str">
            <v>whatisthis.jpg</v>
          </cell>
          <cell r="I6675">
            <v>481</v>
          </cell>
          <cell r="K6675" t="str">
            <v>jpg</v>
          </cell>
          <cell r="L6675" t="str">
            <v>image/jpeg</v>
          </cell>
          <cell r="M6675">
            <v>269197</v>
          </cell>
          <cell r="N6675">
            <v>1491574207</v>
          </cell>
          <cell r="O6675">
            <v>0</v>
          </cell>
        </row>
        <row r="6676">
          <cell r="A6676">
            <v>8498</v>
          </cell>
          <cell r="B6676">
            <v>84446</v>
          </cell>
          <cell r="C6676">
            <v>13082</v>
          </cell>
          <cell r="D6676">
            <v>0</v>
          </cell>
          <cell r="E6676">
            <v>9859</v>
          </cell>
          <cell r="F6676">
            <v>0</v>
          </cell>
          <cell r="G6676" t="str">
            <v>9859_7f83ac0694c13f7b19adbb9c701dac14</v>
          </cell>
          <cell r="H6676" t="str">
            <v>SFZ BRASS.nsmp</v>
          </cell>
          <cell r="I6676">
            <v>512</v>
          </cell>
          <cell r="J6676" t="str">
            <v>Trombone, trumpet and 2 sax</v>
          </cell>
          <cell r="K6676" t="str">
            <v>nsmp</v>
          </cell>
          <cell r="L6676" t="str">
            <v>application/octet-stream</v>
          </cell>
          <cell r="M6676">
            <v>1130474</v>
          </cell>
          <cell r="N6676">
            <v>1493227431</v>
          </cell>
          <cell r="O6676">
            <v>0</v>
          </cell>
        </row>
        <row r="6677">
          <cell r="A6677">
            <v>8444</v>
          </cell>
          <cell r="B6677">
            <v>83771</v>
          </cell>
          <cell r="C6677">
            <v>12985</v>
          </cell>
          <cell r="D6677">
            <v>0</v>
          </cell>
          <cell r="E6677">
            <v>19235</v>
          </cell>
          <cell r="F6677">
            <v>0</v>
          </cell>
          <cell r="G6677" t="str">
            <v>19235_3ca8dda31cf2c30c98025efaa6cbc8de</v>
          </cell>
          <cell r="H6677" t="str">
            <v>Null Sample.nsmp</v>
          </cell>
          <cell r="I6677">
            <v>98</v>
          </cell>
          <cell r="K6677" t="str">
            <v>nsmp</v>
          </cell>
          <cell r="L6677" t="str">
            <v>application/octet-stream</v>
          </cell>
          <cell r="M6677">
            <v>869</v>
          </cell>
          <cell r="N6677">
            <v>1491713794</v>
          </cell>
          <cell r="O6677">
            <v>0</v>
          </cell>
        </row>
        <row r="6678">
          <cell r="A6678">
            <v>8445</v>
          </cell>
          <cell r="B6678">
            <v>83789</v>
          </cell>
          <cell r="C6678">
            <v>12956</v>
          </cell>
          <cell r="D6678">
            <v>0</v>
          </cell>
          <cell r="E6678">
            <v>2630</v>
          </cell>
          <cell r="F6678">
            <v>0</v>
          </cell>
          <cell r="G6678" t="str">
            <v>2630_b4fade1e991dc2a82aea8817b4ec7893</v>
          </cell>
          <cell r="H6678" t="str">
            <v>IMG_0005.JPG</v>
          </cell>
          <cell r="I6678">
            <v>789</v>
          </cell>
          <cell r="K6678" t="str">
            <v>jpg</v>
          </cell>
          <cell r="L6678" t="str">
            <v>image/jpeg</v>
          </cell>
          <cell r="M6678">
            <v>1863886</v>
          </cell>
          <cell r="N6678">
            <v>1491742552</v>
          </cell>
          <cell r="O6678">
            <v>0</v>
          </cell>
        </row>
        <row r="6679">
          <cell r="A6679">
            <v>8446</v>
          </cell>
          <cell r="B6679">
            <v>83799</v>
          </cell>
          <cell r="C6679">
            <v>12447</v>
          </cell>
          <cell r="D6679">
            <v>0</v>
          </cell>
          <cell r="E6679">
            <v>5792</v>
          </cell>
          <cell r="F6679">
            <v>0</v>
          </cell>
          <cell r="G6679" t="str">
            <v>5792_fed6783570600154b6aff8ed0f0d3783</v>
          </cell>
          <cell r="H6679" t="str">
            <v>Changing ND patches from Ableton Live.pdf</v>
          </cell>
          <cell r="I6679">
            <v>161</v>
          </cell>
          <cell r="K6679" t="str">
            <v>pdf</v>
          </cell>
          <cell r="L6679" t="str">
            <v>application/pdf</v>
          </cell>
          <cell r="M6679">
            <v>126446</v>
          </cell>
          <cell r="N6679">
            <v>1491752058</v>
          </cell>
          <cell r="O6679">
            <v>0</v>
          </cell>
        </row>
        <row r="6680">
          <cell r="A6680">
            <v>8447</v>
          </cell>
          <cell r="B6680">
            <v>83801</v>
          </cell>
          <cell r="C6680">
            <v>12989</v>
          </cell>
          <cell r="D6680">
            <v>0</v>
          </cell>
          <cell r="E6680">
            <v>13849</v>
          </cell>
          <cell r="F6680">
            <v>0</v>
          </cell>
          <cell r="G6680" t="str">
            <v>13849_794e2927c5b5ca971efa0d51e98469da</v>
          </cell>
          <cell r="H6680" t="str">
            <v>Piano rouge Eve.nsmp</v>
          </cell>
          <cell r="I6680">
            <v>143</v>
          </cell>
          <cell r="K6680" t="str">
            <v>nsmp</v>
          </cell>
          <cell r="L6680" t="str">
            <v>application/octet-stream</v>
          </cell>
          <cell r="M6680">
            <v>511349</v>
          </cell>
          <cell r="N6680">
            <v>1491752616</v>
          </cell>
          <cell r="O6680">
            <v>0</v>
          </cell>
        </row>
        <row r="6681">
          <cell r="A6681">
            <v>8448</v>
          </cell>
          <cell r="B6681">
            <v>83843</v>
          </cell>
          <cell r="C6681">
            <v>12994</v>
          </cell>
          <cell r="D6681">
            <v>0</v>
          </cell>
          <cell r="E6681">
            <v>2647</v>
          </cell>
          <cell r="F6681">
            <v>0</v>
          </cell>
          <cell r="G6681" t="str">
            <v>2647_ea0b6e0dcc36cfa3df1c9711c84c6f1c</v>
          </cell>
          <cell r="H6681" t="str">
            <v>20170408_214539.jpg</v>
          </cell>
          <cell r="I6681">
            <v>1127</v>
          </cell>
          <cell r="J6681" t="str">
            <v>My Nord in on Fire !!!!</v>
          </cell>
          <cell r="K6681" t="str">
            <v>jpg</v>
          </cell>
          <cell r="L6681" t="str">
            <v>image/jpeg</v>
          </cell>
          <cell r="M6681">
            <v>3367013</v>
          </cell>
          <cell r="N6681">
            <v>1491833476</v>
          </cell>
          <cell r="O6681">
            <v>0</v>
          </cell>
        </row>
        <row r="6682">
          <cell r="A6682">
            <v>8449</v>
          </cell>
          <cell r="B6682">
            <v>83844</v>
          </cell>
          <cell r="C6682">
            <v>12994</v>
          </cell>
          <cell r="D6682">
            <v>0</v>
          </cell>
          <cell r="E6682">
            <v>2647</v>
          </cell>
          <cell r="F6682">
            <v>0</v>
          </cell>
          <cell r="G6682" t="str">
            <v>2647_f2778a97a3114289c415b18cda3cb05d</v>
          </cell>
          <cell r="H6682" t="str">
            <v>20170408_202851.jpg</v>
          </cell>
          <cell r="I6682">
            <v>1114</v>
          </cell>
          <cell r="K6682" t="str">
            <v>jpg</v>
          </cell>
          <cell r="L6682" t="str">
            <v>image/jpeg</v>
          </cell>
          <cell r="M6682">
            <v>2979056</v>
          </cell>
          <cell r="N6682">
            <v>1491833655</v>
          </cell>
          <cell r="O6682">
            <v>0</v>
          </cell>
        </row>
        <row r="6683">
          <cell r="A6683">
            <v>8450</v>
          </cell>
          <cell r="B6683">
            <v>83864</v>
          </cell>
          <cell r="C6683">
            <v>12995</v>
          </cell>
          <cell r="D6683">
            <v>0</v>
          </cell>
          <cell r="E6683">
            <v>19565</v>
          </cell>
          <cell r="F6683">
            <v>0</v>
          </cell>
          <cell r="G6683" t="str">
            <v>19565_4515cd0d6550233d34aff742457d4ffc</v>
          </cell>
          <cell r="H6683" t="str">
            <v>Electro5D_122_vs_122close.mp3</v>
          </cell>
          <cell r="I6683">
            <v>1306</v>
          </cell>
          <cell r="K6683" t="str">
            <v>mp3</v>
          </cell>
          <cell r="L6683" t="str">
            <v>audio/mpeg</v>
          </cell>
          <cell r="M6683">
            <v>634836</v>
          </cell>
          <cell r="N6683">
            <v>1491855643</v>
          </cell>
          <cell r="O6683">
            <v>0</v>
          </cell>
        </row>
        <row r="6684">
          <cell r="A6684">
            <v>8451</v>
          </cell>
          <cell r="B6684">
            <v>83941</v>
          </cell>
          <cell r="C6684">
            <v>12967</v>
          </cell>
          <cell r="D6684">
            <v>0</v>
          </cell>
          <cell r="E6684">
            <v>178</v>
          </cell>
          <cell r="F6684">
            <v>0</v>
          </cell>
          <cell r="G6684" t="str">
            <v>178_06b3a4a231a4eee92ea30119ce290c34</v>
          </cell>
          <cell r="H6684" t="str">
            <v>MoreDynamics.ns2p</v>
          </cell>
          <cell r="I6684">
            <v>80</v>
          </cell>
          <cell r="K6684" t="str">
            <v>ns2p</v>
          </cell>
          <cell r="L6684" t="str">
            <v>application/octet-stream</v>
          </cell>
          <cell r="M6684">
            <v>547</v>
          </cell>
          <cell r="N6684">
            <v>1491993858</v>
          </cell>
          <cell r="O6684">
            <v>0</v>
          </cell>
        </row>
        <row r="6685">
          <cell r="A6685">
            <v>8456</v>
          </cell>
          <cell r="B6685">
            <v>83989</v>
          </cell>
          <cell r="C6685">
            <v>13010</v>
          </cell>
          <cell r="D6685">
            <v>0</v>
          </cell>
          <cell r="E6685">
            <v>19701</v>
          </cell>
          <cell r="F6685">
            <v>0</v>
          </cell>
          <cell r="G6685" t="str">
            <v>19701_0dd77dfd72b7de594db7ba33bed44c27</v>
          </cell>
          <cell r="H6685" t="str">
            <v>IMG_1274.JPG</v>
          </cell>
          <cell r="I6685">
            <v>349</v>
          </cell>
          <cell r="K6685" t="str">
            <v>jpg</v>
          </cell>
          <cell r="L6685" t="str">
            <v>image/jpeg</v>
          </cell>
          <cell r="M6685">
            <v>4705061</v>
          </cell>
          <cell r="N6685">
            <v>1492071652</v>
          </cell>
          <cell r="O6685">
            <v>0</v>
          </cell>
        </row>
        <row r="6686">
          <cell r="A6686">
            <v>8457</v>
          </cell>
          <cell r="B6686">
            <v>83989</v>
          </cell>
          <cell r="C6686">
            <v>13010</v>
          </cell>
          <cell r="D6686">
            <v>0</v>
          </cell>
          <cell r="E6686">
            <v>19701</v>
          </cell>
          <cell r="F6686">
            <v>0</v>
          </cell>
          <cell r="G6686" t="str">
            <v>19701_ffcd4f5335456c426a933e8183545426</v>
          </cell>
          <cell r="H6686" t="str">
            <v>IMG_1269.JPG</v>
          </cell>
          <cell r="I6686">
            <v>349</v>
          </cell>
          <cell r="K6686" t="str">
            <v>jpg</v>
          </cell>
          <cell r="L6686" t="str">
            <v>image/jpeg</v>
          </cell>
          <cell r="M6686">
            <v>4452843</v>
          </cell>
          <cell r="N6686">
            <v>1492071652</v>
          </cell>
          <cell r="O6686">
            <v>0</v>
          </cell>
        </row>
        <row r="6687">
          <cell r="A6687">
            <v>8458</v>
          </cell>
          <cell r="B6687">
            <v>83989</v>
          </cell>
          <cell r="C6687">
            <v>13010</v>
          </cell>
          <cell r="D6687">
            <v>0</v>
          </cell>
          <cell r="E6687">
            <v>19701</v>
          </cell>
          <cell r="F6687">
            <v>0</v>
          </cell>
          <cell r="G6687" t="str">
            <v>19701_e25182a561f4146ba74ad5ac72302e01</v>
          </cell>
          <cell r="H6687" t="str">
            <v>IMG_1272.JPG</v>
          </cell>
          <cell r="I6687">
            <v>349</v>
          </cell>
          <cell r="K6687" t="str">
            <v>jpg</v>
          </cell>
          <cell r="L6687" t="str">
            <v>image/jpeg</v>
          </cell>
          <cell r="M6687">
            <v>1115071</v>
          </cell>
          <cell r="N6687">
            <v>1492071652</v>
          </cell>
          <cell r="O6687">
            <v>0</v>
          </cell>
        </row>
        <row r="6688">
          <cell r="A6688">
            <v>8459</v>
          </cell>
          <cell r="B6688">
            <v>83995</v>
          </cell>
          <cell r="C6688">
            <v>13012</v>
          </cell>
          <cell r="D6688">
            <v>0</v>
          </cell>
          <cell r="E6688">
            <v>11073</v>
          </cell>
          <cell r="F6688">
            <v>0</v>
          </cell>
          <cell r="G6688" t="str">
            <v>11073_438a4f667fe8010253714eeb40a40286</v>
          </cell>
          <cell r="H6688" t="str">
            <v>maxresdefault.jpg</v>
          </cell>
          <cell r="I6688">
            <v>1091</v>
          </cell>
          <cell r="K6688" t="str">
            <v>jpg</v>
          </cell>
          <cell r="L6688" t="str">
            <v>image/jpeg</v>
          </cell>
          <cell r="M6688">
            <v>171069</v>
          </cell>
          <cell r="N6688">
            <v>1492098857</v>
          </cell>
          <cell r="O6688">
            <v>0</v>
          </cell>
        </row>
        <row r="6689">
          <cell r="A6689">
            <v>8460</v>
          </cell>
          <cell r="B6689">
            <v>84020</v>
          </cell>
          <cell r="C6689">
            <v>9778</v>
          </cell>
          <cell r="D6689">
            <v>0</v>
          </cell>
          <cell r="E6689">
            <v>19633</v>
          </cell>
          <cell r="F6689">
            <v>0</v>
          </cell>
          <cell r="G6689" t="str">
            <v>19633_9cc7143a74eb0645dfedc58b61141d6d</v>
          </cell>
          <cell r="H6689" t="str">
            <v>Watcher of the Skies (intro).mp3</v>
          </cell>
          <cell r="I6689">
            <v>3146</v>
          </cell>
          <cell r="J6689" t="str">
            <v>MP3 Demo</v>
          </cell>
          <cell r="K6689" t="str">
            <v>mp3</v>
          </cell>
          <cell r="L6689" t="str">
            <v>audio/mp3</v>
          </cell>
          <cell r="M6689">
            <v>1475603</v>
          </cell>
          <cell r="N6689">
            <v>1492189542</v>
          </cell>
          <cell r="O6689">
            <v>0</v>
          </cell>
        </row>
        <row r="6690">
          <cell r="A6690">
            <v>8461</v>
          </cell>
          <cell r="B6690">
            <v>84020</v>
          </cell>
          <cell r="C6690">
            <v>9778</v>
          </cell>
          <cell r="D6690">
            <v>0</v>
          </cell>
          <cell r="E6690">
            <v>19633</v>
          </cell>
          <cell r="F6690">
            <v>0</v>
          </cell>
          <cell r="G6690" t="str">
            <v>19633_86251ead8c9b48b2bcbcaa087ec58826</v>
          </cell>
          <cell r="H6690" t="str">
            <v>Mellotron_3Violins+2Brasses_WOTS - 3 st int - 8 secs x note.nsmp</v>
          </cell>
          <cell r="I6690">
            <v>192</v>
          </cell>
          <cell r="J6690" t="str">
            <v>NSMP file - Sound for NE5</v>
          </cell>
          <cell r="K6690" t="str">
            <v>nsmp</v>
          </cell>
          <cell r="L6690" t="str">
            <v>application/octet-stream</v>
          </cell>
          <cell r="M6690">
            <v>8332898</v>
          </cell>
          <cell r="N6690">
            <v>1492189542</v>
          </cell>
          <cell r="O6690">
            <v>0</v>
          </cell>
        </row>
        <row r="6691">
          <cell r="A6691">
            <v>8462</v>
          </cell>
          <cell r="B6691">
            <v>84028</v>
          </cell>
          <cell r="C6691">
            <v>12888</v>
          </cell>
          <cell r="D6691">
            <v>0</v>
          </cell>
          <cell r="E6691">
            <v>10083</v>
          </cell>
          <cell r="F6691">
            <v>0</v>
          </cell>
          <cell r="G6691" t="str">
            <v>10083_65adec059d541805be6b5630edef12e4</v>
          </cell>
          <cell r="H6691" t="str">
            <v>I wish Stevie.ns2pb</v>
          </cell>
          <cell r="I6691">
            <v>359</v>
          </cell>
          <cell r="K6691" t="str">
            <v>ns2pb</v>
          </cell>
          <cell r="L6691" t="str">
            <v>application/octet-stream</v>
          </cell>
          <cell r="M6691">
            <v>13119482</v>
          </cell>
          <cell r="N6691">
            <v>1492211191</v>
          </cell>
          <cell r="O6691">
            <v>0</v>
          </cell>
        </row>
        <row r="6692">
          <cell r="A6692">
            <v>8464</v>
          </cell>
          <cell r="B6692">
            <v>84043</v>
          </cell>
          <cell r="C6692">
            <v>12888</v>
          </cell>
          <cell r="D6692">
            <v>0</v>
          </cell>
          <cell r="E6692">
            <v>10083</v>
          </cell>
          <cell r="F6692">
            <v>0</v>
          </cell>
          <cell r="G6692" t="str">
            <v>10083_63008cd4baafd6d6c7728b968aa4eb0b</v>
          </cell>
          <cell r="H6692" t="str">
            <v>IWish2.mp3</v>
          </cell>
          <cell r="I6692">
            <v>1464</v>
          </cell>
          <cell r="J6692" t="str">
            <v>Mp3 of I Wish 2 patch</v>
          </cell>
          <cell r="K6692" t="str">
            <v>mp3</v>
          </cell>
          <cell r="L6692" t="str">
            <v>audio/mp3</v>
          </cell>
          <cell r="M6692">
            <v>523600</v>
          </cell>
          <cell r="N6692">
            <v>1492256823</v>
          </cell>
          <cell r="O6692">
            <v>0</v>
          </cell>
        </row>
        <row r="6693">
          <cell r="A6693">
            <v>8466</v>
          </cell>
          <cell r="B6693">
            <v>84045</v>
          </cell>
          <cell r="C6693">
            <v>13019</v>
          </cell>
          <cell r="D6693">
            <v>0</v>
          </cell>
          <cell r="E6693">
            <v>19032</v>
          </cell>
          <cell r="F6693">
            <v>0</v>
          </cell>
          <cell r="G6693" t="str">
            <v>19032_3f00619d0186531ec705d57283ef534b</v>
          </cell>
          <cell r="H6693" t="str">
            <v>Popcorn.mp3</v>
          </cell>
          <cell r="I6693">
            <v>487</v>
          </cell>
          <cell r="K6693" t="str">
            <v>mp3</v>
          </cell>
          <cell r="L6693" t="str">
            <v>audio/mp3</v>
          </cell>
          <cell r="M6693">
            <v>136507</v>
          </cell>
          <cell r="N6693">
            <v>1492259422</v>
          </cell>
          <cell r="O6693">
            <v>0</v>
          </cell>
        </row>
        <row r="6694">
          <cell r="A6694">
            <v>8467</v>
          </cell>
          <cell r="B6694">
            <v>84045</v>
          </cell>
          <cell r="C6694">
            <v>13019</v>
          </cell>
          <cell r="D6694">
            <v>0</v>
          </cell>
          <cell r="E6694">
            <v>19032</v>
          </cell>
          <cell r="F6694">
            <v>0</v>
          </cell>
          <cell r="G6694" t="str">
            <v>19032_551feec8b91b188b2fe6169dd8e100e8</v>
          </cell>
          <cell r="H6694" t="str">
            <v>Popcorn.ns2s</v>
          </cell>
          <cell r="I6694">
            <v>107</v>
          </cell>
          <cell r="K6694" t="str">
            <v>ns2s</v>
          </cell>
          <cell r="L6694" t="str">
            <v>application/octet-stream</v>
          </cell>
          <cell r="M6694">
            <v>60</v>
          </cell>
          <cell r="N6694">
            <v>1492259477</v>
          </cell>
          <cell r="O6694">
            <v>0</v>
          </cell>
        </row>
        <row r="6695">
          <cell r="A6695">
            <v>8470</v>
          </cell>
          <cell r="B6695">
            <v>84036</v>
          </cell>
          <cell r="C6695">
            <v>9778</v>
          </cell>
          <cell r="D6695">
            <v>0</v>
          </cell>
          <cell r="E6695">
            <v>19633</v>
          </cell>
          <cell r="F6695">
            <v>0</v>
          </cell>
          <cell r="G6695" t="str">
            <v>19633_4851e30a775365f443ec71cdcf0e1f52</v>
          </cell>
          <cell r="H6695" t="str">
            <v>Watcher of the Skies (complete intro - 2).mp3</v>
          </cell>
          <cell r="I6695">
            <v>424</v>
          </cell>
          <cell r="J6695" t="str">
            <v>Watcher of the Skies (intro)</v>
          </cell>
          <cell r="K6695" t="str">
            <v>mp3</v>
          </cell>
          <cell r="L6695" t="str">
            <v>audio/mp3</v>
          </cell>
          <cell r="M6695">
            <v>2103781</v>
          </cell>
          <cell r="N6695">
            <v>1492439093</v>
          </cell>
          <cell r="O6695">
            <v>0</v>
          </cell>
        </row>
        <row r="6696">
          <cell r="A6696">
            <v>8468</v>
          </cell>
          <cell r="B6696">
            <v>84120</v>
          </cell>
          <cell r="C6696">
            <v>13030</v>
          </cell>
          <cell r="D6696">
            <v>0</v>
          </cell>
          <cell r="E6696">
            <v>15443</v>
          </cell>
          <cell r="F6696">
            <v>0</v>
          </cell>
          <cell r="G6696" t="str">
            <v>15443_d62cac022086f507e61f202daf13e48b</v>
          </cell>
          <cell r="H6696" t="str">
            <v>ACBB5598-8502-43ED-8926-6F0215B4D7FF.jpg</v>
          </cell>
          <cell r="I6696">
            <v>970</v>
          </cell>
          <cell r="K6696" t="str">
            <v>jpg</v>
          </cell>
          <cell r="L6696" t="str">
            <v>image/jpeg</v>
          </cell>
          <cell r="M6696">
            <v>1986332</v>
          </cell>
          <cell r="N6696">
            <v>1492431475</v>
          </cell>
          <cell r="O6696">
            <v>0</v>
          </cell>
        </row>
        <row r="6697">
          <cell r="A6697">
            <v>8469</v>
          </cell>
          <cell r="B6697">
            <v>84120</v>
          </cell>
          <cell r="C6697">
            <v>13030</v>
          </cell>
          <cell r="D6697">
            <v>0</v>
          </cell>
          <cell r="E6697">
            <v>15443</v>
          </cell>
          <cell r="F6697">
            <v>0</v>
          </cell>
          <cell r="G6697" t="str">
            <v>15443_f3322a8b1b13023762d17d69ff8c71ef</v>
          </cell>
          <cell r="H6697" t="str">
            <v>210B551B-F2CB-42D1-93A8-F284DDF2B27D.jpg</v>
          </cell>
          <cell r="I6697">
            <v>970</v>
          </cell>
          <cell r="K6697" t="str">
            <v>jpg</v>
          </cell>
          <cell r="L6697" t="str">
            <v>image/jpeg</v>
          </cell>
          <cell r="M6697">
            <v>1376808</v>
          </cell>
          <cell r="N6697">
            <v>1492431475</v>
          </cell>
          <cell r="O6697">
            <v>0</v>
          </cell>
        </row>
        <row r="6698">
          <cell r="A6698">
            <v>8472</v>
          </cell>
          <cell r="B6698">
            <v>84178</v>
          </cell>
          <cell r="C6698">
            <v>13040</v>
          </cell>
          <cell r="D6698">
            <v>0</v>
          </cell>
          <cell r="E6698">
            <v>19751</v>
          </cell>
          <cell r="F6698">
            <v>0</v>
          </cell>
          <cell r="G6698" t="str">
            <v>19751_189ed8ac84c81f86b37ab4a496f2fce2</v>
          </cell>
          <cell r="H6698" t="str">
            <v>screen.png</v>
          </cell>
          <cell r="I6698">
            <v>587</v>
          </cell>
          <cell r="J6698" t="str">
            <v>Drum manager</v>
          </cell>
          <cell r="K6698" t="str">
            <v>png</v>
          </cell>
          <cell r="L6698" t="str">
            <v>image/png</v>
          </cell>
          <cell r="M6698">
            <v>194845</v>
          </cell>
          <cell r="N6698">
            <v>1492505584</v>
          </cell>
          <cell r="O6698">
            <v>0</v>
          </cell>
        </row>
        <row r="6699">
          <cell r="A6699">
            <v>8474</v>
          </cell>
          <cell r="B6699">
            <v>84221</v>
          </cell>
          <cell r="C6699">
            <v>12968</v>
          </cell>
          <cell r="D6699">
            <v>0</v>
          </cell>
          <cell r="E6699">
            <v>2450</v>
          </cell>
          <cell r="F6699">
            <v>0</v>
          </cell>
          <cell r="G6699" t="str">
            <v>2450_474006ba67fd147da9e7cb8bcbc563ea</v>
          </cell>
          <cell r="H6699" t="str">
            <v>PURPLE RAIN Prg.ns2p</v>
          </cell>
          <cell r="I6699">
            <v>336</v>
          </cell>
          <cell r="K6699" t="str">
            <v>ns2p</v>
          </cell>
          <cell r="L6699" t="str">
            <v>application/octet-stream</v>
          </cell>
          <cell r="M6699">
            <v>547</v>
          </cell>
          <cell r="N6699">
            <v>1492579936</v>
          </cell>
          <cell r="O6699">
            <v>0</v>
          </cell>
        </row>
        <row r="6700">
          <cell r="A6700">
            <v>8475</v>
          </cell>
          <cell r="B6700">
            <v>84221</v>
          </cell>
          <cell r="C6700">
            <v>12968</v>
          </cell>
          <cell r="D6700">
            <v>0</v>
          </cell>
          <cell r="E6700">
            <v>2450</v>
          </cell>
          <cell r="F6700">
            <v>0</v>
          </cell>
          <cell r="G6700" t="str">
            <v>2450_8cb5c7739ea76bfa21849e0a4525b6ad</v>
          </cell>
          <cell r="H6700" t="str">
            <v>PURPLE RAIN Bundle.ns2pb</v>
          </cell>
          <cell r="I6700">
            <v>375</v>
          </cell>
          <cell r="K6700" t="str">
            <v>ns2pb</v>
          </cell>
          <cell r="L6700" t="str">
            <v>application/octet-stream</v>
          </cell>
          <cell r="M6700">
            <v>19286201</v>
          </cell>
          <cell r="N6700">
            <v>1492579936</v>
          </cell>
          <cell r="O6700">
            <v>0</v>
          </cell>
        </row>
        <row r="6701">
          <cell r="A6701">
            <v>8476</v>
          </cell>
          <cell r="B6701">
            <v>84281</v>
          </cell>
          <cell r="C6701">
            <v>9778</v>
          </cell>
          <cell r="D6701">
            <v>0</v>
          </cell>
          <cell r="E6701">
            <v>19633</v>
          </cell>
          <cell r="F6701">
            <v>0</v>
          </cell>
          <cell r="G6701" t="str">
            <v>19633_f1b82e9487f23079bb6d8cb2f4e20a2d</v>
          </cell>
          <cell r="H6701" t="str">
            <v>Mellotron_3Violins+BrassesMKII_WOTS - 3 st int - 8 secs x note (b).nsmp</v>
          </cell>
          <cell r="I6701">
            <v>223</v>
          </cell>
          <cell r="J6701" t="str">
            <v>Watcher of the Slies sound</v>
          </cell>
          <cell r="K6701" t="str">
            <v>nsmp</v>
          </cell>
          <cell r="L6701" t="str">
            <v>application/octet-stream</v>
          </cell>
          <cell r="M6701">
            <v>9000791</v>
          </cell>
          <cell r="N6701">
            <v>1492751248</v>
          </cell>
          <cell r="O6701">
            <v>0</v>
          </cell>
        </row>
        <row r="6702">
          <cell r="A6702">
            <v>8477</v>
          </cell>
          <cell r="B6702">
            <v>84281</v>
          </cell>
          <cell r="C6702">
            <v>9778</v>
          </cell>
          <cell r="D6702">
            <v>0</v>
          </cell>
          <cell r="E6702">
            <v>19633</v>
          </cell>
          <cell r="F6702">
            <v>0</v>
          </cell>
          <cell r="G6702" t="str">
            <v>19633_4cb6cd805df053f3f9ceaf682da4721b</v>
          </cell>
          <cell r="H6702" t="str">
            <v>WOTS (intro - closing).mp3</v>
          </cell>
          <cell r="I6702">
            <v>6514</v>
          </cell>
          <cell r="J6702" t="str">
            <v>Watcher of the Skies - intro and closing (demo)</v>
          </cell>
          <cell r="K6702" t="str">
            <v>mp3</v>
          </cell>
          <cell r="L6702" t="str">
            <v>audio/mp3</v>
          </cell>
          <cell r="M6702">
            <v>3917532</v>
          </cell>
          <cell r="N6702">
            <v>1492751248</v>
          </cell>
          <cell r="O6702">
            <v>0</v>
          </cell>
        </row>
        <row r="6703">
          <cell r="A6703">
            <v>8478</v>
          </cell>
          <cell r="B6703">
            <v>84320</v>
          </cell>
          <cell r="C6703">
            <v>3077</v>
          </cell>
          <cell r="D6703">
            <v>0</v>
          </cell>
          <cell r="E6703">
            <v>15111</v>
          </cell>
          <cell r="F6703">
            <v>0</v>
          </cell>
          <cell r="G6703" t="str">
            <v>15111_8f40f2b37a1e4c2af457b31dac9388d2</v>
          </cell>
          <cell r="H6703" t="str">
            <v>Wont-get-fooled-.ns2p</v>
          </cell>
          <cell r="I6703">
            <v>158</v>
          </cell>
          <cell r="K6703" t="str">
            <v>ns2p</v>
          </cell>
          <cell r="L6703" t="str">
            <v>application/octet-stream</v>
          </cell>
          <cell r="M6703">
            <v>547</v>
          </cell>
          <cell r="N6703">
            <v>1492867899</v>
          </cell>
          <cell r="O6703">
            <v>0</v>
          </cell>
        </row>
        <row r="6704">
          <cell r="A6704">
            <v>8479</v>
          </cell>
          <cell r="B6704">
            <v>84327</v>
          </cell>
          <cell r="C6704">
            <v>12873</v>
          </cell>
          <cell r="D6704">
            <v>0</v>
          </cell>
          <cell r="E6704">
            <v>3635</v>
          </cell>
          <cell r="F6704">
            <v>0</v>
          </cell>
          <cell r="G6704" t="str">
            <v>3635_ab39d89f159b390347a5a0d57e0cda17</v>
          </cell>
          <cell r="H6704" t="str">
            <v>NMG2 Compibality.jpg</v>
          </cell>
          <cell r="I6704">
            <v>3648</v>
          </cell>
          <cell r="J6704" t="str">
            <v>Choose the highlighted option</v>
          </cell>
          <cell r="K6704" t="str">
            <v>jpg</v>
          </cell>
          <cell r="L6704" t="str">
            <v>image/jpeg</v>
          </cell>
          <cell r="M6704">
            <v>191268</v>
          </cell>
          <cell r="N6704">
            <v>1492893140</v>
          </cell>
          <cell r="O6704">
            <v>0</v>
          </cell>
        </row>
        <row r="6705">
          <cell r="A6705">
            <v>8480</v>
          </cell>
          <cell r="B6705">
            <v>84375</v>
          </cell>
          <cell r="C6705">
            <v>13071</v>
          </cell>
          <cell r="D6705">
            <v>0</v>
          </cell>
          <cell r="E6705">
            <v>19790</v>
          </cell>
          <cell r="F6705">
            <v>0</v>
          </cell>
          <cell r="G6705" t="str">
            <v>19790_8a26b9ab32ff80a59c6d0aeb740e8b7f</v>
          </cell>
          <cell r="H6705" t="str">
            <v>Connection scheme.jpg</v>
          </cell>
          <cell r="I6705">
            <v>3612</v>
          </cell>
          <cell r="K6705" t="str">
            <v>jpg</v>
          </cell>
          <cell r="L6705" t="str">
            <v>image/jpeg</v>
          </cell>
          <cell r="M6705">
            <v>38931</v>
          </cell>
          <cell r="N6705">
            <v>1493057659</v>
          </cell>
          <cell r="O6705">
            <v>0</v>
          </cell>
        </row>
        <row r="6706">
          <cell r="A6706">
            <v>8481</v>
          </cell>
          <cell r="B6706">
            <v>84377</v>
          </cell>
          <cell r="C6706">
            <v>13072</v>
          </cell>
          <cell r="D6706">
            <v>0</v>
          </cell>
          <cell r="E6706">
            <v>16408</v>
          </cell>
          <cell r="F6706">
            <v>0</v>
          </cell>
          <cell r="G6706" t="str">
            <v>16408_bfcd9b3909bbcac35c8f9ec75ede240c</v>
          </cell>
          <cell r="H6706" t="str">
            <v>crystalpiano.mp3</v>
          </cell>
          <cell r="I6706">
            <v>457</v>
          </cell>
          <cell r="K6706" t="str">
            <v>mp3</v>
          </cell>
          <cell r="L6706" t="str">
            <v>audio/mpeg</v>
          </cell>
          <cell r="M6706">
            <v>2581132</v>
          </cell>
          <cell r="N6706">
            <v>1493066022</v>
          </cell>
          <cell r="O6706">
            <v>0</v>
          </cell>
        </row>
        <row r="6707">
          <cell r="A6707">
            <v>8482</v>
          </cell>
          <cell r="B6707">
            <v>84377</v>
          </cell>
          <cell r="C6707">
            <v>13072</v>
          </cell>
          <cell r="D6707">
            <v>0</v>
          </cell>
          <cell r="E6707">
            <v>16408</v>
          </cell>
          <cell r="F6707">
            <v>0</v>
          </cell>
          <cell r="G6707" t="str">
            <v>16408_184b1562a4f2796410c84313ef759403</v>
          </cell>
          <cell r="H6707" t="str">
            <v>CrystalPiano.nlap</v>
          </cell>
          <cell r="I6707">
            <v>113</v>
          </cell>
          <cell r="K6707" t="str">
            <v>nlap</v>
          </cell>
          <cell r="L6707" t="str">
            <v>application/octet-stream</v>
          </cell>
          <cell r="M6707">
            <v>427</v>
          </cell>
          <cell r="N6707">
            <v>1493066266</v>
          </cell>
          <cell r="O6707">
            <v>0</v>
          </cell>
        </row>
        <row r="6708">
          <cell r="A6708">
            <v>8499</v>
          </cell>
          <cell r="B6708">
            <v>84446</v>
          </cell>
          <cell r="C6708">
            <v>13082</v>
          </cell>
          <cell r="D6708">
            <v>0</v>
          </cell>
          <cell r="E6708">
            <v>9859</v>
          </cell>
          <cell r="F6708">
            <v>0</v>
          </cell>
          <cell r="G6708" t="str">
            <v>9859_ef5f74d60606e41ba2ff426b105efb43</v>
          </cell>
          <cell r="H6708" t="str">
            <v>Brass raw.mp3</v>
          </cell>
          <cell r="I6708">
            <v>3797</v>
          </cell>
          <cell r="K6708" t="str">
            <v>mp3</v>
          </cell>
          <cell r="L6708" t="str">
            <v>audio/mp3</v>
          </cell>
          <cell r="M6708">
            <v>319137</v>
          </cell>
          <cell r="N6708">
            <v>1493302964</v>
          </cell>
          <cell r="O6708">
            <v>0</v>
          </cell>
        </row>
        <row r="6709">
          <cell r="A6709">
            <v>8500</v>
          </cell>
          <cell r="B6709">
            <v>84446</v>
          </cell>
          <cell r="C6709">
            <v>13082</v>
          </cell>
          <cell r="D6709">
            <v>0</v>
          </cell>
          <cell r="E6709">
            <v>9859</v>
          </cell>
          <cell r="F6709">
            <v>0</v>
          </cell>
          <cell r="G6709" t="str">
            <v>9859_7836f091a2fdc1711bdc200fc621f133</v>
          </cell>
          <cell r="H6709" t="str">
            <v>Brass with eq, rev and comp.mp3</v>
          </cell>
          <cell r="I6709">
            <v>1089</v>
          </cell>
          <cell r="K6709" t="str">
            <v>mp3</v>
          </cell>
          <cell r="L6709" t="str">
            <v>audio/mp3</v>
          </cell>
          <cell r="M6709">
            <v>923506</v>
          </cell>
          <cell r="N6709">
            <v>1493302964</v>
          </cell>
          <cell r="O6709">
            <v>0</v>
          </cell>
        </row>
        <row r="6710">
          <cell r="A6710">
            <v>8555</v>
          </cell>
          <cell r="B6710">
            <v>84646</v>
          </cell>
          <cell r="C6710">
            <v>13116</v>
          </cell>
          <cell r="D6710">
            <v>0</v>
          </cell>
          <cell r="E6710">
            <v>2450</v>
          </cell>
          <cell r="F6710">
            <v>0</v>
          </cell>
          <cell r="G6710" t="str">
            <v>2450_ab396539071ba4419a026bd8fe073dfa</v>
          </cell>
          <cell r="H6710" t="str">
            <v>IMG_3314.JPG</v>
          </cell>
          <cell r="I6710">
            <v>1646</v>
          </cell>
          <cell r="K6710" t="str">
            <v>jpg</v>
          </cell>
          <cell r="L6710" t="str">
            <v>image/jpeg</v>
          </cell>
          <cell r="M6710">
            <v>2066498</v>
          </cell>
          <cell r="N6710">
            <v>1493680576</v>
          </cell>
          <cell r="O6710">
            <v>0</v>
          </cell>
        </row>
        <row r="6711">
          <cell r="A6711">
            <v>8556</v>
          </cell>
          <cell r="B6711">
            <v>84646</v>
          </cell>
          <cell r="C6711">
            <v>13116</v>
          </cell>
          <cell r="D6711">
            <v>0</v>
          </cell>
          <cell r="E6711">
            <v>2450</v>
          </cell>
          <cell r="F6711">
            <v>0</v>
          </cell>
          <cell r="G6711" t="str">
            <v>2450_da1cf40adc88742af29a7a87312a7b50</v>
          </cell>
          <cell r="H6711" t="str">
            <v>IMG_3315.JPG</v>
          </cell>
          <cell r="I6711">
            <v>1646</v>
          </cell>
          <cell r="K6711" t="str">
            <v>jpg</v>
          </cell>
          <cell r="L6711" t="str">
            <v>image/jpeg</v>
          </cell>
          <cell r="M6711">
            <v>2041849</v>
          </cell>
          <cell r="N6711">
            <v>1493680576</v>
          </cell>
          <cell r="O6711">
            <v>0</v>
          </cell>
        </row>
        <row r="6712">
          <cell r="A6712">
            <v>8557</v>
          </cell>
          <cell r="B6712">
            <v>84646</v>
          </cell>
          <cell r="C6712">
            <v>13116</v>
          </cell>
          <cell r="D6712">
            <v>0</v>
          </cell>
          <cell r="E6712">
            <v>2450</v>
          </cell>
          <cell r="F6712">
            <v>0</v>
          </cell>
          <cell r="G6712" t="str">
            <v>2450_524e747aa344dcae2c94f88a2dfe8e24</v>
          </cell>
          <cell r="H6712" t="str">
            <v>IMG_3316.JPG</v>
          </cell>
          <cell r="I6712">
            <v>1646</v>
          </cell>
          <cell r="K6712" t="str">
            <v>jpg</v>
          </cell>
          <cell r="L6712" t="str">
            <v>image/jpeg</v>
          </cell>
          <cell r="M6712">
            <v>2202997</v>
          </cell>
          <cell r="N6712">
            <v>1493680577</v>
          </cell>
          <cell r="O6712">
            <v>0</v>
          </cell>
        </row>
        <row r="6713">
          <cell r="A6713">
            <v>8558</v>
          </cell>
          <cell r="B6713">
            <v>84646</v>
          </cell>
          <cell r="C6713">
            <v>13116</v>
          </cell>
          <cell r="D6713">
            <v>0</v>
          </cell>
          <cell r="E6713">
            <v>2450</v>
          </cell>
          <cell r="F6713">
            <v>0</v>
          </cell>
          <cell r="G6713" t="str">
            <v>2450_0ab501077e1a81b46471ce3cf44d085e</v>
          </cell>
          <cell r="H6713" t="str">
            <v>IMG_3317.JPG</v>
          </cell>
          <cell r="I6713">
            <v>1646</v>
          </cell>
          <cell r="K6713" t="str">
            <v>jpg</v>
          </cell>
          <cell r="L6713" t="str">
            <v>image/jpeg</v>
          </cell>
          <cell r="M6713">
            <v>2002836</v>
          </cell>
          <cell r="N6713">
            <v>1493680577</v>
          </cell>
          <cell r="O6713">
            <v>0</v>
          </cell>
        </row>
        <row r="6714">
          <cell r="A6714">
            <v>8559</v>
          </cell>
          <cell r="B6714">
            <v>84646</v>
          </cell>
          <cell r="C6714">
            <v>13116</v>
          </cell>
          <cell r="D6714">
            <v>0</v>
          </cell>
          <cell r="E6714">
            <v>2450</v>
          </cell>
          <cell r="F6714">
            <v>0</v>
          </cell>
          <cell r="G6714" t="str">
            <v>2450_34c0d882ee3626ad7231ca58bac34b73</v>
          </cell>
          <cell r="H6714" t="str">
            <v>IMG_3318.JPG</v>
          </cell>
          <cell r="I6714">
            <v>1646</v>
          </cell>
          <cell r="K6714" t="str">
            <v>jpg</v>
          </cell>
          <cell r="L6714" t="str">
            <v>image/jpeg</v>
          </cell>
          <cell r="M6714">
            <v>2247448</v>
          </cell>
          <cell r="N6714">
            <v>1493680577</v>
          </cell>
          <cell r="O6714">
            <v>0</v>
          </cell>
        </row>
        <row r="6715">
          <cell r="A6715">
            <v>8560</v>
          </cell>
          <cell r="B6715">
            <v>84646</v>
          </cell>
          <cell r="C6715">
            <v>13116</v>
          </cell>
          <cell r="D6715">
            <v>0</v>
          </cell>
          <cell r="E6715">
            <v>2450</v>
          </cell>
          <cell r="F6715">
            <v>0</v>
          </cell>
          <cell r="G6715" t="str">
            <v>2450_a36dd2a28c7f40f70affb715a80a7d72</v>
          </cell>
          <cell r="H6715" t="str">
            <v>IMG_3319.JPG</v>
          </cell>
          <cell r="I6715">
            <v>1646</v>
          </cell>
          <cell r="K6715" t="str">
            <v>jpg</v>
          </cell>
          <cell r="L6715" t="str">
            <v>image/jpeg</v>
          </cell>
          <cell r="M6715">
            <v>2164444</v>
          </cell>
          <cell r="N6715">
            <v>1493680807</v>
          </cell>
          <cell r="O6715">
            <v>0</v>
          </cell>
        </row>
        <row r="6716">
          <cell r="A6716">
            <v>8514</v>
          </cell>
          <cell r="B6716">
            <v>84533</v>
          </cell>
          <cell r="C6716">
            <v>13097</v>
          </cell>
          <cell r="D6716">
            <v>0</v>
          </cell>
          <cell r="E6716">
            <v>8129</v>
          </cell>
          <cell r="F6716">
            <v>0</v>
          </cell>
          <cell r="G6716" t="str">
            <v>8129_ee81c05904b1bf375a1ef76a0736f46d</v>
          </cell>
          <cell r="H6716" t="str">
            <v>Piano Bass Snap.ns2p</v>
          </cell>
          <cell r="I6716">
            <v>160</v>
          </cell>
          <cell r="J6716" t="str">
            <v>Piano Bass Snap - Program</v>
          </cell>
          <cell r="K6716" t="str">
            <v>ns2p</v>
          </cell>
          <cell r="L6716" t="str">
            <v>application/octet-stream</v>
          </cell>
          <cell r="M6716">
            <v>547</v>
          </cell>
          <cell r="N6716">
            <v>1493407004</v>
          </cell>
          <cell r="O6716">
            <v>0</v>
          </cell>
        </row>
        <row r="6717">
          <cell r="A6717">
            <v>8515</v>
          </cell>
          <cell r="B6717">
            <v>84533</v>
          </cell>
          <cell r="C6717">
            <v>13097</v>
          </cell>
          <cell r="D6717">
            <v>0</v>
          </cell>
          <cell r="E6717">
            <v>8129</v>
          </cell>
          <cell r="F6717">
            <v>0</v>
          </cell>
          <cell r="G6717" t="str">
            <v>8129_a03074c343a66c114e4a7b85357d21e5</v>
          </cell>
          <cell r="H6717" t="str">
            <v>Upright.nsmp</v>
          </cell>
          <cell r="I6717">
            <v>226</v>
          </cell>
          <cell r="J6717" t="str">
            <v>Upright Sample</v>
          </cell>
          <cell r="K6717" t="str">
            <v>nsmp</v>
          </cell>
          <cell r="L6717" t="str">
            <v>application/octet-stream</v>
          </cell>
          <cell r="M6717">
            <v>521636</v>
          </cell>
          <cell r="N6717">
            <v>1493407030</v>
          </cell>
          <cell r="O6717">
            <v>0</v>
          </cell>
        </row>
        <row r="6718">
          <cell r="A6718">
            <v>8516</v>
          </cell>
          <cell r="B6718">
            <v>84533</v>
          </cell>
          <cell r="C6718">
            <v>13097</v>
          </cell>
          <cell r="D6718">
            <v>0</v>
          </cell>
          <cell r="E6718">
            <v>8129</v>
          </cell>
          <cell r="F6718">
            <v>0</v>
          </cell>
          <cell r="G6718" t="str">
            <v>8129_ceb505951b86177a26c254521d293cc0</v>
          </cell>
          <cell r="H6718" t="str">
            <v>Fever_demo.mp3</v>
          </cell>
          <cell r="I6718">
            <v>4304</v>
          </cell>
          <cell r="J6718" t="str">
            <v>Fever mp3 demo</v>
          </cell>
          <cell r="K6718" t="str">
            <v>mp3</v>
          </cell>
          <cell r="L6718" t="str">
            <v>audio/mpeg</v>
          </cell>
          <cell r="M6718">
            <v>381413</v>
          </cell>
          <cell r="N6718">
            <v>1493407114</v>
          </cell>
          <cell r="O6718">
            <v>0</v>
          </cell>
        </row>
        <row r="6719">
          <cell r="A6719">
            <v>8517</v>
          </cell>
          <cell r="B6719">
            <v>84533</v>
          </cell>
          <cell r="C6719">
            <v>13097</v>
          </cell>
          <cell r="D6719">
            <v>0</v>
          </cell>
          <cell r="E6719">
            <v>8129</v>
          </cell>
          <cell r="F6719">
            <v>0</v>
          </cell>
          <cell r="G6719" t="str">
            <v>8129_d26c998fa80f870bc9946b3760c65960</v>
          </cell>
          <cell r="H6719" t="str">
            <v>FingerSnap.nsmp</v>
          </cell>
          <cell r="I6719">
            <v>245</v>
          </cell>
          <cell r="J6719" t="str">
            <v>Fingersnap sample</v>
          </cell>
          <cell r="K6719" t="str">
            <v>nsmp</v>
          </cell>
          <cell r="L6719" t="str">
            <v>application/octet-stream</v>
          </cell>
          <cell r="M6719">
            <v>2333</v>
          </cell>
          <cell r="N6719">
            <v>1493407187</v>
          </cell>
          <cell r="O6719">
            <v>0</v>
          </cell>
        </row>
        <row r="6720">
          <cell r="A6720">
            <v>8518</v>
          </cell>
          <cell r="B6720">
            <v>84541</v>
          </cell>
          <cell r="C6720">
            <v>13100</v>
          </cell>
          <cell r="D6720">
            <v>0</v>
          </cell>
          <cell r="E6720">
            <v>19032</v>
          </cell>
          <cell r="F6720">
            <v>0</v>
          </cell>
          <cell r="G6720" t="str">
            <v>19032_d9e005c3bb29d19cdf75fdf4062b05fb</v>
          </cell>
          <cell r="H6720" t="str">
            <v>Numb_issue.mp3</v>
          </cell>
          <cell r="I6720">
            <v>2894</v>
          </cell>
          <cell r="K6720" t="str">
            <v>mp3</v>
          </cell>
          <cell r="L6720" t="str">
            <v>audio/mp3</v>
          </cell>
          <cell r="M6720">
            <v>637640</v>
          </cell>
          <cell r="N6720">
            <v>1493416323</v>
          </cell>
          <cell r="O6720">
            <v>0</v>
          </cell>
        </row>
        <row r="6721">
          <cell r="A6721">
            <v>8519</v>
          </cell>
          <cell r="B6721">
            <v>84571</v>
          </cell>
          <cell r="C6721">
            <v>13103</v>
          </cell>
          <cell r="D6721">
            <v>0</v>
          </cell>
          <cell r="E6721">
            <v>17493</v>
          </cell>
          <cell r="F6721">
            <v>0</v>
          </cell>
          <cell r="G6721" t="str">
            <v>17493_4f7ce62312923b7173d9afe63924359f</v>
          </cell>
          <cell r="H6721" t="str">
            <v>unt.nl4s</v>
          </cell>
          <cell r="I6721">
            <v>21</v>
          </cell>
          <cell r="K6721" t="str">
            <v>nl4s</v>
          </cell>
          <cell r="L6721" t="str">
            <v>application/octet-stream</v>
          </cell>
          <cell r="M6721">
            <v>343</v>
          </cell>
          <cell r="N6721">
            <v>1493510415</v>
          </cell>
          <cell r="O6721">
            <v>0</v>
          </cell>
        </row>
        <row r="6722">
          <cell r="A6722">
            <v>8520</v>
          </cell>
          <cell r="B6722">
            <v>84571</v>
          </cell>
          <cell r="C6722">
            <v>13103</v>
          </cell>
          <cell r="D6722">
            <v>0</v>
          </cell>
          <cell r="E6722">
            <v>17493</v>
          </cell>
          <cell r="F6722">
            <v>0</v>
          </cell>
          <cell r="G6722" t="str">
            <v>17493_82d291ed7f04bb5ccd253ca7471de0e9</v>
          </cell>
          <cell r="H6722" t="str">
            <v>Untitled.mp3</v>
          </cell>
          <cell r="I6722">
            <v>69</v>
          </cell>
          <cell r="K6722" t="str">
            <v>mp3</v>
          </cell>
          <cell r="L6722" t="str">
            <v>audio/mp3</v>
          </cell>
          <cell r="M6722">
            <v>919497</v>
          </cell>
          <cell r="N6722">
            <v>1493510568</v>
          </cell>
          <cell r="O6722">
            <v>0</v>
          </cell>
        </row>
        <row r="6723">
          <cell r="A6723">
            <v>8521</v>
          </cell>
          <cell r="B6723">
            <v>84572</v>
          </cell>
          <cell r="C6723">
            <v>13104</v>
          </cell>
          <cell r="D6723">
            <v>0</v>
          </cell>
          <cell r="E6723">
            <v>17493</v>
          </cell>
          <cell r="F6723">
            <v>0</v>
          </cell>
          <cell r="G6723" t="str">
            <v>17493_bcc7ad6f0971480312d8f1f8fbb92964</v>
          </cell>
          <cell r="H6723" t="str">
            <v>Untitled.mp3</v>
          </cell>
          <cell r="I6723">
            <v>2983</v>
          </cell>
          <cell r="K6723" t="str">
            <v>mp3</v>
          </cell>
          <cell r="L6723" t="str">
            <v>audio/mp3</v>
          </cell>
          <cell r="M6723">
            <v>919497</v>
          </cell>
          <cell r="N6723">
            <v>1493510991</v>
          </cell>
          <cell r="O6723">
            <v>0</v>
          </cell>
        </row>
        <row r="6724">
          <cell r="A6724">
            <v>8522</v>
          </cell>
          <cell r="B6724">
            <v>84572</v>
          </cell>
          <cell r="C6724">
            <v>13104</v>
          </cell>
          <cell r="D6724">
            <v>0</v>
          </cell>
          <cell r="E6724">
            <v>17493</v>
          </cell>
          <cell r="F6724">
            <v>0</v>
          </cell>
          <cell r="G6724" t="str">
            <v>17493_a4794e69fde35c54a9798b9b7aae346c</v>
          </cell>
          <cell r="H6724" t="str">
            <v>unt.nl4s</v>
          </cell>
          <cell r="I6724">
            <v>46</v>
          </cell>
          <cell r="K6724" t="str">
            <v>nl4s</v>
          </cell>
          <cell r="L6724" t="str">
            <v>application/octet-stream</v>
          </cell>
          <cell r="M6724">
            <v>343</v>
          </cell>
          <cell r="N6724">
            <v>1493511012</v>
          </cell>
          <cell r="O6724">
            <v>0</v>
          </cell>
        </row>
        <row r="6725">
          <cell r="A6725">
            <v>8523</v>
          </cell>
          <cell r="B6725">
            <v>84587</v>
          </cell>
          <cell r="C6725">
            <v>13106</v>
          </cell>
          <cell r="D6725">
            <v>0</v>
          </cell>
          <cell r="E6725">
            <v>13849</v>
          </cell>
          <cell r="F6725">
            <v>0</v>
          </cell>
          <cell r="G6725" t="str">
            <v>13849_e8dabc32cbe3f0805d50aec08418b216</v>
          </cell>
          <cell r="H6725" t="str">
            <v>Piano 16&amp;quot; Korg M1.nsmp</v>
          </cell>
          <cell r="I6725">
            <v>416</v>
          </cell>
          <cell r="K6725" t="str">
            <v>nsmp</v>
          </cell>
          <cell r="L6725" t="str">
            <v>application/octet-stream</v>
          </cell>
          <cell r="M6725">
            <v>2137076</v>
          </cell>
          <cell r="N6725">
            <v>1493547976</v>
          </cell>
          <cell r="O6725">
            <v>0</v>
          </cell>
        </row>
        <row r="6726">
          <cell r="A6726">
            <v>8524</v>
          </cell>
          <cell r="B6726">
            <v>84591</v>
          </cell>
          <cell r="C6726">
            <v>13096</v>
          </cell>
          <cell r="D6726">
            <v>0</v>
          </cell>
          <cell r="E6726">
            <v>14918</v>
          </cell>
          <cell r="F6726">
            <v>0</v>
          </cell>
          <cell r="G6726" t="str">
            <v>14918_0342402945610695453d05618e282936</v>
          </cell>
          <cell r="H6726" t="str">
            <v>Logic switch Nord to setlist then slot A to B and back.png</v>
          </cell>
          <cell r="I6726">
            <v>740</v>
          </cell>
          <cell r="J6726" t="str">
            <v>Screenshot from Logic Pro X</v>
          </cell>
          <cell r="K6726" t="str">
            <v>png</v>
          </cell>
          <cell r="L6726" t="str">
            <v>image/png</v>
          </cell>
          <cell r="M6726">
            <v>312091</v>
          </cell>
          <cell r="N6726">
            <v>1493553270</v>
          </cell>
          <cell r="O6726">
            <v>0</v>
          </cell>
        </row>
        <row r="6727">
          <cell r="A6727">
            <v>8525</v>
          </cell>
          <cell r="B6727">
            <v>84614</v>
          </cell>
          <cell r="C6727">
            <v>13111</v>
          </cell>
          <cell r="D6727">
            <v>0</v>
          </cell>
          <cell r="E6727">
            <v>19686</v>
          </cell>
          <cell r="F6727">
            <v>0</v>
          </cell>
          <cell r="G6727" t="str">
            <v>19686_8bf3754eca086cf4df3a16f2922523b4</v>
          </cell>
          <cell r="H6727" t="str">
            <v>superfreak.nsmp</v>
          </cell>
          <cell r="I6727">
            <v>386</v>
          </cell>
          <cell r="K6727" t="str">
            <v>nsmp</v>
          </cell>
          <cell r="L6727" t="str">
            <v>application/octet-stream</v>
          </cell>
          <cell r="M6727">
            <v>702230</v>
          </cell>
          <cell r="N6727">
            <v>1493577245</v>
          </cell>
          <cell r="O6727">
            <v>0</v>
          </cell>
        </row>
        <row r="6728">
          <cell r="A6728">
            <v>8526</v>
          </cell>
          <cell r="B6728">
            <v>84630</v>
          </cell>
          <cell r="C6728">
            <v>13060</v>
          </cell>
          <cell r="D6728">
            <v>0</v>
          </cell>
          <cell r="E6728">
            <v>14256</v>
          </cell>
          <cell r="F6728">
            <v>0</v>
          </cell>
          <cell r="G6728" t="str">
            <v>14256_ad68f958521257c0e87e4cbd4664571a</v>
          </cell>
          <cell r="H6728" t="str">
            <v>DancingInTheDark.nsmp</v>
          </cell>
          <cell r="I6728">
            <v>562</v>
          </cell>
          <cell r="K6728" t="str">
            <v>nsmp</v>
          </cell>
          <cell r="L6728" t="str">
            <v>application/nsmp</v>
          </cell>
          <cell r="M6728">
            <v>4188380</v>
          </cell>
          <cell r="N6728">
            <v>1493632779</v>
          </cell>
          <cell r="O6728">
            <v>0</v>
          </cell>
        </row>
        <row r="6729">
          <cell r="A6729">
            <v>8527</v>
          </cell>
          <cell r="B6729">
            <v>84630</v>
          </cell>
          <cell r="C6729">
            <v>13060</v>
          </cell>
          <cell r="D6729">
            <v>0</v>
          </cell>
          <cell r="E6729">
            <v>14256</v>
          </cell>
          <cell r="F6729">
            <v>0</v>
          </cell>
          <cell r="G6729" t="str">
            <v>14256_b9d58b8d3614f6f477dc7f0a2d7fde36</v>
          </cell>
          <cell r="H6729" t="str">
            <v>DancingITDark.mp3</v>
          </cell>
          <cell r="I6729">
            <v>7916</v>
          </cell>
          <cell r="K6729" t="str">
            <v>mp3</v>
          </cell>
          <cell r="L6729" t="str">
            <v>audio/mpeg</v>
          </cell>
          <cell r="M6729">
            <v>290088</v>
          </cell>
          <cell r="N6729">
            <v>1493632804</v>
          </cell>
          <cell r="O6729">
            <v>0</v>
          </cell>
        </row>
        <row r="6730">
          <cell r="A6730">
            <v>8562</v>
          </cell>
          <cell r="B6730">
            <v>84692</v>
          </cell>
          <cell r="C6730">
            <v>13116</v>
          </cell>
          <cell r="D6730">
            <v>0</v>
          </cell>
          <cell r="E6730">
            <v>2450</v>
          </cell>
          <cell r="F6730">
            <v>0</v>
          </cell>
          <cell r="G6730" t="str">
            <v>2450_d37a66d5e80cfd24147bc47c7f1b2c95</v>
          </cell>
          <cell r="H6730" t="str">
            <v>You-Can-Never-Have-Too-Many-Keyboards!-.png</v>
          </cell>
          <cell r="I6730">
            <v>1540</v>
          </cell>
          <cell r="K6730" t="str">
            <v>png</v>
          </cell>
          <cell r="L6730" t="str">
            <v>image/png</v>
          </cell>
          <cell r="M6730">
            <v>20126</v>
          </cell>
          <cell r="N6730">
            <v>1493771047</v>
          </cell>
          <cell r="O6730">
            <v>0</v>
          </cell>
        </row>
        <row r="6731">
          <cell r="A6731">
            <v>8561</v>
          </cell>
          <cell r="B6731">
            <v>84688</v>
          </cell>
          <cell r="C6731">
            <v>13057</v>
          </cell>
          <cell r="D6731">
            <v>0</v>
          </cell>
          <cell r="E6731">
            <v>13280</v>
          </cell>
          <cell r="F6731">
            <v>0</v>
          </cell>
          <cell r="G6731" t="str">
            <v>13280_951caf055945df0884e0440f11402d6f</v>
          </cell>
          <cell r="H6731" t="str">
            <v>Yamaha-fc7-polarity-switch cable syst.jpg</v>
          </cell>
          <cell r="I6731">
            <v>1949</v>
          </cell>
          <cell r="K6731" t="str">
            <v>jpg</v>
          </cell>
          <cell r="L6731" t="str">
            <v>image/jpeg</v>
          </cell>
          <cell r="M6731">
            <v>20141</v>
          </cell>
          <cell r="N6731">
            <v>1493755882</v>
          </cell>
          <cell r="O6731">
            <v>0</v>
          </cell>
        </row>
        <row r="6732">
          <cell r="A6732">
            <v>8563</v>
          </cell>
          <cell r="B6732">
            <v>84726</v>
          </cell>
          <cell r="C6732">
            <v>13121</v>
          </cell>
          <cell r="D6732">
            <v>0</v>
          </cell>
          <cell r="E6732">
            <v>800</v>
          </cell>
          <cell r="F6732">
            <v>0</v>
          </cell>
          <cell r="G6732" t="str">
            <v>800_27559505dfc5035ecfb3c0eac1f36523</v>
          </cell>
          <cell r="H6732" t="str">
            <v>SUMMER 69   .ns2p</v>
          </cell>
          <cell r="I6732">
            <v>344</v>
          </cell>
          <cell r="K6732" t="str">
            <v>ns2p</v>
          </cell>
          <cell r="L6732" t="str">
            <v>application/octet-stream</v>
          </cell>
          <cell r="M6732">
            <v>547</v>
          </cell>
          <cell r="N6732">
            <v>1493866535</v>
          </cell>
          <cell r="O6732">
            <v>0</v>
          </cell>
        </row>
        <row r="6733">
          <cell r="A6733">
            <v>8564</v>
          </cell>
          <cell r="B6733">
            <v>52977</v>
          </cell>
          <cell r="C6733">
            <v>8064</v>
          </cell>
          <cell r="D6733">
            <v>0</v>
          </cell>
          <cell r="E6733">
            <v>800</v>
          </cell>
          <cell r="F6733">
            <v>0</v>
          </cell>
          <cell r="G6733" t="str">
            <v>2_1caf158b1ff6deb437eacc79843c06ed</v>
          </cell>
          <cell r="H6733" t="str">
            <v>THEBEST.nsmp</v>
          </cell>
          <cell r="I6733">
            <v>349</v>
          </cell>
          <cell r="K6733" t="str">
            <v>nsmp</v>
          </cell>
          <cell r="L6733" t="str">
            <v>application/octet-stream</v>
          </cell>
          <cell r="M6733">
            <v>1856660</v>
          </cell>
          <cell r="N6733">
            <v>1494071568</v>
          </cell>
          <cell r="O6733">
            <v>0</v>
          </cell>
        </row>
        <row r="6734">
          <cell r="A6734">
            <v>8565</v>
          </cell>
          <cell r="B6734">
            <v>84784</v>
          </cell>
          <cell r="C6734">
            <v>13132</v>
          </cell>
          <cell r="D6734">
            <v>0</v>
          </cell>
          <cell r="E6734">
            <v>17147</v>
          </cell>
          <cell r="F6734">
            <v>0</v>
          </cell>
          <cell r="G6734" t="str">
            <v>17147_813935d8eea3f4639ac226854545e669</v>
          </cell>
          <cell r="H6734" t="str">
            <v>sk1.JPG</v>
          </cell>
          <cell r="I6734">
            <v>613</v>
          </cell>
          <cell r="K6734" t="str">
            <v>jpg</v>
          </cell>
          <cell r="L6734" t="str">
            <v>image/jpeg</v>
          </cell>
          <cell r="M6734">
            <v>15084</v>
          </cell>
          <cell r="N6734">
            <v>1494148092</v>
          </cell>
          <cell r="O6734">
            <v>0</v>
          </cell>
        </row>
        <row r="6735">
          <cell r="A6735">
            <v>8566</v>
          </cell>
          <cell r="B6735">
            <v>84819</v>
          </cell>
          <cell r="C6735">
            <v>13146</v>
          </cell>
          <cell r="D6735">
            <v>0</v>
          </cell>
          <cell r="E6735">
            <v>7621</v>
          </cell>
          <cell r="F6735">
            <v>0</v>
          </cell>
          <cell r="G6735" t="str">
            <v>7621_b6f4a036e08d4e5f4ae83b3fd0fc479f</v>
          </cell>
          <cell r="H6735" t="str">
            <v>IMG_6832.JPG</v>
          </cell>
          <cell r="I6735">
            <v>1224</v>
          </cell>
          <cell r="K6735" t="str">
            <v>jpg</v>
          </cell>
          <cell r="L6735" t="str">
            <v>image/jpeg</v>
          </cell>
          <cell r="M6735">
            <v>343065</v>
          </cell>
          <cell r="N6735">
            <v>1494237584</v>
          </cell>
          <cell r="O6735">
            <v>0</v>
          </cell>
        </row>
        <row r="6736">
          <cell r="A6736">
            <v>8567</v>
          </cell>
          <cell r="B6736">
            <v>84819</v>
          </cell>
          <cell r="C6736">
            <v>13146</v>
          </cell>
          <cell r="D6736">
            <v>0</v>
          </cell>
          <cell r="E6736">
            <v>7621</v>
          </cell>
          <cell r="F6736">
            <v>0</v>
          </cell>
          <cell r="G6736" t="str">
            <v>7621_40d066dbd558f61a3f5f4a57245137cf</v>
          </cell>
          <cell r="H6736" t="str">
            <v>IMG_6831.JPG</v>
          </cell>
          <cell r="I6736">
            <v>1224</v>
          </cell>
          <cell r="K6736" t="str">
            <v>jpg</v>
          </cell>
          <cell r="L6736" t="str">
            <v>image/jpeg</v>
          </cell>
          <cell r="M6736">
            <v>185510</v>
          </cell>
          <cell r="N6736">
            <v>1494237584</v>
          </cell>
          <cell r="O6736">
            <v>0</v>
          </cell>
        </row>
        <row r="6737">
          <cell r="A6737">
            <v>8570</v>
          </cell>
          <cell r="B6737">
            <v>84863</v>
          </cell>
          <cell r="C6737">
            <v>13154</v>
          </cell>
          <cell r="D6737">
            <v>0</v>
          </cell>
          <cell r="E6737">
            <v>18868</v>
          </cell>
          <cell r="F6737">
            <v>0</v>
          </cell>
          <cell r="G6737" t="str">
            <v>18868_38ede064287a77069be3c7a0ac317be8</v>
          </cell>
          <cell r="H6737" t="str">
            <v>rig1.JPG</v>
          </cell>
          <cell r="I6737">
            <v>2067</v>
          </cell>
          <cell r="K6737" t="str">
            <v>jpg</v>
          </cell>
          <cell r="L6737" t="str">
            <v>image/jpeg</v>
          </cell>
          <cell r="M6737">
            <v>88040</v>
          </cell>
          <cell r="N6737">
            <v>1494343714</v>
          </cell>
          <cell r="O6737">
            <v>0</v>
          </cell>
        </row>
        <row r="6738">
          <cell r="A6738">
            <v>8571</v>
          </cell>
          <cell r="B6738">
            <v>84863</v>
          </cell>
          <cell r="C6738">
            <v>13154</v>
          </cell>
          <cell r="D6738">
            <v>0</v>
          </cell>
          <cell r="E6738">
            <v>18868</v>
          </cell>
          <cell r="F6738">
            <v>0</v>
          </cell>
          <cell r="G6738" t="str">
            <v>18868_970398e5e7bddf0fadea3d2547ed6cf4</v>
          </cell>
          <cell r="H6738" t="str">
            <v>rig2.JPG</v>
          </cell>
          <cell r="I6738">
            <v>2067</v>
          </cell>
          <cell r="K6738" t="str">
            <v>jpg</v>
          </cell>
          <cell r="L6738" t="str">
            <v>image/jpeg</v>
          </cell>
          <cell r="M6738">
            <v>49288</v>
          </cell>
          <cell r="N6738">
            <v>1494343714</v>
          </cell>
          <cell r="O6738">
            <v>0</v>
          </cell>
        </row>
        <row r="6739">
          <cell r="A6739">
            <v>8572</v>
          </cell>
          <cell r="B6739">
            <v>84863</v>
          </cell>
          <cell r="C6739">
            <v>13154</v>
          </cell>
          <cell r="D6739">
            <v>0</v>
          </cell>
          <cell r="E6739">
            <v>18868</v>
          </cell>
          <cell r="F6739">
            <v>0</v>
          </cell>
          <cell r="G6739" t="str">
            <v>18868_2b5288b05298230cc2c51cab39e541d5</v>
          </cell>
          <cell r="H6739" t="str">
            <v>rig3.JPG</v>
          </cell>
          <cell r="I6739">
            <v>2067</v>
          </cell>
          <cell r="K6739" t="str">
            <v>jpg</v>
          </cell>
          <cell r="L6739" t="str">
            <v>image/jpeg</v>
          </cell>
          <cell r="M6739">
            <v>48030</v>
          </cell>
          <cell r="N6739">
            <v>1494343714</v>
          </cell>
          <cell r="O6739">
            <v>0</v>
          </cell>
        </row>
        <row r="6740">
          <cell r="A6740">
            <v>8573</v>
          </cell>
          <cell r="B6740">
            <v>84863</v>
          </cell>
          <cell r="C6740">
            <v>13154</v>
          </cell>
          <cell r="D6740">
            <v>0</v>
          </cell>
          <cell r="E6740">
            <v>18868</v>
          </cell>
          <cell r="F6740">
            <v>0</v>
          </cell>
          <cell r="G6740" t="str">
            <v>18868_61a40b64a634f333bd036226b7114187</v>
          </cell>
          <cell r="H6740" t="str">
            <v>rig4.JPG</v>
          </cell>
          <cell r="I6740">
            <v>2067</v>
          </cell>
          <cell r="K6740" t="str">
            <v>jpg</v>
          </cell>
          <cell r="L6740" t="str">
            <v>image/jpeg</v>
          </cell>
          <cell r="M6740">
            <v>66725</v>
          </cell>
          <cell r="N6740">
            <v>1494343714</v>
          </cell>
          <cell r="O6740">
            <v>0</v>
          </cell>
        </row>
        <row r="6741">
          <cell r="A6741">
            <v>8574</v>
          </cell>
          <cell r="B6741">
            <v>84863</v>
          </cell>
          <cell r="C6741">
            <v>13154</v>
          </cell>
          <cell r="D6741">
            <v>0</v>
          </cell>
          <cell r="E6741">
            <v>18868</v>
          </cell>
          <cell r="F6741">
            <v>0</v>
          </cell>
          <cell r="G6741" t="str">
            <v>18868_364961e827cddbf48cfd6f41b3e4f64d</v>
          </cell>
          <cell r="H6741" t="str">
            <v>rig5.JPG</v>
          </cell>
          <cell r="I6741">
            <v>2067</v>
          </cell>
          <cell r="K6741" t="str">
            <v>jpg</v>
          </cell>
          <cell r="L6741" t="str">
            <v>image/jpeg</v>
          </cell>
          <cell r="M6741">
            <v>76057</v>
          </cell>
          <cell r="N6741">
            <v>1494343714</v>
          </cell>
          <cell r="O6741">
            <v>0</v>
          </cell>
        </row>
        <row r="6742">
          <cell r="A6742">
            <v>8575</v>
          </cell>
          <cell r="B6742">
            <v>84923</v>
          </cell>
          <cell r="C6742">
            <v>13158</v>
          </cell>
          <cell r="D6742">
            <v>0</v>
          </cell>
          <cell r="E6742">
            <v>8129</v>
          </cell>
          <cell r="F6742">
            <v>0</v>
          </cell>
          <cell r="G6742" t="str">
            <v>8129_1d6970366d7f9b182e4c4517c1cb46a7</v>
          </cell>
          <cell r="H6742" t="str">
            <v>NordtoProgramChange.xlsm</v>
          </cell>
          <cell r="I6742">
            <v>21</v>
          </cell>
          <cell r="J6742" t="str">
            <v>Nord to ProgramChange</v>
          </cell>
          <cell r="K6742" t="str">
            <v>xlsm</v>
          </cell>
          <cell r="L6742" t="str">
            <v>application/vnd.ms-excel.sheet.macroenabled.12</v>
          </cell>
          <cell r="M6742">
            <v>20540</v>
          </cell>
          <cell r="N6742">
            <v>1494494289</v>
          </cell>
          <cell r="O6742">
            <v>0</v>
          </cell>
        </row>
        <row r="6743">
          <cell r="A6743">
            <v>8576</v>
          </cell>
          <cell r="B6743">
            <v>84923</v>
          </cell>
          <cell r="C6743">
            <v>13158</v>
          </cell>
          <cell r="D6743">
            <v>0</v>
          </cell>
          <cell r="E6743">
            <v>8129</v>
          </cell>
          <cell r="F6743">
            <v>0</v>
          </cell>
          <cell r="G6743" t="str">
            <v>8129_f9b7a3f9a74d9bb41a2145a89c45f91e</v>
          </cell>
          <cell r="H6743" t="str">
            <v>Screenshot 2017-05-11 11.23.16.png</v>
          </cell>
          <cell r="I6743">
            <v>558</v>
          </cell>
          <cell r="J6743" t="str">
            <v>NS ProgramChanges</v>
          </cell>
          <cell r="K6743" t="str">
            <v>png</v>
          </cell>
          <cell r="L6743" t="str">
            <v>image/png</v>
          </cell>
          <cell r="M6743">
            <v>15571</v>
          </cell>
          <cell r="N6743">
            <v>1494494634</v>
          </cell>
          <cell r="O6743">
            <v>0</v>
          </cell>
        </row>
        <row r="6744">
          <cell r="A6744">
            <v>8577</v>
          </cell>
          <cell r="B6744">
            <v>84954</v>
          </cell>
          <cell r="C6744">
            <v>13162</v>
          </cell>
          <cell r="D6744">
            <v>0</v>
          </cell>
          <cell r="E6744">
            <v>9262</v>
          </cell>
          <cell r="F6744">
            <v>0</v>
          </cell>
          <cell r="G6744" t="str">
            <v>9262_8ae01fc9a2e973eef6c7cfc2ef5797d5</v>
          </cell>
          <cell r="H6744" t="str">
            <v>Coldplay      MW.ns2p</v>
          </cell>
          <cell r="I6744">
            <v>259</v>
          </cell>
          <cell r="K6744" t="str">
            <v>ns2p</v>
          </cell>
          <cell r="L6744" t="str">
            <v>application/octet-stream</v>
          </cell>
          <cell r="M6744">
            <v>547</v>
          </cell>
          <cell r="N6744">
            <v>1494573341</v>
          </cell>
          <cell r="O6744">
            <v>0</v>
          </cell>
        </row>
        <row r="6745">
          <cell r="A6745">
            <v>8578</v>
          </cell>
          <cell r="B6745">
            <v>84954</v>
          </cell>
          <cell r="C6745">
            <v>13162</v>
          </cell>
          <cell r="D6745">
            <v>0</v>
          </cell>
          <cell r="E6745">
            <v>9262</v>
          </cell>
          <cell r="F6745">
            <v>0</v>
          </cell>
          <cell r="G6745" t="str">
            <v>9262_eacd8bf2af971be8020404d351e6ec8b</v>
          </cell>
          <cell r="H6745" t="str">
            <v>Coldplay.nsmp</v>
          </cell>
          <cell r="I6745">
            <v>379</v>
          </cell>
          <cell r="J6745" t="str">
            <v>Guitar intro (loop) location: 151</v>
          </cell>
          <cell r="K6745" t="str">
            <v>nsmp</v>
          </cell>
          <cell r="L6745" t="str">
            <v>application/octet-stream</v>
          </cell>
          <cell r="M6745">
            <v>727757</v>
          </cell>
          <cell r="N6745">
            <v>1494573341</v>
          </cell>
          <cell r="O6745">
            <v>0</v>
          </cell>
        </row>
        <row r="6746">
          <cell r="A6746">
            <v>8579</v>
          </cell>
          <cell r="B6746">
            <v>84954</v>
          </cell>
          <cell r="C6746">
            <v>13162</v>
          </cell>
          <cell r="D6746">
            <v>0</v>
          </cell>
          <cell r="E6746">
            <v>9262</v>
          </cell>
          <cell r="F6746">
            <v>0</v>
          </cell>
          <cell r="G6746" t="str">
            <v>9262_2c73c1f79ee3960c359f791c68e59cee</v>
          </cell>
          <cell r="H6746" t="str">
            <v>NL3 Basic Pad_ste PH_v2.nsmp</v>
          </cell>
          <cell r="I6746">
            <v>358</v>
          </cell>
          <cell r="J6746" t="str">
            <v>Pad (location: 123)</v>
          </cell>
          <cell r="K6746" t="str">
            <v>nsmp</v>
          </cell>
          <cell r="L6746" t="str">
            <v>application/octet-stream</v>
          </cell>
          <cell r="M6746">
            <v>1961054</v>
          </cell>
          <cell r="N6746">
            <v>1494573588</v>
          </cell>
          <cell r="O6746">
            <v>0</v>
          </cell>
        </row>
        <row r="6747">
          <cell r="A6747">
            <v>8580</v>
          </cell>
          <cell r="B6747">
            <v>84968</v>
          </cell>
          <cell r="C6747">
            <v>13161</v>
          </cell>
          <cell r="D6747">
            <v>0</v>
          </cell>
          <cell r="E6747">
            <v>1418</v>
          </cell>
          <cell r="F6747">
            <v>0</v>
          </cell>
          <cell r="G6747" t="str">
            <v>1418_44e53bfea94fc64dae35fe104473ad61</v>
          </cell>
          <cell r="H6747" t="str">
            <v>ns2_px5s.JPG</v>
          </cell>
          <cell r="I6747">
            <v>1749</v>
          </cell>
          <cell r="K6747" t="str">
            <v>jpg</v>
          </cell>
          <cell r="L6747" t="str">
            <v>image/jpeg</v>
          </cell>
          <cell r="M6747">
            <v>1211363</v>
          </cell>
          <cell r="N6747">
            <v>1494600010</v>
          </cell>
          <cell r="O6747">
            <v>0</v>
          </cell>
        </row>
        <row r="6748">
          <cell r="A6748">
            <v>8581</v>
          </cell>
          <cell r="B6748">
            <v>85013</v>
          </cell>
          <cell r="C6748">
            <v>13173</v>
          </cell>
          <cell r="D6748">
            <v>0</v>
          </cell>
          <cell r="E6748">
            <v>18647</v>
          </cell>
          <cell r="F6748">
            <v>0</v>
          </cell>
          <cell r="G6748" t="str">
            <v>18647_96f1ab2ed9f23a87c63d8cc8233ec82e</v>
          </cell>
          <cell r="H6748" t="str">
            <v>ns2ex_organ.mp3</v>
          </cell>
          <cell r="I6748">
            <v>9036</v>
          </cell>
          <cell r="K6748" t="str">
            <v>mp3</v>
          </cell>
          <cell r="L6748" t="str">
            <v>audio/mpeg</v>
          </cell>
          <cell r="M6748">
            <v>495932</v>
          </cell>
          <cell r="N6748">
            <v>1494779520</v>
          </cell>
          <cell r="O6748">
            <v>0</v>
          </cell>
        </row>
        <row r="6749">
          <cell r="A6749">
            <v>8582</v>
          </cell>
          <cell r="B6749">
            <v>85013</v>
          </cell>
          <cell r="C6749">
            <v>13173</v>
          </cell>
          <cell r="D6749">
            <v>0</v>
          </cell>
          <cell r="E6749">
            <v>18647</v>
          </cell>
          <cell r="F6749">
            <v>0</v>
          </cell>
          <cell r="G6749" t="str">
            <v>18647_7facd8d351ba94be6df1ab3bdf18428f</v>
          </cell>
          <cell r="H6749" t="str">
            <v>Unnamed.ns2p</v>
          </cell>
          <cell r="I6749">
            <v>53</v>
          </cell>
          <cell r="K6749" t="str">
            <v>ns2p</v>
          </cell>
          <cell r="L6749" t="str">
            <v>application/octet-stream</v>
          </cell>
          <cell r="M6749">
            <v>547</v>
          </cell>
          <cell r="N6749">
            <v>1494779532</v>
          </cell>
          <cell r="O6749">
            <v>0</v>
          </cell>
        </row>
        <row r="6750">
          <cell r="A6750">
            <v>8583</v>
          </cell>
          <cell r="B6750">
            <v>85031</v>
          </cell>
          <cell r="C6750">
            <v>13162</v>
          </cell>
          <cell r="D6750">
            <v>0</v>
          </cell>
          <cell r="E6750">
            <v>9262</v>
          </cell>
          <cell r="F6750">
            <v>0</v>
          </cell>
          <cell r="G6750" t="str">
            <v>9262_5c3debfb0372109b1b67d2ed6ed71c36</v>
          </cell>
          <cell r="H6750" t="str">
            <v>Voci Coldplay.nsmp</v>
          </cell>
          <cell r="I6750">
            <v>305</v>
          </cell>
          <cell r="K6750" t="str">
            <v>nsmp</v>
          </cell>
          <cell r="L6750" t="str">
            <v>application/octet-stream</v>
          </cell>
          <cell r="M6750">
            <v>780716</v>
          </cell>
          <cell r="N6750">
            <v>1494830415</v>
          </cell>
          <cell r="O6750">
            <v>0</v>
          </cell>
        </row>
        <row r="6751">
          <cell r="A6751">
            <v>8584</v>
          </cell>
          <cell r="B6751">
            <v>85046</v>
          </cell>
          <cell r="C6751">
            <v>13179</v>
          </cell>
          <cell r="D6751">
            <v>0</v>
          </cell>
          <cell r="E6751">
            <v>19930</v>
          </cell>
          <cell r="F6751">
            <v>0</v>
          </cell>
          <cell r="G6751" t="str">
            <v>19930_29afc29d55db3e2742005ba78e203db3</v>
          </cell>
          <cell r="H6751" t="str">
            <v>ImSoExc.ns2p</v>
          </cell>
          <cell r="I6751">
            <v>74</v>
          </cell>
          <cell r="K6751" t="str">
            <v>ns2p</v>
          </cell>
          <cell r="L6751" t="str">
            <v>application/octet-stream</v>
          </cell>
          <cell r="M6751">
            <v>547</v>
          </cell>
          <cell r="N6751">
            <v>1494942125</v>
          </cell>
          <cell r="O6751">
            <v>0</v>
          </cell>
        </row>
        <row r="6752">
          <cell r="A6752">
            <v>8585</v>
          </cell>
          <cell r="B6752">
            <v>85076</v>
          </cell>
          <cell r="C6752">
            <v>13183</v>
          </cell>
          <cell r="D6752">
            <v>0</v>
          </cell>
          <cell r="E6752">
            <v>12302</v>
          </cell>
          <cell r="F6752">
            <v>0</v>
          </cell>
          <cell r="G6752" t="str">
            <v>12302_3bf8708b861ff5949ade516062276275</v>
          </cell>
          <cell r="H6752" t="str">
            <v>T99 Anasthasia.nsmp</v>
          </cell>
          <cell r="I6752">
            <v>200</v>
          </cell>
          <cell r="K6752" t="str">
            <v>nsmp</v>
          </cell>
          <cell r="L6752" t="str">
            <v>application/octet-stream</v>
          </cell>
          <cell r="M6752">
            <v>1271444</v>
          </cell>
          <cell r="N6752">
            <v>1495066491</v>
          </cell>
          <cell r="O6752">
            <v>0</v>
          </cell>
        </row>
        <row r="6753">
          <cell r="A6753">
            <v>8586</v>
          </cell>
          <cell r="B6753">
            <v>85077</v>
          </cell>
          <cell r="C6753">
            <v>13184</v>
          </cell>
          <cell r="D6753">
            <v>0</v>
          </cell>
          <cell r="E6753">
            <v>12302</v>
          </cell>
          <cell r="F6753">
            <v>0</v>
          </cell>
          <cell r="G6753" t="str">
            <v>12302_0b3cae0e0f8092de7ecf6bbf0d27edcc</v>
          </cell>
          <cell r="H6753" t="str">
            <v>Can I Kick it.nsmp</v>
          </cell>
          <cell r="I6753">
            <v>239</v>
          </cell>
          <cell r="K6753" t="str">
            <v>nsmp</v>
          </cell>
          <cell r="L6753" t="str">
            <v>application/octet-stream</v>
          </cell>
          <cell r="M6753">
            <v>6224063</v>
          </cell>
          <cell r="N6753">
            <v>1495066769</v>
          </cell>
          <cell r="O6753">
            <v>0</v>
          </cell>
        </row>
        <row r="6754">
          <cell r="A6754">
            <v>8587</v>
          </cell>
          <cell r="B6754">
            <v>85079</v>
          </cell>
          <cell r="C6754">
            <v>13185</v>
          </cell>
          <cell r="D6754">
            <v>0</v>
          </cell>
          <cell r="E6754">
            <v>12302</v>
          </cell>
          <cell r="F6754">
            <v>0</v>
          </cell>
          <cell r="G6754" t="str">
            <v>12302_a7f573c23609eabbcf2d1fc8ef1128b8</v>
          </cell>
          <cell r="H6754" t="str">
            <v>OH YEAH - YELLO.nsmp</v>
          </cell>
          <cell r="I6754">
            <v>305</v>
          </cell>
          <cell r="K6754" t="str">
            <v>nsmp</v>
          </cell>
          <cell r="L6754" t="str">
            <v>application/octet-stream</v>
          </cell>
          <cell r="M6754">
            <v>1318688</v>
          </cell>
          <cell r="N6754">
            <v>1495067602</v>
          </cell>
          <cell r="O6754">
            <v>0</v>
          </cell>
        </row>
        <row r="6755">
          <cell r="A6755">
            <v>8588</v>
          </cell>
          <cell r="B6755">
            <v>85129</v>
          </cell>
          <cell r="C6755">
            <v>4261</v>
          </cell>
          <cell r="D6755">
            <v>0</v>
          </cell>
          <cell r="E6755">
            <v>13167</v>
          </cell>
          <cell r="F6755">
            <v>0</v>
          </cell>
          <cell r="G6755" t="str">
            <v>13167_4d1266523f570a90b6dffc2045dcf20f</v>
          </cell>
          <cell r="H6755" t="str">
            <v>Vision One.ns2p</v>
          </cell>
          <cell r="I6755">
            <v>139</v>
          </cell>
          <cell r="K6755" t="str">
            <v>ns2p</v>
          </cell>
          <cell r="L6755" t="str">
            <v>application/octet-stream</v>
          </cell>
          <cell r="M6755">
            <v>547</v>
          </cell>
          <cell r="N6755">
            <v>1495218636</v>
          </cell>
          <cell r="O6755">
            <v>0</v>
          </cell>
        </row>
        <row r="6756">
          <cell r="A6756">
            <v>8589</v>
          </cell>
          <cell r="B6756">
            <v>84105</v>
          </cell>
          <cell r="C6756">
            <v>12408</v>
          </cell>
          <cell r="D6756">
            <v>0</v>
          </cell>
          <cell r="E6756">
            <v>12302</v>
          </cell>
          <cell r="F6756">
            <v>0</v>
          </cell>
          <cell r="G6756" t="str">
            <v>12302_12e68d9325a4776207ab5ff2dd1f1766</v>
          </cell>
          <cell r="H6756" t="str">
            <v>Peter Gunn Theme_ELP.nsmp</v>
          </cell>
          <cell r="I6756">
            <v>253</v>
          </cell>
          <cell r="K6756" t="str">
            <v>nsmp</v>
          </cell>
          <cell r="L6756" t="str">
            <v>application/octet-stream</v>
          </cell>
          <cell r="M6756">
            <v>2380916</v>
          </cell>
          <cell r="N6756">
            <v>1495236472</v>
          </cell>
          <cell r="O6756">
            <v>0</v>
          </cell>
        </row>
        <row r="6757">
          <cell r="A6757">
            <v>8592</v>
          </cell>
          <cell r="B6757">
            <v>85147</v>
          </cell>
          <cell r="C6757">
            <v>13116</v>
          </cell>
          <cell r="D6757">
            <v>0</v>
          </cell>
          <cell r="E6757">
            <v>2450</v>
          </cell>
          <cell r="F6757">
            <v>0</v>
          </cell>
          <cell r="G6757" t="str">
            <v>2450_56e934da64540c5b60697a7a2222432a</v>
          </cell>
          <cell r="H6757" t="str">
            <v>md_iks-tier8.jpg</v>
          </cell>
          <cell r="I6757">
            <v>419</v>
          </cell>
          <cell r="J6757" t="str">
            <v>2nd Tier</v>
          </cell>
          <cell r="K6757" t="str">
            <v>jpg</v>
          </cell>
          <cell r="L6757" t="str">
            <v>image/jpeg</v>
          </cell>
          <cell r="M6757">
            <v>8662</v>
          </cell>
          <cell r="N6757">
            <v>1495322028</v>
          </cell>
          <cell r="O6757">
            <v>0</v>
          </cell>
        </row>
        <row r="6758">
          <cell r="A6758">
            <v>8591</v>
          </cell>
          <cell r="B6758">
            <v>84105</v>
          </cell>
          <cell r="C6758">
            <v>12408</v>
          </cell>
          <cell r="D6758">
            <v>0</v>
          </cell>
          <cell r="E6758">
            <v>12302</v>
          </cell>
          <cell r="F6758">
            <v>0</v>
          </cell>
          <cell r="G6758" t="str">
            <v>12302_8512b22fc8821d5fb40d3933e2a73efd</v>
          </cell>
          <cell r="H6758" t="str">
            <v>INTRO Peter Gunn.ne5p</v>
          </cell>
          <cell r="I6758">
            <v>89</v>
          </cell>
          <cell r="J6758" t="str">
            <v>Program</v>
          </cell>
          <cell r="K6758" t="str">
            <v>ne5p</v>
          </cell>
          <cell r="L6758" t="str">
            <v>application/octet-stream</v>
          </cell>
          <cell r="M6758">
            <v>147</v>
          </cell>
          <cell r="N6758">
            <v>1495284722</v>
          </cell>
          <cell r="O6758">
            <v>0</v>
          </cell>
        </row>
        <row r="6759">
          <cell r="A6759">
            <v>8593</v>
          </cell>
          <cell r="B6759">
            <v>85147</v>
          </cell>
          <cell r="C6759">
            <v>13116</v>
          </cell>
          <cell r="D6759">
            <v>0</v>
          </cell>
          <cell r="E6759">
            <v>2450</v>
          </cell>
          <cell r="F6759">
            <v>0</v>
          </cell>
          <cell r="G6759" t="str">
            <v>2450_33c7fd15035c5c10f19809ac8179c784</v>
          </cell>
          <cell r="H6759" t="str">
            <v>md_iks-8.jpg</v>
          </cell>
          <cell r="I6759">
            <v>419</v>
          </cell>
          <cell r="J6759" t="str">
            <v>Yorkville Stand IKS-8</v>
          </cell>
          <cell r="K6759" t="str">
            <v>jpg</v>
          </cell>
          <cell r="L6759" t="str">
            <v>image/jpeg</v>
          </cell>
          <cell r="M6759">
            <v>6616</v>
          </cell>
          <cell r="N6759">
            <v>1495322028</v>
          </cell>
          <cell r="O6759">
            <v>0</v>
          </cell>
        </row>
        <row r="6760">
          <cell r="A6760">
            <v>8594</v>
          </cell>
          <cell r="B6760">
            <v>85184</v>
          </cell>
          <cell r="C6760">
            <v>13195</v>
          </cell>
          <cell r="D6760">
            <v>0</v>
          </cell>
          <cell r="E6760">
            <v>8129</v>
          </cell>
          <cell r="F6760">
            <v>0</v>
          </cell>
          <cell r="G6760" t="str">
            <v>8129_69a2b3a47e0e01455d9afae378ca2dc8</v>
          </cell>
          <cell r="H6760" t="str">
            <v>OrganSettings.png</v>
          </cell>
          <cell r="I6760">
            <v>1583</v>
          </cell>
          <cell r="J6760" t="str">
            <v>Reggae Organ Settings</v>
          </cell>
          <cell r="K6760" t="str">
            <v>png</v>
          </cell>
          <cell r="L6760" t="str">
            <v>image/png</v>
          </cell>
          <cell r="M6760">
            <v>88538</v>
          </cell>
          <cell r="N6760">
            <v>1495439244</v>
          </cell>
          <cell r="O6760">
            <v>0</v>
          </cell>
        </row>
        <row r="6761">
          <cell r="A6761">
            <v>8595</v>
          </cell>
          <cell r="B6761">
            <v>85288</v>
          </cell>
          <cell r="C6761">
            <v>13228</v>
          </cell>
          <cell r="D6761">
            <v>0</v>
          </cell>
          <cell r="E6761">
            <v>19032</v>
          </cell>
          <cell r="F6761">
            <v>0</v>
          </cell>
          <cell r="G6761" t="str">
            <v>19032_d2b1baf618a76e868187a5cbb4cc2d3b</v>
          </cell>
          <cell r="H6761" t="str">
            <v>Home studio.jpg</v>
          </cell>
          <cell r="I6761">
            <v>1131</v>
          </cell>
          <cell r="J6761" t="str">
            <v>Under the stairs</v>
          </cell>
          <cell r="K6761" t="str">
            <v>jpg</v>
          </cell>
          <cell r="L6761" t="str">
            <v>image/jpeg</v>
          </cell>
          <cell r="M6761">
            <v>2897164</v>
          </cell>
          <cell r="N6761">
            <v>1495710975</v>
          </cell>
          <cell r="O6761">
            <v>0</v>
          </cell>
        </row>
        <row r="6762">
          <cell r="A6762">
            <v>8596</v>
          </cell>
          <cell r="B6762">
            <v>85303</v>
          </cell>
          <cell r="C6762">
            <v>13230</v>
          </cell>
          <cell r="D6762">
            <v>0</v>
          </cell>
          <cell r="E6762">
            <v>800</v>
          </cell>
          <cell r="F6762">
            <v>0</v>
          </cell>
          <cell r="G6762" t="str">
            <v>800_e9323e8b93fb458fecc7473f5a95e208</v>
          </cell>
          <cell r="H6762" t="str">
            <v>mod.jpg</v>
          </cell>
          <cell r="I6762">
            <v>347</v>
          </cell>
          <cell r="K6762" t="str">
            <v>jpg</v>
          </cell>
          <cell r="L6762" t="str">
            <v>image/jpeg</v>
          </cell>
          <cell r="M6762">
            <v>130473</v>
          </cell>
          <cell r="N6762">
            <v>1495729892</v>
          </cell>
          <cell r="O6762">
            <v>0</v>
          </cell>
        </row>
        <row r="6763">
          <cell r="A6763">
            <v>8598</v>
          </cell>
          <cell r="B6763">
            <v>85309</v>
          </cell>
          <cell r="C6763">
            <v>13154</v>
          </cell>
          <cell r="D6763">
            <v>0</v>
          </cell>
          <cell r="E6763">
            <v>18868</v>
          </cell>
          <cell r="F6763">
            <v>0</v>
          </cell>
          <cell r="G6763" t="str">
            <v>18868_c7c3514bf4f76014971b15fb351e2420</v>
          </cell>
          <cell r="H6763" t="str">
            <v>IMG_1081.JPG</v>
          </cell>
          <cell r="I6763">
            <v>1868</v>
          </cell>
          <cell r="K6763" t="str">
            <v>jpg</v>
          </cell>
          <cell r="L6763" t="str">
            <v>image/jpeg</v>
          </cell>
          <cell r="M6763">
            <v>1596178</v>
          </cell>
          <cell r="N6763">
            <v>1495737451</v>
          </cell>
          <cell r="O6763">
            <v>0</v>
          </cell>
        </row>
        <row r="6764">
          <cell r="A6764">
            <v>8599</v>
          </cell>
          <cell r="B6764">
            <v>85309</v>
          </cell>
          <cell r="C6764">
            <v>13154</v>
          </cell>
          <cell r="D6764">
            <v>0</v>
          </cell>
          <cell r="E6764">
            <v>18868</v>
          </cell>
          <cell r="F6764">
            <v>0</v>
          </cell>
          <cell r="G6764" t="str">
            <v>18868_9c2186486918ff69d317bb53fcdc3e0d</v>
          </cell>
          <cell r="H6764" t="str">
            <v>IMG_1080.JPG</v>
          </cell>
          <cell r="I6764">
            <v>1868</v>
          </cell>
          <cell r="K6764" t="str">
            <v>jpg</v>
          </cell>
          <cell r="L6764" t="str">
            <v>image/jpeg</v>
          </cell>
          <cell r="M6764">
            <v>1581266</v>
          </cell>
          <cell r="N6764">
            <v>1495737451</v>
          </cell>
          <cell r="O6764">
            <v>0</v>
          </cell>
        </row>
        <row r="6765">
          <cell r="A6765">
            <v>8600</v>
          </cell>
          <cell r="B6765">
            <v>85309</v>
          </cell>
          <cell r="C6765">
            <v>13154</v>
          </cell>
          <cell r="D6765">
            <v>0</v>
          </cell>
          <cell r="E6765">
            <v>18868</v>
          </cell>
          <cell r="F6765">
            <v>0</v>
          </cell>
          <cell r="G6765" t="str">
            <v>18868_fa7880e53ab7a31e9700cb695351f88a</v>
          </cell>
          <cell r="H6765" t="str">
            <v>IMG_1079.JPG</v>
          </cell>
          <cell r="I6765">
            <v>1868</v>
          </cell>
          <cell r="K6765" t="str">
            <v>jpg</v>
          </cell>
          <cell r="L6765" t="str">
            <v>image/jpeg</v>
          </cell>
          <cell r="M6765">
            <v>1411582</v>
          </cell>
          <cell r="N6765">
            <v>1495737451</v>
          </cell>
          <cell r="O6765">
            <v>0</v>
          </cell>
        </row>
        <row r="6766">
          <cell r="A6766">
            <v>8601</v>
          </cell>
          <cell r="B6766">
            <v>85309</v>
          </cell>
          <cell r="C6766">
            <v>13154</v>
          </cell>
          <cell r="D6766">
            <v>0</v>
          </cell>
          <cell r="E6766">
            <v>18868</v>
          </cell>
          <cell r="F6766">
            <v>0</v>
          </cell>
          <cell r="G6766" t="str">
            <v>18868_9dffc814727059749dca976c44e2a4c2</v>
          </cell>
          <cell r="H6766" t="str">
            <v>IMG_1078.JPG</v>
          </cell>
          <cell r="I6766">
            <v>1868</v>
          </cell>
          <cell r="K6766" t="str">
            <v>jpg</v>
          </cell>
          <cell r="L6766" t="str">
            <v>image/jpeg</v>
          </cell>
          <cell r="M6766">
            <v>1647719</v>
          </cell>
          <cell r="N6766">
            <v>1495737451</v>
          </cell>
          <cell r="O6766">
            <v>0</v>
          </cell>
        </row>
        <row r="6767">
          <cell r="A6767">
            <v>8602</v>
          </cell>
          <cell r="B6767">
            <v>85309</v>
          </cell>
          <cell r="C6767">
            <v>13154</v>
          </cell>
          <cell r="D6767">
            <v>0</v>
          </cell>
          <cell r="E6767">
            <v>18868</v>
          </cell>
          <cell r="F6767">
            <v>0</v>
          </cell>
          <cell r="G6767" t="str">
            <v>18868_d87da095b30420244ba2990cd3ba25cd</v>
          </cell>
          <cell r="H6767" t="str">
            <v>IMG_1077.JPG</v>
          </cell>
          <cell r="I6767">
            <v>1868</v>
          </cell>
          <cell r="K6767" t="str">
            <v>jpg</v>
          </cell>
          <cell r="L6767" t="str">
            <v>image/jpeg</v>
          </cell>
          <cell r="M6767">
            <v>1529525</v>
          </cell>
          <cell r="N6767">
            <v>1495737451</v>
          </cell>
          <cell r="O6767">
            <v>0</v>
          </cell>
        </row>
        <row r="6768">
          <cell r="A6768">
            <v>8603</v>
          </cell>
          <cell r="B6768">
            <v>85309</v>
          </cell>
          <cell r="C6768">
            <v>13154</v>
          </cell>
          <cell r="D6768">
            <v>0</v>
          </cell>
          <cell r="E6768">
            <v>18868</v>
          </cell>
          <cell r="F6768">
            <v>0</v>
          </cell>
          <cell r="G6768" t="str">
            <v>18868_9bbe3c0e7b503451e900d5c26fa2c366</v>
          </cell>
          <cell r="H6768" t="str">
            <v>IMG_1076.JPG</v>
          </cell>
          <cell r="I6768">
            <v>1868</v>
          </cell>
          <cell r="K6768" t="str">
            <v>jpg</v>
          </cell>
          <cell r="L6768" t="str">
            <v>image/jpeg</v>
          </cell>
          <cell r="M6768">
            <v>2231841</v>
          </cell>
          <cell r="N6768">
            <v>1495737451</v>
          </cell>
          <cell r="O6768">
            <v>0</v>
          </cell>
        </row>
        <row r="6769">
          <cell r="A6769">
            <v>8607</v>
          </cell>
          <cell r="B6769">
            <v>85318</v>
          </cell>
          <cell r="C6769">
            <v>13154</v>
          </cell>
          <cell r="D6769">
            <v>0</v>
          </cell>
          <cell r="E6769">
            <v>2450</v>
          </cell>
          <cell r="F6769">
            <v>0</v>
          </cell>
          <cell r="G6769" t="str">
            <v>2450_59387ef1d8093503c6ebeb9787f098f3</v>
          </cell>
          <cell r="H6769" t="str">
            <v>image.jpeg</v>
          </cell>
          <cell r="I6769">
            <v>1836</v>
          </cell>
          <cell r="J6769" t="str">
            <v>Another picture of the back of the 8U rack</v>
          </cell>
          <cell r="K6769" t="str">
            <v>jpeg</v>
          </cell>
          <cell r="L6769" t="str">
            <v>image/jpeg</v>
          </cell>
          <cell r="M6769">
            <v>222719</v>
          </cell>
          <cell r="N6769">
            <v>1495783159</v>
          </cell>
          <cell r="O6769">
            <v>0</v>
          </cell>
        </row>
        <row r="6770">
          <cell r="A6770">
            <v>8608</v>
          </cell>
          <cell r="B6770">
            <v>85318</v>
          </cell>
          <cell r="C6770">
            <v>13154</v>
          </cell>
          <cell r="D6770">
            <v>0</v>
          </cell>
          <cell r="E6770">
            <v>2450</v>
          </cell>
          <cell r="F6770">
            <v>0</v>
          </cell>
          <cell r="G6770" t="str">
            <v>2450_fda3a8cc5c54758b3e1c111a567f71d3</v>
          </cell>
          <cell r="H6770" t="str">
            <v>image.jpeg</v>
          </cell>
          <cell r="I6770">
            <v>1836</v>
          </cell>
          <cell r="J6770" t="str">
            <v>How I hide the mess...</v>
          </cell>
          <cell r="K6770" t="str">
            <v>jpeg</v>
          </cell>
          <cell r="L6770" t="str">
            <v>image/jpeg</v>
          </cell>
          <cell r="M6770">
            <v>216701</v>
          </cell>
          <cell r="N6770">
            <v>1495783159</v>
          </cell>
          <cell r="O6770">
            <v>0</v>
          </cell>
        </row>
        <row r="6771">
          <cell r="A6771">
            <v>8609</v>
          </cell>
          <cell r="B6771">
            <v>85318</v>
          </cell>
          <cell r="C6771">
            <v>13154</v>
          </cell>
          <cell r="D6771">
            <v>0</v>
          </cell>
          <cell r="E6771">
            <v>2450</v>
          </cell>
          <cell r="F6771">
            <v>0</v>
          </cell>
          <cell r="G6771" t="str">
            <v>2450_9c53190a8d7df44ab584beddfa7da2a8</v>
          </cell>
          <cell r="H6771" t="str">
            <v>trim.B47C5240-343D-4D75-8710-0D4E98BB6128.MOV</v>
          </cell>
          <cell r="I6771">
            <v>40</v>
          </cell>
          <cell r="K6771" t="str">
            <v>mov</v>
          </cell>
          <cell r="L6771" t="str">
            <v>video/quicktime</v>
          </cell>
          <cell r="M6771">
            <v>107530</v>
          </cell>
          <cell r="N6771">
            <v>1495783159</v>
          </cell>
          <cell r="O6771">
            <v>0</v>
          </cell>
        </row>
        <row r="6772">
          <cell r="A6772">
            <v>8610</v>
          </cell>
          <cell r="B6772">
            <v>85318</v>
          </cell>
          <cell r="C6772">
            <v>13154</v>
          </cell>
          <cell r="D6772">
            <v>0</v>
          </cell>
          <cell r="E6772">
            <v>2450</v>
          </cell>
          <cell r="F6772">
            <v>0</v>
          </cell>
          <cell r="G6772" t="str">
            <v>2450_76a4ba60e461fd09148038de5224054e</v>
          </cell>
          <cell r="H6772" t="str">
            <v>image.jpeg</v>
          </cell>
          <cell r="I6772">
            <v>1836</v>
          </cell>
          <cell r="J6772" t="str">
            <v>Back of the Stage 2, D50 and NL2X</v>
          </cell>
          <cell r="K6772" t="str">
            <v>jpeg</v>
          </cell>
          <cell r="L6772" t="str">
            <v>image/jpeg</v>
          </cell>
          <cell r="M6772">
            <v>227427</v>
          </cell>
          <cell r="N6772">
            <v>1495783159</v>
          </cell>
          <cell r="O6772">
            <v>0</v>
          </cell>
        </row>
        <row r="6773">
          <cell r="A6773">
            <v>8611</v>
          </cell>
          <cell r="B6773">
            <v>85318</v>
          </cell>
          <cell r="C6773">
            <v>13154</v>
          </cell>
          <cell r="D6773">
            <v>0</v>
          </cell>
          <cell r="E6773">
            <v>2450</v>
          </cell>
          <cell r="F6773">
            <v>0</v>
          </cell>
          <cell r="G6773" t="str">
            <v>2450_6ff75ca19058b928e875da6fd2059246</v>
          </cell>
          <cell r="H6773" t="str">
            <v>image.jpeg</v>
          </cell>
          <cell r="I6773">
            <v>1836</v>
          </cell>
          <cell r="J6773" t="str">
            <v>Back of the C2 and Prophets. Red box is for Sustain, two sustain pedals, one left, one right, and 3 destinations currently the two Prophets</v>
          </cell>
          <cell r="K6773" t="str">
            <v>jpeg</v>
          </cell>
          <cell r="L6773" t="str">
            <v>image/jpeg</v>
          </cell>
          <cell r="M6773">
            <v>248126</v>
          </cell>
          <cell r="N6773">
            <v>1495783159</v>
          </cell>
          <cell r="O6773">
            <v>0</v>
          </cell>
        </row>
        <row r="6774">
          <cell r="A6774">
            <v>8612</v>
          </cell>
          <cell r="B6774">
            <v>85318</v>
          </cell>
          <cell r="C6774">
            <v>13154</v>
          </cell>
          <cell r="D6774">
            <v>0</v>
          </cell>
          <cell r="E6774">
            <v>2450</v>
          </cell>
          <cell r="F6774">
            <v>0</v>
          </cell>
          <cell r="G6774" t="str">
            <v>2450_40bbac01da2ffd6e3d729c5817136f0d</v>
          </cell>
          <cell r="H6774" t="str">
            <v>image.jpeg</v>
          </cell>
          <cell r="I6774">
            <v>1836</v>
          </cell>
          <cell r="J6774" t="str">
            <v>7 pedals under the Stage 2, D50 Roland, Nord Lead 2X and Waldorf Streichfett</v>
          </cell>
          <cell r="K6774" t="str">
            <v>jpeg</v>
          </cell>
          <cell r="L6774" t="str">
            <v>image/jpeg</v>
          </cell>
          <cell r="M6774">
            <v>189276</v>
          </cell>
          <cell r="N6774">
            <v>1495783159</v>
          </cell>
          <cell r="O6774">
            <v>0</v>
          </cell>
        </row>
        <row r="6775">
          <cell r="A6775">
            <v>8613</v>
          </cell>
          <cell r="B6775">
            <v>85318</v>
          </cell>
          <cell r="C6775">
            <v>13154</v>
          </cell>
          <cell r="D6775">
            <v>0</v>
          </cell>
          <cell r="E6775">
            <v>2450</v>
          </cell>
          <cell r="F6775">
            <v>0</v>
          </cell>
          <cell r="G6775" t="str">
            <v>2450_36eb7ccca5e2afc2e4aa2aa5379ceef7</v>
          </cell>
          <cell r="H6775" t="str">
            <v>image.jpeg</v>
          </cell>
          <cell r="I6775">
            <v>1836</v>
          </cell>
          <cell r="J6775" t="str">
            <v>4 Snakes going out from the 8U rack. Green for left outputs, Red for right, black for midi</v>
          </cell>
          <cell r="K6775" t="str">
            <v>jpeg</v>
          </cell>
          <cell r="L6775" t="str">
            <v>image/jpeg</v>
          </cell>
          <cell r="M6775">
            <v>226965</v>
          </cell>
          <cell r="N6775">
            <v>1495783159</v>
          </cell>
          <cell r="O6775">
            <v>0</v>
          </cell>
        </row>
        <row r="6776">
          <cell r="A6776">
            <v>8614</v>
          </cell>
          <cell r="B6776">
            <v>85318</v>
          </cell>
          <cell r="C6776">
            <v>13154</v>
          </cell>
          <cell r="D6776">
            <v>0</v>
          </cell>
          <cell r="E6776">
            <v>2450</v>
          </cell>
          <cell r="F6776">
            <v>0</v>
          </cell>
          <cell r="G6776" t="str">
            <v>2450_247ff3b98dfc3f695dc0bf3bc10db76b</v>
          </cell>
          <cell r="H6776" t="str">
            <v>image.jpeg</v>
          </cell>
          <cell r="I6776">
            <v>1836</v>
          </cell>
          <cell r="K6776" t="str">
            <v>jpeg</v>
          </cell>
          <cell r="L6776" t="str">
            <v>image/jpeg</v>
          </cell>
          <cell r="M6776">
            <v>183778</v>
          </cell>
          <cell r="N6776">
            <v>1495783159</v>
          </cell>
          <cell r="O6776">
            <v>0</v>
          </cell>
        </row>
        <row r="6777">
          <cell r="A6777">
            <v>8615</v>
          </cell>
          <cell r="B6777">
            <v>85318</v>
          </cell>
          <cell r="C6777">
            <v>13154</v>
          </cell>
          <cell r="D6777">
            <v>0</v>
          </cell>
          <cell r="E6777">
            <v>2450</v>
          </cell>
          <cell r="F6777">
            <v>0</v>
          </cell>
          <cell r="G6777" t="str">
            <v>2450_5561096e6848a86e040194ab79ba5d13</v>
          </cell>
          <cell r="H6777" t="str">
            <v>image.jpeg</v>
          </cell>
          <cell r="I6777">
            <v>1836</v>
          </cell>
          <cell r="K6777" t="str">
            <v>jpeg</v>
          </cell>
          <cell r="L6777" t="str">
            <v>image/jpeg</v>
          </cell>
          <cell r="M6777">
            <v>227822</v>
          </cell>
          <cell r="N6777">
            <v>1495783159</v>
          </cell>
          <cell r="O6777">
            <v>0</v>
          </cell>
        </row>
        <row r="6778">
          <cell r="A6778">
            <v>8616</v>
          </cell>
          <cell r="B6778">
            <v>85318</v>
          </cell>
          <cell r="C6778">
            <v>13154</v>
          </cell>
          <cell r="D6778">
            <v>0</v>
          </cell>
          <cell r="E6778">
            <v>2450</v>
          </cell>
          <cell r="F6778">
            <v>0</v>
          </cell>
          <cell r="G6778" t="str">
            <v>2450_699362dc71d9211a8209b42fa34af26e</v>
          </cell>
          <cell r="H6778" t="str">
            <v>image.jpeg</v>
          </cell>
          <cell r="I6778">
            <v>1836</v>
          </cell>
          <cell r="J6778" t="str">
            <v>6 pedals under the C2 Nord, Prophet 08 &amp;amp; Prophet 12</v>
          </cell>
          <cell r="K6778" t="str">
            <v>jpeg</v>
          </cell>
          <cell r="L6778" t="str">
            <v>image/jpeg</v>
          </cell>
          <cell r="M6778">
            <v>203305</v>
          </cell>
          <cell r="N6778">
            <v>1495783159</v>
          </cell>
          <cell r="O6778">
            <v>0</v>
          </cell>
        </row>
        <row r="6779">
          <cell r="A6779">
            <v>8617</v>
          </cell>
          <cell r="B6779">
            <v>85318</v>
          </cell>
          <cell r="C6779">
            <v>13154</v>
          </cell>
          <cell r="D6779">
            <v>0</v>
          </cell>
          <cell r="E6779">
            <v>2450</v>
          </cell>
          <cell r="F6779">
            <v>0</v>
          </cell>
          <cell r="G6779" t="str">
            <v>2450_980e9846d051fc26932ef64ec5b87b85</v>
          </cell>
          <cell r="H6779" t="str">
            <v>image.jpeg</v>
          </cell>
          <cell r="I6779">
            <v>1836</v>
          </cell>
          <cell r="J6779" t="str">
            <v>How it looks like at the front, Rack 8U</v>
          </cell>
          <cell r="K6779" t="str">
            <v>jpeg</v>
          </cell>
          <cell r="L6779" t="str">
            <v>image/jpeg</v>
          </cell>
          <cell r="M6779">
            <v>235251</v>
          </cell>
          <cell r="N6779">
            <v>1495783902</v>
          </cell>
          <cell r="O6779">
            <v>0</v>
          </cell>
        </row>
        <row r="6780">
          <cell r="A6780">
            <v>8618</v>
          </cell>
          <cell r="B6780">
            <v>85318</v>
          </cell>
          <cell r="C6780">
            <v>13154</v>
          </cell>
          <cell r="D6780">
            <v>0</v>
          </cell>
          <cell r="E6780">
            <v>2450</v>
          </cell>
          <cell r="F6780">
            <v>0</v>
          </cell>
          <cell r="G6780" t="str">
            <v>2450_7a3d99d0b9f62fdcfbe2fef13e5650d8</v>
          </cell>
          <cell r="H6780" t="str">
            <v>image.jpeg</v>
          </cell>
          <cell r="I6780">
            <v>1836</v>
          </cell>
          <cell r="J6780" t="str">
            <v>Rack 6U on top of the 8U</v>
          </cell>
          <cell r="K6780" t="str">
            <v>jpeg</v>
          </cell>
          <cell r="L6780" t="str">
            <v>image/jpeg</v>
          </cell>
          <cell r="M6780">
            <v>213821</v>
          </cell>
          <cell r="N6780">
            <v>1495784076</v>
          </cell>
          <cell r="O6780">
            <v>0</v>
          </cell>
        </row>
        <row r="6781">
          <cell r="A6781">
            <v>8620</v>
          </cell>
          <cell r="B6781">
            <v>85319</v>
          </cell>
          <cell r="C6781">
            <v>13154</v>
          </cell>
          <cell r="D6781">
            <v>0</v>
          </cell>
          <cell r="E6781">
            <v>2450</v>
          </cell>
          <cell r="F6781">
            <v>0</v>
          </cell>
          <cell r="G6781" t="str">
            <v>2450_9c9922cd39fb70e978ea915d5991cc40</v>
          </cell>
          <cell r="H6781" t="str">
            <v>image.png</v>
          </cell>
          <cell r="I6781">
            <v>1833</v>
          </cell>
          <cell r="K6781" t="str">
            <v>png</v>
          </cell>
          <cell r="L6781" t="str">
            <v>image/png</v>
          </cell>
          <cell r="M6781">
            <v>742032</v>
          </cell>
          <cell r="N6781">
            <v>1495785048</v>
          </cell>
          <cell r="O6781">
            <v>0</v>
          </cell>
        </row>
        <row r="6782">
          <cell r="A6782">
            <v>8621</v>
          </cell>
          <cell r="B6782">
            <v>85319</v>
          </cell>
          <cell r="C6782">
            <v>13154</v>
          </cell>
          <cell r="D6782">
            <v>0</v>
          </cell>
          <cell r="E6782">
            <v>2450</v>
          </cell>
          <cell r="F6782">
            <v>0</v>
          </cell>
          <cell r="G6782" t="str">
            <v>2450_5dd016320d9af0e36d35e030c48b5afe</v>
          </cell>
          <cell r="H6782" t="str">
            <v>image.png</v>
          </cell>
          <cell r="I6782">
            <v>1833</v>
          </cell>
          <cell r="K6782" t="str">
            <v>png</v>
          </cell>
          <cell r="L6782" t="str">
            <v>image/png</v>
          </cell>
          <cell r="M6782">
            <v>645963</v>
          </cell>
          <cell r="N6782">
            <v>1495785048</v>
          </cell>
          <cell r="O6782">
            <v>0</v>
          </cell>
        </row>
        <row r="6783">
          <cell r="A6783">
            <v>8622</v>
          </cell>
          <cell r="B6783">
            <v>85319</v>
          </cell>
          <cell r="C6783">
            <v>13154</v>
          </cell>
          <cell r="D6783">
            <v>0</v>
          </cell>
          <cell r="E6783">
            <v>2450</v>
          </cell>
          <cell r="F6783">
            <v>0</v>
          </cell>
          <cell r="G6783" t="str">
            <v>2450_6b4211ffb6f423bc475c4c35cabdb676</v>
          </cell>
          <cell r="H6783" t="str">
            <v>image.png</v>
          </cell>
          <cell r="I6783">
            <v>1833</v>
          </cell>
          <cell r="J6783" t="str">
            <v>Midi connections</v>
          </cell>
          <cell r="K6783" t="str">
            <v>png</v>
          </cell>
          <cell r="L6783" t="str">
            <v>image/png</v>
          </cell>
          <cell r="M6783">
            <v>854782</v>
          </cell>
          <cell r="N6783">
            <v>1495785048</v>
          </cell>
          <cell r="O6783">
            <v>0</v>
          </cell>
        </row>
        <row r="6784">
          <cell r="A6784">
            <v>8632</v>
          </cell>
          <cell r="B6784">
            <v>85337</v>
          </cell>
          <cell r="C6784">
            <v>13154</v>
          </cell>
          <cell r="D6784">
            <v>0</v>
          </cell>
          <cell r="E6784">
            <v>2450</v>
          </cell>
          <cell r="F6784">
            <v>0</v>
          </cell>
          <cell r="G6784" t="str">
            <v>2450_f87849ef354b0bb55906ad6b3b396b5b</v>
          </cell>
          <cell r="H6784" t="str">
            <v>image.png</v>
          </cell>
          <cell r="I6784">
            <v>1226</v>
          </cell>
          <cell r="J6784" t="str">
            <v>Audio Connections</v>
          </cell>
          <cell r="K6784" t="str">
            <v>png</v>
          </cell>
          <cell r="L6784" t="str">
            <v>image/png</v>
          </cell>
          <cell r="M6784">
            <v>165741</v>
          </cell>
          <cell r="N6784">
            <v>1495857320</v>
          </cell>
          <cell r="O6784">
            <v>0</v>
          </cell>
        </row>
        <row r="6785">
          <cell r="A6785">
            <v>8633</v>
          </cell>
          <cell r="B6785">
            <v>85337</v>
          </cell>
          <cell r="C6785">
            <v>13154</v>
          </cell>
          <cell r="D6785">
            <v>0</v>
          </cell>
          <cell r="E6785">
            <v>2450</v>
          </cell>
          <cell r="F6785">
            <v>0</v>
          </cell>
          <cell r="G6785" t="str">
            <v>2450_63a86d1a14ef41357814d6a62abe15b7</v>
          </cell>
          <cell r="H6785" t="str">
            <v>image.png</v>
          </cell>
          <cell r="I6785">
            <v>1226</v>
          </cell>
          <cell r="J6785" t="str">
            <v>Digital Connections</v>
          </cell>
          <cell r="K6785" t="str">
            <v>png</v>
          </cell>
          <cell r="L6785" t="str">
            <v>image/png</v>
          </cell>
          <cell r="M6785">
            <v>133933</v>
          </cell>
          <cell r="N6785">
            <v>1495857400</v>
          </cell>
          <cell r="O6785">
            <v>0</v>
          </cell>
        </row>
        <row r="6786">
          <cell r="A6786">
            <v>8634</v>
          </cell>
          <cell r="B6786">
            <v>85337</v>
          </cell>
          <cell r="C6786">
            <v>13154</v>
          </cell>
          <cell r="D6786">
            <v>0</v>
          </cell>
          <cell r="E6786">
            <v>2450</v>
          </cell>
          <cell r="F6786">
            <v>0</v>
          </cell>
          <cell r="G6786" t="str">
            <v>2450_20647972a7054a339301d7168e3661dc</v>
          </cell>
          <cell r="H6786" t="str">
            <v>image.png</v>
          </cell>
          <cell r="I6786">
            <v>1226</v>
          </cell>
          <cell r="J6786" t="str">
            <v>Master Out Connections With Mackie Combiners</v>
          </cell>
          <cell r="K6786" t="str">
            <v>png</v>
          </cell>
          <cell r="L6786" t="str">
            <v>image/png</v>
          </cell>
          <cell r="M6786">
            <v>106013</v>
          </cell>
          <cell r="N6786">
            <v>1495857523</v>
          </cell>
          <cell r="O6786">
            <v>0</v>
          </cell>
        </row>
        <row r="6787">
          <cell r="A6787">
            <v>8636</v>
          </cell>
          <cell r="B6787">
            <v>85337</v>
          </cell>
          <cell r="C6787">
            <v>13154</v>
          </cell>
          <cell r="D6787">
            <v>0</v>
          </cell>
          <cell r="E6787">
            <v>2450</v>
          </cell>
          <cell r="F6787">
            <v>0</v>
          </cell>
          <cell r="G6787" t="str">
            <v>2450_e7dd0b963e1350e354020f359615b91a</v>
          </cell>
          <cell r="H6787" t="str">
            <v>image.png</v>
          </cell>
          <cell r="I6787">
            <v>1226</v>
          </cell>
          <cell r="J6787" t="str">
            <v>Studio Midi Connections</v>
          </cell>
          <cell r="K6787" t="str">
            <v>png</v>
          </cell>
          <cell r="L6787" t="str">
            <v>image/png</v>
          </cell>
          <cell r="M6787">
            <v>463666</v>
          </cell>
          <cell r="N6787">
            <v>1495860687</v>
          </cell>
          <cell r="O6787">
            <v>0</v>
          </cell>
        </row>
        <row r="6788">
          <cell r="A6788">
            <v>8637</v>
          </cell>
          <cell r="B6788">
            <v>85337</v>
          </cell>
          <cell r="C6788">
            <v>13154</v>
          </cell>
          <cell r="D6788">
            <v>0</v>
          </cell>
          <cell r="E6788">
            <v>2450</v>
          </cell>
          <cell r="F6788">
            <v>0</v>
          </cell>
          <cell r="G6788" t="str">
            <v>2450_a3f999f60631d8d2b7faf97377a82594</v>
          </cell>
          <cell r="H6788" t="str">
            <v>image.png</v>
          </cell>
          <cell r="I6788">
            <v>1226</v>
          </cell>
          <cell r="J6788" t="str">
            <v>Patchbay Connections</v>
          </cell>
          <cell r="K6788" t="str">
            <v>png</v>
          </cell>
          <cell r="L6788" t="str">
            <v>image/png</v>
          </cell>
          <cell r="M6788">
            <v>321202</v>
          </cell>
          <cell r="N6788">
            <v>1495860748</v>
          </cell>
          <cell r="O6788">
            <v>0</v>
          </cell>
        </row>
        <row r="6789">
          <cell r="A6789">
            <v>8638</v>
          </cell>
          <cell r="B6789">
            <v>85337</v>
          </cell>
          <cell r="C6789">
            <v>13154</v>
          </cell>
          <cell r="D6789">
            <v>0</v>
          </cell>
          <cell r="E6789">
            <v>2450</v>
          </cell>
          <cell r="F6789">
            <v>0</v>
          </cell>
          <cell r="G6789" t="str">
            <v>2450_aeb71ccdd2dc241aedc2f5fb92f9814c</v>
          </cell>
          <cell r="H6789" t="str">
            <v>image.png</v>
          </cell>
          <cell r="I6789">
            <v>1226</v>
          </cell>
          <cell r="K6789" t="str">
            <v>png</v>
          </cell>
          <cell r="L6789" t="str">
            <v>image/png</v>
          </cell>
          <cell r="M6789">
            <v>369077</v>
          </cell>
          <cell r="N6789">
            <v>1495860793</v>
          </cell>
          <cell r="O6789">
            <v>0</v>
          </cell>
        </row>
        <row r="6790">
          <cell r="A6790">
            <v>8639</v>
          </cell>
          <cell r="B6790">
            <v>85337</v>
          </cell>
          <cell r="C6790">
            <v>13154</v>
          </cell>
          <cell r="D6790">
            <v>0</v>
          </cell>
          <cell r="E6790">
            <v>2450</v>
          </cell>
          <cell r="F6790">
            <v>0</v>
          </cell>
          <cell r="G6790" t="str">
            <v>2450_6213f40aa1d39ed611091fd4320486e5</v>
          </cell>
          <cell r="H6790" t="str">
            <v>image.png</v>
          </cell>
          <cell r="I6790">
            <v>1226</v>
          </cell>
          <cell r="K6790" t="str">
            <v>png</v>
          </cell>
          <cell r="L6790" t="str">
            <v>image/png</v>
          </cell>
          <cell r="M6790">
            <v>294385</v>
          </cell>
          <cell r="N6790">
            <v>1495860910</v>
          </cell>
          <cell r="O6790">
            <v>0</v>
          </cell>
        </row>
        <row r="6791">
          <cell r="A6791">
            <v>8640</v>
          </cell>
          <cell r="B6791">
            <v>85337</v>
          </cell>
          <cell r="C6791">
            <v>13154</v>
          </cell>
          <cell r="D6791">
            <v>0</v>
          </cell>
          <cell r="E6791">
            <v>2450</v>
          </cell>
          <cell r="F6791">
            <v>0</v>
          </cell>
          <cell r="G6791" t="str">
            <v>2450_7d5cd4c1db996682f43c0d982feef460</v>
          </cell>
          <cell r="H6791" t="str">
            <v>image.png</v>
          </cell>
          <cell r="I6791">
            <v>1226</v>
          </cell>
          <cell r="K6791" t="str">
            <v>png</v>
          </cell>
          <cell r="L6791" t="str">
            <v>image/png</v>
          </cell>
          <cell r="M6791">
            <v>192627</v>
          </cell>
          <cell r="N6791">
            <v>1495860952</v>
          </cell>
          <cell r="O6791">
            <v>0</v>
          </cell>
        </row>
        <row r="6792">
          <cell r="A6792">
            <v>8641</v>
          </cell>
          <cell r="B6792">
            <v>85337</v>
          </cell>
          <cell r="C6792">
            <v>13154</v>
          </cell>
          <cell r="D6792">
            <v>0</v>
          </cell>
          <cell r="E6792">
            <v>2450</v>
          </cell>
          <cell r="F6792">
            <v>0</v>
          </cell>
          <cell r="G6792" t="str">
            <v>2450_25c3cd7efa633e455b178353527aa884</v>
          </cell>
          <cell r="H6792" t="str">
            <v>image.png</v>
          </cell>
          <cell r="I6792">
            <v>1226</v>
          </cell>
          <cell r="K6792" t="str">
            <v>png</v>
          </cell>
          <cell r="L6792" t="str">
            <v>image/png</v>
          </cell>
          <cell r="M6792">
            <v>149989</v>
          </cell>
          <cell r="N6792">
            <v>1495860986</v>
          </cell>
          <cell r="O6792">
            <v>0</v>
          </cell>
        </row>
        <row r="6793">
          <cell r="A6793">
            <v>8642</v>
          </cell>
          <cell r="B6793">
            <v>85365</v>
          </cell>
          <cell r="C6793">
            <v>13245</v>
          </cell>
          <cell r="D6793">
            <v>0</v>
          </cell>
          <cell r="E6793">
            <v>1654</v>
          </cell>
          <cell r="F6793">
            <v>0</v>
          </cell>
          <cell r="G6793" t="str">
            <v>1654_a0a94840455643b75efd2ce19c7844e9</v>
          </cell>
          <cell r="H6793" t="str">
            <v>IMG_1299.jpg</v>
          </cell>
          <cell r="I6793">
            <v>448</v>
          </cell>
          <cell r="K6793" t="str">
            <v>jpg</v>
          </cell>
          <cell r="L6793" t="str">
            <v>image/jpeg</v>
          </cell>
          <cell r="M6793">
            <v>115197</v>
          </cell>
          <cell r="N6793">
            <v>1495990956</v>
          </cell>
          <cell r="O6793">
            <v>0</v>
          </cell>
        </row>
        <row r="6794">
          <cell r="A6794">
            <v>8643</v>
          </cell>
          <cell r="B6794">
            <v>85365</v>
          </cell>
          <cell r="C6794">
            <v>13245</v>
          </cell>
          <cell r="D6794">
            <v>0</v>
          </cell>
          <cell r="E6794">
            <v>1654</v>
          </cell>
          <cell r="F6794">
            <v>0</v>
          </cell>
          <cell r="G6794" t="str">
            <v>1654_75ba8e7b64e8b2b1a58436ab12aac87a</v>
          </cell>
          <cell r="H6794" t="str">
            <v>IMG_1301.jpg</v>
          </cell>
          <cell r="I6794">
            <v>448</v>
          </cell>
          <cell r="K6794" t="str">
            <v>jpg</v>
          </cell>
          <cell r="L6794" t="str">
            <v>image/jpeg</v>
          </cell>
          <cell r="M6794">
            <v>154249</v>
          </cell>
          <cell r="N6794">
            <v>1495990957</v>
          </cell>
          <cell r="O6794">
            <v>0</v>
          </cell>
        </row>
        <row r="6795">
          <cell r="A6795">
            <v>8644</v>
          </cell>
          <cell r="B6795">
            <v>85365</v>
          </cell>
          <cell r="C6795">
            <v>13245</v>
          </cell>
          <cell r="D6795">
            <v>0</v>
          </cell>
          <cell r="E6795">
            <v>1654</v>
          </cell>
          <cell r="F6795">
            <v>0</v>
          </cell>
          <cell r="G6795" t="str">
            <v>1654_f2ef252e6f6406bbf4a9a5f8e0c8ea9d</v>
          </cell>
          <cell r="H6795" t="str">
            <v>IMG_1303.jpg</v>
          </cell>
          <cell r="I6795">
            <v>448</v>
          </cell>
          <cell r="K6795" t="str">
            <v>jpg</v>
          </cell>
          <cell r="L6795" t="str">
            <v>image/jpeg</v>
          </cell>
          <cell r="M6795">
            <v>145018</v>
          </cell>
          <cell r="N6795">
            <v>1495990957</v>
          </cell>
          <cell r="O6795">
            <v>0</v>
          </cell>
        </row>
        <row r="6796">
          <cell r="A6796">
            <v>8645</v>
          </cell>
          <cell r="B6796">
            <v>85424</v>
          </cell>
          <cell r="C6796">
            <v>13236</v>
          </cell>
          <cell r="D6796">
            <v>0</v>
          </cell>
          <cell r="E6796">
            <v>65</v>
          </cell>
          <cell r="F6796">
            <v>0</v>
          </cell>
          <cell r="G6796" t="str">
            <v>65_97e3f38a5a7ab4518695b4201308ef61</v>
          </cell>
          <cell r="H6796" t="str">
            <v>Narcotic.nsmp</v>
          </cell>
          <cell r="I6796">
            <v>297</v>
          </cell>
          <cell r="J6796" t="str">
            <v>Narcotic</v>
          </cell>
          <cell r="K6796" t="str">
            <v>nsmp</v>
          </cell>
          <cell r="L6796" t="str">
            <v>application/octet-stream</v>
          </cell>
          <cell r="M6796">
            <v>2571797</v>
          </cell>
          <cell r="N6796">
            <v>1496126791</v>
          </cell>
          <cell r="O6796">
            <v>0</v>
          </cell>
        </row>
        <row r="6797">
          <cell r="A6797">
            <v>8647</v>
          </cell>
          <cell r="B6797">
            <v>85478</v>
          </cell>
          <cell r="C6797">
            <v>13260</v>
          </cell>
          <cell r="D6797">
            <v>0</v>
          </cell>
          <cell r="E6797">
            <v>841</v>
          </cell>
          <cell r="F6797">
            <v>0</v>
          </cell>
          <cell r="G6797" t="str">
            <v>841_8c193de19127e0a8c5b1c1c01e108ce2</v>
          </cell>
          <cell r="H6797" t="str">
            <v>SAMPLED DULCIMER DEMO.mp3</v>
          </cell>
          <cell r="I6797">
            <v>4940</v>
          </cell>
          <cell r="K6797" t="str">
            <v>mp3</v>
          </cell>
          <cell r="L6797" t="str">
            <v>audio/mpeg</v>
          </cell>
          <cell r="M6797">
            <v>2811737</v>
          </cell>
          <cell r="N6797">
            <v>1496245368</v>
          </cell>
          <cell r="O6797">
            <v>0</v>
          </cell>
        </row>
        <row r="6798">
          <cell r="A6798">
            <v>8648</v>
          </cell>
          <cell r="B6798">
            <v>85478</v>
          </cell>
          <cell r="C6798">
            <v>13260</v>
          </cell>
          <cell r="D6798">
            <v>0</v>
          </cell>
          <cell r="E6798">
            <v>841</v>
          </cell>
          <cell r="F6798">
            <v>0</v>
          </cell>
          <cell r="G6798" t="str">
            <v>841_6c017d57dd06569a9684f8a05595b0c6</v>
          </cell>
          <cell r="H6798" t="str">
            <v>SAMPLED DULCIMER ALL KEYS DEMO.mp3</v>
          </cell>
          <cell r="I6798">
            <v>848</v>
          </cell>
          <cell r="K6798" t="str">
            <v>mp3</v>
          </cell>
          <cell r="L6798" t="str">
            <v>audio/mpeg</v>
          </cell>
          <cell r="M6798">
            <v>1027051</v>
          </cell>
          <cell r="N6798">
            <v>1496245413</v>
          </cell>
          <cell r="O6798">
            <v>0</v>
          </cell>
        </row>
        <row r="6799">
          <cell r="A6799">
            <v>8649</v>
          </cell>
          <cell r="B6799">
            <v>85494</v>
          </cell>
          <cell r="C6799">
            <v>13262</v>
          </cell>
          <cell r="D6799">
            <v>0</v>
          </cell>
          <cell r="E6799">
            <v>10994</v>
          </cell>
          <cell r="F6799">
            <v>0</v>
          </cell>
          <cell r="G6799" t="str">
            <v>10994_40bfbeb57ffe0177ece54dad4a45186c</v>
          </cell>
          <cell r="H6799" t="str">
            <v>Nord freezed.jpg</v>
          </cell>
          <cell r="I6799">
            <v>563</v>
          </cell>
          <cell r="K6799" t="str">
            <v>jpg</v>
          </cell>
          <cell r="L6799" t="str">
            <v>image/jpeg</v>
          </cell>
          <cell r="M6799">
            <v>980055</v>
          </cell>
          <cell r="N6799">
            <v>1496265887</v>
          </cell>
          <cell r="O6799">
            <v>0</v>
          </cell>
        </row>
        <row r="6800">
          <cell r="A6800">
            <v>8671</v>
          </cell>
          <cell r="B6800">
            <v>85980</v>
          </cell>
          <cell r="C6800">
            <v>11792</v>
          </cell>
          <cell r="D6800">
            <v>0</v>
          </cell>
          <cell r="E6800">
            <v>13622</v>
          </cell>
          <cell r="F6800">
            <v>0</v>
          </cell>
          <cell r="G6800" t="str">
            <v>13622_e46dcc0fad22b4ba8ba3b593a19b66c5</v>
          </cell>
          <cell r="H6800" t="str">
            <v>cp 80 pad.nsmp</v>
          </cell>
          <cell r="I6800">
            <v>810</v>
          </cell>
          <cell r="K6800" t="str">
            <v>nsmp</v>
          </cell>
          <cell r="L6800" t="str">
            <v>application/octet-stream</v>
          </cell>
          <cell r="M6800">
            <v>2100500</v>
          </cell>
          <cell r="N6800">
            <v>1497614062</v>
          </cell>
          <cell r="O6800">
            <v>0</v>
          </cell>
        </row>
        <row r="6801">
          <cell r="A6801">
            <v>8670</v>
          </cell>
          <cell r="B6801">
            <v>85980</v>
          </cell>
          <cell r="C6801">
            <v>11792</v>
          </cell>
          <cell r="D6801">
            <v>0</v>
          </cell>
          <cell r="E6801">
            <v>13622</v>
          </cell>
          <cell r="F6801">
            <v>0</v>
          </cell>
          <cell r="G6801" t="str">
            <v>13622_444ffca2a62f59f44ed9fd9603c94ede</v>
          </cell>
          <cell r="H6801" t="str">
            <v>CP 80 Grandpad.ne5p</v>
          </cell>
          <cell r="I6801">
            <v>150</v>
          </cell>
          <cell r="K6801" t="str">
            <v>ne5p</v>
          </cell>
          <cell r="L6801" t="str">
            <v>application/octet-stream</v>
          </cell>
          <cell r="M6801">
            <v>147</v>
          </cell>
          <cell r="N6801">
            <v>1497614062</v>
          </cell>
          <cell r="O6801">
            <v>0</v>
          </cell>
        </row>
        <row r="6802">
          <cell r="A6802">
            <v>8652</v>
          </cell>
          <cell r="B6802">
            <v>85517</v>
          </cell>
          <cell r="C6802">
            <v>13264</v>
          </cell>
          <cell r="D6802">
            <v>0</v>
          </cell>
          <cell r="E6802">
            <v>20034</v>
          </cell>
          <cell r="F6802">
            <v>0</v>
          </cell>
          <cell r="G6802" t="str">
            <v>20034_2f11e71fdf19c1946568388c3ef7b702</v>
          </cell>
          <cell r="H6802" t="str">
            <v>Funabashi-DayL8.nlap</v>
          </cell>
          <cell r="I6802">
            <v>70</v>
          </cell>
          <cell r="K6802" t="str">
            <v>nlap</v>
          </cell>
          <cell r="L6802" t="str">
            <v>application/octet-stream</v>
          </cell>
          <cell r="M6802">
            <v>427</v>
          </cell>
          <cell r="N6802">
            <v>1496347777</v>
          </cell>
          <cell r="O6802">
            <v>0</v>
          </cell>
        </row>
        <row r="6803">
          <cell r="A6803">
            <v>8653</v>
          </cell>
          <cell r="B6803">
            <v>85518</v>
          </cell>
          <cell r="C6803">
            <v>13265</v>
          </cell>
          <cell r="D6803">
            <v>0</v>
          </cell>
          <cell r="E6803">
            <v>20034</v>
          </cell>
          <cell r="F6803">
            <v>0</v>
          </cell>
          <cell r="G6803" t="str">
            <v>20034_6e085ae7573e428a47f1227a06701682</v>
          </cell>
          <cell r="H6803" t="str">
            <v>2Unlim -No Limit.nlap</v>
          </cell>
          <cell r="I6803">
            <v>52</v>
          </cell>
          <cell r="K6803" t="str">
            <v>nlap</v>
          </cell>
          <cell r="L6803" t="str">
            <v>application/octet-stream</v>
          </cell>
          <cell r="M6803">
            <v>427</v>
          </cell>
          <cell r="N6803">
            <v>1496349001</v>
          </cell>
          <cell r="O6803">
            <v>0</v>
          </cell>
        </row>
        <row r="6804">
          <cell r="A6804">
            <v>8654</v>
          </cell>
          <cell r="B6804">
            <v>85520</v>
          </cell>
          <cell r="C6804">
            <v>13266</v>
          </cell>
          <cell r="D6804">
            <v>0</v>
          </cell>
          <cell r="E6804">
            <v>20034</v>
          </cell>
          <cell r="F6804">
            <v>0</v>
          </cell>
          <cell r="G6804" t="str">
            <v>20034_36bd6faa9da194ea90b58712671d0e8a</v>
          </cell>
          <cell r="H6804" t="str">
            <v>JSteur Castamara.nlap</v>
          </cell>
          <cell r="I6804">
            <v>62</v>
          </cell>
          <cell r="K6804" t="str">
            <v>nlap</v>
          </cell>
          <cell r="L6804" t="str">
            <v>application/octet-stream</v>
          </cell>
          <cell r="M6804">
            <v>427</v>
          </cell>
          <cell r="N6804">
            <v>1496352403</v>
          </cell>
          <cell r="O6804">
            <v>0</v>
          </cell>
        </row>
        <row r="6805">
          <cell r="A6805">
            <v>8655</v>
          </cell>
          <cell r="B6805">
            <v>85520</v>
          </cell>
          <cell r="C6805">
            <v>13266</v>
          </cell>
          <cell r="D6805">
            <v>0</v>
          </cell>
          <cell r="E6805">
            <v>20034</v>
          </cell>
          <cell r="F6805">
            <v>0</v>
          </cell>
          <cell r="G6805" t="str">
            <v>20034_1fada5213d6c68f0fbbd9f811552833c</v>
          </cell>
          <cell r="H6805" t="str">
            <v>JSteur-Castamara.nlap</v>
          </cell>
          <cell r="I6805">
            <v>70</v>
          </cell>
          <cell r="K6805" t="str">
            <v>nlap</v>
          </cell>
          <cell r="L6805" t="str">
            <v>application/octet-stream</v>
          </cell>
          <cell r="M6805">
            <v>427</v>
          </cell>
          <cell r="N6805">
            <v>1496356298</v>
          </cell>
          <cell r="O6805">
            <v>0</v>
          </cell>
        </row>
        <row r="6806">
          <cell r="A6806">
            <v>8656</v>
          </cell>
          <cell r="B6806">
            <v>85531</v>
          </cell>
          <cell r="C6806">
            <v>13268</v>
          </cell>
          <cell r="D6806">
            <v>0</v>
          </cell>
          <cell r="E6806">
            <v>20034</v>
          </cell>
          <cell r="F6806">
            <v>0</v>
          </cell>
          <cell r="G6806" t="str">
            <v>20034_2565267188787b3d29018477f6ca1dd1</v>
          </cell>
          <cell r="H6806" t="str">
            <v>Burak - Tuesday.nlap</v>
          </cell>
          <cell r="I6806">
            <v>62</v>
          </cell>
          <cell r="K6806" t="str">
            <v>nlap</v>
          </cell>
          <cell r="L6806" t="str">
            <v>application/octet-stream</v>
          </cell>
          <cell r="M6806">
            <v>427</v>
          </cell>
          <cell r="N6806">
            <v>1496410580</v>
          </cell>
          <cell r="O6806">
            <v>0</v>
          </cell>
        </row>
        <row r="6807">
          <cell r="A6807">
            <v>8658</v>
          </cell>
          <cell r="B6807">
            <v>85742</v>
          </cell>
          <cell r="C6807">
            <v>13301</v>
          </cell>
          <cell r="D6807">
            <v>0</v>
          </cell>
          <cell r="E6807">
            <v>20034</v>
          </cell>
          <cell r="F6807">
            <v>0</v>
          </cell>
          <cell r="G6807" t="str">
            <v>20034_3737f29166f0c4ea2ec55cd6d16c05cd</v>
          </cell>
          <cell r="H6807" t="str">
            <v>Solarstone_7cities.nlap</v>
          </cell>
          <cell r="I6807">
            <v>76</v>
          </cell>
          <cell r="K6807" t="str">
            <v>nlap</v>
          </cell>
          <cell r="L6807" t="str">
            <v>application/octet-stream</v>
          </cell>
          <cell r="M6807">
            <v>427</v>
          </cell>
          <cell r="N6807">
            <v>1496946162</v>
          </cell>
          <cell r="O6807">
            <v>0</v>
          </cell>
        </row>
        <row r="6808">
          <cell r="A6808">
            <v>8659</v>
          </cell>
          <cell r="B6808">
            <v>85880</v>
          </cell>
          <cell r="C6808">
            <v>13323</v>
          </cell>
          <cell r="D6808">
            <v>0</v>
          </cell>
          <cell r="E6808">
            <v>1654</v>
          </cell>
          <cell r="F6808">
            <v>0</v>
          </cell>
          <cell r="G6808" t="str">
            <v>1654_aac36da8876759eb13f6a88b4492413f</v>
          </cell>
          <cell r="H6808" t="str">
            <v>dpp1.jpg</v>
          </cell>
          <cell r="I6808">
            <v>1458</v>
          </cell>
          <cell r="K6808" t="str">
            <v>jpg</v>
          </cell>
          <cell r="L6808" t="str">
            <v>image/jpeg</v>
          </cell>
          <cell r="M6808">
            <v>313067</v>
          </cell>
          <cell r="N6808">
            <v>1497378462</v>
          </cell>
          <cell r="O6808">
            <v>0</v>
          </cell>
        </row>
        <row r="6809">
          <cell r="A6809">
            <v>8660</v>
          </cell>
          <cell r="B6809">
            <v>85880</v>
          </cell>
          <cell r="C6809">
            <v>13323</v>
          </cell>
          <cell r="D6809">
            <v>0</v>
          </cell>
          <cell r="E6809">
            <v>1654</v>
          </cell>
          <cell r="F6809">
            <v>0</v>
          </cell>
          <cell r="G6809" t="str">
            <v>1654_6c2dcb95f2838d8510179102b647be18</v>
          </cell>
          <cell r="H6809" t="str">
            <v>dpp1_.JPG</v>
          </cell>
          <cell r="I6809">
            <v>1458</v>
          </cell>
          <cell r="K6809" t="str">
            <v>jpg</v>
          </cell>
          <cell r="L6809" t="str">
            <v>image/jpeg</v>
          </cell>
          <cell r="M6809">
            <v>11802</v>
          </cell>
          <cell r="N6809">
            <v>1497378462</v>
          </cell>
          <cell r="O6809">
            <v>0</v>
          </cell>
        </row>
        <row r="6810">
          <cell r="A6810">
            <v>8661</v>
          </cell>
          <cell r="B6810">
            <v>85891</v>
          </cell>
          <cell r="C6810">
            <v>12683</v>
          </cell>
          <cell r="D6810">
            <v>0</v>
          </cell>
          <cell r="E6810">
            <v>17839</v>
          </cell>
          <cell r="F6810">
            <v>0</v>
          </cell>
          <cell r="G6810" t="str">
            <v>17839_f5e216426b70aa5627f82a25f02215fb</v>
          </cell>
          <cell r="H6810" t="str">
            <v>Engel1.nsmp</v>
          </cell>
          <cell r="I6810">
            <v>305</v>
          </cell>
          <cell r="K6810" t="str">
            <v>nsmp</v>
          </cell>
          <cell r="L6810" t="str">
            <v>application/octet-stream</v>
          </cell>
          <cell r="M6810">
            <v>3053381</v>
          </cell>
          <cell r="N6810">
            <v>1497388851</v>
          </cell>
          <cell r="O6810">
            <v>0</v>
          </cell>
        </row>
        <row r="6811">
          <cell r="A6811">
            <v>8662</v>
          </cell>
          <cell r="B6811">
            <v>85908</v>
          </cell>
          <cell r="C6811">
            <v>13323</v>
          </cell>
          <cell r="D6811">
            <v>0</v>
          </cell>
          <cell r="E6811">
            <v>1654</v>
          </cell>
          <cell r="F6811">
            <v>0</v>
          </cell>
          <cell r="G6811" t="str">
            <v>1654_5783b69917096dd6cc05b132d0c8d426</v>
          </cell>
          <cell r="H6811" t="str">
            <v>IMG_1313.jpg</v>
          </cell>
          <cell r="I6811">
            <v>1423</v>
          </cell>
          <cell r="K6811" t="str">
            <v>jpg</v>
          </cell>
          <cell r="L6811" t="str">
            <v>image/jpeg</v>
          </cell>
          <cell r="M6811">
            <v>93959</v>
          </cell>
          <cell r="N6811">
            <v>1497452913</v>
          </cell>
          <cell r="O6811">
            <v>0</v>
          </cell>
        </row>
        <row r="6812">
          <cell r="A6812">
            <v>8663</v>
          </cell>
          <cell r="B6812">
            <v>85908</v>
          </cell>
          <cell r="C6812">
            <v>13323</v>
          </cell>
          <cell r="D6812">
            <v>0</v>
          </cell>
          <cell r="E6812">
            <v>1654</v>
          </cell>
          <cell r="F6812">
            <v>0</v>
          </cell>
          <cell r="G6812" t="str">
            <v>1654_60418a1566ffe0b92314a7d61854b6bb</v>
          </cell>
          <cell r="H6812" t="str">
            <v>IMG_1314.jpg</v>
          </cell>
          <cell r="I6812">
            <v>1423</v>
          </cell>
          <cell r="K6812" t="str">
            <v>jpg</v>
          </cell>
          <cell r="L6812" t="str">
            <v>image/jpeg</v>
          </cell>
          <cell r="M6812">
            <v>98319</v>
          </cell>
          <cell r="N6812">
            <v>1497452913</v>
          </cell>
          <cell r="O6812">
            <v>0</v>
          </cell>
        </row>
        <row r="6813">
          <cell r="A6813">
            <v>8664</v>
          </cell>
          <cell r="B6813">
            <v>85908</v>
          </cell>
          <cell r="C6813">
            <v>13323</v>
          </cell>
          <cell r="D6813">
            <v>0</v>
          </cell>
          <cell r="E6813">
            <v>1654</v>
          </cell>
          <cell r="F6813">
            <v>0</v>
          </cell>
          <cell r="G6813" t="str">
            <v>1654_01b8d24ae472a5fa60b6cbe93a44d96e</v>
          </cell>
          <cell r="H6813" t="str">
            <v>IMG_1315.jpg</v>
          </cell>
          <cell r="I6813">
            <v>1423</v>
          </cell>
          <cell r="K6813" t="str">
            <v>jpg</v>
          </cell>
          <cell r="L6813" t="str">
            <v>image/jpeg</v>
          </cell>
          <cell r="M6813">
            <v>84998</v>
          </cell>
          <cell r="N6813">
            <v>1497452913</v>
          </cell>
          <cell r="O6813">
            <v>0</v>
          </cell>
        </row>
        <row r="6814">
          <cell r="A6814">
            <v>8665</v>
          </cell>
          <cell r="B6814">
            <v>85908</v>
          </cell>
          <cell r="C6814">
            <v>13323</v>
          </cell>
          <cell r="D6814">
            <v>0</v>
          </cell>
          <cell r="E6814">
            <v>1654</v>
          </cell>
          <cell r="F6814">
            <v>0</v>
          </cell>
          <cell r="G6814" t="str">
            <v>1654_1ad51a3e6ecdf7b47454abce17bcc436</v>
          </cell>
          <cell r="H6814" t="str">
            <v>IMG_1316.jpg</v>
          </cell>
          <cell r="I6814">
            <v>1423</v>
          </cell>
          <cell r="K6814" t="str">
            <v>jpg</v>
          </cell>
          <cell r="L6814" t="str">
            <v>image/jpeg</v>
          </cell>
          <cell r="M6814">
            <v>99260</v>
          </cell>
          <cell r="N6814">
            <v>1497452913</v>
          </cell>
          <cell r="O6814">
            <v>0</v>
          </cell>
        </row>
        <row r="6815">
          <cell r="A6815">
            <v>8666</v>
          </cell>
          <cell r="B6815">
            <v>85917</v>
          </cell>
          <cell r="C6815">
            <v>13328</v>
          </cell>
          <cell r="D6815">
            <v>0</v>
          </cell>
          <cell r="E6815">
            <v>20081</v>
          </cell>
          <cell r="F6815">
            <v>0</v>
          </cell>
          <cell r="G6815" t="str">
            <v>20081_5b69432c4758cb4cf97f94a9b4f4feef</v>
          </cell>
          <cell r="H6815" t="str">
            <v>Duduk.mp3</v>
          </cell>
          <cell r="I6815">
            <v>2640</v>
          </cell>
          <cell r="K6815" t="str">
            <v>mp3</v>
          </cell>
          <cell r="L6815" t="str">
            <v>audio/mpeg</v>
          </cell>
          <cell r="M6815">
            <v>777780</v>
          </cell>
          <cell r="N6815">
            <v>1497461011</v>
          </cell>
          <cell r="O6815">
            <v>0</v>
          </cell>
        </row>
        <row r="6816">
          <cell r="A6816">
            <v>8667</v>
          </cell>
          <cell r="B6816">
            <v>85917</v>
          </cell>
          <cell r="C6816">
            <v>13328</v>
          </cell>
          <cell r="D6816">
            <v>0</v>
          </cell>
          <cell r="E6816">
            <v>20081</v>
          </cell>
          <cell r="F6816">
            <v>0</v>
          </cell>
          <cell r="G6816" t="str">
            <v>20081_13587815fdefadcc5a241781580fea13</v>
          </cell>
          <cell r="H6816" t="str">
            <v>Duduk.nlas</v>
          </cell>
          <cell r="I6816">
            <v>76</v>
          </cell>
          <cell r="K6816" t="str">
            <v>nlas</v>
          </cell>
          <cell r="L6816" t="str">
            <v>application/octet-stream</v>
          </cell>
          <cell r="M6816">
            <v>123</v>
          </cell>
          <cell r="N6816">
            <v>1497461012</v>
          </cell>
          <cell r="O6816">
            <v>0</v>
          </cell>
        </row>
        <row r="6817">
          <cell r="A6817">
            <v>8668</v>
          </cell>
          <cell r="B6817">
            <v>85925</v>
          </cell>
          <cell r="C6817">
            <v>11830</v>
          </cell>
          <cell r="D6817">
            <v>0</v>
          </cell>
          <cell r="E6817">
            <v>15855</v>
          </cell>
          <cell r="F6817">
            <v>0</v>
          </cell>
          <cell r="G6817" t="str">
            <v>15855_0fff336653f358da3a95b58119abc868</v>
          </cell>
          <cell r="H6817" t="str">
            <v>Superstition.ns2pb</v>
          </cell>
          <cell r="I6817">
            <v>387</v>
          </cell>
          <cell r="K6817" t="str">
            <v>ns2pb</v>
          </cell>
          <cell r="L6817" t="str">
            <v>application/octet-stream</v>
          </cell>
          <cell r="M6817">
            <v>27841564</v>
          </cell>
          <cell r="N6817">
            <v>1497475253</v>
          </cell>
          <cell r="O6817">
            <v>0</v>
          </cell>
        </row>
        <row r="6818">
          <cell r="A6818">
            <v>8669</v>
          </cell>
          <cell r="B6818">
            <v>85929</v>
          </cell>
          <cell r="C6818">
            <v>6755</v>
          </cell>
          <cell r="D6818">
            <v>0</v>
          </cell>
          <cell r="E6818">
            <v>15855</v>
          </cell>
          <cell r="F6818">
            <v>0</v>
          </cell>
          <cell r="G6818" t="str">
            <v>15855_3a429f687e1d8d1eb07e82e37d9d8a31</v>
          </cell>
          <cell r="H6818" t="str">
            <v>Happy  .ns2p</v>
          </cell>
          <cell r="I6818">
            <v>220</v>
          </cell>
          <cell r="K6818" t="str">
            <v>ns2p</v>
          </cell>
          <cell r="L6818" t="str">
            <v>application/octet-stream</v>
          </cell>
          <cell r="M6818">
            <v>547</v>
          </cell>
          <cell r="N6818">
            <v>1497478076</v>
          </cell>
          <cell r="O6818">
            <v>0</v>
          </cell>
        </row>
        <row r="6819">
          <cell r="A6819">
            <v>8672</v>
          </cell>
          <cell r="B6819">
            <v>85980</v>
          </cell>
          <cell r="C6819">
            <v>11792</v>
          </cell>
          <cell r="D6819">
            <v>0</v>
          </cell>
          <cell r="E6819">
            <v>13622</v>
          </cell>
          <cell r="F6819">
            <v>0</v>
          </cell>
          <cell r="G6819" t="str">
            <v>13622_dc72fd524e9c369682627850fbc90879</v>
          </cell>
          <cell r="H6819" t="str">
            <v>Grand-CP80-Pad Layer.mp3</v>
          </cell>
          <cell r="I6819">
            <v>5299</v>
          </cell>
          <cell r="K6819" t="str">
            <v>mp3</v>
          </cell>
          <cell r="L6819" t="str">
            <v>audio/mpeg</v>
          </cell>
          <cell r="M6819">
            <v>2434947</v>
          </cell>
          <cell r="N6819">
            <v>1497614191</v>
          </cell>
          <cell r="O6819">
            <v>0</v>
          </cell>
        </row>
        <row r="6820">
          <cell r="A6820">
            <v>8673</v>
          </cell>
          <cell r="B6820">
            <v>86075</v>
          </cell>
          <cell r="C6820">
            <v>13347</v>
          </cell>
          <cell r="D6820">
            <v>0</v>
          </cell>
          <cell r="E6820">
            <v>5030</v>
          </cell>
          <cell r="F6820">
            <v>0</v>
          </cell>
          <cell r="G6820" t="str">
            <v>5030_7d55bc0e8fa6d23f56905ea4788b2c9f</v>
          </cell>
          <cell r="H6820" t="str">
            <v>NL2X Spider BBBank.pdf</v>
          </cell>
          <cell r="I6820">
            <v>69</v>
          </cell>
          <cell r="J6820" t="str">
            <v>Description of the 99 programs of the bank</v>
          </cell>
          <cell r="K6820" t="str">
            <v>pdf</v>
          </cell>
          <cell r="L6820" t="str">
            <v>application/pdf</v>
          </cell>
          <cell r="M6820">
            <v>11020</v>
          </cell>
          <cell r="N6820">
            <v>1497861558</v>
          </cell>
          <cell r="O6820">
            <v>0</v>
          </cell>
        </row>
        <row r="6821">
          <cell r="A6821">
            <v>8674</v>
          </cell>
          <cell r="B6821">
            <v>86075</v>
          </cell>
          <cell r="C6821">
            <v>13347</v>
          </cell>
          <cell r="D6821">
            <v>0</v>
          </cell>
          <cell r="E6821">
            <v>5030</v>
          </cell>
          <cell r="F6821">
            <v>0</v>
          </cell>
          <cell r="G6821" t="str">
            <v>5030_777e12258ed0e1aaa69b518bdec6752b</v>
          </cell>
          <cell r="H6821" t="str">
            <v>NL2X Spider BBBank.syx</v>
          </cell>
          <cell r="I6821">
            <v>64</v>
          </cell>
          <cell r="J6821" t="str">
            <v>Sysex file of the whole program bank</v>
          </cell>
          <cell r="K6821" t="str">
            <v>syx</v>
          </cell>
          <cell r="L6821" t="str">
            <v>application/octet-stream</v>
          </cell>
          <cell r="M6821">
            <v>24391</v>
          </cell>
          <cell r="N6821">
            <v>1497861558</v>
          </cell>
          <cell r="O6821">
            <v>0</v>
          </cell>
        </row>
        <row r="6822">
          <cell r="A6822">
            <v>8675</v>
          </cell>
          <cell r="B6822">
            <v>86124</v>
          </cell>
          <cell r="C6822">
            <v>13354</v>
          </cell>
          <cell r="D6822">
            <v>0</v>
          </cell>
          <cell r="E6822">
            <v>20081</v>
          </cell>
          <cell r="F6822">
            <v>0</v>
          </cell>
          <cell r="G6822" t="str">
            <v>20081_18d8e7474db7cab4c1c30e1c03f1f06f</v>
          </cell>
          <cell r="H6822" t="str">
            <v>Rhodes.mp3</v>
          </cell>
          <cell r="I6822">
            <v>578</v>
          </cell>
          <cell r="K6822" t="str">
            <v>mp3</v>
          </cell>
          <cell r="L6822" t="str">
            <v>audio/mpeg</v>
          </cell>
          <cell r="M6822">
            <v>602388</v>
          </cell>
          <cell r="N6822">
            <v>1497969694</v>
          </cell>
          <cell r="O6822">
            <v>0</v>
          </cell>
        </row>
        <row r="6823">
          <cell r="A6823">
            <v>8676</v>
          </cell>
          <cell r="B6823">
            <v>86124</v>
          </cell>
          <cell r="C6823">
            <v>13354</v>
          </cell>
          <cell r="D6823">
            <v>0</v>
          </cell>
          <cell r="E6823">
            <v>20081</v>
          </cell>
          <cell r="F6823">
            <v>0</v>
          </cell>
          <cell r="G6823" t="str">
            <v>20081_a0dbe6368679018b90f55f0cf5adf8fd</v>
          </cell>
          <cell r="H6823" t="str">
            <v>Rhodes.nlas</v>
          </cell>
          <cell r="I6823">
            <v>155</v>
          </cell>
          <cell r="K6823" t="str">
            <v>nlas</v>
          </cell>
          <cell r="L6823" t="str">
            <v>application/octet-stream</v>
          </cell>
          <cell r="M6823">
            <v>123</v>
          </cell>
          <cell r="N6823">
            <v>1497969694</v>
          </cell>
          <cell r="O6823">
            <v>0</v>
          </cell>
        </row>
        <row r="6824">
          <cell r="A6824">
            <v>8678</v>
          </cell>
          <cell r="B6824">
            <v>86127</v>
          </cell>
          <cell r="C6824">
            <v>13355</v>
          </cell>
          <cell r="D6824">
            <v>0</v>
          </cell>
          <cell r="E6824">
            <v>20081</v>
          </cell>
          <cell r="F6824">
            <v>0</v>
          </cell>
          <cell r="G6824" t="str">
            <v>20081_b8bab617353894fc08c1ced04e27616c</v>
          </cell>
          <cell r="H6824" t="str">
            <v>Guitar.nlas</v>
          </cell>
          <cell r="I6824">
            <v>67</v>
          </cell>
          <cell r="K6824" t="str">
            <v>nlas</v>
          </cell>
          <cell r="L6824" t="str">
            <v>application/octet-stream</v>
          </cell>
          <cell r="M6824">
            <v>123</v>
          </cell>
          <cell r="N6824">
            <v>1497971828</v>
          </cell>
          <cell r="O6824">
            <v>0</v>
          </cell>
        </row>
        <row r="6825">
          <cell r="A6825">
            <v>8679</v>
          </cell>
          <cell r="B6825">
            <v>86127</v>
          </cell>
          <cell r="C6825">
            <v>13355</v>
          </cell>
          <cell r="D6825">
            <v>0</v>
          </cell>
          <cell r="E6825">
            <v>20081</v>
          </cell>
          <cell r="F6825">
            <v>0</v>
          </cell>
          <cell r="G6825" t="str">
            <v>20081_814b527b1acb598ecc33cc3a2fe20a2e</v>
          </cell>
          <cell r="H6825" t="str">
            <v>Guitar.mp3</v>
          </cell>
          <cell r="I6825">
            <v>228</v>
          </cell>
          <cell r="K6825" t="str">
            <v>mp3</v>
          </cell>
          <cell r="L6825" t="str">
            <v>audio/mpeg</v>
          </cell>
          <cell r="M6825">
            <v>580464</v>
          </cell>
          <cell r="N6825">
            <v>1498128516</v>
          </cell>
          <cell r="O6825">
            <v>0</v>
          </cell>
        </row>
        <row r="6826">
          <cell r="A6826">
            <v>8680</v>
          </cell>
          <cell r="B6826">
            <v>86216</v>
          </cell>
          <cell r="C6826">
            <v>13374</v>
          </cell>
          <cell r="D6826">
            <v>0</v>
          </cell>
          <cell r="E6826">
            <v>20081</v>
          </cell>
          <cell r="F6826">
            <v>0</v>
          </cell>
          <cell r="G6826" t="str">
            <v>20081_20a48376d6d0ed30f867066909ad7c07</v>
          </cell>
          <cell r="H6826" t="str">
            <v>Uilleann.nlas</v>
          </cell>
          <cell r="I6826">
            <v>75</v>
          </cell>
          <cell r="K6826" t="str">
            <v>nlas</v>
          </cell>
          <cell r="L6826" t="str">
            <v>application/octet-stream</v>
          </cell>
          <cell r="M6826">
            <v>123</v>
          </cell>
          <cell r="N6826">
            <v>1498200723</v>
          </cell>
          <cell r="O6826">
            <v>0</v>
          </cell>
        </row>
        <row r="6827">
          <cell r="A6827">
            <v>8681</v>
          </cell>
          <cell r="B6827">
            <v>86216</v>
          </cell>
          <cell r="C6827">
            <v>13374</v>
          </cell>
          <cell r="D6827">
            <v>0</v>
          </cell>
          <cell r="E6827">
            <v>20081</v>
          </cell>
          <cell r="F6827">
            <v>0</v>
          </cell>
          <cell r="G6827" t="str">
            <v>20081_b16deedc79696f68c1ecf70ecb9096fc</v>
          </cell>
          <cell r="H6827" t="str">
            <v>Uilleann.mp3</v>
          </cell>
          <cell r="I6827">
            <v>258</v>
          </cell>
          <cell r="K6827" t="str">
            <v>mp3</v>
          </cell>
          <cell r="L6827" t="str">
            <v>audio/mpeg</v>
          </cell>
          <cell r="M6827">
            <v>788220</v>
          </cell>
          <cell r="N6827">
            <v>1498200760</v>
          </cell>
          <cell r="O6827">
            <v>0</v>
          </cell>
        </row>
        <row r="6828">
          <cell r="A6828">
            <v>8682</v>
          </cell>
          <cell r="B6828">
            <v>86220</v>
          </cell>
          <cell r="C6828">
            <v>11859</v>
          </cell>
          <cell r="D6828">
            <v>0</v>
          </cell>
          <cell r="E6828">
            <v>20161</v>
          </cell>
          <cell r="F6828">
            <v>0</v>
          </cell>
          <cell r="G6828" t="str">
            <v>20161_50f7cf420ffbca65c927398d72693be1</v>
          </cell>
          <cell r="H6828" t="str">
            <v>Problema FA Nord Piano 3.mp4</v>
          </cell>
          <cell r="I6828">
            <v>202</v>
          </cell>
          <cell r="K6828" t="str">
            <v>mp4</v>
          </cell>
          <cell r="L6828" t="str">
            <v>video/mp4</v>
          </cell>
          <cell r="M6828">
            <v>6765351</v>
          </cell>
          <cell r="N6828">
            <v>1498209933</v>
          </cell>
          <cell r="O6828">
            <v>0</v>
          </cell>
        </row>
        <row r="6829">
          <cell r="A6829">
            <v>8683</v>
          </cell>
          <cell r="B6829">
            <v>86258</v>
          </cell>
          <cell r="C6829">
            <v>13154</v>
          </cell>
          <cell r="D6829">
            <v>0</v>
          </cell>
          <cell r="E6829">
            <v>2450</v>
          </cell>
          <cell r="F6829">
            <v>0</v>
          </cell>
          <cell r="G6829" t="str">
            <v>2450_912ba0c4e1153030e0375d5f7f23bf6d</v>
          </cell>
          <cell r="H6829" t="str">
            <v>IMG_5430.JPG</v>
          </cell>
          <cell r="I6829">
            <v>1139</v>
          </cell>
          <cell r="J6829" t="str">
            <v>Under the C2 and the P08 &amp;amp; P12</v>
          </cell>
          <cell r="K6829" t="str">
            <v>jpg</v>
          </cell>
          <cell r="L6829" t="str">
            <v>image/jpeg</v>
          </cell>
          <cell r="M6829">
            <v>440236</v>
          </cell>
          <cell r="N6829">
            <v>1498285927</v>
          </cell>
          <cell r="O6829">
            <v>0</v>
          </cell>
        </row>
        <row r="6830">
          <cell r="A6830">
            <v>8684</v>
          </cell>
          <cell r="B6830">
            <v>86258</v>
          </cell>
          <cell r="C6830">
            <v>13154</v>
          </cell>
          <cell r="D6830">
            <v>0</v>
          </cell>
          <cell r="E6830">
            <v>2450</v>
          </cell>
          <cell r="F6830">
            <v>0</v>
          </cell>
          <cell r="G6830" t="str">
            <v>2450_e6b2b36622dc8f3de8f42b13dff60edb</v>
          </cell>
          <cell r="H6830" t="str">
            <v>IMG_5428.JPG</v>
          </cell>
          <cell r="I6830">
            <v>1139</v>
          </cell>
          <cell r="J6830" t="str">
            <v>Under the Stage 2, Nl2X and D50</v>
          </cell>
          <cell r="K6830" t="str">
            <v>jpg</v>
          </cell>
          <cell r="L6830" t="str">
            <v>image/jpeg</v>
          </cell>
          <cell r="M6830">
            <v>451273</v>
          </cell>
          <cell r="N6830">
            <v>1498285927</v>
          </cell>
          <cell r="O6830">
            <v>0</v>
          </cell>
        </row>
        <row r="6831">
          <cell r="A6831">
            <v>8685</v>
          </cell>
          <cell r="B6831">
            <v>86259</v>
          </cell>
          <cell r="C6831">
            <v>13154</v>
          </cell>
          <cell r="D6831">
            <v>0</v>
          </cell>
          <cell r="E6831">
            <v>2450</v>
          </cell>
          <cell r="F6831">
            <v>0</v>
          </cell>
          <cell r="G6831" t="str">
            <v>2450_8a6af756ff659d2090d907553bae6f4f</v>
          </cell>
          <cell r="H6831" t="str">
            <v>Back of the Stage 2 before.jpeg</v>
          </cell>
          <cell r="I6831">
            <v>1139</v>
          </cell>
          <cell r="J6831" t="str">
            <v>BEFORE!!!!</v>
          </cell>
          <cell r="K6831" t="str">
            <v>jpeg</v>
          </cell>
          <cell r="L6831" t="str">
            <v>image/jpeg</v>
          </cell>
          <cell r="M6831">
            <v>218795</v>
          </cell>
          <cell r="N6831">
            <v>1498286267</v>
          </cell>
          <cell r="O6831">
            <v>0</v>
          </cell>
        </row>
        <row r="6832">
          <cell r="A6832">
            <v>8691</v>
          </cell>
          <cell r="B6832">
            <v>86290</v>
          </cell>
          <cell r="C6832">
            <v>13307</v>
          </cell>
          <cell r="D6832">
            <v>0</v>
          </cell>
          <cell r="E6832">
            <v>20081</v>
          </cell>
          <cell r="F6832">
            <v>0</v>
          </cell>
          <cell r="G6832" t="str">
            <v>20081_f0e92ec8945a4ab8cf9d53d24ea2a4ea</v>
          </cell>
          <cell r="H6832" t="str">
            <v>Events.jpg</v>
          </cell>
          <cell r="I6832">
            <v>870</v>
          </cell>
          <cell r="K6832" t="str">
            <v>jpg</v>
          </cell>
          <cell r="L6832" t="str">
            <v>image/jpeg</v>
          </cell>
          <cell r="M6832">
            <v>366466</v>
          </cell>
          <cell r="N6832">
            <v>1498399143</v>
          </cell>
          <cell r="O6832">
            <v>0</v>
          </cell>
        </row>
        <row r="6833">
          <cell r="A6833">
            <v>8687</v>
          </cell>
          <cell r="B6833">
            <v>86283</v>
          </cell>
          <cell r="C6833">
            <v>13304</v>
          </cell>
          <cell r="D6833">
            <v>0</v>
          </cell>
          <cell r="E6833">
            <v>18647</v>
          </cell>
          <cell r="F6833">
            <v>0</v>
          </cell>
          <cell r="G6833" t="str">
            <v>18647_efb3efccb1c690cf2af30e867349b0dc</v>
          </cell>
          <cell r="H6833" t="str">
            <v>IMG_20170624_194446.jpg</v>
          </cell>
          <cell r="I6833">
            <v>366</v>
          </cell>
          <cell r="K6833" t="str">
            <v>jpg</v>
          </cell>
          <cell r="L6833" t="str">
            <v>image/jpeg</v>
          </cell>
          <cell r="M6833">
            <v>7123237</v>
          </cell>
          <cell r="N6833">
            <v>1498378789</v>
          </cell>
          <cell r="O6833">
            <v>0</v>
          </cell>
        </row>
        <row r="6834">
          <cell r="A6834">
            <v>8688</v>
          </cell>
          <cell r="B6834">
            <v>86283</v>
          </cell>
          <cell r="C6834">
            <v>13304</v>
          </cell>
          <cell r="D6834">
            <v>0</v>
          </cell>
          <cell r="E6834">
            <v>18647</v>
          </cell>
          <cell r="F6834">
            <v>0</v>
          </cell>
          <cell r="G6834" t="str">
            <v>18647_813ec7c4d95cf6b097eacf59fe7488f0</v>
          </cell>
          <cell r="H6834" t="str">
            <v>IMG_20170624_200209.jpg</v>
          </cell>
          <cell r="I6834">
            <v>366</v>
          </cell>
          <cell r="K6834" t="str">
            <v>jpg</v>
          </cell>
          <cell r="L6834" t="str">
            <v>image/jpeg</v>
          </cell>
          <cell r="M6834">
            <v>5961969</v>
          </cell>
          <cell r="N6834">
            <v>1498378828</v>
          </cell>
          <cell r="O6834">
            <v>0</v>
          </cell>
        </row>
        <row r="6835">
          <cell r="A6835">
            <v>8689</v>
          </cell>
          <cell r="B6835">
            <v>86283</v>
          </cell>
          <cell r="C6835">
            <v>13304</v>
          </cell>
          <cell r="D6835">
            <v>0</v>
          </cell>
          <cell r="E6835">
            <v>18647</v>
          </cell>
          <cell r="F6835">
            <v>0</v>
          </cell>
          <cell r="G6835" t="str">
            <v>18647_eff291077abdc44dec71e55f690343e0</v>
          </cell>
          <cell r="H6835" t="str">
            <v>IMG_20170624_194453.jpg</v>
          </cell>
          <cell r="I6835">
            <v>366</v>
          </cell>
          <cell r="K6835" t="str">
            <v>jpg</v>
          </cell>
          <cell r="L6835" t="str">
            <v>image/jpeg</v>
          </cell>
          <cell r="M6835">
            <v>6492904</v>
          </cell>
          <cell r="N6835">
            <v>1498378858</v>
          </cell>
          <cell r="O6835">
            <v>0</v>
          </cell>
        </row>
        <row r="6836">
          <cell r="A6836">
            <v>8690</v>
          </cell>
          <cell r="B6836">
            <v>86283</v>
          </cell>
          <cell r="C6836">
            <v>13304</v>
          </cell>
          <cell r="D6836">
            <v>0</v>
          </cell>
          <cell r="E6836">
            <v>18647</v>
          </cell>
          <cell r="F6836">
            <v>0</v>
          </cell>
          <cell r="G6836" t="str">
            <v>18647_cb62728129a946c2b64b70afbf9bf25e</v>
          </cell>
          <cell r="H6836" t="str">
            <v>IMG_20170624_194422.jpg</v>
          </cell>
          <cell r="I6836">
            <v>366</v>
          </cell>
          <cell r="K6836" t="str">
            <v>jpg</v>
          </cell>
          <cell r="L6836" t="str">
            <v>image/jpeg</v>
          </cell>
          <cell r="M6836">
            <v>6444188</v>
          </cell>
          <cell r="N6836">
            <v>1498378957</v>
          </cell>
          <cell r="O6836">
            <v>0</v>
          </cell>
        </row>
        <row r="6837">
          <cell r="A6837">
            <v>8692</v>
          </cell>
          <cell r="B6837">
            <v>86334</v>
          </cell>
          <cell r="C6837">
            <v>13388</v>
          </cell>
          <cell r="D6837">
            <v>0</v>
          </cell>
          <cell r="E6837">
            <v>20034</v>
          </cell>
          <cell r="F6837">
            <v>0</v>
          </cell>
          <cell r="G6837" t="str">
            <v>20034_0ebbba6974ccfe8f43f079bf88e7690d</v>
          </cell>
          <cell r="H6837" t="str">
            <v>Analogthings.nlap</v>
          </cell>
          <cell r="I6837">
            <v>74</v>
          </cell>
          <cell r="K6837" t="str">
            <v>nlap</v>
          </cell>
          <cell r="L6837" t="str">
            <v>application/octet-stream</v>
          </cell>
          <cell r="M6837">
            <v>427</v>
          </cell>
          <cell r="N6837">
            <v>1498491551</v>
          </cell>
          <cell r="O6837">
            <v>0</v>
          </cell>
        </row>
        <row r="6838">
          <cell r="A6838">
            <v>8693</v>
          </cell>
          <cell r="B6838">
            <v>86342</v>
          </cell>
          <cell r="C6838">
            <v>13297</v>
          </cell>
          <cell r="D6838">
            <v>0</v>
          </cell>
          <cell r="E6838">
            <v>3635</v>
          </cell>
          <cell r="F6838">
            <v>0</v>
          </cell>
          <cell r="G6838" t="str">
            <v>3635_d17e6dde68483c21442f487c3b736d11</v>
          </cell>
          <cell r="H6838" t="str">
            <v>image.jpeg</v>
          </cell>
          <cell r="I6838">
            <v>1231</v>
          </cell>
          <cell r="K6838" t="str">
            <v>jpeg</v>
          </cell>
          <cell r="L6838" t="str">
            <v>image/jpeg</v>
          </cell>
          <cell r="M6838">
            <v>223287</v>
          </cell>
          <cell r="N6838">
            <v>1498498373</v>
          </cell>
          <cell r="O6838">
            <v>0</v>
          </cell>
        </row>
        <row r="6839">
          <cell r="A6839">
            <v>8694</v>
          </cell>
          <cell r="B6839">
            <v>86342</v>
          </cell>
          <cell r="C6839">
            <v>13297</v>
          </cell>
          <cell r="D6839">
            <v>0</v>
          </cell>
          <cell r="E6839">
            <v>3635</v>
          </cell>
          <cell r="F6839">
            <v>0</v>
          </cell>
          <cell r="G6839" t="str">
            <v>3635_1b1357983ccba05ad05dc4e5c9f6a9a5</v>
          </cell>
          <cell r="H6839" t="str">
            <v>image.jpeg</v>
          </cell>
          <cell r="I6839">
            <v>1231</v>
          </cell>
          <cell r="K6839" t="str">
            <v>jpeg</v>
          </cell>
          <cell r="L6839" t="str">
            <v>image/jpeg</v>
          </cell>
          <cell r="M6839">
            <v>148700</v>
          </cell>
          <cell r="N6839">
            <v>1498498555</v>
          </cell>
          <cell r="O6839">
            <v>0</v>
          </cell>
        </row>
        <row r="6840">
          <cell r="A6840">
            <v>8695</v>
          </cell>
          <cell r="B6840">
            <v>86342</v>
          </cell>
          <cell r="C6840">
            <v>13297</v>
          </cell>
          <cell r="D6840">
            <v>0</v>
          </cell>
          <cell r="E6840">
            <v>3635</v>
          </cell>
          <cell r="F6840">
            <v>0</v>
          </cell>
          <cell r="G6840" t="str">
            <v>3635_c37e48957e7f409dc64b7f82ded5d346</v>
          </cell>
          <cell r="H6840" t="str">
            <v>image.jpeg</v>
          </cell>
          <cell r="I6840">
            <v>1231</v>
          </cell>
          <cell r="K6840" t="str">
            <v>jpeg</v>
          </cell>
          <cell r="L6840" t="str">
            <v>image/jpeg</v>
          </cell>
          <cell r="M6840">
            <v>204313</v>
          </cell>
          <cell r="N6840">
            <v>1498498623</v>
          </cell>
          <cell r="O6840">
            <v>0</v>
          </cell>
        </row>
        <row r="6841">
          <cell r="A6841">
            <v>8696</v>
          </cell>
          <cell r="B6841">
            <v>86342</v>
          </cell>
          <cell r="C6841">
            <v>13297</v>
          </cell>
          <cell r="D6841">
            <v>0</v>
          </cell>
          <cell r="E6841">
            <v>3635</v>
          </cell>
          <cell r="F6841">
            <v>0</v>
          </cell>
          <cell r="G6841" t="str">
            <v>3635_61315f250e9d22e732faef3a757a7423</v>
          </cell>
          <cell r="H6841" t="str">
            <v>image.jpeg</v>
          </cell>
          <cell r="I6841">
            <v>1231</v>
          </cell>
          <cell r="K6841" t="str">
            <v>jpeg</v>
          </cell>
          <cell r="L6841" t="str">
            <v>image/jpeg</v>
          </cell>
          <cell r="M6841">
            <v>179870</v>
          </cell>
          <cell r="N6841">
            <v>1498498668</v>
          </cell>
          <cell r="O6841">
            <v>0</v>
          </cell>
        </row>
        <row r="6842">
          <cell r="A6842">
            <v>8697</v>
          </cell>
          <cell r="B6842">
            <v>86342</v>
          </cell>
          <cell r="C6842">
            <v>13297</v>
          </cell>
          <cell r="D6842">
            <v>0</v>
          </cell>
          <cell r="E6842">
            <v>3635</v>
          </cell>
          <cell r="F6842">
            <v>0</v>
          </cell>
          <cell r="G6842" t="str">
            <v>3635_b7d3bcf16360c158ccd06faa79f312b5</v>
          </cell>
          <cell r="H6842" t="str">
            <v>image.jpeg</v>
          </cell>
          <cell r="I6842">
            <v>1231</v>
          </cell>
          <cell r="K6842" t="str">
            <v>jpeg</v>
          </cell>
          <cell r="L6842" t="str">
            <v>image/jpeg</v>
          </cell>
          <cell r="M6842">
            <v>213518</v>
          </cell>
          <cell r="N6842">
            <v>1498498731</v>
          </cell>
          <cell r="O6842">
            <v>0</v>
          </cell>
        </row>
        <row r="6843">
          <cell r="A6843">
            <v>8698</v>
          </cell>
          <cell r="B6843">
            <v>86342</v>
          </cell>
          <cell r="C6843">
            <v>13297</v>
          </cell>
          <cell r="D6843">
            <v>0</v>
          </cell>
          <cell r="E6843">
            <v>3635</v>
          </cell>
          <cell r="F6843">
            <v>0</v>
          </cell>
          <cell r="G6843" t="str">
            <v>3635_fca56dab5356865b032b9fb45ff2611f</v>
          </cell>
          <cell r="H6843" t="str">
            <v>image.jpeg</v>
          </cell>
          <cell r="I6843">
            <v>1231</v>
          </cell>
          <cell r="K6843" t="str">
            <v>jpeg</v>
          </cell>
          <cell r="L6843" t="str">
            <v>image/jpeg</v>
          </cell>
          <cell r="M6843">
            <v>122302</v>
          </cell>
          <cell r="N6843">
            <v>1498498856</v>
          </cell>
          <cell r="O6843">
            <v>0</v>
          </cell>
        </row>
        <row r="6844">
          <cell r="A6844">
            <v>8699</v>
          </cell>
          <cell r="B6844">
            <v>86342</v>
          </cell>
          <cell r="C6844">
            <v>13297</v>
          </cell>
          <cell r="D6844">
            <v>0</v>
          </cell>
          <cell r="E6844">
            <v>3635</v>
          </cell>
          <cell r="F6844">
            <v>0</v>
          </cell>
          <cell r="G6844" t="str">
            <v>3635_6091b26b964503f0dc8f0be179303c11</v>
          </cell>
          <cell r="H6844" t="str">
            <v>image.jpeg</v>
          </cell>
          <cell r="I6844">
            <v>1231</v>
          </cell>
          <cell r="K6844" t="str">
            <v>jpeg</v>
          </cell>
          <cell r="L6844" t="str">
            <v>image/jpeg</v>
          </cell>
          <cell r="M6844">
            <v>272038</v>
          </cell>
          <cell r="N6844">
            <v>1498498879</v>
          </cell>
          <cell r="O6844">
            <v>0</v>
          </cell>
        </row>
        <row r="6845">
          <cell r="A6845">
            <v>8700</v>
          </cell>
          <cell r="B6845">
            <v>86286</v>
          </cell>
          <cell r="C6845">
            <v>13304</v>
          </cell>
          <cell r="D6845">
            <v>0</v>
          </cell>
          <cell r="E6845">
            <v>18647</v>
          </cell>
          <cell r="F6845">
            <v>0</v>
          </cell>
          <cell r="G6845" t="str">
            <v>18647_ebe4adc353ab1df472f66c7b6920617d</v>
          </cell>
          <cell r="H6845" t="str">
            <v>template_v002.zip</v>
          </cell>
          <cell r="I6845">
            <v>9</v>
          </cell>
          <cell r="J6845" t="str">
            <v>photoshop template</v>
          </cell>
          <cell r="K6845" t="str">
            <v>zip</v>
          </cell>
          <cell r="L6845" t="str">
            <v>application/octet-stream</v>
          </cell>
          <cell r="M6845">
            <v>977663</v>
          </cell>
          <cell r="N6845">
            <v>1498503211</v>
          </cell>
          <cell r="O6845">
            <v>0</v>
          </cell>
        </row>
        <row r="6846">
          <cell r="A6846">
            <v>8701</v>
          </cell>
          <cell r="B6846">
            <v>86346</v>
          </cell>
          <cell r="C6846">
            <v>13390</v>
          </cell>
          <cell r="D6846">
            <v>0</v>
          </cell>
          <cell r="E6846">
            <v>7712</v>
          </cell>
          <cell r="F6846">
            <v>0</v>
          </cell>
          <cell r="G6846" t="str">
            <v>7712_b931868f58857c0d0d49e32c05724bb0</v>
          </cell>
          <cell r="H6846" t="str">
            <v>ne5scars.png</v>
          </cell>
          <cell r="I6846">
            <v>808</v>
          </cell>
          <cell r="K6846" t="str">
            <v>png</v>
          </cell>
          <cell r="L6846" t="str">
            <v>image/png</v>
          </cell>
          <cell r="M6846">
            <v>1646156</v>
          </cell>
          <cell r="N6846">
            <v>1498504232</v>
          </cell>
          <cell r="O6846">
            <v>0</v>
          </cell>
        </row>
        <row r="6847">
          <cell r="A6847">
            <v>8702</v>
          </cell>
          <cell r="B6847">
            <v>86346</v>
          </cell>
          <cell r="C6847">
            <v>13390</v>
          </cell>
          <cell r="D6847">
            <v>0</v>
          </cell>
          <cell r="E6847">
            <v>7712</v>
          </cell>
          <cell r="F6847">
            <v>0</v>
          </cell>
          <cell r="G6847" t="str">
            <v>7712_2fd63c99ca51fea70f7aa9e79a9ac497</v>
          </cell>
          <cell r="H6847" t="str">
            <v>IMG_20170626_203458.png</v>
          </cell>
          <cell r="I6847">
            <v>808</v>
          </cell>
          <cell r="K6847" t="str">
            <v>png</v>
          </cell>
          <cell r="L6847" t="str">
            <v>image/png</v>
          </cell>
          <cell r="M6847">
            <v>1858211</v>
          </cell>
          <cell r="N6847">
            <v>1498504232</v>
          </cell>
          <cell r="O6847">
            <v>0</v>
          </cell>
        </row>
        <row r="6848">
          <cell r="A6848">
            <v>8703</v>
          </cell>
          <cell r="B6848">
            <v>86397</v>
          </cell>
          <cell r="C6848">
            <v>13389</v>
          </cell>
          <cell r="D6848">
            <v>0</v>
          </cell>
          <cell r="E6848">
            <v>20081</v>
          </cell>
          <cell r="F6848">
            <v>0</v>
          </cell>
          <cell r="G6848" t="str">
            <v>20081_b83755a970b37018307b0eb473b230c4</v>
          </cell>
          <cell r="H6848" t="str">
            <v>Filter.mp3</v>
          </cell>
          <cell r="I6848">
            <v>150</v>
          </cell>
          <cell r="K6848" t="str">
            <v>mp3</v>
          </cell>
          <cell r="L6848" t="str">
            <v>audio/mpeg</v>
          </cell>
          <cell r="M6848">
            <v>3709332</v>
          </cell>
          <cell r="N6848">
            <v>1498583354</v>
          </cell>
          <cell r="O6848">
            <v>0</v>
          </cell>
        </row>
        <row r="6849">
          <cell r="A6849">
            <v>8704</v>
          </cell>
          <cell r="B6849">
            <v>86399</v>
          </cell>
          <cell r="C6849">
            <v>13395</v>
          </cell>
          <cell r="D6849">
            <v>0</v>
          </cell>
          <cell r="E6849">
            <v>20081</v>
          </cell>
          <cell r="F6849">
            <v>0</v>
          </cell>
          <cell r="G6849" t="str">
            <v>20081_29e570d4f9d838ae63162d42decda6d4</v>
          </cell>
          <cell r="H6849" t="str">
            <v>Soft Synth.mp3</v>
          </cell>
          <cell r="I6849">
            <v>486</v>
          </cell>
          <cell r="K6849" t="str">
            <v>mp3</v>
          </cell>
          <cell r="L6849" t="str">
            <v>audio/mpeg</v>
          </cell>
          <cell r="M6849">
            <v>1609848</v>
          </cell>
          <cell r="N6849">
            <v>1498588207</v>
          </cell>
          <cell r="O6849">
            <v>0</v>
          </cell>
        </row>
        <row r="6850">
          <cell r="A6850">
            <v>8705</v>
          </cell>
          <cell r="B6850">
            <v>86399</v>
          </cell>
          <cell r="C6850">
            <v>13395</v>
          </cell>
          <cell r="D6850">
            <v>0</v>
          </cell>
          <cell r="E6850">
            <v>20081</v>
          </cell>
          <cell r="F6850">
            <v>0</v>
          </cell>
          <cell r="G6850" t="str">
            <v>20081_a36c036eb7a3f0dea0cdff2aa1e44087</v>
          </cell>
          <cell r="H6850" t="str">
            <v>Pad 8.nlas</v>
          </cell>
          <cell r="I6850">
            <v>106</v>
          </cell>
          <cell r="K6850" t="str">
            <v>nlas</v>
          </cell>
          <cell r="L6850" t="str">
            <v>application/octet-stream</v>
          </cell>
          <cell r="M6850">
            <v>123</v>
          </cell>
          <cell r="N6850">
            <v>1498588263</v>
          </cell>
          <cell r="O6850">
            <v>0</v>
          </cell>
        </row>
        <row r="6851">
          <cell r="A6851">
            <v>8706</v>
          </cell>
          <cell r="B6851">
            <v>86399</v>
          </cell>
          <cell r="C6851">
            <v>13395</v>
          </cell>
          <cell r="D6851">
            <v>0</v>
          </cell>
          <cell r="E6851">
            <v>20081</v>
          </cell>
          <cell r="F6851">
            <v>0</v>
          </cell>
          <cell r="G6851" t="str">
            <v>20081_678207b9c8abff519701865293c9e494</v>
          </cell>
          <cell r="H6851" t="str">
            <v>Pad 11.nlas</v>
          </cell>
          <cell r="I6851">
            <v>114</v>
          </cell>
          <cell r="K6851" t="str">
            <v>nlas</v>
          </cell>
          <cell r="L6851" t="str">
            <v>application/octet-stream</v>
          </cell>
          <cell r="M6851">
            <v>123</v>
          </cell>
          <cell r="N6851">
            <v>1498588263</v>
          </cell>
          <cell r="O6851">
            <v>0</v>
          </cell>
        </row>
        <row r="6852">
          <cell r="A6852">
            <v>8707</v>
          </cell>
          <cell r="B6852">
            <v>86399</v>
          </cell>
          <cell r="C6852">
            <v>13395</v>
          </cell>
          <cell r="D6852">
            <v>0</v>
          </cell>
          <cell r="E6852">
            <v>20081</v>
          </cell>
          <cell r="F6852">
            <v>0</v>
          </cell>
          <cell r="G6852" t="str">
            <v>20081_1e5e5307e9caf2c94f665ad021f39f74</v>
          </cell>
          <cell r="H6852" t="str">
            <v>Soft Lead.nlas</v>
          </cell>
          <cell r="I6852">
            <v>113</v>
          </cell>
          <cell r="K6852" t="str">
            <v>nlas</v>
          </cell>
          <cell r="L6852" t="str">
            <v>application/octet-stream</v>
          </cell>
          <cell r="M6852">
            <v>123</v>
          </cell>
          <cell r="N6852">
            <v>1498588288</v>
          </cell>
          <cell r="O6852">
            <v>0</v>
          </cell>
        </row>
        <row r="6853">
          <cell r="A6853">
            <v>8708</v>
          </cell>
          <cell r="B6853">
            <v>86456</v>
          </cell>
          <cell r="C6853">
            <v>13403</v>
          </cell>
          <cell r="D6853">
            <v>0</v>
          </cell>
          <cell r="E6853">
            <v>20034</v>
          </cell>
          <cell r="F6853">
            <v>0</v>
          </cell>
          <cell r="G6853" t="str">
            <v>20034_681dccc8992607773fcf3ca3f52f3d64</v>
          </cell>
          <cell r="H6853" t="str">
            <v>Stoneface.nlap</v>
          </cell>
          <cell r="I6853">
            <v>81</v>
          </cell>
          <cell r="K6853" t="str">
            <v>nlap</v>
          </cell>
          <cell r="L6853" t="str">
            <v>application/octet-stream</v>
          </cell>
          <cell r="M6853">
            <v>427</v>
          </cell>
          <cell r="N6853">
            <v>1498729880</v>
          </cell>
          <cell r="O6853">
            <v>0</v>
          </cell>
        </row>
        <row r="6854">
          <cell r="A6854">
            <v>8709</v>
          </cell>
          <cell r="B6854">
            <v>86177</v>
          </cell>
          <cell r="C6854">
            <v>13297</v>
          </cell>
          <cell r="D6854">
            <v>0</v>
          </cell>
          <cell r="E6854">
            <v>3635</v>
          </cell>
          <cell r="F6854">
            <v>0</v>
          </cell>
          <cell r="G6854" t="str">
            <v>3635_e16e164d0d138305a70ec21d9377930b</v>
          </cell>
          <cell r="H6854" t="str">
            <v>image.jpeg</v>
          </cell>
          <cell r="I6854">
            <v>1185</v>
          </cell>
          <cell r="J6854" t="str">
            <v>Roland Kuit-KYMA/NMG2</v>
          </cell>
          <cell r="K6854" t="str">
            <v>jpeg</v>
          </cell>
          <cell r="L6854" t="str">
            <v>image/jpeg</v>
          </cell>
          <cell r="M6854">
            <v>171998</v>
          </cell>
          <cell r="N6854">
            <v>1498758109</v>
          </cell>
          <cell r="O6854">
            <v>0</v>
          </cell>
        </row>
        <row r="6855">
          <cell r="A6855">
            <v>8710</v>
          </cell>
          <cell r="B6855">
            <v>86489</v>
          </cell>
          <cell r="C6855">
            <v>13406</v>
          </cell>
          <cell r="D6855">
            <v>0</v>
          </cell>
          <cell r="E6855">
            <v>6990</v>
          </cell>
          <cell r="F6855">
            <v>0</v>
          </cell>
          <cell r="G6855" t="str">
            <v>6990_ad9b847bb1d22a5a947d573f8cb4c93a</v>
          </cell>
          <cell r="H6855" t="str">
            <v>Nord-Sound-Manager-Make-Program.JPG</v>
          </cell>
          <cell r="I6855">
            <v>925</v>
          </cell>
          <cell r="J6855" t="str">
            <v>Snapshot of Sound Manager with no programs</v>
          </cell>
          <cell r="K6855" t="str">
            <v>jpg</v>
          </cell>
          <cell r="L6855" t="str">
            <v>image/jpeg</v>
          </cell>
          <cell r="M6855">
            <v>88953</v>
          </cell>
          <cell r="N6855">
            <v>1498811308</v>
          </cell>
          <cell r="O6855">
            <v>0</v>
          </cell>
        </row>
        <row r="6856">
          <cell r="A6856">
            <v>8711</v>
          </cell>
          <cell r="B6856">
            <v>86555</v>
          </cell>
          <cell r="C6856">
            <v>13412</v>
          </cell>
          <cell r="D6856">
            <v>0</v>
          </cell>
          <cell r="E6856">
            <v>20081</v>
          </cell>
          <cell r="F6856">
            <v>0</v>
          </cell>
          <cell r="G6856" t="str">
            <v>20081_2f44df722611bde50b9654e71e0dc65c</v>
          </cell>
          <cell r="H6856" t="str">
            <v>China.mp3</v>
          </cell>
          <cell r="I6856">
            <v>286</v>
          </cell>
          <cell r="K6856" t="str">
            <v>mp3</v>
          </cell>
          <cell r="L6856" t="str">
            <v>audio/mpeg</v>
          </cell>
          <cell r="M6856">
            <v>1058616</v>
          </cell>
          <cell r="N6856">
            <v>1499025471</v>
          </cell>
          <cell r="O6856">
            <v>0</v>
          </cell>
        </row>
        <row r="6857">
          <cell r="A6857">
            <v>8712</v>
          </cell>
          <cell r="B6857">
            <v>86555</v>
          </cell>
          <cell r="C6857">
            <v>13412</v>
          </cell>
          <cell r="D6857">
            <v>0</v>
          </cell>
          <cell r="E6857">
            <v>20081</v>
          </cell>
          <cell r="F6857">
            <v>0</v>
          </cell>
          <cell r="G6857" t="str">
            <v>20081_6dbfd3fb21870055da56361263aa4f91</v>
          </cell>
          <cell r="H6857" t="str">
            <v>Erhu.nlas</v>
          </cell>
          <cell r="I6857">
            <v>85</v>
          </cell>
          <cell r="K6857" t="str">
            <v>nlas</v>
          </cell>
          <cell r="L6857" t="str">
            <v>application/octet-stream</v>
          </cell>
          <cell r="M6857">
            <v>123</v>
          </cell>
          <cell r="N6857">
            <v>1499025471</v>
          </cell>
          <cell r="O6857">
            <v>0</v>
          </cell>
        </row>
        <row r="6858">
          <cell r="A6858">
            <v>8713</v>
          </cell>
          <cell r="B6858">
            <v>86555</v>
          </cell>
          <cell r="C6858">
            <v>13412</v>
          </cell>
          <cell r="D6858">
            <v>0</v>
          </cell>
          <cell r="E6858">
            <v>20081</v>
          </cell>
          <cell r="F6858">
            <v>0</v>
          </cell>
          <cell r="G6858" t="str">
            <v>20081_3ce953e9f53fc6f9e57a36bcc5205a42</v>
          </cell>
          <cell r="H6858" t="str">
            <v>Koto.nlas</v>
          </cell>
          <cell r="I6858">
            <v>82</v>
          </cell>
          <cell r="K6858" t="str">
            <v>nlas</v>
          </cell>
          <cell r="L6858" t="str">
            <v>application/octet-stream</v>
          </cell>
          <cell r="M6858">
            <v>123</v>
          </cell>
          <cell r="N6858">
            <v>1499025471</v>
          </cell>
          <cell r="O6858">
            <v>0</v>
          </cell>
        </row>
        <row r="6859">
          <cell r="A6859">
            <v>8714</v>
          </cell>
          <cell r="B6859">
            <v>86599</v>
          </cell>
          <cell r="C6859">
            <v>12780</v>
          </cell>
          <cell r="D6859">
            <v>0</v>
          </cell>
          <cell r="E6859">
            <v>20235</v>
          </cell>
          <cell r="F6859">
            <v>0</v>
          </cell>
          <cell r="G6859" t="str">
            <v>20235_0e1e14598838c9cc1ff25fa804bac30a</v>
          </cell>
          <cell r="H6859" t="str">
            <v>Nord3P_NoReverb.wav</v>
          </cell>
          <cell r="I6859">
            <v>115</v>
          </cell>
          <cell r="J6859" t="str">
            <v>A high-velocity hit, with the reverb turned off. To my ears, it is crystal-clear.</v>
          </cell>
          <cell r="K6859" t="str">
            <v>wav</v>
          </cell>
          <cell r="L6859" t="str">
            <v>audio/wav</v>
          </cell>
          <cell r="M6859">
            <v>768044</v>
          </cell>
          <cell r="N6859">
            <v>1499119096</v>
          </cell>
          <cell r="O6859">
            <v>0</v>
          </cell>
        </row>
        <row r="6860">
          <cell r="A6860">
            <v>8715</v>
          </cell>
          <cell r="B6860">
            <v>86599</v>
          </cell>
          <cell r="C6860">
            <v>12780</v>
          </cell>
          <cell r="D6860">
            <v>0</v>
          </cell>
          <cell r="E6860">
            <v>20235</v>
          </cell>
          <cell r="F6860">
            <v>0</v>
          </cell>
          <cell r="G6860" t="str">
            <v>20235_68b9f6bc4032bc24ae7f4c73d7c121d0</v>
          </cell>
          <cell r="H6860" t="str">
            <v>Nord3P_Reverb.wav</v>
          </cell>
          <cell r="I6860">
            <v>110</v>
          </cell>
          <cell r="J6860" t="str">
            <v>A high-velocity hit, with the reverb turned on, to the default type (P3) and value of 9 (out of 50). Might be hard to hear the noise, but should become obvious in higher volumes.</v>
          </cell>
          <cell r="K6860" t="str">
            <v>wav</v>
          </cell>
          <cell r="L6860" t="str">
            <v>audio/wav</v>
          </cell>
          <cell r="M6860">
            <v>1536044</v>
          </cell>
          <cell r="N6860">
            <v>1499119096</v>
          </cell>
          <cell r="O6860">
            <v>0</v>
          </cell>
        </row>
        <row r="6861">
          <cell r="A6861">
            <v>8716</v>
          </cell>
          <cell r="B6861">
            <v>86599</v>
          </cell>
          <cell r="C6861">
            <v>12780</v>
          </cell>
          <cell r="D6861">
            <v>0</v>
          </cell>
          <cell r="E6861">
            <v>20235</v>
          </cell>
          <cell r="F6861">
            <v>0</v>
          </cell>
          <cell r="G6861" t="str">
            <v>20235_440e3f0521c7cedd84dca2cf929d1125</v>
          </cell>
          <cell r="H6861" t="str">
            <v>Nord3P_Reverb_LowVelocity.wav</v>
          </cell>
          <cell r="I6861">
            <v>77</v>
          </cell>
          <cell r="J6861" t="str">
            <v>A low velocity hit, same settings as in file 2.</v>
          </cell>
          <cell r="K6861" t="str">
            <v>wav</v>
          </cell>
          <cell r="L6861" t="str">
            <v>audio/wav</v>
          </cell>
          <cell r="M6861">
            <v>1870548</v>
          </cell>
          <cell r="N6861">
            <v>1499119142</v>
          </cell>
          <cell r="O6861">
            <v>0</v>
          </cell>
        </row>
        <row r="6862">
          <cell r="A6862">
            <v>8717</v>
          </cell>
          <cell r="B6862">
            <v>86599</v>
          </cell>
          <cell r="C6862">
            <v>12780</v>
          </cell>
          <cell r="D6862">
            <v>0</v>
          </cell>
          <cell r="E6862">
            <v>20235</v>
          </cell>
          <cell r="F6862">
            <v>0</v>
          </cell>
          <cell r="G6862" t="str">
            <v>20235_fc404550e1866f2f5188c70e5a0f320f</v>
          </cell>
          <cell r="H6862" t="str">
            <v>Nord3P_Reverb_LowVelocity_boost.wav</v>
          </cell>
          <cell r="I6862">
            <v>85</v>
          </cell>
          <cell r="J6862" t="str">
            <v>Same as file 3, but with a +12 db boost in its channel in Ableton. Turning the volume up, you should be able to hear how bad the S/N ratio actually is, and how long the decay of the noise.</v>
          </cell>
          <cell r="K6862" t="str">
            <v>wav</v>
          </cell>
          <cell r="L6862" t="str">
            <v>audio/wav</v>
          </cell>
          <cell r="M6862">
            <v>1870548</v>
          </cell>
          <cell r="N6862">
            <v>1499119142</v>
          </cell>
          <cell r="O6862">
            <v>0</v>
          </cell>
        </row>
        <row r="6863">
          <cell r="A6863">
            <v>8718</v>
          </cell>
          <cell r="B6863">
            <v>86599</v>
          </cell>
          <cell r="C6863">
            <v>12780</v>
          </cell>
          <cell r="D6863">
            <v>0</v>
          </cell>
          <cell r="E6863">
            <v>20235</v>
          </cell>
          <cell r="F6863">
            <v>0</v>
          </cell>
          <cell r="G6863" t="str">
            <v>20235_4f3543a77b8a3338bce3bb93eaad1633</v>
          </cell>
          <cell r="H6863" t="str">
            <v>Nord3P_Patch_NoReverb.wav</v>
          </cell>
          <cell r="I6863">
            <v>102</v>
          </cell>
          <cell r="K6863" t="str">
            <v>wav</v>
          </cell>
          <cell r="L6863" t="str">
            <v>audio/wav</v>
          </cell>
          <cell r="M6863">
            <v>2112044</v>
          </cell>
          <cell r="N6863">
            <v>1499119604</v>
          </cell>
          <cell r="O6863">
            <v>0</v>
          </cell>
        </row>
        <row r="6864">
          <cell r="A6864">
            <v>8719</v>
          </cell>
          <cell r="B6864">
            <v>86599</v>
          </cell>
          <cell r="C6864">
            <v>12780</v>
          </cell>
          <cell r="D6864">
            <v>0</v>
          </cell>
          <cell r="E6864">
            <v>20235</v>
          </cell>
          <cell r="F6864">
            <v>0</v>
          </cell>
          <cell r="G6864" t="str">
            <v>20235_7bf82ee1fcca2d3177ed446aa664d0cf</v>
          </cell>
          <cell r="H6864" t="str">
            <v>Nord3P_Patch_Reverb.wav</v>
          </cell>
          <cell r="I6864">
            <v>104</v>
          </cell>
          <cell r="K6864" t="str">
            <v>wav</v>
          </cell>
          <cell r="L6864" t="str">
            <v>audio/wav</v>
          </cell>
          <cell r="M6864">
            <v>2424044</v>
          </cell>
          <cell r="N6864">
            <v>1499119604</v>
          </cell>
          <cell r="O6864">
            <v>0</v>
          </cell>
        </row>
        <row r="6865">
          <cell r="A6865">
            <v>8720</v>
          </cell>
          <cell r="B6865">
            <v>86599</v>
          </cell>
          <cell r="C6865">
            <v>12780</v>
          </cell>
          <cell r="D6865">
            <v>0</v>
          </cell>
          <cell r="E6865">
            <v>20235</v>
          </cell>
          <cell r="F6865">
            <v>0</v>
          </cell>
          <cell r="G6865" t="str">
            <v>20235_9a791f3b5522d7dd4b0c341de40c4114</v>
          </cell>
          <cell r="H6865" t="str">
            <v>Nord3P_Patch_HoF.wav</v>
          </cell>
          <cell r="I6865">
            <v>80</v>
          </cell>
          <cell r="K6865" t="str">
            <v>wav</v>
          </cell>
          <cell r="L6865" t="str">
            <v>audio/wav</v>
          </cell>
          <cell r="M6865">
            <v>3552044</v>
          </cell>
          <cell r="N6865">
            <v>1499119642</v>
          </cell>
          <cell r="O6865">
            <v>0</v>
          </cell>
        </row>
        <row r="6866">
          <cell r="A6866">
            <v>8721</v>
          </cell>
          <cell r="B6866">
            <v>86604</v>
          </cell>
          <cell r="C6866">
            <v>12780</v>
          </cell>
          <cell r="D6866">
            <v>0</v>
          </cell>
          <cell r="E6866">
            <v>20265</v>
          </cell>
          <cell r="F6866">
            <v>0</v>
          </cell>
          <cell r="G6866" t="str">
            <v>20265_ca8244851d7877627853b9de6d546549</v>
          </cell>
          <cell r="H6866" t="str">
            <v>NORD DRUM 3.wav</v>
          </cell>
          <cell r="I6866">
            <v>105</v>
          </cell>
          <cell r="J6866" t="str">
            <v>NORD DRUM 3 X 6 tracks.</v>
          </cell>
          <cell r="K6866" t="str">
            <v>wav</v>
          </cell>
          <cell r="L6866" t="str">
            <v>audio/wav</v>
          </cell>
          <cell r="M6866">
            <v>2822444</v>
          </cell>
          <cell r="N6866">
            <v>1499146421</v>
          </cell>
          <cell r="O6866">
            <v>0</v>
          </cell>
        </row>
        <row r="6867">
          <cell r="A6867">
            <v>8722</v>
          </cell>
          <cell r="B6867">
            <v>86604</v>
          </cell>
          <cell r="C6867">
            <v>12780</v>
          </cell>
          <cell r="D6867">
            <v>0</v>
          </cell>
          <cell r="E6867">
            <v>20265</v>
          </cell>
          <cell r="F6867">
            <v>0</v>
          </cell>
          <cell r="G6867" t="str">
            <v>20265_adac21fbefd0d0029e5e882e4e8af3f4</v>
          </cell>
          <cell r="H6867" t="str">
            <v>NORD RACK 2X.wav</v>
          </cell>
          <cell r="I6867">
            <v>93</v>
          </cell>
          <cell r="J6867" t="str">
            <v>NORD RACK 2X X 6 TRACKS.</v>
          </cell>
          <cell r="K6867" t="str">
            <v>wav</v>
          </cell>
          <cell r="L6867" t="str">
            <v>audio/wav</v>
          </cell>
          <cell r="M6867">
            <v>2822444</v>
          </cell>
          <cell r="N6867">
            <v>1499146421</v>
          </cell>
          <cell r="O6867">
            <v>0</v>
          </cell>
        </row>
        <row r="6868">
          <cell r="A6868">
            <v>8723</v>
          </cell>
          <cell r="B6868">
            <v>86620</v>
          </cell>
          <cell r="C6868">
            <v>13419</v>
          </cell>
          <cell r="D6868">
            <v>0</v>
          </cell>
          <cell r="E6868">
            <v>800</v>
          </cell>
          <cell r="F6868">
            <v>0</v>
          </cell>
          <cell r="G6868" t="str">
            <v>800_dd36717de3bddd5ddd8317b4ed4f910e</v>
          </cell>
          <cell r="H6868" t="str">
            <v>20170704_083022.jpg</v>
          </cell>
          <cell r="I6868">
            <v>1424</v>
          </cell>
          <cell r="K6868" t="str">
            <v>jpg</v>
          </cell>
          <cell r="L6868" t="str">
            <v>image/jpeg</v>
          </cell>
          <cell r="M6868">
            <v>173190</v>
          </cell>
          <cell r="N6868">
            <v>1499182365</v>
          </cell>
          <cell r="O6868">
            <v>0</v>
          </cell>
        </row>
        <row r="6869">
          <cell r="A6869">
            <v>8724</v>
          </cell>
          <cell r="B6869">
            <v>86620</v>
          </cell>
          <cell r="C6869">
            <v>13419</v>
          </cell>
          <cell r="D6869">
            <v>0</v>
          </cell>
          <cell r="E6869">
            <v>800</v>
          </cell>
          <cell r="F6869">
            <v>0</v>
          </cell>
          <cell r="G6869" t="str">
            <v>800_7da1f264e6fcdb2d77d7fdbf2a7d3552</v>
          </cell>
          <cell r="H6869" t="str">
            <v>20170628_164451.jpg</v>
          </cell>
          <cell r="I6869">
            <v>1422</v>
          </cell>
          <cell r="K6869" t="str">
            <v>jpg</v>
          </cell>
          <cell r="L6869" t="str">
            <v>image/jpeg</v>
          </cell>
          <cell r="M6869">
            <v>145434</v>
          </cell>
          <cell r="N6869">
            <v>1499182604</v>
          </cell>
          <cell r="O6869">
            <v>0</v>
          </cell>
        </row>
        <row r="6870">
          <cell r="A6870">
            <v>8725</v>
          </cell>
          <cell r="B6870">
            <v>86627</v>
          </cell>
          <cell r="C6870">
            <v>13424</v>
          </cell>
          <cell r="D6870">
            <v>0</v>
          </cell>
          <cell r="E6870">
            <v>19886</v>
          </cell>
          <cell r="F6870">
            <v>0</v>
          </cell>
          <cell r="G6870" t="str">
            <v>19886_e52e099ad9001e99c76c3b5a8e6e3238</v>
          </cell>
          <cell r="H6870" t="str">
            <v>B3 Presets.xls</v>
          </cell>
          <cell r="I6870">
            <v>136</v>
          </cell>
          <cell r="J6870" t="str">
            <v>B3 presets;excell file</v>
          </cell>
          <cell r="K6870" t="str">
            <v>xls</v>
          </cell>
          <cell r="L6870" t="str">
            <v>application/vnd.ms-excel</v>
          </cell>
          <cell r="M6870">
            <v>57344</v>
          </cell>
          <cell r="N6870">
            <v>1499213049</v>
          </cell>
          <cell r="O6870">
            <v>0</v>
          </cell>
        </row>
        <row r="6871">
          <cell r="A6871">
            <v>8727</v>
          </cell>
          <cell r="B6871">
            <v>86683</v>
          </cell>
          <cell r="C6871">
            <v>13436</v>
          </cell>
          <cell r="D6871">
            <v>0</v>
          </cell>
          <cell r="E6871">
            <v>12627</v>
          </cell>
          <cell r="F6871">
            <v>0</v>
          </cell>
          <cell r="G6871" t="str">
            <v>12627_bc8d394a807a1e01f917107d3f18c41d</v>
          </cell>
          <cell r="H6871" t="str">
            <v>fx vir1.ns2p</v>
          </cell>
          <cell r="I6871">
            <v>184</v>
          </cell>
          <cell r="K6871" t="str">
            <v>ns2p</v>
          </cell>
          <cell r="L6871" t="str">
            <v>application/octet-stream</v>
          </cell>
          <cell r="M6871">
            <v>547</v>
          </cell>
          <cell r="N6871">
            <v>1499286970</v>
          </cell>
          <cell r="O6871">
            <v>0</v>
          </cell>
        </row>
        <row r="6872">
          <cell r="A6872">
            <v>8728</v>
          </cell>
          <cell r="B6872">
            <v>86683</v>
          </cell>
          <cell r="C6872">
            <v>13436</v>
          </cell>
          <cell r="D6872">
            <v>0</v>
          </cell>
          <cell r="E6872">
            <v>12627</v>
          </cell>
          <cell r="F6872">
            <v>0</v>
          </cell>
          <cell r="G6872" t="str">
            <v>12627_86be83707049a88dd8f605ce07b5d968</v>
          </cell>
          <cell r="H6872" t="str">
            <v>fx vir1.nsmp</v>
          </cell>
          <cell r="I6872">
            <v>419</v>
          </cell>
          <cell r="K6872" t="str">
            <v>nsmp</v>
          </cell>
          <cell r="L6872" t="str">
            <v>application/octet-stream</v>
          </cell>
          <cell r="M6872">
            <v>687371</v>
          </cell>
          <cell r="N6872">
            <v>1499286970</v>
          </cell>
          <cell r="O6872">
            <v>0</v>
          </cell>
        </row>
        <row r="6873">
          <cell r="A6873">
            <v>8729</v>
          </cell>
          <cell r="B6873">
            <v>86684</v>
          </cell>
          <cell r="C6873">
            <v>12683</v>
          </cell>
          <cell r="D6873">
            <v>0</v>
          </cell>
          <cell r="E6873">
            <v>14299</v>
          </cell>
          <cell r="F6873">
            <v>0</v>
          </cell>
          <cell r="G6873" t="str">
            <v>14299_ab381bfccbca2ec29191f8773187f88e</v>
          </cell>
          <cell r="H6873" t="str">
            <v>ENGEL.ns2p</v>
          </cell>
          <cell r="I6873">
            <v>219</v>
          </cell>
          <cell r="K6873" t="str">
            <v>ns2p</v>
          </cell>
          <cell r="L6873" t="str">
            <v>application/octet-stream</v>
          </cell>
          <cell r="M6873">
            <v>547</v>
          </cell>
          <cell r="N6873">
            <v>1499287224</v>
          </cell>
          <cell r="O6873">
            <v>0</v>
          </cell>
        </row>
        <row r="6874">
          <cell r="A6874">
            <v>8730</v>
          </cell>
          <cell r="B6874">
            <v>86713</v>
          </cell>
          <cell r="C6874">
            <v>13372</v>
          </cell>
          <cell r="D6874">
            <v>0</v>
          </cell>
          <cell r="E6874">
            <v>800</v>
          </cell>
          <cell r="F6874">
            <v>0</v>
          </cell>
          <cell r="G6874" t="str">
            <v>800_cae8b88e60ddee314a08728fde5f7afd</v>
          </cell>
          <cell r="H6874" t="str">
            <v>20170704_142119.jpg</v>
          </cell>
          <cell r="I6874">
            <v>1096</v>
          </cell>
          <cell r="K6874" t="str">
            <v>jpg</v>
          </cell>
          <cell r="L6874" t="str">
            <v>image/jpeg</v>
          </cell>
          <cell r="M6874">
            <v>297987</v>
          </cell>
          <cell r="N6874">
            <v>1499357304</v>
          </cell>
          <cell r="O6874">
            <v>0</v>
          </cell>
        </row>
        <row r="6875">
          <cell r="A6875">
            <v>8731</v>
          </cell>
          <cell r="B6875">
            <v>86783</v>
          </cell>
          <cell r="C6875">
            <v>12956</v>
          </cell>
          <cell r="D6875">
            <v>0</v>
          </cell>
          <cell r="E6875">
            <v>19565</v>
          </cell>
          <cell r="F6875">
            <v>0</v>
          </cell>
          <cell r="G6875" t="str">
            <v>19565_5c1713dcac3d6fd9737be2ffc4bdc92b</v>
          </cell>
          <cell r="H6875" t="str">
            <v>layer.PNG</v>
          </cell>
          <cell r="I6875">
            <v>313</v>
          </cell>
          <cell r="J6875" t="str">
            <v>Layers in Stage 3</v>
          </cell>
          <cell r="K6875" t="str">
            <v>png</v>
          </cell>
          <cell r="L6875" t="str">
            <v>image/png</v>
          </cell>
          <cell r="M6875">
            <v>47623</v>
          </cell>
          <cell r="N6875">
            <v>1499516203</v>
          </cell>
          <cell r="O6875">
            <v>0</v>
          </cell>
        </row>
        <row r="6876">
          <cell r="A6876">
            <v>8732</v>
          </cell>
          <cell r="B6876">
            <v>86789</v>
          </cell>
          <cell r="C6876">
            <v>13449</v>
          </cell>
          <cell r="D6876">
            <v>0</v>
          </cell>
          <cell r="E6876">
            <v>20081</v>
          </cell>
          <cell r="F6876">
            <v>0</v>
          </cell>
          <cell r="G6876" t="str">
            <v>20081_99bf2f41ff7e19f661e613bd675b4c57</v>
          </cell>
          <cell r="H6876" t="str">
            <v>Cello.mp3</v>
          </cell>
          <cell r="I6876">
            <v>418</v>
          </cell>
          <cell r="K6876" t="str">
            <v>mp3</v>
          </cell>
          <cell r="L6876" t="str">
            <v>audio/mpeg</v>
          </cell>
          <cell r="M6876">
            <v>1107684</v>
          </cell>
          <cell r="N6876">
            <v>1499524212</v>
          </cell>
          <cell r="O6876">
            <v>0</v>
          </cell>
        </row>
        <row r="6877">
          <cell r="A6877">
            <v>8733</v>
          </cell>
          <cell r="B6877">
            <v>86789</v>
          </cell>
          <cell r="C6877">
            <v>13449</v>
          </cell>
          <cell r="D6877">
            <v>0</v>
          </cell>
          <cell r="E6877">
            <v>20081</v>
          </cell>
          <cell r="F6877">
            <v>0</v>
          </cell>
          <cell r="G6877" t="str">
            <v>20081_8b4f07b72f1e19c745490704544d06c8</v>
          </cell>
          <cell r="H6877" t="str">
            <v>Cello.nlas</v>
          </cell>
          <cell r="I6877">
            <v>104</v>
          </cell>
          <cell r="K6877" t="str">
            <v>nlas</v>
          </cell>
          <cell r="L6877" t="str">
            <v>application/octet-stream</v>
          </cell>
          <cell r="M6877">
            <v>123</v>
          </cell>
          <cell r="N6877">
            <v>1499524234</v>
          </cell>
          <cell r="O6877">
            <v>0</v>
          </cell>
        </row>
        <row r="6878">
          <cell r="A6878">
            <v>8734</v>
          </cell>
          <cell r="B6878">
            <v>86808</v>
          </cell>
          <cell r="C6878">
            <v>13451</v>
          </cell>
          <cell r="D6878">
            <v>0</v>
          </cell>
          <cell r="E6878">
            <v>17011</v>
          </cell>
          <cell r="F6878">
            <v>0</v>
          </cell>
          <cell r="G6878" t="str">
            <v>17011_abb774ffd54edf85d8f5de46679f089e</v>
          </cell>
          <cell r="H6878" t="str">
            <v>mystic_echo.m4a</v>
          </cell>
          <cell r="I6878">
            <v>27</v>
          </cell>
          <cell r="K6878" t="str">
            <v>m4a</v>
          </cell>
          <cell r="L6878" t="str">
            <v>audio/x-m4a</v>
          </cell>
          <cell r="M6878">
            <v>833820</v>
          </cell>
          <cell r="N6878">
            <v>1499548110</v>
          </cell>
          <cell r="O6878">
            <v>0</v>
          </cell>
        </row>
        <row r="6879">
          <cell r="A6879">
            <v>8735</v>
          </cell>
          <cell r="B6879">
            <v>86808</v>
          </cell>
          <cell r="C6879">
            <v>13451</v>
          </cell>
          <cell r="D6879">
            <v>0</v>
          </cell>
          <cell r="E6879">
            <v>17011</v>
          </cell>
          <cell r="F6879">
            <v>0</v>
          </cell>
          <cell r="G6879" t="str">
            <v>17011_ef74fd3312b4b1eb640292d333167ffe</v>
          </cell>
          <cell r="H6879" t="str">
            <v>heavenly_beams.m4a</v>
          </cell>
          <cell r="I6879">
            <v>23</v>
          </cell>
          <cell r="K6879" t="str">
            <v>m4a</v>
          </cell>
          <cell r="L6879" t="str">
            <v>audio/x-m4a</v>
          </cell>
          <cell r="M6879">
            <v>827010</v>
          </cell>
          <cell r="N6879">
            <v>1499548229</v>
          </cell>
          <cell r="O6879">
            <v>0</v>
          </cell>
        </row>
        <row r="6880">
          <cell r="A6880">
            <v>8736</v>
          </cell>
          <cell r="B6880">
            <v>86808</v>
          </cell>
          <cell r="C6880">
            <v>13451</v>
          </cell>
          <cell r="D6880">
            <v>0</v>
          </cell>
          <cell r="E6880">
            <v>17011</v>
          </cell>
          <cell r="F6880">
            <v>0</v>
          </cell>
          <cell r="G6880" t="str">
            <v>17011_bd578d2210b6a608da5ca450d35d17a0</v>
          </cell>
          <cell r="H6880" t="str">
            <v>tropical_chicha.m4a</v>
          </cell>
          <cell r="I6880">
            <v>22</v>
          </cell>
          <cell r="K6880" t="str">
            <v>m4a</v>
          </cell>
          <cell r="L6880" t="str">
            <v>audio/x-m4a</v>
          </cell>
          <cell r="M6880">
            <v>846370</v>
          </cell>
          <cell r="N6880">
            <v>1499548229</v>
          </cell>
          <cell r="O6880">
            <v>0</v>
          </cell>
        </row>
        <row r="6881">
          <cell r="A6881">
            <v>8737</v>
          </cell>
          <cell r="B6881">
            <v>86808</v>
          </cell>
          <cell r="C6881">
            <v>13451</v>
          </cell>
          <cell r="D6881">
            <v>0</v>
          </cell>
          <cell r="E6881">
            <v>17011</v>
          </cell>
          <cell r="F6881">
            <v>0</v>
          </cell>
          <cell r="G6881" t="str">
            <v>17011_58ef8c99d527499a0cbb5e8c5aa5aea9</v>
          </cell>
          <cell r="H6881" t="str">
            <v>fairies_cave.m4a</v>
          </cell>
          <cell r="I6881">
            <v>25</v>
          </cell>
          <cell r="K6881" t="str">
            <v>m4a</v>
          </cell>
          <cell r="L6881" t="str">
            <v>audio/x-m4a</v>
          </cell>
          <cell r="M6881">
            <v>822603</v>
          </cell>
          <cell r="N6881">
            <v>1499548229</v>
          </cell>
          <cell r="O6881">
            <v>0</v>
          </cell>
        </row>
        <row r="6882">
          <cell r="A6882">
            <v>8738</v>
          </cell>
          <cell r="B6882">
            <v>86808</v>
          </cell>
          <cell r="C6882">
            <v>13451</v>
          </cell>
          <cell r="D6882">
            <v>0</v>
          </cell>
          <cell r="E6882">
            <v>17011</v>
          </cell>
          <cell r="F6882">
            <v>0</v>
          </cell>
          <cell r="G6882" t="str">
            <v>17011_d48bb0d6b856ab7adfc363536285e982</v>
          </cell>
          <cell r="H6882" t="str">
            <v>pop_song.m4a</v>
          </cell>
          <cell r="I6882">
            <v>25</v>
          </cell>
          <cell r="K6882" t="str">
            <v>m4a</v>
          </cell>
          <cell r="L6882" t="str">
            <v>audio/x-m4a</v>
          </cell>
          <cell r="M6882">
            <v>788531</v>
          </cell>
          <cell r="N6882">
            <v>1499548229</v>
          </cell>
          <cell r="O6882">
            <v>0</v>
          </cell>
        </row>
        <row r="6883">
          <cell r="A6883">
            <v>8739</v>
          </cell>
          <cell r="B6883">
            <v>86808</v>
          </cell>
          <cell r="C6883">
            <v>13451</v>
          </cell>
          <cell r="D6883">
            <v>0</v>
          </cell>
          <cell r="E6883">
            <v>17011</v>
          </cell>
          <cell r="F6883">
            <v>0</v>
          </cell>
          <cell r="G6883" t="str">
            <v>17011_17ee6e3032278ff9e2011b830dc1f8e3</v>
          </cell>
          <cell r="H6883" t="str">
            <v>going_far_away.m4a</v>
          </cell>
          <cell r="I6883">
            <v>30</v>
          </cell>
          <cell r="K6883" t="str">
            <v>m4a</v>
          </cell>
          <cell r="L6883" t="str">
            <v>audio/x-m4a</v>
          </cell>
          <cell r="M6883">
            <v>835707</v>
          </cell>
          <cell r="N6883">
            <v>1499548229</v>
          </cell>
          <cell r="O6883">
            <v>0</v>
          </cell>
        </row>
        <row r="6884">
          <cell r="A6884">
            <v>8740</v>
          </cell>
          <cell r="B6884">
            <v>86808</v>
          </cell>
          <cell r="C6884">
            <v>13451</v>
          </cell>
          <cell r="D6884">
            <v>0</v>
          </cell>
          <cell r="E6884">
            <v>17011</v>
          </cell>
          <cell r="F6884">
            <v>0</v>
          </cell>
          <cell r="G6884" t="str">
            <v>17011_72b12a122f93695d31486b119e98ba15</v>
          </cell>
          <cell r="H6884" t="str">
            <v>Fairies Cave.nlap</v>
          </cell>
          <cell r="I6884">
            <v>35</v>
          </cell>
          <cell r="K6884" t="str">
            <v>nlap</v>
          </cell>
          <cell r="L6884" t="str">
            <v>application/octet-stream</v>
          </cell>
          <cell r="M6884">
            <v>427</v>
          </cell>
          <cell r="N6884">
            <v>1499548397</v>
          </cell>
          <cell r="O6884">
            <v>0</v>
          </cell>
        </row>
        <row r="6885">
          <cell r="A6885">
            <v>8741</v>
          </cell>
          <cell r="B6885">
            <v>86808</v>
          </cell>
          <cell r="C6885">
            <v>13451</v>
          </cell>
          <cell r="D6885">
            <v>0</v>
          </cell>
          <cell r="E6885">
            <v>17011</v>
          </cell>
          <cell r="F6885">
            <v>0</v>
          </cell>
          <cell r="G6885" t="str">
            <v>17011_4b6ec9583ed3f07f14ae1f06620ee0e1</v>
          </cell>
          <cell r="H6885" t="str">
            <v>Mystic Echo.nlap</v>
          </cell>
          <cell r="I6885">
            <v>51</v>
          </cell>
          <cell r="K6885" t="str">
            <v>nlap</v>
          </cell>
          <cell r="L6885" t="str">
            <v>application/octet-stream</v>
          </cell>
          <cell r="M6885">
            <v>427</v>
          </cell>
          <cell r="N6885">
            <v>1499548397</v>
          </cell>
          <cell r="O6885">
            <v>0</v>
          </cell>
        </row>
        <row r="6886">
          <cell r="A6886">
            <v>8742</v>
          </cell>
          <cell r="B6886">
            <v>86808</v>
          </cell>
          <cell r="C6886">
            <v>13451</v>
          </cell>
          <cell r="D6886">
            <v>0</v>
          </cell>
          <cell r="E6886">
            <v>17011</v>
          </cell>
          <cell r="F6886">
            <v>0</v>
          </cell>
          <cell r="G6886" t="str">
            <v>17011_e75c7884267a514631d5b74f1d157ce7</v>
          </cell>
          <cell r="H6886" t="str">
            <v>Pop Song.nlap</v>
          </cell>
          <cell r="I6886">
            <v>41</v>
          </cell>
          <cell r="K6886" t="str">
            <v>nlap</v>
          </cell>
          <cell r="L6886" t="str">
            <v>application/octet-stream</v>
          </cell>
          <cell r="M6886">
            <v>427</v>
          </cell>
          <cell r="N6886">
            <v>1499548397</v>
          </cell>
          <cell r="O6886">
            <v>0</v>
          </cell>
        </row>
        <row r="6887">
          <cell r="A6887">
            <v>8743</v>
          </cell>
          <cell r="B6887">
            <v>86808</v>
          </cell>
          <cell r="C6887">
            <v>13451</v>
          </cell>
          <cell r="D6887">
            <v>0</v>
          </cell>
          <cell r="E6887">
            <v>17011</v>
          </cell>
          <cell r="F6887">
            <v>0</v>
          </cell>
          <cell r="G6887" t="str">
            <v>17011_7bd3f173f7cd38913935819d6ef44c1d</v>
          </cell>
          <cell r="H6887" t="str">
            <v>Tropical Chicha.nlap</v>
          </cell>
          <cell r="I6887">
            <v>58</v>
          </cell>
          <cell r="K6887" t="str">
            <v>nlap</v>
          </cell>
          <cell r="L6887" t="str">
            <v>application/octet-stream</v>
          </cell>
          <cell r="M6887">
            <v>427</v>
          </cell>
          <cell r="N6887">
            <v>1499548397</v>
          </cell>
          <cell r="O6887">
            <v>0</v>
          </cell>
        </row>
        <row r="6888">
          <cell r="A6888">
            <v>8744</v>
          </cell>
          <cell r="B6888">
            <v>86808</v>
          </cell>
          <cell r="C6888">
            <v>13451</v>
          </cell>
          <cell r="D6888">
            <v>0</v>
          </cell>
          <cell r="E6888">
            <v>17011</v>
          </cell>
          <cell r="F6888">
            <v>0</v>
          </cell>
          <cell r="G6888" t="str">
            <v>17011_0e225280570b912acfb60160537c1265</v>
          </cell>
          <cell r="H6888" t="str">
            <v>Going Far Away.nlap</v>
          </cell>
          <cell r="I6888">
            <v>42</v>
          </cell>
          <cell r="K6888" t="str">
            <v>nlap</v>
          </cell>
          <cell r="L6888" t="str">
            <v>application/octet-stream</v>
          </cell>
          <cell r="M6888">
            <v>427</v>
          </cell>
          <cell r="N6888">
            <v>1499548397</v>
          </cell>
          <cell r="O6888">
            <v>0</v>
          </cell>
        </row>
        <row r="6889">
          <cell r="A6889">
            <v>8745</v>
          </cell>
          <cell r="B6889">
            <v>86808</v>
          </cell>
          <cell r="C6889">
            <v>13451</v>
          </cell>
          <cell r="D6889">
            <v>0</v>
          </cell>
          <cell r="E6889">
            <v>17011</v>
          </cell>
          <cell r="F6889">
            <v>0</v>
          </cell>
          <cell r="G6889" t="str">
            <v>17011_28cf312642db824db4ee480269af7d86</v>
          </cell>
          <cell r="H6889" t="str">
            <v>Heavenly Beams.nlap</v>
          </cell>
          <cell r="I6889">
            <v>39</v>
          </cell>
          <cell r="K6889" t="str">
            <v>nlap</v>
          </cell>
          <cell r="L6889" t="str">
            <v>application/octet-stream</v>
          </cell>
          <cell r="M6889">
            <v>427</v>
          </cell>
          <cell r="N6889">
            <v>1499548397</v>
          </cell>
          <cell r="O6889">
            <v>0</v>
          </cell>
        </row>
        <row r="6890">
          <cell r="A6890">
            <v>8746</v>
          </cell>
          <cell r="B6890">
            <v>86808</v>
          </cell>
          <cell r="C6890">
            <v>13451</v>
          </cell>
          <cell r="D6890">
            <v>0</v>
          </cell>
          <cell r="E6890">
            <v>17011</v>
          </cell>
          <cell r="F6890">
            <v>0</v>
          </cell>
          <cell r="G6890" t="str">
            <v>17011_16aea8c2b9802f2d7d2fd660b5898f27</v>
          </cell>
          <cell r="H6890" t="str">
            <v>fairies_cave.mp3</v>
          </cell>
          <cell r="I6890">
            <v>146</v>
          </cell>
          <cell r="K6890" t="str">
            <v>mp3</v>
          </cell>
          <cell r="L6890" t="str">
            <v>audio/mp3</v>
          </cell>
          <cell r="M6890">
            <v>539304</v>
          </cell>
          <cell r="N6890">
            <v>1499549036</v>
          </cell>
          <cell r="O6890">
            <v>0</v>
          </cell>
        </row>
        <row r="6891">
          <cell r="A6891">
            <v>8747</v>
          </cell>
          <cell r="B6891">
            <v>86808</v>
          </cell>
          <cell r="C6891">
            <v>13451</v>
          </cell>
          <cell r="D6891">
            <v>0</v>
          </cell>
          <cell r="E6891">
            <v>17011</v>
          </cell>
          <cell r="F6891">
            <v>0</v>
          </cell>
          <cell r="G6891" t="str">
            <v>17011_428077a3d57f2f6ba754a443d181006d</v>
          </cell>
          <cell r="H6891" t="str">
            <v>going_far_away.mp3</v>
          </cell>
          <cell r="I6891">
            <v>145</v>
          </cell>
          <cell r="K6891" t="str">
            <v>mp3</v>
          </cell>
          <cell r="L6891" t="str">
            <v>audio/mp3</v>
          </cell>
          <cell r="M6891">
            <v>548499</v>
          </cell>
          <cell r="N6891">
            <v>1499549036</v>
          </cell>
          <cell r="O6891">
            <v>0</v>
          </cell>
        </row>
        <row r="6892">
          <cell r="A6892">
            <v>8748</v>
          </cell>
          <cell r="B6892">
            <v>86808</v>
          </cell>
          <cell r="C6892">
            <v>13451</v>
          </cell>
          <cell r="D6892">
            <v>0</v>
          </cell>
          <cell r="E6892">
            <v>17011</v>
          </cell>
          <cell r="F6892">
            <v>0</v>
          </cell>
          <cell r="G6892" t="str">
            <v>17011_a350d7a16f99d3b60db8a315c89eddfb</v>
          </cell>
          <cell r="H6892" t="str">
            <v>heavenly_beams.mp3</v>
          </cell>
          <cell r="I6892">
            <v>182</v>
          </cell>
          <cell r="K6892" t="str">
            <v>mp3</v>
          </cell>
          <cell r="L6892" t="str">
            <v>audio/mp3</v>
          </cell>
          <cell r="M6892">
            <v>543066</v>
          </cell>
          <cell r="N6892">
            <v>1499549036</v>
          </cell>
          <cell r="O6892">
            <v>0</v>
          </cell>
        </row>
        <row r="6893">
          <cell r="A6893">
            <v>8749</v>
          </cell>
          <cell r="B6893">
            <v>86808</v>
          </cell>
          <cell r="C6893">
            <v>13451</v>
          </cell>
          <cell r="D6893">
            <v>0</v>
          </cell>
          <cell r="E6893">
            <v>17011</v>
          </cell>
          <cell r="F6893">
            <v>0</v>
          </cell>
          <cell r="G6893" t="str">
            <v>17011_20d3508d47a74ff3fb2ea5c6eb82eca1</v>
          </cell>
          <cell r="H6893" t="str">
            <v>mystic_echo.mp3</v>
          </cell>
          <cell r="I6893">
            <v>210</v>
          </cell>
          <cell r="K6893" t="str">
            <v>mp3</v>
          </cell>
          <cell r="L6893" t="str">
            <v>audio/mp3</v>
          </cell>
          <cell r="M6893">
            <v>545573</v>
          </cell>
          <cell r="N6893">
            <v>1499549036</v>
          </cell>
          <cell r="O6893">
            <v>0</v>
          </cell>
        </row>
        <row r="6894">
          <cell r="A6894">
            <v>8750</v>
          </cell>
          <cell r="B6894">
            <v>86808</v>
          </cell>
          <cell r="C6894">
            <v>13451</v>
          </cell>
          <cell r="D6894">
            <v>0</v>
          </cell>
          <cell r="E6894">
            <v>17011</v>
          </cell>
          <cell r="F6894">
            <v>0</v>
          </cell>
          <cell r="G6894" t="str">
            <v>17011_487fce324d657b14c95b934672141600</v>
          </cell>
          <cell r="H6894" t="str">
            <v>pop_song.mp3</v>
          </cell>
          <cell r="I6894">
            <v>183</v>
          </cell>
          <cell r="K6894" t="str">
            <v>mp3</v>
          </cell>
          <cell r="L6894" t="str">
            <v>audio/mp3</v>
          </cell>
          <cell r="M6894">
            <v>516316</v>
          </cell>
          <cell r="N6894">
            <v>1499549036</v>
          </cell>
          <cell r="O6894">
            <v>0</v>
          </cell>
        </row>
        <row r="6895">
          <cell r="A6895">
            <v>8751</v>
          </cell>
          <cell r="B6895">
            <v>86808</v>
          </cell>
          <cell r="C6895">
            <v>13451</v>
          </cell>
          <cell r="D6895">
            <v>0</v>
          </cell>
          <cell r="E6895">
            <v>17011</v>
          </cell>
          <cell r="F6895">
            <v>0</v>
          </cell>
          <cell r="G6895" t="str">
            <v>17011_cd46e7b6b0ddf2ef26f9c12a8ff7494e</v>
          </cell>
          <cell r="H6895" t="str">
            <v>tropical_chicha.mp3</v>
          </cell>
          <cell r="I6895">
            <v>169</v>
          </cell>
          <cell r="K6895" t="str">
            <v>mp3</v>
          </cell>
          <cell r="L6895" t="str">
            <v>audio/mp3</v>
          </cell>
          <cell r="M6895">
            <v>554768</v>
          </cell>
          <cell r="N6895">
            <v>1499549036</v>
          </cell>
          <cell r="O6895">
            <v>0</v>
          </cell>
        </row>
        <row r="6896">
          <cell r="A6896">
            <v>8752</v>
          </cell>
          <cell r="B6896">
            <v>76658</v>
          </cell>
          <cell r="C6896">
            <v>11776</v>
          </cell>
          <cell r="D6896">
            <v>0</v>
          </cell>
          <cell r="E6896">
            <v>17493</v>
          </cell>
          <cell r="F6896">
            <v>0</v>
          </cell>
          <cell r="G6896" t="str">
            <v>17493_d6562ab9ff6ece1d39cbdccbdb1e386e</v>
          </cell>
          <cell r="H6896" t="str">
            <v>Untitled.mp3</v>
          </cell>
          <cell r="I6896">
            <v>240</v>
          </cell>
          <cell r="K6896" t="str">
            <v>mp3</v>
          </cell>
          <cell r="L6896" t="str">
            <v>audio/mp3</v>
          </cell>
          <cell r="M6896">
            <v>452169</v>
          </cell>
          <cell r="N6896">
            <v>1499553903</v>
          </cell>
          <cell r="O6896">
            <v>0</v>
          </cell>
        </row>
        <row r="6897">
          <cell r="A6897">
            <v>8779</v>
          </cell>
          <cell r="B6897">
            <v>86936</v>
          </cell>
          <cell r="C6897">
            <v>13474</v>
          </cell>
          <cell r="D6897">
            <v>0</v>
          </cell>
          <cell r="E6897">
            <v>20034</v>
          </cell>
          <cell r="F6897">
            <v>0</v>
          </cell>
          <cell r="G6897" t="str">
            <v>20034_12b8aff12a30c65c165e047dc5de99b3</v>
          </cell>
          <cell r="H6897" t="str">
            <v>SUPERCHOIR.nlap</v>
          </cell>
          <cell r="I6897">
            <v>103</v>
          </cell>
          <cell r="K6897" t="str">
            <v>nlap</v>
          </cell>
          <cell r="L6897" t="str">
            <v>application/octet-stream</v>
          </cell>
          <cell r="M6897">
            <v>427</v>
          </cell>
          <cell r="N6897">
            <v>1499803152</v>
          </cell>
          <cell r="O6897">
            <v>0</v>
          </cell>
        </row>
        <row r="6898">
          <cell r="A6898">
            <v>8754</v>
          </cell>
          <cell r="B6898">
            <v>5633</v>
          </cell>
          <cell r="C6898">
            <v>0</v>
          </cell>
          <cell r="D6898">
            <v>1</v>
          </cell>
          <cell r="E6898">
            <v>20081</v>
          </cell>
          <cell r="F6898">
            <v>0</v>
          </cell>
          <cell r="G6898" t="str">
            <v>20081_d481a198e70d7a7964564a61de6d52a9</v>
          </cell>
          <cell r="H6898" t="str">
            <v>2.mp3</v>
          </cell>
          <cell r="I6898">
            <v>3</v>
          </cell>
          <cell r="K6898" t="str">
            <v>mp3</v>
          </cell>
          <cell r="L6898" t="str">
            <v>audio/mpeg</v>
          </cell>
          <cell r="M6898">
            <v>6848640</v>
          </cell>
          <cell r="N6898">
            <v>1499580300</v>
          </cell>
          <cell r="O6898">
            <v>0</v>
          </cell>
        </row>
        <row r="6899">
          <cell r="A6899">
            <v>8755</v>
          </cell>
          <cell r="B6899">
            <v>86814</v>
          </cell>
          <cell r="C6899">
            <v>13454</v>
          </cell>
          <cell r="D6899">
            <v>0</v>
          </cell>
          <cell r="E6899">
            <v>20081</v>
          </cell>
          <cell r="F6899">
            <v>0</v>
          </cell>
          <cell r="G6899" t="str">
            <v>20081_b92cda3b62b276932addd1e4ddf56e7f</v>
          </cell>
          <cell r="H6899" t="str">
            <v>Flutes.mp3</v>
          </cell>
          <cell r="I6899">
            <v>328</v>
          </cell>
          <cell r="K6899" t="str">
            <v>mp3</v>
          </cell>
          <cell r="L6899" t="str">
            <v>audio/mpeg</v>
          </cell>
          <cell r="M6899">
            <v>1201644</v>
          </cell>
          <cell r="N6899">
            <v>1499584631</v>
          </cell>
          <cell r="O6899">
            <v>0</v>
          </cell>
        </row>
        <row r="6900">
          <cell r="A6900">
            <v>8990</v>
          </cell>
          <cell r="B6900">
            <v>86814</v>
          </cell>
          <cell r="C6900">
            <v>13454</v>
          </cell>
          <cell r="D6900">
            <v>0</v>
          </cell>
          <cell r="E6900">
            <v>20081</v>
          </cell>
          <cell r="F6900">
            <v>0</v>
          </cell>
          <cell r="G6900" t="str">
            <v>20081_efc5d0ce7246c9e909512703f3b1d8f7</v>
          </cell>
          <cell r="H6900" t="str">
            <v>Flute.nlas</v>
          </cell>
          <cell r="I6900">
            <v>69</v>
          </cell>
          <cell r="K6900" t="str">
            <v>nlas</v>
          </cell>
          <cell r="L6900" t="str">
            <v>application/octet-stream</v>
          </cell>
          <cell r="M6900">
            <v>123</v>
          </cell>
          <cell r="N6900">
            <v>1503249130</v>
          </cell>
          <cell r="O6900">
            <v>0</v>
          </cell>
        </row>
        <row r="6901">
          <cell r="A6901">
            <v>8989</v>
          </cell>
          <cell r="B6901">
            <v>86814</v>
          </cell>
          <cell r="C6901">
            <v>13454</v>
          </cell>
          <cell r="D6901">
            <v>0</v>
          </cell>
          <cell r="E6901">
            <v>20081</v>
          </cell>
          <cell r="F6901">
            <v>0</v>
          </cell>
          <cell r="G6901" t="str">
            <v>20081_a7a3830745b9a709ab1e0d219436b8e8</v>
          </cell>
          <cell r="H6901" t="str">
            <v>Shakuhachi.nlas</v>
          </cell>
          <cell r="I6901">
            <v>66</v>
          </cell>
          <cell r="K6901" t="str">
            <v>nlas</v>
          </cell>
          <cell r="L6901" t="str">
            <v>application/octet-stream</v>
          </cell>
          <cell r="M6901">
            <v>123</v>
          </cell>
          <cell r="N6901">
            <v>1503249071</v>
          </cell>
          <cell r="O6901">
            <v>0</v>
          </cell>
        </row>
        <row r="6902">
          <cell r="A6902">
            <v>8758</v>
          </cell>
          <cell r="B6902">
            <v>5636</v>
          </cell>
          <cell r="C6902">
            <v>0</v>
          </cell>
          <cell r="D6902">
            <v>1</v>
          </cell>
          <cell r="E6902">
            <v>20081</v>
          </cell>
          <cell r="F6902">
            <v>0</v>
          </cell>
          <cell r="G6902" t="str">
            <v>20081_be2f5bd7077a21a0233ba28014cf97c9</v>
          </cell>
          <cell r="H6902" t="str">
            <v>Chapel.mp3</v>
          </cell>
          <cell r="I6902">
            <v>3</v>
          </cell>
          <cell r="K6902" t="str">
            <v>mp3</v>
          </cell>
          <cell r="L6902" t="str">
            <v>audio/mpeg</v>
          </cell>
          <cell r="M6902">
            <v>2020140</v>
          </cell>
          <cell r="N6902">
            <v>1499593480</v>
          </cell>
          <cell r="O6902">
            <v>0</v>
          </cell>
        </row>
        <row r="6903">
          <cell r="A6903">
            <v>8759</v>
          </cell>
          <cell r="B6903">
            <v>5636</v>
          </cell>
          <cell r="C6903">
            <v>0</v>
          </cell>
          <cell r="D6903">
            <v>1</v>
          </cell>
          <cell r="E6903">
            <v>20081</v>
          </cell>
          <cell r="F6903">
            <v>0</v>
          </cell>
          <cell r="G6903" t="str">
            <v>20081_00e35a1a6755d077badcbeea819be548</v>
          </cell>
          <cell r="H6903" t="str">
            <v>Chapel.nlas</v>
          </cell>
          <cell r="I6903">
            <v>0</v>
          </cell>
          <cell r="K6903" t="str">
            <v>nlas</v>
          </cell>
          <cell r="L6903" t="str">
            <v>application/octet-stream</v>
          </cell>
          <cell r="M6903">
            <v>123</v>
          </cell>
          <cell r="N6903">
            <v>1499593527</v>
          </cell>
          <cell r="O6903">
            <v>0</v>
          </cell>
        </row>
        <row r="6904">
          <cell r="A6904">
            <v>8760</v>
          </cell>
          <cell r="B6904">
            <v>5638</v>
          </cell>
          <cell r="C6904">
            <v>0</v>
          </cell>
          <cell r="D6904">
            <v>1</v>
          </cell>
          <cell r="E6904">
            <v>20081</v>
          </cell>
          <cell r="F6904">
            <v>0</v>
          </cell>
          <cell r="G6904" t="str">
            <v>20081_c48d231ff90f439135d44881b2ac9168</v>
          </cell>
          <cell r="H6904" t="str">
            <v>Chapel Soft.mp3</v>
          </cell>
          <cell r="I6904">
            <v>3</v>
          </cell>
          <cell r="K6904" t="str">
            <v>mp3</v>
          </cell>
          <cell r="L6904" t="str">
            <v>audio/mpeg</v>
          </cell>
          <cell r="M6904">
            <v>2020140</v>
          </cell>
          <cell r="N6904">
            <v>1499594240</v>
          </cell>
          <cell r="O6904">
            <v>0</v>
          </cell>
        </row>
        <row r="6905">
          <cell r="A6905">
            <v>8761</v>
          </cell>
          <cell r="B6905">
            <v>5638</v>
          </cell>
          <cell r="C6905">
            <v>0</v>
          </cell>
          <cell r="D6905">
            <v>1</v>
          </cell>
          <cell r="E6905">
            <v>20081</v>
          </cell>
          <cell r="F6905">
            <v>0</v>
          </cell>
          <cell r="G6905" t="str">
            <v>20081_b89627091be6c6c71d0e4241a6310ed4</v>
          </cell>
          <cell r="H6905" t="str">
            <v>Chapel Soft.nlas</v>
          </cell>
          <cell r="I6905">
            <v>1</v>
          </cell>
          <cell r="K6905" t="str">
            <v>nlas</v>
          </cell>
          <cell r="L6905" t="str">
            <v>application/octet-stream</v>
          </cell>
          <cell r="M6905">
            <v>123</v>
          </cell>
          <cell r="N6905">
            <v>1499594280</v>
          </cell>
          <cell r="O6905">
            <v>0</v>
          </cell>
        </row>
        <row r="6906">
          <cell r="A6906">
            <v>8992</v>
          </cell>
          <cell r="B6906">
            <v>86820</v>
          </cell>
          <cell r="C6906">
            <v>13454</v>
          </cell>
          <cell r="D6906">
            <v>0</v>
          </cell>
          <cell r="E6906">
            <v>20081</v>
          </cell>
          <cell r="F6906">
            <v>0</v>
          </cell>
          <cell r="G6906" t="str">
            <v>20081_fc4cf72d308e8e01f71b230965fc2e84</v>
          </cell>
          <cell r="H6906" t="str">
            <v>Flute.nlas</v>
          </cell>
          <cell r="I6906">
            <v>38</v>
          </cell>
          <cell r="K6906" t="str">
            <v>nlas</v>
          </cell>
          <cell r="L6906" t="str">
            <v>application/octet-stream</v>
          </cell>
          <cell r="M6906">
            <v>123</v>
          </cell>
          <cell r="N6906">
            <v>1503249192</v>
          </cell>
          <cell r="O6906">
            <v>0</v>
          </cell>
        </row>
        <row r="6907">
          <cell r="A6907">
            <v>8991</v>
          </cell>
          <cell r="B6907">
            <v>86820</v>
          </cell>
          <cell r="C6907">
            <v>13454</v>
          </cell>
          <cell r="D6907">
            <v>0</v>
          </cell>
          <cell r="E6907">
            <v>20081</v>
          </cell>
          <cell r="F6907">
            <v>0</v>
          </cell>
          <cell r="G6907" t="str">
            <v>20081_a2acf6ba647aef851aae0eb9e969fb3b</v>
          </cell>
          <cell r="H6907" t="str">
            <v>Shakuhachi.nlas</v>
          </cell>
          <cell r="I6907">
            <v>37</v>
          </cell>
          <cell r="K6907" t="str">
            <v>nlas</v>
          </cell>
          <cell r="L6907" t="str">
            <v>application/octet-stream</v>
          </cell>
          <cell r="M6907">
            <v>123</v>
          </cell>
          <cell r="N6907">
            <v>1503249172</v>
          </cell>
          <cell r="O6907">
            <v>0</v>
          </cell>
        </row>
        <row r="6908">
          <cell r="A6908">
            <v>8764</v>
          </cell>
          <cell r="B6908">
            <v>5640</v>
          </cell>
          <cell r="C6908">
            <v>0</v>
          </cell>
          <cell r="D6908">
            <v>1</v>
          </cell>
          <cell r="E6908">
            <v>20081</v>
          </cell>
          <cell r="F6908">
            <v>0</v>
          </cell>
          <cell r="G6908" t="str">
            <v>20081_210a85808263add3d70abf141a4ed1ff</v>
          </cell>
          <cell r="H6908" t="str">
            <v>Soundsouce.jpg</v>
          </cell>
          <cell r="I6908">
            <v>8</v>
          </cell>
          <cell r="K6908" t="str">
            <v>jpg</v>
          </cell>
          <cell r="L6908" t="str">
            <v>image/jpeg</v>
          </cell>
          <cell r="M6908">
            <v>232743</v>
          </cell>
          <cell r="N6908">
            <v>1499609178</v>
          </cell>
          <cell r="O6908">
            <v>0</v>
          </cell>
        </row>
        <row r="6909">
          <cell r="A6909">
            <v>8765</v>
          </cell>
          <cell r="B6909">
            <v>5641</v>
          </cell>
          <cell r="C6909">
            <v>0</v>
          </cell>
          <cell r="D6909">
            <v>1</v>
          </cell>
          <cell r="E6909">
            <v>20081</v>
          </cell>
          <cell r="F6909">
            <v>0</v>
          </cell>
          <cell r="G6909" t="str">
            <v>20081_79ce517ba94d502d0ac2c02e8e8dcb8c</v>
          </cell>
          <cell r="H6909" t="str">
            <v>Omnisphere 2.mp3</v>
          </cell>
          <cell r="I6909">
            <v>3</v>
          </cell>
          <cell r="K6909" t="str">
            <v>mp3</v>
          </cell>
          <cell r="L6909" t="str">
            <v>audio/mpeg</v>
          </cell>
          <cell r="M6909">
            <v>2141244</v>
          </cell>
          <cell r="N6909">
            <v>1499613585</v>
          </cell>
          <cell r="O6909">
            <v>0</v>
          </cell>
        </row>
        <row r="6910">
          <cell r="A6910">
            <v>8766</v>
          </cell>
          <cell r="B6910">
            <v>5642</v>
          </cell>
          <cell r="C6910">
            <v>0</v>
          </cell>
          <cell r="D6910">
            <v>1</v>
          </cell>
          <cell r="E6910">
            <v>14141</v>
          </cell>
          <cell r="F6910">
            <v>0</v>
          </cell>
          <cell r="G6910" t="str">
            <v>14141_8e300633bafd754ca3d25017dda5abcc</v>
          </cell>
          <cell r="H6910" t="str">
            <v>Zurna.nlas</v>
          </cell>
          <cell r="I6910">
            <v>0</v>
          </cell>
          <cell r="K6910" t="str">
            <v>nlas</v>
          </cell>
          <cell r="L6910" t="str">
            <v>application/octet-stream</v>
          </cell>
          <cell r="M6910">
            <v>123</v>
          </cell>
          <cell r="N6910">
            <v>1499615266</v>
          </cell>
          <cell r="O6910">
            <v>0</v>
          </cell>
        </row>
        <row r="6911">
          <cell r="A6911">
            <v>8767</v>
          </cell>
          <cell r="B6911">
            <v>5643</v>
          </cell>
          <cell r="C6911">
            <v>0</v>
          </cell>
          <cell r="D6911">
            <v>1</v>
          </cell>
          <cell r="E6911">
            <v>14141</v>
          </cell>
          <cell r="F6911">
            <v>0</v>
          </cell>
          <cell r="G6911" t="str">
            <v>14141_5f512798e704657bf67e910af562faa7</v>
          </cell>
          <cell r="H6911" t="str">
            <v>Expressive Lead.nlas</v>
          </cell>
          <cell r="I6911">
            <v>1</v>
          </cell>
          <cell r="K6911" t="str">
            <v>nlas</v>
          </cell>
          <cell r="L6911" t="str">
            <v>application/octet-stream</v>
          </cell>
          <cell r="M6911">
            <v>123</v>
          </cell>
          <cell r="N6911">
            <v>1499615995</v>
          </cell>
          <cell r="O6911">
            <v>0</v>
          </cell>
        </row>
        <row r="6912">
          <cell r="A6912">
            <v>8772</v>
          </cell>
          <cell r="B6912">
            <v>86836</v>
          </cell>
          <cell r="C6912">
            <v>13459</v>
          </cell>
          <cell r="D6912">
            <v>0</v>
          </cell>
          <cell r="E6912">
            <v>17493</v>
          </cell>
          <cell r="F6912">
            <v>0</v>
          </cell>
          <cell r="G6912" t="str">
            <v>17493_c6e9ecf27210ae09fc44140cc4f68a23</v>
          </cell>
          <cell r="H6912" t="str">
            <v>jumping b.mp3</v>
          </cell>
          <cell r="I6912">
            <v>238</v>
          </cell>
          <cell r="K6912" t="str">
            <v>mp3</v>
          </cell>
          <cell r="L6912" t="str">
            <v>audio/mp3</v>
          </cell>
          <cell r="M6912">
            <v>685641</v>
          </cell>
          <cell r="N6912">
            <v>1499629774</v>
          </cell>
          <cell r="O6912">
            <v>0</v>
          </cell>
        </row>
        <row r="6913">
          <cell r="A6913">
            <v>8769</v>
          </cell>
          <cell r="B6913">
            <v>86836</v>
          </cell>
          <cell r="C6913">
            <v>13459</v>
          </cell>
          <cell r="D6913">
            <v>0</v>
          </cell>
          <cell r="E6913">
            <v>17493</v>
          </cell>
          <cell r="F6913">
            <v>0</v>
          </cell>
          <cell r="G6913" t="str">
            <v>17493_028e28445e7003ae4a88ea95c843771c</v>
          </cell>
          <cell r="H6913" t="str">
            <v>rain.nl4s</v>
          </cell>
          <cell r="I6913">
            <v>57</v>
          </cell>
          <cell r="K6913" t="str">
            <v>nl4s</v>
          </cell>
          <cell r="L6913" t="str">
            <v>application/octet-stream</v>
          </cell>
          <cell r="M6913">
            <v>343</v>
          </cell>
          <cell r="N6913">
            <v>1499629327</v>
          </cell>
          <cell r="O6913">
            <v>0</v>
          </cell>
        </row>
        <row r="6914">
          <cell r="A6914">
            <v>8770</v>
          </cell>
          <cell r="B6914">
            <v>86836</v>
          </cell>
          <cell r="C6914">
            <v>13459</v>
          </cell>
          <cell r="D6914">
            <v>0</v>
          </cell>
          <cell r="E6914">
            <v>17493</v>
          </cell>
          <cell r="F6914">
            <v>0</v>
          </cell>
          <cell r="G6914" t="str">
            <v>17493_fae1055b3ead53b18725ca8a02364fbf</v>
          </cell>
          <cell r="H6914" t="str">
            <v>rain 2.nl4s</v>
          </cell>
          <cell r="I6914">
            <v>62</v>
          </cell>
          <cell r="K6914" t="str">
            <v>nl4s</v>
          </cell>
          <cell r="L6914" t="str">
            <v>application/octet-stream</v>
          </cell>
          <cell r="M6914">
            <v>343</v>
          </cell>
          <cell r="N6914">
            <v>1499629337</v>
          </cell>
          <cell r="O6914">
            <v>0</v>
          </cell>
        </row>
        <row r="6915">
          <cell r="A6915">
            <v>8771</v>
          </cell>
          <cell r="B6915">
            <v>86836</v>
          </cell>
          <cell r="C6915">
            <v>13459</v>
          </cell>
          <cell r="D6915">
            <v>0</v>
          </cell>
          <cell r="E6915">
            <v>17493</v>
          </cell>
          <cell r="F6915">
            <v>0</v>
          </cell>
          <cell r="G6915" t="str">
            <v>17493_d4fa4b9e21b04a1b9f2312390ddcb380</v>
          </cell>
          <cell r="H6915" t="str">
            <v>jumping.mp3</v>
          </cell>
          <cell r="I6915">
            <v>249</v>
          </cell>
          <cell r="K6915" t="str">
            <v>mp3</v>
          </cell>
          <cell r="L6915" t="str">
            <v>audio/mp3</v>
          </cell>
          <cell r="M6915">
            <v>715977</v>
          </cell>
          <cell r="N6915">
            <v>1499629415</v>
          </cell>
          <cell r="O6915">
            <v>0</v>
          </cell>
        </row>
        <row r="6916">
          <cell r="A6916">
            <v>8773</v>
          </cell>
          <cell r="B6916">
            <v>86836</v>
          </cell>
          <cell r="C6916">
            <v>13459</v>
          </cell>
          <cell r="D6916">
            <v>0</v>
          </cell>
          <cell r="E6916">
            <v>17493</v>
          </cell>
          <cell r="F6916">
            <v>0</v>
          </cell>
          <cell r="G6916" t="str">
            <v>17493_a97a5cb27c04aa8d72fe00f4eecc332c</v>
          </cell>
          <cell r="H6916" t="str">
            <v>jumping b.nl4s</v>
          </cell>
          <cell r="I6916">
            <v>54</v>
          </cell>
          <cell r="K6916" t="str">
            <v>nl4s</v>
          </cell>
          <cell r="L6916" t="str">
            <v>application/octet-stream</v>
          </cell>
          <cell r="M6916">
            <v>343</v>
          </cell>
          <cell r="N6916">
            <v>1499629803</v>
          </cell>
          <cell r="O6916">
            <v>0</v>
          </cell>
        </row>
        <row r="6917">
          <cell r="A6917">
            <v>8776</v>
          </cell>
          <cell r="B6917">
            <v>86837</v>
          </cell>
          <cell r="C6917">
            <v>13460</v>
          </cell>
          <cell r="D6917">
            <v>0</v>
          </cell>
          <cell r="E6917">
            <v>17493</v>
          </cell>
          <cell r="F6917">
            <v>0</v>
          </cell>
          <cell r="G6917" t="str">
            <v>17493_f43cebb14bed1935e4d448a2cf3f87c9</v>
          </cell>
          <cell r="H6917" t="str">
            <v>trancy.nl4s</v>
          </cell>
          <cell r="I6917">
            <v>63</v>
          </cell>
          <cell r="K6917" t="str">
            <v>nl4s</v>
          </cell>
          <cell r="L6917" t="str">
            <v>application/octet-stream</v>
          </cell>
          <cell r="M6917">
            <v>343</v>
          </cell>
          <cell r="N6917">
            <v>1499631942</v>
          </cell>
          <cell r="O6917">
            <v>0</v>
          </cell>
        </row>
        <row r="6918">
          <cell r="A6918">
            <v>8775</v>
          </cell>
          <cell r="B6918">
            <v>86837</v>
          </cell>
          <cell r="C6918">
            <v>13460</v>
          </cell>
          <cell r="D6918">
            <v>0</v>
          </cell>
          <cell r="E6918">
            <v>17493</v>
          </cell>
          <cell r="F6918">
            <v>0</v>
          </cell>
          <cell r="G6918" t="str">
            <v>17493_c276485d467deef1fdf46583bbe5cf46</v>
          </cell>
          <cell r="H6918" t="str">
            <v>unt.mp3</v>
          </cell>
          <cell r="I6918">
            <v>263</v>
          </cell>
          <cell r="K6918" t="str">
            <v>mp3</v>
          </cell>
          <cell r="L6918" t="str">
            <v>audio/mp3</v>
          </cell>
          <cell r="M6918">
            <v>886089</v>
          </cell>
          <cell r="N6918">
            <v>1499631914</v>
          </cell>
          <cell r="O6918">
            <v>0</v>
          </cell>
        </row>
        <row r="6919">
          <cell r="A6919">
            <v>8777</v>
          </cell>
          <cell r="B6919">
            <v>86897</v>
          </cell>
          <cell r="C6919">
            <v>13471</v>
          </cell>
          <cell r="D6919">
            <v>0</v>
          </cell>
          <cell r="E6919">
            <v>17493</v>
          </cell>
          <cell r="F6919">
            <v>0</v>
          </cell>
          <cell r="G6919" t="str">
            <v>17493_9370ec19342dbf47c4d9ed0eeb4dbcf7</v>
          </cell>
          <cell r="H6919" t="str">
            <v>arp.nl4s</v>
          </cell>
          <cell r="I6919">
            <v>50</v>
          </cell>
          <cell r="K6919" t="str">
            <v>nl4s</v>
          </cell>
          <cell r="L6919" t="str">
            <v>application/octet-stream</v>
          </cell>
          <cell r="M6919">
            <v>343</v>
          </cell>
          <cell r="N6919">
            <v>1499720705</v>
          </cell>
          <cell r="O6919">
            <v>0</v>
          </cell>
        </row>
        <row r="6920">
          <cell r="A6920">
            <v>8778</v>
          </cell>
          <cell r="B6920">
            <v>86897</v>
          </cell>
          <cell r="C6920">
            <v>13471</v>
          </cell>
          <cell r="D6920">
            <v>0</v>
          </cell>
          <cell r="E6920">
            <v>17493</v>
          </cell>
          <cell r="F6920">
            <v>0</v>
          </cell>
          <cell r="G6920" t="str">
            <v>17493_d1d77486c37f20e0cc8945eb03bb4958</v>
          </cell>
          <cell r="H6920" t="str">
            <v>arp.mp3</v>
          </cell>
          <cell r="I6920">
            <v>262</v>
          </cell>
          <cell r="K6920" t="str">
            <v>mp3</v>
          </cell>
          <cell r="L6920" t="str">
            <v>audio/mp3</v>
          </cell>
          <cell r="M6920">
            <v>3854409</v>
          </cell>
          <cell r="N6920">
            <v>1499720762</v>
          </cell>
          <cell r="O6920">
            <v>0</v>
          </cell>
        </row>
        <row r="6921">
          <cell r="A6921">
            <v>8780</v>
          </cell>
          <cell r="B6921">
            <v>86992</v>
          </cell>
          <cell r="C6921">
            <v>13479</v>
          </cell>
          <cell r="D6921">
            <v>0</v>
          </cell>
          <cell r="E6921">
            <v>20081</v>
          </cell>
          <cell r="F6921">
            <v>0</v>
          </cell>
          <cell r="G6921" t="str">
            <v>20081_8cb173aa5a2470449e3eeb147b543ca1</v>
          </cell>
          <cell r="H6921" t="str">
            <v>Chapel.mp3</v>
          </cell>
          <cell r="I6921">
            <v>253</v>
          </cell>
          <cell r="K6921" t="str">
            <v>mp3</v>
          </cell>
          <cell r="L6921" t="str">
            <v>audio/mpeg</v>
          </cell>
          <cell r="M6921">
            <v>2020140</v>
          </cell>
          <cell r="N6921">
            <v>1499882527</v>
          </cell>
          <cell r="O6921">
            <v>0</v>
          </cell>
        </row>
        <row r="6922">
          <cell r="A6922">
            <v>8781</v>
          </cell>
          <cell r="B6922">
            <v>86992</v>
          </cell>
          <cell r="C6922">
            <v>13479</v>
          </cell>
          <cell r="D6922">
            <v>0</v>
          </cell>
          <cell r="E6922">
            <v>20081</v>
          </cell>
          <cell r="F6922">
            <v>0</v>
          </cell>
          <cell r="G6922" t="str">
            <v>20081_8c7c1c43272eccdae12443847bd96072</v>
          </cell>
          <cell r="H6922" t="str">
            <v>Chapel.nlas</v>
          </cell>
          <cell r="I6922">
            <v>68</v>
          </cell>
          <cell r="K6922" t="str">
            <v>nlas</v>
          </cell>
          <cell r="L6922" t="str">
            <v>application/octet-stream</v>
          </cell>
          <cell r="M6922">
            <v>123</v>
          </cell>
          <cell r="N6922">
            <v>1499882579</v>
          </cell>
          <cell r="O6922">
            <v>0</v>
          </cell>
        </row>
        <row r="6923">
          <cell r="A6923">
            <v>8782</v>
          </cell>
          <cell r="B6923">
            <v>5668</v>
          </cell>
          <cell r="C6923">
            <v>0</v>
          </cell>
          <cell r="D6923">
            <v>1</v>
          </cell>
          <cell r="E6923">
            <v>20081</v>
          </cell>
          <cell r="F6923">
            <v>0</v>
          </cell>
          <cell r="G6923" t="str">
            <v>20081_6e5ec792f4a8825c4373f6fc4f60d8a1</v>
          </cell>
          <cell r="H6923" t="str">
            <v>Studio klein.jpg</v>
          </cell>
          <cell r="I6923">
            <v>2</v>
          </cell>
          <cell r="K6923" t="str">
            <v>jpg</v>
          </cell>
          <cell r="L6923" t="str">
            <v>image/jpeg</v>
          </cell>
          <cell r="M6923">
            <v>920017</v>
          </cell>
          <cell r="N6923">
            <v>1500062982</v>
          </cell>
          <cell r="O6923">
            <v>0</v>
          </cell>
        </row>
        <row r="6924">
          <cell r="A6924">
            <v>8783</v>
          </cell>
          <cell r="B6924">
            <v>87131</v>
          </cell>
          <cell r="C6924">
            <v>13493</v>
          </cell>
          <cell r="D6924">
            <v>0</v>
          </cell>
          <cell r="E6924">
            <v>20081</v>
          </cell>
          <cell r="F6924">
            <v>0</v>
          </cell>
          <cell r="G6924" t="str">
            <v>20081_dd3962f8d62080f21376752b42b6ca05</v>
          </cell>
          <cell r="H6924" t="str">
            <v>Reed.mp3</v>
          </cell>
          <cell r="I6924">
            <v>261</v>
          </cell>
          <cell r="K6924" t="str">
            <v>mp3</v>
          </cell>
          <cell r="L6924" t="str">
            <v>audio/mpeg</v>
          </cell>
          <cell r="M6924">
            <v>1337364</v>
          </cell>
          <cell r="N6924">
            <v>1500102129</v>
          </cell>
          <cell r="O6924">
            <v>0</v>
          </cell>
        </row>
        <row r="6925">
          <cell r="A6925">
            <v>8784</v>
          </cell>
          <cell r="B6925">
            <v>87131</v>
          </cell>
          <cell r="C6925">
            <v>13493</v>
          </cell>
          <cell r="D6925">
            <v>0</v>
          </cell>
          <cell r="E6925">
            <v>20081</v>
          </cell>
          <cell r="F6925">
            <v>0</v>
          </cell>
          <cell r="G6925" t="str">
            <v>20081_d6ec4b6efe62540d0beabc21bd42e604</v>
          </cell>
          <cell r="H6925" t="str">
            <v>Bassoon.nlas</v>
          </cell>
          <cell r="I6925">
            <v>71</v>
          </cell>
          <cell r="K6925" t="str">
            <v>nlas</v>
          </cell>
          <cell r="L6925" t="str">
            <v>application/octet-stream</v>
          </cell>
          <cell r="M6925">
            <v>123</v>
          </cell>
          <cell r="N6925">
            <v>1500102192</v>
          </cell>
          <cell r="O6925">
            <v>0</v>
          </cell>
        </row>
        <row r="6926">
          <cell r="A6926">
            <v>8785</v>
          </cell>
          <cell r="B6926">
            <v>87131</v>
          </cell>
          <cell r="C6926">
            <v>13493</v>
          </cell>
          <cell r="D6926">
            <v>0</v>
          </cell>
          <cell r="E6926">
            <v>20081</v>
          </cell>
          <cell r="F6926">
            <v>0</v>
          </cell>
          <cell r="G6926" t="str">
            <v>20081_30ce842623ac1635027eea6b9239c09b</v>
          </cell>
          <cell r="H6926" t="str">
            <v>Oboe.nlas</v>
          </cell>
          <cell r="I6926">
            <v>76</v>
          </cell>
          <cell r="K6926" t="str">
            <v>nlas</v>
          </cell>
          <cell r="L6926" t="str">
            <v>application/octet-stream</v>
          </cell>
          <cell r="M6926">
            <v>123</v>
          </cell>
          <cell r="N6926">
            <v>1500102214</v>
          </cell>
          <cell r="O6926">
            <v>0</v>
          </cell>
        </row>
        <row r="6927">
          <cell r="A6927">
            <v>8786</v>
          </cell>
          <cell r="B6927">
            <v>87131</v>
          </cell>
          <cell r="C6927">
            <v>13493</v>
          </cell>
          <cell r="D6927">
            <v>0</v>
          </cell>
          <cell r="E6927">
            <v>20081</v>
          </cell>
          <cell r="F6927">
            <v>0</v>
          </cell>
          <cell r="G6927" t="str">
            <v>20081_14217e135b7789a916880074f39ab117</v>
          </cell>
          <cell r="H6927" t="str">
            <v>Strings.nlas</v>
          </cell>
          <cell r="I6927">
            <v>80</v>
          </cell>
          <cell r="K6927" t="str">
            <v>nlas</v>
          </cell>
          <cell r="L6927" t="str">
            <v>application/octet-stream</v>
          </cell>
          <cell r="M6927">
            <v>123</v>
          </cell>
          <cell r="N6927">
            <v>1500102294</v>
          </cell>
          <cell r="O6927">
            <v>0</v>
          </cell>
        </row>
        <row r="6928">
          <cell r="A6928">
            <v>8787</v>
          </cell>
          <cell r="B6928">
            <v>87134</v>
          </cell>
          <cell r="C6928">
            <v>13494</v>
          </cell>
          <cell r="D6928">
            <v>0</v>
          </cell>
          <cell r="E6928">
            <v>20081</v>
          </cell>
          <cell r="F6928">
            <v>0</v>
          </cell>
          <cell r="G6928" t="str">
            <v>20081_ae14f0e3d83ee280c3724277dfdb995c</v>
          </cell>
          <cell r="H6928" t="str">
            <v>Test.mp3</v>
          </cell>
          <cell r="I6928">
            <v>138</v>
          </cell>
          <cell r="K6928" t="str">
            <v>mp3</v>
          </cell>
          <cell r="L6928" t="str">
            <v>audio/mpeg</v>
          </cell>
          <cell r="M6928">
            <v>2564064</v>
          </cell>
          <cell r="N6928">
            <v>1500106762</v>
          </cell>
          <cell r="O6928">
            <v>0</v>
          </cell>
        </row>
        <row r="6929">
          <cell r="A6929">
            <v>8788</v>
          </cell>
          <cell r="B6929">
            <v>87134</v>
          </cell>
          <cell r="C6929">
            <v>13494</v>
          </cell>
          <cell r="D6929">
            <v>0</v>
          </cell>
          <cell r="E6929">
            <v>20081</v>
          </cell>
          <cell r="F6929">
            <v>0</v>
          </cell>
          <cell r="G6929" t="str">
            <v>20081_42d1aa24fd4cd26dbf5fa641b6eff53c</v>
          </cell>
          <cell r="H6929" t="str">
            <v>Test.jpg</v>
          </cell>
          <cell r="I6929">
            <v>1108</v>
          </cell>
          <cell r="K6929" t="str">
            <v>jpg</v>
          </cell>
          <cell r="L6929" t="str">
            <v>image/jpeg</v>
          </cell>
          <cell r="M6929">
            <v>133548</v>
          </cell>
          <cell r="N6929">
            <v>1500106808</v>
          </cell>
          <cell r="O6929">
            <v>0</v>
          </cell>
        </row>
        <row r="6930">
          <cell r="A6930">
            <v>8789</v>
          </cell>
          <cell r="B6930">
            <v>87149</v>
          </cell>
          <cell r="C6930">
            <v>10867</v>
          </cell>
          <cell r="D6930">
            <v>0</v>
          </cell>
          <cell r="E6930">
            <v>8596</v>
          </cell>
          <cell r="F6930">
            <v>0</v>
          </cell>
          <cell r="G6930" t="str">
            <v>8596_c427bd433d5f4f8b6806273d4fef768f</v>
          </cell>
          <cell r="H6930" t="str">
            <v>DX7_Syn-Orch.mp3</v>
          </cell>
          <cell r="I6930">
            <v>277</v>
          </cell>
          <cell r="K6930" t="str">
            <v>mp3</v>
          </cell>
          <cell r="L6930" t="str">
            <v>audio/mpeg</v>
          </cell>
          <cell r="M6930">
            <v>972717</v>
          </cell>
          <cell r="N6930">
            <v>1500134782</v>
          </cell>
          <cell r="O6930">
            <v>0</v>
          </cell>
        </row>
        <row r="6931">
          <cell r="A6931">
            <v>8793</v>
          </cell>
          <cell r="B6931">
            <v>87164</v>
          </cell>
          <cell r="C6931">
            <v>13499</v>
          </cell>
          <cell r="D6931">
            <v>0</v>
          </cell>
          <cell r="E6931">
            <v>20034</v>
          </cell>
          <cell r="F6931">
            <v>0</v>
          </cell>
          <cell r="G6931" t="str">
            <v>20034_066b2cff49b952b20b8661125b71298c</v>
          </cell>
          <cell r="H6931" t="str">
            <v>Take Me Higher.nlap</v>
          </cell>
          <cell r="I6931">
            <v>91</v>
          </cell>
          <cell r="K6931" t="str">
            <v>nlap</v>
          </cell>
          <cell r="L6931" t="str">
            <v>application/octet-stream</v>
          </cell>
          <cell r="M6931">
            <v>427</v>
          </cell>
          <cell r="N6931">
            <v>1500151814</v>
          </cell>
          <cell r="O6931">
            <v>0</v>
          </cell>
        </row>
        <row r="6932">
          <cell r="A6932">
            <v>8809</v>
          </cell>
          <cell r="B6932">
            <v>5703</v>
          </cell>
          <cell r="C6932">
            <v>0</v>
          </cell>
          <cell r="D6932">
            <v>1</v>
          </cell>
          <cell r="E6932">
            <v>14141</v>
          </cell>
          <cell r="F6932">
            <v>0</v>
          </cell>
          <cell r="G6932" t="str">
            <v>14141_df945397f677112b50214860ae83aa87</v>
          </cell>
          <cell r="H6932" t="str">
            <v>2a.jpg</v>
          </cell>
          <cell r="I6932">
            <v>7</v>
          </cell>
          <cell r="K6932" t="str">
            <v>jpg</v>
          </cell>
          <cell r="L6932" t="str">
            <v>image/jpeg</v>
          </cell>
          <cell r="M6932">
            <v>615133</v>
          </cell>
          <cell r="N6932">
            <v>1500540690</v>
          </cell>
          <cell r="O6932">
            <v>0</v>
          </cell>
        </row>
        <row r="6933">
          <cell r="A6933">
            <v>8810</v>
          </cell>
          <cell r="B6933">
            <v>5703</v>
          </cell>
          <cell r="C6933">
            <v>0</v>
          </cell>
          <cell r="D6933">
            <v>1</v>
          </cell>
          <cell r="E6933">
            <v>14141</v>
          </cell>
          <cell r="F6933">
            <v>0</v>
          </cell>
          <cell r="G6933" t="str">
            <v>14141_5d8ef9ee899d713fdcf54dd860b12387</v>
          </cell>
          <cell r="H6933" t="str">
            <v>1a.jpg</v>
          </cell>
          <cell r="I6933">
            <v>7</v>
          </cell>
          <cell r="K6933" t="str">
            <v>jpg</v>
          </cell>
          <cell r="L6933" t="str">
            <v>image/jpeg</v>
          </cell>
          <cell r="M6933">
            <v>893171</v>
          </cell>
          <cell r="N6933">
            <v>1500540690</v>
          </cell>
          <cell r="O6933">
            <v>0</v>
          </cell>
        </row>
        <row r="6934">
          <cell r="A6934">
            <v>8797</v>
          </cell>
          <cell r="B6934">
            <v>87173</v>
          </cell>
          <cell r="C6934">
            <v>13500</v>
          </cell>
          <cell r="D6934">
            <v>0</v>
          </cell>
          <cell r="E6934">
            <v>20344</v>
          </cell>
          <cell r="F6934">
            <v>0</v>
          </cell>
          <cell r="G6934" t="str">
            <v>20344_023f5977b5ea2afa3c69c486275e93ae</v>
          </cell>
          <cell r="H6934" t="str">
            <v>IMG_7451.JPG</v>
          </cell>
          <cell r="I6934">
            <v>751</v>
          </cell>
          <cell r="K6934" t="str">
            <v>jpg</v>
          </cell>
          <cell r="L6934" t="str">
            <v>image/jpeg</v>
          </cell>
          <cell r="M6934">
            <v>962344</v>
          </cell>
          <cell r="N6934">
            <v>1500181298</v>
          </cell>
          <cell r="O6934">
            <v>0</v>
          </cell>
        </row>
        <row r="6935">
          <cell r="A6935">
            <v>8798</v>
          </cell>
          <cell r="B6935">
            <v>87173</v>
          </cell>
          <cell r="C6935">
            <v>13500</v>
          </cell>
          <cell r="D6935">
            <v>0</v>
          </cell>
          <cell r="E6935">
            <v>20344</v>
          </cell>
          <cell r="F6935">
            <v>0</v>
          </cell>
          <cell r="G6935" t="str">
            <v>20344_1e599c7da97b7106dc27d417d5cba378</v>
          </cell>
          <cell r="H6935" t="str">
            <v>IMG_7455.JPG</v>
          </cell>
          <cell r="I6935">
            <v>751</v>
          </cell>
          <cell r="K6935" t="str">
            <v>jpg</v>
          </cell>
          <cell r="L6935" t="str">
            <v>image/jpeg</v>
          </cell>
          <cell r="M6935">
            <v>982598</v>
          </cell>
          <cell r="N6935">
            <v>1500181298</v>
          </cell>
          <cell r="O6935">
            <v>0</v>
          </cell>
        </row>
        <row r="6936">
          <cell r="A6936">
            <v>8799</v>
          </cell>
          <cell r="B6936">
            <v>87260</v>
          </cell>
          <cell r="C6936">
            <v>13494</v>
          </cell>
          <cell r="D6936">
            <v>0</v>
          </cell>
          <cell r="E6936">
            <v>20081</v>
          </cell>
          <cell r="F6936">
            <v>0</v>
          </cell>
          <cell r="G6936" t="str">
            <v>20081_80878f9b82352ad1668cfb464c9aa030</v>
          </cell>
          <cell r="H6936" t="str">
            <v>Test Filter.mp3</v>
          </cell>
          <cell r="I6936">
            <v>83</v>
          </cell>
          <cell r="K6936" t="str">
            <v>mp3</v>
          </cell>
          <cell r="L6936" t="str">
            <v>audio/mpeg</v>
          </cell>
          <cell r="M6936">
            <v>2183004</v>
          </cell>
          <cell r="N6936">
            <v>1500310270</v>
          </cell>
          <cell r="O6936">
            <v>0</v>
          </cell>
        </row>
        <row r="6937">
          <cell r="A6937">
            <v>8800</v>
          </cell>
          <cell r="B6937">
            <v>87262</v>
          </cell>
          <cell r="C6937">
            <v>13506</v>
          </cell>
          <cell r="D6937">
            <v>0</v>
          </cell>
          <cell r="E6937">
            <v>8129</v>
          </cell>
          <cell r="F6937">
            <v>0</v>
          </cell>
          <cell r="G6937" t="str">
            <v>8129_af8beae47da80ce610070f5ab11833d9</v>
          </cell>
          <cell r="H6937" t="str">
            <v>NordtoProgramChange.xlsm</v>
          </cell>
          <cell r="I6937">
            <v>78</v>
          </cell>
          <cell r="J6937" t="str">
            <v>Nord to PC converter</v>
          </cell>
          <cell r="K6937" t="str">
            <v>xlsm</v>
          </cell>
          <cell r="L6937" t="str">
            <v>application/vnd.ms-excel.sheet.macroenabled.12</v>
          </cell>
          <cell r="M6937">
            <v>20534</v>
          </cell>
          <cell r="N6937">
            <v>1500311262</v>
          </cell>
          <cell r="O6937">
            <v>0</v>
          </cell>
        </row>
        <row r="6938">
          <cell r="A6938">
            <v>8801</v>
          </cell>
          <cell r="B6938">
            <v>5682</v>
          </cell>
          <cell r="C6938">
            <v>0</v>
          </cell>
          <cell r="D6938">
            <v>1</v>
          </cell>
          <cell r="E6938">
            <v>20081</v>
          </cell>
          <cell r="F6938">
            <v>0</v>
          </cell>
          <cell r="G6938" t="str">
            <v>20081_7c2d1ad0e5cdeecaf38e3504fdb9458b</v>
          </cell>
          <cell r="H6938" t="str">
            <v>Bass.mp3</v>
          </cell>
          <cell r="I6938">
            <v>5</v>
          </cell>
          <cell r="K6938" t="str">
            <v>mp3</v>
          </cell>
          <cell r="L6938" t="str">
            <v>audio/mpeg</v>
          </cell>
          <cell r="M6938">
            <v>914544</v>
          </cell>
          <cell r="N6938">
            <v>1500323880</v>
          </cell>
          <cell r="O6938">
            <v>0</v>
          </cell>
        </row>
        <row r="6939">
          <cell r="A6939">
            <v>8802</v>
          </cell>
          <cell r="B6939">
            <v>5685</v>
          </cell>
          <cell r="C6939">
            <v>0</v>
          </cell>
          <cell r="D6939">
            <v>1</v>
          </cell>
          <cell r="E6939">
            <v>20081</v>
          </cell>
          <cell r="F6939">
            <v>0</v>
          </cell>
          <cell r="G6939" t="str">
            <v>20081_88179c165aef8a2b85efd2c14e394ee6</v>
          </cell>
          <cell r="H6939" t="str">
            <v>Bass.mp3</v>
          </cell>
          <cell r="I6939">
            <v>3</v>
          </cell>
          <cell r="K6939" t="str">
            <v>mp3</v>
          </cell>
          <cell r="L6939" t="str">
            <v>audio/mpeg</v>
          </cell>
          <cell r="M6939">
            <v>914544</v>
          </cell>
          <cell r="N6939">
            <v>1500352208</v>
          </cell>
          <cell r="O6939">
            <v>0</v>
          </cell>
        </row>
        <row r="6940">
          <cell r="A6940">
            <v>8803</v>
          </cell>
          <cell r="B6940">
            <v>5686</v>
          </cell>
          <cell r="C6940">
            <v>0</v>
          </cell>
          <cell r="D6940">
            <v>1</v>
          </cell>
          <cell r="E6940">
            <v>14141</v>
          </cell>
          <cell r="F6940">
            <v>0</v>
          </cell>
          <cell r="G6940" t="str">
            <v>14141_eafe2386e139ab38db3a9d784195038f</v>
          </cell>
          <cell r="H6940" t="str">
            <v>synth1ex1.mp3</v>
          </cell>
          <cell r="I6940">
            <v>3</v>
          </cell>
          <cell r="K6940" t="str">
            <v>mp3</v>
          </cell>
          <cell r="L6940" t="str">
            <v>audio/mpeg</v>
          </cell>
          <cell r="M6940">
            <v>516106</v>
          </cell>
          <cell r="N6940">
            <v>1500365695</v>
          </cell>
          <cell r="O6940">
            <v>0</v>
          </cell>
        </row>
        <row r="6941">
          <cell r="A6941">
            <v>8804</v>
          </cell>
          <cell r="B6941">
            <v>5686</v>
          </cell>
          <cell r="C6941">
            <v>0</v>
          </cell>
          <cell r="D6941">
            <v>1</v>
          </cell>
          <cell r="E6941">
            <v>14141</v>
          </cell>
          <cell r="F6941">
            <v>0</v>
          </cell>
          <cell r="G6941" t="str">
            <v>14141_d684049e7d2aba5ab31ce81503e3a5f3</v>
          </cell>
          <cell r="H6941" t="str">
            <v>synth1ex2.mp3</v>
          </cell>
          <cell r="I6941">
            <v>6</v>
          </cell>
          <cell r="K6941" t="str">
            <v>mp3</v>
          </cell>
          <cell r="L6941" t="str">
            <v>audio/mpeg</v>
          </cell>
          <cell r="M6941">
            <v>506205</v>
          </cell>
          <cell r="N6941">
            <v>1500365716</v>
          </cell>
          <cell r="O6941">
            <v>0</v>
          </cell>
        </row>
        <row r="6942">
          <cell r="A6942">
            <v>8805</v>
          </cell>
          <cell r="B6942">
            <v>5688</v>
          </cell>
          <cell r="C6942">
            <v>0</v>
          </cell>
          <cell r="D6942">
            <v>1</v>
          </cell>
          <cell r="E6942">
            <v>14141</v>
          </cell>
          <cell r="F6942">
            <v>0</v>
          </cell>
          <cell r="G6942" t="str">
            <v>14141_e91031aa96e306d25b7d0b2b37bfd007</v>
          </cell>
          <cell r="H6942" t="str">
            <v>bs2test1.mp3</v>
          </cell>
          <cell r="I6942">
            <v>3</v>
          </cell>
          <cell r="K6942" t="str">
            <v>mp3</v>
          </cell>
          <cell r="L6942" t="str">
            <v>audio/mpeg</v>
          </cell>
          <cell r="M6942">
            <v>357068</v>
          </cell>
          <cell r="N6942">
            <v>1500372549</v>
          </cell>
          <cell r="O6942">
            <v>0</v>
          </cell>
        </row>
        <row r="6943">
          <cell r="A6943">
            <v>8806</v>
          </cell>
          <cell r="B6943">
            <v>5690</v>
          </cell>
          <cell r="C6943">
            <v>0</v>
          </cell>
          <cell r="D6943">
            <v>1</v>
          </cell>
          <cell r="E6943">
            <v>14141</v>
          </cell>
          <cell r="F6943">
            <v>0</v>
          </cell>
          <cell r="G6943" t="str">
            <v>14141_1f382867cf41a69731fab29fd932e23c</v>
          </cell>
          <cell r="H6943" t="str">
            <v>bs2test2.mp3</v>
          </cell>
          <cell r="I6943">
            <v>4</v>
          </cell>
          <cell r="K6943" t="str">
            <v>mp3</v>
          </cell>
          <cell r="L6943" t="str">
            <v>audio/mpeg</v>
          </cell>
          <cell r="M6943">
            <v>1146807</v>
          </cell>
          <cell r="N6943">
            <v>1500373247</v>
          </cell>
          <cell r="O6943">
            <v>0</v>
          </cell>
        </row>
        <row r="6944">
          <cell r="A6944">
            <v>8807</v>
          </cell>
          <cell r="B6944">
            <v>5693</v>
          </cell>
          <cell r="C6944">
            <v>0</v>
          </cell>
          <cell r="D6944">
            <v>1</v>
          </cell>
          <cell r="E6944">
            <v>20081</v>
          </cell>
          <cell r="F6944">
            <v>0</v>
          </cell>
          <cell r="G6944" t="str">
            <v>20081_0e2ea5118510517912e1bacaaeb4aa0a</v>
          </cell>
          <cell r="H6944" t="str">
            <v>Test Sound.mp3</v>
          </cell>
          <cell r="I6944">
            <v>3</v>
          </cell>
          <cell r="K6944" t="str">
            <v>mp3</v>
          </cell>
          <cell r="L6944" t="str">
            <v>audio/mpeg</v>
          </cell>
          <cell r="M6944">
            <v>1910520</v>
          </cell>
          <cell r="N6944">
            <v>1500398224</v>
          </cell>
          <cell r="O6944">
            <v>0</v>
          </cell>
        </row>
        <row r="6945">
          <cell r="A6945">
            <v>8808</v>
          </cell>
          <cell r="B6945">
            <v>87357</v>
          </cell>
          <cell r="C6945">
            <v>13501</v>
          </cell>
          <cell r="D6945">
            <v>0</v>
          </cell>
          <cell r="E6945">
            <v>2450</v>
          </cell>
          <cell r="F6945">
            <v>0</v>
          </cell>
          <cell r="G6945" t="str">
            <v>2450_9307849d7c4e8ed8a210b81a556d10f3</v>
          </cell>
          <cell r="H6945" t="str">
            <v>image.png</v>
          </cell>
          <cell r="I6945">
            <v>393</v>
          </cell>
          <cell r="K6945" t="str">
            <v>png</v>
          </cell>
          <cell r="L6945" t="str">
            <v>image/png</v>
          </cell>
          <cell r="M6945">
            <v>836427</v>
          </cell>
          <cell r="N6945">
            <v>1500449088</v>
          </cell>
          <cell r="O6945">
            <v>0</v>
          </cell>
        </row>
        <row r="6946">
          <cell r="A6946">
            <v>8813</v>
          </cell>
          <cell r="B6946">
            <v>87447</v>
          </cell>
          <cell r="C6946">
            <v>13323</v>
          </cell>
          <cell r="D6946">
            <v>0</v>
          </cell>
          <cell r="E6946">
            <v>1654</v>
          </cell>
          <cell r="F6946">
            <v>0</v>
          </cell>
          <cell r="G6946" t="str">
            <v>1654_12ad14d5bf33dad0afdcd6cde4f4439e</v>
          </cell>
          <cell r="H6946" t="str">
            <v>IMG_1390.jpg</v>
          </cell>
          <cell r="I6946">
            <v>1222</v>
          </cell>
          <cell r="K6946" t="str">
            <v>jpg</v>
          </cell>
          <cell r="L6946" t="str">
            <v>image/jpeg</v>
          </cell>
          <cell r="M6946">
            <v>158120</v>
          </cell>
          <cell r="N6946">
            <v>1500575258</v>
          </cell>
          <cell r="O6946">
            <v>0</v>
          </cell>
        </row>
        <row r="6947">
          <cell r="A6947">
            <v>8812</v>
          </cell>
          <cell r="B6947">
            <v>87434</v>
          </cell>
          <cell r="C6947">
            <v>10867</v>
          </cell>
          <cell r="D6947">
            <v>0</v>
          </cell>
          <cell r="E6947">
            <v>8596</v>
          </cell>
          <cell r="F6947">
            <v>0</v>
          </cell>
          <cell r="G6947" t="str">
            <v>8596_69493d6821e7909517b24d449b71a3ab</v>
          </cell>
          <cell r="H6947" t="str">
            <v>WhoWantsToLive4e.nwp</v>
          </cell>
          <cell r="I6947">
            <v>59</v>
          </cell>
          <cell r="K6947" t="str">
            <v>nwp</v>
          </cell>
          <cell r="L6947" t="str">
            <v>application/octet-stream</v>
          </cell>
          <cell r="M6947">
            <v>350</v>
          </cell>
          <cell r="N6947">
            <v>1500567022</v>
          </cell>
          <cell r="O6947">
            <v>0</v>
          </cell>
        </row>
        <row r="6948">
          <cell r="A6948">
            <v>8814</v>
          </cell>
          <cell r="B6948">
            <v>87447</v>
          </cell>
          <cell r="C6948">
            <v>13323</v>
          </cell>
          <cell r="D6948">
            <v>0</v>
          </cell>
          <cell r="E6948">
            <v>1654</v>
          </cell>
          <cell r="F6948">
            <v>0</v>
          </cell>
          <cell r="G6948" t="str">
            <v>1654_0f3f7db048c800f45adbb5cc2644d502</v>
          </cell>
          <cell r="H6948" t="str">
            <v>IMG_1391.jpg</v>
          </cell>
          <cell r="I6948">
            <v>1222</v>
          </cell>
          <cell r="K6948" t="str">
            <v>jpg</v>
          </cell>
          <cell r="L6948" t="str">
            <v>image/jpeg</v>
          </cell>
          <cell r="M6948">
            <v>137489</v>
          </cell>
          <cell r="N6948">
            <v>1500575258</v>
          </cell>
          <cell r="O6948">
            <v>0</v>
          </cell>
        </row>
        <row r="6949">
          <cell r="A6949">
            <v>8815</v>
          </cell>
          <cell r="B6949">
            <v>87447</v>
          </cell>
          <cell r="C6949">
            <v>13323</v>
          </cell>
          <cell r="D6949">
            <v>0</v>
          </cell>
          <cell r="E6949">
            <v>1654</v>
          </cell>
          <cell r="F6949">
            <v>0</v>
          </cell>
          <cell r="G6949" t="str">
            <v>1654_ec4916ec60d610af1d49ff86d2a946c5</v>
          </cell>
          <cell r="H6949" t="str">
            <v>IMG_1389.jpg</v>
          </cell>
          <cell r="I6949">
            <v>1222</v>
          </cell>
          <cell r="K6949" t="str">
            <v>jpg</v>
          </cell>
          <cell r="L6949" t="str">
            <v>image/jpeg</v>
          </cell>
          <cell r="M6949">
            <v>158882</v>
          </cell>
          <cell r="N6949">
            <v>1500575258</v>
          </cell>
          <cell r="O6949">
            <v>0</v>
          </cell>
        </row>
        <row r="6950">
          <cell r="A6950">
            <v>8816</v>
          </cell>
          <cell r="B6950">
            <v>87447</v>
          </cell>
          <cell r="C6950">
            <v>13323</v>
          </cell>
          <cell r="D6950">
            <v>0</v>
          </cell>
          <cell r="E6950">
            <v>1654</v>
          </cell>
          <cell r="F6950">
            <v>0</v>
          </cell>
          <cell r="G6950" t="str">
            <v>1654_34f1bdb8160ad53967866f6796b3b450</v>
          </cell>
          <cell r="H6950" t="str">
            <v>IMG_1392.jpg</v>
          </cell>
          <cell r="I6950">
            <v>1222</v>
          </cell>
          <cell r="K6950" t="str">
            <v>jpg</v>
          </cell>
          <cell r="L6950" t="str">
            <v>image/jpeg</v>
          </cell>
          <cell r="M6950">
            <v>114912</v>
          </cell>
          <cell r="N6950">
            <v>1500575258</v>
          </cell>
          <cell r="O6950">
            <v>0</v>
          </cell>
        </row>
        <row r="6951">
          <cell r="A6951">
            <v>8817</v>
          </cell>
          <cell r="B6951">
            <v>5709</v>
          </cell>
          <cell r="C6951">
            <v>0</v>
          </cell>
          <cell r="D6951">
            <v>1</v>
          </cell>
          <cell r="E6951">
            <v>14141</v>
          </cell>
          <cell r="F6951">
            <v>0</v>
          </cell>
          <cell r="G6951" t="str">
            <v>14141_d4b0f41ec5ab4417b0f58ac4dfe5c6f8</v>
          </cell>
          <cell r="H6951" t="str">
            <v>Napoca Project - Videochat.mp3</v>
          </cell>
          <cell r="I6951">
            <v>1</v>
          </cell>
          <cell r="K6951" t="str">
            <v>mp3</v>
          </cell>
          <cell r="L6951" t="str">
            <v>audio/mpeg</v>
          </cell>
          <cell r="M6951">
            <v>6770565</v>
          </cell>
          <cell r="N6951">
            <v>1500637487</v>
          </cell>
          <cell r="O6951">
            <v>0</v>
          </cell>
        </row>
        <row r="6952">
          <cell r="A6952">
            <v>8818</v>
          </cell>
          <cell r="B6952">
            <v>87527</v>
          </cell>
          <cell r="C6952">
            <v>13515</v>
          </cell>
          <cell r="D6952">
            <v>0</v>
          </cell>
          <cell r="E6952">
            <v>8129</v>
          </cell>
          <cell r="F6952">
            <v>0</v>
          </cell>
          <cell r="G6952" t="str">
            <v>8129_cc64411b92c146384eba7e9ce017f026</v>
          </cell>
          <cell r="H6952" t="str">
            <v>NordtoProgramChange.xlsm</v>
          </cell>
          <cell r="I6952">
            <v>125</v>
          </cell>
          <cell r="K6952" t="str">
            <v>xlsm</v>
          </cell>
          <cell r="L6952" t="str">
            <v>application/vnd.ms-excel.sheet.macroenabled.12</v>
          </cell>
          <cell r="M6952">
            <v>20537</v>
          </cell>
          <cell r="N6952">
            <v>1500655061</v>
          </cell>
          <cell r="O6952">
            <v>0</v>
          </cell>
        </row>
        <row r="6953">
          <cell r="A6953">
            <v>8820</v>
          </cell>
          <cell r="B6953">
            <v>87532</v>
          </cell>
          <cell r="C6953">
            <v>13521</v>
          </cell>
          <cell r="D6953">
            <v>0</v>
          </cell>
          <cell r="E6953">
            <v>20081</v>
          </cell>
          <cell r="F6953">
            <v>0</v>
          </cell>
          <cell r="G6953" t="str">
            <v>20081_63f2cb251a8ce3e7d86b5a9350100fcd</v>
          </cell>
          <cell r="H6953" t="str">
            <v>Test DSI.mp3</v>
          </cell>
          <cell r="I6953">
            <v>116</v>
          </cell>
          <cell r="K6953" t="str">
            <v>mp3</v>
          </cell>
          <cell r="L6953" t="str">
            <v>audio/mpeg</v>
          </cell>
          <cell r="M6953">
            <v>1937664</v>
          </cell>
          <cell r="N6953">
            <v>1500664397</v>
          </cell>
          <cell r="O6953">
            <v>0</v>
          </cell>
        </row>
        <row r="6954">
          <cell r="A6954">
            <v>8821</v>
          </cell>
          <cell r="B6954">
            <v>87532</v>
          </cell>
          <cell r="C6954">
            <v>13521</v>
          </cell>
          <cell r="D6954">
            <v>0</v>
          </cell>
          <cell r="E6954">
            <v>20081</v>
          </cell>
          <cell r="F6954">
            <v>0</v>
          </cell>
          <cell r="G6954" t="str">
            <v>20081_337e73aec4f098d44f25ea547473bc2d</v>
          </cell>
          <cell r="H6954" t="str">
            <v>Test Filter DSI.mp3</v>
          </cell>
          <cell r="I6954">
            <v>95</v>
          </cell>
          <cell r="K6954" t="str">
            <v>mp3</v>
          </cell>
          <cell r="L6954" t="str">
            <v>audio/mpeg</v>
          </cell>
          <cell r="M6954">
            <v>2183004</v>
          </cell>
          <cell r="N6954">
            <v>1500664450</v>
          </cell>
          <cell r="O6954">
            <v>0</v>
          </cell>
        </row>
        <row r="6955">
          <cell r="A6955">
            <v>8822</v>
          </cell>
          <cell r="B6955">
            <v>5719</v>
          </cell>
          <cell r="C6955">
            <v>0</v>
          </cell>
          <cell r="D6955">
            <v>1</v>
          </cell>
          <cell r="E6955">
            <v>14141</v>
          </cell>
          <cell r="F6955">
            <v>0</v>
          </cell>
          <cell r="G6955" t="str">
            <v>14141_1432d51bb046fb1d9646231eb5de8284</v>
          </cell>
          <cell r="H6955" t="str">
            <v>bs2_test_filter_knobs.mp3</v>
          </cell>
          <cell r="I6955">
            <v>1</v>
          </cell>
          <cell r="K6955" t="str">
            <v>mp3</v>
          </cell>
          <cell r="L6955" t="str">
            <v>audio/mpeg</v>
          </cell>
          <cell r="M6955">
            <v>4166658</v>
          </cell>
          <cell r="N6955">
            <v>1500721569</v>
          </cell>
          <cell r="O6955">
            <v>0</v>
          </cell>
        </row>
        <row r="6956">
          <cell r="A6956">
            <v>8823</v>
          </cell>
          <cell r="B6956">
            <v>5732</v>
          </cell>
          <cell r="C6956">
            <v>0</v>
          </cell>
          <cell r="D6956">
            <v>1</v>
          </cell>
          <cell r="E6956">
            <v>20081</v>
          </cell>
          <cell r="F6956">
            <v>0</v>
          </cell>
          <cell r="G6956" t="str">
            <v>20081_b0bb964454f41f318a3548b96f9b23fa</v>
          </cell>
          <cell r="H6956" t="str">
            <v>Sound 1.mp3</v>
          </cell>
          <cell r="I6956">
            <v>4</v>
          </cell>
          <cell r="K6956" t="str">
            <v>mp3</v>
          </cell>
          <cell r="L6956" t="str">
            <v>audio/mpeg</v>
          </cell>
          <cell r="M6956">
            <v>2046240</v>
          </cell>
          <cell r="N6956">
            <v>1500821804</v>
          </cell>
          <cell r="O6956">
            <v>0</v>
          </cell>
        </row>
        <row r="6957">
          <cell r="A6957">
            <v>8824</v>
          </cell>
          <cell r="B6957">
            <v>5732</v>
          </cell>
          <cell r="C6957">
            <v>0</v>
          </cell>
          <cell r="D6957">
            <v>1</v>
          </cell>
          <cell r="E6957">
            <v>20081</v>
          </cell>
          <cell r="F6957">
            <v>0</v>
          </cell>
          <cell r="G6957" t="str">
            <v>20081_82579a1cbbd044a6f39a1b1fc15c9356</v>
          </cell>
          <cell r="H6957" t="str">
            <v>Sound 2.mp3</v>
          </cell>
          <cell r="I6957">
            <v>4</v>
          </cell>
          <cell r="K6957" t="str">
            <v>mp3</v>
          </cell>
          <cell r="L6957" t="str">
            <v>audio/mpeg</v>
          </cell>
          <cell r="M6957">
            <v>1528416</v>
          </cell>
          <cell r="N6957">
            <v>1500821886</v>
          </cell>
          <cell r="O6957">
            <v>0</v>
          </cell>
        </row>
        <row r="6958">
          <cell r="A6958">
            <v>8825</v>
          </cell>
          <cell r="B6958">
            <v>5733</v>
          </cell>
          <cell r="C6958">
            <v>0</v>
          </cell>
          <cell r="D6958">
            <v>1</v>
          </cell>
          <cell r="E6958">
            <v>20081</v>
          </cell>
          <cell r="F6958">
            <v>0</v>
          </cell>
          <cell r="G6958" t="str">
            <v>20081_8dede5b50f2c2551a604d268afe58f01</v>
          </cell>
          <cell r="H6958" t="str">
            <v>Growl.nlas</v>
          </cell>
          <cell r="I6958">
            <v>1</v>
          </cell>
          <cell r="K6958" t="str">
            <v>nlas</v>
          </cell>
          <cell r="L6958" t="str">
            <v>application/octet-stream</v>
          </cell>
          <cell r="M6958">
            <v>123</v>
          </cell>
          <cell r="N6958">
            <v>1500822340</v>
          </cell>
          <cell r="O6958">
            <v>0</v>
          </cell>
        </row>
        <row r="6959">
          <cell r="A6959">
            <v>8826</v>
          </cell>
          <cell r="B6959">
            <v>5736</v>
          </cell>
          <cell r="C6959">
            <v>0</v>
          </cell>
          <cell r="D6959">
            <v>1</v>
          </cell>
          <cell r="E6959">
            <v>20081</v>
          </cell>
          <cell r="F6959">
            <v>0</v>
          </cell>
          <cell r="G6959" t="str">
            <v>20081_71c0a39ed0e8ec4078a9c89810554f6f</v>
          </cell>
          <cell r="H6959" t="str">
            <v>Elektor Formant.JPG</v>
          </cell>
          <cell r="I6959">
            <v>6</v>
          </cell>
          <cell r="K6959" t="str">
            <v>jpg</v>
          </cell>
          <cell r="L6959" t="str">
            <v>image/jpeg</v>
          </cell>
          <cell r="M6959">
            <v>43829</v>
          </cell>
          <cell r="N6959">
            <v>1500823261</v>
          </cell>
          <cell r="O6959">
            <v>0</v>
          </cell>
        </row>
        <row r="6960">
          <cell r="A6960">
            <v>8827</v>
          </cell>
          <cell r="B6960">
            <v>87646</v>
          </cell>
          <cell r="C6960">
            <v>13536</v>
          </cell>
          <cell r="D6960">
            <v>0</v>
          </cell>
          <cell r="E6960">
            <v>1258</v>
          </cell>
          <cell r="F6960">
            <v>0</v>
          </cell>
          <cell r="G6960" t="str">
            <v>1258_42107c36b8f34de50ae0c5a5d9f42f56</v>
          </cell>
          <cell r="H6960" t="str">
            <v>IMG_20170724_213156.jpg</v>
          </cell>
          <cell r="I6960">
            <v>523</v>
          </cell>
          <cell r="K6960" t="str">
            <v>jpg</v>
          </cell>
          <cell r="L6960" t="str">
            <v>image/jpeg</v>
          </cell>
          <cell r="M6960">
            <v>5626524</v>
          </cell>
          <cell r="N6960">
            <v>1500932571</v>
          </cell>
          <cell r="O6960">
            <v>0</v>
          </cell>
        </row>
        <row r="6961">
          <cell r="A6961">
            <v>8828</v>
          </cell>
          <cell r="B6961">
            <v>5755</v>
          </cell>
          <cell r="C6961">
            <v>0</v>
          </cell>
          <cell r="D6961">
            <v>1</v>
          </cell>
          <cell r="E6961">
            <v>20081</v>
          </cell>
          <cell r="F6961">
            <v>0</v>
          </cell>
          <cell r="G6961" t="str">
            <v>20081_73cfdb7e2fe032ba75c54d58018f8dbb</v>
          </cell>
          <cell r="H6961" t="str">
            <v>Test Gaia.jpg</v>
          </cell>
          <cell r="I6961">
            <v>3</v>
          </cell>
          <cell r="K6961" t="str">
            <v>jpg</v>
          </cell>
          <cell r="L6961" t="str">
            <v>image/jpeg</v>
          </cell>
          <cell r="M6961">
            <v>133548</v>
          </cell>
          <cell r="N6961">
            <v>1501060288</v>
          </cell>
          <cell r="O6961">
            <v>0</v>
          </cell>
        </row>
        <row r="6962">
          <cell r="A6962">
            <v>8829</v>
          </cell>
          <cell r="B6962">
            <v>5755</v>
          </cell>
          <cell r="C6962">
            <v>0</v>
          </cell>
          <cell r="D6962">
            <v>1</v>
          </cell>
          <cell r="E6962">
            <v>20081</v>
          </cell>
          <cell r="F6962">
            <v>0</v>
          </cell>
          <cell r="G6962" t="str">
            <v>20081_a1520cda790eac5a77036945e81baac1</v>
          </cell>
          <cell r="H6962" t="str">
            <v>Test DSI.jpg</v>
          </cell>
          <cell r="I6962">
            <v>3</v>
          </cell>
          <cell r="K6962" t="str">
            <v>jpg</v>
          </cell>
          <cell r="L6962" t="str">
            <v>image/jpeg</v>
          </cell>
          <cell r="M6962">
            <v>142475</v>
          </cell>
          <cell r="N6962">
            <v>1501060324</v>
          </cell>
          <cell r="O6962">
            <v>0</v>
          </cell>
        </row>
        <row r="6963">
          <cell r="A6963">
            <v>8830</v>
          </cell>
          <cell r="B6963">
            <v>5757</v>
          </cell>
          <cell r="C6963">
            <v>0</v>
          </cell>
          <cell r="D6963">
            <v>1</v>
          </cell>
          <cell r="E6963">
            <v>20081</v>
          </cell>
          <cell r="F6963">
            <v>0</v>
          </cell>
          <cell r="G6963" t="str">
            <v>20081_5c5e37cbaa1587e4b18499d3aad998b6</v>
          </cell>
          <cell r="H6963" t="str">
            <v>Setup.jpg</v>
          </cell>
          <cell r="I6963">
            <v>7</v>
          </cell>
          <cell r="K6963" t="str">
            <v>jpg</v>
          </cell>
          <cell r="L6963" t="str">
            <v>image/jpeg</v>
          </cell>
          <cell r="M6963">
            <v>803757</v>
          </cell>
          <cell r="N6963">
            <v>1501083127</v>
          </cell>
          <cell r="O6963">
            <v>0</v>
          </cell>
        </row>
        <row r="6964">
          <cell r="A6964">
            <v>8831</v>
          </cell>
          <cell r="B6964">
            <v>5758</v>
          </cell>
          <cell r="C6964">
            <v>0</v>
          </cell>
          <cell r="D6964">
            <v>1</v>
          </cell>
          <cell r="E6964">
            <v>20081</v>
          </cell>
          <cell r="F6964">
            <v>0</v>
          </cell>
          <cell r="G6964" t="str">
            <v>20081_f50c0abe8bdb71b1eb18f5f4cff38c5c</v>
          </cell>
          <cell r="H6964" t="str">
            <v>Korg.mp3</v>
          </cell>
          <cell r="I6964">
            <v>13</v>
          </cell>
          <cell r="K6964" t="str">
            <v>mp3</v>
          </cell>
          <cell r="L6964" t="str">
            <v>audio/mpeg</v>
          </cell>
          <cell r="M6964">
            <v>6544836</v>
          </cell>
          <cell r="N6964">
            <v>1501099393</v>
          </cell>
          <cell r="O6964">
            <v>0</v>
          </cell>
        </row>
        <row r="6965">
          <cell r="A6965">
            <v>8832</v>
          </cell>
          <cell r="B6965">
            <v>87724</v>
          </cell>
          <cell r="C6965">
            <v>13311</v>
          </cell>
          <cell r="D6965">
            <v>0</v>
          </cell>
          <cell r="E6965">
            <v>19040</v>
          </cell>
          <cell r="F6965">
            <v>0</v>
          </cell>
          <cell r="G6965" t="str">
            <v>19040_51afd1957137354c6930ff660bd96ba0</v>
          </cell>
          <cell r="H6965" t="str">
            <v>Motif Brass.mp3</v>
          </cell>
          <cell r="I6965">
            <v>1061</v>
          </cell>
          <cell r="K6965" t="str">
            <v>mp3</v>
          </cell>
          <cell r="L6965" t="str">
            <v>audio/mpeg</v>
          </cell>
          <cell r="M6965">
            <v>916187</v>
          </cell>
          <cell r="N6965">
            <v>1501108325</v>
          </cell>
          <cell r="O6965">
            <v>0</v>
          </cell>
        </row>
        <row r="6966">
          <cell r="A6966">
            <v>8833</v>
          </cell>
          <cell r="B6966">
            <v>87724</v>
          </cell>
          <cell r="C6966">
            <v>13311</v>
          </cell>
          <cell r="D6966">
            <v>0</v>
          </cell>
          <cell r="E6966">
            <v>19040</v>
          </cell>
          <cell r="F6966">
            <v>0</v>
          </cell>
          <cell r="G6966" t="str">
            <v>19040_142bb542f5d667b0c163804bb440b4ba</v>
          </cell>
          <cell r="H6966" t="str">
            <v>Function Brass Motif.nsmp</v>
          </cell>
          <cell r="I6966">
            <v>319</v>
          </cell>
          <cell r="K6966" t="str">
            <v>nsmp</v>
          </cell>
          <cell r="L6966" t="str">
            <v>application/octet-stream</v>
          </cell>
          <cell r="M6966">
            <v>1823513</v>
          </cell>
          <cell r="N6966">
            <v>1501108446</v>
          </cell>
          <cell r="O6966">
            <v>0</v>
          </cell>
        </row>
        <row r="6967">
          <cell r="A6967">
            <v>8834</v>
          </cell>
          <cell r="B6967">
            <v>87726</v>
          </cell>
          <cell r="C6967">
            <v>13544</v>
          </cell>
          <cell r="D6967">
            <v>0</v>
          </cell>
          <cell r="E6967">
            <v>19040</v>
          </cell>
          <cell r="F6967">
            <v>0</v>
          </cell>
          <cell r="G6967" t="str">
            <v>19040_b1ff3203c56254f0399e9c4dc468b2ab</v>
          </cell>
          <cell r="H6967" t="str">
            <v>Motif Brass.mp3</v>
          </cell>
          <cell r="I6967">
            <v>3000</v>
          </cell>
          <cell r="K6967" t="str">
            <v>mp3</v>
          </cell>
          <cell r="L6967" t="str">
            <v>audio/mpeg</v>
          </cell>
          <cell r="M6967">
            <v>916187</v>
          </cell>
          <cell r="N6967">
            <v>1501109021</v>
          </cell>
          <cell r="O6967">
            <v>0</v>
          </cell>
        </row>
        <row r="6968">
          <cell r="A6968">
            <v>8835</v>
          </cell>
          <cell r="B6968">
            <v>87726</v>
          </cell>
          <cell r="C6968">
            <v>13544</v>
          </cell>
          <cell r="D6968">
            <v>0</v>
          </cell>
          <cell r="E6968">
            <v>19040</v>
          </cell>
          <cell r="F6968">
            <v>0</v>
          </cell>
          <cell r="G6968" t="str">
            <v>19040_e923ca320fc59ba00c3b59949cfa1224</v>
          </cell>
          <cell r="H6968" t="str">
            <v>Function Brass Motif.nsmp</v>
          </cell>
          <cell r="I6968">
            <v>842</v>
          </cell>
          <cell r="K6968" t="str">
            <v>nsmp</v>
          </cell>
          <cell r="L6968" t="str">
            <v>application/octet-stream</v>
          </cell>
          <cell r="M6968">
            <v>1823513</v>
          </cell>
          <cell r="N6968">
            <v>1501109158</v>
          </cell>
          <cell r="O6968">
            <v>0</v>
          </cell>
        </row>
        <row r="6969">
          <cell r="A6969">
            <v>8836</v>
          </cell>
          <cell r="B6969">
            <v>87734</v>
          </cell>
          <cell r="C6969">
            <v>13546</v>
          </cell>
          <cell r="D6969">
            <v>0</v>
          </cell>
          <cell r="E6969">
            <v>16824</v>
          </cell>
          <cell r="F6969">
            <v>0</v>
          </cell>
          <cell r="G6969" t="str">
            <v>16824_92af384eb35ae4edafdb5d954fcbfabb</v>
          </cell>
          <cell r="H6969" t="str">
            <v>AIRY PAD OMNI.nsmp</v>
          </cell>
          <cell r="I6969">
            <v>663</v>
          </cell>
          <cell r="K6969" t="str">
            <v>nsmp</v>
          </cell>
          <cell r="L6969" t="str">
            <v>application/octet-stream</v>
          </cell>
          <cell r="M6969">
            <v>2593895</v>
          </cell>
          <cell r="N6969">
            <v>1501141828</v>
          </cell>
          <cell r="O6969">
            <v>0</v>
          </cell>
        </row>
        <row r="6970">
          <cell r="A6970">
            <v>8837</v>
          </cell>
          <cell r="B6970">
            <v>87734</v>
          </cell>
          <cell r="C6970">
            <v>13546</v>
          </cell>
          <cell r="D6970">
            <v>0</v>
          </cell>
          <cell r="E6970">
            <v>16824</v>
          </cell>
          <cell r="F6970">
            <v>0</v>
          </cell>
          <cell r="G6970" t="str">
            <v>16824_fc3da0ab19fb45c14e4db8e49ec56271</v>
          </cell>
          <cell r="H6970" t="str">
            <v>ARCHIMEDE BRASS.nsmp</v>
          </cell>
          <cell r="I6970">
            <v>3242</v>
          </cell>
          <cell r="K6970" t="str">
            <v>nsmp</v>
          </cell>
          <cell r="L6970" t="str">
            <v>application/octet-stream</v>
          </cell>
          <cell r="M6970">
            <v>3982259</v>
          </cell>
          <cell r="N6970">
            <v>1501141829</v>
          </cell>
          <cell r="O6970">
            <v>0</v>
          </cell>
        </row>
        <row r="6971">
          <cell r="A6971">
            <v>8838</v>
          </cell>
          <cell r="B6971">
            <v>87734</v>
          </cell>
          <cell r="C6971">
            <v>13546</v>
          </cell>
          <cell r="D6971">
            <v>0</v>
          </cell>
          <cell r="E6971">
            <v>16824</v>
          </cell>
          <cell r="F6971">
            <v>0</v>
          </cell>
          <cell r="G6971" t="str">
            <v>16824_fc3d2528271016985c75ead344d217c7</v>
          </cell>
          <cell r="H6971" t="str">
            <v>BAD ASS BRASS OMNI.nsmp</v>
          </cell>
          <cell r="I6971">
            <v>417</v>
          </cell>
          <cell r="K6971" t="str">
            <v>nsmp</v>
          </cell>
          <cell r="L6971" t="str">
            <v>application/octet-stream</v>
          </cell>
          <cell r="M6971">
            <v>2711243</v>
          </cell>
          <cell r="N6971">
            <v>1501141905</v>
          </cell>
          <cell r="O6971">
            <v>0</v>
          </cell>
        </row>
        <row r="6972">
          <cell r="A6972">
            <v>8839</v>
          </cell>
          <cell r="B6972">
            <v>87734</v>
          </cell>
          <cell r="C6972">
            <v>13546</v>
          </cell>
          <cell r="D6972">
            <v>0</v>
          </cell>
          <cell r="E6972">
            <v>16824</v>
          </cell>
          <cell r="F6972">
            <v>0</v>
          </cell>
          <cell r="G6972" t="str">
            <v>16824_0e84656f012e23a29fac13265f8e74f9</v>
          </cell>
          <cell r="H6972" t="str">
            <v>BEAUTY OMNI.nsmp</v>
          </cell>
          <cell r="I6972">
            <v>503</v>
          </cell>
          <cell r="K6972" t="str">
            <v>nsmp</v>
          </cell>
          <cell r="L6972" t="str">
            <v>application/octet-stream</v>
          </cell>
          <cell r="M6972">
            <v>2683049</v>
          </cell>
          <cell r="N6972">
            <v>1501141905</v>
          </cell>
          <cell r="O6972">
            <v>0</v>
          </cell>
        </row>
        <row r="6973">
          <cell r="A6973">
            <v>8840</v>
          </cell>
          <cell r="B6973">
            <v>87734</v>
          </cell>
          <cell r="C6973">
            <v>13546</v>
          </cell>
          <cell r="D6973">
            <v>0</v>
          </cell>
          <cell r="E6973">
            <v>16824</v>
          </cell>
          <cell r="F6973">
            <v>0</v>
          </cell>
          <cell r="G6973" t="str">
            <v>16824_3529621406157f83081ffe0558c7c59a</v>
          </cell>
          <cell r="H6973" t="str">
            <v>CHIFF PAD.nsmp</v>
          </cell>
          <cell r="I6973">
            <v>416</v>
          </cell>
          <cell r="K6973" t="str">
            <v>nsmp</v>
          </cell>
          <cell r="L6973" t="str">
            <v>application/octet-stream</v>
          </cell>
          <cell r="M6973">
            <v>1647872</v>
          </cell>
          <cell r="N6973">
            <v>1501141970</v>
          </cell>
          <cell r="O6973">
            <v>0</v>
          </cell>
        </row>
        <row r="6974">
          <cell r="A6974">
            <v>8841</v>
          </cell>
          <cell r="B6974">
            <v>87734</v>
          </cell>
          <cell r="C6974">
            <v>13546</v>
          </cell>
          <cell r="D6974">
            <v>0</v>
          </cell>
          <cell r="E6974">
            <v>16824</v>
          </cell>
          <cell r="F6974">
            <v>0</v>
          </cell>
          <cell r="G6974" t="str">
            <v>16824_e799e908c412538e8a8da734a39ef839</v>
          </cell>
          <cell r="H6974" t="str">
            <v>CHIRIS.nsmp</v>
          </cell>
          <cell r="I6974">
            <v>311</v>
          </cell>
          <cell r="K6974" t="str">
            <v>nsmp</v>
          </cell>
          <cell r="L6974" t="str">
            <v>application/octet-stream</v>
          </cell>
          <cell r="M6974">
            <v>2295572</v>
          </cell>
          <cell r="N6974">
            <v>1501141970</v>
          </cell>
          <cell r="O6974">
            <v>0</v>
          </cell>
        </row>
        <row r="6975">
          <cell r="A6975">
            <v>8842</v>
          </cell>
          <cell r="B6975">
            <v>87734</v>
          </cell>
          <cell r="C6975">
            <v>13546</v>
          </cell>
          <cell r="D6975">
            <v>0</v>
          </cell>
          <cell r="E6975">
            <v>16824</v>
          </cell>
          <cell r="F6975">
            <v>0</v>
          </cell>
          <cell r="G6975" t="str">
            <v>16824_8a8cde5cb6b1769162f61877893cebf8</v>
          </cell>
          <cell r="H6975" t="str">
            <v>VIRUS POLY.nsmp</v>
          </cell>
          <cell r="I6975">
            <v>382</v>
          </cell>
          <cell r="K6975" t="str">
            <v>nsmp</v>
          </cell>
          <cell r="L6975" t="str">
            <v>application/octet-stream</v>
          </cell>
          <cell r="M6975">
            <v>2533316</v>
          </cell>
          <cell r="N6975">
            <v>1501142021</v>
          </cell>
          <cell r="O6975">
            <v>0</v>
          </cell>
        </row>
        <row r="6976">
          <cell r="A6976">
            <v>8843</v>
          </cell>
          <cell r="B6976">
            <v>87734</v>
          </cell>
          <cell r="C6976">
            <v>13546</v>
          </cell>
          <cell r="D6976">
            <v>0</v>
          </cell>
          <cell r="E6976">
            <v>16824</v>
          </cell>
          <cell r="F6976">
            <v>0</v>
          </cell>
          <cell r="G6976" t="str">
            <v>16824_3cdc809cfac0f5367a455f739fb3d4e3</v>
          </cell>
          <cell r="H6976" t="str">
            <v>GELOSIA TP.nsmp</v>
          </cell>
          <cell r="I6976">
            <v>313</v>
          </cell>
          <cell r="K6976" t="str">
            <v>nsmp</v>
          </cell>
          <cell r="L6976" t="str">
            <v>application/octet-stream</v>
          </cell>
          <cell r="M6976">
            <v>2179367</v>
          </cell>
          <cell r="N6976">
            <v>1501142059</v>
          </cell>
          <cell r="O6976">
            <v>0</v>
          </cell>
        </row>
        <row r="6977">
          <cell r="A6977">
            <v>8844</v>
          </cell>
          <cell r="B6977">
            <v>87734</v>
          </cell>
          <cell r="C6977">
            <v>13546</v>
          </cell>
          <cell r="D6977">
            <v>0</v>
          </cell>
          <cell r="E6977">
            <v>16824</v>
          </cell>
          <cell r="F6977">
            <v>0</v>
          </cell>
          <cell r="G6977" t="str">
            <v>16824_9a77588522880b18dc9c82664fa0bb38</v>
          </cell>
          <cell r="H6977" t="str">
            <v>BRASS AC.nsmp</v>
          </cell>
          <cell r="I6977">
            <v>358</v>
          </cell>
          <cell r="K6977" t="str">
            <v>nsmp</v>
          </cell>
          <cell r="L6977" t="str">
            <v>application/octet-stream</v>
          </cell>
          <cell r="M6977">
            <v>2556176</v>
          </cell>
          <cell r="N6977">
            <v>1501142059</v>
          </cell>
          <cell r="O6977">
            <v>0</v>
          </cell>
        </row>
        <row r="6978">
          <cell r="A6978">
            <v>8845</v>
          </cell>
          <cell r="B6978">
            <v>87734</v>
          </cell>
          <cell r="C6978">
            <v>13546</v>
          </cell>
          <cell r="D6978">
            <v>0</v>
          </cell>
          <cell r="E6978">
            <v>16824</v>
          </cell>
          <cell r="F6978">
            <v>0</v>
          </cell>
          <cell r="G6978" t="str">
            <v>16824_e8951e06d4ac95f5aa5929362b9524a8</v>
          </cell>
          <cell r="H6978" t="str">
            <v>FIATI INTEGRA DO.nsmp</v>
          </cell>
          <cell r="I6978">
            <v>392</v>
          </cell>
          <cell r="K6978" t="str">
            <v>nsmp</v>
          </cell>
          <cell r="L6978" t="str">
            <v>application/octet-stream</v>
          </cell>
          <cell r="M6978">
            <v>4298489</v>
          </cell>
          <cell r="N6978">
            <v>1501142090</v>
          </cell>
          <cell r="O6978">
            <v>0</v>
          </cell>
        </row>
        <row r="6979">
          <cell r="A6979">
            <v>8846</v>
          </cell>
          <cell r="B6979">
            <v>87734</v>
          </cell>
          <cell r="C6979">
            <v>13546</v>
          </cell>
          <cell r="D6979">
            <v>0</v>
          </cell>
          <cell r="E6979">
            <v>16824</v>
          </cell>
          <cell r="F6979">
            <v>0</v>
          </cell>
          <cell r="G6979" t="str">
            <v>16824_9c1d7447a76e418aa8c4a841785dca82</v>
          </cell>
          <cell r="H6979" t="str">
            <v>BIG WATCHES MOX.nsmp</v>
          </cell>
          <cell r="I6979">
            <v>352</v>
          </cell>
          <cell r="K6979" t="str">
            <v>nsmp</v>
          </cell>
          <cell r="L6979" t="str">
            <v>application/octet-stream</v>
          </cell>
          <cell r="M6979">
            <v>3461813</v>
          </cell>
          <cell r="N6979">
            <v>1501142090</v>
          </cell>
          <cell r="O6979">
            <v>0</v>
          </cell>
        </row>
        <row r="6980">
          <cell r="A6980">
            <v>8847</v>
          </cell>
          <cell r="B6980">
            <v>87734</v>
          </cell>
          <cell r="C6980">
            <v>13546</v>
          </cell>
          <cell r="D6980">
            <v>0</v>
          </cell>
          <cell r="E6980">
            <v>16824</v>
          </cell>
          <cell r="F6980">
            <v>0</v>
          </cell>
          <cell r="G6980" t="str">
            <v>16824_6bdea4dda6dca175ad91ee5a502b8bd0</v>
          </cell>
          <cell r="H6980" t="str">
            <v>GLORIUS GUITAR.nsmp</v>
          </cell>
          <cell r="I6980">
            <v>378</v>
          </cell>
          <cell r="K6980" t="str">
            <v>nsmp</v>
          </cell>
          <cell r="L6980" t="str">
            <v>application/octet-stream</v>
          </cell>
          <cell r="M6980">
            <v>2172128</v>
          </cell>
          <cell r="N6980">
            <v>1501142137</v>
          </cell>
          <cell r="O6980">
            <v>0</v>
          </cell>
        </row>
        <row r="6981">
          <cell r="A6981">
            <v>8848</v>
          </cell>
          <cell r="B6981">
            <v>87734</v>
          </cell>
          <cell r="C6981">
            <v>13546</v>
          </cell>
          <cell r="D6981">
            <v>0</v>
          </cell>
          <cell r="E6981">
            <v>16824</v>
          </cell>
          <cell r="F6981">
            <v>0</v>
          </cell>
          <cell r="G6981" t="str">
            <v>16824_61080934b94390c8cc2ea4306810c029</v>
          </cell>
          <cell r="H6981" t="str">
            <v>INTENSITY OMNI.nsmp</v>
          </cell>
          <cell r="I6981">
            <v>365</v>
          </cell>
          <cell r="K6981" t="str">
            <v>nsmp</v>
          </cell>
          <cell r="L6981" t="str">
            <v>application/octet-stream</v>
          </cell>
          <cell r="M6981">
            <v>4292393</v>
          </cell>
          <cell r="N6981">
            <v>1501142137</v>
          </cell>
          <cell r="O6981">
            <v>0</v>
          </cell>
        </row>
        <row r="6982">
          <cell r="A6982">
            <v>8849</v>
          </cell>
          <cell r="B6982">
            <v>87734</v>
          </cell>
          <cell r="C6982">
            <v>13546</v>
          </cell>
          <cell r="D6982">
            <v>0</v>
          </cell>
          <cell r="E6982">
            <v>16824</v>
          </cell>
          <cell r="F6982">
            <v>0</v>
          </cell>
          <cell r="G6982" t="str">
            <v>16824_7800334a0f304c7d693d844d56b75597</v>
          </cell>
          <cell r="H6982" t="str">
            <v>OMNISTRINGS.nsmp</v>
          </cell>
          <cell r="I6982">
            <v>438</v>
          </cell>
          <cell r="K6982" t="str">
            <v>nsmp</v>
          </cell>
          <cell r="L6982" t="str">
            <v>application/octet-stream</v>
          </cell>
          <cell r="M6982">
            <v>2403014</v>
          </cell>
          <cell r="N6982">
            <v>1501142184</v>
          </cell>
          <cell r="O6982">
            <v>0</v>
          </cell>
        </row>
        <row r="6983">
          <cell r="A6983">
            <v>8850</v>
          </cell>
          <cell r="B6983">
            <v>87734</v>
          </cell>
          <cell r="C6983">
            <v>13546</v>
          </cell>
          <cell r="D6983">
            <v>0</v>
          </cell>
          <cell r="E6983">
            <v>16824</v>
          </cell>
          <cell r="F6983">
            <v>0</v>
          </cell>
          <cell r="G6983" t="str">
            <v>16824_10837939b42b8ce2dc9a3309160a2cf2</v>
          </cell>
          <cell r="H6983" t="str">
            <v>STRING ORCH.nsmp</v>
          </cell>
          <cell r="I6983">
            <v>387</v>
          </cell>
          <cell r="K6983" t="str">
            <v>nsmp</v>
          </cell>
          <cell r="L6983" t="str">
            <v>application/octet-stream</v>
          </cell>
          <cell r="M6983">
            <v>2435018</v>
          </cell>
          <cell r="N6983">
            <v>1501142184</v>
          </cell>
          <cell r="O6983">
            <v>0</v>
          </cell>
        </row>
        <row r="6984">
          <cell r="A6984">
            <v>8851</v>
          </cell>
          <cell r="B6984">
            <v>87734</v>
          </cell>
          <cell r="C6984">
            <v>13546</v>
          </cell>
          <cell r="D6984">
            <v>0</v>
          </cell>
          <cell r="E6984">
            <v>16824</v>
          </cell>
          <cell r="F6984">
            <v>0</v>
          </cell>
          <cell r="G6984" t="str">
            <v>16824_92edad00997e155aed478aa6145b5d7b</v>
          </cell>
          <cell r="H6984" t="str">
            <v>TINES + STRINGS.nsmp</v>
          </cell>
          <cell r="I6984">
            <v>390</v>
          </cell>
          <cell r="K6984" t="str">
            <v>nsmp</v>
          </cell>
          <cell r="L6984" t="str">
            <v>application/octet-stream</v>
          </cell>
          <cell r="M6984">
            <v>1973246</v>
          </cell>
          <cell r="N6984">
            <v>1501142208</v>
          </cell>
          <cell r="O6984">
            <v>0</v>
          </cell>
        </row>
        <row r="6985">
          <cell r="A6985">
            <v>8852</v>
          </cell>
          <cell r="B6985">
            <v>87734</v>
          </cell>
          <cell r="C6985">
            <v>13546</v>
          </cell>
          <cell r="D6985">
            <v>0</v>
          </cell>
          <cell r="E6985">
            <v>16824</v>
          </cell>
          <cell r="F6985">
            <v>0</v>
          </cell>
          <cell r="G6985" t="str">
            <v>16824_e3c70faf3e5a08d4820aba9ac75ec298</v>
          </cell>
          <cell r="H6985" t="str">
            <v>TX802 MOX.nsmp</v>
          </cell>
          <cell r="I6985">
            <v>508</v>
          </cell>
          <cell r="K6985" t="str">
            <v>nsmp</v>
          </cell>
          <cell r="L6985" t="str">
            <v>application/octet-stream</v>
          </cell>
          <cell r="M6985">
            <v>1738550</v>
          </cell>
          <cell r="N6985">
            <v>1501142228</v>
          </cell>
          <cell r="O6985">
            <v>0</v>
          </cell>
        </row>
        <row r="6986">
          <cell r="A6986">
            <v>8853</v>
          </cell>
          <cell r="B6986">
            <v>87755</v>
          </cell>
          <cell r="C6986">
            <v>13548</v>
          </cell>
          <cell r="D6986">
            <v>0</v>
          </cell>
          <cell r="E6986">
            <v>20081</v>
          </cell>
          <cell r="F6986">
            <v>0</v>
          </cell>
          <cell r="G6986" t="str">
            <v>20081_359b5b4c129d245762f7e033602ce51c</v>
          </cell>
          <cell r="H6986" t="str">
            <v>Test Korg.jpg</v>
          </cell>
          <cell r="I6986">
            <v>769</v>
          </cell>
          <cell r="K6986" t="str">
            <v>jpg</v>
          </cell>
          <cell r="L6986" t="str">
            <v>image/jpeg</v>
          </cell>
          <cell r="M6986">
            <v>134886</v>
          </cell>
          <cell r="N6986">
            <v>1501177729</v>
          </cell>
          <cell r="O6986">
            <v>0</v>
          </cell>
        </row>
        <row r="6987">
          <cell r="A6987">
            <v>8854</v>
          </cell>
          <cell r="B6987">
            <v>87755</v>
          </cell>
          <cell r="C6987">
            <v>13548</v>
          </cell>
          <cell r="D6987">
            <v>0</v>
          </cell>
          <cell r="E6987">
            <v>20081</v>
          </cell>
          <cell r="F6987">
            <v>0</v>
          </cell>
          <cell r="G6987" t="str">
            <v>20081_ae54203125fe8fe72f9b2e122e2d6c8d</v>
          </cell>
          <cell r="H6987" t="str">
            <v>Test Korg.mp3</v>
          </cell>
          <cell r="I6987">
            <v>138</v>
          </cell>
          <cell r="K6987" t="str">
            <v>mp3</v>
          </cell>
          <cell r="L6987" t="str">
            <v>audio/mpeg</v>
          </cell>
          <cell r="M6987">
            <v>1937664</v>
          </cell>
          <cell r="N6987">
            <v>1501177779</v>
          </cell>
          <cell r="O6987">
            <v>0</v>
          </cell>
        </row>
        <row r="6988">
          <cell r="A6988">
            <v>8855</v>
          </cell>
          <cell r="B6988">
            <v>87755</v>
          </cell>
          <cell r="C6988">
            <v>13548</v>
          </cell>
          <cell r="D6988">
            <v>0</v>
          </cell>
          <cell r="E6988">
            <v>20081</v>
          </cell>
          <cell r="F6988">
            <v>0</v>
          </cell>
          <cell r="G6988" t="str">
            <v>20081_4986947ef0444b7902c91438fb13a970</v>
          </cell>
          <cell r="H6988" t="str">
            <v>Test Filter Korg.mp3</v>
          </cell>
          <cell r="I6988">
            <v>87</v>
          </cell>
          <cell r="K6988" t="str">
            <v>mp3</v>
          </cell>
          <cell r="L6988" t="str">
            <v>audio/mpeg</v>
          </cell>
          <cell r="M6988">
            <v>2183004</v>
          </cell>
          <cell r="N6988">
            <v>1501177823</v>
          </cell>
          <cell r="O6988">
            <v>0</v>
          </cell>
        </row>
        <row r="6989">
          <cell r="A6989">
            <v>8856</v>
          </cell>
          <cell r="B6989">
            <v>5771</v>
          </cell>
          <cell r="C6989">
            <v>0</v>
          </cell>
          <cell r="D6989">
            <v>1</v>
          </cell>
          <cell r="E6989">
            <v>14141</v>
          </cell>
          <cell r="F6989">
            <v>0</v>
          </cell>
          <cell r="G6989" t="str">
            <v>14141_e13faa4e4934a3da2056c5adf3b5f899</v>
          </cell>
          <cell r="H6989" t="str">
            <v>ne5_samples_from_analogs.mp3</v>
          </cell>
          <cell r="I6989">
            <v>1</v>
          </cell>
          <cell r="K6989" t="str">
            <v>mp3</v>
          </cell>
          <cell r="L6989" t="str">
            <v>audio/mpeg</v>
          </cell>
          <cell r="M6989">
            <v>16362420</v>
          </cell>
          <cell r="N6989">
            <v>1501240882</v>
          </cell>
          <cell r="O6989">
            <v>0</v>
          </cell>
        </row>
        <row r="6990">
          <cell r="A6990">
            <v>8857</v>
          </cell>
          <cell r="B6990">
            <v>5772</v>
          </cell>
          <cell r="C6990">
            <v>0</v>
          </cell>
          <cell r="D6990">
            <v>1</v>
          </cell>
          <cell r="E6990">
            <v>14141</v>
          </cell>
          <cell r="F6990">
            <v>0</v>
          </cell>
          <cell r="G6990" t="str">
            <v>14141_0602fdce487a64d44168fc83b357f897</v>
          </cell>
          <cell r="H6990" t="str">
            <v>ne5_efx_test.mp3</v>
          </cell>
          <cell r="I6990">
            <v>1</v>
          </cell>
          <cell r="K6990" t="str">
            <v>mp3</v>
          </cell>
          <cell r="L6990" t="str">
            <v>audio/mpeg</v>
          </cell>
          <cell r="M6990">
            <v>6701616</v>
          </cell>
          <cell r="N6990">
            <v>1501240944</v>
          </cell>
          <cell r="O6990">
            <v>0</v>
          </cell>
        </row>
        <row r="6991">
          <cell r="A6991">
            <v>8858</v>
          </cell>
          <cell r="B6991">
            <v>5772</v>
          </cell>
          <cell r="C6991">
            <v>0</v>
          </cell>
          <cell r="D6991">
            <v>1</v>
          </cell>
          <cell r="E6991">
            <v>14141</v>
          </cell>
          <cell r="F6991">
            <v>0</v>
          </cell>
          <cell r="G6991" t="str">
            <v>14141_8f460701f93b22e7a4cfd48252c93658</v>
          </cell>
          <cell r="H6991" t="str">
            <v>ne5_criss_a_part_from_the_ritual.mp3</v>
          </cell>
          <cell r="I6991">
            <v>1</v>
          </cell>
          <cell r="K6991" t="str">
            <v>mp3</v>
          </cell>
          <cell r="L6991" t="str">
            <v>audio/mpeg</v>
          </cell>
          <cell r="M6991">
            <v>2083390</v>
          </cell>
          <cell r="N6991">
            <v>1501240970</v>
          </cell>
          <cell r="O6991">
            <v>0</v>
          </cell>
        </row>
        <row r="6992">
          <cell r="A6992">
            <v>8859</v>
          </cell>
          <cell r="B6992">
            <v>87785</v>
          </cell>
          <cell r="C6992">
            <v>12956</v>
          </cell>
          <cell r="D6992">
            <v>0</v>
          </cell>
          <cell r="E6992">
            <v>862</v>
          </cell>
          <cell r="F6992">
            <v>0</v>
          </cell>
          <cell r="G6992" t="str">
            <v>862_998a96ea49c4d41868a554f62cfee97b</v>
          </cell>
          <cell r="H6992" t="str">
            <v>NS3_1.JPG</v>
          </cell>
          <cell r="I6992">
            <v>410</v>
          </cell>
          <cell r="K6992" t="str">
            <v>jpg</v>
          </cell>
          <cell r="L6992" t="str">
            <v>image/jpeg</v>
          </cell>
          <cell r="M6992">
            <v>43836</v>
          </cell>
          <cell r="N6992">
            <v>1501250017</v>
          </cell>
          <cell r="O6992">
            <v>0</v>
          </cell>
        </row>
        <row r="6993">
          <cell r="A6993">
            <v>8860</v>
          </cell>
          <cell r="B6993">
            <v>87785</v>
          </cell>
          <cell r="C6993">
            <v>12956</v>
          </cell>
          <cell r="D6993">
            <v>0</v>
          </cell>
          <cell r="E6993">
            <v>862</v>
          </cell>
          <cell r="F6993">
            <v>0</v>
          </cell>
          <cell r="G6993" t="str">
            <v>862_8344425127d4a838a39afab949d5d9d6</v>
          </cell>
          <cell r="H6993" t="str">
            <v>NS3_2.JPG</v>
          </cell>
          <cell r="I6993">
            <v>410</v>
          </cell>
          <cell r="K6993" t="str">
            <v>jpg</v>
          </cell>
          <cell r="L6993" t="str">
            <v>image/jpeg</v>
          </cell>
          <cell r="M6993">
            <v>76182</v>
          </cell>
          <cell r="N6993">
            <v>1501250027</v>
          </cell>
          <cell r="O6993">
            <v>0</v>
          </cell>
        </row>
        <row r="6994">
          <cell r="A6994">
            <v>8861</v>
          </cell>
          <cell r="B6994">
            <v>87726</v>
          </cell>
          <cell r="C6994">
            <v>13544</v>
          </cell>
          <cell r="D6994">
            <v>0</v>
          </cell>
          <cell r="E6994">
            <v>19040</v>
          </cell>
          <cell r="F6994">
            <v>0</v>
          </cell>
          <cell r="G6994" t="str">
            <v>19040_95e3c6ba52365763bc4bea3dbfd60d17</v>
          </cell>
          <cell r="H6994" t="str">
            <v>Function Brass Motif.nwiproj</v>
          </cell>
          <cell r="I6994">
            <v>298</v>
          </cell>
          <cell r="K6994" t="str">
            <v>nwiproj</v>
          </cell>
          <cell r="L6994" t="str">
            <v>application/octet-stream</v>
          </cell>
          <cell r="M6994">
            <v>22389</v>
          </cell>
          <cell r="N6994">
            <v>1501257377</v>
          </cell>
          <cell r="O6994">
            <v>0</v>
          </cell>
        </row>
        <row r="6995">
          <cell r="A6995">
            <v>8862</v>
          </cell>
          <cell r="B6995">
            <v>87726</v>
          </cell>
          <cell r="C6995">
            <v>13544</v>
          </cell>
          <cell r="D6995">
            <v>0</v>
          </cell>
          <cell r="E6995">
            <v>19040</v>
          </cell>
          <cell r="F6995">
            <v>0</v>
          </cell>
          <cell r="G6995" t="str">
            <v>19040_8da1c881bb0c693ef557a378a6a9d0aa</v>
          </cell>
          <cell r="H6995" t="str">
            <v>MOTIF MAIN BRASS WAVE.wav</v>
          </cell>
          <cell r="I6995">
            <v>401</v>
          </cell>
          <cell r="K6995" t="str">
            <v>wav</v>
          </cell>
          <cell r="L6995" t="str">
            <v>audio/x-wav</v>
          </cell>
          <cell r="M6995">
            <v>6506512</v>
          </cell>
          <cell r="N6995">
            <v>1501257957</v>
          </cell>
          <cell r="O6995">
            <v>0</v>
          </cell>
        </row>
        <row r="6996">
          <cell r="A6996">
            <v>8863</v>
          </cell>
          <cell r="B6996">
            <v>5777</v>
          </cell>
          <cell r="C6996">
            <v>0</v>
          </cell>
          <cell r="D6996">
            <v>1</v>
          </cell>
          <cell r="E6996">
            <v>20081</v>
          </cell>
          <cell r="F6996">
            <v>0</v>
          </cell>
          <cell r="G6996" t="str">
            <v>20081_cc2eb863dc998b10280ecc559c4eb1a4</v>
          </cell>
          <cell r="H6996" t="str">
            <v>My Patches.mp3</v>
          </cell>
          <cell r="I6996">
            <v>3</v>
          </cell>
          <cell r="K6996" t="str">
            <v>mp3</v>
          </cell>
          <cell r="L6996" t="str">
            <v>audio/mpeg</v>
          </cell>
          <cell r="M6996">
            <v>2766600</v>
          </cell>
          <cell r="N6996">
            <v>1501407691</v>
          </cell>
          <cell r="O6996">
            <v>0</v>
          </cell>
        </row>
        <row r="6997">
          <cell r="A6997">
            <v>8864</v>
          </cell>
          <cell r="B6997">
            <v>87894</v>
          </cell>
          <cell r="C6997">
            <v>13546</v>
          </cell>
          <cell r="D6997">
            <v>0</v>
          </cell>
          <cell r="E6997">
            <v>8129</v>
          </cell>
          <cell r="F6997">
            <v>0</v>
          </cell>
          <cell r="G6997" t="str">
            <v>8129_57b617cf38e9361e4c41d7e532a9bd2b</v>
          </cell>
          <cell r="H6997" t="str">
            <v>AIRY_PAD_OMNI.mp3</v>
          </cell>
          <cell r="I6997">
            <v>1233</v>
          </cell>
          <cell r="K6997" t="str">
            <v>mp3</v>
          </cell>
          <cell r="L6997" t="str">
            <v>audio/mpeg</v>
          </cell>
          <cell r="M6997">
            <v>1039133</v>
          </cell>
          <cell r="N6997">
            <v>1501420249</v>
          </cell>
          <cell r="O6997">
            <v>0</v>
          </cell>
        </row>
        <row r="6998">
          <cell r="A6998">
            <v>8865</v>
          </cell>
          <cell r="B6998">
            <v>87894</v>
          </cell>
          <cell r="C6998">
            <v>13546</v>
          </cell>
          <cell r="D6998">
            <v>0</v>
          </cell>
          <cell r="E6998">
            <v>8129</v>
          </cell>
          <cell r="F6998">
            <v>0</v>
          </cell>
          <cell r="G6998" t="str">
            <v>8129_91a51da3bc78548a1ee4539a5b6a0acb</v>
          </cell>
          <cell r="H6998" t="str">
            <v>ARCHIMEDE_BRASS.mp3</v>
          </cell>
          <cell r="I6998">
            <v>1092</v>
          </cell>
          <cell r="K6998" t="str">
            <v>mp3</v>
          </cell>
          <cell r="L6998" t="str">
            <v>audio/mpeg</v>
          </cell>
          <cell r="M6998">
            <v>788573</v>
          </cell>
          <cell r="N6998">
            <v>1501420353</v>
          </cell>
          <cell r="O6998">
            <v>0</v>
          </cell>
        </row>
        <row r="6999">
          <cell r="A6999">
            <v>8866</v>
          </cell>
          <cell r="B6999">
            <v>87894</v>
          </cell>
          <cell r="C6999">
            <v>13546</v>
          </cell>
          <cell r="D6999">
            <v>0</v>
          </cell>
          <cell r="E6999">
            <v>8129</v>
          </cell>
          <cell r="F6999">
            <v>0</v>
          </cell>
          <cell r="G6999" t="str">
            <v>8129_60b6405ac320f8f775471f42adc8b00d</v>
          </cell>
          <cell r="H6999" t="str">
            <v>BAD_ASS_BRASS_OMNI.mp3</v>
          </cell>
          <cell r="I6999">
            <v>1158</v>
          </cell>
          <cell r="K6999" t="str">
            <v>mp3</v>
          </cell>
          <cell r="L6999" t="str">
            <v>audio/mpeg</v>
          </cell>
          <cell r="M6999">
            <v>1353377</v>
          </cell>
          <cell r="N6999">
            <v>1501420353</v>
          </cell>
          <cell r="O6999">
            <v>0</v>
          </cell>
        </row>
        <row r="7000">
          <cell r="A7000">
            <v>8883</v>
          </cell>
          <cell r="B7000">
            <v>87894</v>
          </cell>
          <cell r="C7000">
            <v>13546</v>
          </cell>
          <cell r="D7000">
            <v>0</v>
          </cell>
          <cell r="E7000">
            <v>8129</v>
          </cell>
          <cell r="F7000">
            <v>0</v>
          </cell>
          <cell r="G7000" t="str">
            <v>8129_c6bd65935795880469153d1401d799a6</v>
          </cell>
          <cell r="H7000" t="str">
            <v>BEAUTY_OMNI.mp3</v>
          </cell>
          <cell r="I7000">
            <v>1120</v>
          </cell>
          <cell r="K7000" t="str">
            <v>mp3</v>
          </cell>
          <cell r="L7000" t="str">
            <v>audio/mpeg</v>
          </cell>
          <cell r="M7000">
            <v>736425</v>
          </cell>
          <cell r="N7000">
            <v>1501420691</v>
          </cell>
          <cell r="O7000">
            <v>0</v>
          </cell>
        </row>
        <row r="7001">
          <cell r="A7001">
            <v>8868</v>
          </cell>
          <cell r="B7001">
            <v>87894</v>
          </cell>
          <cell r="C7001">
            <v>13546</v>
          </cell>
          <cell r="D7001">
            <v>0</v>
          </cell>
          <cell r="E7001">
            <v>8129</v>
          </cell>
          <cell r="F7001">
            <v>0</v>
          </cell>
          <cell r="G7001" t="str">
            <v>8129_d4427513aa426724e37dda16b7c31a56</v>
          </cell>
          <cell r="H7001" t="str">
            <v>BIG_WATCHES_MOX.mp3</v>
          </cell>
          <cell r="I7001">
            <v>1152</v>
          </cell>
          <cell r="K7001" t="str">
            <v>mp3</v>
          </cell>
          <cell r="L7001" t="str">
            <v>audio/mpeg</v>
          </cell>
          <cell r="M7001">
            <v>1431677</v>
          </cell>
          <cell r="N7001">
            <v>1501420353</v>
          </cell>
          <cell r="O7001">
            <v>0</v>
          </cell>
        </row>
        <row r="7002">
          <cell r="A7002">
            <v>8869</v>
          </cell>
          <cell r="B7002">
            <v>87894</v>
          </cell>
          <cell r="C7002">
            <v>13546</v>
          </cell>
          <cell r="D7002">
            <v>0</v>
          </cell>
          <cell r="E7002">
            <v>8129</v>
          </cell>
          <cell r="F7002">
            <v>0</v>
          </cell>
          <cell r="G7002" t="str">
            <v>8129_3aedf62e1e8bb4d5d73f79aed808cfa9</v>
          </cell>
          <cell r="H7002" t="str">
            <v>BRASS_AC.mp3</v>
          </cell>
          <cell r="I7002">
            <v>1120</v>
          </cell>
          <cell r="K7002" t="str">
            <v>mp3</v>
          </cell>
          <cell r="L7002" t="str">
            <v>audio/mpeg</v>
          </cell>
          <cell r="M7002">
            <v>717581</v>
          </cell>
          <cell r="N7002">
            <v>1501420353</v>
          </cell>
          <cell r="O7002">
            <v>0</v>
          </cell>
        </row>
        <row r="7003">
          <cell r="A7003">
            <v>8870</v>
          </cell>
          <cell r="B7003">
            <v>87894</v>
          </cell>
          <cell r="C7003">
            <v>13546</v>
          </cell>
          <cell r="D7003">
            <v>0</v>
          </cell>
          <cell r="E7003">
            <v>8129</v>
          </cell>
          <cell r="F7003">
            <v>0</v>
          </cell>
          <cell r="G7003" t="str">
            <v>8129_17849ccbb48b4827687bee8b2bd4e268</v>
          </cell>
          <cell r="H7003" t="str">
            <v>CHIFF_PAD.mp3</v>
          </cell>
          <cell r="I7003">
            <v>1129</v>
          </cell>
          <cell r="K7003" t="str">
            <v>mp3</v>
          </cell>
          <cell r="L7003" t="str">
            <v>audio/mpeg</v>
          </cell>
          <cell r="M7003">
            <v>1049573</v>
          </cell>
          <cell r="N7003">
            <v>1501420353</v>
          </cell>
          <cell r="O7003">
            <v>0</v>
          </cell>
        </row>
        <row r="7004">
          <cell r="A7004">
            <v>8871</v>
          </cell>
          <cell r="B7004">
            <v>87894</v>
          </cell>
          <cell r="C7004">
            <v>13546</v>
          </cell>
          <cell r="D7004">
            <v>0</v>
          </cell>
          <cell r="E7004">
            <v>8129</v>
          </cell>
          <cell r="F7004">
            <v>0</v>
          </cell>
          <cell r="G7004" t="str">
            <v>8129_b164a6b8591b48b29dcd3fff2172664d</v>
          </cell>
          <cell r="H7004" t="str">
            <v>CHIRIS.mp3</v>
          </cell>
          <cell r="I7004">
            <v>1108</v>
          </cell>
          <cell r="K7004" t="str">
            <v>mp3</v>
          </cell>
          <cell r="L7004" t="str">
            <v>audio/mpeg</v>
          </cell>
          <cell r="M7004">
            <v>1042265</v>
          </cell>
          <cell r="N7004">
            <v>1501420353</v>
          </cell>
          <cell r="O7004">
            <v>0</v>
          </cell>
        </row>
        <row r="7005">
          <cell r="A7005">
            <v>8872</v>
          </cell>
          <cell r="B7005">
            <v>87894</v>
          </cell>
          <cell r="C7005">
            <v>13546</v>
          </cell>
          <cell r="D7005">
            <v>0</v>
          </cell>
          <cell r="E7005">
            <v>8129</v>
          </cell>
          <cell r="F7005">
            <v>0</v>
          </cell>
          <cell r="G7005" t="str">
            <v>8129_cae5304d46cc319c8c1604818862f4f8</v>
          </cell>
          <cell r="H7005" t="str">
            <v>FIATI_INTEGRA_DO.mp3</v>
          </cell>
          <cell r="I7005">
            <v>1154</v>
          </cell>
          <cell r="K7005" t="str">
            <v>mp3</v>
          </cell>
          <cell r="L7005" t="str">
            <v>audio/mpeg</v>
          </cell>
          <cell r="M7005">
            <v>881489</v>
          </cell>
          <cell r="N7005">
            <v>1501420353</v>
          </cell>
          <cell r="O7005">
            <v>0</v>
          </cell>
        </row>
        <row r="7006">
          <cell r="A7006">
            <v>8873</v>
          </cell>
          <cell r="B7006">
            <v>87894</v>
          </cell>
          <cell r="C7006">
            <v>13546</v>
          </cell>
          <cell r="D7006">
            <v>0</v>
          </cell>
          <cell r="E7006">
            <v>8129</v>
          </cell>
          <cell r="F7006">
            <v>0</v>
          </cell>
          <cell r="G7006" t="str">
            <v>8129_dc379ff2f88a6af064f15df224e44b0e</v>
          </cell>
          <cell r="H7006" t="str">
            <v>GELOSIA_TP.mp3</v>
          </cell>
          <cell r="I7006">
            <v>1118</v>
          </cell>
          <cell r="K7006" t="str">
            <v>mp3</v>
          </cell>
          <cell r="L7006" t="str">
            <v>audio/mpeg</v>
          </cell>
          <cell r="M7006">
            <v>928469</v>
          </cell>
          <cell r="N7006">
            <v>1501420353</v>
          </cell>
          <cell r="O7006">
            <v>0</v>
          </cell>
        </row>
        <row r="7007">
          <cell r="A7007">
            <v>8874</v>
          </cell>
          <cell r="B7007">
            <v>87894</v>
          </cell>
          <cell r="C7007">
            <v>13546</v>
          </cell>
          <cell r="D7007">
            <v>0</v>
          </cell>
          <cell r="E7007">
            <v>8129</v>
          </cell>
          <cell r="F7007">
            <v>0</v>
          </cell>
          <cell r="G7007" t="str">
            <v>8129_d5f3cf6ba1d96b918d62404d98e6cfbc</v>
          </cell>
          <cell r="H7007" t="str">
            <v>GLORIUS_GUITAR.mp3</v>
          </cell>
          <cell r="I7007">
            <v>1141</v>
          </cell>
          <cell r="K7007" t="str">
            <v>mp3</v>
          </cell>
          <cell r="L7007" t="str">
            <v>audio/mpeg</v>
          </cell>
          <cell r="M7007">
            <v>1112213</v>
          </cell>
          <cell r="N7007">
            <v>1501420353</v>
          </cell>
          <cell r="O7007">
            <v>0</v>
          </cell>
        </row>
        <row r="7008">
          <cell r="A7008">
            <v>8875</v>
          </cell>
          <cell r="B7008">
            <v>87894</v>
          </cell>
          <cell r="C7008">
            <v>13546</v>
          </cell>
          <cell r="D7008">
            <v>0</v>
          </cell>
          <cell r="E7008">
            <v>8129</v>
          </cell>
          <cell r="F7008">
            <v>0</v>
          </cell>
          <cell r="G7008" t="str">
            <v>8129_3262f85f7a74e6c917ad34e89e021e1e</v>
          </cell>
          <cell r="H7008" t="str">
            <v>INTENSITY_OMNI.mp3</v>
          </cell>
          <cell r="I7008">
            <v>1183</v>
          </cell>
          <cell r="K7008" t="str">
            <v>mp3</v>
          </cell>
          <cell r="L7008" t="str">
            <v>audio/mpeg</v>
          </cell>
          <cell r="M7008">
            <v>1284473</v>
          </cell>
          <cell r="N7008">
            <v>1501420353</v>
          </cell>
          <cell r="O7008">
            <v>0</v>
          </cell>
        </row>
        <row r="7009">
          <cell r="A7009">
            <v>8876</v>
          </cell>
          <cell r="B7009">
            <v>87894</v>
          </cell>
          <cell r="C7009">
            <v>13546</v>
          </cell>
          <cell r="D7009">
            <v>0</v>
          </cell>
          <cell r="E7009">
            <v>8129</v>
          </cell>
          <cell r="F7009">
            <v>0</v>
          </cell>
          <cell r="G7009" t="str">
            <v>8129_60822fe45f82fbfb15e19392109a9810</v>
          </cell>
          <cell r="H7009" t="str">
            <v>OMNISTRINGS.mp3</v>
          </cell>
          <cell r="I7009">
            <v>1283</v>
          </cell>
          <cell r="K7009" t="str">
            <v>mp3</v>
          </cell>
          <cell r="L7009" t="str">
            <v>audio/mpeg</v>
          </cell>
          <cell r="M7009">
            <v>1447337</v>
          </cell>
          <cell r="N7009">
            <v>1501420353</v>
          </cell>
          <cell r="O7009">
            <v>0</v>
          </cell>
        </row>
        <row r="7010">
          <cell r="A7010">
            <v>8877</v>
          </cell>
          <cell r="B7010">
            <v>87894</v>
          </cell>
          <cell r="C7010">
            <v>13546</v>
          </cell>
          <cell r="D7010">
            <v>0</v>
          </cell>
          <cell r="E7010">
            <v>8129</v>
          </cell>
          <cell r="F7010">
            <v>0</v>
          </cell>
          <cell r="G7010" t="str">
            <v>8129_5bb01ca925cfaa36574665f8538d3618</v>
          </cell>
          <cell r="H7010" t="str">
            <v>STRING_ORCH.mp3</v>
          </cell>
          <cell r="I7010">
            <v>1278</v>
          </cell>
          <cell r="K7010" t="str">
            <v>mp3</v>
          </cell>
          <cell r="L7010" t="str">
            <v>audio/mpeg</v>
          </cell>
          <cell r="M7010">
            <v>1060013</v>
          </cell>
          <cell r="N7010">
            <v>1501420353</v>
          </cell>
          <cell r="O7010">
            <v>0</v>
          </cell>
        </row>
        <row r="7011">
          <cell r="A7011">
            <v>8878</v>
          </cell>
          <cell r="B7011">
            <v>87894</v>
          </cell>
          <cell r="C7011">
            <v>13546</v>
          </cell>
          <cell r="D7011">
            <v>0</v>
          </cell>
          <cell r="E7011">
            <v>8129</v>
          </cell>
          <cell r="F7011">
            <v>0</v>
          </cell>
          <cell r="G7011" t="str">
            <v>8129_87c229a6482b27b3fb98bf12218269c9</v>
          </cell>
          <cell r="H7011" t="str">
            <v>Tines and Strings.mp3</v>
          </cell>
          <cell r="I7011">
            <v>1300</v>
          </cell>
          <cell r="K7011" t="str">
            <v>mp3</v>
          </cell>
          <cell r="L7011" t="str">
            <v>audio/mpeg</v>
          </cell>
          <cell r="M7011">
            <v>793787</v>
          </cell>
          <cell r="N7011">
            <v>1501420353</v>
          </cell>
          <cell r="O7011">
            <v>0</v>
          </cell>
        </row>
        <row r="7012">
          <cell r="A7012">
            <v>8879</v>
          </cell>
          <cell r="B7012">
            <v>87894</v>
          </cell>
          <cell r="C7012">
            <v>13546</v>
          </cell>
          <cell r="D7012">
            <v>0</v>
          </cell>
          <cell r="E7012">
            <v>8129</v>
          </cell>
          <cell r="F7012">
            <v>0</v>
          </cell>
          <cell r="G7012" t="str">
            <v>8129_fdcbe922d708ef314a2446b2248d8bf1</v>
          </cell>
          <cell r="H7012" t="str">
            <v>TX802_MOX.mp3</v>
          </cell>
          <cell r="I7012">
            <v>1460</v>
          </cell>
          <cell r="K7012" t="str">
            <v>mp3</v>
          </cell>
          <cell r="L7012" t="str">
            <v>audio/mpeg</v>
          </cell>
          <cell r="M7012">
            <v>950393</v>
          </cell>
          <cell r="N7012">
            <v>1501420353</v>
          </cell>
          <cell r="O7012">
            <v>0</v>
          </cell>
        </row>
        <row r="7013">
          <cell r="A7013">
            <v>8880</v>
          </cell>
          <cell r="B7013">
            <v>87894</v>
          </cell>
          <cell r="C7013">
            <v>13546</v>
          </cell>
          <cell r="D7013">
            <v>0</v>
          </cell>
          <cell r="E7013">
            <v>8129</v>
          </cell>
          <cell r="F7013">
            <v>0</v>
          </cell>
          <cell r="G7013" t="str">
            <v>8129_e82bae3949200dcf1cdfe07cbe769ce6</v>
          </cell>
          <cell r="H7013" t="str">
            <v>VIRUS_POLY.mp3</v>
          </cell>
          <cell r="I7013">
            <v>1503</v>
          </cell>
          <cell r="K7013" t="str">
            <v>mp3</v>
          </cell>
          <cell r="L7013" t="str">
            <v>audio/mpeg</v>
          </cell>
          <cell r="M7013">
            <v>996329</v>
          </cell>
          <cell r="N7013">
            <v>1501420353</v>
          </cell>
          <cell r="O7013">
            <v>0</v>
          </cell>
        </row>
        <row r="7014">
          <cell r="A7014">
            <v>8882</v>
          </cell>
          <cell r="B7014">
            <v>5779</v>
          </cell>
          <cell r="C7014">
            <v>0</v>
          </cell>
          <cell r="D7014">
            <v>1</v>
          </cell>
          <cell r="E7014">
            <v>20081</v>
          </cell>
          <cell r="F7014">
            <v>0</v>
          </cell>
          <cell r="G7014" t="str">
            <v>20081_37ff7b865cf1f7d0fb8996179115ccf5</v>
          </cell>
          <cell r="H7014" t="str">
            <v>Vangelis.mp3</v>
          </cell>
          <cell r="I7014">
            <v>3</v>
          </cell>
          <cell r="K7014" t="str">
            <v>mp3</v>
          </cell>
          <cell r="L7014" t="str">
            <v>audio/mpeg</v>
          </cell>
          <cell r="M7014">
            <v>966744</v>
          </cell>
          <cell r="N7014">
            <v>1501420538</v>
          </cell>
          <cell r="O7014">
            <v>0</v>
          </cell>
        </row>
        <row r="7015">
          <cell r="A7015">
            <v>8884</v>
          </cell>
          <cell r="B7015">
            <v>5781</v>
          </cell>
          <cell r="C7015">
            <v>0</v>
          </cell>
          <cell r="D7015">
            <v>1</v>
          </cell>
          <cell r="E7015">
            <v>14141</v>
          </cell>
          <cell r="F7015">
            <v>0</v>
          </cell>
          <cell r="G7015" t="str">
            <v>14141_1e33b9cdfb8c1f0b12d7bc3bc431325d</v>
          </cell>
          <cell r="H7015" t="str">
            <v>bladerunner_lead_NLA1.mp3</v>
          </cell>
          <cell r="I7015">
            <v>2</v>
          </cell>
          <cell r="K7015" t="str">
            <v>mp3</v>
          </cell>
          <cell r="L7015" t="str">
            <v>audio/mpeg</v>
          </cell>
          <cell r="M7015">
            <v>747583</v>
          </cell>
          <cell r="N7015">
            <v>1501425518</v>
          </cell>
          <cell r="O7015">
            <v>0</v>
          </cell>
        </row>
        <row r="7016">
          <cell r="A7016">
            <v>8885</v>
          </cell>
          <cell r="B7016">
            <v>5782</v>
          </cell>
          <cell r="C7016">
            <v>0</v>
          </cell>
          <cell r="D7016">
            <v>1</v>
          </cell>
          <cell r="E7016">
            <v>20081</v>
          </cell>
          <cell r="F7016">
            <v>0</v>
          </cell>
          <cell r="G7016" t="str">
            <v>20081_e040ae9cf67ebda15fefcb244c5774d5</v>
          </cell>
          <cell r="H7016" t="str">
            <v>CS-80 Brass.mp3</v>
          </cell>
          <cell r="I7016">
            <v>3</v>
          </cell>
          <cell r="K7016" t="str">
            <v>mp3</v>
          </cell>
          <cell r="L7016" t="str">
            <v>audio/mpeg</v>
          </cell>
          <cell r="M7016">
            <v>516780</v>
          </cell>
          <cell r="N7016">
            <v>1501426594</v>
          </cell>
          <cell r="O7016">
            <v>0</v>
          </cell>
        </row>
        <row r="7017">
          <cell r="A7017">
            <v>8886</v>
          </cell>
          <cell r="B7017">
            <v>5786</v>
          </cell>
          <cell r="C7017">
            <v>0</v>
          </cell>
          <cell r="D7017">
            <v>1</v>
          </cell>
          <cell r="E7017">
            <v>14141</v>
          </cell>
          <cell r="F7017">
            <v>0</v>
          </cell>
          <cell r="G7017" t="str">
            <v>14141_a94c88656cc228b070168077cb95cee1</v>
          </cell>
          <cell r="H7017" t="str">
            <v>CS80 Brassy Lead.nlas</v>
          </cell>
          <cell r="I7017">
            <v>1</v>
          </cell>
          <cell r="K7017" t="str">
            <v>nlas</v>
          </cell>
          <cell r="L7017" t="str">
            <v>application/octet-stream</v>
          </cell>
          <cell r="M7017">
            <v>123</v>
          </cell>
          <cell r="N7017">
            <v>1501428215</v>
          </cell>
          <cell r="O7017">
            <v>0</v>
          </cell>
        </row>
        <row r="7018">
          <cell r="A7018">
            <v>8887</v>
          </cell>
          <cell r="B7018">
            <v>5787</v>
          </cell>
          <cell r="C7018">
            <v>0</v>
          </cell>
          <cell r="D7018">
            <v>1</v>
          </cell>
          <cell r="E7018">
            <v>20081</v>
          </cell>
          <cell r="F7018">
            <v>0</v>
          </cell>
          <cell r="G7018" t="str">
            <v>20081_96e6e2bb738946c36c0061863c60bec4</v>
          </cell>
          <cell r="H7018" t="str">
            <v>CS-80 Omni.mp3</v>
          </cell>
          <cell r="I7018">
            <v>2</v>
          </cell>
          <cell r="K7018" t="str">
            <v>mp3</v>
          </cell>
          <cell r="L7018" t="str">
            <v>audio/mpeg</v>
          </cell>
          <cell r="M7018">
            <v>2780172</v>
          </cell>
          <cell r="N7018">
            <v>1501435186</v>
          </cell>
          <cell r="O7018">
            <v>0</v>
          </cell>
        </row>
        <row r="7019">
          <cell r="A7019">
            <v>8888</v>
          </cell>
          <cell r="B7019">
            <v>87908</v>
          </cell>
          <cell r="C7019">
            <v>13553</v>
          </cell>
          <cell r="D7019">
            <v>0</v>
          </cell>
          <cell r="E7019">
            <v>7747</v>
          </cell>
          <cell r="F7019">
            <v>0</v>
          </cell>
          <cell r="G7019" t="str">
            <v>7747_c2a83787b98721dcc7db9754cb89047a</v>
          </cell>
          <cell r="H7019" t="str">
            <v>Category.JPG</v>
          </cell>
          <cell r="I7019">
            <v>365</v>
          </cell>
          <cell r="K7019" t="str">
            <v>jpg</v>
          </cell>
          <cell r="L7019" t="str">
            <v>image/jpeg</v>
          </cell>
          <cell r="M7019">
            <v>53209</v>
          </cell>
          <cell r="N7019">
            <v>1501440242</v>
          </cell>
          <cell r="O7019">
            <v>0</v>
          </cell>
        </row>
        <row r="7020">
          <cell r="A7020">
            <v>8891</v>
          </cell>
          <cell r="B7020">
            <v>87908</v>
          </cell>
          <cell r="C7020">
            <v>13553</v>
          </cell>
          <cell r="D7020">
            <v>0</v>
          </cell>
          <cell r="E7020">
            <v>7747</v>
          </cell>
          <cell r="F7020">
            <v>0</v>
          </cell>
          <cell r="G7020" t="str">
            <v>7747_7f2f185d8a683b5965b8e666826ee811</v>
          </cell>
          <cell r="H7020" t="str">
            <v>Category_NS2EX.JPG</v>
          </cell>
          <cell r="I7020">
            <v>365</v>
          </cell>
          <cell r="K7020" t="str">
            <v>jpg</v>
          </cell>
          <cell r="L7020" t="str">
            <v>image/jpeg</v>
          </cell>
          <cell r="M7020">
            <v>27411</v>
          </cell>
          <cell r="N7020">
            <v>1501440470</v>
          </cell>
          <cell r="O7020">
            <v>0</v>
          </cell>
        </row>
        <row r="7021">
          <cell r="A7021">
            <v>8892</v>
          </cell>
          <cell r="B7021">
            <v>87909</v>
          </cell>
          <cell r="C7021">
            <v>13553</v>
          </cell>
          <cell r="D7021">
            <v>0</v>
          </cell>
          <cell r="E7021">
            <v>19986</v>
          </cell>
          <cell r="F7021">
            <v>0</v>
          </cell>
          <cell r="G7021" t="str">
            <v>19986_fe4367efb8256861f9e1fc601f856b06</v>
          </cell>
          <cell r="H7021" t="str">
            <v>Nord.docx</v>
          </cell>
          <cell r="I7021">
            <v>22</v>
          </cell>
          <cell r="K7021" t="str">
            <v>docx</v>
          </cell>
          <cell r="L7021" t="str">
            <v>application/vnd.openxmlformats-officedocument.wordprocessingml.document</v>
          </cell>
          <cell r="M7021">
            <v>72770</v>
          </cell>
          <cell r="N7021">
            <v>1501442011</v>
          </cell>
          <cell r="O7021">
            <v>0</v>
          </cell>
        </row>
        <row r="7022">
          <cell r="A7022">
            <v>8894</v>
          </cell>
          <cell r="B7022">
            <v>87912</v>
          </cell>
          <cell r="C7022">
            <v>13546</v>
          </cell>
          <cell r="D7022">
            <v>0</v>
          </cell>
          <cell r="E7022">
            <v>426</v>
          </cell>
          <cell r="F7022">
            <v>0</v>
          </cell>
          <cell r="G7022" t="str">
            <v>426_67eab9fd1e578ef01ba6e919fb488c0b</v>
          </cell>
          <cell r="H7022" t="str">
            <v>Brass_AC.mp3</v>
          </cell>
          <cell r="I7022">
            <v>633</v>
          </cell>
          <cell r="K7022" t="str">
            <v>mp3</v>
          </cell>
          <cell r="L7022" t="str">
            <v>audio/mp3</v>
          </cell>
          <cell r="M7022">
            <v>185154</v>
          </cell>
          <cell r="N7022">
            <v>1501446423</v>
          </cell>
          <cell r="O7022">
            <v>0</v>
          </cell>
        </row>
        <row r="7023">
          <cell r="A7023">
            <v>8895</v>
          </cell>
          <cell r="B7023">
            <v>5794</v>
          </cell>
          <cell r="C7023">
            <v>0</v>
          </cell>
          <cell r="D7023">
            <v>1</v>
          </cell>
          <cell r="E7023">
            <v>14141</v>
          </cell>
          <cell r="F7023">
            <v>0</v>
          </cell>
          <cell r="G7023" t="str">
            <v>14141_30bfa8369dd79498a0b2261929632941</v>
          </cell>
          <cell r="H7023" t="str">
            <v>CS80 Brassy Lead.nlas</v>
          </cell>
          <cell r="I7023">
            <v>1</v>
          </cell>
          <cell r="K7023" t="str">
            <v>nlas</v>
          </cell>
          <cell r="L7023" t="str">
            <v>application/octet-stream</v>
          </cell>
          <cell r="M7023">
            <v>123</v>
          </cell>
          <cell r="N7023">
            <v>1501498456</v>
          </cell>
          <cell r="O7023">
            <v>0</v>
          </cell>
        </row>
        <row r="7024">
          <cell r="A7024">
            <v>8896</v>
          </cell>
          <cell r="B7024">
            <v>87984</v>
          </cell>
          <cell r="C7024">
            <v>13572</v>
          </cell>
          <cell r="D7024">
            <v>0</v>
          </cell>
          <cell r="E7024">
            <v>20489</v>
          </cell>
          <cell r="F7024">
            <v>0</v>
          </cell>
          <cell r="G7024" t="str">
            <v>20489_f35ab0b48382fe6a8c10dd580f2744c2</v>
          </cell>
          <cell r="H7024" t="str">
            <v>Acordeon Ilya Efimov.nsmp</v>
          </cell>
          <cell r="I7024">
            <v>311</v>
          </cell>
          <cell r="K7024" t="str">
            <v>nsmp</v>
          </cell>
          <cell r="L7024" t="str">
            <v>application/octet-stream</v>
          </cell>
          <cell r="M7024">
            <v>7924085</v>
          </cell>
          <cell r="N7024">
            <v>1501598361</v>
          </cell>
          <cell r="O7024">
            <v>0</v>
          </cell>
        </row>
        <row r="7025">
          <cell r="A7025">
            <v>8897</v>
          </cell>
          <cell r="B7025">
            <v>87984</v>
          </cell>
          <cell r="C7025">
            <v>13572</v>
          </cell>
          <cell r="D7025">
            <v>0</v>
          </cell>
          <cell r="E7025">
            <v>20489</v>
          </cell>
          <cell r="F7025">
            <v>0</v>
          </cell>
          <cell r="G7025" t="str">
            <v>20489_f1edc186569babd802cff777ebe903ee</v>
          </cell>
          <cell r="H7025" t="str">
            <v>Acordeon Violin.nsmp</v>
          </cell>
          <cell r="I7025">
            <v>287</v>
          </cell>
          <cell r="K7025" t="str">
            <v>nsmp</v>
          </cell>
          <cell r="L7025" t="str">
            <v>application/octet-stream</v>
          </cell>
          <cell r="M7025">
            <v>7199423</v>
          </cell>
          <cell r="N7025">
            <v>1501598361</v>
          </cell>
          <cell r="O7025">
            <v>0</v>
          </cell>
        </row>
        <row r="7026">
          <cell r="A7026">
            <v>8898</v>
          </cell>
          <cell r="B7026">
            <v>87984</v>
          </cell>
          <cell r="C7026">
            <v>13572</v>
          </cell>
          <cell r="D7026">
            <v>0</v>
          </cell>
          <cell r="E7026">
            <v>20489</v>
          </cell>
          <cell r="F7026">
            <v>0</v>
          </cell>
          <cell r="G7026" t="str">
            <v>20489_1cfe2356a0ccc97789e67e6d55a25655</v>
          </cell>
          <cell r="H7026" t="str">
            <v>Musette Acordeon.nsmp</v>
          </cell>
          <cell r="I7026">
            <v>332</v>
          </cell>
          <cell r="K7026" t="str">
            <v>nsmp</v>
          </cell>
          <cell r="L7026" t="str">
            <v>application/octet-stream</v>
          </cell>
          <cell r="M7026">
            <v>5184314</v>
          </cell>
          <cell r="N7026">
            <v>1501598361</v>
          </cell>
          <cell r="O7026">
            <v>0</v>
          </cell>
        </row>
        <row r="7027">
          <cell r="A7027">
            <v>8899</v>
          </cell>
          <cell r="B7027">
            <v>87984</v>
          </cell>
          <cell r="C7027">
            <v>13572</v>
          </cell>
          <cell r="D7027">
            <v>0</v>
          </cell>
          <cell r="E7027">
            <v>20489</v>
          </cell>
          <cell r="F7027">
            <v>0</v>
          </cell>
          <cell r="G7027" t="str">
            <v>20489_5e9138fb08c11ca4fe840be57efbe331</v>
          </cell>
          <cell r="H7027" t="str">
            <v>Scandalli Master.nsmp</v>
          </cell>
          <cell r="I7027">
            <v>368</v>
          </cell>
          <cell r="K7027" t="str">
            <v>nsmp</v>
          </cell>
          <cell r="L7027" t="str">
            <v>application/octet-stream</v>
          </cell>
          <cell r="M7027">
            <v>4896659</v>
          </cell>
          <cell r="N7027">
            <v>1501598361</v>
          </cell>
          <cell r="O7027">
            <v>0</v>
          </cell>
        </row>
        <row r="7028">
          <cell r="A7028">
            <v>8900</v>
          </cell>
          <cell r="B7028">
            <v>87985</v>
          </cell>
          <cell r="C7028">
            <v>13573</v>
          </cell>
          <cell r="D7028">
            <v>0</v>
          </cell>
          <cell r="E7028">
            <v>20489</v>
          </cell>
          <cell r="F7028">
            <v>0</v>
          </cell>
          <cell r="G7028" t="str">
            <v>20489_6023b2a935d2ae476f5d37c8e88fdf29</v>
          </cell>
          <cell r="H7028" t="str">
            <v>Cinematic Strings 2 Lite.nsmp</v>
          </cell>
          <cell r="I7028">
            <v>825</v>
          </cell>
          <cell r="K7028" t="str">
            <v>nsmp</v>
          </cell>
          <cell r="L7028" t="str">
            <v>application/octet-stream</v>
          </cell>
          <cell r="M7028">
            <v>6043469</v>
          </cell>
          <cell r="N7028">
            <v>1501599955</v>
          </cell>
          <cell r="O7028">
            <v>0</v>
          </cell>
        </row>
        <row r="7029">
          <cell r="A7029">
            <v>8901</v>
          </cell>
          <cell r="B7029">
            <v>87985</v>
          </cell>
          <cell r="C7029">
            <v>13573</v>
          </cell>
          <cell r="D7029">
            <v>0</v>
          </cell>
          <cell r="E7029">
            <v>20489</v>
          </cell>
          <cell r="F7029">
            <v>0</v>
          </cell>
          <cell r="G7029" t="str">
            <v>20489_e589cb0bac0b66b54b59eb6f371a8ff5</v>
          </cell>
          <cell r="H7029" t="str">
            <v>Symphonic Series Strings Lite.nsmp</v>
          </cell>
          <cell r="I7029">
            <v>822</v>
          </cell>
          <cell r="K7029" t="str">
            <v>nsmp</v>
          </cell>
          <cell r="L7029" t="str">
            <v>application/octet-stream</v>
          </cell>
          <cell r="M7029">
            <v>7256573</v>
          </cell>
          <cell r="N7029">
            <v>1501599955</v>
          </cell>
          <cell r="O7029">
            <v>0</v>
          </cell>
        </row>
        <row r="7030">
          <cell r="A7030">
            <v>8902</v>
          </cell>
          <cell r="B7030">
            <v>87991</v>
          </cell>
          <cell r="C7030">
            <v>13575</v>
          </cell>
          <cell r="D7030">
            <v>0</v>
          </cell>
          <cell r="E7030">
            <v>20489</v>
          </cell>
          <cell r="F7030">
            <v>0</v>
          </cell>
          <cell r="G7030" t="str">
            <v>20489_79cbd2b708754575815c8869c9f2aea7</v>
          </cell>
          <cell r="H7030" t="str">
            <v>Session Horns.nsmp</v>
          </cell>
          <cell r="I7030">
            <v>270</v>
          </cell>
          <cell r="K7030" t="str">
            <v>nsmp</v>
          </cell>
          <cell r="L7030" t="str">
            <v>application/octet-stream</v>
          </cell>
          <cell r="M7030">
            <v>4389167</v>
          </cell>
          <cell r="N7030">
            <v>1501602139</v>
          </cell>
          <cell r="O7030">
            <v>0</v>
          </cell>
        </row>
        <row r="7031">
          <cell r="A7031">
            <v>8903</v>
          </cell>
          <cell r="B7031">
            <v>87991</v>
          </cell>
          <cell r="C7031">
            <v>13575</v>
          </cell>
          <cell r="D7031">
            <v>0</v>
          </cell>
          <cell r="E7031">
            <v>20489</v>
          </cell>
          <cell r="F7031">
            <v>0</v>
          </cell>
          <cell r="G7031" t="str">
            <v>20489_1d89fbc5f4a08740f971f33e87adde0c</v>
          </cell>
          <cell r="H7031" t="str">
            <v>Dyno Piano.nsmp</v>
          </cell>
          <cell r="I7031">
            <v>216</v>
          </cell>
          <cell r="K7031" t="str">
            <v>nsmp</v>
          </cell>
          <cell r="L7031" t="str">
            <v>application/octet-stream</v>
          </cell>
          <cell r="M7031">
            <v>6117764</v>
          </cell>
          <cell r="N7031">
            <v>1501602139</v>
          </cell>
          <cell r="O7031">
            <v>0</v>
          </cell>
        </row>
        <row r="7032">
          <cell r="A7032">
            <v>8904</v>
          </cell>
          <cell r="B7032">
            <v>87991</v>
          </cell>
          <cell r="C7032">
            <v>13575</v>
          </cell>
          <cell r="D7032">
            <v>0</v>
          </cell>
          <cell r="E7032">
            <v>20489</v>
          </cell>
          <cell r="F7032">
            <v>0</v>
          </cell>
          <cell r="G7032" t="str">
            <v>20489_559d4658fe55869c443fe6c23e479b72</v>
          </cell>
          <cell r="H7032" t="str">
            <v>MKS-20+JD800 2.nsmp</v>
          </cell>
          <cell r="I7032">
            <v>285</v>
          </cell>
          <cell r="K7032" t="str">
            <v>nsmp</v>
          </cell>
          <cell r="L7032" t="str">
            <v>application/octet-stream</v>
          </cell>
          <cell r="M7032">
            <v>7193708</v>
          </cell>
          <cell r="N7032">
            <v>1501602139</v>
          </cell>
          <cell r="O7032">
            <v>0</v>
          </cell>
        </row>
        <row r="7033">
          <cell r="A7033">
            <v>8905</v>
          </cell>
          <cell r="B7033">
            <v>87991</v>
          </cell>
          <cell r="C7033">
            <v>13575</v>
          </cell>
          <cell r="D7033">
            <v>0</v>
          </cell>
          <cell r="E7033">
            <v>20489</v>
          </cell>
          <cell r="F7033">
            <v>0</v>
          </cell>
          <cell r="G7033" t="str">
            <v>20489_6d1f6b4909220efbe3b37491f3e79c49</v>
          </cell>
          <cell r="H7033" t="str">
            <v>Bells Roland XP-80.nsmp</v>
          </cell>
          <cell r="I7033">
            <v>216</v>
          </cell>
          <cell r="K7033" t="str">
            <v>nsmp</v>
          </cell>
          <cell r="L7033" t="str">
            <v>application/octet-stream</v>
          </cell>
          <cell r="M7033">
            <v>3771185</v>
          </cell>
          <cell r="N7033">
            <v>1501602139</v>
          </cell>
          <cell r="O7033">
            <v>0</v>
          </cell>
        </row>
        <row r="7034">
          <cell r="A7034">
            <v>8906</v>
          </cell>
          <cell r="B7034">
            <v>88021</v>
          </cell>
          <cell r="C7034">
            <v>13573</v>
          </cell>
          <cell r="D7034">
            <v>0</v>
          </cell>
          <cell r="E7034">
            <v>8129</v>
          </cell>
          <cell r="F7034">
            <v>0</v>
          </cell>
          <cell r="G7034" t="str">
            <v>8129_4b2b8156e91050b9ac16c02dd9424922</v>
          </cell>
          <cell r="H7034" t="str">
            <v>Cinematic_Strings_2_Lite.mp3</v>
          </cell>
          <cell r="I7034">
            <v>1447</v>
          </cell>
          <cell r="K7034" t="str">
            <v>mp3</v>
          </cell>
          <cell r="L7034" t="str">
            <v>audio/mpeg</v>
          </cell>
          <cell r="M7034">
            <v>620489</v>
          </cell>
          <cell r="N7034">
            <v>1501626690</v>
          </cell>
          <cell r="O7034">
            <v>0</v>
          </cell>
        </row>
        <row r="7035">
          <cell r="A7035">
            <v>8907</v>
          </cell>
          <cell r="B7035">
            <v>88021</v>
          </cell>
          <cell r="C7035">
            <v>13573</v>
          </cell>
          <cell r="D7035">
            <v>0</v>
          </cell>
          <cell r="E7035">
            <v>8129</v>
          </cell>
          <cell r="F7035">
            <v>0</v>
          </cell>
          <cell r="G7035" t="str">
            <v>8129_d4594b4633de2163ea8f4484458f1ac0</v>
          </cell>
          <cell r="H7035" t="str">
            <v>Symphonic_Series_Strings_Lite.mp3</v>
          </cell>
          <cell r="I7035">
            <v>1277</v>
          </cell>
          <cell r="K7035" t="str">
            <v>mp3</v>
          </cell>
          <cell r="L7035" t="str">
            <v>audio/mpeg</v>
          </cell>
          <cell r="M7035">
            <v>675821</v>
          </cell>
          <cell r="N7035">
            <v>1501626690</v>
          </cell>
          <cell r="O7035">
            <v>0</v>
          </cell>
        </row>
        <row r="7036">
          <cell r="A7036">
            <v>8929</v>
          </cell>
          <cell r="B7036">
            <v>88204</v>
          </cell>
          <cell r="C7036">
            <v>11076</v>
          </cell>
          <cell r="D7036">
            <v>0</v>
          </cell>
          <cell r="E7036">
            <v>7653</v>
          </cell>
          <cell r="F7036">
            <v>0</v>
          </cell>
          <cell r="G7036" t="str">
            <v>7653_cfb604c67dc2b9d2b810b9ae12ca50a3</v>
          </cell>
          <cell r="H7036" t="str">
            <v>214522160100020_03.jpg</v>
          </cell>
          <cell r="I7036">
            <v>892</v>
          </cell>
          <cell r="K7036" t="str">
            <v>jpg</v>
          </cell>
          <cell r="L7036" t="str">
            <v>image/jpeg</v>
          </cell>
          <cell r="M7036">
            <v>490885</v>
          </cell>
          <cell r="N7036">
            <v>1501879918</v>
          </cell>
          <cell r="O7036">
            <v>0</v>
          </cell>
        </row>
        <row r="7037">
          <cell r="A7037">
            <v>8917</v>
          </cell>
          <cell r="B7037">
            <v>88033</v>
          </cell>
          <cell r="C7037">
            <v>9071</v>
          </cell>
          <cell r="D7037">
            <v>0</v>
          </cell>
          <cell r="E7037">
            <v>2450</v>
          </cell>
          <cell r="F7037">
            <v>0</v>
          </cell>
          <cell r="G7037" t="str">
            <v>2450_7ff4ab75ab093edc2d0d004b4fc3894f</v>
          </cell>
          <cell r="H7037" t="str">
            <v>D2H_8260.JPG</v>
          </cell>
          <cell r="I7037">
            <v>1098</v>
          </cell>
          <cell r="J7037" t="str">
            <v>G&amp;amp;L: Asat Bluesboys with Seth lover's neck pick up, Special Edition Asat Deluxe 2 HB Savanah Edition, Bass L2000 Orange Clear on Maple, Ibanez Bass SR1200 Premium XXV anniversary, last G&amp;amp;L, Legacy HSS and the semi-hollow Ibanez Artstar 153 AS</v>
          </cell>
          <cell r="K7037" t="str">
            <v>jpg</v>
          </cell>
          <cell r="L7037" t="str">
            <v>image/jpeg</v>
          </cell>
          <cell r="M7037">
            <v>2022742</v>
          </cell>
          <cell r="N7037">
            <v>1501663619</v>
          </cell>
          <cell r="O7037">
            <v>0</v>
          </cell>
        </row>
        <row r="7038">
          <cell r="A7038">
            <v>8918</v>
          </cell>
          <cell r="B7038">
            <v>88036</v>
          </cell>
          <cell r="C7038">
            <v>13579</v>
          </cell>
          <cell r="D7038">
            <v>0</v>
          </cell>
          <cell r="E7038">
            <v>16824</v>
          </cell>
          <cell r="F7038">
            <v>0</v>
          </cell>
          <cell r="G7038" t="str">
            <v>16824_1c78c157118160f26c650ea2d0f5172e</v>
          </cell>
          <cell r="H7038" t="str">
            <v>GUITAR OMNI.nsmp</v>
          </cell>
          <cell r="I7038">
            <v>186</v>
          </cell>
          <cell r="K7038" t="str">
            <v>nsmp</v>
          </cell>
          <cell r="L7038" t="str">
            <v>application/octet-stream</v>
          </cell>
          <cell r="M7038">
            <v>920162</v>
          </cell>
          <cell r="N7038">
            <v>1501665789</v>
          </cell>
          <cell r="O7038">
            <v>0</v>
          </cell>
        </row>
        <row r="7039">
          <cell r="A7039">
            <v>8919</v>
          </cell>
          <cell r="B7039">
            <v>88036</v>
          </cell>
          <cell r="C7039">
            <v>13579</v>
          </cell>
          <cell r="D7039">
            <v>0</v>
          </cell>
          <cell r="E7039">
            <v>16824</v>
          </cell>
          <cell r="F7039">
            <v>0</v>
          </cell>
          <cell r="G7039" t="str">
            <v>16824_3277ecbe1a255eeaffa88c14d5708810</v>
          </cell>
          <cell r="H7039" t="str">
            <v>MIX FIATI.nsmp</v>
          </cell>
          <cell r="I7039">
            <v>193</v>
          </cell>
          <cell r="K7039" t="str">
            <v>nsmp</v>
          </cell>
          <cell r="L7039" t="str">
            <v>application/octet-stream</v>
          </cell>
          <cell r="M7039">
            <v>2376344</v>
          </cell>
          <cell r="N7039">
            <v>1501665789</v>
          </cell>
          <cell r="O7039">
            <v>0</v>
          </cell>
        </row>
        <row r="7040">
          <cell r="A7040">
            <v>8920</v>
          </cell>
          <cell r="B7040">
            <v>88036</v>
          </cell>
          <cell r="C7040">
            <v>13579</v>
          </cell>
          <cell r="D7040">
            <v>0</v>
          </cell>
          <cell r="E7040">
            <v>16824</v>
          </cell>
          <cell r="F7040">
            <v>0</v>
          </cell>
          <cell r="G7040" t="str">
            <v>16824_cee14997176eff59b4c3f46322c73e30</v>
          </cell>
          <cell r="H7040" t="str">
            <v>SEMI FINALE MOX.nsmp</v>
          </cell>
          <cell r="I7040">
            <v>197</v>
          </cell>
          <cell r="K7040" t="str">
            <v>nsmp</v>
          </cell>
          <cell r="L7040" t="str">
            <v>application/octet-stream</v>
          </cell>
          <cell r="M7040">
            <v>2953559</v>
          </cell>
          <cell r="N7040">
            <v>1501665830</v>
          </cell>
          <cell r="O7040">
            <v>0</v>
          </cell>
        </row>
        <row r="7041">
          <cell r="A7041">
            <v>8921</v>
          </cell>
          <cell r="B7041">
            <v>88036</v>
          </cell>
          <cell r="C7041">
            <v>13579</v>
          </cell>
          <cell r="D7041">
            <v>0</v>
          </cell>
          <cell r="E7041">
            <v>16824</v>
          </cell>
          <cell r="F7041">
            <v>0</v>
          </cell>
          <cell r="G7041" t="str">
            <v>16824_16b8b15b27db2cb52b5b8a4f985aa81c</v>
          </cell>
          <cell r="H7041" t="str">
            <v>SEZIONI TP.nsmp</v>
          </cell>
          <cell r="I7041">
            <v>188</v>
          </cell>
          <cell r="K7041" t="str">
            <v>nsmp</v>
          </cell>
          <cell r="L7041" t="str">
            <v>application/octet-stream</v>
          </cell>
          <cell r="M7041">
            <v>2298620</v>
          </cell>
          <cell r="N7041">
            <v>1501665830</v>
          </cell>
          <cell r="O7041">
            <v>0</v>
          </cell>
        </row>
        <row r="7042">
          <cell r="A7042">
            <v>8922</v>
          </cell>
          <cell r="B7042">
            <v>88036</v>
          </cell>
          <cell r="C7042">
            <v>13579</v>
          </cell>
          <cell r="D7042">
            <v>0</v>
          </cell>
          <cell r="E7042">
            <v>16824</v>
          </cell>
          <cell r="F7042">
            <v>0</v>
          </cell>
          <cell r="G7042" t="str">
            <v>16824_51ee845bbb6f00b207965f180c9b6907</v>
          </cell>
          <cell r="H7042" t="str">
            <v>STRINGS OMNI.nsmp</v>
          </cell>
          <cell r="I7042">
            <v>219</v>
          </cell>
          <cell r="K7042" t="str">
            <v>nsmp</v>
          </cell>
          <cell r="L7042" t="str">
            <v>application/octet-stream</v>
          </cell>
          <cell r="M7042">
            <v>2379392</v>
          </cell>
          <cell r="N7042">
            <v>1501665864</v>
          </cell>
          <cell r="O7042">
            <v>0</v>
          </cell>
        </row>
        <row r="7043">
          <cell r="A7043">
            <v>8923</v>
          </cell>
          <cell r="B7043">
            <v>88036</v>
          </cell>
          <cell r="C7043">
            <v>13579</v>
          </cell>
          <cell r="D7043">
            <v>0</v>
          </cell>
          <cell r="E7043">
            <v>16824</v>
          </cell>
          <cell r="F7043">
            <v>0</v>
          </cell>
          <cell r="G7043" t="str">
            <v>16824_a8af13faf739f98323dd5ec08f905730</v>
          </cell>
          <cell r="H7043" t="str">
            <v>VIOLIN INTEGRA 7.nsmp</v>
          </cell>
          <cell r="I7043">
            <v>214</v>
          </cell>
          <cell r="K7043" t="str">
            <v>nsmp</v>
          </cell>
          <cell r="L7043" t="str">
            <v>application/octet-stream</v>
          </cell>
          <cell r="M7043">
            <v>4232576</v>
          </cell>
          <cell r="N7043">
            <v>1501665864</v>
          </cell>
          <cell r="O7043">
            <v>0</v>
          </cell>
        </row>
        <row r="7044">
          <cell r="A7044">
            <v>8924</v>
          </cell>
          <cell r="B7044">
            <v>88033</v>
          </cell>
          <cell r="C7044">
            <v>9071</v>
          </cell>
          <cell r="D7044">
            <v>0</v>
          </cell>
          <cell r="E7044">
            <v>2450</v>
          </cell>
          <cell r="F7044">
            <v>0</v>
          </cell>
          <cell r="G7044" t="str">
            <v>2450_295a376b2b0180e2e2a5cb6210cf7454</v>
          </cell>
          <cell r="H7044" t="str">
            <v>image.jpeg</v>
          </cell>
          <cell r="I7044">
            <v>1095</v>
          </cell>
          <cell r="J7044" t="str">
            <v>Asat Deluxe II Savanah special Edition</v>
          </cell>
          <cell r="K7044" t="str">
            <v>jpeg</v>
          </cell>
          <cell r="L7044" t="str">
            <v>image/jpeg</v>
          </cell>
          <cell r="M7044">
            <v>373117</v>
          </cell>
          <cell r="N7044">
            <v>1501668634</v>
          </cell>
          <cell r="O7044">
            <v>0</v>
          </cell>
        </row>
        <row r="7045">
          <cell r="A7045">
            <v>8926</v>
          </cell>
          <cell r="B7045">
            <v>88033</v>
          </cell>
          <cell r="C7045">
            <v>9071</v>
          </cell>
          <cell r="D7045">
            <v>0</v>
          </cell>
          <cell r="E7045">
            <v>2450</v>
          </cell>
          <cell r="F7045">
            <v>0</v>
          </cell>
          <cell r="G7045" t="str">
            <v>2450_9b65b05257c6b249e20cb848c97f3670</v>
          </cell>
          <cell r="H7045" t="str">
            <v>image.jpeg</v>
          </cell>
          <cell r="I7045">
            <v>1095</v>
          </cell>
          <cell r="J7045" t="str">
            <v>Asat Blueboys Seth Lovers Neck Pick up</v>
          </cell>
          <cell r="K7045" t="str">
            <v>jpeg</v>
          </cell>
          <cell r="L7045" t="str">
            <v>image/jpeg</v>
          </cell>
          <cell r="M7045">
            <v>439153</v>
          </cell>
          <cell r="N7045">
            <v>1501669050</v>
          </cell>
          <cell r="O7045">
            <v>0</v>
          </cell>
        </row>
        <row r="7046">
          <cell r="A7046">
            <v>8927</v>
          </cell>
          <cell r="B7046">
            <v>88039</v>
          </cell>
          <cell r="C7046">
            <v>12956</v>
          </cell>
          <cell r="D7046">
            <v>0</v>
          </cell>
          <cell r="E7046">
            <v>14970</v>
          </cell>
          <cell r="F7046">
            <v>0</v>
          </cell>
          <cell r="G7046" t="str">
            <v>14970_ef8d8dda65668da3b5f901c07a48b4c3</v>
          </cell>
          <cell r="H7046" t="str">
            <v>IMG_7088.JPG</v>
          </cell>
          <cell r="I7046">
            <v>768</v>
          </cell>
          <cell r="K7046" t="str">
            <v>jpg</v>
          </cell>
          <cell r="L7046" t="str">
            <v>image/jpeg</v>
          </cell>
          <cell r="M7046">
            <v>2183070</v>
          </cell>
          <cell r="N7046">
            <v>1501670927</v>
          </cell>
          <cell r="O7046">
            <v>0</v>
          </cell>
        </row>
        <row r="7047">
          <cell r="A7047">
            <v>8928</v>
          </cell>
          <cell r="B7047">
            <v>88069</v>
          </cell>
          <cell r="C7047">
            <v>9071</v>
          </cell>
          <cell r="D7047">
            <v>0</v>
          </cell>
          <cell r="E7047">
            <v>800</v>
          </cell>
          <cell r="F7047">
            <v>0</v>
          </cell>
          <cell r="G7047" t="str">
            <v>800_f290e858ac0bef6ceddd5fbf7bc82875</v>
          </cell>
          <cell r="H7047" t="str">
            <v>20170617_194632.jpg</v>
          </cell>
          <cell r="I7047">
            <v>1087</v>
          </cell>
          <cell r="K7047" t="str">
            <v>jpg</v>
          </cell>
          <cell r="L7047" t="str">
            <v>image/jpeg</v>
          </cell>
          <cell r="M7047">
            <v>148467</v>
          </cell>
          <cell r="N7047">
            <v>1501687577</v>
          </cell>
          <cell r="O7047">
            <v>0</v>
          </cell>
        </row>
        <row r="7048">
          <cell r="A7048">
            <v>8931</v>
          </cell>
          <cell r="B7048">
            <v>88284</v>
          </cell>
          <cell r="C7048">
            <v>13605</v>
          </cell>
          <cell r="D7048">
            <v>0</v>
          </cell>
          <cell r="E7048">
            <v>17035</v>
          </cell>
          <cell r="F7048">
            <v>0</v>
          </cell>
          <cell r="G7048" t="str">
            <v>17035_52af12e93204cd2a035dd183ebd78339</v>
          </cell>
          <cell r="H7048" t="str">
            <v>trim.F2821A76-00F1-4120-A89B-416E85AD2E82.MOV</v>
          </cell>
          <cell r="I7048">
            <v>75</v>
          </cell>
          <cell r="K7048" t="str">
            <v>mov</v>
          </cell>
          <cell r="L7048" t="str">
            <v>video/quicktime</v>
          </cell>
          <cell r="M7048">
            <v>35171279</v>
          </cell>
          <cell r="N7048">
            <v>1502049821</v>
          </cell>
          <cell r="O7048">
            <v>0</v>
          </cell>
        </row>
        <row r="7049">
          <cell r="A7049">
            <v>8932</v>
          </cell>
          <cell r="B7049">
            <v>88293</v>
          </cell>
          <cell r="C7049">
            <v>13605</v>
          </cell>
          <cell r="D7049">
            <v>0</v>
          </cell>
          <cell r="E7049">
            <v>17035</v>
          </cell>
          <cell r="F7049">
            <v>0</v>
          </cell>
          <cell r="G7049" t="str">
            <v>17035_c30540c7a9756156ef19bdf009b5ce73</v>
          </cell>
          <cell r="H7049" t="str">
            <v>IMG_0222.JPG</v>
          </cell>
          <cell r="I7049">
            <v>866</v>
          </cell>
          <cell r="K7049" t="str">
            <v>jpg</v>
          </cell>
          <cell r="L7049" t="str">
            <v>image/jpeg</v>
          </cell>
          <cell r="M7049">
            <v>378837</v>
          </cell>
          <cell r="N7049">
            <v>1502056424</v>
          </cell>
          <cell r="O7049">
            <v>0</v>
          </cell>
        </row>
        <row r="7050">
          <cell r="A7050">
            <v>8935</v>
          </cell>
          <cell r="B7050">
            <v>5832</v>
          </cell>
          <cell r="C7050">
            <v>0</v>
          </cell>
          <cell r="D7050">
            <v>1</v>
          </cell>
          <cell r="E7050">
            <v>20081</v>
          </cell>
          <cell r="F7050">
            <v>0</v>
          </cell>
          <cell r="G7050" t="str">
            <v>20081_a206be92d0a10944ac5502babe18523d</v>
          </cell>
          <cell r="H7050" t="str">
            <v>Korg-PS-3100-03.jpg</v>
          </cell>
          <cell r="I7050">
            <v>5</v>
          </cell>
          <cell r="K7050" t="str">
            <v>jpg</v>
          </cell>
          <cell r="L7050" t="str">
            <v>image/jpeg</v>
          </cell>
          <cell r="M7050">
            <v>319778</v>
          </cell>
          <cell r="N7050">
            <v>1502133435</v>
          </cell>
          <cell r="O7050">
            <v>0</v>
          </cell>
        </row>
        <row r="7051">
          <cell r="A7051">
            <v>8934</v>
          </cell>
          <cell r="B7051">
            <v>5832</v>
          </cell>
          <cell r="C7051">
            <v>0</v>
          </cell>
          <cell r="D7051">
            <v>1</v>
          </cell>
          <cell r="E7051">
            <v>20081</v>
          </cell>
          <cell r="F7051">
            <v>0</v>
          </cell>
          <cell r="G7051" t="str">
            <v>20081_1f0a093caea57aa749fcfc203940be57</v>
          </cell>
          <cell r="H7051" t="str">
            <v>Duduk and Oboe.mp3</v>
          </cell>
          <cell r="I7051">
            <v>3</v>
          </cell>
          <cell r="K7051" t="str">
            <v>mp3</v>
          </cell>
          <cell r="L7051" t="str">
            <v>audio/mpeg</v>
          </cell>
          <cell r="M7051">
            <v>1626552</v>
          </cell>
          <cell r="N7051">
            <v>1502133330</v>
          </cell>
          <cell r="O7051">
            <v>0</v>
          </cell>
        </row>
        <row r="7052">
          <cell r="A7052">
            <v>8936</v>
          </cell>
          <cell r="B7052">
            <v>88348</v>
          </cell>
          <cell r="C7052">
            <v>13618</v>
          </cell>
          <cell r="D7052">
            <v>0</v>
          </cell>
          <cell r="E7052">
            <v>18284</v>
          </cell>
          <cell r="F7052">
            <v>0</v>
          </cell>
          <cell r="G7052" t="str">
            <v>18284_1a871528819ef4ef83e004196f6ddaf2</v>
          </cell>
          <cell r="H7052" t="str">
            <v>IMG_1817.JPG</v>
          </cell>
          <cell r="I7052">
            <v>615</v>
          </cell>
          <cell r="K7052" t="str">
            <v>jpg</v>
          </cell>
          <cell r="L7052" t="str">
            <v>image/jpeg</v>
          </cell>
          <cell r="M7052">
            <v>268445</v>
          </cell>
          <cell r="N7052">
            <v>1502173684</v>
          </cell>
          <cell r="O7052">
            <v>0</v>
          </cell>
        </row>
        <row r="7053">
          <cell r="A7053">
            <v>8937</v>
          </cell>
          <cell r="B7053">
            <v>88392</v>
          </cell>
          <cell r="C7053">
            <v>13610</v>
          </cell>
          <cell r="D7053">
            <v>0</v>
          </cell>
          <cell r="E7053">
            <v>2830</v>
          </cell>
          <cell r="F7053">
            <v>0</v>
          </cell>
          <cell r="G7053" t="str">
            <v>2830_f1315d4bb8b77d694e7ec5af47b33c41</v>
          </cell>
          <cell r="H7053" t="str">
            <v>royal grand 3D C4up.mp3</v>
          </cell>
          <cell r="I7053">
            <v>52</v>
          </cell>
          <cell r="K7053" t="str">
            <v>mp3</v>
          </cell>
          <cell r="L7053" t="str">
            <v>audio/mpeg</v>
          </cell>
          <cell r="M7053">
            <v>923208</v>
          </cell>
          <cell r="N7053">
            <v>1502213689</v>
          </cell>
          <cell r="O7053">
            <v>0</v>
          </cell>
        </row>
        <row r="7054">
          <cell r="A7054">
            <v>8938</v>
          </cell>
          <cell r="B7054">
            <v>88392</v>
          </cell>
          <cell r="C7054">
            <v>13610</v>
          </cell>
          <cell r="D7054">
            <v>0</v>
          </cell>
          <cell r="E7054">
            <v>2830</v>
          </cell>
          <cell r="F7054">
            <v>0</v>
          </cell>
          <cell r="G7054" t="str">
            <v>2830_b7fad70a2a1e6c20144173cbeff1c0e4</v>
          </cell>
          <cell r="H7054" t="str">
            <v>Royal grand 3D XL C4 down.mp3</v>
          </cell>
          <cell r="I7054">
            <v>82</v>
          </cell>
          <cell r="K7054" t="str">
            <v>mp3</v>
          </cell>
          <cell r="L7054" t="str">
            <v>audio/mpeg</v>
          </cell>
          <cell r="M7054">
            <v>843280</v>
          </cell>
          <cell r="N7054">
            <v>1502213689</v>
          </cell>
          <cell r="O7054">
            <v>0</v>
          </cell>
        </row>
        <row r="7055">
          <cell r="A7055">
            <v>8939</v>
          </cell>
          <cell r="B7055">
            <v>88488</v>
          </cell>
          <cell r="C7055">
            <v>13634</v>
          </cell>
          <cell r="D7055">
            <v>0</v>
          </cell>
          <cell r="E7055">
            <v>20489</v>
          </cell>
          <cell r="F7055">
            <v>0</v>
          </cell>
          <cell r="G7055" t="str">
            <v>20489_ad3b400ec3f5667ef20f44b240d4d0a8</v>
          </cell>
          <cell r="H7055" t="str">
            <v>Sands Of Time.nsmp</v>
          </cell>
          <cell r="I7055">
            <v>301</v>
          </cell>
          <cell r="J7055" t="str">
            <v>Sands Of Time</v>
          </cell>
          <cell r="K7055" t="str">
            <v>nsmp</v>
          </cell>
          <cell r="L7055" t="str">
            <v>application/octet-stream</v>
          </cell>
          <cell r="M7055">
            <v>2462069</v>
          </cell>
          <cell r="N7055">
            <v>1502352751</v>
          </cell>
          <cell r="O7055">
            <v>0</v>
          </cell>
        </row>
        <row r="7056">
          <cell r="A7056">
            <v>8940</v>
          </cell>
          <cell r="B7056">
            <v>88488</v>
          </cell>
          <cell r="C7056">
            <v>13634</v>
          </cell>
          <cell r="D7056">
            <v>0</v>
          </cell>
          <cell r="E7056">
            <v>20489</v>
          </cell>
          <cell r="F7056">
            <v>0</v>
          </cell>
          <cell r="G7056" t="str">
            <v>20489_a512dcd6e1a0dba1dc63c4a5fe38be50</v>
          </cell>
          <cell r="H7056" t="str">
            <v>Feedback VOX.nsmp</v>
          </cell>
          <cell r="I7056">
            <v>278</v>
          </cell>
          <cell r="J7056" t="str">
            <v>Feedback VOX</v>
          </cell>
          <cell r="K7056" t="str">
            <v>nsmp</v>
          </cell>
          <cell r="L7056" t="str">
            <v>application/octet-stream</v>
          </cell>
          <cell r="M7056">
            <v>3749849</v>
          </cell>
          <cell r="N7056">
            <v>1502352751</v>
          </cell>
          <cell r="O7056">
            <v>0</v>
          </cell>
        </row>
        <row r="7057">
          <cell r="A7057">
            <v>8941</v>
          </cell>
          <cell r="B7057">
            <v>88488</v>
          </cell>
          <cell r="C7057">
            <v>13634</v>
          </cell>
          <cell r="D7057">
            <v>0</v>
          </cell>
          <cell r="E7057">
            <v>20489</v>
          </cell>
          <cell r="F7057">
            <v>0</v>
          </cell>
          <cell r="G7057" t="str">
            <v>20489_bb0eeb29d301ba2f4d4508d23d4c25b7</v>
          </cell>
          <cell r="H7057" t="str">
            <v>Longing.nsmp</v>
          </cell>
          <cell r="I7057">
            <v>306</v>
          </cell>
          <cell r="J7057" t="str">
            <v>Longing...</v>
          </cell>
          <cell r="K7057" t="str">
            <v>nsmp</v>
          </cell>
          <cell r="L7057" t="str">
            <v>application/octet-stream</v>
          </cell>
          <cell r="M7057">
            <v>3662981</v>
          </cell>
          <cell r="N7057">
            <v>1502352751</v>
          </cell>
          <cell r="O7057">
            <v>0</v>
          </cell>
        </row>
        <row r="7058">
          <cell r="A7058">
            <v>8942</v>
          </cell>
          <cell r="B7058">
            <v>88488</v>
          </cell>
          <cell r="C7058">
            <v>13634</v>
          </cell>
          <cell r="D7058">
            <v>0</v>
          </cell>
          <cell r="E7058">
            <v>20489</v>
          </cell>
          <cell r="F7058">
            <v>0</v>
          </cell>
          <cell r="G7058" t="str">
            <v>20489_5e269d0f6df6722ba37eb3bdce11f4ac</v>
          </cell>
          <cell r="H7058" t="str">
            <v>Dark Vox.nsmp</v>
          </cell>
          <cell r="I7058">
            <v>270</v>
          </cell>
          <cell r="J7058" t="str">
            <v>Dark Vox</v>
          </cell>
          <cell r="K7058" t="str">
            <v>nsmp</v>
          </cell>
          <cell r="L7058" t="str">
            <v>application/octet-stream</v>
          </cell>
          <cell r="M7058">
            <v>2563415</v>
          </cell>
          <cell r="N7058">
            <v>1502352751</v>
          </cell>
          <cell r="O7058">
            <v>0</v>
          </cell>
        </row>
        <row r="7059">
          <cell r="A7059">
            <v>8943</v>
          </cell>
          <cell r="B7059">
            <v>88488</v>
          </cell>
          <cell r="C7059">
            <v>13634</v>
          </cell>
          <cell r="D7059">
            <v>0</v>
          </cell>
          <cell r="E7059">
            <v>20489</v>
          </cell>
          <cell r="F7059">
            <v>0</v>
          </cell>
          <cell r="G7059" t="str">
            <v>20489_30a768f83f43b3aceea20fe04c29120c</v>
          </cell>
          <cell r="H7059" t="str">
            <v>Goblin.nsmp</v>
          </cell>
          <cell r="I7059">
            <v>283</v>
          </cell>
          <cell r="J7059" t="str">
            <v>Goblin</v>
          </cell>
          <cell r="K7059" t="str">
            <v>nsmp</v>
          </cell>
          <cell r="L7059" t="str">
            <v>application/octet-stream</v>
          </cell>
          <cell r="M7059">
            <v>3285029</v>
          </cell>
          <cell r="N7059">
            <v>1502352751</v>
          </cell>
          <cell r="O7059">
            <v>0</v>
          </cell>
        </row>
        <row r="7060">
          <cell r="A7060">
            <v>8944</v>
          </cell>
          <cell r="B7060">
            <v>88488</v>
          </cell>
          <cell r="C7060">
            <v>13634</v>
          </cell>
          <cell r="D7060">
            <v>0</v>
          </cell>
          <cell r="E7060">
            <v>20489</v>
          </cell>
          <cell r="F7060">
            <v>0</v>
          </cell>
          <cell r="G7060" t="str">
            <v>20489_1776162fc4e2250c7a01b81d9fb31627</v>
          </cell>
          <cell r="H7060" t="str">
            <v>Ice Rain.nsmp</v>
          </cell>
          <cell r="I7060">
            <v>294</v>
          </cell>
          <cell r="J7060" t="str">
            <v>Ice Rain</v>
          </cell>
          <cell r="K7060" t="str">
            <v>nsmp</v>
          </cell>
          <cell r="L7060" t="str">
            <v>application/octet-stream</v>
          </cell>
          <cell r="M7060">
            <v>1633013</v>
          </cell>
          <cell r="N7060">
            <v>1502352751</v>
          </cell>
          <cell r="O7060">
            <v>0</v>
          </cell>
        </row>
        <row r="7061">
          <cell r="A7061">
            <v>8945</v>
          </cell>
          <cell r="B7061">
            <v>88488</v>
          </cell>
          <cell r="C7061">
            <v>13634</v>
          </cell>
          <cell r="D7061">
            <v>0</v>
          </cell>
          <cell r="E7061">
            <v>20489</v>
          </cell>
          <cell r="F7061">
            <v>0</v>
          </cell>
          <cell r="G7061" t="str">
            <v>20489_2b5216559328a0e6f8c802e96b14191c</v>
          </cell>
          <cell r="H7061" t="str">
            <v>Fantasia XP80.nsmp</v>
          </cell>
          <cell r="I7061">
            <v>337</v>
          </cell>
          <cell r="J7061" t="str">
            <v>Fantasia</v>
          </cell>
          <cell r="K7061" t="str">
            <v>nsmp</v>
          </cell>
          <cell r="L7061" t="str">
            <v>application/octet-stream</v>
          </cell>
          <cell r="M7061">
            <v>2171366</v>
          </cell>
          <cell r="N7061">
            <v>1502352751</v>
          </cell>
          <cell r="O7061">
            <v>0</v>
          </cell>
        </row>
        <row r="7062">
          <cell r="A7062">
            <v>8946</v>
          </cell>
          <cell r="B7062">
            <v>88488</v>
          </cell>
          <cell r="C7062">
            <v>13634</v>
          </cell>
          <cell r="D7062">
            <v>0</v>
          </cell>
          <cell r="E7062">
            <v>20489</v>
          </cell>
          <cell r="F7062">
            <v>0</v>
          </cell>
          <cell r="G7062" t="str">
            <v>20489_67c9bc5b86a124451bb6da7f5bac20ca</v>
          </cell>
          <cell r="H7062" t="str">
            <v>Hit Orchestra.nsmp</v>
          </cell>
          <cell r="I7062">
            <v>323</v>
          </cell>
          <cell r="J7062" t="str">
            <v>Hit Orchestra</v>
          </cell>
          <cell r="K7062" t="str">
            <v>nsmp</v>
          </cell>
          <cell r="L7062" t="str">
            <v>application/octet-stream</v>
          </cell>
          <cell r="M7062">
            <v>343709</v>
          </cell>
          <cell r="N7062">
            <v>1502352751</v>
          </cell>
          <cell r="O7062">
            <v>0</v>
          </cell>
        </row>
        <row r="7063">
          <cell r="A7063">
            <v>8947</v>
          </cell>
          <cell r="B7063">
            <v>88488</v>
          </cell>
          <cell r="C7063">
            <v>13634</v>
          </cell>
          <cell r="D7063">
            <v>0</v>
          </cell>
          <cell r="E7063">
            <v>20489</v>
          </cell>
          <cell r="F7063">
            <v>0</v>
          </cell>
          <cell r="G7063" t="str">
            <v>20489_4b2c7d3605f23acdec8a646c48bea550</v>
          </cell>
          <cell r="H7063" t="str">
            <v>D-50 Stack Roland XP80.nsmp</v>
          </cell>
          <cell r="I7063">
            <v>355</v>
          </cell>
          <cell r="J7063" t="str">
            <v>D-50 Stack</v>
          </cell>
          <cell r="K7063" t="str">
            <v>nsmp</v>
          </cell>
          <cell r="L7063" t="str">
            <v>application/octet-stream</v>
          </cell>
          <cell r="M7063">
            <v>2683430</v>
          </cell>
          <cell r="N7063">
            <v>1502352751</v>
          </cell>
          <cell r="O7063">
            <v>0</v>
          </cell>
        </row>
        <row r="7064">
          <cell r="A7064">
            <v>8948</v>
          </cell>
          <cell r="B7064">
            <v>88502</v>
          </cell>
          <cell r="C7064">
            <v>13599</v>
          </cell>
          <cell r="D7064">
            <v>0</v>
          </cell>
          <cell r="E7064">
            <v>20515</v>
          </cell>
          <cell r="F7064">
            <v>0</v>
          </cell>
          <cell r="G7064" t="str">
            <v>20515_ee58822689bc77385b36c45949ee7d2d</v>
          </cell>
          <cell r="H7064" t="str">
            <v>Screen Shot 2017-08-10 at 12.42.24.png</v>
          </cell>
          <cell r="I7064">
            <v>1814</v>
          </cell>
          <cell r="K7064" t="str">
            <v>png</v>
          </cell>
          <cell r="L7064" t="str">
            <v>image/png</v>
          </cell>
          <cell r="M7064">
            <v>718282</v>
          </cell>
          <cell r="N7064">
            <v>1502365370</v>
          </cell>
          <cell r="O7064">
            <v>0</v>
          </cell>
        </row>
        <row r="7065">
          <cell r="A7065">
            <v>8957</v>
          </cell>
          <cell r="B7065">
            <v>5856</v>
          </cell>
          <cell r="C7065">
            <v>0</v>
          </cell>
          <cell r="D7065">
            <v>1</v>
          </cell>
          <cell r="E7065">
            <v>20081</v>
          </cell>
          <cell r="F7065">
            <v>0</v>
          </cell>
          <cell r="G7065" t="str">
            <v>20081_a97eb4df52406d3514530737c505b36d</v>
          </cell>
          <cell r="H7065" t="str">
            <v>Duduk.mp3</v>
          </cell>
          <cell r="I7065">
            <v>2</v>
          </cell>
          <cell r="K7065" t="str">
            <v>mp3</v>
          </cell>
          <cell r="L7065" t="str">
            <v>audio/mpeg</v>
          </cell>
          <cell r="M7065">
            <v>1034604</v>
          </cell>
          <cell r="N7065">
            <v>1502626586</v>
          </cell>
          <cell r="O7065">
            <v>0</v>
          </cell>
        </row>
        <row r="7066">
          <cell r="A7066">
            <v>8956</v>
          </cell>
          <cell r="B7066">
            <v>5856</v>
          </cell>
          <cell r="C7066">
            <v>0</v>
          </cell>
          <cell r="D7066">
            <v>1</v>
          </cell>
          <cell r="E7066">
            <v>20081</v>
          </cell>
          <cell r="F7066">
            <v>0</v>
          </cell>
          <cell r="G7066" t="str">
            <v>20081_0d18925f3d0730f808cdf5d23c252fb5</v>
          </cell>
          <cell r="H7066" t="str">
            <v>Omni.jpg</v>
          </cell>
          <cell r="I7066">
            <v>2</v>
          </cell>
          <cell r="K7066" t="str">
            <v>jpg</v>
          </cell>
          <cell r="L7066" t="str">
            <v>image/jpeg</v>
          </cell>
          <cell r="M7066">
            <v>233117</v>
          </cell>
          <cell r="N7066">
            <v>1502626458</v>
          </cell>
          <cell r="O7066">
            <v>0</v>
          </cell>
        </row>
        <row r="7067">
          <cell r="A7067">
            <v>8953</v>
          </cell>
          <cell r="B7067">
            <v>5853</v>
          </cell>
          <cell r="C7067">
            <v>0</v>
          </cell>
          <cell r="D7067">
            <v>1</v>
          </cell>
          <cell r="E7067">
            <v>20081</v>
          </cell>
          <cell r="F7067">
            <v>0</v>
          </cell>
          <cell r="G7067" t="str">
            <v>20081_f6c5b8b4fa47f057f66f1f6f4f9d84cc</v>
          </cell>
          <cell r="H7067" t="str">
            <v>!cid_906B4973-3A53-45F3-826B-EFCC6DAA9549@fritz.jpg</v>
          </cell>
          <cell r="I7067">
            <v>5</v>
          </cell>
          <cell r="K7067" t="str">
            <v>jpg</v>
          </cell>
          <cell r="L7067" t="str">
            <v>image/jpeg</v>
          </cell>
          <cell r="M7067">
            <v>75856</v>
          </cell>
          <cell r="N7067">
            <v>1502569220</v>
          </cell>
          <cell r="O7067">
            <v>0</v>
          </cell>
        </row>
        <row r="7068">
          <cell r="A7068">
            <v>8955</v>
          </cell>
          <cell r="B7068">
            <v>5853</v>
          </cell>
          <cell r="C7068">
            <v>0</v>
          </cell>
          <cell r="D7068">
            <v>1</v>
          </cell>
          <cell r="E7068">
            <v>20081</v>
          </cell>
          <cell r="F7068">
            <v>0</v>
          </cell>
          <cell r="G7068" t="str">
            <v>20081_a5f2af87dce54fee07e06719bc35de4d</v>
          </cell>
          <cell r="H7068" t="str">
            <v>18222272_1734744629875210_985513272854925385_n.jpg</v>
          </cell>
          <cell r="I7068">
            <v>5</v>
          </cell>
          <cell r="K7068" t="str">
            <v>jpg</v>
          </cell>
          <cell r="L7068" t="str">
            <v>image/jpeg</v>
          </cell>
          <cell r="M7068">
            <v>97174</v>
          </cell>
          <cell r="N7068">
            <v>1502569485</v>
          </cell>
          <cell r="O7068">
            <v>0</v>
          </cell>
        </row>
        <row r="7069">
          <cell r="A7069">
            <v>8958</v>
          </cell>
          <cell r="B7069">
            <v>88639</v>
          </cell>
          <cell r="C7069">
            <v>1170</v>
          </cell>
          <cell r="D7069">
            <v>0</v>
          </cell>
          <cell r="E7069">
            <v>2450</v>
          </cell>
          <cell r="F7069">
            <v>0</v>
          </cell>
          <cell r="G7069" t="str">
            <v>2450_613defbebcdcfe8ab676ef54516affca</v>
          </cell>
          <cell r="H7069" t="str">
            <v>image.jpeg</v>
          </cell>
          <cell r="I7069">
            <v>707</v>
          </cell>
          <cell r="J7069" t="str">
            <v>Laptop over the Stage 2 and the Waldorf...High enough for not being too much in front of my right monitor</v>
          </cell>
          <cell r="K7069" t="str">
            <v>jpeg</v>
          </cell>
          <cell r="L7069" t="str">
            <v>image/jpeg</v>
          </cell>
          <cell r="M7069">
            <v>301786</v>
          </cell>
          <cell r="N7069">
            <v>1502677726</v>
          </cell>
          <cell r="O7069">
            <v>0</v>
          </cell>
        </row>
        <row r="7070">
          <cell r="A7070">
            <v>8959</v>
          </cell>
          <cell r="B7070">
            <v>5867</v>
          </cell>
          <cell r="C7070">
            <v>0</v>
          </cell>
          <cell r="D7070">
            <v>1</v>
          </cell>
          <cell r="E7070">
            <v>20081</v>
          </cell>
          <cell r="F7070">
            <v>0</v>
          </cell>
          <cell r="G7070" t="str">
            <v>20081_7e4df90b515fed45d7abdec64b90b6c6</v>
          </cell>
          <cell r="H7070" t="str">
            <v>Duduk.jpg</v>
          </cell>
          <cell r="I7070">
            <v>4</v>
          </cell>
          <cell r="K7070" t="str">
            <v>jpg</v>
          </cell>
          <cell r="L7070" t="str">
            <v>image/jpeg</v>
          </cell>
          <cell r="M7070">
            <v>238418</v>
          </cell>
          <cell r="N7070">
            <v>1502740220</v>
          </cell>
          <cell r="O7070">
            <v>0</v>
          </cell>
        </row>
        <row r="7071">
          <cell r="A7071">
            <v>8960</v>
          </cell>
          <cell r="B7071">
            <v>5867</v>
          </cell>
          <cell r="C7071">
            <v>0</v>
          </cell>
          <cell r="D7071">
            <v>1</v>
          </cell>
          <cell r="E7071">
            <v>20081</v>
          </cell>
          <cell r="F7071">
            <v>0</v>
          </cell>
          <cell r="G7071" t="str">
            <v>20081_a9966980dba92c7eb1f0eb24b832d6a7</v>
          </cell>
          <cell r="H7071" t="str">
            <v>Shakuhachi.jpg</v>
          </cell>
          <cell r="I7071">
            <v>4</v>
          </cell>
          <cell r="K7071" t="str">
            <v>jpg</v>
          </cell>
          <cell r="L7071" t="str">
            <v>image/jpeg</v>
          </cell>
          <cell r="M7071">
            <v>239617</v>
          </cell>
          <cell r="N7071">
            <v>1502740346</v>
          </cell>
          <cell r="O7071">
            <v>0</v>
          </cell>
        </row>
        <row r="7072">
          <cell r="A7072">
            <v>8961</v>
          </cell>
          <cell r="B7072">
            <v>5868</v>
          </cell>
          <cell r="C7072">
            <v>0</v>
          </cell>
          <cell r="D7072">
            <v>1</v>
          </cell>
          <cell r="E7072">
            <v>20081</v>
          </cell>
          <cell r="F7072">
            <v>0</v>
          </cell>
          <cell r="G7072" t="str">
            <v>20081_95ba8987ffcd5b52e77b6aabceb96e7f</v>
          </cell>
          <cell r="H7072" t="str">
            <v>Oboe.jpg</v>
          </cell>
          <cell r="I7072">
            <v>3</v>
          </cell>
          <cell r="K7072" t="str">
            <v>jpg</v>
          </cell>
          <cell r="L7072" t="str">
            <v>image/jpeg</v>
          </cell>
          <cell r="M7072">
            <v>234827</v>
          </cell>
          <cell r="N7072">
            <v>1502741008</v>
          </cell>
          <cell r="O7072">
            <v>0</v>
          </cell>
        </row>
        <row r="7073">
          <cell r="A7073">
            <v>8962</v>
          </cell>
          <cell r="B7073">
            <v>5873</v>
          </cell>
          <cell r="C7073">
            <v>0</v>
          </cell>
          <cell r="D7073">
            <v>1</v>
          </cell>
          <cell r="E7073">
            <v>20081</v>
          </cell>
          <cell r="F7073">
            <v>0</v>
          </cell>
          <cell r="G7073" t="str">
            <v>20081_92a4292e4c197032b8c6ecf516445ad1</v>
          </cell>
          <cell r="H7073" t="str">
            <v>CS-80 Brass Lead.nlas</v>
          </cell>
          <cell r="I7073">
            <v>1</v>
          </cell>
          <cell r="K7073" t="str">
            <v>nlas</v>
          </cell>
          <cell r="L7073" t="str">
            <v>application/octet-stream</v>
          </cell>
          <cell r="M7073">
            <v>123</v>
          </cell>
          <cell r="N7073">
            <v>1502745599</v>
          </cell>
          <cell r="O7073">
            <v>0</v>
          </cell>
        </row>
        <row r="7074">
          <cell r="A7074">
            <v>8963</v>
          </cell>
          <cell r="B7074">
            <v>88673</v>
          </cell>
          <cell r="C7074">
            <v>676</v>
          </cell>
          <cell r="D7074">
            <v>0</v>
          </cell>
          <cell r="E7074">
            <v>800</v>
          </cell>
          <cell r="F7074">
            <v>0</v>
          </cell>
          <cell r="G7074" t="str">
            <v>800_344e5c07acf00d34151c80fe99585144</v>
          </cell>
          <cell r="H7074" t="str">
            <v>Studio 22.jpg</v>
          </cell>
          <cell r="I7074">
            <v>2064</v>
          </cell>
          <cell r="K7074" t="str">
            <v>jpg</v>
          </cell>
          <cell r="L7074" t="str">
            <v>image/jpeg</v>
          </cell>
          <cell r="M7074">
            <v>702300</v>
          </cell>
          <cell r="N7074">
            <v>1502748013</v>
          </cell>
          <cell r="O7074">
            <v>0</v>
          </cell>
        </row>
        <row r="7075">
          <cell r="A7075">
            <v>8964</v>
          </cell>
          <cell r="B7075">
            <v>88678</v>
          </cell>
          <cell r="C7075">
            <v>676</v>
          </cell>
          <cell r="D7075">
            <v>0</v>
          </cell>
          <cell r="E7075">
            <v>14254</v>
          </cell>
          <cell r="F7075">
            <v>0</v>
          </cell>
          <cell r="G7075" t="str">
            <v>14254_7cfb0f23cc12e4fbc970f4006f67002e</v>
          </cell>
          <cell r="H7075" t="str">
            <v>IMG_1847.JPG</v>
          </cell>
          <cell r="I7075">
            <v>2037</v>
          </cell>
          <cell r="K7075" t="str">
            <v>jpg</v>
          </cell>
          <cell r="L7075" t="str">
            <v>image/jpeg</v>
          </cell>
          <cell r="M7075">
            <v>364011</v>
          </cell>
          <cell r="N7075">
            <v>1502753328</v>
          </cell>
          <cell r="O7075">
            <v>0</v>
          </cell>
        </row>
        <row r="7076">
          <cell r="A7076">
            <v>8965</v>
          </cell>
          <cell r="B7076">
            <v>88678</v>
          </cell>
          <cell r="C7076">
            <v>676</v>
          </cell>
          <cell r="D7076">
            <v>0</v>
          </cell>
          <cell r="E7076">
            <v>14254</v>
          </cell>
          <cell r="F7076">
            <v>0</v>
          </cell>
          <cell r="G7076" t="str">
            <v>14254_3aafc8b5cbd0bd32eeb12c198f6c186e</v>
          </cell>
          <cell r="H7076" t="str">
            <v>IMG_1848.JPG</v>
          </cell>
          <cell r="I7076">
            <v>2037</v>
          </cell>
          <cell r="K7076" t="str">
            <v>jpg</v>
          </cell>
          <cell r="L7076" t="str">
            <v>image/jpeg</v>
          </cell>
          <cell r="M7076">
            <v>363469</v>
          </cell>
          <cell r="N7076">
            <v>1502753328</v>
          </cell>
          <cell r="O7076">
            <v>0</v>
          </cell>
        </row>
        <row r="7077">
          <cell r="A7077">
            <v>8966</v>
          </cell>
          <cell r="B7077">
            <v>88678</v>
          </cell>
          <cell r="C7077">
            <v>676</v>
          </cell>
          <cell r="D7077">
            <v>0</v>
          </cell>
          <cell r="E7077">
            <v>14254</v>
          </cell>
          <cell r="F7077">
            <v>0</v>
          </cell>
          <cell r="G7077" t="str">
            <v>14254_ccf6e73576515e26a480416da758ddc7</v>
          </cell>
          <cell r="H7077" t="str">
            <v>IMG_1850.JPG</v>
          </cell>
          <cell r="I7077">
            <v>2037</v>
          </cell>
          <cell r="K7077" t="str">
            <v>jpg</v>
          </cell>
          <cell r="L7077" t="str">
            <v>image/jpeg</v>
          </cell>
          <cell r="M7077">
            <v>311125</v>
          </cell>
          <cell r="N7077">
            <v>1502753328</v>
          </cell>
          <cell r="O7077">
            <v>0</v>
          </cell>
        </row>
        <row r="7078">
          <cell r="A7078">
            <v>8967</v>
          </cell>
          <cell r="B7078">
            <v>88678</v>
          </cell>
          <cell r="C7078">
            <v>676</v>
          </cell>
          <cell r="D7078">
            <v>0</v>
          </cell>
          <cell r="E7078">
            <v>14254</v>
          </cell>
          <cell r="F7078">
            <v>0</v>
          </cell>
          <cell r="G7078" t="str">
            <v>14254_392d660eabfcb076ca46fa473454eb3e</v>
          </cell>
          <cell r="H7078" t="str">
            <v>IMG_1851.JPG</v>
          </cell>
          <cell r="I7078">
            <v>2037</v>
          </cell>
          <cell r="K7078" t="str">
            <v>jpg</v>
          </cell>
          <cell r="L7078" t="str">
            <v>image/jpeg</v>
          </cell>
          <cell r="M7078">
            <v>422518</v>
          </cell>
          <cell r="N7078">
            <v>1502753328</v>
          </cell>
          <cell r="O7078">
            <v>0</v>
          </cell>
        </row>
        <row r="7079">
          <cell r="A7079">
            <v>8968</v>
          </cell>
          <cell r="B7079">
            <v>88700</v>
          </cell>
          <cell r="C7079">
            <v>1170</v>
          </cell>
          <cell r="D7079">
            <v>0</v>
          </cell>
          <cell r="E7079">
            <v>7460</v>
          </cell>
          <cell r="F7079">
            <v>0</v>
          </cell>
          <cell r="G7079" t="str">
            <v>7460_12decd36c2d411325c4032f3aa84d17a</v>
          </cell>
          <cell r="H7079" t="str">
            <v>IMG_1531.jpg</v>
          </cell>
          <cell r="I7079">
            <v>661</v>
          </cell>
          <cell r="K7079" t="str">
            <v>jpg</v>
          </cell>
          <cell r="L7079" t="str">
            <v>image/jpeg</v>
          </cell>
          <cell r="M7079">
            <v>2156677</v>
          </cell>
          <cell r="N7079">
            <v>1502805000</v>
          </cell>
          <cell r="O7079">
            <v>0</v>
          </cell>
        </row>
        <row r="7080">
          <cell r="A7080">
            <v>8969</v>
          </cell>
          <cell r="B7080">
            <v>88700</v>
          </cell>
          <cell r="C7080">
            <v>1170</v>
          </cell>
          <cell r="D7080">
            <v>0</v>
          </cell>
          <cell r="E7080">
            <v>7460</v>
          </cell>
          <cell r="F7080">
            <v>0</v>
          </cell>
          <cell r="G7080" t="str">
            <v>7460_2fa759d6776736f2e8c198218f93d036</v>
          </cell>
          <cell r="H7080" t="str">
            <v>IMG_1532.jpg</v>
          </cell>
          <cell r="I7080">
            <v>661</v>
          </cell>
          <cell r="K7080" t="str">
            <v>jpg</v>
          </cell>
          <cell r="L7080" t="str">
            <v>image/jpeg</v>
          </cell>
          <cell r="M7080">
            <v>2579325</v>
          </cell>
          <cell r="N7080">
            <v>1502805000</v>
          </cell>
          <cell r="O7080">
            <v>0</v>
          </cell>
        </row>
        <row r="7081">
          <cell r="A7081">
            <v>8970</v>
          </cell>
          <cell r="B7081">
            <v>88700</v>
          </cell>
          <cell r="C7081">
            <v>1170</v>
          </cell>
          <cell r="D7081">
            <v>0</v>
          </cell>
          <cell r="E7081">
            <v>7460</v>
          </cell>
          <cell r="F7081">
            <v>0</v>
          </cell>
          <cell r="G7081" t="str">
            <v>7460_a3422c0aa16bc613a063fae840109adc</v>
          </cell>
          <cell r="H7081" t="str">
            <v>IMG_1533.jpg</v>
          </cell>
          <cell r="I7081">
            <v>661</v>
          </cell>
          <cell r="K7081" t="str">
            <v>jpg</v>
          </cell>
          <cell r="L7081" t="str">
            <v>image/jpeg</v>
          </cell>
          <cell r="M7081">
            <v>3122193</v>
          </cell>
          <cell r="N7081">
            <v>1502805000</v>
          </cell>
          <cell r="O7081">
            <v>0</v>
          </cell>
        </row>
        <row r="7082">
          <cell r="A7082">
            <v>8971</v>
          </cell>
          <cell r="B7082">
            <v>88721</v>
          </cell>
          <cell r="C7082">
            <v>13664</v>
          </cell>
          <cell r="D7082">
            <v>0</v>
          </cell>
          <cell r="E7082">
            <v>4666</v>
          </cell>
          <cell r="F7082">
            <v>0</v>
          </cell>
          <cell r="G7082" t="str">
            <v>4666_6847985501dfd1f58a81afbd08b98b49</v>
          </cell>
          <cell r="H7082" t="str">
            <v>IMG_20170805_201231.jpg</v>
          </cell>
          <cell r="I7082">
            <v>4315</v>
          </cell>
          <cell r="K7082" t="str">
            <v>jpg</v>
          </cell>
          <cell r="L7082" t="str">
            <v>image/jpeg</v>
          </cell>
          <cell r="M7082">
            <v>3356954</v>
          </cell>
          <cell r="N7082">
            <v>1502870050</v>
          </cell>
          <cell r="O7082">
            <v>0</v>
          </cell>
        </row>
        <row r="7083">
          <cell r="A7083">
            <v>8972</v>
          </cell>
          <cell r="B7083">
            <v>88741</v>
          </cell>
          <cell r="C7083">
            <v>13657</v>
          </cell>
          <cell r="D7083">
            <v>0</v>
          </cell>
          <cell r="E7083">
            <v>800</v>
          </cell>
          <cell r="F7083">
            <v>0</v>
          </cell>
          <cell r="G7083" t="str">
            <v>800_eca9755172f32558821d627264ea7ed1</v>
          </cell>
          <cell r="H7083" t="str">
            <v>20170811_203556.jpg</v>
          </cell>
          <cell r="I7083">
            <v>2074</v>
          </cell>
          <cell r="K7083" t="str">
            <v>jpg</v>
          </cell>
          <cell r="L7083" t="str">
            <v>image/jpeg</v>
          </cell>
          <cell r="M7083">
            <v>201783</v>
          </cell>
          <cell r="N7083">
            <v>1502906684</v>
          </cell>
          <cell r="O7083">
            <v>0</v>
          </cell>
        </row>
        <row r="7084">
          <cell r="A7084">
            <v>8973</v>
          </cell>
          <cell r="B7084">
            <v>88759</v>
          </cell>
          <cell r="C7084">
            <v>13657</v>
          </cell>
          <cell r="D7084">
            <v>0</v>
          </cell>
          <cell r="E7084">
            <v>2450</v>
          </cell>
          <cell r="F7084">
            <v>0</v>
          </cell>
          <cell r="G7084" t="str">
            <v>2450_0919852b0a2d5cf0f1214396c237ecbd</v>
          </cell>
          <cell r="H7084" t="str">
            <v>image.jpeg</v>
          </cell>
          <cell r="I7084">
            <v>2028</v>
          </cell>
          <cell r="J7084" t="str">
            <v>Studio set up</v>
          </cell>
          <cell r="K7084" t="str">
            <v>jpeg</v>
          </cell>
          <cell r="L7084" t="str">
            <v>image/jpeg</v>
          </cell>
          <cell r="M7084">
            <v>6468189</v>
          </cell>
          <cell r="N7084">
            <v>1502950386</v>
          </cell>
          <cell r="O7084">
            <v>0</v>
          </cell>
        </row>
        <row r="7085">
          <cell r="A7085">
            <v>8974</v>
          </cell>
          <cell r="B7085">
            <v>88759</v>
          </cell>
          <cell r="C7085">
            <v>13657</v>
          </cell>
          <cell r="D7085">
            <v>0</v>
          </cell>
          <cell r="E7085">
            <v>2450</v>
          </cell>
          <cell r="F7085">
            <v>0</v>
          </cell>
          <cell r="G7085" t="str">
            <v>2450_c47d38bd88c6f0266b015bd9027d6beb</v>
          </cell>
          <cell r="H7085" t="str">
            <v>image.jpeg</v>
          </cell>
          <cell r="I7085">
            <v>2028</v>
          </cell>
          <cell r="J7085" t="str">
            <v>Live set up</v>
          </cell>
          <cell r="K7085" t="str">
            <v>jpeg</v>
          </cell>
          <cell r="L7085" t="str">
            <v>image/jpeg</v>
          </cell>
          <cell r="M7085">
            <v>7271089</v>
          </cell>
          <cell r="N7085">
            <v>1502950386</v>
          </cell>
          <cell r="O7085">
            <v>0</v>
          </cell>
        </row>
        <row r="7086">
          <cell r="A7086">
            <v>8975</v>
          </cell>
          <cell r="B7086">
            <v>88774</v>
          </cell>
          <cell r="C7086">
            <v>13586</v>
          </cell>
          <cell r="D7086">
            <v>0</v>
          </cell>
          <cell r="E7086">
            <v>9151</v>
          </cell>
          <cell r="F7086">
            <v>0</v>
          </cell>
          <cell r="G7086" t="str">
            <v>9151_f7ef32b5fc385948585058f9e4d93d7a</v>
          </cell>
          <cell r="H7086" t="str">
            <v>Img_8128.jpg</v>
          </cell>
          <cell r="I7086">
            <v>2207</v>
          </cell>
          <cell r="J7086" t="str">
            <v>disconnected plug</v>
          </cell>
          <cell r="K7086" t="str">
            <v>jpg</v>
          </cell>
          <cell r="L7086" t="str">
            <v>image/jpeg</v>
          </cell>
          <cell r="M7086">
            <v>1629900</v>
          </cell>
          <cell r="N7086">
            <v>1502977286</v>
          </cell>
          <cell r="O7086">
            <v>0</v>
          </cell>
        </row>
        <row r="7087">
          <cell r="A7087">
            <v>8976</v>
          </cell>
          <cell r="B7087">
            <v>5910</v>
          </cell>
          <cell r="C7087">
            <v>0</v>
          </cell>
          <cell r="D7087">
            <v>1</v>
          </cell>
          <cell r="E7087">
            <v>20081</v>
          </cell>
          <cell r="F7087">
            <v>0</v>
          </cell>
          <cell r="G7087" t="str">
            <v>20081_82a98b72816a1f078c36ae022e6cee7a</v>
          </cell>
          <cell r="H7087" t="str">
            <v>bundle-Novation.zip</v>
          </cell>
          <cell r="I7087">
            <v>2</v>
          </cell>
          <cell r="K7087" t="str">
            <v>zip</v>
          </cell>
          <cell r="L7087" t="str">
            <v>application/octet-stream</v>
          </cell>
          <cell r="M7087">
            <v>599666</v>
          </cell>
          <cell r="N7087">
            <v>1503127993</v>
          </cell>
          <cell r="O7087">
            <v>0</v>
          </cell>
        </row>
        <row r="7088">
          <cell r="A7088">
            <v>8977</v>
          </cell>
          <cell r="B7088">
            <v>5912</v>
          </cell>
          <cell r="C7088">
            <v>0</v>
          </cell>
          <cell r="D7088">
            <v>1</v>
          </cell>
          <cell r="E7088">
            <v>20081</v>
          </cell>
          <cell r="F7088">
            <v>0</v>
          </cell>
          <cell r="G7088" t="str">
            <v>20081_e78a230401a5e6cbdc0fbfb1163446f6</v>
          </cell>
          <cell r="H7088" t="str">
            <v>Antares.mp3</v>
          </cell>
          <cell r="I7088">
            <v>2</v>
          </cell>
          <cell r="K7088" t="str">
            <v>mp3</v>
          </cell>
          <cell r="L7088" t="str">
            <v>audio/mpeg</v>
          </cell>
          <cell r="M7088">
            <v>5820300</v>
          </cell>
          <cell r="N7088">
            <v>1503130544</v>
          </cell>
          <cell r="O7088">
            <v>0</v>
          </cell>
        </row>
        <row r="7089">
          <cell r="A7089">
            <v>8978</v>
          </cell>
          <cell r="B7089">
            <v>5912</v>
          </cell>
          <cell r="C7089">
            <v>0</v>
          </cell>
          <cell r="D7089">
            <v>1</v>
          </cell>
          <cell r="E7089">
            <v>20081</v>
          </cell>
          <cell r="F7089">
            <v>0</v>
          </cell>
          <cell r="G7089" t="str">
            <v>20081_ede1caa41a5dc66635287e1b8d4002b8</v>
          </cell>
          <cell r="H7089" t="str">
            <v>New Horizons.mp3</v>
          </cell>
          <cell r="I7089">
            <v>1</v>
          </cell>
          <cell r="K7089" t="str">
            <v>mp3</v>
          </cell>
          <cell r="L7089" t="str">
            <v>audio/mpeg</v>
          </cell>
          <cell r="M7089">
            <v>2378232</v>
          </cell>
          <cell r="N7089">
            <v>1503130694</v>
          </cell>
          <cell r="O7089">
            <v>0</v>
          </cell>
        </row>
        <row r="7090">
          <cell r="A7090">
            <v>8979</v>
          </cell>
          <cell r="B7090">
            <v>88892</v>
          </cell>
          <cell r="C7090">
            <v>13657</v>
          </cell>
          <cell r="D7090">
            <v>0</v>
          </cell>
          <cell r="E7090">
            <v>2450</v>
          </cell>
          <cell r="F7090">
            <v>0</v>
          </cell>
          <cell r="G7090" t="str">
            <v>2450_ea7833e634f5f9496ef537d116ef98e6</v>
          </cell>
          <cell r="H7090" t="str">
            <v>image.jpeg</v>
          </cell>
          <cell r="I7090">
            <v>903</v>
          </cell>
          <cell r="J7090" t="str">
            <v>Bar for the K&amp;amp;M laptop stand</v>
          </cell>
          <cell r="K7090" t="str">
            <v>jpeg</v>
          </cell>
          <cell r="L7090" t="str">
            <v>image/jpeg</v>
          </cell>
          <cell r="M7090">
            <v>816507</v>
          </cell>
          <cell r="N7090">
            <v>1503195877</v>
          </cell>
          <cell r="O7090">
            <v>0</v>
          </cell>
        </row>
        <row r="7091">
          <cell r="A7091">
            <v>8980</v>
          </cell>
          <cell r="B7091">
            <v>88892</v>
          </cell>
          <cell r="C7091">
            <v>13657</v>
          </cell>
          <cell r="D7091">
            <v>0</v>
          </cell>
          <cell r="E7091">
            <v>2450</v>
          </cell>
          <cell r="F7091">
            <v>0</v>
          </cell>
          <cell r="G7091" t="str">
            <v>2450_16d5ca7e4b954273bc7b12dc24368629</v>
          </cell>
          <cell r="H7091" t="str">
            <v>image.jpeg</v>
          </cell>
          <cell r="I7091">
            <v>903</v>
          </cell>
          <cell r="J7091" t="str">
            <v>Closer look</v>
          </cell>
          <cell r="K7091" t="str">
            <v>jpeg</v>
          </cell>
          <cell r="L7091" t="str">
            <v>image/jpeg</v>
          </cell>
          <cell r="M7091">
            <v>752139</v>
          </cell>
          <cell r="N7091">
            <v>1503195877</v>
          </cell>
          <cell r="O7091">
            <v>0</v>
          </cell>
        </row>
        <row r="7092">
          <cell r="A7092">
            <v>8981</v>
          </cell>
          <cell r="B7092">
            <v>88892</v>
          </cell>
          <cell r="C7092">
            <v>13657</v>
          </cell>
          <cell r="D7092">
            <v>0</v>
          </cell>
          <cell r="E7092">
            <v>2450</v>
          </cell>
          <cell r="F7092">
            <v>0</v>
          </cell>
          <cell r="G7092" t="str">
            <v>2450_2f60b57a902e1082b6f5dc658db5304c</v>
          </cell>
          <cell r="H7092" t="str">
            <v>image.jpeg</v>
          </cell>
          <cell r="I7092">
            <v>903</v>
          </cell>
          <cell r="J7092" t="str">
            <v>Same one</v>
          </cell>
          <cell r="K7092" t="str">
            <v>jpeg</v>
          </cell>
          <cell r="L7092" t="str">
            <v>image/jpeg</v>
          </cell>
          <cell r="M7092">
            <v>677056</v>
          </cell>
          <cell r="N7092">
            <v>1503195877</v>
          </cell>
          <cell r="O7092">
            <v>0</v>
          </cell>
        </row>
        <row r="7093">
          <cell r="A7093">
            <v>8982</v>
          </cell>
          <cell r="B7093">
            <v>88892</v>
          </cell>
          <cell r="C7093">
            <v>13657</v>
          </cell>
          <cell r="D7093">
            <v>0</v>
          </cell>
          <cell r="E7093">
            <v>2450</v>
          </cell>
          <cell r="F7093">
            <v>0</v>
          </cell>
          <cell r="G7093" t="str">
            <v>2450_b7d34a914355991aab2205bdaec8fbbc</v>
          </cell>
          <cell r="H7093" t="str">
            <v>image.jpeg</v>
          </cell>
          <cell r="I7093">
            <v>903</v>
          </cell>
          <cell r="K7093" t="str">
            <v>jpeg</v>
          </cell>
          <cell r="L7093" t="str">
            <v>image/jpeg</v>
          </cell>
          <cell r="M7093">
            <v>663394</v>
          </cell>
          <cell r="N7093">
            <v>1503195877</v>
          </cell>
          <cell r="O7093">
            <v>0</v>
          </cell>
        </row>
        <row r="7094">
          <cell r="A7094">
            <v>8983</v>
          </cell>
          <cell r="B7094">
            <v>88892</v>
          </cell>
          <cell r="C7094">
            <v>13657</v>
          </cell>
          <cell r="D7094">
            <v>0</v>
          </cell>
          <cell r="E7094">
            <v>2450</v>
          </cell>
          <cell r="F7094">
            <v>0</v>
          </cell>
          <cell r="G7094" t="str">
            <v>2450_3eaf6f34e59f5ee560f94240eaa5f561</v>
          </cell>
          <cell r="H7094" t="str">
            <v>image.jpeg</v>
          </cell>
          <cell r="I7094">
            <v>903</v>
          </cell>
          <cell r="K7094" t="str">
            <v>jpeg</v>
          </cell>
          <cell r="L7094" t="str">
            <v>image/jpeg</v>
          </cell>
          <cell r="M7094">
            <v>806848</v>
          </cell>
          <cell r="N7094">
            <v>1503196479</v>
          </cell>
          <cell r="O7094">
            <v>0</v>
          </cell>
        </row>
        <row r="7095">
          <cell r="A7095">
            <v>8984</v>
          </cell>
          <cell r="B7095">
            <v>88892</v>
          </cell>
          <cell r="C7095">
            <v>13657</v>
          </cell>
          <cell r="D7095">
            <v>0</v>
          </cell>
          <cell r="E7095">
            <v>2450</v>
          </cell>
          <cell r="F7095">
            <v>0</v>
          </cell>
          <cell r="G7095" t="str">
            <v>2450_5f2aa93e921c685786d66a58f66a3617</v>
          </cell>
          <cell r="H7095" t="str">
            <v>image.jpeg</v>
          </cell>
          <cell r="I7095">
            <v>903</v>
          </cell>
          <cell r="K7095" t="str">
            <v>jpeg</v>
          </cell>
          <cell r="L7095" t="str">
            <v>image/jpeg</v>
          </cell>
          <cell r="M7095">
            <v>518819</v>
          </cell>
          <cell r="N7095">
            <v>1503196479</v>
          </cell>
          <cell r="O7095">
            <v>0</v>
          </cell>
        </row>
        <row r="7096">
          <cell r="A7096">
            <v>8985</v>
          </cell>
          <cell r="B7096">
            <v>88892</v>
          </cell>
          <cell r="C7096">
            <v>13657</v>
          </cell>
          <cell r="D7096">
            <v>0</v>
          </cell>
          <cell r="E7096">
            <v>2450</v>
          </cell>
          <cell r="F7096">
            <v>0</v>
          </cell>
          <cell r="G7096" t="str">
            <v>2450_b697ea28b16babf7e18d75f70cb7435e</v>
          </cell>
          <cell r="H7096" t="str">
            <v>image.jpeg</v>
          </cell>
          <cell r="I7096">
            <v>903</v>
          </cell>
          <cell r="J7096" t="str">
            <v>Laptop on K&amp;amp;M lateral stand attached to the vertical leg of the second tier</v>
          </cell>
          <cell r="K7096" t="str">
            <v>jpeg</v>
          </cell>
          <cell r="L7096" t="str">
            <v>image/jpeg</v>
          </cell>
          <cell r="M7096">
            <v>301786</v>
          </cell>
          <cell r="N7096">
            <v>1503196770</v>
          </cell>
          <cell r="O7096">
            <v>0</v>
          </cell>
        </row>
        <row r="7097">
          <cell r="A7097">
            <v>8986</v>
          </cell>
          <cell r="B7097">
            <v>88892</v>
          </cell>
          <cell r="C7097">
            <v>13657</v>
          </cell>
          <cell r="D7097">
            <v>0</v>
          </cell>
          <cell r="E7097">
            <v>2450</v>
          </cell>
          <cell r="F7097">
            <v>0</v>
          </cell>
          <cell r="G7097" t="str">
            <v>2450_a9cafb598140f11ce87f418061aec696</v>
          </cell>
          <cell r="H7097" t="str">
            <v>image.jpeg</v>
          </cell>
          <cell r="I7097">
            <v>903</v>
          </cell>
          <cell r="K7097" t="str">
            <v>jpeg</v>
          </cell>
          <cell r="L7097" t="str">
            <v>image/jpeg</v>
          </cell>
          <cell r="M7097">
            <v>516694</v>
          </cell>
          <cell r="N7097">
            <v>1503196939</v>
          </cell>
          <cell r="O7097">
            <v>0</v>
          </cell>
        </row>
        <row r="7098">
          <cell r="A7098">
            <v>8987</v>
          </cell>
          <cell r="B7098">
            <v>88892</v>
          </cell>
          <cell r="C7098">
            <v>13657</v>
          </cell>
          <cell r="D7098">
            <v>0</v>
          </cell>
          <cell r="E7098">
            <v>2450</v>
          </cell>
          <cell r="F7098">
            <v>0</v>
          </cell>
          <cell r="G7098" t="str">
            <v>2450_a152cd1e5d6199ad81e0c35aa127a45f</v>
          </cell>
          <cell r="H7098" t="str">
            <v>image.jpeg</v>
          </cell>
          <cell r="I7098">
            <v>903</v>
          </cell>
          <cell r="K7098" t="str">
            <v>jpeg</v>
          </cell>
          <cell r="L7098" t="str">
            <v>image/jpeg</v>
          </cell>
          <cell r="M7098">
            <v>480016</v>
          </cell>
          <cell r="N7098">
            <v>1503196939</v>
          </cell>
          <cell r="O7098">
            <v>0</v>
          </cell>
        </row>
        <row r="7099">
          <cell r="A7099">
            <v>8988</v>
          </cell>
          <cell r="B7099">
            <v>88892</v>
          </cell>
          <cell r="C7099">
            <v>13657</v>
          </cell>
          <cell r="D7099">
            <v>0</v>
          </cell>
          <cell r="E7099">
            <v>2450</v>
          </cell>
          <cell r="F7099">
            <v>0</v>
          </cell>
          <cell r="G7099" t="str">
            <v>2450_8737cb0416364610ea7ec9b36d7f7565</v>
          </cell>
          <cell r="H7099" t="str">
            <v>image.jpeg</v>
          </cell>
          <cell r="I7099">
            <v>903</v>
          </cell>
          <cell r="K7099" t="str">
            <v>jpeg</v>
          </cell>
          <cell r="L7099" t="str">
            <v>image/jpeg</v>
          </cell>
          <cell r="M7099">
            <v>514452</v>
          </cell>
          <cell r="N7099">
            <v>1503196939</v>
          </cell>
          <cell r="O7099">
            <v>0</v>
          </cell>
        </row>
        <row r="7100">
          <cell r="A7100">
            <v>8993</v>
          </cell>
          <cell r="B7100">
            <v>88913</v>
          </cell>
          <cell r="C7100">
            <v>13662</v>
          </cell>
          <cell r="D7100">
            <v>0</v>
          </cell>
          <cell r="E7100">
            <v>20081</v>
          </cell>
          <cell r="F7100">
            <v>0</v>
          </cell>
          <cell r="G7100" t="str">
            <v>20081_b7e4e893752e41ddc35cecea6af72895</v>
          </cell>
          <cell r="H7100" t="str">
            <v>Rhodes 1.nlas</v>
          </cell>
          <cell r="I7100">
            <v>75</v>
          </cell>
          <cell r="K7100" t="str">
            <v>nlas</v>
          </cell>
          <cell r="L7100" t="str">
            <v>application/octet-stream</v>
          </cell>
          <cell r="M7100">
            <v>123</v>
          </cell>
          <cell r="N7100">
            <v>1503249272</v>
          </cell>
          <cell r="O7100">
            <v>0</v>
          </cell>
        </row>
        <row r="7101">
          <cell r="A7101">
            <v>8994</v>
          </cell>
          <cell r="B7101">
            <v>88913</v>
          </cell>
          <cell r="C7101">
            <v>13662</v>
          </cell>
          <cell r="D7101">
            <v>0</v>
          </cell>
          <cell r="E7101">
            <v>20081</v>
          </cell>
          <cell r="F7101">
            <v>0</v>
          </cell>
          <cell r="G7101" t="str">
            <v>20081_97425f68250e98c1973dd55f6a056204</v>
          </cell>
          <cell r="H7101" t="str">
            <v>Rhodes 2.nlas</v>
          </cell>
          <cell r="I7101">
            <v>80</v>
          </cell>
          <cell r="K7101" t="str">
            <v>nlas</v>
          </cell>
          <cell r="L7101" t="str">
            <v>application/octet-stream</v>
          </cell>
          <cell r="M7101">
            <v>123</v>
          </cell>
          <cell r="N7101">
            <v>1503249340</v>
          </cell>
          <cell r="O7101">
            <v>0</v>
          </cell>
        </row>
        <row r="7102">
          <cell r="A7102">
            <v>8995</v>
          </cell>
          <cell r="B7102">
            <v>88914</v>
          </cell>
          <cell r="C7102">
            <v>13685</v>
          </cell>
          <cell r="D7102">
            <v>0</v>
          </cell>
          <cell r="E7102">
            <v>20081</v>
          </cell>
          <cell r="F7102">
            <v>0</v>
          </cell>
          <cell r="G7102" t="str">
            <v>20081_73e5e97226b61eb2e43c8a90433123ca</v>
          </cell>
          <cell r="H7102" t="str">
            <v>Moog Lead.nlas</v>
          </cell>
          <cell r="I7102">
            <v>115</v>
          </cell>
          <cell r="K7102" t="str">
            <v>nlas</v>
          </cell>
          <cell r="L7102" t="str">
            <v>application/octet-stream</v>
          </cell>
          <cell r="M7102">
            <v>123</v>
          </cell>
          <cell r="N7102">
            <v>1503249513</v>
          </cell>
          <cell r="O7102">
            <v>0</v>
          </cell>
        </row>
        <row r="7103">
          <cell r="A7103">
            <v>8996</v>
          </cell>
          <cell r="B7103">
            <v>88914</v>
          </cell>
          <cell r="C7103">
            <v>13685</v>
          </cell>
          <cell r="D7103">
            <v>0</v>
          </cell>
          <cell r="E7103">
            <v>20081</v>
          </cell>
          <cell r="F7103">
            <v>0</v>
          </cell>
          <cell r="G7103" t="str">
            <v>20081_b97ef15dcb96e4ba06ee8a84a4838dda</v>
          </cell>
          <cell r="H7103" t="str">
            <v>Warm Lead.nlas</v>
          </cell>
          <cell r="I7103">
            <v>127</v>
          </cell>
          <cell r="K7103" t="str">
            <v>nlas</v>
          </cell>
          <cell r="L7103" t="str">
            <v>application/octet-stream</v>
          </cell>
          <cell r="M7103">
            <v>123</v>
          </cell>
          <cell r="N7103">
            <v>1503249523</v>
          </cell>
          <cell r="O7103">
            <v>0</v>
          </cell>
        </row>
        <row r="7104">
          <cell r="A7104">
            <v>8997</v>
          </cell>
          <cell r="B7104">
            <v>88971</v>
          </cell>
          <cell r="C7104">
            <v>13686</v>
          </cell>
          <cell r="D7104">
            <v>0</v>
          </cell>
          <cell r="E7104">
            <v>16459</v>
          </cell>
          <cell r="F7104">
            <v>0</v>
          </cell>
          <cell r="G7104" t="str">
            <v>16459_7628fbd3603a65a6f2474c3905fe352a</v>
          </cell>
          <cell r="H7104" t="str">
            <v>Captura de Tela 2017-08-21 Ã s 21.52.01.png</v>
          </cell>
          <cell r="I7104">
            <v>915</v>
          </cell>
          <cell r="K7104" t="str">
            <v>png</v>
          </cell>
          <cell r="L7104" t="str">
            <v>image/png</v>
          </cell>
          <cell r="M7104">
            <v>363650</v>
          </cell>
          <cell r="N7104">
            <v>1503363176</v>
          </cell>
          <cell r="O7104">
            <v>0</v>
          </cell>
        </row>
        <row r="7105">
          <cell r="A7105">
            <v>8998</v>
          </cell>
          <cell r="B7105">
            <v>88993</v>
          </cell>
          <cell r="C7105">
            <v>13696</v>
          </cell>
          <cell r="D7105">
            <v>0</v>
          </cell>
          <cell r="E7105">
            <v>8129</v>
          </cell>
          <cell r="F7105">
            <v>0</v>
          </cell>
          <cell r="G7105" t="str">
            <v>8129_fbb39a874a16c0e08863a49ca3fc2b7f</v>
          </cell>
          <cell r="H7105" t="str">
            <v>Screenshot 2017-08-22 23.12.43.png</v>
          </cell>
          <cell r="I7105">
            <v>1322</v>
          </cell>
          <cell r="J7105" t="str">
            <v>NS2 - Wrong section</v>
          </cell>
          <cell r="K7105" t="str">
            <v>png</v>
          </cell>
          <cell r="L7105" t="str">
            <v>image/png</v>
          </cell>
          <cell r="M7105">
            <v>26040</v>
          </cell>
          <cell r="N7105">
            <v>1503436410</v>
          </cell>
          <cell r="O7105">
            <v>0</v>
          </cell>
        </row>
        <row r="7106">
          <cell r="A7106">
            <v>8999</v>
          </cell>
          <cell r="B7106">
            <v>88993</v>
          </cell>
          <cell r="C7106">
            <v>13696</v>
          </cell>
          <cell r="D7106">
            <v>0</v>
          </cell>
          <cell r="E7106">
            <v>8129</v>
          </cell>
          <cell r="F7106">
            <v>0</v>
          </cell>
          <cell r="G7106" t="str">
            <v>8129_1ac940975b469b2e8c48bd6ddd3fb025</v>
          </cell>
          <cell r="H7106" t="str">
            <v>Screenshot 2017-08-22 23.18.26.png</v>
          </cell>
          <cell r="I7106">
            <v>1322</v>
          </cell>
          <cell r="J7106" t="str">
            <v>NS2 - Piano section</v>
          </cell>
          <cell r="K7106" t="str">
            <v>png</v>
          </cell>
          <cell r="L7106" t="str">
            <v>image/png</v>
          </cell>
          <cell r="M7106">
            <v>63880</v>
          </cell>
          <cell r="N7106">
            <v>1503436747</v>
          </cell>
          <cell r="O7106">
            <v>0</v>
          </cell>
        </row>
        <row r="7107">
          <cell r="A7107">
            <v>9000</v>
          </cell>
          <cell r="B7107">
            <v>5924</v>
          </cell>
          <cell r="C7107">
            <v>0</v>
          </cell>
          <cell r="D7107">
            <v>1</v>
          </cell>
          <cell r="E7107">
            <v>14141</v>
          </cell>
          <cell r="F7107">
            <v>0</v>
          </cell>
          <cell r="G7107" t="str">
            <v>14141_807a881894f2fabf28492973167bce3e</v>
          </cell>
          <cell r="H7107" t="str">
            <v>EPiano CRISS.nlas</v>
          </cell>
          <cell r="I7107">
            <v>1</v>
          </cell>
          <cell r="K7107" t="str">
            <v>nlas</v>
          </cell>
          <cell r="L7107" t="str">
            <v>application/octet-stream</v>
          </cell>
          <cell r="M7107">
            <v>123</v>
          </cell>
          <cell r="N7107">
            <v>1503660603</v>
          </cell>
          <cell r="O7107">
            <v>0</v>
          </cell>
        </row>
        <row r="7108">
          <cell r="A7108">
            <v>9001</v>
          </cell>
          <cell r="B7108">
            <v>5929</v>
          </cell>
          <cell r="C7108">
            <v>0</v>
          </cell>
          <cell r="D7108">
            <v>1</v>
          </cell>
          <cell r="E7108">
            <v>20081</v>
          </cell>
          <cell r="F7108">
            <v>0</v>
          </cell>
          <cell r="G7108" t="str">
            <v>20081_04cbf4e8c2d3faa18c1082b253dc3d50</v>
          </cell>
          <cell r="H7108" t="str">
            <v>EPiano CRISS#1.nlas</v>
          </cell>
          <cell r="I7108">
            <v>1</v>
          </cell>
          <cell r="K7108" t="str">
            <v>nlas</v>
          </cell>
          <cell r="L7108" t="str">
            <v>application/octet-stream</v>
          </cell>
          <cell r="M7108">
            <v>123</v>
          </cell>
          <cell r="N7108">
            <v>1503695061</v>
          </cell>
          <cell r="O7108">
            <v>0</v>
          </cell>
        </row>
        <row r="7109">
          <cell r="A7109">
            <v>9002</v>
          </cell>
          <cell r="B7109">
            <v>5930</v>
          </cell>
          <cell r="C7109">
            <v>0</v>
          </cell>
          <cell r="D7109">
            <v>1</v>
          </cell>
          <cell r="E7109">
            <v>14141</v>
          </cell>
          <cell r="F7109">
            <v>0</v>
          </cell>
          <cell r="G7109" t="str">
            <v>14141_d9ebe4926994a51eff3f7b0206633827</v>
          </cell>
          <cell r="H7109" t="str">
            <v>Stage EPiano CR.nlap</v>
          </cell>
          <cell r="I7109">
            <v>1</v>
          </cell>
          <cell r="K7109" t="str">
            <v>nlap</v>
          </cell>
          <cell r="L7109" t="str">
            <v>application/octet-stream</v>
          </cell>
          <cell r="M7109">
            <v>427</v>
          </cell>
          <cell r="N7109">
            <v>1503739924</v>
          </cell>
          <cell r="O7109">
            <v>0</v>
          </cell>
        </row>
        <row r="7110">
          <cell r="A7110">
            <v>9003</v>
          </cell>
          <cell r="B7110">
            <v>89190</v>
          </cell>
          <cell r="C7110">
            <v>13723</v>
          </cell>
          <cell r="D7110">
            <v>0</v>
          </cell>
          <cell r="E7110">
            <v>20489</v>
          </cell>
          <cell r="F7110">
            <v>0</v>
          </cell>
          <cell r="G7110" t="str">
            <v>20489_64e0fd088aa2349cea5443de982c56ce</v>
          </cell>
          <cell r="H7110" t="str">
            <v>Captura de Tela 2017-08-27 aÌ€s 10.01.20.png</v>
          </cell>
          <cell r="I7110">
            <v>709</v>
          </cell>
          <cell r="K7110" t="str">
            <v>png</v>
          </cell>
          <cell r="L7110" t="str">
            <v>image/png</v>
          </cell>
          <cell r="M7110">
            <v>821133</v>
          </cell>
          <cell r="N7110">
            <v>1503839708</v>
          </cell>
          <cell r="O7110">
            <v>0</v>
          </cell>
        </row>
        <row r="7111">
          <cell r="A7111">
            <v>9004</v>
          </cell>
          <cell r="B7111">
            <v>89190</v>
          </cell>
          <cell r="C7111">
            <v>13723</v>
          </cell>
          <cell r="D7111">
            <v>0</v>
          </cell>
          <cell r="E7111">
            <v>20489</v>
          </cell>
          <cell r="F7111">
            <v>0</v>
          </cell>
          <cell r="G7111" t="str">
            <v>20489_a857c57029ec2e2065ffcb9ca90d1006</v>
          </cell>
          <cell r="H7111" t="str">
            <v>Captura de Tela 2017-08-27 aÌ€s 10.03.44.png</v>
          </cell>
          <cell r="I7111">
            <v>709</v>
          </cell>
          <cell r="K7111" t="str">
            <v>png</v>
          </cell>
          <cell r="L7111" t="str">
            <v>image/png</v>
          </cell>
          <cell r="M7111">
            <v>816451</v>
          </cell>
          <cell r="N7111">
            <v>1503839708</v>
          </cell>
          <cell r="O7111">
            <v>0</v>
          </cell>
        </row>
        <row r="7112">
          <cell r="A7112">
            <v>9065</v>
          </cell>
          <cell r="B7112">
            <v>89800</v>
          </cell>
          <cell r="C7112">
            <v>1770</v>
          </cell>
          <cell r="D7112">
            <v>0</v>
          </cell>
          <cell r="E7112">
            <v>19040</v>
          </cell>
          <cell r="F7112">
            <v>0</v>
          </cell>
          <cell r="G7112" t="str">
            <v>19040_71034d49ebd7d06f70f4aa6d1be69db3</v>
          </cell>
          <cell r="H7112" t="str">
            <v>IMG_2052.JPG</v>
          </cell>
          <cell r="I7112">
            <v>904</v>
          </cell>
          <cell r="K7112" t="str">
            <v>jpg</v>
          </cell>
          <cell r="L7112" t="str">
            <v>image/jpeg</v>
          </cell>
          <cell r="M7112">
            <v>1664382</v>
          </cell>
          <cell r="N7112">
            <v>1505132591</v>
          </cell>
          <cell r="O7112">
            <v>0</v>
          </cell>
        </row>
        <row r="7113">
          <cell r="A7113">
            <v>9063</v>
          </cell>
          <cell r="B7113">
            <v>89794</v>
          </cell>
          <cell r="C7113">
            <v>13798</v>
          </cell>
          <cell r="D7113">
            <v>0</v>
          </cell>
          <cell r="E7113">
            <v>20787</v>
          </cell>
          <cell r="F7113">
            <v>0</v>
          </cell>
          <cell r="G7113" t="str">
            <v>20787_ff2be7436cac7311b1241143f24eb7d3</v>
          </cell>
          <cell r="H7113" t="str">
            <v>196C2CBB-D54F-428F-A04A-A8DE82440504.JPG</v>
          </cell>
          <cell r="I7113">
            <v>1847</v>
          </cell>
          <cell r="K7113" t="str">
            <v>jpg</v>
          </cell>
          <cell r="L7113" t="str">
            <v>image/jpeg</v>
          </cell>
          <cell r="M7113">
            <v>3817291</v>
          </cell>
          <cell r="N7113">
            <v>1505120182</v>
          </cell>
          <cell r="O7113">
            <v>0</v>
          </cell>
        </row>
        <row r="7114">
          <cell r="A7114">
            <v>9064</v>
          </cell>
          <cell r="B7114">
            <v>89794</v>
          </cell>
          <cell r="C7114">
            <v>13798</v>
          </cell>
          <cell r="D7114">
            <v>0</v>
          </cell>
          <cell r="E7114">
            <v>20787</v>
          </cell>
          <cell r="F7114">
            <v>0</v>
          </cell>
          <cell r="G7114" t="str">
            <v>20787_a35cc9a662938fb41038f33963ed58a6</v>
          </cell>
          <cell r="H7114" t="str">
            <v>DA101461-EF8F-47CD-AD5C-EAAEDB0849CC.JPG</v>
          </cell>
          <cell r="I7114">
            <v>1847</v>
          </cell>
          <cell r="K7114" t="str">
            <v>jpg</v>
          </cell>
          <cell r="L7114" t="str">
            <v>image/jpeg</v>
          </cell>
          <cell r="M7114">
            <v>3786216</v>
          </cell>
          <cell r="N7114">
            <v>1505120182</v>
          </cell>
          <cell r="O7114">
            <v>0</v>
          </cell>
        </row>
        <row r="7115">
          <cell r="A7115">
            <v>9062</v>
          </cell>
          <cell r="B7115">
            <v>89794</v>
          </cell>
          <cell r="C7115">
            <v>13798</v>
          </cell>
          <cell r="D7115">
            <v>0</v>
          </cell>
          <cell r="E7115">
            <v>20787</v>
          </cell>
          <cell r="F7115">
            <v>0</v>
          </cell>
          <cell r="G7115" t="str">
            <v>20787_d0eb29088c284978f8b5685c082f1d96</v>
          </cell>
          <cell r="H7115" t="str">
            <v>69D7B813-4903-439E-B85E-144F69F1FBF9.JPG</v>
          </cell>
          <cell r="I7115">
            <v>1847</v>
          </cell>
          <cell r="K7115" t="str">
            <v>jpg</v>
          </cell>
          <cell r="L7115" t="str">
            <v>image/jpeg</v>
          </cell>
          <cell r="M7115">
            <v>1444862</v>
          </cell>
          <cell r="N7115">
            <v>1505120182</v>
          </cell>
          <cell r="O7115">
            <v>0</v>
          </cell>
        </row>
        <row r="7116">
          <cell r="A7116">
            <v>9061</v>
          </cell>
          <cell r="B7116">
            <v>89793</v>
          </cell>
          <cell r="C7116">
            <v>13797</v>
          </cell>
          <cell r="D7116">
            <v>0</v>
          </cell>
          <cell r="E7116">
            <v>20787</v>
          </cell>
          <cell r="F7116">
            <v>0</v>
          </cell>
          <cell r="G7116" t="str">
            <v>20787_92d254761346481d7889c5635b7301dd</v>
          </cell>
          <cell r="H7116" t="str">
            <v>40A09B88-F665-4843-BBDF-13D0A453C667.JPG</v>
          </cell>
          <cell r="I7116">
            <v>1688</v>
          </cell>
          <cell r="K7116" t="str">
            <v>jpg</v>
          </cell>
          <cell r="L7116" t="str">
            <v>image/jpeg</v>
          </cell>
          <cell r="M7116">
            <v>3303192</v>
          </cell>
          <cell r="N7116">
            <v>1505120070</v>
          </cell>
          <cell r="O7116">
            <v>0</v>
          </cell>
        </row>
        <row r="7117">
          <cell r="A7117">
            <v>9059</v>
          </cell>
          <cell r="B7117">
            <v>89793</v>
          </cell>
          <cell r="C7117">
            <v>13797</v>
          </cell>
          <cell r="D7117">
            <v>0</v>
          </cell>
          <cell r="E7117">
            <v>20787</v>
          </cell>
          <cell r="F7117">
            <v>0</v>
          </cell>
          <cell r="G7117" t="str">
            <v>20787_4bce660b88168d812ce65cf3206b0f74</v>
          </cell>
          <cell r="H7117" t="str">
            <v>B2B14D14-8A6C-4BD3-AF13-1BD4EEA75675.JPG</v>
          </cell>
          <cell r="I7117">
            <v>1688</v>
          </cell>
          <cell r="K7117" t="str">
            <v>jpg</v>
          </cell>
          <cell r="L7117" t="str">
            <v>image/jpeg</v>
          </cell>
          <cell r="M7117">
            <v>2211344</v>
          </cell>
          <cell r="N7117">
            <v>1505120070</v>
          </cell>
          <cell r="O7117">
            <v>0</v>
          </cell>
        </row>
        <row r="7118">
          <cell r="A7118">
            <v>9060</v>
          </cell>
          <cell r="B7118">
            <v>89793</v>
          </cell>
          <cell r="C7118">
            <v>13797</v>
          </cell>
          <cell r="D7118">
            <v>0</v>
          </cell>
          <cell r="E7118">
            <v>20787</v>
          </cell>
          <cell r="F7118">
            <v>0</v>
          </cell>
          <cell r="G7118" t="str">
            <v>20787_7959aa7d1c33decbdf4f1d5fe9e780c8</v>
          </cell>
          <cell r="H7118" t="str">
            <v>4D374F3A-0C21-4474-8635-F509DAB3D4F3.JPG</v>
          </cell>
          <cell r="I7118">
            <v>1688</v>
          </cell>
          <cell r="K7118" t="str">
            <v>jpg</v>
          </cell>
          <cell r="L7118" t="str">
            <v>image/jpeg</v>
          </cell>
          <cell r="M7118">
            <v>2638237</v>
          </cell>
          <cell r="N7118">
            <v>1505120070</v>
          </cell>
          <cell r="O7118">
            <v>0</v>
          </cell>
        </row>
        <row r="7119">
          <cell r="A7119">
            <v>9058</v>
          </cell>
          <cell r="B7119">
            <v>89791</v>
          </cell>
          <cell r="C7119">
            <v>13796</v>
          </cell>
          <cell r="D7119">
            <v>0</v>
          </cell>
          <cell r="E7119">
            <v>20787</v>
          </cell>
          <cell r="F7119">
            <v>0</v>
          </cell>
          <cell r="G7119" t="str">
            <v>20787_d1f16cc8ba303b116c5dfbec3b41d459</v>
          </cell>
          <cell r="H7119" t="str">
            <v>6B26DD3F-F313-44B1-87B3-9F87C485D7A0.JPG</v>
          </cell>
          <cell r="I7119">
            <v>1584</v>
          </cell>
          <cell r="K7119" t="str">
            <v>jpg</v>
          </cell>
          <cell r="L7119" t="str">
            <v>image/jpeg</v>
          </cell>
          <cell r="M7119">
            <v>2756808</v>
          </cell>
          <cell r="N7119">
            <v>1505119120</v>
          </cell>
          <cell r="O7119">
            <v>0</v>
          </cell>
        </row>
        <row r="7120">
          <cell r="A7120">
            <v>9057</v>
          </cell>
          <cell r="B7120">
            <v>89791</v>
          </cell>
          <cell r="C7120">
            <v>13796</v>
          </cell>
          <cell r="D7120">
            <v>0</v>
          </cell>
          <cell r="E7120">
            <v>20787</v>
          </cell>
          <cell r="F7120">
            <v>0</v>
          </cell>
          <cell r="G7120" t="str">
            <v>20787_4190c17185e35970c7cf38ad64ab9bc4</v>
          </cell>
          <cell r="H7120" t="str">
            <v>4AD77964-8AF3-4CA3-B241-DFB087C7E707.JPG</v>
          </cell>
          <cell r="I7120">
            <v>1584</v>
          </cell>
          <cell r="K7120" t="str">
            <v>jpg</v>
          </cell>
          <cell r="L7120" t="str">
            <v>image/jpeg</v>
          </cell>
          <cell r="M7120">
            <v>1751194</v>
          </cell>
          <cell r="N7120">
            <v>1505119108</v>
          </cell>
          <cell r="O7120">
            <v>0</v>
          </cell>
        </row>
        <row r="7121">
          <cell r="A7121">
            <v>9016</v>
          </cell>
          <cell r="B7121">
            <v>89234</v>
          </cell>
          <cell r="C7121">
            <v>13731</v>
          </cell>
          <cell r="D7121">
            <v>0</v>
          </cell>
          <cell r="E7121">
            <v>19954</v>
          </cell>
          <cell r="F7121">
            <v>0</v>
          </cell>
          <cell r="G7121" t="str">
            <v>2_d8849c1b051563d97515c6df3dcaf815</v>
          </cell>
          <cell r="H7121" t="str">
            <v>NORD PIANO 3 FACTORY PROGRAM PRESETS.docx</v>
          </cell>
          <cell r="I7121">
            <v>118</v>
          </cell>
          <cell r="K7121" t="str">
            <v>docx</v>
          </cell>
          <cell r="L7121" t="str">
            <v>application/vnd.openxmlformats-officedocument.wordprocessingml.document</v>
          </cell>
          <cell r="M7121">
            <v>72957</v>
          </cell>
          <cell r="N7121">
            <v>1503947725</v>
          </cell>
          <cell r="O7121">
            <v>0</v>
          </cell>
        </row>
        <row r="7122">
          <cell r="A7122">
            <v>9017</v>
          </cell>
          <cell r="B7122">
            <v>89249</v>
          </cell>
          <cell r="C7122">
            <v>13734</v>
          </cell>
          <cell r="D7122">
            <v>0</v>
          </cell>
          <cell r="E7122">
            <v>20489</v>
          </cell>
          <cell r="F7122">
            <v>0</v>
          </cell>
          <cell r="G7122" t="str">
            <v>20489_781815eec98e3851d94c056eef475c83</v>
          </cell>
          <cell r="H7122" t="str">
            <v>Crystal Rhodes JD-800.nsmp</v>
          </cell>
          <cell r="I7122">
            <v>5069</v>
          </cell>
          <cell r="K7122" t="str">
            <v>nsmp</v>
          </cell>
          <cell r="L7122" t="str">
            <v>application/octet-stream</v>
          </cell>
          <cell r="M7122">
            <v>6539531</v>
          </cell>
          <cell r="N7122">
            <v>1503976099</v>
          </cell>
          <cell r="O7122">
            <v>0</v>
          </cell>
        </row>
        <row r="7123">
          <cell r="A7123">
            <v>9018</v>
          </cell>
          <cell r="B7123">
            <v>89264</v>
          </cell>
          <cell r="C7123">
            <v>13736</v>
          </cell>
          <cell r="D7123">
            <v>0</v>
          </cell>
          <cell r="E7123">
            <v>18284</v>
          </cell>
          <cell r="F7123">
            <v>0</v>
          </cell>
          <cell r="G7123" t="str">
            <v>18284_13e665ba1ddf15421fb19072d1d32a35</v>
          </cell>
          <cell r="H7123" t="str">
            <v>20170821_190015.jpg</v>
          </cell>
          <cell r="I7123">
            <v>528</v>
          </cell>
          <cell r="J7123" t="str">
            <v>Nord Stage EX88 with Doepfer R2M ribbon controller</v>
          </cell>
          <cell r="K7123" t="str">
            <v>jpg</v>
          </cell>
          <cell r="L7123" t="str">
            <v>image/jpeg</v>
          </cell>
          <cell r="M7123">
            <v>357569</v>
          </cell>
          <cell r="N7123">
            <v>1504028405</v>
          </cell>
          <cell r="O7123">
            <v>0</v>
          </cell>
        </row>
        <row r="7124">
          <cell r="A7124">
            <v>9019</v>
          </cell>
          <cell r="B7124">
            <v>89264</v>
          </cell>
          <cell r="C7124">
            <v>13736</v>
          </cell>
          <cell r="D7124">
            <v>0</v>
          </cell>
          <cell r="E7124">
            <v>18284</v>
          </cell>
          <cell r="F7124">
            <v>0</v>
          </cell>
          <cell r="G7124" t="str">
            <v>18284_f6e7f7fb558028d81035c5c9dd3183f5</v>
          </cell>
          <cell r="H7124" t="str">
            <v>20170825_143033.jpg</v>
          </cell>
          <cell r="I7124">
            <v>528</v>
          </cell>
          <cell r="K7124" t="str">
            <v>jpg</v>
          </cell>
          <cell r="L7124" t="str">
            <v>image/jpeg</v>
          </cell>
          <cell r="M7124">
            <v>386290</v>
          </cell>
          <cell r="N7124">
            <v>1504028545</v>
          </cell>
          <cell r="O7124">
            <v>0</v>
          </cell>
        </row>
        <row r="7125">
          <cell r="A7125">
            <v>9020</v>
          </cell>
          <cell r="B7125">
            <v>89265</v>
          </cell>
          <cell r="C7125">
            <v>13680</v>
          </cell>
          <cell r="D7125">
            <v>0</v>
          </cell>
          <cell r="E7125">
            <v>18284</v>
          </cell>
          <cell r="F7125">
            <v>0</v>
          </cell>
          <cell r="G7125" t="str">
            <v>18284_b60acedbbb0e7be2da84d57b9b0f7c29</v>
          </cell>
          <cell r="H7125" t="str">
            <v>20170821_190015.jpg</v>
          </cell>
          <cell r="I7125">
            <v>530</v>
          </cell>
          <cell r="K7125" t="str">
            <v>jpg</v>
          </cell>
          <cell r="L7125" t="str">
            <v>image/jpeg</v>
          </cell>
          <cell r="M7125">
            <v>357569</v>
          </cell>
          <cell r="N7125">
            <v>1504028876</v>
          </cell>
          <cell r="O7125">
            <v>0</v>
          </cell>
        </row>
        <row r="7126">
          <cell r="A7126">
            <v>9021</v>
          </cell>
          <cell r="B7126">
            <v>89332</v>
          </cell>
          <cell r="C7126">
            <v>13729</v>
          </cell>
          <cell r="D7126">
            <v>0</v>
          </cell>
          <cell r="E7126">
            <v>9518</v>
          </cell>
          <cell r="F7126">
            <v>0</v>
          </cell>
          <cell r="G7126" t="str">
            <v>9518_91dc1e944a7e89ff84486ddf78505f01</v>
          </cell>
          <cell r="H7126" t="str">
            <v>IMG_2145.JPG</v>
          </cell>
          <cell r="I7126">
            <v>856</v>
          </cell>
          <cell r="J7126" t="str">
            <v>Error message</v>
          </cell>
          <cell r="K7126" t="str">
            <v>jpg</v>
          </cell>
          <cell r="L7126" t="str">
            <v>image/jpeg</v>
          </cell>
          <cell r="M7126">
            <v>3921823</v>
          </cell>
          <cell r="N7126">
            <v>1504107527</v>
          </cell>
          <cell r="O7126">
            <v>0</v>
          </cell>
        </row>
        <row r="7127">
          <cell r="A7127">
            <v>9022</v>
          </cell>
          <cell r="B7127">
            <v>89410</v>
          </cell>
          <cell r="C7127">
            <v>13736</v>
          </cell>
          <cell r="D7127">
            <v>0</v>
          </cell>
          <cell r="E7127">
            <v>18284</v>
          </cell>
          <cell r="F7127">
            <v>0</v>
          </cell>
          <cell r="G7127" t="str">
            <v>18284_0d19051da3f3d2e0348546d26162b2e3</v>
          </cell>
          <cell r="H7127" t="str">
            <v>20170831_180627.jpg</v>
          </cell>
          <cell r="I7127">
            <v>412</v>
          </cell>
          <cell r="K7127" t="str">
            <v>jpg</v>
          </cell>
          <cell r="L7127" t="str">
            <v>image/jpeg</v>
          </cell>
          <cell r="M7127">
            <v>318882</v>
          </cell>
          <cell r="N7127">
            <v>1504231378</v>
          </cell>
          <cell r="O7127">
            <v>0</v>
          </cell>
        </row>
        <row r="7128">
          <cell r="A7128">
            <v>9023</v>
          </cell>
          <cell r="B7128">
            <v>89472</v>
          </cell>
          <cell r="C7128">
            <v>13738</v>
          </cell>
          <cell r="D7128">
            <v>0</v>
          </cell>
          <cell r="E7128">
            <v>1654</v>
          </cell>
          <cell r="F7128">
            <v>0</v>
          </cell>
          <cell r="G7128" t="str">
            <v>1654_f2cfbae59346998afe8aff6ca54d32d3</v>
          </cell>
          <cell r="H7128" t="str">
            <v>IMG_1490.jpg</v>
          </cell>
          <cell r="I7128">
            <v>959</v>
          </cell>
          <cell r="K7128" t="str">
            <v>jpg</v>
          </cell>
          <cell r="L7128" t="str">
            <v>image/jpeg</v>
          </cell>
          <cell r="M7128">
            <v>159998</v>
          </cell>
          <cell r="N7128">
            <v>1504368152</v>
          </cell>
          <cell r="O7128">
            <v>0</v>
          </cell>
        </row>
        <row r="7129">
          <cell r="A7129">
            <v>9024</v>
          </cell>
          <cell r="B7129">
            <v>89472</v>
          </cell>
          <cell r="C7129">
            <v>13738</v>
          </cell>
          <cell r="D7129">
            <v>0</v>
          </cell>
          <cell r="E7129">
            <v>1654</v>
          </cell>
          <cell r="F7129">
            <v>0</v>
          </cell>
          <cell r="G7129" t="str">
            <v>1654_7e4561c7a2b15d3887c85cbc2e9c64ea</v>
          </cell>
          <cell r="H7129" t="str">
            <v>IMG_1491.jpg</v>
          </cell>
          <cell r="I7129">
            <v>959</v>
          </cell>
          <cell r="K7129" t="str">
            <v>jpg</v>
          </cell>
          <cell r="L7129" t="str">
            <v>image/jpeg</v>
          </cell>
          <cell r="M7129">
            <v>128481</v>
          </cell>
          <cell r="N7129">
            <v>1504368152</v>
          </cell>
          <cell r="O7129">
            <v>0</v>
          </cell>
        </row>
        <row r="7130">
          <cell r="A7130">
            <v>9056</v>
          </cell>
          <cell r="B7130">
            <v>89791</v>
          </cell>
          <cell r="C7130">
            <v>13796</v>
          </cell>
          <cell r="D7130">
            <v>0</v>
          </cell>
          <cell r="E7130">
            <v>20787</v>
          </cell>
          <cell r="F7130">
            <v>0</v>
          </cell>
          <cell r="G7130" t="str">
            <v>20787_5f466a04b76880b2bc68e0140778e22f</v>
          </cell>
          <cell r="H7130" t="str">
            <v>A59A43EF-823A-4987-AB3E-E972694DA1AA.JPG</v>
          </cell>
          <cell r="I7130">
            <v>1584</v>
          </cell>
          <cell r="K7130" t="str">
            <v>jpg</v>
          </cell>
          <cell r="L7130" t="str">
            <v>image/jpeg</v>
          </cell>
          <cell r="M7130">
            <v>3430537</v>
          </cell>
          <cell r="N7130">
            <v>1505119099</v>
          </cell>
          <cell r="O7130">
            <v>0</v>
          </cell>
        </row>
        <row r="7131">
          <cell r="A7131">
            <v>9027</v>
          </cell>
          <cell r="B7131">
            <v>89541</v>
          </cell>
          <cell r="C7131">
            <v>13763</v>
          </cell>
          <cell r="D7131">
            <v>0</v>
          </cell>
          <cell r="E7131">
            <v>8702</v>
          </cell>
          <cell r="F7131">
            <v>0</v>
          </cell>
          <cell r="G7131" t="str">
            <v>8702_7adb62591149886125a56a45889b829b</v>
          </cell>
          <cell r="H7131" t="str">
            <v>Schermafbeelding 2017-09-04 om 13.37.12.png</v>
          </cell>
          <cell r="I7131">
            <v>1023</v>
          </cell>
          <cell r="K7131" t="str">
            <v>png</v>
          </cell>
          <cell r="L7131" t="str">
            <v>image/png</v>
          </cell>
          <cell r="M7131">
            <v>211617</v>
          </cell>
          <cell r="N7131">
            <v>1504525167</v>
          </cell>
          <cell r="O7131">
            <v>0</v>
          </cell>
        </row>
        <row r="7132">
          <cell r="A7132">
            <v>9028</v>
          </cell>
          <cell r="B7132">
            <v>89594</v>
          </cell>
          <cell r="C7132">
            <v>13767</v>
          </cell>
          <cell r="D7132">
            <v>0</v>
          </cell>
          <cell r="E7132">
            <v>14138</v>
          </cell>
          <cell r="F7132">
            <v>0</v>
          </cell>
          <cell r="G7132" t="str">
            <v>14138_c85bdfa42edda66aa5fce956e74d3fc1</v>
          </cell>
          <cell r="H7132" t="str">
            <v>HM Switch.jpg</v>
          </cell>
          <cell r="I7132">
            <v>1801</v>
          </cell>
          <cell r="K7132" t="str">
            <v>jpg</v>
          </cell>
          <cell r="L7132" t="str">
            <v>image/jpeg</v>
          </cell>
          <cell r="M7132">
            <v>313901</v>
          </cell>
          <cell r="N7132">
            <v>1504637716</v>
          </cell>
          <cell r="O7132">
            <v>0</v>
          </cell>
        </row>
        <row r="7133">
          <cell r="A7133">
            <v>9029</v>
          </cell>
          <cell r="B7133">
            <v>89595</v>
          </cell>
          <cell r="C7133">
            <v>13769</v>
          </cell>
          <cell r="D7133">
            <v>0</v>
          </cell>
          <cell r="E7133">
            <v>5037</v>
          </cell>
          <cell r="F7133">
            <v>0</v>
          </cell>
          <cell r="G7133" t="str">
            <v>5037_c46327746a793087dc5b916b09cd643a</v>
          </cell>
          <cell r="H7133" t="str">
            <v>Korg M1 Organ 2.nsmp</v>
          </cell>
          <cell r="I7133">
            <v>236</v>
          </cell>
          <cell r="K7133" t="str">
            <v>nsmp</v>
          </cell>
          <cell r="L7133" t="str">
            <v>application/octet-stream</v>
          </cell>
          <cell r="M7133">
            <v>312848</v>
          </cell>
          <cell r="N7133">
            <v>1504638813</v>
          </cell>
          <cell r="O7133">
            <v>0</v>
          </cell>
        </row>
        <row r="7134">
          <cell r="A7134">
            <v>9030</v>
          </cell>
          <cell r="B7134">
            <v>89614</v>
          </cell>
          <cell r="C7134">
            <v>13772</v>
          </cell>
          <cell r="D7134">
            <v>0</v>
          </cell>
          <cell r="E7134">
            <v>2450</v>
          </cell>
          <cell r="F7134">
            <v>0</v>
          </cell>
          <cell r="G7134" t="str">
            <v>2450_c7be8171035216b1db963edf759693ef</v>
          </cell>
          <cell r="H7134" t="str">
            <v>image.jpeg</v>
          </cell>
          <cell r="I7134">
            <v>1538</v>
          </cell>
          <cell r="J7134" t="str">
            <v>Two upper mics and the lower in the same side</v>
          </cell>
          <cell r="K7134" t="str">
            <v>jpeg</v>
          </cell>
          <cell r="L7134" t="str">
            <v>image/jpeg</v>
          </cell>
          <cell r="M7134">
            <v>74904</v>
          </cell>
          <cell r="N7134">
            <v>1504680206</v>
          </cell>
          <cell r="O7134">
            <v>0</v>
          </cell>
        </row>
        <row r="7135">
          <cell r="A7135">
            <v>9031</v>
          </cell>
          <cell r="B7135">
            <v>89614</v>
          </cell>
          <cell r="C7135">
            <v>13772</v>
          </cell>
          <cell r="D7135">
            <v>0</v>
          </cell>
          <cell r="E7135">
            <v>2450</v>
          </cell>
          <cell r="F7135">
            <v>0</v>
          </cell>
          <cell r="G7135" t="str">
            <v>2450_c859d54ed084061b4e70220658741187</v>
          </cell>
          <cell r="H7135" t="str">
            <v>image.jpeg</v>
          </cell>
          <cell r="I7135">
            <v>1538</v>
          </cell>
          <cell r="J7135" t="str">
            <v>Two upper mics on the opposite side</v>
          </cell>
          <cell r="K7135" t="str">
            <v>jpeg</v>
          </cell>
          <cell r="L7135" t="str">
            <v>image/jpeg</v>
          </cell>
          <cell r="M7135">
            <v>73101</v>
          </cell>
          <cell r="N7135">
            <v>1504680206</v>
          </cell>
          <cell r="O7135">
            <v>0</v>
          </cell>
        </row>
        <row r="7136">
          <cell r="A7136">
            <v>9055</v>
          </cell>
          <cell r="B7136">
            <v>89791</v>
          </cell>
          <cell r="C7136">
            <v>13796</v>
          </cell>
          <cell r="D7136">
            <v>0</v>
          </cell>
          <cell r="E7136">
            <v>20787</v>
          </cell>
          <cell r="F7136">
            <v>0</v>
          </cell>
          <cell r="G7136" t="str">
            <v>20787_10f5c39cb636639181008b86d542dfb9</v>
          </cell>
          <cell r="H7136" t="str">
            <v>01A450A6-6372-4B91-9B1A-612CA40A8BF6.JPG</v>
          </cell>
          <cell r="I7136">
            <v>1584</v>
          </cell>
          <cell r="K7136" t="str">
            <v>jpg</v>
          </cell>
          <cell r="L7136" t="str">
            <v>image/jpeg</v>
          </cell>
          <cell r="M7136">
            <v>3364948</v>
          </cell>
          <cell r="N7136">
            <v>1505119088</v>
          </cell>
          <cell r="O7136">
            <v>0</v>
          </cell>
        </row>
        <row r="7137">
          <cell r="A7137">
            <v>9033</v>
          </cell>
          <cell r="B7137">
            <v>89632</v>
          </cell>
          <cell r="C7137">
            <v>1770</v>
          </cell>
          <cell r="D7137">
            <v>0</v>
          </cell>
          <cell r="E7137">
            <v>19040</v>
          </cell>
          <cell r="F7137">
            <v>0</v>
          </cell>
          <cell r="G7137" t="str">
            <v>19040_a9e51f440a233b9fc44bdf2cc653cad5</v>
          </cell>
          <cell r="H7137" t="str">
            <v>IMG_1993.JPG</v>
          </cell>
          <cell r="I7137">
            <v>930</v>
          </cell>
          <cell r="K7137" t="str">
            <v>jpg</v>
          </cell>
          <cell r="L7137" t="str">
            <v>image/jpeg</v>
          </cell>
          <cell r="M7137">
            <v>2555533</v>
          </cell>
          <cell r="N7137">
            <v>1504710420</v>
          </cell>
          <cell r="O7137">
            <v>0</v>
          </cell>
        </row>
        <row r="7138">
          <cell r="A7138">
            <v>9035</v>
          </cell>
          <cell r="B7138">
            <v>5948</v>
          </cell>
          <cell r="C7138">
            <v>0</v>
          </cell>
          <cell r="D7138">
            <v>1</v>
          </cell>
          <cell r="E7138">
            <v>1</v>
          </cell>
          <cell r="F7138">
            <v>0</v>
          </cell>
          <cell r="G7138" t="str">
            <v>1367_dcdf2600076af1de6d98d45b27db43cb</v>
          </cell>
          <cell r="H7138" t="str">
            <v>nefertiti E.mp3</v>
          </cell>
          <cell r="I7138">
            <v>2</v>
          </cell>
          <cell r="K7138" t="str">
            <v>mp3</v>
          </cell>
          <cell r="L7138" t="str">
            <v>audio/mpeg</v>
          </cell>
          <cell r="M7138">
            <v>1937158</v>
          </cell>
          <cell r="N7138">
            <v>1504716061</v>
          </cell>
          <cell r="O7138">
            <v>0</v>
          </cell>
        </row>
        <row r="7139">
          <cell r="A7139">
            <v>9041</v>
          </cell>
          <cell r="B7139">
            <v>89656</v>
          </cell>
          <cell r="C7139">
            <v>13771</v>
          </cell>
          <cell r="D7139">
            <v>0</v>
          </cell>
          <cell r="E7139">
            <v>2450</v>
          </cell>
          <cell r="F7139">
            <v>0</v>
          </cell>
          <cell r="G7139" t="str">
            <v>2450_a20a5a36ffa7003371b6569caf923d4c</v>
          </cell>
          <cell r="H7139" t="str">
            <v>image.jpeg</v>
          </cell>
          <cell r="I7139">
            <v>1462</v>
          </cell>
          <cell r="J7139" t="str">
            <v>Main Wall</v>
          </cell>
          <cell r="K7139" t="str">
            <v>jpeg</v>
          </cell>
          <cell r="L7139" t="str">
            <v>image/jpeg</v>
          </cell>
          <cell r="M7139">
            <v>759205</v>
          </cell>
          <cell r="N7139">
            <v>1504751843</v>
          </cell>
          <cell r="O7139">
            <v>0</v>
          </cell>
        </row>
        <row r="7140">
          <cell r="A7140">
            <v>9042</v>
          </cell>
          <cell r="B7140">
            <v>89656</v>
          </cell>
          <cell r="C7140">
            <v>13771</v>
          </cell>
          <cell r="D7140">
            <v>0</v>
          </cell>
          <cell r="E7140">
            <v>2450</v>
          </cell>
          <cell r="F7140">
            <v>0</v>
          </cell>
          <cell r="G7140" t="str">
            <v>2450_9c2e85d718b70c0ab84754042919cbcf</v>
          </cell>
          <cell r="H7140" t="str">
            <v>image.jpeg</v>
          </cell>
          <cell r="I7140">
            <v>1462</v>
          </cell>
          <cell r="J7140" t="str">
            <v>Back Wall</v>
          </cell>
          <cell r="K7140" t="str">
            <v>jpeg</v>
          </cell>
          <cell r="L7140" t="str">
            <v>image/jpeg</v>
          </cell>
          <cell r="M7140">
            <v>105732</v>
          </cell>
          <cell r="N7140">
            <v>1504751882</v>
          </cell>
          <cell r="O7140">
            <v>0</v>
          </cell>
        </row>
        <row r="7141">
          <cell r="A7141">
            <v>9043</v>
          </cell>
          <cell r="B7141">
            <v>89656</v>
          </cell>
          <cell r="C7141">
            <v>13771</v>
          </cell>
          <cell r="D7141">
            <v>0</v>
          </cell>
          <cell r="E7141">
            <v>2450</v>
          </cell>
          <cell r="F7141">
            <v>0</v>
          </cell>
          <cell r="G7141" t="str">
            <v>2450_a7052358fc8b01325246d336c27162df</v>
          </cell>
          <cell r="H7141" t="str">
            <v>image.jpeg</v>
          </cell>
          <cell r="I7141">
            <v>1462</v>
          </cell>
          <cell r="J7141" t="str">
            <v>First London Kit 8</v>
          </cell>
          <cell r="K7141" t="str">
            <v>jpeg</v>
          </cell>
          <cell r="L7141" t="str">
            <v>image/jpeg</v>
          </cell>
          <cell r="M7141">
            <v>151464</v>
          </cell>
          <cell r="N7141">
            <v>1504751944</v>
          </cell>
          <cell r="O7141">
            <v>0</v>
          </cell>
        </row>
        <row r="7142">
          <cell r="A7142">
            <v>9054</v>
          </cell>
          <cell r="B7142">
            <v>89694</v>
          </cell>
          <cell r="C7142">
            <v>1770</v>
          </cell>
          <cell r="D7142">
            <v>0</v>
          </cell>
          <cell r="E7142">
            <v>19040</v>
          </cell>
          <cell r="F7142">
            <v>0</v>
          </cell>
          <cell r="G7142" t="str">
            <v>19040_f850a43d54f95a282257aa06a1053236</v>
          </cell>
          <cell r="H7142" t="str">
            <v>IMG_2012.JPG</v>
          </cell>
          <cell r="I7142">
            <v>727</v>
          </cell>
          <cell r="K7142" t="str">
            <v>jpg</v>
          </cell>
          <cell r="L7142" t="str">
            <v>image/jpeg</v>
          </cell>
          <cell r="M7142">
            <v>878903</v>
          </cell>
          <cell r="N7142">
            <v>1504819496</v>
          </cell>
          <cell r="O7142">
            <v>0</v>
          </cell>
        </row>
        <row r="7143">
          <cell r="A7143">
            <v>9047</v>
          </cell>
          <cell r="B7143">
            <v>89687</v>
          </cell>
          <cell r="C7143">
            <v>13779</v>
          </cell>
          <cell r="D7143">
            <v>0</v>
          </cell>
          <cell r="E7143">
            <v>20081</v>
          </cell>
          <cell r="F7143">
            <v>0</v>
          </cell>
          <cell r="G7143" t="str">
            <v>20081_8bb44468426cbd98cde1c3ca758277ec</v>
          </cell>
          <cell r="H7143" t="str">
            <v>Rhodes.mp3</v>
          </cell>
          <cell r="I7143">
            <v>372</v>
          </cell>
          <cell r="K7143" t="str">
            <v>mp3</v>
          </cell>
          <cell r="L7143" t="str">
            <v>audio/mpeg</v>
          </cell>
          <cell r="M7143">
            <v>964656</v>
          </cell>
          <cell r="N7143">
            <v>1504806362</v>
          </cell>
          <cell r="O7143">
            <v>0</v>
          </cell>
        </row>
        <row r="7144">
          <cell r="A7144">
            <v>9048</v>
          </cell>
          <cell r="B7144">
            <v>5956</v>
          </cell>
          <cell r="C7144">
            <v>0</v>
          </cell>
          <cell r="D7144">
            <v>1</v>
          </cell>
          <cell r="E7144">
            <v>1442</v>
          </cell>
          <cell r="F7144">
            <v>0</v>
          </cell>
          <cell r="G7144" t="str">
            <v>1442_db7a8c14f7329b934a924e982efbcb2d</v>
          </cell>
          <cell r="H7144" t="str">
            <v>Nord Sample Editor v2.20.zip</v>
          </cell>
          <cell r="I7144">
            <v>1</v>
          </cell>
          <cell r="K7144" t="str">
            <v>zip</v>
          </cell>
          <cell r="L7144" t="str">
            <v>application/x-zip-compressed</v>
          </cell>
          <cell r="M7144">
            <v>2666862</v>
          </cell>
          <cell r="N7144">
            <v>1504806372</v>
          </cell>
          <cell r="O7144">
            <v>0</v>
          </cell>
        </row>
        <row r="7145">
          <cell r="A7145">
            <v>9049</v>
          </cell>
          <cell r="B7145">
            <v>5956</v>
          </cell>
          <cell r="C7145">
            <v>0</v>
          </cell>
          <cell r="D7145">
            <v>1</v>
          </cell>
          <cell r="E7145">
            <v>1442</v>
          </cell>
          <cell r="F7145">
            <v>0</v>
          </cell>
          <cell r="G7145" t="str">
            <v>1442_7a2a7854dd4117f00089d63c26dfc0d3</v>
          </cell>
          <cell r="H7145" t="str">
            <v>Nord Sample Editor v2.20.zip</v>
          </cell>
          <cell r="I7145">
            <v>1</v>
          </cell>
          <cell r="J7145" t="str">
            <v>Data</v>
          </cell>
          <cell r="K7145" t="str">
            <v>zip</v>
          </cell>
          <cell r="L7145" t="str">
            <v>application/x-zip-compressed</v>
          </cell>
          <cell r="M7145">
            <v>2666862</v>
          </cell>
          <cell r="N7145">
            <v>1504806401</v>
          </cell>
          <cell r="O7145">
            <v>0</v>
          </cell>
        </row>
        <row r="7146">
          <cell r="A7146">
            <v>9053</v>
          </cell>
          <cell r="B7146">
            <v>89687</v>
          </cell>
          <cell r="C7146">
            <v>13779</v>
          </cell>
          <cell r="D7146">
            <v>0</v>
          </cell>
          <cell r="E7146">
            <v>20081</v>
          </cell>
          <cell r="F7146">
            <v>0</v>
          </cell>
          <cell r="G7146" t="str">
            <v>20081_18d0a9327c0fd690b8aeefbecc18c1ab</v>
          </cell>
          <cell r="H7146" t="str">
            <v>Rhodes.nlap</v>
          </cell>
          <cell r="I7146">
            <v>107</v>
          </cell>
          <cell r="K7146" t="str">
            <v>nlap</v>
          </cell>
          <cell r="L7146" t="str">
            <v>application/octet-stream</v>
          </cell>
          <cell r="M7146">
            <v>427</v>
          </cell>
          <cell r="N7146">
            <v>1504810844</v>
          </cell>
          <cell r="O7146">
            <v>0</v>
          </cell>
        </row>
        <row r="7147">
          <cell r="A7147">
            <v>9066</v>
          </cell>
          <cell r="B7147">
            <v>89835</v>
          </cell>
          <cell r="C7147">
            <v>13793</v>
          </cell>
          <cell r="D7147">
            <v>0</v>
          </cell>
          <cell r="E7147">
            <v>340</v>
          </cell>
          <cell r="F7147">
            <v>0</v>
          </cell>
          <cell r="G7147" t="str">
            <v>340_ff37fcff47b9e17e90d8a3f4827baa96</v>
          </cell>
          <cell r="H7147" t="str">
            <v>nord G imperial noise.mp3</v>
          </cell>
          <cell r="I7147">
            <v>141</v>
          </cell>
          <cell r="J7147" t="str">
            <v>Piano Grand Imperial Noise</v>
          </cell>
          <cell r="K7147" t="str">
            <v>mp3</v>
          </cell>
          <cell r="L7147" t="str">
            <v>audio/mp3</v>
          </cell>
          <cell r="M7147">
            <v>785171</v>
          </cell>
          <cell r="N7147">
            <v>1505221155</v>
          </cell>
          <cell r="O7147">
            <v>0</v>
          </cell>
        </row>
        <row r="7148">
          <cell r="A7148">
            <v>9073</v>
          </cell>
          <cell r="B7148">
            <v>89933</v>
          </cell>
          <cell r="C7148">
            <v>13812</v>
          </cell>
          <cell r="D7148">
            <v>0</v>
          </cell>
          <cell r="E7148">
            <v>18069</v>
          </cell>
          <cell r="F7148">
            <v>0</v>
          </cell>
          <cell r="G7148" t="str">
            <v>18069_a6e10ea0afd65e25bec67a0e06159568</v>
          </cell>
          <cell r="H7148" t="str">
            <v>Leuchtturm.wav</v>
          </cell>
          <cell r="I7148">
            <v>297</v>
          </cell>
          <cell r="K7148" t="str">
            <v>wav</v>
          </cell>
          <cell r="L7148" t="str">
            <v>audio/x-wav</v>
          </cell>
          <cell r="M7148">
            <v>14850562</v>
          </cell>
          <cell r="N7148">
            <v>1505381876</v>
          </cell>
          <cell r="O7148">
            <v>0</v>
          </cell>
        </row>
        <row r="7149">
          <cell r="A7149">
            <v>9068</v>
          </cell>
          <cell r="B7149">
            <v>89878</v>
          </cell>
          <cell r="C7149">
            <v>13815</v>
          </cell>
          <cell r="D7149">
            <v>0</v>
          </cell>
          <cell r="E7149">
            <v>13109</v>
          </cell>
          <cell r="F7149">
            <v>0</v>
          </cell>
          <cell r="G7149" t="str">
            <v>13109_adaf29a6f9c52bc11ba1848cfc630db9</v>
          </cell>
          <cell r="H7149" t="str">
            <v>IMG_3700.JPG</v>
          </cell>
          <cell r="I7149">
            <v>857</v>
          </cell>
          <cell r="K7149" t="str">
            <v>jpg</v>
          </cell>
          <cell r="L7149" t="str">
            <v>image/jpeg</v>
          </cell>
          <cell r="M7149">
            <v>649327</v>
          </cell>
          <cell r="N7149">
            <v>1505305235</v>
          </cell>
          <cell r="O7149">
            <v>0</v>
          </cell>
        </row>
        <row r="7150">
          <cell r="A7150">
            <v>9069</v>
          </cell>
          <cell r="B7150">
            <v>89881</v>
          </cell>
          <cell r="C7150">
            <v>13793</v>
          </cell>
          <cell r="D7150">
            <v>0</v>
          </cell>
          <cell r="E7150">
            <v>340</v>
          </cell>
          <cell r="F7150">
            <v>0</v>
          </cell>
          <cell r="G7150" t="str">
            <v>340_a63c344a9b7c4a06fa36f704386d7105</v>
          </cell>
          <cell r="H7150" t="str">
            <v>nord Grand imperial noise.wav</v>
          </cell>
          <cell r="I7150">
            <v>49</v>
          </cell>
          <cell r="J7150" t="str">
            <v>no EQ</v>
          </cell>
          <cell r="K7150" t="str">
            <v>wav</v>
          </cell>
          <cell r="L7150" t="str">
            <v>audio/wav</v>
          </cell>
          <cell r="M7150">
            <v>14916766</v>
          </cell>
          <cell r="N7150">
            <v>1505305487</v>
          </cell>
          <cell r="O7150">
            <v>0</v>
          </cell>
        </row>
        <row r="7151">
          <cell r="A7151">
            <v>9070</v>
          </cell>
          <cell r="B7151">
            <v>89881</v>
          </cell>
          <cell r="C7151">
            <v>13793</v>
          </cell>
          <cell r="D7151">
            <v>0</v>
          </cell>
          <cell r="E7151">
            <v>340</v>
          </cell>
          <cell r="F7151">
            <v>0</v>
          </cell>
          <cell r="G7151" t="str">
            <v>340_d3e01bf6f5ecf5b5fb674f14f21a4f7d</v>
          </cell>
          <cell r="H7151" t="str">
            <v>nord Grand imperial noise EQ.wav</v>
          </cell>
          <cell r="I7151">
            <v>44</v>
          </cell>
          <cell r="J7151" t="str">
            <v>with EQ</v>
          </cell>
          <cell r="K7151" t="str">
            <v>wav</v>
          </cell>
          <cell r="L7151" t="str">
            <v>audio/wav</v>
          </cell>
          <cell r="M7151">
            <v>14916766</v>
          </cell>
          <cell r="N7151">
            <v>1505305790</v>
          </cell>
          <cell r="O7151">
            <v>0</v>
          </cell>
        </row>
        <row r="7152">
          <cell r="A7152">
            <v>9071</v>
          </cell>
          <cell r="B7152">
            <v>89906</v>
          </cell>
          <cell r="C7152">
            <v>13764</v>
          </cell>
          <cell r="D7152">
            <v>0</v>
          </cell>
          <cell r="E7152">
            <v>19040</v>
          </cell>
          <cell r="F7152">
            <v>0</v>
          </cell>
          <cell r="G7152" t="str">
            <v>19040_05dbfd122b063d384ff4be7edb4f1608</v>
          </cell>
          <cell r="H7152" t="str">
            <v>Whistle Motif.nsmp</v>
          </cell>
          <cell r="I7152">
            <v>455</v>
          </cell>
          <cell r="K7152" t="str">
            <v>nsmp</v>
          </cell>
          <cell r="L7152" t="str">
            <v>application/octet-stream</v>
          </cell>
          <cell r="M7152">
            <v>177974</v>
          </cell>
          <cell r="N7152">
            <v>1505330603</v>
          </cell>
          <cell r="O7152">
            <v>0</v>
          </cell>
        </row>
        <row r="7153">
          <cell r="A7153">
            <v>9072</v>
          </cell>
          <cell r="B7153">
            <v>89906</v>
          </cell>
          <cell r="C7153">
            <v>13764</v>
          </cell>
          <cell r="D7153">
            <v>0</v>
          </cell>
          <cell r="E7153">
            <v>19040</v>
          </cell>
          <cell r="F7153">
            <v>0</v>
          </cell>
          <cell r="G7153" t="str">
            <v>19040_b92d4968efb90fd99929411b2152cadf</v>
          </cell>
          <cell r="H7153" t="str">
            <v>Whistle Motif.nwiproj</v>
          </cell>
          <cell r="I7153">
            <v>169</v>
          </cell>
          <cell r="K7153" t="str">
            <v>nwiproj</v>
          </cell>
          <cell r="L7153" t="str">
            <v>application/octet-stream</v>
          </cell>
          <cell r="M7153">
            <v>15781</v>
          </cell>
          <cell r="N7153">
            <v>1505330603</v>
          </cell>
          <cell r="O7153">
            <v>0</v>
          </cell>
        </row>
        <row r="7154">
          <cell r="A7154">
            <v>9074</v>
          </cell>
          <cell r="B7154">
            <v>89978</v>
          </cell>
          <cell r="C7154">
            <v>13804</v>
          </cell>
          <cell r="D7154">
            <v>0</v>
          </cell>
          <cell r="E7154">
            <v>20746</v>
          </cell>
          <cell r="F7154">
            <v>0</v>
          </cell>
          <cell r="G7154" t="str">
            <v>20746_b3b112cf82f7d8ec6327b3cc961413cd</v>
          </cell>
          <cell r="H7154" t="str">
            <v>fullsizeoutput_14c3.jpeg</v>
          </cell>
          <cell r="I7154">
            <v>1459</v>
          </cell>
          <cell r="K7154" t="str">
            <v>jpeg</v>
          </cell>
          <cell r="L7154" t="str">
            <v>image/jpeg</v>
          </cell>
          <cell r="M7154">
            <v>2399598</v>
          </cell>
          <cell r="N7154">
            <v>1505486482</v>
          </cell>
          <cell r="O7154">
            <v>0</v>
          </cell>
        </row>
        <row r="7155">
          <cell r="A7155">
            <v>9075</v>
          </cell>
          <cell r="B7155">
            <v>90077</v>
          </cell>
          <cell r="C7155">
            <v>13849</v>
          </cell>
          <cell r="D7155">
            <v>0</v>
          </cell>
          <cell r="E7155">
            <v>20289</v>
          </cell>
          <cell r="F7155">
            <v>0</v>
          </cell>
          <cell r="G7155" t="str">
            <v>20289_3033286fd2df32915cfbe0aa4caea817</v>
          </cell>
          <cell r="H7155" t="str">
            <v>THO-BigOrchPiz.nsmp</v>
          </cell>
          <cell r="I7155">
            <v>342</v>
          </cell>
          <cell r="K7155" t="str">
            <v>nsmp</v>
          </cell>
          <cell r="L7155" t="str">
            <v>application/octet-stream</v>
          </cell>
          <cell r="M7155">
            <v>1551479</v>
          </cell>
          <cell r="N7155">
            <v>1505745275</v>
          </cell>
          <cell r="O7155">
            <v>0</v>
          </cell>
        </row>
        <row r="7156">
          <cell r="A7156">
            <v>9076</v>
          </cell>
          <cell r="B7156">
            <v>90077</v>
          </cell>
          <cell r="C7156">
            <v>13849</v>
          </cell>
          <cell r="D7156">
            <v>0</v>
          </cell>
          <cell r="E7156">
            <v>20289</v>
          </cell>
          <cell r="F7156">
            <v>0</v>
          </cell>
          <cell r="G7156" t="str">
            <v>20289_d0d8407e0ac61887b627c007e1ecb6bb</v>
          </cell>
          <cell r="H7156" t="str">
            <v>THO-BigOrchStc.nsmp</v>
          </cell>
          <cell r="I7156">
            <v>368</v>
          </cell>
          <cell r="K7156" t="str">
            <v>nsmp</v>
          </cell>
          <cell r="L7156" t="str">
            <v>application/octet-stream</v>
          </cell>
          <cell r="M7156">
            <v>1354502</v>
          </cell>
          <cell r="N7156">
            <v>1505745275</v>
          </cell>
          <cell r="O7156">
            <v>0</v>
          </cell>
        </row>
        <row r="7157">
          <cell r="A7157">
            <v>9077</v>
          </cell>
          <cell r="B7157">
            <v>90077</v>
          </cell>
          <cell r="C7157">
            <v>13849</v>
          </cell>
          <cell r="D7157">
            <v>0</v>
          </cell>
          <cell r="E7157">
            <v>20289</v>
          </cell>
          <cell r="F7157">
            <v>0</v>
          </cell>
          <cell r="G7157" t="str">
            <v>20289_be69669aaa020daa9540ccd443dec3e4</v>
          </cell>
          <cell r="H7157" t="str">
            <v>THO-BigOrchSus.nsmp</v>
          </cell>
          <cell r="I7157">
            <v>437</v>
          </cell>
          <cell r="K7157" t="str">
            <v>nsmp</v>
          </cell>
          <cell r="L7157" t="str">
            <v>application/octet-stream</v>
          </cell>
          <cell r="M7157">
            <v>3483911</v>
          </cell>
          <cell r="N7157">
            <v>1505745275</v>
          </cell>
          <cell r="O7157">
            <v>0</v>
          </cell>
        </row>
        <row r="7158">
          <cell r="A7158">
            <v>9078</v>
          </cell>
          <cell r="B7158">
            <v>90077</v>
          </cell>
          <cell r="C7158">
            <v>13849</v>
          </cell>
          <cell r="D7158">
            <v>0</v>
          </cell>
          <cell r="E7158">
            <v>20289</v>
          </cell>
          <cell r="F7158">
            <v>0</v>
          </cell>
          <cell r="G7158" t="str">
            <v>20289_16b3e09571776e83ef87ab9c231f8552</v>
          </cell>
          <cell r="H7158" t="str">
            <v>THO-FullStrMrc.nsmp</v>
          </cell>
          <cell r="I7158">
            <v>387</v>
          </cell>
          <cell r="K7158" t="str">
            <v>nsmp</v>
          </cell>
          <cell r="L7158" t="str">
            <v>application/octet-stream</v>
          </cell>
          <cell r="M7158">
            <v>3161204</v>
          </cell>
          <cell r="N7158">
            <v>1505745275</v>
          </cell>
          <cell r="O7158">
            <v>0</v>
          </cell>
        </row>
        <row r="7159">
          <cell r="A7159">
            <v>9079</v>
          </cell>
          <cell r="B7159">
            <v>90077</v>
          </cell>
          <cell r="C7159">
            <v>13849</v>
          </cell>
          <cell r="D7159">
            <v>0</v>
          </cell>
          <cell r="E7159">
            <v>20289</v>
          </cell>
          <cell r="F7159">
            <v>0</v>
          </cell>
          <cell r="G7159" t="str">
            <v>20289_bf514edbce5672e96ccac8d88732a8da</v>
          </cell>
          <cell r="H7159" t="str">
            <v>THO-FullStrPiz.nsmp</v>
          </cell>
          <cell r="I7159">
            <v>335</v>
          </cell>
          <cell r="K7159" t="str">
            <v>nsmp</v>
          </cell>
          <cell r="L7159" t="str">
            <v>application/octet-stream</v>
          </cell>
          <cell r="M7159">
            <v>1523285</v>
          </cell>
          <cell r="N7159">
            <v>1505745275</v>
          </cell>
          <cell r="O7159">
            <v>0</v>
          </cell>
        </row>
        <row r="7160">
          <cell r="A7160">
            <v>9080</v>
          </cell>
          <cell r="B7160">
            <v>90077</v>
          </cell>
          <cell r="C7160">
            <v>13849</v>
          </cell>
          <cell r="D7160">
            <v>0</v>
          </cell>
          <cell r="E7160">
            <v>20289</v>
          </cell>
          <cell r="F7160">
            <v>0</v>
          </cell>
          <cell r="G7160" t="str">
            <v>20289_adc5c652fb82c8e26c9043c103f94786</v>
          </cell>
          <cell r="H7160" t="str">
            <v>THO-FullStrStc.nsmp</v>
          </cell>
          <cell r="I7160">
            <v>404</v>
          </cell>
          <cell r="K7160" t="str">
            <v>nsmp</v>
          </cell>
          <cell r="L7160" t="str">
            <v>application/octet-stream</v>
          </cell>
          <cell r="M7160">
            <v>1330118</v>
          </cell>
          <cell r="N7160">
            <v>1505745275</v>
          </cell>
          <cell r="O7160">
            <v>0</v>
          </cell>
        </row>
        <row r="7161">
          <cell r="A7161">
            <v>9081</v>
          </cell>
          <cell r="B7161">
            <v>90077</v>
          </cell>
          <cell r="C7161">
            <v>13849</v>
          </cell>
          <cell r="D7161">
            <v>0</v>
          </cell>
          <cell r="E7161">
            <v>20289</v>
          </cell>
          <cell r="F7161">
            <v>0</v>
          </cell>
          <cell r="G7161" t="str">
            <v>20289_dfdfdf1ab93143f39ba651d4dc703623</v>
          </cell>
          <cell r="H7161" t="str">
            <v>THO-FullStrSus.nsmp</v>
          </cell>
          <cell r="I7161">
            <v>572</v>
          </cell>
          <cell r="K7161" t="str">
            <v>nsmp</v>
          </cell>
          <cell r="L7161" t="str">
            <v>application/octet-stream</v>
          </cell>
          <cell r="M7161">
            <v>3194351</v>
          </cell>
          <cell r="N7161">
            <v>1505745275</v>
          </cell>
          <cell r="O7161">
            <v>0</v>
          </cell>
        </row>
        <row r="7162">
          <cell r="A7162">
            <v>9082</v>
          </cell>
          <cell r="B7162">
            <v>90091</v>
          </cell>
          <cell r="C7162">
            <v>13850</v>
          </cell>
          <cell r="D7162">
            <v>0</v>
          </cell>
          <cell r="E7162">
            <v>20251</v>
          </cell>
          <cell r="F7162">
            <v>0</v>
          </cell>
          <cell r="G7162" t="str">
            <v>20251_33e07c49090ef7c7a28e224875dd7a70</v>
          </cell>
          <cell r="H7162" t="str">
            <v>IMG_0652.jpg</v>
          </cell>
          <cell r="I7162">
            <v>1115</v>
          </cell>
          <cell r="J7162" t="str">
            <v>The Stage 3 HA 88</v>
          </cell>
          <cell r="K7162" t="str">
            <v>jpg</v>
          </cell>
          <cell r="L7162" t="str">
            <v>image/jpeg</v>
          </cell>
          <cell r="M7162">
            <v>1322345</v>
          </cell>
          <cell r="N7162">
            <v>1505761917</v>
          </cell>
          <cell r="O7162">
            <v>0</v>
          </cell>
        </row>
        <row r="7163">
          <cell r="A7163">
            <v>9083</v>
          </cell>
          <cell r="B7163">
            <v>90091</v>
          </cell>
          <cell r="C7163">
            <v>13850</v>
          </cell>
          <cell r="D7163">
            <v>0</v>
          </cell>
          <cell r="E7163">
            <v>20251</v>
          </cell>
          <cell r="F7163">
            <v>0</v>
          </cell>
          <cell r="G7163" t="str">
            <v>20251_7c67268c76d8decf0637e0fa1b5bd9fa</v>
          </cell>
          <cell r="H7163" t="str">
            <v>IMG_0658.jpg</v>
          </cell>
          <cell r="I7163">
            <v>1115</v>
          </cell>
          <cell r="J7163" t="str">
            <v>Shows the fuse location</v>
          </cell>
          <cell r="K7163" t="str">
            <v>jpg</v>
          </cell>
          <cell r="L7163" t="str">
            <v>image/jpeg</v>
          </cell>
          <cell r="M7163">
            <v>676732</v>
          </cell>
          <cell r="N7163">
            <v>1505761949</v>
          </cell>
          <cell r="O7163">
            <v>0</v>
          </cell>
        </row>
        <row r="7164">
          <cell r="A7164">
            <v>9084</v>
          </cell>
          <cell r="B7164">
            <v>90091</v>
          </cell>
          <cell r="C7164">
            <v>13850</v>
          </cell>
          <cell r="D7164">
            <v>0</v>
          </cell>
          <cell r="E7164">
            <v>20251</v>
          </cell>
          <cell r="F7164">
            <v>0</v>
          </cell>
          <cell r="G7164" t="str">
            <v>20251_6074c71d06445b7937cc1d06f6fe71a4</v>
          </cell>
          <cell r="H7164" t="str">
            <v>IMG_0661.jpg</v>
          </cell>
          <cell r="I7164">
            <v>1115</v>
          </cell>
          <cell r="J7164" t="str">
            <v>The old fuse - Just replace it with a 20x5mm 250mA Slo-blo</v>
          </cell>
          <cell r="K7164" t="str">
            <v>jpg</v>
          </cell>
          <cell r="L7164" t="str">
            <v>image/jpeg</v>
          </cell>
          <cell r="M7164">
            <v>533334</v>
          </cell>
          <cell r="N7164">
            <v>1505762057</v>
          </cell>
          <cell r="O7164">
            <v>0</v>
          </cell>
        </row>
        <row r="7165">
          <cell r="A7165">
            <v>9085</v>
          </cell>
          <cell r="B7165">
            <v>90091</v>
          </cell>
          <cell r="C7165">
            <v>13850</v>
          </cell>
          <cell r="D7165">
            <v>0</v>
          </cell>
          <cell r="E7165">
            <v>20251</v>
          </cell>
          <cell r="F7165">
            <v>0</v>
          </cell>
          <cell r="G7165" t="str">
            <v>20251_be9f3480c5357b36ae63df396a2d6d1d</v>
          </cell>
          <cell r="H7165" t="str">
            <v>IMG_0681.jpg</v>
          </cell>
          <cell r="I7165">
            <v>1115</v>
          </cell>
          <cell r="J7165" t="str">
            <v>Before</v>
          </cell>
          <cell r="K7165" t="str">
            <v>jpg</v>
          </cell>
          <cell r="L7165" t="str">
            <v>image/jpeg</v>
          </cell>
          <cell r="M7165">
            <v>630008</v>
          </cell>
          <cell r="N7165">
            <v>1505762090</v>
          </cell>
          <cell r="O7165">
            <v>0</v>
          </cell>
        </row>
        <row r="7166">
          <cell r="A7166">
            <v>9086</v>
          </cell>
          <cell r="B7166">
            <v>90091</v>
          </cell>
          <cell r="C7166">
            <v>13850</v>
          </cell>
          <cell r="D7166">
            <v>0</v>
          </cell>
          <cell r="E7166">
            <v>20251</v>
          </cell>
          <cell r="F7166">
            <v>0</v>
          </cell>
          <cell r="G7166" t="str">
            <v>20251_b5b2290eab009124ab7ff2d99ef6a4e3</v>
          </cell>
          <cell r="H7166" t="str">
            <v>IMG_0682.jpg</v>
          </cell>
          <cell r="I7166">
            <v>1115</v>
          </cell>
          <cell r="J7166" t="str">
            <v>After!</v>
          </cell>
          <cell r="K7166" t="str">
            <v>jpg</v>
          </cell>
          <cell r="L7166" t="str">
            <v>image/jpeg</v>
          </cell>
          <cell r="M7166">
            <v>582947</v>
          </cell>
          <cell r="N7166">
            <v>1505762107</v>
          </cell>
          <cell r="O7166">
            <v>0</v>
          </cell>
        </row>
        <row r="7167">
          <cell r="A7167">
            <v>9087</v>
          </cell>
          <cell r="B7167">
            <v>90168</v>
          </cell>
          <cell r="C7167">
            <v>13517</v>
          </cell>
          <cell r="D7167">
            <v>0</v>
          </cell>
          <cell r="E7167">
            <v>432</v>
          </cell>
          <cell r="F7167">
            <v>0</v>
          </cell>
          <cell r="G7167" t="str">
            <v>432_cbe35549af9281718c16ef4d348f449d</v>
          </cell>
          <cell r="H7167" t="str">
            <v>IMG_1691.PNG</v>
          </cell>
          <cell r="I7167">
            <v>1002</v>
          </cell>
          <cell r="K7167" t="str">
            <v>png</v>
          </cell>
          <cell r="L7167" t="str">
            <v>image/png</v>
          </cell>
          <cell r="M7167">
            <v>1400373</v>
          </cell>
          <cell r="N7167">
            <v>1505914105</v>
          </cell>
          <cell r="O7167">
            <v>0</v>
          </cell>
        </row>
        <row r="7168">
          <cell r="A7168">
            <v>9088</v>
          </cell>
          <cell r="B7168">
            <v>90227</v>
          </cell>
          <cell r="C7168">
            <v>13868</v>
          </cell>
          <cell r="D7168">
            <v>0</v>
          </cell>
          <cell r="E7168">
            <v>20871</v>
          </cell>
          <cell r="F7168">
            <v>0</v>
          </cell>
          <cell r="G7168" t="str">
            <v>20871_4b6ce2788a46a8c87076b6de3ea2fdac</v>
          </cell>
          <cell r="H7168" t="str">
            <v>21931168_1249204205224277_1446230928_o.jpg</v>
          </cell>
          <cell r="I7168">
            <v>1213</v>
          </cell>
          <cell r="K7168" t="str">
            <v>jpg</v>
          </cell>
          <cell r="L7168" t="str">
            <v>image/jpeg</v>
          </cell>
          <cell r="M7168">
            <v>75090</v>
          </cell>
          <cell r="N7168">
            <v>1506029125</v>
          </cell>
          <cell r="O7168">
            <v>0</v>
          </cell>
        </row>
        <row r="7169">
          <cell r="A7169">
            <v>9089</v>
          </cell>
          <cell r="B7169">
            <v>90330</v>
          </cell>
          <cell r="C7169">
            <v>13880</v>
          </cell>
          <cell r="D7169">
            <v>0</v>
          </cell>
          <cell r="E7169">
            <v>19040</v>
          </cell>
          <cell r="F7169">
            <v>0</v>
          </cell>
          <cell r="G7169" t="str">
            <v>19040_b43ae8781338b024a32abf04667a4795</v>
          </cell>
          <cell r="H7169" t="str">
            <v>IMG_2084.JPG</v>
          </cell>
          <cell r="I7169">
            <v>940</v>
          </cell>
          <cell r="K7169" t="str">
            <v>jpg</v>
          </cell>
          <cell r="L7169" t="str">
            <v>image/jpeg</v>
          </cell>
          <cell r="M7169">
            <v>1419096</v>
          </cell>
          <cell r="N7169">
            <v>1506247949</v>
          </cell>
          <cell r="O7169">
            <v>0</v>
          </cell>
        </row>
        <row r="7170">
          <cell r="A7170">
            <v>9090</v>
          </cell>
          <cell r="B7170">
            <v>90330</v>
          </cell>
          <cell r="C7170">
            <v>13880</v>
          </cell>
          <cell r="D7170">
            <v>0</v>
          </cell>
          <cell r="E7170">
            <v>19040</v>
          </cell>
          <cell r="F7170">
            <v>0</v>
          </cell>
          <cell r="G7170" t="str">
            <v>19040_4a769ceb276db3637d1f6dd9ba2959d6</v>
          </cell>
          <cell r="H7170" t="str">
            <v>Screen Shot 2017-09-24 at 11.19.23.png</v>
          </cell>
          <cell r="I7170">
            <v>940</v>
          </cell>
          <cell r="K7170" t="str">
            <v>png</v>
          </cell>
          <cell r="L7170" t="str">
            <v>image/png</v>
          </cell>
          <cell r="M7170">
            <v>461710</v>
          </cell>
          <cell r="N7170">
            <v>1506248398</v>
          </cell>
          <cell r="O7170">
            <v>0</v>
          </cell>
        </row>
        <row r="7171">
          <cell r="A7171">
            <v>9091</v>
          </cell>
          <cell r="B7171">
            <v>90348</v>
          </cell>
          <cell r="C7171">
            <v>13882</v>
          </cell>
          <cell r="D7171">
            <v>0</v>
          </cell>
          <cell r="E7171">
            <v>426</v>
          </cell>
          <cell r="F7171">
            <v>0</v>
          </cell>
          <cell r="G7171" t="str">
            <v>426_454227aed164568a446067475e43242e</v>
          </cell>
          <cell r="H7171" t="str">
            <v>cc Table.jpg</v>
          </cell>
          <cell r="I7171">
            <v>631</v>
          </cell>
          <cell r="J7171" t="str">
            <v>The Table of the parameters</v>
          </cell>
          <cell r="K7171" t="str">
            <v>jpg</v>
          </cell>
          <cell r="L7171" t="str">
            <v>image/jpeg</v>
          </cell>
          <cell r="M7171">
            <v>56342</v>
          </cell>
          <cell r="N7171">
            <v>1506278981</v>
          </cell>
          <cell r="O7171">
            <v>0</v>
          </cell>
        </row>
        <row r="7172">
          <cell r="A7172">
            <v>9092</v>
          </cell>
          <cell r="B7172">
            <v>90348</v>
          </cell>
          <cell r="C7172">
            <v>13882</v>
          </cell>
          <cell r="D7172">
            <v>0</v>
          </cell>
          <cell r="E7172">
            <v>426</v>
          </cell>
          <cell r="F7172">
            <v>0</v>
          </cell>
          <cell r="G7172" t="str">
            <v>426_7c2d4cd29fc81240a8f707236f3f68d9</v>
          </cell>
          <cell r="H7172" t="str">
            <v>NordA1ccDumpList.zip</v>
          </cell>
          <cell r="I7172">
            <v>25</v>
          </cell>
          <cell r="J7172" t="str">
            <v>Zipped HTML file to use in the Browser</v>
          </cell>
          <cell r="K7172" t="str">
            <v>zip</v>
          </cell>
          <cell r="L7172" t="str">
            <v>application/x-zip-compressed</v>
          </cell>
          <cell r="M7172">
            <v>1765</v>
          </cell>
          <cell r="N7172">
            <v>1506279100</v>
          </cell>
          <cell r="O7172">
            <v>0</v>
          </cell>
        </row>
        <row r="7173">
          <cell r="A7173">
            <v>9093</v>
          </cell>
          <cell r="B7173">
            <v>90371</v>
          </cell>
          <cell r="C7173">
            <v>13886</v>
          </cell>
          <cell r="D7173">
            <v>0</v>
          </cell>
          <cell r="E7173">
            <v>19040</v>
          </cell>
          <cell r="F7173">
            <v>0</v>
          </cell>
          <cell r="G7173" t="str">
            <v>19040_ad4b217565aa5122f8e57037c522363b</v>
          </cell>
          <cell r="H7173" t="str">
            <v>Motif Synth Brass Al.nsmp</v>
          </cell>
          <cell r="I7173">
            <v>288</v>
          </cell>
          <cell r="K7173" t="str">
            <v>nsmp</v>
          </cell>
          <cell r="L7173" t="str">
            <v>application/octet-stream</v>
          </cell>
          <cell r="M7173">
            <v>1402508</v>
          </cell>
          <cell r="N7173">
            <v>1506333335</v>
          </cell>
          <cell r="O7173">
            <v>0</v>
          </cell>
        </row>
        <row r="7174">
          <cell r="A7174">
            <v>9094</v>
          </cell>
          <cell r="B7174">
            <v>90371</v>
          </cell>
          <cell r="C7174">
            <v>13886</v>
          </cell>
          <cell r="D7174">
            <v>0</v>
          </cell>
          <cell r="E7174">
            <v>19040</v>
          </cell>
          <cell r="F7174">
            <v>0</v>
          </cell>
          <cell r="G7174" t="str">
            <v>19040_4a2f607f9a3a5a56ac5c49fe4f9372e2</v>
          </cell>
          <cell r="H7174" t="str">
            <v>Motif Synth Brass Al.nwiproj</v>
          </cell>
          <cell r="I7174">
            <v>94</v>
          </cell>
          <cell r="K7174" t="str">
            <v>nwiproj</v>
          </cell>
          <cell r="L7174" t="str">
            <v>application/octet-stream</v>
          </cell>
          <cell r="M7174">
            <v>25505</v>
          </cell>
          <cell r="N7174">
            <v>1506333377</v>
          </cell>
          <cell r="O7174">
            <v>0</v>
          </cell>
        </row>
        <row r="7175">
          <cell r="A7175">
            <v>9095</v>
          </cell>
          <cell r="B7175">
            <v>90371</v>
          </cell>
          <cell r="C7175">
            <v>13886</v>
          </cell>
          <cell r="D7175">
            <v>0</v>
          </cell>
          <cell r="E7175">
            <v>19040</v>
          </cell>
          <cell r="F7175">
            <v>0</v>
          </cell>
          <cell r="G7175" t="str">
            <v>19040_775162be75059545f51b4a8291677e22</v>
          </cell>
          <cell r="H7175" t="str">
            <v>MOTIF SYNTH BRASS Al.mp3</v>
          </cell>
          <cell r="I7175">
            <v>1362</v>
          </cell>
          <cell r="K7175" t="str">
            <v>mp3</v>
          </cell>
          <cell r="L7175" t="str">
            <v>audio/mpeg</v>
          </cell>
          <cell r="M7175">
            <v>1766839</v>
          </cell>
          <cell r="N7175">
            <v>1506333377</v>
          </cell>
          <cell r="O7175">
            <v>0</v>
          </cell>
        </row>
        <row r="7176">
          <cell r="A7176">
            <v>9096</v>
          </cell>
          <cell r="B7176">
            <v>90371</v>
          </cell>
          <cell r="C7176">
            <v>13886</v>
          </cell>
          <cell r="D7176">
            <v>0</v>
          </cell>
          <cell r="E7176">
            <v>19040</v>
          </cell>
          <cell r="F7176">
            <v>0</v>
          </cell>
          <cell r="G7176" t="str">
            <v>19040_8691361ff240b3d8e35a15e35ff0749b</v>
          </cell>
          <cell r="H7176" t="str">
            <v>Motif Brass Synth Al.wav</v>
          </cell>
          <cell r="I7176">
            <v>129</v>
          </cell>
          <cell r="K7176" t="str">
            <v>wav</v>
          </cell>
          <cell r="L7176" t="str">
            <v>audio/x-wav</v>
          </cell>
          <cell r="M7176">
            <v>10068640</v>
          </cell>
          <cell r="N7176">
            <v>1506333531</v>
          </cell>
          <cell r="O7176">
            <v>0</v>
          </cell>
        </row>
        <row r="7177">
          <cell r="A7177">
            <v>9097</v>
          </cell>
          <cell r="B7177">
            <v>90377</v>
          </cell>
          <cell r="C7177">
            <v>13888</v>
          </cell>
          <cell r="D7177">
            <v>0</v>
          </cell>
          <cell r="E7177">
            <v>2419</v>
          </cell>
          <cell r="F7177">
            <v>0</v>
          </cell>
          <cell r="G7177" t="str">
            <v>2419_1def29b95e26bc98df533c67f712cc86</v>
          </cell>
          <cell r="H7177" t="str">
            <v>IMG_2937.JPG</v>
          </cell>
          <cell r="I7177">
            <v>860</v>
          </cell>
          <cell r="K7177" t="str">
            <v>jpg</v>
          </cell>
          <cell r="L7177" t="str">
            <v>image/jpeg</v>
          </cell>
          <cell r="M7177">
            <v>1582579</v>
          </cell>
          <cell r="N7177">
            <v>1506345642</v>
          </cell>
          <cell r="O7177">
            <v>0</v>
          </cell>
        </row>
        <row r="7178">
          <cell r="A7178">
            <v>9098</v>
          </cell>
          <cell r="B7178">
            <v>90377</v>
          </cell>
          <cell r="C7178">
            <v>13888</v>
          </cell>
          <cell r="D7178">
            <v>0</v>
          </cell>
          <cell r="E7178">
            <v>2419</v>
          </cell>
          <cell r="F7178">
            <v>0</v>
          </cell>
          <cell r="G7178" t="str">
            <v>2419_5ec44cd78ccf60dec1e94091353b22bb</v>
          </cell>
          <cell r="H7178" t="str">
            <v>IMG_2936.JPG</v>
          </cell>
          <cell r="I7178">
            <v>860</v>
          </cell>
          <cell r="K7178" t="str">
            <v>jpg</v>
          </cell>
          <cell r="L7178" t="str">
            <v>image/jpeg</v>
          </cell>
          <cell r="M7178">
            <v>1354879</v>
          </cell>
          <cell r="N7178">
            <v>1506345642</v>
          </cell>
          <cell r="O7178">
            <v>0</v>
          </cell>
        </row>
        <row r="7179">
          <cell r="A7179">
            <v>9099</v>
          </cell>
          <cell r="B7179">
            <v>5991</v>
          </cell>
          <cell r="C7179">
            <v>0</v>
          </cell>
          <cell r="D7179">
            <v>1</v>
          </cell>
          <cell r="E7179">
            <v>20081</v>
          </cell>
          <cell r="F7179">
            <v>0</v>
          </cell>
          <cell r="G7179" t="str">
            <v>20081_0781ac281f03c4427c156e523fa0ab3e</v>
          </cell>
          <cell r="H7179" t="str">
            <v>Evolution.mp3</v>
          </cell>
          <cell r="I7179">
            <v>2</v>
          </cell>
          <cell r="K7179" t="str">
            <v>mp3</v>
          </cell>
          <cell r="L7179" t="str">
            <v>audio/mpeg</v>
          </cell>
          <cell r="M7179">
            <v>4134240</v>
          </cell>
          <cell r="N7179">
            <v>1506450434</v>
          </cell>
          <cell r="O7179">
            <v>0</v>
          </cell>
        </row>
        <row r="7180">
          <cell r="A7180">
            <v>9100</v>
          </cell>
          <cell r="B7180">
            <v>90459</v>
          </cell>
          <cell r="C7180">
            <v>13904</v>
          </cell>
          <cell r="D7180">
            <v>0</v>
          </cell>
          <cell r="E7180">
            <v>2419</v>
          </cell>
          <cell r="F7180">
            <v>0</v>
          </cell>
          <cell r="G7180" t="str">
            <v>2419_ac539ae25edcf658bd9909c995cb551a</v>
          </cell>
          <cell r="H7180" t="str">
            <v>IMG_2936.JPG</v>
          </cell>
          <cell r="I7180">
            <v>273</v>
          </cell>
          <cell r="K7180" t="str">
            <v>jpg</v>
          </cell>
          <cell r="L7180" t="str">
            <v>image/jpeg</v>
          </cell>
          <cell r="M7180">
            <v>1354879</v>
          </cell>
          <cell r="N7180">
            <v>1506508061</v>
          </cell>
          <cell r="O7180">
            <v>0</v>
          </cell>
        </row>
        <row r="7181">
          <cell r="A7181">
            <v>9101</v>
          </cell>
          <cell r="B7181">
            <v>90459</v>
          </cell>
          <cell r="C7181">
            <v>13904</v>
          </cell>
          <cell r="D7181">
            <v>0</v>
          </cell>
          <cell r="E7181">
            <v>2419</v>
          </cell>
          <cell r="F7181">
            <v>0</v>
          </cell>
          <cell r="G7181" t="str">
            <v>2419_24ba24fbf41d6fbb1126cde812f33d96</v>
          </cell>
          <cell r="H7181" t="str">
            <v>IMG_2937.JPG</v>
          </cell>
          <cell r="I7181">
            <v>273</v>
          </cell>
          <cell r="K7181" t="str">
            <v>jpg</v>
          </cell>
          <cell r="L7181" t="str">
            <v>image/jpeg</v>
          </cell>
          <cell r="M7181">
            <v>1582579</v>
          </cell>
          <cell r="N7181">
            <v>1506508061</v>
          </cell>
          <cell r="O7181">
            <v>0</v>
          </cell>
        </row>
        <row r="7182">
          <cell r="A7182">
            <v>9102</v>
          </cell>
          <cell r="B7182">
            <v>90489</v>
          </cell>
          <cell r="C7182">
            <v>13290</v>
          </cell>
          <cell r="D7182">
            <v>0</v>
          </cell>
          <cell r="E7182">
            <v>800</v>
          </cell>
          <cell r="F7182">
            <v>0</v>
          </cell>
          <cell r="G7182" t="str">
            <v>800_3b5531e37983b8dae2c5abc9d3cdaa55</v>
          </cell>
          <cell r="H7182" t="str">
            <v>20170923_182123.jpg</v>
          </cell>
          <cell r="I7182">
            <v>946</v>
          </cell>
          <cell r="K7182" t="str">
            <v>jpg</v>
          </cell>
          <cell r="L7182" t="str">
            <v>image/jpeg</v>
          </cell>
          <cell r="M7182">
            <v>290157</v>
          </cell>
          <cell r="N7182">
            <v>1506531689</v>
          </cell>
          <cell r="O7182">
            <v>0</v>
          </cell>
        </row>
        <row r="7183">
          <cell r="A7183">
            <v>9105</v>
          </cell>
          <cell r="B7183">
            <v>90556</v>
          </cell>
          <cell r="C7183">
            <v>13916</v>
          </cell>
          <cell r="D7183">
            <v>0</v>
          </cell>
          <cell r="E7183">
            <v>17035</v>
          </cell>
          <cell r="F7183">
            <v>0</v>
          </cell>
          <cell r="G7183" t="str">
            <v>17035_d630d34fc456845419190dfa818ebb64</v>
          </cell>
          <cell r="H7183" t="str">
            <v>IMG_0084.PNG</v>
          </cell>
          <cell r="I7183">
            <v>1195</v>
          </cell>
          <cell r="K7183" t="str">
            <v>png</v>
          </cell>
          <cell r="L7183" t="str">
            <v>image/png</v>
          </cell>
          <cell r="M7183">
            <v>78022</v>
          </cell>
          <cell r="N7183">
            <v>1506637711</v>
          </cell>
          <cell r="O7183">
            <v>0</v>
          </cell>
        </row>
        <row r="7184">
          <cell r="A7184">
            <v>9106</v>
          </cell>
          <cell r="B7184">
            <v>90569</v>
          </cell>
          <cell r="C7184">
            <v>13916</v>
          </cell>
          <cell r="D7184">
            <v>0</v>
          </cell>
          <cell r="E7184">
            <v>17035</v>
          </cell>
          <cell r="F7184">
            <v>0</v>
          </cell>
          <cell r="G7184" t="str">
            <v>17035_5ddadb81029bb975c715b060bfb496c2</v>
          </cell>
          <cell r="H7184" t="str">
            <v>IMG_0432.JPG</v>
          </cell>
          <cell r="I7184">
            <v>1106</v>
          </cell>
          <cell r="K7184" t="str">
            <v>jpg</v>
          </cell>
          <cell r="L7184" t="str">
            <v>image/jpeg</v>
          </cell>
          <cell r="M7184">
            <v>134709</v>
          </cell>
          <cell r="N7184">
            <v>1506661635</v>
          </cell>
          <cell r="O7184">
            <v>0</v>
          </cell>
        </row>
        <row r="7185">
          <cell r="A7185">
            <v>9108</v>
          </cell>
          <cell r="B7185">
            <v>6007</v>
          </cell>
          <cell r="C7185">
            <v>0</v>
          </cell>
          <cell r="D7185">
            <v>1</v>
          </cell>
          <cell r="E7185">
            <v>20081</v>
          </cell>
          <cell r="F7185">
            <v>0</v>
          </cell>
          <cell r="G7185" t="str">
            <v>20081_8766f77dc13a892c41d882f60d52e28d</v>
          </cell>
          <cell r="H7185" t="str">
            <v>Sommer.mp3</v>
          </cell>
          <cell r="I7185">
            <v>3</v>
          </cell>
          <cell r="K7185" t="str">
            <v>mp3</v>
          </cell>
          <cell r="L7185" t="str">
            <v>audio/mpeg</v>
          </cell>
          <cell r="M7185">
            <v>2440872</v>
          </cell>
          <cell r="N7185">
            <v>1506761834</v>
          </cell>
          <cell r="O7185">
            <v>0</v>
          </cell>
        </row>
        <row r="7186">
          <cell r="A7186">
            <v>9110</v>
          </cell>
          <cell r="B7186">
            <v>90667</v>
          </cell>
          <cell r="C7186">
            <v>13916</v>
          </cell>
          <cell r="D7186">
            <v>0</v>
          </cell>
          <cell r="E7186">
            <v>17035</v>
          </cell>
          <cell r="F7186">
            <v>0</v>
          </cell>
          <cell r="G7186" t="str">
            <v>17035_b2c838650f830785ff7d27b39841251d</v>
          </cell>
          <cell r="H7186" t="str">
            <v>IMG_0101.PNG</v>
          </cell>
          <cell r="I7186">
            <v>571</v>
          </cell>
          <cell r="K7186" t="str">
            <v>png</v>
          </cell>
          <cell r="L7186" t="str">
            <v>image/png</v>
          </cell>
          <cell r="M7186">
            <v>96591</v>
          </cell>
          <cell r="N7186">
            <v>1506958297</v>
          </cell>
          <cell r="O7186">
            <v>0</v>
          </cell>
        </row>
        <row r="7187">
          <cell r="A7187">
            <v>9111</v>
          </cell>
          <cell r="B7187">
            <v>90674</v>
          </cell>
          <cell r="C7187">
            <v>13916</v>
          </cell>
          <cell r="D7187">
            <v>0</v>
          </cell>
          <cell r="E7187">
            <v>17035</v>
          </cell>
          <cell r="F7187">
            <v>0</v>
          </cell>
          <cell r="G7187" t="str">
            <v>17035_733aad9cf54175ea472c8ca3ce41106c</v>
          </cell>
          <cell r="H7187" t="str">
            <v>IMG_0103.JPG</v>
          </cell>
          <cell r="I7187">
            <v>511</v>
          </cell>
          <cell r="K7187" t="str">
            <v>jpg</v>
          </cell>
          <cell r="L7187" t="str">
            <v>image/jpeg</v>
          </cell>
          <cell r="M7187">
            <v>2301786</v>
          </cell>
          <cell r="N7187">
            <v>1506967049</v>
          </cell>
          <cell r="O7187">
            <v>0</v>
          </cell>
        </row>
        <row r="7188">
          <cell r="A7188">
            <v>9112</v>
          </cell>
          <cell r="B7188">
            <v>6025</v>
          </cell>
          <cell r="C7188">
            <v>0</v>
          </cell>
          <cell r="D7188">
            <v>1</v>
          </cell>
          <cell r="E7188">
            <v>65</v>
          </cell>
          <cell r="F7188">
            <v>0</v>
          </cell>
          <cell r="G7188" t="str">
            <v>65_3ccd43e4c0476d6eea5dd014082f0a83</v>
          </cell>
          <cell r="H7188" t="str">
            <v>LivinOnAPrayerTalkBox.wav</v>
          </cell>
          <cell r="I7188">
            <v>5</v>
          </cell>
          <cell r="K7188" t="str">
            <v>wav</v>
          </cell>
          <cell r="L7188" t="str">
            <v>audio/x-wav</v>
          </cell>
          <cell r="M7188">
            <v>1376196</v>
          </cell>
          <cell r="N7188">
            <v>1507027431</v>
          </cell>
          <cell r="O7188">
            <v>0</v>
          </cell>
        </row>
        <row r="7189">
          <cell r="A7189">
            <v>9113</v>
          </cell>
          <cell r="B7189">
            <v>90750</v>
          </cell>
          <cell r="C7189">
            <v>13935</v>
          </cell>
          <cell r="D7189">
            <v>0</v>
          </cell>
          <cell r="E7189">
            <v>862</v>
          </cell>
          <cell r="F7189">
            <v>0</v>
          </cell>
          <cell r="G7189" t="str">
            <v>862_be7e1d812f28af7cf956a8518921d6d4</v>
          </cell>
          <cell r="H7189" t="str">
            <v>nords3_1.JPG</v>
          </cell>
          <cell r="I7189">
            <v>2365</v>
          </cell>
          <cell r="K7189" t="str">
            <v>jpg</v>
          </cell>
          <cell r="L7189" t="str">
            <v>image/jpeg</v>
          </cell>
          <cell r="M7189">
            <v>13172</v>
          </cell>
          <cell r="N7189">
            <v>1507111451</v>
          </cell>
          <cell r="O7189">
            <v>0</v>
          </cell>
        </row>
        <row r="7190">
          <cell r="A7190">
            <v>9114</v>
          </cell>
          <cell r="B7190">
            <v>90750</v>
          </cell>
          <cell r="C7190">
            <v>13935</v>
          </cell>
          <cell r="D7190">
            <v>0</v>
          </cell>
          <cell r="E7190">
            <v>862</v>
          </cell>
          <cell r="F7190">
            <v>0</v>
          </cell>
          <cell r="G7190" t="str">
            <v>862_2fd1e2f14deda5f1c90ba482314bc5e3</v>
          </cell>
          <cell r="H7190" t="str">
            <v>nords3_2.JPG</v>
          </cell>
          <cell r="I7190">
            <v>2365</v>
          </cell>
          <cell r="K7190" t="str">
            <v>jpg</v>
          </cell>
          <cell r="L7190" t="str">
            <v>image/jpeg</v>
          </cell>
          <cell r="M7190">
            <v>57629</v>
          </cell>
          <cell r="N7190">
            <v>1507111480</v>
          </cell>
          <cell r="O7190">
            <v>0</v>
          </cell>
        </row>
        <row r="7191">
          <cell r="A7191">
            <v>9115</v>
          </cell>
          <cell r="B7191">
            <v>90750</v>
          </cell>
          <cell r="C7191">
            <v>13935</v>
          </cell>
          <cell r="D7191">
            <v>0</v>
          </cell>
          <cell r="E7191">
            <v>862</v>
          </cell>
          <cell r="F7191">
            <v>0</v>
          </cell>
          <cell r="G7191" t="str">
            <v>862_e08454b372d9eace7b969992c51b2c34</v>
          </cell>
          <cell r="H7191" t="str">
            <v>nords3_3.JPG</v>
          </cell>
          <cell r="I7191">
            <v>2365</v>
          </cell>
          <cell r="K7191" t="str">
            <v>jpg</v>
          </cell>
          <cell r="L7191" t="str">
            <v>image/jpeg</v>
          </cell>
          <cell r="M7191">
            <v>128952</v>
          </cell>
          <cell r="N7191">
            <v>1507111480</v>
          </cell>
          <cell r="O7191">
            <v>0</v>
          </cell>
        </row>
        <row r="7192">
          <cell r="A7192">
            <v>9124</v>
          </cell>
          <cell r="B7192">
            <v>91011</v>
          </cell>
          <cell r="C7192">
            <v>13969</v>
          </cell>
          <cell r="D7192">
            <v>0</v>
          </cell>
          <cell r="E7192">
            <v>862</v>
          </cell>
          <cell r="F7192">
            <v>0</v>
          </cell>
          <cell r="G7192" t="str">
            <v>862_212523476a3244a651d433d3f863f290</v>
          </cell>
          <cell r="H7192" t="str">
            <v>Eko Tiger.jpg</v>
          </cell>
          <cell r="I7192">
            <v>1094</v>
          </cell>
          <cell r="K7192" t="str">
            <v>jpg</v>
          </cell>
          <cell r="L7192" t="str">
            <v>image/jpeg</v>
          </cell>
          <cell r="M7192">
            <v>82814</v>
          </cell>
          <cell r="N7192">
            <v>1507623813</v>
          </cell>
          <cell r="O7192">
            <v>0</v>
          </cell>
        </row>
        <row r="7193">
          <cell r="A7193">
            <v>9119</v>
          </cell>
          <cell r="B7193">
            <v>90820</v>
          </cell>
          <cell r="C7193">
            <v>13948</v>
          </cell>
          <cell r="D7193">
            <v>0</v>
          </cell>
          <cell r="E7193">
            <v>20897</v>
          </cell>
          <cell r="F7193">
            <v>0</v>
          </cell>
          <cell r="G7193" t="str">
            <v>20897_aea990b742f0a53b53405ec77d218b66</v>
          </cell>
          <cell r="H7193" t="str">
            <v>Screenshot 2017-10-05 21.45.07.png</v>
          </cell>
          <cell r="I7193">
            <v>668</v>
          </cell>
          <cell r="K7193" t="str">
            <v>png</v>
          </cell>
          <cell r="L7193" t="str">
            <v>image/png</v>
          </cell>
          <cell r="M7193">
            <v>280635</v>
          </cell>
          <cell r="N7193">
            <v>1507232942</v>
          </cell>
          <cell r="O7193">
            <v>0</v>
          </cell>
        </row>
        <row r="7194">
          <cell r="A7194">
            <v>9120</v>
          </cell>
          <cell r="B7194">
            <v>90870</v>
          </cell>
          <cell r="C7194">
            <v>13865</v>
          </cell>
          <cell r="D7194">
            <v>0</v>
          </cell>
          <cell r="E7194">
            <v>19041</v>
          </cell>
          <cell r="F7194">
            <v>0</v>
          </cell>
          <cell r="G7194" t="str">
            <v>19041_60bc8757635cd3868eb64d95802b7523</v>
          </cell>
          <cell r="H7194" t="str">
            <v>4C0A18EA-182C-4864-BF9D-649761BBBBFE.jpeg</v>
          </cell>
          <cell r="I7194">
            <v>764</v>
          </cell>
          <cell r="K7194" t="str">
            <v>jpeg</v>
          </cell>
          <cell r="L7194" t="str">
            <v>image/jpeg</v>
          </cell>
          <cell r="M7194">
            <v>2371612</v>
          </cell>
          <cell r="N7194">
            <v>1507307631</v>
          </cell>
          <cell r="O7194">
            <v>0</v>
          </cell>
        </row>
        <row r="7195">
          <cell r="A7195">
            <v>9121</v>
          </cell>
          <cell r="B7195">
            <v>90897</v>
          </cell>
          <cell r="C7195">
            <v>13865</v>
          </cell>
          <cell r="D7195">
            <v>0</v>
          </cell>
          <cell r="E7195">
            <v>20304</v>
          </cell>
          <cell r="F7195">
            <v>0</v>
          </cell>
          <cell r="G7195" t="str">
            <v>20304_ef405bbd8fea3ace4a72fe4a14d19550</v>
          </cell>
          <cell r="H7195" t="str">
            <v>AC13D5CC-3CE1-49BD-9C77-CF9F7FCBCCF3.jpeg</v>
          </cell>
          <cell r="I7195">
            <v>781</v>
          </cell>
          <cell r="K7195" t="str">
            <v>jpeg</v>
          </cell>
          <cell r="L7195" t="str">
            <v>image/jpeg</v>
          </cell>
          <cell r="M7195">
            <v>2065659</v>
          </cell>
          <cell r="N7195">
            <v>1507331903</v>
          </cell>
          <cell r="O7195">
            <v>0</v>
          </cell>
        </row>
        <row r="7196">
          <cell r="A7196">
            <v>9122</v>
          </cell>
          <cell r="B7196">
            <v>90933</v>
          </cell>
          <cell r="C7196">
            <v>13930</v>
          </cell>
          <cell r="D7196">
            <v>0</v>
          </cell>
          <cell r="E7196">
            <v>14254</v>
          </cell>
          <cell r="F7196">
            <v>0</v>
          </cell>
          <cell r="G7196" t="str">
            <v>14254_55579c6ffd33a3b1b4f3cc5186f50635</v>
          </cell>
          <cell r="H7196" t="str">
            <v>IMG_1892.JPG</v>
          </cell>
          <cell r="I7196">
            <v>462</v>
          </cell>
          <cell r="J7196" t="str">
            <v>iPad mini with TouchOSC</v>
          </cell>
          <cell r="K7196" t="str">
            <v>jpg</v>
          </cell>
          <cell r="L7196" t="str">
            <v>image/jpeg</v>
          </cell>
          <cell r="M7196">
            <v>125357</v>
          </cell>
          <cell r="N7196">
            <v>1507416848</v>
          </cell>
          <cell r="O7196">
            <v>0</v>
          </cell>
        </row>
        <row r="7197">
          <cell r="A7197">
            <v>9123</v>
          </cell>
          <cell r="B7197">
            <v>90945</v>
          </cell>
          <cell r="C7197">
            <v>13865</v>
          </cell>
          <cell r="D7197">
            <v>0</v>
          </cell>
          <cell r="E7197">
            <v>20304</v>
          </cell>
          <cell r="F7197">
            <v>0</v>
          </cell>
          <cell r="G7197" t="str">
            <v>20304_73372bb4bd99c35255f2def92121af66</v>
          </cell>
          <cell r="H7197" t="str">
            <v>655C1E44-A8E2-4CA1-90CE-69B2F641F071.jpeg</v>
          </cell>
          <cell r="I7197">
            <v>1075</v>
          </cell>
          <cell r="K7197" t="str">
            <v>jpeg</v>
          </cell>
          <cell r="L7197" t="str">
            <v>image/jpeg</v>
          </cell>
          <cell r="M7197">
            <v>1555077</v>
          </cell>
          <cell r="N7197">
            <v>1507466850</v>
          </cell>
          <cell r="O7197">
            <v>0</v>
          </cell>
        </row>
        <row r="7198">
          <cell r="A7198">
            <v>9143</v>
          </cell>
          <cell r="B7198">
            <v>91070</v>
          </cell>
          <cell r="C7198">
            <v>13984</v>
          </cell>
          <cell r="D7198">
            <v>0</v>
          </cell>
          <cell r="E7198">
            <v>17843</v>
          </cell>
          <cell r="F7198">
            <v>0</v>
          </cell>
          <cell r="G7198" t="str">
            <v>17843_f7768ea09f31126e7087b0181b07a3e8</v>
          </cell>
          <cell r="H7198" t="str">
            <v>Saranac Rig.jpg</v>
          </cell>
          <cell r="I7198">
            <v>8101</v>
          </cell>
          <cell r="K7198" t="str">
            <v>jpg</v>
          </cell>
          <cell r="L7198" t="str">
            <v>image/jpeg</v>
          </cell>
          <cell r="M7198">
            <v>74405</v>
          </cell>
          <cell r="N7198">
            <v>1507736145</v>
          </cell>
          <cell r="O7198">
            <v>0</v>
          </cell>
        </row>
        <row r="7199">
          <cell r="A7199">
            <v>9126</v>
          </cell>
          <cell r="B7199">
            <v>91029</v>
          </cell>
          <cell r="C7199">
            <v>13972</v>
          </cell>
          <cell r="D7199">
            <v>0</v>
          </cell>
          <cell r="E7199">
            <v>20034</v>
          </cell>
          <cell r="F7199">
            <v>0</v>
          </cell>
          <cell r="G7199" t="str">
            <v>20034_0f407a15c0f9a832cb2a5a1348258e56</v>
          </cell>
          <cell r="H7199" t="str">
            <v>2-07 Access Virus.WAV</v>
          </cell>
          <cell r="I7199">
            <v>159</v>
          </cell>
          <cell r="K7199" t="str">
            <v>wav</v>
          </cell>
          <cell r="L7199" t="str">
            <v>audio/wav</v>
          </cell>
          <cell r="M7199">
            <v>7221260</v>
          </cell>
          <cell r="N7199">
            <v>1507665292</v>
          </cell>
          <cell r="O7199">
            <v>0</v>
          </cell>
        </row>
        <row r="7200">
          <cell r="A7200">
            <v>9127</v>
          </cell>
          <cell r="B7200">
            <v>91029</v>
          </cell>
          <cell r="C7200">
            <v>13972</v>
          </cell>
          <cell r="D7200">
            <v>0</v>
          </cell>
          <cell r="E7200">
            <v>20034</v>
          </cell>
          <cell r="F7200">
            <v>0</v>
          </cell>
          <cell r="G7200" t="str">
            <v>20034_f855c0a18fed8120b4fead19e9ef527b</v>
          </cell>
          <cell r="H7200" t="str">
            <v>AccessVirus.nlap</v>
          </cell>
          <cell r="I7200">
            <v>115</v>
          </cell>
          <cell r="K7200" t="str">
            <v>nlap</v>
          </cell>
          <cell r="L7200" t="str">
            <v>application/octet-stream</v>
          </cell>
          <cell r="M7200">
            <v>427</v>
          </cell>
          <cell r="N7200">
            <v>1507665431</v>
          </cell>
          <cell r="O7200">
            <v>0</v>
          </cell>
        </row>
        <row r="7201">
          <cell r="A7201">
            <v>9128</v>
          </cell>
          <cell r="B7201">
            <v>91032</v>
          </cell>
          <cell r="C7201">
            <v>13973</v>
          </cell>
          <cell r="D7201">
            <v>0</v>
          </cell>
          <cell r="E7201">
            <v>20034</v>
          </cell>
          <cell r="F7201">
            <v>0</v>
          </cell>
          <cell r="G7201" t="str">
            <v>20034_c4ae57efda683345f9c574edf25a6243</v>
          </cell>
          <cell r="H7201" t="str">
            <v>2-06 AviciBass.WAV</v>
          </cell>
          <cell r="I7201">
            <v>142</v>
          </cell>
          <cell r="K7201" t="str">
            <v>wav</v>
          </cell>
          <cell r="L7201" t="str">
            <v>audio/wav</v>
          </cell>
          <cell r="M7201">
            <v>3787500</v>
          </cell>
          <cell r="N7201">
            <v>1507665567</v>
          </cell>
          <cell r="O7201">
            <v>0</v>
          </cell>
        </row>
        <row r="7202">
          <cell r="A7202">
            <v>9129</v>
          </cell>
          <cell r="B7202">
            <v>91032</v>
          </cell>
          <cell r="C7202">
            <v>13973</v>
          </cell>
          <cell r="D7202">
            <v>0</v>
          </cell>
          <cell r="E7202">
            <v>20034</v>
          </cell>
          <cell r="F7202">
            <v>0</v>
          </cell>
          <cell r="G7202" t="str">
            <v>20034_019d718b6aebf5767930374d8ba6762c</v>
          </cell>
          <cell r="H7202" t="str">
            <v>AviciiBass.nlap</v>
          </cell>
          <cell r="I7202">
            <v>79</v>
          </cell>
          <cell r="K7202" t="str">
            <v>nlap</v>
          </cell>
          <cell r="L7202" t="str">
            <v>application/octet-stream</v>
          </cell>
          <cell r="M7202">
            <v>427</v>
          </cell>
          <cell r="N7202">
            <v>1507665604</v>
          </cell>
          <cell r="O7202">
            <v>0</v>
          </cell>
        </row>
        <row r="7203">
          <cell r="A7203">
            <v>9132</v>
          </cell>
          <cell r="B7203">
            <v>91033</v>
          </cell>
          <cell r="C7203">
            <v>13974</v>
          </cell>
          <cell r="D7203">
            <v>0</v>
          </cell>
          <cell r="E7203">
            <v>20034</v>
          </cell>
          <cell r="F7203">
            <v>0</v>
          </cell>
          <cell r="G7203" t="str">
            <v>20034_04e0eb462a356ecce987dbc566b97626</v>
          </cell>
          <cell r="H7203" t="str">
            <v>ChordBass.nlap</v>
          </cell>
          <cell r="I7203">
            <v>68</v>
          </cell>
          <cell r="K7203" t="str">
            <v>nlap</v>
          </cell>
          <cell r="L7203" t="str">
            <v>application/octet-stream</v>
          </cell>
          <cell r="M7203">
            <v>427</v>
          </cell>
          <cell r="N7203">
            <v>1507665913</v>
          </cell>
          <cell r="O7203">
            <v>0</v>
          </cell>
        </row>
        <row r="7204">
          <cell r="A7204">
            <v>9133</v>
          </cell>
          <cell r="B7204">
            <v>91033</v>
          </cell>
          <cell r="C7204">
            <v>13974</v>
          </cell>
          <cell r="D7204">
            <v>0</v>
          </cell>
          <cell r="E7204">
            <v>20034</v>
          </cell>
          <cell r="F7204">
            <v>0</v>
          </cell>
          <cell r="G7204" t="str">
            <v>20034_15f325a5bb610e085321dbef0c9ff490</v>
          </cell>
          <cell r="H7204" t="str">
            <v>2-05 ChordBass.WAV</v>
          </cell>
          <cell r="I7204">
            <v>83</v>
          </cell>
          <cell r="K7204" t="str">
            <v>wav</v>
          </cell>
          <cell r="L7204" t="str">
            <v>audio/wav</v>
          </cell>
          <cell r="M7204">
            <v>3788140</v>
          </cell>
          <cell r="N7204">
            <v>1507665938</v>
          </cell>
          <cell r="O7204">
            <v>0</v>
          </cell>
        </row>
        <row r="7205">
          <cell r="A7205">
            <v>9134</v>
          </cell>
          <cell r="B7205">
            <v>91034</v>
          </cell>
          <cell r="C7205">
            <v>13975</v>
          </cell>
          <cell r="D7205">
            <v>0</v>
          </cell>
          <cell r="E7205">
            <v>20034</v>
          </cell>
          <cell r="F7205">
            <v>0</v>
          </cell>
          <cell r="G7205" t="str">
            <v>20034_7ab8d670d1fbb7ce9778694c1c3577da</v>
          </cell>
          <cell r="H7205" t="str">
            <v>2-03 Orjan Bass.WAV</v>
          </cell>
          <cell r="I7205">
            <v>103</v>
          </cell>
          <cell r="K7205" t="str">
            <v>wav</v>
          </cell>
          <cell r="L7205" t="str">
            <v>audio/wav</v>
          </cell>
          <cell r="M7205">
            <v>3804780</v>
          </cell>
          <cell r="N7205">
            <v>1507666051</v>
          </cell>
          <cell r="O7205">
            <v>0</v>
          </cell>
        </row>
        <row r="7206">
          <cell r="A7206">
            <v>9135</v>
          </cell>
          <cell r="B7206">
            <v>91034</v>
          </cell>
          <cell r="C7206">
            <v>13975</v>
          </cell>
          <cell r="D7206">
            <v>0</v>
          </cell>
          <cell r="E7206">
            <v>20034</v>
          </cell>
          <cell r="F7206">
            <v>0</v>
          </cell>
          <cell r="G7206" t="str">
            <v>20034_540fe1f0a5d48d6d789848f88071bbef</v>
          </cell>
          <cell r="H7206" t="str">
            <v>TheLastAnthem.nlap</v>
          </cell>
          <cell r="I7206">
            <v>78</v>
          </cell>
          <cell r="K7206" t="str">
            <v>nlap</v>
          </cell>
          <cell r="L7206" t="str">
            <v>application/octet-stream</v>
          </cell>
          <cell r="M7206">
            <v>427</v>
          </cell>
          <cell r="N7206">
            <v>1507666076</v>
          </cell>
          <cell r="O7206">
            <v>0</v>
          </cell>
        </row>
        <row r="7207">
          <cell r="A7207">
            <v>9137</v>
          </cell>
          <cell r="B7207">
            <v>91035</v>
          </cell>
          <cell r="C7207">
            <v>13976</v>
          </cell>
          <cell r="D7207">
            <v>0</v>
          </cell>
          <cell r="E7207">
            <v>20034</v>
          </cell>
          <cell r="F7207">
            <v>0</v>
          </cell>
          <cell r="G7207" t="str">
            <v>20034_5ae66d9cb99462243512504079ff5d3a</v>
          </cell>
          <cell r="H7207" t="str">
            <v>TranceBass2.nlap</v>
          </cell>
          <cell r="I7207">
            <v>73</v>
          </cell>
          <cell r="K7207" t="str">
            <v>nlap</v>
          </cell>
          <cell r="L7207" t="str">
            <v>application/octet-stream</v>
          </cell>
          <cell r="M7207">
            <v>427</v>
          </cell>
          <cell r="N7207">
            <v>1507666176</v>
          </cell>
          <cell r="O7207">
            <v>0</v>
          </cell>
        </row>
        <row r="7208">
          <cell r="A7208">
            <v>9138</v>
          </cell>
          <cell r="B7208">
            <v>91035</v>
          </cell>
          <cell r="C7208">
            <v>13976</v>
          </cell>
          <cell r="D7208">
            <v>0</v>
          </cell>
          <cell r="E7208">
            <v>20034</v>
          </cell>
          <cell r="F7208">
            <v>0</v>
          </cell>
          <cell r="G7208" t="str">
            <v>20034_11d83ed50eb453a061664668fc2425a6</v>
          </cell>
          <cell r="H7208" t="str">
            <v>2-04 TranceBass2.WAV</v>
          </cell>
          <cell r="I7208">
            <v>79</v>
          </cell>
          <cell r="K7208" t="str">
            <v>wav</v>
          </cell>
          <cell r="L7208" t="str">
            <v>audio/wav</v>
          </cell>
          <cell r="M7208">
            <v>3671820</v>
          </cell>
          <cell r="N7208">
            <v>1507666199</v>
          </cell>
          <cell r="O7208">
            <v>0</v>
          </cell>
        </row>
        <row r="7209">
          <cell r="A7209">
            <v>9139</v>
          </cell>
          <cell r="B7209">
            <v>91036</v>
          </cell>
          <cell r="C7209">
            <v>13977</v>
          </cell>
          <cell r="D7209">
            <v>0</v>
          </cell>
          <cell r="E7209">
            <v>20034</v>
          </cell>
          <cell r="F7209">
            <v>0</v>
          </cell>
          <cell r="G7209" t="str">
            <v>20034_1ef88d55f3bba9197b99177ee553cbbb</v>
          </cell>
          <cell r="H7209" t="str">
            <v>2-02 ElectronicBass.WAV</v>
          </cell>
          <cell r="I7209">
            <v>97</v>
          </cell>
          <cell r="K7209" t="str">
            <v>wav</v>
          </cell>
          <cell r="L7209" t="str">
            <v>audio/wav</v>
          </cell>
          <cell r="M7209">
            <v>2113580</v>
          </cell>
          <cell r="N7209">
            <v>1507666296</v>
          </cell>
          <cell r="O7209">
            <v>0</v>
          </cell>
        </row>
        <row r="7210">
          <cell r="A7210">
            <v>9140</v>
          </cell>
          <cell r="B7210">
            <v>91036</v>
          </cell>
          <cell r="C7210">
            <v>13977</v>
          </cell>
          <cell r="D7210">
            <v>0</v>
          </cell>
          <cell r="E7210">
            <v>20034</v>
          </cell>
          <cell r="F7210">
            <v>0</v>
          </cell>
          <cell r="G7210" t="str">
            <v>20034_34ef7ad3e6f74370897ecb087ce98560</v>
          </cell>
          <cell r="H7210" t="str">
            <v>ElectronicBass.nlap</v>
          </cell>
          <cell r="I7210">
            <v>84</v>
          </cell>
          <cell r="K7210" t="str">
            <v>nlap</v>
          </cell>
          <cell r="L7210" t="str">
            <v>application/octet-stream</v>
          </cell>
          <cell r="M7210">
            <v>427</v>
          </cell>
          <cell r="N7210">
            <v>1507666321</v>
          </cell>
          <cell r="O7210">
            <v>0</v>
          </cell>
        </row>
        <row r="7211">
          <cell r="A7211">
            <v>9141</v>
          </cell>
          <cell r="B7211">
            <v>91037</v>
          </cell>
          <cell r="C7211">
            <v>13978</v>
          </cell>
          <cell r="D7211">
            <v>0</v>
          </cell>
          <cell r="E7211">
            <v>20034</v>
          </cell>
          <cell r="F7211">
            <v>0</v>
          </cell>
          <cell r="G7211" t="str">
            <v>20034_a9f6342323b575fabeb38993a9cbcf90</v>
          </cell>
          <cell r="H7211" t="str">
            <v>TranceBass.nlap</v>
          </cell>
          <cell r="I7211">
            <v>82</v>
          </cell>
          <cell r="K7211" t="str">
            <v>nlap</v>
          </cell>
          <cell r="L7211" t="str">
            <v>application/octet-stream</v>
          </cell>
          <cell r="M7211">
            <v>427</v>
          </cell>
          <cell r="N7211">
            <v>1507666352</v>
          </cell>
          <cell r="O7211">
            <v>0</v>
          </cell>
        </row>
        <row r="7212">
          <cell r="A7212">
            <v>9142</v>
          </cell>
          <cell r="B7212">
            <v>91037</v>
          </cell>
          <cell r="C7212">
            <v>13978</v>
          </cell>
          <cell r="D7212">
            <v>0</v>
          </cell>
          <cell r="E7212">
            <v>20034</v>
          </cell>
          <cell r="F7212">
            <v>0</v>
          </cell>
          <cell r="G7212" t="str">
            <v>20034_29fc844d5c0684909de23b5bbdea3785</v>
          </cell>
          <cell r="H7212" t="str">
            <v>2-01 TranceBass.WAV</v>
          </cell>
          <cell r="I7212">
            <v>128</v>
          </cell>
          <cell r="K7212" t="str">
            <v>wav</v>
          </cell>
          <cell r="L7212" t="str">
            <v>audio/wav</v>
          </cell>
          <cell r="M7212">
            <v>1693580</v>
          </cell>
          <cell r="N7212">
            <v>1507666368</v>
          </cell>
          <cell r="O7212">
            <v>0</v>
          </cell>
        </row>
        <row r="7213">
          <cell r="A7213">
            <v>9144</v>
          </cell>
          <cell r="B7213">
            <v>91117</v>
          </cell>
          <cell r="C7213">
            <v>13993</v>
          </cell>
          <cell r="D7213">
            <v>0</v>
          </cell>
          <cell r="E7213">
            <v>14141</v>
          </cell>
          <cell r="F7213">
            <v>0</v>
          </cell>
          <cell r="G7213" t="str">
            <v>14141_5665a67083927dd7f1df475a2d7e052f</v>
          </cell>
          <cell r="H7213" t="str">
            <v>Minimoog Soft CR.nlas</v>
          </cell>
          <cell r="I7213">
            <v>192</v>
          </cell>
          <cell r="K7213" t="str">
            <v>nlas</v>
          </cell>
          <cell r="L7213" t="str">
            <v>application/octet-stream</v>
          </cell>
          <cell r="M7213">
            <v>123</v>
          </cell>
          <cell r="N7213">
            <v>1507808120</v>
          </cell>
          <cell r="O7213">
            <v>0</v>
          </cell>
        </row>
        <row r="7214">
          <cell r="A7214">
            <v>9145</v>
          </cell>
          <cell r="B7214">
            <v>91126</v>
          </cell>
          <cell r="C7214">
            <v>13979</v>
          </cell>
          <cell r="D7214">
            <v>0</v>
          </cell>
          <cell r="E7214">
            <v>8129</v>
          </cell>
          <cell r="F7214">
            <v>0</v>
          </cell>
          <cell r="G7214" t="str">
            <v>8129_f6dd2673e8d5086b3ed6e9b2f3d8f522</v>
          </cell>
          <cell r="H7214" t="str">
            <v>NordtoProgramChange.xlsm</v>
          </cell>
          <cell r="I7214">
            <v>22</v>
          </cell>
          <cell r="K7214" t="str">
            <v>xlsm</v>
          </cell>
          <cell r="L7214" t="str">
            <v>application/vnd.ms-excel.sheet.macroenabled.12</v>
          </cell>
          <cell r="M7214">
            <v>20533</v>
          </cell>
          <cell r="N7214">
            <v>1507818986</v>
          </cell>
          <cell r="O7214">
            <v>0</v>
          </cell>
        </row>
        <row r="7215">
          <cell r="A7215">
            <v>9146</v>
          </cell>
          <cell r="B7215">
            <v>91160</v>
          </cell>
          <cell r="C7215">
            <v>13997</v>
          </cell>
          <cell r="D7215">
            <v>0</v>
          </cell>
          <cell r="E7215">
            <v>21056</v>
          </cell>
          <cell r="F7215">
            <v>0</v>
          </cell>
          <cell r="G7215" t="str">
            <v>21056_0b2c683f0babaf2ddb50dc650c56b44b</v>
          </cell>
          <cell r="H7215" t="str">
            <v>IMG_1657.JPG</v>
          </cell>
          <cell r="I7215">
            <v>550</v>
          </cell>
          <cell r="J7215" t="str">
            <v>This screen will not go away once powered on...all else is unlit and non-responsive...</v>
          </cell>
          <cell r="K7215" t="str">
            <v>jpg</v>
          </cell>
          <cell r="L7215" t="str">
            <v>image/jpeg</v>
          </cell>
          <cell r="M7215">
            <v>2198191</v>
          </cell>
          <cell r="N7215">
            <v>1507838472</v>
          </cell>
          <cell r="O7215">
            <v>0</v>
          </cell>
        </row>
        <row r="7216">
          <cell r="A7216">
            <v>9147</v>
          </cell>
          <cell r="B7216">
            <v>91187</v>
          </cell>
          <cell r="C7216">
            <v>13999</v>
          </cell>
          <cell r="D7216">
            <v>0</v>
          </cell>
          <cell r="E7216">
            <v>17035</v>
          </cell>
          <cell r="F7216">
            <v>0</v>
          </cell>
          <cell r="G7216" t="str">
            <v>17035_e2e96bef6daf3ff4fe9ca8775716a2d9</v>
          </cell>
          <cell r="H7216" t="str">
            <v>IMG_0444.JPG</v>
          </cell>
          <cell r="I7216">
            <v>189</v>
          </cell>
          <cell r="K7216" t="str">
            <v>jpg</v>
          </cell>
          <cell r="L7216" t="str">
            <v>image/jpeg</v>
          </cell>
          <cell r="M7216">
            <v>288695</v>
          </cell>
          <cell r="N7216">
            <v>1507895556</v>
          </cell>
          <cell r="O7216">
            <v>0</v>
          </cell>
        </row>
        <row r="7217">
          <cell r="A7217">
            <v>9148</v>
          </cell>
          <cell r="B7217">
            <v>91191</v>
          </cell>
          <cell r="C7217">
            <v>14000</v>
          </cell>
          <cell r="D7217">
            <v>0</v>
          </cell>
          <cell r="E7217">
            <v>17035</v>
          </cell>
          <cell r="F7217">
            <v>0</v>
          </cell>
          <cell r="G7217" t="str">
            <v>17035_80e7f8a114ed97e5e972254c8df8aef9</v>
          </cell>
          <cell r="H7217" t="str">
            <v>IMG_0444.JPG</v>
          </cell>
          <cell r="I7217">
            <v>386</v>
          </cell>
          <cell r="K7217" t="str">
            <v>jpg</v>
          </cell>
          <cell r="L7217" t="str">
            <v>image/jpeg</v>
          </cell>
          <cell r="M7217">
            <v>288695</v>
          </cell>
          <cell r="N7217">
            <v>1507896441</v>
          </cell>
          <cell r="O7217">
            <v>0</v>
          </cell>
        </row>
        <row r="7218">
          <cell r="A7218">
            <v>9149</v>
          </cell>
          <cell r="B7218">
            <v>91277</v>
          </cell>
          <cell r="C7218">
            <v>14007</v>
          </cell>
          <cell r="D7218">
            <v>0</v>
          </cell>
          <cell r="E7218">
            <v>20304</v>
          </cell>
          <cell r="F7218">
            <v>0</v>
          </cell>
          <cell r="G7218" t="str">
            <v>20304_cfe37f4f86c66d1760af8e487827a0f8</v>
          </cell>
          <cell r="H7218" t="str">
            <v>Screen Shot 2017-10-14 at 8.18.38 PM.png</v>
          </cell>
          <cell r="I7218">
            <v>378</v>
          </cell>
          <cell r="K7218" t="str">
            <v>png</v>
          </cell>
          <cell r="L7218" t="str">
            <v>image/png</v>
          </cell>
          <cell r="M7218">
            <v>63726</v>
          </cell>
          <cell r="N7218">
            <v>1508030403</v>
          </cell>
          <cell r="O7218">
            <v>0</v>
          </cell>
        </row>
        <row r="7219">
          <cell r="A7219">
            <v>9150</v>
          </cell>
          <cell r="B7219">
            <v>91300</v>
          </cell>
          <cell r="C7219">
            <v>13989</v>
          </cell>
          <cell r="D7219">
            <v>0</v>
          </cell>
          <cell r="E7219">
            <v>5030</v>
          </cell>
          <cell r="F7219">
            <v>0</v>
          </cell>
          <cell r="G7219" t="str">
            <v>5030_24ae6621783294859bd7b015469facba</v>
          </cell>
          <cell r="H7219" t="str">
            <v>Wurlitzer 2 Amped Lrg 5.3.npno</v>
          </cell>
          <cell r="I7219">
            <v>110</v>
          </cell>
          <cell r="J7219" t="str">
            <v>Wurli 2 Amped in L format (not available on Clavia website)</v>
          </cell>
          <cell r="K7219" t="str">
            <v>npno</v>
          </cell>
          <cell r="L7219" t="str">
            <v>application/octet-stream</v>
          </cell>
          <cell r="M7219">
            <v>17310470</v>
          </cell>
          <cell r="N7219">
            <v>1508068639</v>
          </cell>
          <cell r="O7219">
            <v>0</v>
          </cell>
        </row>
        <row r="7220">
          <cell r="A7220">
            <v>9151</v>
          </cell>
          <cell r="B7220">
            <v>91335</v>
          </cell>
          <cell r="C7220">
            <v>14016</v>
          </cell>
          <cell r="D7220">
            <v>0</v>
          </cell>
          <cell r="E7220">
            <v>1654</v>
          </cell>
          <cell r="F7220">
            <v>0</v>
          </cell>
          <cell r="G7220" t="str">
            <v>1654_e42038eee7241c24f06e593f1e2c8b6c</v>
          </cell>
          <cell r="H7220" t="str">
            <v>IMG_1527.jpg</v>
          </cell>
          <cell r="I7220">
            <v>1964</v>
          </cell>
          <cell r="K7220" t="str">
            <v>jpg</v>
          </cell>
          <cell r="L7220" t="str">
            <v>image/jpeg</v>
          </cell>
          <cell r="M7220">
            <v>129010</v>
          </cell>
          <cell r="N7220">
            <v>1508092563</v>
          </cell>
          <cell r="O7220">
            <v>0</v>
          </cell>
        </row>
        <row r="7221">
          <cell r="A7221">
            <v>9152</v>
          </cell>
          <cell r="B7221">
            <v>91335</v>
          </cell>
          <cell r="C7221">
            <v>14016</v>
          </cell>
          <cell r="D7221">
            <v>0</v>
          </cell>
          <cell r="E7221">
            <v>1654</v>
          </cell>
          <cell r="F7221">
            <v>0</v>
          </cell>
          <cell r="G7221" t="str">
            <v>1654_f894b5045f840c3ca6a7fdaecf81f8e9</v>
          </cell>
          <cell r="H7221" t="str">
            <v>IMG_1525.jpg</v>
          </cell>
          <cell r="I7221">
            <v>1964</v>
          </cell>
          <cell r="K7221" t="str">
            <v>jpg</v>
          </cell>
          <cell r="L7221" t="str">
            <v>image/jpeg</v>
          </cell>
          <cell r="M7221">
            <v>133832</v>
          </cell>
          <cell r="N7221">
            <v>1508092563</v>
          </cell>
          <cell r="O7221">
            <v>0</v>
          </cell>
        </row>
        <row r="7222">
          <cell r="A7222">
            <v>9153</v>
          </cell>
          <cell r="B7222">
            <v>91335</v>
          </cell>
          <cell r="C7222">
            <v>14016</v>
          </cell>
          <cell r="D7222">
            <v>0</v>
          </cell>
          <cell r="E7222">
            <v>1654</v>
          </cell>
          <cell r="F7222">
            <v>0</v>
          </cell>
          <cell r="G7222" t="str">
            <v>1654_f4b346083c330ec3fcbf43bf3a627763</v>
          </cell>
          <cell r="H7222" t="str">
            <v>IMG_1531.jpg</v>
          </cell>
          <cell r="I7222">
            <v>1964</v>
          </cell>
          <cell r="K7222" t="str">
            <v>jpg</v>
          </cell>
          <cell r="L7222" t="str">
            <v>image/jpeg</v>
          </cell>
          <cell r="M7222">
            <v>108093</v>
          </cell>
          <cell r="N7222">
            <v>1508092563</v>
          </cell>
          <cell r="O7222">
            <v>0</v>
          </cell>
        </row>
        <row r="7223">
          <cell r="A7223">
            <v>9154</v>
          </cell>
          <cell r="B7223">
            <v>91465</v>
          </cell>
          <cell r="C7223">
            <v>14026</v>
          </cell>
          <cell r="D7223">
            <v>0</v>
          </cell>
          <cell r="E7223">
            <v>17035</v>
          </cell>
          <cell r="F7223">
            <v>0</v>
          </cell>
          <cell r="G7223" t="str">
            <v>17035_af51c9a212ee8a8b5342a1fb26fea968</v>
          </cell>
          <cell r="H7223" t="str">
            <v>extern Panel A enabled.png</v>
          </cell>
          <cell r="I7223">
            <v>335</v>
          </cell>
          <cell r="K7223" t="str">
            <v>png</v>
          </cell>
          <cell r="L7223" t="str">
            <v>image/png</v>
          </cell>
          <cell r="M7223">
            <v>11117</v>
          </cell>
          <cell r="N7223">
            <v>1508274209</v>
          </cell>
          <cell r="O7223">
            <v>0</v>
          </cell>
        </row>
        <row r="7224">
          <cell r="A7224">
            <v>9157</v>
          </cell>
          <cell r="B7224">
            <v>91467</v>
          </cell>
          <cell r="C7224">
            <v>14026</v>
          </cell>
          <cell r="D7224">
            <v>0</v>
          </cell>
          <cell r="E7224">
            <v>17035</v>
          </cell>
          <cell r="F7224">
            <v>0</v>
          </cell>
          <cell r="G7224" t="str">
            <v>17035_b7e3adb4e2e2edb5ea01d3424048dc78</v>
          </cell>
          <cell r="H7224" t="str">
            <v>bug report.png</v>
          </cell>
          <cell r="I7224">
            <v>316</v>
          </cell>
          <cell r="K7224" t="str">
            <v>png</v>
          </cell>
          <cell r="L7224" t="str">
            <v>image/png</v>
          </cell>
          <cell r="M7224">
            <v>22934</v>
          </cell>
          <cell r="N7224">
            <v>1508275973</v>
          </cell>
          <cell r="O7224">
            <v>0</v>
          </cell>
        </row>
        <row r="7225">
          <cell r="A7225">
            <v>9156</v>
          </cell>
          <cell r="B7225">
            <v>91465</v>
          </cell>
          <cell r="C7225">
            <v>14026</v>
          </cell>
          <cell r="D7225">
            <v>0</v>
          </cell>
          <cell r="E7225">
            <v>17035</v>
          </cell>
          <cell r="F7225">
            <v>0</v>
          </cell>
          <cell r="G7225" t="str">
            <v>17035_f45671b2bea39caab710b5063db50e1a</v>
          </cell>
          <cell r="H7225" t="str">
            <v>extern Panel A&amp;amp;B enabled.png</v>
          </cell>
          <cell r="I7225">
            <v>335</v>
          </cell>
          <cell r="K7225" t="str">
            <v>png</v>
          </cell>
          <cell r="L7225" t="str">
            <v>image/png</v>
          </cell>
          <cell r="M7225">
            <v>9487</v>
          </cell>
          <cell r="N7225">
            <v>1508274670</v>
          </cell>
          <cell r="O7225">
            <v>0</v>
          </cell>
        </row>
        <row r="7226">
          <cell r="A7226">
            <v>9159</v>
          </cell>
          <cell r="B7226">
            <v>91581</v>
          </cell>
          <cell r="C7226">
            <v>13996</v>
          </cell>
          <cell r="D7226">
            <v>0</v>
          </cell>
          <cell r="E7226">
            <v>15345</v>
          </cell>
          <cell r="F7226">
            <v>0</v>
          </cell>
          <cell r="G7226" t="str">
            <v>15345_7cc822d9cb0c843ad3c617f56c5ffe44</v>
          </cell>
          <cell r="H7226" t="str">
            <v>pixlr_20171019155216807.jpg</v>
          </cell>
          <cell r="I7226">
            <v>872</v>
          </cell>
          <cell r="J7226" t="str">
            <v>Nord Electro 5D menu organ</v>
          </cell>
          <cell r="K7226" t="str">
            <v>jpg</v>
          </cell>
          <cell r="L7226" t="str">
            <v>image/jpeg</v>
          </cell>
          <cell r="M7226">
            <v>12010716</v>
          </cell>
          <cell r="N7226">
            <v>1508422580</v>
          </cell>
          <cell r="O7226">
            <v>0</v>
          </cell>
        </row>
        <row r="7227">
          <cell r="A7227">
            <v>9160</v>
          </cell>
          <cell r="B7227">
            <v>91703</v>
          </cell>
          <cell r="C7227">
            <v>13929</v>
          </cell>
          <cell r="D7227">
            <v>0</v>
          </cell>
          <cell r="E7227">
            <v>11153</v>
          </cell>
          <cell r="F7227">
            <v>0</v>
          </cell>
          <cell r="G7227" t="str">
            <v>11153_6b63f9004c3a5bdd9e334e2147eda89c</v>
          </cell>
          <cell r="H7227" t="str">
            <v>Lingus Lead.ns3y.zip</v>
          </cell>
          <cell r="I7227">
            <v>250</v>
          </cell>
          <cell r="J7227" t="str">
            <v>Lingus ns3.</v>
          </cell>
          <cell r="K7227" t="str">
            <v>zip</v>
          </cell>
          <cell r="L7227" t="str">
            <v>application/zip</v>
          </cell>
          <cell r="M7227">
            <v>253</v>
          </cell>
          <cell r="N7227">
            <v>1508593015</v>
          </cell>
          <cell r="O7227">
            <v>0</v>
          </cell>
        </row>
        <row r="7228">
          <cell r="A7228">
            <v>9161</v>
          </cell>
          <cell r="B7228">
            <v>91747</v>
          </cell>
          <cell r="C7228">
            <v>13812</v>
          </cell>
          <cell r="D7228">
            <v>0</v>
          </cell>
          <cell r="E7228">
            <v>13645</v>
          </cell>
          <cell r="F7228">
            <v>0</v>
          </cell>
          <cell r="G7228" t="str">
            <v>13645_0a09c2eed97cb3397985ae307f77fda7</v>
          </cell>
          <cell r="H7228" t="str">
            <v>Leuchtturm.nsmp</v>
          </cell>
          <cell r="I7228">
            <v>98</v>
          </cell>
          <cell r="K7228" t="str">
            <v>nsmp</v>
          </cell>
          <cell r="L7228" t="str">
            <v>application/octet-stream</v>
          </cell>
          <cell r="M7228">
            <v>542210</v>
          </cell>
          <cell r="N7228">
            <v>1508680759</v>
          </cell>
          <cell r="O7228">
            <v>0</v>
          </cell>
        </row>
        <row r="7229">
          <cell r="A7229">
            <v>9162</v>
          </cell>
          <cell r="B7229">
            <v>91747</v>
          </cell>
          <cell r="C7229">
            <v>13812</v>
          </cell>
          <cell r="D7229">
            <v>0</v>
          </cell>
          <cell r="E7229">
            <v>13645</v>
          </cell>
          <cell r="F7229">
            <v>0</v>
          </cell>
          <cell r="G7229" t="str">
            <v>13645_54908bb049a755f72b155194d9c2adb4</v>
          </cell>
          <cell r="H7229" t="str">
            <v>Leuchtturm1.ns2p</v>
          </cell>
          <cell r="I7229">
            <v>92</v>
          </cell>
          <cell r="K7229" t="str">
            <v>ns2p</v>
          </cell>
          <cell r="L7229" t="str">
            <v>application/octet-stream</v>
          </cell>
          <cell r="M7229">
            <v>547</v>
          </cell>
          <cell r="N7229">
            <v>1508680759</v>
          </cell>
          <cell r="O7229">
            <v>0</v>
          </cell>
        </row>
        <row r="7230">
          <cell r="A7230">
            <v>9163</v>
          </cell>
          <cell r="B7230">
            <v>91747</v>
          </cell>
          <cell r="C7230">
            <v>13812</v>
          </cell>
          <cell r="D7230">
            <v>0</v>
          </cell>
          <cell r="E7230">
            <v>13645</v>
          </cell>
          <cell r="F7230">
            <v>0</v>
          </cell>
          <cell r="G7230" t="str">
            <v>13645_40306ef5ba64871c2d5d93be5c9344d4</v>
          </cell>
          <cell r="H7230" t="str">
            <v>Leuchtturm2.ns2p</v>
          </cell>
          <cell r="I7230">
            <v>108</v>
          </cell>
          <cell r="K7230" t="str">
            <v>ns2p</v>
          </cell>
          <cell r="L7230" t="str">
            <v>application/octet-stream</v>
          </cell>
          <cell r="M7230">
            <v>547</v>
          </cell>
          <cell r="N7230">
            <v>1508680759</v>
          </cell>
          <cell r="O7230">
            <v>0</v>
          </cell>
        </row>
        <row r="7231">
          <cell r="A7231">
            <v>9164</v>
          </cell>
          <cell r="B7231">
            <v>91747</v>
          </cell>
          <cell r="C7231">
            <v>13812</v>
          </cell>
          <cell r="D7231">
            <v>0</v>
          </cell>
          <cell r="E7231">
            <v>13645</v>
          </cell>
          <cell r="F7231">
            <v>0</v>
          </cell>
          <cell r="G7231" t="str">
            <v>13645_71c8740c9f7e5f15aa2a6bef6a1f3b99</v>
          </cell>
          <cell r="H7231" t="str">
            <v>Leuchtturm Sample.mp3</v>
          </cell>
          <cell r="I7231">
            <v>723</v>
          </cell>
          <cell r="K7231" t="str">
            <v>mp3</v>
          </cell>
          <cell r="L7231" t="str">
            <v>audio/mp3</v>
          </cell>
          <cell r="M7231">
            <v>2487852</v>
          </cell>
          <cell r="N7231">
            <v>1508681464</v>
          </cell>
          <cell r="O7231">
            <v>0</v>
          </cell>
        </row>
        <row r="7232">
          <cell r="A7232">
            <v>9165</v>
          </cell>
          <cell r="B7232">
            <v>91958</v>
          </cell>
          <cell r="C7232">
            <v>14087</v>
          </cell>
          <cell r="D7232">
            <v>0</v>
          </cell>
          <cell r="E7232">
            <v>21153</v>
          </cell>
          <cell r="F7232">
            <v>0</v>
          </cell>
          <cell r="G7232" t="str">
            <v>21153_37c6152f9126e7056699986fb7611958</v>
          </cell>
          <cell r="H7232" t="str">
            <v>IMG_1067.JPG</v>
          </cell>
          <cell r="I7232">
            <v>1021</v>
          </cell>
          <cell r="K7232" t="str">
            <v>jpg</v>
          </cell>
          <cell r="L7232" t="str">
            <v>image/jpeg</v>
          </cell>
          <cell r="M7232">
            <v>2442102</v>
          </cell>
          <cell r="N7232">
            <v>1508994505</v>
          </cell>
          <cell r="O7232">
            <v>0</v>
          </cell>
        </row>
        <row r="7233">
          <cell r="A7233">
            <v>9166</v>
          </cell>
          <cell r="B7233">
            <v>92021</v>
          </cell>
          <cell r="C7233">
            <v>14087</v>
          </cell>
          <cell r="D7233">
            <v>0</v>
          </cell>
          <cell r="E7233">
            <v>21153</v>
          </cell>
          <cell r="F7233">
            <v>0</v>
          </cell>
          <cell r="G7233" t="str">
            <v>21153_19665d560363fc7f87c1cccd17e5c62a</v>
          </cell>
          <cell r="H7233" t="str">
            <v>IMG_1132.JPG</v>
          </cell>
          <cell r="I7233">
            <v>273</v>
          </cell>
          <cell r="K7233" t="str">
            <v>jpg</v>
          </cell>
          <cell r="L7233" t="str">
            <v>image/jpeg</v>
          </cell>
          <cell r="M7233">
            <v>2289901</v>
          </cell>
          <cell r="N7233">
            <v>1509071266</v>
          </cell>
          <cell r="O7233">
            <v>0</v>
          </cell>
        </row>
        <row r="7234">
          <cell r="A7234">
            <v>9167</v>
          </cell>
          <cell r="B7234">
            <v>92075</v>
          </cell>
          <cell r="C7234">
            <v>14099</v>
          </cell>
          <cell r="D7234">
            <v>0</v>
          </cell>
          <cell r="E7234">
            <v>800</v>
          </cell>
          <cell r="F7234">
            <v>0</v>
          </cell>
          <cell r="G7234" t="str">
            <v>800_44cf375961f6a2341776e865c351d72e</v>
          </cell>
          <cell r="H7234" t="str">
            <v>20171027_173146.jpg</v>
          </cell>
          <cell r="I7234">
            <v>301</v>
          </cell>
          <cell r="K7234" t="str">
            <v>jpg</v>
          </cell>
          <cell r="L7234" t="str">
            <v>image/jpeg</v>
          </cell>
          <cell r="M7234">
            <v>262149</v>
          </cell>
          <cell r="N7234">
            <v>1509150998</v>
          </cell>
          <cell r="O7234">
            <v>0</v>
          </cell>
        </row>
        <row r="7235">
          <cell r="A7235">
            <v>9170</v>
          </cell>
          <cell r="B7235">
            <v>92129</v>
          </cell>
          <cell r="C7235">
            <v>3134</v>
          </cell>
          <cell r="D7235">
            <v>0</v>
          </cell>
          <cell r="E7235">
            <v>65</v>
          </cell>
          <cell r="F7235">
            <v>0</v>
          </cell>
          <cell r="G7235" t="str">
            <v>65_f91e6b237c47a4db6a75e54de8596ee9</v>
          </cell>
          <cell r="H7235" t="str">
            <v>SHOUT.nsmp</v>
          </cell>
          <cell r="I7235">
            <v>105</v>
          </cell>
          <cell r="K7235" t="str">
            <v>nsmp</v>
          </cell>
          <cell r="L7235" t="str">
            <v>application/octet-stream</v>
          </cell>
          <cell r="M7235">
            <v>4018835</v>
          </cell>
          <cell r="N7235">
            <v>1509216115</v>
          </cell>
          <cell r="O7235">
            <v>0</v>
          </cell>
        </row>
        <row r="7236">
          <cell r="A7236">
            <v>9171</v>
          </cell>
          <cell r="B7236">
            <v>92129</v>
          </cell>
          <cell r="C7236">
            <v>3134</v>
          </cell>
          <cell r="D7236">
            <v>0</v>
          </cell>
          <cell r="E7236">
            <v>65</v>
          </cell>
          <cell r="F7236">
            <v>0</v>
          </cell>
          <cell r="G7236" t="str">
            <v>65_e08321cd6870b31ce8a3bde337cdda66</v>
          </cell>
          <cell r="H7236" t="str">
            <v>ShoutBELLS.nsmp</v>
          </cell>
          <cell r="I7236">
            <v>86</v>
          </cell>
          <cell r="K7236" t="str">
            <v>nsmp</v>
          </cell>
          <cell r="L7236" t="str">
            <v>application/octet-stream</v>
          </cell>
          <cell r="M7236">
            <v>493061</v>
          </cell>
          <cell r="N7236">
            <v>1509216115</v>
          </cell>
          <cell r="O7236">
            <v>0</v>
          </cell>
        </row>
        <row r="7237">
          <cell r="A7237">
            <v>9172</v>
          </cell>
          <cell r="B7237">
            <v>92150</v>
          </cell>
          <cell r="C7237">
            <v>14112</v>
          </cell>
          <cell r="D7237">
            <v>0</v>
          </cell>
          <cell r="E7237">
            <v>21170</v>
          </cell>
          <cell r="F7237">
            <v>0</v>
          </cell>
          <cell r="G7237" t="str">
            <v>21170_8d69ad60f8429171a588ffb73b0b5a77</v>
          </cell>
          <cell r="H7237" t="str">
            <v>Organ.mp3</v>
          </cell>
          <cell r="I7237">
            <v>472</v>
          </cell>
          <cell r="J7237" t="str">
            <v>Stage 3 key click, rotary stop, and chorus issues.</v>
          </cell>
          <cell r="K7237" t="str">
            <v>mp3</v>
          </cell>
          <cell r="L7237" t="str">
            <v>audio/mpeg</v>
          </cell>
          <cell r="M7237">
            <v>8084736</v>
          </cell>
          <cell r="N7237">
            <v>1509268351</v>
          </cell>
          <cell r="O7237">
            <v>0</v>
          </cell>
        </row>
        <row r="7238">
          <cell r="A7238">
            <v>9177</v>
          </cell>
          <cell r="B7238">
            <v>92293</v>
          </cell>
          <cell r="C7238">
            <v>14123</v>
          </cell>
          <cell r="D7238">
            <v>0</v>
          </cell>
          <cell r="E7238">
            <v>5447</v>
          </cell>
          <cell r="F7238">
            <v>0</v>
          </cell>
          <cell r="G7238" t="str">
            <v>5447_489e7396774083dd290e2c381d9eca80</v>
          </cell>
          <cell r="H7238" t="str">
            <v>Nord2vsNord3.pdf</v>
          </cell>
          <cell r="I7238">
            <v>79</v>
          </cell>
          <cell r="K7238" t="str">
            <v>pdf</v>
          </cell>
          <cell r="L7238" t="str">
            <v>application/pdf</v>
          </cell>
          <cell r="M7238">
            <v>173153</v>
          </cell>
          <cell r="N7238">
            <v>1509490066</v>
          </cell>
          <cell r="O7238">
            <v>0</v>
          </cell>
        </row>
        <row r="7239">
          <cell r="A7239">
            <v>9175</v>
          </cell>
          <cell r="B7239">
            <v>92281</v>
          </cell>
          <cell r="C7239">
            <v>14123</v>
          </cell>
          <cell r="D7239">
            <v>0</v>
          </cell>
          <cell r="E7239">
            <v>8226</v>
          </cell>
          <cell r="F7239">
            <v>0</v>
          </cell>
          <cell r="G7239" t="str">
            <v>8226_39832ba905c6d0cc5c86be9bbc736750</v>
          </cell>
          <cell r="H7239" t="str">
            <v>Nord Stage 2 Grand Imperial Lrg.wav</v>
          </cell>
          <cell r="I7239">
            <v>518</v>
          </cell>
          <cell r="J7239" t="str">
            <v>Nord Stage 2 Grand Imperial Bdorf 5.3 Lrg</v>
          </cell>
          <cell r="K7239" t="str">
            <v>wav</v>
          </cell>
          <cell r="L7239" t="str">
            <v>audio/x-wav</v>
          </cell>
          <cell r="M7239">
            <v>27646086</v>
          </cell>
          <cell r="N7239">
            <v>1509478950</v>
          </cell>
          <cell r="O7239">
            <v>0</v>
          </cell>
        </row>
        <row r="7240">
          <cell r="A7240">
            <v>9176</v>
          </cell>
          <cell r="B7240">
            <v>92281</v>
          </cell>
          <cell r="C7240">
            <v>14123</v>
          </cell>
          <cell r="D7240">
            <v>0</v>
          </cell>
          <cell r="E7240">
            <v>8226</v>
          </cell>
          <cell r="F7240">
            <v>0</v>
          </cell>
          <cell r="G7240" t="str">
            <v>8226_58006cb12fab339da4d24752069c279c</v>
          </cell>
          <cell r="H7240" t="str">
            <v>Nord Stage 3 Grand Imperial Lrg.wav</v>
          </cell>
          <cell r="I7240">
            <v>411</v>
          </cell>
          <cell r="J7240" t="str">
            <v>Nord Stage 3 Grand Imperial Bdorf 5.3 Lrg</v>
          </cell>
          <cell r="K7240" t="str">
            <v>wav</v>
          </cell>
          <cell r="L7240" t="str">
            <v>audio/x-wav</v>
          </cell>
          <cell r="M7240">
            <v>27594480</v>
          </cell>
          <cell r="N7240">
            <v>1509478950</v>
          </cell>
          <cell r="O7240">
            <v>0</v>
          </cell>
        </row>
        <row r="7241">
          <cell r="A7241">
            <v>9178</v>
          </cell>
          <cell r="B7241">
            <v>92325</v>
          </cell>
          <cell r="C7241">
            <v>14088</v>
          </cell>
          <cell r="D7241">
            <v>0</v>
          </cell>
          <cell r="E7241">
            <v>5581</v>
          </cell>
          <cell r="F7241">
            <v>0</v>
          </cell>
          <cell r="G7241" t="str">
            <v>5581_608845c92798e7f5cf6e5f48dfd0ee34</v>
          </cell>
          <cell r="H7241" t="str">
            <v>Capture dâ€™Ã©cran 2017-11-01 Ã  13.51.58.png</v>
          </cell>
          <cell r="I7241">
            <v>1225</v>
          </cell>
          <cell r="K7241" t="str">
            <v>png</v>
          </cell>
          <cell r="L7241" t="str">
            <v>image/png</v>
          </cell>
          <cell r="M7241">
            <v>48425</v>
          </cell>
          <cell r="N7241">
            <v>1509542603</v>
          </cell>
          <cell r="O7241">
            <v>0</v>
          </cell>
        </row>
        <row r="7242">
          <cell r="A7242">
            <v>9179</v>
          </cell>
          <cell r="B7242">
            <v>92325</v>
          </cell>
          <cell r="C7242">
            <v>14088</v>
          </cell>
          <cell r="D7242">
            <v>0</v>
          </cell>
          <cell r="E7242">
            <v>5581</v>
          </cell>
          <cell r="F7242">
            <v>0</v>
          </cell>
          <cell r="G7242" t="str">
            <v>5581_c110244ea6f7c100af1623aa51102029</v>
          </cell>
          <cell r="H7242" t="str">
            <v>Never too much.ns2pb</v>
          </cell>
          <cell r="I7242">
            <v>67</v>
          </cell>
          <cell r="K7242" t="str">
            <v>ns2pb</v>
          </cell>
          <cell r="L7242" t="str">
            <v>application/octet-stream</v>
          </cell>
          <cell r="M7242">
            <v>12321591</v>
          </cell>
          <cell r="N7242">
            <v>1509542832</v>
          </cell>
          <cell r="O7242">
            <v>0</v>
          </cell>
        </row>
        <row r="7243">
          <cell r="A7243">
            <v>9180</v>
          </cell>
          <cell r="B7243">
            <v>92331</v>
          </cell>
          <cell r="C7243">
            <v>14132</v>
          </cell>
          <cell r="D7243">
            <v>0</v>
          </cell>
          <cell r="E7243">
            <v>5581</v>
          </cell>
          <cell r="F7243">
            <v>0</v>
          </cell>
          <cell r="G7243" t="str">
            <v>5581_561e3c7272e15eea5aaeb240f829d4ed</v>
          </cell>
          <cell r="H7243" t="str">
            <v>Capture dâ€™Ã©cran 2017-11-01 Ã  14.42.43.png</v>
          </cell>
          <cell r="I7243">
            <v>761</v>
          </cell>
          <cell r="K7243" t="str">
            <v>png</v>
          </cell>
          <cell r="L7243" t="str">
            <v>image/png</v>
          </cell>
          <cell r="M7243">
            <v>46806</v>
          </cell>
          <cell r="N7243">
            <v>1509552705</v>
          </cell>
          <cell r="O7243">
            <v>0</v>
          </cell>
        </row>
        <row r="7244">
          <cell r="A7244">
            <v>9181</v>
          </cell>
          <cell r="B7244">
            <v>92331</v>
          </cell>
          <cell r="C7244">
            <v>14132</v>
          </cell>
          <cell r="D7244">
            <v>0</v>
          </cell>
          <cell r="E7244">
            <v>5581</v>
          </cell>
          <cell r="F7244">
            <v>0</v>
          </cell>
          <cell r="G7244" t="str">
            <v>5581_fe8ccdb8290deff9b41f9d0881934198</v>
          </cell>
          <cell r="H7244" t="str">
            <v>Aint no stopping.ns2pb</v>
          </cell>
          <cell r="I7244">
            <v>61</v>
          </cell>
          <cell r="K7244" t="str">
            <v>ns2pb</v>
          </cell>
          <cell r="L7244" t="str">
            <v>application/octet-stream</v>
          </cell>
          <cell r="M7244">
            <v>15322668</v>
          </cell>
          <cell r="N7244">
            <v>1509552906</v>
          </cell>
          <cell r="O7244">
            <v>0</v>
          </cell>
        </row>
        <row r="7245">
          <cell r="A7245">
            <v>9191</v>
          </cell>
          <cell r="B7245">
            <v>92417</v>
          </cell>
          <cell r="C7245">
            <v>14141</v>
          </cell>
          <cell r="D7245">
            <v>0</v>
          </cell>
          <cell r="E7245">
            <v>20633</v>
          </cell>
          <cell r="F7245">
            <v>0</v>
          </cell>
          <cell r="G7245" t="str">
            <v>20633_76ffca027daf046a76993a11ea6a9658</v>
          </cell>
          <cell r="H7245" t="str">
            <v>WITH THE NORD.jpg</v>
          </cell>
          <cell r="I7245">
            <v>1647</v>
          </cell>
          <cell r="J7245" t="str">
            <v>Together with the Nord Stage 3 HP76</v>
          </cell>
          <cell r="K7245" t="str">
            <v>jpg</v>
          </cell>
          <cell r="L7245" t="str">
            <v>image/jpeg</v>
          </cell>
          <cell r="M7245">
            <v>491583</v>
          </cell>
          <cell r="N7245">
            <v>1509661350</v>
          </cell>
          <cell r="O7245">
            <v>0</v>
          </cell>
        </row>
        <row r="7246">
          <cell r="A7246">
            <v>9217</v>
          </cell>
          <cell r="B7246">
            <v>92417</v>
          </cell>
          <cell r="C7246">
            <v>14141</v>
          </cell>
          <cell r="D7246">
            <v>0</v>
          </cell>
          <cell r="E7246">
            <v>20633</v>
          </cell>
          <cell r="F7246">
            <v>0</v>
          </cell>
          <cell r="G7246" t="str">
            <v>20633_8f1d01bf7839e8e454d318d84e34af43</v>
          </cell>
          <cell r="H7246" t="str">
            <v>10 - connectors.jpg</v>
          </cell>
          <cell r="I7246">
            <v>1431</v>
          </cell>
          <cell r="J7246" t="str">
            <v>Connectors</v>
          </cell>
          <cell r="K7246" t="str">
            <v>jpg</v>
          </cell>
          <cell r="L7246" t="str">
            <v>image/jpeg</v>
          </cell>
          <cell r="M7246">
            <v>374482</v>
          </cell>
          <cell r="N7246">
            <v>1509724820</v>
          </cell>
          <cell r="O7246">
            <v>0</v>
          </cell>
        </row>
        <row r="7247">
          <cell r="A7247">
            <v>9218</v>
          </cell>
          <cell r="B7247">
            <v>92417</v>
          </cell>
          <cell r="C7247">
            <v>14141</v>
          </cell>
          <cell r="D7247">
            <v>0</v>
          </cell>
          <cell r="E7247">
            <v>20633</v>
          </cell>
          <cell r="F7247">
            <v>0</v>
          </cell>
          <cell r="G7247" t="str">
            <v>20633_728d779e344fa864d4c23291b30bccde</v>
          </cell>
          <cell r="H7247" t="str">
            <v>9 - FC-7 fixing.jpg</v>
          </cell>
          <cell r="I7247">
            <v>1431</v>
          </cell>
          <cell r="J7247" t="str">
            <v>FC 7 fixing</v>
          </cell>
          <cell r="K7247" t="str">
            <v>jpg</v>
          </cell>
          <cell r="L7247" t="str">
            <v>image/jpeg</v>
          </cell>
          <cell r="M7247">
            <v>409750</v>
          </cell>
          <cell r="N7247">
            <v>1509724832</v>
          </cell>
          <cell r="O7247">
            <v>0</v>
          </cell>
        </row>
        <row r="7248">
          <cell r="A7248">
            <v>9219</v>
          </cell>
          <cell r="B7248">
            <v>92417</v>
          </cell>
          <cell r="C7248">
            <v>14141</v>
          </cell>
          <cell r="D7248">
            <v>0</v>
          </cell>
          <cell r="E7248">
            <v>20633</v>
          </cell>
          <cell r="F7248">
            <v>0</v>
          </cell>
          <cell r="G7248" t="str">
            <v>20633_df289489746771e5c8610f65e2112f79</v>
          </cell>
          <cell r="H7248" t="str">
            <v>8 - footbutton.jpg</v>
          </cell>
          <cell r="I7248">
            <v>1431</v>
          </cell>
          <cell r="J7248" t="str">
            <v>The metal foot buttons</v>
          </cell>
          <cell r="K7248" t="str">
            <v>jpg</v>
          </cell>
          <cell r="L7248" t="str">
            <v>image/jpeg</v>
          </cell>
          <cell r="M7248">
            <v>347610</v>
          </cell>
          <cell r="N7248">
            <v>1509724848</v>
          </cell>
          <cell r="O7248">
            <v>0</v>
          </cell>
        </row>
        <row r="7249">
          <cell r="A7249">
            <v>9220</v>
          </cell>
          <cell r="B7249">
            <v>92417</v>
          </cell>
          <cell r="C7249">
            <v>14141</v>
          </cell>
          <cell r="D7249">
            <v>0</v>
          </cell>
          <cell r="E7249">
            <v>20633</v>
          </cell>
          <cell r="F7249">
            <v>0</v>
          </cell>
          <cell r="G7249" t="str">
            <v>20633_78f532029643bd7f657948f17e811fd1</v>
          </cell>
          <cell r="H7249" t="str">
            <v>7 - INSIDE-4.jpg</v>
          </cell>
          <cell r="I7249">
            <v>1431</v>
          </cell>
          <cell r="J7249" t="str">
            <v>While wiring 3</v>
          </cell>
          <cell r="K7249" t="str">
            <v>jpg</v>
          </cell>
          <cell r="L7249" t="str">
            <v>image/jpeg</v>
          </cell>
          <cell r="M7249">
            <v>588975</v>
          </cell>
          <cell r="N7249">
            <v>1509724866</v>
          </cell>
          <cell r="O7249">
            <v>0</v>
          </cell>
        </row>
        <row r="7250">
          <cell r="A7250">
            <v>9221</v>
          </cell>
          <cell r="B7250">
            <v>92417</v>
          </cell>
          <cell r="C7250">
            <v>14141</v>
          </cell>
          <cell r="D7250">
            <v>0</v>
          </cell>
          <cell r="E7250">
            <v>20633</v>
          </cell>
          <cell r="F7250">
            <v>0</v>
          </cell>
          <cell r="G7250" t="str">
            <v>20633_d713393bce71f0d23d1c06dea890e9ce</v>
          </cell>
          <cell r="H7250" t="str">
            <v>6 - INSIDE-3.jpg</v>
          </cell>
          <cell r="I7250">
            <v>1431</v>
          </cell>
          <cell r="J7250" t="str">
            <v>While wiring 2</v>
          </cell>
          <cell r="K7250" t="str">
            <v>jpg</v>
          </cell>
          <cell r="L7250" t="str">
            <v>image/jpeg</v>
          </cell>
          <cell r="M7250">
            <v>424928</v>
          </cell>
          <cell r="N7250">
            <v>1509724877</v>
          </cell>
          <cell r="O7250">
            <v>0</v>
          </cell>
        </row>
        <row r="7251">
          <cell r="A7251">
            <v>9222</v>
          </cell>
          <cell r="B7251">
            <v>92417</v>
          </cell>
          <cell r="C7251">
            <v>14141</v>
          </cell>
          <cell r="D7251">
            <v>0</v>
          </cell>
          <cell r="E7251">
            <v>20633</v>
          </cell>
          <cell r="F7251">
            <v>0</v>
          </cell>
          <cell r="G7251" t="str">
            <v>20633_eb4ca044db49fcd4afbd81a48d10e3aa</v>
          </cell>
          <cell r="H7251" t="str">
            <v>5 - INSIDE-2.jpg</v>
          </cell>
          <cell r="I7251">
            <v>1431</v>
          </cell>
          <cell r="J7251" t="str">
            <v>While wiring 1</v>
          </cell>
          <cell r="K7251" t="str">
            <v>jpg</v>
          </cell>
          <cell r="L7251" t="str">
            <v>image/jpeg</v>
          </cell>
          <cell r="M7251">
            <v>507792</v>
          </cell>
          <cell r="N7251">
            <v>1509724887</v>
          </cell>
          <cell r="O7251">
            <v>0</v>
          </cell>
        </row>
        <row r="7252">
          <cell r="A7252">
            <v>9223</v>
          </cell>
          <cell r="B7252">
            <v>92417</v>
          </cell>
          <cell r="C7252">
            <v>14141</v>
          </cell>
          <cell r="D7252">
            <v>0</v>
          </cell>
          <cell r="E7252">
            <v>20633</v>
          </cell>
          <cell r="F7252">
            <v>0</v>
          </cell>
          <cell r="G7252" t="str">
            <v>20633_bdb4a282aa81fab3bcd0ede67444b446</v>
          </cell>
          <cell r="H7252" t="str">
            <v>4 - Building.jpg</v>
          </cell>
          <cell r="I7252">
            <v>1431</v>
          </cell>
          <cell r="J7252" t="str">
            <v>While building</v>
          </cell>
          <cell r="K7252" t="str">
            <v>jpg</v>
          </cell>
          <cell r="L7252" t="str">
            <v>image/jpeg</v>
          </cell>
          <cell r="M7252">
            <v>555891</v>
          </cell>
          <cell r="N7252">
            <v>1509724901</v>
          </cell>
          <cell r="O7252">
            <v>0</v>
          </cell>
        </row>
        <row r="7253">
          <cell r="A7253">
            <v>9224</v>
          </cell>
          <cell r="B7253">
            <v>92417</v>
          </cell>
          <cell r="C7253">
            <v>14141</v>
          </cell>
          <cell r="D7253">
            <v>0</v>
          </cell>
          <cell r="E7253">
            <v>20633</v>
          </cell>
          <cell r="F7253">
            <v>0</v>
          </cell>
          <cell r="G7253" t="str">
            <v>20633_e48f4a71db7b6ab4ea9505ca6b0f3ed7</v>
          </cell>
          <cell r="H7253" t="str">
            <v>3 - INSIDE-1.jpg</v>
          </cell>
          <cell r="I7253">
            <v>1431</v>
          </cell>
          <cell r="J7253" t="str">
            <v>Inside of the pedals</v>
          </cell>
          <cell r="K7253" t="str">
            <v>jpg</v>
          </cell>
          <cell r="L7253" t="str">
            <v>image/jpeg</v>
          </cell>
          <cell r="M7253">
            <v>428841</v>
          </cell>
          <cell r="N7253">
            <v>1509724913</v>
          </cell>
          <cell r="O7253">
            <v>0</v>
          </cell>
        </row>
        <row r="7254">
          <cell r="A7254">
            <v>9205</v>
          </cell>
          <cell r="B7254">
            <v>92441</v>
          </cell>
          <cell r="C7254">
            <v>14127</v>
          </cell>
          <cell r="D7254">
            <v>0</v>
          </cell>
          <cell r="E7254">
            <v>21201</v>
          </cell>
          <cell r="F7254">
            <v>0</v>
          </cell>
          <cell r="G7254" t="str">
            <v>21201_58fced1242b1e56bc254d639549dc794</v>
          </cell>
          <cell r="H7254" t="str">
            <v>Midi Clip With Velocity Parameter.png</v>
          </cell>
          <cell r="I7254">
            <v>748</v>
          </cell>
          <cell r="K7254" t="str">
            <v>png</v>
          </cell>
          <cell r="L7254" t="str">
            <v>image/png</v>
          </cell>
          <cell r="M7254">
            <v>50421</v>
          </cell>
          <cell r="N7254">
            <v>1509701918</v>
          </cell>
          <cell r="O7254">
            <v>0</v>
          </cell>
        </row>
        <row r="7255">
          <cell r="A7255">
            <v>9206</v>
          </cell>
          <cell r="B7255">
            <v>92441</v>
          </cell>
          <cell r="C7255">
            <v>14127</v>
          </cell>
          <cell r="D7255">
            <v>0</v>
          </cell>
          <cell r="E7255">
            <v>21201</v>
          </cell>
          <cell r="F7255">
            <v>0</v>
          </cell>
          <cell r="G7255" t="str">
            <v>21201_2bc485a12c9c782295dee93708ebca00</v>
          </cell>
          <cell r="H7255" t="str">
            <v>Amp Vel 4dB.png</v>
          </cell>
          <cell r="I7255">
            <v>748</v>
          </cell>
          <cell r="K7255" t="str">
            <v>png</v>
          </cell>
          <cell r="L7255" t="str">
            <v>image/png</v>
          </cell>
          <cell r="M7255">
            <v>74149</v>
          </cell>
          <cell r="N7255">
            <v>1509701954</v>
          </cell>
          <cell r="O7255">
            <v>0</v>
          </cell>
        </row>
        <row r="7256">
          <cell r="A7256">
            <v>9207</v>
          </cell>
          <cell r="B7256">
            <v>92441</v>
          </cell>
          <cell r="C7256">
            <v>14127</v>
          </cell>
          <cell r="D7256">
            <v>0</v>
          </cell>
          <cell r="E7256">
            <v>21201</v>
          </cell>
          <cell r="F7256">
            <v>0</v>
          </cell>
          <cell r="G7256" t="str">
            <v>21201_1d60d7f3f924d11547801b2d05092da3</v>
          </cell>
          <cell r="H7256" t="str">
            <v>Amp Vel 16dB.png</v>
          </cell>
          <cell r="I7256">
            <v>748</v>
          </cell>
          <cell r="K7256" t="str">
            <v>png</v>
          </cell>
          <cell r="L7256" t="str">
            <v>image/png</v>
          </cell>
          <cell r="M7256">
            <v>99553</v>
          </cell>
          <cell r="N7256">
            <v>1509701968</v>
          </cell>
          <cell r="O7256">
            <v>0</v>
          </cell>
        </row>
        <row r="7257">
          <cell r="A7257">
            <v>9208</v>
          </cell>
          <cell r="B7257">
            <v>92441</v>
          </cell>
          <cell r="C7257">
            <v>14127</v>
          </cell>
          <cell r="D7257">
            <v>0</v>
          </cell>
          <cell r="E7257">
            <v>21201</v>
          </cell>
          <cell r="F7257">
            <v>0</v>
          </cell>
          <cell r="G7257" t="str">
            <v>21201_a6616da9bf202483547302abfdff4889</v>
          </cell>
          <cell r="H7257" t="str">
            <v>Midi Clip With Expression Parameter.png</v>
          </cell>
          <cell r="I7257">
            <v>748</v>
          </cell>
          <cell r="K7257" t="str">
            <v>png</v>
          </cell>
          <cell r="L7257" t="str">
            <v>image/png</v>
          </cell>
          <cell r="M7257">
            <v>51715</v>
          </cell>
          <cell r="N7257">
            <v>1509702670</v>
          </cell>
          <cell r="O7257">
            <v>0</v>
          </cell>
        </row>
        <row r="7258">
          <cell r="A7258">
            <v>9209</v>
          </cell>
          <cell r="B7258">
            <v>92441</v>
          </cell>
          <cell r="C7258">
            <v>14127</v>
          </cell>
          <cell r="D7258">
            <v>0</v>
          </cell>
          <cell r="E7258">
            <v>21201</v>
          </cell>
          <cell r="F7258">
            <v>0</v>
          </cell>
          <cell r="G7258" t="str">
            <v>21201_189206e6d156d16e3f122d4d0bc081a1</v>
          </cell>
          <cell r="H7258" t="str">
            <v>Wheel Morph of Output Level 4dB.png</v>
          </cell>
          <cell r="I7258">
            <v>748</v>
          </cell>
          <cell r="K7258" t="str">
            <v>png</v>
          </cell>
          <cell r="L7258" t="str">
            <v>image/png</v>
          </cell>
          <cell r="M7258">
            <v>70155</v>
          </cell>
          <cell r="N7258">
            <v>1509702776</v>
          </cell>
          <cell r="O7258">
            <v>0</v>
          </cell>
        </row>
        <row r="7259">
          <cell r="A7259">
            <v>9211</v>
          </cell>
          <cell r="B7259">
            <v>92441</v>
          </cell>
          <cell r="C7259">
            <v>14127</v>
          </cell>
          <cell r="D7259">
            <v>0</v>
          </cell>
          <cell r="E7259">
            <v>21201</v>
          </cell>
          <cell r="F7259">
            <v>0</v>
          </cell>
          <cell r="G7259" t="str">
            <v>21201_d5bf04710e48171f4e4b3f090ae26430</v>
          </cell>
          <cell r="H7259" t="str">
            <v>Velocity Morph of Output Level 4dB.png</v>
          </cell>
          <cell r="I7259">
            <v>748</v>
          </cell>
          <cell r="K7259" t="str">
            <v>png</v>
          </cell>
          <cell r="L7259" t="str">
            <v>image/png</v>
          </cell>
          <cell r="M7259">
            <v>76608</v>
          </cell>
          <cell r="N7259">
            <v>1509702941</v>
          </cell>
          <cell r="O7259">
            <v>0</v>
          </cell>
        </row>
        <row r="7260">
          <cell r="A7260">
            <v>9233</v>
          </cell>
          <cell r="B7260">
            <v>92417</v>
          </cell>
          <cell r="C7260">
            <v>14141</v>
          </cell>
          <cell r="D7260">
            <v>0</v>
          </cell>
          <cell r="E7260">
            <v>20633</v>
          </cell>
          <cell r="F7260">
            <v>0</v>
          </cell>
          <cell r="G7260" t="str">
            <v>20633_9715def46d362a8afe50ee46f28304c0</v>
          </cell>
          <cell r="H7260" t="str">
            <v>1 - PEDAL BOARD.jpg</v>
          </cell>
          <cell r="I7260">
            <v>1398</v>
          </cell>
          <cell r="J7260" t="str">
            <v>The finished board - ready to use ;-)</v>
          </cell>
          <cell r="K7260" t="str">
            <v>jpg</v>
          </cell>
          <cell r="L7260" t="str">
            <v>image/jpeg</v>
          </cell>
          <cell r="M7260">
            <v>542684</v>
          </cell>
          <cell r="N7260">
            <v>1509730153</v>
          </cell>
          <cell r="O7260">
            <v>0</v>
          </cell>
        </row>
        <row r="7261">
          <cell r="A7261">
            <v>9231</v>
          </cell>
          <cell r="B7261">
            <v>92417</v>
          </cell>
          <cell r="C7261">
            <v>14141</v>
          </cell>
          <cell r="D7261">
            <v>0</v>
          </cell>
          <cell r="E7261">
            <v>20633</v>
          </cell>
          <cell r="F7261">
            <v>0</v>
          </cell>
          <cell r="G7261" t="str">
            <v>20633_a06152d44ef7fc92b6b3af07a04f0120</v>
          </cell>
          <cell r="H7261" t="str">
            <v>3 - Arduino program.txt</v>
          </cell>
          <cell r="I7261">
            <v>44</v>
          </cell>
          <cell r="J7261" t="str">
            <v>The Arduino program code</v>
          </cell>
          <cell r="K7261" t="str">
            <v>txt</v>
          </cell>
          <cell r="L7261" t="str">
            <v>text/plain</v>
          </cell>
          <cell r="M7261">
            <v>2734</v>
          </cell>
          <cell r="N7261">
            <v>1509730130</v>
          </cell>
          <cell r="O7261">
            <v>0</v>
          </cell>
        </row>
        <row r="7262">
          <cell r="A7262">
            <v>9232</v>
          </cell>
          <cell r="B7262">
            <v>92417</v>
          </cell>
          <cell r="C7262">
            <v>14141</v>
          </cell>
          <cell r="D7262">
            <v>0</v>
          </cell>
          <cell r="E7262">
            <v>20633</v>
          </cell>
          <cell r="F7262">
            <v>0</v>
          </cell>
          <cell r="G7262" t="str">
            <v>20633_9896a36a27383f23d85f9354aac2edcf</v>
          </cell>
          <cell r="H7262" t="str">
            <v>2 - circuit diagram.pdf</v>
          </cell>
          <cell r="I7262">
            <v>51</v>
          </cell>
          <cell r="J7262" t="str">
            <v>The wire diagram</v>
          </cell>
          <cell r="K7262" t="str">
            <v>pdf</v>
          </cell>
          <cell r="L7262" t="str">
            <v>application/pdf</v>
          </cell>
          <cell r="M7262">
            <v>68725</v>
          </cell>
          <cell r="N7262">
            <v>1509730141</v>
          </cell>
          <cell r="O7262">
            <v>0</v>
          </cell>
        </row>
        <row r="7263">
          <cell r="A7263">
            <v>9242</v>
          </cell>
          <cell r="B7263">
            <v>92544</v>
          </cell>
          <cell r="C7263">
            <v>14141</v>
          </cell>
          <cell r="D7263">
            <v>0</v>
          </cell>
          <cell r="E7263">
            <v>7747</v>
          </cell>
          <cell r="F7263">
            <v>0</v>
          </cell>
          <cell r="G7263" t="str">
            <v>7747_903ddabd198fe101ad3321ce2fd6b27f</v>
          </cell>
          <cell r="H7263" t="str">
            <v>$NS2-SetListMaker-ConvertionTable.pdf</v>
          </cell>
          <cell r="I7263">
            <v>37</v>
          </cell>
          <cell r="K7263" t="str">
            <v>pdf</v>
          </cell>
          <cell r="L7263" t="str">
            <v>application/pdf</v>
          </cell>
          <cell r="M7263">
            <v>27438</v>
          </cell>
          <cell r="N7263">
            <v>1509788744</v>
          </cell>
          <cell r="O7263">
            <v>0</v>
          </cell>
        </row>
        <row r="7264">
          <cell r="A7264">
            <v>9235</v>
          </cell>
          <cell r="B7264">
            <v>92498</v>
          </cell>
          <cell r="C7264">
            <v>13579</v>
          </cell>
          <cell r="D7264">
            <v>0</v>
          </cell>
          <cell r="E7264">
            <v>15615</v>
          </cell>
          <cell r="F7264">
            <v>0</v>
          </cell>
          <cell r="G7264" t="str">
            <v>15615_882ba9b872eb843c7e769d9ca4c28810</v>
          </cell>
          <cell r="H7264" t="str">
            <v>guitar omni.mp3</v>
          </cell>
          <cell r="I7264">
            <v>647</v>
          </cell>
          <cell r="J7264" t="str">
            <v>Guitar OMNI</v>
          </cell>
          <cell r="K7264" t="str">
            <v>mp3</v>
          </cell>
          <cell r="L7264" t="str">
            <v>audio/mp3</v>
          </cell>
          <cell r="M7264">
            <v>185990</v>
          </cell>
          <cell r="N7264">
            <v>1509730435</v>
          </cell>
          <cell r="O7264">
            <v>0</v>
          </cell>
        </row>
        <row r="7265">
          <cell r="A7265">
            <v>9236</v>
          </cell>
          <cell r="B7265">
            <v>92498</v>
          </cell>
          <cell r="C7265">
            <v>13579</v>
          </cell>
          <cell r="D7265">
            <v>0</v>
          </cell>
          <cell r="E7265">
            <v>15615</v>
          </cell>
          <cell r="F7265">
            <v>0</v>
          </cell>
          <cell r="G7265" t="str">
            <v>15615_2a7aa900a5a35df16cb53f1019d5511e</v>
          </cell>
          <cell r="H7265" t="str">
            <v>mix fiati.mp3</v>
          </cell>
          <cell r="I7265">
            <v>644</v>
          </cell>
          <cell r="J7265" t="str">
            <v>Mix FIATI</v>
          </cell>
          <cell r="K7265" t="str">
            <v>mp3</v>
          </cell>
          <cell r="L7265" t="str">
            <v>audio/mp3</v>
          </cell>
          <cell r="M7265">
            <v>287137</v>
          </cell>
          <cell r="N7265">
            <v>1509730435</v>
          </cell>
          <cell r="O7265">
            <v>0</v>
          </cell>
        </row>
        <row r="7266">
          <cell r="A7266">
            <v>9237</v>
          </cell>
          <cell r="B7266">
            <v>92498</v>
          </cell>
          <cell r="C7266">
            <v>13579</v>
          </cell>
          <cell r="D7266">
            <v>0</v>
          </cell>
          <cell r="E7266">
            <v>15615</v>
          </cell>
          <cell r="F7266">
            <v>0</v>
          </cell>
          <cell r="G7266" t="str">
            <v>15615_8b98ff754292985701b7ea70730be538</v>
          </cell>
          <cell r="H7266" t="str">
            <v>semi finale mox.mp3</v>
          </cell>
          <cell r="I7266">
            <v>469</v>
          </cell>
          <cell r="J7266" t="str">
            <v>Semi Finale MOX</v>
          </cell>
          <cell r="K7266" t="str">
            <v>mp3</v>
          </cell>
          <cell r="L7266" t="str">
            <v>audio/mp3</v>
          </cell>
          <cell r="M7266">
            <v>367803</v>
          </cell>
          <cell r="N7266">
            <v>1509730435</v>
          </cell>
          <cell r="O7266">
            <v>0</v>
          </cell>
        </row>
        <row r="7267">
          <cell r="A7267">
            <v>9238</v>
          </cell>
          <cell r="B7267">
            <v>92498</v>
          </cell>
          <cell r="C7267">
            <v>13579</v>
          </cell>
          <cell r="D7267">
            <v>0</v>
          </cell>
          <cell r="E7267">
            <v>15615</v>
          </cell>
          <cell r="F7267">
            <v>0</v>
          </cell>
          <cell r="G7267" t="str">
            <v>15615_03fffa6a24ab5aeb464cd1e1df89a8d8</v>
          </cell>
          <cell r="H7267" t="str">
            <v>sezioni tp.mp3</v>
          </cell>
          <cell r="I7267">
            <v>442</v>
          </cell>
          <cell r="J7267" t="str">
            <v>Sezioni TP</v>
          </cell>
          <cell r="K7267" t="str">
            <v>mp3</v>
          </cell>
          <cell r="L7267" t="str">
            <v>audio/mp3</v>
          </cell>
          <cell r="M7267">
            <v>173870</v>
          </cell>
          <cell r="N7267">
            <v>1509730435</v>
          </cell>
          <cell r="O7267">
            <v>0</v>
          </cell>
        </row>
        <row r="7268">
          <cell r="A7268">
            <v>9239</v>
          </cell>
          <cell r="B7268">
            <v>92498</v>
          </cell>
          <cell r="C7268">
            <v>13579</v>
          </cell>
          <cell r="D7268">
            <v>0</v>
          </cell>
          <cell r="E7268">
            <v>15615</v>
          </cell>
          <cell r="F7268">
            <v>0</v>
          </cell>
          <cell r="G7268" t="str">
            <v>15615_0408213a9eecc86d38c378b93c581b93</v>
          </cell>
          <cell r="H7268" t="str">
            <v>strings_omni.mp3</v>
          </cell>
          <cell r="I7268">
            <v>544</v>
          </cell>
          <cell r="J7268" t="str">
            <v>Strings OMNI</v>
          </cell>
          <cell r="K7268" t="str">
            <v>mp3</v>
          </cell>
          <cell r="L7268" t="str">
            <v>audio/mp3</v>
          </cell>
          <cell r="M7268">
            <v>463515</v>
          </cell>
          <cell r="N7268">
            <v>1509730435</v>
          </cell>
          <cell r="O7268">
            <v>0</v>
          </cell>
        </row>
        <row r="7269">
          <cell r="A7269">
            <v>9240</v>
          </cell>
          <cell r="B7269">
            <v>92498</v>
          </cell>
          <cell r="C7269">
            <v>13579</v>
          </cell>
          <cell r="D7269">
            <v>0</v>
          </cell>
          <cell r="E7269">
            <v>15615</v>
          </cell>
          <cell r="F7269">
            <v>0</v>
          </cell>
          <cell r="G7269" t="str">
            <v>15615_86fdbf07d497687a08e6a2c7ac3f2430</v>
          </cell>
          <cell r="H7269" t="str">
            <v>violin_integra.mp3</v>
          </cell>
          <cell r="I7269">
            <v>488</v>
          </cell>
          <cell r="J7269" t="str">
            <v>Violin Integra</v>
          </cell>
          <cell r="K7269" t="str">
            <v>mp3</v>
          </cell>
          <cell r="L7269" t="str">
            <v>audio/mp3</v>
          </cell>
          <cell r="M7269">
            <v>441781</v>
          </cell>
          <cell r="N7269">
            <v>1509730435</v>
          </cell>
          <cell r="O7269">
            <v>0</v>
          </cell>
        </row>
        <row r="7270">
          <cell r="A7270">
            <v>9241</v>
          </cell>
          <cell r="B7270">
            <v>92500</v>
          </cell>
          <cell r="C7270">
            <v>14141</v>
          </cell>
          <cell r="D7270">
            <v>0</v>
          </cell>
          <cell r="E7270">
            <v>20633</v>
          </cell>
          <cell r="F7270">
            <v>0</v>
          </cell>
          <cell r="G7270" t="str">
            <v>20633_9a3faf95bc119c606b52dd50387a76e8</v>
          </cell>
          <cell r="H7270" t="str">
            <v>Triple-MIDI-CC-map.jpg</v>
          </cell>
          <cell r="I7270">
            <v>1113</v>
          </cell>
          <cell r="K7270" t="str">
            <v>jpg</v>
          </cell>
          <cell r="L7270" t="str">
            <v>image/jpeg</v>
          </cell>
          <cell r="M7270">
            <v>3191</v>
          </cell>
          <cell r="N7270">
            <v>1509730436</v>
          </cell>
          <cell r="O7270">
            <v>0</v>
          </cell>
        </row>
        <row r="7271">
          <cell r="A7271">
            <v>9243</v>
          </cell>
          <cell r="B7271">
            <v>92560</v>
          </cell>
          <cell r="C7271">
            <v>14154</v>
          </cell>
          <cell r="D7271">
            <v>0</v>
          </cell>
          <cell r="E7271">
            <v>100</v>
          </cell>
          <cell r="F7271">
            <v>0</v>
          </cell>
          <cell r="G7271" t="str">
            <v>100_dc3d250c8e0351f012f9fd775e5c4309</v>
          </cell>
          <cell r="H7271" t="str">
            <v>Update Nord Stage 3 OS v1.22.dmg.zip</v>
          </cell>
          <cell r="I7271">
            <v>21</v>
          </cell>
          <cell r="J7271" t="str">
            <v>Os 1.22</v>
          </cell>
          <cell r="K7271" t="str">
            <v>zip</v>
          </cell>
          <cell r="L7271" t="str">
            <v>application/zip</v>
          </cell>
          <cell r="M7271">
            <v>4882459</v>
          </cell>
          <cell r="N7271">
            <v>1509803166</v>
          </cell>
          <cell r="O7271">
            <v>0</v>
          </cell>
        </row>
        <row r="7272">
          <cell r="A7272">
            <v>9244</v>
          </cell>
          <cell r="B7272">
            <v>92593</v>
          </cell>
          <cell r="C7272">
            <v>14146</v>
          </cell>
          <cell r="D7272">
            <v>0</v>
          </cell>
          <cell r="E7272">
            <v>13182</v>
          </cell>
          <cell r="F7272">
            <v>0</v>
          </cell>
          <cell r="G7272" t="str">
            <v>13182_83bf47e4c98711f3ea83c8957e6fcce2</v>
          </cell>
          <cell r="H7272" t="str">
            <v>FullSizeRender.jpg</v>
          </cell>
          <cell r="I7272">
            <v>1243</v>
          </cell>
          <cell r="K7272" t="str">
            <v>jpg</v>
          </cell>
          <cell r="L7272" t="str">
            <v>image/jpeg</v>
          </cell>
          <cell r="M7272">
            <v>835170</v>
          </cell>
          <cell r="N7272">
            <v>1509829085</v>
          </cell>
          <cell r="O7272">
            <v>0</v>
          </cell>
        </row>
        <row r="7273">
          <cell r="A7273">
            <v>9245</v>
          </cell>
          <cell r="B7273">
            <v>92631</v>
          </cell>
          <cell r="C7273">
            <v>14151</v>
          </cell>
          <cell r="D7273">
            <v>0</v>
          </cell>
          <cell r="E7273">
            <v>1654</v>
          </cell>
          <cell r="F7273">
            <v>0</v>
          </cell>
          <cell r="G7273" t="str">
            <v>1654_10563de1254e7483a327c5a225a50c91</v>
          </cell>
          <cell r="H7273" t="str">
            <v>IMG_1551.jpg</v>
          </cell>
          <cell r="I7273">
            <v>1919</v>
          </cell>
          <cell r="J7273" t="str">
            <v>Studio</v>
          </cell>
          <cell r="K7273" t="str">
            <v>jpg</v>
          </cell>
          <cell r="L7273" t="str">
            <v>image/jpeg</v>
          </cell>
          <cell r="M7273">
            <v>109553</v>
          </cell>
          <cell r="N7273">
            <v>1509908371</v>
          </cell>
          <cell r="O7273">
            <v>0</v>
          </cell>
        </row>
        <row r="7274">
          <cell r="A7274">
            <v>9246</v>
          </cell>
          <cell r="B7274">
            <v>92631</v>
          </cell>
          <cell r="C7274">
            <v>14151</v>
          </cell>
          <cell r="D7274">
            <v>0</v>
          </cell>
          <cell r="E7274">
            <v>1654</v>
          </cell>
          <cell r="F7274">
            <v>0</v>
          </cell>
          <cell r="G7274" t="str">
            <v>1654_6838e223561a640926e8f1a69d03ec7e</v>
          </cell>
          <cell r="H7274" t="str">
            <v>NL4 Smooth demo.mp3</v>
          </cell>
          <cell r="I7274">
            <v>183</v>
          </cell>
          <cell r="J7274" t="str">
            <v>Audio</v>
          </cell>
          <cell r="K7274" t="str">
            <v>mp3</v>
          </cell>
          <cell r="L7274" t="str">
            <v>audio/mpeg</v>
          </cell>
          <cell r="M7274">
            <v>406591</v>
          </cell>
          <cell r="N7274">
            <v>1509908371</v>
          </cell>
          <cell r="O7274">
            <v>0</v>
          </cell>
        </row>
        <row r="7275">
          <cell r="A7275">
            <v>9247</v>
          </cell>
          <cell r="B7275">
            <v>92631</v>
          </cell>
          <cell r="C7275">
            <v>14151</v>
          </cell>
          <cell r="D7275">
            <v>0</v>
          </cell>
          <cell r="E7275">
            <v>1654</v>
          </cell>
          <cell r="F7275">
            <v>0</v>
          </cell>
          <cell r="G7275" t="str">
            <v>1654_27a701bd9b35e58d1f30ba1820ccd307</v>
          </cell>
          <cell r="H7275" t="str">
            <v>NL4 Smooth demo.nl4s</v>
          </cell>
          <cell r="I7275">
            <v>43</v>
          </cell>
          <cell r="J7275" t="str">
            <v>The patch</v>
          </cell>
          <cell r="K7275" t="str">
            <v>nl4s</v>
          </cell>
          <cell r="L7275" t="str">
            <v>application/octet-stream</v>
          </cell>
          <cell r="M7275">
            <v>343</v>
          </cell>
          <cell r="N7275">
            <v>1509908783</v>
          </cell>
          <cell r="O7275">
            <v>0</v>
          </cell>
        </row>
        <row r="7276">
          <cell r="A7276">
            <v>9248</v>
          </cell>
          <cell r="B7276">
            <v>92490</v>
          </cell>
          <cell r="C7276">
            <v>14149</v>
          </cell>
          <cell r="D7276">
            <v>0</v>
          </cell>
          <cell r="E7276">
            <v>800</v>
          </cell>
          <cell r="F7276">
            <v>0</v>
          </cell>
          <cell r="G7276" t="str">
            <v>800_19770ec1079dc912e3aed3212ab4d556</v>
          </cell>
          <cell r="H7276" t="str">
            <v>20171105_155813_31447302521908.mp4</v>
          </cell>
          <cell r="I7276">
            <v>325</v>
          </cell>
          <cell r="K7276" t="str">
            <v>mp4</v>
          </cell>
          <cell r="L7276" t="str">
            <v>video/mp4</v>
          </cell>
          <cell r="M7276">
            <v>22755928</v>
          </cell>
          <cell r="N7276">
            <v>1509926898</v>
          </cell>
          <cell r="O7276">
            <v>0</v>
          </cell>
        </row>
        <row r="7277">
          <cell r="A7277">
            <v>9249</v>
          </cell>
          <cell r="B7277">
            <v>92700</v>
          </cell>
          <cell r="C7277">
            <v>14151</v>
          </cell>
          <cell r="D7277">
            <v>0</v>
          </cell>
          <cell r="E7277">
            <v>1654</v>
          </cell>
          <cell r="F7277">
            <v>0</v>
          </cell>
          <cell r="G7277" t="str">
            <v>1654_e4f68b8c8d4e47f8b3d0f8a727ebde75</v>
          </cell>
          <cell r="H7277" t="str">
            <v>Space Pad demo.nl4p</v>
          </cell>
          <cell r="I7277">
            <v>47</v>
          </cell>
          <cell r="K7277" t="str">
            <v>nl4p</v>
          </cell>
          <cell r="L7277" t="str">
            <v>application/octet-stream</v>
          </cell>
          <cell r="M7277">
            <v>1295</v>
          </cell>
          <cell r="N7277">
            <v>1509993823</v>
          </cell>
          <cell r="O7277">
            <v>0</v>
          </cell>
        </row>
        <row r="7278">
          <cell r="A7278">
            <v>9250</v>
          </cell>
          <cell r="B7278">
            <v>92700</v>
          </cell>
          <cell r="C7278">
            <v>14151</v>
          </cell>
          <cell r="D7278">
            <v>0</v>
          </cell>
          <cell r="E7278">
            <v>1654</v>
          </cell>
          <cell r="F7278">
            <v>0</v>
          </cell>
          <cell r="G7278" t="str">
            <v>1654_1ebb27a46fbf2f3e8da79f8acc481a0a</v>
          </cell>
          <cell r="H7278" t="str">
            <v>Space Pad demo.mp3</v>
          </cell>
          <cell r="I7278">
            <v>170</v>
          </cell>
          <cell r="K7278" t="str">
            <v>mp3</v>
          </cell>
          <cell r="L7278" t="str">
            <v>audio/mpeg</v>
          </cell>
          <cell r="M7278">
            <v>341390</v>
          </cell>
          <cell r="N7278">
            <v>1509995496</v>
          </cell>
          <cell r="O7278">
            <v>0</v>
          </cell>
        </row>
        <row r="7279">
          <cell r="A7279">
            <v>9258</v>
          </cell>
          <cell r="B7279">
            <v>93215</v>
          </cell>
          <cell r="C7279">
            <v>14228</v>
          </cell>
          <cell r="D7279">
            <v>0</v>
          </cell>
          <cell r="E7279">
            <v>21316</v>
          </cell>
          <cell r="F7279">
            <v>0</v>
          </cell>
          <cell r="G7279" t="str">
            <v>21316_2566e5fd6e93d0a46c3e872a90c5aab3</v>
          </cell>
          <cell r="H7279" t="str">
            <v>Nord1.JPG</v>
          </cell>
          <cell r="I7279">
            <v>564</v>
          </cell>
          <cell r="K7279" t="str">
            <v>jpg</v>
          </cell>
          <cell r="L7279" t="str">
            <v>image/jpeg</v>
          </cell>
          <cell r="M7279">
            <v>1520705</v>
          </cell>
          <cell r="N7279">
            <v>1510684681</v>
          </cell>
          <cell r="O7279">
            <v>0</v>
          </cell>
        </row>
        <row r="7280">
          <cell r="A7280">
            <v>9252</v>
          </cell>
          <cell r="B7280">
            <v>92813</v>
          </cell>
          <cell r="C7280">
            <v>13515</v>
          </cell>
          <cell r="D7280">
            <v>0</v>
          </cell>
          <cell r="E7280">
            <v>20172</v>
          </cell>
          <cell r="F7280">
            <v>0</v>
          </cell>
          <cell r="G7280" t="str">
            <v>20172_89716a9db265ae58532ec0fb91f1441a</v>
          </cell>
          <cell r="H7280" t="str">
            <v>Cattura.JPG</v>
          </cell>
          <cell r="I7280">
            <v>561</v>
          </cell>
          <cell r="J7280" t="str">
            <v>your XML with add</v>
          </cell>
          <cell r="K7280" t="str">
            <v>jpg</v>
          </cell>
          <cell r="L7280" t="str">
            <v>image/jpeg</v>
          </cell>
          <cell r="M7280">
            <v>35485</v>
          </cell>
          <cell r="N7280">
            <v>1510160466</v>
          </cell>
          <cell r="O7280">
            <v>0</v>
          </cell>
        </row>
        <row r="7281">
          <cell r="A7281">
            <v>9253</v>
          </cell>
          <cell r="B7281">
            <v>92837</v>
          </cell>
          <cell r="C7281">
            <v>13996</v>
          </cell>
          <cell r="D7281">
            <v>0</v>
          </cell>
          <cell r="E7281">
            <v>20382</v>
          </cell>
          <cell r="F7281">
            <v>0</v>
          </cell>
          <cell r="G7281" t="str">
            <v>20382_1359c943e920663a8864ad6264f8f9dd</v>
          </cell>
          <cell r="H7281" t="str">
            <v>D2A4D572-026A-478C-8D07-033865E6D8BA.png</v>
          </cell>
          <cell r="I7281">
            <v>570</v>
          </cell>
          <cell r="K7281" t="str">
            <v>png</v>
          </cell>
          <cell r="L7281" t="str">
            <v>image/png</v>
          </cell>
          <cell r="M7281">
            <v>1376443</v>
          </cell>
          <cell r="N7281">
            <v>1510197945</v>
          </cell>
          <cell r="O7281">
            <v>0</v>
          </cell>
        </row>
        <row r="7282">
          <cell r="A7282">
            <v>9254</v>
          </cell>
          <cell r="B7282">
            <v>93095</v>
          </cell>
          <cell r="C7282">
            <v>14211</v>
          </cell>
          <cell r="D7282">
            <v>0</v>
          </cell>
          <cell r="E7282">
            <v>20797</v>
          </cell>
          <cell r="F7282">
            <v>0</v>
          </cell>
          <cell r="G7282" t="str">
            <v>20797_088de5f910141d397608e7a9d465f571</v>
          </cell>
          <cell r="H7282" t="str">
            <v>430FF86C-C442-493B-AC09-119771F6F385.jpeg</v>
          </cell>
          <cell r="I7282">
            <v>389</v>
          </cell>
          <cell r="J7282" t="str">
            <v>NS3 88 v1.24</v>
          </cell>
          <cell r="K7282" t="str">
            <v>jpeg</v>
          </cell>
          <cell r="L7282" t="str">
            <v>image/jpeg</v>
          </cell>
          <cell r="M7282">
            <v>1444240</v>
          </cell>
          <cell r="N7282">
            <v>1510493600</v>
          </cell>
          <cell r="O7282">
            <v>0</v>
          </cell>
        </row>
        <row r="7283">
          <cell r="A7283">
            <v>9255</v>
          </cell>
          <cell r="B7283">
            <v>93186</v>
          </cell>
          <cell r="C7283">
            <v>14206</v>
          </cell>
          <cell r="D7283">
            <v>0</v>
          </cell>
          <cell r="E7283">
            <v>19065</v>
          </cell>
          <cell r="F7283">
            <v>0</v>
          </cell>
          <cell r="G7283" t="str">
            <v>19065_94b9aeeadf20e3a3781eb05a5960ded4</v>
          </cell>
          <cell r="H7283" t="str">
            <v>IMG_3047.PNG</v>
          </cell>
          <cell r="I7283">
            <v>1921</v>
          </cell>
          <cell r="K7283" t="str">
            <v>png</v>
          </cell>
          <cell r="L7283" t="str">
            <v>image/png</v>
          </cell>
          <cell r="M7283">
            <v>242774</v>
          </cell>
          <cell r="N7283">
            <v>1510618670</v>
          </cell>
          <cell r="O7283">
            <v>0</v>
          </cell>
        </row>
        <row r="7284">
          <cell r="A7284">
            <v>9256</v>
          </cell>
          <cell r="B7284">
            <v>93195</v>
          </cell>
          <cell r="C7284">
            <v>14227</v>
          </cell>
          <cell r="D7284">
            <v>0</v>
          </cell>
          <cell r="E7284">
            <v>21127</v>
          </cell>
          <cell r="F7284">
            <v>0</v>
          </cell>
          <cell r="G7284" t="str">
            <v>21127_aa46a661a82a7513da48794b3069b692</v>
          </cell>
          <cell r="H7284" t="str">
            <v>B6A73E90-7589-48A5-9659-5302206CDA5E.jpeg</v>
          </cell>
          <cell r="I7284">
            <v>304</v>
          </cell>
          <cell r="K7284" t="str">
            <v>jpeg</v>
          </cell>
          <cell r="L7284" t="str">
            <v>image/jpeg</v>
          </cell>
          <cell r="M7284">
            <v>1044572</v>
          </cell>
          <cell r="N7284">
            <v>1510640577</v>
          </cell>
          <cell r="O7284">
            <v>0</v>
          </cell>
        </row>
        <row r="7285">
          <cell r="A7285">
            <v>9257</v>
          </cell>
          <cell r="B7285">
            <v>93195</v>
          </cell>
          <cell r="C7285">
            <v>14227</v>
          </cell>
          <cell r="D7285">
            <v>0</v>
          </cell>
          <cell r="E7285">
            <v>21127</v>
          </cell>
          <cell r="F7285">
            <v>0</v>
          </cell>
          <cell r="G7285" t="str">
            <v>21127_b37a7f3dba333f92d9fbb7c7b7355444</v>
          </cell>
          <cell r="H7285" t="str">
            <v>3A979E5C-F9D8-428C-B79E-408FD574488A.jpeg</v>
          </cell>
          <cell r="I7285">
            <v>304</v>
          </cell>
          <cell r="K7285" t="str">
            <v>jpeg</v>
          </cell>
          <cell r="L7285" t="str">
            <v>image/jpeg</v>
          </cell>
          <cell r="M7285">
            <v>1476557</v>
          </cell>
          <cell r="N7285">
            <v>1510640577</v>
          </cell>
          <cell r="O7285">
            <v>0</v>
          </cell>
        </row>
        <row r="7286">
          <cell r="A7286">
            <v>9259</v>
          </cell>
          <cell r="B7286">
            <v>93215</v>
          </cell>
          <cell r="C7286">
            <v>14228</v>
          </cell>
          <cell r="D7286">
            <v>0</v>
          </cell>
          <cell r="E7286">
            <v>21316</v>
          </cell>
          <cell r="F7286">
            <v>0</v>
          </cell>
          <cell r="G7286" t="str">
            <v>21316_ff7c79db96ebe5347f9ad3703bc8e259</v>
          </cell>
          <cell r="H7286" t="str">
            <v>Nord2.JPG</v>
          </cell>
          <cell r="I7286">
            <v>564</v>
          </cell>
          <cell r="K7286" t="str">
            <v>jpg</v>
          </cell>
          <cell r="L7286" t="str">
            <v>image/jpeg</v>
          </cell>
          <cell r="M7286">
            <v>1956062</v>
          </cell>
          <cell r="N7286">
            <v>1510684681</v>
          </cell>
          <cell r="O7286">
            <v>0</v>
          </cell>
        </row>
        <row r="7287">
          <cell r="A7287">
            <v>9260</v>
          </cell>
          <cell r="B7287">
            <v>93462</v>
          </cell>
          <cell r="C7287">
            <v>13989</v>
          </cell>
          <cell r="D7287">
            <v>0</v>
          </cell>
          <cell r="E7287">
            <v>12162</v>
          </cell>
          <cell r="F7287">
            <v>0</v>
          </cell>
          <cell r="G7287" t="str">
            <v>12162_fc79c64865abf60896fb8863ab665835</v>
          </cell>
          <cell r="H7287" t="str">
            <v>EGrand 3 Mono MapTest Sml 5.3.npno</v>
          </cell>
          <cell r="I7287">
            <v>58</v>
          </cell>
          <cell r="K7287" t="str">
            <v>npno</v>
          </cell>
          <cell r="L7287" t="str">
            <v>application/octet-stream</v>
          </cell>
          <cell r="M7287">
            <v>19784732</v>
          </cell>
          <cell r="N7287">
            <v>1511183212</v>
          </cell>
          <cell r="O7287">
            <v>0</v>
          </cell>
        </row>
        <row r="7288">
          <cell r="A7288">
            <v>9262</v>
          </cell>
          <cell r="B7288">
            <v>93472</v>
          </cell>
          <cell r="C7288">
            <v>14256</v>
          </cell>
          <cell r="D7288">
            <v>0</v>
          </cell>
          <cell r="E7288">
            <v>4368</v>
          </cell>
          <cell r="F7288">
            <v>0</v>
          </cell>
          <cell r="G7288" t="str">
            <v>4368_3b106605898b40a3c9388522e7ba25b6</v>
          </cell>
          <cell r="H7288" t="str">
            <v>ArnoStrings.nsmp</v>
          </cell>
          <cell r="I7288">
            <v>363</v>
          </cell>
          <cell r="K7288" t="str">
            <v>nsmp</v>
          </cell>
          <cell r="L7288" t="str">
            <v>application/octet-stream</v>
          </cell>
          <cell r="M7288">
            <v>2454449</v>
          </cell>
          <cell r="N7288">
            <v>1511200623</v>
          </cell>
          <cell r="O7288">
            <v>0</v>
          </cell>
        </row>
        <row r="7289">
          <cell r="A7289">
            <v>9264</v>
          </cell>
          <cell r="B7289">
            <v>93515</v>
          </cell>
          <cell r="C7289">
            <v>14264</v>
          </cell>
          <cell r="D7289">
            <v>0</v>
          </cell>
          <cell r="E7289">
            <v>7999</v>
          </cell>
          <cell r="F7289">
            <v>0</v>
          </cell>
          <cell r="G7289" t="str">
            <v>7999_c0f31ad9acde134992cca40ff31313df</v>
          </cell>
          <cell r="H7289" t="str">
            <v>Armonconcert.mp3</v>
          </cell>
          <cell r="I7289">
            <v>516</v>
          </cell>
          <cell r="K7289" t="str">
            <v>mp3</v>
          </cell>
          <cell r="L7289" t="str">
            <v>audio/mpeg</v>
          </cell>
          <cell r="M7289">
            <v>903758</v>
          </cell>
          <cell r="N7289">
            <v>1511257963</v>
          </cell>
          <cell r="O7289">
            <v>0</v>
          </cell>
        </row>
        <row r="7290">
          <cell r="A7290">
            <v>9265</v>
          </cell>
          <cell r="B7290">
            <v>93515</v>
          </cell>
          <cell r="C7290">
            <v>14264</v>
          </cell>
          <cell r="D7290">
            <v>0</v>
          </cell>
          <cell r="E7290">
            <v>7999</v>
          </cell>
          <cell r="F7290">
            <v>0</v>
          </cell>
          <cell r="G7290" t="str">
            <v>7999_0f9dc221cd320db528e08c391c863137</v>
          </cell>
          <cell r="H7290" t="str">
            <v>Armonconcert Strings.nsmp</v>
          </cell>
          <cell r="I7290">
            <v>116</v>
          </cell>
          <cell r="K7290" t="str">
            <v>nsmp</v>
          </cell>
          <cell r="L7290" t="str">
            <v>application/octet-stream</v>
          </cell>
          <cell r="M7290">
            <v>1248203</v>
          </cell>
          <cell r="N7290">
            <v>1511258004</v>
          </cell>
          <cell r="O7290">
            <v>0</v>
          </cell>
        </row>
        <row r="7291">
          <cell r="A7291">
            <v>9266</v>
          </cell>
          <cell r="B7291">
            <v>93516</v>
          </cell>
          <cell r="C7291">
            <v>14265</v>
          </cell>
          <cell r="D7291">
            <v>0</v>
          </cell>
          <cell r="E7291">
            <v>7999</v>
          </cell>
          <cell r="F7291">
            <v>0</v>
          </cell>
          <cell r="G7291" t="str">
            <v>7999_661d827ab5eb70ecd37d1d0aa2117b4c</v>
          </cell>
          <cell r="H7291" t="str">
            <v>Karma Bells.mp3</v>
          </cell>
          <cell r="I7291">
            <v>1375</v>
          </cell>
          <cell r="K7291" t="str">
            <v>mp3</v>
          </cell>
          <cell r="L7291" t="str">
            <v>audio/mpeg</v>
          </cell>
          <cell r="M7291">
            <v>752665</v>
          </cell>
          <cell r="N7291">
            <v>1511258441</v>
          </cell>
          <cell r="O7291">
            <v>0</v>
          </cell>
        </row>
        <row r="7292">
          <cell r="A7292">
            <v>9267</v>
          </cell>
          <cell r="B7292">
            <v>93516</v>
          </cell>
          <cell r="C7292">
            <v>14265</v>
          </cell>
          <cell r="D7292">
            <v>0</v>
          </cell>
          <cell r="E7292">
            <v>7999</v>
          </cell>
          <cell r="F7292">
            <v>0</v>
          </cell>
          <cell r="G7292" t="str">
            <v>7999_6086fc050245da3acdc756e638a0fad6</v>
          </cell>
          <cell r="H7292" t="str">
            <v>Korg Karma_Karmabells.nsmp</v>
          </cell>
          <cell r="I7292">
            <v>360</v>
          </cell>
          <cell r="K7292" t="str">
            <v>nsmp</v>
          </cell>
          <cell r="L7292" t="str">
            <v>application/octet-stream</v>
          </cell>
          <cell r="M7292">
            <v>2240708</v>
          </cell>
          <cell r="N7292">
            <v>1511258465</v>
          </cell>
          <cell r="O7292">
            <v>0</v>
          </cell>
        </row>
        <row r="7293">
          <cell r="A7293">
            <v>9268</v>
          </cell>
          <cell r="B7293">
            <v>93516</v>
          </cell>
          <cell r="C7293">
            <v>14265</v>
          </cell>
          <cell r="D7293">
            <v>0</v>
          </cell>
          <cell r="E7293">
            <v>7999</v>
          </cell>
          <cell r="F7293">
            <v>0</v>
          </cell>
          <cell r="G7293" t="str">
            <v>7999_ab0e9e5ba194a63118eaeea307a46489</v>
          </cell>
          <cell r="H7293" t="str">
            <v>Karma Flute.mp3</v>
          </cell>
          <cell r="I7293">
            <v>1188</v>
          </cell>
          <cell r="K7293" t="str">
            <v>mp3</v>
          </cell>
          <cell r="L7293" t="str">
            <v>audio/mpeg</v>
          </cell>
          <cell r="M7293">
            <v>952032</v>
          </cell>
          <cell r="N7293">
            <v>1511258497</v>
          </cell>
          <cell r="O7293">
            <v>0</v>
          </cell>
        </row>
        <row r="7294">
          <cell r="A7294">
            <v>9269</v>
          </cell>
          <cell r="B7294">
            <v>93516</v>
          </cell>
          <cell r="C7294">
            <v>14265</v>
          </cell>
          <cell r="D7294">
            <v>0</v>
          </cell>
          <cell r="E7294">
            <v>7999</v>
          </cell>
          <cell r="F7294">
            <v>0</v>
          </cell>
          <cell r="G7294" t="str">
            <v>7999_95e516af97f2cc8365b6fc52f61acfe3</v>
          </cell>
          <cell r="H7294" t="str">
            <v>Korg Karma_Flute.nsmp</v>
          </cell>
          <cell r="I7294">
            <v>253</v>
          </cell>
          <cell r="K7294" t="str">
            <v>nsmp</v>
          </cell>
          <cell r="L7294" t="str">
            <v>application/octet-stream</v>
          </cell>
          <cell r="M7294">
            <v>2243756</v>
          </cell>
          <cell r="N7294">
            <v>1511258513</v>
          </cell>
          <cell r="O7294">
            <v>0</v>
          </cell>
        </row>
        <row r="7295">
          <cell r="A7295">
            <v>9270</v>
          </cell>
          <cell r="B7295">
            <v>93516</v>
          </cell>
          <cell r="C7295">
            <v>14265</v>
          </cell>
          <cell r="D7295">
            <v>0</v>
          </cell>
          <cell r="E7295">
            <v>7999</v>
          </cell>
          <cell r="F7295">
            <v>0</v>
          </cell>
          <cell r="G7295" t="str">
            <v>7999_cca2874dfb8142baad426b4e15f7ce0d</v>
          </cell>
          <cell r="H7295" t="str">
            <v>Poly-61 35.mp3</v>
          </cell>
          <cell r="I7295">
            <v>1361</v>
          </cell>
          <cell r="K7295" t="str">
            <v>mp3</v>
          </cell>
          <cell r="L7295" t="str">
            <v>audio/mpeg</v>
          </cell>
          <cell r="M7295">
            <v>819747</v>
          </cell>
          <cell r="N7295">
            <v>1511258531</v>
          </cell>
          <cell r="O7295">
            <v>0</v>
          </cell>
        </row>
        <row r="7296">
          <cell r="A7296">
            <v>9271</v>
          </cell>
          <cell r="B7296">
            <v>93516</v>
          </cell>
          <cell r="C7296">
            <v>14265</v>
          </cell>
          <cell r="D7296">
            <v>0</v>
          </cell>
          <cell r="E7296">
            <v>7999</v>
          </cell>
          <cell r="F7296">
            <v>0</v>
          </cell>
          <cell r="G7296" t="str">
            <v>7999_a188f5bb51194962194d70e780ea6880</v>
          </cell>
          <cell r="H7296" t="str">
            <v>Korg Poly 61 Sound 35.nsmp</v>
          </cell>
          <cell r="I7296">
            <v>234</v>
          </cell>
          <cell r="K7296" t="str">
            <v>nsmp</v>
          </cell>
          <cell r="L7296" t="str">
            <v>application/octet-stream</v>
          </cell>
          <cell r="M7296">
            <v>821102</v>
          </cell>
          <cell r="N7296">
            <v>1511258551</v>
          </cell>
          <cell r="O7296">
            <v>0</v>
          </cell>
        </row>
        <row r="7297">
          <cell r="A7297">
            <v>9272</v>
          </cell>
          <cell r="B7297">
            <v>93516</v>
          </cell>
          <cell r="C7297">
            <v>14265</v>
          </cell>
          <cell r="D7297">
            <v>0</v>
          </cell>
          <cell r="E7297">
            <v>7999</v>
          </cell>
          <cell r="F7297">
            <v>0</v>
          </cell>
          <cell r="G7297" t="str">
            <v>7999_547b35c0c5dcdc40f3876c821aaefb7a</v>
          </cell>
          <cell r="H7297" t="str">
            <v>AN1x Earth.mp3</v>
          </cell>
          <cell r="I7297">
            <v>1252</v>
          </cell>
          <cell r="K7297" t="str">
            <v>mp3</v>
          </cell>
          <cell r="L7297" t="str">
            <v>audio/mpeg</v>
          </cell>
          <cell r="M7297">
            <v>1059864</v>
          </cell>
          <cell r="N7297">
            <v>1511258572</v>
          </cell>
          <cell r="O7297">
            <v>0</v>
          </cell>
        </row>
        <row r="7298">
          <cell r="A7298">
            <v>9273</v>
          </cell>
          <cell r="B7298">
            <v>93516</v>
          </cell>
          <cell r="C7298">
            <v>14265</v>
          </cell>
          <cell r="D7298">
            <v>0</v>
          </cell>
          <cell r="E7298">
            <v>7999</v>
          </cell>
          <cell r="F7298">
            <v>0</v>
          </cell>
          <cell r="G7298" t="str">
            <v>7999_5cc58d75149d8d24aca81d659e116c2b</v>
          </cell>
          <cell r="H7298" t="str">
            <v>AN1x Silence.mp3</v>
          </cell>
          <cell r="I7298">
            <v>1269</v>
          </cell>
          <cell r="K7298" t="str">
            <v>mp3</v>
          </cell>
          <cell r="L7298" t="str">
            <v>audio/mpeg</v>
          </cell>
          <cell r="M7298">
            <v>891847</v>
          </cell>
          <cell r="N7298">
            <v>1511258588</v>
          </cell>
          <cell r="O7298">
            <v>0</v>
          </cell>
        </row>
        <row r="7299">
          <cell r="A7299">
            <v>9274</v>
          </cell>
          <cell r="B7299">
            <v>93516</v>
          </cell>
          <cell r="C7299">
            <v>14265</v>
          </cell>
          <cell r="D7299">
            <v>0</v>
          </cell>
          <cell r="E7299">
            <v>7999</v>
          </cell>
          <cell r="F7299">
            <v>0</v>
          </cell>
          <cell r="G7299" t="str">
            <v>7999_6c4e078cb41f779e644500e48a2d161b</v>
          </cell>
          <cell r="H7299" t="str">
            <v>AN1x WarmPoly.mp3</v>
          </cell>
          <cell r="I7299">
            <v>1390</v>
          </cell>
          <cell r="K7299" t="str">
            <v>mp3</v>
          </cell>
          <cell r="L7299" t="str">
            <v>audio/mpeg</v>
          </cell>
          <cell r="M7299">
            <v>879936</v>
          </cell>
          <cell r="N7299">
            <v>1511258606</v>
          </cell>
          <cell r="O7299">
            <v>0</v>
          </cell>
        </row>
        <row r="7300">
          <cell r="A7300">
            <v>9275</v>
          </cell>
          <cell r="B7300">
            <v>93516</v>
          </cell>
          <cell r="C7300">
            <v>14265</v>
          </cell>
          <cell r="D7300">
            <v>0</v>
          </cell>
          <cell r="E7300">
            <v>7999</v>
          </cell>
          <cell r="F7300">
            <v>0</v>
          </cell>
          <cell r="G7300" t="str">
            <v>7999_a74602d6641c01b23f637ad7131be4c7</v>
          </cell>
          <cell r="H7300" t="str">
            <v>Yamaha AN1x_Earth.nsmp</v>
          </cell>
          <cell r="I7300">
            <v>274</v>
          </cell>
          <cell r="K7300" t="str">
            <v>nsmp</v>
          </cell>
          <cell r="L7300" t="str">
            <v>application/octet-stream</v>
          </cell>
          <cell r="M7300">
            <v>1185719</v>
          </cell>
          <cell r="N7300">
            <v>1511258606</v>
          </cell>
          <cell r="O7300">
            <v>0</v>
          </cell>
        </row>
        <row r="7301">
          <cell r="A7301">
            <v>9276</v>
          </cell>
          <cell r="B7301">
            <v>93516</v>
          </cell>
          <cell r="C7301">
            <v>14265</v>
          </cell>
          <cell r="D7301">
            <v>0</v>
          </cell>
          <cell r="E7301">
            <v>7999</v>
          </cell>
          <cell r="F7301">
            <v>0</v>
          </cell>
          <cell r="G7301" t="str">
            <v>7999_87944d444306d130d3bed003503bcd38</v>
          </cell>
          <cell r="H7301" t="str">
            <v>Yamaha AN1x_Silence.nsmp</v>
          </cell>
          <cell r="I7301">
            <v>341</v>
          </cell>
          <cell r="K7301" t="str">
            <v>nsmp</v>
          </cell>
          <cell r="L7301" t="str">
            <v>application/octet-stream</v>
          </cell>
          <cell r="M7301">
            <v>1447847</v>
          </cell>
          <cell r="N7301">
            <v>1511258622</v>
          </cell>
          <cell r="O7301">
            <v>0</v>
          </cell>
        </row>
        <row r="7302">
          <cell r="A7302">
            <v>9277</v>
          </cell>
          <cell r="B7302">
            <v>93516</v>
          </cell>
          <cell r="C7302">
            <v>14265</v>
          </cell>
          <cell r="D7302">
            <v>0</v>
          </cell>
          <cell r="E7302">
            <v>7999</v>
          </cell>
          <cell r="F7302">
            <v>0</v>
          </cell>
          <cell r="G7302" t="str">
            <v>7999_66fcf462168e3dd7ec00da36428337a4</v>
          </cell>
          <cell r="H7302" t="str">
            <v>Yamaha AN1x_WarmPoly.nsmp</v>
          </cell>
          <cell r="I7302">
            <v>287</v>
          </cell>
          <cell r="K7302" t="str">
            <v>nsmp</v>
          </cell>
          <cell r="L7302" t="str">
            <v>application/octet-stream</v>
          </cell>
          <cell r="M7302">
            <v>782621</v>
          </cell>
          <cell r="N7302">
            <v>1511258622</v>
          </cell>
          <cell r="O7302">
            <v>0</v>
          </cell>
        </row>
        <row r="7303">
          <cell r="A7303">
            <v>9278</v>
          </cell>
          <cell r="B7303">
            <v>93524</v>
          </cell>
          <cell r="C7303">
            <v>14266</v>
          </cell>
          <cell r="D7303">
            <v>0</v>
          </cell>
          <cell r="E7303">
            <v>1727</v>
          </cell>
          <cell r="F7303">
            <v>0</v>
          </cell>
          <cell r="G7303" t="str">
            <v>1727_584eab3f6f299e15c1b84b94967fce34</v>
          </cell>
          <cell r="H7303" t="str">
            <v>Casio SFZ.nsmp</v>
          </cell>
          <cell r="I7303">
            <v>187</v>
          </cell>
          <cell r="J7303" t="str">
            <v>Casio SFZ Brass</v>
          </cell>
          <cell r="K7303" t="str">
            <v>nsmp</v>
          </cell>
          <cell r="L7303" t="str">
            <v>application/octet-stream</v>
          </cell>
          <cell r="M7303">
            <v>3342179</v>
          </cell>
          <cell r="N7303">
            <v>1511269621</v>
          </cell>
          <cell r="O7303">
            <v>0</v>
          </cell>
        </row>
        <row r="7304">
          <cell r="A7304">
            <v>9279</v>
          </cell>
          <cell r="B7304">
            <v>93555</v>
          </cell>
          <cell r="C7304">
            <v>14268</v>
          </cell>
          <cell r="D7304">
            <v>0</v>
          </cell>
          <cell r="E7304">
            <v>21248</v>
          </cell>
          <cell r="F7304">
            <v>0</v>
          </cell>
          <cell r="G7304" t="str">
            <v>21248_766490d82c7881ea8945cc289cfe1f0d</v>
          </cell>
          <cell r="H7304" t="str">
            <v>Skjermbilde 2017-11-22 kl. 18.09.43.png</v>
          </cell>
          <cell r="I7304">
            <v>415</v>
          </cell>
          <cell r="K7304" t="str">
            <v>png</v>
          </cell>
          <cell r="L7304" t="str">
            <v>image/png</v>
          </cell>
          <cell r="M7304">
            <v>70414</v>
          </cell>
          <cell r="N7304">
            <v>1511370979</v>
          </cell>
          <cell r="O7304">
            <v>0</v>
          </cell>
        </row>
        <row r="7305">
          <cell r="A7305">
            <v>9297</v>
          </cell>
          <cell r="B7305">
            <v>93569</v>
          </cell>
          <cell r="C7305">
            <v>14271</v>
          </cell>
          <cell r="D7305">
            <v>0</v>
          </cell>
          <cell r="E7305">
            <v>20034</v>
          </cell>
          <cell r="F7305">
            <v>0</v>
          </cell>
          <cell r="G7305" t="str">
            <v>20034_72590af185e703daf777cebd4beeef02</v>
          </cell>
          <cell r="H7305" t="str">
            <v>Duderstadt - Muhanjala.mp3</v>
          </cell>
          <cell r="I7305">
            <v>369</v>
          </cell>
          <cell r="K7305" t="str">
            <v>mp3</v>
          </cell>
          <cell r="L7305" t="str">
            <v>audio/mpeg</v>
          </cell>
          <cell r="M7305">
            <v>2745023</v>
          </cell>
          <cell r="N7305">
            <v>1511613100</v>
          </cell>
          <cell r="O7305">
            <v>0</v>
          </cell>
        </row>
        <row r="7306">
          <cell r="A7306">
            <v>9281</v>
          </cell>
          <cell r="B7306">
            <v>93569</v>
          </cell>
          <cell r="C7306">
            <v>14271</v>
          </cell>
          <cell r="D7306">
            <v>0</v>
          </cell>
          <cell r="E7306">
            <v>20034</v>
          </cell>
          <cell r="F7306">
            <v>0</v>
          </cell>
          <cell r="G7306" t="str">
            <v>20034_b04221622c7820891d4a9fe630ea73b0</v>
          </cell>
          <cell r="H7306" t="str">
            <v>Muhanjala DDST.nlap</v>
          </cell>
          <cell r="I7306">
            <v>85</v>
          </cell>
          <cell r="K7306" t="str">
            <v>nlap</v>
          </cell>
          <cell r="L7306" t="str">
            <v>application/octet-stream</v>
          </cell>
          <cell r="M7306">
            <v>427</v>
          </cell>
          <cell r="N7306">
            <v>1511386080</v>
          </cell>
          <cell r="O7306">
            <v>0</v>
          </cell>
        </row>
        <row r="7307">
          <cell r="A7307">
            <v>9282</v>
          </cell>
          <cell r="B7307">
            <v>93578</v>
          </cell>
          <cell r="C7307">
            <v>14121</v>
          </cell>
          <cell r="D7307">
            <v>0</v>
          </cell>
          <cell r="E7307">
            <v>14254</v>
          </cell>
          <cell r="F7307">
            <v>0</v>
          </cell>
          <cell r="G7307" t="str">
            <v>14254_b79b4432d4d7baaf11b036d97b85d7a2</v>
          </cell>
          <cell r="H7307" t="str">
            <v>IMG_1901.JPG</v>
          </cell>
          <cell r="I7307">
            <v>226</v>
          </cell>
          <cell r="K7307" t="str">
            <v>jpg</v>
          </cell>
          <cell r="L7307" t="str">
            <v>image/jpeg</v>
          </cell>
          <cell r="M7307">
            <v>196475</v>
          </cell>
          <cell r="N7307">
            <v>1511391224</v>
          </cell>
          <cell r="O7307">
            <v>0</v>
          </cell>
        </row>
        <row r="7308">
          <cell r="A7308">
            <v>9283</v>
          </cell>
          <cell r="B7308">
            <v>93578</v>
          </cell>
          <cell r="C7308">
            <v>14121</v>
          </cell>
          <cell r="D7308">
            <v>0</v>
          </cell>
          <cell r="E7308">
            <v>14254</v>
          </cell>
          <cell r="F7308">
            <v>0</v>
          </cell>
          <cell r="G7308" t="str">
            <v>14254_6f358c873862a79f9131b62d220ee6dc</v>
          </cell>
          <cell r="H7308" t="str">
            <v>IMG_1902.JPG</v>
          </cell>
          <cell r="I7308">
            <v>226</v>
          </cell>
          <cell r="K7308" t="str">
            <v>jpg</v>
          </cell>
          <cell r="L7308" t="str">
            <v>image/jpeg</v>
          </cell>
          <cell r="M7308">
            <v>230919</v>
          </cell>
          <cell r="N7308">
            <v>1511391224</v>
          </cell>
          <cell r="O7308">
            <v>0</v>
          </cell>
        </row>
        <row r="7309">
          <cell r="A7309">
            <v>9284</v>
          </cell>
          <cell r="B7309">
            <v>93578</v>
          </cell>
          <cell r="C7309">
            <v>14121</v>
          </cell>
          <cell r="D7309">
            <v>0</v>
          </cell>
          <cell r="E7309">
            <v>14254</v>
          </cell>
          <cell r="F7309">
            <v>0</v>
          </cell>
          <cell r="G7309" t="str">
            <v>14254_a3072e5188ddf8ae57916eef3b0ad58a</v>
          </cell>
          <cell r="H7309" t="str">
            <v>IMG_1903.JPG</v>
          </cell>
          <cell r="I7309">
            <v>226</v>
          </cell>
          <cell r="K7309" t="str">
            <v>jpg</v>
          </cell>
          <cell r="L7309" t="str">
            <v>image/jpeg</v>
          </cell>
          <cell r="M7309">
            <v>173462</v>
          </cell>
          <cell r="N7309">
            <v>1511391224</v>
          </cell>
          <cell r="O7309">
            <v>0</v>
          </cell>
        </row>
        <row r="7310">
          <cell r="A7310">
            <v>9285</v>
          </cell>
          <cell r="B7310">
            <v>6130</v>
          </cell>
          <cell r="C7310">
            <v>0</v>
          </cell>
          <cell r="D7310">
            <v>1</v>
          </cell>
          <cell r="E7310">
            <v>20081</v>
          </cell>
          <cell r="F7310">
            <v>0</v>
          </cell>
          <cell r="G7310" t="str">
            <v>20081_0d943c6cd8f01cd60101557dd0828a0b</v>
          </cell>
          <cell r="H7310" t="str">
            <v>Surprise.jpg</v>
          </cell>
          <cell r="I7310">
            <v>4</v>
          </cell>
          <cell r="K7310" t="str">
            <v>jpg</v>
          </cell>
          <cell r="L7310" t="str">
            <v>image/jpeg</v>
          </cell>
          <cell r="M7310">
            <v>887142</v>
          </cell>
          <cell r="N7310">
            <v>1511462065</v>
          </cell>
          <cell r="O7310">
            <v>0</v>
          </cell>
        </row>
        <row r="7311">
          <cell r="A7311">
            <v>9286</v>
          </cell>
          <cell r="B7311">
            <v>93607</v>
          </cell>
          <cell r="C7311">
            <v>14066</v>
          </cell>
          <cell r="D7311">
            <v>0</v>
          </cell>
          <cell r="E7311">
            <v>4368</v>
          </cell>
          <cell r="F7311">
            <v>0</v>
          </cell>
          <cell r="G7311" t="str">
            <v>4368_8ced354666fbcaf371108bee55cf9527</v>
          </cell>
          <cell r="H7311" t="str">
            <v>ArnoStrings.nsmp</v>
          </cell>
          <cell r="I7311">
            <v>256</v>
          </cell>
          <cell r="J7311" t="str">
            <v>Softstrings-warmpad</v>
          </cell>
          <cell r="K7311" t="str">
            <v>nsmp</v>
          </cell>
          <cell r="L7311" t="str">
            <v>application/octet-stream</v>
          </cell>
          <cell r="M7311">
            <v>2454449</v>
          </cell>
          <cell r="N7311">
            <v>1511462108</v>
          </cell>
          <cell r="O7311">
            <v>0</v>
          </cell>
        </row>
        <row r="7312">
          <cell r="A7312">
            <v>9287</v>
          </cell>
          <cell r="B7312">
            <v>6133</v>
          </cell>
          <cell r="C7312">
            <v>0</v>
          </cell>
          <cell r="D7312">
            <v>1</v>
          </cell>
          <cell r="E7312">
            <v>20081</v>
          </cell>
          <cell r="F7312">
            <v>0</v>
          </cell>
          <cell r="G7312" t="str">
            <v>20081_2dc6eced729b4a341cd90c6cc87d985e</v>
          </cell>
          <cell r="H7312" t="str">
            <v>Ultranova.mp3</v>
          </cell>
          <cell r="I7312">
            <v>3</v>
          </cell>
          <cell r="K7312" t="str">
            <v>mp3</v>
          </cell>
          <cell r="L7312" t="str">
            <v>audio/mpeg</v>
          </cell>
          <cell r="M7312">
            <v>10673856</v>
          </cell>
          <cell r="N7312">
            <v>1511529926</v>
          </cell>
          <cell r="O7312">
            <v>0</v>
          </cell>
        </row>
        <row r="7313">
          <cell r="A7313">
            <v>9288</v>
          </cell>
          <cell r="B7313">
            <v>93634</v>
          </cell>
          <cell r="C7313">
            <v>13804</v>
          </cell>
          <cell r="D7313">
            <v>0</v>
          </cell>
          <cell r="E7313">
            <v>20928</v>
          </cell>
          <cell r="F7313">
            <v>0</v>
          </cell>
          <cell r="G7313" t="str">
            <v>20928_6b2e0ab47579313cf1463b2474e8763a</v>
          </cell>
          <cell r="H7313" t="str">
            <v>IMG_3669.JPG</v>
          </cell>
          <cell r="I7313">
            <v>1783</v>
          </cell>
          <cell r="K7313" t="str">
            <v>jpg</v>
          </cell>
          <cell r="L7313" t="str">
            <v>image/jpeg</v>
          </cell>
          <cell r="M7313">
            <v>1787424</v>
          </cell>
          <cell r="N7313">
            <v>1511533450</v>
          </cell>
          <cell r="O7313">
            <v>0</v>
          </cell>
        </row>
        <row r="7314">
          <cell r="A7314">
            <v>9289</v>
          </cell>
          <cell r="B7314">
            <v>93634</v>
          </cell>
          <cell r="C7314">
            <v>13804</v>
          </cell>
          <cell r="D7314">
            <v>0</v>
          </cell>
          <cell r="E7314">
            <v>20928</v>
          </cell>
          <cell r="F7314">
            <v>0</v>
          </cell>
          <cell r="G7314" t="str">
            <v>20928_98ab4a7f27bb538bb8680dc0b81b84c4</v>
          </cell>
          <cell r="H7314" t="str">
            <v>IMG_3671.JPG</v>
          </cell>
          <cell r="I7314">
            <v>1783</v>
          </cell>
          <cell r="K7314" t="str">
            <v>jpg</v>
          </cell>
          <cell r="L7314" t="str">
            <v>image/jpeg</v>
          </cell>
          <cell r="M7314">
            <v>2296502</v>
          </cell>
          <cell r="N7314">
            <v>1511533450</v>
          </cell>
          <cell r="O7314">
            <v>0</v>
          </cell>
        </row>
        <row r="7315">
          <cell r="A7315">
            <v>9290</v>
          </cell>
          <cell r="B7315">
            <v>93638</v>
          </cell>
          <cell r="C7315">
            <v>14276</v>
          </cell>
          <cell r="D7315">
            <v>0</v>
          </cell>
          <cell r="E7315">
            <v>9044</v>
          </cell>
          <cell r="F7315">
            <v>0</v>
          </cell>
          <cell r="G7315" t="str">
            <v>9044_ad68e217fb3ee9585714a4c8a0bee589</v>
          </cell>
          <cell r="H7315" t="str">
            <v>electro.PNG</v>
          </cell>
          <cell r="I7315">
            <v>578</v>
          </cell>
          <cell r="J7315" t="str">
            <v>Desktop</v>
          </cell>
          <cell r="K7315" t="str">
            <v>png</v>
          </cell>
          <cell r="L7315" t="str">
            <v>image/png</v>
          </cell>
          <cell r="M7315">
            <v>1146778</v>
          </cell>
          <cell r="N7315">
            <v>1511538366</v>
          </cell>
          <cell r="O7315">
            <v>0</v>
          </cell>
        </row>
        <row r="7316">
          <cell r="A7316">
            <v>9291</v>
          </cell>
          <cell r="B7316">
            <v>93656</v>
          </cell>
          <cell r="C7316">
            <v>14277</v>
          </cell>
          <cell r="D7316">
            <v>0</v>
          </cell>
          <cell r="E7316">
            <v>9859</v>
          </cell>
          <cell r="F7316">
            <v>0</v>
          </cell>
          <cell r="G7316" t="str">
            <v>9859_a52cda87b020a8d62ac33a5acff68a1e</v>
          </cell>
          <cell r="H7316" t="str">
            <v>BANDONEON.mp3</v>
          </cell>
          <cell r="I7316">
            <v>701</v>
          </cell>
          <cell r="K7316" t="str">
            <v>mp3</v>
          </cell>
          <cell r="L7316" t="str">
            <v>audio/mp3</v>
          </cell>
          <cell r="M7316">
            <v>2329771</v>
          </cell>
          <cell r="N7316">
            <v>1511564616</v>
          </cell>
          <cell r="O7316">
            <v>0</v>
          </cell>
        </row>
        <row r="7317">
          <cell r="A7317">
            <v>9292</v>
          </cell>
          <cell r="B7317">
            <v>93656</v>
          </cell>
          <cell r="C7317">
            <v>14277</v>
          </cell>
          <cell r="D7317">
            <v>0</v>
          </cell>
          <cell r="E7317">
            <v>9859</v>
          </cell>
          <cell r="F7317">
            <v>0</v>
          </cell>
          <cell r="G7317" t="str">
            <v>9859_03ac36c8a9bee8b94c7182ef1c62f7a8</v>
          </cell>
          <cell r="H7317" t="str">
            <v>TENOR SAX.mp3</v>
          </cell>
          <cell r="I7317">
            <v>916</v>
          </cell>
          <cell r="K7317" t="str">
            <v>mp3</v>
          </cell>
          <cell r="L7317" t="str">
            <v>audio/mp3</v>
          </cell>
          <cell r="M7317">
            <v>1144230</v>
          </cell>
          <cell r="N7317">
            <v>1511564638</v>
          </cell>
          <cell r="O7317">
            <v>0</v>
          </cell>
        </row>
        <row r="7318">
          <cell r="A7318">
            <v>9293</v>
          </cell>
          <cell r="B7318">
            <v>93656</v>
          </cell>
          <cell r="C7318">
            <v>14277</v>
          </cell>
          <cell r="D7318">
            <v>0</v>
          </cell>
          <cell r="E7318">
            <v>9859</v>
          </cell>
          <cell r="F7318">
            <v>0</v>
          </cell>
          <cell r="G7318" t="str">
            <v>9859_70f036436a7fbf2c6fa346bee8cccdee</v>
          </cell>
          <cell r="H7318" t="str">
            <v>BANDONEON.nsmp</v>
          </cell>
          <cell r="I7318">
            <v>178</v>
          </cell>
          <cell r="K7318" t="str">
            <v>nsmp</v>
          </cell>
          <cell r="L7318" t="str">
            <v>application/octet-stream</v>
          </cell>
          <cell r="M7318">
            <v>3384089</v>
          </cell>
          <cell r="N7318">
            <v>1511564693</v>
          </cell>
          <cell r="O7318">
            <v>0</v>
          </cell>
        </row>
        <row r="7319">
          <cell r="A7319">
            <v>9294</v>
          </cell>
          <cell r="B7319">
            <v>93656</v>
          </cell>
          <cell r="C7319">
            <v>14277</v>
          </cell>
          <cell r="D7319">
            <v>0</v>
          </cell>
          <cell r="E7319">
            <v>9859</v>
          </cell>
          <cell r="F7319">
            <v>0</v>
          </cell>
          <cell r="G7319" t="str">
            <v>9859_2deccb15b885db90444baa923aa6eddc</v>
          </cell>
          <cell r="H7319" t="str">
            <v>SAXO TENOR.nsmp</v>
          </cell>
          <cell r="I7319">
            <v>211</v>
          </cell>
          <cell r="K7319" t="str">
            <v>nsmp</v>
          </cell>
          <cell r="L7319" t="str">
            <v>application/octet-stream</v>
          </cell>
          <cell r="M7319">
            <v>1959911</v>
          </cell>
          <cell r="N7319">
            <v>1511564754</v>
          </cell>
          <cell r="O7319">
            <v>0</v>
          </cell>
        </row>
        <row r="7320">
          <cell r="A7320">
            <v>9298</v>
          </cell>
          <cell r="B7320">
            <v>6139</v>
          </cell>
          <cell r="C7320">
            <v>0</v>
          </cell>
          <cell r="D7320">
            <v>1</v>
          </cell>
          <cell r="E7320">
            <v>20081</v>
          </cell>
          <cell r="F7320">
            <v>0</v>
          </cell>
          <cell r="G7320" t="str">
            <v>20081_5e61699b98f53669911f634d7bccdb8b</v>
          </cell>
          <cell r="H7320" t="str">
            <v>Arp Jam 1.nlap</v>
          </cell>
          <cell r="I7320">
            <v>1</v>
          </cell>
          <cell r="K7320" t="str">
            <v>nlap</v>
          </cell>
          <cell r="L7320" t="str">
            <v>application/octet-stream</v>
          </cell>
          <cell r="M7320">
            <v>427</v>
          </cell>
          <cell r="N7320">
            <v>1511685055</v>
          </cell>
          <cell r="O7320">
            <v>0</v>
          </cell>
        </row>
        <row r="7321">
          <cell r="A7321">
            <v>9299</v>
          </cell>
          <cell r="B7321">
            <v>6141</v>
          </cell>
          <cell r="C7321">
            <v>0</v>
          </cell>
          <cell r="D7321">
            <v>1</v>
          </cell>
          <cell r="E7321">
            <v>20081</v>
          </cell>
          <cell r="F7321">
            <v>0</v>
          </cell>
          <cell r="G7321" t="str">
            <v>20081_783971ed94a247db6f30bd51c395f8a9</v>
          </cell>
          <cell r="H7321" t="str">
            <v>Space Pad.nlas</v>
          </cell>
          <cell r="I7321">
            <v>1</v>
          </cell>
          <cell r="K7321" t="str">
            <v>nlas</v>
          </cell>
          <cell r="L7321" t="str">
            <v>application/octet-stream</v>
          </cell>
          <cell r="M7321">
            <v>123</v>
          </cell>
          <cell r="N7321">
            <v>1511696331</v>
          </cell>
          <cell r="O7321">
            <v>0</v>
          </cell>
        </row>
        <row r="7322">
          <cell r="A7322">
            <v>9300</v>
          </cell>
          <cell r="B7322">
            <v>93850</v>
          </cell>
          <cell r="C7322">
            <v>14301</v>
          </cell>
          <cell r="D7322">
            <v>0</v>
          </cell>
          <cell r="E7322">
            <v>19040</v>
          </cell>
          <cell r="F7322">
            <v>0</v>
          </cell>
          <cell r="G7322" t="str">
            <v>19040_f393268eb0e14ec2ae2c0977f5a5233d</v>
          </cell>
          <cell r="H7322" t="str">
            <v>Stereophonic Motif.nsmp</v>
          </cell>
          <cell r="I7322">
            <v>159</v>
          </cell>
          <cell r="K7322" t="str">
            <v>nsmp</v>
          </cell>
          <cell r="L7322" t="str">
            <v>application/octet-stream</v>
          </cell>
          <cell r="M7322">
            <v>276653</v>
          </cell>
          <cell r="N7322">
            <v>1511884832</v>
          </cell>
          <cell r="O7322">
            <v>0</v>
          </cell>
        </row>
        <row r="7323">
          <cell r="A7323">
            <v>9301</v>
          </cell>
          <cell r="B7323">
            <v>93850</v>
          </cell>
          <cell r="C7323">
            <v>14301</v>
          </cell>
          <cell r="D7323">
            <v>0</v>
          </cell>
          <cell r="E7323">
            <v>19040</v>
          </cell>
          <cell r="F7323">
            <v>0</v>
          </cell>
          <cell r="G7323" t="str">
            <v>19040_8a448d17bc026b70b4a3f7a4745ef5d6</v>
          </cell>
          <cell r="H7323" t="str">
            <v>Stereophonic Motif.nwiproj</v>
          </cell>
          <cell r="I7323">
            <v>82</v>
          </cell>
          <cell r="K7323" t="str">
            <v>nwiproj</v>
          </cell>
          <cell r="L7323" t="str">
            <v>application/octet-stream</v>
          </cell>
          <cell r="M7323">
            <v>20480</v>
          </cell>
          <cell r="N7323">
            <v>1511884832</v>
          </cell>
          <cell r="O7323">
            <v>0</v>
          </cell>
        </row>
        <row r="7324">
          <cell r="A7324">
            <v>9302</v>
          </cell>
          <cell r="B7324">
            <v>93850</v>
          </cell>
          <cell r="C7324">
            <v>14301</v>
          </cell>
          <cell r="D7324">
            <v>0</v>
          </cell>
          <cell r="E7324">
            <v>19040</v>
          </cell>
          <cell r="F7324">
            <v>0</v>
          </cell>
          <cell r="G7324" t="str">
            <v>19040_57559d4c3a6e1362e0c21094fa05ed54</v>
          </cell>
          <cell r="H7324" t="str">
            <v>Dakota Synth.wav</v>
          </cell>
          <cell r="I7324">
            <v>151</v>
          </cell>
          <cell r="K7324" t="str">
            <v>wav</v>
          </cell>
          <cell r="L7324" t="str">
            <v>audio/x-wav</v>
          </cell>
          <cell r="M7324">
            <v>3552820</v>
          </cell>
          <cell r="N7324">
            <v>1511884832</v>
          </cell>
          <cell r="O7324">
            <v>0</v>
          </cell>
        </row>
        <row r="7325">
          <cell r="A7325">
            <v>9303</v>
          </cell>
          <cell r="B7325">
            <v>93850</v>
          </cell>
          <cell r="C7325">
            <v>14301</v>
          </cell>
          <cell r="D7325">
            <v>0</v>
          </cell>
          <cell r="E7325">
            <v>19040</v>
          </cell>
          <cell r="F7325">
            <v>0</v>
          </cell>
          <cell r="G7325" t="str">
            <v>19040_f426deb3e5471327d477220c818cde77</v>
          </cell>
          <cell r="H7325" t="str">
            <v>Stereophonic.mp3</v>
          </cell>
          <cell r="I7325">
            <v>1286</v>
          </cell>
          <cell r="K7325" t="str">
            <v>mp3</v>
          </cell>
          <cell r="L7325" t="str">
            <v>audio/mpeg</v>
          </cell>
          <cell r="M7325">
            <v>725703</v>
          </cell>
          <cell r="N7325">
            <v>1511885172</v>
          </cell>
          <cell r="O7325">
            <v>0</v>
          </cell>
        </row>
        <row r="7326">
          <cell r="A7326">
            <v>9304</v>
          </cell>
          <cell r="B7326">
            <v>93862</v>
          </cell>
          <cell r="C7326">
            <v>14278</v>
          </cell>
          <cell r="D7326">
            <v>0</v>
          </cell>
          <cell r="E7326">
            <v>3720</v>
          </cell>
          <cell r="F7326">
            <v>0</v>
          </cell>
          <cell r="G7326" t="str">
            <v>3720_9df7de3e0bca0483bad49c023a4ea557</v>
          </cell>
          <cell r="H7326" t="str">
            <v>Spectrogram, sine waves, Nord Stage 3.png</v>
          </cell>
          <cell r="I7326">
            <v>935</v>
          </cell>
          <cell r="K7326" t="str">
            <v>png</v>
          </cell>
          <cell r="L7326" t="str">
            <v>image/png</v>
          </cell>
          <cell r="M7326">
            <v>151222</v>
          </cell>
          <cell r="N7326">
            <v>1511904108</v>
          </cell>
          <cell r="O7326">
            <v>0</v>
          </cell>
        </row>
        <row r="7327">
          <cell r="A7327">
            <v>9305</v>
          </cell>
          <cell r="B7327">
            <v>93934</v>
          </cell>
          <cell r="C7327">
            <v>7268</v>
          </cell>
          <cell r="D7327">
            <v>0</v>
          </cell>
          <cell r="E7327">
            <v>1654</v>
          </cell>
          <cell r="F7327">
            <v>0</v>
          </cell>
          <cell r="G7327" t="str">
            <v>1654_c274f2c1556c41f505d4b532a3782aab</v>
          </cell>
          <cell r="H7327" t="str">
            <v>IMG_1491.jpg</v>
          </cell>
          <cell r="I7327">
            <v>1120</v>
          </cell>
          <cell r="K7327" t="str">
            <v>jpg</v>
          </cell>
          <cell r="L7327" t="str">
            <v>image/jpeg</v>
          </cell>
          <cell r="M7327">
            <v>128481</v>
          </cell>
          <cell r="N7327">
            <v>1511981817</v>
          </cell>
          <cell r="O7327">
            <v>0</v>
          </cell>
        </row>
        <row r="7328">
          <cell r="A7328">
            <v>9306</v>
          </cell>
          <cell r="B7328">
            <v>93960</v>
          </cell>
          <cell r="C7328">
            <v>14304</v>
          </cell>
          <cell r="D7328">
            <v>0</v>
          </cell>
          <cell r="E7328">
            <v>21447</v>
          </cell>
          <cell r="F7328">
            <v>0</v>
          </cell>
          <cell r="G7328" t="str">
            <v>21447_a6a3ee3f201bdea0d5b7ef240c38285e</v>
          </cell>
          <cell r="H7328" t="str">
            <v>Jump.ns3f</v>
          </cell>
          <cell r="I7328">
            <v>103</v>
          </cell>
          <cell r="J7328" t="str">
            <v>1st try Jump on NS3</v>
          </cell>
          <cell r="K7328" t="str">
            <v>ns3f</v>
          </cell>
          <cell r="L7328" t="str">
            <v>application/octet-stream</v>
          </cell>
          <cell r="M7328">
            <v>574</v>
          </cell>
          <cell r="N7328">
            <v>1512057995</v>
          </cell>
          <cell r="O7328">
            <v>0</v>
          </cell>
        </row>
        <row r="7329">
          <cell r="A7329">
            <v>9307</v>
          </cell>
          <cell r="B7329">
            <v>93966</v>
          </cell>
          <cell r="C7329">
            <v>14319</v>
          </cell>
          <cell r="D7329">
            <v>0</v>
          </cell>
          <cell r="E7329">
            <v>20947</v>
          </cell>
          <cell r="F7329">
            <v>0</v>
          </cell>
          <cell r="G7329" t="str">
            <v>20947_413eb8a82334fb13ae34472ca95688ca</v>
          </cell>
          <cell r="H7329" t="str">
            <v>Screenshot 2017-11-30 13.39.03.png</v>
          </cell>
          <cell r="I7329">
            <v>659</v>
          </cell>
          <cell r="K7329" t="str">
            <v>png</v>
          </cell>
          <cell r="L7329" t="str">
            <v>image/png</v>
          </cell>
          <cell r="M7329">
            <v>170359</v>
          </cell>
          <cell r="N7329">
            <v>1512067257</v>
          </cell>
          <cell r="O7329">
            <v>0</v>
          </cell>
        </row>
        <row r="7330">
          <cell r="A7330">
            <v>9308</v>
          </cell>
          <cell r="B7330">
            <v>93966</v>
          </cell>
          <cell r="C7330">
            <v>14319</v>
          </cell>
          <cell r="D7330">
            <v>0</v>
          </cell>
          <cell r="E7330">
            <v>20947</v>
          </cell>
          <cell r="F7330">
            <v>0</v>
          </cell>
          <cell r="G7330" t="str">
            <v>20947_4e2b3f74dcf0b178c64d43eb14dff118</v>
          </cell>
          <cell r="H7330" t="str">
            <v>Screenshot 2017-11-30 13.39.15.png</v>
          </cell>
          <cell r="I7330">
            <v>659</v>
          </cell>
          <cell r="K7330" t="str">
            <v>png</v>
          </cell>
          <cell r="L7330" t="str">
            <v>image/png</v>
          </cell>
          <cell r="M7330">
            <v>135699</v>
          </cell>
          <cell r="N7330">
            <v>1512067302</v>
          </cell>
          <cell r="O7330">
            <v>0</v>
          </cell>
        </row>
        <row r="7331">
          <cell r="A7331">
            <v>9309</v>
          </cell>
          <cell r="B7331">
            <v>93967</v>
          </cell>
          <cell r="C7331">
            <v>14304</v>
          </cell>
          <cell r="D7331">
            <v>0</v>
          </cell>
          <cell r="E7331">
            <v>784</v>
          </cell>
          <cell r="F7331">
            <v>0</v>
          </cell>
          <cell r="G7331" t="str">
            <v>784_4914bf8db456233b0b9faa0f44a4c6b7</v>
          </cell>
          <cell r="H7331" t="str">
            <v>Jump VanHalen.ns3f</v>
          </cell>
          <cell r="I7331">
            <v>151</v>
          </cell>
          <cell r="J7331" t="str">
            <v>Program, no sample is needed</v>
          </cell>
          <cell r="K7331" t="str">
            <v>ns3f</v>
          </cell>
          <cell r="L7331" t="str">
            <v>application/octet-stream</v>
          </cell>
          <cell r="M7331">
            <v>574</v>
          </cell>
          <cell r="N7331">
            <v>1512067883</v>
          </cell>
          <cell r="O7331">
            <v>0</v>
          </cell>
        </row>
        <row r="7332">
          <cell r="A7332">
            <v>9310</v>
          </cell>
          <cell r="B7332">
            <v>93967</v>
          </cell>
          <cell r="C7332">
            <v>14304</v>
          </cell>
          <cell r="D7332">
            <v>0</v>
          </cell>
          <cell r="E7332">
            <v>784</v>
          </cell>
          <cell r="F7332">
            <v>0</v>
          </cell>
          <cell r="G7332" t="str">
            <v>784_8a0037eeada28d37855ff2431c668764</v>
          </cell>
          <cell r="H7332" t="str">
            <v>Jump.mp3</v>
          </cell>
          <cell r="I7332">
            <v>564</v>
          </cell>
          <cell r="K7332" t="str">
            <v>mp3</v>
          </cell>
          <cell r="L7332" t="str">
            <v>audio/mpeg</v>
          </cell>
          <cell r="M7332">
            <v>300340</v>
          </cell>
          <cell r="N7332">
            <v>1512067948</v>
          </cell>
          <cell r="O7332">
            <v>0</v>
          </cell>
        </row>
        <row r="7333">
          <cell r="A7333">
            <v>9311</v>
          </cell>
          <cell r="B7333">
            <v>93968</v>
          </cell>
          <cell r="C7333">
            <v>14320</v>
          </cell>
          <cell r="D7333">
            <v>0</v>
          </cell>
          <cell r="E7333">
            <v>784</v>
          </cell>
          <cell r="F7333">
            <v>0</v>
          </cell>
          <cell r="G7333" t="str">
            <v>784_a27c270968dd7c1b81389d0ffc7a623c</v>
          </cell>
          <cell r="H7333" t="str">
            <v>Here I Go Again.mp3</v>
          </cell>
          <cell r="I7333">
            <v>1535</v>
          </cell>
          <cell r="K7333" t="str">
            <v>mp3</v>
          </cell>
          <cell r="L7333" t="str">
            <v>audio/mpeg</v>
          </cell>
          <cell r="M7333">
            <v>302271</v>
          </cell>
          <cell r="N7333">
            <v>1512070874</v>
          </cell>
          <cell r="O7333">
            <v>0</v>
          </cell>
        </row>
        <row r="7334">
          <cell r="A7334">
            <v>9312</v>
          </cell>
          <cell r="B7334">
            <v>93968</v>
          </cell>
          <cell r="C7334">
            <v>14320</v>
          </cell>
          <cell r="D7334">
            <v>0</v>
          </cell>
          <cell r="E7334">
            <v>784</v>
          </cell>
          <cell r="F7334">
            <v>0</v>
          </cell>
          <cell r="G7334" t="str">
            <v>784_26846127b29a677a860b5b203c62f000</v>
          </cell>
          <cell r="H7334" t="str">
            <v>Here l Go Again.ns3f</v>
          </cell>
          <cell r="I7334">
            <v>319</v>
          </cell>
          <cell r="J7334" t="str">
            <v>Program</v>
          </cell>
          <cell r="K7334" t="str">
            <v>ns3f</v>
          </cell>
          <cell r="L7334" t="str">
            <v>application/octet-stream</v>
          </cell>
          <cell r="M7334">
            <v>574</v>
          </cell>
          <cell r="N7334">
            <v>1512072130</v>
          </cell>
          <cell r="O7334">
            <v>0</v>
          </cell>
        </row>
        <row r="7335">
          <cell r="A7335">
            <v>9313</v>
          </cell>
          <cell r="B7335">
            <v>93968</v>
          </cell>
          <cell r="C7335">
            <v>14320</v>
          </cell>
          <cell r="D7335">
            <v>0</v>
          </cell>
          <cell r="E7335">
            <v>784</v>
          </cell>
          <cell r="F7335">
            <v>0</v>
          </cell>
          <cell r="G7335" t="str">
            <v>784_ed1a9d7a83f7a5254db929dbb79e310d</v>
          </cell>
          <cell r="H7335" t="str">
            <v>whitesnake.docx</v>
          </cell>
          <cell r="I7335">
            <v>318</v>
          </cell>
          <cell r="K7335" t="str">
            <v>docx</v>
          </cell>
          <cell r="L7335" t="str">
            <v>application/vnd.openxmlformats-officedocument.wordprocessingml.document</v>
          </cell>
          <cell r="M7335">
            <v>210088</v>
          </cell>
          <cell r="N7335">
            <v>1512072327</v>
          </cell>
          <cell r="O7335">
            <v>0</v>
          </cell>
        </row>
        <row r="7336">
          <cell r="A7336">
            <v>9314</v>
          </cell>
          <cell r="B7336">
            <v>94013</v>
          </cell>
          <cell r="C7336">
            <v>2029</v>
          </cell>
          <cell r="D7336">
            <v>0</v>
          </cell>
          <cell r="E7336">
            <v>2</v>
          </cell>
          <cell r="F7336">
            <v>0</v>
          </cell>
          <cell r="G7336" t="str">
            <v>2_1d81ad58bd36791c811d02382381a24a</v>
          </cell>
          <cell r="H7336" t="str">
            <v>warning_gambold.png</v>
          </cell>
          <cell r="I7336">
            <v>12</v>
          </cell>
          <cell r="K7336" t="str">
            <v>png</v>
          </cell>
          <cell r="L7336" t="str">
            <v>image/png</v>
          </cell>
          <cell r="M7336">
            <v>281741</v>
          </cell>
          <cell r="N7336">
            <v>1512211280</v>
          </cell>
          <cell r="O7336">
            <v>0</v>
          </cell>
        </row>
        <row r="7337">
          <cell r="A7337">
            <v>9315</v>
          </cell>
          <cell r="B7337">
            <v>6152</v>
          </cell>
          <cell r="C7337">
            <v>0</v>
          </cell>
          <cell r="D7337">
            <v>1</v>
          </cell>
          <cell r="E7337">
            <v>20081</v>
          </cell>
          <cell r="F7337">
            <v>0</v>
          </cell>
          <cell r="G7337" t="str">
            <v>20081_e882db261febd91799868dde18a395ba</v>
          </cell>
          <cell r="H7337" t="str">
            <v>Sust Bass.nlas</v>
          </cell>
          <cell r="I7337">
            <v>1</v>
          </cell>
          <cell r="K7337" t="str">
            <v>nlas</v>
          </cell>
          <cell r="L7337" t="str">
            <v>application/octet-stream</v>
          </cell>
          <cell r="M7337">
            <v>123</v>
          </cell>
          <cell r="N7337">
            <v>1512245282</v>
          </cell>
          <cell r="O7337">
            <v>0</v>
          </cell>
        </row>
        <row r="7338">
          <cell r="A7338">
            <v>9316</v>
          </cell>
          <cell r="B7338">
            <v>6152</v>
          </cell>
          <cell r="C7338">
            <v>0</v>
          </cell>
          <cell r="D7338">
            <v>1</v>
          </cell>
          <cell r="E7338">
            <v>20081</v>
          </cell>
          <cell r="F7338">
            <v>0</v>
          </cell>
          <cell r="G7338" t="str">
            <v>20081_726cbf0db73ad7ca07706fa4b77a3860</v>
          </cell>
          <cell r="H7338" t="str">
            <v>Pluck Arp.nlas</v>
          </cell>
          <cell r="I7338">
            <v>1</v>
          </cell>
          <cell r="K7338" t="str">
            <v>nlas</v>
          </cell>
          <cell r="L7338" t="str">
            <v>application/octet-stream</v>
          </cell>
          <cell r="M7338">
            <v>123</v>
          </cell>
          <cell r="N7338">
            <v>1512245309</v>
          </cell>
          <cell r="O7338">
            <v>0</v>
          </cell>
        </row>
        <row r="7339">
          <cell r="A7339">
            <v>9317</v>
          </cell>
          <cell r="B7339">
            <v>6153</v>
          </cell>
          <cell r="C7339">
            <v>0</v>
          </cell>
          <cell r="D7339">
            <v>1</v>
          </cell>
          <cell r="E7339">
            <v>20081</v>
          </cell>
          <cell r="F7339">
            <v>0</v>
          </cell>
          <cell r="G7339" t="str">
            <v>20081_716f3375273dae0fc63b94bc578bfeda</v>
          </cell>
          <cell r="H7339" t="str">
            <v>Saw Arp.nlas</v>
          </cell>
          <cell r="I7339">
            <v>1</v>
          </cell>
          <cell r="K7339" t="str">
            <v>nlas</v>
          </cell>
          <cell r="L7339" t="str">
            <v>application/octet-stream</v>
          </cell>
          <cell r="M7339">
            <v>123</v>
          </cell>
          <cell r="N7339">
            <v>1512245579</v>
          </cell>
          <cell r="O7339">
            <v>0</v>
          </cell>
        </row>
        <row r="7340">
          <cell r="A7340">
            <v>9318</v>
          </cell>
          <cell r="B7340">
            <v>6153</v>
          </cell>
          <cell r="C7340">
            <v>0</v>
          </cell>
          <cell r="D7340">
            <v>1</v>
          </cell>
          <cell r="E7340">
            <v>20081</v>
          </cell>
          <cell r="F7340">
            <v>0</v>
          </cell>
          <cell r="G7340" t="str">
            <v>20081_e66545e09282d7746a6dcce0229f6783</v>
          </cell>
          <cell r="H7340" t="str">
            <v>Saw Arp Pad.nlap</v>
          </cell>
          <cell r="I7340">
            <v>1</v>
          </cell>
          <cell r="K7340" t="str">
            <v>nlap</v>
          </cell>
          <cell r="L7340" t="str">
            <v>application/octet-stream</v>
          </cell>
          <cell r="M7340">
            <v>427</v>
          </cell>
          <cell r="N7340">
            <v>1512245579</v>
          </cell>
          <cell r="O7340">
            <v>0</v>
          </cell>
        </row>
        <row r="7341">
          <cell r="A7341">
            <v>9319</v>
          </cell>
          <cell r="B7341">
            <v>6154</v>
          </cell>
          <cell r="C7341">
            <v>0</v>
          </cell>
          <cell r="D7341">
            <v>1</v>
          </cell>
          <cell r="E7341">
            <v>20081</v>
          </cell>
          <cell r="F7341">
            <v>0</v>
          </cell>
          <cell r="G7341" t="str">
            <v>20081_00f60b616ff1e4f843e91f74ae5ca5c9</v>
          </cell>
          <cell r="H7341" t="str">
            <v>Saw Arp Choir.nlap</v>
          </cell>
          <cell r="I7341">
            <v>1</v>
          </cell>
          <cell r="K7341" t="str">
            <v>nlap</v>
          </cell>
          <cell r="L7341" t="str">
            <v>application/octet-stream</v>
          </cell>
          <cell r="M7341">
            <v>427</v>
          </cell>
          <cell r="N7341">
            <v>1512245715</v>
          </cell>
          <cell r="O7341">
            <v>0</v>
          </cell>
        </row>
        <row r="7342">
          <cell r="A7342">
            <v>9320</v>
          </cell>
          <cell r="B7342">
            <v>6154</v>
          </cell>
          <cell r="C7342">
            <v>0</v>
          </cell>
          <cell r="D7342">
            <v>1</v>
          </cell>
          <cell r="E7342">
            <v>20081</v>
          </cell>
          <cell r="F7342">
            <v>0</v>
          </cell>
          <cell r="G7342" t="str">
            <v>20081_dc8653daefdcbd48187f7b4f81015bfd</v>
          </cell>
          <cell r="H7342" t="str">
            <v>Pluck Arp Choir.nlap</v>
          </cell>
          <cell r="I7342">
            <v>1</v>
          </cell>
          <cell r="K7342" t="str">
            <v>nlap</v>
          </cell>
          <cell r="L7342" t="str">
            <v>application/octet-stream</v>
          </cell>
          <cell r="M7342">
            <v>427</v>
          </cell>
          <cell r="N7342">
            <v>1512245715</v>
          </cell>
          <cell r="O7342">
            <v>0</v>
          </cell>
        </row>
        <row r="7343">
          <cell r="A7343">
            <v>9321</v>
          </cell>
          <cell r="B7343">
            <v>94050</v>
          </cell>
          <cell r="C7343">
            <v>14331</v>
          </cell>
          <cell r="D7343">
            <v>0</v>
          </cell>
          <cell r="E7343">
            <v>5175</v>
          </cell>
          <cell r="F7343">
            <v>0</v>
          </cell>
          <cell r="G7343" t="str">
            <v>5175_fe9602a005bb0493028a596d5b85f2a6</v>
          </cell>
          <cell r="H7343" t="str">
            <v>Access_Virus_TI2_Patch_m@trix.mp3</v>
          </cell>
          <cell r="I7343">
            <v>181</v>
          </cell>
          <cell r="J7343" t="str">
            <v>Original Patch [ROM - U 32] from Access Virus TI2, called 'm@atrix 2000'</v>
          </cell>
          <cell r="K7343" t="str">
            <v>mp3</v>
          </cell>
          <cell r="L7343" t="str">
            <v>audio/mpeg</v>
          </cell>
          <cell r="M7343">
            <v>780456</v>
          </cell>
          <cell r="N7343">
            <v>1512323402</v>
          </cell>
          <cell r="O7343">
            <v>0</v>
          </cell>
        </row>
        <row r="7344">
          <cell r="A7344">
            <v>9322</v>
          </cell>
          <cell r="B7344">
            <v>94086</v>
          </cell>
          <cell r="C7344">
            <v>14336</v>
          </cell>
          <cell r="D7344">
            <v>0</v>
          </cell>
          <cell r="E7344">
            <v>17963</v>
          </cell>
          <cell r="F7344">
            <v>0</v>
          </cell>
          <cell r="G7344" t="str">
            <v>17963_d35ea4e81de8a6582b754cb2fedb2475</v>
          </cell>
          <cell r="H7344" t="str">
            <v>Walk Of Life.ns2p</v>
          </cell>
          <cell r="I7344">
            <v>99</v>
          </cell>
          <cell r="J7344" t="str">
            <v>Programme file</v>
          </cell>
          <cell r="K7344" t="str">
            <v>ns2p</v>
          </cell>
          <cell r="L7344" t="str">
            <v>application/octet-stream</v>
          </cell>
          <cell r="M7344">
            <v>547</v>
          </cell>
          <cell r="N7344">
            <v>1512375109</v>
          </cell>
          <cell r="O7344">
            <v>0</v>
          </cell>
        </row>
        <row r="7345">
          <cell r="A7345">
            <v>9325</v>
          </cell>
          <cell r="B7345">
            <v>94086</v>
          </cell>
          <cell r="C7345">
            <v>14336</v>
          </cell>
          <cell r="D7345">
            <v>0</v>
          </cell>
          <cell r="E7345">
            <v>17963</v>
          </cell>
          <cell r="F7345">
            <v>0</v>
          </cell>
          <cell r="G7345" t="str">
            <v>17963_da32a49422f0adaf33e3c4163b16f1aa</v>
          </cell>
          <cell r="H7345" t="str">
            <v>wol bass organ.nsmp</v>
          </cell>
          <cell r="I7345">
            <v>106</v>
          </cell>
          <cell r="K7345" t="str">
            <v>nsmp</v>
          </cell>
          <cell r="L7345" t="str">
            <v>application/octet-stream</v>
          </cell>
          <cell r="M7345">
            <v>1245155</v>
          </cell>
          <cell r="N7345">
            <v>1512375290</v>
          </cell>
          <cell r="O7345">
            <v>0</v>
          </cell>
        </row>
        <row r="7346">
          <cell r="A7346">
            <v>9324</v>
          </cell>
          <cell r="B7346">
            <v>94086</v>
          </cell>
          <cell r="C7346">
            <v>14336</v>
          </cell>
          <cell r="D7346">
            <v>0</v>
          </cell>
          <cell r="E7346">
            <v>17963</v>
          </cell>
          <cell r="F7346">
            <v>0</v>
          </cell>
          <cell r="G7346" t="str">
            <v>17963_8e2b874aa3ea0d7609b561c74320deab</v>
          </cell>
          <cell r="H7346" t="str">
            <v>WalkofLife.nsmp</v>
          </cell>
          <cell r="I7346">
            <v>105</v>
          </cell>
          <cell r="J7346" t="str">
            <v>upper two keys fifths sample</v>
          </cell>
          <cell r="K7346" t="str">
            <v>nsmp</v>
          </cell>
          <cell r="L7346" t="str">
            <v>application/octet-stream</v>
          </cell>
          <cell r="M7346">
            <v>8241077</v>
          </cell>
          <cell r="N7346">
            <v>1512375109</v>
          </cell>
          <cell r="O7346">
            <v>0</v>
          </cell>
        </row>
        <row r="7347">
          <cell r="A7347">
            <v>9326</v>
          </cell>
          <cell r="B7347">
            <v>94112</v>
          </cell>
          <cell r="C7347">
            <v>14304</v>
          </cell>
          <cell r="D7347">
            <v>0</v>
          </cell>
          <cell r="E7347">
            <v>800</v>
          </cell>
          <cell r="F7347">
            <v>0</v>
          </cell>
          <cell r="G7347" t="str">
            <v>800_5239d5209a0fe804995bf7306cc91fda</v>
          </cell>
          <cell r="H7347" t="str">
            <v>JUMP.ns3f</v>
          </cell>
          <cell r="I7347">
            <v>102</v>
          </cell>
          <cell r="K7347" t="str">
            <v>ns3f</v>
          </cell>
          <cell r="L7347" t="str">
            <v>application/octet-stream</v>
          </cell>
          <cell r="M7347">
            <v>574</v>
          </cell>
          <cell r="N7347">
            <v>1512439912</v>
          </cell>
          <cell r="O7347">
            <v>0</v>
          </cell>
        </row>
        <row r="7348">
          <cell r="A7348">
            <v>9327</v>
          </cell>
          <cell r="B7348">
            <v>6164</v>
          </cell>
          <cell r="C7348">
            <v>0</v>
          </cell>
          <cell r="D7348">
            <v>1</v>
          </cell>
          <cell r="E7348">
            <v>2298</v>
          </cell>
          <cell r="F7348">
            <v>0</v>
          </cell>
          <cell r="G7348" t="str">
            <v>2298_5abef9bd986175e532d64ab28ec71082</v>
          </cell>
          <cell r="H7348" t="str">
            <v>Full list v2.xlsx</v>
          </cell>
          <cell r="I7348">
            <v>1</v>
          </cell>
          <cell r="K7348" t="str">
            <v>xlsx</v>
          </cell>
          <cell r="L7348" t="str">
            <v>application/vnd.openxmlformats-officedocument.spreadsheetml.sheet</v>
          </cell>
          <cell r="M7348">
            <v>23177</v>
          </cell>
          <cell r="N7348">
            <v>1512564252</v>
          </cell>
          <cell r="O7348">
            <v>0</v>
          </cell>
        </row>
        <row r="7349">
          <cell r="A7349">
            <v>9330</v>
          </cell>
          <cell r="B7349">
            <v>94215</v>
          </cell>
          <cell r="C7349">
            <v>9721</v>
          </cell>
          <cell r="D7349">
            <v>0</v>
          </cell>
          <cell r="E7349">
            <v>2298</v>
          </cell>
          <cell r="F7349">
            <v>0</v>
          </cell>
          <cell r="G7349" t="str">
            <v>2298_b7cae3f6eb4fe46164beb2ef4c25be40</v>
          </cell>
          <cell r="H7349" t="str">
            <v>Rhodes_test.zip</v>
          </cell>
          <cell r="I7349">
            <v>48</v>
          </cell>
          <cell r="J7349" t="str">
            <v>ZIP file of WAV 44k Rhodes samples</v>
          </cell>
          <cell r="K7349" t="str">
            <v>zip</v>
          </cell>
          <cell r="L7349" t="str">
            <v>application/x-zip-compressed</v>
          </cell>
          <cell r="M7349">
            <v>8040991</v>
          </cell>
          <cell r="N7349">
            <v>1512664443</v>
          </cell>
          <cell r="O7349">
            <v>0</v>
          </cell>
        </row>
        <row r="7350">
          <cell r="A7350">
            <v>9331</v>
          </cell>
          <cell r="B7350">
            <v>94215</v>
          </cell>
          <cell r="C7350">
            <v>9721</v>
          </cell>
          <cell r="D7350">
            <v>0</v>
          </cell>
          <cell r="E7350">
            <v>2298</v>
          </cell>
          <cell r="F7350">
            <v>0</v>
          </cell>
          <cell r="G7350" t="str">
            <v>2298_4e44ffd11a7e30cace16870994c28db6</v>
          </cell>
          <cell r="H7350" t="str">
            <v>vel_127.mid</v>
          </cell>
          <cell r="I7350">
            <v>41</v>
          </cell>
          <cell r="J7350" t="str">
            <v>Velocity 127 midi file</v>
          </cell>
          <cell r="K7350" t="str">
            <v>mid</v>
          </cell>
          <cell r="L7350" t="str">
            <v>audio/mid</v>
          </cell>
          <cell r="M7350">
            <v>233</v>
          </cell>
          <cell r="N7350">
            <v>1512664443</v>
          </cell>
          <cell r="O7350">
            <v>0</v>
          </cell>
        </row>
        <row r="7351">
          <cell r="A7351">
            <v>9333</v>
          </cell>
          <cell r="B7351">
            <v>94300</v>
          </cell>
          <cell r="C7351">
            <v>14369</v>
          </cell>
          <cell r="D7351">
            <v>0</v>
          </cell>
          <cell r="E7351">
            <v>2574</v>
          </cell>
          <cell r="F7351">
            <v>0</v>
          </cell>
          <cell r="G7351" t="str">
            <v>2574_091d78ad6408849457030455ead08a8e</v>
          </cell>
          <cell r="H7351" t="str">
            <v>Lets Go.ns3f</v>
          </cell>
          <cell r="I7351">
            <v>165</v>
          </cell>
          <cell r="K7351" t="str">
            <v>ns3f</v>
          </cell>
          <cell r="L7351" t="str">
            <v>application/octet-stream</v>
          </cell>
          <cell r="M7351">
            <v>574</v>
          </cell>
          <cell r="N7351">
            <v>1512787822</v>
          </cell>
          <cell r="O7351">
            <v>0</v>
          </cell>
        </row>
        <row r="7352">
          <cell r="A7352">
            <v>9334</v>
          </cell>
          <cell r="B7352">
            <v>94398</v>
          </cell>
          <cell r="C7352">
            <v>14278</v>
          </cell>
          <cell r="D7352">
            <v>0</v>
          </cell>
          <cell r="E7352">
            <v>4372</v>
          </cell>
          <cell r="F7352">
            <v>0</v>
          </cell>
          <cell r="G7352" t="str">
            <v>4372_194ed6f282a3f2f0951422e5268234c7</v>
          </cell>
          <cell r="H7352" t="str">
            <v>18Voices.jpg</v>
          </cell>
          <cell r="I7352">
            <v>1035</v>
          </cell>
          <cell r="J7352" t="str">
            <v>1 slot synth</v>
          </cell>
          <cell r="K7352" t="str">
            <v>jpg</v>
          </cell>
          <cell r="L7352" t="str">
            <v>image/jpeg</v>
          </cell>
          <cell r="M7352">
            <v>63054</v>
          </cell>
          <cell r="N7352">
            <v>1512933708</v>
          </cell>
          <cell r="O7352">
            <v>0</v>
          </cell>
        </row>
        <row r="7353">
          <cell r="A7353">
            <v>9335</v>
          </cell>
          <cell r="B7353">
            <v>94398</v>
          </cell>
          <cell r="C7353">
            <v>14278</v>
          </cell>
          <cell r="D7353">
            <v>0</v>
          </cell>
          <cell r="E7353">
            <v>4372</v>
          </cell>
          <cell r="F7353">
            <v>0</v>
          </cell>
          <cell r="G7353" t="str">
            <v>4372_9147218ea9293df634fa65369b98941a</v>
          </cell>
          <cell r="H7353" t="str">
            <v>9Voices.jpg</v>
          </cell>
          <cell r="I7353">
            <v>1035</v>
          </cell>
          <cell r="K7353" t="str">
            <v>jpg</v>
          </cell>
          <cell r="L7353" t="str">
            <v>image/jpeg</v>
          </cell>
          <cell r="M7353">
            <v>44044</v>
          </cell>
          <cell r="N7353">
            <v>1512933785</v>
          </cell>
          <cell r="O7353">
            <v>0</v>
          </cell>
        </row>
        <row r="7354">
          <cell r="A7354">
            <v>9336</v>
          </cell>
          <cell r="B7354">
            <v>94403</v>
          </cell>
          <cell r="C7354">
            <v>14354</v>
          </cell>
          <cell r="D7354">
            <v>0</v>
          </cell>
          <cell r="E7354">
            <v>21498</v>
          </cell>
          <cell r="F7354">
            <v>0</v>
          </cell>
          <cell r="G7354" t="str">
            <v>21498_082fd3f35c19ec151fc44b33adafe27a</v>
          </cell>
          <cell r="H7354" t="str">
            <v>IMG_2571_SquarePiano.jpg</v>
          </cell>
          <cell r="I7354">
            <v>4335</v>
          </cell>
          <cell r="J7354" t="str">
            <v>Square Piano</v>
          </cell>
          <cell r="K7354" t="str">
            <v>jpg</v>
          </cell>
          <cell r="L7354" t="str">
            <v>image/jpeg</v>
          </cell>
          <cell r="M7354">
            <v>48418</v>
          </cell>
          <cell r="N7354">
            <v>1512939765</v>
          </cell>
          <cell r="O7354">
            <v>0</v>
          </cell>
        </row>
        <row r="7355">
          <cell r="A7355">
            <v>9337</v>
          </cell>
          <cell r="B7355">
            <v>94426</v>
          </cell>
          <cell r="C7355">
            <v>14382</v>
          </cell>
          <cell r="D7355">
            <v>0</v>
          </cell>
          <cell r="E7355">
            <v>20382</v>
          </cell>
          <cell r="F7355">
            <v>0</v>
          </cell>
          <cell r="G7355" t="str">
            <v>20382_99595f454b8486ce4b2b058c1acbe21f</v>
          </cell>
          <cell r="H7355" t="str">
            <v>FB2E3171-69BB-4077-B1A0-3843A620370D.jpeg</v>
          </cell>
          <cell r="I7355">
            <v>981</v>
          </cell>
          <cell r="K7355" t="str">
            <v>jpeg</v>
          </cell>
          <cell r="L7355" t="str">
            <v>image/jpeg</v>
          </cell>
          <cell r="M7355">
            <v>2284346</v>
          </cell>
          <cell r="N7355">
            <v>1512962058</v>
          </cell>
          <cell r="O7355">
            <v>0</v>
          </cell>
        </row>
        <row r="7356">
          <cell r="A7356">
            <v>9338</v>
          </cell>
          <cell r="B7356">
            <v>94498</v>
          </cell>
          <cell r="C7356">
            <v>14390</v>
          </cell>
          <cell r="D7356">
            <v>0</v>
          </cell>
          <cell r="E7356">
            <v>2298</v>
          </cell>
          <cell r="F7356">
            <v>0</v>
          </cell>
          <cell r="G7356" t="str">
            <v>2298_cf3f9aea1a04cef87f18be277db73311</v>
          </cell>
          <cell r="H7356" t="str">
            <v>EarthLead.nsmp</v>
          </cell>
          <cell r="I7356">
            <v>122</v>
          </cell>
          <cell r="J7356" t="str">
            <v>[NSMP] Earth lead from FS1R</v>
          </cell>
          <cell r="K7356" t="str">
            <v>nsmp</v>
          </cell>
          <cell r="L7356" t="str">
            <v>application/octet-stream</v>
          </cell>
          <cell r="M7356">
            <v>3320462</v>
          </cell>
          <cell r="N7356">
            <v>1513076294</v>
          </cell>
          <cell r="O7356">
            <v>0</v>
          </cell>
        </row>
        <row r="7357">
          <cell r="A7357">
            <v>9339</v>
          </cell>
          <cell r="B7357">
            <v>94498</v>
          </cell>
          <cell r="C7357">
            <v>14390</v>
          </cell>
          <cell r="D7357">
            <v>0</v>
          </cell>
          <cell r="E7357">
            <v>2298</v>
          </cell>
          <cell r="F7357">
            <v>0</v>
          </cell>
          <cell r="G7357" t="str">
            <v>2298_ee55892391297972ee4048adc98ba9ad</v>
          </cell>
          <cell r="H7357" t="str">
            <v>EarthLead.zip</v>
          </cell>
          <cell r="I7357">
            <v>95</v>
          </cell>
          <cell r="J7357" t="str">
            <v>[WAV] Earth lead 4semi vel127</v>
          </cell>
          <cell r="K7357" t="str">
            <v>zip</v>
          </cell>
          <cell r="L7357" t="str">
            <v>application/x-zip-compressed</v>
          </cell>
          <cell r="M7357">
            <v>9111447</v>
          </cell>
          <cell r="N7357">
            <v>1513076294</v>
          </cell>
          <cell r="O7357">
            <v>0</v>
          </cell>
        </row>
        <row r="7358">
          <cell r="A7358">
            <v>9340</v>
          </cell>
          <cell r="B7358">
            <v>6178</v>
          </cell>
          <cell r="C7358">
            <v>0</v>
          </cell>
          <cell r="D7358">
            <v>1</v>
          </cell>
          <cell r="E7358">
            <v>14141</v>
          </cell>
          <cell r="F7358">
            <v>0</v>
          </cell>
          <cell r="G7358" t="str">
            <v>14141_1897ed0c778d6e53f9dc6afcc9dafec7</v>
          </cell>
          <cell r="H7358" t="str">
            <v>sim1_13122017.mp3</v>
          </cell>
          <cell r="I7358">
            <v>6</v>
          </cell>
          <cell r="K7358" t="str">
            <v>mp3</v>
          </cell>
          <cell r="L7358" t="str">
            <v>audio/mpeg</v>
          </cell>
          <cell r="M7358">
            <v>1062724</v>
          </cell>
          <cell r="N7358">
            <v>1513183359</v>
          </cell>
          <cell r="O7358">
            <v>0</v>
          </cell>
        </row>
        <row r="7359">
          <cell r="A7359">
            <v>9341</v>
          </cell>
          <cell r="B7359">
            <v>6179</v>
          </cell>
          <cell r="C7359">
            <v>0</v>
          </cell>
          <cell r="D7359">
            <v>1</v>
          </cell>
          <cell r="E7359">
            <v>14141</v>
          </cell>
          <cell r="F7359">
            <v>0</v>
          </cell>
          <cell r="G7359" t="str">
            <v>14141_cee4e250145f3824e7354c711dd2f1c7</v>
          </cell>
          <cell r="H7359" t="str">
            <v>having_fun.mp3</v>
          </cell>
          <cell r="I7359">
            <v>27</v>
          </cell>
          <cell r="K7359" t="str">
            <v>mp3</v>
          </cell>
          <cell r="L7359" t="str">
            <v>audio/mpeg</v>
          </cell>
          <cell r="M7359">
            <v>4933585</v>
          </cell>
          <cell r="N7359">
            <v>1513185908</v>
          </cell>
          <cell r="O7359">
            <v>0</v>
          </cell>
        </row>
        <row r="7360">
          <cell r="A7360">
            <v>9342</v>
          </cell>
          <cell r="B7360">
            <v>94633</v>
          </cell>
          <cell r="C7360">
            <v>8830</v>
          </cell>
          <cell r="D7360">
            <v>0</v>
          </cell>
          <cell r="E7360">
            <v>5423</v>
          </cell>
          <cell r="F7360">
            <v>0</v>
          </cell>
          <cell r="G7360" t="str">
            <v>5423_495071166e14ccba42e4f5ba0418f562</v>
          </cell>
          <cell r="H7360" t="str">
            <v>IMG_1662.PNG</v>
          </cell>
          <cell r="I7360">
            <v>626</v>
          </cell>
          <cell r="J7360" t="str">
            <v>TBMS ELectro Panel</v>
          </cell>
          <cell r="K7360" t="str">
            <v>png</v>
          </cell>
          <cell r="L7360" t="str">
            <v>image/png</v>
          </cell>
          <cell r="M7360">
            <v>519823</v>
          </cell>
          <cell r="N7360">
            <v>1513252662</v>
          </cell>
          <cell r="O7360">
            <v>0</v>
          </cell>
        </row>
        <row r="7361">
          <cell r="A7361">
            <v>9343</v>
          </cell>
          <cell r="B7361">
            <v>94633</v>
          </cell>
          <cell r="C7361">
            <v>8830</v>
          </cell>
          <cell r="D7361">
            <v>0</v>
          </cell>
          <cell r="E7361">
            <v>5423</v>
          </cell>
          <cell r="F7361">
            <v>0</v>
          </cell>
          <cell r="G7361" t="str">
            <v>5423_9580544628bd33c46a5159ecbafd8655</v>
          </cell>
          <cell r="H7361" t="str">
            <v>IMG_1664.JPG</v>
          </cell>
          <cell r="I7361">
            <v>626</v>
          </cell>
          <cell r="J7361" t="str">
            <v>DIY Half Moon Switch</v>
          </cell>
          <cell r="K7361" t="str">
            <v>jpg</v>
          </cell>
          <cell r="L7361" t="str">
            <v>image/jpeg</v>
          </cell>
          <cell r="M7361">
            <v>157021</v>
          </cell>
          <cell r="N7361">
            <v>1513253001</v>
          </cell>
          <cell r="O7361">
            <v>0</v>
          </cell>
        </row>
        <row r="7362">
          <cell r="A7362">
            <v>9344</v>
          </cell>
          <cell r="B7362">
            <v>94718</v>
          </cell>
          <cell r="C7362">
            <v>14402</v>
          </cell>
          <cell r="D7362">
            <v>0</v>
          </cell>
          <cell r="E7362">
            <v>12402</v>
          </cell>
          <cell r="F7362">
            <v>0</v>
          </cell>
          <cell r="G7362" t="str">
            <v>12402_b4bc9bca8bbe1e118e550ec155dd382a</v>
          </cell>
          <cell r="H7362" t="str">
            <v>Stand-k-m-18950-2tier.jpg</v>
          </cell>
          <cell r="I7362">
            <v>1608</v>
          </cell>
          <cell r="J7362" t="str">
            <v>K&amp;amp;M 18950 on stage</v>
          </cell>
          <cell r="K7362" t="str">
            <v>jpg</v>
          </cell>
          <cell r="L7362" t="str">
            <v>image/jpeg</v>
          </cell>
          <cell r="M7362">
            <v>555698</v>
          </cell>
          <cell r="N7362">
            <v>1513346647</v>
          </cell>
          <cell r="O7362">
            <v>0</v>
          </cell>
        </row>
        <row r="7363">
          <cell r="A7363">
            <v>9345</v>
          </cell>
          <cell r="B7363">
            <v>94718</v>
          </cell>
          <cell r="C7363">
            <v>14402</v>
          </cell>
          <cell r="D7363">
            <v>0</v>
          </cell>
          <cell r="E7363">
            <v>12402</v>
          </cell>
          <cell r="F7363">
            <v>0</v>
          </cell>
          <cell r="G7363" t="str">
            <v>12402_7e60adbbc358653c0abaf241f8ba2200</v>
          </cell>
          <cell r="H7363" t="str">
            <v>k-m_18950_ Tasten-Bert.jpg</v>
          </cell>
          <cell r="I7363">
            <v>1608</v>
          </cell>
          <cell r="J7363" t="str">
            <v>K&amp;amp;M 18950 my model</v>
          </cell>
          <cell r="K7363" t="str">
            <v>jpg</v>
          </cell>
          <cell r="L7363" t="str">
            <v>image/jpeg</v>
          </cell>
          <cell r="M7363">
            <v>309232</v>
          </cell>
          <cell r="N7363">
            <v>1513346648</v>
          </cell>
          <cell r="O7363">
            <v>0</v>
          </cell>
        </row>
        <row r="7364">
          <cell r="A7364">
            <v>9346</v>
          </cell>
          <cell r="B7364">
            <v>94718</v>
          </cell>
          <cell r="C7364">
            <v>14402</v>
          </cell>
          <cell r="D7364">
            <v>0</v>
          </cell>
          <cell r="E7364">
            <v>12402</v>
          </cell>
          <cell r="F7364">
            <v>0</v>
          </cell>
          <cell r="G7364" t="str">
            <v>12402_a69656194c8506d9ce08fc77625ba740</v>
          </cell>
          <cell r="H7364" t="str">
            <v>Stand-k-m-18880-2tier.jpg</v>
          </cell>
          <cell r="I7364">
            <v>1608</v>
          </cell>
          <cell r="J7364" t="str">
            <v>K&amp;amp;M 18880 on stage</v>
          </cell>
          <cell r="K7364" t="str">
            <v>jpg</v>
          </cell>
          <cell r="L7364" t="str">
            <v>image/jpeg</v>
          </cell>
          <cell r="M7364">
            <v>189105</v>
          </cell>
          <cell r="N7364">
            <v>1513346648</v>
          </cell>
          <cell r="O7364">
            <v>0</v>
          </cell>
        </row>
        <row r="7365">
          <cell r="A7365">
            <v>9347</v>
          </cell>
          <cell r="B7365">
            <v>94718</v>
          </cell>
          <cell r="C7365">
            <v>14402</v>
          </cell>
          <cell r="D7365">
            <v>0</v>
          </cell>
          <cell r="E7365">
            <v>12402</v>
          </cell>
          <cell r="F7365">
            <v>0</v>
          </cell>
          <cell r="G7365" t="str">
            <v>12402_893244fd9dc48acd7aced03f6e3264b1</v>
          </cell>
          <cell r="H7365" t="str">
            <v>k-m-18880-2tier.jpg</v>
          </cell>
          <cell r="I7365">
            <v>1608</v>
          </cell>
          <cell r="J7365" t="str">
            <v>K&amp;amp;M 18880 my model</v>
          </cell>
          <cell r="K7365" t="str">
            <v>jpg</v>
          </cell>
          <cell r="L7365" t="str">
            <v>image/jpeg</v>
          </cell>
          <cell r="M7365">
            <v>32861</v>
          </cell>
          <cell r="N7365">
            <v>1513346648</v>
          </cell>
          <cell r="O7365">
            <v>0</v>
          </cell>
        </row>
        <row r="7366">
          <cell r="A7366">
            <v>9348</v>
          </cell>
          <cell r="B7366">
            <v>94730</v>
          </cell>
          <cell r="C7366">
            <v>14414</v>
          </cell>
          <cell r="D7366">
            <v>0</v>
          </cell>
          <cell r="E7366">
            <v>11439</v>
          </cell>
          <cell r="F7366">
            <v>0</v>
          </cell>
          <cell r="G7366" t="str">
            <v>11439_52554ad18baf22e9f6809b66ddd7d7e3</v>
          </cell>
          <cell r="H7366" t="str">
            <v>Uptown Funk.ns3f</v>
          </cell>
          <cell r="I7366">
            <v>635</v>
          </cell>
          <cell r="J7366" t="str">
            <v>Uptown Funk.ns3f (Program)</v>
          </cell>
          <cell r="K7366" t="str">
            <v>ns3f</v>
          </cell>
          <cell r="L7366" t="str">
            <v>application/octet-stream</v>
          </cell>
          <cell r="M7366">
            <v>574</v>
          </cell>
          <cell r="N7366">
            <v>1513351528</v>
          </cell>
          <cell r="O7366">
            <v>0</v>
          </cell>
        </row>
        <row r="7367">
          <cell r="A7367">
            <v>9349</v>
          </cell>
          <cell r="B7367">
            <v>94730</v>
          </cell>
          <cell r="C7367">
            <v>14414</v>
          </cell>
          <cell r="D7367">
            <v>0</v>
          </cell>
          <cell r="E7367">
            <v>11439</v>
          </cell>
          <cell r="F7367">
            <v>0</v>
          </cell>
          <cell r="G7367" t="str">
            <v>11439_7ac06a27e99aa7f95d04cfe3fa86a3bf</v>
          </cell>
          <cell r="H7367" t="str">
            <v>UptownFunk.nsmp3</v>
          </cell>
          <cell r="I7367">
            <v>794</v>
          </cell>
          <cell r="J7367" t="str">
            <v>UptownFunk.nsmp3 (Sample)</v>
          </cell>
          <cell r="K7367" t="str">
            <v>nsmp3</v>
          </cell>
          <cell r="L7367" t="str">
            <v>application/octet-stream</v>
          </cell>
          <cell r="M7367">
            <v>2240090</v>
          </cell>
          <cell r="N7367">
            <v>1513351528</v>
          </cell>
          <cell r="O7367">
            <v>0</v>
          </cell>
        </row>
        <row r="7368">
          <cell r="A7368">
            <v>9353</v>
          </cell>
          <cell r="B7368">
            <v>94686</v>
          </cell>
          <cell r="C7368">
            <v>14402</v>
          </cell>
          <cell r="D7368">
            <v>0</v>
          </cell>
          <cell r="E7368">
            <v>9090</v>
          </cell>
          <cell r="F7368">
            <v>0</v>
          </cell>
          <cell r="G7368" t="str">
            <v>9090_a44a45ccd2d63a92543744280b3358c1</v>
          </cell>
          <cell r="H7368" t="str">
            <v>20171215_175545.jpg</v>
          </cell>
          <cell r="I7368">
            <v>1563</v>
          </cell>
          <cell r="J7368" t="str">
            <v>My Nord Stage 2 76 and Triton Extreme 61 on a Quiklok QL-642</v>
          </cell>
          <cell r="K7368" t="str">
            <v>jpg</v>
          </cell>
          <cell r="L7368" t="str">
            <v>image/jpeg</v>
          </cell>
          <cell r="M7368">
            <v>934884</v>
          </cell>
          <cell r="N7368">
            <v>1513360638</v>
          </cell>
          <cell r="O7368">
            <v>0</v>
          </cell>
        </row>
        <row r="7369">
          <cell r="A7369">
            <v>9351</v>
          </cell>
          <cell r="B7369">
            <v>94746</v>
          </cell>
          <cell r="C7369">
            <v>13106</v>
          </cell>
          <cell r="D7369">
            <v>0</v>
          </cell>
          <cell r="E7369">
            <v>2298</v>
          </cell>
          <cell r="F7369">
            <v>0</v>
          </cell>
          <cell r="G7369" t="str">
            <v>2298_72e87a496f59bf93a1a3feba43ed950f</v>
          </cell>
          <cell r="H7369" t="str">
            <v>M1 Piano.nsmp</v>
          </cell>
          <cell r="I7369">
            <v>94</v>
          </cell>
          <cell r="J7369" t="str">
            <v>Korg M1 Piano</v>
          </cell>
          <cell r="K7369" t="str">
            <v>nsmp</v>
          </cell>
          <cell r="L7369" t="str">
            <v>application/octet-stream</v>
          </cell>
          <cell r="M7369">
            <v>596693</v>
          </cell>
          <cell r="N7369">
            <v>1513357778</v>
          </cell>
          <cell r="O7369">
            <v>0</v>
          </cell>
        </row>
        <row r="7370">
          <cell r="A7370">
            <v>10238</v>
          </cell>
          <cell r="B7370">
            <v>105310</v>
          </cell>
          <cell r="C7370">
            <v>15907</v>
          </cell>
          <cell r="D7370">
            <v>0</v>
          </cell>
          <cell r="E7370">
            <v>16691</v>
          </cell>
          <cell r="F7370">
            <v>0</v>
          </cell>
          <cell r="G7370" t="str">
            <v>16691_7b46da0917f8572aace471aa68ca3805</v>
          </cell>
          <cell r="H7370" t="str">
            <v>86375AB8-4DD1-4083-A858-96379E001479.jpeg</v>
          </cell>
          <cell r="I7370">
            <v>662</v>
          </cell>
          <cell r="K7370" t="str">
            <v>jpeg</v>
          </cell>
          <cell r="L7370" t="str">
            <v>image/jpeg</v>
          </cell>
          <cell r="M7370">
            <v>311315</v>
          </cell>
          <cell r="N7370">
            <v>1533495444</v>
          </cell>
          <cell r="O7370">
            <v>0</v>
          </cell>
        </row>
        <row r="7371">
          <cell r="A7371">
            <v>9355</v>
          </cell>
          <cell r="B7371">
            <v>94840</v>
          </cell>
          <cell r="C7371">
            <v>13996</v>
          </cell>
          <cell r="D7371">
            <v>0</v>
          </cell>
          <cell r="E7371">
            <v>8226</v>
          </cell>
          <cell r="F7371">
            <v>0</v>
          </cell>
          <cell r="G7371" t="str">
            <v>8226_23d6037456b72c04e3153705e57cbd0d</v>
          </cell>
          <cell r="H7371" t="str">
            <v>Nord Stage 2 vs. 3 organ dry.wav</v>
          </cell>
          <cell r="I7371">
            <v>139</v>
          </cell>
          <cell r="K7371" t="str">
            <v>wav</v>
          </cell>
          <cell r="L7371" t="str">
            <v>audio/x-wav</v>
          </cell>
          <cell r="M7371">
            <v>14962446</v>
          </cell>
          <cell r="N7371">
            <v>1513457860</v>
          </cell>
          <cell r="O7371">
            <v>0</v>
          </cell>
        </row>
        <row r="7372">
          <cell r="A7372">
            <v>9356</v>
          </cell>
          <cell r="B7372">
            <v>94867</v>
          </cell>
          <cell r="C7372">
            <v>14250</v>
          </cell>
          <cell r="D7372">
            <v>0</v>
          </cell>
          <cell r="E7372">
            <v>21582</v>
          </cell>
          <cell r="F7372">
            <v>0</v>
          </cell>
          <cell r="G7372" t="str">
            <v>21582_c27e7280127735b4b7998e4bc2455e2e</v>
          </cell>
          <cell r="H7372" t="str">
            <v>TFF EWTRTW.nwiproj</v>
          </cell>
          <cell r="I7372">
            <v>128</v>
          </cell>
          <cell r="K7372" t="str">
            <v>nwiproj</v>
          </cell>
          <cell r="L7372" t="str">
            <v>application/octet-stream</v>
          </cell>
          <cell r="M7372">
            <v>23796</v>
          </cell>
          <cell r="N7372">
            <v>1513518633</v>
          </cell>
          <cell r="O7372">
            <v>0</v>
          </cell>
        </row>
        <row r="7373">
          <cell r="A7373">
            <v>9357</v>
          </cell>
          <cell r="B7373">
            <v>94867</v>
          </cell>
          <cell r="C7373">
            <v>14250</v>
          </cell>
          <cell r="D7373">
            <v>0</v>
          </cell>
          <cell r="E7373">
            <v>21582</v>
          </cell>
          <cell r="F7373">
            <v>0</v>
          </cell>
          <cell r="G7373" t="str">
            <v>21582_a7c4c5dca2551b3888dde5ed70159fde</v>
          </cell>
          <cell r="H7373" t="str">
            <v>TFF EWTRTW.nsmp</v>
          </cell>
          <cell r="I7373">
            <v>229</v>
          </cell>
          <cell r="K7373" t="str">
            <v>nsmp</v>
          </cell>
          <cell r="L7373" t="str">
            <v>application/octet-stream</v>
          </cell>
          <cell r="M7373">
            <v>1224962</v>
          </cell>
          <cell r="N7373">
            <v>1513518633</v>
          </cell>
          <cell r="O7373">
            <v>0</v>
          </cell>
        </row>
        <row r="7374">
          <cell r="A7374">
            <v>9360</v>
          </cell>
          <cell r="B7374">
            <v>6189</v>
          </cell>
          <cell r="C7374">
            <v>0</v>
          </cell>
          <cell r="D7374">
            <v>1</v>
          </cell>
          <cell r="E7374">
            <v>14141</v>
          </cell>
          <cell r="F7374">
            <v>0</v>
          </cell>
          <cell r="G7374" t="str">
            <v>14141_39b0da1dcef6b6cdd1b3c0c96f008715</v>
          </cell>
          <cell r="H7374" t="str">
            <v>bs2_bass_lead_fatness_test.mp3</v>
          </cell>
          <cell r="I7374">
            <v>1</v>
          </cell>
          <cell r="K7374" t="str">
            <v>mp3</v>
          </cell>
          <cell r="L7374" t="str">
            <v>audio/mpeg</v>
          </cell>
          <cell r="M7374">
            <v>2016187</v>
          </cell>
          <cell r="N7374">
            <v>1513621606</v>
          </cell>
          <cell r="O7374">
            <v>0</v>
          </cell>
        </row>
        <row r="7375">
          <cell r="A7375">
            <v>9361</v>
          </cell>
          <cell r="B7375">
            <v>6191</v>
          </cell>
          <cell r="C7375">
            <v>0</v>
          </cell>
          <cell r="D7375">
            <v>1</v>
          </cell>
          <cell r="E7375">
            <v>14141</v>
          </cell>
          <cell r="F7375">
            <v>0</v>
          </cell>
          <cell r="G7375" t="str">
            <v>14141_3d4eb9e0736adb531fd398ff16e963af</v>
          </cell>
          <cell r="H7375" t="str">
            <v>krems.jpg</v>
          </cell>
          <cell r="I7375">
            <v>6</v>
          </cell>
          <cell r="K7375" t="str">
            <v>jpg</v>
          </cell>
          <cell r="L7375" t="str">
            <v>image/jpeg</v>
          </cell>
          <cell r="M7375">
            <v>657007</v>
          </cell>
          <cell r="N7375">
            <v>1513676875</v>
          </cell>
          <cell r="O7375">
            <v>0</v>
          </cell>
        </row>
        <row r="7376">
          <cell r="A7376">
            <v>9359</v>
          </cell>
          <cell r="B7376">
            <v>94917</v>
          </cell>
          <cell r="C7376">
            <v>14435</v>
          </cell>
          <cell r="D7376">
            <v>0</v>
          </cell>
          <cell r="E7376">
            <v>3720</v>
          </cell>
          <cell r="F7376">
            <v>0</v>
          </cell>
          <cell r="G7376" t="str">
            <v>3720_b54c21100c1ca6d6ff68b6bf975bd40a</v>
          </cell>
          <cell r="H7376" t="str">
            <v>Nord Keyboards, MIDI controller list.pdf</v>
          </cell>
          <cell r="I7376">
            <v>189</v>
          </cell>
          <cell r="J7376" t="str">
            <v>MIDI control change list: compiled from the MIDI list in each products user manual</v>
          </cell>
          <cell r="K7376" t="str">
            <v>pdf</v>
          </cell>
          <cell r="L7376" t="str">
            <v>application/pdf</v>
          </cell>
          <cell r="M7376">
            <v>83187</v>
          </cell>
          <cell r="N7376">
            <v>1513612400</v>
          </cell>
          <cell r="O7376">
            <v>0</v>
          </cell>
        </row>
        <row r="7377">
          <cell r="A7377">
            <v>9362</v>
          </cell>
          <cell r="B7377">
            <v>6194</v>
          </cell>
          <cell r="C7377">
            <v>0</v>
          </cell>
          <cell r="D7377">
            <v>1</v>
          </cell>
          <cell r="E7377">
            <v>14141</v>
          </cell>
          <cell r="F7377">
            <v>0</v>
          </cell>
          <cell r="G7377" t="str">
            <v>14141_4280a5a7c639f65ede38128270043490</v>
          </cell>
          <cell r="H7377" t="str">
            <v>krems2.jpg</v>
          </cell>
          <cell r="I7377">
            <v>6</v>
          </cell>
          <cell r="K7377" t="str">
            <v>jpg</v>
          </cell>
          <cell r="L7377" t="str">
            <v>image/jpeg</v>
          </cell>
          <cell r="M7377">
            <v>886711</v>
          </cell>
          <cell r="N7377">
            <v>1513703048</v>
          </cell>
          <cell r="O7377">
            <v>0</v>
          </cell>
        </row>
        <row r="7378">
          <cell r="A7378">
            <v>9363</v>
          </cell>
          <cell r="B7378">
            <v>94998</v>
          </cell>
          <cell r="C7378">
            <v>13996</v>
          </cell>
          <cell r="D7378">
            <v>0</v>
          </cell>
          <cell r="E7378">
            <v>14254</v>
          </cell>
          <cell r="F7378">
            <v>0</v>
          </cell>
          <cell r="G7378" t="str">
            <v>14254_e003cb83f0ccad815c082e339b9ca2ad</v>
          </cell>
          <cell r="H7378" t="str">
            <v>page2.GIF</v>
          </cell>
          <cell r="I7378">
            <v>651</v>
          </cell>
          <cell r="K7378" t="str">
            <v>gif</v>
          </cell>
          <cell r="L7378" t="str">
            <v>image/gif</v>
          </cell>
          <cell r="M7378">
            <v>102890</v>
          </cell>
          <cell r="N7378">
            <v>1513703063</v>
          </cell>
          <cell r="O7378">
            <v>0</v>
          </cell>
        </row>
        <row r="7379">
          <cell r="A7379">
            <v>9364</v>
          </cell>
          <cell r="B7379">
            <v>6204</v>
          </cell>
          <cell r="C7379">
            <v>0</v>
          </cell>
          <cell r="D7379">
            <v>1</v>
          </cell>
          <cell r="E7379">
            <v>14141</v>
          </cell>
          <cell r="F7379">
            <v>0</v>
          </cell>
          <cell r="G7379" t="str">
            <v>14141_ffb3ab2c1ff85fe78fa6fb7653f6f9af</v>
          </cell>
          <cell r="H7379" t="str">
            <v>Stage EPiano CR.nlap</v>
          </cell>
          <cell r="I7379">
            <v>1</v>
          </cell>
          <cell r="K7379" t="str">
            <v>nlap</v>
          </cell>
          <cell r="L7379" t="str">
            <v>application/octet-stream</v>
          </cell>
          <cell r="M7379">
            <v>427</v>
          </cell>
          <cell r="N7379">
            <v>1513769119</v>
          </cell>
          <cell r="O7379">
            <v>0</v>
          </cell>
        </row>
        <row r="7380">
          <cell r="A7380">
            <v>9366</v>
          </cell>
          <cell r="B7380">
            <v>95042</v>
          </cell>
          <cell r="C7380">
            <v>14446</v>
          </cell>
          <cell r="D7380">
            <v>0</v>
          </cell>
          <cell r="E7380">
            <v>178</v>
          </cell>
          <cell r="F7380">
            <v>0</v>
          </cell>
          <cell r="G7380" t="str">
            <v>178_ccacc68c80bd5d0cd03b29a5b0231313</v>
          </cell>
          <cell r="H7380" t="str">
            <v>NORD Boogie Demo Transcription.pdf</v>
          </cell>
          <cell r="I7380">
            <v>246</v>
          </cell>
          <cell r="J7380" t="str">
            <v>NORD Boogie Demo Transcription</v>
          </cell>
          <cell r="K7380" t="str">
            <v>pdf</v>
          </cell>
          <cell r="L7380" t="str">
            <v>application/pdf</v>
          </cell>
          <cell r="M7380">
            <v>203128</v>
          </cell>
          <cell r="N7380">
            <v>1513797234</v>
          </cell>
          <cell r="O7380">
            <v>0</v>
          </cell>
        </row>
        <row r="7381">
          <cell r="A7381">
            <v>9367</v>
          </cell>
          <cell r="B7381">
            <v>95051</v>
          </cell>
          <cell r="C7381">
            <v>14447</v>
          </cell>
          <cell r="D7381">
            <v>0</v>
          </cell>
          <cell r="E7381">
            <v>8129</v>
          </cell>
          <cell r="F7381">
            <v>0</v>
          </cell>
          <cell r="G7381" t="str">
            <v>8129_5092565d3909ff5aec40116478b4d20e</v>
          </cell>
          <cell r="H7381" t="str">
            <v>Dont You Forget2.ns2p</v>
          </cell>
          <cell r="I7381">
            <v>63</v>
          </cell>
          <cell r="K7381" t="str">
            <v>ns2p</v>
          </cell>
          <cell r="L7381" t="str">
            <v>application/octet-stream</v>
          </cell>
          <cell r="M7381">
            <v>547</v>
          </cell>
          <cell r="N7381">
            <v>1513812846</v>
          </cell>
          <cell r="O7381">
            <v>0</v>
          </cell>
        </row>
        <row r="7382">
          <cell r="A7382">
            <v>9368</v>
          </cell>
          <cell r="B7382">
            <v>95051</v>
          </cell>
          <cell r="C7382">
            <v>14447</v>
          </cell>
          <cell r="D7382">
            <v>0</v>
          </cell>
          <cell r="E7382">
            <v>8129</v>
          </cell>
          <cell r="F7382">
            <v>0</v>
          </cell>
          <cell r="G7382" t="str">
            <v>8129_ff29ebef27a82712721949857a70f606</v>
          </cell>
          <cell r="H7382" t="str">
            <v>DontYouForgetPad.ns2p</v>
          </cell>
          <cell r="I7382">
            <v>87</v>
          </cell>
          <cell r="K7382" t="str">
            <v>ns2p</v>
          </cell>
          <cell r="L7382" t="str">
            <v>application/octet-stream</v>
          </cell>
          <cell r="M7382">
            <v>547</v>
          </cell>
          <cell r="N7382">
            <v>1513812846</v>
          </cell>
          <cell r="O7382">
            <v>0</v>
          </cell>
        </row>
        <row r="7383">
          <cell r="A7383">
            <v>9369</v>
          </cell>
          <cell r="B7383">
            <v>95059</v>
          </cell>
          <cell r="C7383">
            <v>14450</v>
          </cell>
          <cell r="D7383">
            <v>0</v>
          </cell>
          <cell r="E7383">
            <v>14994</v>
          </cell>
          <cell r="F7383">
            <v>0</v>
          </cell>
          <cell r="G7383" t="str">
            <v>14994_33bd1bbcfa00a72c1b19e267f71c2e39</v>
          </cell>
          <cell r="H7383" t="str">
            <v>photo_2017-12-20_18-50-34.jpg</v>
          </cell>
          <cell r="I7383">
            <v>1374</v>
          </cell>
          <cell r="K7383" t="str">
            <v>jpg</v>
          </cell>
          <cell r="L7383" t="str">
            <v>image/jpeg</v>
          </cell>
          <cell r="M7383">
            <v>73471</v>
          </cell>
          <cell r="N7383">
            <v>1513824841</v>
          </cell>
          <cell r="O7383">
            <v>0</v>
          </cell>
        </row>
        <row r="7384">
          <cell r="A7384">
            <v>9370</v>
          </cell>
          <cell r="B7384">
            <v>95140</v>
          </cell>
          <cell r="C7384">
            <v>14455</v>
          </cell>
          <cell r="D7384">
            <v>0</v>
          </cell>
          <cell r="E7384">
            <v>2298</v>
          </cell>
          <cell r="F7384">
            <v>0</v>
          </cell>
          <cell r="G7384" t="str">
            <v>2298_f13ec9503dd954aa93e68f56872f225d</v>
          </cell>
          <cell r="H7384" t="str">
            <v>Scratch A7.wav</v>
          </cell>
          <cell r="I7384">
            <v>134</v>
          </cell>
          <cell r="K7384" t="str">
            <v>wav</v>
          </cell>
          <cell r="L7384" t="str">
            <v>audio/wav</v>
          </cell>
          <cell r="M7384">
            <v>130778</v>
          </cell>
          <cell r="N7384">
            <v>1513941969</v>
          </cell>
          <cell r="O7384">
            <v>0</v>
          </cell>
        </row>
        <row r="7385">
          <cell r="A7385">
            <v>9371</v>
          </cell>
          <cell r="B7385">
            <v>95140</v>
          </cell>
          <cell r="C7385">
            <v>14455</v>
          </cell>
          <cell r="D7385">
            <v>0</v>
          </cell>
          <cell r="E7385">
            <v>2298</v>
          </cell>
          <cell r="F7385">
            <v>0</v>
          </cell>
          <cell r="G7385" t="str">
            <v>2298_a2143bf8d98e89b30a54220ef9e57eed</v>
          </cell>
          <cell r="H7385" t="str">
            <v>ScratchAhh B7.wav</v>
          </cell>
          <cell r="I7385">
            <v>165</v>
          </cell>
          <cell r="K7385" t="str">
            <v>wav</v>
          </cell>
          <cell r="L7385" t="str">
            <v>audio/wav</v>
          </cell>
          <cell r="M7385">
            <v>539214</v>
          </cell>
          <cell r="N7385">
            <v>1513941986</v>
          </cell>
          <cell r="O7385">
            <v>0</v>
          </cell>
        </row>
        <row r="7386">
          <cell r="A7386">
            <v>9372</v>
          </cell>
          <cell r="B7386">
            <v>95222</v>
          </cell>
          <cell r="C7386">
            <v>14467</v>
          </cell>
          <cell r="D7386">
            <v>0</v>
          </cell>
          <cell r="E7386">
            <v>15373</v>
          </cell>
          <cell r="F7386">
            <v>0</v>
          </cell>
          <cell r="G7386" t="str">
            <v>15373_7f90d3812bbab9b939da5b0b3049c787</v>
          </cell>
          <cell r="H7386" t="str">
            <v>Pigs-Intro.mp3</v>
          </cell>
          <cell r="I7386">
            <v>1007</v>
          </cell>
          <cell r="K7386" t="str">
            <v>mp3</v>
          </cell>
          <cell r="L7386" t="str">
            <v>audio/mp3</v>
          </cell>
          <cell r="M7386">
            <v>1517192</v>
          </cell>
          <cell r="N7386">
            <v>1514061503</v>
          </cell>
          <cell r="O7386">
            <v>0</v>
          </cell>
        </row>
        <row r="7387">
          <cell r="A7387">
            <v>9373</v>
          </cell>
          <cell r="B7387">
            <v>95222</v>
          </cell>
          <cell r="C7387">
            <v>14467</v>
          </cell>
          <cell r="D7387">
            <v>0</v>
          </cell>
          <cell r="E7387">
            <v>15373</v>
          </cell>
          <cell r="F7387">
            <v>0</v>
          </cell>
          <cell r="G7387" t="str">
            <v>15373_2ecba2a4c2f76ca5392703076f8de775</v>
          </cell>
          <cell r="H7387" t="str">
            <v>Pigs-Intro.nsmp3</v>
          </cell>
          <cell r="I7387">
            <v>91</v>
          </cell>
          <cell r="K7387" t="str">
            <v>nsmp3</v>
          </cell>
          <cell r="L7387" t="str">
            <v>application/octet-stream</v>
          </cell>
          <cell r="M7387">
            <v>2978778</v>
          </cell>
          <cell r="N7387">
            <v>1514061529</v>
          </cell>
          <cell r="O7387">
            <v>0</v>
          </cell>
        </row>
        <row r="7388">
          <cell r="A7388">
            <v>9374</v>
          </cell>
          <cell r="B7388">
            <v>95222</v>
          </cell>
          <cell r="C7388">
            <v>14467</v>
          </cell>
          <cell r="D7388">
            <v>0</v>
          </cell>
          <cell r="E7388">
            <v>15373</v>
          </cell>
          <cell r="F7388">
            <v>0</v>
          </cell>
          <cell r="G7388" t="str">
            <v>15373_541cbc6fd92ec5ef8c50e5d7fb38aa63</v>
          </cell>
          <cell r="H7388" t="str">
            <v>Pigs-Intro.nsmp</v>
          </cell>
          <cell r="I7388">
            <v>126</v>
          </cell>
          <cell r="K7388" t="str">
            <v>nsmp</v>
          </cell>
          <cell r="L7388" t="str">
            <v>application/octet-stream</v>
          </cell>
          <cell r="M7388">
            <v>2954321</v>
          </cell>
          <cell r="N7388">
            <v>1514061591</v>
          </cell>
          <cell r="O7388">
            <v>0</v>
          </cell>
        </row>
        <row r="7389">
          <cell r="A7389">
            <v>9375</v>
          </cell>
          <cell r="B7389">
            <v>6214</v>
          </cell>
          <cell r="C7389">
            <v>0</v>
          </cell>
          <cell r="D7389">
            <v>1</v>
          </cell>
          <cell r="E7389">
            <v>20081</v>
          </cell>
          <cell r="F7389">
            <v>0</v>
          </cell>
          <cell r="G7389" t="str">
            <v>20081_bb712c0885e2d3bb422d7cb223184ef7</v>
          </cell>
          <cell r="H7389" t="str">
            <v>Vergleich.mp3</v>
          </cell>
          <cell r="I7389">
            <v>4</v>
          </cell>
          <cell r="K7389" t="str">
            <v>mp3</v>
          </cell>
          <cell r="L7389" t="str">
            <v>audio/mpeg</v>
          </cell>
          <cell r="M7389">
            <v>9271764</v>
          </cell>
          <cell r="N7389">
            <v>1514130571</v>
          </cell>
          <cell r="O7389">
            <v>0</v>
          </cell>
        </row>
        <row r="7390">
          <cell r="A7390">
            <v>9376</v>
          </cell>
          <cell r="B7390">
            <v>6221</v>
          </cell>
          <cell r="C7390">
            <v>0</v>
          </cell>
          <cell r="D7390">
            <v>1</v>
          </cell>
          <cell r="E7390">
            <v>20081</v>
          </cell>
          <cell r="F7390">
            <v>0</v>
          </cell>
          <cell r="G7390" t="str">
            <v>20081_53a0f81af2b1bed65b1ecc01053bf312</v>
          </cell>
          <cell r="H7390" t="str">
            <v>E-Piano.nlas</v>
          </cell>
          <cell r="I7390">
            <v>1</v>
          </cell>
          <cell r="K7390" t="str">
            <v>nlas</v>
          </cell>
          <cell r="L7390" t="str">
            <v>application/octet-stream</v>
          </cell>
          <cell r="M7390">
            <v>123</v>
          </cell>
          <cell r="N7390">
            <v>1514219737</v>
          </cell>
          <cell r="O7390">
            <v>0</v>
          </cell>
        </row>
        <row r="7391">
          <cell r="A7391">
            <v>9377</v>
          </cell>
          <cell r="B7391">
            <v>95268</v>
          </cell>
          <cell r="C7391">
            <v>14473</v>
          </cell>
          <cell r="D7391">
            <v>0</v>
          </cell>
          <cell r="E7391">
            <v>20081</v>
          </cell>
          <cell r="F7391">
            <v>0</v>
          </cell>
          <cell r="G7391" t="str">
            <v>20081_0f9d29dbae9967c4fe8158edb73e326e</v>
          </cell>
          <cell r="H7391" t="str">
            <v>E-Piano.nlas</v>
          </cell>
          <cell r="I7391">
            <v>111</v>
          </cell>
          <cell r="K7391" t="str">
            <v>nlas</v>
          </cell>
          <cell r="L7391" t="str">
            <v>application/octet-stream</v>
          </cell>
          <cell r="M7391">
            <v>123</v>
          </cell>
          <cell r="N7391">
            <v>1514219992</v>
          </cell>
          <cell r="O7391">
            <v>0</v>
          </cell>
        </row>
        <row r="7392">
          <cell r="A7392">
            <v>9378</v>
          </cell>
          <cell r="B7392">
            <v>6221</v>
          </cell>
          <cell r="C7392">
            <v>0</v>
          </cell>
          <cell r="D7392">
            <v>1</v>
          </cell>
          <cell r="E7392">
            <v>20081</v>
          </cell>
          <cell r="F7392">
            <v>0</v>
          </cell>
          <cell r="G7392" t="str">
            <v>20081_1108e398a439b5d7d46ffccd51516f0c</v>
          </cell>
          <cell r="H7392" t="str">
            <v>E-Piano.mp3</v>
          </cell>
          <cell r="I7392">
            <v>5</v>
          </cell>
          <cell r="K7392" t="str">
            <v>mp3</v>
          </cell>
          <cell r="L7392" t="str">
            <v>audio/mpeg</v>
          </cell>
          <cell r="M7392">
            <v>801792</v>
          </cell>
          <cell r="N7392">
            <v>1514274298</v>
          </cell>
          <cell r="O7392">
            <v>0</v>
          </cell>
        </row>
        <row r="7393">
          <cell r="A7393">
            <v>9379</v>
          </cell>
          <cell r="B7393">
            <v>95268</v>
          </cell>
          <cell r="C7393">
            <v>14473</v>
          </cell>
          <cell r="D7393">
            <v>0</v>
          </cell>
          <cell r="E7393">
            <v>20081</v>
          </cell>
          <cell r="F7393">
            <v>0</v>
          </cell>
          <cell r="G7393" t="str">
            <v>20081_55fb5d5a00e4a11130eaf68e36f68b03</v>
          </cell>
          <cell r="H7393" t="str">
            <v>E-Piano.mp3</v>
          </cell>
          <cell r="I7393">
            <v>346</v>
          </cell>
          <cell r="K7393" t="str">
            <v>mp3</v>
          </cell>
          <cell r="L7393" t="str">
            <v>audio/mpeg</v>
          </cell>
          <cell r="M7393">
            <v>801792</v>
          </cell>
          <cell r="N7393">
            <v>1514282938</v>
          </cell>
          <cell r="O7393">
            <v>0</v>
          </cell>
        </row>
        <row r="7394">
          <cell r="A7394">
            <v>9380</v>
          </cell>
          <cell r="B7394">
            <v>6232</v>
          </cell>
          <cell r="C7394">
            <v>0</v>
          </cell>
          <cell r="D7394">
            <v>1</v>
          </cell>
          <cell r="E7394">
            <v>14141</v>
          </cell>
          <cell r="F7394">
            <v>0</v>
          </cell>
          <cell r="G7394" t="str">
            <v>14141_d1dc7a21183fb225c9e82a30fe7f3b72</v>
          </cell>
          <cell r="H7394" t="str">
            <v>herb_and_criss_1.mp3</v>
          </cell>
          <cell r="I7394">
            <v>8</v>
          </cell>
          <cell r="K7394" t="str">
            <v>mp3</v>
          </cell>
          <cell r="L7394" t="str">
            <v>audio/mpeg</v>
          </cell>
          <cell r="M7394">
            <v>2001432</v>
          </cell>
          <cell r="N7394">
            <v>1514377462</v>
          </cell>
          <cell r="O7394">
            <v>0</v>
          </cell>
        </row>
        <row r="7395">
          <cell r="A7395">
            <v>9382</v>
          </cell>
          <cell r="B7395">
            <v>6235</v>
          </cell>
          <cell r="C7395">
            <v>0</v>
          </cell>
          <cell r="D7395">
            <v>1</v>
          </cell>
          <cell r="E7395">
            <v>14141</v>
          </cell>
          <cell r="F7395">
            <v>0</v>
          </cell>
          <cell r="G7395" t="str">
            <v>14141_fa9a2bebfc90dd3fc451ebe0a0da0ace</v>
          </cell>
          <cell r="H7395" t="str">
            <v>herb_and_criss_1_v02.mp3</v>
          </cell>
          <cell r="I7395">
            <v>1</v>
          </cell>
          <cell r="K7395" t="str">
            <v>mp3</v>
          </cell>
          <cell r="L7395" t="str">
            <v>audio/mpeg</v>
          </cell>
          <cell r="M7395">
            <v>5017834</v>
          </cell>
          <cell r="N7395">
            <v>1514385161</v>
          </cell>
          <cell r="O7395">
            <v>0</v>
          </cell>
        </row>
        <row r="7396">
          <cell r="A7396">
            <v>9383</v>
          </cell>
          <cell r="B7396">
            <v>6238</v>
          </cell>
          <cell r="C7396">
            <v>0</v>
          </cell>
          <cell r="D7396">
            <v>1</v>
          </cell>
          <cell r="E7396">
            <v>14141</v>
          </cell>
          <cell r="F7396">
            <v>0</v>
          </cell>
          <cell r="G7396" t="str">
            <v>14141_160fd0493e595418ebaf4706b82a8197</v>
          </cell>
          <cell r="H7396" t="str">
            <v>herb_and_criss_1_v03.mp3</v>
          </cell>
          <cell r="I7396">
            <v>2</v>
          </cell>
          <cell r="K7396" t="str">
            <v>mp3</v>
          </cell>
          <cell r="L7396" t="str">
            <v>audio/mpeg</v>
          </cell>
          <cell r="M7396">
            <v>6106348</v>
          </cell>
          <cell r="N7396">
            <v>1514388910</v>
          </cell>
          <cell r="O7396">
            <v>0</v>
          </cell>
        </row>
        <row r="7397">
          <cell r="A7397">
            <v>9386</v>
          </cell>
          <cell r="B7397">
            <v>6241</v>
          </cell>
          <cell r="C7397">
            <v>0</v>
          </cell>
          <cell r="D7397">
            <v>1</v>
          </cell>
          <cell r="E7397">
            <v>14141</v>
          </cell>
          <cell r="F7397">
            <v>0</v>
          </cell>
          <cell r="G7397" t="str">
            <v>14141_810825226f6f13c681bf969a56c6a4a2</v>
          </cell>
          <cell r="H7397" t="str">
            <v>herb_and_criss_1_v04a.mp3</v>
          </cell>
          <cell r="I7397">
            <v>1</v>
          </cell>
          <cell r="K7397" t="str">
            <v>mp3</v>
          </cell>
          <cell r="L7397" t="str">
            <v>audio/mpeg</v>
          </cell>
          <cell r="M7397">
            <v>1128616</v>
          </cell>
          <cell r="N7397">
            <v>1514453391</v>
          </cell>
          <cell r="O7397">
            <v>0</v>
          </cell>
        </row>
        <row r="7398">
          <cell r="A7398">
            <v>9385</v>
          </cell>
          <cell r="B7398">
            <v>6240</v>
          </cell>
          <cell r="C7398">
            <v>0</v>
          </cell>
          <cell r="D7398">
            <v>1</v>
          </cell>
          <cell r="E7398">
            <v>20081</v>
          </cell>
          <cell r="F7398">
            <v>0</v>
          </cell>
          <cell r="G7398" t="str">
            <v>20081_e27a2dd4a10eba02c9ceb1ac4b443ef0</v>
          </cell>
          <cell r="H7398" t="str">
            <v>Session 1.mp3</v>
          </cell>
          <cell r="I7398">
            <v>4</v>
          </cell>
          <cell r="K7398" t="str">
            <v>mp3</v>
          </cell>
          <cell r="L7398" t="str">
            <v>audio/mpeg</v>
          </cell>
          <cell r="M7398">
            <v>12309804</v>
          </cell>
          <cell r="N7398">
            <v>1514433530</v>
          </cell>
          <cell r="O7398">
            <v>0</v>
          </cell>
        </row>
        <row r="7399">
          <cell r="A7399">
            <v>9387</v>
          </cell>
          <cell r="B7399">
            <v>6251</v>
          </cell>
          <cell r="C7399">
            <v>0</v>
          </cell>
          <cell r="D7399">
            <v>1</v>
          </cell>
          <cell r="E7399">
            <v>14141</v>
          </cell>
          <cell r="F7399">
            <v>0</v>
          </cell>
          <cell r="G7399" t="str">
            <v>14141_f5f63bc842309aa597f64f35c45e563b</v>
          </cell>
          <cell r="H7399" t="str">
            <v>herb_and_criss_1_v05.mp3</v>
          </cell>
          <cell r="I7399">
            <v>2</v>
          </cell>
          <cell r="K7399" t="str">
            <v>mp3</v>
          </cell>
          <cell r="L7399" t="str">
            <v>audio/mpeg</v>
          </cell>
          <cell r="M7399">
            <v>2926833</v>
          </cell>
          <cell r="N7399">
            <v>1514458879</v>
          </cell>
          <cell r="O7399">
            <v>0</v>
          </cell>
        </row>
        <row r="7400">
          <cell r="A7400">
            <v>9388</v>
          </cell>
          <cell r="B7400">
            <v>6251</v>
          </cell>
          <cell r="C7400">
            <v>0</v>
          </cell>
          <cell r="D7400">
            <v>1</v>
          </cell>
          <cell r="E7400">
            <v>14141</v>
          </cell>
          <cell r="F7400">
            <v>0</v>
          </cell>
          <cell r="G7400" t="str">
            <v>14141_86568e30114e8371b3d0f1677d6674b4</v>
          </cell>
          <cell r="H7400" t="str">
            <v>herb_criss_lead_track.mp3</v>
          </cell>
          <cell r="I7400">
            <v>2</v>
          </cell>
          <cell r="K7400" t="str">
            <v>mp3</v>
          </cell>
          <cell r="L7400" t="str">
            <v>audio/mpeg</v>
          </cell>
          <cell r="M7400">
            <v>1761156</v>
          </cell>
          <cell r="N7400">
            <v>1514458900</v>
          </cell>
          <cell r="O7400">
            <v>0</v>
          </cell>
        </row>
        <row r="7401">
          <cell r="A7401">
            <v>9389</v>
          </cell>
          <cell r="B7401">
            <v>95391</v>
          </cell>
          <cell r="C7401">
            <v>14428</v>
          </cell>
          <cell r="D7401">
            <v>0</v>
          </cell>
          <cell r="E7401">
            <v>8626</v>
          </cell>
          <cell r="F7401">
            <v>0</v>
          </cell>
          <cell r="G7401" t="str">
            <v>8626_9b4746a10abb17b1878d72862f047480</v>
          </cell>
          <cell r="H7401" t="str">
            <v>Nord Sound Manager v6.40 Setup.zip</v>
          </cell>
          <cell r="I7401">
            <v>53</v>
          </cell>
          <cell r="J7401" t="str">
            <v>Clavia Download</v>
          </cell>
          <cell r="K7401" t="str">
            <v>zip</v>
          </cell>
          <cell r="L7401" t="str">
            <v>application/x-zip-compressed</v>
          </cell>
          <cell r="M7401">
            <v>3133135</v>
          </cell>
          <cell r="N7401">
            <v>1514464230</v>
          </cell>
          <cell r="O7401">
            <v>0</v>
          </cell>
        </row>
        <row r="7402">
          <cell r="A7402">
            <v>9390</v>
          </cell>
          <cell r="B7402">
            <v>6257</v>
          </cell>
          <cell r="C7402">
            <v>0</v>
          </cell>
          <cell r="D7402">
            <v>1</v>
          </cell>
          <cell r="E7402">
            <v>20081</v>
          </cell>
          <cell r="F7402">
            <v>0</v>
          </cell>
          <cell r="G7402" t="str">
            <v>20081_a2bfb31025c9284b458b0ba980c4ef4e</v>
          </cell>
          <cell r="H7402" t="str">
            <v>Session 1.mp3</v>
          </cell>
          <cell r="I7402">
            <v>2</v>
          </cell>
          <cell r="K7402" t="str">
            <v>mp3</v>
          </cell>
          <cell r="L7402" t="str">
            <v>audio/mpeg</v>
          </cell>
          <cell r="M7402">
            <v>12309804</v>
          </cell>
          <cell r="N7402">
            <v>1514492308</v>
          </cell>
          <cell r="O7402">
            <v>0</v>
          </cell>
        </row>
        <row r="7403">
          <cell r="A7403">
            <v>9391</v>
          </cell>
          <cell r="B7403">
            <v>6262</v>
          </cell>
          <cell r="C7403">
            <v>0</v>
          </cell>
          <cell r="D7403">
            <v>1</v>
          </cell>
          <cell r="E7403">
            <v>14141</v>
          </cell>
          <cell r="F7403">
            <v>0</v>
          </cell>
          <cell r="G7403" t="str">
            <v>14141_5d1fc12a43886b5ddc172166a69aa5b7</v>
          </cell>
          <cell r="H7403" t="str">
            <v>gclip.jpg</v>
          </cell>
          <cell r="I7403">
            <v>3</v>
          </cell>
          <cell r="K7403" t="str">
            <v>jpg</v>
          </cell>
          <cell r="L7403" t="str">
            <v>image/jpeg</v>
          </cell>
          <cell r="M7403">
            <v>167537</v>
          </cell>
          <cell r="N7403">
            <v>1514537205</v>
          </cell>
          <cell r="O7403">
            <v>0</v>
          </cell>
        </row>
        <row r="7404">
          <cell r="A7404">
            <v>9392</v>
          </cell>
          <cell r="B7404">
            <v>6262</v>
          </cell>
          <cell r="C7404">
            <v>0</v>
          </cell>
          <cell r="D7404">
            <v>1</v>
          </cell>
          <cell r="E7404">
            <v>14141</v>
          </cell>
          <cell r="F7404">
            <v>0</v>
          </cell>
          <cell r="G7404" t="str">
            <v>14141_887b7df7e9a6cdb126e38a2c8ee7dd06</v>
          </cell>
          <cell r="H7404" t="str">
            <v>eq.jpg</v>
          </cell>
          <cell r="I7404">
            <v>3</v>
          </cell>
          <cell r="K7404" t="str">
            <v>jpg</v>
          </cell>
          <cell r="L7404" t="str">
            <v>image/jpeg</v>
          </cell>
          <cell r="M7404">
            <v>158740</v>
          </cell>
          <cell r="N7404">
            <v>1514537226</v>
          </cell>
          <cell r="O7404">
            <v>0</v>
          </cell>
        </row>
        <row r="7405">
          <cell r="A7405">
            <v>9393</v>
          </cell>
          <cell r="B7405">
            <v>6265</v>
          </cell>
          <cell r="C7405">
            <v>0</v>
          </cell>
          <cell r="D7405">
            <v>1</v>
          </cell>
          <cell r="E7405">
            <v>14141</v>
          </cell>
          <cell r="F7405">
            <v>0</v>
          </cell>
          <cell r="G7405" t="str">
            <v>14141_992145be7d6892850b4551a81e072a3c</v>
          </cell>
          <cell r="H7405" t="str">
            <v>MASTER_TRACK.jpg</v>
          </cell>
          <cell r="I7405">
            <v>3</v>
          </cell>
          <cell r="K7405" t="str">
            <v>jpg</v>
          </cell>
          <cell r="L7405" t="str">
            <v>image/jpeg</v>
          </cell>
          <cell r="M7405">
            <v>195381</v>
          </cell>
          <cell r="N7405">
            <v>1514542203</v>
          </cell>
          <cell r="O7405">
            <v>0</v>
          </cell>
        </row>
        <row r="7406">
          <cell r="A7406">
            <v>9394</v>
          </cell>
          <cell r="B7406">
            <v>95450</v>
          </cell>
          <cell r="C7406">
            <v>14428</v>
          </cell>
          <cell r="D7406">
            <v>0</v>
          </cell>
          <cell r="E7406">
            <v>6114</v>
          </cell>
          <cell r="F7406">
            <v>0</v>
          </cell>
          <cell r="G7406" t="str">
            <v>6114_159ccce83198a1a388478f032a8ecdff</v>
          </cell>
          <cell r="H7406" t="str">
            <v>Nord Sound Manager v6.50.dmg.zip</v>
          </cell>
          <cell r="I7406">
            <v>27</v>
          </cell>
          <cell r="K7406" t="str">
            <v>zip</v>
          </cell>
          <cell r="L7406" t="str">
            <v>application/zip</v>
          </cell>
          <cell r="M7406">
            <v>7676221</v>
          </cell>
          <cell r="N7406">
            <v>1514562659</v>
          </cell>
          <cell r="O7406">
            <v>0</v>
          </cell>
        </row>
        <row r="7407">
          <cell r="A7407">
            <v>9395</v>
          </cell>
          <cell r="B7407">
            <v>95450</v>
          </cell>
          <cell r="C7407">
            <v>14428</v>
          </cell>
          <cell r="D7407">
            <v>0</v>
          </cell>
          <cell r="E7407">
            <v>6114</v>
          </cell>
          <cell r="F7407">
            <v>0</v>
          </cell>
          <cell r="G7407" t="str">
            <v>6114_05133cb015fc6cae876d191b7caf4179</v>
          </cell>
          <cell r="H7407" t="str">
            <v>Nord Sound Manager v6.50.dmg.zip</v>
          </cell>
          <cell r="I7407">
            <v>33</v>
          </cell>
          <cell r="K7407" t="str">
            <v>zip</v>
          </cell>
          <cell r="L7407" t="str">
            <v>application/zip</v>
          </cell>
          <cell r="M7407">
            <v>7676221</v>
          </cell>
          <cell r="N7407">
            <v>1514562697</v>
          </cell>
          <cell r="O7407">
            <v>0</v>
          </cell>
        </row>
        <row r="7408">
          <cell r="A7408">
            <v>9396</v>
          </cell>
          <cell r="B7408">
            <v>95465</v>
          </cell>
          <cell r="C7408">
            <v>14496</v>
          </cell>
          <cell r="D7408">
            <v>0</v>
          </cell>
          <cell r="E7408">
            <v>13310</v>
          </cell>
          <cell r="F7408">
            <v>0</v>
          </cell>
          <cell r="G7408" t="str">
            <v>13310_d305734699f64e59d5697f3902225bc3</v>
          </cell>
          <cell r="H7408" t="str">
            <v>Narcotic.mp3</v>
          </cell>
          <cell r="I7408">
            <v>868</v>
          </cell>
          <cell r="K7408" t="str">
            <v>mp3</v>
          </cell>
          <cell r="L7408" t="str">
            <v>audio/mpeg</v>
          </cell>
          <cell r="M7408">
            <v>647336</v>
          </cell>
          <cell r="N7408">
            <v>1514582031</v>
          </cell>
          <cell r="O7408">
            <v>0</v>
          </cell>
        </row>
        <row r="7409">
          <cell r="A7409">
            <v>9397</v>
          </cell>
          <cell r="B7409">
            <v>95465</v>
          </cell>
          <cell r="C7409">
            <v>14496</v>
          </cell>
          <cell r="D7409">
            <v>0</v>
          </cell>
          <cell r="E7409">
            <v>13310</v>
          </cell>
          <cell r="F7409">
            <v>0</v>
          </cell>
          <cell r="G7409" t="str">
            <v>13310_e24a7b43f3c26067e3cb9dfaead375f9</v>
          </cell>
          <cell r="H7409" t="str">
            <v>Narcotic.ns3f</v>
          </cell>
          <cell r="I7409">
            <v>211</v>
          </cell>
          <cell r="K7409" t="str">
            <v>ns3f</v>
          </cell>
          <cell r="L7409" t="str">
            <v>application/octet-stream</v>
          </cell>
          <cell r="M7409">
            <v>574</v>
          </cell>
          <cell r="N7409">
            <v>1514582031</v>
          </cell>
          <cell r="O7409">
            <v>0</v>
          </cell>
        </row>
        <row r="7410">
          <cell r="A7410">
            <v>9398</v>
          </cell>
          <cell r="B7410">
            <v>95473</v>
          </cell>
          <cell r="C7410">
            <v>14491</v>
          </cell>
          <cell r="D7410">
            <v>0</v>
          </cell>
          <cell r="E7410">
            <v>7076</v>
          </cell>
          <cell r="F7410">
            <v>0</v>
          </cell>
          <cell r="G7410" t="str">
            <v>7076_1a3d2f541b0aa36f336b19700eff7456</v>
          </cell>
          <cell r="H7410" t="str">
            <v>Rhodes NS2.mp3</v>
          </cell>
          <cell r="I7410">
            <v>305</v>
          </cell>
          <cell r="J7410" t="str">
            <v>SPARKLE RHODES NS2</v>
          </cell>
          <cell r="K7410" t="str">
            <v>mp3</v>
          </cell>
          <cell r="L7410" t="str">
            <v>audio/mp3</v>
          </cell>
          <cell r="M7410">
            <v>1561920</v>
          </cell>
          <cell r="N7410">
            <v>1514606275</v>
          </cell>
          <cell r="O7410">
            <v>0</v>
          </cell>
        </row>
        <row r="7411">
          <cell r="A7411">
            <v>9400</v>
          </cell>
          <cell r="B7411">
            <v>95473</v>
          </cell>
          <cell r="C7411">
            <v>14491</v>
          </cell>
          <cell r="D7411">
            <v>0</v>
          </cell>
          <cell r="E7411">
            <v>7076</v>
          </cell>
          <cell r="F7411">
            <v>0</v>
          </cell>
          <cell r="G7411" t="str">
            <v>7076_4cee680c3157ac9568144c1eb9cd56da</v>
          </cell>
          <cell r="H7411" t="str">
            <v>NS2.mp3</v>
          </cell>
          <cell r="I7411">
            <v>462</v>
          </cell>
          <cell r="J7411" t="str">
            <v>BOSENDORFER LRG NS2</v>
          </cell>
          <cell r="K7411" t="str">
            <v>mp3</v>
          </cell>
          <cell r="L7411" t="str">
            <v>audio/mp3</v>
          </cell>
          <cell r="M7411">
            <v>2161920</v>
          </cell>
          <cell r="N7411">
            <v>1514606276</v>
          </cell>
          <cell r="O7411">
            <v>0</v>
          </cell>
        </row>
        <row r="7412">
          <cell r="A7412">
            <v>9401</v>
          </cell>
          <cell r="B7412">
            <v>95473</v>
          </cell>
          <cell r="C7412">
            <v>14491</v>
          </cell>
          <cell r="D7412">
            <v>0</v>
          </cell>
          <cell r="E7412">
            <v>7076</v>
          </cell>
          <cell r="F7412">
            <v>0</v>
          </cell>
          <cell r="G7412" t="str">
            <v>7076_1c49d99eb08e3ea64fb73fecaf10379b</v>
          </cell>
          <cell r="H7412" t="str">
            <v>Rhodes NS3.mp3</v>
          </cell>
          <cell r="I7412">
            <v>318</v>
          </cell>
          <cell r="J7412" t="str">
            <v>SPARKLE RHODES NS3</v>
          </cell>
          <cell r="K7412" t="str">
            <v>mp3</v>
          </cell>
          <cell r="L7412" t="str">
            <v>audio/mp3</v>
          </cell>
          <cell r="M7412">
            <v>1561920</v>
          </cell>
          <cell r="N7412">
            <v>1514607180</v>
          </cell>
          <cell r="O7412">
            <v>0</v>
          </cell>
        </row>
        <row r="7413">
          <cell r="A7413">
            <v>9403</v>
          </cell>
          <cell r="B7413">
            <v>95473</v>
          </cell>
          <cell r="C7413">
            <v>14491</v>
          </cell>
          <cell r="D7413">
            <v>0</v>
          </cell>
          <cell r="E7413">
            <v>7076</v>
          </cell>
          <cell r="F7413">
            <v>0</v>
          </cell>
          <cell r="G7413" t="str">
            <v>7076_d1869753de9c37d630fb8539dc8f77f8</v>
          </cell>
          <cell r="H7413" t="str">
            <v>20171229_155444.jpg</v>
          </cell>
          <cell r="I7413">
            <v>11703</v>
          </cell>
          <cell r="J7413" t="str">
            <v>RHODES WAVE FORMS</v>
          </cell>
          <cell r="K7413" t="str">
            <v>jpg</v>
          </cell>
          <cell r="L7413" t="str">
            <v>image/jpeg</v>
          </cell>
          <cell r="M7413">
            <v>7977768</v>
          </cell>
          <cell r="N7413">
            <v>1514607384</v>
          </cell>
          <cell r="O7413">
            <v>0</v>
          </cell>
        </row>
        <row r="7414">
          <cell r="A7414">
            <v>9404</v>
          </cell>
          <cell r="B7414">
            <v>95473</v>
          </cell>
          <cell r="C7414">
            <v>14491</v>
          </cell>
          <cell r="D7414">
            <v>0</v>
          </cell>
          <cell r="E7414">
            <v>7076</v>
          </cell>
          <cell r="F7414">
            <v>0</v>
          </cell>
          <cell r="G7414" t="str">
            <v>7076_5299d90f64ac6a27892b4300891bacf9</v>
          </cell>
          <cell r="H7414" t="str">
            <v>20171229_155416.jpg</v>
          </cell>
          <cell r="I7414">
            <v>11703</v>
          </cell>
          <cell r="J7414" t="str">
            <v>BOSIE WAVE FORMS</v>
          </cell>
          <cell r="K7414" t="str">
            <v>jpg</v>
          </cell>
          <cell r="L7414" t="str">
            <v>image/jpeg</v>
          </cell>
          <cell r="M7414">
            <v>6284635</v>
          </cell>
          <cell r="N7414">
            <v>1514607384</v>
          </cell>
          <cell r="O7414">
            <v>0</v>
          </cell>
        </row>
        <row r="7415">
          <cell r="A7415">
            <v>9405</v>
          </cell>
          <cell r="B7415">
            <v>95473</v>
          </cell>
          <cell r="C7415">
            <v>14491</v>
          </cell>
          <cell r="D7415">
            <v>0</v>
          </cell>
          <cell r="E7415">
            <v>7076</v>
          </cell>
          <cell r="F7415">
            <v>0</v>
          </cell>
          <cell r="G7415" t="str">
            <v>7076_892ec95b27e7a9154b4ac56da3b4c5d2</v>
          </cell>
          <cell r="H7415" t="str">
            <v>NS3.mp3</v>
          </cell>
          <cell r="I7415">
            <v>435</v>
          </cell>
          <cell r="J7415" t="str">
            <v>BOSENDORFER NS3</v>
          </cell>
          <cell r="K7415" t="str">
            <v>mp3</v>
          </cell>
          <cell r="L7415" t="str">
            <v>audio/mp3</v>
          </cell>
          <cell r="M7415">
            <v>2161920</v>
          </cell>
          <cell r="N7415">
            <v>1514607747</v>
          </cell>
          <cell r="O7415">
            <v>0</v>
          </cell>
        </row>
        <row r="7416">
          <cell r="A7416">
            <v>9436</v>
          </cell>
          <cell r="B7416">
            <v>95841</v>
          </cell>
          <cell r="C7416">
            <v>14491</v>
          </cell>
          <cell r="D7416">
            <v>0</v>
          </cell>
          <cell r="E7416">
            <v>7076</v>
          </cell>
          <cell r="F7416">
            <v>0</v>
          </cell>
          <cell r="G7416" t="str">
            <v>7076_d340fba041d216a6525365fbdcbf57c9</v>
          </cell>
          <cell r="H7416" t="str">
            <v>DX7 FullTines Lrg no verb no eq - NS2.mp3</v>
          </cell>
          <cell r="I7416">
            <v>107</v>
          </cell>
          <cell r="K7416" t="str">
            <v>mp3</v>
          </cell>
          <cell r="L7416" t="str">
            <v>audio/mp3</v>
          </cell>
          <cell r="M7416">
            <v>1170240</v>
          </cell>
          <cell r="N7416">
            <v>1515163936</v>
          </cell>
          <cell r="O7416">
            <v>0</v>
          </cell>
        </row>
        <row r="7417">
          <cell r="A7417">
            <v>9435</v>
          </cell>
          <cell r="B7417">
            <v>95841</v>
          </cell>
          <cell r="C7417">
            <v>14491</v>
          </cell>
          <cell r="D7417">
            <v>0</v>
          </cell>
          <cell r="E7417">
            <v>7076</v>
          </cell>
          <cell r="F7417">
            <v>0</v>
          </cell>
          <cell r="G7417" t="str">
            <v>7076_30c385d0307a97e56e2ae28cedc40b89</v>
          </cell>
          <cell r="H7417" t="str">
            <v>DX7 FullTines Lrg no verb no eq - NS3.mp3</v>
          </cell>
          <cell r="I7417">
            <v>109</v>
          </cell>
          <cell r="K7417" t="str">
            <v>mp3</v>
          </cell>
          <cell r="L7417" t="str">
            <v>audio/mp3</v>
          </cell>
          <cell r="M7417">
            <v>1170240</v>
          </cell>
          <cell r="N7417">
            <v>1515163936</v>
          </cell>
          <cell r="O7417">
            <v>0</v>
          </cell>
        </row>
        <row r="7418">
          <cell r="A7418">
            <v>9408</v>
          </cell>
          <cell r="B7418">
            <v>95517</v>
          </cell>
          <cell r="C7418">
            <v>14491</v>
          </cell>
          <cell r="D7418">
            <v>0</v>
          </cell>
          <cell r="E7418">
            <v>7076</v>
          </cell>
          <cell r="F7418">
            <v>0</v>
          </cell>
          <cell r="G7418" t="str">
            <v>7076_8ad5e19e5f8472797ff4686c77a48df0</v>
          </cell>
          <cell r="H7418" t="str">
            <v>Rhodes low key comparison.mp3</v>
          </cell>
          <cell r="I7418">
            <v>203</v>
          </cell>
          <cell r="J7418" t="str">
            <v>Rhodes 2</v>
          </cell>
          <cell r="K7418" t="str">
            <v>mp3</v>
          </cell>
          <cell r="L7418" t="str">
            <v>audio/mp3</v>
          </cell>
          <cell r="M7418">
            <v>1232640</v>
          </cell>
          <cell r="N7418">
            <v>1514663589</v>
          </cell>
          <cell r="O7418">
            <v>0</v>
          </cell>
        </row>
        <row r="7419">
          <cell r="A7419">
            <v>9409</v>
          </cell>
          <cell r="B7419">
            <v>6277</v>
          </cell>
          <cell r="C7419">
            <v>0</v>
          </cell>
          <cell r="D7419">
            <v>1</v>
          </cell>
          <cell r="E7419">
            <v>14141</v>
          </cell>
          <cell r="F7419">
            <v>0</v>
          </cell>
          <cell r="G7419" t="str">
            <v>14141_ee3d0b5a1b729bd1ebf3951594c2ab67</v>
          </cell>
          <cell r="H7419" t="str">
            <v>criss301217.jpg</v>
          </cell>
          <cell r="I7419">
            <v>6</v>
          </cell>
          <cell r="K7419" t="str">
            <v>jpg</v>
          </cell>
          <cell r="L7419" t="str">
            <v>image/jpeg</v>
          </cell>
          <cell r="M7419">
            <v>504442</v>
          </cell>
          <cell r="N7419">
            <v>1514716972</v>
          </cell>
          <cell r="O7419">
            <v>0</v>
          </cell>
        </row>
        <row r="7420">
          <cell r="A7420">
            <v>9410</v>
          </cell>
          <cell r="B7420">
            <v>6277</v>
          </cell>
          <cell r="C7420">
            <v>0</v>
          </cell>
          <cell r="D7420">
            <v>1</v>
          </cell>
          <cell r="E7420">
            <v>14141</v>
          </cell>
          <cell r="F7420">
            <v>0</v>
          </cell>
          <cell r="G7420" t="str">
            <v>14141_d183134817a22c276a77e80d736d6a71</v>
          </cell>
          <cell r="H7420" t="str">
            <v>criss_ballade_NLA1.mp3</v>
          </cell>
          <cell r="I7420">
            <v>1</v>
          </cell>
          <cell r="K7420" t="str">
            <v>mp3</v>
          </cell>
          <cell r="L7420" t="str">
            <v>audio/mpeg</v>
          </cell>
          <cell r="M7420">
            <v>4271629</v>
          </cell>
          <cell r="N7420">
            <v>1514717096</v>
          </cell>
          <cell r="O7420">
            <v>0</v>
          </cell>
        </row>
        <row r="7421">
          <cell r="A7421">
            <v>9411</v>
          </cell>
          <cell r="B7421">
            <v>95588</v>
          </cell>
          <cell r="C7421">
            <v>14491</v>
          </cell>
          <cell r="D7421">
            <v>0</v>
          </cell>
          <cell r="E7421">
            <v>7076</v>
          </cell>
          <cell r="F7421">
            <v>0</v>
          </cell>
          <cell r="G7421" t="str">
            <v>7076_0428b670d7b462496f0c4332a3528cd2</v>
          </cell>
          <cell r="H7421" t="str">
            <v>Rhodes Fixed 127 Velocity NS3.mp3</v>
          </cell>
          <cell r="I7421">
            <v>189</v>
          </cell>
          <cell r="J7421" t="str">
            <v>MKI CLOSE IDEAL SUITCASE PLAYED ON NS3</v>
          </cell>
          <cell r="K7421" t="str">
            <v>mp3</v>
          </cell>
          <cell r="L7421" t="str">
            <v>audio/mp3</v>
          </cell>
          <cell r="M7421">
            <v>1561920</v>
          </cell>
          <cell r="N7421">
            <v>1514750670</v>
          </cell>
          <cell r="O7421">
            <v>0</v>
          </cell>
        </row>
        <row r="7422">
          <cell r="A7422">
            <v>9412</v>
          </cell>
          <cell r="B7422">
            <v>95588</v>
          </cell>
          <cell r="C7422">
            <v>14491</v>
          </cell>
          <cell r="D7422">
            <v>0</v>
          </cell>
          <cell r="E7422">
            <v>7076</v>
          </cell>
          <cell r="F7422">
            <v>0</v>
          </cell>
          <cell r="G7422" t="str">
            <v>7076_161f99e592ca13a70dc3355504081681</v>
          </cell>
          <cell r="H7422" t="str">
            <v>Rhodes Fixed 127 Velocity NS2.mp3</v>
          </cell>
          <cell r="I7422">
            <v>185</v>
          </cell>
          <cell r="J7422" t="str">
            <v>MKI CLOSE IDEAL SUITCASE PLAYED ON NS2</v>
          </cell>
          <cell r="K7422" t="str">
            <v>mp3</v>
          </cell>
          <cell r="L7422" t="str">
            <v>audio/mp3</v>
          </cell>
          <cell r="M7422">
            <v>1561920</v>
          </cell>
          <cell r="N7422">
            <v>1514750670</v>
          </cell>
          <cell r="O7422">
            <v>0</v>
          </cell>
        </row>
        <row r="7423">
          <cell r="A7423">
            <v>9413</v>
          </cell>
          <cell r="B7423">
            <v>95588</v>
          </cell>
          <cell r="C7423">
            <v>14491</v>
          </cell>
          <cell r="D7423">
            <v>0</v>
          </cell>
          <cell r="E7423">
            <v>7076</v>
          </cell>
          <cell r="F7423">
            <v>0</v>
          </cell>
          <cell r="G7423" t="str">
            <v>7076_fd66ba42592f4e9a0fb511c4c5ef2da6</v>
          </cell>
          <cell r="H7423" t="str">
            <v>20171231_174149.jpg</v>
          </cell>
          <cell r="I7423">
            <v>1244</v>
          </cell>
          <cell r="K7423" t="str">
            <v>jpg</v>
          </cell>
          <cell r="L7423" t="str">
            <v>image/jpeg</v>
          </cell>
          <cell r="M7423">
            <v>924187</v>
          </cell>
          <cell r="N7423">
            <v>1514750953</v>
          </cell>
          <cell r="O7423">
            <v>0</v>
          </cell>
        </row>
        <row r="7424">
          <cell r="A7424">
            <v>9414</v>
          </cell>
          <cell r="B7424">
            <v>95592</v>
          </cell>
          <cell r="C7424">
            <v>14491</v>
          </cell>
          <cell r="D7424">
            <v>0</v>
          </cell>
          <cell r="E7424">
            <v>7076</v>
          </cell>
          <cell r="F7424">
            <v>0</v>
          </cell>
          <cell r="G7424" t="str">
            <v>7076_dc8e04069818909a7c89c34c139f12ed</v>
          </cell>
          <cell r="H7424" t="str">
            <v>Bosendorfer Lrg  Fixed 127 Velocity NS3.mp3</v>
          </cell>
          <cell r="I7424">
            <v>196</v>
          </cell>
          <cell r="J7424" t="str">
            <v>Bosendorfer Lrg Nord Stage 3 Fixed 127 Velocity</v>
          </cell>
          <cell r="K7424" t="str">
            <v>mp3</v>
          </cell>
          <cell r="L7424" t="str">
            <v>audio/mp3</v>
          </cell>
          <cell r="M7424">
            <v>2671680</v>
          </cell>
          <cell r="N7424">
            <v>1514754649</v>
          </cell>
          <cell r="O7424">
            <v>0</v>
          </cell>
        </row>
        <row r="7425">
          <cell r="A7425">
            <v>9415</v>
          </cell>
          <cell r="B7425">
            <v>95592</v>
          </cell>
          <cell r="C7425">
            <v>14491</v>
          </cell>
          <cell r="D7425">
            <v>0</v>
          </cell>
          <cell r="E7425">
            <v>7076</v>
          </cell>
          <cell r="F7425">
            <v>0</v>
          </cell>
          <cell r="G7425" t="str">
            <v>7076_263dd0a99aafbb753406e7bc0c23ded1</v>
          </cell>
          <cell r="H7425" t="str">
            <v>Bosendorfer Lrg  Fixed 127 Velocity NS2.mp3</v>
          </cell>
          <cell r="I7425">
            <v>203</v>
          </cell>
          <cell r="J7425" t="str">
            <v>Bosendorfer Lrg Nord Stage 2 Fixed 127 Velocity</v>
          </cell>
          <cell r="K7425" t="str">
            <v>mp3</v>
          </cell>
          <cell r="L7425" t="str">
            <v>audio/mp3</v>
          </cell>
          <cell r="M7425">
            <v>2671680</v>
          </cell>
          <cell r="N7425">
            <v>1514754649</v>
          </cell>
          <cell r="O7425">
            <v>0</v>
          </cell>
        </row>
        <row r="7426">
          <cell r="A7426">
            <v>9416</v>
          </cell>
          <cell r="B7426">
            <v>95592</v>
          </cell>
          <cell r="C7426">
            <v>14491</v>
          </cell>
          <cell r="D7426">
            <v>0</v>
          </cell>
          <cell r="E7426">
            <v>7076</v>
          </cell>
          <cell r="F7426">
            <v>0</v>
          </cell>
          <cell r="G7426" t="str">
            <v>7076_8345dd115fa4fd69ca4c7a78b91f74a5</v>
          </cell>
          <cell r="H7426" t="str">
            <v>20171231_190127.jpg</v>
          </cell>
          <cell r="I7426">
            <v>1220</v>
          </cell>
          <cell r="K7426" t="str">
            <v>jpg</v>
          </cell>
          <cell r="L7426" t="str">
            <v>image/jpeg</v>
          </cell>
          <cell r="M7426">
            <v>432001</v>
          </cell>
          <cell r="N7426">
            <v>1514754901</v>
          </cell>
          <cell r="O7426">
            <v>0</v>
          </cell>
        </row>
        <row r="7427">
          <cell r="A7427">
            <v>9417</v>
          </cell>
          <cell r="B7427">
            <v>95592</v>
          </cell>
          <cell r="C7427">
            <v>14491</v>
          </cell>
          <cell r="D7427">
            <v>0</v>
          </cell>
          <cell r="E7427">
            <v>7076</v>
          </cell>
          <cell r="F7427">
            <v>0</v>
          </cell>
          <cell r="G7427" t="str">
            <v>7076_c32964b20154d8d6a4da6faf1328f8ab</v>
          </cell>
          <cell r="H7427" t="str">
            <v>20171231_190217.jpg</v>
          </cell>
          <cell r="I7427">
            <v>1220</v>
          </cell>
          <cell r="K7427" t="str">
            <v>jpg</v>
          </cell>
          <cell r="L7427" t="str">
            <v>image/jpeg</v>
          </cell>
          <cell r="M7427">
            <v>473209</v>
          </cell>
          <cell r="N7427">
            <v>1514754901</v>
          </cell>
          <cell r="O7427">
            <v>0</v>
          </cell>
        </row>
        <row r="7428">
          <cell r="A7428">
            <v>9418</v>
          </cell>
          <cell r="B7428">
            <v>95592</v>
          </cell>
          <cell r="C7428">
            <v>14491</v>
          </cell>
          <cell r="D7428">
            <v>0</v>
          </cell>
          <cell r="E7428">
            <v>7076</v>
          </cell>
          <cell r="F7428">
            <v>0</v>
          </cell>
          <cell r="G7428" t="str">
            <v>7076_c3a77c881692e9ff3edf8441f769b810</v>
          </cell>
          <cell r="H7428" t="str">
            <v>20171231_190301.jpg</v>
          </cell>
          <cell r="I7428">
            <v>1220</v>
          </cell>
          <cell r="K7428" t="str">
            <v>jpg</v>
          </cell>
          <cell r="L7428" t="str">
            <v>image/jpeg</v>
          </cell>
          <cell r="M7428">
            <v>356630</v>
          </cell>
          <cell r="N7428">
            <v>1514754901</v>
          </cell>
          <cell r="O7428">
            <v>0</v>
          </cell>
        </row>
        <row r="7429">
          <cell r="A7429">
            <v>9419</v>
          </cell>
          <cell r="B7429">
            <v>95605</v>
          </cell>
          <cell r="C7429">
            <v>14510</v>
          </cell>
          <cell r="D7429">
            <v>0</v>
          </cell>
          <cell r="E7429">
            <v>14918</v>
          </cell>
          <cell r="F7429">
            <v>0</v>
          </cell>
          <cell r="G7429" t="str">
            <v>14918_dc49e45bc62c7cc9049b67467ab905e0</v>
          </cell>
          <cell r="H7429" t="str">
            <v>NE5 manual p10 effect part.jpg</v>
          </cell>
          <cell r="I7429">
            <v>1305</v>
          </cell>
          <cell r="J7429" t="str">
            <v>NE5 manual screenshot</v>
          </cell>
          <cell r="K7429" t="str">
            <v>jpg</v>
          </cell>
          <cell r="L7429" t="str">
            <v>image/jpeg</v>
          </cell>
          <cell r="M7429">
            <v>335971</v>
          </cell>
          <cell r="N7429">
            <v>1514798386</v>
          </cell>
          <cell r="O7429">
            <v>0</v>
          </cell>
        </row>
        <row r="7430">
          <cell r="A7430">
            <v>9434</v>
          </cell>
          <cell r="B7430">
            <v>95832</v>
          </cell>
          <cell r="C7430">
            <v>14542</v>
          </cell>
          <cell r="D7430">
            <v>0</v>
          </cell>
          <cell r="E7430">
            <v>21520</v>
          </cell>
          <cell r="F7430">
            <v>0</v>
          </cell>
          <cell r="G7430" t="str">
            <v>21520_24de6e5b2e1f72bf35b0be9e3b56de8f</v>
          </cell>
          <cell r="H7430" t="str">
            <v>nord.mp4</v>
          </cell>
          <cell r="I7430">
            <v>89</v>
          </cell>
          <cell r="K7430" t="str">
            <v>mp4</v>
          </cell>
          <cell r="L7430" t="str">
            <v>video/mp4</v>
          </cell>
          <cell r="M7430">
            <v>15368914</v>
          </cell>
          <cell r="N7430">
            <v>1515159825</v>
          </cell>
          <cell r="O7430">
            <v>0</v>
          </cell>
        </row>
        <row r="7431">
          <cell r="A7431">
            <v>9421</v>
          </cell>
          <cell r="B7431">
            <v>95689</v>
          </cell>
          <cell r="C7431">
            <v>14519</v>
          </cell>
          <cell r="D7431">
            <v>0</v>
          </cell>
          <cell r="E7431">
            <v>20841</v>
          </cell>
          <cell r="F7431">
            <v>0</v>
          </cell>
          <cell r="G7431" t="str">
            <v>20841_1bc79e1c3ec69ef1007f324028763488</v>
          </cell>
          <cell r="H7431" t="str">
            <v>analog lead.nl4p</v>
          </cell>
          <cell r="I7431">
            <v>73</v>
          </cell>
          <cell r="K7431" t="str">
            <v>nl4p</v>
          </cell>
          <cell r="L7431" t="str">
            <v>application/octet-stream</v>
          </cell>
          <cell r="M7431">
            <v>1295</v>
          </cell>
          <cell r="N7431">
            <v>1514926971</v>
          </cell>
          <cell r="O7431">
            <v>0</v>
          </cell>
        </row>
        <row r="7432">
          <cell r="A7432">
            <v>9423</v>
          </cell>
          <cell r="B7432">
            <v>95722</v>
          </cell>
          <cell r="C7432">
            <v>14519</v>
          </cell>
          <cell r="D7432">
            <v>0</v>
          </cell>
          <cell r="E7432">
            <v>20841</v>
          </cell>
          <cell r="F7432">
            <v>0</v>
          </cell>
          <cell r="G7432" t="str">
            <v>20841_41f5b3e34b9ee8f79810bb4f5939b52d</v>
          </cell>
          <cell r="H7432" t="str">
            <v>analog lead#2.nl4p</v>
          </cell>
          <cell r="I7432">
            <v>46</v>
          </cell>
          <cell r="J7432" t="str">
            <v>impressioni di settembre</v>
          </cell>
          <cell r="K7432" t="str">
            <v>nl4p</v>
          </cell>
          <cell r="L7432" t="str">
            <v>application/octet-stream</v>
          </cell>
          <cell r="M7432">
            <v>1295</v>
          </cell>
          <cell r="N7432">
            <v>1515012101</v>
          </cell>
          <cell r="O7432">
            <v>0</v>
          </cell>
        </row>
        <row r="7433">
          <cell r="A7433">
            <v>9424</v>
          </cell>
          <cell r="B7433">
            <v>95784</v>
          </cell>
          <cell r="C7433">
            <v>14528</v>
          </cell>
          <cell r="D7433">
            <v>0</v>
          </cell>
          <cell r="E7433">
            <v>2450</v>
          </cell>
          <cell r="F7433">
            <v>0</v>
          </cell>
          <cell r="G7433" t="str">
            <v>2450_e325ad4ea56365f45ff11ec059f77b3c</v>
          </cell>
          <cell r="H7433" t="str">
            <v>IMG_3317 [RÃ©solution de l'Ã©cran].JPG</v>
          </cell>
          <cell r="I7433">
            <v>1335</v>
          </cell>
          <cell r="J7433" t="str">
            <v>8U ans 6U rack</v>
          </cell>
          <cell r="K7433" t="str">
            <v>jpg</v>
          </cell>
          <cell r="L7433" t="str">
            <v>image/jpeg</v>
          </cell>
          <cell r="M7433">
            <v>213221</v>
          </cell>
          <cell r="N7433">
            <v>1515104157</v>
          </cell>
          <cell r="O7433">
            <v>0</v>
          </cell>
        </row>
        <row r="7434">
          <cell r="A7434">
            <v>9441</v>
          </cell>
          <cell r="B7434">
            <v>95875</v>
          </cell>
          <cell r="C7434">
            <v>14491</v>
          </cell>
          <cell r="D7434">
            <v>0</v>
          </cell>
          <cell r="E7434">
            <v>7460</v>
          </cell>
          <cell r="F7434">
            <v>0</v>
          </cell>
          <cell r="G7434" t="str">
            <v>7460_f7dc3bfc83479e4a9e531dfd8ebfc406</v>
          </cell>
          <cell r="H7434" t="str">
            <v>NordStage23_brightgrand_chord.mp3</v>
          </cell>
          <cell r="I7434">
            <v>162</v>
          </cell>
          <cell r="K7434" t="str">
            <v>mp3</v>
          </cell>
          <cell r="L7434" t="str">
            <v>audio/mp3</v>
          </cell>
          <cell r="M7434">
            <v>282121</v>
          </cell>
          <cell r="N7434">
            <v>1515190538</v>
          </cell>
          <cell r="O7434">
            <v>0</v>
          </cell>
        </row>
        <row r="7435">
          <cell r="A7435">
            <v>9437</v>
          </cell>
          <cell r="B7435">
            <v>95841</v>
          </cell>
          <cell r="C7435">
            <v>14491</v>
          </cell>
          <cell r="D7435">
            <v>0</v>
          </cell>
          <cell r="E7435">
            <v>7076</v>
          </cell>
          <cell r="F7435">
            <v>0</v>
          </cell>
          <cell r="G7435" t="str">
            <v>7076_202705c7c23ede707ebd0835bd21f1cc</v>
          </cell>
          <cell r="H7435" t="str">
            <v>DX7 FullTines Lrg no verb treble at max - NS3.mp3</v>
          </cell>
          <cell r="I7435">
            <v>75</v>
          </cell>
          <cell r="K7435" t="str">
            <v>mp3</v>
          </cell>
          <cell r="L7435" t="str">
            <v>audio/mp3</v>
          </cell>
          <cell r="M7435">
            <v>1151040</v>
          </cell>
          <cell r="N7435">
            <v>1515163936</v>
          </cell>
          <cell r="O7435">
            <v>0</v>
          </cell>
        </row>
        <row r="7436">
          <cell r="A7436">
            <v>9438</v>
          </cell>
          <cell r="B7436">
            <v>95841</v>
          </cell>
          <cell r="C7436">
            <v>14491</v>
          </cell>
          <cell r="D7436">
            <v>0</v>
          </cell>
          <cell r="E7436">
            <v>7076</v>
          </cell>
          <cell r="F7436">
            <v>0</v>
          </cell>
          <cell r="G7436" t="str">
            <v>7076_96e671ff4bba2e7648930a9553f2ae30</v>
          </cell>
          <cell r="H7436" t="str">
            <v>DX7 FullTines Lrg no verb treble at max - NS2.mp3</v>
          </cell>
          <cell r="I7436">
            <v>76</v>
          </cell>
          <cell r="K7436" t="str">
            <v>mp3</v>
          </cell>
          <cell r="L7436" t="str">
            <v>audio/mp3</v>
          </cell>
          <cell r="M7436">
            <v>1151040</v>
          </cell>
          <cell r="N7436">
            <v>1515163936</v>
          </cell>
          <cell r="O7436">
            <v>0</v>
          </cell>
        </row>
        <row r="7437">
          <cell r="A7437">
            <v>9439</v>
          </cell>
          <cell r="B7437">
            <v>95841</v>
          </cell>
          <cell r="C7437">
            <v>14491</v>
          </cell>
          <cell r="D7437">
            <v>0</v>
          </cell>
          <cell r="E7437">
            <v>7076</v>
          </cell>
          <cell r="F7437">
            <v>0</v>
          </cell>
          <cell r="G7437" t="str">
            <v>7076_d8c2c09b39fd0b7cdafaf5ff776b07a9</v>
          </cell>
          <cell r="H7437" t="str">
            <v>DX7 FullTines Lrg Reverb Stage2 no Eq - NS3 .mp3</v>
          </cell>
          <cell r="I7437">
            <v>65</v>
          </cell>
          <cell r="K7437" t="str">
            <v>mp3</v>
          </cell>
          <cell r="L7437" t="str">
            <v>audio/mp3</v>
          </cell>
          <cell r="M7437">
            <v>1014720</v>
          </cell>
          <cell r="N7437">
            <v>1515163936</v>
          </cell>
          <cell r="O7437">
            <v>0</v>
          </cell>
        </row>
        <row r="7438">
          <cell r="A7438">
            <v>9440</v>
          </cell>
          <cell r="B7438">
            <v>95841</v>
          </cell>
          <cell r="C7438">
            <v>14491</v>
          </cell>
          <cell r="D7438">
            <v>0</v>
          </cell>
          <cell r="E7438">
            <v>7076</v>
          </cell>
          <cell r="F7438">
            <v>0</v>
          </cell>
          <cell r="G7438" t="str">
            <v>7076_f98cceca91f114e9c5852fb6ca44e4b4</v>
          </cell>
          <cell r="H7438" t="str">
            <v>DX7 FullTines Lrg Reverb Stage2 no Eq - NS2.mp3</v>
          </cell>
          <cell r="I7438">
            <v>62</v>
          </cell>
          <cell r="K7438" t="str">
            <v>mp3</v>
          </cell>
          <cell r="L7438" t="str">
            <v>audio/mp3</v>
          </cell>
          <cell r="M7438">
            <v>1014720</v>
          </cell>
          <cell r="N7438">
            <v>1515163936</v>
          </cell>
          <cell r="O7438">
            <v>0</v>
          </cell>
        </row>
        <row r="7439">
          <cell r="A7439">
            <v>9442</v>
          </cell>
          <cell r="B7439">
            <v>95875</v>
          </cell>
          <cell r="C7439">
            <v>14491</v>
          </cell>
          <cell r="D7439">
            <v>0</v>
          </cell>
          <cell r="E7439">
            <v>7460</v>
          </cell>
          <cell r="F7439">
            <v>0</v>
          </cell>
          <cell r="G7439" t="str">
            <v>7460_54ae50228ed4b7205800c73ea7f18d7e</v>
          </cell>
          <cell r="H7439" t="str">
            <v>NordStage23_brightgrand_note.mp3</v>
          </cell>
          <cell r="I7439">
            <v>181</v>
          </cell>
          <cell r="K7439" t="str">
            <v>mp3</v>
          </cell>
          <cell r="L7439" t="str">
            <v>audio/mp3</v>
          </cell>
          <cell r="M7439">
            <v>404374</v>
          </cell>
          <cell r="N7439">
            <v>1515190569</v>
          </cell>
          <cell r="O7439">
            <v>0</v>
          </cell>
        </row>
        <row r="7440">
          <cell r="A7440">
            <v>9443</v>
          </cell>
          <cell r="B7440">
            <v>95875</v>
          </cell>
          <cell r="C7440">
            <v>14491</v>
          </cell>
          <cell r="D7440">
            <v>0</v>
          </cell>
          <cell r="E7440">
            <v>7460</v>
          </cell>
          <cell r="F7440">
            <v>0</v>
          </cell>
          <cell r="G7440" t="str">
            <v>7460_9234755496ff0f5fe3c0533a6446b5ec</v>
          </cell>
          <cell r="H7440" t="str">
            <v>NordStage23_epiano_chord.mp3</v>
          </cell>
          <cell r="I7440">
            <v>162</v>
          </cell>
          <cell r="K7440" t="str">
            <v>mp3</v>
          </cell>
          <cell r="L7440" t="str">
            <v>audio/mp3</v>
          </cell>
          <cell r="M7440">
            <v>490056</v>
          </cell>
          <cell r="N7440">
            <v>1515190569</v>
          </cell>
          <cell r="O7440">
            <v>0</v>
          </cell>
        </row>
        <row r="7441">
          <cell r="A7441">
            <v>9444</v>
          </cell>
          <cell r="B7441">
            <v>95875</v>
          </cell>
          <cell r="C7441">
            <v>14491</v>
          </cell>
          <cell r="D7441">
            <v>0</v>
          </cell>
          <cell r="E7441">
            <v>7460</v>
          </cell>
          <cell r="F7441">
            <v>0</v>
          </cell>
          <cell r="G7441" t="str">
            <v>7460_0fa2eb9b847f6c750157453d5024f658</v>
          </cell>
          <cell r="H7441" t="str">
            <v>NordStage23_epiano_note.mp3</v>
          </cell>
          <cell r="I7441">
            <v>190</v>
          </cell>
          <cell r="K7441" t="str">
            <v>mp3</v>
          </cell>
          <cell r="L7441" t="str">
            <v>audio/mp3</v>
          </cell>
          <cell r="M7441">
            <v>404374</v>
          </cell>
          <cell r="N7441">
            <v>1515190580</v>
          </cell>
          <cell r="O7441">
            <v>0</v>
          </cell>
        </row>
        <row r="7442">
          <cell r="A7442">
            <v>9445</v>
          </cell>
          <cell r="B7442">
            <v>6293</v>
          </cell>
          <cell r="C7442">
            <v>0</v>
          </cell>
          <cell r="D7442">
            <v>1</v>
          </cell>
          <cell r="E7442">
            <v>14141</v>
          </cell>
          <cell r="F7442">
            <v>0</v>
          </cell>
          <cell r="G7442" t="str">
            <v>14141_1caaf5d16f5004dc9b15e5d78d688d20</v>
          </cell>
          <cell r="H7442" t="str">
            <v>Rhodes.nlap</v>
          </cell>
          <cell r="I7442">
            <v>1</v>
          </cell>
          <cell r="K7442" t="str">
            <v>nlap</v>
          </cell>
          <cell r="L7442" t="str">
            <v>application/octet-stream</v>
          </cell>
          <cell r="M7442">
            <v>427</v>
          </cell>
          <cell r="N7442">
            <v>1515248284</v>
          </cell>
          <cell r="O7442">
            <v>0</v>
          </cell>
        </row>
        <row r="7443">
          <cell r="A7443">
            <v>9453</v>
          </cell>
          <cell r="B7443">
            <v>95917</v>
          </cell>
          <cell r="C7443">
            <v>14491</v>
          </cell>
          <cell r="D7443">
            <v>0</v>
          </cell>
          <cell r="E7443">
            <v>7076</v>
          </cell>
          <cell r="F7443">
            <v>0</v>
          </cell>
          <cell r="G7443" t="str">
            <v>7076_d2576c5e4b8a1e50bed422c9403d4961</v>
          </cell>
          <cell r="H7443" t="str">
            <v>Piano Bright Lrg A.mp3</v>
          </cell>
          <cell r="I7443">
            <v>142</v>
          </cell>
          <cell r="K7443" t="str">
            <v>mp3</v>
          </cell>
          <cell r="L7443" t="str">
            <v>audio/mp3</v>
          </cell>
          <cell r="M7443">
            <v>7636800</v>
          </cell>
          <cell r="N7443">
            <v>1515284347</v>
          </cell>
          <cell r="O7443">
            <v>0</v>
          </cell>
        </row>
        <row r="7444">
          <cell r="A7444">
            <v>9454</v>
          </cell>
          <cell r="B7444">
            <v>95917</v>
          </cell>
          <cell r="C7444">
            <v>14491</v>
          </cell>
          <cell r="D7444">
            <v>0</v>
          </cell>
          <cell r="E7444">
            <v>7076</v>
          </cell>
          <cell r="F7444">
            <v>0</v>
          </cell>
          <cell r="G7444" t="str">
            <v>7076_66ac7fd7d9c5ff63a88236ea226f4f40</v>
          </cell>
          <cell r="H7444" t="str">
            <v>Piano Bright Lrg B.mp3</v>
          </cell>
          <cell r="I7444">
            <v>120</v>
          </cell>
          <cell r="K7444" t="str">
            <v>mp3</v>
          </cell>
          <cell r="L7444" t="str">
            <v>audio/mp3</v>
          </cell>
          <cell r="M7444">
            <v>7636800</v>
          </cell>
          <cell r="N7444">
            <v>1515284347</v>
          </cell>
          <cell r="O7444">
            <v>0</v>
          </cell>
        </row>
        <row r="7445">
          <cell r="A7445">
            <v>9457</v>
          </cell>
          <cell r="B7445">
            <v>95920</v>
          </cell>
          <cell r="C7445">
            <v>14533</v>
          </cell>
          <cell r="D7445">
            <v>0</v>
          </cell>
          <cell r="E7445">
            <v>20081</v>
          </cell>
          <cell r="F7445">
            <v>0</v>
          </cell>
          <cell r="G7445" t="str">
            <v>20081_0940d697bd9a7609300bc8de8712e5e0</v>
          </cell>
          <cell r="H7445" t="str">
            <v>Rhodes.nlap</v>
          </cell>
          <cell r="I7445">
            <v>78</v>
          </cell>
          <cell r="K7445" t="str">
            <v>nlap</v>
          </cell>
          <cell r="L7445" t="str">
            <v>application/octet-stream</v>
          </cell>
          <cell r="M7445">
            <v>427</v>
          </cell>
          <cell r="N7445">
            <v>1515316142</v>
          </cell>
          <cell r="O7445">
            <v>0</v>
          </cell>
        </row>
        <row r="7446">
          <cell r="A7446">
            <v>9456</v>
          </cell>
          <cell r="B7446">
            <v>95920</v>
          </cell>
          <cell r="C7446">
            <v>14533</v>
          </cell>
          <cell r="D7446">
            <v>0</v>
          </cell>
          <cell r="E7446">
            <v>20081</v>
          </cell>
          <cell r="F7446">
            <v>0</v>
          </cell>
          <cell r="G7446" t="str">
            <v>20081_8aefd60347ad766e1849a00d731c83cb</v>
          </cell>
          <cell r="H7446" t="str">
            <v>Rhodes Bass.nlap</v>
          </cell>
          <cell r="I7446">
            <v>68</v>
          </cell>
          <cell r="K7446" t="str">
            <v>nlap</v>
          </cell>
          <cell r="L7446" t="str">
            <v>application/octet-stream</v>
          </cell>
          <cell r="M7446">
            <v>427</v>
          </cell>
          <cell r="N7446">
            <v>1515313371</v>
          </cell>
          <cell r="O7446">
            <v>0</v>
          </cell>
        </row>
        <row r="7447">
          <cell r="A7447">
            <v>9458</v>
          </cell>
          <cell r="B7447">
            <v>6297</v>
          </cell>
          <cell r="C7447">
            <v>0</v>
          </cell>
          <cell r="D7447">
            <v>1</v>
          </cell>
          <cell r="E7447">
            <v>14141</v>
          </cell>
          <cell r="F7447">
            <v>0</v>
          </cell>
          <cell r="G7447" t="str">
            <v>14141_02ef248c48903a8323fff9431f4852a2</v>
          </cell>
          <cell r="H7447" t="str">
            <v>11. Cristian Mihaescu - Cofee Miniature 2.mp3</v>
          </cell>
          <cell r="I7447">
            <v>1</v>
          </cell>
          <cell r="K7447" t="str">
            <v>mp3</v>
          </cell>
          <cell r="L7447" t="str">
            <v>audio/mpeg</v>
          </cell>
          <cell r="M7447">
            <v>5978803</v>
          </cell>
          <cell r="N7447">
            <v>1515317627</v>
          </cell>
          <cell r="O7447">
            <v>0</v>
          </cell>
        </row>
        <row r="7448">
          <cell r="A7448">
            <v>9459</v>
          </cell>
          <cell r="B7448">
            <v>95917</v>
          </cell>
          <cell r="C7448">
            <v>14491</v>
          </cell>
          <cell r="D7448">
            <v>0</v>
          </cell>
          <cell r="E7448">
            <v>7076</v>
          </cell>
          <cell r="F7448">
            <v>0</v>
          </cell>
          <cell r="G7448" t="str">
            <v>7076_ed50daa372ec29f6dd2776851ac9afa4</v>
          </cell>
          <cell r="H7448" t="str">
            <v>piano aurelio Bright Lar MIDI.mid</v>
          </cell>
          <cell r="I7448">
            <v>41</v>
          </cell>
          <cell r="K7448" t="str">
            <v>mid</v>
          </cell>
          <cell r="L7448" t="str">
            <v>audio/mid</v>
          </cell>
          <cell r="M7448">
            <v>35680</v>
          </cell>
          <cell r="N7448">
            <v>1515345736</v>
          </cell>
          <cell r="O7448">
            <v>0</v>
          </cell>
        </row>
        <row r="7449">
          <cell r="A7449">
            <v>9460</v>
          </cell>
          <cell r="B7449">
            <v>6306</v>
          </cell>
          <cell r="C7449">
            <v>0</v>
          </cell>
          <cell r="D7449">
            <v>1</v>
          </cell>
          <cell r="E7449">
            <v>20081</v>
          </cell>
          <cell r="F7449">
            <v>0</v>
          </cell>
          <cell r="G7449" t="str">
            <v>20081_9e62b481e2af20c7dca909a5dc17a84b</v>
          </cell>
          <cell r="H7449" t="str">
            <v>Space Explorers.jpg</v>
          </cell>
          <cell r="I7449">
            <v>8</v>
          </cell>
          <cell r="K7449" t="str">
            <v>jpg</v>
          </cell>
          <cell r="L7449" t="str">
            <v>image/jpeg</v>
          </cell>
          <cell r="M7449">
            <v>454539</v>
          </cell>
          <cell r="N7449">
            <v>1515346405</v>
          </cell>
          <cell r="O7449">
            <v>0</v>
          </cell>
        </row>
        <row r="7450">
          <cell r="A7450">
            <v>9461</v>
          </cell>
          <cell r="B7450">
            <v>95980</v>
          </cell>
          <cell r="C7450">
            <v>14555</v>
          </cell>
          <cell r="D7450">
            <v>0</v>
          </cell>
          <cell r="E7450">
            <v>21760</v>
          </cell>
          <cell r="F7450">
            <v>0</v>
          </cell>
          <cell r="G7450" t="str">
            <v>21760_b22c9af5bddfcd7a83981b8f465a020e</v>
          </cell>
          <cell r="H7450" t="str">
            <v>4494ABFC-1396-40CE-B6FB-44E45652ECA1.MOV</v>
          </cell>
          <cell r="I7450">
            <v>132</v>
          </cell>
          <cell r="K7450" t="str">
            <v>mov</v>
          </cell>
          <cell r="L7450" t="str">
            <v>video/quicktime</v>
          </cell>
          <cell r="M7450">
            <v>5147146</v>
          </cell>
          <cell r="N7450">
            <v>1515438586</v>
          </cell>
          <cell r="O7450">
            <v>0</v>
          </cell>
        </row>
        <row r="7451">
          <cell r="A7451">
            <v>9462</v>
          </cell>
          <cell r="B7451">
            <v>95994</v>
          </cell>
          <cell r="C7451">
            <v>14550</v>
          </cell>
          <cell r="D7451">
            <v>0</v>
          </cell>
          <cell r="E7451">
            <v>2450</v>
          </cell>
          <cell r="F7451">
            <v>0</v>
          </cell>
          <cell r="G7451" t="str">
            <v>2450_e87f0bd0367515501bd14689e3577af6</v>
          </cell>
          <cell r="H7451" t="str">
            <v>Rack 2X for EricL.pdf</v>
          </cell>
          <cell r="I7451">
            <v>41</v>
          </cell>
          <cell r="K7451" t="str">
            <v>pdf</v>
          </cell>
          <cell r="L7451" t="str">
            <v>application/pdf</v>
          </cell>
          <cell r="M7451">
            <v>175993</v>
          </cell>
          <cell r="N7451">
            <v>1515471411</v>
          </cell>
          <cell r="O7451">
            <v>0</v>
          </cell>
        </row>
        <row r="7452">
          <cell r="A7452">
            <v>9463</v>
          </cell>
          <cell r="B7452">
            <v>96008</v>
          </cell>
          <cell r="C7452">
            <v>14144</v>
          </cell>
          <cell r="D7452">
            <v>0</v>
          </cell>
          <cell r="E7452">
            <v>2298</v>
          </cell>
          <cell r="F7452">
            <v>0</v>
          </cell>
          <cell r="G7452" t="str">
            <v>2298_a3717334bbabe8c901086a0483f09457</v>
          </cell>
          <cell r="H7452" t="str">
            <v>345689__inspectorj__comedic-boing-a.wav</v>
          </cell>
          <cell r="I7452">
            <v>140</v>
          </cell>
          <cell r="J7452" t="str">
            <v>Comedic Boing, A.wav</v>
          </cell>
          <cell r="K7452" t="str">
            <v>wav</v>
          </cell>
          <cell r="L7452" t="str">
            <v>audio/wav</v>
          </cell>
          <cell r="M7452">
            <v>319748</v>
          </cell>
          <cell r="N7452">
            <v>1515510318</v>
          </cell>
          <cell r="O7452">
            <v>0</v>
          </cell>
        </row>
        <row r="7453">
          <cell r="A7453">
            <v>9465</v>
          </cell>
          <cell r="B7453">
            <v>96038</v>
          </cell>
          <cell r="C7453">
            <v>14566</v>
          </cell>
          <cell r="D7453">
            <v>0</v>
          </cell>
          <cell r="E7453">
            <v>9865</v>
          </cell>
          <cell r="F7453">
            <v>0</v>
          </cell>
          <cell r="G7453" t="str">
            <v>9865_83e1715e12d6506e23b53ca07afe8aea</v>
          </cell>
          <cell r="H7453" t="str">
            <v>Jupiter Brass.nwp</v>
          </cell>
          <cell r="I7453">
            <v>81</v>
          </cell>
          <cell r="K7453" t="str">
            <v>nwp</v>
          </cell>
          <cell r="L7453" t="str">
            <v>application/octet-stream</v>
          </cell>
          <cell r="M7453">
            <v>350</v>
          </cell>
          <cell r="N7453">
            <v>1515554297</v>
          </cell>
          <cell r="O7453">
            <v>0</v>
          </cell>
        </row>
        <row r="7454">
          <cell r="A7454">
            <v>9466</v>
          </cell>
          <cell r="B7454">
            <v>96039</v>
          </cell>
          <cell r="C7454">
            <v>14567</v>
          </cell>
          <cell r="D7454">
            <v>0</v>
          </cell>
          <cell r="E7454">
            <v>9865</v>
          </cell>
          <cell r="F7454">
            <v>0</v>
          </cell>
          <cell r="G7454" t="str">
            <v>9865_0ef35afc4cf64d2323aea47baba6930e</v>
          </cell>
          <cell r="H7454" t="str">
            <v>Day B4 You Came.nwp</v>
          </cell>
          <cell r="I7454">
            <v>52</v>
          </cell>
          <cell r="K7454" t="str">
            <v>nwp</v>
          </cell>
          <cell r="L7454" t="str">
            <v>application/octet-stream</v>
          </cell>
          <cell r="M7454">
            <v>350</v>
          </cell>
          <cell r="N7454">
            <v>1515554695</v>
          </cell>
          <cell r="O7454">
            <v>0</v>
          </cell>
        </row>
        <row r="7455">
          <cell r="A7455">
            <v>9467</v>
          </cell>
          <cell r="B7455">
            <v>96044</v>
          </cell>
          <cell r="C7455">
            <v>14491</v>
          </cell>
          <cell r="D7455">
            <v>0</v>
          </cell>
          <cell r="E7455">
            <v>7076</v>
          </cell>
          <cell r="F7455">
            <v>0</v>
          </cell>
          <cell r="G7455" t="str">
            <v>7076_a3515c23b69e8b57417e5bff87c5e403</v>
          </cell>
          <cell r="H7455" t="str">
            <v>20180109_154241.jpg</v>
          </cell>
          <cell r="I7455">
            <v>561</v>
          </cell>
          <cell r="J7455" t="str">
            <v>MKI Suitcase Close Ideal NS3 and NS2</v>
          </cell>
          <cell r="K7455" t="str">
            <v>jpg</v>
          </cell>
          <cell r="L7455" t="str">
            <v>image/jpeg</v>
          </cell>
          <cell r="M7455">
            <v>7048636</v>
          </cell>
          <cell r="N7455">
            <v>1515556398</v>
          </cell>
          <cell r="O7455">
            <v>0</v>
          </cell>
        </row>
        <row r="7456">
          <cell r="A7456">
            <v>9469</v>
          </cell>
          <cell r="B7456">
            <v>96070</v>
          </cell>
          <cell r="C7456">
            <v>14572</v>
          </cell>
          <cell r="D7456">
            <v>0</v>
          </cell>
          <cell r="E7456">
            <v>21786</v>
          </cell>
          <cell r="F7456">
            <v>0</v>
          </cell>
          <cell r="G7456" t="str">
            <v>21786_c15293db4ac7d4e0ac4874bf48dc9b72</v>
          </cell>
          <cell r="H7456" t="str">
            <v>Screen Shot 2018-01-05 at 15.47.57.png</v>
          </cell>
          <cell r="I7456">
            <v>1318</v>
          </cell>
          <cell r="J7456" t="str">
            <v>Free Nord Drum 3P editor for Ableton Live (Max for Live)</v>
          </cell>
          <cell r="K7456" t="str">
            <v>png</v>
          </cell>
          <cell r="L7456" t="str">
            <v>image/png</v>
          </cell>
          <cell r="M7456">
            <v>152342</v>
          </cell>
          <cell r="N7456">
            <v>1515608223</v>
          </cell>
          <cell r="O7456">
            <v>0</v>
          </cell>
        </row>
        <row r="7457">
          <cell r="A7457">
            <v>9470</v>
          </cell>
          <cell r="B7457">
            <v>96136</v>
          </cell>
          <cell r="C7457">
            <v>14350</v>
          </cell>
          <cell r="D7457">
            <v>0</v>
          </cell>
          <cell r="E7457">
            <v>21797</v>
          </cell>
          <cell r="F7457">
            <v>0</v>
          </cell>
          <cell r="G7457" t="str">
            <v>21797_cd837fa6fa25d0925a8ba1dc6727ecea</v>
          </cell>
          <cell r="H7457" t="str">
            <v>8D8F9E7C-B96E-43B1-9EB6-E4675CC7385F.jpeg</v>
          </cell>
          <cell r="I7457">
            <v>3619</v>
          </cell>
          <cell r="K7457" t="str">
            <v>jpeg</v>
          </cell>
          <cell r="L7457" t="str">
            <v>image/jpeg</v>
          </cell>
          <cell r="M7457">
            <v>2747569</v>
          </cell>
          <cell r="N7457">
            <v>1515742587</v>
          </cell>
          <cell r="O7457">
            <v>0</v>
          </cell>
        </row>
        <row r="7458">
          <cell r="A7458">
            <v>9471</v>
          </cell>
          <cell r="B7458">
            <v>96136</v>
          </cell>
          <cell r="C7458">
            <v>14350</v>
          </cell>
          <cell r="D7458">
            <v>0</v>
          </cell>
          <cell r="E7458">
            <v>21797</v>
          </cell>
          <cell r="F7458">
            <v>0</v>
          </cell>
          <cell r="G7458" t="str">
            <v>21797_73a7a7f26cd83581a6fad8b04b23359a</v>
          </cell>
          <cell r="H7458" t="str">
            <v>5E137283-BD3A-4222-8157-98988B55D017.jpeg</v>
          </cell>
          <cell r="I7458">
            <v>3619</v>
          </cell>
          <cell r="J7458" t="str">
            <v>Simple 3 board set up use 2 stands</v>
          </cell>
          <cell r="K7458" t="str">
            <v>jpeg</v>
          </cell>
          <cell r="L7458" t="str">
            <v>image/jpeg</v>
          </cell>
          <cell r="M7458">
            <v>781802</v>
          </cell>
          <cell r="N7458">
            <v>1515742762</v>
          </cell>
          <cell r="O7458">
            <v>0</v>
          </cell>
        </row>
        <row r="7459">
          <cell r="A7459">
            <v>9472</v>
          </cell>
          <cell r="B7459">
            <v>96136</v>
          </cell>
          <cell r="C7459">
            <v>14350</v>
          </cell>
          <cell r="D7459">
            <v>0</v>
          </cell>
          <cell r="E7459">
            <v>21797</v>
          </cell>
          <cell r="F7459">
            <v>0</v>
          </cell>
          <cell r="G7459" t="str">
            <v>21797_86e4c7aad11a68c42c71c98536eb5fdc</v>
          </cell>
          <cell r="H7459" t="str">
            <v>602AC1F5-7191-4C90-8A81-FFAD6AE81E55.jpeg</v>
          </cell>
          <cell r="I7459">
            <v>3619</v>
          </cell>
          <cell r="K7459" t="str">
            <v>jpeg</v>
          </cell>
          <cell r="L7459" t="str">
            <v>image/jpeg</v>
          </cell>
          <cell r="M7459">
            <v>2747569</v>
          </cell>
          <cell r="N7459">
            <v>1515742762</v>
          </cell>
          <cell r="O7459">
            <v>0</v>
          </cell>
        </row>
        <row r="7460">
          <cell r="A7460">
            <v>9474</v>
          </cell>
          <cell r="B7460">
            <v>96137</v>
          </cell>
          <cell r="C7460">
            <v>14571</v>
          </cell>
          <cell r="D7460">
            <v>0</v>
          </cell>
          <cell r="E7460">
            <v>20382</v>
          </cell>
          <cell r="F7460">
            <v>0</v>
          </cell>
          <cell r="G7460" t="str">
            <v>20382_ebab6e78ae36fa04c689d61716de9165</v>
          </cell>
          <cell r="H7460" t="str">
            <v>Performance 1.ns3f</v>
          </cell>
          <cell r="I7460">
            <v>166</v>
          </cell>
          <cell r="K7460" t="str">
            <v>ns3f</v>
          </cell>
          <cell r="L7460" t="str">
            <v>application/octet-stream</v>
          </cell>
          <cell r="M7460">
            <v>574</v>
          </cell>
          <cell r="N7460">
            <v>1515742894</v>
          </cell>
          <cell r="O7460">
            <v>0</v>
          </cell>
        </row>
        <row r="7461">
          <cell r="A7461">
            <v>9475</v>
          </cell>
          <cell r="B7461">
            <v>96138</v>
          </cell>
          <cell r="C7461">
            <v>14324</v>
          </cell>
          <cell r="D7461">
            <v>0</v>
          </cell>
          <cell r="E7461">
            <v>21797</v>
          </cell>
          <cell r="F7461">
            <v>0</v>
          </cell>
          <cell r="G7461" t="str">
            <v>21797_e41fb2cbfe5ee9e6789f5082925ea423</v>
          </cell>
          <cell r="H7461" t="str">
            <v>11367C93-6A8C-405C-8BA2-F2C3C4F33639.jpeg</v>
          </cell>
          <cell r="I7461">
            <v>2562</v>
          </cell>
          <cell r="K7461" t="str">
            <v>jpeg</v>
          </cell>
          <cell r="L7461" t="str">
            <v>image/jpeg</v>
          </cell>
          <cell r="M7461">
            <v>118480</v>
          </cell>
          <cell r="N7461">
            <v>1515743007</v>
          </cell>
          <cell r="O7461">
            <v>0</v>
          </cell>
        </row>
        <row r="7462">
          <cell r="A7462">
            <v>9476</v>
          </cell>
          <cell r="B7462">
            <v>96148</v>
          </cell>
          <cell r="C7462">
            <v>14577</v>
          </cell>
          <cell r="D7462">
            <v>0</v>
          </cell>
          <cell r="E7462">
            <v>12094</v>
          </cell>
          <cell r="F7462">
            <v>0</v>
          </cell>
          <cell r="G7462" t="str">
            <v>12094_dc14698eeb0d1741a48994aab8bba6e9</v>
          </cell>
          <cell r="H7462" t="str">
            <v>samuto.mp3</v>
          </cell>
          <cell r="I7462">
            <v>124</v>
          </cell>
          <cell r="J7462" t="str">
            <v>sound</v>
          </cell>
          <cell r="K7462" t="str">
            <v>mp3</v>
          </cell>
          <cell r="L7462" t="str">
            <v>audio/mpeg</v>
          </cell>
          <cell r="M7462">
            <v>537076</v>
          </cell>
          <cell r="N7462">
            <v>1515765317</v>
          </cell>
          <cell r="O7462">
            <v>0</v>
          </cell>
        </row>
        <row r="7463">
          <cell r="A7463">
            <v>9477</v>
          </cell>
          <cell r="B7463">
            <v>96137</v>
          </cell>
          <cell r="C7463">
            <v>14571</v>
          </cell>
          <cell r="D7463">
            <v>0</v>
          </cell>
          <cell r="E7463">
            <v>20382</v>
          </cell>
          <cell r="F7463">
            <v>0</v>
          </cell>
          <cell r="G7463" t="str">
            <v>20382_1f609a69807501b81fd376bb055bbe9f</v>
          </cell>
          <cell r="H7463" t="str">
            <v>NS3 Demo Patch .mp3</v>
          </cell>
          <cell r="I7463">
            <v>287</v>
          </cell>
          <cell r="K7463" t="str">
            <v>mp3</v>
          </cell>
          <cell r="L7463" t="str">
            <v>audio/mpeg</v>
          </cell>
          <cell r="M7463">
            <v>1626562</v>
          </cell>
          <cell r="N7463">
            <v>1515792420</v>
          </cell>
          <cell r="O7463">
            <v>0</v>
          </cell>
        </row>
        <row r="7464">
          <cell r="A7464">
            <v>9478</v>
          </cell>
          <cell r="B7464">
            <v>96137</v>
          </cell>
          <cell r="C7464">
            <v>14571</v>
          </cell>
          <cell r="D7464">
            <v>0</v>
          </cell>
          <cell r="E7464">
            <v>20382</v>
          </cell>
          <cell r="F7464">
            <v>0</v>
          </cell>
          <cell r="G7464" t="str">
            <v>20382_fc3ac78d78b42eeef4288a0a39deffc1</v>
          </cell>
          <cell r="H7464" t="str">
            <v>NS3 Demo Patch .mid</v>
          </cell>
          <cell r="I7464">
            <v>83</v>
          </cell>
          <cell r="K7464" t="str">
            <v>mid</v>
          </cell>
          <cell r="L7464" t="str">
            <v>audio/midi</v>
          </cell>
          <cell r="M7464">
            <v>9720</v>
          </cell>
          <cell r="N7464">
            <v>1515792438</v>
          </cell>
          <cell r="O7464">
            <v>0</v>
          </cell>
        </row>
        <row r="7465">
          <cell r="A7465">
            <v>9479</v>
          </cell>
          <cell r="B7465">
            <v>96180</v>
          </cell>
          <cell r="C7465">
            <v>14571</v>
          </cell>
          <cell r="D7465">
            <v>0</v>
          </cell>
          <cell r="E7465">
            <v>20382</v>
          </cell>
          <cell r="F7465">
            <v>0</v>
          </cell>
          <cell r="G7465" t="str">
            <v>20382_ee00b2d5497b39fa37748e70b3038e38</v>
          </cell>
          <cell r="H7465" t="str">
            <v>Wavetable EPiano.ns3f</v>
          </cell>
          <cell r="I7465">
            <v>76</v>
          </cell>
          <cell r="K7465" t="str">
            <v>ns3f</v>
          </cell>
          <cell r="L7465" t="str">
            <v>application/octet-stream</v>
          </cell>
          <cell r="M7465">
            <v>574</v>
          </cell>
          <cell r="N7465">
            <v>1515804317</v>
          </cell>
          <cell r="O7465">
            <v>0</v>
          </cell>
        </row>
        <row r="7466">
          <cell r="A7466">
            <v>9481</v>
          </cell>
          <cell r="B7466">
            <v>96180</v>
          </cell>
          <cell r="C7466">
            <v>14571</v>
          </cell>
          <cell r="D7466">
            <v>0</v>
          </cell>
          <cell r="E7466">
            <v>20382</v>
          </cell>
          <cell r="F7466">
            <v>0</v>
          </cell>
          <cell r="G7466" t="str">
            <v>20382_4d49c549cc45bdacd3211778644cf029</v>
          </cell>
          <cell r="H7466" t="str">
            <v>Silver EP layer.ns3f</v>
          </cell>
          <cell r="I7466">
            <v>84</v>
          </cell>
          <cell r="K7466" t="str">
            <v>ns3f</v>
          </cell>
          <cell r="L7466" t="str">
            <v>application/octet-stream</v>
          </cell>
          <cell r="M7466">
            <v>574</v>
          </cell>
          <cell r="N7466">
            <v>1515816039</v>
          </cell>
          <cell r="O7466">
            <v>0</v>
          </cell>
        </row>
        <row r="7467">
          <cell r="A7467">
            <v>9482</v>
          </cell>
          <cell r="B7467">
            <v>96190</v>
          </cell>
          <cell r="C7467">
            <v>14577</v>
          </cell>
          <cell r="D7467">
            <v>0</v>
          </cell>
          <cell r="E7467">
            <v>20081</v>
          </cell>
          <cell r="F7467">
            <v>0</v>
          </cell>
          <cell r="G7467" t="str">
            <v>20081_0a342496d416d4a6477fda82990301d9</v>
          </cell>
          <cell r="H7467" t="str">
            <v>Samuto.mp3</v>
          </cell>
          <cell r="I7467">
            <v>171</v>
          </cell>
          <cell r="K7467" t="str">
            <v>mp3</v>
          </cell>
          <cell r="L7467" t="str">
            <v>audio/mpeg</v>
          </cell>
          <cell r="M7467">
            <v>485460</v>
          </cell>
          <cell r="N7467">
            <v>1515838415</v>
          </cell>
          <cell r="O7467">
            <v>0</v>
          </cell>
        </row>
        <row r="7468">
          <cell r="A7468">
            <v>9483</v>
          </cell>
          <cell r="B7468">
            <v>96190</v>
          </cell>
          <cell r="C7468">
            <v>14577</v>
          </cell>
          <cell r="D7468">
            <v>0</v>
          </cell>
          <cell r="E7468">
            <v>20081</v>
          </cell>
          <cell r="F7468">
            <v>0</v>
          </cell>
          <cell r="G7468" t="str">
            <v>20081_46984d29029858ebe78a2427255b41bd</v>
          </cell>
          <cell r="H7468" t="str">
            <v>Samuto.nlas</v>
          </cell>
          <cell r="I7468">
            <v>64</v>
          </cell>
          <cell r="K7468" t="str">
            <v>nlas</v>
          </cell>
          <cell r="L7468" t="str">
            <v>application/octet-stream</v>
          </cell>
          <cell r="M7468">
            <v>123</v>
          </cell>
          <cell r="N7468">
            <v>1515838471</v>
          </cell>
          <cell r="O7468">
            <v>0</v>
          </cell>
        </row>
        <row r="7469">
          <cell r="A7469">
            <v>9484</v>
          </cell>
          <cell r="B7469">
            <v>96311</v>
          </cell>
          <cell r="C7469">
            <v>14491</v>
          </cell>
          <cell r="D7469">
            <v>0</v>
          </cell>
          <cell r="E7469">
            <v>7076</v>
          </cell>
          <cell r="F7469">
            <v>0</v>
          </cell>
          <cell r="G7469" t="str">
            <v>7076_66209fa78f6c6818e37407091b4423d3</v>
          </cell>
          <cell r="H7469" t="str">
            <v>Steel Guitar Eq run NS2.mp3</v>
          </cell>
          <cell r="I7469">
            <v>68</v>
          </cell>
          <cell r="K7469" t="str">
            <v>mp3</v>
          </cell>
          <cell r="L7469" t="str">
            <v>audio/mp3</v>
          </cell>
          <cell r="M7469">
            <v>3521280</v>
          </cell>
          <cell r="N7469">
            <v>1516025764</v>
          </cell>
          <cell r="O7469">
            <v>0</v>
          </cell>
        </row>
        <row r="7470">
          <cell r="A7470">
            <v>9485</v>
          </cell>
          <cell r="B7470">
            <v>96311</v>
          </cell>
          <cell r="C7470">
            <v>14491</v>
          </cell>
          <cell r="D7470">
            <v>0</v>
          </cell>
          <cell r="E7470">
            <v>7076</v>
          </cell>
          <cell r="F7470">
            <v>0</v>
          </cell>
          <cell r="G7470" t="str">
            <v>7076_a61f3e7dd6bcfeda32491be5366d6271</v>
          </cell>
          <cell r="H7470" t="str">
            <v>Steel Guitar Eq run NS3.mp3</v>
          </cell>
          <cell r="I7470">
            <v>76</v>
          </cell>
          <cell r="K7470" t="str">
            <v>mp3</v>
          </cell>
          <cell r="L7470" t="str">
            <v>audio/mp3</v>
          </cell>
          <cell r="M7470">
            <v>3521280</v>
          </cell>
          <cell r="N7470">
            <v>1516025764</v>
          </cell>
          <cell r="O7470">
            <v>0</v>
          </cell>
        </row>
        <row r="7471">
          <cell r="A7471">
            <v>9486</v>
          </cell>
          <cell r="B7471">
            <v>96311</v>
          </cell>
          <cell r="C7471">
            <v>14491</v>
          </cell>
          <cell r="D7471">
            <v>0</v>
          </cell>
          <cell r="E7471">
            <v>7076</v>
          </cell>
          <cell r="F7471">
            <v>0</v>
          </cell>
          <cell r="G7471" t="str">
            <v>7076_3fd97986147ff116be581fb4113e271f</v>
          </cell>
          <cell r="H7471" t="str">
            <v>Egrand 3 Mono sml NS2.mp3</v>
          </cell>
          <cell r="I7471">
            <v>87</v>
          </cell>
          <cell r="K7471" t="str">
            <v>mp3</v>
          </cell>
          <cell r="L7471" t="str">
            <v>audio/mp3</v>
          </cell>
          <cell r="M7471">
            <v>8321280</v>
          </cell>
          <cell r="N7471">
            <v>1516025764</v>
          </cell>
          <cell r="O7471">
            <v>0</v>
          </cell>
        </row>
        <row r="7472">
          <cell r="A7472">
            <v>9487</v>
          </cell>
          <cell r="B7472">
            <v>96311</v>
          </cell>
          <cell r="C7472">
            <v>14491</v>
          </cell>
          <cell r="D7472">
            <v>0</v>
          </cell>
          <cell r="E7472">
            <v>7076</v>
          </cell>
          <cell r="F7472">
            <v>0</v>
          </cell>
          <cell r="G7472" t="str">
            <v>7076_241294187a43b2b97373f47b07ab2aa4</v>
          </cell>
          <cell r="H7472" t="str">
            <v>Egrand 3 Mono sml NS3.mp3</v>
          </cell>
          <cell r="I7472">
            <v>83</v>
          </cell>
          <cell r="K7472" t="str">
            <v>mp3</v>
          </cell>
          <cell r="L7472" t="str">
            <v>audio/mp3</v>
          </cell>
          <cell r="M7472">
            <v>8321280</v>
          </cell>
          <cell r="N7472">
            <v>1516025764</v>
          </cell>
          <cell r="O7472">
            <v>0</v>
          </cell>
        </row>
        <row r="7473">
          <cell r="A7473">
            <v>9488</v>
          </cell>
          <cell r="B7473">
            <v>96317</v>
          </cell>
          <cell r="C7473">
            <v>14491</v>
          </cell>
          <cell r="D7473">
            <v>0</v>
          </cell>
          <cell r="E7473">
            <v>7076</v>
          </cell>
          <cell r="F7473">
            <v>0</v>
          </cell>
          <cell r="G7473" t="str">
            <v>7076_2aa83887b36007c78b3a981ae144d60b</v>
          </cell>
          <cell r="H7473" t="str">
            <v>Queen Upright Bosendorfer lrg NS2.mp3</v>
          </cell>
          <cell r="I7473">
            <v>84</v>
          </cell>
          <cell r="K7473" t="str">
            <v>mp3</v>
          </cell>
          <cell r="L7473" t="str">
            <v>audio/mp3</v>
          </cell>
          <cell r="M7473">
            <v>6402240</v>
          </cell>
          <cell r="N7473">
            <v>1516037286</v>
          </cell>
          <cell r="O7473">
            <v>0</v>
          </cell>
        </row>
        <row r="7474">
          <cell r="A7474">
            <v>9489</v>
          </cell>
          <cell r="B7474">
            <v>96317</v>
          </cell>
          <cell r="C7474">
            <v>14491</v>
          </cell>
          <cell r="D7474">
            <v>0</v>
          </cell>
          <cell r="E7474">
            <v>7076</v>
          </cell>
          <cell r="F7474">
            <v>0</v>
          </cell>
          <cell r="G7474" t="str">
            <v>7076_7848fb9499bc3a449893b533dceebc0f</v>
          </cell>
          <cell r="H7474" t="str">
            <v>Queen Upright Bosendorfer lrg NS3.mp3</v>
          </cell>
          <cell r="I7474">
            <v>103</v>
          </cell>
          <cell r="K7474" t="str">
            <v>mp3</v>
          </cell>
          <cell r="L7474" t="str">
            <v>audio/mp3</v>
          </cell>
          <cell r="M7474">
            <v>6402240</v>
          </cell>
          <cell r="N7474">
            <v>1516037286</v>
          </cell>
          <cell r="O7474">
            <v>0</v>
          </cell>
        </row>
        <row r="7475">
          <cell r="A7475">
            <v>9490</v>
          </cell>
          <cell r="B7475">
            <v>96346</v>
          </cell>
          <cell r="C7475">
            <v>14304</v>
          </cell>
          <cell r="D7475">
            <v>0</v>
          </cell>
          <cell r="E7475">
            <v>21234</v>
          </cell>
          <cell r="F7475">
            <v>0</v>
          </cell>
          <cell r="G7475" t="str">
            <v>21234_2b18a3d26a5c05fdef73ca96c6da99b1</v>
          </cell>
          <cell r="H7475" t="str">
            <v>Shine On You Crazy Diamond.mp3</v>
          </cell>
          <cell r="I7475">
            <v>908</v>
          </cell>
          <cell r="K7475" t="str">
            <v>mp3</v>
          </cell>
          <cell r="L7475" t="str">
            <v>audio/mpeg</v>
          </cell>
          <cell r="M7475">
            <v>992702</v>
          </cell>
          <cell r="N7475">
            <v>1516057203</v>
          </cell>
          <cell r="O7475">
            <v>0</v>
          </cell>
        </row>
        <row r="7476">
          <cell r="A7476">
            <v>9491</v>
          </cell>
          <cell r="B7476">
            <v>96346</v>
          </cell>
          <cell r="C7476">
            <v>14304</v>
          </cell>
          <cell r="D7476">
            <v>0</v>
          </cell>
          <cell r="E7476">
            <v>21234</v>
          </cell>
          <cell r="F7476">
            <v>0</v>
          </cell>
          <cell r="G7476" t="str">
            <v>21234_719d49612013c03f559e00b48d84a358</v>
          </cell>
          <cell r="H7476" t="str">
            <v>Shine On You Crazy Diamond Intro.ns3f</v>
          </cell>
          <cell r="I7476">
            <v>222</v>
          </cell>
          <cell r="K7476" t="str">
            <v>ns3f</v>
          </cell>
          <cell r="L7476" t="str">
            <v>application/octet-stream</v>
          </cell>
          <cell r="M7476">
            <v>574</v>
          </cell>
          <cell r="N7476">
            <v>1516057204</v>
          </cell>
          <cell r="O7476">
            <v>0</v>
          </cell>
        </row>
        <row r="7477">
          <cell r="A7477">
            <v>9492</v>
          </cell>
          <cell r="B7477">
            <v>96346</v>
          </cell>
          <cell r="C7477">
            <v>14304</v>
          </cell>
          <cell r="D7477">
            <v>0</v>
          </cell>
          <cell r="E7477">
            <v>21234</v>
          </cell>
          <cell r="F7477">
            <v>0</v>
          </cell>
          <cell r="G7477" t="str">
            <v>21234_b7f5c1d3a995fa3f6a5ac7c8297700d0</v>
          </cell>
          <cell r="H7477" t="str">
            <v>Shine On You Crazy Diamond.nsmp3</v>
          </cell>
          <cell r="I7477">
            <v>222</v>
          </cell>
          <cell r="K7477" t="str">
            <v>nsmp3</v>
          </cell>
          <cell r="L7477" t="str">
            <v>application/octet-stream</v>
          </cell>
          <cell r="M7477">
            <v>727770</v>
          </cell>
          <cell r="N7477">
            <v>1516057204</v>
          </cell>
          <cell r="O7477">
            <v>0</v>
          </cell>
        </row>
        <row r="7478">
          <cell r="A7478">
            <v>9494</v>
          </cell>
          <cell r="B7478">
            <v>96364</v>
          </cell>
          <cell r="C7478">
            <v>14606</v>
          </cell>
          <cell r="D7478">
            <v>0</v>
          </cell>
          <cell r="E7478">
            <v>20897</v>
          </cell>
          <cell r="F7478">
            <v>0</v>
          </cell>
          <cell r="G7478" t="str">
            <v>20897_c33f46c9a0a3a147a20caadfea9fdc32</v>
          </cell>
          <cell r="H7478" t="str">
            <v>nord switch.jpg</v>
          </cell>
          <cell r="I7478">
            <v>1690</v>
          </cell>
          <cell r="K7478" t="str">
            <v>jpg</v>
          </cell>
          <cell r="L7478" t="str">
            <v>image/jpeg</v>
          </cell>
          <cell r="M7478">
            <v>6939</v>
          </cell>
          <cell r="N7478">
            <v>1516110974</v>
          </cell>
          <cell r="O7478">
            <v>0</v>
          </cell>
        </row>
        <row r="7479">
          <cell r="A7479">
            <v>9495</v>
          </cell>
          <cell r="B7479">
            <v>96364</v>
          </cell>
          <cell r="C7479">
            <v>14606</v>
          </cell>
          <cell r="D7479">
            <v>0</v>
          </cell>
          <cell r="E7479">
            <v>20897</v>
          </cell>
          <cell r="F7479">
            <v>0</v>
          </cell>
          <cell r="G7479" t="str">
            <v>20897_b7dc359ba2ac74b8b61669e5969eebaf</v>
          </cell>
          <cell r="H7479" t="str">
            <v>hammond switch.jpg</v>
          </cell>
          <cell r="I7479">
            <v>1690</v>
          </cell>
          <cell r="K7479" t="str">
            <v>jpg</v>
          </cell>
          <cell r="L7479" t="str">
            <v>image/jpeg</v>
          </cell>
          <cell r="M7479">
            <v>5455</v>
          </cell>
          <cell r="N7479">
            <v>1516110974</v>
          </cell>
          <cell r="O7479">
            <v>0</v>
          </cell>
        </row>
        <row r="7480">
          <cell r="A7480">
            <v>9496</v>
          </cell>
          <cell r="B7480">
            <v>96366</v>
          </cell>
          <cell r="C7480">
            <v>3187</v>
          </cell>
          <cell r="D7480">
            <v>0</v>
          </cell>
          <cell r="E7480">
            <v>20489</v>
          </cell>
          <cell r="F7480">
            <v>0</v>
          </cell>
          <cell r="G7480" t="str">
            <v>20489_b20f25eb8db4c8296699b074a9658e56</v>
          </cell>
          <cell r="H7480" t="str">
            <v>FM EPiano.ns2p</v>
          </cell>
          <cell r="I7480">
            <v>56</v>
          </cell>
          <cell r="K7480" t="str">
            <v>ns2p</v>
          </cell>
          <cell r="L7480" t="str">
            <v>application/octet-stream</v>
          </cell>
          <cell r="M7480">
            <v>547</v>
          </cell>
          <cell r="N7480">
            <v>1516114190</v>
          </cell>
          <cell r="O7480">
            <v>0</v>
          </cell>
        </row>
        <row r="7481">
          <cell r="A7481">
            <v>9497</v>
          </cell>
          <cell r="B7481">
            <v>96367</v>
          </cell>
          <cell r="C7481">
            <v>14607</v>
          </cell>
          <cell r="D7481">
            <v>0</v>
          </cell>
          <cell r="E7481">
            <v>20489</v>
          </cell>
          <cell r="F7481">
            <v>0</v>
          </cell>
          <cell r="G7481" t="str">
            <v>20489_2982dfb2a6df4ae09d697d4aa39a12b9</v>
          </cell>
          <cell r="H7481" t="str">
            <v>Luis Miguel EP.ns2p</v>
          </cell>
          <cell r="I7481">
            <v>100</v>
          </cell>
          <cell r="K7481" t="str">
            <v>ns2p</v>
          </cell>
          <cell r="L7481" t="str">
            <v>application/octet-stream</v>
          </cell>
          <cell r="M7481">
            <v>547</v>
          </cell>
          <cell r="N7481">
            <v>1516114719</v>
          </cell>
          <cell r="O7481">
            <v>0</v>
          </cell>
        </row>
        <row r="7482">
          <cell r="A7482">
            <v>9498</v>
          </cell>
          <cell r="B7482">
            <v>96368</v>
          </cell>
          <cell r="C7482">
            <v>14608</v>
          </cell>
          <cell r="D7482">
            <v>0</v>
          </cell>
          <cell r="E7482">
            <v>20489</v>
          </cell>
          <cell r="F7482">
            <v>0</v>
          </cell>
          <cell r="G7482" t="str">
            <v>20489_2ef77a7629e0a0e0a66f64ac996929b2</v>
          </cell>
          <cell r="H7482" t="str">
            <v>Trance Wave     .ns2p</v>
          </cell>
          <cell r="I7482">
            <v>85</v>
          </cell>
          <cell r="K7482" t="str">
            <v>ns2p</v>
          </cell>
          <cell r="L7482" t="str">
            <v>application/octet-stream</v>
          </cell>
          <cell r="M7482">
            <v>547</v>
          </cell>
          <cell r="N7482">
            <v>1516115290</v>
          </cell>
          <cell r="O7482">
            <v>0</v>
          </cell>
        </row>
        <row r="7483">
          <cell r="A7483">
            <v>9499</v>
          </cell>
          <cell r="B7483">
            <v>96368</v>
          </cell>
          <cell r="C7483">
            <v>14608</v>
          </cell>
          <cell r="D7483">
            <v>0</v>
          </cell>
          <cell r="E7483">
            <v>20489</v>
          </cell>
          <cell r="F7483">
            <v>0</v>
          </cell>
          <cell r="G7483" t="str">
            <v>20489_1c202d3bb154ac9dcc4eb77a3ea87cf1</v>
          </cell>
          <cell r="H7483" t="str">
            <v>Trance Triangle .ns2p</v>
          </cell>
          <cell r="I7483">
            <v>79</v>
          </cell>
          <cell r="K7483" t="str">
            <v>ns2p</v>
          </cell>
          <cell r="L7483" t="str">
            <v>application/octet-stream</v>
          </cell>
          <cell r="M7483">
            <v>547</v>
          </cell>
          <cell r="N7483">
            <v>1516115290</v>
          </cell>
          <cell r="O7483">
            <v>0</v>
          </cell>
        </row>
        <row r="7484">
          <cell r="A7484">
            <v>9500</v>
          </cell>
          <cell r="B7484">
            <v>96368</v>
          </cell>
          <cell r="C7484">
            <v>14608</v>
          </cell>
          <cell r="D7484">
            <v>0</v>
          </cell>
          <cell r="E7484">
            <v>20489</v>
          </cell>
          <cell r="F7484">
            <v>0</v>
          </cell>
          <cell r="G7484" t="str">
            <v>20489_ec30f8cecd60dd4c7d96262dc5cfb036</v>
          </cell>
          <cell r="H7484" t="str">
            <v>Trance Square   .ns2p</v>
          </cell>
          <cell r="I7484">
            <v>94</v>
          </cell>
          <cell r="K7484" t="str">
            <v>ns2p</v>
          </cell>
          <cell r="L7484" t="str">
            <v>application/octet-stream</v>
          </cell>
          <cell r="M7484">
            <v>547</v>
          </cell>
          <cell r="N7484">
            <v>1516115290</v>
          </cell>
          <cell r="O7484">
            <v>0</v>
          </cell>
        </row>
        <row r="7485">
          <cell r="A7485">
            <v>9501</v>
          </cell>
          <cell r="B7485">
            <v>96368</v>
          </cell>
          <cell r="C7485">
            <v>14608</v>
          </cell>
          <cell r="D7485">
            <v>0</v>
          </cell>
          <cell r="E7485">
            <v>20489</v>
          </cell>
          <cell r="F7485">
            <v>0</v>
          </cell>
          <cell r="G7485" t="str">
            <v>20489_bed13adf30daeb32879bb78deb21c716</v>
          </cell>
          <cell r="H7485" t="str">
            <v>Trance Saw      .ns2p</v>
          </cell>
          <cell r="I7485">
            <v>77</v>
          </cell>
          <cell r="K7485" t="str">
            <v>ns2p</v>
          </cell>
          <cell r="L7485" t="str">
            <v>application/octet-stream</v>
          </cell>
          <cell r="M7485">
            <v>547</v>
          </cell>
          <cell r="N7485">
            <v>1516115290</v>
          </cell>
          <cell r="O7485">
            <v>0</v>
          </cell>
        </row>
        <row r="7486">
          <cell r="A7486">
            <v>9508</v>
          </cell>
          <cell r="B7486">
            <v>96369</v>
          </cell>
          <cell r="C7486">
            <v>14608</v>
          </cell>
          <cell r="D7486">
            <v>0</v>
          </cell>
          <cell r="E7486">
            <v>20489</v>
          </cell>
          <cell r="F7486">
            <v>0</v>
          </cell>
          <cell r="G7486" t="str">
            <v>20489_faf0410719f1864f8a1cabf40739e4f2</v>
          </cell>
          <cell r="H7486" t="str">
            <v>Kick Lead   .ns2p</v>
          </cell>
          <cell r="I7486">
            <v>61</v>
          </cell>
          <cell r="K7486" t="str">
            <v>ns2p</v>
          </cell>
          <cell r="L7486" t="str">
            <v>application/octet-stream</v>
          </cell>
          <cell r="M7486">
            <v>547</v>
          </cell>
          <cell r="N7486">
            <v>1516115462</v>
          </cell>
          <cell r="O7486">
            <v>0</v>
          </cell>
        </row>
        <row r="7487">
          <cell r="A7487">
            <v>9504</v>
          </cell>
          <cell r="B7487">
            <v>96368</v>
          </cell>
          <cell r="C7487">
            <v>14608</v>
          </cell>
          <cell r="D7487">
            <v>0</v>
          </cell>
          <cell r="E7487">
            <v>20489</v>
          </cell>
          <cell r="F7487">
            <v>0</v>
          </cell>
          <cell r="G7487" t="str">
            <v>20489_58a35633680a67d98bfec29a3430780f</v>
          </cell>
          <cell r="H7487" t="str">
            <v>Rythm LFO     .ns2p</v>
          </cell>
          <cell r="I7487">
            <v>91</v>
          </cell>
          <cell r="K7487" t="str">
            <v>ns2p</v>
          </cell>
          <cell r="L7487" t="str">
            <v>application/octet-stream</v>
          </cell>
          <cell r="M7487">
            <v>547</v>
          </cell>
          <cell r="N7487">
            <v>1516115290</v>
          </cell>
          <cell r="O7487">
            <v>0</v>
          </cell>
        </row>
        <row r="7488">
          <cell r="A7488">
            <v>9510</v>
          </cell>
          <cell r="B7488">
            <v>96369</v>
          </cell>
          <cell r="C7488">
            <v>14608</v>
          </cell>
          <cell r="D7488">
            <v>0</v>
          </cell>
          <cell r="E7488">
            <v>20489</v>
          </cell>
          <cell r="F7488">
            <v>0</v>
          </cell>
          <cell r="G7488" t="str">
            <v>20489_3845ce6f428dcf58bdc9edb32fb05e91</v>
          </cell>
          <cell r="H7488" t="str">
            <v>Trance LFO      .ns2p</v>
          </cell>
          <cell r="I7488">
            <v>53</v>
          </cell>
          <cell r="K7488" t="str">
            <v>ns2p</v>
          </cell>
          <cell r="L7488" t="str">
            <v>application/octet-stream</v>
          </cell>
          <cell r="M7488">
            <v>547</v>
          </cell>
          <cell r="N7488">
            <v>1516115566</v>
          </cell>
          <cell r="O7488">
            <v>0</v>
          </cell>
        </row>
        <row r="7489">
          <cell r="A7489">
            <v>9509</v>
          </cell>
          <cell r="B7489">
            <v>96369</v>
          </cell>
          <cell r="C7489">
            <v>14608</v>
          </cell>
          <cell r="D7489">
            <v>0</v>
          </cell>
          <cell r="E7489">
            <v>20489</v>
          </cell>
          <cell r="F7489">
            <v>0</v>
          </cell>
          <cell r="G7489" t="str">
            <v>20489_88a67d78acf4cb6a68abf51f732cbdd3</v>
          </cell>
          <cell r="H7489" t="str">
            <v>Kick Hihat  .ns2p</v>
          </cell>
          <cell r="I7489">
            <v>58</v>
          </cell>
          <cell r="K7489" t="str">
            <v>ns2p</v>
          </cell>
          <cell r="L7489" t="str">
            <v>application/octet-stream</v>
          </cell>
          <cell r="M7489">
            <v>547</v>
          </cell>
          <cell r="N7489">
            <v>1516115462</v>
          </cell>
          <cell r="O7489">
            <v>0</v>
          </cell>
        </row>
        <row r="7490">
          <cell r="A7490">
            <v>9507</v>
          </cell>
          <cell r="B7490">
            <v>96369</v>
          </cell>
          <cell r="C7490">
            <v>14608</v>
          </cell>
          <cell r="D7490">
            <v>0</v>
          </cell>
          <cell r="E7490">
            <v>20489</v>
          </cell>
          <cell r="F7490">
            <v>0</v>
          </cell>
          <cell r="G7490" t="str">
            <v>20489_cbd05c3d15c0fe35c467af7ab21f0d92</v>
          </cell>
          <cell r="H7490" t="str">
            <v>Trance Perc     .ns2p</v>
          </cell>
          <cell r="I7490">
            <v>59</v>
          </cell>
          <cell r="K7490" t="str">
            <v>ns2p</v>
          </cell>
          <cell r="L7490" t="str">
            <v>application/octet-stream</v>
          </cell>
          <cell r="M7490">
            <v>547</v>
          </cell>
          <cell r="N7490">
            <v>1516115462</v>
          </cell>
          <cell r="O7490">
            <v>0</v>
          </cell>
        </row>
        <row r="7491">
          <cell r="A7491">
            <v>9511</v>
          </cell>
          <cell r="B7491">
            <v>96370</v>
          </cell>
          <cell r="C7491">
            <v>14609</v>
          </cell>
          <cell r="D7491">
            <v>0</v>
          </cell>
          <cell r="E7491">
            <v>20489</v>
          </cell>
          <cell r="F7491">
            <v>0</v>
          </cell>
          <cell r="G7491" t="str">
            <v>20489_05c72c61e5a6f69c9a973743b5813bc1</v>
          </cell>
          <cell r="H7491" t="str">
            <v>Square Lead     .ns2p</v>
          </cell>
          <cell r="I7491">
            <v>108</v>
          </cell>
          <cell r="K7491" t="str">
            <v>ns2p</v>
          </cell>
          <cell r="L7491" t="str">
            <v>application/octet-stream</v>
          </cell>
          <cell r="M7491">
            <v>547</v>
          </cell>
          <cell r="N7491">
            <v>1516116177</v>
          </cell>
          <cell r="O7491">
            <v>0</v>
          </cell>
        </row>
        <row r="7492">
          <cell r="A7492">
            <v>9512</v>
          </cell>
          <cell r="B7492">
            <v>96370</v>
          </cell>
          <cell r="C7492">
            <v>14609</v>
          </cell>
          <cell r="D7492">
            <v>0</v>
          </cell>
          <cell r="E7492">
            <v>20489</v>
          </cell>
          <cell r="F7492">
            <v>0</v>
          </cell>
          <cell r="G7492" t="str">
            <v>20489_3c8d1a5bfdeacc5ba3a02d1ac9937769</v>
          </cell>
          <cell r="H7492" t="str">
            <v>Lead Reso   .ns2p</v>
          </cell>
          <cell r="I7492">
            <v>124</v>
          </cell>
          <cell r="K7492" t="str">
            <v>ns2p</v>
          </cell>
          <cell r="L7492" t="str">
            <v>application/octet-stream</v>
          </cell>
          <cell r="M7492">
            <v>547</v>
          </cell>
          <cell r="N7492">
            <v>1516116177</v>
          </cell>
          <cell r="O7492">
            <v>0</v>
          </cell>
        </row>
        <row r="7493">
          <cell r="A7493">
            <v>9513</v>
          </cell>
          <cell r="B7493">
            <v>96370</v>
          </cell>
          <cell r="C7493">
            <v>14609</v>
          </cell>
          <cell r="D7493">
            <v>0</v>
          </cell>
          <cell r="E7493">
            <v>20489</v>
          </cell>
          <cell r="F7493">
            <v>0</v>
          </cell>
          <cell r="G7493" t="str">
            <v>20489_5de35301b369be1559f899c8e15aa700</v>
          </cell>
          <cell r="H7493" t="str">
            <v>Synth Lead      .ns2p</v>
          </cell>
          <cell r="I7493">
            <v>139</v>
          </cell>
          <cell r="K7493" t="str">
            <v>ns2p</v>
          </cell>
          <cell r="L7493" t="str">
            <v>application/octet-stream</v>
          </cell>
          <cell r="M7493">
            <v>547</v>
          </cell>
          <cell r="N7493">
            <v>1516116177</v>
          </cell>
          <cell r="O7493">
            <v>0</v>
          </cell>
        </row>
        <row r="7494">
          <cell r="A7494">
            <v>9514</v>
          </cell>
          <cell r="B7494">
            <v>96370</v>
          </cell>
          <cell r="C7494">
            <v>14609</v>
          </cell>
          <cell r="D7494">
            <v>0</v>
          </cell>
          <cell r="E7494">
            <v>20489</v>
          </cell>
          <cell r="F7494">
            <v>0</v>
          </cell>
          <cell r="G7494" t="str">
            <v>20489_f1a1af8e990ff81ecebb13e022e61bc2</v>
          </cell>
          <cell r="H7494" t="str">
            <v>Synth Lead 2    .ns2p</v>
          </cell>
          <cell r="I7494">
            <v>132</v>
          </cell>
          <cell r="K7494" t="str">
            <v>ns2p</v>
          </cell>
          <cell r="L7494" t="str">
            <v>application/octet-stream</v>
          </cell>
          <cell r="M7494">
            <v>547</v>
          </cell>
          <cell r="N7494">
            <v>1516116177</v>
          </cell>
          <cell r="O7494">
            <v>0</v>
          </cell>
        </row>
        <row r="7495">
          <cell r="A7495">
            <v>9515</v>
          </cell>
          <cell r="B7495">
            <v>96370</v>
          </cell>
          <cell r="C7495">
            <v>14609</v>
          </cell>
          <cell r="D7495">
            <v>0</v>
          </cell>
          <cell r="E7495">
            <v>20489</v>
          </cell>
          <cell r="F7495">
            <v>0</v>
          </cell>
          <cell r="G7495" t="str">
            <v>20489_c8c21ca0e6d87b0d64557fca1e0550b5</v>
          </cell>
          <cell r="H7495" t="str">
            <v>Synth Lead Oct  .ns2p</v>
          </cell>
          <cell r="I7495">
            <v>142</v>
          </cell>
          <cell r="K7495" t="str">
            <v>ns2p</v>
          </cell>
          <cell r="L7495" t="str">
            <v>application/octet-stream</v>
          </cell>
          <cell r="M7495">
            <v>547</v>
          </cell>
          <cell r="N7495">
            <v>1516116177</v>
          </cell>
          <cell r="O7495">
            <v>0</v>
          </cell>
        </row>
        <row r="7496">
          <cell r="A7496">
            <v>9516</v>
          </cell>
          <cell r="B7496">
            <v>96370</v>
          </cell>
          <cell r="C7496">
            <v>14609</v>
          </cell>
          <cell r="D7496">
            <v>0</v>
          </cell>
          <cell r="E7496">
            <v>20489</v>
          </cell>
          <cell r="F7496">
            <v>0</v>
          </cell>
          <cell r="G7496" t="str">
            <v>20489_0da5e03857a6dfcde74cda07ce2db82c</v>
          </cell>
          <cell r="H7496" t="str">
            <v>Synth Lead Soft .ns2p</v>
          </cell>
          <cell r="I7496">
            <v>135</v>
          </cell>
          <cell r="K7496" t="str">
            <v>ns2p</v>
          </cell>
          <cell r="L7496" t="str">
            <v>application/octet-stream</v>
          </cell>
          <cell r="M7496">
            <v>547</v>
          </cell>
          <cell r="N7496">
            <v>1516116177</v>
          </cell>
          <cell r="O7496">
            <v>0</v>
          </cell>
        </row>
        <row r="7497">
          <cell r="A7497">
            <v>9517</v>
          </cell>
          <cell r="B7497">
            <v>96376</v>
          </cell>
          <cell r="C7497">
            <v>14491</v>
          </cell>
          <cell r="D7497">
            <v>0</v>
          </cell>
          <cell r="E7497">
            <v>7076</v>
          </cell>
          <cell r="F7497">
            <v>0</v>
          </cell>
          <cell r="G7497" t="str">
            <v>7076_edfb30b54269d0bc46e73ec50feb238a</v>
          </cell>
          <cell r="H7497" t="str">
            <v>Beethoven 3mov MIDI Grand Imperial Lrg NS2.mp3</v>
          </cell>
          <cell r="I7497">
            <v>157</v>
          </cell>
          <cell r="K7497" t="str">
            <v>mp3</v>
          </cell>
          <cell r="L7497" t="str">
            <v>audio/mp3</v>
          </cell>
          <cell r="M7497">
            <v>10574392</v>
          </cell>
          <cell r="N7497">
            <v>1516123724</v>
          </cell>
          <cell r="O7497">
            <v>0</v>
          </cell>
        </row>
        <row r="7498">
          <cell r="A7498">
            <v>9518</v>
          </cell>
          <cell r="B7498">
            <v>96376</v>
          </cell>
          <cell r="C7498">
            <v>14491</v>
          </cell>
          <cell r="D7498">
            <v>0</v>
          </cell>
          <cell r="E7498">
            <v>7076</v>
          </cell>
          <cell r="F7498">
            <v>0</v>
          </cell>
          <cell r="G7498" t="str">
            <v>7076_6b18a2a769e7fe966963da6f2a3732d3</v>
          </cell>
          <cell r="H7498" t="str">
            <v>Beethoven 3mov MIDI Grand Imperial Lrg NS3.mp3</v>
          </cell>
          <cell r="I7498">
            <v>189</v>
          </cell>
          <cell r="K7498" t="str">
            <v>mp3</v>
          </cell>
          <cell r="L7498" t="str">
            <v>audio/mp3</v>
          </cell>
          <cell r="M7498">
            <v>10574392</v>
          </cell>
          <cell r="N7498">
            <v>1516123724</v>
          </cell>
          <cell r="O7498">
            <v>0</v>
          </cell>
        </row>
        <row r="7499">
          <cell r="A7499">
            <v>9519</v>
          </cell>
          <cell r="B7499">
            <v>96376</v>
          </cell>
          <cell r="C7499">
            <v>14491</v>
          </cell>
          <cell r="D7499">
            <v>0</v>
          </cell>
          <cell r="E7499">
            <v>7076</v>
          </cell>
          <cell r="F7499">
            <v>0</v>
          </cell>
          <cell r="G7499" t="str">
            <v>7076_4dffa81bbcb562da1d408d816f3a23d3</v>
          </cell>
          <cell r="H7499" t="str">
            <v>6103d_moonlight_sonata_27-2_3_(nc)smythe.mid</v>
          </cell>
          <cell r="I7499">
            <v>30</v>
          </cell>
          <cell r="J7499" t="str">
            <v>The MIDI file</v>
          </cell>
          <cell r="K7499" t="str">
            <v>mid</v>
          </cell>
          <cell r="L7499" t="str">
            <v>audio/mid</v>
          </cell>
          <cell r="M7499">
            <v>43842</v>
          </cell>
          <cell r="N7499">
            <v>1516123910</v>
          </cell>
          <cell r="O7499">
            <v>0</v>
          </cell>
        </row>
        <row r="7500">
          <cell r="A7500">
            <v>9520</v>
          </cell>
          <cell r="B7500">
            <v>96405</v>
          </cell>
          <cell r="C7500">
            <v>14612</v>
          </cell>
          <cell r="D7500">
            <v>0</v>
          </cell>
          <cell r="E7500">
            <v>17991</v>
          </cell>
          <cell r="F7500">
            <v>0</v>
          </cell>
          <cell r="G7500" t="str">
            <v>17991_37eb3efe1c8ecf66a34a6a00e1c438ac</v>
          </cell>
          <cell r="H7500" t="str">
            <v>Shimmer Pad 1.nsmp</v>
          </cell>
          <cell r="I7500">
            <v>745</v>
          </cell>
          <cell r="K7500" t="str">
            <v>nsmp</v>
          </cell>
          <cell r="L7500" t="str">
            <v>application/octet-stream</v>
          </cell>
          <cell r="M7500">
            <v>3884342</v>
          </cell>
          <cell r="N7500">
            <v>1516147275</v>
          </cell>
          <cell r="O7500">
            <v>0</v>
          </cell>
        </row>
        <row r="7501">
          <cell r="A7501">
            <v>9521</v>
          </cell>
          <cell r="B7501">
            <v>96405</v>
          </cell>
          <cell r="C7501">
            <v>14612</v>
          </cell>
          <cell r="D7501">
            <v>0</v>
          </cell>
          <cell r="E7501">
            <v>17991</v>
          </cell>
          <cell r="F7501">
            <v>0</v>
          </cell>
          <cell r="G7501" t="str">
            <v>17991_fff7a121c77337f0046959b52c55fbe7</v>
          </cell>
          <cell r="H7501" t="str">
            <v>sample.mp3</v>
          </cell>
          <cell r="I7501">
            <v>2715</v>
          </cell>
          <cell r="K7501" t="str">
            <v>mp3</v>
          </cell>
          <cell r="L7501" t="str">
            <v>audio/mp3</v>
          </cell>
          <cell r="M7501">
            <v>721605</v>
          </cell>
          <cell r="N7501">
            <v>1516147303</v>
          </cell>
          <cell r="O7501">
            <v>0</v>
          </cell>
        </row>
        <row r="7502">
          <cell r="A7502">
            <v>9522</v>
          </cell>
          <cell r="B7502">
            <v>96411</v>
          </cell>
          <cell r="C7502">
            <v>14491</v>
          </cell>
          <cell r="D7502">
            <v>0</v>
          </cell>
          <cell r="E7502">
            <v>7076</v>
          </cell>
          <cell r="F7502">
            <v>0</v>
          </cell>
          <cell r="G7502" t="str">
            <v>7076_2e1adc2f4a3cd7deb4065c5bd348769e</v>
          </cell>
          <cell r="H7502" t="str">
            <v>Minor Roll - Bright Grandl Lrg NS2.mp3</v>
          </cell>
          <cell r="I7502">
            <v>77</v>
          </cell>
          <cell r="K7502" t="str">
            <v>mp3</v>
          </cell>
          <cell r="L7502" t="str">
            <v>audio/mp3</v>
          </cell>
          <cell r="M7502">
            <v>1627200</v>
          </cell>
          <cell r="N7502">
            <v>1516184825</v>
          </cell>
          <cell r="O7502">
            <v>0</v>
          </cell>
        </row>
        <row r="7503">
          <cell r="A7503">
            <v>9523</v>
          </cell>
          <cell r="B7503">
            <v>96411</v>
          </cell>
          <cell r="C7503">
            <v>14491</v>
          </cell>
          <cell r="D7503">
            <v>0</v>
          </cell>
          <cell r="E7503">
            <v>7076</v>
          </cell>
          <cell r="F7503">
            <v>0</v>
          </cell>
          <cell r="G7503" t="str">
            <v>7076_7989050b3eaa545d1cd9f10ce1aec726</v>
          </cell>
          <cell r="H7503" t="str">
            <v>Minor Roll - Bright Grandl Lrg NS3.mp3</v>
          </cell>
          <cell r="I7503">
            <v>85</v>
          </cell>
          <cell r="K7503" t="str">
            <v>mp3</v>
          </cell>
          <cell r="L7503" t="str">
            <v>audio/mp3</v>
          </cell>
          <cell r="M7503">
            <v>1627200</v>
          </cell>
          <cell r="N7503">
            <v>1516184825</v>
          </cell>
          <cell r="O7503">
            <v>0</v>
          </cell>
        </row>
        <row r="7504">
          <cell r="A7504">
            <v>9524</v>
          </cell>
          <cell r="B7504">
            <v>96411</v>
          </cell>
          <cell r="C7504">
            <v>14491</v>
          </cell>
          <cell r="D7504">
            <v>0</v>
          </cell>
          <cell r="E7504">
            <v>7076</v>
          </cell>
          <cell r="F7504">
            <v>0</v>
          </cell>
          <cell r="G7504" t="str">
            <v>7076_1dbb4dc0f5bcfa7a0e46127aee734fd0</v>
          </cell>
          <cell r="H7504" t="str">
            <v>WFDF - Grand Imperial Lrg NS2.mp3</v>
          </cell>
          <cell r="I7504">
            <v>156</v>
          </cell>
          <cell r="K7504" t="str">
            <v>mp3</v>
          </cell>
          <cell r="L7504" t="str">
            <v>audio/mp3</v>
          </cell>
          <cell r="M7504">
            <v>6644160</v>
          </cell>
          <cell r="N7504">
            <v>1516184825</v>
          </cell>
          <cell r="O7504">
            <v>0</v>
          </cell>
        </row>
        <row r="7505">
          <cell r="A7505">
            <v>9525</v>
          </cell>
          <cell r="B7505">
            <v>96411</v>
          </cell>
          <cell r="C7505">
            <v>14491</v>
          </cell>
          <cell r="D7505">
            <v>0</v>
          </cell>
          <cell r="E7505">
            <v>7076</v>
          </cell>
          <cell r="F7505">
            <v>0</v>
          </cell>
          <cell r="G7505" t="str">
            <v>7076_1d65435a750eeedaa16a8b0e975de423</v>
          </cell>
          <cell r="H7505" t="str">
            <v>WFDF - Grand Imperial Lrg NS3.mp3</v>
          </cell>
          <cell r="I7505">
            <v>210</v>
          </cell>
          <cell r="K7505" t="str">
            <v>mp3</v>
          </cell>
          <cell r="L7505" t="str">
            <v>audio/mp3</v>
          </cell>
          <cell r="M7505">
            <v>6644160</v>
          </cell>
          <cell r="N7505">
            <v>1516184825</v>
          </cell>
          <cell r="O7505">
            <v>0</v>
          </cell>
        </row>
        <row r="7506">
          <cell r="A7506">
            <v>9526</v>
          </cell>
          <cell r="B7506">
            <v>96411</v>
          </cell>
          <cell r="C7506">
            <v>14491</v>
          </cell>
          <cell r="D7506">
            <v>0</v>
          </cell>
          <cell r="E7506">
            <v>7076</v>
          </cell>
          <cell r="F7506">
            <v>0</v>
          </cell>
          <cell r="G7506" t="str">
            <v>7076_defbb49e71438bbd5e21cd4584e70ad2</v>
          </cell>
          <cell r="H7506" t="str">
            <v>MWS &amp;amp; Dyn - Bright Grandl Lrg NS2.mp3</v>
          </cell>
          <cell r="I7506">
            <v>105</v>
          </cell>
          <cell r="K7506" t="str">
            <v>mp3</v>
          </cell>
          <cell r="L7506" t="str">
            <v>audio/mp3</v>
          </cell>
          <cell r="M7506">
            <v>5227200</v>
          </cell>
          <cell r="N7506">
            <v>1516184825</v>
          </cell>
          <cell r="O7506">
            <v>0</v>
          </cell>
        </row>
        <row r="7507">
          <cell r="A7507">
            <v>9527</v>
          </cell>
          <cell r="B7507">
            <v>96411</v>
          </cell>
          <cell r="C7507">
            <v>14491</v>
          </cell>
          <cell r="D7507">
            <v>0</v>
          </cell>
          <cell r="E7507">
            <v>7076</v>
          </cell>
          <cell r="F7507">
            <v>0</v>
          </cell>
          <cell r="G7507" t="str">
            <v>7076_ad2116049626cc24c26bd8b8d551f19a</v>
          </cell>
          <cell r="H7507" t="str">
            <v>MWS &amp;amp; Dyn - Bright Grandl Lrg NS3.mp3</v>
          </cell>
          <cell r="I7507">
            <v>89</v>
          </cell>
          <cell r="K7507" t="str">
            <v>mp3</v>
          </cell>
          <cell r="L7507" t="str">
            <v>audio/mp3</v>
          </cell>
          <cell r="M7507">
            <v>5227200</v>
          </cell>
          <cell r="N7507">
            <v>1516184825</v>
          </cell>
          <cell r="O7507">
            <v>0</v>
          </cell>
        </row>
        <row r="7508">
          <cell r="A7508">
            <v>9534</v>
          </cell>
          <cell r="B7508">
            <v>96465</v>
          </cell>
          <cell r="C7508">
            <v>14609</v>
          </cell>
          <cell r="D7508">
            <v>0</v>
          </cell>
          <cell r="E7508">
            <v>9483</v>
          </cell>
          <cell r="F7508">
            <v>0</v>
          </cell>
          <cell r="G7508" t="str">
            <v>9483_d58f69d3a751c09924758f2c6996f866</v>
          </cell>
          <cell r="H7508" t="str">
            <v>Synth Lead.mp3</v>
          </cell>
          <cell r="I7508">
            <v>771</v>
          </cell>
          <cell r="K7508" t="str">
            <v>mp3</v>
          </cell>
          <cell r="L7508" t="str">
            <v>audio/mp3</v>
          </cell>
          <cell r="M7508">
            <v>241211</v>
          </cell>
          <cell r="N7508">
            <v>1516276773</v>
          </cell>
          <cell r="O7508">
            <v>0</v>
          </cell>
        </row>
        <row r="7509">
          <cell r="A7509">
            <v>9529</v>
          </cell>
          <cell r="B7509">
            <v>96465</v>
          </cell>
          <cell r="C7509">
            <v>14609</v>
          </cell>
          <cell r="D7509">
            <v>0</v>
          </cell>
          <cell r="E7509">
            <v>9483</v>
          </cell>
          <cell r="F7509">
            <v>0</v>
          </cell>
          <cell r="G7509" t="str">
            <v>9483_feec22b5638530cb630f78c4b258ff5c</v>
          </cell>
          <cell r="H7509" t="str">
            <v>Synth Lead Oct.mp3</v>
          </cell>
          <cell r="I7509">
            <v>648</v>
          </cell>
          <cell r="K7509" t="str">
            <v>mp3</v>
          </cell>
          <cell r="L7509" t="str">
            <v>audio/mp3</v>
          </cell>
          <cell r="M7509">
            <v>330207</v>
          </cell>
          <cell r="N7509">
            <v>1516276637</v>
          </cell>
          <cell r="O7509">
            <v>0</v>
          </cell>
        </row>
        <row r="7510">
          <cell r="A7510">
            <v>9530</v>
          </cell>
          <cell r="B7510">
            <v>96465</v>
          </cell>
          <cell r="C7510">
            <v>14609</v>
          </cell>
          <cell r="D7510">
            <v>0</v>
          </cell>
          <cell r="E7510">
            <v>9483</v>
          </cell>
          <cell r="F7510">
            <v>0</v>
          </cell>
          <cell r="G7510" t="str">
            <v>9483_905871448a621f53fafb74e17416f506</v>
          </cell>
          <cell r="H7510" t="str">
            <v>Synth Lead 2.mp3</v>
          </cell>
          <cell r="I7510">
            <v>475</v>
          </cell>
          <cell r="K7510" t="str">
            <v>mp3</v>
          </cell>
          <cell r="L7510" t="str">
            <v>audio/mp3</v>
          </cell>
          <cell r="M7510">
            <v>246271</v>
          </cell>
          <cell r="N7510">
            <v>1516276637</v>
          </cell>
          <cell r="O7510">
            <v>0</v>
          </cell>
        </row>
        <row r="7511">
          <cell r="A7511">
            <v>9531</v>
          </cell>
          <cell r="B7511">
            <v>96465</v>
          </cell>
          <cell r="C7511">
            <v>14609</v>
          </cell>
          <cell r="D7511">
            <v>0</v>
          </cell>
          <cell r="E7511">
            <v>9483</v>
          </cell>
          <cell r="F7511">
            <v>0</v>
          </cell>
          <cell r="G7511" t="str">
            <v>9483_8ea0097cf63433217024ebcf31920fd3</v>
          </cell>
          <cell r="H7511" t="str">
            <v>Square Lead.mp3</v>
          </cell>
          <cell r="I7511">
            <v>406</v>
          </cell>
          <cell r="K7511" t="str">
            <v>mp3</v>
          </cell>
          <cell r="L7511" t="str">
            <v>audio/mp3</v>
          </cell>
          <cell r="M7511">
            <v>259577</v>
          </cell>
          <cell r="N7511">
            <v>1516276637</v>
          </cell>
          <cell r="O7511">
            <v>0</v>
          </cell>
        </row>
        <row r="7512">
          <cell r="A7512">
            <v>9532</v>
          </cell>
          <cell r="B7512">
            <v>96465</v>
          </cell>
          <cell r="C7512">
            <v>14609</v>
          </cell>
          <cell r="D7512">
            <v>0</v>
          </cell>
          <cell r="E7512">
            <v>9483</v>
          </cell>
          <cell r="F7512">
            <v>0</v>
          </cell>
          <cell r="G7512" t="str">
            <v>9483_c6c486e6d2dfc36683add2e2dbabca7d</v>
          </cell>
          <cell r="H7512" t="str">
            <v>Synth Lead Soft.mp3</v>
          </cell>
          <cell r="I7512">
            <v>407</v>
          </cell>
          <cell r="K7512" t="str">
            <v>mp3</v>
          </cell>
          <cell r="L7512" t="str">
            <v>audio/mp3</v>
          </cell>
          <cell r="M7512">
            <v>296323</v>
          </cell>
          <cell r="N7512">
            <v>1516276637</v>
          </cell>
          <cell r="O7512">
            <v>0</v>
          </cell>
        </row>
        <row r="7513">
          <cell r="A7513">
            <v>9533</v>
          </cell>
          <cell r="B7513">
            <v>96465</v>
          </cell>
          <cell r="C7513">
            <v>14609</v>
          </cell>
          <cell r="D7513">
            <v>0</v>
          </cell>
          <cell r="E7513">
            <v>9483</v>
          </cell>
          <cell r="F7513">
            <v>0</v>
          </cell>
          <cell r="G7513" t="str">
            <v>9483_244ce864238cf220d1e6b4e6310cdc0d</v>
          </cell>
          <cell r="H7513" t="str">
            <v>Lead Reso.mp3</v>
          </cell>
          <cell r="I7513">
            <v>416</v>
          </cell>
          <cell r="K7513" t="str">
            <v>mp3</v>
          </cell>
          <cell r="L7513" t="str">
            <v>audio/mp3</v>
          </cell>
          <cell r="M7513">
            <v>276942</v>
          </cell>
          <cell r="N7513">
            <v>1516276637</v>
          </cell>
          <cell r="O7513">
            <v>0</v>
          </cell>
        </row>
        <row r="7514">
          <cell r="A7514">
            <v>9535</v>
          </cell>
          <cell r="B7514">
            <v>96486</v>
          </cell>
          <cell r="C7514">
            <v>12447</v>
          </cell>
          <cell r="D7514">
            <v>0</v>
          </cell>
          <cell r="E7514">
            <v>21786</v>
          </cell>
          <cell r="F7514">
            <v>0</v>
          </cell>
          <cell r="G7514" t="str">
            <v>21786_94125100ac8c194962fbe9376c8f1501</v>
          </cell>
          <cell r="H7514" t="str">
            <v>Nord Drum Ableton Live Editor.png</v>
          </cell>
          <cell r="I7514">
            <v>1614</v>
          </cell>
          <cell r="K7514" t="str">
            <v>png</v>
          </cell>
          <cell r="L7514" t="str">
            <v>image/png</v>
          </cell>
          <cell r="M7514">
            <v>213834</v>
          </cell>
          <cell r="N7514">
            <v>1516297879</v>
          </cell>
          <cell r="O7514">
            <v>0</v>
          </cell>
        </row>
        <row r="7515">
          <cell r="A7515">
            <v>9554</v>
          </cell>
          <cell r="B7515">
            <v>96683</v>
          </cell>
          <cell r="C7515">
            <v>14664</v>
          </cell>
          <cell r="D7515">
            <v>0</v>
          </cell>
          <cell r="E7515">
            <v>17592</v>
          </cell>
          <cell r="F7515">
            <v>0</v>
          </cell>
          <cell r="G7515" t="str">
            <v>17592_498f5585d87f2f147bdcba0c5b7e9870</v>
          </cell>
          <cell r="H7515" t="str">
            <v>IMG_3864.jpg</v>
          </cell>
          <cell r="I7515">
            <v>1792</v>
          </cell>
          <cell r="K7515" t="str">
            <v>jpg</v>
          </cell>
          <cell r="L7515" t="str">
            <v>image/jpeg</v>
          </cell>
          <cell r="M7515">
            <v>1529441</v>
          </cell>
          <cell r="N7515">
            <v>1516738838</v>
          </cell>
          <cell r="O7515">
            <v>0</v>
          </cell>
        </row>
        <row r="7516">
          <cell r="A7516">
            <v>9553</v>
          </cell>
          <cell r="B7516">
            <v>96683</v>
          </cell>
          <cell r="C7516">
            <v>14664</v>
          </cell>
          <cell r="D7516">
            <v>0</v>
          </cell>
          <cell r="E7516">
            <v>17592</v>
          </cell>
          <cell r="F7516">
            <v>0</v>
          </cell>
          <cell r="G7516" t="str">
            <v>17592_2609f4c1a69d0698f6e2ff1d25eb910c</v>
          </cell>
          <cell r="H7516" t="str">
            <v>IMG_3863.jpg</v>
          </cell>
          <cell r="I7516">
            <v>1792</v>
          </cell>
          <cell r="K7516" t="str">
            <v>jpg</v>
          </cell>
          <cell r="L7516" t="str">
            <v>image/jpeg</v>
          </cell>
          <cell r="M7516">
            <v>1829578</v>
          </cell>
          <cell r="N7516">
            <v>1516738838</v>
          </cell>
          <cell r="O7516">
            <v>0</v>
          </cell>
        </row>
        <row r="7517">
          <cell r="A7517">
            <v>9542</v>
          </cell>
          <cell r="B7517">
            <v>96520</v>
          </cell>
          <cell r="C7517">
            <v>14637</v>
          </cell>
          <cell r="D7517">
            <v>0</v>
          </cell>
          <cell r="E7517">
            <v>426</v>
          </cell>
          <cell r="F7517">
            <v>0</v>
          </cell>
          <cell r="G7517" t="str">
            <v>426_b30fdbc5b841335ccaa9c490b4b69c63</v>
          </cell>
          <cell r="H7517" t="str">
            <v>Accordeon.mp3</v>
          </cell>
          <cell r="I7517">
            <v>296</v>
          </cell>
          <cell r="K7517" t="str">
            <v>mp3</v>
          </cell>
          <cell r="L7517" t="str">
            <v>audio/mp3</v>
          </cell>
          <cell r="M7517">
            <v>163301</v>
          </cell>
          <cell r="N7517">
            <v>1516358443</v>
          </cell>
          <cell r="O7517">
            <v>0</v>
          </cell>
        </row>
        <row r="7518">
          <cell r="A7518">
            <v>9543</v>
          </cell>
          <cell r="B7518">
            <v>96520</v>
          </cell>
          <cell r="C7518">
            <v>14637</v>
          </cell>
          <cell r="D7518">
            <v>0</v>
          </cell>
          <cell r="E7518">
            <v>426</v>
          </cell>
          <cell r="F7518">
            <v>0</v>
          </cell>
          <cell r="G7518" t="str">
            <v>426_9d42e7c45c23d7f7978ea253397aa5bf</v>
          </cell>
          <cell r="H7518" t="str">
            <v>SynthAccordeon.nlas</v>
          </cell>
          <cell r="I7518">
            <v>69</v>
          </cell>
          <cell r="K7518" t="str">
            <v>nlas</v>
          </cell>
          <cell r="L7518" t="str">
            <v>application/octet-stream</v>
          </cell>
          <cell r="M7518">
            <v>123</v>
          </cell>
          <cell r="N7518">
            <v>1516358484</v>
          </cell>
          <cell r="O7518">
            <v>0</v>
          </cell>
        </row>
        <row r="7519">
          <cell r="A7519">
            <v>9547</v>
          </cell>
          <cell r="B7519">
            <v>96541</v>
          </cell>
          <cell r="C7519">
            <v>14637</v>
          </cell>
          <cell r="D7519">
            <v>0</v>
          </cell>
          <cell r="E7519">
            <v>20081</v>
          </cell>
          <cell r="F7519">
            <v>0</v>
          </cell>
          <cell r="G7519" t="str">
            <v>20081_1a25ffcc188ed1cf2e9d14632a0f835e</v>
          </cell>
          <cell r="H7519" t="str">
            <v>Accordion.nlas</v>
          </cell>
          <cell r="I7519">
            <v>81</v>
          </cell>
          <cell r="K7519" t="str">
            <v>nlas</v>
          </cell>
          <cell r="L7519" t="str">
            <v>application/octet-stream</v>
          </cell>
          <cell r="M7519">
            <v>123</v>
          </cell>
          <cell r="N7519">
            <v>1516452708</v>
          </cell>
          <cell r="O7519">
            <v>0</v>
          </cell>
        </row>
        <row r="7520">
          <cell r="A7520">
            <v>9548</v>
          </cell>
          <cell r="B7520">
            <v>96541</v>
          </cell>
          <cell r="C7520">
            <v>14637</v>
          </cell>
          <cell r="D7520">
            <v>0</v>
          </cell>
          <cell r="E7520">
            <v>20081</v>
          </cell>
          <cell r="F7520">
            <v>0</v>
          </cell>
          <cell r="G7520" t="str">
            <v>20081_cf204680ee61d4aaccb48ff3caae1d1c</v>
          </cell>
          <cell r="H7520" t="str">
            <v>Accordion.mp3</v>
          </cell>
          <cell r="I7520">
            <v>224</v>
          </cell>
          <cell r="K7520" t="str">
            <v>mp3</v>
          </cell>
          <cell r="L7520" t="str">
            <v>audio/mpeg</v>
          </cell>
          <cell r="M7520">
            <v>579420</v>
          </cell>
          <cell r="N7520">
            <v>1516455989</v>
          </cell>
          <cell r="O7520">
            <v>0</v>
          </cell>
        </row>
        <row r="7521">
          <cell r="A7521">
            <v>9549</v>
          </cell>
          <cell r="B7521">
            <v>96576</v>
          </cell>
          <cell r="C7521">
            <v>14304</v>
          </cell>
          <cell r="D7521">
            <v>0</v>
          </cell>
          <cell r="E7521">
            <v>21234</v>
          </cell>
          <cell r="F7521">
            <v>0</v>
          </cell>
          <cell r="G7521" t="str">
            <v>21234_30c916388248e6ea7dc59be5c1d45674</v>
          </cell>
          <cell r="H7521" t="str">
            <v>Shine On You Crazy Diamond Pad.nsmp</v>
          </cell>
          <cell r="I7521">
            <v>121</v>
          </cell>
          <cell r="K7521" t="str">
            <v>nsmp</v>
          </cell>
          <cell r="L7521" t="str">
            <v>application/octet-stream</v>
          </cell>
          <cell r="M7521">
            <v>642032</v>
          </cell>
          <cell r="N7521">
            <v>1516531254</v>
          </cell>
          <cell r="O7521">
            <v>0</v>
          </cell>
        </row>
        <row r="7522">
          <cell r="A7522">
            <v>9551</v>
          </cell>
          <cell r="B7522">
            <v>96583</v>
          </cell>
          <cell r="C7522">
            <v>13243</v>
          </cell>
          <cell r="D7522">
            <v>0</v>
          </cell>
          <cell r="E7522">
            <v>11811</v>
          </cell>
          <cell r="F7522">
            <v>0</v>
          </cell>
          <cell r="G7522" t="str">
            <v>11811_ca7983a0d3a12856ffe310e6c4abb9f1</v>
          </cell>
          <cell r="H7522" t="str">
            <v>Broken Wings  .ns2p</v>
          </cell>
          <cell r="I7522">
            <v>118</v>
          </cell>
          <cell r="K7522" t="str">
            <v>ns2p</v>
          </cell>
          <cell r="L7522" t="str">
            <v>application/octet-stream</v>
          </cell>
          <cell r="M7522">
            <v>547</v>
          </cell>
          <cell r="N7522">
            <v>1516546126</v>
          </cell>
          <cell r="O7522">
            <v>0</v>
          </cell>
        </row>
        <row r="7523">
          <cell r="A7523">
            <v>9555</v>
          </cell>
          <cell r="B7523">
            <v>96831</v>
          </cell>
          <cell r="C7523">
            <v>14629</v>
          </cell>
          <cell r="D7523">
            <v>0</v>
          </cell>
          <cell r="E7523">
            <v>20157</v>
          </cell>
          <cell r="F7523">
            <v>0</v>
          </cell>
          <cell r="G7523" t="str">
            <v>20157_d75bd70792fe1207589348720c9757c2</v>
          </cell>
          <cell r="H7523" t="str">
            <v>DX SEVEN HEAVEN.ns3f</v>
          </cell>
          <cell r="I7523">
            <v>266</v>
          </cell>
          <cell r="K7523" t="str">
            <v>ns3f</v>
          </cell>
          <cell r="L7523" t="str">
            <v>application/octet-stream</v>
          </cell>
          <cell r="M7523">
            <v>574</v>
          </cell>
          <cell r="N7523">
            <v>1516914734</v>
          </cell>
          <cell r="O7523">
            <v>0</v>
          </cell>
        </row>
        <row r="7524">
          <cell r="A7524">
            <v>9556</v>
          </cell>
          <cell r="B7524">
            <v>96831</v>
          </cell>
          <cell r="C7524">
            <v>14629</v>
          </cell>
          <cell r="D7524">
            <v>0</v>
          </cell>
          <cell r="E7524">
            <v>20157</v>
          </cell>
          <cell r="F7524">
            <v>0</v>
          </cell>
          <cell r="G7524" t="str">
            <v>20157_1f3b58e8d2abf887bb915aa6112b116d</v>
          </cell>
          <cell r="H7524" t="str">
            <v>NAKATOMI I PHASE.ns3f</v>
          </cell>
          <cell r="I7524">
            <v>245</v>
          </cell>
          <cell r="K7524" t="str">
            <v>ns3f</v>
          </cell>
          <cell r="L7524" t="str">
            <v>application/octet-stream</v>
          </cell>
          <cell r="M7524">
            <v>574</v>
          </cell>
          <cell r="N7524">
            <v>1516914734</v>
          </cell>
          <cell r="O7524">
            <v>0</v>
          </cell>
        </row>
        <row r="7525">
          <cell r="A7525">
            <v>9557</v>
          </cell>
          <cell r="B7525">
            <v>96831</v>
          </cell>
          <cell r="C7525">
            <v>14629</v>
          </cell>
          <cell r="D7525">
            <v>0</v>
          </cell>
          <cell r="E7525">
            <v>20157</v>
          </cell>
          <cell r="F7525">
            <v>0</v>
          </cell>
          <cell r="G7525" t="str">
            <v>20157_394704c8091444c8bb2f02a250cb5bdf</v>
          </cell>
          <cell r="H7525" t="str">
            <v>NAKATOMI LEAD.ns3f</v>
          </cell>
          <cell r="I7525">
            <v>254</v>
          </cell>
          <cell r="K7525" t="str">
            <v>ns3f</v>
          </cell>
          <cell r="L7525" t="str">
            <v>application/octet-stream</v>
          </cell>
          <cell r="M7525">
            <v>574</v>
          </cell>
          <cell r="N7525">
            <v>1516914779</v>
          </cell>
          <cell r="O7525">
            <v>0</v>
          </cell>
        </row>
        <row r="7526">
          <cell r="A7526">
            <v>9558</v>
          </cell>
          <cell r="B7526">
            <v>96845</v>
          </cell>
          <cell r="C7526">
            <v>14571</v>
          </cell>
          <cell r="D7526">
            <v>0</v>
          </cell>
          <cell r="E7526">
            <v>20382</v>
          </cell>
          <cell r="F7526">
            <v>0</v>
          </cell>
          <cell r="G7526" t="str">
            <v>20382_38e1b7295c832413c6e7ed1c4a911a48</v>
          </cell>
          <cell r="H7526" t="str">
            <v>Stage 3 Demo.ns3f</v>
          </cell>
          <cell r="I7526">
            <v>77</v>
          </cell>
          <cell r="K7526" t="str">
            <v>ns3f</v>
          </cell>
          <cell r="L7526" t="str">
            <v>application/octet-stream</v>
          </cell>
          <cell r="M7526">
            <v>574</v>
          </cell>
          <cell r="N7526">
            <v>1516925065</v>
          </cell>
          <cell r="O7526">
            <v>0</v>
          </cell>
        </row>
        <row r="7527">
          <cell r="A7527">
            <v>9560</v>
          </cell>
          <cell r="B7527">
            <v>96845</v>
          </cell>
          <cell r="C7527">
            <v>14571</v>
          </cell>
          <cell r="D7527">
            <v>0</v>
          </cell>
          <cell r="E7527">
            <v>20382</v>
          </cell>
          <cell r="F7527">
            <v>0</v>
          </cell>
          <cell r="G7527" t="str">
            <v>20382_845c28338d1cef87af98509a7bac4108</v>
          </cell>
          <cell r="H7527" t="str">
            <v>NS3 Demo song 1.mp3</v>
          </cell>
          <cell r="I7527">
            <v>179</v>
          </cell>
          <cell r="K7527" t="str">
            <v>mp3</v>
          </cell>
          <cell r="L7527" t="str">
            <v>audio/mpeg</v>
          </cell>
          <cell r="M7527">
            <v>988132</v>
          </cell>
          <cell r="N7527">
            <v>1516925393</v>
          </cell>
          <cell r="O7527">
            <v>0</v>
          </cell>
        </row>
        <row r="7528">
          <cell r="A7528">
            <v>9561</v>
          </cell>
          <cell r="B7528">
            <v>96845</v>
          </cell>
          <cell r="C7528">
            <v>14571</v>
          </cell>
          <cell r="D7528">
            <v>0</v>
          </cell>
          <cell r="E7528">
            <v>20382</v>
          </cell>
          <cell r="F7528">
            <v>0</v>
          </cell>
          <cell r="G7528" t="str">
            <v>20382_b2ba79d7401869cab62b6e315536e381</v>
          </cell>
          <cell r="H7528" t="str">
            <v>NS3 Demo Song 1 .mid</v>
          </cell>
          <cell r="I7528">
            <v>56</v>
          </cell>
          <cell r="K7528" t="str">
            <v>mid</v>
          </cell>
          <cell r="L7528" t="str">
            <v>audio/midi</v>
          </cell>
          <cell r="M7528">
            <v>8295</v>
          </cell>
          <cell r="N7528">
            <v>1516925456</v>
          </cell>
          <cell r="O7528">
            <v>0</v>
          </cell>
        </row>
        <row r="7529">
          <cell r="A7529">
            <v>9562</v>
          </cell>
          <cell r="B7529">
            <v>96880</v>
          </cell>
          <cell r="C7529">
            <v>14675</v>
          </cell>
          <cell r="D7529">
            <v>0</v>
          </cell>
          <cell r="E7529">
            <v>9859</v>
          </cell>
          <cell r="F7529">
            <v>0</v>
          </cell>
          <cell r="G7529" t="str">
            <v>9859_fee8cdb6c07cc9c890f954b3fb493eb2</v>
          </cell>
          <cell r="H7529" t="str">
            <v>Electro3MainBig.jpg</v>
          </cell>
          <cell r="I7529">
            <v>799</v>
          </cell>
          <cell r="K7529" t="str">
            <v>jpg</v>
          </cell>
          <cell r="L7529" t="str">
            <v>image/jpeg</v>
          </cell>
          <cell r="M7529">
            <v>304461</v>
          </cell>
          <cell r="N7529">
            <v>1516991432</v>
          </cell>
          <cell r="O7529">
            <v>0</v>
          </cell>
        </row>
        <row r="7530">
          <cell r="A7530">
            <v>9563</v>
          </cell>
          <cell r="B7530">
            <v>96915</v>
          </cell>
          <cell r="C7530">
            <v>14683</v>
          </cell>
          <cell r="D7530">
            <v>0</v>
          </cell>
          <cell r="E7530">
            <v>20382</v>
          </cell>
          <cell r="F7530">
            <v>0</v>
          </cell>
          <cell r="G7530" t="str">
            <v>20382_cb36a3ee4f309f123586a109e4b932da</v>
          </cell>
          <cell r="H7530" t="str">
            <v>Hysteria guitar rev 1.mp3</v>
          </cell>
          <cell r="I7530">
            <v>541</v>
          </cell>
          <cell r="K7530" t="str">
            <v>mp3</v>
          </cell>
          <cell r="L7530" t="str">
            <v>audio/mpeg</v>
          </cell>
          <cell r="M7530">
            <v>1158984</v>
          </cell>
          <cell r="N7530">
            <v>1517034880</v>
          </cell>
          <cell r="O7530">
            <v>0</v>
          </cell>
        </row>
        <row r="7531">
          <cell r="A7531">
            <v>9564</v>
          </cell>
          <cell r="B7531">
            <v>96936</v>
          </cell>
          <cell r="C7531">
            <v>14100</v>
          </cell>
          <cell r="D7531">
            <v>0</v>
          </cell>
          <cell r="E7531">
            <v>4816</v>
          </cell>
          <cell r="F7531">
            <v>0</v>
          </cell>
          <cell r="G7531" t="str">
            <v>4816_f7f52bd4fdb6c54d8e1561609218a2b9</v>
          </cell>
          <cell r="H7531" t="str">
            <v>1  my halfmoon switch.jpg</v>
          </cell>
          <cell r="I7531">
            <v>2861</v>
          </cell>
          <cell r="J7531" t="str">
            <v>looks same as Ashby's at $85</v>
          </cell>
          <cell r="K7531" t="str">
            <v>jpg</v>
          </cell>
          <cell r="L7531" t="str">
            <v>image/jpeg</v>
          </cell>
          <cell r="M7531">
            <v>1373958</v>
          </cell>
          <cell r="N7531">
            <v>1517082728</v>
          </cell>
          <cell r="O7531">
            <v>0</v>
          </cell>
        </row>
        <row r="7532">
          <cell r="A7532">
            <v>9566</v>
          </cell>
          <cell r="B7532">
            <v>96982</v>
          </cell>
          <cell r="C7532">
            <v>14673</v>
          </cell>
          <cell r="D7532">
            <v>0</v>
          </cell>
          <cell r="E7532">
            <v>21234</v>
          </cell>
          <cell r="F7532">
            <v>0</v>
          </cell>
          <cell r="G7532" t="str">
            <v>21234_01df3350726c6be1d5766bfe3f16b63a</v>
          </cell>
          <cell r="H7532" t="str">
            <v>99 Luftballons Demo.mp3</v>
          </cell>
          <cell r="I7532">
            <v>960</v>
          </cell>
          <cell r="K7532" t="str">
            <v>mp3</v>
          </cell>
          <cell r="L7532" t="str">
            <v>audio/mpeg</v>
          </cell>
          <cell r="M7532">
            <v>515373</v>
          </cell>
          <cell r="N7532">
            <v>1517158905</v>
          </cell>
          <cell r="O7532">
            <v>0</v>
          </cell>
        </row>
        <row r="7533">
          <cell r="A7533">
            <v>9567</v>
          </cell>
          <cell r="B7533">
            <v>96982</v>
          </cell>
          <cell r="C7533">
            <v>14673</v>
          </cell>
          <cell r="D7533">
            <v>0</v>
          </cell>
          <cell r="E7533">
            <v>21234</v>
          </cell>
          <cell r="F7533">
            <v>0</v>
          </cell>
          <cell r="G7533" t="str">
            <v>21234_8d35712a208073b4a90b098664a5b127</v>
          </cell>
          <cell r="H7533" t="str">
            <v>99 LBalls Intro.ns3f</v>
          </cell>
          <cell r="I7533">
            <v>173</v>
          </cell>
          <cell r="K7533" t="str">
            <v>ns3f</v>
          </cell>
          <cell r="L7533" t="str">
            <v>application/octet-stream</v>
          </cell>
          <cell r="M7533">
            <v>574</v>
          </cell>
          <cell r="N7533">
            <v>1517158905</v>
          </cell>
          <cell r="O7533">
            <v>0</v>
          </cell>
        </row>
        <row r="7534">
          <cell r="A7534">
            <v>9568</v>
          </cell>
          <cell r="B7534">
            <v>96982</v>
          </cell>
          <cell r="C7534">
            <v>14673</v>
          </cell>
          <cell r="D7534">
            <v>0</v>
          </cell>
          <cell r="E7534">
            <v>21234</v>
          </cell>
          <cell r="F7534">
            <v>0</v>
          </cell>
          <cell r="G7534" t="str">
            <v>21234_b39fdf08382aab3fccbfdf67ecf99c41</v>
          </cell>
          <cell r="H7534" t="str">
            <v>99 LBalls Lead.ns3f</v>
          </cell>
          <cell r="I7534">
            <v>175</v>
          </cell>
          <cell r="K7534" t="str">
            <v>ns3f</v>
          </cell>
          <cell r="L7534" t="str">
            <v>application/octet-stream</v>
          </cell>
          <cell r="M7534">
            <v>574</v>
          </cell>
          <cell r="N7534">
            <v>1517158905</v>
          </cell>
          <cell r="O7534">
            <v>0</v>
          </cell>
        </row>
        <row r="7535">
          <cell r="A7535">
            <v>9569</v>
          </cell>
          <cell r="B7535">
            <v>96982</v>
          </cell>
          <cell r="C7535">
            <v>14673</v>
          </cell>
          <cell r="D7535">
            <v>0</v>
          </cell>
          <cell r="E7535">
            <v>21234</v>
          </cell>
          <cell r="F7535">
            <v>0</v>
          </cell>
          <cell r="G7535" t="str">
            <v>21234_aa8ecd6f9767b6ed53fbbfb4dc8b3115</v>
          </cell>
          <cell r="H7535" t="str">
            <v>99 LBalls Chorus.ns3f</v>
          </cell>
          <cell r="I7535">
            <v>174</v>
          </cell>
          <cell r="K7535" t="str">
            <v>ns3f</v>
          </cell>
          <cell r="L7535" t="str">
            <v>application/octet-stream</v>
          </cell>
          <cell r="M7535">
            <v>574</v>
          </cell>
          <cell r="N7535">
            <v>1517158905</v>
          </cell>
          <cell r="O7535">
            <v>0</v>
          </cell>
        </row>
        <row r="7536">
          <cell r="A7536">
            <v>9570</v>
          </cell>
          <cell r="B7536">
            <v>96982</v>
          </cell>
          <cell r="C7536">
            <v>14673</v>
          </cell>
          <cell r="D7536">
            <v>0</v>
          </cell>
          <cell r="E7536">
            <v>21234</v>
          </cell>
          <cell r="F7536">
            <v>0</v>
          </cell>
          <cell r="G7536" t="str">
            <v>21234_22725092db2e49da285dc492a37634f0</v>
          </cell>
          <cell r="H7536" t="str">
            <v>99 Luftballons SFX.nsmp3</v>
          </cell>
          <cell r="I7536">
            <v>177</v>
          </cell>
          <cell r="K7536" t="str">
            <v>nsmp3</v>
          </cell>
          <cell r="L7536" t="str">
            <v>application/octet-stream</v>
          </cell>
          <cell r="M7536">
            <v>553178</v>
          </cell>
          <cell r="N7536">
            <v>1517158905</v>
          </cell>
          <cell r="O7536">
            <v>0</v>
          </cell>
        </row>
        <row r="7537">
          <cell r="A7537">
            <v>9571</v>
          </cell>
          <cell r="B7537">
            <v>96983</v>
          </cell>
          <cell r="C7537">
            <v>14688</v>
          </cell>
          <cell r="D7537">
            <v>0</v>
          </cell>
          <cell r="E7537">
            <v>19986</v>
          </cell>
          <cell r="F7537">
            <v>0</v>
          </cell>
          <cell r="G7537" t="str">
            <v>19986_4c401a36d4ad47943b27ae35fafe1185</v>
          </cell>
          <cell r="H7537" t="str">
            <v>GottobeHorns.ns3f</v>
          </cell>
          <cell r="I7537">
            <v>98</v>
          </cell>
          <cell r="J7537" t="str">
            <v>Got to Be Real Horns Program</v>
          </cell>
          <cell r="K7537" t="str">
            <v>ns3f</v>
          </cell>
          <cell r="L7537" t="str">
            <v>application/octet-stream</v>
          </cell>
          <cell r="M7537">
            <v>574</v>
          </cell>
          <cell r="N7537">
            <v>1517164441</v>
          </cell>
          <cell r="O7537">
            <v>0</v>
          </cell>
        </row>
        <row r="7538">
          <cell r="A7538">
            <v>9572</v>
          </cell>
          <cell r="B7538">
            <v>96983</v>
          </cell>
          <cell r="C7538">
            <v>14688</v>
          </cell>
          <cell r="D7538">
            <v>0</v>
          </cell>
          <cell r="E7538">
            <v>19986</v>
          </cell>
          <cell r="F7538">
            <v>0</v>
          </cell>
          <cell r="G7538" t="str">
            <v>19986_62a726a487f1bd5d9bce0e1bfc3eca6c</v>
          </cell>
          <cell r="H7538" t="str">
            <v>Got To Be Disco Horns.nsmp3</v>
          </cell>
          <cell r="I7538">
            <v>104</v>
          </cell>
          <cell r="J7538" t="str">
            <v>Got to Be Real Horns Sample</v>
          </cell>
          <cell r="K7538" t="str">
            <v>nsmp3</v>
          </cell>
          <cell r="L7538" t="str">
            <v>application/octet-stream</v>
          </cell>
          <cell r="M7538">
            <v>1384282</v>
          </cell>
          <cell r="N7538">
            <v>1517164441</v>
          </cell>
          <cell r="O7538">
            <v>0</v>
          </cell>
        </row>
        <row r="7539">
          <cell r="A7539">
            <v>9573</v>
          </cell>
          <cell r="B7539">
            <v>96983</v>
          </cell>
          <cell r="C7539">
            <v>14688</v>
          </cell>
          <cell r="D7539">
            <v>0</v>
          </cell>
          <cell r="E7539">
            <v>19986</v>
          </cell>
          <cell r="F7539">
            <v>0</v>
          </cell>
          <cell r="G7539" t="str">
            <v>19986_6d6685daaa5a72fecccb4933ba0d02f0</v>
          </cell>
          <cell r="H7539" t="str">
            <v>Got to Be Real Horns.mp3</v>
          </cell>
          <cell r="I7539">
            <v>719</v>
          </cell>
          <cell r="K7539" t="str">
            <v>mp3</v>
          </cell>
          <cell r="L7539" t="str">
            <v>audio/mpeg</v>
          </cell>
          <cell r="M7539">
            <v>56867</v>
          </cell>
          <cell r="N7539">
            <v>1517165038</v>
          </cell>
          <cell r="O7539">
            <v>0</v>
          </cell>
        </row>
        <row r="7540">
          <cell r="A7540">
            <v>9574</v>
          </cell>
          <cell r="B7540">
            <v>97158</v>
          </cell>
          <cell r="C7540">
            <v>14711</v>
          </cell>
          <cell r="D7540">
            <v>0</v>
          </cell>
          <cell r="E7540">
            <v>19986</v>
          </cell>
          <cell r="F7540">
            <v>0</v>
          </cell>
          <cell r="G7540" t="str">
            <v>19986_b25db6ba3d811a66867c82ccbcd520b9</v>
          </cell>
          <cell r="H7540" t="str">
            <v>Baritone Sax.nsmp3</v>
          </cell>
          <cell r="I7540">
            <v>60</v>
          </cell>
          <cell r="K7540" t="str">
            <v>nsmp3</v>
          </cell>
          <cell r="L7540" t="str">
            <v>application/octet-stream</v>
          </cell>
          <cell r="M7540">
            <v>911322</v>
          </cell>
          <cell r="N7540">
            <v>1517357208</v>
          </cell>
          <cell r="O7540">
            <v>0</v>
          </cell>
        </row>
        <row r="7541">
          <cell r="A7541">
            <v>9575</v>
          </cell>
          <cell r="B7541">
            <v>97158</v>
          </cell>
          <cell r="C7541">
            <v>14711</v>
          </cell>
          <cell r="D7541">
            <v>0</v>
          </cell>
          <cell r="E7541">
            <v>19986</v>
          </cell>
          <cell r="F7541">
            <v>0</v>
          </cell>
          <cell r="G7541" t="str">
            <v>19986_3ebaa94a04d3ebd81d3fce998fde9078</v>
          </cell>
          <cell r="H7541" t="str">
            <v>Bari Sax.ns3f</v>
          </cell>
          <cell r="I7541">
            <v>49</v>
          </cell>
          <cell r="K7541" t="str">
            <v>ns3f</v>
          </cell>
          <cell r="L7541" t="str">
            <v>application/octet-stream</v>
          </cell>
          <cell r="M7541">
            <v>574</v>
          </cell>
          <cell r="N7541">
            <v>1517357208</v>
          </cell>
          <cell r="O7541">
            <v>0</v>
          </cell>
        </row>
        <row r="7542">
          <cell r="A7542">
            <v>9576</v>
          </cell>
          <cell r="B7542">
            <v>97158</v>
          </cell>
          <cell r="C7542">
            <v>14711</v>
          </cell>
          <cell r="D7542">
            <v>0</v>
          </cell>
          <cell r="E7542">
            <v>19986</v>
          </cell>
          <cell r="F7542">
            <v>0</v>
          </cell>
          <cell r="G7542" t="str">
            <v>19986_67c9726cd18fa7bf4a07532a7cf8739b</v>
          </cell>
          <cell r="H7542" t="str">
            <v>Baritone Sax.mp3</v>
          </cell>
          <cell r="I7542">
            <v>417</v>
          </cell>
          <cell r="K7542" t="str">
            <v>mp3</v>
          </cell>
          <cell r="L7542" t="str">
            <v>audio/mpeg</v>
          </cell>
          <cell r="M7542">
            <v>135862</v>
          </cell>
          <cell r="N7542">
            <v>1517357780</v>
          </cell>
          <cell r="O7542">
            <v>0</v>
          </cell>
        </row>
        <row r="7543">
          <cell r="A7543">
            <v>9581</v>
          </cell>
          <cell r="B7543">
            <v>97336</v>
          </cell>
          <cell r="C7543">
            <v>14735</v>
          </cell>
          <cell r="D7543">
            <v>0</v>
          </cell>
          <cell r="E7543">
            <v>100</v>
          </cell>
          <cell r="F7543">
            <v>0</v>
          </cell>
          <cell r="G7543" t="str">
            <v>100_37dd1b7ef6059d989e25c50f6fec152f</v>
          </cell>
          <cell r="H7543" t="str">
            <v>Polymoog Vox Humana BR.nsmp3</v>
          </cell>
          <cell r="I7543">
            <v>77</v>
          </cell>
          <cell r="J7543" t="str">
            <v>Polymoog Vox Humana</v>
          </cell>
          <cell r="K7543" t="str">
            <v>nsmp3</v>
          </cell>
          <cell r="L7543" t="str">
            <v>application/octet-stream</v>
          </cell>
          <cell r="M7543">
            <v>1215066</v>
          </cell>
          <cell r="N7543">
            <v>1517611970</v>
          </cell>
          <cell r="O7543">
            <v>0</v>
          </cell>
        </row>
        <row r="7544">
          <cell r="A7544">
            <v>9580</v>
          </cell>
          <cell r="B7544">
            <v>97286</v>
          </cell>
          <cell r="C7544">
            <v>14720</v>
          </cell>
          <cell r="D7544">
            <v>0</v>
          </cell>
          <cell r="E7544">
            <v>19032</v>
          </cell>
          <cell r="F7544">
            <v>0</v>
          </cell>
          <cell r="G7544" t="str">
            <v>19032_64d4413f4514d7b1319c7ed8cd6d0bdf</v>
          </cell>
          <cell r="H7544" t="str">
            <v>DSC_0200b.jpg</v>
          </cell>
          <cell r="I7544">
            <v>1078</v>
          </cell>
          <cell r="K7544" t="str">
            <v>jpg</v>
          </cell>
          <cell r="L7544" t="str">
            <v>image/jpeg</v>
          </cell>
          <cell r="M7544">
            <v>498667</v>
          </cell>
          <cell r="N7544">
            <v>1517557774</v>
          </cell>
          <cell r="O7544">
            <v>0</v>
          </cell>
        </row>
        <row r="7545">
          <cell r="A7545">
            <v>9579</v>
          </cell>
          <cell r="B7545">
            <v>97286</v>
          </cell>
          <cell r="C7545">
            <v>14720</v>
          </cell>
          <cell r="D7545">
            <v>0</v>
          </cell>
          <cell r="E7545">
            <v>19032</v>
          </cell>
          <cell r="F7545">
            <v>0</v>
          </cell>
          <cell r="G7545" t="str">
            <v>19032_fa892ca454dcd7a2c929913b2c4598a1</v>
          </cell>
          <cell r="H7545" t="str">
            <v>DSC_0201b.jpg</v>
          </cell>
          <cell r="I7545">
            <v>1078</v>
          </cell>
          <cell r="K7545" t="str">
            <v>jpg</v>
          </cell>
          <cell r="L7545" t="str">
            <v>image/jpeg</v>
          </cell>
          <cell r="M7545">
            <v>395664</v>
          </cell>
          <cell r="N7545">
            <v>1517557756</v>
          </cell>
          <cell r="O7545">
            <v>0</v>
          </cell>
        </row>
        <row r="7546">
          <cell r="A7546">
            <v>9582</v>
          </cell>
          <cell r="B7546">
            <v>97417</v>
          </cell>
          <cell r="C7546">
            <v>14749</v>
          </cell>
          <cell r="D7546">
            <v>0</v>
          </cell>
          <cell r="E7546">
            <v>21992</v>
          </cell>
          <cell r="F7546">
            <v>0</v>
          </cell>
          <cell r="G7546" t="str">
            <v>21992_2b4c96981161048811cb619fa8a612b2</v>
          </cell>
          <cell r="H7546" t="str">
            <v>Back to the 60s Juno Stage .nsmp</v>
          </cell>
          <cell r="I7546">
            <v>189</v>
          </cell>
          <cell r="J7546" t="str">
            <v>Nord File</v>
          </cell>
          <cell r="K7546" t="str">
            <v>nsmp</v>
          </cell>
          <cell r="L7546" t="str">
            <v>application/octet-stream</v>
          </cell>
          <cell r="M7546">
            <v>8080676</v>
          </cell>
          <cell r="N7546">
            <v>1517870536</v>
          </cell>
          <cell r="O7546">
            <v>0</v>
          </cell>
        </row>
        <row r="7547">
          <cell r="A7547">
            <v>9583</v>
          </cell>
          <cell r="B7547">
            <v>97417</v>
          </cell>
          <cell r="C7547">
            <v>14749</v>
          </cell>
          <cell r="D7547">
            <v>0</v>
          </cell>
          <cell r="E7547">
            <v>21992</v>
          </cell>
          <cell r="F7547">
            <v>0</v>
          </cell>
          <cell r="G7547" t="str">
            <v>21992_0870a38de0a87491c154f9b90df6d88f</v>
          </cell>
          <cell r="H7547" t="str">
            <v>Juno Stage Back to the 60s Demo.mp3</v>
          </cell>
          <cell r="I7547">
            <v>1141</v>
          </cell>
          <cell r="J7547" t="str">
            <v>Demo</v>
          </cell>
          <cell r="K7547" t="str">
            <v>mp3</v>
          </cell>
          <cell r="L7547" t="str">
            <v>audio/mp3</v>
          </cell>
          <cell r="M7547">
            <v>448216</v>
          </cell>
          <cell r="N7547">
            <v>1517870941</v>
          </cell>
          <cell r="O7547">
            <v>0</v>
          </cell>
        </row>
        <row r="7548">
          <cell r="A7548">
            <v>9587</v>
          </cell>
          <cell r="B7548">
            <v>97462</v>
          </cell>
          <cell r="C7548">
            <v>14754</v>
          </cell>
          <cell r="D7548">
            <v>0</v>
          </cell>
          <cell r="E7548">
            <v>9077</v>
          </cell>
          <cell r="F7548">
            <v>0</v>
          </cell>
          <cell r="G7548" t="str">
            <v>9077_b4c8512522890f23d876569fe7e599bf</v>
          </cell>
          <cell r="H7548" t="str">
            <v>Uptown_Funk_1.ns2p</v>
          </cell>
          <cell r="I7548">
            <v>96</v>
          </cell>
          <cell r="K7548" t="str">
            <v>ns2p</v>
          </cell>
          <cell r="L7548" t="str">
            <v>application/octet-stream</v>
          </cell>
          <cell r="M7548">
            <v>547</v>
          </cell>
          <cell r="N7548">
            <v>1517934933</v>
          </cell>
          <cell r="O7548">
            <v>0</v>
          </cell>
        </row>
        <row r="7549">
          <cell r="A7549">
            <v>9591</v>
          </cell>
          <cell r="B7549">
            <v>97490</v>
          </cell>
          <cell r="C7549">
            <v>14683</v>
          </cell>
          <cell r="D7549">
            <v>0</v>
          </cell>
          <cell r="E7549">
            <v>20382</v>
          </cell>
          <cell r="F7549">
            <v>0</v>
          </cell>
          <cell r="G7549" t="str">
            <v>20382_34fa266bd476f73715c6993b24ef611b</v>
          </cell>
          <cell r="H7549" t="str">
            <v>CS80.mp3</v>
          </cell>
          <cell r="I7549">
            <v>215</v>
          </cell>
          <cell r="K7549" t="str">
            <v>mp3</v>
          </cell>
          <cell r="L7549" t="str">
            <v>audio/mpeg</v>
          </cell>
          <cell r="M7549">
            <v>4958722</v>
          </cell>
          <cell r="N7549">
            <v>1517978638</v>
          </cell>
          <cell r="O7549">
            <v>0</v>
          </cell>
        </row>
        <row r="7550">
          <cell r="A7550">
            <v>9590</v>
          </cell>
          <cell r="B7550">
            <v>97488</v>
          </cell>
          <cell r="C7550">
            <v>14683</v>
          </cell>
          <cell r="D7550">
            <v>0</v>
          </cell>
          <cell r="E7550">
            <v>20382</v>
          </cell>
          <cell r="F7550">
            <v>0</v>
          </cell>
          <cell r="G7550" t="str">
            <v>20382_2e4361364b8c7fe5ec22118abac1070b</v>
          </cell>
          <cell r="H7550" t="str">
            <v>CS80.mp3</v>
          </cell>
          <cell r="I7550">
            <v>232</v>
          </cell>
          <cell r="K7550" t="str">
            <v>mp3</v>
          </cell>
          <cell r="L7550" t="str">
            <v>audio/mpeg</v>
          </cell>
          <cell r="M7550">
            <v>4958722</v>
          </cell>
          <cell r="N7550">
            <v>1517977138</v>
          </cell>
          <cell r="O7550">
            <v>0</v>
          </cell>
        </row>
        <row r="7551">
          <cell r="A7551">
            <v>9594</v>
          </cell>
          <cell r="B7551">
            <v>97509</v>
          </cell>
          <cell r="C7551">
            <v>14761</v>
          </cell>
          <cell r="D7551">
            <v>0</v>
          </cell>
          <cell r="E7551">
            <v>998</v>
          </cell>
          <cell r="F7551">
            <v>0</v>
          </cell>
          <cell r="G7551" t="str">
            <v>998_c020dce65d3cea9dd542ec1c162f0643</v>
          </cell>
          <cell r="H7551" t="str">
            <v>Super Saw ste PH.nsmp</v>
          </cell>
          <cell r="I7551">
            <v>250</v>
          </cell>
          <cell r="K7551" t="str">
            <v>nsmp</v>
          </cell>
          <cell r="L7551" t="str">
            <v>application/octet-stream</v>
          </cell>
          <cell r="M7551">
            <v>4439459</v>
          </cell>
          <cell r="N7551">
            <v>1518012471</v>
          </cell>
          <cell r="O7551">
            <v>0</v>
          </cell>
        </row>
        <row r="7552">
          <cell r="A7552">
            <v>9596</v>
          </cell>
          <cell r="B7552">
            <v>97509</v>
          </cell>
          <cell r="C7552">
            <v>14761</v>
          </cell>
          <cell r="D7552">
            <v>0</v>
          </cell>
          <cell r="E7552">
            <v>998</v>
          </cell>
          <cell r="F7552">
            <v>0</v>
          </cell>
          <cell r="G7552" t="str">
            <v>998_6d5f912e0ee0ce53f4ac6dbfec550270</v>
          </cell>
          <cell r="H7552" t="str">
            <v>Super Saw 2 ste PH.nsmp</v>
          </cell>
          <cell r="I7552">
            <v>248</v>
          </cell>
          <cell r="K7552" t="str">
            <v>nsmp</v>
          </cell>
          <cell r="L7552" t="str">
            <v>application/octet-stream</v>
          </cell>
          <cell r="M7552">
            <v>4131992</v>
          </cell>
          <cell r="N7552">
            <v>1518012621</v>
          </cell>
          <cell r="O7552">
            <v>0</v>
          </cell>
        </row>
        <row r="7553">
          <cell r="A7553">
            <v>9597</v>
          </cell>
          <cell r="B7553">
            <v>97509</v>
          </cell>
          <cell r="C7553">
            <v>14761</v>
          </cell>
          <cell r="D7553">
            <v>0</v>
          </cell>
          <cell r="E7553">
            <v>998</v>
          </cell>
          <cell r="F7553">
            <v>0</v>
          </cell>
          <cell r="G7553" t="str">
            <v>998_611b8ea54e4d638daaa7b9f5149ed92c</v>
          </cell>
          <cell r="H7553" t="str">
            <v>Super Square ste PH.nsmp</v>
          </cell>
          <cell r="I7553">
            <v>237</v>
          </cell>
          <cell r="K7553" t="str">
            <v>nsmp</v>
          </cell>
          <cell r="L7553" t="str">
            <v>application/octet-stream</v>
          </cell>
          <cell r="M7553">
            <v>4546520</v>
          </cell>
          <cell r="N7553">
            <v>1518012641</v>
          </cell>
          <cell r="O7553">
            <v>0</v>
          </cell>
        </row>
        <row r="7554">
          <cell r="A7554">
            <v>9598</v>
          </cell>
          <cell r="B7554">
            <v>97509</v>
          </cell>
          <cell r="C7554">
            <v>14761</v>
          </cell>
          <cell r="D7554">
            <v>0</v>
          </cell>
          <cell r="E7554">
            <v>998</v>
          </cell>
          <cell r="F7554">
            <v>0</v>
          </cell>
          <cell r="G7554" t="str">
            <v>998_1386c0376c6ed828d4be0dffa9d6a981</v>
          </cell>
          <cell r="H7554" t="str">
            <v>Super Square 2 ste PH.nsmp</v>
          </cell>
          <cell r="I7554">
            <v>247</v>
          </cell>
          <cell r="K7554" t="str">
            <v>nsmp</v>
          </cell>
          <cell r="L7554" t="str">
            <v>application/octet-stream</v>
          </cell>
          <cell r="M7554">
            <v>4112561</v>
          </cell>
          <cell r="N7554">
            <v>1518012650</v>
          </cell>
          <cell r="O7554">
            <v>0</v>
          </cell>
        </row>
        <row r="7555">
          <cell r="A7555">
            <v>9599</v>
          </cell>
          <cell r="B7555">
            <v>97509</v>
          </cell>
          <cell r="C7555">
            <v>14761</v>
          </cell>
          <cell r="D7555">
            <v>0</v>
          </cell>
          <cell r="E7555">
            <v>998</v>
          </cell>
          <cell r="F7555">
            <v>0</v>
          </cell>
          <cell r="G7555" t="str">
            <v>998_1f606b11bdf4bbcf73f1f993554158f6</v>
          </cell>
          <cell r="H7555" t="str">
            <v>Super Bright ste PH.nsmp</v>
          </cell>
          <cell r="I7555">
            <v>241</v>
          </cell>
          <cell r="K7555" t="str">
            <v>nsmp</v>
          </cell>
          <cell r="L7555" t="str">
            <v>application/octet-stream</v>
          </cell>
          <cell r="M7555">
            <v>4447841</v>
          </cell>
          <cell r="N7555">
            <v>1518012666</v>
          </cell>
          <cell r="O7555">
            <v>0</v>
          </cell>
        </row>
        <row r="7556">
          <cell r="A7556">
            <v>9600</v>
          </cell>
          <cell r="B7556">
            <v>97509</v>
          </cell>
          <cell r="C7556">
            <v>14761</v>
          </cell>
          <cell r="D7556">
            <v>0</v>
          </cell>
          <cell r="E7556">
            <v>998</v>
          </cell>
          <cell r="F7556">
            <v>0</v>
          </cell>
          <cell r="G7556" t="str">
            <v>998_0303b0e7c226333961142accacc93f23</v>
          </cell>
          <cell r="H7556" t="str">
            <v>Super Bright ste 2 PH.nsmp</v>
          </cell>
          <cell r="I7556">
            <v>256</v>
          </cell>
          <cell r="K7556" t="str">
            <v>nsmp</v>
          </cell>
          <cell r="L7556" t="str">
            <v>application/octet-stream</v>
          </cell>
          <cell r="M7556">
            <v>4813982</v>
          </cell>
          <cell r="N7556">
            <v>1518012680</v>
          </cell>
          <cell r="O7556">
            <v>0</v>
          </cell>
        </row>
        <row r="7557">
          <cell r="A7557">
            <v>9601</v>
          </cell>
          <cell r="B7557">
            <v>97509</v>
          </cell>
          <cell r="C7557">
            <v>14761</v>
          </cell>
          <cell r="D7557">
            <v>0</v>
          </cell>
          <cell r="E7557">
            <v>998</v>
          </cell>
          <cell r="F7557">
            <v>0</v>
          </cell>
          <cell r="G7557" t="str">
            <v>998_d6b8fdecdc5504827cc473c46e80bdbc</v>
          </cell>
          <cell r="H7557" t="str">
            <v>Super Strings ste PH.nsmp</v>
          </cell>
          <cell r="I7557">
            <v>284</v>
          </cell>
          <cell r="K7557" t="str">
            <v>nsmp</v>
          </cell>
          <cell r="L7557" t="str">
            <v>application/octet-stream</v>
          </cell>
          <cell r="M7557">
            <v>5158406</v>
          </cell>
          <cell r="N7557">
            <v>1518012697</v>
          </cell>
          <cell r="O7557">
            <v>0</v>
          </cell>
        </row>
        <row r="7558">
          <cell r="A7558">
            <v>9602</v>
          </cell>
          <cell r="B7558">
            <v>97509</v>
          </cell>
          <cell r="C7558">
            <v>14761</v>
          </cell>
          <cell r="D7558">
            <v>0</v>
          </cell>
          <cell r="E7558">
            <v>998</v>
          </cell>
          <cell r="F7558">
            <v>0</v>
          </cell>
          <cell r="G7558" t="str">
            <v>998_0f1e4caaa19a981a391a765f61f24e17</v>
          </cell>
          <cell r="H7558" t="str">
            <v>Super Organ ste PH.nsmp</v>
          </cell>
          <cell r="I7558">
            <v>291</v>
          </cell>
          <cell r="K7558" t="str">
            <v>nsmp</v>
          </cell>
          <cell r="L7558" t="str">
            <v>application/octet-stream</v>
          </cell>
          <cell r="M7558">
            <v>3709463</v>
          </cell>
          <cell r="N7558">
            <v>1518012709</v>
          </cell>
          <cell r="O7558">
            <v>0</v>
          </cell>
        </row>
        <row r="7559">
          <cell r="A7559">
            <v>9604</v>
          </cell>
          <cell r="B7559">
            <v>97569</v>
          </cell>
          <cell r="C7559">
            <v>14683</v>
          </cell>
          <cell r="D7559">
            <v>0</v>
          </cell>
          <cell r="E7559">
            <v>20382</v>
          </cell>
          <cell r="F7559">
            <v>0</v>
          </cell>
          <cell r="G7559" t="str">
            <v>20382_5202ddb47aa8abad0e0bab391c31ccde</v>
          </cell>
          <cell r="H7559" t="str">
            <v>80s Guitar Edit.ns3f</v>
          </cell>
          <cell r="I7559">
            <v>47</v>
          </cell>
          <cell r="K7559" t="str">
            <v>ns3f</v>
          </cell>
          <cell r="L7559" t="str">
            <v>application/octet-stream</v>
          </cell>
          <cell r="M7559">
            <v>574</v>
          </cell>
          <cell r="N7559">
            <v>1518060908</v>
          </cell>
          <cell r="O7559">
            <v>0</v>
          </cell>
        </row>
        <row r="7560">
          <cell r="A7560">
            <v>9605</v>
          </cell>
          <cell r="B7560">
            <v>97569</v>
          </cell>
          <cell r="C7560">
            <v>14683</v>
          </cell>
          <cell r="D7560">
            <v>0</v>
          </cell>
          <cell r="E7560">
            <v>20382</v>
          </cell>
          <cell r="F7560">
            <v>0</v>
          </cell>
          <cell r="G7560" t="str">
            <v>20382_d20829822a72d26469d82e6af47a2a44</v>
          </cell>
          <cell r="H7560" t="str">
            <v>80s Guitar.ns3f</v>
          </cell>
          <cell r="I7560">
            <v>42</v>
          </cell>
          <cell r="K7560" t="str">
            <v>ns3f</v>
          </cell>
          <cell r="L7560" t="str">
            <v>application/octet-stream</v>
          </cell>
          <cell r="M7560">
            <v>574</v>
          </cell>
          <cell r="N7560">
            <v>1518060908</v>
          </cell>
          <cell r="O7560">
            <v>0</v>
          </cell>
        </row>
        <row r="7561">
          <cell r="A7561">
            <v>9606</v>
          </cell>
          <cell r="B7561">
            <v>97569</v>
          </cell>
          <cell r="C7561">
            <v>14683</v>
          </cell>
          <cell r="D7561">
            <v>0</v>
          </cell>
          <cell r="E7561">
            <v>20382</v>
          </cell>
          <cell r="F7561">
            <v>0</v>
          </cell>
          <cell r="G7561" t="str">
            <v>20382_50e0be34c3e3d801b30f35b7a28765dd</v>
          </cell>
          <cell r="H7561" t="str">
            <v>Alaska.ns3f</v>
          </cell>
          <cell r="I7561">
            <v>52</v>
          </cell>
          <cell r="K7561" t="str">
            <v>ns3f</v>
          </cell>
          <cell r="L7561" t="str">
            <v>application/octet-stream</v>
          </cell>
          <cell r="M7561">
            <v>574</v>
          </cell>
          <cell r="N7561">
            <v>1518060908</v>
          </cell>
          <cell r="O7561">
            <v>0</v>
          </cell>
        </row>
        <row r="7562">
          <cell r="A7562">
            <v>9608</v>
          </cell>
          <cell r="B7562">
            <v>97569</v>
          </cell>
          <cell r="C7562">
            <v>14683</v>
          </cell>
          <cell r="D7562">
            <v>0</v>
          </cell>
          <cell r="E7562">
            <v>20382</v>
          </cell>
          <cell r="F7562">
            <v>0</v>
          </cell>
          <cell r="G7562" t="str">
            <v>20382_6f11855215d8795bd8a829371bcef2c7</v>
          </cell>
          <cell r="H7562" t="str">
            <v>CS80 2.ns3f</v>
          </cell>
          <cell r="I7562">
            <v>39</v>
          </cell>
          <cell r="K7562" t="str">
            <v>ns3f</v>
          </cell>
          <cell r="L7562" t="str">
            <v>application/octet-stream</v>
          </cell>
          <cell r="M7562">
            <v>574</v>
          </cell>
          <cell r="N7562">
            <v>1518060908</v>
          </cell>
          <cell r="O7562">
            <v>0</v>
          </cell>
        </row>
        <row r="7563">
          <cell r="A7563">
            <v>9614</v>
          </cell>
          <cell r="B7563">
            <v>97569</v>
          </cell>
          <cell r="C7563">
            <v>14683</v>
          </cell>
          <cell r="D7563">
            <v>0</v>
          </cell>
          <cell r="E7563">
            <v>20382</v>
          </cell>
          <cell r="F7563">
            <v>0</v>
          </cell>
          <cell r="G7563" t="str">
            <v>20382_86ae331e5a9f29e79a3eff1a38afde5d</v>
          </cell>
          <cell r="H7563" t="str">
            <v>CS80.ns3f</v>
          </cell>
          <cell r="I7563">
            <v>41</v>
          </cell>
          <cell r="K7563" t="str">
            <v>ns3f</v>
          </cell>
          <cell r="L7563" t="str">
            <v>application/octet-stream</v>
          </cell>
          <cell r="M7563">
            <v>574</v>
          </cell>
          <cell r="N7563">
            <v>1518063632</v>
          </cell>
          <cell r="O7563">
            <v>0</v>
          </cell>
        </row>
        <row r="7564">
          <cell r="A7564">
            <v>9609</v>
          </cell>
          <cell r="B7564">
            <v>97570</v>
          </cell>
          <cell r="C7564">
            <v>14771</v>
          </cell>
          <cell r="D7564">
            <v>0</v>
          </cell>
          <cell r="E7564">
            <v>20382</v>
          </cell>
          <cell r="F7564">
            <v>0</v>
          </cell>
          <cell r="G7564" t="str">
            <v>20382_52012fbb061921d32f11c7e3733c3a74</v>
          </cell>
          <cell r="H7564" t="str">
            <v>80s Guitar Edit.ns3f</v>
          </cell>
          <cell r="I7564">
            <v>151</v>
          </cell>
          <cell r="K7564" t="str">
            <v>ns3f</v>
          </cell>
          <cell r="L7564" t="str">
            <v>application/octet-stream</v>
          </cell>
          <cell r="M7564">
            <v>574</v>
          </cell>
          <cell r="N7564">
            <v>1518062047</v>
          </cell>
          <cell r="O7564">
            <v>0</v>
          </cell>
        </row>
        <row r="7565">
          <cell r="A7565">
            <v>9610</v>
          </cell>
          <cell r="B7565">
            <v>97570</v>
          </cell>
          <cell r="C7565">
            <v>14771</v>
          </cell>
          <cell r="D7565">
            <v>0</v>
          </cell>
          <cell r="E7565">
            <v>20382</v>
          </cell>
          <cell r="F7565">
            <v>0</v>
          </cell>
          <cell r="G7565" t="str">
            <v>20382_68b338843a94d76ed482eef6de326e12</v>
          </cell>
          <cell r="H7565" t="str">
            <v>80s Guitar.ns3f</v>
          </cell>
          <cell r="I7565">
            <v>162</v>
          </cell>
          <cell r="K7565" t="str">
            <v>ns3f</v>
          </cell>
          <cell r="L7565" t="str">
            <v>application/octet-stream</v>
          </cell>
          <cell r="M7565">
            <v>574</v>
          </cell>
          <cell r="N7565">
            <v>1518062047</v>
          </cell>
          <cell r="O7565">
            <v>0</v>
          </cell>
        </row>
        <row r="7566">
          <cell r="A7566">
            <v>9611</v>
          </cell>
          <cell r="B7566">
            <v>97570</v>
          </cell>
          <cell r="C7566">
            <v>14771</v>
          </cell>
          <cell r="D7566">
            <v>0</v>
          </cell>
          <cell r="E7566">
            <v>20382</v>
          </cell>
          <cell r="F7566">
            <v>0</v>
          </cell>
          <cell r="G7566" t="str">
            <v>20382_9eb960859455ec334e580c8f89a27c70</v>
          </cell>
          <cell r="H7566" t="str">
            <v>Alaska.ns3f</v>
          </cell>
          <cell r="I7566">
            <v>161</v>
          </cell>
          <cell r="K7566" t="str">
            <v>ns3f</v>
          </cell>
          <cell r="L7566" t="str">
            <v>application/octet-stream</v>
          </cell>
          <cell r="M7566">
            <v>574</v>
          </cell>
          <cell r="N7566">
            <v>1518062047</v>
          </cell>
          <cell r="O7566">
            <v>0</v>
          </cell>
        </row>
        <row r="7567">
          <cell r="A7567">
            <v>9613</v>
          </cell>
          <cell r="B7567">
            <v>97570</v>
          </cell>
          <cell r="C7567">
            <v>14771</v>
          </cell>
          <cell r="D7567">
            <v>0</v>
          </cell>
          <cell r="E7567">
            <v>20382</v>
          </cell>
          <cell r="F7567">
            <v>0</v>
          </cell>
          <cell r="G7567" t="str">
            <v>20382_2d405a76c8704d0d2cba7e4469cc896e</v>
          </cell>
          <cell r="H7567" t="str">
            <v>CS80 2.ns3f</v>
          </cell>
          <cell r="I7567">
            <v>159</v>
          </cell>
          <cell r="K7567" t="str">
            <v>ns3f</v>
          </cell>
          <cell r="L7567" t="str">
            <v>application/octet-stream</v>
          </cell>
          <cell r="M7567">
            <v>574</v>
          </cell>
          <cell r="N7567">
            <v>1518062047</v>
          </cell>
          <cell r="O7567">
            <v>0</v>
          </cell>
        </row>
        <row r="7568">
          <cell r="A7568">
            <v>9615</v>
          </cell>
          <cell r="B7568">
            <v>97570</v>
          </cell>
          <cell r="C7568">
            <v>14771</v>
          </cell>
          <cell r="D7568">
            <v>0</v>
          </cell>
          <cell r="E7568">
            <v>20382</v>
          </cell>
          <cell r="F7568">
            <v>0</v>
          </cell>
          <cell r="G7568" t="str">
            <v>20382_040822114442bb27002d312162fc9ff7</v>
          </cell>
          <cell r="H7568" t="str">
            <v>CS80.ns3f</v>
          </cell>
          <cell r="I7568">
            <v>162</v>
          </cell>
          <cell r="K7568" t="str">
            <v>ns3f</v>
          </cell>
          <cell r="L7568" t="str">
            <v>application/octet-stream</v>
          </cell>
          <cell r="M7568">
            <v>574</v>
          </cell>
          <cell r="N7568">
            <v>1518063686</v>
          </cell>
          <cell r="O7568">
            <v>0</v>
          </cell>
        </row>
        <row r="7569">
          <cell r="A7569">
            <v>9616</v>
          </cell>
          <cell r="B7569">
            <v>97603</v>
          </cell>
          <cell r="C7569">
            <v>14774</v>
          </cell>
          <cell r="D7569">
            <v>0</v>
          </cell>
          <cell r="E7569">
            <v>12402</v>
          </cell>
          <cell r="F7569">
            <v>0</v>
          </cell>
          <cell r="G7569" t="str">
            <v>12402_b2db91d6639a67ee405efbf99c218f76</v>
          </cell>
          <cell r="H7569" t="str">
            <v>IMG_1286.JPG</v>
          </cell>
          <cell r="I7569">
            <v>1033</v>
          </cell>
          <cell r="J7569" t="str">
            <v>perfect holder for my iPad</v>
          </cell>
          <cell r="K7569" t="str">
            <v>jpg</v>
          </cell>
          <cell r="L7569" t="str">
            <v>image/jpeg</v>
          </cell>
          <cell r="M7569">
            <v>970421</v>
          </cell>
          <cell r="N7569">
            <v>1518097791</v>
          </cell>
          <cell r="O7569">
            <v>0</v>
          </cell>
        </row>
        <row r="7570">
          <cell r="A7570">
            <v>9617</v>
          </cell>
          <cell r="B7570">
            <v>97637</v>
          </cell>
          <cell r="C7570">
            <v>14780</v>
          </cell>
          <cell r="D7570">
            <v>0</v>
          </cell>
          <cell r="E7570">
            <v>22027</v>
          </cell>
          <cell r="F7570">
            <v>0</v>
          </cell>
          <cell r="G7570" t="str">
            <v>22027_31c0b2f52a76955a075b2ccede22c19b</v>
          </cell>
          <cell r="H7570" t="str">
            <v>IMG_20180204_223015.jpg</v>
          </cell>
          <cell r="I7570">
            <v>4734</v>
          </cell>
          <cell r="K7570" t="str">
            <v>jpg</v>
          </cell>
          <cell r="L7570" t="str">
            <v>image/jpeg</v>
          </cell>
          <cell r="M7570">
            <v>2217669</v>
          </cell>
          <cell r="N7570">
            <v>1518132542</v>
          </cell>
          <cell r="O7570">
            <v>0</v>
          </cell>
        </row>
        <row r="7571">
          <cell r="A7571">
            <v>9618</v>
          </cell>
          <cell r="B7571">
            <v>97637</v>
          </cell>
          <cell r="C7571">
            <v>14780</v>
          </cell>
          <cell r="D7571">
            <v>0</v>
          </cell>
          <cell r="E7571">
            <v>22027</v>
          </cell>
          <cell r="F7571">
            <v>0</v>
          </cell>
          <cell r="G7571" t="str">
            <v>22027_3230ee8174bffb03554e1be7df21ba57</v>
          </cell>
          <cell r="H7571" t="str">
            <v>IMG_20180204_222907.jpg</v>
          </cell>
          <cell r="I7571">
            <v>4734</v>
          </cell>
          <cell r="K7571" t="str">
            <v>jpg</v>
          </cell>
          <cell r="L7571" t="str">
            <v>image/jpeg</v>
          </cell>
          <cell r="M7571">
            <v>2240430</v>
          </cell>
          <cell r="N7571">
            <v>1518132542</v>
          </cell>
          <cell r="O7571">
            <v>0</v>
          </cell>
        </row>
        <row r="7572">
          <cell r="A7572">
            <v>9619</v>
          </cell>
          <cell r="B7572">
            <v>97637</v>
          </cell>
          <cell r="C7572">
            <v>14780</v>
          </cell>
          <cell r="D7572">
            <v>0</v>
          </cell>
          <cell r="E7572">
            <v>22027</v>
          </cell>
          <cell r="F7572">
            <v>0</v>
          </cell>
          <cell r="G7572" t="str">
            <v>22027_80f0829e58ef295fdfc4f8c10659e094</v>
          </cell>
          <cell r="H7572" t="str">
            <v>IMG_20180204_223029.jpg</v>
          </cell>
          <cell r="I7572">
            <v>4734</v>
          </cell>
          <cell r="K7572" t="str">
            <v>jpg</v>
          </cell>
          <cell r="L7572" t="str">
            <v>image/jpeg</v>
          </cell>
          <cell r="M7572">
            <v>1756676</v>
          </cell>
          <cell r="N7572">
            <v>1518132542</v>
          </cell>
          <cell r="O7572">
            <v>0</v>
          </cell>
        </row>
        <row r="7573">
          <cell r="A7573">
            <v>9623</v>
          </cell>
          <cell r="B7573">
            <v>6409</v>
          </cell>
          <cell r="C7573">
            <v>0</v>
          </cell>
          <cell r="D7573">
            <v>1</v>
          </cell>
          <cell r="E7573">
            <v>20081</v>
          </cell>
          <cell r="F7573">
            <v>0</v>
          </cell>
          <cell r="G7573" t="str">
            <v>20081_b9bf8833cb1611ecf20979ecb38bd35e</v>
          </cell>
          <cell r="H7573" t="str">
            <v>Step Sequencer.mp3</v>
          </cell>
          <cell r="I7573">
            <v>3</v>
          </cell>
          <cell r="K7573" t="str">
            <v>mp3</v>
          </cell>
          <cell r="L7573" t="str">
            <v>audio/mpeg</v>
          </cell>
          <cell r="M7573">
            <v>5167800</v>
          </cell>
          <cell r="N7573">
            <v>1518208015</v>
          </cell>
          <cell r="O7573">
            <v>0</v>
          </cell>
        </row>
        <row r="7574">
          <cell r="A7574">
            <v>9624</v>
          </cell>
          <cell r="B7574">
            <v>6412</v>
          </cell>
          <cell r="C7574">
            <v>0</v>
          </cell>
          <cell r="D7574">
            <v>1</v>
          </cell>
          <cell r="E7574">
            <v>5402</v>
          </cell>
          <cell r="F7574">
            <v>0</v>
          </cell>
          <cell r="G7574" t="str">
            <v>5402_77a48883705f603d92c1f472da98f06a</v>
          </cell>
          <cell r="H7574" t="str">
            <v>Clavitar 3.ns3f</v>
          </cell>
          <cell r="I7574">
            <v>1</v>
          </cell>
          <cell r="K7574" t="str">
            <v>ns3f</v>
          </cell>
          <cell r="L7574" t="str">
            <v>application/octet-stream</v>
          </cell>
          <cell r="M7574">
            <v>574</v>
          </cell>
          <cell r="N7574">
            <v>1518210912</v>
          </cell>
          <cell r="O7574">
            <v>0</v>
          </cell>
        </row>
        <row r="7575">
          <cell r="A7575">
            <v>9625</v>
          </cell>
          <cell r="B7575">
            <v>97754</v>
          </cell>
          <cell r="C7575">
            <v>14774</v>
          </cell>
          <cell r="D7575">
            <v>0</v>
          </cell>
          <cell r="E7575">
            <v>630</v>
          </cell>
          <cell r="F7575">
            <v>0</v>
          </cell>
          <cell r="G7575" t="str">
            <v>630_7a769ac5fd6b5bcac4a7796ace33fde8</v>
          </cell>
          <cell r="H7575" t="str">
            <v>20180210_080643639_iOS.jpg</v>
          </cell>
          <cell r="I7575">
            <v>849</v>
          </cell>
          <cell r="K7575" t="str">
            <v>jpg</v>
          </cell>
          <cell r="L7575" t="str">
            <v>image/jpeg</v>
          </cell>
          <cell r="M7575">
            <v>1506935</v>
          </cell>
          <cell r="N7575">
            <v>1518251067</v>
          </cell>
          <cell r="O7575">
            <v>0</v>
          </cell>
        </row>
        <row r="7576">
          <cell r="A7576">
            <v>9626</v>
          </cell>
          <cell r="B7576">
            <v>97754</v>
          </cell>
          <cell r="C7576">
            <v>14774</v>
          </cell>
          <cell r="D7576">
            <v>0</v>
          </cell>
          <cell r="E7576">
            <v>630</v>
          </cell>
          <cell r="F7576">
            <v>0</v>
          </cell>
          <cell r="G7576" t="str">
            <v>630_5e6c82bb6a441f8d64bbb9c79f3d1361</v>
          </cell>
          <cell r="H7576" t="str">
            <v>20180210_080624958_iOS.jpg</v>
          </cell>
          <cell r="I7576">
            <v>849</v>
          </cell>
          <cell r="K7576" t="str">
            <v>jpg</v>
          </cell>
          <cell r="L7576" t="str">
            <v>image/jpeg</v>
          </cell>
          <cell r="M7576">
            <v>1217360</v>
          </cell>
          <cell r="N7576">
            <v>1518251067</v>
          </cell>
          <cell r="O7576">
            <v>0</v>
          </cell>
        </row>
        <row r="7577">
          <cell r="A7577">
            <v>9627</v>
          </cell>
          <cell r="B7577">
            <v>97761</v>
          </cell>
          <cell r="C7577">
            <v>14793</v>
          </cell>
          <cell r="D7577">
            <v>0</v>
          </cell>
          <cell r="E7577">
            <v>22066</v>
          </cell>
          <cell r="F7577">
            <v>0</v>
          </cell>
          <cell r="G7577" t="str">
            <v>22066_3341deaf17d2e52891dcbd3a6a8964a9</v>
          </cell>
          <cell r="H7577" t="str">
            <v>Expression Lane 1.png</v>
          </cell>
          <cell r="I7577">
            <v>2350</v>
          </cell>
          <cell r="K7577" t="str">
            <v>png</v>
          </cell>
          <cell r="L7577" t="str">
            <v>image/png</v>
          </cell>
          <cell r="M7577">
            <v>41665</v>
          </cell>
          <cell r="N7577">
            <v>1518258289</v>
          </cell>
          <cell r="O7577">
            <v>0</v>
          </cell>
        </row>
        <row r="7578">
          <cell r="A7578">
            <v>9628</v>
          </cell>
          <cell r="B7578">
            <v>97761</v>
          </cell>
          <cell r="C7578">
            <v>14793</v>
          </cell>
          <cell r="D7578">
            <v>0</v>
          </cell>
          <cell r="E7578">
            <v>22066</v>
          </cell>
          <cell r="F7578">
            <v>0</v>
          </cell>
          <cell r="G7578" t="str">
            <v>22066_573313b2eedaa3ac228491a53d93e52f</v>
          </cell>
          <cell r="H7578" t="str">
            <v>Expression Lane 2.png</v>
          </cell>
          <cell r="I7578">
            <v>2350</v>
          </cell>
          <cell r="K7578" t="str">
            <v>png</v>
          </cell>
          <cell r="L7578" t="str">
            <v>image/png</v>
          </cell>
          <cell r="M7578">
            <v>63642</v>
          </cell>
          <cell r="N7578">
            <v>1518258289</v>
          </cell>
          <cell r="O7578">
            <v>0</v>
          </cell>
        </row>
        <row r="7579">
          <cell r="A7579">
            <v>9629</v>
          </cell>
          <cell r="B7579">
            <v>97761</v>
          </cell>
          <cell r="C7579">
            <v>14793</v>
          </cell>
          <cell r="D7579">
            <v>0</v>
          </cell>
          <cell r="E7579">
            <v>22066</v>
          </cell>
          <cell r="F7579">
            <v>0</v>
          </cell>
          <cell r="G7579" t="str">
            <v>22066_222a4beb327bc04f49ef702f01f0a824</v>
          </cell>
          <cell r="H7579" t="str">
            <v>modulation Lane 1.png</v>
          </cell>
          <cell r="I7579">
            <v>2350</v>
          </cell>
          <cell r="K7579" t="str">
            <v>png</v>
          </cell>
          <cell r="L7579" t="str">
            <v>image/png</v>
          </cell>
          <cell r="M7579">
            <v>57254</v>
          </cell>
          <cell r="N7579">
            <v>1518258289</v>
          </cell>
          <cell r="O7579">
            <v>0</v>
          </cell>
        </row>
        <row r="7580">
          <cell r="A7580">
            <v>9630</v>
          </cell>
          <cell r="B7580">
            <v>97761</v>
          </cell>
          <cell r="C7580">
            <v>14793</v>
          </cell>
          <cell r="D7580">
            <v>0</v>
          </cell>
          <cell r="E7580">
            <v>22066</v>
          </cell>
          <cell r="F7580">
            <v>0</v>
          </cell>
          <cell r="G7580" t="str">
            <v>22066_95f5cea43a495a182a200e487daac47b</v>
          </cell>
          <cell r="H7580" t="str">
            <v>Modulation lane 2.png</v>
          </cell>
          <cell r="I7580">
            <v>2350</v>
          </cell>
          <cell r="K7580" t="str">
            <v>png</v>
          </cell>
          <cell r="L7580" t="str">
            <v>image/png</v>
          </cell>
          <cell r="M7580">
            <v>78538</v>
          </cell>
          <cell r="N7580">
            <v>1518258308</v>
          </cell>
          <cell r="O7580">
            <v>0</v>
          </cell>
        </row>
        <row r="7581">
          <cell r="A7581">
            <v>9631</v>
          </cell>
          <cell r="B7581">
            <v>97782</v>
          </cell>
          <cell r="C7581">
            <v>2513</v>
          </cell>
          <cell r="D7581">
            <v>0</v>
          </cell>
          <cell r="E7581">
            <v>20702</v>
          </cell>
          <cell r="F7581">
            <v>0</v>
          </cell>
          <cell r="G7581" t="str">
            <v>20702_0d7f678cc7114052385994c1fed941f3</v>
          </cell>
          <cell r="H7581" t="str">
            <v>IMG_1117.JPG</v>
          </cell>
          <cell r="I7581">
            <v>1521</v>
          </cell>
          <cell r="K7581" t="str">
            <v>jpg</v>
          </cell>
          <cell r="L7581" t="str">
            <v>image/jpeg</v>
          </cell>
          <cell r="M7581">
            <v>113200</v>
          </cell>
          <cell r="N7581">
            <v>1518278484</v>
          </cell>
          <cell r="O7581">
            <v>0</v>
          </cell>
        </row>
        <row r="7582">
          <cell r="A7582">
            <v>9632</v>
          </cell>
          <cell r="B7582">
            <v>97803</v>
          </cell>
          <cell r="C7582">
            <v>14800</v>
          </cell>
          <cell r="D7582">
            <v>0</v>
          </cell>
          <cell r="E7582">
            <v>7920</v>
          </cell>
          <cell r="F7582">
            <v>0</v>
          </cell>
          <cell r="G7582" t="str">
            <v>7920_0bbfcf703f10e500a571af2b18635d14</v>
          </cell>
          <cell r="H7582" t="str">
            <v>REV2 synth pad.nsmp</v>
          </cell>
          <cell r="I7582">
            <v>332</v>
          </cell>
          <cell r="K7582" t="str">
            <v>nsmp</v>
          </cell>
          <cell r="L7582" t="str">
            <v>application/octet-stream</v>
          </cell>
          <cell r="M7582">
            <v>6347126</v>
          </cell>
          <cell r="N7582">
            <v>1518297267</v>
          </cell>
          <cell r="O7582">
            <v>0</v>
          </cell>
        </row>
        <row r="7583">
          <cell r="A7583">
            <v>9633</v>
          </cell>
          <cell r="B7583">
            <v>97803</v>
          </cell>
          <cell r="C7583">
            <v>14800</v>
          </cell>
          <cell r="D7583">
            <v>0</v>
          </cell>
          <cell r="E7583">
            <v>7920</v>
          </cell>
          <cell r="F7583">
            <v>0</v>
          </cell>
          <cell r="G7583" t="str">
            <v>7920_fd68a6312b16798dff690c1c7132fbcf</v>
          </cell>
          <cell r="H7583" t="str">
            <v>REV2 PWM pad.nsmp</v>
          </cell>
          <cell r="I7583">
            <v>297</v>
          </cell>
          <cell r="K7583" t="str">
            <v>nsmp</v>
          </cell>
          <cell r="L7583" t="str">
            <v>application/octet-stream</v>
          </cell>
          <cell r="M7583">
            <v>6674024</v>
          </cell>
          <cell r="N7583">
            <v>1518297267</v>
          </cell>
          <cell r="O7583">
            <v>0</v>
          </cell>
        </row>
        <row r="7584">
          <cell r="A7584">
            <v>9635</v>
          </cell>
          <cell r="B7584">
            <v>97803</v>
          </cell>
          <cell r="C7584">
            <v>14800</v>
          </cell>
          <cell r="D7584">
            <v>0</v>
          </cell>
          <cell r="E7584">
            <v>7920</v>
          </cell>
          <cell r="F7584">
            <v>0</v>
          </cell>
          <cell r="G7584" t="str">
            <v>7920_8a7774c98471da4a2f35685449446c41</v>
          </cell>
          <cell r="H7584" t="str">
            <v>REV2 layered pad.nsmp</v>
          </cell>
          <cell r="I7584">
            <v>330</v>
          </cell>
          <cell r="K7584" t="str">
            <v>nsmp</v>
          </cell>
          <cell r="L7584" t="str">
            <v>application/octet-stream</v>
          </cell>
          <cell r="M7584">
            <v>6964727</v>
          </cell>
          <cell r="N7584">
            <v>1518298003</v>
          </cell>
          <cell r="O7584">
            <v>0</v>
          </cell>
        </row>
        <row r="7585">
          <cell r="A7585">
            <v>9639</v>
          </cell>
          <cell r="B7585">
            <v>97803</v>
          </cell>
          <cell r="C7585">
            <v>14800</v>
          </cell>
          <cell r="D7585">
            <v>0</v>
          </cell>
          <cell r="E7585">
            <v>7920</v>
          </cell>
          <cell r="F7585">
            <v>0</v>
          </cell>
          <cell r="G7585" t="str">
            <v>7920_e9101c3fe9d75e9b4f8bc77cf3868647</v>
          </cell>
          <cell r="H7585" t="str">
            <v>REV2 PWM pad (online-audio-converter.com) (1).mp3</v>
          </cell>
          <cell r="I7585">
            <v>1503</v>
          </cell>
          <cell r="J7585" t="str">
            <v>REV2 PWM PAD</v>
          </cell>
          <cell r="K7585" t="str">
            <v>mp3</v>
          </cell>
          <cell r="L7585" t="str">
            <v>audio/mp3</v>
          </cell>
          <cell r="M7585">
            <v>620541</v>
          </cell>
          <cell r="N7585">
            <v>1518299091</v>
          </cell>
          <cell r="O7585">
            <v>0</v>
          </cell>
        </row>
        <row r="7586">
          <cell r="A7586">
            <v>9640</v>
          </cell>
          <cell r="B7586">
            <v>97803</v>
          </cell>
          <cell r="C7586">
            <v>14800</v>
          </cell>
          <cell r="D7586">
            <v>0</v>
          </cell>
          <cell r="E7586">
            <v>7920</v>
          </cell>
          <cell r="F7586">
            <v>0</v>
          </cell>
          <cell r="G7586" t="str">
            <v>7920_bb9ea31ce8a610c5976bd8cbe663e7d0</v>
          </cell>
          <cell r="H7586" t="str">
            <v>REV2 layered pad (online-audio-converter.com).mp3</v>
          </cell>
          <cell r="I7586">
            <v>1542</v>
          </cell>
          <cell r="J7586" t="str">
            <v>REV2 LAYERED PAD</v>
          </cell>
          <cell r="K7586" t="str">
            <v>mp3</v>
          </cell>
          <cell r="L7586" t="str">
            <v>audio/mp3</v>
          </cell>
          <cell r="M7586">
            <v>620541</v>
          </cell>
          <cell r="N7586">
            <v>1518299091</v>
          </cell>
          <cell r="O7586">
            <v>0</v>
          </cell>
        </row>
        <row r="7587">
          <cell r="A7587">
            <v>9641</v>
          </cell>
          <cell r="B7587">
            <v>97803</v>
          </cell>
          <cell r="C7587">
            <v>14800</v>
          </cell>
          <cell r="D7587">
            <v>0</v>
          </cell>
          <cell r="E7587">
            <v>7920</v>
          </cell>
          <cell r="F7587">
            <v>0</v>
          </cell>
          <cell r="G7587" t="str">
            <v>7920_58bb0e166cc268159f50145c42024779</v>
          </cell>
          <cell r="H7587" t="str">
            <v>REV2 synth pad (online-audio-converter.com).mp3</v>
          </cell>
          <cell r="I7587">
            <v>1737</v>
          </cell>
          <cell r="J7587" t="str">
            <v>REV2 SYNTH PAD</v>
          </cell>
          <cell r="K7587" t="str">
            <v>mp3</v>
          </cell>
          <cell r="L7587" t="str">
            <v>audio/mp3</v>
          </cell>
          <cell r="M7587">
            <v>620541</v>
          </cell>
          <cell r="N7587">
            <v>1518299091</v>
          </cell>
          <cell r="O7587">
            <v>0</v>
          </cell>
        </row>
        <row r="7588">
          <cell r="A7588">
            <v>9642</v>
          </cell>
          <cell r="B7588">
            <v>6421</v>
          </cell>
          <cell r="C7588">
            <v>0</v>
          </cell>
          <cell r="D7588">
            <v>1</v>
          </cell>
          <cell r="E7588">
            <v>20382</v>
          </cell>
          <cell r="F7588">
            <v>0</v>
          </cell>
          <cell r="G7588" t="str">
            <v>20382_48abb06d256ba17a229ce7324e7a59eb</v>
          </cell>
          <cell r="H7588" t="str">
            <v>Clavitar-3 Edit.ns3f</v>
          </cell>
          <cell r="I7588">
            <v>0</v>
          </cell>
          <cell r="K7588" t="str">
            <v>ns3f</v>
          </cell>
          <cell r="L7588" t="str">
            <v>application/octet-stream</v>
          </cell>
          <cell r="M7588">
            <v>574</v>
          </cell>
          <cell r="N7588">
            <v>1518393076</v>
          </cell>
          <cell r="O7588">
            <v>0</v>
          </cell>
        </row>
        <row r="7589">
          <cell r="A7589">
            <v>9645</v>
          </cell>
          <cell r="B7589">
            <v>6421</v>
          </cell>
          <cell r="C7589">
            <v>0</v>
          </cell>
          <cell r="D7589">
            <v>1</v>
          </cell>
          <cell r="E7589">
            <v>20382</v>
          </cell>
          <cell r="F7589">
            <v>0</v>
          </cell>
          <cell r="G7589" t="str">
            <v>20382_542b44565b8894661bee44c9e64bdb3f</v>
          </cell>
          <cell r="H7589" t="str">
            <v>80s Guitar.ns3f</v>
          </cell>
          <cell r="I7589">
            <v>0</v>
          </cell>
          <cell r="K7589" t="str">
            <v>ns3f</v>
          </cell>
          <cell r="L7589" t="str">
            <v>application/octet-stream</v>
          </cell>
          <cell r="M7589">
            <v>574</v>
          </cell>
          <cell r="N7589">
            <v>1518393309</v>
          </cell>
          <cell r="O7589">
            <v>0</v>
          </cell>
        </row>
        <row r="7590">
          <cell r="A7590">
            <v>9646</v>
          </cell>
          <cell r="B7590">
            <v>6422</v>
          </cell>
          <cell r="C7590">
            <v>0</v>
          </cell>
          <cell r="D7590">
            <v>1</v>
          </cell>
          <cell r="E7590">
            <v>20382</v>
          </cell>
          <cell r="F7590">
            <v>0</v>
          </cell>
          <cell r="G7590" t="str">
            <v>20382_fae22a27904903b1ec6d0d7c9d7a6330</v>
          </cell>
          <cell r="H7590" t="str">
            <v>80s guitar example.mp3</v>
          </cell>
          <cell r="I7590">
            <v>2</v>
          </cell>
          <cell r="K7590" t="str">
            <v>mp3</v>
          </cell>
          <cell r="L7590" t="str">
            <v>audio/mpeg</v>
          </cell>
          <cell r="M7590">
            <v>493901</v>
          </cell>
          <cell r="N7590">
            <v>1518394078</v>
          </cell>
          <cell r="O7590">
            <v>0</v>
          </cell>
        </row>
        <row r="7591">
          <cell r="A7591">
            <v>9648</v>
          </cell>
          <cell r="B7591">
            <v>97924</v>
          </cell>
          <cell r="C7591">
            <v>14800</v>
          </cell>
          <cell r="D7591">
            <v>0</v>
          </cell>
          <cell r="E7591">
            <v>7920</v>
          </cell>
          <cell r="F7591">
            <v>0</v>
          </cell>
          <cell r="G7591" t="str">
            <v>7920_d10f4f0d537ca48d275c8ae4a12c3715</v>
          </cell>
          <cell r="H7591" t="str">
            <v>Seewp dreams demo.mp3</v>
          </cell>
          <cell r="I7591">
            <v>793</v>
          </cell>
          <cell r="J7591" t="str">
            <v>SWEEP DREAMS (typed correctly)</v>
          </cell>
          <cell r="K7591" t="str">
            <v>mp3</v>
          </cell>
          <cell r="L7591" t="str">
            <v>audio/mp3</v>
          </cell>
          <cell r="M7591">
            <v>669501</v>
          </cell>
          <cell r="N7591">
            <v>1518455631</v>
          </cell>
          <cell r="O7591">
            <v>0</v>
          </cell>
        </row>
        <row r="7592">
          <cell r="A7592">
            <v>9650</v>
          </cell>
          <cell r="B7592">
            <v>97924</v>
          </cell>
          <cell r="C7592">
            <v>14800</v>
          </cell>
          <cell r="D7592">
            <v>0</v>
          </cell>
          <cell r="E7592">
            <v>7920</v>
          </cell>
          <cell r="F7592">
            <v>0</v>
          </cell>
          <cell r="G7592" t="str">
            <v>7920_60884c13876fbf8b968147c02b05c94c</v>
          </cell>
          <cell r="H7592" t="str">
            <v>REV2 Sweep dreams improved.nsmp</v>
          </cell>
          <cell r="I7592">
            <v>153</v>
          </cell>
          <cell r="K7592" t="str">
            <v>nsmp</v>
          </cell>
          <cell r="L7592" t="str">
            <v>application/octet-stream</v>
          </cell>
          <cell r="M7592">
            <v>10531268</v>
          </cell>
          <cell r="N7592">
            <v>1518473343</v>
          </cell>
          <cell r="O7592">
            <v>0</v>
          </cell>
        </row>
        <row r="7593">
          <cell r="A7593">
            <v>9649</v>
          </cell>
          <cell r="B7593">
            <v>97936</v>
          </cell>
          <cell r="C7593">
            <v>14800</v>
          </cell>
          <cell r="D7593">
            <v>0</v>
          </cell>
          <cell r="E7593">
            <v>7920</v>
          </cell>
          <cell r="F7593">
            <v>0</v>
          </cell>
          <cell r="G7593" t="str">
            <v>7920_31f7085d0f08172856463b8d60d9d041</v>
          </cell>
          <cell r="H7593" t="str">
            <v>REV2 Sweep dreams improved.nsmp</v>
          </cell>
          <cell r="I7593">
            <v>106</v>
          </cell>
          <cell r="K7593" t="str">
            <v>nsmp</v>
          </cell>
          <cell r="L7593" t="str">
            <v>application/octet-stream</v>
          </cell>
          <cell r="M7593">
            <v>10531268</v>
          </cell>
          <cell r="N7593">
            <v>1518466179</v>
          </cell>
          <cell r="O7593">
            <v>0</v>
          </cell>
        </row>
        <row r="7594">
          <cell r="A7594">
            <v>9651</v>
          </cell>
          <cell r="B7594">
            <v>97941</v>
          </cell>
          <cell r="C7594">
            <v>14800</v>
          </cell>
          <cell r="D7594">
            <v>0</v>
          </cell>
          <cell r="E7594">
            <v>7920</v>
          </cell>
          <cell r="F7594">
            <v>0</v>
          </cell>
          <cell r="G7594" t="str">
            <v>7920_5f16aa19a773ad322625f977ed8d9531</v>
          </cell>
          <cell r="H7594" t="str">
            <v>POLY SYNTH FALL.nsmp</v>
          </cell>
          <cell r="I7594">
            <v>164</v>
          </cell>
          <cell r="K7594" t="str">
            <v>nsmp</v>
          </cell>
          <cell r="L7594" t="str">
            <v>application/octet-stream</v>
          </cell>
          <cell r="M7594">
            <v>4252769</v>
          </cell>
          <cell r="N7594">
            <v>1518473444</v>
          </cell>
          <cell r="O7594">
            <v>0</v>
          </cell>
        </row>
        <row r="7595">
          <cell r="A7595">
            <v>9652</v>
          </cell>
          <cell r="B7595">
            <v>97941</v>
          </cell>
          <cell r="C7595">
            <v>14800</v>
          </cell>
          <cell r="D7595">
            <v>0</v>
          </cell>
          <cell r="E7595">
            <v>7920</v>
          </cell>
          <cell r="F7595">
            <v>0</v>
          </cell>
          <cell r="G7595" t="str">
            <v>7920_84b4ad1d93562281225b8518a26337f1</v>
          </cell>
          <cell r="H7595" t="str">
            <v>REV2 POLY SYNTH FALL demo.mp3</v>
          </cell>
          <cell r="I7595">
            <v>541</v>
          </cell>
          <cell r="K7595" t="str">
            <v>mp3</v>
          </cell>
          <cell r="L7595" t="str">
            <v>audio/mp3</v>
          </cell>
          <cell r="M7595">
            <v>334657</v>
          </cell>
          <cell r="N7595">
            <v>1518473634</v>
          </cell>
          <cell r="O7595">
            <v>0</v>
          </cell>
        </row>
        <row r="7596">
          <cell r="A7596">
            <v>9653</v>
          </cell>
          <cell r="B7596">
            <v>97953</v>
          </cell>
          <cell r="C7596">
            <v>14819</v>
          </cell>
          <cell r="D7596">
            <v>0</v>
          </cell>
          <cell r="E7596">
            <v>21631</v>
          </cell>
          <cell r="F7596">
            <v>0</v>
          </cell>
          <cell r="G7596" t="str">
            <v>21631_56ad8c1f5c183703d83a779cea1dad2f</v>
          </cell>
          <cell r="H7596" t="str">
            <v>Schermata 2018-02-13 alle 03.59.53.png</v>
          </cell>
          <cell r="I7596">
            <v>1654</v>
          </cell>
          <cell r="K7596" t="str">
            <v>png</v>
          </cell>
          <cell r="L7596" t="str">
            <v>image/png</v>
          </cell>
          <cell r="M7596">
            <v>430008</v>
          </cell>
          <cell r="N7596">
            <v>1518490929</v>
          </cell>
          <cell r="O7596">
            <v>0</v>
          </cell>
        </row>
        <row r="7597">
          <cell r="A7597">
            <v>9659</v>
          </cell>
          <cell r="B7597">
            <v>97962</v>
          </cell>
          <cell r="C7597">
            <v>14820</v>
          </cell>
          <cell r="D7597">
            <v>0</v>
          </cell>
          <cell r="E7597">
            <v>22094</v>
          </cell>
          <cell r="F7597">
            <v>0</v>
          </cell>
          <cell r="G7597" t="str">
            <v>22094_0a1423f6f7a5fcfee46fa46c091a9cc1</v>
          </cell>
          <cell r="H7597" t="str">
            <v>Screen Shot 2018-02-12 at 11.53.42 PM.png</v>
          </cell>
          <cell r="I7597">
            <v>3324</v>
          </cell>
          <cell r="K7597" t="str">
            <v>png</v>
          </cell>
          <cell r="L7597" t="str">
            <v>image/png</v>
          </cell>
          <cell r="M7597">
            <v>2608272</v>
          </cell>
          <cell r="N7597">
            <v>1518497667</v>
          </cell>
          <cell r="O7597">
            <v>0</v>
          </cell>
        </row>
        <row r="7598">
          <cell r="A7598">
            <v>9658</v>
          </cell>
          <cell r="B7598">
            <v>97962</v>
          </cell>
          <cell r="C7598">
            <v>14820</v>
          </cell>
          <cell r="D7598">
            <v>0</v>
          </cell>
          <cell r="E7598">
            <v>22094</v>
          </cell>
          <cell r="F7598">
            <v>0</v>
          </cell>
          <cell r="G7598" t="str">
            <v>22094_cf083833ed553730cca28285afea5bcb</v>
          </cell>
          <cell r="H7598" t="str">
            <v>Screen Shot 2018-02-12 at 11.52.28 PM.png</v>
          </cell>
          <cell r="I7598">
            <v>3324</v>
          </cell>
          <cell r="K7598" t="str">
            <v>png</v>
          </cell>
          <cell r="L7598" t="str">
            <v>image/png</v>
          </cell>
          <cell r="M7598">
            <v>1662237</v>
          </cell>
          <cell r="N7598">
            <v>1518497588</v>
          </cell>
          <cell r="O7598">
            <v>0</v>
          </cell>
        </row>
        <row r="7599">
          <cell r="A7599">
            <v>9660</v>
          </cell>
          <cell r="B7599">
            <v>97963</v>
          </cell>
          <cell r="C7599">
            <v>14821</v>
          </cell>
          <cell r="D7599">
            <v>0</v>
          </cell>
          <cell r="E7599">
            <v>20382</v>
          </cell>
          <cell r="F7599">
            <v>0</v>
          </cell>
          <cell r="G7599" t="str">
            <v>20382_d3f813501dc9ed9aaf33dc8fc7e86e3c</v>
          </cell>
          <cell r="H7599" t="str">
            <v>Layered Heaven.ns3f</v>
          </cell>
          <cell r="I7599">
            <v>209</v>
          </cell>
          <cell r="K7599" t="str">
            <v>ns3f</v>
          </cell>
          <cell r="L7599" t="str">
            <v>application/octet-stream</v>
          </cell>
          <cell r="M7599">
            <v>574</v>
          </cell>
          <cell r="N7599">
            <v>1518503475</v>
          </cell>
          <cell r="O7599">
            <v>0</v>
          </cell>
        </row>
        <row r="7600">
          <cell r="A7600">
            <v>9667</v>
          </cell>
          <cell r="B7600">
            <v>98010</v>
          </cell>
          <cell r="C7600">
            <v>14808</v>
          </cell>
          <cell r="D7600">
            <v>0</v>
          </cell>
          <cell r="E7600">
            <v>8129</v>
          </cell>
          <cell r="F7600">
            <v>0</v>
          </cell>
          <cell r="G7600" t="str">
            <v>8129_26408e7198864a50dc6c4a4b4f13008d</v>
          </cell>
          <cell r="H7600" t="str">
            <v>T5_Harp_002.wav</v>
          </cell>
          <cell r="I7600">
            <v>67</v>
          </cell>
          <cell r="J7600" t="str">
            <v>Harp samples</v>
          </cell>
          <cell r="K7600" t="str">
            <v>wav</v>
          </cell>
          <cell r="L7600" t="str">
            <v>audio/x-wav</v>
          </cell>
          <cell r="M7600">
            <v>12656020</v>
          </cell>
          <cell r="N7600">
            <v>1518642780</v>
          </cell>
          <cell r="O7600">
            <v>0</v>
          </cell>
        </row>
        <row r="7601">
          <cell r="A7601">
            <v>9662</v>
          </cell>
          <cell r="B7601">
            <v>98057</v>
          </cell>
          <cell r="C7601">
            <v>13898</v>
          </cell>
          <cell r="D7601">
            <v>0</v>
          </cell>
          <cell r="E7601">
            <v>22002</v>
          </cell>
          <cell r="F7601">
            <v>0</v>
          </cell>
          <cell r="G7601" t="str">
            <v>22002_e70aefbff8ce8cda3668571a993c7fdc</v>
          </cell>
          <cell r="H7601" t="str">
            <v>nord3V1_08.MID</v>
          </cell>
          <cell r="I7601">
            <v>36</v>
          </cell>
          <cell r="K7601" t="str">
            <v>mid</v>
          </cell>
          <cell r="L7601" t="str">
            <v>application/octet-stream</v>
          </cell>
          <cell r="M7601">
            <v>160196</v>
          </cell>
          <cell r="N7601">
            <v>1518621015</v>
          </cell>
          <cell r="O7601">
            <v>0</v>
          </cell>
        </row>
        <row r="7602">
          <cell r="A7602">
            <v>9663</v>
          </cell>
          <cell r="B7602">
            <v>98057</v>
          </cell>
          <cell r="C7602">
            <v>13898</v>
          </cell>
          <cell r="D7602">
            <v>0</v>
          </cell>
          <cell r="E7602">
            <v>22002</v>
          </cell>
          <cell r="F7602">
            <v>0</v>
          </cell>
          <cell r="G7602" t="str">
            <v>22002_af09e5a357e194779f6d8e33ab7abd06</v>
          </cell>
          <cell r="H7602" t="str">
            <v>NL3update1_08.txt</v>
          </cell>
          <cell r="I7602">
            <v>49</v>
          </cell>
          <cell r="K7602" t="str">
            <v>txt</v>
          </cell>
          <cell r="L7602" t="str">
            <v>text/plain</v>
          </cell>
          <cell r="M7602">
            <v>1566</v>
          </cell>
          <cell r="N7602">
            <v>1518621022</v>
          </cell>
          <cell r="O7602">
            <v>0</v>
          </cell>
        </row>
        <row r="7603">
          <cell r="A7603">
            <v>9664</v>
          </cell>
          <cell r="B7603">
            <v>98066</v>
          </cell>
          <cell r="C7603">
            <v>14833</v>
          </cell>
          <cell r="D7603">
            <v>0</v>
          </cell>
          <cell r="E7603">
            <v>17199</v>
          </cell>
          <cell r="F7603">
            <v>0</v>
          </cell>
          <cell r="G7603" t="str">
            <v>17199_9efff4fce9514d37764d0de3e75726c6</v>
          </cell>
          <cell r="H7603" t="str">
            <v>BagPibe.nsmp</v>
          </cell>
          <cell r="I7603">
            <v>207</v>
          </cell>
          <cell r="J7603" t="str">
            <v>Bagpipe sample</v>
          </cell>
          <cell r="K7603" t="str">
            <v>nsmp</v>
          </cell>
          <cell r="L7603" t="str">
            <v>application/octet-stream</v>
          </cell>
          <cell r="M7603">
            <v>3829478</v>
          </cell>
          <cell r="N7603">
            <v>1518627290</v>
          </cell>
          <cell r="O7603">
            <v>0</v>
          </cell>
        </row>
        <row r="7604">
          <cell r="A7604">
            <v>9665</v>
          </cell>
          <cell r="B7604">
            <v>98067</v>
          </cell>
          <cell r="C7604">
            <v>14834</v>
          </cell>
          <cell r="D7604">
            <v>0</v>
          </cell>
          <cell r="E7604">
            <v>17199</v>
          </cell>
          <cell r="F7604">
            <v>0</v>
          </cell>
          <cell r="G7604" t="str">
            <v>17199_142795a7bd5d7eadba6f16e83a0bea75</v>
          </cell>
          <cell r="H7604" t="str">
            <v>XF Hybrid Brass Selection.nsmp</v>
          </cell>
          <cell r="I7604">
            <v>259</v>
          </cell>
          <cell r="K7604" t="str">
            <v>nsmp</v>
          </cell>
          <cell r="L7604" t="str">
            <v>application/octet-stream</v>
          </cell>
          <cell r="M7604">
            <v>3177587</v>
          </cell>
          <cell r="N7604">
            <v>1518627436</v>
          </cell>
          <cell r="O7604">
            <v>0</v>
          </cell>
        </row>
        <row r="7605">
          <cell r="A7605">
            <v>9666</v>
          </cell>
          <cell r="B7605">
            <v>98068</v>
          </cell>
          <cell r="C7605">
            <v>14835</v>
          </cell>
          <cell r="D7605">
            <v>0</v>
          </cell>
          <cell r="E7605">
            <v>17199</v>
          </cell>
          <cell r="F7605">
            <v>0</v>
          </cell>
          <cell r="G7605" t="str">
            <v>17199_9035928af4ea44a47b4f28592af4c814</v>
          </cell>
          <cell r="H7605" t="str">
            <v>XF Brass Selection.nsmp</v>
          </cell>
          <cell r="I7605">
            <v>488</v>
          </cell>
          <cell r="K7605" t="str">
            <v>nsmp</v>
          </cell>
          <cell r="L7605" t="str">
            <v>application/octet-stream</v>
          </cell>
          <cell r="M7605">
            <v>3986831</v>
          </cell>
          <cell r="N7605">
            <v>1518627528</v>
          </cell>
          <cell r="O7605">
            <v>0</v>
          </cell>
        </row>
        <row r="7606">
          <cell r="A7606">
            <v>9670</v>
          </cell>
          <cell r="B7606">
            <v>98092</v>
          </cell>
          <cell r="C7606">
            <v>14800</v>
          </cell>
          <cell r="D7606">
            <v>0</v>
          </cell>
          <cell r="E7606">
            <v>7920</v>
          </cell>
          <cell r="F7606">
            <v>0</v>
          </cell>
          <cell r="G7606" t="str">
            <v>7920_b4ac51959f595662f02606dcb0e3e76c</v>
          </cell>
          <cell r="H7606" t="str">
            <v>Heavens pad demo (online-audio-converter.com).mp3</v>
          </cell>
          <cell r="I7606">
            <v>691</v>
          </cell>
          <cell r="K7606" t="str">
            <v>mp3</v>
          </cell>
          <cell r="L7606" t="str">
            <v>audio/mp3</v>
          </cell>
          <cell r="M7606">
            <v>491809</v>
          </cell>
          <cell r="N7606">
            <v>1518656839</v>
          </cell>
          <cell r="O7606">
            <v>0</v>
          </cell>
        </row>
        <row r="7607">
          <cell r="A7607">
            <v>9669</v>
          </cell>
          <cell r="B7607">
            <v>98092</v>
          </cell>
          <cell r="C7607">
            <v>14800</v>
          </cell>
          <cell r="D7607">
            <v>0</v>
          </cell>
          <cell r="E7607">
            <v>7920</v>
          </cell>
          <cell r="F7607">
            <v>0</v>
          </cell>
          <cell r="G7607" t="str">
            <v>7920_b8d84997a3824e50466973f41d181459</v>
          </cell>
          <cell r="H7607" t="str">
            <v>Heavens pad.nsmp</v>
          </cell>
          <cell r="I7607">
            <v>140</v>
          </cell>
          <cell r="K7607" t="str">
            <v>nsmp</v>
          </cell>
          <cell r="L7607" t="str">
            <v>application/octet-stream</v>
          </cell>
          <cell r="M7607">
            <v>7595282</v>
          </cell>
          <cell r="N7607">
            <v>1518656641</v>
          </cell>
          <cell r="O7607">
            <v>0</v>
          </cell>
        </row>
        <row r="7608">
          <cell r="A7608">
            <v>9671</v>
          </cell>
          <cell r="B7608">
            <v>98094</v>
          </cell>
          <cell r="C7608">
            <v>14800</v>
          </cell>
          <cell r="D7608">
            <v>0</v>
          </cell>
          <cell r="E7608">
            <v>7920</v>
          </cell>
          <cell r="F7608">
            <v>0</v>
          </cell>
          <cell r="G7608" t="str">
            <v>7920_9ca1d1621a76fd2ea52bcb1f13c77da8</v>
          </cell>
          <cell r="H7608" t="str">
            <v>BRASS ILL.nsmp</v>
          </cell>
          <cell r="I7608">
            <v>116</v>
          </cell>
          <cell r="K7608" t="str">
            <v>nsmp</v>
          </cell>
          <cell r="L7608" t="str">
            <v>application/octet-stream</v>
          </cell>
          <cell r="M7608">
            <v>4407074</v>
          </cell>
          <cell r="N7608">
            <v>1518660044</v>
          </cell>
          <cell r="O7608">
            <v>0</v>
          </cell>
        </row>
        <row r="7609">
          <cell r="A7609">
            <v>9672</v>
          </cell>
          <cell r="B7609">
            <v>98094</v>
          </cell>
          <cell r="C7609">
            <v>14800</v>
          </cell>
          <cell r="D7609">
            <v>0</v>
          </cell>
          <cell r="E7609">
            <v>7920</v>
          </cell>
          <cell r="F7609">
            <v>0</v>
          </cell>
          <cell r="G7609" t="str">
            <v>7920_ddba147c4f7eca12d0b2084a323e2dea</v>
          </cell>
          <cell r="H7609" t="str">
            <v>BRASS ILL demo (online-audio-converter.com).mp3</v>
          </cell>
          <cell r="I7609">
            <v>505</v>
          </cell>
          <cell r="K7609" t="str">
            <v>mp3</v>
          </cell>
          <cell r="L7609" t="str">
            <v>audio/mp3</v>
          </cell>
          <cell r="M7609">
            <v>247303</v>
          </cell>
          <cell r="N7609">
            <v>1518660044</v>
          </cell>
          <cell r="O7609">
            <v>0</v>
          </cell>
        </row>
        <row r="7610">
          <cell r="A7610">
            <v>9673</v>
          </cell>
          <cell r="B7610">
            <v>98144</v>
          </cell>
          <cell r="C7610">
            <v>14845</v>
          </cell>
          <cell r="D7610">
            <v>0</v>
          </cell>
          <cell r="E7610">
            <v>20382</v>
          </cell>
          <cell r="F7610">
            <v>0</v>
          </cell>
          <cell r="G7610" t="str">
            <v>20382_0e82c558138ae19fe9ac3372b23102b2</v>
          </cell>
          <cell r="H7610" t="str">
            <v>Rockstar.ns3f</v>
          </cell>
          <cell r="I7610">
            <v>162</v>
          </cell>
          <cell r="K7610" t="str">
            <v>ns3f</v>
          </cell>
          <cell r="L7610" t="str">
            <v>application/octet-stream</v>
          </cell>
          <cell r="M7610">
            <v>574</v>
          </cell>
          <cell r="N7610">
            <v>1518734800</v>
          </cell>
          <cell r="O7610">
            <v>0</v>
          </cell>
        </row>
        <row r="7611">
          <cell r="A7611">
            <v>9674</v>
          </cell>
          <cell r="B7611">
            <v>98144</v>
          </cell>
          <cell r="C7611">
            <v>14845</v>
          </cell>
          <cell r="D7611">
            <v>0</v>
          </cell>
          <cell r="E7611">
            <v>20382</v>
          </cell>
          <cell r="F7611">
            <v>0</v>
          </cell>
          <cell r="G7611" t="str">
            <v>20382_119cf66126ac692cf9c832ab8c047c30</v>
          </cell>
          <cell r="H7611" t="str">
            <v>Rockstar.mp3</v>
          </cell>
          <cell r="I7611">
            <v>651</v>
          </cell>
          <cell r="K7611" t="str">
            <v>mp3</v>
          </cell>
          <cell r="L7611" t="str">
            <v>audio/mpeg</v>
          </cell>
          <cell r="M7611">
            <v>608820</v>
          </cell>
          <cell r="N7611">
            <v>1518734872</v>
          </cell>
          <cell r="O7611">
            <v>0</v>
          </cell>
        </row>
        <row r="7612">
          <cell r="A7612">
            <v>9675</v>
          </cell>
          <cell r="B7612">
            <v>98163</v>
          </cell>
          <cell r="C7612">
            <v>14665</v>
          </cell>
          <cell r="D7612">
            <v>0</v>
          </cell>
          <cell r="E7612">
            <v>22085</v>
          </cell>
          <cell r="F7612">
            <v>0</v>
          </cell>
          <cell r="G7612" t="str">
            <v>22085_9867b335506d0743b723122e423acfd4</v>
          </cell>
          <cell r="H7612" t="str">
            <v>Nord_left.JPG</v>
          </cell>
          <cell r="I7612">
            <v>596</v>
          </cell>
          <cell r="K7612" t="str">
            <v>jpg</v>
          </cell>
          <cell r="L7612" t="str">
            <v>image/jpeg</v>
          </cell>
          <cell r="M7612">
            <v>571083</v>
          </cell>
          <cell r="N7612">
            <v>1518778576</v>
          </cell>
          <cell r="O7612">
            <v>0</v>
          </cell>
        </row>
        <row r="7613">
          <cell r="A7613">
            <v>9676</v>
          </cell>
          <cell r="B7613">
            <v>98163</v>
          </cell>
          <cell r="C7613">
            <v>14665</v>
          </cell>
          <cell r="D7613">
            <v>0</v>
          </cell>
          <cell r="E7613">
            <v>22085</v>
          </cell>
          <cell r="F7613">
            <v>0</v>
          </cell>
          <cell r="G7613" t="str">
            <v>22085_0b15f8367304dd31609cb637c883233e</v>
          </cell>
          <cell r="H7613" t="str">
            <v>Nord_right.JPG</v>
          </cell>
          <cell r="I7613">
            <v>596</v>
          </cell>
          <cell r="K7613" t="str">
            <v>jpg</v>
          </cell>
          <cell r="L7613" t="str">
            <v>image/jpeg</v>
          </cell>
          <cell r="M7613">
            <v>596193</v>
          </cell>
          <cell r="N7613">
            <v>1518778576</v>
          </cell>
          <cell r="O7613">
            <v>0</v>
          </cell>
        </row>
        <row r="7614">
          <cell r="A7614">
            <v>9677</v>
          </cell>
          <cell r="B7614">
            <v>98168</v>
          </cell>
          <cell r="C7614">
            <v>14851</v>
          </cell>
          <cell r="D7614">
            <v>0</v>
          </cell>
          <cell r="E7614">
            <v>7200</v>
          </cell>
          <cell r="F7614">
            <v>0</v>
          </cell>
          <cell r="G7614" t="str">
            <v>7200_464549a71801ab3a25ba9e8bf1a1a513</v>
          </cell>
          <cell r="H7614" t="str">
            <v>uilleann pipes Bagpipe.mp3</v>
          </cell>
          <cell r="I7614">
            <v>754</v>
          </cell>
          <cell r="J7614" t="str">
            <v>Mp3 Uillean pipe</v>
          </cell>
          <cell r="K7614" t="str">
            <v>mp3</v>
          </cell>
          <cell r="L7614" t="str">
            <v>audio/mpeg</v>
          </cell>
          <cell r="M7614">
            <v>1336550</v>
          </cell>
          <cell r="N7614">
            <v>1518782228</v>
          </cell>
          <cell r="O7614">
            <v>0</v>
          </cell>
        </row>
        <row r="7615">
          <cell r="A7615">
            <v>9678</v>
          </cell>
          <cell r="B7615">
            <v>98168</v>
          </cell>
          <cell r="C7615">
            <v>14851</v>
          </cell>
          <cell r="D7615">
            <v>0</v>
          </cell>
          <cell r="E7615">
            <v>7200</v>
          </cell>
          <cell r="F7615">
            <v>0</v>
          </cell>
          <cell r="G7615" t="str">
            <v>7200_88ff47bd5fad5092cfa94615ed55a3cb</v>
          </cell>
          <cell r="H7615" t="str">
            <v>UILLEAN PIPE.nsmp</v>
          </cell>
          <cell r="I7615">
            <v>156</v>
          </cell>
          <cell r="J7615" t="str">
            <v>Sample Uillean Pipe</v>
          </cell>
          <cell r="K7615" t="str">
            <v>nsmp</v>
          </cell>
          <cell r="L7615" t="str">
            <v>application/octet-stream</v>
          </cell>
          <cell r="M7615">
            <v>12140993</v>
          </cell>
          <cell r="N7615">
            <v>1518782228</v>
          </cell>
          <cell r="O7615">
            <v>0</v>
          </cell>
        </row>
        <row r="7616">
          <cell r="A7616">
            <v>9679</v>
          </cell>
          <cell r="B7616">
            <v>6432</v>
          </cell>
          <cell r="C7616">
            <v>0</v>
          </cell>
          <cell r="D7616">
            <v>1</v>
          </cell>
          <cell r="E7616">
            <v>2450</v>
          </cell>
          <cell r="F7616">
            <v>0</v>
          </cell>
          <cell r="G7616" t="str">
            <v>2450_998722e794e15371d379c6aa533d700e</v>
          </cell>
          <cell r="H7616" t="str">
            <v>Coming Out Gig.pdf</v>
          </cell>
          <cell r="I7616">
            <v>1</v>
          </cell>
          <cell r="K7616" t="str">
            <v>pdf</v>
          </cell>
          <cell r="L7616" t="str">
            <v>application/pdf</v>
          </cell>
          <cell r="M7616">
            <v>110960</v>
          </cell>
          <cell r="N7616">
            <v>1518783494</v>
          </cell>
          <cell r="O7616">
            <v>0</v>
          </cell>
        </row>
        <row r="7617">
          <cell r="A7617">
            <v>9680</v>
          </cell>
          <cell r="B7617">
            <v>6432</v>
          </cell>
          <cell r="C7617">
            <v>0</v>
          </cell>
          <cell r="D7617">
            <v>1</v>
          </cell>
          <cell r="E7617">
            <v>2450</v>
          </cell>
          <cell r="F7617">
            <v>0</v>
          </cell>
          <cell r="G7617" t="str">
            <v>2450_f595170799397ca9f62e984ad1c6acf2</v>
          </cell>
          <cell r="H7617" t="str">
            <v>Nashville final Setlist Oct 28 2017.pdf</v>
          </cell>
          <cell r="I7617">
            <v>1</v>
          </cell>
          <cell r="K7617" t="str">
            <v>pdf</v>
          </cell>
          <cell r="L7617" t="str">
            <v>application/pdf</v>
          </cell>
          <cell r="M7617">
            <v>56653</v>
          </cell>
          <cell r="N7617">
            <v>1518786413</v>
          </cell>
          <cell r="O7617">
            <v>0</v>
          </cell>
        </row>
        <row r="7618">
          <cell r="A7618">
            <v>9681</v>
          </cell>
          <cell r="B7618">
            <v>98208</v>
          </cell>
          <cell r="C7618">
            <v>14800</v>
          </cell>
          <cell r="D7618">
            <v>0</v>
          </cell>
          <cell r="E7618">
            <v>7920</v>
          </cell>
          <cell r="F7618">
            <v>0</v>
          </cell>
          <cell r="G7618" t="str">
            <v>7920_420a70168dc53a0687bc3d550ea129a8</v>
          </cell>
          <cell r="H7618" t="str">
            <v>Lush pad demo (online-audio-converter.com).mp3</v>
          </cell>
          <cell r="I7618">
            <v>837</v>
          </cell>
          <cell r="K7618" t="str">
            <v>mp3</v>
          </cell>
          <cell r="L7618" t="str">
            <v>audio/mp3</v>
          </cell>
          <cell r="M7618">
            <v>671950</v>
          </cell>
          <cell r="N7618">
            <v>1518834748</v>
          </cell>
          <cell r="O7618">
            <v>0</v>
          </cell>
        </row>
        <row r="7619">
          <cell r="A7619">
            <v>9682</v>
          </cell>
          <cell r="B7619">
            <v>98208</v>
          </cell>
          <cell r="C7619">
            <v>14800</v>
          </cell>
          <cell r="D7619">
            <v>0</v>
          </cell>
          <cell r="E7619">
            <v>7920</v>
          </cell>
          <cell r="F7619">
            <v>0</v>
          </cell>
          <cell r="G7619" t="str">
            <v>7920_12bea21cf9e6efb47edf5ea27d11618a</v>
          </cell>
          <cell r="H7619" t="str">
            <v>Lush pad.nsmp</v>
          </cell>
          <cell r="I7619">
            <v>155</v>
          </cell>
          <cell r="K7619" t="str">
            <v>nsmp</v>
          </cell>
          <cell r="L7619" t="str">
            <v>application/octet-stream</v>
          </cell>
          <cell r="M7619">
            <v>6344078</v>
          </cell>
          <cell r="N7619">
            <v>1518834748</v>
          </cell>
          <cell r="O7619">
            <v>0</v>
          </cell>
        </row>
        <row r="7620">
          <cell r="A7620">
            <v>9683</v>
          </cell>
          <cell r="B7620">
            <v>98289</v>
          </cell>
          <cell r="C7620">
            <v>14875</v>
          </cell>
          <cell r="D7620">
            <v>0</v>
          </cell>
          <cell r="E7620">
            <v>20382</v>
          </cell>
          <cell r="F7620">
            <v>0</v>
          </cell>
          <cell r="G7620" t="str">
            <v>20382_c036b30ed48268a166e1c5a2af45e083</v>
          </cell>
          <cell r="H7620" t="str">
            <v>Flashlight.ns3f</v>
          </cell>
          <cell r="I7620">
            <v>137</v>
          </cell>
          <cell r="K7620" t="str">
            <v>ns3f</v>
          </cell>
          <cell r="L7620" t="str">
            <v>application/octet-stream</v>
          </cell>
          <cell r="M7620">
            <v>574</v>
          </cell>
          <cell r="N7620">
            <v>1519000167</v>
          </cell>
          <cell r="O7620">
            <v>0</v>
          </cell>
        </row>
        <row r="7621">
          <cell r="A7621">
            <v>9684</v>
          </cell>
          <cell r="B7621">
            <v>98293</v>
          </cell>
          <cell r="C7621">
            <v>14876</v>
          </cell>
          <cell r="D7621">
            <v>0</v>
          </cell>
          <cell r="E7621">
            <v>20382</v>
          </cell>
          <cell r="F7621">
            <v>0</v>
          </cell>
          <cell r="G7621" t="str">
            <v>20382_a32695da190c48e78ce56c85d9ffb130</v>
          </cell>
          <cell r="H7621" t="str">
            <v>Dream Weaver.ns3f</v>
          </cell>
          <cell r="I7621">
            <v>237</v>
          </cell>
          <cell r="K7621" t="str">
            <v>ns3f</v>
          </cell>
          <cell r="L7621" t="str">
            <v>application/octet-stream</v>
          </cell>
          <cell r="M7621">
            <v>574</v>
          </cell>
          <cell r="N7621">
            <v>1519003842</v>
          </cell>
          <cell r="O7621">
            <v>0</v>
          </cell>
        </row>
        <row r="7622">
          <cell r="A7622">
            <v>9685</v>
          </cell>
          <cell r="B7622">
            <v>6450</v>
          </cell>
          <cell r="C7622">
            <v>0</v>
          </cell>
          <cell r="D7622">
            <v>1</v>
          </cell>
          <cell r="E7622">
            <v>8129</v>
          </cell>
          <cell r="F7622">
            <v>0</v>
          </cell>
          <cell r="G7622" t="str">
            <v>8129_011a49d816cb17da9f419c167bfaac91</v>
          </cell>
          <cell r="H7622" t="str">
            <v>Chic.zip</v>
          </cell>
          <cell r="I7622">
            <v>1</v>
          </cell>
          <cell r="K7622" t="str">
            <v>zip</v>
          </cell>
          <cell r="L7622" t="str">
            <v>application/zip</v>
          </cell>
          <cell r="M7622">
            <v>695</v>
          </cell>
          <cell r="N7622">
            <v>1519034403</v>
          </cell>
          <cell r="O7622">
            <v>0</v>
          </cell>
        </row>
        <row r="7623">
          <cell r="A7623">
            <v>9686</v>
          </cell>
          <cell r="B7623">
            <v>98340</v>
          </cell>
          <cell r="C7623">
            <v>14885</v>
          </cell>
          <cell r="D7623">
            <v>0</v>
          </cell>
          <cell r="E7623">
            <v>16691</v>
          </cell>
          <cell r="F7623">
            <v>0</v>
          </cell>
          <cell r="G7623" t="str">
            <v>16691_0c36113de3a1468e48dba1ab882ebd21</v>
          </cell>
          <cell r="H7623" t="str">
            <v>Dx Ep and Strings Clavinova.nsmp</v>
          </cell>
          <cell r="I7623">
            <v>139</v>
          </cell>
          <cell r="K7623" t="str">
            <v>nsmp</v>
          </cell>
          <cell r="L7623" t="str">
            <v>application/octet-stream</v>
          </cell>
          <cell r="M7623">
            <v>8868584</v>
          </cell>
          <cell r="N7623">
            <v>1519059226</v>
          </cell>
          <cell r="O7623">
            <v>0</v>
          </cell>
        </row>
        <row r="7624">
          <cell r="A7624">
            <v>9687</v>
          </cell>
          <cell r="B7624">
            <v>98340</v>
          </cell>
          <cell r="C7624">
            <v>14885</v>
          </cell>
          <cell r="D7624">
            <v>0</v>
          </cell>
          <cell r="E7624">
            <v>16691</v>
          </cell>
          <cell r="F7624">
            <v>0</v>
          </cell>
          <cell r="G7624" t="str">
            <v>16691_d537a034b90d8f464fdfc7a539b62271</v>
          </cell>
          <cell r="H7624" t="str">
            <v>Octave Piano Yamaha Clavinova.nsmp</v>
          </cell>
          <cell r="I7624">
            <v>121</v>
          </cell>
          <cell r="J7624" t="str">
            <v>Great for Salsa Music</v>
          </cell>
          <cell r="K7624" t="str">
            <v>nsmp</v>
          </cell>
          <cell r="L7624" t="str">
            <v>application/octet-stream</v>
          </cell>
          <cell r="M7624">
            <v>4714922</v>
          </cell>
          <cell r="N7624">
            <v>1519059226</v>
          </cell>
          <cell r="O7624">
            <v>0</v>
          </cell>
        </row>
        <row r="7625">
          <cell r="A7625">
            <v>9688</v>
          </cell>
          <cell r="B7625">
            <v>98340</v>
          </cell>
          <cell r="C7625">
            <v>14885</v>
          </cell>
          <cell r="D7625">
            <v>0</v>
          </cell>
          <cell r="E7625">
            <v>16691</v>
          </cell>
          <cell r="F7625">
            <v>0</v>
          </cell>
          <cell r="G7625" t="str">
            <v>16691_2351ef0d565a35ebb9489c8f7ae6530a</v>
          </cell>
          <cell r="H7625" t="str">
            <v>Orchestra Hit.nsmp</v>
          </cell>
          <cell r="I7625">
            <v>208</v>
          </cell>
          <cell r="K7625" t="str">
            <v>nsmp</v>
          </cell>
          <cell r="L7625" t="str">
            <v>application/octet-stream</v>
          </cell>
          <cell r="M7625">
            <v>1420034</v>
          </cell>
          <cell r="N7625">
            <v>1519059271</v>
          </cell>
          <cell r="O7625">
            <v>0</v>
          </cell>
        </row>
        <row r="7626">
          <cell r="A7626">
            <v>9689</v>
          </cell>
          <cell r="B7626">
            <v>98340</v>
          </cell>
          <cell r="C7626">
            <v>14885</v>
          </cell>
          <cell r="D7626">
            <v>0</v>
          </cell>
          <cell r="E7626">
            <v>16691</v>
          </cell>
          <cell r="F7626">
            <v>0</v>
          </cell>
          <cell r="G7626" t="str">
            <v>16691_9ad6afbe94cf25584566cbb687b7cdfa</v>
          </cell>
          <cell r="H7626" t="str">
            <v>Steel d.nsmp</v>
          </cell>
          <cell r="I7626">
            <v>115</v>
          </cell>
          <cell r="K7626" t="str">
            <v>nsmp</v>
          </cell>
          <cell r="L7626" t="str">
            <v>application/octet-stream</v>
          </cell>
          <cell r="M7626">
            <v>629459</v>
          </cell>
          <cell r="N7626">
            <v>1519059299</v>
          </cell>
          <cell r="O7626">
            <v>0</v>
          </cell>
        </row>
        <row r="7627">
          <cell r="A7627">
            <v>9690</v>
          </cell>
          <cell r="B7627">
            <v>98340</v>
          </cell>
          <cell r="C7627">
            <v>14885</v>
          </cell>
          <cell r="D7627">
            <v>0</v>
          </cell>
          <cell r="E7627">
            <v>16691</v>
          </cell>
          <cell r="F7627">
            <v>0</v>
          </cell>
          <cell r="G7627" t="str">
            <v>16691_4280922ab805b5370ec04c7d10d44b76</v>
          </cell>
          <cell r="H7627" t="str">
            <v>Violin Clavinova.nsmp</v>
          </cell>
          <cell r="I7627">
            <v>106</v>
          </cell>
          <cell r="K7627" t="str">
            <v>nsmp</v>
          </cell>
          <cell r="L7627" t="str">
            <v>application/octet-stream</v>
          </cell>
          <cell r="M7627">
            <v>11943635</v>
          </cell>
          <cell r="N7627">
            <v>1519059341</v>
          </cell>
          <cell r="O7627">
            <v>0</v>
          </cell>
        </row>
        <row r="7628">
          <cell r="A7628">
            <v>9691</v>
          </cell>
          <cell r="B7628">
            <v>98340</v>
          </cell>
          <cell r="C7628">
            <v>14885</v>
          </cell>
          <cell r="D7628">
            <v>0</v>
          </cell>
          <cell r="E7628">
            <v>16691</v>
          </cell>
          <cell r="F7628">
            <v>0</v>
          </cell>
          <cell r="G7628" t="str">
            <v>16691_50d955b5114852ded24e355ad77c3154</v>
          </cell>
          <cell r="H7628" t="str">
            <v>yamaha dx ep.nsmp</v>
          </cell>
          <cell r="I7628">
            <v>157</v>
          </cell>
          <cell r="K7628" t="str">
            <v>nsmp</v>
          </cell>
          <cell r="L7628" t="str">
            <v>application/octet-stream</v>
          </cell>
          <cell r="M7628">
            <v>4490894</v>
          </cell>
          <cell r="N7628">
            <v>1519059446</v>
          </cell>
          <cell r="O7628">
            <v>0</v>
          </cell>
        </row>
        <row r="7629">
          <cell r="A7629">
            <v>9692</v>
          </cell>
          <cell r="B7629">
            <v>6464</v>
          </cell>
          <cell r="C7629">
            <v>0</v>
          </cell>
          <cell r="D7629">
            <v>1</v>
          </cell>
          <cell r="E7629">
            <v>8129</v>
          </cell>
          <cell r="F7629">
            <v>0</v>
          </cell>
          <cell r="G7629" t="str">
            <v>8129_e00602682b736fa0ed712e22707db614</v>
          </cell>
          <cell r="H7629" t="str">
            <v>Screenshot 2018-02-19 23.49.03.png</v>
          </cell>
          <cell r="I7629">
            <v>6</v>
          </cell>
          <cell r="K7629" t="str">
            <v>png</v>
          </cell>
          <cell r="L7629" t="str">
            <v>image/png</v>
          </cell>
          <cell r="M7629">
            <v>51795</v>
          </cell>
          <cell r="N7629">
            <v>1519080591</v>
          </cell>
          <cell r="O7629">
            <v>0</v>
          </cell>
        </row>
        <row r="7630">
          <cell r="A7630">
            <v>9693</v>
          </cell>
          <cell r="B7630">
            <v>6465</v>
          </cell>
          <cell r="C7630">
            <v>0</v>
          </cell>
          <cell r="D7630">
            <v>1</v>
          </cell>
          <cell r="E7630">
            <v>800</v>
          </cell>
          <cell r="F7630">
            <v>0</v>
          </cell>
          <cell r="G7630" t="str">
            <v>800_7e3072068be0ab5ca97365b56d5b38ba</v>
          </cell>
          <cell r="H7630" t="str">
            <v>GIRLS HAVE FUN.ns2p</v>
          </cell>
          <cell r="I7630">
            <v>1</v>
          </cell>
          <cell r="K7630" t="str">
            <v>ns2p</v>
          </cell>
          <cell r="L7630" t="str">
            <v>application/octet-stream</v>
          </cell>
          <cell r="M7630">
            <v>547</v>
          </cell>
          <cell r="N7630">
            <v>1519081241</v>
          </cell>
          <cell r="O7630">
            <v>0</v>
          </cell>
        </row>
        <row r="7631">
          <cell r="A7631">
            <v>9694</v>
          </cell>
          <cell r="B7631">
            <v>98414</v>
          </cell>
          <cell r="C7631">
            <v>14858</v>
          </cell>
          <cell r="D7631">
            <v>0</v>
          </cell>
          <cell r="E7631">
            <v>7920</v>
          </cell>
          <cell r="F7631">
            <v>0</v>
          </cell>
          <cell r="G7631" t="str">
            <v>7920_6052d32e31fbae01e5ddc15fba18889e</v>
          </cell>
          <cell r="H7631" t="str">
            <v>CLOCKs PAD.nsmp</v>
          </cell>
          <cell r="I7631">
            <v>324</v>
          </cell>
          <cell r="K7631" t="str">
            <v>nsmp</v>
          </cell>
          <cell r="L7631" t="str">
            <v>application/octet-stream</v>
          </cell>
          <cell r="M7631">
            <v>5686472</v>
          </cell>
          <cell r="N7631">
            <v>1519149864</v>
          </cell>
          <cell r="O7631">
            <v>0</v>
          </cell>
        </row>
        <row r="7632">
          <cell r="A7632">
            <v>9695</v>
          </cell>
          <cell r="B7632">
            <v>98450</v>
          </cell>
          <cell r="C7632">
            <v>14899</v>
          </cell>
          <cell r="D7632">
            <v>0</v>
          </cell>
          <cell r="E7632">
            <v>20382</v>
          </cell>
          <cell r="F7632">
            <v>0</v>
          </cell>
          <cell r="G7632" t="str">
            <v>20382_eeb8c09e74116d9b41f69d5b65583008</v>
          </cell>
          <cell r="H7632" t="str">
            <v>Lead synth jam.mp3</v>
          </cell>
          <cell r="I7632">
            <v>392</v>
          </cell>
          <cell r="K7632" t="str">
            <v>mp3</v>
          </cell>
          <cell r="L7632" t="str">
            <v>audio/mpeg</v>
          </cell>
          <cell r="M7632">
            <v>2290415</v>
          </cell>
          <cell r="N7632">
            <v>1519192106</v>
          </cell>
          <cell r="O7632">
            <v>0</v>
          </cell>
        </row>
        <row r="7633">
          <cell r="A7633">
            <v>9696</v>
          </cell>
          <cell r="B7633">
            <v>98458</v>
          </cell>
          <cell r="C7633">
            <v>14880</v>
          </cell>
          <cell r="D7633">
            <v>0</v>
          </cell>
          <cell r="E7633">
            <v>2450</v>
          </cell>
          <cell r="F7633">
            <v>0</v>
          </cell>
          <cell r="G7633" t="str">
            <v>2450_084eb6aeb68ce881d82cfbd8780c5bfd</v>
          </cell>
          <cell r="H7633" t="str">
            <v>Coming Out Gig.pdf</v>
          </cell>
          <cell r="I7633">
            <v>61</v>
          </cell>
          <cell r="K7633" t="str">
            <v>pdf</v>
          </cell>
          <cell r="L7633" t="str">
            <v>application/pdf</v>
          </cell>
          <cell r="M7633">
            <v>111305</v>
          </cell>
          <cell r="N7633">
            <v>1519205846</v>
          </cell>
          <cell r="O7633">
            <v>0</v>
          </cell>
        </row>
        <row r="7634">
          <cell r="A7634">
            <v>9697</v>
          </cell>
          <cell r="B7634">
            <v>98458</v>
          </cell>
          <cell r="C7634">
            <v>14880</v>
          </cell>
          <cell r="D7634">
            <v>0</v>
          </cell>
          <cell r="E7634">
            <v>2450</v>
          </cell>
          <cell r="F7634">
            <v>0</v>
          </cell>
          <cell r="G7634" t="str">
            <v>2450_bf72320aa22b45ad86ba5e86b80be3e6</v>
          </cell>
          <cell r="H7634" t="str">
            <v>Nashville final Setlist Oct 28 2017.pdf</v>
          </cell>
          <cell r="I7634">
            <v>65</v>
          </cell>
          <cell r="K7634" t="str">
            <v>pdf</v>
          </cell>
          <cell r="L7634" t="str">
            <v>application/pdf</v>
          </cell>
          <cell r="M7634">
            <v>56653</v>
          </cell>
          <cell r="N7634">
            <v>1519206038</v>
          </cell>
          <cell r="O7634">
            <v>0</v>
          </cell>
        </row>
        <row r="7635">
          <cell r="A7635">
            <v>9730</v>
          </cell>
          <cell r="B7635">
            <v>98878</v>
          </cell>
          <cell r="C7635">
            <v>14954</v>
          </cell>
          <cell r="D7635">
            <v>0</v>
          </cell>
          <cell r="E7635">
            <v>21992</v>
          </cell>
          <cell r="F7635">
            <v>0</v>
          </cell>
          <cell r="G7635" t="str">
            <v>21992_e175cdc26bfb4df684e5717b56a75c45</v>
          </cell>
          <cell r="H7635" t="str">
            <v>Water fallPluck.nsmp</v>
          </cell>
          <cell r="I7635">
            <v>123</v>
          </cell>
          <cell r="J7635" t="str">
            <v>Here is the Sample File</v>
          </cell>
          <cell r="K7635" t="str">
            <v>nsmp</v>
          </cell>
          <cell r="L7635" t="str">
            <v>application/octet-stream</v>
          </cell>
          <cell r="M7635">
            <v>2584751</v>
          </cell>
          <cell r="N7635">
            <v>1519841603</v>
          </cell>
          <cell r="O7635">
            <v>0</v>
          </cell>
        </row>
        <row r="7636">
          <cell r="A7636">
            <v>9701</v>
          </cell>
          <cell r="B7636">
            <v>6481</v>
          </cell>
          <cell r="C7636">
            <v>0</v>
          </cell>
          <cell r="D7636">
            <v>1</v>
          </cell>
          <cell r="E7636">
            <v>1905</v>
          </cell>
          <cell r="F7636">
            <v>0</v>
          </cell>
          <cell r="G7636" t="str">
            <v>1905_6c00fe8c1718eee120bc604d5c47b382</v>
          </cell>
          <cell r="H7636" t="str">
            <v>Old Stage updates.zip</v>
          </cell>
          <cell r="I7636">
            <v>0</v>
          </cell>
          <cell r="K7636" t="str">
            <v>zip</v>
          </cell>
          <cell r="L7636" t="str">
            <v>application/x-zip-compressed</v>
          </cell>
          <cell r="M7636">
            <v>7356751</v>
          </cell>
          <cell r="N7636">
            <v>1519259107</v>
          </cell>
          <cell r="O7636">
            <v>0</v>
          </cell>
        </row>
        <row r="7637">
          <cell r="A7637">
            <v>9729</v>
          </cell>
          <cell r="B7637">
            <v>98876</v>
          </cell>
          <cell r="C7637">
            <v>14952</v>
          </cell>
          <cell r="D7637">
            <v>0</v>
          </cell>
          <cell r="E7637">
            <v>14254</v>
          </cell>
          <cell r="F7637">
            <v>0</v>
          </cell>
          <cell r="G7637" t="str">
            <v>14254_36d37d0cef56570c1b61a40dd7a0b641</v>
          </cell>
          <cell r="H7637" t="str">
            <v>TouchOSC-NE5-Layouts.zip</v>
          </cell>
          <cell r="I7637">
            <v>64</v>
          </cell>
          <cell r="J7637" t="str">
            <v>TouchOSC iPad mini layouts for NE5D</v>
          </cell>
          <cell r="K7637" t="str">
            <v>zip</v>
          </cell>
          <cell r="L7637" t="str">
            <v>application/zip</v>
          </cell>
          <cell r="M7637">
            <v>3348</v>
          </cell>
          <cell r="N7637">
            <v>1519838146</v>
          </cell>
          <cell r="O7637">
            <v>0</v>
          </cell>
        </row>
        <row r="7638">
          <cell r="A7638">
            <v>9702</v>
          </cell>
          <cell r="B7638">
            <v>98529</v>
          </cell>
          <cell r="C7638">
            <v>687</v>
          </cell>
          <cell r="D7638">
            <v>0</v>
          </cell>
          <cell r="E7638">
            <v>15930</v>
          </cell>
          <cell r="F7638">
            <v>0</v>
          </cell>
          <cell r="G7638" t="str">
            <v>15930_c51f9cecdbfbdfe8fab1136f65d0ffba</v>
          </cell>
          <cell r="H7638" t="str">
            <v>Nord Stage MIDI TraduÃ§Ã£o.pdf</v>
          </cell>
          <cell r="I7638">
            <v>80</v>
          </cell>
          <cell r="J7638" t="str">
            <v>PDF File: PORTUGUES-BR TRANSLATE</v>
          </cell>
          <cell r="K7638" t="str">
            <v>pdf</v>
          </cell>
          <cell r="L7638" t="str">
            <v>application/pdf</v>
          </cell>
          <cell r="M7638">
            <v>1322197</v>
          </cell>
          <cell r="N7638">
            <v>1519313794</v>
          </cell>
          <cell r="O7638">
            <v>0</v>
          </cell>
        </row>
        <row r="7639">
          <cell r="A7639">
            <v>9703</v>
          </cell>
          <cell r="B7639">
            <v>98557</v>
          </cell>
          <cell r="C7639">
            <v>14912</v>
          </cell>
          <cell r="D7639">
            <v>0</v>
          </cell>
          <cell r="E7639">
            <v>22180</v>
          </cell>
          <cell r="F7639">
            <v>0</v>
          </cell>
          <cell r="G7639" t="str">
            <v>22180_9dd6a07234aa7e5fb11a429568cc4626</v>
          </cell>
          <cell r="H7639" t="str">
            <v>leslie.jpg</v>
          </cell>
          <cell r="I7639">
            <v>1999</v>
          </cell>
          <cell r="J7639" t="str">
            <v>Eight pin plug</v>
          </cell>
          <cell r="K7639" t="str">
            <v>jpg</v>
          </cell>
          <cell r="L7639" t="str">
            <v>image/jpeg</v>
          </cell>
          <cell r="M7639">
            <v>223948</v>
          </cell>
          <cell r="N7639">
            <v>1519346855</v>
          </cell>
          <cell r="O7639">
            <v>0</v>
          </cell>
        </row>
        <row r="7640">
          <cell r="A7640">
            <v>9704</v>
          </cell>
          <cell r="B7640">
            <v>98557</v>
          </cell>
          <cell r="C7640">
            <v>14912</v>
          </cell>
          <cell r="D7640">
            <v>0</v>
          </cell>
          <cell r="E7640">
            <v>22180</v>
          </cell>
          <cell r="F7640">
            <v>0</v>
          </cell>
          <cell r="G7640" t="str">
            <v>22180_8a15bbf43b0d6513e7a94dad1b84bb8c</v>
          </cell>
          <cell r="H7640" t="str">
            <v>hammond-sk1-4.jpg</v>
          </cell>
          <cell r="I7640">
            <v>1999</v>
          </cell>
          <cell r="J7640" t="str">
            <v>SK1 Leslie buttons can be used with emulator or to drive external Leslie</v>
          </cell>
          <cell r="K7640" t="str">
            <v>jpg</v>
          </cell>
          <cell r="L7640" t="str">
            <v>image/jpeg</v>
          </cell>
          <cell r="M7640">
            <v>47262</v>
          </cell>
          <cell r="N7640">
            <v>1519347396</v>
          </cell>
          <cell r="O7640">
            <v>0</v>
          </cell>
        </row>
        <row r="7641">
          <cell r="A7641">
            <v>9705</v>
          </cell>
          <cell r="B7641">
            <v>98560</v>
          </cell>
          <cell r="C7641">
            <v>14899</v>
          </cell>
          <cell r="D7641">
            <v>0</v>
          </cell>
          <cell r="E7641">
            <v>20382</v>
          </cell>
          <cell r="F7641">
            <v>0</v>
          </cell>
          <cell r="G7641" t="str">
            <v>20382_0873795eb5bf84e97c99347c770a0d45</v>
          </cell>
          <cell r="H7641" t="str">
            <v>Guitarsynthsplit.ns3f</v>
          </cell>
          <cell r="I7641">
            <v>36</v>
          </cell>
          <cell r="K7641" t="str">
            <v>ns3f</v>
          </cell>
          <cell r="L7641" t="str">
            <v>application/octet-stream</v>
          </cell>
          <cell r="M7641">
            <v>574</v>
          </cell>
          <cell r="N7641">
            <v>1519358915</v>
          </cell>
          <cell r="O7641">
            <v>0</v>
          </cell>
        </row>
        <row r="7642">
          <cell r="A7642">
            <v>9706</v>
          </cell>
          <cell r="B7642">
            <v>98561</v>
          </cell>
          <cell r="C7642">
            <v>14913</v>
          </cell>
          <cell r="D7642">
            <v>0</v>
          </cell>
          <cell r="E7642">
            <v>20382</v>
          </cell>
          <cell r="F7642">
            <v>0</v>
          </cell>
          <cell r="G7642" t="str">
            <v>20382_eca2fc58d0a5d21504ff14b800fdfc27</v>
          </cell>
          <cell r="H7642" t="str">
            <v>Guitarsynthsplit.ns3f</v>
          </cell>
          <cell r="I7642">
            <v>158</v>
          </cell>
          <cell r="K7642" t="str">
            <v>ns3f</v>
          </cell>
          <cell r="L7642" t="str">
            <v>application/octet-stream</v>
          </cell>
          <cell r="M7642">
            <v>574</v>
          </cell>
          <cell r="N7642">
            <v>1519359424</v>
          </cell>
          <cell r="O7642">
            <v>0</v>
          </cell>
        </row>
        <row r="7643">
          <cell r="A7643">
            <v>9707</v>
          </cell>
          <cell r="B7643">
            <v>98561</v>
          </cell>
          <cell r="C7643">
            <v>14913</v>
          </cell>
          <cell r="D7643">
            <v>0</v>
          </cell>
          <cell r="E7643">
            <v>20382</v>
          </cell>
          <cell r="F7643">
            <v>0</v>
          </cell>
          <cell r="G7643" t="str">
            <v>20382_6c8859b20585b317d1373ce9ce28b125</v>
          </cell>
          <cell r="H7643" t="str">
            <v>Lead_synth_jam.mp3</v>
          </cell>
          <cell r="I7643">
            <v>569</v>
          </cell>
          <cell r="K7643" t="str">
            <v>mp3</v>
          </cell>
          <cell r="L7643" t="str">
            <v>audio/mpeg</v>
          </cell>
          <cell r="M7643">
            <v>2290415</v>
          </cell>
          <cell r="N7643">
            <v>1519359521</v>
          </cell>
          <cell r="O7643">
            <v>0</v>
          </cell>
        </row>
        <row r="7644">
          <cell r="A7644">
            <v>9708</v>
          </cell>
          <cell r="B7644">
            <v>98601</v>
          </cell>
          <cell r="C7644">
            <v>14921</v>
          </cell>
          <cell r="D7644">
            <v>0</v>
          </cell>
          <cell r="E7644">
            <v>800</v>
          </cell>
          <cell r="F7644">
            <v>0</v>
          </cell>
          <cell r="G7644" t="str">
            <v>800_671c9e3e16c4c5878786cff9d2007881</v>
          </cell>
          <cell r="H7644" t="str">
            <v>TREASURE.ns3f</v>
          </cell>
          <cell r="I7644">
            <v>328</v>
          </cell>
          <cell r="K7644" t="str">
            <v>ns3f</v>
          </cell>
          <cell r="L7644" t="str">
            <v>application/octet-stream</v>
          </cell>
          <cell r="M7644">
            <v>574</v>
          </cell>
          <cell r="N7644">
            <v>1519417561</v>
          </cell>
          <cell r="O7644">
            <v>0</v>
          </cell>
        </row>
        <row r="7645">
          <cell r="A7645">
            <v>9709</v>
          </cell>
          <cell r="B7645">
            <v>98642</v>
          </cell>
          <cell r="C7645">
            <v>13804</v>
          </cell>
          <cell r="D7645">
            <v>0</v>
          </cell>
          <cell r="E7645">
            <v>19843</v>
          </cell>
          <cell r="F7645">
            <v>0</v>
          </cell>
          <cell r="G7645" t="str">
            <v>19843_03012e40754ab26e173e40561ac5398d</v>
          </cell>
          <cell r="H7645" t="str">
            <v>P80220-105315.jpg</v>
          </cell>
          <cell r="I7645">
            <v>1465</v>
          </cell>
          <cell r="K7645" t="str">
            <v>jpg</v>
          </cell>
          <cell r="L7645" t="str">
            <v>image/jpeg</v>
          </cell>
          <cell r="M7645">
            <v>3825460</v>
          </cell>
          <cell r="N7645">
            <v>1519479212</v>
          </cell>
          <cell r="O7645">
            <v>0</v>
          </cell>
        </row>
        <row r="7646">
          <cell r="A7646">
            <v>9710</v>
          </cell>
          <cell r="B7646">
            <v>98642</v>
          </cell>
          <cell r="C7646">
            <v>13804</v>
          </cell>
          <cell r="D7646">
            <v>0</v>
          </cell>
          <cell r="E7646">
            <v>19843</v>
          </cell>
          <cell r="F7646">
            <v>0</v>
          </cell>
          <cell r="G7646" t="str">
            <v>19843_f9cc09521ff720459300652dcf8f07d8</v>
          </cell>
          <cell r="H7646" t="str">
            <v>S80224-153541.jpg</v>
          </cell>
          <cell r="I7646">
            <v>1465</v>
          </cell>
          <cell r="K7646" t="str">
            <v>jpg</v>
          </cell>
          <cell r="L7646" t="str">
            <v>image/jpeg</v>
          </cell>
          <cell r="M7646">
            <v>123384</v>
          </cell>
          <cell r="N7646">
            <v>1519479417</v>
          </cell>
          <cell r="O7646">
            <v>0</v>
          </cell>
        </row>
        <row r="7647">
          <cell r="A7647">
            <v>9711</v>
          </cell>
          <cell r="B7647">
            <v>98646</v>
          </cell>
          <cell r="C7647">
            <v>13676</v>
          </cell>
          <cell r="D7647">
            <v>0</v>
          </cell>
          <cell r="E7647">
            <v>18627</v>
          </cell>
          <cell r="F7647">
            <v>0</v>
          </cell>
          <cell r="G7647" t="str">
            <v>18627_81cf861706b7e2643b11b46adba3c00d</v>
          </cell>
          <cell r="H7647" t="str">
            <v>Dreams Bass.nsmp</v>
          </cell>
          <cell r="I7647">
            <v>173</v>
          </cell>
          <cell r="K7647" t="str">
            <v>nsmp</v>
          </cell>
          <cell r="L7647" t="str">
            <v>application/octet-stream</v>
          </cell>
          <cell r="M7647">
            <v>163496</v>
          </cell>
          <cell r="N7647">
            <v>1519481610</v>
          </cell>
          <cell r="O7647">
            <v>0</v>
          </cell>
        </row>
        <row r="7648">
          <cell r="A7648">
            <v>9712</v>
          </cell>
          <cell r="B7648">
            <v>98646</v>
          </cell>
          <cell r="C7648">
            <v>13676</v>
          </cell>
          <cell r="D7648">
            <v>0</v>
          </cell>
          <cell r="E7648">
            <v>18627</v>
          </cell>
          <cell r="F7648">
            <v>0</v>
          </cell>
          <cell r="G7648" t="str">
            <v>18627_09e3c6f84789bdf56a7032c46dc13937</v>
          </cell>
          <cell r="H7648" t="str">
            <v>Dreams Bass.nwiproj</v>
          </cell>
          <cell r="I7648">
            <v>125</v>
          </cell>
          <cell r="K7648" t="str">
            <v>nwiproj</v>
          </cell>
          <cell r="L7648" t="str">
            <v>application/octet-stream</v>
          </cell>
          <cell r="M7648">
            <v>25408</v>
          </cell>
          <cell r="N7648">
            <v>1519481610</v>
          </cell>
          <cell r="O7648">
            <v>0</v>
          </cell>
        </row>
        <row r="7649">
          <cell r="A7649">
            <v>9713</v>
          </cell>
          <cell r="B7649">
            <v>98698</v>
          </cell>
          <cell r="C7649">
            <v>14930</v>
          </cell>
          <cell r="D7649">
            <v>0</v>
          </cell>
          <cell r="E7649">
            <v>20382</v>
          </cell>
          <cell r="F7649">
            <v>0</v>
          </cell>
          <cell r="G7649" t="str">
            <v>20382_7cc52504578bcb1a839145461d97549b</v>
          </cell>
          <cell r="H7649" t="str">
            <v>subliminal msg.mp3</v>
          </cell>
          <cell r="I7649">
            <v>779</v>
          </cell>
          <cell r="K7649" t="str">
            <v>mp3</v>
          </cell>
          <cell r="L7649" t="str">
            <v>audio/mpeg</v>
          </cell>
          <cell r="M7649">
            <v>1821883</v>
          </cell>
          <cell r="N7649">
            <v>1519535629</v>
          </cell>
          <cell r="O7649">
            <v>0</v>
          </cell>
        </row>
        <row r="7650">
          <cell r="A7650">
            <v>9714</v>
          </cell>
          <cell r="B7650">
            <v>98699</v>
          </cell>
          <cell r="C7650">
            <v>14930</v>
          </cell>
          <cell r="D7650">
            <v>0</v>
          </cell>
          <cell r="E7650">
            <v>20382</v>
          </cell>
          <cell r="F7650">
            <v>0</v>
          </cell>
          <cell r="G7650" t="str">
            <v>20382_de9c299ab0dcc15ee5e4b714cef0c164</v>
          </cell>
          <cell r="H7650" t="str">
            <v>subliminal msg.mp3</v>
          </cell>
          <cell r="I7650">
            <v>545</v>
          </cell>
          <cell r="K7650" t="str">
            <v>mp3</v>
          </cell>
          <cell r="L7650" t="str">
            <v>audio/mpeg</v>
          </cell>
          <cell r="M7650">
            <v>1821883</v>
          </cell>
          <cell r="N7650">
            <v>1519536180</v>
          </cell>
          <cell r="O7650">
            <v>0</v>
          </cell>
        </row>
        <row r="7651">
          <cell r="A7651">
            <v>9715</v>
          </cell>
          <cell r="B7651">
            <v>98704</v>
          </cell>
          <cell r="C7651">
            <v>14914</v>
          </cell>
          <cell r="D7651">
            <v>0</v>
          </cell>
          <cell r="E7651">
            <v>19843</v>
          </cell>
          <cell r="F7651">
            <v>0</v>
          </cell>
          <cell r="G7651" t="str">
            <v>19843_c626dff5c63517092931e871d75edd59</v>
          </cell>
          <cell r="H7651" t="str">
            <v>P80220-131439(1).jpg</v>
          </cell>
          <cell r="I7651">
            <v>996</v>
          </cell>
          <cell r="K7651" t="str">
            <v>jpg</v>
          </cell>
          <cell r="L7651" t="str">
            <v>image/jpeg</v>
          </cell>
          <cell r="M7651">
            <v>241114</v>
          </cell>
          <cell r="N7651">
            <v>1519547497</v>
          </cell>
          <cell r="O7651">
            <v>0</v>
          </cell>
        </row>
        <row r="7652">
          <cell r="A7652">
            <v>9716</v>
          </cell>
          <cell r="B7652">
            <v>98722</v>
          </cell>
          <cell r="C7652">
            <v>14914</v>
          </cell>
          <cell r="D7652">
            <v>0</v>
          </cell>
          <cell r="E7652">
            <v>19843</v>
          </cell>
          <cell r="F7652">
            <v>0</v>
          </cell>
          <cell r="G7652" t="str">
            <v>19843_818f31801d248febf47a3158c0e28df0</v>
          </cell>
          <cell r="H7652" t="str">
            <v>qwerty.jpg</v>
          </cell>
          <cell r="I7652">
            <v>942</v>
          </cell>
          <cell r="K7652" t="str">
            <v>jpg</v>
          </cell>
          <cell r="L7652" t="str">
            <v>image/jpeg</v>
          </cell>
          <cell r="M7652">
            <v>116257</v>
          </cell>
          <cell r="N7652">
            <v>1519556863</v>
          </cell>
          <cell r="O7652">
            <v>0</v>
          </cell>
        </row>
        <row r="7653">
          <cell r="A7653">
            <v>9718</v>
          </cell>
          <cell r="B7653">
            <v>98726</v>
          </cell>
          <cell r="C7653">
            <v>14611</v>
          </cell>
          <cell r="D7653">
            <v>0</v>
          </cell>
          <cell r="E7653">
            <v>13132</v>
          </cell>
          <cell r="F7653">
            <v>0</v>
          </cell>
          <cell r="G7653" t="str">
            <v>13132_1ce10db31b06606cf04cf4da83a55ea5</v>
          </cell>
          <cell r="H7653" t="str">
            <v>importMidi.txt</v>
          </cell>
          <cell r="I7653">
            <v>97</v>
          </cell>
          <cell r="K7653" t="str">
            <v>txt</v>
          </cell>
          <cell r="L7653" t="str">
            <v>text/plain</v>
          </cell>
          <cell r="M7653">
            <v>8723</v>
          </cell>
          <cell r="N7653">
            <v>1519561504</v>
          </cell>
          <cell r="O7653">
            <v>0</v>
          </cell>
        </row>
        <row r="7654">
          <cell r="A7654">
            <v>9719</v>
          </cell>
          <cell r="B7654">
            <v>6488</v>
          </cell>
          <cell r="C7654">
            <v>0</v>
          </cell>
          <cell r="D7654">
            <v>1</v>
          </cell>
          <cell r="E7654">
            <v>20081</v>
          </cell>
          <cell r="F7654">
            <v>0</v>
          </cell>
          <cell r="G7654" t="str">
            <v>20081_16d4785ddf6558df90f2fa094281990c</v>
          </cell>
          <cell r="H7654" t="str">
            <v>TD 3.mp3</v>
          </cell>
          <cell r="I7654">
            <v>4</v>
          </cell>
          <cell r="K7654" t="str">
            <v>mp3</v>
          </cell>
          <cell r="L7654" t="str">
            <v>audio/mpeg</v>
          </cell>
          <cell r="M7654">
            <v>6396588</v>
          </cell>
          <cell r="N7654">
            <v>1519570665</v>
          </cell>
          <cell r="O7654">
            <v>0</v>
          </cell>
        </row>
        <row r="7655">
          <cell r="A7655">
            <v>9720</v>
          </cell>
          <cell r="B7655">
            <v>6490</v>
          </cell>
          <cell r="C7655">
            <v>0</v>
          </cell>
          <cell r="D7655">
            <v>1</v>
          </cell>
          <cell r="E7655">
            <v>20081</v>
          </cell>
          <cell r="F7655">
            <v>0</v>
          </cell>
          <cell r="G7655" t="str">
            <v>20081_212e3526bec46f017f3b8badc4d10d31</v>
          </cell>
          <cell r="H7655" t="str">
            <v>Shakuhachi.nlas</v>
          </cell>
          <cell r="I7655">
            <v>1</v>
          </cell>
          <cell r="K7655" t="str">
            <v>nlas</v>
          </cell>
          <cell r="L7655" t="str">
            <v>application/octet-stream</v>
          </cell>
          <cell r="M7655">
            <v>123</v>
          </cell>
          <cell r="N7655">
            <v>1519579361</v>
          </cell>
          <cell r="O7655">
            <v>0</v>
          </cell>
        </row>
        <row r="7656">
          <cell r="A7656">
            <v>9721</v>
          </cell>
          <cell r="B7656">
            <v>98699</v>
          </cell>
          <cell r="C7656">
            <v>14930</v>
          </cell>
          <cell r="D7656">
            <v>0</v>
          </cell>
          <cell r="E7656">
            <v>20382</v>
          </cell>
          <cell r="F7656">
            <v>0</v>
          </cell>
          <cell r="G7656" t="str">
            <v>20382_32a9d31c928c85d7b03e0af3f682a6d1</v>
          </cell>
          <cell r="H7656" t="str">
            <v>Subliminal Msg.ns3f</v>
          </cell>
          <cell r="I7656">
            <v>73</v>
          </cell>
          <cell r="K7656" t="str">
            <v>ns3f</v>
          </cell>
          <cell r="L7656" t="str">
            <v>application/octet-stream</v>
          </cell>
          <cell r="M7656">
            <v>574</v>
          </cell>
          <cell r="N7656">
            <v>1519681861</v>
          </cell>
          <cell r="O7656">
            <v>0</v>
          </cell>
        </row>
        <row r="7657">
          <cell r="A7657">
            <v>9722</v>
          </cell>
          <cell r="B7657">
            <v>98698</v>
          </cell>
          <cell r="C7657">
            <v>14930</v>
          </cell>
          <cell r="D7657">
            <v>0</v>
          </cell>
          <cell r="E7657">
            <v>20382</v>
          </cell>
          <cell r="F7657">
            <v>0</v>
          </cell>
          <cell r="G7657" t="str">
            <v>20382_128bd2ab6cb18e09e6e077601de4e97c</v>
          </cell>
          <cell r="H7657" t="str">
            <v>Subliminal Msg.ns3f</v>
          </cell>
          <cell r="I7657">
            <v>184</v>
          </cell>
          <cell r="K7657" t="str">
            <v>ns3f</v>
          </cell>
          <cell r="L7657" t="str">
            <v>application/octet-stream</v>
          </cell>
          <cell r="M7657">
            <v>574</v>
          </cell>
          <cell r="N7657">
            <v>1519682042</v>
          </cell>
          <cell r="O7657">
            <v>0</v>
          </cell>
        </row>
        <row r="7658">
          <cell r="A7658">
            <v>9723</v>
          </cell>
          <cell r="B7658">
            <v>98833</v>
          </cell>
          <cell r="C7658">
            <v>14946</v>
          </cell>
          <cell r="D7658">
            <v>0</v>
          </cell>
          <cell r="E7658">
            <v>22230</v>
          </cell>
          <cell r="F7658">
            <v>0</v>
          </cell>
          <cell r="G7658" t="str">
            <v>22230_7dee1cc122d8a052f4d059d640e9c022</v>
          </cell>
          <cell r="H7658" t="str">
            <v>IMG_2098.JPG</v>
          </cell>
          <cell r="I7658">
            <v>622</v>
          </cell>
          <cell r="K7658" t="str">
            <v>jpg</v>
          </cell>
          <cell r="L7658" t="str">
            <v>image/jpeg</v>
          </cell>
          <cell r="M7658">
            <v>774086</v>
          </cell>
          <cell r="N7658">
            <v>1519751998</v>
          </cell>
          <cell r="O7658">
            <v>0</v>
          </cell>
        </row>
        <row r="7659">
          <cell r="A7659">
            <v>9724</v>
          </cell>
          <cell r="B7659">
            <v>98833</v>
          </cell>
          <cell r="C7659">
            <v>14946</v>
          </cell>
          <cell r="D7659">
            <v>0</v>
          </cell>
          <cell r="E7659">
            <v>22230</v>
          </cell>
          <cell r="F7659">
            <v>0</v>
          </cell>
          <cell r="G7659" t="str">
            <v>22230_bdf06bc32247930696daed07fd9958a4</v>
          </cell>
          <cell r="H7659" t="str">
            <v>IMG_2105.JPG</v>
          </cell>
          <cell r="I7659">
            <v>622</v>
          </cell>
          <cell r="K7659" t="str">
            <v>jpg</v>
          </cell>
          <cell r="L7659" t="str">
            <v>image/jpeg</v>
          </cell>
          <cell r="M7659">
            <v>913678</v>
          </cell>
          <cell r="N7659">
            <v>1519751998</v>
          </cell>
          <cell r="O7659">
            <v>0</v>
          </cell>
        </row>
        <row r="7660">
          <cell r="A7660">
            <v>9725</v>
          </cell>
          <cell r="B7660">
            <v>98847</v>
          </cell>
          <cell r="C7660">
            <v>14949</v>
          </cell>
          <cell r="D7660">
            <v>0</v>
          </cell>
          <cell r="E7660">
            <v>12806</v>
          </cell>
          <cell r="F7660">
            <v>0</v>
          </cell>
          <cell r="G7660" t="str">
            <v>12806_5645de89ba1d0b2420555a2329540a45</v>
          </cell>
          <cell r="H7660" t="str">
            <v>SY85_008_Clavi1_new.nsmp</v>
          </cell>
          <cell r="I7660">
            <v>131</v>
          </cell>
          <cell r="K7660" t="str">
            <v>nsmp</v>
          </cell>
          <cell r="L7660" t="str">
            <v>application/octet-stream</v>
          </cell>
          <cell r="M7660">
            <v>78533</v>
          </cell>
          <cell r="N7660">
            <v>1519775772</v>
          </cell>
          <cell r="O7660">
            <v>0</v>
          </cell>
        </row>
        <row r="7661">
          <cell r="A7661">
            <v>9726</v>
          </cell>
          <cell r="B7661">
            <v>98847</v>
          </cell>
          <cell r="C7661">
            <v>14949</v>
          </cell>
          <cell r="D7661">
            <v>0</v>
          </cell>
          <cell r="E7661">
            <v>12806</v>
          </cell>
          <cell r="F7661">
            <v>0</v>
          </cell>
          <cell r="G7661" t="str">
            <v>12806_2d909e2fae5f18b01164588d7a57c645</v>
          </cell>
          <cell r="H7661" t="str">
            <v>SY85_128_Pad2.nsmp</v>
          </cell>
          <cell r="I7661">
            <v>159</v>
          </cell>
          <cell r="K7661" t="str">
            <v>nsmp</v>
          </cell>
          <cell r="L7661" t="str">
            <v>application/octet-stream</v>
          </cell>
          <cell r="M7661">
            <v>859964</v>
          </cell>
          <cell r="N7661">
            <v>1519775772</v>
          </cell>
          <cell r="O7661">
            <v>0</v>
          </cell>
        </row>
        <row r="7662">
          <cell r="A7662">
            <v>9727</v>
          </cell>
          <cell r="B7662">
            <v>98847</v>
          </cell>
          <cell r="C7662">
            <v>14949</v>
          </cell>
          <cell r="D7662">
            <v>0</v>
          </cell>
          <cell r="E7662">
            <v>12806</v>
          </cell>
          <cell r="F7662">
            <v>0</v>
          </cell>
          <cell r="G7662" t="str">
            <v>12806_a0bf983b41e769581c66d07b2e59eb11</v>
          </cell>
          <cell r="H7662" t="str">
            <v>SY85_089_SlapBass_new.nsmp</v>
          </cell>
          <cell r="I7662">
            <v>107</v>
          </cell>
          <cell r="K7662" t="str">
            <v>nsmp</v>
          </cell>
          <cell r="L7662" t="str">
            <v>application/octet-stream</v>
          </cell>
          <cell r="M7662">
            <v>96821</v>
          </cell>
          <cell r="N7662">
            <v>1519775772</v>
          </cell>
          <cell r="O7662">
            <v>0</v>
          </cell>
        </row>
        <row r="7663">
          <cell r="A7663">
            <v>9728</v>
          </cell>
          <cell r="B7663">
            <v>98849</v>
          </cell>
          <cell r="C7663">
            <v>9597</v>
          </cell>
          <cell r="D7663">
            <v>0</v>
          </cell>
          <cell r="E7663">
            <v>18700</v>
          </cell>
          <cell r="F7663">
            <v>0</v>
          </cell>
          <cell r="G7663" t="str">
            <v>18700_2b01c0cdb4684dc35b1a8dbe2da3c2ab</v>
          </cell>
          <cell r="H7663" t="str">
            <v>Clavia USB Driver v3.02.4 Setup.zip</v>
          </cell>
          <cell r="I7663">
            <v>83</v>
          </cell>
          <cell r="J7663" t="str">
            <v>Newest Clavia synth drivers</v>
          </cell>
          <cell r="K7663" t="str">
            <v>zip</v>
          </cell>
          <cell r="L7663" t="str">
            <v>application/x-zip-compressed</v>
          </cell>
          <cell r="M7663">
            <v>306423</v>
          </cell>
          <cell r="N7663">
            <v>1519780587</v>
          </cell>
          <cell r="O7663">
            <v>0</v>
          </cell>
        </row>
        <row r="7664">
          <cell r="A7664">
            <v>9731</v>
          </cell>
          <cell r="B7664">
            <v>98878</v>
          </cell>
          <cell r="C7664">
            <v>14954</v>
          </cell>
          <cell r="D7664">
            <v>0</v>
          </cell>
          <cell r="E7664">
            <v>21992</v>
          </cell>
          <cell r="F7664">
            <v>0</v>
          </cell>
          <cell r="G7664" t="str">
            <v>21992_1695ed73e0ac858f626eacbd9af1bd8e</v>
          </cell>
          <cell r="H7664" t="str">
            <v>Water Fall Pluck.mp3</v>
          </cell>
          <cell r="I7664">
            <v>365</v>
          </cell>
          <cell r="J7664" t="str">
            <v>Here  is the Demo File To Listen To !</v>
          </cell>
          <cell r="K7664" t="str">
            <v>mp3</v>
          </cell>
          <cell r="L7664" t="str">
            <v>audio/mp3</v>
          </cell>
          <cell r="M7664">
            <v>1200042</v>
          </cell>
          <cell r="N7664">
            <v>1519841603</v>
          </cell>
          <cell r="O7664">
            <v>0</v>
          </cell>
        </row>
        <row r="7665">
          <cell r="A7665">
            <v>9736</v>
          </cell>
          <cell r="B7665">
            <v>98914</v>
          </cell>
          <cell r="C7665">
            <v>14962</v>
          </cell>
          <cell r="D7665">
            <v>0</v>
          </cell>
          <cell r="E7665">
            <v>16975</v>
          </cell>
          <cell r="F7665">
            <v>0</v>
          </cell>
          <cell r="G7665" t="str">
            <v>16975_15c0fa386bccb35d676eb0254434950b</v>
          </cell>
          <cell r="H7665" t="str">
            <v>WhatIsLove.ns2p</v>
          </cell>
          <cell r="I7665">
            <v>133</v>
          </cell>
          <cell r="K7665" t="str">
            <v>ns2p</v>
          </cell>
          <cell r="L7665" t="str">
            <v>application/octet-stream</v>
          </cell>
          <cell r="M7665">
            <v>547</v>
          </cell>
          <cell r="N7665">
            <v>1519902147</v>
          </cell>
          <cell r="O7665">
            <v>0</v>
          </cell>
        </row>
        <row r="7666">
          <cell r="A7666">
            <v>9733</v>
          </cell>
          <cell r="B7666">
            <v>98914</v>
          </cell>
          <cell r="C7666">
            <v>14962</v>
          </cell>
          <cell r="D7666">
            <v>0</v>
          </cell>
          <cell r="E7666">
            <v>16975</v>
          </cell>
          <cell r="F7666">
            <v>0</v>
          </cell>
          <cell r="G7666" t="str">
            <v>16975_7b6cd421129fe1942df2abc9382b76f9</v>
          </cell>
          <cell r="H7666" t="str">
            <v>WhatIsLove-Stack.ns2p</v>
          </cell>
          <cell r="I7666">
            <v>132</v>
          </cell>
          <cell r="K7666" t="str">
            <v>ns2p</v>
          </cell>
          <cell r="L7666" t="str">
            <v>application/octet-stream</v>
          </cell>
          <cell r="M7666">
            <v>547</v>
          </cell>
          <cell r="N7666">
            <v>1519901578</v>
          </cell>
          <cell r="O7666">
            <v>0</v>
          </cell>
        </row>
        <row r="7667">
          <cell r="A7667">
            <v>9734</v>
          </cell>
          <cell r="B7667">
            <v>98914</v>
          </cell>
          <cell r="C7667">
            <v>14962</v>
          </cell>
          <cell r="D7667">
            <v>0</v>
          </cell>
          <cell r="E7667">
            <v>16975</v>
          </cell>
          <cell r="F7667">
            <v>0</v>
          </cell>
          <cell r="G7667" t="str">
            <v>16975_53b9698ec13ed5853903da6c6ed635d5</v>
          </cell>
          <cell r="H7667" t="str">
            <v>WhatIsLove.mp3</v>
          </cell>
          <cell r="I7667">
            <v>846</v>
          </cell>
          <cell r="K7667" t="str">
            <v>mp3</v>
          </cell>
          <cell r="L7667" t="str">
            <v>audio/mpeg</v>
          </cell>
          <cell r="M7667">
            <v>1301568</v>
          </cell>
          <cell r="N7667">
            <v>1519901587</v>
          </cell>
          <cell r="O7667">
            <v>0</v>
          </cell>
        </row>
        <row r="7668">
          <cell r="A7668">
            <v>9735</v>
          </cell>
          <cell r="B7668">
            <v>98914</v>
          </cell>
          <cell r="C7668">
            <v>14962</v>
          </cell>
          <cell r="D7668">
            <v>0</v>
          </cell>
          <cell r="E7668">
            <v>16975</v>
          </cell>
          <cell r="F7668">
            <v>0</v>
          </cell>
          <cell r="G7668" t="str">
            <v>16975_3c06cd030f592141d38d54c713a98970</v>
          </cell>
          <cell r="H7668" t="str">
            <v>OrchTrumpets__ste KHv4.nsmp</v>
          </cell>
          <cell r="I7668">
            <v>112</v>
          </cell>
          <cell r="K7668" t="str">
            <v>nsmp</v>
          </cell>
          <cell r="L7668" t="str">
            <v>application/octet-stream</v>
          </cell>
          <cell r="M7668">
            <v>2926889</v>
          </cell>
          <cell r="N7668">
            <v>1519901831</v>
          </cell>
          <cell r="O7668">
            <v>0</v>
          </cell>
        </row>
        <row r="7669">
          <cell r="A7669">
            <v>9737</v>
          </cell>
          <cell r="B7669">
            <v>98915</v>
          </cell>
          <cell r="C7669">
            <v>2980</v>
          </cell>
          <cell r="D7669">
            <v>0</v>
          </cell>
          <cell r="E7669">
            <v>16975</v>
          </cell>
          <cell r="F7669">
            <v>0</v>
          </cell>
          <cell r="G7669" t="str">
            <v>16975_e67f84f67c4b17acd436f032c39df249</v>
          </cell>
          <cell r="H7669" t="str">
            <v>TaintedLove-beep[G4].wav</v>
          </cell>
          <cell r="I7669">
            <v>149</v>
          </cell>
          <cell r="K7669" t="str">
            <v>wav</v>
          </cell>
          <cell r="L7669" t="str">
            <v>audio/x-wav</v>
          </cell>
          <cell r="M7669">
            <v>88244</v>
          </cell>
          <cell r="N7669">
            <v>1519902938</v>
          </cell>
          <cell r="O7669">
            <v>0</v>
          </cell>
        </row>
        <row r="7670">
          <cell r="A7670">
            <v>9738</v>
          </cell>
          <cell r="B7670">
            <v>98915</v>
          </cell>
          <cell r="C7670">
            <v>2980</v>
          </cell>
          <cell r="D7670">
            <v>0</v>
          </cell>
          <cell r="E7670">
            <v>16975</v>
          </cell>
          <cell r="F7670">
            <v>0</v>
          </cell>
          <cell r="G7670" t="str">
            <v>16975_bf8dc2f97a681ab0931016bd5331ce5c</v>
          </cell>
          <cell r="H7670" t="str">
            <v>TaintedLove-beep[G4].mp3</v>
          </cell>
          <cell r="I7670">
            <v>832</v>
          </cell>
          <cell r="K7670" t="str">
            <v>mp3</v>
          </cell>
          <cell r="L7670" t="str">
            <v>audio/mpeg</v>
          </cell>
          <cell r="M7670">
            <v>17180</v>
          </cell>
          <cell r="N7670">
            <v>1519903088</v>
          </cell>
          <cell r="O7670">
            <v>0</v>
          </cell>
        </row>
        <row r="7671">
          <cell r="A7671">
            <v>9739</v>
          </cell>
          <cell r="B7671">
            <v>99008</v>
          </cell>
          <cell r="C7671">
            <v>14974</v>
          </cell>
          <cell r="D7671">
            <v>0</v>
          </cell>
          <cell r="E7671">
            <v>22259</v>
          </cell>
          <cell r="F7671">
            <v>0</v>
          </cell>
          <cell r="G7671" t="str">
            <v>22259_644ee9d30b413d4efe0f929d99b58bb5</v>
          </cell>
          <cell r="H7671" t="str">
            <v>IMG-0420.JPG</v>
          </cell>
          <cell r="I7671">
            <v>923</v>
          </cell>
          <cell r="K7671" t="str">
            <v>jpg</v>
          </cell>
          <cell r="L7671" t="str">
            <v>image/jpeg</v>
          </cell>
          <cell r="M7671">
            <v>2932943</v>
          </cell>
          <cell r="N7671">
            <v>1520015757</v>
          </cell>
          <cell r="O7671">
            <v>0</v>
          </cell>
        </row>
        <row r="7672">
          <cell r="A7672">
            <v>9740</v>
          </cell>
          <cell r="B7672">
            <v>99050</v>
          </cell>
          <cell r="C7672">
            <v>14963</v>
          </cell>
          <cell r="D7672">
            <v>0</v>
          </cell>
          <cell r="E7672">
            <v>22246</v>
          </cell>
          <cell r="F7672">
            <v>0</v>
          </cell>
          <cell r="G7672" t="str">
            <v>22246_e3deb0bc0dd71ba9c6544738b770a34f</v>
          </cell>
          <cell r="H7672" t="str">
            <v>routing.jpg</v>
          </cell>
          <cell r="I7672">
            <v>1341</v>
          </cell>
          <cell r="J7672" t="str">
            <v>routing photo</v>
          </cell>
          <cell r="K7672" t="str">
            <v>jpg</v>
          </cell>
          <cell r="L7672" t="str">
            <v>image/jpeg</v>
          </cell>
          <cell r="M7672">
            <v>47880</v>
          </cell>
          <cell r="N7672">
            <v>1520073312</v>
          </cell>
          <cell r="O7672">
            <v>0</v>
          </cell>
        </row>
        <row r="7673">
          <cell r="A7673">
            <v>9741</v>
          </cell>
          <cell r="B7673">
            <v>99056</v>
          </cell>
          <cell r="C7673">
            <v>14963</v>
          </cell>
          <cell r="D7673">
            <v>0</v>
          </cell>
          <cell r="E7673">
            <v>22246</v>
          </cell>
          <cell r="F7673">
            <v>0</v>
          </cell>
          <cell r="G7673" t="str">
            <v>22246_504c9be990761eb6c78eeecea8e91a16</v>
          </cell>
          <cell r="H7673" t="str">
            <v>sv1.jpg</v>
          </cell>
          <cell r="I7673">
            <v>963</v>
          </cell>
          <cell r="J7673" t="str">
            <v>sv1</v>
          </cell>
          <cell r="K7673" t="str">
            <v>jpg</v>
          </cell>
          <cell r="L7673" t="str">
            <v>image/jpeg</v>
          </cell>
          <cell r="M7673">
            <v>77491</v>
          </cell>
          <cell r="N7673">
            <v>1520075673</v>
          </cell>
          <cell r="O7673">
            <v>0</v>
          </cell>
        </row>
        <row r="7674">
          <cell r="A7674">
            <v>9742</v>
          </cell>
          <cell r="B7674">
            <v>99060</v>
          </cell>
          <cell r="C7674">
            <v>8064</v>
          </cell>
          <cell r="D7674">
            <v>0</v>
          </cell>
          <cell r="E7674">
            <v>10237</v>
          </cell>
          <cell r="F7674">
            <v>0</v>
          </cell>
          <cell r="G7674" t="str">
            <v>10237_deed344427a7e67e85eb6e2a4f72ab28</v>
          </cell>
          <cell r="H7674" t="str">
            <v>Simply The Best.mp3</v>
          </cell>
          <cell r="I7674">
            <v>510</v>
          </cell>
          <cell r="K7674" t="str">
            <v>mp3</v>
          </cell>
          <cell r="L7674" t="str">
            <v>audio/mpeg</v>
          </cell>
          <cell r="M7674">
            <v>1038143</v>
          </cell>
          <cell r="N7674">
            <v>1520087231</v>
          </cell>
          <cell r="O7674">
            <v>0</v>
          </cell>
        </row>
        <row r="7675">
          <cell r="A7675">
            <v>9743</v>
          </cell>
          <cell r="B7675">
            <v>99060</v>
          </cell>
          <cell r="C7675">
            <v>8064</v>
          </cell>
          <cell r="D7675">
            <v>0</v>
          </cell>
          <cell r="E7675">
            <v>10237</v>
          </cell>
          <cell r="F7675">
            <v>0</v>
          </cell>
          <cell r="G7675" t="str">
            <v>10237_67f29c36ab94eb4133fe52d7b8f7b97a</v>
          </cell>
          <cell r="H7675" t="str">
            <v>Simply The Best.ns2p</v>
          </cell>
          <cell r="I7675">
            <v>130</v>
          </cell>
          <cell r="K7675" t="str">
            <v>ns2p</v>
          </cell>
          <cell r="L7675" t="str">
            <v>application/octet-stream</v>
          </cell>
          <cell r="M7675">
            <v>547</v>
          </cell>
          <cell r="N7675">
            <v>1520087231</v>
          </cell>
          <cell r="O7675">
            <v>0</v>
          </cell>
        </row>
        <row r="7676">
          <cell r="A7676">
            <v>9744</v>
          </cell>
          <cell r="B7676">
            <v>6505</v>
          </cell>
          <cell r="C7676">
            <v>0</v>
          </cell>
          <cell r="D7676">
            <v>1</v>
          </cell>
          <cell r="E7676">
            <v>20081</v>
          </cell>
          <cell r="F7676">
            <v>0</v>
          </cell>
          <cell r="G7676" t="str">
            <v>20081_0813c3896b4601b1a739605f00d05068</v>
          </cell>
          <cell r="H7676" t="str">
            <v>TD 4.mp3</v>
          </cell>
          <cell r="I7676">
            <v>4</v>
          </cell>
          <cell r="K7676" t="str">
            <v>mp3</v>
          </cell>
          <cell r="L7676" t="str">
            <v>audio/mpeg</v>
          </cell>
          <cell r="M7676">
            <v>4288752</v>
          </cell>
          <cell r="N7676">
            <v>1520163357</v>
          </cell>
          <cell r="O7676">
            <v>0</v>
          </cell>
        </row>
        <row r="7677">
          <cell r="A7677">
            <v>9745</v>
          </cell>
          <cell r="B7677">
            <v>99109</v>
          </cell>
          <cell r="C7677">
            <v>14983</v>
          </cell>
          <cell r="D7677">
            <v>0</v>
          </cell>
          <cell r="E7677">
            <v>7747</v>
          </cell>
          <cell r="F7677">
            <v>0</v>
          </cell>
          <cell r="G7677" t="str">
            <v>7747_4fcf344dd27efe6e6161458499db4189</v>
          </cell>
          <cell r="H7677" t="str">
            <v>$NS2-SetListMaker-ConvertionTable.pdf</v>
          </cell>
          <cell r="I7677">
            <v>51</v>
          </cell>
          <cell r="K7677" t="str">
            <v>pdf</v>
          </cell>
          <cell r="L7677" t="str">
            <v>application/pdf</v>
          </cell>
          <cell r="M7677">
            <v>27438</v>
          </cell>
          <cell r="N7677">
            <v>1520191784</v>
          </cell>
          <cell r="O7677">
            <v>0</v>
          </cell>
        </row>
        <row r="7678">
          <cell r="A7678">
            <v>9746</v>
          </cell>
          <cell r="B7678">
            <v>99101</v>
          </cell>
          <cell r="C7678">
            <v>2029</v>
          </cell>
          <cell r="D7678">
            <v>0</v>
          </cell>
          <cell r="E7678">
            <v>2</v>
          </cell>
          <cell r="F7678">
            <v>0</v>
          </cell>
          <cell r="G7678" t="str">
            <v>2_0ac883c482cd8d2e515805305b5a2d7b</v>
          </cell>
          <cell r="H7678" t="str">
            <v>dcitron_post_original.png</v>
          </cell>
          <cell r="I7678">
            <v>26</v>
          </cell>
          <cell r="J7678" t="str">
            <v>just for the record</v>
          </cell>
          <cell r="K7678" t="str">
            <v>png</v>
          </cell>
          <cell r="L7678" t="str">
            <v>image/png</v>
          </cell>
          <cell r="M7678">
            <v>109551</v>
          </cell>
          <cell r="N7678">
            <v>1520248010</v>
          </cell>
          <cell r="O7678">
            <v>0</v>
          </cell>
        </row>
        <row r="7679">
          <cell r="A7679">
            <v>9747</v>
          </cell>
          <cell r="B7679">
            <v>99137</v>
          </cell>
          <cell r="C7679">
            <v>14984</v>
          </cell>
          <cell r="D7679">
            <v>0</v>
          </cell>
          <cell r="E7679">
            <v>14275</v>
          </cell>
          <cell r="F7679">
            <v>0</v>
          </cell>
          <cell r="G7679" t="str">
            <v>14275_9dc1a0eaddc2a770048e07b1ddebf683</v>
          </cell>
          <cell r="H7679" t="str">
            <v>keep talk.mp3</v>
          </cell>
          <cell r="I7679">
            <v>398</v>
          </cell>
          <cell r="K7679" t="str">
            <v>mp3</v>
          </cell>
          <cell r="L7679" t="str">
            <v>audio/mp3</v>
          </cell>
          <cell r="M7679">
            <v>49590</v>
          </cell>
          <cell r="N7679">
            <v>1520269915</v>
          </cell>
          <cell r="O7679">
            <v>0</v>
          </cell>
        </row>
        <row r="7680">
          <cell r="A7680">
            <v>9748</v>
          </cell>
          <cell r="B7680">
            <v>99164</v>
          </cell>
          <cell r="C7680">
            <v>14903</v>
          </cell>
          <cell r="D7680">
            <v>0</v>
          </cell>
          <cell r="E7680">
            <v>3957</v>
          </cell>
          <cell r="F7680">
            <v>0</v>
          </cell>
          <cell r="G7680" t="str">
            <v>3957_84ab5d6a21dab4efd976c94591df3645</v>
          </cell>
          <cell r="H7680" t="str">
            <v>SaveHorseRideCow.ns2pb</v>
          </cell>
          <cell r="I7680">
            <v>53</v>
          </cell>
          <cell r="K7680" t="str">
            <v>ns2pb</v>
          </cell>
          <cell r="L7680" t="str">
            <v>application/octet-stream</v>
          </cell>
          <cell r="M7680">
            <v>11094330</v>
          </cell>
          <cell r="N7680">
            <v>1520285785</v>
          </cell>
          <cell r="O7680">
            <v>0</v>
          </cell>
        </row>
        <row r="7681">
          <cell r="A7681">
            <v>9749</v>
          </cell>
          <cell r="B7681">
            <v>99167</v>
          </cell>
          <cell r="C7681">
            <v>14903</v>
          </cell>
          <cell r="D7681">
            <v>0</v>
          </cell>
          <cell r="E7681">
            <v>3957</v>
          </cell>
          <cell r="F7681">
            <v>0</v>
          </cell>
          <cell r="G7681" t="str">
            <v>3957_d5b7846dae8a893f38912bbd098d590b</v>
          </cell>
          <cell r="H7681" t="str">
            <v>fiddle.nsmp</v>
          </cell>
          <cell r="I7681">
            <v>62</v>
          </cell>
          <cell r="K7681" t="str">
            <v>nsmp</v>
          </cell>
          <cell r="L7681" t="str">
            <v>application/octet-stream</v>
          </cell>
          <cell r="M7681">
            <v>3645074</v>
          </cell>
          <cell r="N7681">
            <v>1520286212</v>
          </cell>
          <cell r="O7681">
            <v>0</v>
          </cell>
        </row>
        <row r="7682">
          <cell r="A7682">
            <v>9750</v>
          </cell>
          <cell r="B7682">
            <v>99216</v>
          </cell>
          <cell r="C7682">
            <v>14629</v>
          </cell>
          <cell r="D7682">
            <v>0</v>
          </cell>
          <cell r="E7682">
            <v>14869</v>
          </cell>
          <cell r="F7682">
            <v>0</v>
          </cell>
          <cell r="G7682" t="str">
            <v>14869_52555a5d832cdf986dddf7a9b5a6d829</v>
          </cell>
          <cell r="H7682" t="str">
            <v>IGORKI EP Fantasy 2018.ns3f</v>
          </cell>
          <cell r="I7682">
            <v>77</v>
          </cell>
          <cell r="K7682" t="str">
            <v>ns3f</v>
          </cell>
          <cell r="L7682" t="str">
            <v>application/octet-stream</v>
          </cell>
          <cell r="M7682">
            <v>574</v>
          </cell>
          <cell r="N7682">
            <v>1520351192</v>
          </cell>
          <cell r="O7682">
            <v>0</v>
          </cell>
        </row>
        <row r="7683">
          <cell r="A7683">
            <v>9751</v>
          </cell>
          <cell r="B7683">
            <v>99216</v>
          </cell>
          <cell r="C7683">
            <v>14629</v>
          </cell>
          <cell r="D7683">
            <v>0</v>
          </cell>
          <cell r="E7683">
            <v>14869</v>
          </cell>
          <cell r="F7683">
            <v>0</v>
          </cell>
          <cell r="G7683" t="str">
            <v>14869_87401be484bfb1f09a0770b61175020e</v>
          </cell>
          <cell r="H7683" t="str">
            <v>V Lead 2.ns2p</v>
          </cell>
          <cell r="I7683">
            <v>57</v>
          </cell>
          <cell r="K7683" t="str">
            <v>ns2p</v>
          </cell>
          <cell r="L7683" t="str">
            <v>application/octet-stream</v>
          </cell>
          <cell r="M7683">
            <v>547</v>
          </cell>
          <cell r="N7683">
            <v>1520351463</v>
          </cell>
          <cell r="O7683">
            <v>0</v>
          </cell>
        </row>
        <row r="7684">
          <cell r="A7684">
            <v>9752</v>
          </cell>
          <cell r="B7684">
            <v>99216</v>
          </cell>
          <cell r="C7684">
            <v>14629</v>
          </cell>
          <cell r="D7684">
            <v>0</v>
          </cell>
          <cell r="E7684">
            <v>14869</v>
          </cell>
          <cell r="F7684">
            <v>0</v>
          </cell>
          <cell r="G7684" t="str">
            <v>14869_2a47b9deed2fad7dc08254027f58659d</v>
          </cell>
          <cell r="H7684" t="str">
            <v>v lead 2.nsmp</v>
          </cell>
          <cell r="I7684">
            <v>75</v>
          </cell>
          <cell r="K7684" t="str">
            <v>nsmp</v>
          </cell>
          <cell r="L7684" t="str">
            <v>application/octet-stream</v>
          </cell>
          <cell r="M7684">
            <v>4077509</v>
          </cell>
          <cell r="N7684">
            <v>1520351566</v>
          </cell>
          <cell r="O7684">
            <v>0</v>
          </cell>
        </row>
        <row r="7685">
          <cell r="A7685">
            <v>9753</v>
          </cell>
          <cell r="B7685">
            <v>99223</v>
          </cell>
          <cell r="C7685">
            <v>14984</v>
          </cell>
          <cell r="D7685">
            <v>0</v>
          </cell>
          <cell r="E7685">
            <v>14275</v>
          </cell>
          <cell r="F7685">
            <v>0</v>
          </cell>
          <cell r="G7685" t="str">
            <v>14275_bf21771828d18372b944c0fcb9a660a5</v>
          </cell>
          <cell r="H7685" t="str">
            <v>KEEP Noise Test.mp3</v>
          </cell>
          <cell r="I7685">
            <v>596</v>
          </cell>
          <cell r="K7685" t="str">
            <v>mp3</v>
          </cell>
          <cell r="L7685" t="str">
            <v>audio/mp3</v>
          </cell>
          <cell r="M7685">
            <v>363312</v>
          </cell>
          <cell r="N7685">
            <v>1520359926</v>
          </cell>
          <cell r="O7685">
            <v>0</v>
          </cell>
        </row>
        <row r="7686">
          <cell r="A7686">
            <v>9754</v>
          </cell>
          <cell r="B7686">
            <v>99280</v>
          </cell>
          <cell r="C7686">
            <v>15003</v>
          </cell>
          <cell r="D7686">
            <v>0</v>
          </cell>
          <cell r="E7686">
            <v>800</v>
          </cell>
          <cell r="F7686">
            <v>0</v>
          </cell>
          <cell r="G7686" t="str">
            <v>800_07d9d5847668a58450d1fcaebe0825ad</v>
          </cell>
          <cell r="H7686" t="str">
            <v>moog.mp3</v>
          </cell>
          <cell r="I7686">
            <v>541</v>
          </cell>
          <cell r="K7686" t="str">
            <v>mp3</v>
          </cell>
          <cell r="L7686" t="str">
            <v>audio/mpeg</v>
          </cell>
          <cell r="M7686">
            <v>788348</v>
          </cell>
          <cell r="N7686">
            <v>1520478974</v>
          </cell>
          <cell r="O7686">
            <v>0</v>
          </cell>
        </row>
        <row r="7687">
          <cell r="A7687">
            <v>9755</v>
          </cell>
          <cell r="B7687">
            <v>99311</v>
          </cell>
          <cell r="C7687">
            <v>15008</v>
          </cell>
          <cell r="D7687">
            <v>0</v>
          </cell>
          <cell r="E7687">
            <v>2450</v>
          </cell>
          <cell r="F7687">
            <v>0</v>
          </cell>
          <cell r="G7687" t="str">
            <v>2450_d9ec427d0e996ae0caeb952f33ead9de</v>
          </cell>
          <cell r="H7687" t="str">
            <v>Ditto X4 Looper on Left Side of Stage 2.jpeg</v>
          </cell>
          <cell r="I7687">
            <v>2363</v>
          </cell>
          <cell r="J7687" t="str">
            <v>Ditto Looper at Left</v>
          </cell>
          <cell r="K7687" t="str">
            <v>jpeg</v>
          </cell>
          <cell r="L7687" t="str">
            <v>image/jpeg</v>
          </cell>
          <cell r="M7687">
            <v>283556</v>
          </cell>
          <cell r="N7687">
            <v>1520525068</v>
          </cell>
          <cell r="O7687">
            <v>0</v>
          </cell>
        </row>
        <row r="7688">
          <cell r="A7688">
            <v>9756</v>
          </cell>
          <cell r="B7688">
            <v>99311</v>
          </cell>
          <cell r="C7688">
            <v>15008</v>
          </cell>
          <cell r="D7688">
            <v>0</v>
          </cell>
          <cell r="E7688">
            <v>2450</v>
          </cell>
          <cell r="F7688">
            <v>0</v>
          </cell>
          <cell r="G7688" t="str">
            <v>2450_eb4d884a7dd3c9f316a65f4c4a5d6b74</v>
          </cell>
          <cell r="H7688" t="str">
            <v>Waldorf on Stage 2.jpeg</v>
          </cell>
          <cell r="I7688">
            <v>2363</v>
          </cell>
          <cell r="J7688" t="str">
            <v>Waldorf on the Right</v>
          </cell>
          <cell r="K7688" t="str">
            <v>jpeg</v>
          </cell>
          <cell r="L7688" t="str">
            <v>image/jpeg</v>
          </cell>
          <cell r="M7688">
            <v>229170</v>
          </cell>
          <cell r="N7688">
            <v>1520525186</v>
          </cell>
          <cell r="O7688">
            <v>0</v>
          </cell>
        </row>
        <row r="7689">
          <cell r="A7689">
            <v>9757</v>
          </cell>
          <cell r="B7689">
            <v>99311</v>
          </cell>
          <cell r="C7689">
            <v>15008</v>
          </cell>
          <cell r="D7689">
            <v>0</v>
          </cell>
          <cell r="E7689">
            <v>2450</v>
          </cell>
          <cell r="F7689">
            <v>0</v>
          </cell>
          <cell r="G7689" t="str">
            <v>2450_ccce75aaf83ca5300becab412ae21d81</v>
          </cell>
          <cell r="H7689" t="str">
            <v>IMG_1835.JPG</v>
          </cell>
          <cell r="I7689">
            <v>2363</v>
          </cell>
          <cell r="J7689" t="str">
            <v>4 TC Pedals on The NL2X</v>
          </cell>
          <cell r="K7689" t="str">
            <v>jpg</v>
          </cell>
          <cell r="L7689" t="str">
            <v>image/jpeg</v>
          </cell>
          <cell r="M7689">
            <v>2187069</v>
          </cell>
          <cell r="N7689">
            <v>1520525331</v>
          </cell>
          <cell r="O7689">
            <v>0</v>
          </cell>
        </row>
        <row r="7690">
          <cell r="A7690">
            <v>9758</v>
          </cell>
          <cell r="B7690">
            <v>99311</v>
          </cell>
          <cell r="C7690">
            <v>15008</v>
          </cell>
          <cell r="D7690">
            <v>0</v>
          </cell>
          <cell r="E7690">
            <v>2450</v>
          </cell>
          <cell r="F7690">
            <v>0</v>
          </cell>
          <cell r="G7690" t="str">
            <v>2450_050d5da4eacf7f405f3ebafaaf3a1129</v>
          </cell>
          <cell r="H7690" t="str">
            <v>OB Drawbars Left Side of C2.jpeg</v>
          </cell>
          <cell r="I7690">
            <v>2363</v>
          </cell>
          <cell r="J7690" t="str">
            <v>Drawbars, Left of the C2</v>
          </cell>
          <cell r="K7690" t="str">
            <v>jpeg</v>
          </cell>
          <cell r="L7690" t="str">
            <v>image/jpeg</v>
          </cell>
          <cell r="M7690">
            <v>264834</v>
          </cell>
          <cell r="N7690">
            <v>1520525460</v>
          </cell>
          <cell r="O7690">
            <v>0</v>
          </cell>
        </row>
        <row r="7691">
          <cell r="A7691">
            <v>9759</v>
          </cell>
          <cell r="B7691">
            <v>99311</v>
          </cell>
          <cell r="C7691">
            <v>15008</v>
          </cell>
          <cell r="D7691">
            <v>0</v>
          </cell>
          <cell r="E7691">
            <v>2450</v>
          </cell>
          <cell r="F7691">
            <v>0</v>
          </cell>
          <cell r="G7691" t="str">
            <v>2450_984054da83743f959bdade29d3dc5192</v>
          </cell>
          <cell r="H7691" t="str">
            <v>OB Drawbars Right Side of C2.jpeg</v>
          </cell>
          <cell r="I7691">
            <v>2363</v>
          </cell>
          <cell r="J7691" t="str">
            <v>Other Drawbars, right side...</v>
          </cell>
          <cell r="K7691" t="str">
            <v>jpeg</v>
          </cell>
          <cell r="L7691" t="str">
            <v>image/jpeg</v>
          </cell>
          <cell r="M7691">
            <v>193725</v>
          </cell>
          <cell r="N7691">
            <v>1520525562</v>
          </cell>
          <cell r="O7691">
            <v>0</v>
          </cell>
        </row>
        <row r="7692">
          <cell r="A7692">
            <v>9760</v>
          </cell>
          <cell r="B7692">
            <v>99311</v>
          </cell>
          <cell r="C7692">
            <v>15008</v>
          </cell>
          <cell r="D7692">
            <v>0</v>
          </cell>
          <cell r="E7692">
            <v>2450</v>
          </cell>
          <cell r="F7692">
            <v>0</v>
          </cell>
          <cell r="G7692" t="str">
            <v>2450_a944cc89573939a4826f894d3de4d3d0</v>
          </cell>
          <cell r="H7692" t="str">
            <v>H9 Eventide on Right Side of P08.jpeg</v>
          </cell>
          <cell r="I7692">
            <v>2363</v>
          </cell>
          <cell r="J7692" t="str">
            <v>H9 filling the empty space...</v>
          </cell>
          <cell r="K7692" t="str">
            <v>jpeg</v>
          </cell>
          <cell r="L7692" t="str">
            <v>image/jpeg</v>
          </cell>
          <cell r="M7692">
            <v>206347</v>
          </cell>
          <cell r="N7692">
            <v>1520525639</v>
          </cell>
          <cell r="O7692">
            <v>0</v>
          </cell>
        </row>
        <row r="7693">
          <cell r="A7693">
            <v>9761</v>
          </cell>
          <cell r="B7693">
            <v>99394</v>
          </cell>
          <cell r="C7693">
            <v>15010</v>
          </cell>
          <cell r="D7693">
            <v>0</v>
          </cell>
          <cell r="E7693">
            <v>8124</v>
          </cell>
          <cell r="F7693">
            <v>0</v>
          </cell>
          <cell r="G7693" t="str">
            <v>8124_bd91d3251ea1e80dd2029978ea0058b8</v>
          </cell>
          <cell r="H7693" t="str">
            <v>IMG_8194.jpg</v>
          </cell>
          <cell r="I7693">
            <v>2014</v>
          </cell>
          <cell r="J7693" t="str">
            <v>Mission Engineering EP1</v>
          </cell>
          <cell r="K7693" t="str">
            <v>jpg</v>
          </cell>
          <cell r="L7693" t="str">
            <v>image/jpeg</v>
          </cell>
          <cell r="M7693">
            <v>2004935</v>
          </cell>
          <cell r="N7693">
            <v>1520660858</v>
          </cell>
          <cell r="O7693">
            <v>0</v>
          </cell>
        </row>
        <row r="7694">
          <cell r="A7694">
            <v>9762</v>
          </cell>
          <cell r="B7694">
            <v>98915</v>
          </cell>
          <cell r="C7694">
            <v>2980</v>
          </cell>
          <cell r="D7694">
            <v>0</v>
          </cell>
          <cell r="E7694">
            <v>16975</v>
          </cell>
          <cell r="F7694">
            <v>0</v>
          </cell>
          <cell r="G7694" t="str">
            <v>16975_7c8619273291586fd0b24697695993e2</v>
          </cell>
          <cell r="H7694" t="str">
            <v>TaintLovBEEP.nsmp</v>
          </cell>
          <cell r="I7694">
            <v>122</v>
          </cell>
          <cell r="K7694" t="str">
            <v>nsmp</v>
          </cell>
          <cell r="L7694" t="str">
            <v>application/octet-stream</v>
          </cell>
          <cell r="M7694">
            <v>22526</v>
          </cell>
          <cell r="N7694">
            <v>1520668293</v>
          </cell>
          <cell r="O7694">
            <v>0</v>
          </cell>
        </row>
        <row r="7695">
          <cell r="A7695">
            <v>9763</v>
          </cell>
          <cell r="B7695">
            <v>99380</v>
          </cell>
          <cell r="C7695">
            <v>7397</v>
          </cell>
          <cell r="D7695">
            <v>0</v>
          </cell>
          <cell r="E7695">
            <v>8129</v>
          </cell>
          <cell r="F7695">
            <v>0</v>
          </cell>
          <cell r="G7695" t="str">
            <v>8129_482d9cb5faef03aa4688d682303ab32c</v>
          </cell>
          <cell r="H7695" t="str">
            <v>MrVain_Demo.mp3</v>
          </cell>
          <cell r="I7695">
            <v>633</v>
          </cell>
          <cell r="J7695" t="str">
            <v>Mr Vain Demo Sample</v>
          </cell>
          <cell r="K7695" t="str">
            <v>mp3</v>
          </cell>
          <cell r="L7695" t="str">
            <v>audio/mpeg</v>
          </cell>
          <cell r="M7695">
            <v>480711</v>
          </cell>
          <cell r="N7695">
            <v>1520680434</v>
          </cell>
          <cell r="O7695">
            <v>0</v>
          </cell>
        </row>
        <row r="7696">
          <cell r="A7696">
            <v>9764</v>
          </cell>
          <cell r="B7696">
            <v>99467</v>
          </cell>
          <cell r="C7696">
            <v>15016</v>
          </cell>
          <cell r="D7696">
            <v>0</v>
          </cell>
          <cell r="E7696">
            <v>20304</v>
          </cell>
          <cell r="F7696">
            <v>0</v>
          </cell>
          <cell r="G7696" t="str">
            <v>20304_1dd2843e4aa0513f6ebf37cd4da20ec0</v>
          </cell>
          <cell r="H7696" t="str">
            <v>C15FA63D-7D95-4FB8-9AC9-6A57CF7BD9F8.jpeg</v>
          </cell>
          <cell r="I7696">
            <v>1276</v>
          </cell>
          <cell r="K7696" t="str">
            <v>jpeg</v>
          </cell>
          <cell r="L7696" t="str">
            <v>image/jpeg</v>
          </cell>
          <cell r="M7696">
            <v>2543853</v>
          </cell>
          <cell r="N7696">
            <v>1520776280</v>
          </cell>
          <cell r="O7696">
            <v>0</v>
          </cell>
        </row>
        <row r="7697">
          <cell r="A7697">
            <v>9765</v>
          </cell>
          <cell r="B7697">
            <v>99468</v>
          </cell>
          <cell r="C7697">
            <v>15022</v>
          </cell>
          <cell r="D7697">
            <v>0</v>
          </cell>
          <cell r="E7697">
            <v>22346</v>
          </cell>
          <cell r="F7697">
            <v>0</v>
          </cell>
          <cell r="G7697" t="str">
            <v>22346_8e2e598cd3e3b077990caaf763b75b3a</v>
          </cell>
          <cell r="H7697" t="str">
            <v>Schermafbeelding 2018-03-11 om 15.01.25.png</v>
          </cell>
          <cell r="I7697">
            <v>2600</v>
          </cell>
          <cell r="K7697" t="str">
            <v>png</v>
          </cell>
          <cell r="L7697" t="str">
            <v>image/png</v>
          </cell>
          <cell r="M7697">
            <v>273565</v>
          </cell>
          <cell r="N7697">
            <v>1520777043</v>
          </cell>
          <cell r="O7697">
            <v>0</v>
          </cell>
        </row>
        <row r="7698">
          <cell r="A7698">
            <v>9766</v>
          </cell>
          <cell r="B7698">
            <v>99468</v>
          </cell>
          <cell r="C7698">
            <v>15022</v>
          </cell>
          <cell r="D7698">
            <v>0</v>
          </cell>
          <cell r="E7698">
            <v>22346</v>
          </cell>
          <cell r="F7698">
            <v>0</v>
          </cell>
          <cell r="G7698" t="str">
            <v>22346_7f12a75ca4c2abf474065abb7b183f51</v>
          </cell>
          <cell r="H7698" t="str">
            <v>wavestation.mp3</v>
          </cell>
          <cell r="I7698">
            <v>806</v>
          </cell>
          <cell r="K7698" t="str">
            <v>mp3</v>
          </cell>
          <cell r="L7698" t="str">
            <v>audio/mpeg</v>
          </cell>
          <cell r="M7698">
            <v>397814</v>
          </cell>
          <cell r="N7698">
            <v>1520777043</v>
          </cell>
          <cell r="O7698">
            <v>0</v>
          </cell>
        </row>
        <row r="7699">
          <cell r="A7699">
            <v>9767</v>
          </cell>
          <cell r="B7699">
            <v>99509</v>
          </cell>
          <cell r="C7699">
            <v>15019</v>
          </cell>
          <cell r="D7699">
            <v>0</v>
          </cell>
          <cell r="E7699">
            <v>762</v>
          </cell>
          <cell r="F7699">
            <v>0</v>
          </cell>
          <cell r="G7699" t="str">
            <v>762_893711947e2f837abfb2a926f8799fa6</v>
          </cell>
          <cell r="H7699" t="str">
            <v>IMG_1473.JPG</v>
          </cell>
          <cell r="I7699">
            <v>1137</v>
          </cell>
          <cell r="K7699" t="str">
            <v>jpg</v>
          </cell>
          <cell r="L7699" t="str">
            <v>image/jpeg</v>
          </cell>
          <cell r="M7699">
            <v>81681</v>
          </cell>
          <cell r="N7699">
            <v>1520846841</v>
          </cell>
          <cell r="O7699">
            <v>0</v>
          </cell>
        </row>
        <row r="7700">
          <cell r="A7700">
            <v>9768</v>
          </cell>
          <cell r="B7700">
            <v>99523</v>
          </cell>
          <cell r="C7700">
            <v>15028</v>
          </cell>
          <cell r="D7700">
            <v>0</v>
          </cell>
          <cell r="E7700">
            <v>21952</v>
          </cell>
          <cell r="F7700">
            <v>0</v>
          </cell>
          <cell r="G7700" t="str">
            <v>21952_d0ebefb8dd5c2912055c516cfe91e1e3</v>
          </cell>
          <cell r="H7700" t="str">
            <v>Love Is Stronger.ns3f</v>
          </cell>
          <cell r="I7700">
            <v>53</v>
          </cell>
          <cell r="J7700" t="str">
            <v>Love Is Stronger Than Death Synth</v>
          </cell>
          <cell r="K7700" t="str">
            <v>ns3f</v>
          </cell>
          <cell r="L7700" t="str">
            <v>application/octet-stream</v>
          </cell>
          <cell r="M7700">
            <v>574</v>
          </cell>
          <cell r="N7700">
            <v>1520867877</v>
          </cell>
          <cell r="O7700">
            <v>0</v>
          </cell>
        </row>
        <row r="7701">
          <cell r="A7701">
            <v>9769</v>
          </cell>
          <cell r="B7701">
            <v>99523</v>
          </cell>
          <cell r="C7701">
            <v>15028</v>
          </cell>
          <cell r="D7701">
            <v>0</v>
          </cell>
          <cell r="E7701">
            <v>21952</v>
          </cell>
          <cell r="F7701">
            <v>0</v>
          </cell>
          <cell r="G7701" t="str">
            <v>21952_8ef3c7dbc902b5070c44932e0cc55314</v>
          </cell>
          <cell r="H7701" t="str">
            <v>Love Is stronger than death synth.mp3</v>
          </cell>
          <cell r="I7701">
            <v>350</v>
          </cell>
          <cell r="K7701" t="str">
            <v>mp3</v>
          </cell>
          <cell r="L7701" t="str">
            <v>audio/mp3</v>
          </cell>
          <cell r="M7701">
            <v>750636</v>
          </cell>
          <cell r="N7701">
            <v>1520869216</v>
          </cell>
          <cell r="O7701">
            <v>0</v>
          </cell>
        </row>
        <row r="7702">
          <cell r="A7702">
            <v>9770</v>
          </cell>
          <cell r="B7702">
            <v>99537</v>
          </cell>
          <cell r="C7702">
            <v>7397</v>
          </cell>
          <cell r="D7702">
            <v>0</v>
          </cell>
          <cell r="E7702">
            <v>784</v>
          </cell>
          <cell r="F7702">
            <v>0</v>
          </cell>
          <cell r="G7702" t="str">
            <v>784_df6a55e9e811ccaef397ac03e3347a17</v>
          </cell>
          <cell r="H7702" t="str">
            <v>Disto1 BR.nsmp</v>
          </cell>
          <cell r="I7702">
            <v>65</v>
          </cell>
          <cell r="K7702" t="str">
            <v>nsmp</v>
          </cell>
          <cell r="L7702" t="str">
            <v>application/nsmp</v>
          </cell>
          <cell r="M7702">
            <v>278558</v>
          </cell>
          <cell r="N7702">
            <v>1520887588</v>
          </cell>
          <cell r="O7702">
            <v>0</v>
          </cell>
        </row>
        <row r="7703">
          <cell r="A7703">
            <v>9772</v>
          </cell>
          <cell r="B7703">
            <v>99631</v>
          </cell>
          <cell r="C7703">
            <v>12760</v>
          </cell>
          <cell r="D7703">
            <v>0</v>
          </cell>
          <cell r="E7703">
            <v>22168</v>
          </cell>
          <cell r="F7703">
            <v>0</v>
          </cell>
          <cell r="G7703" t="str">
            <v>22168_7c4d4f8d019389503a65d75cb171dd21</v>
          </cell>
          <cell r="H7703" t="str">
            <v>IMG_20180304_080723.jpg</v>
          </cell>
          <cell r="I7703">
            <v>1473</v>
          </cell>
          <cell r="J7703" t="str">
            <v>Ableton Screenshot</v>
          </cell>
          <cell r="K7703" t="str">
            <v>jpg</v>
          </cell>
          <cell r="L7703" t="str">
            <v>image/jpeg</v>
          </cell>
          <cell r="M7703">
            <v>5994784</v>
          </cell>
          <cell r="N7703">
            <v>1521036474</v>
          </cell>
          <cell r="O7703">
            <v>0</v>
          </cell>
        </row>
        <row r="7704">
          <cell r="A7704">
            <v>9773</v>
          </cell>
          <cell r="B7704">
            <v>99632</v>
          </cell>
          <cell r="C7704">
            <v>15045</v>
          </cell>
          <cell r="D7704">
            <v>0</v>
          </cell>
          <cell r="E7704">
            <v>18237</v>
          </cell>
          <cell r="F7704">
            <v>0</v>
          </cell>
          <cell r="G7704" t="str">
            <v>18237_73e9f0ce9d15090a4f5ce9f3a6566f85</v>
          </cell>
          <cell r="H7704" t="str">
            <v>802 keys submix setup.PNG</v>
          </cell>
          <cell r="I7704">
            <v>3801</v>
          </cell>
          <cell r="K7704" t="str">
            <v>png</v>
          </cell>
          <cell r="L7704" t="str">
            <v>image/png</v>
          </cell>
          <cell r="M7704">
            <v>141252</v>
          </cell>
          <cell r="N7704">
            <v>1521036968</v>
          </cell>
          <cell r="O7704">
            <v>0</v>
          </cell>
        </row>
        <row r="7705">
          <cell r="A7705">
            <v>9774</v>
          </cell>
          <cell r="B7705">
            <v>99686</v>
          </cell>
          <cell r="C7705">
            <v>15039</v>
          </cell>
          <cell r="D7705">
            <v>0</v>
          </cell>
          <cell r="E7705">
            <v>22168</v>
          </cell>
          <cell r="F7705">
            <v>0</v>
          </cell>
          <cell r="G7705" t="str">
            <v>22168_bbf82a645bf661e4bd82a0363938b799</v>
          </cell>
          <cell r="H7705" t="str">
            <v>IMG_20180116_220255.jpg</v>
          </cell>
          <cell r="I7705">
            <v>745</v>
          </cell>
          <cell r="K7705" t="str">
            <v>jpg</v>
          </cell>
          <cell r="L7705" t="str">
            <v>image/jpeg</v>
          </cell>
          <cell r="M7705">
            <v>2882118</v>
          </cell>
          <cell r="N7705">
            <v>1521122293</v>
          </cell>
          <cell r="O7705">
            <v>0</v>
          </cell>
        </row>
        <row r="7706">
          <cell r="A7706">
            <v>9775</v>
          </cell>
          <cell r="B7706">
            <v>99686</v>
          </cell>
          <cell r="C7706">
            <v>15039</v>
          </cell>
          <cell r="D7706">
            <v>0</v>
          </cell>
          <cell r="E7706">
            <v>22168</v>
          </cell>
          <cell r="F7706">
            <v>0</v>
          </cell>
          <cell r="G7706" t="str">
            <v>22168_a325f1c903ef15a8a0f8fa3f88866787</v>
          </cell>
          <cell r="H7706" t="str">
            <v>IMG_20180116_220332.jpg</v>
          </cell>
          <cell r="I7706">
            <v>745</v>
          </cell>
          <cell r="K7706" t="str">
            <v>jpg</v>
          </cell>
          <cell r="L7706" t="str">
            <v>image/jpeg</v>
          </cell>
          <cell r="M7706">
            <v>3740521</v>
          </cell>
          <cell r="N7706">
            <v>1521122293</v>
          </cell>
          <cell r="O7706">
            <v>0</v>
          </cell>
        </row>
        <row r="7707">
          <cell r="A7707">
            <v>9776</v>
          </cell>
          <cell r="B7707">
            <v>99710</v>
          </cell>
          <cell r="C7707">
            <v>15053</v>
          </cell>
          <cell r="D7707">
            <v>0</v>
          </cell>
          <cell r="E7707">
            <v>22306</v>
          </cell>
          <cell r="F7707">
            <v>0</v>
          </cell>
          <cell r="G7707" t="str">
            <v>22306_4ac611f7043db4e3974edf2bbac4f8d7</v>
          </cell>
          <cell r="H7707" t="str">
            <v>1521148802345112251019.jpg</v>
          </cell>
          <cell r="I7707">
            <v>1683</v>
          </cell>
          <cell r="K7707" t="str">
            <v>jpg</v>
          </cell>
          <cell r="L7707" t="str">
            <v>image/jpeg</v>
          </cell>
          <cell r="M7707">
            <v>2208902</v>
          </cell>
          <cell r="N7707">
            <v>1521148906</v>
          </cell>
          <cell r="O7707">
            <v>0</v>
          </cell>
        </row>
        <row r="7708">
          <cell r="A7708">
            <v>9777</v>
          </cell>
          <cell r="B7708">
            <v>99710</v>
          </cell>
          <cell r="C7708">
            <v>15053</v>
          </cell>
          <cell r="D7708">
            <v>0</v>
          </cell>
          <cell r="E7708">
            <v>22306</v>
          </cell>
          <cell r="F7708">
            <v>0</v>
          </cell>
          <cell r="G7708" t="str">
            <v>22306_ed92549a93cd502231283e14dbc49d94</v>
          </cell>
          <cell r="H7708" t="str">
            <v>15211488519441894742627.jpg</v>
          </cell>
          <cell r="I7708">
            <v>1683</v>
          </cell>
          <cell r="K7708" t="str">
            <v>jpg</v>
          </cell>
          <cell r="L7708" t="str">
            <v>image/jpeg</v>
          </cell>
          <cell r="M7708">
            <v>2445794</v>
          </cell>
          <cell r="N7708">
            <v>1521148906</v>
          </cell>
          <cell r="O7708">
            <v>0</v>
          </cell>
        </row>
        <row r="7709">
          <cell r="A7709">
            <v>9779</v>
          </cell>
          <cell r="B7709">
            <v>99756</v>
          </cell>
          <cell r="C7709">
            <v>15033</v>
          </cell>
          <cell r="D7709">
            <v>0</v>
          </cell>
          <cell r="E7709">
            <v>2630</v>
          </cell>
          <cell r="F7709">
            <v>0</v>
          </cell>
          <cell r="G7709" t="str">
            <v>2630_fefc13a2238526feb31163d08e1f0ebf</v>
          </cell>
          <cell r="H7709" t="str">
            <v>26DC3D8D-C9FA-4CB1-AEA8-40D7414E6FBE.png</v>
          </cell>
          <cell r="I7709">
            <v>1741</v>
          </cell>
          <cell r="J7709" t="str">
            <v>Keys</v>
          </cell>
          <cell r="K7709" t="str">
            <v>png</v>
          </cell>
          <cell r="L7709" t="str">
            <v>image/png</v>
          </cell>
          <cell r="M7709">
            <v>1739460</v>
          </cell>
          <cell r="N7709">
            <v>1521225552</v>
          </cell>
          <cell r="O7709">
            <v>0</v>
          </cell>
        </row>
        <row r="7710">
          <cell r="A7710">
            <v>9780</v>
          </cell>
          <cell r="B7710">
            <v>6567</v>
          </cell>
          <cell r="C7710">
            <v>0</v>
          </cell>
          <cell r="D7710">
            <v>1</v>
          </cell>
          <cell r="E7710">
            <v>8596</v>
          </cell>
          <cell r="F7710">
            <v>0</v>
          </cell>
          <cell r="G7710" t="str">
            <v>8596_041e5731b6f042f9f55a22930d91df3c</v>
          </cell>
          <cell r="H7710" t="str">
            <v>Kyrie_(Mr_Mister).zip</v>
          </cell>
          <cell r="I7710">
            <v>1</v>
          </cell>
          <cell r="K7710" t="str">
            <v>zip</v>
          </cell>
          <cell r="L7710" t="str">
            <v>application/zip</v>
          </cell>
          <cell r="M7710">
            <v>2176</v>
          </cell>
          <cell r="N7710">
            <v>1521290356</v>
          </cell>
          <cell r="O7710">
            <v>0</v>
          </cell>
        </row>
        <row r="7711">
          <cell r="A7711">
            <v>9781</v>
          </cell>
          <cell r="B7711">
            <v>99849</v>
          </cell>
          <cell r="C7711">
            <v>15075</v>
          </cell>
          <cell r="D7711">
            <v>0</v>
          </cell>
          <cell r="E7711">
            <v>10155</v>
          </cell>
          <cell r="F7711">
            <v>0</v>
          </cell>
          <cell r="G7711" t="str">
            <v>10155_9f26d21f64e15b9c5c7e31486ea99c04</v>
          </cell>
          <cell r="H7711" t="str">
            <v>Screen Shot 2018-03-18 at 13.54.47.png</v>
          </cell>
          <cell r="I7711">
            <v>1035</v>
          </cell>
          <cell r="K7711" t="str">
            <v>png</v>
          </cell>
          <cell r="L7711" t="str">
            <v>image/png</v>
          </cell>
          <cell r="M7711">
            <v>58235</v>
          </cell>
          <cell r="N7711">
            <v>1521378005</v>
          </cell>
          <cell r="O7711">
            <v>0</v>
          </cell>
        </row>
        <row r="7712">
          <cell r="A7712">
            <v>9782</v>
          </cell>
          <cell r="B7712">
            <v>99849</v>
          </cell>
          <cell r="C7712">
            <v>15075</v>
          </cell>
          <cell r="D7712">
            <v>0</v>
          </cell>
          <cell r="E7712">
            <v>10155</v>
          </cell>
          <cell r="F7712">
            <v>0</v>
          </cell>
          <cell r="G7712" t="str">
            <v>10155_446189e8be6e6986932b2fad9cec0170</v>
          </cell>
          <cell r="H7712" t="str">
            <v>WTF Nord.mp4</v>
          </cell>
          <cell r="I7712">
            <v>43</v>
          </cell>
          <cell r="J7712" t="str">
            <v>Video sequence Nord Sample Editor WTF</v>
          </cell>
          <cell r="K7712" t="str">
            <v>mp4</v>
          </cell>
          <cell r="L7712" t="str">
            <v>video/mp4</v>
          </cell>
          <cell r="M7712">
            <v>4811066</v>
          </cell>
          <cell r="N7712">
            <v>1521381717</v>
          </cell>
          <cell r="O7712">
            <v>0</v>
          </cell>
        </row>
        <row r="7713">
          <cell r="A7713">
            <v>9783</v>
          </cell>
          <cell r="B7713">
            <v>99871</v>
          </cell>
          <cell r="C7713">
            <v>15067</v>
          </cell>
          <cell r="D7713">
            <v>0</v>
          </cell>
          <cell r="E7713">
            <v>14254</v>
          </cell>
          <cell r="F7713">
            <v>0</v>
          </cell>
          <cell r="G7713" t="str">
            <v>14254_23a93e436a6a8df006b198da42fa68b9</v>
          </cell>
          <cell r="H7713" t="str">
            <v>NordStage_Osc_Sync.mp3</v>
          </cell>
          <cell r="I7713">
            <v>73</v>
          </cell>
          <cell r="J7713" t="str">
            <v>Stage 3 Oscillator Sync Distortion</v>
          </cell>
          <cell r="K7713" t="str">
            <v>mp3</v>
          </cell>
          <cell r="L7713" t="str">
            <v>audio/mpeg</v>
          </cell>
          <cell r="M7713">
            <v>103228</v>
          </cell>
          <cell r="N7713">
            <v>1521429534</v>
          </cell>
          <cell r="O7713">
            <v>0</v>
          </cell>
        </row>
        <row r="7714">
          <cell r="A7714">
            <v>9784</v>
          </cell>
          <cell r="B7714">
            <v>99871</v>
          </cell>
          <cell r="C7714">
            <v>15067</v>
          </cell>
          <cell r="D7714">
            <v>0</v>
          </cell>
          <cell r="E7714">
            <v>14254</v>
          </cell>
          <cell r="F7714">
            <v>0</v>
          </cell>
          <cell r="G7714" t="str">
            <v>14254_3235e1a8e859503d8ace963476714721</v>
          </cell>
          <cell r="H7714" t="str">
            <v>IMG_1984.JPG</v>
          </cell>
          <cell r="I7714">
            <v>868</v>
          </cell>
          <cell r="J7714" t="str">
            <v>Osc Sync Setup</v>
          </cell>
          <cell r="K7714" t="str">
            <v>jpg</v>
          </cell>
          <cell r="L7714" t="str">
            <v>image/jpeg</v>
          </cell>
          <cell r="M7714">
            <v>285947</v>
          </cell>
          <cell r="N7714">
            <v>1521429876</v>
          </cell>
          <cell r="O7714">
            <v>0</v>
          </cell>
        </row>
        <row r="7715">
          <cell r="A7715">
            <v>9785</v>
          </cell>
          <cell r="B7715">
            <v>99872</v>
          </cell>
          <cell r="C7715">
            <v>15081</v>
          </cell>
          <cell r="D7715">
            <v>0</v>
          </cell>
          <cell r="E7715">
            <v>14254</v>
          </cell>
          <cell r="F7715">
            <v>0</v>
          </cell>
          <cell r="G7715" t="str">
            <v>14254_0ad65a00ce5aec1c64878180d04a6efb</v>
          </cell>
          <cell r="H7715" t="str">
            <v>perc_decay_fast.jpg</v>
          </cell>
          <cell r="I7715">
            <v>1552</v>
          </cell>
          <cell r="K7715" t="str">
            <v>jpg</v>
          </cell>
          <cell r="L7715" t="str">
            <v>image/jpeg</v>
          </cell>
          <cell r="M7715">
            <v>87957</v>
          </cell>
          <cell r="N7715">
            <v>1521431529</v>
          </cell>
          <cell r="O7715">
            <v>0</v>
          </cell>
        </row>
        <row r="7716">
          <cell r="A7716">
            <v>9786</v>
          </cell>
          <cell r="B7716">
            <v>99872</v>
          </cell>
          <cell r="C7716">
            <v>15081</v>
          </cell>
          <cell r="D7716">
            <v>0</v>
          </cell>
          <cell r="E7716">
            <v>14254</v>
          </cell>
          <cell r="F7716">
            <v>0</v>
          </cell>
          <cell r="G7716" t="str">
            <v>14254_87420812937f68960bbb9f155c9e3430</v>
          </cell>
          <cell r="H7716" t="str">
            <v>perc_decay_slow.jpg</v>
          </cell>
          <cell r="I7716">
            <v>1552</v>
          </cell>
          <cell r="K7716" t="str">
            <v>jpg</v>
          </cell>
          <cell r="L7716" t="str">
            <v>image/jpeg</v>
          </cell>
          <cell r="M7716">
            <v>73076</v>
          </cell>
          <cell r="N7716">
            <v>1521431545</v>
          </cell>
          <cell r="O7716">
            <v>0</v>
          </cell>
        </row>
        <row r="7717">
          <cell r="A7717">
            <v>9787</v>
          </cell>
          <cell r="B7717">
            <v>99872</v>
          </cell>
          <cell r="C7717">
            <v>15081</v>
          </cell>
          <cell r="D7717">
            <v>0</v>
          </cell>
          <cell r="E7717">
            <v>14254</v>
          </cell>
          <cell r="F7717">
            <v>0</v>
          </cell>
          <cell r="G7717" t="str">
            <v>14254_4783e2886fe9654769654d8f85e31e9f</v>
          </cell>
          <cell r="H7717" t="str">
            <v>perc_mute.jpg</v>
          </cell>
          <cell r="I7717">
            <v>1552</v>
          </cell>
          <cell r="K7717" t="str">
            <v>jpg</v>
          </cell>
          <cell r="L7717" t="str">
            <v>image/jpeg</v>
          </cell>
          <cell r="M7717">
            <v>78386</v>
          </cell>
          <cell r="N7717">
            <v>1521431559</v>
          </cell>
          <cell r="O7717">
            <v>0</v>
          </cell>
        </row>
        <row r="7718">
          <cell r="A7718">
            <v>9788</v>
          </cell>
          <cell r="B7718">
            <v>99872</v>
          </cell>
          <cell r="C7718">
            <v>15081</v>
          </cell>
          <cell r="D7718">
            <v>0</v>
          </cell>
          <cell r="E7718">
            <v>14254</v>
          </cell>
          <cell r="F7718">
            <v>0</v>
          </cell>
          <cell r="G7718" t="str">
            <v>14254_08396cc92893038522562b39f5d711b3</v>
          </cell>
          <cell r="H7718" t="str">
            <v>perc_vol.jpg</v>
          </cell>
          <cell r="I7718">
            <v>1552</v>
          </cell>
          <cell r="K7718" t="str">
            <v>jpg</v>
          </cell>
          <cell r="L7718" t="str">
            <v>image/jpeg</v>
          </cell>
          <cell r="M7718">
            <v>75747</v>
          </cell>
          <cell r="N7718">
            <v>1521431570</v>
          </cell>
          <cell r="O7718">
            <v>0</v>
          </cell>
        </row>
        <row r="7719">
          <cell r="A7719">
            <v>9789</v>
          </cell>
          <cell r="B7719">
            <v>99872</v>
          </cell>
          <cell r="C7719">
            <v>15081</v>
          </cell>
          <cell r="D7719">
            <v>0</v>
          </cell>
          <cell r="E7719">
            <v>14254</v>
          </cell>
          <cell r="F7719">
            <v>0</v>
          </cell>
          <cell r="G7719" t="str">
            <v>14254_223245f41fa27654d3d4c6b12a6f4551</v>
          </cell>
          <cell r="H7719" t="str">
            <v>IMG_1983.JPG</v>
          </cell>
          <cell r="I7719">
            <v>1552</v>
          </cell>
          <cell r="K7719" t="str">
            <v>jpg</v>
          </cell>
          <cell r="L7719" t="str">
            <v>image/jpeg</v>
          </cell>
          <cell r="M7719">
            <v>565689</v>
          </cell>
          <cell r="N7719">
            <v>1521431624</v>
          </cell>
          <cell r="O7719">
            <v>0</v>
          </cell>
        </row>
        <row r="7720">
          <cell r="A7720">
            <v>9794</v>
          </cell>
          <cell r="B7720">
            <v>6571</v>
          </cell>
          <cell r="C7720">
            <v>0</v>
          </cell>
          <cell r="D7720">
            <v>1</v>
          </cell>
          <cell r="E7720">
            <v>7477</v>
          </cell>
          <cell r="F7720">
            <v>0</v>
          </cell>
          <cell r="G7720" t="str">
            <v>7477_28306b41c3b816ddca7671decdebb22c</v>
          </cell>
          <cell r="H7720" t="str">
            <v>Petes Velvet.ns2p</v>
          </cell>
          <cell r="I7720">
            <v>1</v>
          </cell>
          <cell r="K7720" t="str">
            <v>ns2p</v>
          </cell>
          <cell r="L7720" t="str">
            <v>application/octet-stream</v>
          </cell>
          <cell r="M7720">
            <v>547</v>
          </cell>
          <cell r="N7720">
            <v>1521577135</v>
          </cell>
          <cell r="O7720">
            <v>0</v>
          </cell>
        </row>
        <row r="7721">
          <cell r="A7721">
            <v>9793</v>
          </cell>
          <cell r="B7721">
            <v>6571</v>
          </cell>
          <cell r="C7721">
            <v>0</v>
          </cell>
          <cell r="D7721">
            <v>1</v>
          </cell>
          <cell r="E7721">
            <v>7477</v>
          </cell>
          <cell r="F7721">
            <v>0</v>
          </cell>
          <cell r="G7721" t="str">
            <v>7477_83b5f8961475ca587f7db3ec7e308133</v>
          </cell>
          <cell r="H7721" t="str">
            <v>Petes Analog Velvet.nsmp</v>
          </cell>
          <cell r="I7721">
            <v>1</v>
          </cell>
          <cell r="K7721" t="str">
            <v>nsmp</v>
          </cell>
          <cell r="L7721" t="str">
            <v>application/octet-stream</v>
          </cell>
          <cell r="M7721">
            <v>7273337</v>
          </cell>
          <cell r="N7721">
            <v>1521577135</v>
          </cell>
          <cell r="O7721">
            <v>0</v>
          </cell>
        </row>
        <row r="7722">
          <cell r="A7722">
            <v>9795</v>
          </cell>
          <cell r="B7722">
            <v>99944</v>
          </cell>
          <cell r="C7722">
            <v>15089</v>
          </cell>
          <cell r="D7722">
            <v>0</v>
          </cell>
          <cell r="E7722">
            <v>8129</v>
          </cell>
          <cell r="F7722">
            <v>0</v>
          </cell>
          <cell r="G7722" t="str">
            <v>8129_cc716714f589b2cc5e5e817d770bbb2c</v>
          </cell>
          <cell r="H7722" t="str">
            <v>2018-03-20_22-27-22.png</v>
          </cell>
          <cell r="I7722">
            <v>1153</v>
          </cell>
          <cell r="J7722" t="str">
            <v>Mainstage - External Instrument</v>
          </cell>
          <cell r="K7722" t="str">
            <v>png</v>
          </cell>
          <cell r="L7722" t="str">
            <v>image/png</v>
          </cell>
          <cell r="M7722">
            <v>39084</v>
          </cell>
          <cell r="N7722">
            <v>1521581345</v>
          </cell>
          <cell r="O7722">
            <v>0</v>
          </cell>
        </row>
        <row r="7723">
          <cell r="A7723">
            <v>9797</v>
          </cell>
          <cell r="B7723">
            <v>6576</v>
          </cell>
          <cell r="C7723">
            <v>0</v>
          </cell>
          <cell r="D7723">
            <v>1</v>
          </cell>
          <cell r="E7723">
            <v>2450</v>
          </cell>
          <cell r="F7723">
            <v>0</v>
          </cell>
          <cell r="G7723" t="str">
            <v>2450_b0371d599d80a04a5599d99bba255241</v>
          </cell>
          <cell r="H7723" t="str">
            <v>Jump Start Dance Band Final.pdf</v>
          </cell>
          <cell r="I7723">
            <v>1</v>
          </cell>
          <cell r="J7723" t="str">
            <v>Final setlist</v>
          </cell>
          <cell r="K7723" t="str">
            <v>pdf</v>
          </cell>
          <cell r="L7723" t="str">
            <v>application/pdf</v>
          </cell>
          <cell r="M7723">
            <v>82631</v>
          </cell>
          <cell r="N7723">
            <v>1521692565</v>
          </cell>
          <cell r="O7723">
            <v>0</v>
          </cell>
        </row>
        <row r="7724">
          <cell r="A7724">
            <v>9798</v>
          </cell>
          <cell r="B7724">
            <v>6576</v>
          </cell>
          <cell r="C7724">
            <v>0</v>
          </cell>
          <cell r="D7724">
            <v>1</v>
          </cell>
          <cell r="E7724">
            <v>2450</v>
          </cell>
          <cell r="F7724">
            <v>0</v>
          </cell>
          <cell r="G7724" t="str">
            <v>2450_3eac053b60b0532ed31d0d531c166121</v>
          </cell>
          <cell r="H7724" t="str">
            <v>JUMP START CHANNELS SET UP MACKIE   1640i.pdf</v>
          </cell>
          <cell r="I7724">
            <v>1</v>
          </cell>
          <cell r="J7724" t="str">
            <v>Channels set up on the Mackie 1640i</v>
          </cell>
          <cell r="K7724" t="str">
            <v>pdf</v>
          </cell>
          <cell r="L7724" t="str">
            <v>application/pdf</v>
          </cell>
          <cell r="M7724">
            <v>733992</v>
          </cell>
          <cell r="N7724">
            <v>1521692681</v>
          </cell>
          <cell r="O7724">
            <v>0</v>
          </cell>
        </row>
        <row r="7725">
          <cell r="A7725">
            <v>9799</v>
          </cell>
          <cell r="B7725">
            <v>6577</v>
          </cell>
          <cell r="C7725">
            <v>0</v>
          </cell>
          <cell r="D7725">
            <v>1</v>
          </cell>
          <cell r="E7725">
            <v>2450</v>
          </cell>
          <cell r="F7725">
            <v>0</v>
          </cell>
          <cell r="G7725" t="str">
            <v>2450_b61a1d06f4244ba556a210226c4c01fc</v>
          </cell>
          <cell r="H7725" t="str">
            <v>JUMP START MICROPHONES &amp;amp; PHYSICAL SET   UP.pdf</v>
          </cell>
          <cell r="I7725">
            <v>1</v>
          </cell>
          <cell r="J7725" t="str">
            <v>Physical set up on stage</v>
          </cell>
          <cell r="K7725" t="str">
            <v>pdf</v>
          </cell>
          <cell r="L7725" t="str">
            <v>application/pdf</v>
          </cell>
          <cell r="M7725">
            <v>489750</v>
          </cell>
          <cell r="N7725">
            <v>1521693145</v>
          </cell>
          <cell r="O7725">
            <v>0</v>
          </cell>
        </row>
        <row r="7726">
          <cell r="A7726">
            <v>9800</v>
          </cell>
          <cell r="B7726">
            <v>6577</v>
          </cell>
          <cell r="C7726">
            <v>0</v>
          </cell>
          <cell r="D7726">
            <v>1</v>
          </cell>
          <cell r="E7726">
            <v>2450</v>
          </cell>
          <cell r="F7726">
            <v>0</v>
          </cell>
          <cell r="G7726" t="str">
            <v>2450_f6ad826b1263b5a389b783df71d135bf</v>
          </cell>
          <cell r="H7726" t="str">
            <v>JUMP START WINNIPEG DRUMS MICROPHONES   SET UP.pdf</v>
          </cell>
          <cell r="I7726">
            <v>1</v>
          </cell>
          <cell r="J7726" t="str">
            <v>Drums mics set up</v>
          </cell>
          <cell r="K7726" t="str">
            <v>pdf</v>
          </cell>
          <cell r="L7726" t="str">
            <v>application/pdf</v>
          </cell>
          <cell r="M7726">
            <v>335917</v>
          </cell>
          <cell r="N7726">
            <v>1521693232</v>
          </cell>
          <cell r="O7726">
            <v>0</v>
          </cell>
        </row>
        <row r="7727">
          <cell r="A7727">
            <v>9801</v>
          </cell>
          <cell r="B7727">
            <v>6578</v>
          </cell>
          <cell r="C7727">
            <v>0</v>
          </cell>
          <cell r="D7727">
            <v>1</v>
          </cell>
          <cell r="E7727">
            <v>2450</v>
          </cell>
          <cell r="F7727">
            <v>0</v>
          </cell>
          <cell r="G7727" t="str">
            <v>2450_6d7bab4002f12b940b722f52ef6024a5</v>
          </cell>
          <cell r="H7727" t="str">
            <v>MACKIE 1640i JUMP START WINNIPEG MAIN    MIX.pdf</v>
          </cell>
          <cell r="I7727">
            <v>2</v>
          </cell>
          <cell r="J7727" t="str">
            <v>Main outputs channels and monitors set up</v>
          </cell>
          <cell r="K7727" t="str">
            <v>pdf</v>
          </cell>
          <cell r="L7727" t="str">
            <v>application/pdf</v>
          </cell>
          <cell r="M7727">
            <v>520556</v>
          </cell>
          <cell r="N7727">
            <v>1521693462</v>
          </cell>
          <cell r="O7727">
            <v>0</v>
          </cell>
        </row>
        <row r="7728">
          <cell r="A7728">
            <v>9802</v>
          </cell>
          <cell r="B7728">
            <v>6578</v>
          </cell>
          <cell r="C7728">
            <v>0</v>
          </cell>
          <cell r="D7728">
            <v>1</v>
          </cell>
          <cell r="E7728">
            <v>2450</v>
          </cell>
          <cell r="F7728">
            <v>0</v>
          </cell>
          <cell r="G7728" t="str">
            <v>2450_c1dd43a2c5c4752d0abc1e95d09a9237</v>
          </cell>
          <cell r="H7728" t="str">
            <v>PANORAMIC SET UP FOR JUMSTART DANCE BAND GIGS.pdf</v>
          </cell>
          <cell r="I7728">
            <v>2</v>
          </cell>
          <cell r="J7728" t="str">
            <v>Panoramic set up</v>
          </cell>
          <cell r="K7728" t="str">
            <v>pdf</v>
          </cell>
          <cell r="L7728" t="str">
            <v>application/pdf</v>
          </cell>
          <cell r="M7728">
            <v>241920</v>
          </cell>
          <cell r="N7728">
            <v>1521693542</v>
          </cell>
          <cell r="O7728">
            <v>0</v>
          </cell>
        </row>
        <row r="7729">
          <cell r="A7729">
            <v>9803</v>
          </cell>
          <cell r="B7729">
            <v>6582</v>
          </cell>
          <cell r="C7729">
            <v>0</v>
          </cell>
          <cell r="D7729">
            <v>1</v>
          </cell>
          <cell r="E7729">
            <v>8129</v>
          </cell>
          <cell r="F7729">
            <v>0</v>
          </cell>
          <cell r="G7729" t="str">
            <v>8129_ed8e0acdc99799757e34a830403329f6</v>
          </cell>
          <cell r="H7729" t="str">
            <v>SNAG-0000.png</v>
          </cell>
          <cell r="I7729">
            <v>5</v>
          </cell>
          <cell r="J7729" t="str">
            <v>90's medley</v>
          </cell>
          <cell r="K7729" t="str">
            <v>png</v>
          </cell>
          <cell r="L7729" t="str">
            <v>image/png</v>
          </cell>
          <cell r="M7729">
            <v>41821</v>
          </cell>
          <cell r="N7729">
            <v>1521808625</v>
          </cell>
          <cell r="O7729">
            <v>0</v>
          </cell>
        </row>
        <row r="7730">
          <cell r="A7730">
            <v>9804</v>
          </cell>
          <cell r="B7730">
            <v>100026</v>
          </cell>
          <cell r="C7730">
            <v>12888</v>
          </cell>
          <cell r="D7730">
            <v>0</v>
          </cell>
          <cell r="E7730">
            <v>1303</v>
          </cell>
          <cell r="F7730">
            <v>0</v>
          </cell>
          <cell r="G7730" t="str">
            <v>1303_9b68e22f8fad531d69103a45e45476bb</v>
          </cell>
          <cell r="H7730" t="str">
            <v>StevieHiRGroundW.ns2p</v>
          </cell>
          <cell r="I7730">
            <v>75</v>
          </cell>
          <cell r="J7730" t="str">
            <v>Higher Ground - auto
wah with control pedal filter</v>
          </cell>
          <cell r="K7730" t="str">
            <v>ns2p</v>
          </cell>
          <cell r="L7730" t="str">
            <v>application/octet-stream</v>
          </cell>
          <cell r="M7730">
            <v>547</v>
          </cell>
          <cell r="N7730">
            <v>1521952347</v>
          </cell>
          <cell r="O7730">
            <v>0</v>
          </cell>
        </row>
        <row r="7731">
          <cell r="A7731">
            <v>9805</v>
          </cell>
          <cell r="B7731">
            <v>100028</v>
          </cell>
          <cell r="C7731">
            <v>7676</v>
          </cell>
          <cell r="D7731">
            <v>0</v>
          </cell>
          <cell r="E7731">
            <v>1303</v>
          </cell>
          <cell r="F7731">
            <v>0</v>
          </cell>
          <cell r="G7731" t="str">
            <v>1303_8da42fa80a6153747b93c21fd49065af</v>
          </cell>
          <cell r="H7731" t="str">
            <v>StevieHiRGroundW.ns2p</v>
          </cell>
          <cell r="I7731">
            <v>81</v>
          </cell>
          <cell r="J7731" t="str">
            <v>Stevie Wonder's Higher Ground</v>
          </cell>
          <cell r="K7731" t="str">
            <v>ns2p</v>
          </cell>
          <cell r="L7731" t="str">
            <v>application/octet-stream</v>
          </cell>
          <cell r="M7731">
            <v>547</v>
          </cell>
          <cell r="N7731">
            <v>1521953224</v>
          </cell>
          <cell r="O7731">
            <v>0</v>
          </cell>
        </row>
        <row r="7732">
          <cell r="A7732">
            <v>9806</v>
          </cell>
          <cell r="B7732">
            <v>100037</v>
          </cell>
          <cell r="C7732">
            <v>11892</v>
          </cell>
          <cell r="D7732">
            <v>0</v>
          </cell>
          <cell r="E7732">
            <v>18237</v>
          </cell>
          <cell r="F7732">
            <v>0</v>
          </cell>
          <cell r="G7732" t="str">
            <v>18237_018686b76169003eb936606bc79d1f22</v>
          </cell>
          <cell r="H7732" t="str">
            <v>Rider.jpg</v>
          </cell>
          <cell r="I7732">
            <v>403</v>
          </cell>
          <cell r="K7732" t="str">
            <v>jpg</v>
          </cell>
          <cell r="L7732" t="str">
            <v>image/jpeg</v>
          </cell>
          <cell r="M7732">
            <v>518522</v>
          </cell>
          <cell r="N7732">
            <v>1521980441</v>
          </cell>
          <cell r="O7732">
            <v>0</v>
          </cell>
        </row>
        <row r="7733">
          <cell r="A7733">
            <v>9811</v>
          </cell>
          <cell r="B7733">
            <v>100122</v>
          </cell>
          <cell r="C7733">
            <v>15124</v>
          </cell>
          <cell r="D7733">
            <v>0</v>
          </cell>
          <cell r="E7733">
            <v>22500</v>
          </cell>
          <cell r="F7733">
            <v>0</v>
          </cell>
          <cell r="G7733" t="str">
            <v>22500_42eb6f2e8e94a65878dd7a14376658a0</v>
          </cell>
          <cell r="H7733" t="str">
            <v>Ok Chorale.nsmp</v>
          </cell>
          <cell r="I7733">
            <v>194</v>
          </cell>
          <cell r="J7733" t="str">
            <v>File .nsmp</v>
          </cell>
          <cell r="K7733" t="str">
            <v>nsmp</v>
          </cell>
          <cell r="L7733" t="str">
            <v>application/octet-stream</v>
          </cell>
          <cell r="M7733">
            <v>6107858</v>
          </cell>
          <cell r="N7733">
            <v>1522130759</v>
          </cell>
          <cell r="O7733">
            <v>0</v>
          </cell>
        </row>
        <row r="7734">
          <cell r="A7734">
            <v>9809</v>
          </cell>
          <cell r="B7734">
            <v>100073</v>
          </cell>
          <cell r="C7734">
            <v>15118</v>
          </cell>
          <cell r="D7734">
            <v>0</v>
          </cell>
          <cell r="E7734">
            <v>16691</v>
          </cell>
          <cell r="F7734">
            <v>0</v>
          </cell>
          <cell r="G7734" t="str">
            <v>16691_e9f6f40f32b5ddb52b7924dc80a93589</v>
          </cell>
          <cell r="H7734" t="str">
            <v>Fineese.nsmp</v>
          </cell>
          <cell r="I7734">
            <v>324</v>
          </cell>
          <cell r="K7734" t="str">
            <v>nsmp</v>
          </cell>
          <cell r="L7734" t="str">
            <v>application/octet-stream</v>
          </cell>
          <cell r="M7734">
            <v>884729</v>
          </cell>
          <cell r="N7734">
            <v>1522025059</v>
          </cell>
          <cell r="O7734">
            <v>0</v>
          </cell>
        </row>
        <row r="7735">
          <cell r="A7735">
            <v>9810</v>
          </cell>
          <cell r="B7735">
            <v>100075</v>
          </cell>
          <cell r="C7735">
            <v>15103</v>
          </cell>
          <cell r="D7735">
            <v>0</v>
          </cell>
          <cell r="E7735">
            <v>4899</v>
          </cell>
          <cell r="F7735">
            <v>0</v>
          </cell>
          <cell r="G7735" t="str">
            <v>4899_0fefa636259be59a06aa7a884fb3340f</v>
          </cell>
          <cell r="H7735" t="str">
            <v>Free_Ride_wind.nsmp</v>
          </cell>
          <cell r="I7735">
            <v>38</v>
          </cell>
          <cell r="K7735" t="str">
            <v>nsmp</v>
          </cell>
          <cell r="L7735" t="str">
            <v>application/octet-stream</v>
          </cell>
          <cell r="M7735">
            <v>882824</v>
          </cell>
          <cell r="N7735">
            <v>1522031543</v>
          </cell>
          <cell r="O7735">
            <v>0</v>
          </cell>
        </row>
        <row r="7736">
          <cell r="A7736">
            <v>9812</v>
          </cell>
          <cell r="B7736">
            <v>100184</v>
          </cell>
          <cell r="C7736">
            <v>10298</v>
          </cell>
          <cell r="D7736">
            <v>0</v>
          </cell>
          <cell r="E7736">
            <v>1727</v>
          </cell>
          <cell r="F7736">
            <v>0</v>
          </cell>
          <cell r="G7736" t="str">
            <v>1727_d4ddad1d297f9b3a09dac4d9a6738b8f</v>
          </cell>
          <cell r="H7736" t="str">
            <v>Bender.jpg</v>
          </cell>
          <cell r="I7736">
            <v>222</v>
          </cell>
          <cell r="K7736" t="str">
            <v>jpg</v>
          </cell>
          <cell r="L7736" t="str">
            <v>image/jpeg</v>
          </cell>
          <cell r="M7736">
            <v>92509</v>
          </cell>
          <cell r="N7736">
            <v>1522272241</v>
          </cell>
          <cell r="O7736">
            <v>0</v>
          </cell>
        </row>
        <row r="7737">
          <cell r="A7737">
            <v>9814</v>
          </cell>
          <cell r="B7737">
            <v>100073</v>
          </cell>
          <cell r="C7737">
            <v>15118</v>
          </cell>
          <cell r="D7737">
            <v>0</v>
          </cell>
          <cell r="E7737">
            <v>16691</v>
          </cell>
          <cell r="F7737">
            <v>0</v>
          </cell>
          <cell r="G7737" t="str">
            <v>16691_16d6f4bc06601549b432fa3e6d1616d4</v>
          </cell>
          <cell r="H7737" t="str">
            <v>Finesse_Audio.mp3</v>
          </cell>
          <cell r="I7737">
            <v>1275</v>
          </cell>
          <cell r="K7737" t="str">
            <v>mp3</v>
          </cell>
          <cell r="L7737" t="str">
            <v>audio/mpeg</v>
          </cell>
          <cell r="M7737">
            <v>1556365</v>
          </cell>
          <cell r="N7737">
            <v>1522294791</v>
          </cell>
          <cell r="O7737">
            <v>0</v>
          </cell>
        </row>
        <row r="7738">
          <cell r="A7738">
            <v>9815</v>
          </cell>
          <cell r="B7738">
            <v>100240</v>
          </cell>
          <cell r="C7738">
            <v>15127</v>
          </cell>
          <cell r="D7738">
            <v>0</v>
          </cell>
          <cell r="E7738">
            <v>4145</v>
          </cell>
          <cell r="F7738">
            <v>0</v>
          </cell>
          <cell r="G7738" t="str">
            <v>4145_f323db83c64408398394900fe8ca24d1</v>
          </cell>
          <cell r="H7738" t="str">
            <v>1984.wav</v>
          </cell>
          <cell r="I7738">
            <v>172</v>
          </cell>
          <cell r="J7738" t="str">
            <v>1984 NS3</v>
          </cell>
          <cell r="K7738" t="str">
            <v>wav</v>
          </cell>
          <cell r="L7738" t="str">
            <v>audio/x-wav</v>
          </cell>
          <cell r="M7738">
            <v>11829650</v>
          </cell>
          <cell r="N7738">
            <v>1522411785</v>
          </cell>
          <cell r="O7738">
            <v>0</v>
          </cell>
        </row>
        <row r="7739">
          <cell r="A7739">
            <v>9816</v>
          </cell>
          <cell r="B7739">
            <v>100245</v>
          </cell>
          <cell r="C7739">
            <v>15127</v>
          </cell>
          <cell r="D7739">
            <v>0</v>
          </cell>
          <cell r="E7739">
            <v>4145</v>
          </cell>
          <cell r="F7739">
            <v>0</v>
          </cell>
          <cell r="G7739" t="str">
            <v>4145_a21b3d443b96c5182a096b0116d6c39d</v>
          </cell>
          <cell r="H7739" t="str">
            <v>1984().mp3</v>
          </cell>
          <cell r="I7739">
            <v>205</v>
          </cell>
          <cell r="J7739">
            <v>1984</v>
          </cell>
          <cell r="K7739" t="str">
            <v>mp3</v>
          </cell>
          <cell r="L7739" t="str">
            <v>audio/mpeg</v>
          </cell>
          <cell r="M7739">
            <v>1098732</v>
          </cell>
          <cell r="N7739">
            <v>1522416524</v>
          </cell>
          <cell r="O7739">
            <v>0</v>
          </cell>
        </row>
        <row r="7740">
          <cell r="A7740">
            <v>9817</v>
          </cell>
          <cell r="B7740">
            <v>100277</v>
          </cell>
          <cell r="C7740">
            <v>11946</v>
          </cell>
          <cell r="D7740">
            <v>0</v>
          </cell>
          <cell r="E7740">
            <v>17961</v>
          </cell>
          <cell r="F7740">
            <v>0</v>
          </cell>
          <cell r="G7740" t="str">
            <v>17961_90118d1b14039a0f43d0de9861941366</v>
          </cell>
          <cell r="H7740" t="str">
            <v>IMG_2978.JPG</v>
          </cell>
          <cell r="I7740">
            <v>750</v>
          </cell>
          <cell r="K7740" t="str">
            <v>jpg</v>
          </cell>
          <cell r="L7740" t="str">
            <v>image/jpeg</v>
          </cell>
          <cell r="M7740">
            <v>1386728</v>
          </cell>
          <cell r="N7740">
            <v>1522440930</v>
          </cell>
          <cell r="O7740">
            <v>0</v>
          </cell>
        </row>
        <row r="7741">
          <cell r="A7741">
            <v>9818</v>
          </cell>
          <cell r="B7741">
            <v>100277</v>
          </cell>
          <cell r="C7741">
            <v>11946</v>
          </cell>
          <cell r="D7741">
            <v>0</v>
          </cell>
          <cell r="E7741">
            <v>17961</v>
          </cell>
          <cell r="F7741">
            <v>0</v>
          </cell>
          <cell r="G7741" t="str">
            <v>17961_13512d47882f5c9fb15a80060324c774</v>
          </cell>
          <cell r="H7741" t="str">
            <v>IMG_2976.JPG</v>
          </cell>
          <cell r="I7741">
            <v>750</v>
          </cell>
          <cell r="K7741" t="str">
            <v>jpg</v>
          </cell>
          <cell r="L7741" t="str">
            <v>image/jpeg</v>
          </cell>
          <cell r="M7741">
            <v>1732351</v>
          </cell>
          <cell r="N7741">
            <v>1522440930</v>
          </cell>
          <cell r="O7741">
            <v>0</v>
          </cell>
        </row>
        <row r="7742">
          <cell r="A7742">
            <v>9819</v>
          </cell>
          <cell r="B7742">
            <v>100277</v>
          </cell>
          <cell r="C7742">
            <v>11946</v>
          </cell>
          <cell r="D7742">
            <v>0</v>
          </cell>
          <cell r="E7742">
            <v>17961</v>
          </cell>
          <cell r="F7742">
            <v>0</v>
          </cell>
          <cell r="G7742" t="str">
            <v>17961_a795fcc408c8094c6ac7dedc7af8f958</v>
          </cell>
          <cell r="H7742" t="str">
            <v>IMG_2979.JPG</v>
          </cell>
          <cell r="I7742">
            <v>750</v>
          </cell>
          <cell r="K7742" t="str">
            <v>jpg</v>
          </cell>
          <cell r="L7742" t="str">
            <v>image/jpeg</v>
          </cell>
          <cell r="M7742">
            <v>1076151</v>
          </cell>
          <cell r="N7742">
            <v>1522440930</v>
          </cell>
          <cell r="O7742">
            <v>0</v>
          </cell>
        </row>
        <row r="7743">
          <cell r="A7743">
            <v>9820</v>
          </cell>
          <cell r="B7743">
            <v>100277</v>
          </cell>
          <cell r="C7743">
            <v>11946</v>
          </cell>
          <cell r="D7743">
            <v>0</v>
          </cell>
          <cell r="E7743">
            <v>17961</v>
          </cell>
          <cell r="F7743">
            <v>0</v>
          </cell>
          <cell r="G7743" t="str">
            <v>17961_49c36b3235e686ec883a90c8597b1ff0</v>
          </cell>
          <cell r="H7743" t="str">
            <v>IMG_2980.JPG</v>
          </cell>
          <cell r="I7743">
            <v>750</v>
          </cell>
          <cell r="K7743" t="str">
            <v>jpg</v>
          </cell>
          <cell r="L7743" t="str">
            <v>image/jpeg</v>
          </cell>
          <cell r="M7743">
            <v>1205079</v>
          </cell>
          <cell r="N7743">
            <v>1522440930</v>
          </cell>
          <cell r="O7743">
            <v>0</v>
          </cell>
        </row>
        <row r="7744">
          <cell r="A7744">
            <v>9821</v>
          </cell>
          <cell r="B7744">
            <v>100277</v>
          </cell>
          <cell r="C7744">
            <v>11946</v>
          </cell>
          <cell r="D7744">
            <v>0</v>
          </cell>
          <cell r="E7744">
            <v>17961</v>
          </cell>
          <cell r="F7744">
            <v>0</v>
          </cell>
          <cell r="G7744" t="str">
            <v>17961_ed28dc1819729cdfd481ffce238185c1</v>
          </cell>
          <cell r="H7744" t="str">
            <v>IMG_2981.JPG</v>
          </cell>
          <cell r="I7744">
            <v>750</v>
          </cell>
          <cell r="K7744" t="str">
            <v>jpg</v>
          </cell>
          <cell r="L7744" t="str">
            <v>image/jpeg</v>
          </cell>
          <cell r="M7744">
            <v>1470404</v>
          </cell>
          <cell r="N7744">
            <v>1522440930</v>
          </cell>
          <cell r="O7744">
            <v>0</v>
          </cell>
        </row>
        <row r="7745">
          <cell r="A7745">
            <v>9822</v>
          </cell>
          <cell r="B7745">
            <v>100300</v>
          </cell>
          <cell r="C7745">
            <v>14989</v>
          </cell>
          <cell r="D7745">
            <v>0</v>
          </cell>
          <cell r="E7745">
            <v>4372</v>
          </cell>
          <cell r="F7745">
            <v>0</v>
          </cell>
          <cell r="G7745" t="str">
            <v>4372_11105a826d67422c450221b8974bd3d6</v>
          </cell>
          <cell r="H7745" t="str">
            <v>non-smooth.wav</v>
          </cell>
          <cell r="I7745">
            <v>45</v>
          </cell>
          <cell r="K7745" t="str">
            <v>wav</v>
          </cell>
          <cell r="L7745" t="str">
            <v>audio/x-wav</v>
          </cell>
          <cell r="M7745">
            <v>264644</v>
          </cell>
          <cell r="N7745">
            <v>1522492820</v>
          </cell>
          <cell r="O7745">
            <v>0</v>
          </cell>
        </row>
        <row r="7746">
          <cell r="A7746">
            <v>9823</v>
          </cell>
          <cell r="B7746">
            <v>100300</v>
          </cell>
          <cell r="C7746">
            <v>14989</v>
          </cell>
          <cell r="D7746">
            <v>0</v>
          </cell>
          <cell r="E7746">
            <v>4372</v>
          </cell>
          <cell r="F7746">
            <v>0</v>
          </cell>
          <cell r="G7746" t="str">
            <v>4372_79e1d200114e9adb3ba20287c4016970</v>
          </cell>
          <cell r="H7746" t="str">
            <v>smooth.wav</v>
          </cell>
          <cell r="I7746">
            <v>36</v>
          </cell>
          <cell r="K7746" t="str">
            <v>wav</v>
          </cell>
          <cell r="L7746" t="str">
            <v>audio/x-wav</v>
          </cell>
          <cell r="M7746">
            <v>264644</v>
          </cell>
          <cell r="N7746">
            <v>1522492867</v>
          </cell>
          <cell r="O7746">
            <v>0</v>
          </cell>
        </row>
        <row r="7747">
          <cell r="A7747">
            <v>9824</v>
          </cell>
          <cell r="B7747">
            <v>100300</v>
          </cell>
          <cell r="C7747">
            <v>14989</v>
          </cell>
          <cell r="D7747">
            <v>0</v>
          </cell>
          <cell r="E7747">
            <v>4372</v>
          </cell>
          <cell r="F7747">
            <v>0</v>
          </cell>
          <cell r="G7747" t="str">
            <v>4372_57377a80c7d634466a80d9ede5ba1af2</v>
          </cell>
          <cell r="H7747" t="str">
            <v>spec.jpg</v>
          </cell>
          <cell r="I7747">
            <v>1431</v>
          </cell>
          <cell r="K7747" t="str">
            <v>jpg</v>
          </cell>
          <cell r="L7747" t="str">
            <v>image/jpeg</v>
          </cell>
          <cell r="M7747">
            <v>67796</v>
          </cell>
          <cell r="N7747">
            <v>1522494125</v>
          </cell>
          <cell r="O7747">
            <v>0</v>
          </cell>
        </row>
        <row r="7748">
          <cell r="A7748">
            <v>9825</v>
          </cell>
          <cell r="B7748">
            <v>100361</v>
          </cell>
          <cell r="C7748">
            <v>15083</v>
          </cell>
          <cell r="D7748">
            <v>0</v>
          </cell>
          <cell r="E7748">
            <v>3957</v>
          </cell>
          <cell r="F7748">
            <v>0</v>
          </cell>
          <cell r="G7748" t="str">
            <v>3957_ff6c62cc01e7f12791171e7d3d7482fe</v>
          </cell>
          <cell r="H7748" t="str">
            <v>Born 2 Run.ns2p</v>
          </cell>
          <cell r="I7748">
            <v>69</v>
          </cell>
          <cell r="K7748" t="str">
            <v>ns2p</v>
          </cell>
          <cell r="L7748" t="str">
            <v>application/octet-stream</v>
          </cell>
          <cell r="M7748">
            <v>547</v>
          </cell>
          <cell r="N7748">
            <v>1522615024</v>
          </cell>
          <cell r="O7748">
            <v>0</v>
          </cell>
        </row>
        <row r="7749">
          <cell r="A7749">
            <v>9826</v>
          </cell>
          <cell r="B7749">
            <v>6611</v>
          </cell>
          <cell r="C7749">
            <v>0</v>
          </cell>
          <cell r="D7749">
            <v>1</v>
          </cell>
          <cell r="E7749">
            <v>2450</v>
          </cell>
          <cell r="F7749">
            <v>0</v>
          </cell>
          <cell r="G7749" t="str">
            <v>2450_3a7c4896b58cdf61be5027dd96b640cd</v>
          </cell>
          <cell r="H7749" t="str">
            <v>Jump Start Dance Band Final.pdf</v>
          </cell>
          <cell r="I7749">
            <v>1</v>
          </cell>
          <cell r="J7749" t="str">
            <v>Final Setlist</v>
          </cell>
          <cell r="K7749" t="str">
            <v>pdf</v>
          </cell>
          <cell r="L7749" t="str">
            <v>application/pdf</v>
          </cell>
          <cell r="M7749">
            <v>82631</v>
          </cell>
          <cell r="N7749">
            <v>1522653468</v>
          </cell>
          <cell r="O7749">
            <v>0</v>
          </cell>
        </row>
        <row r="7750">
          <cell r="A7750">
            <v>9827</v>
          </cell>
          <cell r="B7750">
            <v>100409</v>
          </cell>
          <cell r="C7750">
            <v>15163</v>
          </cell>
          <cell r="D7750">
            <v>0</v>
          </cell>
          <cell r="E7750">
            <v>21992</v>
          </cell>
          <cell r="F7750">
            <v>0</v>
          </cell>
          <cell r="G7750" t="str">
            <v>21992_e0aa2095cfa3f358d254791d4b94d658</v>
          </cell>
          <cell r="H7750" t="str">
            <v>Andys Analog Pad.nsmp3</v>
          </cell>
          <cell r="I7750">
            <v>148</v>
          </cell>
          <cell r="J7750" t="str">
            <v>For Stage 3 users</v>
          </cell>
          <cell r="K7750" t="str">
            <v>nsmp3</v>
          </cell>
          <cell r="L7750" t="str">
            <v>application/octet-stream</v>
          </cell>
          <cell r="M7750">
            <v>7335258</v>
          </cell>
          <cell r="N7750">
            <v>1522684894</v>
          </cell>
          <cell r="O7750">
            <v>0</v>
          </cell>
        </row>
        <row r="7751">
          <cell r="A7751">
            <v>9828</v>
          </cell>
          <cell r="B7751">
            <v>100409</v>
          </cell>
          <cell r="C7751">
            <v>15163</v>
          </cell>
          <cell r="D7751">
            <v>0</v>
          </cell>
          <cell r="E7751">
            <v>21992</v>
          </cell>
          <cell r="F7751">
            <v>0</v>
          </cell>
          <cell r="G7751" t="str">
            <v>21992_a710bf811877f8a18fe795d164964628</v>
          </cell>
          <cell r="H7751" t="str">
            <v>Andys Analog Pad.nsmp</v>
          </cell>
          <cell r="I7751">
            <v>133</v>
          </cell>
          <cell r="J7751" t="str">
            <v>For non Stage 3 users</v>
          </cell>
          <cell r="K7751" t="str">
            <v>nsmp</v>
          </cell>
          <cell r="L7751" t="str">
            <v>application/octet-stream</v>
          </cell>
          <cell r="M7751">
            <v>7273337</v>
          </cell>
          <cell r="N7751">
            <v>1522685182</v>
          </cell>
          <cell r="O7751">
            <v>0</v>
          </cell>
        </row>
        <row r="7752">
          <cell r="A7752">
            <v>9829</v>
          </cell>
          <cell r="B7752">
            <v>100423</v>
          </cell>
          <cell r="C7752">
            <v>15165</v>
          </cell>
          <cell r="D7752">
            <v>0</v>
          </cell>
          <cell r="E7752">
            <v>21992</v>
          </cell>
          <cell r="F7752">
            <v>0</v>
          </cell>
          <cell r="G7752" t="str">
            <v>21992_fdc01c6a111ca37b3000d9e329c4c56d</v>
          </cell>
          <cell r="H7752" t="str">
            <v>Worship Bundle 1.mp3</v>
          </cell>
          <cell r="I7752">
            <v>1295</v>
          </cell>
          <cell r="K7752" t="str">
            <v>mp3</v>
          </cell>
          <cell r="L7752" t="str">
            <v>audio/mp3</v>
          </cell>
          <cell r="M7752">
            <v>2465188</v>
          </cell>
          <cell r="N7752">
            <v>1522701952</v>
          </cell>
          <cell r="O7752">
            <v>0</v>
          </cell>
        </row>
        <row r="7753">
          <cell r="A7753">
            <v>9830</v>
          </cell>
          <cell r="B7753">
            <v>100525</v>
          </cell>
          <cell r="C7753">
            <v>15175</v>
          </cell>
          <cell r="D7753">
            <v>0</v>
          </cell>
          <cell r="E7753">
            <v>2450</v>
          </cell>
          <cell r="F7753">
            <v>0</v>
          </cell>
          <cell r="G7753" t="str">
            <v>2450_f2a953fe0a3774f26eb921265cf7581c</v>
          </cell>
          <cell r="H7753" t="str">
            <v>NORD STAGE 2-ROLAND D50 &amp;amp; NORD LEAD 2X PEDALS SET UP.pdf</v>
          </cell>
          <cell r="I7753">
            <v>37</v>
          </cell>
          <cell r="J7753" t="str">
            <v>Pedals under stage 2</v>
          </cell>
          <cell r="K7753" t="str">
            <v>pdf</v>
          </cell>
          <cell r="L7753" t="str">
            <v>application/pdf</v>
          </cell>
          <cell r="M7753">
            <v>280620</v>
          </cell>
          <cell r="N7753">
            <v>1522860912</v>
          </cell>
          <cell r="O7753">
            <v>0</v>
          </cell>
        </row>
        <row r="7754">
          <cell r="A7754">
            <v>9831</v>
          </cell>
          <cell r="B7754">
            <v>100526</v>
          </cell>
          <cell r="C7754">
            <v>15175</v>
          </cell>
          <cell r="D7754">
            <v>0</v>
          </cell>
          <cell r="E7754">
            <v>2450</v>
          </cell>
          <cell r="F7754">
            <v>0</v>
          </cell>
          <cell r="G7754" t="str">
            <v>2450_b633d22161f6da27f948c7597179222c</v>
          </cell>
          <cell r="H7754" t="str">
            <v>C2-PROPHET 08 &amp;amp; 12 PEDALS SET UP.pdf</v>
          </cell>
          <cell r="I7754">
            <v>37</v>
          </cell>
          <cell r="K7754" t="str">
            <v>pdf</v>
          </cell>
          <cell r="L7754" t="str">
            <v>application/pdf</v>
          </cell>
          <cell r="M7754">
            <v>300112</v>
          </cell>
          <cell r="N7754">
            <v>1522861124</v>
          </cell>
          <cell r="O7754">
            <v>0</v>
          </cell>
        </row>
        <row r="7755">
          <cell r="A7755">
            <v>9832</v>
          </cell>
          <cell r="B7755">
            <v>100565</v>
          </cell>
          <cell r="C7755">
            <v>15184</v>
          </cell>
          <cell r="D7755">
            <v>0</v>
          </cell>
          <cell r="E7755">
            <v>9859</v>
          </cell>
          <cell r="F7755">
            <v>0</v>
          </cell>
          <cell r="G7755" t="str">
            <v>9859_12e84a3c563ed996eb88e69a8dcdbee6</v>
          </cell>
          <cell r="H7755" t="str">
            <v>20180313_160344.jpg</v>
          </cell>
          <cell r="I7755">
            <v>818</v>
          </cell>
          <cell r="K7755" t="str">
            <v>jpg</v>
          </cell>
          <cell r="L7755" t="str">
            <v>image/jpeg</v>
          </cell>
          <cell r="M7755">
            <v>3243520</v>
          </cell>
          <cell r="N7755">
            <v>1522945696</v>
          </cell>
          <cell r="O7755">
            <v>0</v>
          </cell>
        </row>
        <row r="7756">
          <cell r="A7756">
            <v>9833</v>
          </cell>
          <cell r="B7756">
            <v>100566</v>
          </cell>
          <cell r="C7756">
            <v>15185</v>
          </cell>
          <cell r="D7756">
            <v>0</v>
          </cell>
          <cell r="E7756">
            <v>9859</v>
          </cell>
          <cell r="F7756">
            <v>0</v>
          </cell>
          <cell r="G7756" t="str">
            <v>9859_64971d2042475a93c8457220c487d594</v>
          </cell>
          <cell r="H7756" t="str">
            <v>20180405_131702.jpg</v>
          </cell>
          <cell r="I7756">
            <v>1128</v>
          </cell>
          <cell r="K7756" t="str">
            <v>jpg</v>
          </cell>
          <cell r="L7756" t="str">
            <v>image/jpeg</v>
          </cell>
          <cell r="M7756">
            <v>1674202</v>
          </cell>
          <cell r="N7756">
            <v>1522945998</v>
          </cell>
          <cell r="O7756">
            <v>0</v>
          </cell>
        </row>
        <row r="7757">
          <cell r="A7757">
            <v>9834</v>
          </cell>
          <cell r="B7757">
            <v>100566</v>
          </cell>
          <cell r="C7757">
            <v>15185</v>
          </cell>
          <cell r="D7757">
            <v>0</v>
          </cell>
          <cell r="E7757">
            <v>9859</v>
          </cell>
          <cell r="F7757">
            <v>0</v>
          </cell>
          <cell r="G7757" t="str">
            <v>9859_5ef8f471dfa93f3092fd74238e0f551c</v>
          </cell>
          <cell r="H7757" t="str">
            <v>20180405_131721.jpg</v>
          </cell>
          <cell r="I7757">
            <v>1128</v>
          </cell>
          <cell r="K7757" t="str">
            <v>jpg</v>
          </cell>
          <cell r="L7757" t="str">
            <v>image/jpeg</v>
          </cell>
          <cell r="M7757">
            <v>1389978</v>
          </cell>
          <cell r="N7757">
            <v>1522945998</v>
          </cell>
          <cell r="O7757">
            <v>0</v>
          </cell>
        </row>
        <row r="7758">
          <cell r="A7758">
            <v>9835</v>
          </cell>
          <cell r="B7758">
            <v>100566</v>
          </cell>
          <cell r="C7758">
            <v>15185</v>
          </cell>
          <cell r="D7758">
            <v>0</v>
          </cell>
          <cell r="E7758">
            <v>9859</v>
          </cell>
          <cell r="F7758">
            <v>0</v>
          </cell>
          <cell r="G7758" t="str">
            <v>9859_92c1b172120a578067c64fa5f219bf8c</v>
          </cell>
          <cell r="H7758" t="str">
            <v>20180405_131735.jpg</v>
          </cell>
          <cell r="I7758">
            <v>1128</v>
          </cell>
          <cell r="K7758" t="str">
            <v>jpg</v>
          </cell>
          <cell r="L7758" t="str">
            <v>image/jpeg</v>
          </cell>
          <cell r="M7758">
            <v>1461704</v>
          </cell>
          <cell r="N7758">
            <v>1522945998</v>
          </cell>
          <cell r="O7758">
            <v>0</v>
          </cell>
        </row>
        <row r="7759">
          <cell r="A7759">
            <v>9836</v>
          </cell>
          <cell r="B7759">
            <v>100577</v>
          </cell>
          <cell r="C7759">
            <v>15186</v>
          </cell>
          <cell r="D7759">
            <v>0</v>
          </cell>
          <cell r="E7759">
            <v>22311</v>
          </cell>
          <cell r="F7759">
            <v>0</v>
          </cell>
          <cell r="G7759" t="str">
            <v>22311_0282b0a7b558380939a24b7c62cbf659</v>
          </cell>
          <cell r="H7759" t="str">
            <v>20180405_224332.jpg</v>
          </cell>
          <cell r="I7759">
            <v>1242</v>
          </cell>
          <cell r="K7759" t="str">
            <v>jpg</v>
          </cell>
          <cell r="L7759" t="str">
            <v>image/jpeg</v>
          </cell>
          <cell r="M7759">
            <v>3382314</v>
          </cell>
          <cell r="N7759">
            <v>1522997118</v>
          </cell>
          <cell r="O7759">
            <v>0</v>
          </cell>
        </row>
        <row r="7760">
          <cell r="A7760">
            <v>9837</v>
          </cell>
          <cell r="B7760">
            <v>100577</v>
          </cell>
          <cell r="C7760">
            <v>15186</v>
          </cell>
          <cell r="D7760">
            <v>0</v>
          </cell>
          <cell r="E7760">
            <v>22311</v>
          </cell>
          <cell r="F7760">
            <v>0</v>
          </cell>
          <cell r="G7760" t="str">
            <v>22311_143c5a498c4eaf587c97a9386d2655ba</v>
          </cell>
          <cell r="H7760" t="str">
            <v>20180405_224341.jpg</v>
          </cell>
          <cell r="I7760">
            <v>1242</v>
          </cell>
          <cell r="K7760" t="str">
            <v>jpg</v>
          </cell>
          <cell r="L7760" t="str">
            <v>image/jpeg</v>
          </cell>
          <cell r="M7760">
            <v>3733524</v>
          </cell>
          <cell r="N7760">
            <v>1522997118</v>
          </cell>
          <cell r="O7760">
            <v>0</v>
          </cell>
        </row>
        <row r="7761">
          <cell r="A7761">
            <v>9838</v>
          </cell>
          <cell r="B7761">
            <v>100577</v>
          </cell>
          <cell r="C7761">
            <v>15186</v>
          </cell>
          <cell r="D7761">
            <v>0</v>
          </cell>
          <cell r="E7761">
            <v>22311</v>
          </cell>
          <cell r="F7761">
            <v>0</v>
          </cell>
          <cell r="G7761" t="str">
            <v>22311_d0bb75517c5f999ccf9012d61f19227a</v>
          </cell>
          <cell r="H7761" t="str">
            <v>20180405_224335.jpg</v>
          </cell>
          <cell r="I7761">
            <v>1242</v>
          </cell>
          <cell r="K7761" t="str">
            <v>jpg</v>
          </cell>
          <cell r="L7761" t="str">
            <v>image/jpeg</v>
          </cell>
          <cell r="M7761">
            <v>2881117</v>
          </cell>
          <cell r="N7761">
            <v>1522997118</v>
          </cell>
          <cell r="O7761">
            <v>0</v>
          </cell>
        </row>
        <row r="7762">
          <cell r="A7762">
            <v>9839</v>
          </cell>
          <cell r="B7762">
            <v>100577</v>
          </cell>
          <cell r="C7762">
            <v>15186</v>
          </cell>
          <cell r="D7762">
            <v>0</v>
          </cell>
          <cell r="E7762">
            <v>22311</v>
          </cell>
          <cell r="F7762">
            <v>0</v>
          </cell>
          <cell r="G7762" t="str">
            <v>22311_d4556bb579e34ebd8debb91b9232ca80</v>
          </cell>
          <cell r="H7762" t="str">
            <v>20180405_225335.jpg</v>
          </cell>
          <cell r="I7762">
            <v>1242</v>
          </cell>
          <cell r="K7762" t="str">
            <v>jpg</v>
          </cell>
          <cell r="L7762" t="str">
            <v>image/jpeg</v>
          </cell>
          <cell r="M7762">
            <v>3384812</v>
          </cell>
          <cell r="N7762">
            <v>1522997118</v>
          </cell>
          <cell r="O7762">
            <v>0</v>
          </cell>
        </row>
        <row r="7763">
          <cell r="A7763">
            <v>9840</v>
          </cell>
          <cell r="B7763">
            <v>100577</v>
          </cell>
          <cell r="C7763">
            <v>15186</v>
          </cell>
          <cell r="D7763">
            <v>0</v>
          </cell>
          <cell r="E7763">
            <v>22311</v>
          </cell>
          <cell r="F7763">
            <v>0</v>
          </cell>
          <cell r="G7763" t="str">
            <v>22311_32419d6d2a7fd05741402d9a05116b1e</v>
          </cell>
          <cell r="H7763" t="str">
            <v>20180405_225338.jpg</v>
          </cell>
          <cell r="I7763">
            <v>1242</v>
          </cell>
          <cell r="K7763" t="str">
            <v>jpg</v>
          </cell>
          <cell r="L7763" t="str">
            <v>image/jpeg</v>
          </cell>
          <cell r="M7763">
            <v>3442077</v>
          </cell>
          <cell r="N7763">
            <v>1522997118</v>
          </cell>
          <cell r="O7763">
            <v>0</v>
          </cell>
        </row>
        <row r="7764">
          <cell r="A7764">
            <v>9841</v>
          </cell>
          <cell r="B7764">
            <v>100577</v>
          </cell>
          <cell r="C7764">
            <v>15186</v>
          </cell>
          <cell r="D7764">
            <v>0</v>
          </cell>
          <cell r="E7764">
            <v>22311</v>
          </cell>
          <cell r="F7764">
            <v>0</v>
          </cell>
          <cell r="G7764" t="str">
            <v>22311_5fbd2a5ae2db658275cf8f24c7b0e5b9</v>
          </cell>
          <cell r="H7764" t="str">
            <v>20180405_230802_75667128748578.mp4</v>
          </cell>
          <cell r="I7764">
            <v>31</v>
          </cell>
          <cell r="K7764" t="str">
            <v>mp4</v>
          </cell>
          <cell r="L7764" t="str">
            <v>video/mp4</v>
          </cell>
          <cell r="M7764">
            <v>22718438</v>
          </cell>
          <cell r="N7764">
            <v>1522997118</v>
          </cell>
          <cell r="O7764">
            <v>0</v>
          </cell>
        </row>
        <row r="7765">
          <cell r="A7765">
            <v>9842</v>
          </cell>
          <cell r="B7765">
            <v>100590</v>
          </cell>
          <cell r="C7765">
            <v>8848</v>
          </cell>
          <cell r="D7765">
            <v>0</v>
          </cell>
          <cell r="E7765">
            <v>20797</v>
          </cell>
          <cell r="F7765">
            <v>0</v>
          </cell>
          <cell r="G7765" t="str">
            <v>20797_75ac31b785438cdc58ed4b34ce4ab0a7</v>
          </cell>
          <cell r="H7765" t="str">
            <v>DX7 RubbaRhodes  Lrg 5.4.npno</v>
          </cell>
          <cell r="I7765">
            <v>58</v>
          </cell>
          <cell r="J7765" t="str">
            <v>Rubba Rhodes NPNO File From Stage 3 DVD</v>
          </cell>
          <cell r="K7765" t="str">
            <v>npno</v>
          </cell>
          <cell r="L7765" t="str">
            <v>application/octet-stream</v>
          </cell>
          <cell r="M7765">
            <v>9001610</v>
          </cell>
          <cell r="N7765">
            <v>1523021791</v>
          </cell>
          <cell r="O7765">
            <v>0</v>
          </cell>
        </row>
        <row r="7766">
          <cell r="A7766">
            <v>9844</v>
          </cell>
          <cell r="B7766">
            <v>100643</v>
          </cell>
          <cell r="C7766">
            <v>14738</v>
          </cell>
          <cell r="D7766">
            <v>0</v>
          </cell>
          <cell r="E7766">
            <v>18237</v>
          </cell>
          <cell r="F7766">
            <v>0</v>
          </cell>
          <cell r="G7766" t="str">
            <v>18237_f53cac224f7589ec5bca447de2c126ef</v>
          </cell>
          <cell r="H7766" t="str">
            <v>3-Pin-XLR-Male-Jack-to-1-4-6-35mm-Mono-Male-Plug-Cable-Cord-Microphone.jpg_640x640.jpg</v>
          </cell>
          <cell r="I7766">
            <v>997</v>
          </cell>
          <cell r="K7766" t="str">
            <v>jpg</v>
          </cell>
          <cell r="L7766" t="str">
            <v>image/jpeg</v>
          </cell>
          <cell r="M7766">
            <v>47165</v>
          </cell>
          <cell r="N7766">
            <v>1523167486</v>
          </cell>
          <cell r="O7766">
            <v>0</v>
          </cell>
        </row>
        <row r="7767">
          <cell r="A7767">
            <v>9846</v>
          </cell>
          <cell r="B7767">
            <v>100721</v>
          </cell>
          <cell r="C7767">
            <v>15033</v>
          </cell>
          <cell r="D7767">
            <v>0</v>
          </cell>
          <cell r="E7767">
            <v>2450</v>
          </cell>
          <cell r="F7767">
            <v>0</v>
          </cell>
          <cell r="G7767" t="str">
            <v>2450_e67797096b51a334d252fc2d449e7eef</v>
          </cell>
          <cell r="H7767" t="str">
            <v>IMG_1160.JPG</v>
          </cell>
          <cell r="I7767">
            <v>1591</v>
          </cell>
          <cell r="J7767" t="str">
            <v>For a photo shoot for a poster...</v>
          </cell>
          <cell r="K7767" t="str">
            <v>jpg</v>
          </cell>
          <cell r="L7767" t="str">
            <v>image/jpeg</v>
          </cell>
          <cell r="M7767">
            <v>739866</v>
          </cell>
          <cell r="N7767">
            <v>1523333627</v>
          </cell>
          <cell r="O7767">
            <v>0</v>
          </cell>
        </row>
        <row r="7768">
          <cell r="A7768">
            <v>9847</v>
          </cell>
          <cell r="B7768">
            <v>100721</v>
          </cell>
          <cell r="C7768">
            <v>15033</v>
          </cell>
          <cell r="D7768">
            <v>0</v>
          </cell>
          <cell r="E7768">
            <v>2450</v>
          </cell>
          <cell r="F7768">
            <v>0</v>
          </cell>
          <cell r="G7768" t="str">
            <v>2450_a76b9cd9f0358bb0e002c0f064377bef</v>
          </cell>
          <cell r="H7768" t="str">
            <v>Thursday Night Riders.tiff</v>
          </cell>
          <cell r="I7768">
            <v>1591</v>
          </cell>
          <cell r="J7768" t="str">
            <v>TNR poster</v>
          </cell>
          <cell r="K7768" t="str">
            <v>tiff</v>
          </cell>
          <cell r="L7768" t="str">
            <v>image/tiff</v>
          </cell>
          <cell r="M7768">
            <v>820020</v>
          </cell>
          <cell r="N7768">
            <v>1523333977</v>
          </cell>
          <cell r="O7768">
            <v>0</v>
          </cell>
        </row>
        <row r="7769">
          <cell r="A7769">
            <v>9848</v>
          </cell>
          <cell r="B7769">
            <v>100728</v>
          </cell>
          <cell r="C7769">
            <v>15209</v>
          </cell>
          <cell r="D7769">
            <v>0</v>
          </cell>
          <cell r="E7769">
            <v>14254</v>
          </cell>
          <cell r="F7769">
            <v>0</v>
          </cell>
          <cell r="G7769" t="str">
            <v>14254_005c3d6bbf60882082bb8fd34caca6a6</v>
          </cell>
          <cell r="H7769" t="str">
            <v>IMG_2098.JPG</v>
          </cell>
          <cell r="I7769">
            <v>838</v>
          </cell>
          <cell r="K7769" t="str">
            <v>jpg</v>
          </cell>
          <cell r="L7769" t="str">
            <v>image/jpeg</v>
          </cell>
          <cell r="M7769">
            <v>225758</v>
          </cell>
          <cell r="N7769">
            <v>1523343154</v>
          </cell>
          <cell r="O7769">
            <v>0</v>
          </cell>
        </row>
        <row r="7770">
          <cell r="A7770">
            <v>9849</v>
          </cell>
          <cell r="B7770">
            <v>100728</v>
          </cell>
          <cell r="C7770">
            <v>15209</v>
          </cell>
          <cell r="D7770">
            <v>0</v>
          </cell>
          <cell r="E7770">
            <v>14254</v>
          </cell>
          <cell r="F7770">
            <v>0</v>
          </cell>
          <cell r="G7770" t="str">
            <v>14254_1ae6bb2fb9e048899a90035ce0ccaceb</v>
          </cell>
          <cell r="H7770" t="str">
            <v>IMG_2099.JPG</v>
          </cell>
          <cell r="I7770">
            <v>838</v>
          </cell>
          <cell r="K7770" t="str">
            <v>jpg</v>
          </cell>
          <cell r="L7770" t="str">
            <v>image/jpeg</v>
          </cell>
          <cell r="M7770">
            <v>302530</v>
          </cell>
          <cell r="N7770">
            <v>1523343154</v>
          </cell>
          <cell r="O7770">
            <v>0</v>
          </cell>
        </row>
        <row r="7771">
          <cell r="A7771">
            <v>9850</v>
          </cell>
          <cell r="B7771">
            <v>100728</v>
          </cell>
          <cell r="C7771">
            <v>15209</v>
          </cell>
          <cell r="D7771">
            <v>0</v>
          </cell>
          <cell r="E7771">
            <v>14254</v>
          </cell>
          <cell r="F7771">
            <v>0</v>
          </cell>
          <cell r="G7771" t="str">
            <v>14254_01b8afe6364b7fe187e815468867e85b</v>
          </cell>
          <cell r="H7771" t="str">
            <v>IMG_2097.JPG</v>
          </cell>
          <cell r="I7771">
            <v>838</v>
          </cell>
          <cell r="K7771" t="str">
            <v>jpg</v>
          </cell>
          <cell r="L7771" t="str">
            <v>image/jpeg</v>
          </cell>
          <cell r="M7771">
            <v>322913</v>
          </cell>
          <cell r="N7771">
            <v>1523343154</v>
          </cell>
          <cell r="O7771">
            <v>0</v>
          </cell>
        </row>
        <row r="7772">
          <cell r="A7772">
            <v>9851</v>
          </cell>
          <cell r="B7772">
            <v>100753</v>
          </cell>
          <cell r="C7772">
            <v>15211</v>
          </cell>
          <cell r="D7772">
            <v>0</v>
          </cell>
          <cell r="E7772">
            <v>19791</v>
          </cell>
          <cell r="F7772">
            <v>0</v>
          </cell>
          <cell r="G7772" t="str">
            <v>19791_d349ff6b831ab15044da1dc1373aaa84</v>
          </cell>
          <cell r="H7772" t="str">
            <v>nord piano library memory calcul.xlsx</v>
          </cell>
          <cell r="I7772">
            <v>86</v>
          </cell>
          <cell r="K7772" t="str">
            <v>xlsx</v>
          </cell>
          <cell r="L7772" t="str">
            <v>application/vnd.openxmlformats-officedocument.spreadsheetml.sheet</v>
          </cell>
          <cell r="M7772">
            <v>21023</v>
          </cell>
          <cell r="N7772">
            <v>1523361095</v>
          </cell>
          <cell r="O7772">
            <v>0</v>
          </cell>
        </row>
        <row r="7773">
          <cell r="A7773">
            <v>9852</v>
          </cell>
          <cell r="B7773">
            <v>100826</v>
          </cell>
          <cell r="C7773">
            <v>5559</v>
          </cell>
          <cell r="D7773">
            <v>0</v>
          </cell>
          <cell r="E7773">
            <v>22622</v>
          </cell>
          <cell r="F7773">
            <v>0</v>
          </cell>
          <cell r="G7773" t="str">
            <v>22622_cbedc961f37b724200023540c025e45d</v>
          </cell>
          <cell r="H7773" t="str">
            <v>photo_2018-04-11_19-36-56.jpg</v>
          </cell>
          <cell r="I7773">
            <v>3677</v>
          </cell>
          <cell r="J7773" t="str">
            <v>here it is!</v>
          </cell>
          <cell r="K7773" t="str">
            <v>jpg</v>
          </cell>
          <cell r="L7773" t="str">
            <v>image/jpeg</v>
          </cell>
          <cell r="M7773">
            <v>95697</v>
          </cell>
          <cell r="N7773">
            <v>1523464950</v>
          </cell>
          <cell r="O7773">
            <v>0</v>
          </cell>
        </row>
        <row r="7774">
          <cell r="A7774">
            <v>9854</v>
          </cell>
          <cell r="B7774">
            <v>100895</v>
          </cell>
          <cell r="C7774">
            <v>15201</v>
          </cell>
          <cell r="D7774">
            <v>0</v>
          </cell>
          <cell r="E7774">
            <v>10237</v>
          </cell>
          <cell r="F7774">
            <v>0</v>
          </cell>
          <cell r="G7774" t="str">
            <v>10237_309693bb340a9001bc1700de49e3d6f9</v>
          </cell>
          <cell r="H7774" t="str">
            <v>Fireflies.ns2p</v>
          </cell>
          <cell r="I7774">
            <v>83</v>
          </cell>
          <cell r="K7774" t="str">
            <v>ns2p</v>
          </cell>
          <cell r="L7774" t="str">
            <v>application/octet-stream</v>
          </cell>
          <cell r="M7774">
            <v>547</v>
          </cell>
          <cell r="N7774">
            <v>1523553906</v>
          </cell>
          <cell r="O7774">
            <v>0</v>
          </cell>
        </row>
        <row r="7775">
          <cell r="A7775">
            <v>9855</v>
          </cell>
          <cell r="B7775">
            <v>100895</v>
          </cell>
          <cell r="C7775">
            <v>15201</v>
          </cell>
          <cell r="D7775">
            <v>0</v>
          </cell>
          <cell r="E7775">
            <v>10237</v>
          </cell>
          <cell r="F7775">
            <v>0</v>
          </cell>
          <cell r="G7775" t="str">
            <v>10237_0d0a3771130aa731fff1ee0193891b93</v>
          </cell>
          <cell r="H7775" t="str">
            <v>Fireflies.mp3</v>
          </cell>
          <cell r="I7775">
            <v>874</v>
          </cell>
          <cell r="K7775" t="str">
            <v>mp3</v>
          </cell>
          <cell r="L7775" t="str">
            <v>audio/mpeg</v>
          </cell>
          <cell r="M7775">
            <v>212145</v>
          </cell>
          <cell r="N7775">
            <v>1523553906</v>
          </cell>
          <cell r="O7775">
            <v>0</v>
          </cell>
        </row>
        <row r="7776">
          <cell r="A7776">
            <v>9856</v>
          </cell>
          <cell r="B7776">
            <v>100906</v>
          </cell>
          <cell r="C7776">
            <v>15231</v>
          </cell>
          <cell r="D7776">
            <v>0</v>
          </cell>
          <cell r="E7776">
            <v>19986</v>
          </cell>
          <cell r="F7776">
            <v>0</v>
          </cell>
          <cell r="G7776" t="str">
            <v>19986_f728a3d85a1f4b882e627f3ce4ddf754</v>
          </cell>
          <cell r="H7776" t="str">
            <v>Nord Patch Lookup.xlsx</v>
          </cell>
          <cell r="I7776">
            <v>241</v>
          </cell>
          <cell r="J7776" t="str">
            <v>Patch Lookup for the 1.40 Operating system Midi LSB numbers.</v>
          </cell>
          <cell r="K7776" t="str">
            <v>xlsx</v>
          </cell>
          <cell r="L7776" t="str">
            <v>application/vnd.openxmlformats-officedocument.spreadsheetml.sheet</v>
          </cell>
          <cell r="M7776">
            <v>17356</v>
          </cell>
          <cell r="N7776">
            <v>1523571734</v>
          </cell>
          <cell r="O7776">
            <v>0</v>
          </cell>
        </row>
        <row r="7777">
          <cell r="A7777">
            <v>9857</v>
          </cell>
          <cell r="B7777">
            <v>100959</v>
          </cell>
          <cell r="C7777">
            <v>15220</v>
          </cell>
          <cell r="D7777">
            <v>0</v>
          </cell>
          <cell r="E7777">
            <v>21992</v>
          </cell>
          <cell r="F7777">
            <v>0</v>
          </cell>
          <cell r="G7777" t="str">
            <v>21992_3a2618b655b02b18b91ff68785477e84</v>
          </cell>
          <cell r="H7777" t="str">
            <v>Celestial Pad_AW stereo 3.0.nsmp</v>
          </cell>
          <cell r="I7777">
            <v>166</v>
          </cell>
          <cell r="J7777" t="str">
            <v>This Might not work if it doesnt please let me know ill fix it</v>
          </cell>
          <cell r="K7777" t="str">
            <v>nsmp</v>
          </cell>
          <cell r="L7777" t="str">
            <v>application/octet-stream</v>
          </cell>
          <cell r="M7777">
            <v>4507098</v>
          </cell>
          <cell r="N7777">
            <v>1523634209</v>
          </cell>
          <cell r="O7777">
            <v>0</v>
          </cell>
        </row>
        <row r="7778">
          <cell r="A7778">
            <v>9858</v>
          </cell>
          <cell r="B7778">
            <v>101077</v>
          </cell>
          <cell r="C7778">
            <v>15251</v>
          </cell>
          <cell r="D7778">
            <v>0</v>
          </cell>
          <cell r="E7778">
            <v>16459</v>
          </cell>
          <cell r="F7778">
            <v>0</v>
          </cell>
          <cell r="G7778" t="str">
            <v>16459_17872cfa1660d35237641520ac41658a</v>
          </cell>
          <cell r="H7778" t="str">
            <v>Rhodes Phaser.ns3f</v>
          </cell>
          <cell r="I7778">
            <v>134</v>
          </cell>
          <cell r="K7778" t="str">
            <v>ns3f</v>
          </cell>
          <cell r="L7778" t="str">
            <v>application/octet-stream</v>
          </cell>
          <cell r="M7778">
            <v>574</v>
          </cell>
          <cell r="N7778">
            <v>1523835771</v>
          </cell>
          <cell r="O7778">
            <v>0</v>
          </cell>
        </row>
        <row r="7779">
          <cell r="A7779">
            <v>9859</v>
          </cell>
          <cell r="B7779">
            <v>101077</v>
          </cell>
          <cell r="C7779">
            <v>15251</v>
          </cell>
          <cell r="D7779">
            <v>0</v>
          </cell>
          <cell r="E7779">
            <v>16459</v>
          </cell>
          <cell r="F7779">
            <v>0</v>
          </cell>
          <cell r="G7779" t="str">
            <v>16459_9d202ba8cb27f53fb6eeb149f40f533c</v>
          </cell>
          <cell r="H7779" t="str">
            <v>Rhodes Balad.ns3f</v>
          </cell>
          <cell r="I7779">
            <v>132</v>
          </cell>
          <cell r="K7779" t="str">
            <v>ns3f</v>
          </cell>
          <cell r="L7779" t="str">
            <v>application/octet-stream</v>
          </cell>
          <cell r="M7779">
            <v>574</v>
          </cell>
          <cell r="N7779">
            <v>1523835781</v>
          </cell>
          <cell r="O7779">
            <v>0</v>
          </cell>
        </row>
        <row r="7780">
          <cell r="A7780">
            <v>9860</v>
          </cell>
          <cell r="B7780">
            <v>101077</v>
          </cell>
          <cell r="C7780">
            <v>15251</v>
          </cell>
          <cell r="D7780">
            <v>0</v>
          </cell>
          <cell r="E7780">
            <v>16459</v>
          </cell>
          <cell r="F7780">
            <v>0</v>
          </cell>
          <cell r="G7780" t="str">
            <v>16459_d25a8d1c9e7297867fc9cce8b5b51a79</v>
          </cell>
          <cell r="H7780" t="str">
            <v>Rhodes Chorus.ns3f</v>
          </cell>
          <cell r="I7780">
            <v>130</v>
          </cell>
          <cell r="K7780" t="str">
            <v>ns3f</v>
          </cell>
          <cell r="L7780" t="str">
            <v>application/octet-stream</v>
          </cell>
          <cell r="M7780">
            <v>574</v>
          </cell>
          <cell r="N7780">
            <v>1523835794</v>
          </cell>
          <cell r="O7780">
            <v>0</v>
          </cell>
        </row>
        <row r="7781">
          <cell r="A7781">
            <v>9861</v>
          </cell>
          <cell r="B7781">
            <v>101077</v>
          </cell>
          <cell r="C7781">
            <v>15251</v>
          </cell>
          <cell r="D7781">
            <v>0</v>
          </cell>
          <cell r="E7781">
            <v>16459</v>
          </cell>
          <cell r="F7781">
            <v>0</v>
          </cell>
          <cell r="G7781" t="str">
            <v>16459_56ae95531f49eaab692b820e101ff9d8</v>
          </cell>
          <cell r="H7781" t="str">
            <v>Rhodes Warm.ns3f</v>
          </cell>
          <cell r="I7781">
            <v>143</v>
          </cell>
          <cell r="K7781" t="str">
            <v>ns3f</v>
          </cell>
          <cell r="L7781" t="str">
            <v>application/octet-stream</v>
          </cell>
          <cell r="M7781">
            <v>574</v>
          </cell>
          <cell r="N7781">
            <v>1523835804</v>
          </cell>
          <cell r="O7781">
            <v>0</v>
          </cell>
        </row>
        <row r="7782">
          <cell r="A7782">
            <v>9863</v>
          </cell>
          <cell r="B7782">
            <v>101077</v>
          </cell>
          <cell r="C7782">
            <v>15251</v>
          </cell>
          <cell r="D7782">
            <v>0</v>
          </cell>
          <cell r="E7782">
            <v>16459</v>
          </cell>
          <cell r="F7782">
            <v>0</v>
          </cell>
          <cell r="G7782" t="str">
            <v>16459_bc0770c1eb699f27eb6c066b0e867814</v>
          </cell>
          <cell r="H7782" t="str">
            <v>Rhodes.mp3</v>
          </cell>
          <cell r="I7782">
            <v>698</v>
          </cell>
          <cell r="J7782" t="str">
            <v>Simple demo!!</v>
          </cell>
          <cell r="K7782" t="str">
            <v>mp3</v>
          </cell>
          <cell r="L7782" t="str">
            <v>audio/mpeg</v>
          </cell>
          <cell r="M7782">
            <v>1203639</v>
          </cell>
          <cell r="N7782">
            <v>1523837192</v>
          </cell>
          <cell r="O7782">
            <v>0</v>
          </cell>
        </row>
        <row r="7783">
          <cell r="A7783">
            <v>9864</v>
          </cell>
          <cell r="B7783">
            <v>101130</v>
          </cell>
          <cell r="C7783">
            <v>15246</v>
          </cell>
          <cell r="D7783">
            <v>0</v>
          </cell>
          <cell r="E7783">
            <v>12055</v>
          </cell>
          <cell r="F7783">
            <v>0</v>
          </cell>
          <cell r="G7783" t="str">
            <v>12055_dece89263a1e54c54f5e927de35f237f</v>
          </cell>
          <cell r="H7783" t="str">
            <v>Rather Be Synth.ns3f</v>
          </cell>
          <cell r="I7783">
            <v>55</v>
          </cell>
          <cell r="K7783" t="str">
            <v>ns3f</v>
          </cell>
          <cell r="L7783" t="str">
            <v>application/octet-stream</v>
          </cell>
          <cell r="M7783">
            <v>574</v>
          </cell>
          <cell r="N7783">
            <v>1523950850</v>
          </cell>
          <cell r="O7783">
            <v>0</v>
          </cell>
        </row>
        <row r="7784">
          <cell r="A7784">
            <v>9865</v>
          </cell>
          <cell r="B7784">
            <v>101130</v>
          </cell>
          <cell r="C7784">
            <v>15246</v>
          </cell>
          <cell r="D7784">
            <v>0</v>
          </cell>
          <cell r="E7784">
            <v>12055</v>
          </cell>
          <cell r="F7784">
            <v>0</v>
          </cell>
          <cell r="G7784" t="str">
            <v>12055_765be53e4ce1f2a52847a454419f2056</v>
          </cell>
          <cell r="H7784" t="str">
            <v>Rather Be Piano.ns3f</v>
          </cell>
          <cell r="I7784">
            <v>63</v>
          </cell>
          <cell r="K7784" t="str">
            <v>ns3f</v>
          </cell>
          <cell r="L7784" t="str">
            <v>application/octet-stream</v>
          </cell>
          <cell r="M7784">
            <v>574</v>
          </cell>
          <cell r="N7784">
            <v>1523950850</v>
          </cell>
          <cell r="O7784">
            <v>0</v>
          </cell>
        </row>
        <row r="7785">
          <cell r="A7785">
            <v>9866</v>
          </cell>
          <cell r="B7785">
            <v>101178</v>
          </cell>
          <cell r="C7785">
            <v>15204</v>
          </cell>
          <cell r="D7785">
            <v>0</v>
          </cell>
          <cell r="E7785">
            <v>12381</v>
          </cell>
          <cell r="F7785">
            <v>0</v>
          </cell>
          <cell r="G7785" t="str">
            <v>12381_204797d45ec4a79e254f3a0e403fd525</v>
          </cell>
          <cell r="H7785" t="str">
            <v>Ocean Dock.nsmp</v>
          </cell>
          <cell r="I7785">
            <v>90</v>
          </cell>
          <cell r="K7785" t="str">
            <v>nsmp</v>
          </cell>
          <cell r="L7785" t="str">
            <v>application/octet-stream</v>
          </cell>
          <cell r="M7785">
            <v>786812</v>
          </cell>
          <cell r="N7785">
            <v>1524016645</v>
          </cell>
          <cell r="O7785">
            <v>0</v>
          </cell>
        </row>
        <row r="7786">
          <cell r="A7786">
            <v>9867</v>
          </cell>
          <cell r="B7786">
            <v>101179</v>
          </cell>
          <cell r="C7786">
            <v>9970</v>
          </cell>
          <cell r="D7786">
            <v>0</v>
          </cell>
          <cell r="E7786">
            <v>20489</v>
          </cell>
          <cell r="F7786">
            <v>0</v>
          </cell>
          <cell r="G7786" t="str">
            <v>20489_2eb482ec0269161ce7bb4a6db8cb4c2e</v>
          </cell>
          <cell r="H7786" t="str">
            <v>Rhodes Mechanical.nsmp</v>
          </cell>
          <cell r="I7786">
            <v>65</v>
          </cell>
          <cell r="K7786" t="str">
            <v>nsmp</v>
          </cell>
          <cell r="L7786" t="str">
            <v>application/octet-stream</v>
          </cell>
          <cell r="M7786">
            <v>680513</v>
          </cell>
          <cell r="N7786">
            <v>1524018209</v>
          </cell>
          <cell r="O7786">
            <v>0</v>
          </cell>
        </row>
        <row r="7787">
          <cell r="A7787">
            <v>9868</v>
          </cell>
          <cell r="B7787">
            <v>101225</v>
          </cell>
          <cell r="C7787">
            <v>15270</v>
          </cell>
          <cell r="D7787">
            <v>0</v>
          </cell>
          <cell r="E7787">
            <v>14254</v>
          </cell>
          <cell r="F7787">
            <v>0</v>
          </cell>
          <cell r="G7787" t="str">
            <v>14254_33abfe95e970510ddd6f283975b6f284</v>
          </cell>
          <cell r="H7787" t="str">
            <v>IMG_0679.jpg</v>
          </cell>
          <cell r="I7787">
            <v>782</v>
          </cell>
          <cell r="K7787" t="str">
            <v>jpg</v>
          </cell>
          <cell r="L7787" t="str">
            <v>image/jpeg</v>
          </cell>
          <cell r="M7787">
            <v>203020</v>
          </cell>
          <cell r="N7787">
            <v>1524116521</v>
          </cell>
          <cell r="O7787">
            <v>0</v>
          </cell>
        </row>
        <row r="7788">
          <cell r="A7788">
            <v>9869</v>
          </cell>
          <cell r="B7788">
            <v>101249</v>
          </cell>
          <cell r="C7788">
            <v>15265</v>
          </cell>
          <cell r="D7788">
            <v>0</v>
          </cell>
          <cell r="E7788">
            <v>19032</v>
          </cell>
          <cell r="F7788">
            <v>0</v>
          </cell>
          <cell r="G7788" t="str">
            <v>19032_a26bafe6a2c08d8dceec95c582ed5088</v>
          </cell>
          <cell r="H7788" t="str">
            <v>Ableton.JPG</v>
          </cell>
          <cell r="I7788">
            <v>445</v>
          </cell>
          <cell r="K7788" t="str">
            <v>jpg</v>
          </cell>
          <cell r="L7788" t="str">
            <v>image/jpeg</v>
          </cell>
          <cell r="M7788">
            <v>87450</v>
          </cell>
          <cell r="N7788">
            <v>1524148515</v>
          </cell>
          <cell r="O7788">
            <v>0</v>
          </cell>
        </row>
        <row r="7789">
          <cell r="A7789">
            <v>9870</v>
          </cell>
          <cell r="B7789">
            <v>6681</v>
          </cell>
          <cell r="C7789">
            <v>0</v>
          </cell>
          <cell r="D7789">
            <v>1</v>
          </cell>
          <cell r="E7789">
            <v>20081</v>
          </cell>
          <cell r="F7789">
            <v>0</v>
          </cell>
          <cell r="G7789" t="str">
            <v>20081_730934f1964067454751ed916e53badc</v>
          </cell>
          <cell r="H7789" t="str">
            <v>New Synth.mp3</v>
          </cell>
          <cell r="I7789">
            <v>10</v>
          </cell>
          <cell r="K7789" t="str">
            <v>mp3</v>
          </cell>
          <cell r="L7789" t="str">
            <v>audio/mpeg</v>
          </cell>
          <cell r="M7789">
            <v>3359592</v>
          </cell>
          <cell r="N7789">
            <v>1524153823</v>
          </cell>
          <cell r="O7789">
            <v>0</v>
          </cell>
        </row>
        <row r="7790">
          <cell r="A7790">
            <v>9871</v>
          </cell>
          <cell r="B7790">
            <v>101262</v>
          </cell>
          <cell r="C7790">
            <v>15276</v>
          </cell>
          <cell r="D7790">
            <v>0</v>
          </cell>
          <cell r="E7790">
            <v>14254</v>
          </cell>
          <cell r="F7790">
            <v>0</v>
          </cell>
          <cell r="G7790" t="str">
            <v>14254_56b6cd182b1dfb2a8dc56d624b5ab07b</v>
          </cell>
          <cell r="H7790" t="str">
            <v>poker-synth-run.mp3</v>
          </cell>
          <cell r="I7790">
            <v>69</v>
          </cell>
          <cell r="K7790" t="str">
            <v>mp3</v>
          </cell>
          <cell r="L7790" t="str">
            <v>audio/mpeg</v>
          </cell>
          <cell r="M7790">
            <v>33503</v>
          </cell>
          <cell r="N7790">
            <v>1524163682</v>
          </cell>
          <cell r="O7790">
            <v>0</v>
          </cell>
        </row>
        <row r="7791">
          <cell r="A7791">
            <v>9872</v>
          </cell>
          <cell r="B7791">
            <v>101263</v>
          </cell>
          <cell r="C7791">
            <v>15277</v>
          </cell>
          <cell r="D7791">
            <v>0</v>
          </cell>
          <cell r="E7791">
            <v>21952</v>
          </cell>
          <cell r="F7791">
            <v>0</v>
          </cell>
          <cell r="G7791" t="str">
            <v>21952_2abfc02d30bbd2be480c952e1f43bf48</v>
          </cell>
          <cell r="H7791" t="str">
            <v>Any color you like stage 3.mp3</v>
          </cell>
          <cell r="I7791">
            <v>477</v>
          </cell>
          <cell r="K7791" t="str">
            <v>mp3</v>
          </cell>
          <cell r="L7791" t="str">
            <v>audio/mp3</v>
          </cell>
          <cell r="M7791">
            <v>1054440</v>
          </cell>
          <cell r="N7791">
            <v>1524167824</v>
          </cell>
          <cell r="O7791">
            <v>0</v>
          </cell>
        </row>
        <row r="7792">
          <cell r="A7792">
            <v>9873</v>
          </cell>
          <cell r="B7792">
            <v>101263</v>
          </cell>
          <cell r="C7792">
            <v>15277</v>
          </cell>
          <cell r="D7792">
            <v>0</v>
          </cell>
          <cell r="E7792">
            <v>21952</v>
          </cell>
          <cell r="F7792">
            <v>0</v>
          </cell>
          <cell r="G7792" t="str">
            <v>21952_61c2a8c3bff78caf32f0c87a15013c75</v>
          </cell>
          <cell r="H7792" t="str">
            <v>Any Colour ULike.ns3f</v>
          </cell>
          <cell r="I7792">
            <v>95</v>
          </cell>
          <cell r="K7792" t="str">
            <v>ns3f</v>
          </cell>
          <cell r="L7792" t="str">
            <v>application/octet-stream</v>
          </cell>
          <cell r="M7792">
            <v>574</v>
          </cell>
          <cell r="N7792">
            <v>1524168137</v>
          </cell>
          <cell r="O7792">
            <v>0</v>
          </cell>
        </row>
        <row r="7793">
          <cell r="A7793">
            <v>9874</v>
          </cell>
          <cell r="B7793">
            <v>101266</v>
          </cell>
          <cell r="C7793">
            <v>15275</v>
          </cell>
          <cell r="D7793">
            <v>0</v>
          </cell>
          <cell r="E7793">
            <v>800</v>
          </cell>
          <cell r="F7793">
            <v>0</v>
          </cell>
          <cell r="G7793" t="str">
            <v>800_028e8ac9c058226430766fec65d43671</v>
          </cell>
          <cell r="H7793" t="str">
            <v>JUMP.ns3f</v>
          </cell>
          <cell r="I7793">
            <v>88</v>
          </cell>
          <cell r="K7793" t="str">
            <v>ns3f</v>
          </cell>
          <cell r="L7793" t="str">
            <v>application/octet-stream</v>
          </cell>
          <cell r="M7793">
            <v>574</v>
          </cell>
          <cell r="N7793">
            <v>1524182491</v>
          </cell>
          <cell r="O7793">
            <v>0</v>
          </cell>
        </row>
        <row r="7794">
          <cell r="A7794">
            <v>9875</v>
          </cell>
          <cell r="B7794">
            <v>101266</v>
          </cell>
          <cell r="C7794">
            <v>15275</v>
          </cell>
          <cell r="D7794">
            <v>0</v>
          </cell>
          <cell r="E7794">
            <v>800</v>
          </cell>
          <cell r="F7794">
            <v>0</v>
          </cell>
          <cell r="G7794" t="str">
            <v>800_d984fbb6497c6100317c230cac87a756</v>
          </cell>
          <cell r="H7794" t="str">
            <v>DONT STOP.ns3f</v>
          </cell>
          <cell r="I7794">
            <v>107</v>
          </cell>
          <cell r="K7794" t="str">
            <v>ns3f</v>
          </cell>
          <cell r="L7794" t="str">
            <v>application/octet-stream</v>
          </cell>
          <cell r="M7794">
            <v>574</v>
          </cell>
          <cell r="N7794">
            <v>1524182518</v>
          </cell>
          <cell r="O7794">
            <v>0</v>
          </cell>
        </row>
        <row r="7795">
          <cell r="A7795">
            <v>9876</v>
          </cell>
          <cell r="B7795">
            <v>6695</v>
          </cell>
          <cell r="C7795">
            <v>0</v>
          </cell>
          <cell r="D7795">
            <v>1</v>
          </cell>
          <cell r="E7795">
            <v>20081</v>
          </cell>
          <cell r="F7795">
            <v>0</v>
          </cell>
          <cell r="G7795" t="str">
            <v>20081_1227e80f6326c4f4e98e684b82bcb939</v>
          </cell>
          <cell r="H7795" t="str">
            <v>Synthesizer.jpg</v>
          </cell>
          <cell r="I7795">
            <v>3</v>
          </cell>
          <cell r="K7795" t="str">
            <v>jpg</v>
          </cell>
          <cell r="L7795" t="str">
            <v>image/jpeg</v>
          </cell>
          <cell r="M7795">
            <v>834381</v>
          </cell>
          <cell r="N7795">
            <v>1524241278</v>
          </cell>
          <cell r="O7795">
            <v>0</v>
          </cell>
        </row>
        <row r="7796">
          <cell r="A7796">
            <v>9877</v>
          </cell>
          <cell r="B7796">
            <v>101290</v>
          </cell>
          <cell r="C7796">
            <v>15003</v>
          </cell>
          <cell r="D7796">
            <v>0</v>
          </cell>
          <cell r="E7796">
            <v>800</v>
          </cell>
          <cell r="F7796">
            <v>0</v>
          </cell>
          <cell r="G7796" t="str">
            <v>800_485355718ca7b1da6b62a8ba976ae430</v>
          </cell>
          <cell r="H7796" t="str">
            <v>Moog 1.nlas</v>
          </cell>
          <cell r="I7796">
            <v>67</v>
          </cell>
          <cell r="K7796" t="str">
            <v>nlas</v>
          </cell>
          <cell r="L7796" t="str">
            <v>application/octet-stream</v>
          </cell>
          <cell r="M7796">
            <v>123</v>
          </cell>
          <cell r="N7796">
            <v>1524253327</v>
          </cell>
          <cell r="O7796">
            <v>0</v>
          </cell>
        </row>
        <row r="7797">
          <cell r="A7797">
            <v>9878</v>
          </cell>
          <cell r="B7797">
            <v>101290</v>
          </cell>
          <cell r="C7797">
            <v>15003</v>
          </cell>
          <cell r="D7797">
            <v>0</v>
          </cell>
          <cell r="E7797">
            <v>800</v>
          </cell>
          <cell r="F7797">
            <v>0</v>
          </cell>
          <cell r="G7797" t="str">
            <v>800_c3fd3960d34b3f7d44374ccba2089d6c</v>
          </cell>
          <cell r="H7797" t="str">
            <v>Moog 2.nlas</v>
          </cell>
          <cell r="I7797">
            <v>67</v>
          </cell>
          <cell r="K7797" t="str">
            <v>nlas</v>
          </cell>
          <cell r="L7797" t="str">
            <v>application/octet-stream</v>
          </cell>
          <cell r="M7797">
            <v>123</v>
          </cell>
          <cell r="N7797">
            <v>1524253345</v>
          </cell>
          <cell r="O7797">
            <v>0</v>
          </cell>
        </row>
        <row r="7798">
          <cell r="A7798">
            <v>9879</v>
          </cell>
          <cell r="B7798">
            <v>6703</v>
          </cell>
          <cell r="C7798">
            <v>0</v>
          </cell>
          <cell r="D7798">
            <v>1</v>
          </cell>
          <cell r="E7798">
            <v>2330</v>
          </cell>
          <cell r="F7798">
            <v>0</v>
          </cell>
          <cell r="G7798" t="str">
            <v>2330_2ed045040bc7cb26d36a6a333148b5fe</v>
          </cell>
          <cell r="H7798" t="str">
            <v>Have A Cigar.ns2pb</v>
          </cell>
          <cell r="I7798">
            <v>0</v>
          </cell>
          <cell r="K7798" t="str">
            <v>ns2pb</v>
          </cell>
          <cell r="L7798" t="str">
            <v>application/octet-stream</v>
          </cell>
          <cell r="M7798">
            <v>16286725</v>
          </cell>
          <cell r="N7798">
            <v>1524409067</v>
          </cell>
          <cell r="O7798">
            <v>0</v>
          </cell>
        </row>
        <row r="7799">
          <cell r="A7799">
            <v>9880</v>
          </cell>
          <cell r="B7799">
            <v>101376</v>
          </cell>
          <cell r="C7799">
            <v>15296</v>
          </cell>
          <cell r="D7799">
            <v>0</v>
          </cell>
          <cell r="E7799">
            <v>22524</v>
          </cell>
          <cell r="F7799">
            <v>0</v>
          </cell>
          <cell r="G7799" t="str">
            <v>22524_5cbb063a63b8c06c1f88328e8015ddd5</v>
          </cell>
          <cell r="H7799" t="str">
            <v>Sick Clav.ns3f</v>
          </cell>
          <cell r="I7799">
            <v>82</v>
          </cell>
          <cell r="J7799" t="str">
            <v>Sick Clav</v>
          </cell>
          <cell r="K7799" t="str">
            <v>ns3f</v>
          </cell>
          <cell r="L7799" t="str">
            <v>application/octet-stream</v>
          </cell>
          <cell r="M7799">
            <v>574</v>
          </cell>
          <cell r="N7799">
            <v>1524415032</v>
          </cell>
          <cell r="O7799">
            <v>0</v>
          </cell>
        </row>
        <row r="7800">
          <cell r="A7800">
            <v>9881</v>
          </cell>
          <cell r="B7800">
            <v>101441</v>
          </cell>
          <cell r="C7800">
            <v>2358</v>
          </cell>
          <cell r="D7800">
            <v>0</v>
          </cell>
          <cell r="E7800">
            <v>800</v>
          </cell>
          <cell r="F7800">
            <v>0</v>
          </cell>
          <cell r="G7800" t="str">
            <v>800_dc6507455ae6a96fea8e784862352132</v>
          </cell>
          <cell r="H7800" t="str">
            <v>DIST GUITAR.ns3f</v>
          </cell>
          <cell r="I7800">
            <v>79</v>
          </cell>
          <cell r="K7800" t="str">
            <v>ns3f</v>
          </cell>
          <cell r="L7800" t="str">
            <v>application/octet-stream</v>
          </cell>
          <cell r="M7800">
            <v>574</v>
          </cell>
          <cell r="N7800">
            <v>1524535323</v>
          </cell>
          <cell r="O7800">
            <v>0</v>
          </cell>
        </row>
        <row r="7801">
          <cell r="A7801">
            <v>9882</v>
          </cell>
          <cell r="B7801">
            <v>101460</v>
          </cell>
          <cell r="C7801">
            <v>15312</v>
          </cell>
          <cell r="D7801">
            <v>0</v>
          </cell>
          <cell r="E7801">
            <v>15876</v>
          </cell>
          <cell r="F7801">
            <v>0</v>
          </cell>
          <cell r="G7801" t="str">
            <v>15876_866c4fed54bc72cfe5ccfd1fda00100b</v>
          </cell>
          <cell r="H7801" t="str">
            <v>MKS20 A.Piano1  Lrg 5.1.npno</v>
          </cell>
          <cell r="I7801">
            <v>462</v>
          </cell>
          <cell r="J7801" t="str">
            <v>MKS20 A.Piano 1 (Lge)</v>
          </cell>
          <cell r="K7801" t="str">
            <v>npno</v>
          </cell>
          <cell r="L7801" t="str">
            <v>application/octet-stream</v>
          </cell>
          <cell r="M7801">
            <v>28856004</v>
          </cell>
          <cell r="N7801">
            <v>1524574809</v>
          </cell>
          <cell r="O7801">
            <v>0</v>
          </cell>
        </row>
        <row r="7802">
          <cell r="A7802">
            <v>9883</v>
          </cell>
          <cell r="B7802">
            <v>101460</v>
          </cell>
          <cell r="C7802">
            <v>15312</v>
          </cell>
          <cell r="D7802">
            <v>0</v>
          </cell>
          <cell r="E7802">
            <v>15876</v>
          </cell>
          <cell r="F7802">
            <v>0</v>
          </cell>
          <cell r="G7802" t="str">
            <v>15876_744aabb8c09045a99720018ad5f862de</v>
          </cell>
          <cell r="H7802" t="str">
            <v>JD800 E.Piano    Crystal  Lrg5.1.npno</v>
          </cell>
          <cell r="I7802">
            <v>484</v>
          </cell>
          <cell r="J7802" t="str">
            <v>JD800 E.Piano Crystal (Lge)</v>
          </cell>
          <cell r="K7802" t="str">
            <v>npno</v>
          </cell>
          <cell r="L7802" t="str">
            <v>application/octet-stream</v>
          </cell>
          <cell r="M7802">
            <v>22271258</v>
          </cell>
          <cell r="N7802">
            <v>1524574809</v>
          </cell>
          <cell r="O7802">
            <v>0</v>
          </cell>
        </row>
        <row r="7803">
          <cell r="A7803">
            <v>9884</v>
          </cell>
          <cell r="B7803">
            <v>101460</v>
          </cell>
          <cell r="C7803">
            <v>15312</v>
          </cell>
          <cell r="D7803">
            <v>0</v>
          </cell>
          <cell r="E7803">
            <v>15876</v>
          </cell>
          <cell r="F7803">
            <v>0</v>
          </cell>
          <cell r="G7803" t="str">
            <v>15876_134b3d87602c9e4cdf4b9afbca210e11</v>
          </cell>
          <cell r="H7803" t="str">
            <v>MK80 A.Piano1  Lrg 5.1.npno</v>
          </cell>
          <cell r="I7803">
            <v>462</v>
          </cell>
          <cell r="J7803" t="str">
            <v>MK80 A.Piano 1 (Lge)</v>
          </cell>
          <cell r="K7803" t="str">
            <v>npno</v>
          </cell>
          <cell r="L7803" t="str">
            <v>application/octet-stream</v>
          </cell>
          <cell r="M7803">
            <v>28312300</v>
          </cell>
          <cell r="N7803">
            <v>1524574809</v>
          </cell>
          <cell r="O7803">
            <v>0</v>
          </cell>
        </row>
        <row r="7804">
          <cell r="A7804">
            <v>9885</v>
          </cell>
          <cell r="B7804">
            <v>101460</v>
          </cell>
          <cell r="C7804">
            <v>15312</v>
          </cell>
          <cell r="D7804">
            <v>0</v>
          </cell>
          <cell r="E7804">
            <v>15876</v>
          </cell>
          <cell r="F7804">
            <v>0</v>
          </cell>
          <cell r="G7804" t="str">
            <v>15876_a91f146d87017bb30803d84925f95329</v>
          </cell>
          <cell r="H7804" t="str">
            <v>MKS20 E.Piano2  Lrg 5.1.npno</v>
          </cell>
          <cell r="I7804">
            <v>561</v>
          </cell>
          <cell r="J7804" t="str">
            <v>MKS20 E.Piano 2 (Lge)</v>
          </cell>
          <cell r="K7804" t="str">
            <v>npno</v>
          </cell>
          <cell r="L7804" t="str">
            <v>application/octet-stream</v>
          </cell>
          <cell r="M7804">
            <v>12646062</v>
          </cell>
          <cell r="N7804">
            <v>1524574809</v>
          </cell>
          <cell r="O7804">
            <v>0</v>
          </cell>
        </row>
        <row r="7805">
          <cell r="A7805">
            <v>9886</v>
          </cell>
          <cell r="B7805">
            <v>101504</v>
          </cell>
          <cell r="C7805">
            <v>15312</v>
          </cell>
          <cell r="D7805">
            <v>0</v>
          </cell>
          <cell r="E7805">
            <v>15876</v>
          </cell>
          <cell r="F7805">
            <v>0</v>
          </cell>
          <cell r="G7805" t="str">
            <v>15876_9d9e1fcde9b0633f877e519a2d202752</v>
          </cell>
          <cell r="H7805" t="str">
            <v>MK80 E.Piano2 Classic Lrg 5.1.npno</v>
          </cell>
          <cell r="I7805">
            <v>339</v>
          </cell>
          <cell r="J7805" t="str">
            <v>MK80 E.Piano2 Classic</v>
          </cell>
          <cell r="K7805" t="str">
            <v>npno</v>
          </cell>
          <cell r="L7805" t="str">
            <v>application/octet-stream</v>
          </cell>
          <cell r="M7805">
            <v>18000320</v>
          </cell>
          <cell r="N7805">
            <v>1524652337</v>
          </cell>
          <cell r="O7805">
            <v>0</v>
          </cell>
        </row>
        <row r="7806">
          <cell r="A7806">
            <v>9887</v>
          </cell>
          <cell r="B7806">
            <v>101504</v>
          </cell>
          <cell r="C7806">
            <v>15312</v>
          </cell>
          <cell r="D7806">
            <v>0</v>
          </cell>
          <cell r="E7806">
            <v>15876</v>
          </cell>
          <cell r="F7806">
            <v>0</v>
          </cell>
          <cell r="G7806" t="str">
            <v>15876_79da0882932b56beb4672bc675b587fb</v>
          </cell>
          <cell r="H7806" t="str">
            <v>MK80 E.Piano3 Blend Lrg 5.1.npno</v>
          </cell>
          <cell r="I7806">
            <v>327</v>
          </cell>
          <cell r="J7806" t="str">
            <v>MK80 E.Piano3 Blend</v>
          </cell>
          <cell r="K7806" t="str">
            <v>npno</v>
          </cell>
          <cell r="L7806" t="str">
            <v>application/octet-stream</v>
          </cell>
          <cell r="M7806">
            <v>18368240</v>
          </cell>
          <cell r="N7806">
            <v>1524652337</v>
          </cell>
          <cell r="O7806">
            <v>0</v>
          </cell>
        </row>
        <row r="7807">
          <cell r="A7807">
            <v>9888</v>
          </cell>
          <cell r="B7807">
            <v>101504</v>
          </cell>
          <cell r="C7807">
            <v>15312</v>
          </cell>
          <cell r="D7807">
            <v>0</v>
          </cell>
          <cell r="E7807">
            <v>15876</v>
          </cell>
          <cell r="F7807">
            <v>0</v>
          </cell>
          <cell r="G7807" t="str">
            <v>15876_a38fbbdbf83ba0e71e96e39bb7df9c2d</v>
          </cell>
          <cell r="H7807" t="str">
            <v>MKS20 E.Piano1  Lrg 5.1.npno</v>
          </cell>
          <cell r="I7807">
            <v>339</v>
          </cell>
          <cell r="J7807" t="str">
            <v>MKS20 E.Piano1</v>
          </cell>
          <cell r="K7807" t="str">
            <v>npno</v>
          </cell>
          <cell r="L7807" t="str">
            <v>application/octet-stream</v>
          </cell>
          <cell r="M7807">
            <v>19380020</v>
          </cell>
          <cell r="N7807">
            <v>1524652337</v>
          </cell>
          <cell r="O7807">
            <v>0</v>
          </cell>
        </row>
        <row r="7808">
          <cell r="A7808">
            <v>9889</v>
          </cell>
          <cell r="B7808">
            <v>101504</v>
          </cell>
          <cell r="C7808">
            <v>15312</v>
          </cell>
          <cell r="D7808">
            <v>0</v>
          </cell>
          <cell r="E7808">
            <v>15876</v>
          </cell>
          <cell r="F7808">
            <v>0</v>
          </cell>
          <cell r="G7808" t="str">
            <v>15876_50d3e8db72fefc0aebd83d9544f9dd22</v>
          </cell>
          <cell r="H7808" t="str">
            <v>MK80 E.Piano1 Contemp Lrg 5.1.npno</v>
          </cell>
          <cell r="I7808">
            <v>347</v>
          </cell>
          <cell r="J7808" t="str">
            <v>MK80 E.Piano1 Contemporary</v>
          </cell>
          <cell r="K7808" t="str">
            <v>npno</v>
          </cell>
          <cell r="L7808" t="str">
            <v>application/octet-stream</v>
          </cell>
          <cell r="M7808">
            <v>17251194</v>
          </cell>
          <cell r="N7808">
            <v>1524652337</v>
          </cell>
          <cell r="O7808">
            <v>0</v>
          </cell>
        </row>
        <row r="7809">
          <cell r="A7809">
            <v>9890</v>
          </cell>
          <cell r="B7809">
            <v>101534</v>
          </cell>
          <cell r="C7809">
            <v>1522</v>
          </cell>
          <cell r="D7809">
            <v>0</v>
          </cell>
          <cell r="E7809">
            <v>20489</v>
          </cell>
          <cell r="F7809">
            <v>0</v>
          </cell>
          <cell r="G7809" t="str">
            <v>20489_95dda61c26fc57379e56acb7c57cd48d</v>
          </cell>
          <cell r="H7809" t="str">
            <v>Bagpipe.nsmp</v>
          </cell>
          <cell r="I7809">
            <v>67</v>
          </cell>
          <cell r="K7809" t="str">
            <v>nsmp</v>
          </cell>
          <cell r="L7809" t="str">
            <v>application/octet-stream</v>
          </cell>
          <cell r="M7809">
            <v>2728769</v>
          </cell>
          <cell r="N7809">
            <v>1524724219</v>
          </cell>
          <cell r="O7809">
            <v>0</v>
          </cell>
        </row>
        <row r="7810">
          <cell r="A7810">
            <v>9891</v>
          </cell>
          <cell r="B7810">
            <v>101598</v>
          </cell>
          <cell r="C7810">
            <v>15336</v>
          </cell>
          <cell r="D7810">
            <v>0</v>
          </cell>
          <cell r="E7810">
            <v>16724</v>
          </cell>
          <cell r="F7810">
            <v>0</v>
          </cell>
          <cell r="G7810" t="str">
            <v>16724_ac9f1d8579f6bbf8a0f4ffc521d34045</v>
          </cell>
          <cell r="H7810" t="str">
            <v>Screen Shot 2018-04-26 at 8.23.35 AM.png</v>
          </cell>
          <cell r="I7810">
            <v>694</v>
          </cell>
          <cell r="K7810" t="str">
            <v>png</v>
          </cell>
          <cell r="L7810" t="str">
            <v>image/png</v>
          </cell>
          <cell r="M7810">
            <v>1571884</v>
          </cell>
          <cell r="N7810">
            <v>1524797155</v>
          </cell>
          <cell r="O7810">
            <v>0</v>
          </cell>
        </row>
        <row r="7811">
          <cell r="A7811">
            <v>9892</v>
          </cell>
          <cell r="B7811">
            <v>6730</v>
          </cell>
          <cell r="C7811">
            <v>0</v>
          </cell>
          <cell r="D7811">
            <v>1</v>
          </cell>
          <cell r="E7811">
            <v>20081</v>
          </cell>
          <cell r="F7811">
            <v>0</v>
          </cell>
          <cell r="G7811" t="str">
            <v>20081_f36f8c2b8e2aa8c7c25df323749c48c4</v>
          </cell>
          <cell r="H7811" t="str">
            <v>Kross.mp3</v>
          </cell>
          <cell r="I7811">
            <v>3</v>
          </cell>
          <cell r="K7811" t="str">
            <v>mp3</v>
          </cell>
          <cell r="L7811" t="str">
            <v>audio/mpeg</v>
          </cell>
          <cell r="M7811">
            <v>3859668</v>
          </cell>
          <cell r="N7811">
            <v>1524849974</v>
          </cell>
          <cell r="O7811">
            <v>0</v>
          </cell>
        </row>
        <row r="7812">
          <cell r="A7812">
            <v>9893</v>
          </cell>
          <cell r="B7812">
            <v>101635</v>
          </cell>
          <cell r="C7812">
            <v>15344</v>
          </cell>
          <cell r="D7812">
            <v>0</v>
          </cell>
          <cell r="E7812">
            <v>22737</v>
          </cell>
          <cell r="F7812">
            <v>0</v>
          </cell>
          <cell r="G7812" t="str">
            <v>22737_b4b0700933402529773b3ce7b874f5df</v>
          </cell>
          <cell r="H7812" t="str">
            <v>Scratch Auxili.nsmp3</v>
          </cell>
          <cell r="I7812">
            <v>49</v>
          </cell>
          <cell r="K7812" t="str">
            <v>nsmp3</v>
          </cell>
          <cell r="L7812" t="str">
            <v>application/octet-stream</v>
          </cell>
          <cell r="M7812">
            <v>58074</v>
          </cell>
          <cell r="N7812">
            <v>1524940958</v>
          </cell>
          <cell r="O7812">
            <v>0</v>
          </cell>
        </row>
        <row r="7813">
          <cell r="A7813">
            <v>9907</v>
          </cell>
          <cell r="B7813">
            <v>102052</v>
          </cell>
          <cell r="C7813">
            <v>15360</v>
          </cell>
          <cell r="D7813">
            <v>0</v>
          </cell>
          <cell r="E7813">
            <v>2450</v>
          </cell>
          <cell r="F7813">
            <v>0</v>
          </cell>
          <cell r="G7813" t="str">
            <v>2450_39846e58ffacabeec08309a319daa586</v>
          </cell>
          <cell r="H7813" t="str">
            <v>Philippe2.jpg</v>
          </cell>
          <cell r="I7813">
            <v>967</v>
          </cell>
          <cell r="J7813" t="str">
            <v>A better view of the Chair</v>
          </cell>
          <cell r="K7813" t="str">
            <v>jpg</v>
          </cell>
          <cell r="L7813" t="str">
            <v>image/jpeg</v>
          </cell>
          <cell r="M7813">
            <v>2349356</v>
          </cell>
          <cell r="N7813">
            <v>1525719501</v>
          </cell>
          <cell r="O7813">
            <v>0</v>
          </cell>
        </row>
        <row r="7814">
          <cell r="A7814">
            <v>9895</v>
          </cell>
          <cell r="B7814">
            <v>101645</v>
          </cell>
          <cell r="C7814">
            <v>15115</v>
          </cell>
          <cell r="D7814">
            <v>0</v>
          </cell>
          <cell r="E7814">
            <v>21869</v>
          </cell>
          <cell r="F7814">
            <v>0</v>
          </cell>
          <cell r="G7814" t="str">
            <v>21869_d6dbfaa530610e209850c2eb46c134df</v>
          </cell>
          <cell r="H7814" t="str">
            <v>Benny Vilner's Octave Strings.nsmp3</v>
          </cell>
          <cell r="I7814">
            <v>94</v>
          </cell>
          <cell r="K7814" t="str">
            <v>nsmp3</v>
          </cell>
          <cell r="L7814" t="str">
            <v>application/octet-stream</v>
          </cell>
          <cell r="M7814">
            <v>3852506</v>
          </cell>
          <cell r="N7814">
            <v>1524950651</v>
          </cell>
          <cell r="O7814">
            <v>0</v>
          </cell>
        </row>
        <row r="7815">
          <cell r="A7815">
            <v>9897</v>
          </cell>
          <cell r="B7815">
            <v>6744</v>
          </cell>
          <cell r="C7815">
            <v>0</v>
          </cell>
          <cell r="D7815">
            <v>1</v>
          </cell>
          <cell r="E7815">
            <v>20081</v>
          </cell>
          <cell r="F7815">
            <v>0</v>
          </cell>
          <cell r="G7815" t="str">
            <v>20081_49772d8ed9a485377ff5b278849a6698</v>
          </cell>
          <cell r="H7815" t="str">
            <v>TD 1.mp3</v>
          </cell>
          <cell r="I7815">
            <v>5</v>
          </cell>
          <cell r="K7815" t="str">
            <v>mp3</v>
          </cell>
          <cell r="L7815" t="str">
            <v>audio/mpeg</v>
          </cell>
          <cell r="M7815">
            <v>4718880</v>
          </cell>
          <cell r="N7815">
            <v>1524989891</v>
          </cell>
          <cell r="O7815">
            <v>0</v>
          </cell>
        </row>
        <row r="7816">
          <cell r="A7816">
            <v>9898</v>
          </cell>
          <cell r="B7816">
            <v>6761</v>
          </cell>
          <cell r="C7816">
            <v>0</v>
          </cell>
          <cell r="D7816">
            <v>1</v>
          </cell>
          <cell r="E7816">
            <v>3957</v>
          </cell>
          <cell r="F7816">
            <v>0</v>
          </cell>
          <cell r="G7816" t="str">
            <v>3957_c134e9307de743c7103c50f0793e523d</v>
          </cell>
          <cell r="H7816" t="str">
            <v>Perc Release.nsmp</v>
          </cell>
          <cell r="I7816">
            <v>1</v>
          </cell>
          <cell r="K7816" t="str">
            <v>nsmp</v>
          </cell>
          <cell r="L7816" t="str">
            <v>application/octet-stream</v>
          </cell>
          <cell r="M7816">
            <v>636317</v>
          </cell>
          <cell r="N7816">
            <v>1525220066</v>
          </cell>
          <cell r="O7816">
            <v>0</v>
          </cell>
        </row>
        <row r="7817">
          <cell r="A7817">
            <v>9906</v>
          </cell>
          <cell r="B7817">
            <v>102052</v>
          </cell>
          <cell r="C7817">
            <v>15360</v>
          </cell>
          <cell r="D7817">
            <v>0</v>
          </cell>
          <cell r="E7817">
            <v>2450</v>
          </cell>
          <cell r="F7817">
            <v>0</v>
          </cell>
          <cell r="G7817" t="str">
            <v>2450_a75cb28dcb80c131dfa0605d0326a974</v>
          </cell>
          <cell r="H7817" t="str">
            <v>Philippe1.jpg</v>
          </cell>
          <cell r="I7817">
            <v>967</v>
          </cell>
          <cell r="J7817" t="str">
            <v>&amp;quot;Practice set up in the basement&amp;quot; with the new Soundseat chair...</v>
          </cell>
          <cell r="K7817" t="str">
            <v>jpg</v>
          </cell>
          <cell r="L7817" t="str">
            <v>image/jpeg</v>
          </cell>
          <cell r="M7817">
            <v>2306918</v>
          </cell>
          <cell r="N7817">
            <v>1525719443</v>
          </cell>
          <cell r="O7817">
            <v>0</v>
          </cell>
        </row>
        <row r="7818">
          <cell r="A7818">
            <v>9900</v>
          </cell>
          <cell r="B7818">
            <v>101815</v>
          </cell>
          <cell r="C7818">
            <v>14663</v>
          </cell>
          <cell r="D7818">
            <v>0</v>
          </cell>
          <cell r="E7818">
            <v>11121</v>
          </cell>
          <cell r="F7818">
            <v>0</v>
          </cell>
          <cell r="G7818" t="str">
            <v>11121_b68d5f562e5375d2457cffba4de70a21</v>
          </cell>
          <cell r="H7818" t="str">
            <v>20180502_200613.jpg</v>
          </cell>
          <cell r="I7818">
            <v>692</v>
          </cell>
          <cell r="K7818" t="str">
            <v>jpg</v>
          </cell>
          <cell r="L7818" t="str">
            <v>image/jpeg</v>
          </cell>
          <cell r="M7818">
            <v>4170858</v>
          </cell>
          <cell r="N7818">
            <v>1525286155</v>
          </cell>
          <cell r="O7818">
            <v>0</v>
          </cell>
        </row>
        <row r="7819">
          <cell r="A7819">
            <v>9901</v>
          </cell>
          <cell r="B7819">
            <v>6773</v>
          </cell>
          <cell r="C7819">
            <v>0</v>
          </cell>
          <cell r="D7819">
            <v>1</v>
          </cell>
          <cell r="E7819">
            <v>800</v>
          </cell>
          <cell r="F7819">
            <v>0</v>
          </cell>
          <cell r="G7819" t="str">
            <v>800_1f473e6f5f3c9dab633a7f17ebe18805</v>
          </cell>
          <cell r="H7819" t="str">
            <v>FOR JO.ns3f</v>
          </cell>
          <cell r="I7819">
            <v>1</v>
          </cell>
          <cell r="K7819" t="str">
            <v>ns3f</v>
          </cell>
          <cell r="L7819" t="str">
            <v>application/octet-stream</v>
          </cell>
          <cell r="M7819">
            <v>574</v>
          </cell>
          <cell r="N7819">
            <v>1525393448</v>
          </cell>
          <cell r="O7819">
            <v>0</v>
          </cell>
        </row>
        <row r="7820">
          <cell r="A7820">
            <v>9902</v>
          </cell>
          <cell r="B7820">
            <v>101954</v>
          </cell>
          <cell r="C7820">
            <v>15385</v>
          </cell>
          <cell r="D7820">
            <v>0</v>
          </cell>
          <cell r="E7820">
            <v>874</v>
          </cell>
          <cell r="F7820">
            <v>0</v>
          </cell>
          <cell r="G7820" t="str">
            <v>874_5eda498bb0e6f9c78db3fb2c17e37f14</v>
          </cell>
          <cell r="H7820" t="str">
            <v>6D97FCBD-3B43-4ADD-8556-9B7529607628.jpeg</v>
          </cell>
          <cell r="I7820">
            <v>1633</v>
          </cell>
          <cell r="K7820" t="str">
            <v>jpeg</v>
          </cell>
          <cell r="L7820" t="str">
            <v>image/jpeg</v>
          </cell>
          <cell r="M7820">
            <v>873503</v>
          </cell>
          <cell r="N7820">
            <v>1525526828</v>
          </cell>
          <cell r="O7820">
            <v>0</v>
          </cell>
        </row>
        <row r="7821">
          <cell r="A7821">
            <v>9903</v>
          </cell>
          <cell r="B7821">
            <v>101954</v>
          </cell>
          <cell r="C7821">
            <v>15385</v>
          </cell>
          <cell r="D7821">
            <v>0</v>
          </cell>
          <cell r="E7821">
            <v>874</v>
          </cell>
          <cell r="F7821">
            <v>0</v>
          </cell>
          <cell r="G7821" t="str">
            <v>874_d9cc6079881802616ed88808ff673f82</v>
          </cell>
          <cell r="H7821" t="str">
            <v>87B1EDDD-2473-4155-87B3-D8C2920E3666.jpeg</v>
          </cell>
          <cell r="I7821">
            <v>1633</v>
          </cell>
          <cell r="K7821" t="str">
            <v>jpeg</v>
          </cell>
          <cell r="L7821" t="str">
            <v>image/jpeg</v>
          </cell>
          <cell r="M7821">
            <v>777153</v>
          </cell>
          <cell r="N7821">
            <v>1525526858</v>
          </cell>
          <cell r="O7821">
            <v>0</v>
          </cell>
        </row>
        <row r="7822">
          <cell r="A7822">
            <v>9904</v>
          </cell>
          <cell r="B7822">
            <v>101954</v>
          </cell>
          <cell r="C7822">
            <v>15385</v>
          </cell>
          <cell r="D7822">
            <v>0</v>
          </cell>
          <cell r="E7822">
            <v>874</v>
          </cell>
          <cell r="F7822">
            <v>0</v>
          </cell>
          <cell r="G7822" t="str">
            <v>874_f24de57a7f47858e583a55e0c199e007</v>
          </cell>
          <cell r="H7822" t="str">
            <v>605309E2-95D3-49D4-9B67-A9A92F037F3F.jpeg</v>
          </cell>
          <cell r="I7822">
            <v>1633</v>
          </cell>
          <cell r="K7822" t="str">
            <v>jpeg</v>
          </cell>
          <cell r="L7822" t="str">
            <v>image/jpeg</v>
          </cell>
          <cell r="M7822">
            <v>949015</v>
          </cell>
          <cell r="N7822">
            <v>1525526881</v>
          </cell>
          <cell r="O7822">
            <v>0</v>
          </cell>
        </row>
        <row r="7823">
          <cell r="A7823">
            <v>9905</v>
          </cell>
          <cell r="B7823">
            <v>101976</v>
          </cell>
          <cell r="C7823">
            <v>15360</v>
          </cell>
          <cell r="D7823">
            <v>0</v>
          </cell>
          <cell r="E7823">
            <v>2450</v>
          </cell>
          <cell r="F7823">
            <v>0</v>
          </cell>
          <cell r="G7823" t="str">
            <v>2450_6720cc462f646ab86e233f59d78a23bc</v>
          </cell>
          <cell r="H7823" t="str">
            <v>PLAN STUDIO AVEC C2D SET UP 3 FINAL.pdf</v>
          </cell>
          <cell r="I7823">
            <v>36</v>
          </cell>
          <cell r="J7823" t="str">
            <v>Studio Map with the C2 and Prophets</v>
          </cell>
          <cell r="K7823" t="str">
            <v>pdf</v>
          </cell>
          <cell r="L7823" t="str">
            <v>application/pdf</v>
          </cell>
          <cell r="M7823">
            <v>110145</v>
          </cell>
          <cell r="N7823">
            <v>1525559355</v>
          </cell>
          <cell r="O7823">
            <v>0</v>
          </cell>
        </row>
        <row r="7824">
          <cell r="A7824">
            <v>9908</v>
          </cell>
          <cell r="B7824">
            <v>102109</v>
          </cell>
          <cell r="C7824">
            <v>15394</v>
          </cell>
          <cell r="D7824">
            <v>0</v>
          </cell>
          <cell r="E7824">
            <v>14254</v>
          </cell>
          <cell r="F7824">
            <v>0</v>
          </cell>
          <cell r="G7824" t="str">
            <v>14254_cf0bea9b9b8f26b6837a9b5dc5edbb35</v>
          </cell>
          <cell r="H7824" t="str">
            <v>IMG_2139.jpg</v>
          </cell>
          <cell r="I7824">
            <v>681</v>
          </cell>
          <cell r="K7824" t="str">
            <v>jpg</v>
          </cell>
          <cell r="L7824" t="str">
            <v>image/jpeg</v>
          </cell>
          <cell r="M7824">
            <v>342646</v>
          </cell>
          <cell r="N7824">
            <v>1525831049</v>
          </cell>
          <cell r="O7824">
            <v>0</v>
          </cell>
        </row>
        <row r="7825">
          <cell r="A7825">
            <v>9909</v>
          </cell>
          <cell r="B7825">
            <v>102109</v>
          </cell>
          <cell r="C7825">
            <v>15394</v>
          </cell>
          <cell r="D7825">
            <v>0</v>
          </cell>
          <cell r="E7825">
            <v>14254</v>
          </cell>
          <cell r="F7825">
            <v>0</v>
          </cell>
          <cell r="G7825" t="str">
            <v>14254_b2aa25b5cc90ae50922c69b49ac480e9</v>
          </cell>
          <cell r="H7825" t="str">
            <v>IMG_2140.jpg</v>
          </cell>
          <cell r="I7825">
            <v>681</v>
          </cell>
          <cell r="K7825" t="str">
            <v>jpg</v>
          </cell>
          <cell r="L7825" t="str">
            <v>image/jpeg</v>
          </cell>
          <cell r="M7825">
            <v>268364</v>
          </cell>
          <cell r="N7825">
            <v>1525831049</v>
          </cell>
          <cell r="O7825">
            <v>0</v>
          </cell>
        </row>
        <row r="7826">
          <cell r="A7826">
            <v>9910</v>
          </cell>
          <cell r="B7826">
            <v>102109</v>
          </cell>
          <cell r="C7826">
            <v>15394</v>
          </cell>
          <cell r="D7826">
            <v>0</v>
          </cell>
          <cell r="E7826">
            <v>14254</v>
          </cell>
          <cell r="F7826">
            <v>0</v>
          </cell>
          <cell r="G7826" t="str">
            <v>14254_cdf9f45f09b93b0d614e16ec51bded22</v>
          </cell>
          <cell r="H7826" t="str">
            <v>IMG_2141.jpg</v>
          </cell>
          <cell r="I7826">
            <v>681</v>
          </cell>
          <cell r="K7826" t="str">
            <v>jpg</v>
          </cell>
          <cell r="L7826" t="str">
            <v>image/jpeg</v>
          </cell>
          <cell r="M7826">
            <v>309677</v>
          </cell>
          <cell r="N7826">
            <v>1525831049</v>
          </cell>
          <cell r="O7826">
            <v>0</v>
          </cell>
        </row>
        <row r="7827">
          <cell r="A7827">
            <v>9911</v>
          </cell>
          <cell r="B7827">
            <v>102109</v>
          </cell>
          <cell r="C7827">
            <v>15394</v>
          </cell>
          <cell r="D7827">
            <v>0</v>
          </cell>
          <cell r="E7827">
            <v>14254</v>
          </cell>
          <cell r="F7827">
            <v>0</v>
          </cell>
          <cell r="G7827" t="str">
            <v>14254_de1f885a8b20c39e5de96a04cf4c3a7c</v>
          </cell>
          <cell r="H7827" t="str">
            <v>IMG_2142.jpg</v>
          </cell>
          <cell r="I7827">
            <v>681</v>
          </cell>
          <cell r="K7827" t="str">
            <v>jpg</v>
          </cell>
          <cell r="L7827" t="str">
            <v>image/jpeg</v>
          </cell>
          <cell r="M7827">
            <v>436340</v>
          </cell>
          <cell r="N7827">
            <v>1525831112</v>
          </cell>
          <cell r="O7827">
            <v>0</v>
          </cell>
        </row>
        <row r="7828">
          <cell r="A7828">
            <v>9912</v>
          </cell>
          <cell r="B7828">
            <v>102109</v>
          </cell>
          <cell r="C7828">
            <v>15394</v>
          </cell>
          <cell r="D7828">
            <v>0</v>
          </cell>
          <cell r="E7828">
            <v>14254</v>
          </cell>
          <cell r="F7828">
            <v>0</v>
          </cell>
          <cell r="G7828" t="str">
            <v>14254_7c60a6814fe098419fa1a9fa04b42c72</v>
          </cell>
          <cell r="H7828" t="str">
            <v>IMG_2143.jpg</v>
          </cell>
          <cell r="I7828">
            <v>681</v>
          </cell>
          <cell r="K7828" t="str">
            <v>jpg</v>
          </cell>
          <cell r="L7828" t="str">
            <v>image/jpeg</v>
          </cell>
          <cell r="M7828">
            <v>574211</v>
          </cell>
          <cell r="N7828">
            <v>1525831112</v>
          </cell>
          <cell r="O7828">
            <v>0</v>
          </cell>
        </row>
        <row r="7829">
          <cell r="A7829">
            <v>9913</v>
          </cell>
          <cell r="B7829">
            <v>102109</v>
          </cell>
          <cell r="C7829">
            <v>15394</v>
          </cell>
          <cell r="D7829">
            <v>0</v>
          </cell>
          <cell r="E7829">
            <v>14254</v>
          </cell>
          <cell r="F7829">
            <v>0</v>
          </cell>
          <cell r="G7829" t="str">
            <v>14254_c4abade766d2d5f0f7717525a4c51408</v>
          </cell>
          <cell r="H7829" t="str">
            <v>IMG_2144.jpg</v>
          </cell>
          <cell r="I7829">
            <v>681</v>
          </cell>
          <cell r="K7829" t="str">
            <v>jpg</v>
          </cell>
          <cell r="L7829" t="str">
            <v>image/jpeg</v>
          </cell>
          <cell r="M7829">
            <v>490892</v>
          </cell>
          <cell r="N7829">
            <v>1525831112</v>
          </cell>
          <cell r="O7829">
            <v>0</v>
          </cell>
        </row>
        <row r="7830">
          <cell r="A7830">
            <v>9914</v>
          </cell>
          <cell r="B7830">
            <v>102159</v>
          </cell>
          <cell r="C7830">
            <v>15360</v>
          </cell>
          <cell r="D7830">
            <v>0</v>
          </cell>
          <cell r="E7830">
            <v>17496</v>
          </cell>
          <cell r="F7830">
            <v>0</v>
          </cell>
          <cell r="G7830" t="str">
            <v>17496_3727ce1214b0141ebe80fe77c901239f</v>
          </cell>
          <cell r="H7830" t="str">
            <v>IMG_5554.JPG</v>
          </cell>
          <cell r="I7830">
            <v>1019</v>
          </cell>
          <cell r="K7830" t="str">
            <v>jpg</v>
          </cell>
          <cell r="L7830" t="str">
            <v>image/jpeg</v>
          </cell>
          <cell r="M7830">
            <v>2211464</v>
          </cell>
          <cell r="N7830">
            <v>1525901575</v>
          </cell>
          <cell r="O7830">
            <v>0</v>
          </cell>
        </row>
        <row r="7831">
          <cell r="A7831">
            <v>9916</v>
          </cell>
          <cell r="B7831">
            <v>102159</v>
          </cell>
          <cell r="C7831">
            <v>15360</v>
          </cell>
          <cell r="D7831">
            <v>0</v>
          </cell>
          <cell r="E7831">
            <v>17496</v>
          </cell>
          <cell r="F7831">
            <v>0</v>
          </cell>
          <cell r="G7831" t="str">
            <v>17496_00d806bdd69e663b786ad5e6bb03bd8a</v>
          </cell>
          <cell r="H7831" t="str">
            <v>IMG_5556.JPG</v>
          </cell>
          <cell r="I7831">
            <v>1006</v>
          </cell>
          <cell r="K7831" t="str">
            <v>jpg</v>
          </cell>
          <cell r="L7831" t="str">
            <v>image/jpeg</v>
          </cell>
          <cell r="M7831">
            <v>2295541</v>
          </cell>
          <cell r="N7831">
            <v>1525908830</v>
          </cell>
          <cell r="O7831">
            <v>0</v>
          </cell>
        </row>
        <row r="7832">
          <cell r="A7832">
            <v>9917</v>
          </cell>
          <cell r="B7832">
            <v>102190</v>
          </cell>
          <cell r="C7832">
            <v>15411</v>
          </cell>
          <cell r="D7832">
            <v>0</v>
          </cell>
          <cell r="E7832">
            <v>22874</v>
          </cell>
          <cell r="F7832">
            <v>0</v>
          </cell>
          <cell r="G7832" t="str">
            <v>22874_25d153d5824a63d6174dda1d65205e67</v>
          </cell>
          <cell r="H7832" t="str">
            <v>Fifth Wheel GEO2.ns2p</v>
          </cell>
          <cell r="I7832">
            <v>23</v>
          </cell>
          <cell r="J7832" t="str">
            <v>nord stage 2 preset</v>
          </cell>
          <cell r="K7832" t="str">
            <v>ns2p</v>
          </cell>
          <cell r="L7832" t="str">
            <v>application/octet-stream</v>
          </cell>
          <cell r="M7832">
            <v>547</v>
          </cell>
          <cell r="N7832">
            <v>1525964081</v>
          </cell>
          <cell r="O7832">
            <v>0</v>
          </cell>
        </row>
        <row r="7833">
          <cell r="A7833">
            <v>9918</v>
          </cell>
          <cell r="B7833">
            <v>102301</v>
          </cell>
          <cell r="C7833">
            <v>15425</v>
          </cell>
          <cell r="D7833">
            <v>0</v>
          </cell>
          <cell r="E7833">
            <v>22902</v>
          </cell>
          <cell r="F7833">
            <v>0</v>
          </cell>
          <cell r="G7833" t="str">
            <v>22902_db6c6a020368802d2c4f3e58cf470016</v>
          </cell>
          <cell r="H7833" t="str">
            <v>JunoCTRL Manual.pdf</v>
          </cell>
          <cell r="I7833">
            <v>27</v>
          </cell>
          <cell r="K7833" t="str">
            <v>pdf</v>
          </cell>
          <cell r="L7833" t="str">
            <v>application/pdf</v>
          </cell>
          <cell r="M7833">
            <v>1033955</v>
          </cell>
          <cell r="N7833">
            <v>1526311412</v>
          </cell>
          <cell r="O7833">
            <v>0</v>
          </cell>
        </row>
        <row r="7834">
          <cell r="A7834">
            <v>9919</v>
          </cell>
          <cell r="B7834">
            <v>102356</v>
          </cell>
          <cell r="C7834">
            <v>4139</v>
          </cell>
          <cell r="D7834">
            <v>0</v>
          </cell>
          <cell r="E7834">
            <v>11321</v>
          </cell>
          <cell r="F7834">
            <v>0</v>
          </cell>
          <cell r="G7834" t="str">
            <v>11321_866bc731412a10ad9d08d4a20d5fa0b6</v>
          </cell>
          <cell r="H7834" t="str">
            <v>A1803119-8E04-4347-A2C5-FA4D92A5CF11.jpeg</v>
          </cell>
          <cell r="I7834">
            <v>2386</v>
          </cell>
          <cell r="K7834" t="str">
            <v>jpeg</v>
          </cell>
          <cell r="L7834" t="str">
            <v>image/jpeg</v>
          </cell>
          <cell r="M7834">
            <v>59137</v>
          </cell>
          <cell r="N7834">
            <v>1526391194</v>
          </cell>
          <cell r="O7834">
            <v>0</v>
          </cell>
        </row>
        <row r="7835">
          <cell r="A7835">
            <v>9920</v>
          </cell>
          <cell r="B7835">
            <v>102356</v>
          </cell>
          <cell r="C7835">
            <v>4139</v>
          </cell>
          <cell r="D7835">
            <v>0</v>
          </cell>
          <cell r="E7835">
            <v>11321</v>
          </cell>
          <cell r="F7835">
            <v>0</v>
          </cell>
          <cell r="G7835" t="str">
            <v>11321_10b50299db9807d845b57031e6cb9c0f</v>
          </cell>
          <cell r="H7835" t="str">
            <v>BBDE7F29-03A6-4123-8F43-E0AFB975FCC6.jpeg</v>
          </cell>
          <cell r="I7835">
            <v>2386</v>
          </cell>
          <cell r="K7835" t="str">
            <v>jpeg</v>
          </cell>
          <cell r="L7835" t="str">
            <v>image/jpeg</v>
          </cell>
          <cell r="M7835">
            <v>57951</v>
          </cell>
          <cell r="N7835">
            <v>1526391194</v>
          </cell>
          <cell r="O7835">
            <v>0</v>
          </cell>
        </row>
        <row r="7836">
          <cell r="A7836">
            <v>9921</v>
          </cell>
          <cell r="B7836">
            <v>102356</v>
          </cell>
          <cell r="C7836">
            <v>4139</v>
          </cell>
          <cell r="D7836">
            <v>0</v>
          </cell>
          <cell r="E7836">
            <v>11321</v>
          </cell>
          <cell r="F7836">
            <v>0</v>
          </cell>
          <cell r="G7836" t="str">
            <v>11321_6c7c13b0f218432355f13e1093a53da1</v>
          </cell>
          <cell r="H7836" t="str">
            <v>A9DAC0E1-1E8E-4C7C-AAF5-F3410B2CCBE3.jpeg</v>
          </cell>
          <cell r="I7836">
            <v>2386</v>
          </cell>
          <cell r="K7836" t="str">
            <v>jpeg</v>
          </cell>
          <cell r="L7836" t="str">
            <v>image/jpeg</v>
          </cell>
          <cell r="M7836">
            <v>63129</v>
          </cell>
          <cell r="N7836">
            <v>1526391224</v>
          </cell>
          <cell r="O7836">
            <v>0</v>
          </cell>
        </row>
        <row r="7837">
          <cell r="A7837">
            <v>9922</v>
          </cell>
          <cell r="B7837">
            <v>102356</v>
          </cell>
          <cell r="C7837">
            <v>4139</v>
          </cell>
          <cell r="D7837">
            <v>0</v>
          </cell>
          <cell r="E7837">
            <v>11321</v>
          </cell>
          <cell r="F7837">
            <v>0</v>
          </cell>
          <cell r="G7837" t="str">
            <v>11321_9b14f87cdd91fbb9aded9c9724d55ffb</v>
          </cell>
          <cell r="H7837" t="str">
            <v>6310C523-220E-4B34-9BAA-F8CEC03CBDF3.jpeg</v>
          </cell>
          <cell r="I7837">
            <v>2386</v>
          </cell>
          <cell r="K7837" t="str">
            <v>jpeg</v>
          </cell>
          <cell r="L7837" t="str">
            <v>image/jpeg</v>
          </cell>
          <cell r="M7837">
            <v>56454</v>
          </cell>
          <cell r="N7837">
            <v>1526391224</v>
          </cell>
          <cell r="O7837">
            <v>0</v>
          </cell>
        </row>
        <row r="7838">
          <cell r="A7838">
            <v>9923</v>
          </cell>
          <cell r="B7838">
            <v>102369</v>
          </cell>
          <cell r="C7838">
            <v>15437</v>
          </cell>
          <cell r="D7838">
            <v>0</v>
          </cell>
          <cell r="E7838">
            <v>998</v>
          </cell>
          <cell r="F7838">
            <v>0</v>
          </cell>
          <cell r="G7838" t="str">
            <v>998_4e6031a381efe6a5a08ad64908111b71</v>
          </cell>
          <cell r="H7838" t="str">
            <v>Creeking.nsmp</v>
          </cell>
          <cell r="I7838">
            <v>59</v>
          </cell>
          <cell r="J7838" t="str">
            <v>The Sample</v>
          </cell>
          <cell r="K7838" t="str">
            <v>nsmp</v>
          </cell>
          <cell r="L7838" t="str">
            <v>application/octet-stream</v>
          </cell>
          <cell r="M7838">
            <v>492680</v>
          </cell>
          <cell r="N7838">
            <v>1526408382</v>
          </cell>
          <cell r="O7838">
            <v>0</v>
          </cell>
        </row>
        <row r="7839">
          <cell r="A7839">
            <v>9924</v>
          </cell>
          <cell r="B7839">
            <v>102369</v>
          </cell>
          <cell r="C7839">
            <v>15437</v>
          </cell>
          <cell r="D7839">
            <v>0</v>
          </cell>
          <cell r="E7839">
            <v>998</v>
          </cell>
          <cell r="F7839">
            <v>0</v>
          </cell>
          <cell r="G7839" t="str">
            <v>998_827ce70fcf128dc2ed0789afaf7689c0</v>
          </cell>
          <cell r="H7839" t="str">
            <v>Jeepers Creekers.ns3f</v>
          </cell>
          <cell r="I7839">
            <v>58</v>
          </cell>
          <cell r="J7839" t="str">
            <v>The NS3 Program</v>
          </cell>
          <cell r="K7839" t="str">
            <v>ns3f</v>
          </cell>
          <cell r="L7839" t="str">
            <v>application/octet-stream</v>
          </cell>
          <cell r="M7839">
            <v>574</v>
          </cell>
          <cell r="N7839">
            <v>1526408382</v>
          </cell>
          <cell r="O7839">
            <v>0</v>
          </cell>
        </row>
        <row r="7840">
          <cell r="A7840">
            <v>9925</v>
          </cell>
          <cell r="B7840">
            <v>102369</v>
          </cell>
          <cell r="C7840">
            <v>15437</v>
          </cell>
          <cell r="D7840">
            <v>0</v>
          </cell>
          <cell r="E7840">
            <v>998</v>
          </cell>
          <cell r="F7840">
            <v>0</v>
          </cell>
          <cell r="G7840" t="str">
            <v>998_33b24d4bb8d01761310c0fc64e9564dd</v>
          </cell>
          <cell r="H7840" t="str">
            <v>Jeepers Creekers.mp3</v>
          </cell>
          <cell r="I7840">
            <v>315</v>
          </cell>
          <cell r="J7840" t="str">
            <v>The preview</v>
          </cell>
          <cell r="K7840" t="str">
            <v>mp3</v>
          </cell>
          <cell r="L7840" t="str">
            <v>audio/mp3</v>
          </cell>
          <cell r="M7840">
            <v>1079296</v>
          </cell>
          <cell r="N7840">
            <v>1526408382</v>
          </cell>
          <cell r="O7840">
            <v>0</v>
          </cell>
        </row>
        <row r="7841">
          <cell r="A7841">
            <v>9926</v>
          </cell>
          <cell r="B7841">
            <v>102370</v>
          </cell>
          <cell r="C7841">
            <v>15438</v>
          </cell>
          <cell r="D7841">
            <v>0</v>
          </cell>
          <cell r="E7841">
            <v>998</v>
          </cell>
          <cell r="F7841">
            <v>0</v>
          </cell>
          <cell r="G7841" t="str">
            <v>998_827935347f3253bf239c04db1ee9d49c</v>
          </cell>
          <cell r="H7841" t="str">
            <v>Creeking.nsmp</v>
          </cell>
          <cell r="I7841">
            <v>84</v>
          </cell>
          <cell r="K7841" t="str">
            <v>nsmp</v>
          </cell>
          <cell r="L7841" t="str">
            <v>application/octet-stream</v>
          </cell>
          <cell r="M7841">
            <v>492680</v>
          </cell>
          <cell r="N7841">
            <v>1526408806</v>
          </cell>
          <cell r="O7841">
            <v>0</v>
          </cell>
        </row>
        <row r="7842">
          <cell r="A7842">
            <v>9927</v>
          </cell>
          <cell r="B7842">
            <v>102370</v>
          </cell>
          <cell r="C7842">
            <v>15438</v>
          </cell>
          <cell r="D7842">
            <v>0</v>
          </cell>
          <cell r="E7842">
            <v>998</v>
          </cell>
          <cell r="F7842">
            <v>0</v>
          </cell>
          <cell r="G7842" t="str">
            <v>998_c42cb79673de6740cd17cc60bdecc67b</v>
          </cell>
          <cell r="H7842" t="str">
            <v>Jeepers Creekers.mp3</v>
          </cell>
          <cell r="I7842">
            <v>599</v>
          </cell>
          <cell r="J7842" t="str">
            <v>Preview, with a slow phaser and a touch of reverb.</v>
          </cell>
          <cell r="K7842" t="str">
            <v>mp3</v>
          </cell>
          <cell r="L7842" t="str">
            <v>audio/mp3</v>
          </cell>
          <cell r="M7842">
            <v>1079296</v>
          </cell>
          <cell r="N7842">
            <v>1526408806</v>
          </cell>
          <cell r="O7842">
            <v>0</v>
          </cell>
        </row>
        <row r="7843">
          <cell r="A7843">
            <v>9928</v>
          </cell>
          <cell r="B7843">
            <v>102397</v>
          </cell>
          <cell r="C7843">
            <v>15441</v>
          </cell>
          <cell r="D7843">
            <v>0</v>
          </cell>
          <cell r="E7843">
            <v>22921</v>
          </cell>
          <cell r="F7843">
            <v>0</v>
          </cell>
          <cell r="G7843" t="str">
            <v>22921_2982f2ef162da802c57a4cbb055c6520</v>
          </cell>
          <cell r="H7843" t="str">
            <v>nordbild.jpg</v>
          </cell>
          <cell r="I7843">
            <v>566</v>
          </cell>
          <cell r="J7843" t="str">
            <v>here you see it: &amp;quot;not found: Piano&amp;quot;</v>
          </cell>
          <cell r="K7843" t="str">
            <v>jpg</v>
          </cell>
          <cell r="L7843" t="str">
            <v>image/jpeg</v>
          </cell>
          <cell r="M7843">
            <v>111558</v>
          </cell>
          <cell r="N7843">
            <v>1526471401</v>
          </cell>
          <cell r="O7843">
            <v>0</v>
          </cell>
        </row>
        <row r="7844">
          <cell r="A7844">
            <v>9930</v>
          </cell>
          <cell r="B7844">
            <v>102416</v>
          </cell>
          <cell r="C7844">
            <v>15435</v>
          </cell>
          <cell r="D7844">
            <v>0</v>
          </cell>
          <cell r="E7844">
            <v>998</v>
          </cell>
          <cell r="F7844">
            <v>0</v>
          </cell>
          <cell r="G7844" t="str">
            <v>998_6b5dab15b858a7315202925457eff7a0</v>
          </cell>
          <cell r="H7844" t="str">
            <v>Chiptune.mp3</v>
          </cell>
          <cell r="I7844">
            <v>145</v>
          </cell>
          <cell r="J7844" t="str">
            <v>Chiptune sound with the arpeggiatior</v>
          </cell>
          <cell r="K7844" t="str">
            <v>mp3</v>
          </cell>
          <cell r="L7844" t="str">
            <v>audio/mp3</v>
          </cell>
          <cell r="M7844">
            <v>982336</v>
          </cell>
          <cell r="N7844">
            <v>1526507137</v>
          </cell>
          <cell r="O7844">
            <v>0</v>
          </cell>
        </row>
        <row r="7845">
          <cell r="A7845">
            <v>9933</v>
          </cell>
          <cell r="B7845">
            <v>102455</v>
          </cell>
          <cell r="C7845">
            <v>15443</v>
          </cell>
          <cell r="D7845">
            <v>0</v>
          </cell>
          <cell r="E7845">
            <v>8806</v>
          </cell>
          <cell r="F7845">
            <v>0</v>
          </cell>
          <cell r="G7845" t="str">
            <v>8806_df0eb1be02ce60cc7db84bde7a6455b3</v>
          </cell>
          <cell r="H7845" t="str">
            <v>Drawbars.JPG</v>
          </cell>
          <cell r="I7845">
            <v>553</v>
          </cell>
          <cell r="K7845" t="str">
            <v>jpg</v>
          </cell>
          <cell r="L7845" t="str">
            <v>image/jpeg</v>
          </cell>
          <cell r="M7845">
            <v>23987</v>
          </cell>
          <cell r="N7845">
            <v>1526575907</v>
          </cell>
          <cell r="O7845">
            <v>0</v>
          </cell>
        </row>
        <row r="7846">
          <cell r="A7846">
            <v>9942</v>
          </cell>
          <cell r="B7846">
            <v>102582</v>
          </cell>
          <cell r="C7846">
            <v>15471</v>
          </cell>
          <cell r="D7846">
            <v>0</v>
          </cell>
          <cell r="E7846">
            <v>22940</v>
          </cell>
          <cell r="F7846">
            <v>0</v>
          </cell>
          <cell r="G7846" t="str">
            <v>22940_1ab6d5f69e33b22c88a9dcfa67843cfc</v>
          </cell>
          <cell r="H7846" t="str">
            <v>AD25DEA5-42F5-46FF-8F12-08AA1C7479A3.jpeg</v>
          </cell>
          <cell r="I7846">
            <v>544</v>
          </cell>
          <cell r="J7846" t="str">
            <v>Picture of the capacitirs</v>
          </cell>
          <cell r="K7846" t="str">
            <v>jpeg</v>
          </cell>
          <cell r="L7846" t="str">
            <v>image/jpeg</v>
          </cell>
          <cell r="M7846">
            <v>1868723</v>
          </cell>
          <cell r="N7846">
            <v>1526899148</v>
          </cell>
          <cell r="O7846">
            <v>0</v>
          </cell>
        </row>
        <row r="7847">
          <cell r="A7847">
            <v>9935</v>
          </cell>
          <cell r="B7847">
            <v>102486</v>
          </cell>
          <cell r="C7847">
            <v>15454</v>
          </cell>
          <cell r="D7847">
            <v>0</v>
          </cell>
          <cell r="E7847">
            <v>13182</v>
          </cell>
          <cell r="F7847">
            <v>0</v>
          </cell>
          <cell r="G7847" t="str">
            <v>13182_61cfc4d6bfb7f359a17843b2e685717b</v>
          </cell>
          <cell r="H7847" t="str">
            <v>FullSizeRender.jpg</v>
          </cell>
          <cell r="I7847">
            <v>586</v>
          </cell>
          <cell r="K7847" t="str">
            <v>jpg</v>
          </cell>
          <cell r="L7847" t="str">
            <v>image/jpeg</v>
          </cell>
          <cell r="M7847">
            <v>2023019</v>
          </cell>
          <cell r="N7847">
            <v>1526675724</v>
          </cell>
          <cell r="O7847">
            <v>0</v>
          </cell>
        </row>
        <row r="7848">
          <cell r="A7848">
            <v>9936</v>
          </cell>
          <cell r="B7848">
            <v>102486</v>
          </cell>
          <cell r="C7848">
            <v>15454</v>
          </cell>
          <cell r="D7848">
            <v>0</v>
          </cell>
          <cell r="E7848">
            <v>13182</v>
          </cell>
          <cell r="F7848">
            <v>0</v>
          </cell>
          <cell r="G7848" t="str">
            <v>13182_26e8a1cf7d8bea213d5b0d783ecdd573</v>
          </cell>
          <cell r="H7848" t="str">
            <v>FullSizeRender 2.jpg</v>
          </cell>
          <cell r="I7848">
            <v>586</v>
          </cell>
          <cell r="K7848" t="str">
            <v>jpg</v>
          </cell>
          <cell r="L7848" t="str">
            <v>image/jpeg</v>
          </cell>
          <cell r="M7848">
            <v>1967427</v>
          </cell>
          <cell r="N7848">
            <v>1526675724</v>
          </cell>
          <cell r="O7848">
            <v>0</v>
          </cell>
        </row>
        <row r="7849">
          <cell r="A7849">
            <v>9937</v>
          </cell>
          <cell r="B7849">
            <v>102497</v>
          </cell>
          <cell r="C7849">
            <v>15176</v>
          </cell>
          <cell r="D7849">
            <v>0</v>
          </cell>
          <cell r="E7849">
            <v>10204</v>
          </cell>
          <cell r="F7849">
            <v>0</v>
          </cell>
          <cell r="G7849" t="str">
            <v>10204_7d7be119e36a4f3281337ed8ef86463a</v>
          </cell>
          <cell r="H7849" t="str">
            <v>391954823010_1.jpg</v>
          </cell>
          <cell r="I7849">
            <v>589</v>
          </cell>
          <cell r="K7849" t="str">
            <v>jpg</v>
          </cell>
          <cell r="L7849" t="str">
            <v>image/jpeg</v>
          </cell>
          <cell r="M7849">
            <v>7637</v>
          </cell>
          <cell r="N7849">
            <v>1526714727</v>
          </cell>
          <cell r="O7849">
            <v>0</v>
          </cell>
        </row>
        <row r="7850">
          <cell r="A7850">
            <v>9938</v>
          </cell>
          <cell r="B7850">
            <v>102509</v>
          </cell>
          <cell r="C7850">
            <v>15458</v>
          </cell>
          <cell r="D7850">
            <v>0</v>
          </cell>
          <cell r="E7850">
            <v>998</v>
          </cell>
          <cell r="F7850">
            <v>0</v>
          </cell>
          <cell r="G7850" t="str">
            <v>998_09877ac7d4e7f3359c5b8dbaf1b88211</v>
          </cell>
          <cell r="H7850" t="str">
            <v>Drum machine.nsmp</v>
          </cell>
          <cell r="I7850">
            <v>63</v>
          </cell>
          <cell r="K7850" t="str">
            <v>nsmp</v>
          </cell>
          <cell r="L7850" t="str">
            <v>application/octet-stream</v>
          </cell>
          <cell r="M7850">
            <v>59864</v>
          </cell>
          <cell r="N7850">
            <v>1526731139</v>
          </cell>
          <cell r="O7850">
            <v>0</v>
          </cell>
        </row>
        <row r="7851">
          <cell r="A7851">
            <v>9939</v>
          </cell>
          <cell r="B7851">
            <v>6820</v>
          </cell>
          <cell r="C7851">
            <v>0</v>
          </cell>
          <cell r="D7851">
            <v>1</v>
          </cell>
          <cell r="E7851">
            <v>8129</v>
          </cell>
          <cell r="F7851">
            <v>0</v>
          </cell>
          <cell r="G7851" t="str">
            <v>8129_e2529e6d906e4906c2050911f70cb404</v>
          </cell>
          <cell r="H7851" t="str">
            <v>2018-05-19_16-25-25.404.png</v>
          </cell>
          <cell r="I7851">
            <v>1</v>
          </cell>
          <cell r="J7851" t="str">
            <v>Screenshot</v>
          </cell>
          <cell r="K7851" t="str">
            <v>png</v>
          </cell>
          <cell r="L7851" t="str">
            <v>image/png</v>
          </cell>
          <cell r="M7851">
            <v>206993</v>
          </cell>
          <cell r="N7851">
            <v>1526740026</v>
          </cell>
          <cell r="O7851">
            <v>0</v>
          </cell>
        </row>
        <row r="7852">
          <cell r="A7852">
            <v>9940</v>
          </cell>
          <cell r="B7852">
            <v>102522</v>
          </cell>
          <cell r="C7852">
            <v>15421</v>
          </cell>
          <cell r="D7852">
            <v>0</v>
          </cell>
          <cell r="E7852">
            <v>998</v>
          </cell>
          <cell r="F7852">
            <v>0</v>
          </cell>
          <cell r="G7852" t="str">
            <v>998_2a806e8a68056c7357bb07bcc8c93ea0</v>
          </cell>
          <cell r="H7852" t="str">
            <v>Break Free.ns3f</v>
          </cell>
          <cell r="I7852">
            <v>114</v>
          </cell>
          <cell r="K7852" t="str">
            <v>ns3f</v>
          </cell>
          <cell r="L7852" t="str">
            <v>application/octet-stream</v>
          </cell>
          <cell r="M7852">
            <v>574</v>
          </cell>
          <cell r="N7852">
            <v>1526750776</v>
          </cell>
          <cell r="O7852">
            <v>0</v>
          </cell>
        </row>
        <row r="7853">
          <cell r="A7853">
            <v>9941</v>
          </cell>
          <cell r="B7853">
            <v>102565</v>
          </cell>
          <cell r="C7853">
            <v>7823</v>
          </cell>
          <cell r="D7853">
            <v>0</v>
          </cell>
          <cell r="E7853">
            <v>18792</v>
          </cell>
          <cell r="F7853">
            <v>0</v>
          </cell>
          <cell r="G7853" t="str">
            <v>18792_4e79036e27c9ac019d09ee4ebe12fdaf</v>
          </cell>
          <cell r="H7853" t="str">
            <v>rens-tines.nlap</v>
          </cell>
          <cell r="I7853">
            <v>99</v>
          </cell>
          <cell r="J7853" t="str">
            <v>Nord Lead A1 performance patch for piano sound</v>
          </cell>
          <cell r="K7853" t="str">
            <v>nlap</v>
          </cell>
          <cell r="L7853" t="str">
            <v>application/octet-stream</v>
          </cell>
          <cell r="M7853">
            <v>427</v>
          </cell>
          <cell r="N7853">
            <v>1526841346</v>
          </cell>
          <cell r="O7853">
            <v>0</v>
          </cell>
        </row>
        <row r="7854">
          <cell r="A7854">
            <v>9943</v>
          </cell>
          <cell r="B7854">
            <v>102676</v>
          </cell>
          <cell r="C7854">
            <v>15491</v>
          </cell>
          <cell r="D7854">
            <v>0</v>
          </cell>
          <cell r="E7854">
            <v>5882</v>
          </cell>
          <cell r="F7854">
            <v>0</v>
          </cell>
          <cell r="G7854" t="str">
            <v>5882_4a40761ec043b566bf0985c37f7a242c</v>
          </cell>
          <cell r="H7854" t="str">
            <v>RED-GIANT-XXL-STAGE-3.jpg</v>
          </cell>
          <cell r="I7854">
            <v>1263</v>
          </cell>
          <cell r="K7854" t="str">
            <v>jpg</v>
          </cell>
          <cell r="L7854" t="str">
            <v>image/jpeg</v>
          </cell>
          <cell r="M7854">
            <v>387884</v>
          </cell>
          <cell r="N7854">
            <v>1527075422</v>
          </cell>
          <cell r="O7854">
            <v>0</v>
          </cell>
        </row>
        <row r="7855">
          <cell r="A7855">
            <v>9944</v>
          </cell>
          <cell r="B7855">
            <v>102702</v>
          </cell>
          <cell r="C7855">
            <v>15482</v>
          </cell>
          <cell r="D7855">
            <v>0</v>
          </cell>
          <cell r="E7855">
            <v>18069</v>
          </cell>
          <cell r="F7855">
            <v>0</v>
          </cell>
          <cell r="G7855" t="str">
            <v>18069_d3d1c73b9dabe878081ad9e4fa02c894</v>
          </cell>
          <cell r="H7855" t="str">
            <v>Wurlitzer 200A.ns2pb</v>
          </cell>
          <cell r="I7855">
            <v>248</v>
          </cell>
          <cell r="K7855" t="str">
            <v>ns2pb</v>
          </cell>
          <cell r="L7855" t="str">
            <v>application/octet-stream</v>
          </cell>
          <cell r="M7855">
            <v>23433510</v>
          </cell>
          <cell r="N7855">
            <v>1527153925</v>
          </cell>
          <cell r="O7855">
            <v>0</v>
          </cell>
        </row>
        <row r="7856">
          <cell r="A7856">
            <v>9945</v>
          </cell>
          <cell r="B7856">
            <v>102702</v>
          </cell>
          <cell r="C7856">
            <v>15482</v>
          </cell>
          <cell r="D7856">
            <v>0</v>
          </cell>
          <cell r="E7856">
            <v>18069</v>
          </cell>
          <cell r="F7856">
            <v>0</v>
          </cell>
          <cell r="G7856" t="str">
            <v>18069_b37a8114205e9ebd4268619cbc18f15a</v>
          </cell>
          <cell r="H7856" t="str">
            <v>Supertramp Wurlitzer Nordstage 2ex.mp3</v>
          </cell>
          <cell r="I7856">
            <v>1491</v>
          </cell>
          <cell r="K7856" t="str">
            <v>mp3</v>
          </cell>
          <cell r="L7856" t="str">
            <v>audio/mpeg</v>
          </cell>
          <cell r="M7856">
            <v>1325892</v>
          </cell>
          <cell r="N7856">
            <v>1527153925</v>
          </cell>
          <cell r="O7856">
            <v>0</v>
          </cell>
        </row>
        <row r="7857">
          <cell r="A7857">
            <v>9946</v>
          </cell>
          <cell r="B7857">
            <v>102738</v>
          </cell>
          <cell r="C7857">
            <v>13839</v>
          </cell>
          <cell r="D7857">
            <v>0</v>
          </cell>
          <cell r="E7857">
            <v>2450</v>
          </cell>
          <cell r="F7857">
            <v>0</v>
          </cell>
          <cell r="G7857" t="str">
            <v>2450_1d79084e44e48282de34a1ef05f48fac</v>
          </cell>
          <cell r="H7857" t="str">
            <v>DSC_0001.JPG</v>
          </cell>
          <cell r="I7857">
            <v>1197</v>
          </cell>
          <cell r="K7857" t="str">
            <v>jpg</v>
          </cell>
          <cell r="L7857" t="str">
            <v>image/jpeg</v>
          </cell>
          <cell r="M7857">
            <v>5810474</v>
          </cell>
          <cell r="N7857">
            <v>1527211277</v>
          </cell>
          <cell r="O7857">
            <v>0</v>
          </cell>
        </row>
        <row r="7858">
          <cell r="A7858">
            <v>9947</v>
          </cell>
          <cell r="B7858">
            <v>102738</v>
          </cell>
          <cell r="C7858">
            <v>13839</v>
          </cell>
          <cell r="D7858">
            <v>0</v>
          </cell>
          <cell r="E7858">
            <v>2450</v>
          </cell>
          <cell r="F7858">
            <v>0</v>
          </cell>
          <cell r="G7858" t="str">
            <v>2450_b31b25ac9647a29f3ea7e2f8f6249ee8</v>
          </cell>
          <cell r="H7858" t="str">
            <v>DSC_0002.JPG</v>
          </cell>
          <cell r="I7858">
            <v>1197</v>
          </cell>
          <cell r="J7858" t="str">
            <v>It's on the laptop shelve but I don't use a laptop live, so, the drumbrute will take the spot during any gig...</v>
          </cell>
          <cell r="K7858" t="str">
            <v>jpg</v>
          </cell>
          <cell r="L7858" t="str">
            <v>image/jpeg</v>
          </cell>
          <cell r="M7858">
            <v>6027989</v>
          </cell>
          <cell r="N7858">
            <v>1527211277</v>
          </cell>
          <cell r="O7858">
            <v>0</v>
          </cell>
        </row>
        <row r="7859">
          <cell r="A7859">
            <v>9948</v>
          </cell>
          <cell r="B7859">
            <v>102738</v>
          </cell>
          <cell r="C7859">
            <v>13839</v>
          </cell>
          <cell r="D7859">
            <v>0</v>
          </cell>
          <cell r="E7859">
            <v>2450</v>
          </cell>
          <cell r="F7859">
            <v>0</v>
          </cell>
          <cell r="G7859" t="str">
            <v>2450_976e7d8d034f7ca9af7f9ea8ff116998</v>
          </cell>
          <cell r="H7859" t="str">
            <v>DSC_0003.JPG</v>
          </cell>
          <cell r="I7859">
            <v>1197</v>
          </cell>
          <cell r="J7859" t="str">
            <v>New Drumbrute in the basement</v>
          </cell>
          <cell r="K7859" t="str">
            <v>jpg</v>
          </cell>
          <cell r="L7859" t="str">
            <v>image/jpeg</v>
          </cell>
          <cell r="M7859">
            <v>6470184</v>
          </cell>
          <cell r="N7859">
            <v>1527211278</v>
          </cell>
          <cell r="O7859">
            <v>0</v>
          </cell>
        </row>
        <row r="7860">
          <cell r="A7860">
            <v>9949</v>
          </cell>
          <cell r="B7860">
            <v>102738</v>
          </cell>
          <cell r="C7860">
            <v>13839</v>
          </cell>
          <cell r="D7860">
            <v>0</v>
          </cell>
          <cell r="E7860">
            <v>2450</v>
          </cell>
          <cell r="F7860">
            <v>0</v>
          </cell>
          <cell r="G7860" t="str">
            <v>2450_4062609d47cec7eb5b89aa2890dce90e</v>
          </cell>
          <cell r="H7860" t="str">
            <v>DSC_0004.JPG</v>
          </cell>
          <cell r="I7860">
            <v>1197</v>
          </cell>
          <cell r="K7860" t="str">
            <v>jpg</v>
          </cell>
          <cell r="L7860" t="str">
            <v>image/jpeg</v>
          </cell>
          <cell r="M7860">
            <v>6163073</v>
          </cell>
          <cell r="N7860">
            <v>1527211519</v>
          </cell>
          <cell r="O7860">
            <v>0</v>
          </cell>
        </row>
        <row r="7861">
          <cell r="A7861">
            <v>9950</v>
          </cell>
          <cell r="B7861">
            <v>102738</v>
          </cell>
          <cell r="C7861">
            <v>13839</v>
          </cell>
          <cell r="D7861">
            <v>0</v>
          </cell>
          <cell r="E7861">
            <v>2450</v>
          </cell>
          <cell r="F7861">
            <v>0</v>
          </cell>
          <cell r="G7861" t="str">
            <v>2450_189e0936c6d3ee338d9d77b139c89a70</v>
          </cell>
          <cell r="H7861" t="str">
            <v>DSC_0005.JPG</v>
          </cell>
          <cell r="I7861">
            <v>1197</v>
          </cell>
          <cell r="K7861" t="str">
            <v>jpg</v>
          </cell>
          <cell r="L7861" t="str">
            <v>image/jpeg</v>
          </cell>
          <cell r="M7861">
            <v>6221708</v>
          </cell>
          <cell r="N7861">
            <v>1527211519</v>
          </cell>
          <cell r="O7861">
            <v>0</v>
          </cell>
        </row>
        <row r="7862">
          <cell r="A7862">
            <v>9951</v>
          </cell>
          <cell r="B7862">
            <v>102740</v>
          </cell>
          <cell r="C7862">
            <v>15482</v>
          </cell>
          <cell r="D7862">
            <v>0</v>
          </cell>
          <cell r="E7862">
            <v>8129</v>
          </cell>
          <cell r="F7862">
            <v>0</v>
          </cell>
          <cell r="G7862" t="str">
            <v>8129_45fe4ee32eaf613cf1b68ac4a3c1f654</v>
          </cell>
          <cell r="H7862" t="str">
            <v>Wurlitzer 200A.ns2p</v>
          </cell>
          <cell r="I7862">
            <v>129</v>
          </cell>
          <cell r="K7862" t="str">
            <v>ns2p</v>
          </cell>
          <cell r="L7862" t="str">
            <v>application/octet-stream</v>
          </cell>
          <cell r="M7862">
            <v>547</v>
          </cell>
          <cell r="N7862">
            <v>1527227722</v>
          </cell>
          <cell r="O7862">
            <v>0</v>
          </cell>
        </row>
        <row r="7863">
          <cell r="A7863">
            <v>9952</v>
          </cell>
          <cell r="B7863">
            <v>102784</v>
          </cell>
          <cell r="C7863">
            <v>9604</v>
          </cell>
          <cell r="D7863">
            <v>0</v>
          </cell>
          <cell r="E7863">
            <v>17172</v>
          </cell>
          <cell r="F7863">
            <v>0</v>
          </cell>
          <cell r="G7863" t="str">
            <v>17172_d606d91f79649e087a7f06e9b6e77885</v>
          </cell>
          <cell r="H7863" t="str">
            <v>Nord M102 a.jpg</v>
          </cell>
          <cell r="I7863">
            <v>674</v>
          </cell>
          <cell r="K7863" t="str">
            <v>jpg</v>
          </cell>
          <cell r="L7863" t="str">
            <v>image/jpeg</v>
          </cell>
          <cell r="M7863">
            <v>299490</v>
          </cell>
          <cell r="N7863">
            <v>1527327020</v>
          </cell>
          <cell r="O7863">
            <v>0</v>
          </cell>
        </row>
        <row r="7864">
          <cell r="A7864">
            <v>9953</v>
          </cell>
          <cell r="B7864">
            <v>102784</v>
          </cell>
          <cell r="C7864">
            <v>9604</v>
          </cell>
          <cell r="D7864">
            <v>0</v>
          </cell>
          <cell r="E7864">
            <v>17172</v>
          </cell>
          <cell r="F7864">
            <v>0</v>
          </cell>
          <cell r="G7864" t="str">
            <v>17172_0b63b87bf27138c2fab8307bf403dd86</v>
          </cell>
          <cell r="H7864" t="str">
            <v>Nord M102 b.jpg</v>
          </cell>
          <cell r="I7864">
            <v>674</v>
          </cell>
          <cell r="K7864" t="str">
            <v>jpg</v>
          </cell>
          <cell r="L7864" t="str">
            <v>image/jpeg</v>
          </cell>
          <cell r="M7864">
            <v>278288</v>
          </cell>
          <cell r="N7864">
            <v>1527327020</v>
          </cell>
          <cell r="O7864">
            <v>0</v>
          </cell>
        </row>
        <row r="7865">
          <cell r="A7865">
            <v>9954</v>
          </cell>
          <cell r="B7865">
            <v>102784</v>
          </cell>
          <cell r="C7865">
            <v>9604</v>
          </cell>
          <cell r="D7865">
            <v>0</v>
          </cell>
          <cell r="E7865">
            <v>17172</v>
          </cell>
          <cell r="F7865">
            <v>0</v>
          </cell>
          <cell r="G7865" t="str">
            <v>17172_93973556ade289274b8e8f698f6812b8</v>
          </cell>
          <cell r="H7865" t="str">
            <v>Nord M102 c.jpg</v>
          </cell>
          <cell r="I7865">
            <v>674</v>
          </cell>
          <cell r="K7865" t="str">
            <v>jpg</v>
          </cell>
          <cell r="L7865" t="str">
            <v>image/jpeg</v>
          </cell>
          <cell r="M7865">
            <v>344441</v>
          </cell>
          <cell r="N7865">
            <v>1527327020</v>
          </cell>
          <cell r="O7865">
            <v>0</v>
          </cell>
        </row>
        <row r="7866">
          <cell r="A7866">
            <v>9955</v>
          </cell>
          <cell r="B7866">
            <v>102784</v>
          </cell>
          <cell r="C7866">
            <v>9604</v>
          </cell>
          <cell r="D7866">
            <v>0</v>
          </cell>
          <cell r="E7866">
            <v>17172</v>
          </cell>
          <cell r="F7866">
            <v>0</v>
          </cell>
          <cell r="G7866" t="str">
            <v>17172_32ba2858d6b4abc17c9522a115e08b7d</v>
          </cell>
          <cell r="H7866" t="str">
            <v>Nord M102 d.jpg</v>
          </cell>
          <cell r="I7866">
            <v>674</v>
          </cell>
          <cell r="K7866" t="str">
            <v>jpg</v>
          </cell>
          <cell r="L7866" t="str">
            <v>image/jpeg</v>
          </cell>
          <cell r="M7866">
            <v>308096</v>
          </cell>
          <cell r="N7866">
            <v>1527327020</v>
          </cell>
          <cell r="O7866">
            <v>0</v>
          </cell>
        </row>
        <row r="7867">
          <cell r="A7867">
            <v>9956</v>
          </cell>
          <cell r="B7867">
            <v>102784</v>
          </cell>
          <cell r="C7867">
            <v>9604</v>
          </cell>
          <cell r="D7867">
            <v>0</v>
          </cell>
          <cell r="E7867">
            <v>17172</v>
          </cell>
          <cell r="F7867">
            <v>0</v>
          </cell>
          <cell r="G7867" t="str">
            <v>17172_226912d02de56d87377710160aed1045</v>
          </cell>
          <cell r="H7867" t="str">
            <v>Nord M102 g.jpg</v>
          </cell>
          <cell r="I7867">
            <v>674</v>
          </cell>
          <cell r="K7867" t="str">
            <v>jpg</v>
          </cell>
          <cell r="L7867" t="str">
            <v>image/jpeg</v>
          </cell>
          <cell r="M7867">
            <v>306259</v>
          </cell>
          <cell r="N7867">
            <v>1527327020</v>
          </cell>
          <cell r="O7867">
            <v>0</v>
          </cell>
        </row>
        <row r="7868">
          <cell r="A7868">
            <v>9957</v>
          </cell>
          <cell r="B7868">
            <v>6843</v>
          </cell>
          <cell r="C7868">
            <v>0</v>
          </cell>
          <cell r="D7868">
            <v>1</v>
          </cell>
          <cell r="E7868">
            <v>20081</v>
          </cell>
          <cell r="F7868">
            <v>0</v>
          </cell>
          <cell r="G7868" t="str">
            <v>20081_a781a2aabbdca998ff07799e214ab568</v>
          </cell>
          <cell r="H7868" t="str">
            <v>Criss Ballade.mp3</v>
          </cell>
          <cell r="I7868">
            <v>6</v>
          </cell>
          <cell r="K7868" t="str">
            <v>mp3</v>
          </cell>
          <cell r="L7868" t="str">
            <v>audio/mpeg</v>
          </cell>
          <cell r="M7868">
            <v>4478760</v>
          </cell>
          <cell r="N7868">
            <v>1527411302</v>
          </cell>
          <cell r="O7868">
            <v>0</v>
          </cell>
        </row>
        <row r="7869">
          <cell r="A7869">
            <v>9958</v>
          </cell>
          <cell r="B7869">
            <v>6844</v>
          </cell>
          <cell r="C7869">
            <v>0</v>
          </cell>
          <cell r="D7869">
            <v>1</v>
          </cell>
          <cell r="E7869">
            <v>4230</v>
          </cell>
          <cell r="F7869">
            <v>0</v>
          </cell>
          <cell r="G7869" t="str">
            <v>4230_6d41419864d571a485dd7af2d9881baa</v>
          </cell>
          <cell r="H7869" t="str">
            <v>ChangeSongsviaMidi NS3.xls</v>
          </cell>
          <cell r="I7869">
            <v>1</v>
          </cell>
          <cell r="K7869" t="str">
            <v>xls</v>
          </cell>
          <cell r="L7869" t="str">
            <v>application/vnd.ms-excel</v>
          </cell>
          <cell r="M7869">
            <v>29184</v>
          </cell>
          <cell r="N7869">
            <v>1527438496</v>
          </cell>
          <cell r="O7869">
            <v>0</v>
          </cell>
        </row>
        <row r="7870">
          <cell r="A7870">
            <v>9959</v>
          </cell>
          <cell r="B7870">
            <v>102881</v>
          </cell>
          <cell r="C7870">
            <v>15231</v>
          </cell>
          <cell r="D7870">
            <v>0</v>
          </cell>
          <cell r="E7870">
            <v>11395</v>
          </cell>
          <cell r="F7870">
            <v>0</v>
          </cell>
          <cell r="G7870" t="str">
            <v>11395_c6d78de3e7d66a2a334b6a096bc1fc98</v>
          </cell>
          <cell r="H7870" t="str">
            <v>Nord Stage 3 Patch Lookup Rev2.xlsx</v>
          </cell>
          <cell r="I7870">
            <v>137</v>
          </cell>
          <cell r="J7870" t="str">
            <v>For Stage 3 rev 1.4 or later</v>
          </cell>
          <cell r="K7870" t="str">
            <v>xlsx</v>
          </cell>
          <cell r="L7870" t="str">
            <v>application/vnd.openxmlformats-officedocument.spreadsheetml.sheet</v>
          </cell>
          <cell r="M7870">
            <v>20369</v>
          </cell>
          <cell r="N7870">
            <v>1527514681</v>
          </cell>
          <cell r="O7870">
            <v>0</v>
          </cell>
        </row>
        <row r="7871">
          <cell r="A7871">
            <v>9960</v>
          </cell>
          <cell r="B7871">
            <v>102895</v>
          </cell>
          <cell r="C7871">
            <v>15477</v>
          </cell>
          <cell r="D7871">
            <v>0</v>
          </cell>
          <cell r="E7871">
            <v>20008</v>
          </cell>
          <cell r="F7871">
            <v>0</v>
          </cell>
          <cell r="G7871" t="str">
            <v>20008_bb090fb4e5b967b9f9e953c090b914a6</v>
          </cell>
          <cell r="H7871" t="str">
            <v>7E5C54C6-64E4-4998-9894-E2E36EE2FC79.jpeg</v>
          </cell>
          <cell r="I7871">
            <v>618</v>
          </cell>
          <cell r="K7871" t="str">
            <v>jpeg</v>
          </cell>
          <cell r="L7871" t="str">
            <v>image/jpeg</v>
          </cell>
          <cell r="M7871">
            <v>3198663</v>
          </cell>
          <cell r="N7871">
            <v>1527549267</v>
          </cell>
          <cell r="O7871">
            <v>0</v>
          </cell>
        </row>
        <row r="7872">
          <cell r="A7872">
            <v>9961</v>
          </cell>
          <cell r="B7872">
            <v>102895</v>
          </cell>
          <cell r="C7872">
            <v>15477</v>
          </cell>
          <cell r="D7872">
            <v>0</v>
          </cell>
          <cell r="E7872">
            <v>20008</v>
          </cell>
          <cell r="F7872">
            <v>0</v>
          </cell>
          <cell r="G7872" t="str">
            <v>20008_e0843274612379c600b4c8308f17f94e</v>
          </cell>
          <cell r="H7872" t="str">
            <v>10B17481-EF7B-4D46-A27F-92508FD4098D.jpeg</v>
          </cell>
          <cell r="I7872">
            <v>618</v>
          </cell>
          <cell r="K7872" t="str">
            <v>jpeg</v>
          </cell>
          <cell r="L7872" t="str">
            <v>image/jpeg</v>
          </cell>
          <cell r="M7872">
            <v>2883230</v>
          </cell>
          <cell r="N7872">
            <v>1527549267</v>
          </cell>
          <cell r="O7872">
            <v>0</v>
          </cell>
        </row>
        <row r="7873">
          <cell r="A7873">
            <v>9962</v>
          </cell>
          <cell r="B7873">
            <v>102895</v>
          </cell>
          <cell r="C7873">
            <v>15477</v>
          </cell>
          <cell r="D7873">
            <v>0</v>
          </cell>
          <cell r="E7873">
            <v>20008</v>
          </cell>
          <cell r="F7873">
            <v>0</v>
          </cell>
          <cell r="G7873" t="str">
            <v>20008_bed010faae029000f896bfc18edf7c0c</v>
          </cell>
          <cell r="H7873" t="str">
            <v>F6439A7F-509B-4E3C-BD36-1C4DA88AC6FE.jpeg</v>
          </cell>
          <cell r="I7873">
            <v>618</v>
          </cell>
          <cell r="K7873" t="str">
            <v>jpeg</v>
          </cell>
          <cell r="L7873" t="str">
            <v>image/jpeg</v>
          </cell>
          <cell r="M7873">
            <v>3269186</v>
          </cell>
          <cell r="N7873">
            <v>1527549267</v>
          </cell>
          <cell r="O7873">
            <v>0</v>
          </cell>
        </row>
        <row r="7874">
          <cell r="A7874">
            <v>9963</v>
          </cell>
          <cell r="B7874">
            <v>102895</v>
          </cell>
          <cell r="C7874">
            <v>15477</v>
          </cell>
          <cell r="D7874">
            <v>0</v>
          </cell>
          <cell r="E7874">
            <v>20008</v>
          </cell>
          <cell r="F7874">
            <v>0</v>
          </cell>
          <cell r="G7874" t="str">
            <v>20008_437ffb82728b5057da300d4acaf4dada</v>
          </cell>
          <cell r="H7874" t="str">
            <v>4F5B19F1-55EF-467C-8C36-7EEF517A03A0.jpeg</v>
          </cell>
          <cell r="I7874">
            <v>618</v>
          </cell>
          <cell r="K7874" t="str">
            <v>jpeg</v>
          </cell>
          <cell r="L7874" t="str">
            <v>image/jpeg</v>
          </cell>
          <cell r="M7874">
            <v>3059538</v>
          </cell>
          <cell r="N7874">
            <v>1527549267</v>
          </cell>
          <cell r="O7874">
            <v>0</v>
          </cell>
        </row>
        <row r="7875">
          <cell r="A7875">
            <v>9964</v>
          </cell>
          <cell r="B7875">
            <v>102895</v>
          </cell>
          <cell r="C7875">
            <v>15477</v>
          </cell>
          <cell r="D7875">
            <v>0</v>
          </cell>
          <cell r="E7875">
            <v>20008</v>
          </cell>
          <cell r="F7875">
            <v>0</v>
          </cell>
          <cell r="G7875" t="str">
            <v>20008_8676ee0b3319015edd2d1e2968fab193</v>
          </cell>
          <cell r="H7875" t="str">
            <v>99392681-1CFC-41B9-B3C6-F5E950437D9A.jpeg</v>
          </cell>
          <cell r="I7875">
            <v>618</v>
          </cell>
          <cell r="K7875" t="str">
            <v>jpeg</v>
          </cell>
          <cell r="L7875" t="str">
            <v>image/jpeg</v>
          </cell>
          <cell r="M7875">
            <v>2313029</v>
          </cell>
          <cell r="N7875">
            <v>1527549267</v>
          </cell>
          <cell r="O7875">
            <v>0</v>
          </cell>
        </row>
        <row r="7876">
          <cell r="A7876">
            <v>9965</v>
          </cell>
          <cell r="B7876">
            <v>102895</v>
          </cell>
          <cell r="C7876">
            <v>15477</v>
          </cell>
          <cell r="D7876">
            <v>0</v>
          </cell>
          <cell r="E7876">
            <v>20008</v>
          </cell>
          <cell r="F7876">
            <v>0</v>
          </cell>
          <cell r="G7876" t="str">
            <v>20008_6b34faa1b51ac2e7907f525ebd43ec45</v>
          </cell>
          <cell r="H7876" t="str">
            <v>2C3B229D-5EBF-4344-9EC1-2C5E087AAFC7.jpeg</v>
          </cell>
          <cell r="I7876">
            <v>618</v>
          </cell>
          <cell r="K7876" t="str">
            <v>jpeg</v>
          </cell>
          <cell r="L7876" t="str">
            <v>image/jpeg</v>
          </cell>
          <cell r="M7876">
            <v>3904451</v>
          </cell>
          <cell r="N7876">
            <v>1527549267</v>
          </cell>
          <cell r="O7876">
            <v>0</v>
          </cell>
        </row>
        <row r="7877">
          <cell r="A7877">
            <v>9966</v>
          </cell>
          <cell r="B7877">
            <v>102895</v>
          </cell>
          <cell r="C7877">
            <v>15477</v>
          </cell>
          <cell r="D7877">
            <v>0</v>
          </cell>
          <cell r="E7877">
            <v>20008</v>
          </cell>
          <cell r="F7877">
            <v>0</v>
          </cell>
          <cell r="G7877" t="str">
            <v>20008_d311cb232c1e98bce5d58cfb3bafc2a1</v>
          </cell>
          <cell r="H7877" t="str">
            <v>BAC00949-06B2-4432-8BE9-562BF12ABF00.jpeg</v>
          </cell>
          <cell r="I7877">
            <v>618</v>
          </cell>
          <cell r="K7877" t="str">
            <v>jpeg</v>
          </cell>
          <cell r="L7877" t="str">
            <v>image/jpeg</v>
          </cell>
          <cell r="M7877">
            <v>3198360</v>
          </cell>
          <cell r="N7877">
            <v>1527549267</v>
          </cell>
          <cell r="O7877">
            <v>0</v>
          </cell>
        </row>
        <row r="7878">
          <cell r="A7878">
            <v>9967</v>
          </cell>
          <cell r="B7878">
            <v>102958</v>
          </cell>
          <cell r="C7878">
            <v>14610</v>
          </cell>
          <cell r="D7878">
            <v>0</v>
          </cell>
          <cell r="E7878">
            <v>800</v>
          </cell>
          <cell r="F7878">
            <v>0</v>
          </cell>
          <cell r="G7878" t="str">
            <v>800_206a718de589ad18b53abaf3c1457f38</v>
          </cell>
          <cell r="H7878" t="str">
            <v>Volume.jpg</v>
          </cell>
          <cell r="I7878">
            <v>752</v>
          </cell>
          <cell r="K7878" t="str">
            <v>jpg</v>
          </cell>
          <cell r="L7878" t="str">
            <v>image/jpeg</v>
          </cell>
          <cell r="M7878">
            <v>48824</v>
          </cell>
          <cell r="N7878">
            <v>1527697014</v>
          </cell>
          <cell r="O7878">
            <v>0</v>
          </cell>
        </row>
        <row r="7879">
          <cell r="A7879">
            <v>9968</v>
          </cell>
          <cell r="B7879">
            <v>6860</v>
          </cell>
          <cell r="C7879">
            <v>0</v>
          </cell>
          <cell r="D7879">
            <v>1</v>
          </cell>
          <cell r="E7879">
            <v>23043</v>
          </cell>
          <cell r="F7879">
            <v>0</v>
          </cell>
          <cell r="G7879" t="str">
            <v>23043_5370b3b070d6af139e80021bb533a51b</v>
          </cell>
          <cell r="H7879" t="str">
            <v>nouveau.PNG</v>
          </cell>
          <cell r="I7879">
            <v>4</v>
          </cell>
          <cell r="K7879" t="str">
            <v>png</v>
          </cell>
          <cell r="L7879" t="str">
            <v>image/png</v>
          </cell>
          <cell r="M7879">
            <v>80923</v>
          </cell>
          <cell r="N7879">
            <v>1527732352</v>
          </cell>
          <cell r="O7879">
            <v>0</v>
          </cell>
        </row>
        <row r="7880">
          <cell r="A7880">
            <v>9969</v>
          </cell>
          <cell r="B7880">
            <v>103007</v>
          </cell>
          <cell r="C7880">
            <v>15534</v>
          </cell>
          <cell r="D7880">
            <v>0</v>
          </cell>
          <cell r="E7880">
            <v>17001</v>
          </cell>
          <cell r="F7880">
            <v>0</v>
          </cell>
          <cell r="G7880" t="str">
            <v>17001_8f262f4e3800f8dd464583db8456b268</v>
          </cell>
          <cell r="H7880" t="str">
            <v>Solina Violin demo.mp3</v>
          </cell>
          <cell r="I7880">
            <v>714</v>
          </cell>
          <cell r="J7880" t="str">
            <v>clean, just the sample, bit of reverb.</v>
          </cell>
          <cell r="K7880" t="str">
            <v>mp3</v>
          </cell>
          <cell r="L7880" t="str">
            <v>audio/mpeg</v>
          </cell>
          <cell r="M7880">
            <v>1326519</v>
          </cell>
          <cell r="N7880">
            <v>1527792574</v>
          </cell>
          <cell r="O7880">
            <v>0</v>
          </cell>
        </row>
        <row r="7881">
          <cell r="A7881">
            <v>9970</v>
          </cell>
          <cell r="B7881">
            <v>103007</v>
          </cell>
          <cell r="C7881">
            <v>15534</v>
          </cell>
          <cell r="D7881">
            <v>0</v>
          </cell>
          <cell r="E7881">
            <v>17001</v>
          </cell>
          <cell r="F7881">
            <v>0</v>
          </cell>
          <cell r="G7881" t="str">
            <v>17001_4de31ce8a49f74ffc0fd2c1f0a07cddc</v>
          </cell>
          <cell r="H7881" t="str">
            <v>Solina Violin demo fx.mp3</v>
          </cell>
          <cell r="I7881">
            <v>533</v>
          </cell>
          <cell r="J7881" t="str">
            <v>adjusted the attack and release, added some chorus, delay and reverb</v>
          </cell>
          <cell r="K7881" t="str">
            <v>mp3</v>
          </cell>
          <cell r="L7881" t="str">
            <v>audio/mpeg</v>
          </cell>
          <cell r="M7881">
            <v>1242092</v>
          </cell>
          <cell r="N7881">
            <v>1527792574</v>
          </cell>
          <cell r="O7881">
            <v>0</v>
          </cell>
        </row>
        <row r="7882">
          <cell r="A7882">
            <v>9971</v>
          </cell>
          <cell r="B7882">
            <v>103007</v>
          </cell>
          <cell r="C7882">
            <v>15534</v>
          </cell>
          <cell r="D7882">
            <v>0</v>
          </cell>
          <cell r="E7882">
            <v>17001</v>
          </cell>
          <cell r="F7882">
            <v>0</v>
          </cell>
          <cell r="G7882" t="str">
            <v>17001_7e01fbd3aac29ad14e11cd7b6f59d86e</v>
          </cell>
          <cell r="H7882" t="str">
            <v>Solina Violin long.nsmp</v>
          </cell>
          <cell r="I7882">
            <v>66</v>
          </cell>
          <cell r="K7882" t="str">
            <v>nsmp</v>
          </cell>
          <cell r="L7882" t="str">
            <v>application/octet-stream</v>
          </cell>
          <cell r="M7882">
            <v>2372534</v>
          </cell>
          <cell r="N7882">
            <v>1527792593</v>
          </cell>
          <cell r="O7882">
            <v>0</v>
          </cell>
        </row>
        <row r="7883">
          <cell r="A7883">
            <v>9997</v>
          </cell>
          <cell r="B7883">
            <v>103488</v>
          </cell>
          <cell r="C7883">
            <v>15613</v>
          </cell>
          <cell r="D7883">
            <v>0</v>
          </cell>
          <cell r="E7883">
            <v>23144</v>
          </cell>
          <cell r="F7883">
            <v>0</v>
          </cell>
          <cell r="G7883" t="str">
            <v>23144_fad26aeec5dbcbfda9be8d90e3f0b527</v>
          </cell>
          <cell r="H7883" t="str">
            <v>ELP FromTheBegin.nlap</v>
          </cell>
          <cell r="I7883">
            <v>48</v>
          </cell>
          <cell r="K7883" t="str">
            <v>nlap</v>
          </cell>
          <cell r="L7883" t="str">
            <v>application/octet-stream</v>
          </cell>
          <cell r="M7883">
            <v>427</v>
          </cell>
          <cell r="N7883">
            <v>1528867615</v>
          </cell>
          <cell r="O7883">
            <v>0</v>
          </cell>
        </row>
        <row r="7884">
          <cell r="A7884">
            <v>9973</v>
          </cell>
          <cell r="B7884">
            <v>103087</v>
          </cell>
          <cell r="C7884">
            <v>15528</v>
          </cell>
          <cell r="D7884">
            <v>0</v>
          </cell>
          <cell r="E7884">
            <v>17642</v>
          </cell>
          <cell r="F7884">
            <v>0</v>
          </cell>
          <cell r="G7884" t="str">
            <v>17642_caf97c11655d2ea3ab274d801b186a87</v>
          </cell>
          <cell r="H7884" t="str">
            <v>202D8EAB-4582-4599-A6C4-5C1248F9F4D4.jpeg</v>
          </cell>
          <cell r="I7884">
            <v>801</v>
          </cell>
          <cell r="J7884" t="str">
            <v>Focusrite iTrack Dock</v>
          </cell>
          <cell r="K7884" t="str">
            <v>jpeg</v>
          </cell>
          <cell r="L7884" t="str">
            <v>image/jpeg</v>
          </cell>
          <cell r="M7884">
            <v>25961</v>
          </cell>
          <cell r="N7884">
            <v>1527980376</v>
          </cell>
          <cell r="O7884">
            <v>0</v>
          </cell>
        </row>
        <row r="7885">
          <cell r="A7885">
            <v>9974</v>
          </cell>
          <cell r="B7885">
            <v>103106</v>
          </cell>
          <cell r="C7885">
            <v>15534</v>
          </cell>
          <cell r="D7885">
            <v>0</v>
          </cell>
          <cell r="E7885">
            <v>17001</v>
          </cell>
          <cell r="F7885">
            <v>0</v>
          </cell>
          <cell r="G7885" t="str">
            <v>17001_96a4776d30964bc4443a75f263482f77</v>
          </cell>
          <cell r="H7885" t="str">
            <v>Solina Viola long.nsmp</v>
          </cell>
          <cell r="I7885">
            <v>63</v>
          </cell>
          <cell r="K7885" t="str">
            <v>nsmp</v>
          </cell>
          <cell r="L7885" t="str">
            <v>application/octet-stream</v>
          </cell>
          <cell r="M7885">
            <v>1858565</v>
          </cell>
          <cell r="N7885">
            <v>1528028928</v>
          </cell>
          <cell r="O7885">
            <v>0</v>
          </cell>
        </row>
        <row r="7886">
          <cell r="A7886">
            <v>9975</v>
          </cell>
          <cell r="B7886">
            <v>103107</v>
          </cell>
          <cell r="C7886">
            <v>15547</v>
          </cell>
          <cell r="D7886">
            <v>0</v>
          </cell>
          <cell r="E7886">
            <v>20848</v>
          </cell>
          <cell r="F7886">
            <v>0</v>
          </cell>
          <cell r="G7886" t="str">
            <v>20848_fa1d46914b3e4dcd17168b4207d6b869</v>
          </cell>
          <cell r="H7886" t="str">
            <v>WonderfulChristm.ns2pb</v>
          </cell>
          <cell r="I7886">
            <v>47</v>
          </cell>
          <cell r="K7886" t="str">
            <v>ns2pb</v>
          </cell>
          <cell r="L7886" t="str">
            <v>application/octet-stream</v>
          </cell>
          <cell r="M7886">
            <v>27417867</v>
          </cell>
          <cell r="N7886">
            <v>1528034225</v>
          </cell>
          <cell r="O7886">
            <v>0</v>
          </cell>
        </row>
        <row r="7887">
          <cell r="A7887">
            <v>9976</v>
          </cell>
          <cell r="B7887">
            <v>103119</v>
          </cell>
          <cell r="C7887">
            <v>15522</v>
          </cell>
          <cell r="D7887">
            <v>0</v>
          </cell>
          <cell r="E7887">
            <v>20729</v>
          </cell>
          <cell r="F7887">
            <v>0</v>
          </cell>
          <cell r="G7887" t="str">
            <v>20729_589421f8799814541d7eab79ad6ad23a</v>
          </cell>
          <cell r="H7887" t="str">
            <v>ChÃ¶re.nsmp3</v>
          </cell>
          <cell r="I7887">
            <v>87</v>
          </cell>
          <cell r="J7887" t="str">
            <v>MF ChÃ¶re</v>
          </cell>
          <cell r="K7887" t="str">
            <v>nsmp3</v>
          </cell>
          <cell r="L7887" t="str">
            <v>application/octet-stream</v>
          </cell>
          <cell r="M7887">
            <v>480730</v>
          </cell>
          <cell r="N7887">
            <v>1528069577</v>
          </cell>
          <cell r="O7887">
            <v>0</v>
          </cell>
        </row>
        <row r="7888">
          <cell r="A7888">
            <v>9977</v>
          </cell>
          <cell r="B7888">
            <v>103107</v>
          </cell>
          <cell r="C7888">
            <v>15547</v>
          </cell>
          <cell r="D7888">
            <v>0</v>
          </cell>
          <cell r="E7888">
            <v>20848</v>
          </cell>
          <cell r="F7888">
            <v>0</v>
          </cell>
          <cell r="G7888" t="str">
            <v>20848_60df430a2dbf2b5277be07c334fa3b13</v>
          </cell>
          <cell r="H7888" t="str">
            <v>WonderfullChristmas_sample.mp3</v>
          </cell>
          <cell r="I7888">
            <v>628</v>
          </cell>
          <cell r="K7888" t="str">
            <v>mp3</v>
          </cell>
          <cell r="L7888" t="str">
            <v>audio/mp3</v>
          </cell>
          <cell r="M7888">
            <v>502080</v>
          </cell>
          <cell r="N7888">
            <v>1528100915</v>
          </cell>
          <cell r="O7888">
            <v>0</v>
          </cell>
        </row>
        <row r="7889">
          <cell r="A7889">
            <v>9996</v>
          </cell>
          <cell r="B7889">
            <v>103477</v>
          </cell>
          <cell r="C7889">
            <v>15608</v>
          </cell>
          <cell r="D7889">
            <v>0</v>
          </cell>
          <cell r="E7889">
            <v>8129</v>
          </cell>
          <cell r="F7889">
            <v>0</v>
          </cell>
          <cell r="G7889" t="str">
            <v>8129_aed338d738e55bae39cb29983158bc8d</v>
          </cell>
          <cell r="H7889" t="str">
            <v>2018-06-12_22-23-56.815.png</v>
          </cell>
          <cell r="I7889">
            <v>639</v>
          </cell>
          <cell r="J7889" t="str">
            <v>Backup unzipped</v>
          </cell>
          <cell r="K7889" t="str">
            <v>png</v>
          </cell>
          <cell r="L7889" t="str">
            <v>image/png</v>
          </cell>
          <cell r="M7889">
            <v>110655</v>
          </cell>
          <cell r="N7889">
            <v>1528835085</v>
          </cell>
          <cell r="O7889">
            <v>0</v>
          </cell>
        </row>
        <row r="7890">
          <cell r="A7890">
            <v>9979</v>
          </cell>
          <cell r="B7890">
            <v>103159</v>
          </cell>
          <cell r="C7890">
            <v>15558</v>
          </cell>
          <cell r="D7890">
            <v>0</v>
          </cell>
          <cell r="E7890">
            <v>21248</v>
          </cell>
          <cell r="F7890">
            <v>0</v>
          </cell>
          <cell r="G7890" t="str">
            <v>21248_ec6bcc813ad9e1ddc4d9f452c6c9da7f</v>
          </cell>
          <cell r="H7890" t="str">
            <v>34483248_10213993275559672_8106013071912206336_n.jpg</v>
          </cell>
          <cell r="I7890">
            <v>317</v>
          </cell>
          <cell r="J7890" t="str">
            <v>Delay-settings</v>
          </cell>
          <cell r="K7890" t="str">
            <v>jpg</v>
          </cell>
          <cell r="L7890" t="str">
            <v>image/jpeg</v>
          </cell>
          <cell r="M7890">
            <v>88141</v>
          </cell>
          <cell r="N7890">
            <v>1528147198</v>
          </cell>
          <cell r="O7890">
            <v>0</v>
          </cell>
        </row>
        <row r="7891">
          <cell r="A7891">
            <v>9980</v>
          </cell>
          <cell r="B7891">
            <v>103187</v>
          </cell>
          <cell r="C7891">
            <v>14813</v>
          </cell>
          <cell r="D7891">
            <v>0</v>
          </cell>
          <cell r="E7891">
            <v>20749</v>
          </cell>
          <cell r="F7891">
            <v>0</v>
          </cell>
          <cell r="G7891" t="str">
            <v>20749_707faa635ae815fec35fec81ca3958ca</v>
          </cell>
          <cell r="H7891" t="str">
            <v>IMG_2684.JPG</v>
          </cell>
          <cell r="I7891">
            <v>656</v>
          </cell>
          <cell r="K7891" t="str">
            <v>jpg</v>
          </cell>
          <cell r="L7891" t="str">
            <v>image/jpeg</v>
          </cell>
          <cell r="M7891">
            <v>2227836</v>
          </cell>
          <cell r="N7891">
            <v>1528186475</v>
          </cell>
          <cell r="O7891">
            <v>0</v>
          </cell>
        </row>
        <row r="7892">
          <cell r="A7892">
            <v>9981</v>
          </cell>
          <cell r="B7892">
            <v>103187</v>
          </cell>
          <cell r="C7892">
            <v>14813</v>
          </cell>
          <cell r="D7892">
            <v>0</v>
          </cell>
          <cell r="E7892">
            <v>20749</v>
          </cell>
          <cell r="F7892">
            <v>0</v>
          </cell>
          <cell r="G7892" t="str">
            <v>20749_4c215bd13cecf78b4399e1505c530931</v>
          </cell>
          <cell r="H7892" t="str">
            <v>IMG_2491.JPG</v>
          </cell>
          <cell r="I7892">
            <v>656</v>
          </cell>
          <cell r="K7892" t="str">
            <v>jpg</v>
          </cell>
          <cell r="L7892" t="str">
            <v>image/jpeg</v>
          </cell>
          <cell r="M7892">
            <v>2071206</v>
          </cell>
          <cell r="N7892">
            <v>1528186628</v>
          </cell>
          <cell r="O7892">
            <v>0</v>
          </cell>
        </row>
        <row r="7893">
          <cell r="A7893">
            <v>9982</v>
          </cell>
          <cell r="B7893">
            <v>103194</v>
          </cell>
          <cell r="C7893">
            <v>9856</v>
          </cell>
          <cell r="D7893">
            <v>0</v>
          </cell>
          <cell r="E7893">
            <v>2298</v>
          </cell>
          <cell r="F7893">
            <v>0</v>
          </cell>
          <cell r="G7893" t="str">
            <v>2298_f543fac66870c17e4aecb308eb4981fe</v>
          </cell>
          <cell r="H7893" t="str">
            <v>Kiss - Cookie.ns2pb</v>
          </cell>
          <cell r="I7893">
            <v>39</v>
          </cell>
          <cell r="J7893" t="str">
            <v>Kiss with marimbas and organ</v>
          </cell>
          <cell r="K7893" t="str">
            <v>ns2pb</v>
          </cell>
          <cell r="L7893" t="str">
            <v>application/octet-stream</v>
          </cell>
          <cell r="M7893">
            <v>6137724</v>
          </cell>
          <cell r="N7893">
            <v>1528194062</v>
          </cell>
          <cell r="O7893">
            <v>0</v>
          </cell>
        </row>
        <row r="7894">
          <cell r="A7894">
            <v>9983</v>
          </cell>
          <cell r="B7894">
            <v>103294</v>
          </cell>
          <cell r="C7894">
            <v>15578</v>
          </cell>
          <cell r="D7894">
            <v>0</v>
          </cell>
          <cell r="E7894">
            <v>22919</v>
          </cell>
          <cell r="F7894">
            <v>0</v>
          </cell>
          <cell r="G7894" t="str">
            <v>22919_4d44183a7281d976e08e28dc98106b9a</v>
          </cell>
          <cell r="H7894" t="str">
            <v>Crack Wurlitzer.mp3</v>
          </cell>
          <cell r="I7894">
            <v>72</v>
          </cell>
          <cell r="K7894" t="str">
            <v>mp3</v>
          </cell>
          <cell r="L7894" t="str">
            <v>audio/mp3</v>
          </cell>
          <cell r="M7894">
            <v>129148</v>
          </cell>
          <cell r="N7894">
            <v>1528372544</v>
          </cell>
          <cell r="O7894">
            <v>0</v>
          </cell>
        </row>
        <row r="7895">
          <cell r="A7895">
            <v>9984</v>
          </cell>
          <cell r="B7895">
            <v>103294</v>
          </cell>
          <cell r="C7895">
            <v>15578</v>
          </cell>
          <cell r="D7895">
            <v>0</v>
          </cell>
          <cell r="E7895">
            <v>22919</v>
          </cell>
          <cell r="F7895">
            <v>0</v>
          </cell>
          <cell r="G7895" t="str">
            <v>22919_c639b52a5cd8e72914b6946db06ffbe9</v>
          </cell>
          <cell r="H7895" t="str">
            <v>Crack Royal Grand 3D.mp3</v>
          </cell>
          <cell r="I7895">
            <v>92</v>
          </cell>
          <cell r="K7895" t="str">
            <v>mp3</v>
          </cell>
          <cell r="L7895" t="str">
            <v>audio/mp3</v>
          </cell>
          <cell r="M7895">
            <v>129148</v>
          </cell>
          <cell r="N7895">
            <v>1528372544</v>
          </cell>
          <cell r="O7895">
            <v>0</v>
          </cell>
        </row>
        <row r="7896">
          <cell r="A7896">
            <v>9985</v>
          </cell>
          <cell r="B7896">
            <v>103294</v>
          </cell>
          <cell r="C7896">
            <v>15578</v>
          </cell>
          <cell r="D7896">
            <v>0</v>
          </cell>
          <cell r="E7896">
            <v>22919</v>
          </cell>
          <cell r="F7896">
            <v>0</v>
          </cell>
          <cell r="G7896" t="str">
            <v>22919_4529279d6758e3e97b2f8c632d451b9e</v>
          </cell>
          <cell r="H7896" t="str">
            <v>Crack Nefertiti MK I.mp3</v>
          </cell>
          <cell r="I7896">
            <v>128</v>
          </cell>
          <cell r="K7896" t="str">
            <v>mp3</v>
          </cell>
          <cell r="L7896" t="str">
            <v>audio/mp3</v>
          </cell>
          <cell r="M7896">
            <v>129148</v>
          </cell>
          <cell r="N7896">
            <v>1528372585</v>
          </cell>
          <cell r="O7896">
            <v>0</v>
          </cell>
        </row>
        <row r="7897">
          <cell r="A7897">
            <v>9986</v>
          </cell>
          <cell r="B7897">
            <v>103328</v>
          </cell>
          <cell r="C7897">
            <v>15583</v>
          </cell>
          <cell r="D7897">
            <v>0</v>
          </cell>
          <cell r="E7897">
            <v>23112</v>
          </cell>
          <cell r="F7897">
            <v>0</v>
          </cell>
          <cell r="G7897" t="str">
            <v>23112_351a1ca723c1f135aba52d044ad12a42</v>
          </cell>
          <cell r="H7897" t="str">
            <v>15285403278697522818315359609771.jpg</v>
          </cell>
          <cell r="I7897">
            <v>500</v>
          </cell>
          <cell r="K7897" t="str">
            <v>jpg</v>
          </cell>
          <cell r="L7897" t="str">
            <v>image/jpeg</v>
          </cell>
          <cell r="M7897">
            <v>2822794</v>
          </cell>
          <cell r="N7897">
            <v>1528540356</v>
          </cell>
          <cell r="O7897">
            <v>0</v>
          </cell>
        </row>
        <row r="7898">
          <cell r="A7898">
            <v>9993</v>
          </cell>
          <cell r="B7898">
            <v>103342</v>
          </cell>
          <cell r="C7898">
            <v>15566</v>
          </cell>
          <cell r="D7898">
            <v>0</v>
          </cell>
          <cell r="E7898">
            <v>20382</v>
          </cell>
          <cell r="F7898">
            <v>0</v>
          </cell>
          <cell r="G7898" t="str">
            <v>20382_250a335087ca0d6340facf4cacf9444f</v>
          </cell>
          <cell r="H7898" t="str">
            <v>ELP Beginning MW.ns3f</v>
          </cell>
          <cell r="I7898">
            <v>114</v>
          </cell>
          <cell r="K7898" t="str">
            <v>ns3f</v>
          </cell>
          <cell r="L7898" t="str">
            <v>application/octet-stream</v>
          </cell>
          <cell r="M7898">
            <v>574</v>
          </cell>
          <cell r="N7898">
            <v>1528595907</v>
          </cell>
          <cell r="O7898">
            <v>0</v>
          </cell>
        </row>
        <row r="7899">
          <cell r="A7899">
            <v>9992</v>
          </cell>
          <cell r="B7899">
            <v>103336</v>
          </cell>
          <cell r="C7899">
            <v>15548</v>
          </cell>
          <cell r="D7899">
            <v>0</v>
          </cell>
          <cell r="E7899">
            <v>21234</v>
          </cell>
          <cell r="F7899">
            <v>0</v>
          </cell>
          <cell r="G7899" t="str">
            <v>21234_9637d6ab0168a3c99ad52c65406b2aae</v>
          </cell>
          <cell r="H7899" t="str">
            <v>Logical Wurli.mp3</v>
          </cell>
          <cell r="I7899">
            <v>1754</v>
          </cell>
          <cell r="K7899" t="str">
            <v>mp3</v>
          </cell>
          <cell r="L7899" t="str">
            <v>audio/mpeg</v>
          </cell>
          <cell r="M7899">
            <v>252941</v>
          </cell>
          <cell r="N7899">
            <v>1528570504</v>
          </cell>
          <cell r="O7899">
            <v>0</v>
          </cell>
        </row>
        <row r="7900">
          <cell r="A7900">
            <v>9991</v>
          </cell>
          <cell r="B7900">
            <v>103336</v>
          </cell>
          <cell r="C7900">
            <v>15548</v>
          </cell>
          <cell r="D7900">
            <v>0</v>
          </cell>
          <cell r="E7900">
            <v>21234</v>
          </cell>
          <cell r="F7900">
            <v>0</v>
          </cell>
          <cell r="G7900" t="str">
            <v>21234_7d7cf43d2dc44c065a9af518ff364346</v>
          </cell>
          <cell r="H7900" t="str">
            <v>Logical Wurli.ns3f</v>
          </cell>
          <cell r="I7900">
            <v>475</v>
          </cell>
          <cell r="K7900" t="str">
            <v>ns3f</v>
          </cell>
          <cell r="L7900" t="str">
            <v>application/octet-stream</v>
          </cell>
          <cell r="M7900">
            <v>574</v>
          </cell>
          <cell r="N7900">
            <v>1528570504</v>
          </cell>
          <cell r="O7900">
            <v>0</v>
          </cell>
        </row>
        <row r="7901">
          <cell r="A7901">
            <v>9994</v>
          </cell>
          <cell r="B7901">
            <v>103418</v>
          </cell>
          <cell r="C7901">
            <v>15600</v>
          </cell>
          <cell r="D7901">
            <v>0</v>
          </cell>
          <cell r="E7901">
            <v>21248</v>
          </cell>
          <cell r="F7901">
            <v>0</v>
          </cell>
          <cell r="G7901" t="str">
            <v>21248_d5732f59dd8cb3b0c5b506788ca795cc</v>
          </cell>
          <cell r="H7901" t="str">
            <v>Skjermbilde 2018-06-11 kl. 18.41.01.png</v>
          </cell>
          <cell r="I7901">
            <v>467</v>
          </cell>
          <cell r="K7901" t="str">
            <v>png</v>
          </cell>
          <cell r="L7901" t="str">
            <v>image/png</v>
          </cell>
          <cell r="M7901">
            <v>340325</v>
          </cell>
          <cell r="N7901">
            <v>1528735518</v>
          </cell>
          <cell r="O7901">
            <v>0</v>
          </cell>
        </row>
        <row r="7902">
          <cell r="A7902">
            <v>9995</v>
          </cell>
          <cell r="B7902">
            <v>103454</v>
          </cell>
          <cell r="C7902">
            <v>14879</v>
          </cell>
          <cell r="D7902">
            <v>0</v>
          </cell>
          <cell r="E7902">
            <v>22136</v>
          </cell>
          <cell r="F7902">
            <v>0</v>
          </cell>
          <cell r="G7902" t="str">
            <v>22136_467dc6f819f0711706dbd4513ddb2407</v>
          </cell>
          <cell r="H7902" t="str">
            <v>Carrie SL.ns2pb</v>
          </cell>
          <cell r="I7902">
            <v>39</v>
          </cell>
          <cell r="J7902" t="str">
            <v>I took this but I do not like it</v>
          </cell>
          <cell r="K7902" t="str">
            <v>ns2pb</v>
          </cell>
          <cell r="L7902" t="str">
            <v>application/octet-stream</v>
          </cell>
          <cell r="M7902">
            <v>8635863</v>
          </cell>
          <cell r="N7902">
            <v>1528793889</v>
          </cell>
          <cell r="O7902">
            <v>0</v>
          </cell>
        </row>
        <row r="7903">
          <cell r="A7903">
            <v>9998</v>
          </cell>
          <cell r="B7903">
            <v>103512</v>
          </cell>
          <cell r="C7903">
            <v>15617</v>
          </cell>
          <cell r="D7903">
            <v>0</v>
          </cell>
          <cell r="E7903">
            <v>2323</v>
          </cell>
          <cell r="F7903">
            <v>0</v>
          </cell>
          <cell r="G7903" t="str">
            <v>2323_57b5de7e978b3bf4f7d7a2d3edc558ba</v>
          </cell>
          <cell r="H7903" t="str">
            <v>Mr Crowley.mp3</v>
          </cell>
          <cell r="I7903">
            <v>339</v>
          </cell>
          <cell r="K7903" t="str">
            <v>mp3</v>
          </cell>
          <cell r="L7903" t="str">
            <v>audio/mpeg</v>
          </cell>
          <cell r="M7903">
            <v>538561</v>
          </cell>
          <cell r="N7903">
            <v>1528916975</v>
          </cell>
          <cell r="O7903">
            <v>0</v>
          </cell>
        </row>
        <row r="7904">
          <cell r="A7904">
            <v>9999</v>
          </cell>
          <cell r="B7904">
            <v>103512</v>
          </cell>
          <cell r="C7904">
            <v>15617</v>
          </cell>
          <cell r="D7904">
            <v>0</v>
          </cell>
          <cell r="E7904">
            <v>2323</v>
          </cell>
          <cell r="F7904">
            <v>0</v>
          </cell>
          <cell r="G7904" t="str">
            <v>2323_187e562487284d90add96a5aa70332eb</v>
          </cell>
          <cell r="H7904" t="str">
            <v>Mr Crowley.ns3f</v>
          </cell>
          <cell r="I7904">
            <v>82</v>
          </cell>
          <cell r="K7904" t="str">
            <v>ns3f</v>
          </cell>
          <cell r="L7904" t="str">
            <v>application/octet-stream</v>
          </cell>
          <cell r="M7904">
            <v>574</v>
          </cell>
          <cell r="N7904">
            <v>1528916975</v>
          </cell>
          <cell r="O7904">
            <v>0</v>
          </cell>
        </row>
        <row r="7905">
          <cell r="A7905">
            <v>10000</v>
          </cell>
          <cell r="B7905">
            <v>103513</v>
          </cell>
          <cell r="C7905">
            <v>15601</v>
          </cell>
          <cell r="D7905">
            <v>0</v>
          </cell>
          <cell r="E7905">
            <v>426</v>
          </cell>
          <cell r="F7905">
            <v>0</v>
          </cell>
          <cell r="G7905" t="str">
            <v>426_28d3d6c811413597d956af9ee5eb179a</v>
          </cell>
          <cell r="H7905" t="str">
            <v>Miniorgel4Fuss.nsmp</v>
          </cell>
          <cell r="I7905">
            <v>66</v>
          </cell>
          <cell r="K7905" t="str">
            <v>nsmp</v>
          </cell>
          <cell r="L7905" t="str">
            <v>application/octet-stream</v>
          </cell>
          <cell r="M7905">
            <v>2249852</v>
          </cell>
          <cell r="N7905">
            <v>1528922511</v>
          </cell>
          <cell r="O7905">
            <v>0</v>
          </cell>
        </row>
        <row r="7906">
          <cell r="A7906">
            <v>10001</v>
          </cell>
          <cell r="B7906">
            <v>103513</v>
          </cell>
          <cell r="C7906">
            <v>15601</v>
          </cell>
          <cell r="D7906">
            <v>0</v>
          </cell>
          <cell r="E7906">
            <v>426</v>
          </cell>
          <cell r="F7906">
            <v>0</v>
          </cell>
          <cell r="G7906" t="str">
            <v>426_4edd89dd5d1f880f6bbc82649d15aec8</v>
          </cell>
          <cell r="H7906" t="str">
            <v>OrganFlute2_Lite_DVv4.nsmp</v>
          </cell>
          <cell r="I7906">
            <v>65</v>
          </cell>
          <cell r="K7906" t="str">
            <v>nsmp</v>
          </cell>
          <cell r="L7906" t="str">
            <v>application/octet-stream</v>
          </cell>
          <cell r="M7906">
            <v>896159</v>
          </cell>
          <cell r="N7906">
            <v>1528922511</v>
          </cell>
          <cell r="O7906">
            <v>0</v>
          </cell>
        </row>
        <row r="7907">
          <cell r="A7907">
            <v>10002</v>
          </cell>
          <cell r="B7907">
            <v>103513</v>
          </cell>
          <cell r="C7907">
            <v>15601</v>
          </cell>
          <cell r="D7907">
            <v>0</v>
          </cell>
          <cell r="E7907">
            <v>426</v>
          </cell>
          <cell r="F7907">
            <v>0</v>
          </cell>
          <cell r="G7907" t="str">
            <v>426_d0784e67bf298e20b5bcb65efb645c23</v>
          </cell>
          <cell r="H7907" t="str">
            <v>Flute Stops.mp3</v>
          </cell>
          <cell r="I7907">
            <v>561</v>
          </cell>
          <cell r="J7907" t="str">
            <v>Organ Flute2, Miniorgel, Both together</v>
          </cell>
          <cell r="K7907" t="str">
            <v>mp3</v>
          </cell>
          <cell r="L7907" t="str">
            <v>audio/mp3</v>
          </cell>
          <cell r="M7907">
            <v>511104</v>
          </cell>
          <cell r="N7907">
            <v>1528922567</v>
          </cell>
          <cell r="O7907">
            <v>0</v>
          </cell>
        </row>
        <row r="7908">
          <cell r="A7908">
            <v>10005</v>
          </cell>
          <cell r="B7908">
            <v>103565</v>
          </cell>
          <cell r="C7908">
            <v>15396</v>
          </cell>
          <cell r="D7908">
            <v>0</v>
          </cell>
          <cell r="E7908">
            <v>22933</v>
          </cell>
          <cell r="F7908">
            <v>0</v>
          </cell>
          <cell r="G7908" t="str">
            <v>22933_164d9e29b3375191cdd75331d403eb7e</v>
          </cell>
          <cell r="H7908" t="str">
            <v>20180613_165028.jpg</v>
          </cell>
          <cell r="I7908">
            <v>719</v>
          </cell>
          <cell r="J7908" t="str">
            <v>My set next to the Steinway. Paradise gents. Proof there is a God.</v>
          </cell>
          <cell r="K7908" t="str">
            <v>jpg</v>
          </cell>
          <cell r="L7908" t="str">
            <v>image/jpeg</v>
          </cell>
          <cell r="M7908">
            <v>2432246</v>
          </cell>
          <cell r="N7908">
            <v>1529017809</v>
          </cell>
          <cell r="O7908">
            <v>0</v>
          </cell>
        </row>
        <row r="7909">
          <cell r="A7909">
            <v>10004</v>
          </cell>
          <cell r="B7909">
            <v>103537</v>
          </cell>
          <cell r="C7909">
            <v>15620</v>
          </cell>
          <cell r="D7909">
            <v>0</v>
          </cell>
          <cell r="E7909">
            <v>22482</v>
          </cell>
          <cell r="F7909">
            <v>0</v>
          </cell>
          <cell r="G7909" t="str">
            <v>22482_0c9189a571f87030aa00016aadf3d07d</v>
          </cell>
          <cell r="H7909" t="str">
            <v>01 bag.jpg</v>
          </cell>
          <cell r="I7909">
            <v>636</v>
          </cell>
          <cell r="K7909" t="str">
            <v>jpg</v>
          </cell>
          <cell r="L7909" t="str">
            <v>image/jpeg</v>
          </cell>
          <cell r="M7909">
            <v>182202</v>
          </cell>
          <cell r="N7909">
            <v>1528978824</v>
          </cell>
          <cell r="O7909">
            <v>0</v>
          </cell>
        </row>
        <row r="7910">
          <cell r="A7910">
            <v>10007</v>
          </cell>
          <cell r="B7910">
            <v>103578</v>
          </cell>
          <cell r="C7910">
            <v>14879</v>
          </cell>
          <cell r="D7910">
            <v>0</v>
          </cell>
          <cell r="E7910">
            <v>22136</v>
          </cell>
          <cell r="F7910">
            <v>0</v>
          </cell>
          <cell r="G7910" t="str">
            <v>22136_535d46e728395d2ba63ad42fd7da6722</v>
          </cell>
          <cell r="H7910" t="str">
            <v>DX7IIC FineTines__BR mono 2.0.nsmp</v>
          </cell>
          <cell r="I7910">
            <v>44</v>
          </cell>
          <cell r="K7910" t="str">
            <v>nsmp</v>
          </cell>
          <cell r="L7910" t="str">
            <v>application/octet-stream</v>
          </cell>
          <cell r="M7910">
            <v>1985438</v>
          </cell>
          <cell r="N7910">
            <v>1529052952</v>
          </cell>
          <cell r="O7910">
            <v>0</v>
          </cell>
        </row>
        <row r="7911">
          <cell r="A7911">
            <v>10009</v>
          </cell>
          <cell r="B7911">
            <v>103578</v>
          </cell>
          <cell r="C7911">
            <v>14879</v>
          </cell>
          <cell r="D7911">
            <v>0</v>
          </cell>
          <cell r="E7911">
            <v>22136</v>
          </cell>
          <cell r="F7911">
            <v>0</v>
          </cell>
          <cell r="G7911" t="str">
            <v>22136_2ebd1785cc30d55df49e112399b01621</v>
          </cell>
          <cell r="H7911" t="str">
            <v>Carrie Au.ns2p</v>
          </cell>
          <cell r="I7911">
            <v>33</v>
          </cell>
          <cell r="J7911" t="str">
            <v>Programma</v>
          </cell>
          <cell r="K7911" t="str">
            <v>ns2p</v>
          </cell>
          <cell r="L7911" t="str">
            <v>application/octet-stream</v>
          </cell>
          <cell r="M7911">
            <v>547</v>
          </cell>
          <cell r="N7911">
            <v>1529053010</v>
          </cell>
          <cell r="O7911">
            <v>0</v>
          </cell>
        </row>
        <row r="7912">
          <cell r="A7912">
            <v>10010</v>
          </cell>
          <cell r="B7912">
            <v>103578</v>
          </cell>
          <cell r="C7912">
            <v>14879</v>
          </cell>
          <cell r="D7912">
            <v>0</v>
          </cell>
          <cell r="E7912">
            <v>22136</v>
          </cell>
          <cell r="F7912">
            <v>0</v>
          </cell>
          <cell r="G7912" t="str">
            <v>22136_e32fb451bdf1ddf2960d6c27258b73b4</v>
          </cell>
          <cell r="H7912" t="str">
            <v>Carrie acq.ns2pb</v>
          </cell>
          <cell r="I7912">
            <v>31</v>
          </cell>
          <cell r="K7912" t="str">
            <v>ns2pb</v>
          </cell>
          <cell r="L7912" t="str">
            <v>application/octet-stream</v>
          </cell>
          <cell r="M7912">
            <v>8635863</v>
          </cell>
          <cell r="N7912">
            <v>1529073121</v>
          </cell>
          <cell r="O7912">
            <v>0</v>
          </cell>
        </row>
        <row r="7913">
          <cell r="A7913">
            <v>10011</v>
          </cell>
          <cell r="B7913">
            <v>103615</v>
          </cell>
          <cell r="C7913">
            <v>13996</v>
          </cell>
          <cell r="D7913">
            <v>0</v>
          </cell>
          <cell r="E7913">
            <v>2630</v>
          </cell>
          <cell r="F7913">
            <v>0</v>
          </cell>
          <cell r="G7913" t="str">
            <v>2630_20c1abe2ea18f4f72fac4296b0e07b9f</v>
          </cell>
          <cell r="H7913" t="str">
            <v>D7869513-D459-4CD9-BE34-2CF097F2A28C.png</v>
          </cell>
          <cell r="I7913">
            <v>851</v>
          </cell>
          <cell r="K7913" t="str">
            <v>png</v>
          </cell>
          <cell r="L7913" t="str">
            <v>image/png</v>
          </cell>
          <cell r="M7913">
            <v>8610162</v>
          </cell>
          <cell r="N7913">
            <v>1529105085</v>
          </cell>
          <cell r="O7913">
            <v>0</v>
          </cell>
        </row>
        <row r="7914">
          <cell r="A7914">
            <v>10012</v>
          </cell>
          <cell r="B7914">
            <v>6939</v>
          </cell>
          <cell r="C7914">
            <v>0</v>
          </cell>
          <cell r="D7914">
            <v>1</v>
          </cell>
          <cell r="E7914">
            <v>14141</v>
          </cell>
          <cell r="F7914">
            <v>0</v>
          </cell>
          <cell r="G7914" t="str">
            <v>14141_15f80710cf3df1de22cba41d9fbfb819</v>
          </cell>
          <cell r="H7914" t="str">
            <v>criss_nothing_special.mp3</v>
          </cell>
          <cell r="I7914">
            <v>2</v>
          </cell>
          <cell r="K7914" t="str">
            <v>mp3</v>
          </cell>
          <cell r="L7914" t="str">
            <v>audio/mpeg</v>
          </cell>
          <cell r="M7914">
            <v>870546</v>
          </cell>
          <cell r="N7914">
            <v>1529170454</v>
          </cell>
          <cell r="O7914">
            <v>0</v>
          </cell>
        </row>
        <row r="7915">
          <cell r="A7915">
            <v>10013</v>
          </cell>
          <cell r="B7915">
            <v>6943</v>
          </cell>
          <cell r="C7915">
            <v>0</v>
          </cell>
          <cell r="D7915">
            <v>1</v>
          </cell>
          <cell r="E7915">
            <v>14141</v>
          </cell>
          <cell r="F7915">
            <v>0</v>
          </cell>
          <cell r="G7915" t="str">
            <v>14141_8732200605a69a3ac82e3fe287bc136f</v>
          </cell>
          <cell r="H7915" t="str">
            <v>criss_monosynth_Bolero.mp3</v>
          </cell>
          <cell r="I7915">
            <v>1</v>
          </cell>
          <cell r="K7915" t="str">
            <v>mp3</v>
          </cell>
          <cell r="L7915" t="str">
            <v>audio/mpeg</v>
          </cell>
          <cell r="M7915">
            <v>4302736</v>
          </cell>
          <cell r="N7915">
            <v>1529251521</v>
          </cell>
          <cell r="O7915">
            <v>0</v>
          </cell>
        </row>
        <row r="7916">
          <cell r="A7916">
            <v>10014</v>
          </cell>
          <cell r="B7916">
            <v>103691</v>
          </cell>
          <cell r="C7916">
            <v>15638</v>
          </cell>
          <cell r="D7916">
            <v>0</v>
          </cell>
          <cell r="E7916">
            <v>2711</v>
          </cell>
          <cell r="F7916">
            <v>0</v>
          </cell>
          <cell r="G7916" t="str">
            <v>2711_329b4c7be304272e3023da7814de64db</v>
          </cell>
          <cell r="H7916" t="str">
            <v>Bass1low1.nsmp</v>
          </cell>
          <cell r="I7916">
            <v>70</v>
          </cell>
          <cell r="K7916" t="str">
            <v>nsmp</v>
          </cell>
          <cell r="L7916" t="str">
            <v>application/octet-stream</v>
          </cell>
          <cell r="M7916">
            <v>188261</v>
          </cell>
          <cell r="N7916">
            <v>1529323130</v>
          </cell>
          <cell r="O7916">
            <v>0</v>
          </cell>
        </row>
        <row r="7917">
          <cell r="A7917">
            <v>10015</v>
          </cell>
          <cell r="B7917">
            <v>103691</v>
          </cell>
          <cell r="C7917">
            <v>15638</v>
          </cell>
          <cell r="D7917">
            <v>0</v>
          </cell>
          <cell r="E7917">
            <v>2711</v>
          </cell>
          <cell r="F7917">
            <v>0</v>
          </cell>
          <cell r="G7917" t="str">
            <v>2711_1930fb6aff79e2f1e1bb36aa0d11563a</v>
          </cell>
          <cell r="H7917" t="str">
            <v>Bass1low1.nwiproj</v>
          </cell>
          <cell r="I7917">
            <v>52</v>
          </cell>
          <cell r="K7917" t="str">
            <v>nwiproj</v>
          </cell>
          <cell r="L7917" t="str">
            <v>application/octet-stream</v>
          </cell>
          <cell r="M7917">
            <v>30402</v>
          </cell>
          <cell r="N7917">
            <v>1529323130</v>
          </cell>
          <cell r="O7917">
            <v>0</v>
          </cell>
        </row>
        <row r="7918">
          <cell r="A7918">
            <v>10016</v>
          </cell>
          <cell r="B7918">
            <v>103716</v>
          </cell>
          <cell r="C7918">
            <v>15640</v>
          </cell>
          <cell r="D7918">
            <v>0</v>
          </cell>
          <cell r="E7918">
            <v>984</v>
          </cell>
          <cell r="F7918">
            <v>0</v>
          </cell>
          <cell r="G7918" t="str">
            <v>984_dd81fc79b83033292257afd5bf1d3329</v>
          </cell>
          <cell r="H7918" t="str">
            <v>DYNO RHODES.mp3</v>
          </cell>
          <cell r="I7918">
            <v>312</v>
          </cell>
          <cell r="K7918" t="str">
            <v>mp3</v>
          </cell>
          <cell r="L7918" t="str">
            <v>audio/mp3</v>
          </cell>
          <cell r="M7918">
            <v>438044</v>
          </cell>
          <cell r="N7918">
            <v>1529357569</v>
          </cell>
          <cell r="O7918">
            <v>0</v>
          </cell>
        </row>
        <row r="7919">
          <cell r="A7919">
            <v>10017</v>
          </cell>
          <cell r="B7919">
            <v>103762</v>
          </cell>
          <cell r="C7919">
            <v>15646</v>
          </cell>
          <cell r="D7919">
            <v>0</v>
          </cell>
          <cell r="E7919">
            <v>9859</v>
          </cell>
          <cell r="F7919">
            <v>0</v>
          </cell>
          <cell r="G7919" t="str">
            <v>9859_5ef00afd823b515194b39c0921b64346</v>
          </cell>
          <cell r="H7919" t="str">
            <v>SFZ BRASS.nsmp</v>
          </cell>
          <cell r="I7919">
            <v>96</v>
          </cell>
          <cell r="K7919" t="str">
            <v>nsmp</v>
          </cell>
          <cell r="L7919" t="str">
            <v>application/octet-stream</v>
          </cell>
          <cell r="M7919">
            <v>1130474</v>
          </cell>
          <cell r="N7919">
            <v>1529499665</v>
          </cell>
          <cell r="O7919">
            <v>0</v>
          </cell>
        </row>
        <row r="7920">
          <cell r="A7920">
            <v>10018</v>
          </cell>
          <cell r="B7920">
            <v>103766</v>
          </cell>
          <cell r="C7920">
            <v>15642</v>
          </cell>
          <cell r="D7920">
            <v>0</v>
          </cell>
          <cell r="E7920">
            <v>19633</v>
          </cell>
          <cell r="F7920">
            <v>0</v>
          </cell>
          <cell r="G7920" t="str">
            <v>19633_d8fa7e8d96b0420b142a66023d71e3cb</v>
          </cell>
          <cell r="H7920" t="str">
            <v>Program Names.pdf</v>
          </cell>
          <cell r="I7920">
            <v>102</v>
          </cell>
          <cell r="J7920" t="str">
            <v>NS3 Factory Program Names</v>
          </cell>
          <cell r="K7920" t="str">
            <v>pdf</v>
          </cell>
          <cell r="L7920" t="str">
            <v>application/pdf</v>
          </cell>
          <cell r="M7920">
            <v>1969455</v>
          </cell>
          <cell r="N7920">
            <v>1529510734</v>
          </cell>
          <cell r="O7920">
            <v>0</v>
          </cell>
        </row>
        <row r="7921">
          <cell r="A7921">
            <v>10019</v>
          </cell>
          <cell r="B7921">
            <v>103813</v>
          </cell>
          <cell r="C7921">
            <v>15652</v>
          </cell>
          <cell r="D7921">
            <v>0</v>
          </cell>
          <cell r="E7921">
            <v>8129</v>
          </cell>
          <cell r="F7921">
            <v>0</v>
          </cell>
          <cell r="G7921" t="str">
            <v>8129_87159374010f85d74ffed5d44c36c4b3</v>
          </cell>
          <cell r="H7921" t="str">
            <v>Runaway.ns2p</v>
          </cell>
          <cell r="I7921">
            <v>50</v>
          </cell>
          <cell r="J7921" t="str">
            <v>NS2 - Runaway</v>
          </cell>
          <cell r="K7921" t="str">
            <v>ns2p</v>
          </cell>
          <cell r="L7921" t="str">
            <v>application/octet-stream</v>
          </cell>
          <cell r="M7921">
            <v>547</v>
          </cell>
          <cell r="N7921">
            <v>1529579075</v>
          </cell>
          <cell r="O7921">
            <v>0</v>
          </cell>
        </row>
        <row r="7922">
          <cell r="A7922">
            <v>10020</v>
          </cell>
          <cell r="B7922">
            <v>6953</v>
          </cell>
          <cell r="C7922">
            <v>0</v>
          </cell>
          <cell r="D7922">
            <v>1</v>
          </cell>
          <cell r="E7922">
            <v>14141</v>
          </cell>
          <cell r="F7922">
            <v>0</v>
          </cell>
          <cell r="G7922" t="str">
            <v>14141_d4e2a1bba567bcfbd4e5b29a81aabab8</v>
          </cell>
          <cell r="H7922" t="str">
            <v>criss_berlin_test_bsp_bs2_M350.mp3</v>
          </cell>
          <cell r="I7922">
            <v>2</v>
          </cell>
          <cell r="K7922" t="str">
            <v>mp3</v>
          </cell>
          <cell r="L7922" t="str">
            <v>audio/mpeg</v>
          </cell>
          <cell r="M7922">
            <v>731400</v>
          </cell>
          <cell r="N7922">
            <v>1529582370</v>
          </cell>
          <cell r="O7922">
            <v>0</v>
          </cell>
        </row>
        <row r="7923">
          <cell r="A7923">
            <v>10021</v>
          </cell>
          <cell r="B7923">
            <v>103855</v>
          </cell>
          <cell r="C7923">
            <v>15664</v>
          </cell>
          <cell r="D7923">
            <v>0</v>
          </cell>
          <cell r="E7923">
            <v>23144</v>
          </cell>
          <cell r="F7923">
            <v>0</v>
          </cell>
          <cell r="G7923" t="str">
            <v>23144_9b9a03cc29789245d5c12fc6d5ca99f7</v>
          </cell>
          <cell r="H7923" t="str">
            <v>ELP Fanfare.nlap</v>
          </cell>
          <cell r="I7923">
            <v>50</v>
          </cell>
          <cell r="K7923" t="str">
            <v>nlap</v>
          </cell>
          <cell r="L7923" t="str">
            <v>application/octet-stream</v>
          </cell>
          <cell r="M7923">
            <v>427</v>
          </cell>
          <cell r="N7923">
            <v>1529638539</v>
          </cell>
          <cell r="O7923">
            <v>0</v>
          </cell>
        </row>
        <row r="7924">
          <cell r="A7924">
            <v>10022</v>
          </cell>
          <cell r="B7924">
            <v>103855</v>
          </cell>
          <cell r="C7924">
            <v>15664</v>
          </cell>
          <cell r="D7924">
            <v>0</v>
          </cell>
          <cell r="E7924">
            <v>23144</v>
          </cell>
          <cell r="F7924">
            <v>0</v>
          </cell>
          <cell r="G7924" t="str">
            <v>23144_14e094531c68510a3bde96ea0385fca5</v>
          </cell>
          <cell r="H7924" t="str">
            <v>Fanfare.mp3</v>
          </cell>
          <cell r="I7924">
            <v>273</v>
          </cell>
          <cell r="K7924" t="str">
            <v>mp3</v>
          </cell>
          <cell r="L7924" t="str">
            <v>audio/mp3</v>
          </cell>
          <cell r="M7924">
            <v>283376</v>
          </cell>
          <cell r="N7924">
            <v>1529638539</v>
          </cell>
          <cell r="O7924">
            <v>0</v>
          </cell>
        </row>
        <row r="7925">
          <cell r="A7925">
            <v>10035</v>
          </cell>
          <cell r="B7925">
            <v>104112</v>
          </cell>
          <cell r="C7925">
            <v>15707</v>
          </cell>
          <cell r="D7925">
            <v>0</v>
          </cell>
          <cell r="E7925">
            <v>23144</v>
          </cell>
          <cell r="F7925">
            <v>0</v>
          </cell>
          <cell r="G7925" t="str">
            <v>23144_29d9d47a2a8296904a4cefccd18e295c</v>
          </cell>
          <cell r="H7925" t="str">
            <v>luckyman2.mp3</v>
          </cell>
          <cell r="I7925">
            <v>271</v>
          </cell>
          <cell r="K7925" t="str">
            <v>mp3</v>
          </cell>
          <cell r="L7925" t="str">
            <v>audio/mp3</v>
          </cell>
          <cell r="M7925">
            <v>1115324</v>
          </cell>
          <cell r="N7925">
            <v>1530324216</v>
          </cell>
          <cell r="O7925">
            <v>0</v>
          </cell>
        </row>
        <row r="7926">
          <cell r="A7926">
            <v>10034</v>
          </cell>
          <cell r="B7926">
            <v>104112</v>
          </cell>
          <cell r="C7926">
            <v>15707</v>
          </cell>
          <cell r="D7926">
            <v>0</v>
          </cell>
          <cell r="E7926">
            <v>23144</v>
          </cell>
          <cell r="F7926">
            <v>0</v>
          </cell>
          <cell r="G7926" t="str">
            <v>23144_3c21a2bf1ce3eb009dab98b41542617f</v>
          </cell>
          <cell r="H7926" t="str">
            <v>ELP Lucky Man.nlap</v>
          </cell>
          <cell r="I7926">
            <v>68</v>
          </cell>
          <cell r="K7926" t="str">
            <v>nlap</v>
          </cell>
          <cell r="L7926" t="str">
            <v>application/octet-stream</v>
          </cell>
          <cell r="M7926">
            <v>427</v>
          </cell>
          <cell r="N7926">
            <v>1530244894</v>
          </cell>
          <cell r="O7926">
            <v>0</v>
          </cell>
        </row>
        <row r="7927">
          <cell r="A7927">
            <v>10024</v>
          </cell>
          <cell r="B7927">
            <v>6964</v>
          </cell>
          <cell r="C7927">
            <v>0</v>
          </cell>
          <cell r="D7927">
            <v>1</v>
          </cell>
          <cell r="E7927">
            <v>1303</v>
          </cell>
          <cell r="F7927">
            <v>0</v>
          </cell>
          <cell r="G7927" t="str">
            <v>1303_de16193b992d3240b63b8e8677eb9a32</v>
          </cell>
          <cell r="H7927" t="str">
            <v>Keys - Prophet 10 - DX7IIFD - Roland D50.jpg</v>
          </cell>
          <cell r="I7927">
            <v>4</v>
          </cell>
          <cell r="J7927" t="str">
            <v>Prophet 10, DX7IIFD, D50</v>
          </cell>
          <cell r="K7927" t="str">
            <v>jpg</v>
          </cell>
          <cell r="L7927" t="str">
            <v>image/jpeg</v>
          </cell>
          <cell r="M7927">
            <v>2702683</v>
          </cell>
          <cell r="N7927">
            <v>1529711688</v>
          </cell>
          <cell r="O7927">
            <v>0</v>
          </cell>
        </row>
        <row r="7928">
          <cell r="A7928">
            <v>10025</v>
          </cell>
          <cell r="B7928">
            <v>103897</v>
          </cell>
          <cell r="C7928">
            <v>15566</v>
          </cell>
          <cell r="D7928">
            <v>0</v>
          </cell>
          <cell r="E7928">
            <v>1303</v>
          </cell>
          <cell r="F7928">
            <v>0</v>
          </cell>
          <cell r="G7928" t="str">
            <v>1303_c4cf31ef73f2ab6dad9fbaa761ec708b</v>
          </cell>
          <cell r="H7928" t="str">
            <v>ELP FromBgning W.ns3f</v>
          </cell>
          <cell r="I7928">
            <v>79</v>
          </cell>
          <cell r="J7928" t="str">
            <v>From the Beginning Patch</v>
          </cell>
          <cell r="K7928" t="str">
            <v>ns3f</v>
          </cell>
          <cell r="L7928" t="str">
            <v>application/octet-stream</v>
          </cell>
          <cell r="M7928">
            <v>574</v>
          </cell>
          <cell r="N7928">
            <v>1529714374</v>
          </cell>
          <cell r="O7928">
            <v>0</v>
          </cell>
        </row>
        <row r="7929">
          <cell r="A7929">
            <v>10026</v>
          </cell>
          <cell r="B7929">
            <v>103920</v>
          </cell>
          <cell r="C7929">
            <v>15666</v>
          </cell>
          <cell r="D7929">
            <v>0</v>
          </cell>
          <cell r="E7929">
            <v>23222</v>
          </cell>
          <cell r="F7929">
            <v>0</v>
          </cell>
          <cell r="G7929" t="str">
            <v>23222_171de65c296b1941e1b511c9cf68e001</v>
          </cell>
          <cell r="H7929" t="str">
            <v>Ohne Dich.nsmp3</v>
          </cell>
          <cell r="I7929">
            <v>98</v>
          </cell>
          <cell r="K7929" t="str">
            <v>nsmp3</v>
          </cell>
          <cell r="L7929" t="str">
            <v>application/octet-stream</v>
          </cell>
          <cell r="M7929">
            <v>2916954</v>
          </cell>
          <cell r="N7929">
            <v>1529769098</v>
          </cell>
          <cell r="O7929">
            <v>0</v>
          </cell>
        </row>
        <row r="7930">
          <cell r="A7930">
            <v>10027</v>
          </cell>
          <cell r="B7930">
            <v>103968</v>
          </cell>
          <cell r="C7930">
            <v>15683</v>
          </cell>
          <cell r="D7930">
            <v>0</v>
          </cell>
          <cell r="E7930">
            <v>8129</v>
          </cell>
          <cell r="F7930">
            <v>0</v>
          </cell>
          <cell r="G7930" t="str">
            <v>8129_3c37b9c2ea238c5f8308770e9888d264</v>
          </cell>
          <cell r="H7930" t="str">
            <v>PinkNoise.zip</v>
          </cell>
          <cell r="I7930">
            <v>47</v>
          </cell>
          <cell r="K7930" t="str">
            <v>zip</v>
          </cell>
          <cell r="L7930" t="str">
            <v>application/zip</v>
          </cell>
          <cell r="M7930">
            <v>159080</v>
          </cell>
          <cell r="N7930">
            <v>1529874479</v>
          </cell>
          <cell r="O7930">
            <v>0</v>
          </cell>
        </row>
        <row r="7931">
          <cell r="A7931">
            <v>10028</v>
          </cell>
          <cell r="B7931">
            <v>103977</v>
          </cell>
          <cell r="C7931">
            <v>15688</v>
          </cell>
          <cell r="D7931">
            <v>0</v>
          </cell>
          <cell r="E7931">
            <v>23144</v>
          </cell>
          <cell r="F7931">
            <v>0</v>
          </cell>
          <cell r="G7931" t="str">
            <v>23144_b288e06aeb2d0dc47bd4c4c3ddf9f7ee</v>
          </cell>
          <cell r="H7931" t="str">
            <v>aquatarkus.mp3</v>
          </cell>
          <cell r="I7931">
            <v>334</v>
          </cell>
          <cell r="K7931" t="str">
            <v>mp3</v>
          </cell>
          <cell r="L7931" t="str">
            <v>audio/mp3</v>
          </cell>
          <cell r="M7931">
            <v>319738</v>
          </cell>
          <cell r="N7931">
            <v>1529897655</v>
          </cell>
          <cell r="O7931">
            <v>0</v>
          </cell>
        </row>
        <row r="7932">
          <cell r="A7932">
            <v>10029</v>
          </cell>
          <cell r="B7932">
            <v>103977</v>
          </cell>
          <cell r="C7932">
            <v>15688</v>
          </cell>
          <cell r="D7932">
            <v>0</v>
          </cell>
          <cell r="E7932">
            <v>23144</v>
          </cell>
          <cell r="F7932">
            <v>0</v>
          </cell>
          <cell r="G7932" t="str">
            <v>23144_beaa44aa376871d3d13ff191b4617ec9</v>
          </cell>
          <cell r="H7932" t="str">
            <v>ELP Aquatarkus1.nlap</v>
          </cell>
          <cell r="I7932">
            <v>53</v>
          </cell>
          <cell r="K7932" t="str">
            <v>nlap</v>
          </cell>
          <cell r="L7932" t="str">
            <v>application/octet-stream</v>
          </cell>
          <cell r="M7932">
            <v>427</v>
          </cell>
          <cell r="N7932">
            <v>1529897655</v>
          </cell>
          <cell r="O7932">
            <v>0</v>
          </cell>
        </row>
        <row r="7933">
          <cell r="A7933">
            <v>10030</v>
          </cell>
          <cell r="B7933">
            <v>104018</v>
          </cell>
          <cell r="C7933">
            <v>15679</v>
          </cell>
          <cell r="D7933">
            <v>0</v>
          </cell>
          <cell r="E7933">
            <v>18329</v>
          </cell>
          <cell r="F7933">
            <v>0</v>
          </cell>
          <cell r="G7933" t="str">
            <v>18329_3ac4aa10cb8f0bd6219997c6edbb44fb</v>
          </cell>
          <cell r="H7933" t="str">
            <v>Alive MW.ns3f</v>
          </cell>
          <cell r="I7933">
            <v>146</v>
          </cell>
          <cell r="K7933" t="str">
            <v>ns3f</v>
          </cell>
          <cell r="L7933" t="str">
            <v>application/octet-stream</v>
          </cell>
          <cell r="M7933">
            <v>574</v>
          </cell>
          <cell r="N7933">
            <v>1529965634</v>
          </cell>
          <cell r="O7933">
            <v>0</v>
          </cell>
        </row>
        <row r="7934">
          <cell r="A7934">
            <v>10031</v>
          </cell>
          <cell r="B7934">
            <v>104063</v>
          </cell>
          <cell r="C7934">
            <v>15698</v>
          </cell>
          <cell r="D7934">
            <v>0</v>
          </cell>
          <cell r="E7934">
            <v>23250</v>
          </cell>
          <cell r="F7934">
            <v>0</v>
          </cell>
          <cell r="G7934" t="str">
            <v>23250_10fd5429c48d4878d7be646732b4cded</v>
          </cell>
          <cell r="H7934" t="str">
            <v>55179627669__92891875-3379-429C-94E4-569092EA99F7.MOV</v>
          </cell>
          <cell r="I7934">
            <v>36</v>
          </cell>
          <cell r="K7934" t="str">
            <v>mov</v>
          </cell>
          <cell r="L7934" t="str">
            <v>video/quicktime</v>
          </cell>
          <cell r="M7934">
            <v>1095316</v>
          </cell>
          <cell r="N7934">
            <v>1530103540</v>
          </cell>
          <cell r="O7934">
            <v>0</v>
          </cell>
        </row>
        <row r="7935">
          <cell r="A7935">
            <v>10032</v>
          </cell>
          <cell r="B7935">
            <v>104064</v>
          </cell>
          <cell r="C7935">
            <v>15699</v>
          </cell>
          <cell r="D7935">
            <v>0</v>
          </cell>
          <cell r="E7935">
            <v>2323</v>
          </cell>
          <cell r="F7935">
            <v>0</v>
          </cell>
          <cell r="G7935" t="str">
            <v>2323_ae673cfd6c0e516ce506ce2183c90a4d</v>
          </cell>
          <cell r="H7935" t="str">
            <v>Uprising.ns3f</v>
          </cell>
          <cell r="I7935">
            <v>183</v>
          </cell>
          <cell r="K7935" t="str">
            <v>ns3f</v>
          </cell>
          <cell r="L7935" t="str">
            <v>application/octet-stream</v>
          </cell>
          <cell r="M7935">
            <v>574</v>
          </cell>
          <cell r="N7935">
            <v>1530107028</v>
          </cell>
          <cell r="O7935">
            <v>0</v>
          </cell>
        </row>
        <row r="7936">
          <cell r="A7936">
            <v>10036</v>
          </cell>
          <cell r="B7936">
            <v>104166</v>
          </cell>
          <cell r="C7936">
            <v>15716</v>
          </cell>
          <cell r="D7936">
            <v>0</v>
          </cell>
          <cell r="E7936">
            <v>1303</v>
          </cell>
          <cell r="F7936">
            <v>0</v>
          </cell>
          <cell r="G7936" t="str">
            <v>1303_81908b0dd2ed7f34978e01488f8cc926</v>
          </cell>
          <cell r="H7936" t="str">
            <v>AmbrosiaBigPartW - Biggest Part of Me.mp3</v>
          </cell>
          <cell r="I7936">
            <v>284</v>
          </cell>
          <cell r="J7936" t="str">
            <v>MP3 - Ambrosia - Biggest Part of Me</v>
          </cell>
          <cell r="K7936" t="str">
            <v>mp3</v>
          </cell>
          <cell r="L7936" t="str">
            <v>audio/mpeg</v>
          </cell>
          <cell r="M7936">
            <v>992597</v>
          </cell>
          <cell r="N7936">
            <v>1530387082</v>
          </cell>
          <cell r="O7936">
            <v>0</v>
          </cell>
        </row>
        <row r="7937">
          <cell r="A7937">
            <v>10037</v>
          </cell>
          <cell r="B7937">
            <v>104166</v>
          </cell>
          <cell r="C7937">
            <v>15716</v>
          </cell>
          <cell r="D7937">
            <v>0</v>
          </cell>
          <cell r="E7937">
            <v>1303</v>
          </cell>
          <cell r="F7937">
            <v>0</v>
          </cell>
          <cell r="G7937" t="str">
            <v>1303_30443d9ea5d6220363ad4e9be520b8bf</v>
          </cell>
          <cell r="H7937" t="str">
            <v>AmbrosiaBigPartW.ns2p</v>
          </cell>
          <cell r="I7937">
            <v>67</v>
          </cell>
          <cell r="J7937" t="str">
            <v>Program - Ambrosia - Biggest Part of Me by WannitBBBad</v>
          </cell>
          <cell r="K7937" t="str">
            <v>ns2p</v>
          </cell>
          <cell r="L7937" t="str">
            <v>application/octet-stream</v>
          </cell>
          <cell r="M7937">
            <v>547</v>
          </cell>
          <cell r="N7937">
            <v>1530387143</v>
          </cell>
          <cell r="O7937">
            <v>0</v>
          </cell>
        </row>
        <row r="7938">
          <cell r="A7938">
            <v>10038</v>
          </cell>
          <cell r="B7938">
            <v>104166</v>
          </cell>
          <cell r="C7938">
            <v>15716</v>
          </cell>
          <cell r="D7938">
            <v>0</v>
          </cell>
          <cell r="E7938">
            <v>1303</v>
          </cell>
          <cell r="F7938">
            <v>0</v>
          </cell>
          <cell r="G7938" t="str">
            <v>1303_426712bce51515f0c690a243930574f2</v>
          </cell>
          <cell r="H7938" t="str">
            <v>Horns_MMM_BR 2.0.nsmp</v>
          </cell>
          <cell r="I7938">
            <v>61</v>
          </cell>
          <cell r="J7938" t="str">
            <v>Sample - Horns</v>
          </cell>
          <cell r="K7938" t="str">
            <v>nsmp</v>
          </cell>
          <cell r="L7938" t="str">
            <v>application/octet-stream</v>
          </cell>
          <cell r="M7938">
            <v>1987724</v>
          </cell>
          <cell r="N7938">
            <v>1530387284</v>
          </cell>
          <cell r="O7938">
            <v>0</v>
          </cell>
        </row>
        <row r="7939">
          <cell r="A7939">
            <v>10039</v>
          </cell>
          <cell r="B7939">
            <v>104167</v>
          </cell>
          <cell r="C7939">
            <v>15717</v>
          </cell>
          <cell r="D7939">
            <v>0</v>
          </cell>
          <cell r="E7939">
            <v>1303</v>
          </cell>
          <cell r="F7939">
            <v>0</v>
          </cell>
          <cell r="G7939" t="str">
            <v>1303_8710dde38f504f01fa6931534d6b702a</v>
          </cell>
          <cell r="H7939" t="str">
            <v>DancinInTheDarkW.ns2p</v>
          </cell>
          <cell r="I7939">
            <v>74</v>
          </cell>
          <cell r="J7939" t="str">
            <v>Program - Bruce Springsteen Dancing in the Dark by WannitBBBad</v>
          </cell>
          <cell r="K7939" t="str">
            <v>ns2p</v>
          </cell>
          <cell r="L7939" t="str">
            <v>application/octet-stream</v>
          </cell>
          <cell r="M7939">
            <v>547</v>
          </cell>
          <cell r="N7939">
            <v>1530387602</v>
          </cell>
          <cell r="O7939">
            <v>0</v>
          </cell>
        </row>
        <row r="7940">
          <cell r="A7940">
            <v>10040</v>
          </cell>
          <cell r="B7940">
            <v>104167</v>
          </cell>
          <cell r="C7940">
            <v>15717</v>
          </cell>
          <cell r="D7940">
            <v>0</v>
          </cell>
          <cell r="E7940">
            <v>1303</v>
          </cell>
          <cell r="F7940">
            <v>0</v>
          </cell>
          <cell r="G7940" t="str">
            <v>1303_3c56a9c830b9bcca2a6cf6aa1ce35a9e</v>
          </cell>
          <cell r="H7940" t="str">
            <v>DancinInTheDarkW - Bruce Springsteen - Dancin in the Dark 8 5.mp3</v>
          </cell>
          <cell r="I7940">
            <v>402</v>
          </cell>
          <cell r="J7940" t="str">
            <v>MP3 sample - Bruce Springsteen Dancing In The Dark</v>
          </cell>
          <cell r="K7940" t="str">
            <v>mp3</v>
          </cell>
          <cell r="L7940" t="str">
            <v>audio/mpeg</v>
          </cell>
          <cell r="M7940">
            <v>269102</v>
          </cell>
          <cell r="N7940">
            <v>1530387673</v>
          </cell>
          <cell r="O7940">
            <v>0</v>
          </cell>
        </row>
        <row r="7941">
          <cell r="A7941">
            <v>10041</v>
          </cell>
          <cell r="B7941">
            <v>104169</v>
          </cell>
          <cell r="C7941">
            <v>15718</v>
          </cell>
          <cell r="D7941">
            <v>0</v>
          </cell>
          <cell r="E7941">
            <v>1303</v>
          </cell>
          <cell r="F7941">
            <v>0</v>
          </cell>
          <cell r="G7941" t="str">
            <v>1303_3f65799fab70e2121f2b3907c8364dee</v>
          </cell>
          <cell r="H7941" t="str">
            <v>Glory Days     W - Bruce Springsteen - Glory Days 13 4.mp3</v>
          </cell>
          <cell r="I7941">
            <v>287</v>
          </cell>
          <cell r="J7941" t="str">
            <v>MP3 sample - Bruce Springsteen - Glory Days</v>
          </cell>
          <cell r="K7941" t="str">
            <v>mp3</v>
          </cell>
          <cell r="L7941" t="str">
            <v>audio/mpeg</v>
          </cell>
          <cell r="M7941">
            <v>342911</v>
          </cell>
          <cell r="N7941">
            <v>1530388003</v>
          </cell>
          <cell r="O7941">
            <v>0</v>
          </cell>
        </row>
        <row r="7942">
          <cell r="A7942">
            <v>10042</v>
          </cell>
          <cell r="B7942">
            <v>104169</v>
          </cell>
          <cell r="C7942">
            <v>15718</v>
          </cell>
          <cell r="D7942">
            <v>0</v>
          </cell>
          <cell r="E7942">
            <v>1303</v>
          </cell>
          <cell r="F7942">
            <v>0</v>
          </cell>
          <cell r="G7942" t="str">
            <v>1303_ef6b17b9918f62a1af17a103590e5eee</v>
          </cell>
          <cell r="H7942" t="str">
            <v>Glory Days     W.ns2p</v>
          </cell>
          <cell r="I7942">
            <v>50</v>
          </cell>
          <cell r="J7942" t="str">
            <v>Program - Bruce Springsteen Glory Days by WannitBBBad</v>
          </cell>
          <cell r="K7942" t="str">
            <v>ns2p</v>
          </cell>
          <cell r="L7942" t="str">
            <v>application/octet-stream</v>
          </cell>
          <cell r="M7942">
            <v>547</v>
          </cell>
          <cell r="N7942">
            <v>1530388044</v>
          </cell>
          <cell r="O7942">
            <v>0</v>
          </cell>
        </row>
        <row r="7943">
          <cell r="A7943">
            <v>10043</v>
          </cell>
          <cell r="B7943">
            <v>104169</v>
          </cell>
          <cell r="C7943">
            <v>15718</v>
          </cell>
          <cell r="D7943">
            <v>0</v>
          </cell>
          <cell r="E7943">
            <v>1303</v>
          </cell>
          <cell r="F7943">
            <v>0</v>
          </cell>
          <cell r="G7943" t="str">
            <v>1303_fb71a4fc547b349267f6cba6a13d7a3c</v>
          </cell>
          <cell r="H7943" t="str">
            <v>SynthPad1__CL stereo 2.0.nsmp</v>
          </cell>
          <cell r="I7943">
            <v>56</v>
          </cell>
          <cell r="J7943" t="str">
            <v>Sample - SynthPad</v>
          </cell>
          <cell r="K7943" t="str">
            <v>nsmp</v>
          </cell>
          <cell r="L7943" t="str">
            <v>application/octet-stream</v>
          </cell>
          <cell r="M7943">
            <v>1376600</v>
          </cell>
          <cell r="N7943">
            <v>1530388102</v>
          </cell>
          <cell r="O7943">
            <v>0</v>
          </cell>
        </row>
        <row r="7944">
          <cell r="A7944">
            <v>10044</v>
          </cell>
          <cell r="B7944">
            <v>104170</v>
          </cell>
          <cell r="C7944">
            <v>15719</v>
          </cell>
          <cell r="D7944">
            <v>0</v>
          </cell>
          <cell r="E7944">
            <v>1303</v>
          </cell>
          <cell r="F7944">
            <v>0</v>
          </cell>
          <cell r="G7944" t="str">
            <v>1303_8defe52f52065b4f9c6c77fa64f22533</v>
          </cell>
          <cell r="H7944" t="str">
            <v>Stones MissYou W.ns2p</v>
          </cell>
          <cell r="I7944">
            <v>102</v>
          </cell>
          <cell r="J7944" t="str">
            <v>Program - Stones - Miss You by WannitBBBad</v>
          </cell>
          <cell r="K7944" t="str">
            <v>ns2p</v>
          </cell>
          <cell r="L7944" t="str">
            <v>application/octet-stream</v>
          </cell>
          <cell r="M7944">
            <v>547</v>
          </cell>
          <cell r="N7944">
            <v>1530388538</v>
          </cell>
          <cell r="O7944">
            <v>0</v>
          </cell>
        </row>
        <row r="7945">
          <cell r="A7945">
            <v>10045</v>
          </cell>
          <cell r="B7945">
            <v>104170</v>
          </cell>
          <cell r="C7945">
            <v>15719</v>
          </cell>
          <cell r="D7945">
            <v>0</v>
          </cell>
          <cell r="E7945">
            <v>1303</v>
          </cell>
          <cell r="F7945">
            <v>0</v>
          </cell>
          <cell r="G7945" t="str">
            <v>1303_7c034eac69a22b3787797b6729286514</v>
          </cell>
          <cell r="H7945" t="str">
            <v>Stones MissYou W 92.mp3</v>
          </cell>
          <cell r="I7945">
            <v>499</v>
          </cell>
          <cell r="J7945" t="str">
            <v>MP3 Sample - Stones - Miss You</v>
          </cell>
          <cell r="K7945" t="str">
            <v>mp3</v>
          </cell>
          <cell r="L7945" t="str">
            <v>audio/mpeg</v>
          </cell>
          <cell r="M7945">
            <v>130658</v>
          </cell>
          <cell r="N7945">
            <v>1530388581</v>
          </cell>
          <cell r="O7945">
            <v>0</v>
          </cell>
        </row>
        <row r="7946">
          <cell r="A7946">
            <v>10046</v>
          </cell>
          <cell r="B7946">
            <v>104171</v>
          </cell>
          <cell r="C7946">
            <v>15720</v>
          </cell>
          <cell r="D7946">
            <v>0</v>
          </cell>
          <cell r="E7946">
            <v>1303</v>
          </cell>
          <cell r="F7946">
            <v>0</v>
          </cell>
          <cell r="G7946" t="str">
            <v>1303_56841e3a0dc1eb991c44f889c61bcd30</v>
          </cell>
          <cell r="H7946" t="str">
            <v>JTEveryday MK1 W.ns2p</v>
          </cell>
          <cell r="I7946">
            <v>42</v>
          </cell>
          <cell r="J7946" t="str">
            <v>Program - James Taylor - Every Day by WannitBBBad</v>
          </cell>
          <cell r="K7946" t="str">
            <v>ns2p</v>
          </cell>
          <cell r="L7946" t="str">
            <v>application/octet-stream</v>
          </cell>
          <cell r="M7946">
            <v>547</v>
          </cell>
          <cell r="N7946">
            <v>1530389106</v>
          </cell>
          <cell r="O7946">
            <v>0</v>
          </cell>
        </row>
        <row r="7947">
          <cell r="A7947">
            <v>10047</v>
          </cell>
          <cell r="B7947">
            <v>104171</v>
          </cell>
          <cell r="C7947">
            <v>15720</v>
          </cell>
          <cell r="D7947">
            <v>0</v>
          </cell>
          <cell r="E7947">
            <v>1303</v>
          </cell>
          <cell r="F7947">
            <v>0</v>
          </cell>
          <cell r="G7947" t="str">
            <v>1303_97d4fd78c025714e19b9bc29ad6157f0</v>
          </cell>
          <cell r="H7947" t="str">
            <v>JTEveryday MK1 W - James Taylor - Every Day.mp3</v>
          </cell>
          <cell r="I7947">
            <v>393</v>
          </cell>
          <cell r="J7947" t="str">
            <v>MP3 sample - James Taylor - Every Day</v>
          </cell>
          <cell r="K7947" t="str">
            <v>mp3</v>
          </cell>
          <cell r="L7947" t="str">
            <v>audio/mpeg</v>
          </cell>
          <cell r="M7947">
            <v>463841</v>
          </cell>
          <cell r="N7947">
            <v>1530389155</v>
          </cell>
          <cell r="O7947">
            <v>0</v>
          </cell>
        </row>
        <row r="7948">
          <cell r="A7948">
            <v>10048</v>
          </cell>
          <cell r="B7948">
            <v>104171</v>
          </cell>
          <cell r="C7948">
            <v>15720</v>
          </cell>
          <cell r="D7948">
            <v>0</v>
          </cell>
          <cell r="E7948">
            <v>1303</v>
          </cell>
          <cell r="F7948">
            <v>0</v>
          </cell>
          <cell r="G7948" t="str">
            <v>1303_59f8b2332884ca89b62468644941b4a8</v>
          </cell>
          <cell r="H7948" t="str">
            <v>SynthPad2__CL stereo 2.0.nsmp</v>
          </cell>
          <cell r="I7948">
            <v>35</v>
          </cell>
          <cell r="J7948" t="str">
            <v>Sample - SynthPad2</v>
          </cell>
          <cell r="K7948" t="str">
            <v>nsmp</v>
          </cell>
          <cell r="L7948" t="str">
            <v>application/octet-stream</v>
          </cell>
          <cell r="M7948">
            <v>1657778</v>
          </cell>
          <cell r="N7948">
            <v>1530389195</v>
          </cell>
          <cell r="O7948">
            <v>0</v>
          </cell>
        </row>
        <row r="7949">
          <cell r="A7949">
            <v>10127</v>
          </cell>
          <cell r="B7949">
            <v>104370</v>
          </cell>
          <cell r="C7949">
            <v>15745</v>
          </cell>
          <cell r="D7949">
            <v>0</v>
          </cell>
          <cell r="E7949">
            <v>1303</v>
          </cell>
          <cell r="F7949">
            <v>0</v>
          </cell>
          <cell r="G7949" t="str">
            <v>1303_15c715f0fd24416eac2be76d4d6f914e</v>
          </cell>
          <cell r="H7949" t="str">
            <v>SDPretzelLogic W.ns3f</v>
          </cell>
          <cell r="I7949">
            <v>234</v>
          </cell>
          <cell r="J7949" t="str">
            <v>Steely Dan's Pretzel Logic by WannitBBBad</v>
          </cell>
          <cell r="K7949" t="str">
            <v>ns3f</v>
          </cell>
          <cell r="L7949" t="str">
            <v>application/octet-stream</v>
          </cell>
          <cell r="M7949">
            <v>574</v>
          </cell>
          <cell r="N7949">
            <v>1530975995</v>
          </cell>
          <cell r="O7949">
            <v>0</v>
          </cell>
        </row>
        <row r="7950">
          <cell r="A7950">
            <v>10052</v>
          </cell>
          <cell r="B7950">
            <v>104176</v>
          </cell>
          <cell r="C7950">
            <v>15722</v>
          </cell>
          <cell r="D7950">
            <v>0</v>
          </cell>
          <cell r="E7950">
            <v>1303</v>
          </cell>
          <cell r="F7950">
            <v>0</v>
          </cell>
          <cell r="G7950" t="str">
            <v>1303_e0867b917424ff43d0f58678106e2773</v>
          </cell>
          <cell r="H7950" t="str">
            <v>10 cc on Mod   W.mp3</v>
          </cell>
          <cell r="I7950">
            <v>1208</v>
          </cell>
          <cell r="J7950" t="str">
            <v>MP3 Sample - 10cc I'm Not In Love</v>
          </cell>
          <cell r="K7950" t="str">
            <v>mp3</v>
          </cell>
          <cell r="L7950" t="str">
            <v>audio/mpeg</v>
          </cell>
          <cell r="M7950">
            <v>170273</v>
          </cell>
          <cell r="N7950">
            <v>1530392853</v>
          </cell>
          <cell r="O7950">
            <v>0</v>
          </cell>
        </row>
        <row r="7951">
          <cell r="A7951">
            <v>10053</v>
          </cell>
          <cell r="B7951">
            <v>104176</v>
          </cell>
          <cell r="C7951">
            <v>15722</v>
          </cell>
          <cell r="D7951">
            <v>0</v>
          </cell>
          <cell r="E7951">
            <v>1303</v>
          </cell>
          <cell r="F7951">
            <v>0</v>
          </cell>
          <cell r="G7951" t="str">
            <v>1303_f11138525f26d40ad2445c842537b5ff</v>
          </cell>
          <cell r="H7951" t="str">
            <v>10 cc on Mod   W.ns3f</v>
          </cell>
          <cell r="I7951">
            <v>295</v>
          </cell>
          <cell r="J7951" t="str">
            <v>Program - 10cc I'm Not in Love</v>
          </cell>
          <cell r="K7951" t="str">
            <v>ns3f</v>
          </cell>
          <cell r="L7951" t="str">
            <v>application/octet-stream</v>
          </cell>
          <cell r="M7951">
            <v>574</v>
          </cell>
          <cell r="N7951">
            <v>1530392892</v>
          </cell>
          <cell r="O7951">
            <v>0</v>
          </cell>
        </row>
        <row r="7952">
          <cell r="A7952">
            <v>10054</v>
          </cell>
          <cell r="B7952">
            <v>104176</v>
          </cell>
          <cell r="C7952">
            <v>15722</v>
          </cell>
          <cell r="D7952">
            <v>0</v>
          </cell>
          <cell r="E7952">
            <v>1303</v>
          </cell>
          <cell r="F7952">
            <v>0</v>
          </cell>
          <cell r="G7952" t="str">
            <v>1303_b3ce197cf9587ba474ffd392a30db29f</v>
          </cell>
          <cell r="H7952" t="str">
            <v>Waiting4AGirl  W - Foreigner - Waiting For A Girl.mp3</v>
          </cell>
          <cell r="I7952">
            <v>1257</v>
          </cell>
          <cell r="J7952" t="str">
            <v>MP3 sample - Foreigner - Waiting For A Girl</v>
          </cell>
          <cell r="K7952" t="str">
            <v>mp3</v>
          </cell>
          <cell r="L7952" t="str">
            <v>audio/mpeg</v>
          </cell>
          <cell r="M7952">
            <v>260762</v>
          </cell>
          <cell r="N7952">
            <v>1530392964</v>
          </cell>
          <cell r="O7952">
            <v>0</v>
          </cell>
        </row>
        <row r="7953">
          <cell r="A7953">
            <v>10055</v>
          </cell>
          <cell r="B7953">
            <v>104176</v>
          </cell>
          <cell r="C7953">
            <v>15722</v>
          </cell>
          <cell r="D7953">
            <v>0</v>
          </cell>
          <cell r="E7953">
            <v>1303</v>
          </cell>
          <cell r="F7953">
            <v>0</v>
          </cell>
          <cell r="G7953" t="str">
            <v>1303_26463f83f017e1a5a35e709db703e1c5</v>
          </cell>
          <cell r="H7953" t="str">
            <v>Waiting4AGirl  W.ns3f</v>
          </cell>
          <cell r="I7953">
            <v>322</v>
          </cell>
          <cell r="J7953" t="str">
            <v>Program - Foreigner - Waiting For A Girl by WannitBBBad</v>
          </cell>
          <cell r="K7953" t="str">
            <v>ns3f</v>
          </cell>
          <cell r="L7953" t="str">
            <v>application/octet-stream</v>
          </cell>
          <cell r="M7953">
            <v>574</v>
          </cell>
          <cell r="N7953">
            <v>1530393050</v>
          </cell>
          <cell r="O7953">
            <v>0</v>
          </cell>
        </row>
        <row r="7954">
          <cell r="A7954">
            <v>10056</v>
          </cell>
          <cell r="B7954">
            <v>104176</v>
          </cell>
          <cell r="C7954">
            <v>15722</v>
          </cell>
          <cell r="D7954">
            <v>0</v>
          </cell>
          <cell r="E7954">
            <v>1303</v>
          </cell>
          <cell r="F7954">
            <v>0</v>
          </cell>
          <cell r="G7954" t="str">
            <v>1303_ba16d18549a117fddb60e64585b979f5</v>
          </cell>
          <cell r="H7954" t="str">
            <v>SWHigherGround W - Stevie Wonder - Higher Ground.mp3</v>
          </cell>
          <cell r="I7954">
            <v>1196</v>
          </cell>
          <cell r="J7954" t="str">
            <v>MP3 sample - Stevie Wonder - Higher Ground</v>
          </cell>
          <cell r="K7954" t="str">
            <v>mp3</v>
          </cell>
          <cell r="L7954" t="str">
            <v>audio/mpeg</v>
          </cell>
          <cell r="M7954">
            <v>255341</v>
          </cell>
          <cell r="N7954">
            <v>1530393086</v>
          </cell>
          <cell r="O7954">
            <v>0</v>
          </cell>
        </row>
        <row r="7955">
          <cell r="A7955">
            <v>10057</v>
          </cell>
          <cell r="B7955">
            <v>104176</v>
          </cell>
          <cell r="C7955">
            <v>15722</v>
          </cell>
          <cell r="D7955">
            <v>0</v>
          </cell>
          <cell r="E7955">
            <v>1303</v>
          </cell>
          <cell r="F7955">
            <v>0</v>
          </cell>
          <cell r="G7955" t="str">
            <v>1303_9cdd260c8015f0396f1dffb3ba51ef12</v>
          </cell>
          <cell r="H7955" t="str">
            <v>SWHigherGround W.ns3f</v>
          </cell>
          <cell r="I7955">
            <v>316</v>
          </cell>
          <cell r="J7955" t="str">
            <v>Program - Stevie Wonder - Higher Ground by WannitBBBad</v>
          </cell>
          <cell r="K7955" t="str">
            <v>ns3f</v>
          </cell>
          <cell r="L7955" t="str">
            <v>application/octet-stream</v>
          </cell>
          <cell r="M7955">
            <v>574</v>
          </cell>
          <cell r="N7955">
            <v>1530393115</v>
          </cell>
          <cell r="O7955">
            <v>0</v>
          </cell>
        </row>
        <row r="7956">
          <cell r="A7956">
            <v>10058</v>
          </cell>
          <cell r="B7956">
            <v>104176</v>
          </cell>
          <cell r="C7956">
            <v>15722</v>
          </cell>
          <cell r="D7956">
            <v>0</v>
          </cell>
          <cell r="E7956">
            <v>1303</v>
          </cell>
          <cell r="F7956">
            <v>0</v>
          </cell>
          <cell r="G7956" t="str">
            <v>1303_b174891d39061eccb7417a49515cf7e0</v>
          </cell>
          <cell r="H7956" t="str">
            <v>Surf ImYurCptn W - Grand Funk - I'm Your Captain.mp3</v>
          </cell>
          <cell r="I7956">
            <v>929</v>
          </cell>
          <cell r="J7956" t="str">
            <v>MP3 sample - Grand Funk - I'm Your Captain - Closer to Home</v>
          </cell>
          <cell r="K7956" t="str">
            <v>mp3</v>
          </cell>
          <cell r="L7956" t="str">
            <v>audio/mpeg</v>
          </cell>
          <cell r="M7956">
            <v>840809</v>
          </cell>
          <cell r="N7956">
            <v>1530393177</v>
          </cell>
          <cell r="O7956">
            <v>0</v>
          </cell>
        </row>
        <row r="7957">
          <cell r="A7957">
            <v>10059</v>
          </cell>
          <cell r="B7957">
            <v>104176</v>
          </cell>
          <cell r="C7957">
            <v>15722</v>
          </cell>
          <cell r="D7957">
            <v>0</v>
          </cell>
          <cell r="E7957">
            <v>1303</v>
          </cell>
          <cell r="F7957">
            <v>0</v>
          </cell>
          <cell r="G7957" t="str">
            <v>1303_98c9af13d1bd41758759fcb8c2d5e312</v>
          </cell>
          <cell r="H7957" t="str">
            <v>Surf ImYurCptn W.ns3f</v>
          </cell>
          <cell r="I7957">
            <v>142</v>
          </cell>
          <cell r="J7957" t="str">
            <v>Program - Grand Funk I'm Your Captain - Closer to Home by WannitBBBad</v>
          </cell>
          <cell r="K7957" t="str">
            <v>ns3f</v>
          </cell>
          <cell r="L7957" t="str">
            <v>application/octet-stream</v>
          </cell>
          <cell r="M7957">
            <v>574</v>
          </cell>
          <cell r="N7957">
            <v>1530393224</v>
          </cell>
          <cell r="O7957">
            <v>0</v>
          </cell>
        </row>
        <row r="7958">
          <cell r="A7958">
            <v>10227</v>
          </cell>
          <cell r="B7958">
            <v>105130</v>
          </cell>
          <cell r="C7958">
            <v>15839</v>
          </cell>
          <cell r="D7958">
            <v>0</v>
          </cell>
          <cell r="E7958">
            <v>2945</v>
          </cell>
          <cell r="F7958">
            <v>0</v>
          </cell>
          <cell r="G7958" t="str">
            <v>2945_61348788474f0a1194c357df61718897</v>
          </cell>
          <cell r="H7958" t="str">
            <v>syncrhronicity_1_ipod.mp4</v>
          </cell>
          <cell r="I7958">
            <v>25</v>
          </cell>
          <cell r="K7958" t="str">
            <v>mp4</v>
          </cell>
          <cell r="L7958" t="str">
            <v>video/mp4</v>
          </cell>
          <cell r="M7958">
            <v>2824018</v>
          </cell>
          <cell r="N7958">
            <v>1532938741</v>
          </cell>
          <cell r="O7958">
            <v>0</v>
          </cell>
        </row>
        <row r="7959">
          <cell r="A7959">
            <v>10228</v>
          </cell>
          <cell r="B7959">
            <v>105130</v>
          </cell>
          <cell r="C7959">
            <v>15839</v>
          </cell>
          <cell r="D7959">
            <v>0</v>
          </cell>
          <cell r="E7959">
            <v>2945</v>
          </cell>
          <cell r="F7959">
            <v>0</v>
          </cell>
          <cell r="G7959" t="str">
            <v>2945_c3e25a96ae3f6f101532539a339cd93e</v>
          </cell>
          <cell r="H7959" t="str">
            <v>syncrhronicity_1_android.mp4</v>
          </cell>
          <cell r="I7959">
            <v>36</v>
          </cell>
          <cell r="K7959" t="str">
            <v>mp4</v>
          </cell>
          <cell r="L7959" t="str">
            <v>video/mp4</v>
          </cell>
          <cell r="M7959">
            <v>3623913</v>
          </cell>
          <cell r="N7959">
            <v>1532938836</v>
          </cell>
          <cell r="O7959">
            <v>0</v>
          </cell>
        </row>
        <row r="7960">
          <cell r="A7960">
            <v>10062</v>
          </cell>
          <cell r="B7960">
            <v>104176</v>
          </cell>
          <cell r="C7960">
            <v>15722</v>
          </cell>
          <cell r="D7960">
            <v>0</v>
          </cell>
          <cell r="E7960">
            <v>1303</v>
          </cell>
          <cell r="F7960">
            <v>0</v>
          </cell>
          <cell r="G7960" t="str">
            <v>1303_74e38c8f04e9558ad433f28223329756</v>
          </cell>
          <cell r="H7960" t="str">
            <v>Styx Renegade  W - Styx - Renegade.mp3</v>
          </cell>
          <cell r="I7960">
            <v>1045</v>
          </cell>
          <cell r="J7960" t="str">
            <v>MP3 sample - Styx - Renegade</v>
          </cell>
          <cell r="K7960" t="str">
            <v>mp3</v>
          </cell>
          <cell r="L7960" t="str">
            <v>audio/mpeg</v>
          </cell>
          <cell r="M7960">
            <v>550994</v>
          </cell>
          <cell r="N7960">
            <v>1530393342</v>
          </cell>
          <cell r="O7960">
            <v>0</v>
          </cell>
        </row>
        <row r="7961">
          <cell r="A7961">
            <v>10063</v>
          </cell>
          <cell r="B7961">
            <v>104176</v>
          </cell>
          <cell r="C7961">
            <v>15722</v>
          </cell>
          <cell r="D7961">
            <v>0</v>
          </cell>
          <cell r="E7961">
            <v>1303</v>
          </cell>
          <cell r="F7961">
            <v>0</v>
          </cell>
          <cell r="G7961" t="str">
            <v>1303_1d777f40fd361e13715b64184ed94ad2</v>
          </cell>
          <cell r="H7961" t="str">
            <v>Styx Renegade  W.ns3f</v>
          </cell>
          <cell r="I7961">
            <v>156</v>
          </cell>
          <cell r="J7961" t="str">
            <v>Program - Styx - Renegade by WannitBBBad</v>
          </cell>
          <cell r="K7961" t="str">
            <v>ns3f</v>
          </cell>
          <cell r="L7961" t="str">
            <v>application/octet-stream</v>
          </cell>
          <cell r="M7961">
            <v>574</v>
          </cell>
          <cell r="N7961">
            <v>1530393370</v>
          </cell>
          <cell r="O7961">
            <v>0</v>
          </cell>
        </row>
        <row r="7962">
          <cell r="A7962">
            <v>10064</v>
          </cell>
          <cell r="B7962">
            <v>104176</v>
          </cell>
          <cell r="C7962">
            <v>15722</v>
          </cell>
          <cell r="D7962">
            <v>0</v>
          </cell>
          <cell r="E7962">
            <v>1303</v>
          </cell>
          <cell r="F7962">
            <v>0</v>
          </cell>
          <cell r="G7962" t="str">
            <v>1303_bff57c488ea4c33698665157f2d3bf58</v>
          </cell>
          <cell r="H7962" t="str">
            <v>JTEveryDay MK1 W - James Taylor - Everyday.mp3</v>
          </cell>
          <cell r="I7962">
            <v>978</v>
          </cell>
          <cell r="J7962" t="str">
            <v>MP3 sample - James Taylor - Everyday</v>
          </cell>
          <cell r="K7962" t="str">
            <v>mp3</v>
          </cell>
          <cell r="L7962" t="str">
            <v>audio/mpeg</v>
          </cell>
          <cell r="M7962">
            <v>478019</v>
          </cell>
          <cell r="N7962">
            <v>1530393441</v>
          </cell>
          <cell r="O7962">
            <v>0</v>
          </cell>
        </row>
        <row r="7963">
          <cell r="A7963">
            <v>10065</v>
          </cell>
          <cell r="B7963">
            <v>104176</v>
          </cell>
          <cell r="C7963">
            <v>15722</v>
          </cell>
          <cell r="D7963">
            <v>0</v>
          </cell>
          <cell r="E7963">
            <v>1303</v>
          </cell>
          <cell r="F7963">
            <v>0</v>
          </cell>
          <cell r="G7963" t="str">
            <v>1303_cd550ac6b609e08e9c889704140461e3</v>
          </cell>
          <cell r="H7963" t="str">
            <v>JTEveryDay MK1 W.ns3f</v>
          </cell>
          <cell r="I7963">
            <v>148</v>
          </cell>
          <cell r="J7963" t="str">
            <v>Program - James Taylor - Everyday by WannitBBBad</v>
          </cell>
          <cell r="K7963" t="str">
            <v>ns3f</v>
          </cell>
          <cell r="L7963" t="str">
            <v>application/octet-stream</v>
          </cell>
          <cell r="M7963">
            <v>574</v>
          </cell>
          <cell r="N7963">
            <v>1530393475</v>
          </cell>
          <cell r="O7963">
            <v>0</v>
          </cell>
        </row>
        <row r="7964">
          <cell r="A7964">
            <v>10066</v>
          </cell>
          <cell r="B7964">
            <v>104176</v>
          </cell>
          <cell r="C7964">
            <v>15722</v>
          </cell>
          <cell r="D7964">
            <v>0</v>
          </cell>
          <cell r="E7964">
            <v>1303</v>
          </cell>
          <cell r="F7964">
            <v>0</v>
          </cell>
          <cell r="G7964" t="str">
            <v>1303_9c86e3d0433eee719d6f7dfc1ccfb4e0</v>
          </cell>
          <cell r="H7964" t="str">
            <v>JM CheckItOut  W - John Mellenkamp - Check It Out.mp3</v>
          </cell>
          <cell r="I7964">
            <v>986</v>
          </cell>
          <cell r="J7964" t="str">
            <v>MP3 sample - John Mellencamp - Check It Out</v>
          </cell>
          <cell r="K7964" t="str">
            <v>mp3</v>
          </cell>
          <cell r="L7964" t="str">
            <v>audio/mpeg</v>
          </cell>
          <cell r="M7964">
            <v>303296</v>
          </cell>
          <cell r="N7964">
            <v>1530393514</v>
          </cell>
          <cell r="O7964">
            <v>0</v>
          </cell>
        </row>
        <row r="7965">
          <cell r="A7965">
            <v>10067</v>
          </cell>
          <cell r="B7965">
            <v>104176</v>
          </cell>
          <cell r="C7965">
            <v>15722</v>
          </cell>
          <cell r="D7965">
            <v>0</v>
          </cell>
          <cell r="E7965">
            <v>1303</v>
          </cell>
          <cell r="F7965">
            <v>0</v>
          </cell>
          <cell r="G7965" t="str">
            <v>1303_e74d3c99e997d30a0e11a6853f4255d4</v>
          </cell>
          <cell r="H7965" t="str">
            <v>JM CheckItOut  W.ns3f</v>
          </cell>
          <cell r="I7965">
            <v>155</v>
          </cell>
          <cell r="J7965" t="str">
            <v>Program - John Mellencamp - Check It Out by WannitBBBad</v>
          </cell>
          <cell r="K7965" t="str">
            <v>ns3f</v>
          </cell>
          <cell r="L7965" t="str">
            <v>application/octet-stream</v>
          </cell>
          <cell r="M7965">
            <v>574</v>
          </cell>
          <cell r="N7965">
            <v>1530393554</v>
          </cell>
          <cell r="O7965">
            <v>0</v>
          </cell>
        </row>
        <row r="7966">
          <cell r="A7966">
            <v>10068</v>
          </cell>
          <cell r="B7966">
            <v>104176</v>
          </cell>
          <cell r="C7966">
            <v>15722</v>
          </cell>
          <cell r="D7966">
            <v>0</v>
          </cell>
          <cell r="E7966">
            <v>1303</v>
          </cell>
          <cell r="F7966">
            <v>0</v>
          </cell>
          <cell r="G7966" t="str">
            <v>1303_7a545b7edc890a019350096ba91a36f3</v>
          </cell>
          <cell r="H7966" t="str">
            <v>JB MargaritaVilW - Jimmy Buffett - Margaritaville.mp3</v>
          </cell>
          <cell r="I7966">
            <v>1042</v>
          </cell>
          <cell r="J7966" t="str">
            <v>MP3 sample - Jimmy Buffett Margaritaville</v>
          </cell>
          <cell r="K7966" t="str">
            <v>mp3</v>
          </cell>
          <cell r="L7966" t="str">
            <v>audio/mpeg</v>
          </cell>
          <cell r="M7966">
            <v>235742</v>
          </cell>
          <cell r="N7966">
            <v>1530393591</v>
          </cell>
          <cell r="O7966">
            <v>0</v>
          </cell>
        </row>
        <row r="7967">
          <cell r="A7967">
            <v>10069</v>
          </cell>
          <cell r="B7967">
            <v>104176</v>
          </cell>
          <cell r="C7967">
            <v>15722</v>
          </cell>
          <cell r="D7967">
            <v>0</v>
          </cell>
          <cell r="E7967">
            <v>1303</v>
          </cell>
          <cell r="F7967">
            <v>0</v>
          </cell>
          <cell r="G7967" t="str">
            <v>1303_158c8548422e0b3e3b30d7291b545074</v>
          </cell>
          <cell r="H7967" t="str">
            <v>JB MargaritaVilW.ns3f</v>
          </cell>
          <cell r="I7967">
            <v>174</v>
          </cell>
          <cell r="J7967" t="str">
            <v>Program - Jimmy Buffett Margaritaville by WannitBBBad</v>
          </cell>
          <cell r="K7967" t="str">
            <v>ns3f</v>
          </cell>
          <cell r="L7967" t="str">
            <v>application/octet-stream</v>
          </cell>
          <cell r="M7967">
            <v>574</v>
          </cell>
          <cell r="N7967">
            <v>1530393636</v>
          </cell>
          <cell r="O7967">
            <v>0</v>
          </cell>
        </row>
        <row r="7968">
          <cell r="A7968">
            <v>10070</v>
          </cell>
          <cell r="B7968">
            <v>104177</v>
          </cell>
          <cell r="C7968">
            <v>15722</v>
          </cell>
          <cell r="D7968">
            <v>0</v>
          </cell>
          <cell r="E7968">
            <v>1303</v>
          </cell>
          <cell r="F7968">
            <v>0</v>
          </cell>
          <cell r="G7968" t="str">
            <v>1303_06ca7189c9ae28ad927f597d132cd1a1</v>
          </cell>
          <cell r="H7968" t="str">
            <v>SynthPad2_CL stereo 3.0.nsmp3</v>
          </cell>
          <cell r="I7968">
            <v>309</v>
          </cell>
          <cell r="J7968" t="str">
            <v>Sample - SynthPad2 converted to version 3</v>
          </cell>
          <cell r="K7968" t="str">
            <v>nsmp3</v>
          </cell>
          <cell r="L7968" t="str">
            <v>application/octet-stream</v>
          </cell>
          <cell r="M7968">
            <v>2357594</v>
          </cell>
          <cell r="N7968">
            <v>1530396553</v>
          </cell>
          <cell r="O7968">
            <v>0</v>
          </cell>
        </row>
        <row r="7969">
          <cell r="A7969">
            <v>10071</v>
          </cell>
          <cell r="B7969">
            <v>104182</v>
          </cell>
          <cell r="C7969">
            <v>15723</v>
          </cell>
          <cell r="D7969">
            <v>0</v>
          </cell>
          <cell r="E7969">
            <v>1303</v>
          </cell>
          <cell r="F7969">
            <v>0</v>
          </cell>
          <cell r="G7969" t="str">
            <v>1303_b6ef359976df7a9b2644e6a379673fa6</v>
          </cell>
          <cell r="H7969" t="str">
            <v>Hotel Calif4niaW - Eagles - Hotel California.mp3</v>
          </cell>
          <cell r="I7969">
            <v>1199</v>
          </cell>
          <cell r="J7969" t="str">
            <v>MP3 sample - The Eagles - Hotel California</v>
          </cell>
          <cell r="K7969" t="str">
            <v>mp3</v>
          </cell>
          <cell r="L7969" t="str">
            <v>audio/mpeg</v>
          </cell>
          <cell r="M7969">
            <v>625220</v>
          </cell>
          <cell r="N7969">
            <v>1530396786</v>
          </cell>
          <cell r="O7969">
            <v>0</v>
          </cell>
        </row>
        <row r="7970">
          <cell r="A7970">
            <v>10072</v>
          </cell>
          <cell r="B7970">
            <v>104182</v>
          </cell>
          <cell r="C7970">
            <v>15723</v>
          </cell>
          <cell r="D7970">
            <v>0</v>
          </cell>
          <cell r="E7970">
            <v>1303</v>
          </cell>
          <cell r="F7970">
            <v>0</v>
          </cell>
          <cell r="G7970" t="str">
            <v>1303_4e771ddaa41a56c737710bcd161cc192</v>
          </cell>
          <cell r="H7970" t="str">
            <v>Hotel Calif4niaW.ns3f</v>
          </cell>
          <cell r="I7970">
            <v>294</v>
          </cell>
          <cell r="J7970" t="str">
            <v>Program - The Eagles - Hotel California by WannitBBBad</v>
          </cell>
          <cell r="K7970" t="str">
            <v>ns3f</v>
          </cell>
          <cell r="L7970" t="str">
            <v>application/octet-stream</v>
          </cell>
          <cell r="M7970">
            <v>574</v>
          </cell>
          <cell r="N7970">
            <v>1530396832</v>
          </cell>
          <cell r="O7970">
            <v>0</v>
          </cell>
        </row>
        <row r="7971">
          <cell r="A7971">
            <v>10073</v>
          </cell>
          <cell r="B7971">
            <v>104182</v>
          </cell>
          <cell r="C7971">
            <v>15723</v>
          </cell>
          <cell r="D7971">
            <v>0</v>
          </cell>
          <cell r="E7971">
            <v>1303</v>
          </cell>
          <cell r="F7971">
            <v>0</v>
          </cell>
          <cell r="G7971" t="str">
            <v>1303_a87b2e49fa4c15b048486b235be6ffe7</v>
          </cell>
          <cell r="H7971" t="str">
            <v>HarmAccord     W - WannitBBBad Blues Harp.mp3</v>
          </cell>
          <cell r="I7971">
            <v>938</v>
          </cell>
          <cell r="J7971" t="str">
            <v>MP3 sample - Blues Harp</v>
          </cell>
          <cell r="K7971" t="str">
            <v>mp3</v>
          </cell>
          <cell r="L7971" t="str">
            <v>audio/mpeg</v>
          </cell>
          <cell r="M7971">
            <v>149423</v>
          </cell>
          <cell r="N7971">
            <v>1530396865</v>
          </cell>
          <cell r="O7971">
            <v>0</v>
          </cell>
        </row>
        <row r="7972">
          <cell r="A7972">
            <v>10074</v>
          </cell>
          <cell r="B7972">
            <v>104182</v>
          </cell>
          <cell r="C7972">
            <v>15723</v>
          </cell>
          <cell r="D7972">
            <v>0</v>
          </cell>
          <cell r="E7972">
            <v>1303</v>
          </cell>
          <cell r="F7972">
            <v>0</v>
          </cell>
          <cell r="G7972" t="str">
            <v>1303_98129bd3a2300de3ec4f4aa619993003</v>
          </cell>
          <cell r="H7972" t="str">
            <v>HarmAccord     W.ns3f</v>
          </cell>
          <cell r="I7972">
            <v>236</v>
          </cell>
          <cell r="J7972" t="str">
            <v>Program - Blues Harp and Accordion by WannitBBBad</v>
          </cell>
          <cell r="K7972" t="str">
            <v>ns3f</v>
          </cell>
          <cell r="L7972" t="str">
            <v>application/octet-stream</v>
          </cell>
          <cell r="M7972">
            <v>574</v>
          </cell>
          <cell r="N7972">
            <v>1530396916</v>
          </cell>
          <cell r="O7972">
            <v>0</v>
          </cell>
        </row>
        <row r="7973">
          <cell r="A7973">
            <v>10075</v>
          </cell>
          <cell r="B7973">
            <v>104182</v>
          </cell>
          <cell r="C7973">
            <v>15723</v>
          </cell>
          <cell r="D7973">
            <v>0</v>
          </cell>
          <cell r="E7973">
            <v>1303</v>
          </cell>
          <cell r="F7973">
            <v>0</v>
          </cell>
          <cell r="G7973" t="str">
            <v>1303_e1e9ef0494c7bccea996544178c836da</v>
          </cell>
          <cell r="H7973" t="str">
            <v>ELP FromBgning W - Emerson Lake and Palmer - From the Beginning.mp3</v>
          </cell>
          <cell r="I7973">
            <v>892</v>
          </cell>
          <cell r="J7973" t="str">
            <v>MP3 sample - ELP From the Beginning</v>
          </cell>
          <cell r="K7973" t="str">
            <v>mp3</v>
          </cell>
          <cell r="L7973" t="str">
            <v>audio/mpeg</v>
          </cell>
          <cell r="M7973">
            <v>228653</v>
          </cell>
          <cell r="N7973">
            <v>1530396952</v>
          </cell>
          <cell r="O7973">
            <v>0</v>
          </cell>
        </row>
        <row r="7974">
          <cell r="A7974">
            <v>10076</v>
          </cell>
          <cell r="B7974">
            <v>104182</v>
          </cell>
          <cell r="C7974">
            <v>15723</v>
          </cell>
          <cell r="D7974">
            <v>0</v>
          </cell>
          <cell r="E7974">
            <v>1303</v>
          </cell>
          <cell r="F7974">
            <v>0</v>
          </cell>
          <cell r="G7974" t="str">
            <v>1303_32232080450b9415b3ba208f7fd9b352</v>
          </cell>
          <cell r="H7974" t="str">
            <v>ELP FromBgning W.ns3f</v>
          </cell>
          <cell r="I7974">
            <v>151</v>
          </cell>
          <cell r="J7974" t="str">
            <v>Program - ELP From The Beginning by WannitBBBad</v>
          </cell>
          <cell r="K7974" t="str">
            <v>ns3f</v>
          </cell>
          <cell r="L7974" t="str">
            <v>application/octet-stream</v>
          </cell>
          <cell r="M7974">
            <v>574</v>
          </cell>
          <cell r="N7974">
            <v>1530396990</v>
          </cell>
          <cell r="O7974">
            <v>0</v>
          </cell>
        </row>
        <row r="7975">
          <cell r="A7975">
            <v>10077</v>
          </cell>
          <cell r="B7975">
            <v>104182</v>
          </cell>
          <cell r="C7975">
            <v>15723</v>
          </cell>
          <cell r="D7975">
            <v>0</v>
          </cell>
          <cell r="E7975">
            <v>1303</v>
          </cell>
          <cell r="F7975">
            <v>0</v>
          </cell>
          <cell r="G7975" t="str">
            <v>1303_6dd93c313ee2c21a581a5b0f1001f36f</v>
          </cell>
          <cell r="H7975" t="str">
            <v>DX7 Layered    W - WannitBBBad Layerz.mp3</v>
          </cell>
          <cell r="I7975">
            <v>1050</v>
          </cell>
          <cell r="J7975" t="str">
            <v>MP3 sample - Nice layers with DX7, Piano, Strings, Organ</v>
          </cell>
          <cell r="K7975" t="str">
            <v>mp3</v>
          </cell>
          <cell r="L7975" t="str">
            <v>audio/mpeg</v>
          </cell>
          <cell r="M7975">
            <v>860825</v>
          </cell>
          <cell r="N7975">
            <v>1530397043</v>
          </cell>
          <cell r="O7975">
            <v>0</v>
          </cell>
        </row>
        <row r="7976">
          <cell r="A7976">
            <v>10078</v>
          </cell>
          <cell r="B7976">
            <v>104182</v>
          </cell>
          <cell r="C7976">
            <v>15723</v>
          </cell>
          <cell r="D7976">
            <v>0</v>
          </cell>
          <cell r="E7976">
            <v>1303</v>
          </cell>
          <cell r="F7976">
            <v>0</v>
          </cell>
          <cell r="G7976" t="str">
            <v>1303_a58ae9ded610ff5fd14d66b5a30116f2</v>
          </cell>
          <cell r="H7976" t="str">
            <v>DX7 Layered    W.ns3f</v>
          </cell>
          <cell r="I7976">
            <v>203</v>
          </cell>
          <cell r="J7976" t="str">
            <v>Program - Layers by WannitBBBad</v>
          </cell>
          <cell r="K7976" t="str">
            <v>ns3f</v>
          </cell>
          <cell r="L7976" t="str">
            <v>application/octet-stream</v>
          </cell>
          <cell r="M7976">
            <v>574</v>
          </cell>
          <cell r="N7976">
            <v>1530397093</v>
          </cell>
          <cell r="O7976">
            <v>0</v>
          </cell>
        </row>
        <row r="7977">
          <cell r="A7977">
            <v>10079</v>
          </cell>
          <cell r="B7977">
            <v>104182</v>
          </cell>
          <cell r="C7977">
            <v>15723</v>
          </cell>
          <cell r="D7977">
            <v>0</v>
          </cell>
          <cell r="E7977">
            <v>1303</v>
          </cell>
          <cell r="F7977">
            <v>0</v>
          </cell>
          <cell r="G7977" t="str">
            <v>1303_77e3a3ad1537a9f59458ff26b425facc</v>
          </cell>
          <cell r="H7977" t="str">
            <v>BSGloryDays    W - Bruce Springsteen - Glory Days.mp3</v>
          </cell>
          <cell r="I7977">
            <v>913</v>
          </cell>
          <cell r="J7977" t="str">
            <v>MP3 sample - Bruce Springsteen - Glory Days</v>
          </cell>
          <cell r="K7977" t="str">
            <v>mp3</v>
          </cell>
          <cell r="L7977" t="str">
            <v>audio/mpeg</v>
          </cell>
          <cell r="M7977">
            <v>322895</v>
          </cell>
          <cell r="N7977">
            <v>1530397128</v>
          </cell>
          <cell r="O7977">
            <v>0</v>
          </cell>
        </row>
        <row r="7978">
          <cell r="A7978">
            <v>10080</v>
          </cell>
          <cell r="B7978">
            <v>104182</v>
          </cell>
          <cell r="C7978">
            <v>15723</v>
          </cell>
          <cell r="D7978">
            <v>0</v>
          </cell>
          <cell r="E7978">
            <v>1303</v>
          </cell>
          <cell r="F7978">
            <v>0</v>
          </cell>
          <cell r="G7978" t="str">
            <v>1303_b7f022927af543c857c5e1c20871b3d1</v>
          </cell>
          <cell r="H7978" t="str">
            <v>BSGloryDays    W.ns3f</v>
          </cell>
          <cell r="I7978">
            <v>220</v>
          </cell>
          <cell r="J7978" t="str">
            <v>Program - Bruce Springsteen - Glory Days by WannitBBBad</v>
          </cell>
          <cell r="K7978" t="str">
            <v>ns3f</v>
          </cell>
          <cell r="L7978" t="str">
            <v>application/octet-stream</v>
          </cell>
          <cell r="M7978">
            <v>574</v>
          </cell>
          <cell r="N7978">
            <v>1530397158</v>
          </cell>
          <cell r="O7978">
            <v>0</v>
          </cell>
        </row>
        <row r="7979">
          <cell r="A7979">
            <v>11061</v>
          </cell>
          <cell r="B7979">
            <v>104182</v>
          </cell>
          <cell r="C7979">
            <v>15723</v>
          </cell>
          <cell r="D7979">
            <v>0</v>
          </cell>
          <cell r="E7979">
            <v>1303</v>
          </cell>
          <cell r="F7979">
            <v>0</v>
          </cell>
          <cell r="G7979" t="str">
            <v>1303_527434c291e3d11a07fc9160f3a77586</v>
          </cell>
          <cell r="H7979" t="str">
            <v>BSDancingDark2 W.mp3</v>
          </cell>
          <cell r="I7979">
            <v>575</v>
          </cell>
          <cell r="J7979" t="str">
            <v>MP3 example of &amp;quot;BSDancingDark2 W&amp;quot; program - Bruce Springsteen &amp;quot;Dancing in the Dark&amp;quot;</v>
          </cell>
          <cell r="K7979" t="str">
            <v>mp3</v>
          </cell>
          <cell r="L7979" t="str">
            <v>audio/mpeg</v>
          </cell>
          <cell r="M7979">
            <v>316168</v>
          </cell>
          <cell r="N7979">
            <v>1546359954</v>
          </cell>
          <cell r="O7979">
            <v>0</v>
          </cell>
        </row>
        <row r="7980">
          <cell r="A7980">
            <v>11054</v>
          </cell>
          <cell r="B7980">
            <v>8153</v>
          </cell>
          <cell r="C7980">
            <v>0</v>
          </cell>
          <cell r="D7980">
            <v>1</v>
          </cell>
          <cell r="E7980">
            <v>1303</v>
          </cell>
          <cell r="F7980">
            <v>0</v>
          </cell>
          <cell r="G7980" t="str">
            <v>1303_82acf6d853896be57f5dd6dfeba5b123</v>
          </cell>
          <cell r="H7980" t="str">
            <v>BSDancingDark2 W.ns3f</v>
          </cell>
          <cell r="I7980">
            <v>1</v>
          </cell>
          <cell r="J7980" t="str">
            <v>Program for Bruce Springsteen &amp;quot;Dancing in the Dark&amp;quot;</v>
          </cell>
          <cell r="K7980" t="str">
            <v>ns3f</v>
          </cell>
          <cell r="L7980" t="str">
            <v>application/octet-stream</v>
          </cell>
          <cell r="M7980">
            <v>592</v>
          </cell>
          <cell r="N7980">
            <v>1546354373</v>
          </cell>
          <cell r="O7980">
            <v>0</v>
          </cell>
        </row>
        <row r="7981">
          <cell r="A7981">
            <v>10083</v>
          </cell>
          <cell r="B7981">
            <v>104182</v>
          </cell>
          <cell r="C7981">
            <v>15723</v>
          </cell>
          <cell r="D7981">
            <v>0</v>
          </cell>
          <cell r="E7981">
            <v>1303</v>
          </cell>
          <cell r="F7981">
            <v>0</v>
          </cell>
          <cell r="G7981" t="str">
            <v>1303_2458013f23f5b6ef62c1e4ae7986b1d4</v>
          </cell>
          <cell r="H7981" t="str">
            <v>AnalogSustainedW - WanniBBBad Sustained Strings Effects.mp3</v>
          </cell>
          <cell r="I7981">
            <v>947</v>
          </cell>
          <cell r="J7981" t="str">
            <v>MP3 sample - sustained strings with effects</v>
          </cell>
          <cell r="K7981" t="str">
            <v>mp3</v>
          </cell>
          <cell r="L7981" t="str">
            <v>audio/mpeg</v>
          </cell>
          <cell r="M7981">
            <v>278276</v>
          </cell>
          <cell r="N7981">
            <v>1530397283</v>
          </cell>
          <cell r="O7981">
            <v>0</v>
          </cell>
        </row>
        <row r="7982">
          <cell r="A7982">
            <v>10084</v>
          </cell>
          <cell r="B7982">
            <v>104182</v>
          </cell>
          <cell r="C7982">
            <v>15723</v>
          </cell>
          <cell r="D7982">
            <v>0</v>
          </cell>
          <cell r="E7982">
            <v>1303</v>
          </cell>
          <cell r="F7982">
            <v>0</v>
          </cell>
          <cell r="G7982" t="str">
            <v>1303_d9b23c8a744fb2340a60e300eea6aed6</v>
          </cell>
          <cell r="H7982" t="str">
            <v>AnalogSustainedW.ns3f</v>
          </cell>
          <cell r="I7982">
            <v>196</v>
          </cell>
          <cell r="J7982" t="str">
            <v>Program - Analog Sustained Strings with multiple effects by WannitBBBad</v>
          </cell>
          <cell r="K7982" t="str">
            <v>ns3f</v>
          </cell>
          <cell r="L7982" t="str">
            <v>application/octet-stream</v>
          </cell>
          <cell r="M7982">
            <v>574</v>
          </cell>
          <cell r="N7982">
            <v>1530397318</v>
          </cell>
          <cell r="O7982">
            <v>0</v>
          </cell>
        </row>
        <row r="7983">
          <cell r="A7983">
            <v>10085</v>
          </cell>
          <cell r="B7983">
            <v>104182</v>
          </cell>
          <cell r="C7983">
            <v>15723</v>
          </cell>
          <cell r="D7983">
            <v>0</v>
          </cell>
          <cell r="E7983">
            <v>1303</v>
          </cell>
          <cell r="F7983">
            <v>0</v>
          </cell>
          <cell r="G7983" t="str">
            <v>1303_fb9d3da23aa4a1b96e20110f06bdf546</v>
          </cell>
          <cell r="H7983" t="str">
            <v>AmbrosiaBigPartW - Ambrosia - Biggest Part of Me.mp3</v>
          </cell>
          <cell r="I7983">
            <v>959</v>
          </cell>
          <cell r="J7983" t="str">
            <v>MP3 sample - Ambrosia - Biggest Part Of Me</v>
          </cell>
          <cell r="K7983" t="str">
            <v>mp3</v>
          </cell>
          <cell r="L7983" t="str">
            <v>audio/mpeg</v>
          </cell>
          <cell r="M7983">
            <v>992180</v>
          </cell>
          <cell r="N7983">
            <v>1530397357</v>
          </cell>
          <cell r="O7983">
            <v>0</v>
          </cell>
        </row>
        <row r="7984">
          <cell r="A7984">
            <v>10086</v>
          </cell>
          <cell r="B7984">
            <v>104182</v>
          </cell>
          <cell r="C7984">
            <v>15723</v>
          </cell>
          <cell r="D7984">
            <v>0</v>
          </cell>
          <cell r="E7984">
            <v>1303</v>
          </cell>
          <cell r="F7984">
            <v>0</v>
          </cell>
          <cell r="G7984" t="str">
            <v>1303_e1aa4762a802fc3923f00329aad58915</v>
          </cell>
          <cell r="H7984" t="str">
            <v>AmbrosiaBigPartW.ns3f</v>
          </cell>
          <cell r="I7984">
            <v>215</v>
          </cell>
          <cell r="J7984" t="str">
            <v>Program - Ambrosia - Biggest Part Of Me by WannitBBBad</v>
          </cell>
          <cell r="K7984" t="str">
            <v>ns3f</v>
          </cell>
          <cell r="L7984" t="str">
            <v>application/octet-stream</v>
          </cell>
          <cell r="M7984">
            <v>574</v>
          </cell>
          <cell r="N7984">
            <v>1530397391</v>
          </cell>
          <cell r="O7984">
            <v>0</v>
          </cell>
        </row>
        <row r="7985">
          <cell r="A7985">
            <v>11103</v>
          </cell>
          <cell r="B7985">
            <v>104182</v>
          </cell>
          <cell r="C7985">
            <v>15723</v>
          </cell>
          <cell r="D7985">
            <v>0</v>
          </cell>
          <cell r="E7985">
            <v>1303</v>
          </cell>
          <cell r="F7985">
            <v>0</v>
          </cell>
          <cell r="G7985" t="str">
            <v>1303_19556e1556b823fc2a6e838c42cc1472</v>
          </cell>
          <cell r="H7985" t="str">
            <v>AllThatYouDreamW - Little Feat - All That You Dream.mp3</v>
          </cell>
          <cell r="I7985">
            <v>474</v>
          </cell>
          <cell r="J7985" t="str">
            <v>MP3 example of Synth and Wurlitzer for &amp;quot;All That You Dream&amp;quot; by Little Feat</v>
          </cell>
          <cell r="K7985" t="str">
            <v>mp3</v>
          </cell>
          <cell r="L7985" t="str">
            <v>audio/mpeg</v>
          </cell>
          <cell r="M7985">
            <v>262376</v>
          </cell>
          <cell r="N7985">
            <v>1547933939</v>
          </cell>
          <cell r="O7985">
            <v>0</v>
          </cell>
        </row>
        <row r="7986">
          <cell r="A7986">
            <v>10088</v>
          </cell>
          <cell r="B7986">
            <v>104182</v>
          </cell>
          <cell r="C7986">
            <v>15723</v>
          </cell>
          <cell r="D7986">
            <v>0</v>
          </cell>
          <cell r="E7986">
            <v>1303</v>
          </cell>
          <cell r="F7986">
            <v>0</v>
          </cell>
          <cell r="G7986" t="str">
            <v>1303_65246ae03b710af09d801f5cd0dea2e6</v>
          </cell>
          <cell r="H7986" t="str">
            <v>AllThatYouDreamW.ns3f</v>
          </cell>
          <cell r="I7986">
            <v>143</v>
          </cell>
          <cell r="J7986" t="str">
            <v>Program - Little Feat - All That You Dream by WannitBBBad</v>
          </cell>
          <cell r="K7986" t="str">
            <v>ns3f</v>
          </cell>
          <cell r="L7986" t="str">
            <v>application/octet-stream</v>
          </cell>
          <cell r="M7986">
            <v>574</v>
          </cell>
          <cell r="N7986">
            <v>1530397471</v>
          </cell>
          <cell r="O7986">
            <v>0</v>
          </cell>
        </row>
        <row r="7987">
          <cell r="A7987">
            <v>10089</v>
          </cell>
          <cell r="B7987">
            <v>104182</v>
          </cell>
          <cell r="C7987">
            <v>15723</v>
          </cell>
          <cell r="D7987">
            <v>0</v>
          </cell>
          <cell r="E7987">
            <v>1303</v>
          </cell>
          <cell r="F7987">
            <v>0</v>
          </cell>
          <cell r="G7987" t="str">
            <v>1303_9de216ecece5f0333c4518cf83483496</v>
          </cell>
          <cell r="H7987" t="str">
            <v>DX7 Rhodes.nsmp3</v>
          </cell>
          <cell r="I7987">
            <v>744</v>
          </cell>
          <cell r="J7987" t="str">
            <v>Sample - DX7 Rhodes converted to version 3</v>
          </cell>
          <cell r="K7987" t="str">
            <v>nsmp3</v>
          </cell>
          <cell r="L7987" t="str">
            <v>application/octet-stream</v>
          </cell>
          <cell r="M7987">
            <v>1261402</v>
          </cell>
          <cell r="N7987">
            <v>1530397625</v>
          </cell>
          <cell r="O7987">
            <v>0</v>
          </cell>
        </row>
        <row r="7988">
          <cell r="A7988">
            <v>10090</v>
          </cell>
          <cell r="B7988">
            <v>104200</v>
          </cell>
          <cell r="C7988">
            <v>11527</v>
          </cell>
          <cell r="D7988">
            <v>0</v>
          </cell>
          <cell r="E7988">
            <v>5037</v>
          </cell>
          <cell r="F7988">
            <v>0</v>
          </cell>
          <cell r="G7988" t="str">
            <v>5037_f99a5d587713918496ee5ad5b47b7239</v>
          </cell>
          <cell r="H7988" t="str">
            <v>VOX Light My (SLO).nwiproj</v>
          </cell>
          <cell r="I7988">
            <v>36</v>
          </cell>
          <cell r="K7988" t="str">
            <v>nwiproj</v>
          </cell>
          <cell r="L7988" t="str">
            <v>application/octet-stream</v>
          </cell>
          <cell r="M7988">
            <v>32309</v>
          </cell>
          <cell r="N7988">
            <v>1530477313</v>
          </cell>
          <cell r="O7988">
            <v>0</v>
          </cell>
        </row>
        <row r="7989">
          <cell r="A7989">
            <v>10091</v>
          </cell>
          <cell r="B7989">
            <v>104200</v>
          </cell>
          <cell r="C7989">
            <v>11527</v>
          </cell>
          <cell r="D7989">
            <v>0</v>
          </cell>
          <cell r="E7989">
            <v>5037</v>
          </cell>
          <cell r="F7989">
            <v>0</v>
          </cell>
          <cell r="G7989" t="str">
            <v>5037_9734b80a09ba98fe7779709bd9336483</v>
          </cell>
          <cell r="H7989" t="str">
            <v>VOX Light My (SLO).nsmp</v>
          </cell>
          <cell r="I7989">
            <v>46</v>
          </cell>
          <cell r="K7989" t="str">
            <v>nsmp</v>
          </cell>
          <cell r="L7989" t="str">
            <v>application/octet-stream</v>
          </cell>
          <cell r="M7989">
            <v>701087</v>
          </cell>
          <cell r="N7989">
            <v>1530477313</v>
          </cell>
          <cell r="O7989">
            <v>0</v>
          </cell>
        </row>
        <row r="7990">
          <cell r="A7990">
            <v>10092</v>
          </cell>
          <cell r="B7990">
            <v>104200</v>
          </cell>
          <cell r="C7990">
            <v>11527</v>
          </cell>
          <cell r="D7990">
            <v>0</v>
          </cell>
          <cell r="E7990">
            <v>5037</v>
          </cell>
          <cell r="F7990">
            <v>0</v>
          </cell>
          <cell r="G7990" t="str">
            <v>5037_2723aff52a5d398bbe4318de29a602ba</v>
          </cell>
          <cell r="H7990" t="str">
            <v>Light My Fire.np3p</v>
          </cell>
          <cell r="I7990">
            <v>30</v>
          </cell>
          <cell r="K7990" t="str">
            <v>np3p</v>
          </cell>
          <cell r="L7990" t="str">
            <v>application/octet-stream</v>
          </cell>
          <cell r="M7990">
            <v>81</v>
          </cell>
          <cell r="N7990">
            <v>1530477329</v>
          </cell>
          <cell r="O7990">
            <v>0</v>
          </cell>
        </row>
        <row r="7991">
          <cell r="A7991">
            <v>10093</v>
          </cell>
          <cell r="B7991">
            <v>104211</v>
          </cell>
          <cell r="C7991">
            <v>15727</v>
          </cell>
          <cell r="D7991">
            <v>0</v>
          </cell>
          <cell r="E7991">
            <v>23170</v>
          </cell>
          <cell r="F7991">
            <v>0</v>
          </cell>
          <cell r="G7991" t="str">
            <v>23170_92b03e7b89718e0e8522e19b98904164</v>
          </cell>
          <cell r="H7991" t="str">
            <v>FormFMBass GPF.nlas</v>
          </cell>
          <cell r="I7991">
            <v>50</v>
          </cell>
          <cell r="K7991" t="str">
            <v>nlas</v>
          </cell>
          <cell r="L7991" t="str">
            <v>application/octet-stream</v>
          </cell>
          <cell r="M7991">
            <v>123</v>
          </cell>
          <cell r="N7991">
            <v>1530490794</v>
          </cell>
          <cell r="O7991">
            <v>0</v>
          </cell>
        </row>
        <row r="7992">
          <cell r="A7992">
            <v>10094</v>
          </cell>
          <cell r="B7992">
            <v>104211</v>
          </cell>
          <cell r="C7992">
            <v>15727</v>
          </cell>
          <cell r="D7992">
            <v>0</v>
          </cell>
          <cell r="E7992">
            <v>23170</v>
          </cell>
          <cell r="F7992">
            <v>0</v>
          </cell>
          <cell r="G7992" t="str">
            <v>23170_83d741a5097d025dd89bf81b856f00e1</v>
          </cell>
          <cell r="H7992" t="str">
            <v>formfmbass.mp3</v>
          </cell>
          <cell r="I7992">
            <v>235</v>
          </cell>
          <cell r="K7992" t="str">
            <v>mp3</v>
          </cell>
          <cell r="L7992" t="str">
            <v>audio/mp3</v>
          </cell>
          <cell r="M7992">
            <v>806914</v>
          </cell>
          <cell r="N7992">
            <v>1530490794</v>
          </cell>
          <cell r="O7992">
            <v>0</v>
          </cell>
        </row>
        <row r="7993">
          <cell r="A7993">
            <v>10095</v>
          </cell>
          <cell r="B7993">
            <v>104226</v>
          </cell>
          <cell r="C7993">
            <v>15726</v>
          </cell>
          <cell r="D7993">
            <v>0</v>
          </cell>
          <cell r="E7993">
            <v>9859</v>
          </cell>
          <cell r="F7993">
            <v>0</v>
          </cell>
          <cell r="G7993" t="str">
            <v>9859_4644ac823524711074ac13d62b450686</v>
          </cell>
          <cell r="H7993" t="str">
            <v>midi settings juno g.png</v>
          </cell>
          <cell r="I7993">
            <v>514</v>
          </cell>
          <cell r="K7993" t="str">
            <v>png</v>
          </cell>
          <cell r="L7993" t="str">
            <v>image/png</v>
          </cell>
          <cell r="M7993">
            <v>54681</v>
          </cell>
          <cell r="N7993">
            <v>1530549743</v>
          </cell>
          <cell r="O7993">
            <v>0</v>
          </cell>
        </row>
        <row r="7994">
          <cell r="A7994">
            <v>10096</v>
          </cell>
          <cell r="B7994">
            <v>104238</v>
          </cell>
          <cell r="C7994">
            <v>15731</v>
          </cell>
          <cell r="D7994">
            <v>0</v>
          </cell>
          <cell r="E7994">
            <v>23292</v>
          </cell>
          <cell r="F7994">
            <v>0</v>
          </cell>
          <cell r="G7994" t="str">
            <v>23292_5f92d7d6027e9e2545c38985312e71e5</v>
          </cell>
          <cell r="H7994" t="str">
            <v>WhatsApp Image 2018-07-01 at 13.31.21.jpeg</v>
          </cell>
          <cell r="I7994">
            <v>1180</v>
          </cell>
          <cell r="J7994" t="str">
            <v>questa la manopola che mi serve</v>
          </cell>
          <cell r="K7994" t="str">
            <v>jpeg</v>
          </cell>
          <cell r="L7994" t="str">
            <v>image/jpeg</v>
          </cell>
          <cell r="M7994">
            <v>128528</v>
          </cell>
          <cell r="N7994">
            <v>1530608309</v>
          </cell>
          <cell r="O7994">
            <v>0</v>
          </cell>
        </row>
        <row r="7995">
          <cell r="A7995">
            <v>10099</v>
          </cell>
          <cell r="B7995">
            <v>104294</v>
          </cell>
          <cell r="C7995">
            <v>15623</v>
          </cell>
          <cell r="D7995">
            <v>0</v>
          </cell>
          <cell r="E7995">
            <v>23128</v>
          </cell>
          <cell r="F7995">
            <v>0</v>
          </cell>
          <cell r="G7995" t="str">
            <v>23128_6d7f47ad091834a9800cd3fb81badcc0</v>
          </cell>
          <cell r="H7995" t="str">
            <v>IMG_3913.JPG</v>
          </cell>
          <cell r="I7995">
            <v>1664</v>
          </cell>
          <cell r="K7995" t="str">
            <v>jpg</v>
          </cell>
          <cell r="L7995" t="str">
            <v>image/jpeg</v>
          </cell>
          <cell r="M7995">
            <v>1522606</v>
          </cell>
          <cell r="N7995">
            <v>1530723103</v>
          </cell>
          <cell r="O7995">
            <v>0</v>
          </cell>
        </row>
        <row r="7996">
          <cell r="A7996">
            <v>10100</v>
          </cell>
          <cell r="B7996">
            <v>104295</v>
          </cell>
          <cell r="C7996">
            <v>15737</v>
          </cell>
          <cell r="D7996">
            <v>0</v>
          </cell>
          <cell r="E7996">
            <v>3231</v>
          </cell>
          <cell r="F7996">
            <v>0</v>
          </cell>
          <cell r="G7996" t="str">
            <v>3231_62d1b24b04ae7e19ad69afab00a2da72</v>
          </cell>
          <cell r="H7996" t="str">
            <v>Sample problem.png</v>
          </cell>
          <cell r="I7996">
            <v>912</v>
          </cell>
          <cell r="J7996" t="str">
            <v>Sample problem</v>
          </cell>
          <cell r="K7996" t="str">
            <v>png</v>
          </cell>
          <cell r="L7996" t="str">
            <v>image/png</v>
          </cell>
          <cell r="M7996">
            <v>294897</v>
          </cell>
          <cell r="N7996">
            <v>1530726287</v>
          </cell>
          <cell r="O7996">
            <v>0</v>
          </cell>
        </row>
        <row r="7997">
          <cell r="A7997">
            <v>10098</v>
          </cell>
          <cell r="B7997">
            <v>104280</v>
          </cell>
          <cell r="C7997">
            <v>15736</v>
          </cell>
          <cell r="D7997">
            <v>0</v>
          </cell>
          <cell r="E7997">
            <v>2</v>
          </cell>
          <cell r="F7997">
            <v>0</v>
          </cell>
          <cell r="G7997" t="str">
            <v>2_d87ba6adc261368cddda68740e1086e3</v>
          </cell>
          <cell r="H7997" t="str">
            <v>phpbb_users_NUF_July_2018.xlsx</v>
          </cell>
          <cell r="I7997">
            <v>2</v>
          </cell>
          <cell r="J7997" t="str">
            <v>Only for internal use of rht Nord User Forum moderators and administrators!</v>
          </cell>
          <cell r="K7997" t="str">
            <v>xlsx</v>
          </cell>
          <cell r="L7997" t="str">
            <v>application/vnd.openxmlformats-officedocument.spreadsheetml.sheet</v>
          </cell>
          <cell r="M7997">
            <v>10054397</v>
          </cell>
          <cell r="N7997">
            <v>1530707893</v>
          </cell>
          <cell r="O7997">
            <v>0</v>
          </cell>
        </row>
        <row r="7998">
          <cell r="A7998">
            <v>10101</v>
          </cell>
          <cell r="B7998">
            <v>104304</v>
          </cell>
          <cell r="C7998">
            <v>15217</v>
          </cell>
          <cell r="D7998">
            <v>0</v>
          </cell>
          <cell r="E7998">
            <v>3029</v>
          </cell>
          <cell r="F7998">
            <v>0</v>
          </cell>
          <cell r="G7998" t="str">
            <v>3029_ea329b7f994d0b4bc6c5a41583a6eadd</v>
          </cell>
          <cell r="H7998" t="str">
            <v>BWdifference.jpg</v>
          </cell>
          <cell r="I7998">
            <v>973</v>
          </cell>
          <cell r="K7998" t="str">
            <v>jpg</v>
          </cell>
          <cell r="L7998" t="str">
            <v>image/jpeg</v>
          </cell>
          <cell r="M7998">
            <v>459238</v>
          </cell>
          <cell r="N7998">
            <v>1530739119</v>
          </cell>
          <cell r="O7998">
            <v>0</v>
          </cell>
        </row>
        <row r="7999">
          <cell r="A7999">
            <v>10102</v>
          </cell>
          <cell r="B7999">
            <v>6984</v>
          </cell>
          <cell r="C7999">
            <v>0</v>
          </cell>
          <cell r="D7999">
            <v>1</v>
          </cell>
          <cell r="E7999">
            <v>22027</v>
          </cell>
          <cell r="F7999">
            <v>0</v>
          </cell>
          <cell r="G7999" t="str">
            <v>22027_6054ca454490aa8ca051fa195e5eb069</v>
          </cell>
          <cell r="H7999" t="str">
            <v>STAND ORGAO.pdf</v>
          </cell>
          <cell r="I7999">
            <v>1</v>
          </cell>
          <cell r="K7999" t="str">
            <v>pdf</v>
          </cell>
          <cell r="L7999" t="str">
            <v>application/pdf</v>
          </cell>
          <cell r="M7999">
            <v>1698836</v>
          </cell>
          <cell r="N7999">
            <v>1530790176</v>
          </cell>
          <cell r="O7999">
            <v>0</v>
          </cell>
        </row>
        <row r="8000">
          <cell r="A8000">
            <v>10109</v>
          </cell>
          <cell r="B8000">
            <v>104370</v>
          </cell>
          <cell r="C8000">
            <v>15745</v>
          </cell>
          <cell r="D8000">
            <v>0</v>
          </cell>
          <cell r="E8000">
            <v>1303</v>
          </cell>
          <cell r="F8000">
            <v>0</v>
          </cell>
          <cell r="G8000" t="str">
            <v>1303_d1418c379c99d2d6c7b7dc8d45e13a85</v>
          </cell>
          <cell r="H8000" t="str">
            <v>Utility Program W.mp3</v>
          </cell>
          <cell r="I8000">
            <v>1482</v>
          </cell>
          <cell r="J8000" t="str">
            <v>Sample of my &amp;quot;utility&amp;quot; program with Piano, B3 with drawbars on wheel, bass, and strings</v>
          </cell>
          <cell r="K8000" t="str">
            <v>mp3</v>
          </cell>
          <cell r="L8000" t="str">
            <v>audio/mpeg</v>
          </cell>
          <cell r="M8000">
            <v>536399</v>
          </cell>
          <cell r="N8000">
            <v>1530972023</v>
          </cell>
          <cell r="O8000">
            <v>0</v>
          </cell>
        </row>
        <row r="8001">
          <cell r="A8001">
            <v>10110</v>
          </cell>
          <cell r="B8001">
            <v>104370</v>
          </cell>
          <cell r="C8001">
            <v>15745</v>
          </cell>
          <cell r="D8001">
            <v>0</v>
          </cell>
          <cell r="E8001">
            <v>1303</v>
          </cell>
          <cell r="F8001">
            <v>0</v>
          </cell>
          <cell r="G8001" t="str">
            <v>1303_9539c6757ec6d764406ea9151987afd3</v>
          </cell>
          <cell r="H8001" t="str">
            <v>Utility      W.ns3f</v>
          </cell>
          <cell r="I8001">
            <v>290</v>
          </cell>
          <cell r="J8001" t="str">
            <v>&amp;quot;Utility&amp;quot; program with Piano, B3 with drawbars on wheel, bass, and strings by WannitBBBad</v>
          </cell>
          <cell r="K8001" t="str">
            <v>ns3f</v>
          </cell>
          <cell r="L8001" t="str">
            <v>application/octet-stream</v>
          </cell>
          <cell r="M8001">
            <v>574</v>
          </cell>
          <cell r="N8001">
            <v>1530972054</v>
          </cell>
          <cell r="O8001">
            <v>0</v>
          </cell>
        </row>
        <row r="8002">
          <cell r="A8002">
            <v>10111</v>
          </cell>
          <cell r="B8002">
            <v>104370</v>
          </cell>
          <cell r="C8002">
            <v>15745</v>
          </cell>
          <cell r="D8002">
            <v>0</v>
          </cell>
          <cell r="E8002">
            <v>1303</v>
          </cell>
          <cell r="F8002">
            <v>0</v>
          </cell>
          <cell r="G8002" t="str">
            <v>1303_0d190ac5615bf42ee40aae3fd7c1b02e</v>
          </cell>
          <cell r="H8002" t="str">
            <v>PedalSteelAfterTouch.mp3</v>
          </cell>
          <cell r="I8002">
            <v>1439</v>
          </cell>
          <cell r="J8002" t="str">
            <v>Sample of Pedal Steel with aftertouch going down a half step</v>
          </cell>
          <cell r="K8002" t="str">
            <v>mp3</v>
          </cell>
          <cell r="L8002" t="str">
            <v>audio/mpeg</v>
          </cell>
          <cell r="M8002">
            <v>275357</v>
          </cell>
          <cell r="N8002">
            <v>1530972201</v>
          </cell>
          <cell r="O8002">
            <v>0</v>
          </cell>
        </row>
        <row r="8003">
          <cell r="A8003">
            <v>10112</v>
          </cell>
          <cell r="B8003">
            <v>104370</v>
          </cell>
          <cell r="C8003">
            <v>15745</v>
          </cell>
          <cell r="D8003">
            <v>0</v>
          </cell>
          <cell r="E8003">
            <v>1303</v>
          </cell>
          <cell r="F8003">
            <v>0</v>
          </cell>
          <cell r="G8003" t="str">
            <v>1303_8bdf4de56e9b2d2d229dd283fb4f8818</v>
          </cell>
          <cell r="H8003" t="str">
            <v>MarimbaSteelAT W.ns3f</v>
          </cell>
          <cell r="I8003">
            <v>199</v>
          </cell>
          <cell r="J8003" t="str">
            <v>Program with right hand pedal steel with aftertouch sliding down a half step by WannitBBBad</v>
          </cell>
          <cell r="K8003" t="str">
            <v>ns3f</v>
          </cell>
          <cell r="L8003" t="str">
            <v>application/octet-stream</v>
          </cell>
          <cell r="M8003">
            <v>574</v>
          </cell>
          <cell r="N8003">
            <v>1530972272</v>
          </cell>
          <cell r="O8003">
            <v>0</v>
          </cell>
        </row>
        <row r="8004">
          <cell r="A8004">
            <v>10113</v>
          </cell>
          <cell r="B8004">
            <v>104370</v>
          </cell>
          <cell r="C8004">
            <v>15745</v>
          </cell>
          <cell r="D8004">
            <v>0</v>
          </cell>
          <cell r="E8004">
            <v>1303</v>
          </cell>
          <cell r="F8004">
            <v>0</v>
          </cell>
          <cell r="G8004" t="str">
            <v>1303_90b6c2efa60e9e8eedc404303e9ef1c3</v>
          </cell>
          <cell r="H8004" t="str">
            <v>BanjoPedalSteA W.ns3f</v>
          </cell>
          <cell r="I8004">
            <v>279</v>
          </cell>
          <cell r="J8004" t="str">
            <v>Program with right hand pedal steel with aftertouch sliding down a half step by WannitBBBad</v>
          </cell>
          <cell r="K8004" t="str">
            <v>ns3f</v>
          </cell>
          <cell r="L8004" t="str">
            <v>application/octet-stream</v>
          </cell>
          <cell r="M8004">
            <v>574</v>
          </cell>
          <cell r="N8004">
            <v>1530972296</v>
          </cell>
          <cell r="O8004">
            <v>0</v>
          </cell>
        </row>
        <row r="8005">
          <cell r="A8005">
            <v>10114</v>
          </cell>
          <cell r="B8005">
            <v>104370</v>
          </cell>
          <cell r="C8005">
            <v>15745</v>
          </cell>
          <cell r="D8005">
            <v>0</v>
          </cell>
          <cell r="E8005">
            <v>1303</v>
          </cell>
          <cell r="F8005">
            <v>0</v>
          </cell>
          <cell r="G8005" t="str">
            <v>1303_45ccd08bbc0b1037c4fab8a42342c9d3</v>
          </cell>
          <cell r="H8005" t="str">
            <v>GLadyCathedral W.mp3</v>
          </cell>
          <cell r="I8005">
            <v>1192</v>
          </cell>
          <cell r="J8005" t="str">
            <v>Sample of CSN &amp;quot;Cathedral&amp;quot; with mix of organs and voices</v>
          </cell>
          <cell r="K8005" t="str">
            <v>mp3</v>
          </cell>
          <cell r="L8005" t="str">
            <v>audio/mpeg</v>
          </cell>
          <cell r="M8005">
            <v>499286</v>
          </cell>
          <cell r="N8005">
            <v>1530972371</v>
          </cell>
          <cell r="O8005">
            <v>0</v>
          </cell>
        </row>
        <row r="8006">
          <cell r="A8006">
            <v>10115</v>
          </cell>
          <cell r="B8006">
            <v>104370</v>
          </cell>
          <cell r="C8006">
            <v>15745</v>
          </cell>
          <cell r="D8006">
            <v>0</v>
          </cell>
          <cell r="E8006">
            <v>1303</v>
          </cell>
          <cell r="F8006">
            <v>0</v>
          </cell>
          <cell r="G8006" t="str">
            <v>1303_cbc018d71731a5523246ab6888792ef6</v>
          </cell>
          <cell r="H8006" t="str">
            <v>GLadyCathedral W.ns3f</v>
          </cell>
          <cell r="I8006">
            <v>187</v>
          </cell>
          <cell r="J8006" t="str">
            <v>Grand Lady D with mix of organs and voices by WannitBBBad</v>
          </cell>
          <cell r="K8006" t="str">
            <v>ns3f</v>
          </cell>
          <cell r="L8006" t="str">
            <v>application/octet-stream</v>
          </cell>
          <cell r="M8006">
            <v>574</v>
          </cell>
          <cell r="N8006">
            <v>1530972412</v>
          </cell>
          <cell r="O8006">
            <v>0</v>
          </cell>
        </row>
        <row r="8007">
          <cell r="A8007">
            <v>10116</v>
          </cell>
          <cell r="B8007">
            <v>104370</v>
          </cell>
          <cell r="C8007">
            <v>15745</v>
          </cell>
          <cell r="D8007">
            <v>0</v>
          </cell>
          <cell r="E8007">
            <v>1303</v>
          </cell>
          <cell r="F8007">
            <v>0</v>
          </cell>
          <cell r="G8007" t="str">
            <v>1303_7abe51f35be0f8b0f56ef3cfdcbcdf8a</v>
          </cell>
          <cell r="H8007" t="str">
            <v>GLadyBluesStrB3W.mp3</v>
          </cell>
          <cell r="I8007">
            <v>1383</v>
          </cell>
          <cell r="J8007" t="str">
            <v>Sample similar to my Utility program with mix of piano, strings, and B3 with drawbars on wheel</v>
          </cell>
          <cell r="K8007" t="str">
            <v>mp3</v>
          </cell>
          <cell r="L8007" t="str">
            <v>audio/mpeg</v>
          </cell>
          <cell r="M8007">
            <v>397538</v>
          </cell>
          <cell r="N8007">
            <v>1530972524</v>
          </cell>
          <cell r="O8007">
            <v>0</v>
          </cell>
        </row>
        <row r="8008">
          <cell r="A8008">
            <v>10117</v>
          </cell>
          <cell r="B8008">
            <v>104370</v>
          </cell>
          <cell r="C8008">
            <v>15745</v>
          </cell>
          <cell r="D8008">
            <v>0</v>
          </cell>
          <cell r="E8008">
            <v>1303</v>
          </cell>
          <cell r="F8008">
            <v>0</v>
          </cell>
          <cell r="G8008" t="str">
            <v>1303_1de17c393885467a07c2b59e6338c508</v>
          </cell>
          <cell r="H8008" t="str">
            <v>GLadyBluesStrB3W.ns3f</v>
          </cell>
          <cell r="I8008">
            <v>243</v>
          </cell>
          <cell r="J8008" t="str">
            <v>Grand Lady D, BlueSwede, mix of strings, and B3 with drawbars on the wheel by WannitBBBad</v>
          </cell>
          <cell r="K8008" t="str">
            <v>ns3f</v>
          </cell>
          <cell r="L8008" t="str">
            <v>application/octet-stream</v>
          </cell>
          <cell r="M8008">
            <v>574</v>
          </cell>
          <cell r="N8008">
            <v>1530972586</v>
          </cell>
          <cell r="O8008">
            <v>0</v>
          </cell>
        </row>
        <row r="8009">
          <cell r="A8009">
            <v>10118</v>
          </cell>
          <cell r="B8009">
            <v>104370</v>
          </cell>
          <cell r="C8009">
            <v>15745</v>
          </cell>
          <cell r="D8009">
            <v>0</v>
          </cell>
          <cell r="E8009">
            <v>1303</v>
          </cell>
          <cell r="F8009">
            <v>0</v>
          </cell>
          <cell r="G8009" t="str">
            <v>1303_47e82ebbc6280021893b264fec7a4cf6</v>
          </cell>
          <cell r="H8009" t="str">
            <v>EastSouthern_W.mp3</v>
          </cell>
          <cell r="I8009">
            <v>1177</v>
          </cell>
          <cell r="J8009" t="str">
            <v>Sample of a program put together for a song years ago.</v>
          </cell>
          <cell r="K8009" t="str">
            <v>mp3</v>
          </cell>
          <cell r="L8009" t="str">
            <v>audio/mpeg</v>
          </cell>
          <cell r="M8009">
            <v>1034741</v>
          </cell>
          <cell r="N8009">
            <v>1530972661</v>
          </cell>
          <cell r="O8009">
            <v>0</v>
          </cell>
        </row>
        <row r="8010">
          <cell r="A8010">
            <v>10119</v>
          </cell>
          <cell r="B8010">
            <v>104370</v>
          </cell>
          <cell r="C8010">
            <v>15745</v>
          </cell>
          <cell r="D8010">
            <v>0</v>
          </cell>
          <cell r="E8010">
            <v>1303</v>
          </cell>
          <cell r="F8010">
            <v>0</v>
          </cell>
          <cell r="G8010" t="str">
            <v>1303_5cd6513ba0622c81eb40c42e06602cdd</v>
          </cell>
          <cell r="H8010" t="str">
            <v>EastSouthern   W.ns3f</v>
          </cell>
          <cell r="I8010">
            <v>247</v>
          </cell>
          <cell r="J8010" t="str">
            <v>Piano, Pads and B3 in deep reverb by WannitBBBad</v>
          </cell>
          <cell r="K8010" t="str">
            <v>ns3f</v>
          </cell>
          <cell r="L8010" t="str">
            <v>application/octet-stream</v>
          </cell>
          <cell r="M8010">
            <v>574</v>
          </cell>
          <cell r="N8010">
            <v>1530972740</v>
          </cell>
          <cell r="O8010">
            <v>0</v>
          </cell>
        </row>
        <row r="8011">
          <cell r="A8011">
            <v>10120</v>
          </cell>
          <cell r="B8011">
            <v>104370</v>
          </cell>
          <cell r="C8011">
            <v>15745</v>
          </cell>
          <cell r="D8011">
            <v>0</v>
          </cell>
          <cell r="E8011">
            <v>1303</v>
          </cell>
          <cell r="F8011">
            <v>0</v>
          </cell>
          <cell r="G8011" t="str">
            <v>1303_93008917e4bbcb521e82d5350cb4f552</v>
          </cell>
          <cell r="H8011" t="str">
            <v>WarmPad2_CL stereo 3.0.nsmp3</v>
          </cell>
          <cell r="I8011">
            <v>1174</v>
          </cell>
          <cell r="J8011" t="str">
            <v>Sample - WarmPad2</v>
          </cell>
          <cell r="K8011" t="str">
            <v>nsmp3</v>
          </cell>
          <cell r="L8011" t="str">
            <v>application/octet-stream</v>
          </cell>
          <cell r="M8011">
            <v>1688154</v>
          </cell>
          <cell r="N8011">
            <v>1530972819</v>
          </cell>
          <cell r="O8011">
            <v>0</v>
          </cell>
        </row>
        <row r="8012">
          <cell r="A8012">
            <v>10121</v>
          </cell>
          <cell r="B8012">
            <v>104370</v>
          </cell>
          <cell r="C8012">
            <v>15745</v>
          </cell>
          <cell r="D8012">
            <v>0</v>
          </cell>
          <cell r="E8012">
            <v>1303</v>
          </cell>
          <cell r="F8012">
            <v>0</v>
          </cell>
          <cell r="G8012" t="str">
            <v>1303_7cde543d36d1701e6b8a70ce5aae0b6c</v>
          </cell>
          <cell r="H8012" t="str">
            <v>BSBornToRun W.mp3</v>
          </cell>
          <cell r="I8012">
            <v>1537</v>
          </cell>
          <cell r="J8012" t="str">
            <v>Sample of Bruce Springsteen's Born to Run</v>
          </cell>
          <cell r="K8012" t="str">
            <v>mp3</v>
          </cell>
          <cell r="L8012" t="str">
            <v>audio/mpeg</v>
          </cell>
          <cell r="M8012">
            <v>235325</v>
          </cell>
          <cell r="N8012">
            <v>1530972935</v>
          </cell>
          <cell r="O8012">
            <v>0</v>
          </cell>
        </row>
        <row r="8013">
          <cell r="A8013">
            <v>10122</v>
          </cell>
          <cell r="B8013">
            <v>104370</v>
          </cell>
          <cell r="C8013">
            <v>15745</v>
          </cell>
          <cell r="D8013">
            <v>0</v>
          </cell>
          <cell r="E8013">
            <v>1303</v>
          </cell>
          <cell r="F8013">
            <v>0</v>
          </cell>
          <cell r="G8013" t="str">
            <v>1303_31138db25ba4ba82f9bc4b11695e497f</v>
          </cell>
          <cell r="H8013" t="str">
            <v>BSBornToRun    W.ns3f</v>
          </cell>
          <cell r="I8013">
            <v>197</v>
          </cell>
          <cell r="J8013" t="str">
            <v>Bruce Springsteen's Born to Run by WannitBBBad</v>
          </cell>
          <cell r="K8013" t="str">
            <v>ns3f</v>
          </cell>
          <cell r="L8013" t="str">
            <v>application/octet-stream</v>
          </cell>
          <cell r="M8013">
            <v>574</v>
          </cell>
          <cell r="N8013">
            <v>1530972976</v>
          </cell>
          <cell r="O8013">
            <v>0</v>
          </cell>
        </row>
        <row r="8014">
          <cell r="A8014">
            <v>10123</v>
          </cell>
          <cell r="B8014">
            <v>104370</v>
          </cell>
          <cell r="C8014">
            <v>15745</v>
          </cell>
          <cell r="D8014">
            <v>0</v>
          </cell>
          <cell r="E8014">
            <v>1303</v>
          </cell>
          <cell r="F8014">
            <v>0</v>
          </cell>
          <cell r="G8014" t="str">
            <v>1303_cd013d101e8ceb468fb1b532fd286e15</v>
          </cell>
          <cell r="H8014" t="str">
            <v>PPL TwoLaneHwy W.ns3f</v>
          </cell>
          <cell r="I8014">
            <v>193</v>
          </cell>
          <cell r="J8014" t="str">
            <v>Pure Prairie League's Two Lane Highway by WannitBBBad</v>
          </cell>
          <cell r="K8014" t="str">
            <v>ns3f</v>
          </cell>
          <cell r="L8014" t="str">
            <v>application/octet-stream</v>
          </cell>
          <cell r="M8014">
            <v>574</v>
          </cell>
          <cell r="N8014">
            <v>1530973038</v>
          </cell>
          <cell r="O8014">
            <v>0</v>
          </cell>
        </row>
        <row r="8015">
          <cell r="A8015">
            <v>10124</v>
          </cell>
          <cell r="B8015">
            <v>104370</v>
          </cell>
          <cell r="C8015">
            <v>15745</v>
          </cell>
          <cell r="D8015">
            <v>0</v>
          </cell>
          <cell r="E8015">
            <v>1303</v>
          </cell>
          <cell r="F8015">
            <v>0</v>
          </cell>
          <cell r="G8015" t="str">
            <v>1303_88704e5dbf9041717b77092a7a1d6824</v>
          </cell>
          <cell r="H8015" t="str">
            <v>TwoLaneHighway_W.mp3</v>
          </cell>
          <cell r="I8015">
            <v>1252</v>
          </cell>
          <cell r="J8015" t="str">
            <v>Sample from live use of PPL TwoLaneHwy W program</v>
          </cell>
          <cell r="K8015" t="str">
            <v>mp3</v>
          </cell>
          <cell r="L8015" t="str">
            <v>audio/mpeg</v>
          </cell>
          <cell r="M8015">
            <v>746637</v>
          </cell>
          <cell r="N8015">
            <v>1530973153</v>
          </cell>
          <cell r="O8015">
            <v>0</v>
          </cell>
        </row>
        <row r="8016">
          <cell r="A8016">
            <v>10125</v>
          </cell>
          <cell r="B8016">
            <v>104370</v>
          </cell>
          <cell r="C8016">
            <v>15745</v>
          </cell>
          <cell r="D8016">
            <v>0</v>
          </cell>
          <cell r="E8016">
            <v>1303</v>
          </cell>
          <cell r="F8016">
            <v>0</v>
          </cell>
          <cell r="G8016" t="str">
            <v>1303_02a469f229f29287fef59b35aef482ee</v>
          </cell>
          <cell r="H8016" t="str">
            <v>SDPretzelLogic W.mp3</v>
          </cell>
          <cell r="I8016">
            <v>1515</v>
          </cell>
          <cell r="J8016" t="str">
            <v>Sample of Steely Dan's Pretzel Logic - SDPretzelLogic</v>
          </cell>
          <cell r="K8016" t="str">
            <v>mp3</v>
          </cell>
          <cell r="L8016" t="str">
            <v>audio/mpeg</v>
          </cell>
          <cell r="M8016">
            <v>666503</v>
          </cell>
          <cell r="N8016">
            <v>1530973681</v>
          </cell>
          <cell r="O8016">
            <v>0</v>
          </cell>
        </row>
        <row r="8017">
          <cell r="A8017">
            <v>10128</v>
          </cell>
          <cell r="B8017">
            <v>104267</v>
          </cell>
          <cell r="C8017">
            <v>15689</v>
          </cell>
          <cell r="D8017">
            <v>0</v>
          </cell>
          <cell r="E8017">
            <v>1303</v>
          </cell>
          <cell r="F8017">
            <v>0</v>
          </cell>
          <cell r="G8017" t="str">
            <v>1303_c29bf2dc38185b05ff784f7210b481da</v>
          </cell>
          <cell r="H8017" t="str">
            <v>GLadyBluesStrB3W.mp3</v>
          </cell>
          <cell r="I8017">
            <v>105</v>
          </cell>
          <cell r="J8017" t="str">
            <v>Sample of Grand Lady D, BlueSwede, Strings, and B3 with drawbars on mod wheel</v>
          </cell>
          <cell r="K8017" t="str">
            <v>mp3</v>
          </cell>
          <cell r="L8017" t="str">
            <v>audio/mpeg</v>
          </cell>
          <cell r="M8017">
            <v>397538</v>
          </cell>
          <cell r="N8017">
            <v>1530979308</v>
          </cell>
          <cell r="O8017">
            <v>0</v>
          </cell>
        </row>
        <row r="8018">
          <cell r="A8018">
            <v>10129</v>
          </cell>
          <cell r="B8018">
            <v>104378</v>
          </cell>
          <cell r="C8018">
            <v>15748</v>
          </cell>
          <cell r="D8018">
            <v>0</v>
          </cell>
          <cell r="E8018">
            <v>1303</v>
          </cell>
          <cell r="F8018">
            <v>0</v>
          </cell>
          <cell r="G8018" t="str">
            <v>1303_df104e2ce9ee8f5820e2fc9db26146ff</v>
          </cell>
          <cell r="H8018" t="str">
            <v>Slot A WannitBBBadSyncW.mp3</v>
          </cell>
          <cell r="I8018">
            <v>1575</v>
          </cell>
          <cell r="J8018" t="str">
            <v>Sample of Slot A</v>
          </cell>
          <cell r="K8018" t="str">
            <v>mp3</v>
          </cell>
          <cell r="L8018" t="str">
            <v>audio/mpeg</v>
          </cell>
          <cell r="M8018">
            <v>423392</v>
          </cell>
          <cell r="N8018">
            <v>1530999791</v>
          </cell>
          <cell r="O8018">
            <v>0</v>
          </cell>
        </row>
        <row r="8019">
          <cell r="A8019">
            <v>10130</v>
          </cell>
          <cell r="B8019">
            <v>104378</v>
          </cell>
          <cell r="C8019">
            <v>15748</v>
          </cell>
          <cell r="D8019">
            <v>0</v>
          </cell>
          <cell r="E8019">
            <v>1303</v>
          </cell>
          <cell r="F8019">
            <v>0</v>
          </cell>
          <cell r="G8019" t="str">
            <v>1303_46dded01a9a627b38ad1dc79eb36951e</v>
          </cell>
          <cell r="H8019" t="str">
            <v>Slot B WannitBBBadSyncW.mp3</v>
          </cell>
          <cell r="I8019">
            <v>1382</v>
          </cell>
          <cell r="J8019" t="str">
            <v>Sample of Slot B</v>
          </cell>
          <cell r="K8019" t="str">
            <v>mp3</v>
          </cell>
          <cell r="L8019" t="str">
            <v>audio/mpeg</v>
          </cell>
          <cell r="M8019">
            <v>1171907</v>
          </cell>
          <cell r="N8019">
            <v>1530999819</v>
          </cell>
          <cell r="O8019">
            <v>0</v>
          </cell>
        </row>
        <row r="8020">
          <cell r="A8020">
            <v>10131</v>
          </cell>
          <cell r="B8020">
            <v>104378</v>
          </cell>
          <cell r="C8020">
            <v>15748</v>
          </cell>
          <cell r="D8020">
            <v>0</v>
          </cell>
          <cell r="E8020">
            <v>1303</v>
          </cell>
          <cell r="F8020">
            <v>0</v>
          </cell>
          <cell r="G8020" t="str">
            <v>1303_2628e06426e766d78e2f42864005a239</v>
          </cell>
          <cell r="H8020" t="str">
            <v>WannitBBBadSyncW.ns3f</v>
          </cell>
          <cell r="I8020">
            <v>178</v>
          </cell>
          <cell r="J8020" t="str">
            <v>Programming example</v>
          </cell>
          <cell r="K8020" t="str">
            <v>ns3f</v>
          </cell>
          <cell r="L8020" t="str">
            <v>application/octet-stream</v>
          </cell>
          <cell r="M8020">
            <v>574</v>
          </cell>
          <cell r="N8020">
            <v>1530999905</v>
          </cell>
          <cell r="O8020">
            <v>0</v>
          </cell>
        </row>
        <row r="8021">
          <cell r="A8021">
            <v>10140</v>
          </cell>
          <cell r="B8021">
            <v>104389</v>
          </cell>
          <cell r="C8021">
            <v>7676</v>
          </cell>
          <cell r="D8021">
            <v>0</v>
          </cell>
          <cell r="E8021">
            <v>1303</v>
          </cell>
          <cell r="F8021">
            <v>0</v>
          </cell>
          <cell r="G8021" t="str">
            <v>1303_73e3e56f355dda306cbcc86dd1bd1325</v>
          </cell>
          <cell r="H8021" t="str">
            <v>TwoLaneHighway_W.mp3</v>
          </cell>
          <cell r="I8021">
            <v>156</v>
          </cell>
          <cell r="J8021" t="str">
            <v>Live version of Nord 2 Pedal Steel for Pure Prairie League's Two Lane Highway by WannitBBBad</v>
          </cell>
          <cell r="K8021" t="str">
            <v>mp3</v>
          </cell>
          <cell r="L8021" t="str">
            <v>audio/mpeg</v>
          </cell>
          <cell r="M8021">
            <v>746637</v>
          </cell>
          <cell r="N8021">
            <v>1531055806</v>
          </cell>
          <cell r="O8021">
            <v>0</v>
          </cell>
        </row>
        <row r="8022">
          <cell r="A8022">
            <v>10143</v>
          </cell>
          <cell r="B8022">
            <v>104389</v>
          </cell>
          <cell r="C8022">
            <v>7676</v>
          </cell>
          <cell r="D8022">
            <v>0</v>
          </cell>
          <cell r="E8022">
            <v>1303</v>
          </cell>
          <cell r="F8022">
            <v>0</v>
          </cell>
          <cell r="G8022" t="str">
            <v>1303_e6a2e653670824d0ab0dfd4789e624d6</v>
          </cell>
          <cell r="H8022" t="str">
            <v>PPL 2 Lane Hwy W.ns2p</v>
          </cell>
          <cell r="I8022">
            <v>45</v>
          </cell>
          <cell r="J8022" t="str">
            <v>Pedal Steel and Wurlitzer for Pure Prairie League's Two Lane Highway by WannitBBBad</v>
          </cell>
          <cell r="K8022" t="str">
            <v>ns2p</v>
          </cell>
          <cell r="L8022" t="str">
            <v>application/octet-stream</v>
          </cell>
          <cell r="M8022">
            <v>547</v>
          </cell>
          <cell r="N8022">
            <v>1531056005</v>
          </cell>
          <cell r="O8022">
            <v>0</v>
          </cell>
        </row>
        <row r="8023">
          <cell r="A8023">
            <v>10144</v>
          </cell>
          <cell r="B8023">
            <v>104390</v>
          </cell>
          <cell r="C8023">
            <v>15752</v>
          </cell>
          <cell r="D8023">
            <v>0</v>
          </cell>
          <cell r="E8023">
            <v>1303</v>
          </cell>
          <cell r="F8023">
            <v>0</v>
          </cell>
          <cell r="G8023" t="str">
            <v>1303_c363ec45a17a9fa241efe6c3b3501e30</v>
          </cell>
          <cell r="H8023" t="str">
            <v>Utility        W.ns2p</v>
          </cell>
          <cell r="I8023">
            <v>139</v>
          </cell>
          <cell r="J8023" t="str">
            <v>Utility program with piano, bass, strings, and B3 with drawbars on the mod wheel by WannitBBBad</v>
          </cell>
          <cell r="K8023" t="str">
            <v>ns2p</v>
          </cell>
          <cell r="L8023" t="str">
            <v>application/octet-stream</v>
          </cell>
          <cell r="M8023">
            <v>547</v>
          </cell>
          <cell r="N8023">
            <v>1531057107</v>
          </cell>
          <cell r="O8023">
            <v>0</v>
          </cell>
        </row>
        <row r="8024">
          <cell r="A8024">
            <v>10148</v>
          </cell>
          <cell r="B8024">
            <v>104391</v>
          </cell>
          <cell r="C8024">
            <v>15753</v>
          </cell>
          <cell r="D8024">
            <v>0</v>
          </cell>
          <cell r="E8024">
            <v>1303</v>
          </cell>
          <cell r="F8024">
            <v>0</v>
          </cell>
          <cell r="G8024" t="str">
            <v>1303_1001e443ef0aebe74287b496e5977f64</v>
          </cell>
          <cell r="H8024" t="str">
            <v>TwoLaneHighway_W.mp3</v>
          </cell>
          <cell r="I8024">
            <v>917</v>
          </cell>
          <cell r="J8024" t="str">
            <v>Live version of Nord Pedal Steel for Pure Prairie League's &amp;quot;Two Lane Highway&amp;quot;</v>
          </cell>
          <cell r="K8024" t="str">
            <v>mp3</v>
          </cell>
          <cell r="L8024" t="str">
            <v>audio/mpeg</v>
          </cell>
          <cell r="M8024">
            <v>746637</v>
          </cell>
          <cell r="N8024">
            <v>1531058499</v>
          </cell>
          <cell r="O8024">
            <v>0</v>
          </cell>
        </row>
        <row r="8025">
          <cell r="A8025">
            <v>10146</v>
          </cell>
          <cell r="B8025">
            <v>104390</v>
          </cell>
          <cell r="C8025">
            <v>15752</v>
          </cell>
          <cell r="D8025">
            <v>0</v>
          </cell>
          <cell r="E8025">
            <v>1303</v>
          </cell>
          <cell r="F8025">
            <v>0</v>
          </cell>
          <cell r="G8025" t="str">
            <v>1303_bbe8729d43e6159cba25dd7a49d35e21</v>
          </cell>
          <cell r="H8025" t="str">
            <v>Utility Program W.mp3</v>
          </cell>
          <cell r="I8025">
            <v>757</v>
          </cell>
          <cell r="J8025" t="str">
            <v>Sample of &amp;quot;Utility  W&amp;quot; program with piano, bass, strings, and B3 with drawbars on the mod wheel</v>
          </cell>
          <cell r="K8025" t="str">
            <v>mp3</v>
          </cell>
          <cell r="L8025" t="str">
            <v>audio/mpeg</v>
          </cell>
          <cell r="M8025">
            <v>536399</v>
          </cell>
          <cell r="N8025">
            <v>1531057826</v>
          </cell>
          <cell r="O8025">
            <v>0</v>
          </cell>
        </row>
        <row r="8026">
          <cell r="A8026">
            <v>10147</v>
          </cell>
          <cell r="B8026">
            <v>104390</v>
          </cell>
          <cell r="C8026">
            <v>15752</v>
          </cell>
          <cell r="D8026">
            <v>0</v>
          </cell>
          <cell r="E8026">
            <v>1303</v>
          </cell>
          <cell r="F8026">
            <v>0</v>
          </cell>
          <cell r="G8026" t="str">
            <v>1303_3dc3c127d4c67de7c5d11a1f74bd82d5</v>
          </cell>
          <cell r="H8026" t="str">
            <v>WarmPad1__CL stereo 2.0.nsmp</v>
          </cell>
          <cell r="I8026">
            <v>128</v>
          </cell>
          <cell r="J8026" t="str">
            <v>WarmPad1 sample for Stage 2</v>
          </cell>
          <cell r="K8026" t="str">
            <v>nsmp</v>
          </cell>
          <cell r="L8026" t="str">
            <v>application/octet-stream</v>
          </cell>
          <cell r="M8026">
            <v>897683</v>
          </cell>
          <cell r="N8026">
            <v>1531058115</v>
          </cell>
          <cell r="O8026">
            <v>0</v>
          </cell>
        </row>
        <row r="8027">
          <cell r="A8027">
            <v>10149</v>
          </cell>
          <cell r="B8027">
            <v>104391</v>
          </cell>
          <cell r="C8027">
            <v>15753</v>
          </cell>
          <cell r="D8027">
            <v>0</v>
          </cell>
          <cell r="E8027">
            <v>1303</v>
          </cell>
          <cell r="F8027">
            <v>0</v>
          </cell>
          <cell r="G8027" t="str">
            <v>1303_b6e4d292d9a78e8613210c16660bbf33</v>
          </cell>
          <cell r="H8027" t="str">
            <v>PPL 2 Lane Hwy W.ns2p</v>
          </cell>
          <cell r="I8027">
            <v>134</v>
          </cell>
          <cell r="J8027" t="str">
            <v>Pedal Steel and Wurlitzer piano for Pure Prairie League's &amp;quot;Two Lane Highway&amp;quot; by WannitBBBad</v>
          </cell>
          <cell r="K8027" t="str">
            <v>ns2p</v>
          </cell>
          <cell r="L8027" t="str">
            <v>application/octet-stream</v>
          </cell>
          <cell r="M8027">
            <v>547</v>
          </cell>
          <cell r="N8027">
            <v>1531058542</v>
          </cell>
          <cell r="O8027">
            <v>0</v>
          </cell>
        </row>
        <row r="8028">
          <cell r="A8028">
            <v>10151</v>
          </cell>
          <cell r="B8028">
            <v>104391</v>
          </cell>
          <cell r="C8028">
            <v>15753</v>
          </cell>
          <cell r="D8028">
            <v>0</v>
          </cell>
          <cell r="E8028">
            <v>1303</v>
          </cell>
          <cell r="F8028">
            <v>0</v>
          </cell>
          <cell r="G8028" t="str">
            <v>1303_4b9d1d89a4240e86ac225506ca0cd4c1</v>
          </cell>
          <cell r="H8028" t="str">
            <v>Pedal Steel    W.ns2p</v>
          </cell>
          <cell r="I8028">
            <v>131</v>
          </cell>
          <cell r="J8028" t="str">
            <v>Banjo on the left and Pedal Steel on the right by WannitBBBad</v>
          </cell>
          <cell r="K8028" t="str">
            <v>ns2p</v>
          </cell>
          <cell r="L8028" t="str">
            <v>application/octet-stream</v>
          </cell>
          <cell r="M8028">
            <v>547</v>
          </cell>
          <cell r="N8028">
            <v>1531058635</v>
          </cell>
          <cell r="O8028">
            <v>0</v>
          </cell>
        </row>
        <row r="8029">
          <cell r="A8029">
            <v>10153</v>
          </cell>
          <cell r="B8029">
            <v>104405</v>
          </cell>
          <cell r="C8029">
            <v>15755</v>
          </cell>
          <cell r="D8029">
            <v>0</v>
          </cell>
          <cell r="E8029">
            <v>23336</v>
          </cell>
          <cell r="F8029">
            <v>0</v>
          </cell>
          <cell r="G8029" t="str">
            <v>23336_27e0af7c4b90d4c76e5771b61e7fb19e</v>
          </cell>
          <cell r="H8029" t="str">
            <v>Nord Stage 3.midnam.zip</v>
          </cell>
          <cell r="I8029">
            <v>25</v>
          </cell>
          <cell r="K8029" t="str">
            <v>zip</v>
          </cell>
          <cell r="L8029" t="str">
            <v>application/zip</v>
          </cell>
          <cell r="M8029">
            <v>5889</v>
          </cell>
          <cell r="N8029">
            <v>1531139923</v>
          </cell>
          <cell r="O8029">
            <v>0</v>
          </cell>
        </row>
        <row r="8030">
          <cell r="A8030">
            <v>10154</v>
          </cell>
          <cell r="B8030">
            <v>104431</v>
          </cell>
          <cell r="C8030">
            <v>15759</v>
          </cell>
          <cell r="D8030">
            <v>0</v>
          </cell>
          <cell r="E8030">
            <v>23356</v>
          </cell>
          <cell r="F8030">
            <v>0</v>
          </cell>
          <cell r="G8030" t="str">
            <v>23356_dad4997d0dcd43b8a1435c7860275f10</v>
          </cell>
          <cell r="H8030" t="str">
            <v>!cid_1284.jpg</v>
          </cell>
          <cell r="I8030">
            <v>680</v>
          </cell>
          <cell r="K8030" t="str">
            <v>jpg</v>
          </cell>
          <cell r="L8030" t="str">
            <v>image/jpeg</v>
          </cell>
          <cell r="M8030">
            <v>144299</v>
          </cell>
          <cell r="N8030">
            <v>1531191587</v>
          </cell>
          <cell r="O8030">
            <v>0</v>
          </cell>
        </row>
        <row r="8031">
          <cell r="A8031">
            <v>10157</v>
          </cell>
          <cell r="B8031">
            <v>104455</v>
          </cell>
          <cell r="C8031">
            <v>15764</v>
          </cell>
          <cell r="D8031">
            <v>0</v>
          </cell>
          <cell r="E8031">
            <v>23364</v>
          </cell>
          <cell r="F8031">
            <v>0</v>
          </cell>
          <cell r="G8031" t="str">
            <v>23364_39baa8ad19e7b39b9eae9cc5fa7aac94</v>
          </cell>
          <cell r="H8031" t="str">
            <v>NordHammond.mp3</v>
          </cell>
          <cell r="I8031">
            <v>172</v>
          </cell>
          <cell r="K8031" t="str">
            <v>mp3</v>
          </cell>
          <cell r="L8031" t="str">
            <v>audio/mp3</v>
          </cell>
          <cell r="M8031">
            <v>323214</v>
          </cell>
          <cell r="N8031">
            <v>1531251954</v>
          </cell>
          <cell r="O8031">
            <v>0</v>
          </cell>
        </row>
        <row r="8032">
          <cell r="A8032">
            <v>10159</v>
          </cell>
          <cell r="B8032">
            <v>104460</v>
          </cell>
          <cell r="C8032">
            <v>15764</v>
          </cell>
          <cell r="D8032">
            <v>0</v>
          </cell>
          <cell r="E8032">
            <v>23364</v>
          </cell>
          <cell r="F8032">
            <v>0</v>
          </cell>
          <cell r="G8032" t="str">
            <v>23364_a9ccbf4194e12ee74f529f6bb4939bcc</v>
          </cell>
          <cell r="H8032" t="str">
            <v>NordHammond2.mp3</v>
          </cell>
          <cell r="I8032">
            <v>153</v>
          </cell>
          <cell r="K8032" t="str">
            <v>mp3</v>
          </cell>
          <cell r="L8032" t="str">
            <v>audio/mp3</v>
          </cell>
          <cell r="M8032">
            <v>88081</v>
          </cell>
          <cell r="N8032">
            <v>1531254642</v>
          </cell>
          <cell r="O8032">
            <v>0</v>
          </cell>
        </row>
        <row r="8033">
          <cell r="A8033">
            <v>10204</v>
          </cell>
          <cell r="B8033">
            <v>105021</v>
          </cell>
          <cell r="C8033">
            <v>15851</v>
          </cell>
          <cell r="D8033">
            <v>0</v>
          </cell>
          <cell r="E8033">
            <v>18237</v>
          </cell>
          <cell r="F8033">
            <v>0</v>
          </cell>
          <cell r="G8033" t="str">
            <v>18237_3211640a112da80700157fde7e974d07</v>
          </cell>
          <cell r="H8033" t="str">
            <v>Nord red head led!.JPG</v>
          </cell>
          <cell r="I8033">
            <v>1215</v>
          </cell>
          <cell r="K8033" t="str">
            <v>jpg</v>
          </cell>
          <cell r="L8033" t="str">
            <v>image/jpeg</v>
          </cell>
          <cell r="M8033">
            <v>67135</v>
          </cell>
          <cell r="N8033">
            <v>1532613084</v>
          </cell>
          <cell r="O8033">
            <v>0</v>
          </cell>
        </row>
        <row r="8034">
          <cell r="A8034">
            <v>10164</v>
          </cell>
          <cell r="B8034">
            <v>104510</v>
          </cell>
          <cell r="C8034">
            <v>15623</v>
          </cell>
          <cell r="D8034">
            <v>0</v>
          </cell>
          <cell r="E8034">
            <v>23128</v>
          </cell>
          <cell r="F8034">
            <v>0</v>
          </cell>
          <cell r="G8034" t="str">
            <v>23128_9974bbd91cb5fa8d55d050dc4810871a</v>
          </cell>
          <cell r="H8034" t="str">
            <v>Fusion Bag With Nord Electro 6HP in it L.jpg</v>
          </cell>
          <cell r="I8034">
            <v>524</v>
          </cell>
          <cell r="K8034" t="str">
            <v>jpg</v>
          </cell>
          <cell r="L8034" t="str">
            <v>image/jpeg</v>
          </cell>
          <cell r="M8034">
            <v>976020</v>
          </cell>
          <cell r="N8034">
            <v>1531393459</v>
          </cell>
          <cell r="O8034">
            <v>0</v>
          </cell>
        </row>
        <row r="8035">
          <cell r="A8035">
            <v>10165</v>
          </cell>
          <cell r="B8035">
            <v>104586</v>
          </cell>
          <cell r="C8035">
            <v>15784</v>
          </cell>
          <cell r="D8035">
            <v>0</v>
          </cell>
          <cell r="E8035">
            <v>23144</v>
          </cell>
          <cell r="F8035">
            <v>0</v>
          </cell>
          <cell r="G8035" t="str">
            <v>23144_9be65231c8d25d53a2f87ea7437c1526</v>
          </cell>
          <cell r="H8035" t="str">
            <v>JustCallMeNige.nlap</v>
          </cell>
          <cell r="I8035">
            <v>71</v>
          </cell>
          <cell r="K8035" t="str">
            <v>nlap</v>
          </cell>
          <cell r="L8035" t="str">
            <v>application/octet-stream</v>
          </cell>
          <cell r="M8035">
            <v>427</v>
          </cell>
          <cell r="N8035">
            <v>1531539842</v>
          </cell>
          <cell r="O8035">
            <v>0</v>
          </cell>
        </row>
        <row r="8036">
          <cell r="A8036">
            <v>10166</v>
          </cell>
          <cell r="B8036">
            <v>104612</v>
          </cell>
          <cell r="C8036">
            <v>15786</v>
          </cell>
          <cell r="D8036">
            <v>0</v>
          </cell>
          <cell r="E8036">
            <v>12163</v>
          </cell>
          <cell r="F8036">
            <v>0</v>
          </cell>
          <cell r="G8036" t="str">
            <v>12163_fe64b1ca4875df742b49f16a89c2f0e7</v>
          </cell>
          <cell r="H8036" t="str">
            <v>IMG_20180714_184550239 copy.jpg</v>
          </cell>
          <cell r="I8036">
            <v>351</v>
          </cell>
          <cell r="K8036" t="str">
            <v>jpg</v>
          </cell>
          <cell r="L8036" t="str">
            <v>image/jpeg</v>
          </cell>
          <cell r="M8036">
            <v>102199</v>
          </cell>
          <cell r="N8036">
            <v>1531587159</v>
          </cell>
          <cell r="O8036">
            <v>0</v>
          </cell>
        </row>
        <row r="8037">
          <cell r="A8037">
            <v>10167</v>
          </cell>
          <cell r="B8037">
            <v>104644</v>
          </cell>
          <cell r="C8037">
            <v>15776</v>
          </cell>
          <cell r="D8037">
            <v>0</v>
          </cell>
          <cell r="E8037">
            <v>1303</v>
          </cell>
          <cell r="F8037">
            <v>0</v>
          </cell>
          <cell r="G8037" t="str">
            <v>1303_c2497f56fa5c0bef3cca4d31b4a554da</v>
          </cell>
          <cell r="H8037" t="str">
            <v>SkandalSperBzrkW.ns3f</v>
          </cell>
          <cell r="I8037">
            <v>149</v>
          </cell>
          <cell r="J8037" t="str">
            <v>Program - Skandal Im Sperrbezirk by WannitBBBad</v>
          </cell>
          <cell r="K8037" t="str">
            <v>ns3f</v>
          </cell>
          <cell r="L8037" t="str">
            <v>application/octet-stream</v>
          </cell>
          <cell r="M8037">
            <v>574</v>
          </cell>
          <cell r="N8037">
            <v>1531667211</v>
          </cell>
          <cell r="O8037">
            <v>0</v>
          </cell>
        </row>
        <row r="8038">
          <cell r="A8038">
            <v>10168</v>
          </cell>
          <cell r="B8038">
            <v>104644</v>
          </cell>
          <cell r="C8038">
            <v>15776</v>
          </cell>
          <cell r="D8038">
            <v>0</v>
          </cell>
          <cell r="E8038">
            <v>1303</v>
          </cell>
          <cell r="F8038">
            <v>0</v>
          </cell>
          <cell r="G8038" t="str">
            <v>1303_6328265b00ee90d0d54b9d2c94fd7a48</v>
          </cell>
          <cell r="H8038" t="str">
            <v>Skandal Im Sperrbezirk.mp3</v>
          </cell>
          <cell r="I8038">
            <v>531</v>
          </cell>
          <cell r="J8038" t="str">
            <v>MP3 of keyboard for Skandal Im Sperrbezirk by WannitBBBad</v>
          </cell>
          <cell r="K8038" t="str">
            <v>mp3</v>
          </cell>
          <cell r="L8038" t="str">
            <v>audio/mpeg</v>
          </cell>
          <cell r="M8038">
            <v>363344</v>
          </cell>
          <cell r="N8038">
            <v>1531667252</v>
          </cell>
          <cell r="O8038">
            <v>0</v>
          </cell>
        </row>
        <row r="8039">
          <cell r="A8039">
            <v>10173</v>
          </cell>
          <cell r="B8039">
            <v>104668</v>
          </cell>
          <cell r="C8039">
            <v>15584</v>
          </cell>
          <cell r="D8039">
            <v>0</v>
          </cell>
          <cell r="E8039">
            <v>22407</v>
          </cell>
          <cell r="F8039">
            <v>0</v>
          </cell>
          <cell r="G8039" t="str">
            <v>22407_33e847035e66bdfdc60b69b8ab49cec3</v>
          </cell>
          <cell r="H8039" t="str">
            <v>Stereophonic_Motif.nsmp</v>
          </cell>
          <cell r="I8039">
            <v>76</v>
          </cell>
          <cell r="K8039" t="str">
            <v>nsmp</v>
          </cell>
          <cell r="L8039" t="str">
            <v>application/octet-stream</v>
          </cell>
          <cell r="M8039">
            <v>276653</v>
          </cell>
          <cell r="N8039">
            <v>1531771875</v>
          </cell>
          <cell r="O8039">
            <v>0</v>
          </cell>
        </row>
        <row r="8040">
          <cell r="A8040">
            <v>10170</v>
          </cell>
          <cell r="B8040">
            <v>104645</v>
          </cell>
          <cell r="C8040">
            <v>15793</v>
          </cell>
          <cell r="D8040">
            <v>0</v>
          </cell>
          <cell r="E8040">
            <v>1303</v>
          </cell>
          <cell r="F8040">
            <v>0</v>
          </cell>
          <cell r="G8040" t="str">
            <v>1303_caef821bde4bfabf899e13ba8ebefebd</v>
          </cell>
          <cell r="H8040" t="str">
            <v>Car Engine     W.ns3f</v>
          </cell>
          <cell r="I8040">
            <v>97</v>
          </cell>
          <cell r="J8040" t="str">
            <v>Automobile Car Engine / Motor by WannitBBBad</v>
          </cell>
          <cell r="K8040" t="str">
            <v>ns3f</v>
          </cell>
          <cell r="L8040" t="str">
            <v>application/octet-stream</v>
          </cell>
          <cell r="M8040">
            <v>574</v>
          </cell>
          <cell r="N8040">
            <v>1531667972</v>
          </cell>
          <cell r="O8040">
            <v>0</v>
          </cell>
        </row>
        <row r="8041">
          <cell r="A8041">
            <v>10172</v>
          </cell>
          <cell r="B8041">
            <v>104645</v>
          </cell>
          <cell r="C8041">
            <v>15793</v>
          </cell>
          <cell r="D8041">
            <v>0</v>
          </cell>
          <cell r="E8041">
            <v>1303</v>
          </cell>
          <cell r="F8041">
            <v>0</v>
          </cell>
          <cell r="G8041" t="str">
            <v>1303_dd2677915e74af2e1ec17383f4e2fd16</v>
          </cell>
          <cell r="H8041" t="str">
            <v>Car Engine W.mp3</v>
          </cell>
          <cell r="I8041">
            <v>347</v>
          </cell>
          <cell r="J8041" t="str">
            <v>MP3 of Automobile Car Engine</v>
          </cell>
          <cell r="K8041" t="str">
            <v>mp3</v>
          </cell>
          <cell r="L8041" t="str">
            <v>audio/mpeg</v>
          </cell>
          <cell r="M8041">
            <v>324305</v>
          </cell>
          <cell r="N8041">
            <v>1531736872</v>
          </cell>
          <cell r="O8041">
            <v>0</v>
          </cell>
        </row>
        <row r="8042">
          <cell r="A8042">
            <v>10174</v>
          </cell>
          <cell r="B8042">
            <v>104668</v>
          </cell>
          <cell r="C8042">
            <v>15584</v>
          </cell>
          <cell r="D8042">
            <v>0</v>
          </cell>
          <cell r="E8042">
            <v>22407</v>
          </cell>
          <cell r="F8042">
            <v>0</v>
          </cell>
          <cell r="G8042" t="str">
            <v>22407_21ec17b31ce805e5bbf39cf6f16453a9</v>
          </cell>
          <cell r="H8042" t="str">
            <v>DakotaIntro.ns3f</v>
          </cell>
          <cell r="I8042">
            <v>83</v>
          </cell>
          <cell r="K8042" t="str">
            <v>ns3f</v>
          </cell>
          <cell r="L8042" t="str">
            <v>application/octet-stream</v>
          </cell>
          <cell r="M8042">
            <v>574</v>
          </cell>
          <cell r="N8042">
            <v>1531771894</v>
          </cell>
          <cell r="O8042">
            <v>0</v>
          </cell>
        </row>
        <row r="8043">
          <cell r="A8043">
            <v>10175</v>
          </cell>
          <cell r="B8043">
            <v>104728</v>
          </cell>
          <cell r="C8043">
            <v>15586</v>
          </cell>
          <cell r="D8043">
            <v>0</v>
          </cell>
          <cell r="E8043">
            <v>13849</v>
          </cell>
          <cell r="F8043">
            <v>0</v>
          </cell>
          <cell r="G8043" t="str">
            <v>13849_21e9ada7f73714ae31c94f312b8fbdc5</v>
          </cell>
          <cell r="H8043" t="str">
            <v>Lose Yourself to Dance_drums_guitar_vocoder.nsmp</v>
          </cell>
          <cell r="I8043">
            <v>126</v>
          </cell>
          <cell r="J8043" t="str">
            <v>first attempt, has to be worked again</v>
          </cell>
          <cell r="K8043" t="str">
            <v>nsmp</v>
          </cell>
          <cell r="L8043" t="str">
            <v>application/octet-stream</v>
          </cell>
          <cell r="M8043">
            <v>7177325</v>
          </cell>
          <cell r="N8043">
            <v>1531940794</v>
          </cell>
          <cell r="O8043">
            <v>0</v>
          </cell>
        </row>
        <row r="8044">
          <cell r="A8044">
            <v>10176</v>
          </cell>
          <cell r="B8044">
            <v>104737</v>
          </cell>
          <cell r="C8044">
            <v>15811</v>
          </cell>
          <cell r="D8044">
            <v>0</v>
          </cell>
          <cell r="E8044">
            <v>23183</v>
          </cell>
          <cell r="F8044">
            <v>0</v>
          </cell>
          <cell r="G8044" t="str">
            <v>23183_86ea435a599d114a5d206717dffa1de0</v>
          </cell>
          <cell r="H8044" t="str">
            <v>80sRkBlPno.mp3</v>
          </cell>
          <cell r="I8044">
            <v>601</v>
          </cell>
          <cell r="K8044" t="str">
            <v>mp3</v>
          </cell>
          <cell r="L8044" t="str">
            <v>audio/mpeg</v>
          </cell>
          <cell r="M8044">
            <v>385990</v>
          </cell>
          <cell r="N8044">
            <v>1531960995</v>
          </cell>
          <cell r="O8044">
            <v>0</v>
          </cell>
        </row>
        <row r="8045">
          <cell r="A8045">
            <v>10177</v>
          </cell>
          <cell r="B8045">
            <v>104737</v>
          </cell>
          <cell r="C8045">
            <v>15811</v>
          </cell>
          <cell r="D8045">
            <v>0</v>
          </cell>
          <cell r="E8045">
            <v>23183</v>
          </cell>
          <cell r="F8045">
            <v>0</v>
          </cell>
          <cell r="G8045" t="str">
            <v>23183_d37a41db89f9523e46fe90d5ffd3b84a</v>
          </cell>
          <cell r="H8045" t="str">
            <v>80s RockBalladPn.ns3f</v>
          </cell>
          <cell r="I8045">
            <v>100</v>
          </cell>
          <cell r="K8045" t="str">
            <v>ns3f</v>
          </cell>
          <cell r="L8045" t="str">
            <v>application/octet-stream</v>
          </cell>
          <cell r="M8045">
            <v>574</v>
          </cell>
          <cell r="N8045">
            <v>1531961057</v>
          </cell>
          <cell r="O8045">
            <v>0</v>
          </cell>
        </row>
        <row r="8046">
          <cell r="A8046">
            <v>10178</v>
          </cell>
          <cell r="B8046">
            <v>104771</v>
          </cell>
          <cell r="C8046">
            <v>15791</v>
          </cell>
          <cell r="D8046">
            <v>0</v>
          </cell>
          <cell r="E8046">
            <v>13280</v>
          </cell>
          <cell r="F8046">
            <v>0</v>
          </cell>
          <cell r="G8046" t="str">
            <v>13280_3d7f27ca2f2fb0ef39c320245adf23ca</v>
          </cell>
          <cell r="H8046" t="str">
            <v>flogging-dead-horse.jpg</v>
          </cell>
          <cell r="I8046">
            <v>830</v>
          </cell>
          <cell r="K8046" t="str">
            <v>jpg</v>
          </cell>
          <cell r="L8046" t="str">
            <v>image/jpeg</v>
          </cell>
          <cell r="M8046">
            <v>78665</v>
          </cell>
          <cell r="N8046">
            <v>1532022046</v>
          </cell>
          <cell r="O8046">
            <v>0</v>
          </cell>
        </row>
        <row r="8047">
          <cell r="A8047">
            <v>10179</v>
          </cell>
          <cell r="B8047">
            <v>104803</v>
          </cell>
          <cell r="C8047">
            <v>15791</v>
          </cell>
          <cell r="D8047">
            <v>0</v>
          </cell>
          <cell r="E8047">
            <v>13280</v>
          </cell>
          <cell r="F8047">
            <v>0</v>
          </cell>
          <cell r="G8047" t="str">
            <v>13280_8852b824b22a5d6f627cae0ffec6db16</v>
          </cell>
          <cell r="H8047" t="str">
            <v>Capture.JPG</v>
          </cell>
          <cell r="I8047">
            <v>873</v>
          </cell>
          <cell r="K8047" t="str">
            <v>jpg</v>
          </cell>
          <cell r="L8047" t="str">
            <v>image/jpeg</v>
          </cell>
          <cell r="M8047">
            <v>52457</v>
          </cell>
          <cell r="N8047">
            <v>1532091084</v>
          </cell>
          <cell r="O8047">
            <v>0</v>
          </cell>
        </row>
        <row r="8048">
          <cell r="A8048">
            <v>10183</v>
          </cell>
          <cell r="B8048">
            <v>104829</v>
          </cell>
          <cell r="C8048">
            <v>15823</v>
          </cell>
          <cell r="D8048">
            <v>0</v>
          </cell>
          <cell r="E8048">
            <v>20266</v>
          </cell>
          <cell r="F8048">
            <v>0</v>
          </cell>
          <cell r="G8048" t="str">
            <v>20266_7429794844eba2f01db994c0cf0a7a7c</v>
          </cell>
          <cell r="H8048" t="str">
            <v>IMG_1404.MOV</v>
          </cell>
          <cell r="I8048">
            <v>70</v>
          </cell>
          <cell r="K8048" t="str">
            <v>mov</v>
          </cell>
          <cell r="L8048" t="str">
            <v>video/quicktime</v>
          </cell>
          <cell r="M8048">
            <v>1713681</v>
          </cell>
          <cell r="N8048">
            <v>1532128217</v>
          </cell>
          <cell r="O8048">
            <v>0</v>
          </cell>
        </row>
        <row r="8049">
          <cell r="A8049">
            <v>10202</v>
          </cell>
          <cell r="B8049">
            <v>104820</v>
          </cell>
          <cell r="C8049">
            <v>15654</v>
          </cell>
          <cell r="D8049">
            <v>0</v>
          </cell>
          <cell r="E8049">
            <v>23394</v>
          </cell>
          <cell r="F8049">
            <v>0</v>
          </cell>
          <cell r="G8049" t="str">
            <v>23394_f9e08e389412c850b68bc5d9c77fb198</v>
          </cell>
          <cell r="H8049" t="str">
            <v>NE 6 organization of songs.png</v>
          </cell>
          <cell r="I8049">
            <v>602</v>
          </cell>
          <cell r="K8049" t="str">
            <v>png</v>
          </cell>
          <cell r="L8049" t="str">
            <v>image/png</v>
          </cell>
          <cell r="M8049">
            <v>71042</v>
          </cell>
          <cell r="N8049">
            <v>1532477239</v>
          </cell>
          <cell r="O8049">
            <v>0</v>
          </cell>
        </row>
        <row r="8050">
          <cell r="A8050">
            <v>10184</v>
          </cell>
          <cell r="B8050">
            <v>104838</v>
          </cell>
          <cell r="C8050">
            <v>15824</v>
          </cell>
          <cell r="D8050">
            <v>0</v>
          </cell>
          <cell r="E8050">
            <v>23430</v>
          </cell>
          <cell r="F8050">
            <v>0</v>
          </cell>
          <cell r="G8050" t="str">
            <v>23430_5412bf6512a04f21203ccd781a2adddc</v>
          </cell>
          <cell r="H8050" t="str">
            <v>IMG_4813.JPG</v>
          </cell>
          <cell r="I8050">
            <v>621</v>
          </cell>
          <cell r="J8050" t="str">
            <v>error</v>
          </cell>
          <cell r="K8050" t="str">
            <v>jpg</v>
          </cell>
          <cell r="L8050" t="str">
            <v>image/jpeg</v>
          </cell>
          <cell r="M8050">
            <v>1524927</v>
          </cell>
          <cell r="N8050">
            <v>1532161844</v>
          </cell>
          <cell r="O8050">
            <v>0</v>
          </cell>
        </row>
        <row r="8051">
          <cell r="A8051">
            <v>10185</v>
          </cell>
          <cell r="B8051">
            <v>104896</v>
          </cell>
          <cell r="C8051">
            <v>15813</v>
          </cell>
          <cell r="D8051">
            <v>0</v>
          </cell>
          <cell r="E8051">
            <v>20922</v>
          </cell>
          <cell r="F8051">
            <v>0</v>
          </cell>
          <cell r="G8051" t="str">
            <v>20922_17c8b4fb76c5b0423e99ed3f4ca66576</v>
          </cell>
          <cell r="H8051" t="str">
            <v>-----Bass-----.nsmp</v>
          </cell>
          <cell r="I8051">
            <v>17</v>
          </cell>
          <cell r="K8051" t="str">
            <v>nsmp</v>
          </cell>
          <cell r="L8051" t="str">
            <v>application/octet-stream</v>
          </cell>
          <cell r="M8051">
            <v>20240</v>
          </cell>
          <cell r="N8051">
            <v>1532292166</v>
          </cell>
          <cell r="O8051">
            <v>0</v>
          </cell>
        </row>
        <row r="8052">
          <cell r="A8052">
            <v>10186</v>
          </cell>
          <cell r="B8052">
            <v>104896</v>
          </cell>
          <cell r="C8052">
            <v>15813</v>
          </cell>
          <cell r="D8052">
            <v>0</v>
          </cell>
          <cell r="E8052">
            <v>20922</v>
          </cell>
          <cell r="F8052">
            <v>0</v>
          </cell>
          <cell r="G8052" t="str">
            <v>20922_bb8b94e63242681602737fd661ce5bbd</v>
          </cell>
          <cell r="H8052" t="str">
            <v>-----Choir-----.nsmp</v>
          </cell>
          <cell r="I8052">
            <v>18</v>
          </cell>
          <cell r="K8052" t="str">
            <v>nsmp</v>
          </cell>
          <cell r="L8052" t="str">
            <v>application/octet-stream</v>
          </cell>
          <cell r="M8052">
            <v>20240</v>
          </cell>
          <cell r="N8052">
            <v>1532292166</v>
          </cell>
          <cell r="O8052">
            <v>0</v>
          </cell>
        </row>
        <row r="8053">
          <cell r="A8053">
            <v>10187</v>
          </cell>
          <cell r="B8053">
            <v>104896</v>
          </cell>
          <cell r="C8053">
            <v>15813</v>
          </cell>
          <cell r="D8053">
            <v>0</v>
          </cell>
          <cell r="E8053">
            <v>20922</v>
          </cell>
          <cell r="F8053">
            <v>0</v>
          </cell>
          <cell r="G8053" t="str">
            <v>20922_ebcd9a96552e26bc27e5a27d5d8bdc55</v>
          </cell>
          <cell r="H8053" t="str">
            <v>-----Organ-----.nsmp</v>
          </cell>
          <cell r="I8053">
            <v>29</v>
          </cell>
          <cell r="K8053" t="str">
            <v>nsmp</v>
          </cell>
          <cell r="L8053" t="str">
            <v>application/octet-stream</v>
          </cell>
          <cell r="M8053">
            <v>20240</v>
          </cell>
          <cell r="N8053">
            <v>1532292166</v>
          </cell>
          <cell r="O8053">
            <v>0</v>
          </cell>
        </row>
        <row r="8054">
          <cell r="A8054">
            <v>10188</v>
          </cell>
          <cell r="B8054">
            <v>104896</v>
          </cell>
          <cell r="C8054">
            <v>15813</v>
          </cell>
          <cell r="D8054">
            <v>0</v>
          </cell>
          <cell r="E8054">
            <v>20922</v>
          </cell>
          <cell r="F8054">
            <v>0</v>
          </cell>
          <cell r="G8054" t="str">
            <v>20922_e7a52603dcb9698809b7b79878063193</v>
          </cell>
          <cell r="H8054" t="str">
            <v>-----Other-----.nsmp</v>
          </cell>
          <cell r="I8054">
            <v>19</v>
          </cell>
          <cell r="K8054" t="str">
            <v>nsmp</v>
          </cell>
          <cell r="L8054" t="str">
            <v>application/octet-stream</v>
          </cell>
          <cell r="M8054">
            <v>20240</v>
          </cell>
          <cell r="N8054">
            <v>1532292166</v>
          </cell>
          <cell r="O8054">
            <v>0</v>
          </cell>
        </row>
        <row r="8055">
          <cell r="A8055">
            <v>10189</v>
          </cell>
          <cell r="B8055">
            <v>104896</v>
          </cell>
          <cell r="C8055">
            <v>15813</v>
          </cell>
          <cell r="D8055">
            <v>0</v>
          </cell>
          <cell r="E8055">
            <v>20922</v>
          </cell>
          <cell r="F8055">
            <v>0</v>
          </cell>
          <cell r="G8055" t="str">
            <v>20922_1bf76a35806919e2af48f0cbf0a0fdc9</v>
          </cell>
          <cell r="H8055" t="str">
            <v>-----Perc-----.nsmp</v>
          </cell>
          <cell r="I8055">
            <v>19</v>
          </cell>
          <cell r="K8055" t="str">
            <v>nsmp</v>
          </cell>
          <cell r="L8055" t="str">
            <v>application/octet-stream</v>
          </cell>
          <cell r="M8055">
            <v>20240</v>
          </cell>
          <cell r="N8055">
            <v>1532292166</v>
          </cell>
          <cell r="O8055">
            <v>0</v>
          </cell>
        </row>
        <row r="8056">
          <cell r="A8056">
            <v>10190</v>
          </cell>
          <cell r="B8056">
            <v>104896</v>
          </cell>
          <cell r="C8056">
            <v>15813</v>
          </cell>
          <cell r="D8056">
            <v>0</v>
          </cell>
          <cell r="E8056">
            <v>20922</v>
          </cell>
          <cell r="F8056">
            <v>0</v>
          </cell>
          <cell r="G8056" t="str">
            <v>20922_debf3b6c252d70a43f5fc5bdbb37c1dd</v>
          </cell>
          <cell r="H8056" t="str">
            <v>-----Strings-----.nsmp</v>
          </cell>
          <cell r="I8056">
            <v>24</v>
          </cell>
          <cell r="K8056" t="str">
            <v>nsmp</v>
          </cell>
          <cell r="L8056" t="str">
            <v>application/octet-stream</v>
          </cell>
          <cell r="M8056">
            <v>20240</v>
          </cell>
          <cell r="N8056">
            <v>1532292166</v>
          </cell>
          <cell r="O8056">
            <v>0</v>
          </cell>
        </row>
        <row r="8057">
          <cell r="A8057">
            <v>10191</v>
          </cell>
          <cell r="B8057">
            <v>104896</v>
          </cell>
          <cell r="C8057">
            <v>15813</v>
          </cell>
          <cell r="D8057">
            <v>0</v>
          </cell>
          <cell r="E8057">
            <v>20922</v>
          </cell>
          <cell r="F8057">
            <v>0</v>
          </cell>
          <cell r="G8057" t="str">
            <v>20922_46839ac8c690d7665955e3284698a6f8</v>
          </cell>
          <cell r="H8057" t="str">
            <v>-----Synth-----.nsmp</v>
          </cell>
          <cell r="I8057">
            <v>20</v>
          </cell>
          <cell r="K8057" t="str">
            <v>nsmp</v>
          </cell>
          <cell r="L8057" t="str">
            <v>application/octet-stream</v>
          </cell>
          <cell r="M8057">
            <v>20240</v>
          </cell>
          <cell r="N8057">
            <v>1532292166</v>
          </cell>
          <cell r="O8057">
            <v>0</v>
          </cell>
        </row>
        <row r="8058">
          <cell r="A8058">
            <v>10192</v>
          </cell>
          <cell r="B8058">
            <v>104896</v>
          </cell>
          <cell r="C8058">
            <v>15813</v>
          </cell>
          <cell r="D8058">
            <v>0</v>
          </cell>
          <cell r="E8058">
            <v>20922</v>
          </cell>
          <cell r="F8058">
            <v>0</v>
          </cell>
          <cell r="G8058" t="str">
            <v>20922_e2315a1b9b20e8021ba6985431c40b1a</v>
          </cell>
          <cell r="H8058" t="str">
            <v>-----Wind-----.nsmp</v>
          </cell>
          <cell r="I8058">
            <v>21</v>
          </cell>
          <cell r="K8058" t="str">
            <v>nsmp</v>
          </cell>
          <cell r="L8058" t="str">
            <v>application/octet-stream</v>
          </cell>
          <cell r="M8058">
            <v>20240</v>
          </cell>
          <cell r="N8058">
            <v>1532292166</v>
          </cell>
          <cell r="O8058">
            <v>0</v>
          </cell>
        </row>
        <row r="8059">
          <cell r="A8059">
            <v>10193</v>
          </cell>
          <cell r="B8059">
            <v>104913</v>
          </cell>
          <cell r="C8059">
            <v>15833</v>
          </cell>
          <cell r="D8059">
            <v>0</v>
          </cell>
          <cell r="E8059">
            <v>11339</v>
          </cell>
          <cell r="F8059">
            <v>0</v>
          </cell>
          <cell r="G8059" t="str">
            <v>11339_15d8ed82eef1250f4072f5ad0f581814</v>
          </cell>
          <cell r="H8059" t="str">
            <v>Roland Hits.nsmp</v>
          </cell>
          <cell r="I8059">
            <v>163</v>
          </cell>
          <cell r="J8059" t="str">
            <v>Hits and Stabs</v>
          </cell>
          <cell r="K8059" t="str">
            <v>nsmp</v>
          </cell>
          <cell r="L8059" t="str">
            <v>application/octet-stream</v>
          </cell>
          <cell r="M8059">
            <v>3403139</v>
          </cell>
          <cell r="N8059">
            <v>1532363095</v>
          </cell>
          <cell r="O8059">
            <v>0</v>
          </cell>
        </row>
        <row r="8060">
          <cell r="A8060">
            <v>10194</v>
          </cell>
          <cell r="B8060">
            <v>104915</v>
          </cell>
          <cell r="C8060">
            <v>15834</v>
          </cell>
          <cell r="D8060">
            <v>0</v>
          </cell>
          <cell r="E8060">
            <v>998</v>
          </cell>
          <cell r="F8060">
            <v>0</v>
          </cell>
          <cell r="G8060" t="str">
            <v>998_c778c4f23771ce3f88a7f7b81ffca970</v>
          </cell>
          <cell r="H8060" t="str">
            <v>Hohner Guitaret.nsmp</v>
          </cell>
          <cell r="I8060">
            <v>120</v>
          </cell>
          <cell r="K8060" t="str">
            <v>nsmp</v>
          </cell>
          <cell r="L8060" t="str">
            <v>application/octet-stream</v>
          </cell>
          <cell r="M8060">
            <v>1758362</v>
          </cell>
          <cell r="N8060">
            <v>1532364885</v>
          </cell>
          <cell r="O8060">
            <v>0</v>
          </cell>
        </row>
        <row r="8061">
          <cell r="A8061">
            <v>10195</v>
          </cell>
          <cell r="B8061">
            <v>104915</v>
          </cell>
          <cell r="C8061">
            <v>15834</v>
          </cell>
          <cell r="D8061">
            <v>0</v>
          </cell>
          <cell r="E8061">
            <v>998</v>
          </cell>
          <cell r="F8061">
            <v>0</v>
          </cell>
          <cell r="G8061" t="str">
            <v>998_527aca8c79cd064878ffc0d1641edbb0</v>
          </cell>
          <cell r="H8061" t="str">
            <v>Hohner Guitaret .mp3</v>
          </cell>
          <cell r="I8061">
            <v>655</v>
          </cell>
          <cell r="K8061" t="str">
            <v>mp3</v>
          </cell>
          <cell r="L8061" t="str">
            <v>audio/mp3</v>
          </cell>
          <cell r="M8061">
            <v>1135721</v>
          </cell>
          <cell r="N8061">
            <v>1532364885</v>
          </cell>
          <cell r="O8061">
            <v>0</v>
          </cell>
        </row>
        <row r="8062">
          <cell r="A8062">
            <v>10196</v>
          </cell>
          <cell r="B8062">
            <v>104913</v>
          </cell>
          <cell r="C8062">
            <v>15833</v>
          </cell>
          <cell r="D8062">
            <v>0</v>
          </cell>
          <cell r="E8062">
            <v>11339</v>
          </cell>
          <cell r="F8062">
            <v>0</v>
          </cell>
          <cell r="G8062" t="str">
            <v>11339_3513171e585ef47a63cc064d04ed65d9</v>
          </cell>
          <cell r="H8062" t="str">
            <v>Roland Hits.mp3</v>
          </cell>
          <cell r="I8062">
            <v>1086</v>
          </cell>
          <cell r="K8062" t="str">
            <v>mp3</v>
          </cell>
          <cell r="L8062" t="str">
            <v>audio/mpeg</v>
          </cell>
          <cell r="M8062">
            <v>2631086</v>
          </cell>
          <cell r="N8062">
            <v>1532384865</v>
          </cell>
          <cell r="O8062">
            <v>0</v>
          </cell>
        </row>
        <row r="8063">
          <cell r="A8063">
            <v>10198</v>
          </cell>
          <cell r="B8063">
            <v>104940</v>
          </cell>
          <cell r="C8063">
            <v>15784</v>
          </cell>
          <cell r="D8063">
            <v>0</v>
          </cell>
          <cell r="E8063">
            <v>23144</v>
          </cell>
          <cell r="F8063">
            <v>0</v>
          </cell>
          <cell r="G8063" t="str">
            <v>23144_a051567dd411b3cfff10255e8e2b5925</v>
          </cell>
          <cell r="H8063" t="str">
            <v>Just call me Nige.mp3</v>
          </cell>
          <cell r="I8063">
            <v>184</v>
          </cell>
          <cell r="K8063" t="str">
            <v>mp3</v>
          </cell>
          <cell r="L8063" t="str">
            <v>audio/mp3</v>
          </cell>
          <cell r="M8063">
            <v>833828</v>
          </cell>
          <cell r="N8063">
            <v>1532400287</v>
          </cell>
          <cell r="O8063">
            <v>0</v>
          </cell>
        </row>
        <row r="8064">
          <cell r="A8064">
            <v>10200</v>
          </cell>
          <cell r="B8064">
            <v>104940</v>
          </cell>
          <cell r="C8064">
            <v>15784</v>
          </cell>
          <cell r="D8064">
            <v>0</v>
          </cell>
          <cell r="E8064">
            <v>23144</v>
          </cell>
          <cell r="F8064">
            <v>0</v>
          </cell>
          <cell r="G8064" t="str">
            <v>23144_f4a22a83608a6fc99a5e6f1e2fab17d3</v>
          </cell>
          <cell r="H8064" t="str">
            <v>JustCallMeNigeV2.nlap</v>
          </cell>
          <cell r="I8064">
            <v>46</v>
          </cell>
          <cell r="K8064" t="str">
            <v>nlap</v>
          </cell>
          <cell r="L8064" t="str">
            <v>application/octet-stream</v>
          </cell>
          <cell r="M8064">
            <v>427</v>
          </cell>
          <cell r="N8064">
            <v>1532404972</v>
          </cell>
          <cell r="O8064">
            <v>0</v>
          </cell>
        </row>
        <row r="8065">
          <cell r="A8065">
            <v>10199</v>
          </cell>
          <cell r="B8065">
            <v>104586</v>
          </cell>
          <cell r="C8065">
            <v>15784</v>
          </cell>
          <cell r="D8065">
            <v>0</v>
          </cell>
          <cell r="E8065">
            <v>23144</v>
          </cell>
          <cell r="F8065">
            <v>0</v>
          </cell>
          <cell r="G8065" t="str">
            <v>23144_99918dde413e0f680f4a7faaab04d42f</v>
          </cell>
          <cell r="H8065" t="str">
            <v>JustCallMeNigeV2.nlap</v>
          </cell>
          <cell r="I8065">
            <v>52</v>
          </cell>
          <cell r="K8065" t="str">
            <v>nlap</v>
          </cell>
          <cell r="L8065" t="str">
            <v>application/octet-stream</v>
          </cell>
          <cell r="M8065">
            <v>427</v>
          </cell>
          <cell r="N8065">
            <v>1532400939</v>
          </cell>
          <cell r="O8065">
            <v>0</v>
          </cell>
        </row>
        <row r="8066">
          <cell r="A8066">
            <v>10201</v>
          </cell>
          <cell r="B8066">
            <v>104967</v>
          </cell>
          <cell r="C8066">
            <v>15790</v>
          </cell>
          <cell r="D8066">
            <v>0</v>
          </cell>
          <cell r="E8066">
            <v>23394</v>
          </cell>
          <cell r="F8066">
            <v>0</v>
          </cell>
          <cell r="G8066" t="str">
            <v>23394_b9f13e963936bd8805276687035c7e58</v>
          </cell>
          <cell r="H8066" t="str">
            <v>IMG_9718.JPG</v>
          </cell>
          <cell r="I8066">
            <v>1325</v>
          </cell>
          <cell r="K8066" t="str">
            <v>jpg</v>
          </cell>
          <cell r="L8066" t="str">
            <v>image/jpeg</v>
          </cell>
          <cell r="M8066">
            <v>1394429</v>
          </cell>
          <cell r="N8066">
            <v>1532474222</v>
          </cell>
          <cell r="O8066">
            <v>0</v>
          </cell>
        </row>
        <row r="8067">
          <cell r="A8067">
            <v>10203</v>
          </cell>
          <cell r="B8067">
            <v>105010</v>
          </cell>
          <cell r="C8067">
            <v>15851</v>
          </cell>
          <cell r="D8067">
            <v>0</v>
          </cell>
          <cell r="E8067">
            <v>2450</v>
          </cell>
          <cell r="F8067">
            <v>0</v>
          </cell>
          <cell r="G8067" t="str">
            <v>2450_de47eb8e9cc11d78400131e39cbbda3a</v>
          </cell>
          <cell r="H8067" t="str">
            <v>image.png</v>
          </cell>
          <cell r="I8067">
            <v>1262</v>
          </cell>
          <cell r="J8067" t="str">
            <v>Yorkville Led 2</v>
          </cell>
          <cell r="K8067" t="str">
            <v>png</v>
          </cell>
          <cell r="L8067" t="str">
            <v>image/png</v>
          </cell>
          <cell r="M8067">
            <v>878170</v>
          </cell>
          <cell r="N8067">
            <v>1532590226</v>
          </cell>
          <cell r="O8067">
            <v>0</v>
          </cell>
        </row>
        <row r="8068">
          <cell r="A8068">
            <v>10205</v>
          </cell>
          <cell r="B8068">
            <v>105060</v>
          </cell>
          <cell r="C8068">
            <v>15857</v>
          </cell>
          <cell r="D8068">
            <v>0</v>
          </cell>
          <cell r="E8068">
            <v>1303</v>
          </cell>
          <cell r="F8068">
            <v>0</v>
          </cell>
          <cell r="G8068" t="str">
            <v>1303_0721138811b15f0878a7c69bee1ad82b</v>
          </cell>
          <cell r="H8068" t="str">
            <v>VH_Jump.mp3</v>
          </cell>
          <cell r="I8068">
            <v>2007</v>
          </cell>
          <cell r="J8068" t="str">
            <v>MP3 sample of Van Halen's &amp;quot;Jump&amp;quot; - Nord Stage 3 Program</v>
          </cell>
          <cell r="K8068" t="str">
            <v>mp3</v>
          </cell>
          <cell r="L8068" t="str">
            <v>audio/mpeg</v>
          </cell>
          <cell r="M8068">
            <v>1068102</v>
          </cell>
          <cell r="N8068">
            <v>1532748330</v>
          </cell>
          <cell r="O8068">
            <v>0</v>
          </cell>
        </row>
        <row r="8069">
          <cell r="A8069">
            <v>10206</v>
          </cell>
          <cell r="B8069">
            <v>105060</v>
          </cell>
          <cell r="C8069">
            <v>15857</v>
          </cell>
          <cell r="D8069">
            <v>0</v>
          </cell>
          <cell r="E8069">
            <v>1303</v>
          </cell>
          <cell r="F8069">
            <v>0</v>
          </cell>
          <cell r="G8069" t="str">
            <v>1303_6454398d4ba996aecf0819c5841bb298</v>
          </cell>
          <cell r="H8069" t="str">
            <v>VH Jump        W.ns3f</v>
          </cell>
          <cell r="I8069">
            <v>741</v>
          </cell>
          <cell r="J8069" t="str">
            <v>Stage 3 Program - Van Halen's Jump - by WannitBBBad</v>
          </cell>
          <cell r="K8069" t="str">
            <v>ns3f</v>
          </cell>
          <cell r="L8069" t="str">
            <v>application/octet-stream</v>
          </cell>
          <cell r="M8069">
            <v>574</v>
          </cell>
          <cell r="N8069">
            <v>1532748393</v>
          </cell>
          <cell r="O8069">
            <v>0</v>
          </cell>
        </row>
        <row r="8070">
          <cell r="A8070">
            <v>10207</v>
          </cell>
          <cell r="B8070">
            <v>105061</v>
          </cell>
          <cell r="C8070">
            <v>15722</v>
          </cell>
          <cell r="D8070">
            <v>0</v>
          </cell>
          <cell r="E8070">
            <v>1303</v>
          </cell>
          <cell r="F8070">
            <v>0</v>
          </cell>
          <cell r="G8070" t="str">
            <v>1303_d5a4ca091f8aa6ece1c8b21594cb8faa</v>
          </cell>
          <cell r="H8070" t="str">
            <v>VH_Jump.mp3</v>
          </cell>
          <cell r="I8070">
            <v>231</v>
          </cell>
          <cell r="J8070" t="str">
            <v>MP3 Sample of &amp;quot;VH Jump  W&amp;quot; program by WannitBBBad</v>
          </cell>
          <cell r="K8070" t="str">
            <v>mp3</v>
          </cell>
          <cell r="L8070" t="str">
            <v>audio/mpeg</v>
          </cell>
          <cell r="M8070">
            <v>1068102</v>
          </cell>
          <cell r="N8070">
            <v>1532749509</v>
          </cell>
          <cell r="O8070">
            <v>0</v>
          </cell>
        </row>
        <row r="8071">
          <cell r="A8071">
            <v>10221</v>
          </cell>
          <cell r="B8071">
            <v>105062</v>
          </cell>
          <cell r="C8071">
            <v>15858</v>
          </cell>
          <cell r="D8071">
            <v>0</v>
          </cell>
          <cell r="E8071">
            <v>1303</v>
          </cell>
          <cell r="F8071">
            <v>0</v>
          </cell>
          <cell r="G8071" t="str">
            <v>1303_081b846b3bcfaa30ed074e69dc5b2ce5</v>
          </cell>
          <cell r="H8071" t="str">
            <v>BeachBoys_GoodVibrations_WannitBBBad.mp3</v>
          </cell>
          <cell r="I8071">
            <v>644</v>
          </cell>
          <cell r="J8071" t="str">
            <v>MP3 sample of &amp;quot;Good Vibrations&amp;quot; programs</v>
          </cell>
          <cell r="K8071" t="str">
            <v>mp3</v>
          </cell>
          <cell r="L8071" t="str">
            <v>audio/mpeg</v>
          </cell>
          <cell r="M8071">
            <v>2838248</v>
          </cell>
          <cell r="N8071">
            <v>1532901968</v>
          </cell>
          <cell r="O8071">
            <v>0</v>
          </cell>
        </row>
        <row r="8072">
          <cell r="A8072">
            <v>10209</v>
          </cell>
          <cell r="B8072">
            <v>105062</v>
          </cell>
          <cell r="C8072">
            <v>15858</v>
          </cell>
          <cell r="D8072">
            <v>0</v>
          </cell>
          <cell r="E8072">
            <v>1303</v>
          </cell>
          <cell r="F8072">
            <v>0</v>
          </cell>
          <cell r="G8072" t="str">
            <v>1303_09a7c78c98f3599785514c5ea0bf70ec</v>
          </cell>
          <cell r="H8072" t="str">
            <v>BBGoodVibratio1W.ns3f</v>
          </cell>
          <cell r="I8072">
            <v>116</v>
          </cell>
          <cell r="J8072" t="str">
            <v>Program 1 - Good Vibrations - Reverb B3 and flutes</v>
          </cell>
          <cell r="K8072" t="str">
            <v>ns3f</v>
          </cell>
          <cell r="L8072" t="str">
            <v>application/octet-stream</v>
          </cell>
          <cell r="M8072">
            <v>574</v>
          </cell>
          <cell r="N8072">
            <v>1532751031</v>
          </cell>
          <cell r="O8072">
            <v>0</v>
          </cell>
        </row>
        <row r="8073">
          <cell r="A8073">
            <v>10210</v>
          </cell>
          <cell r="B8073">
            <v>105062</v>
          </cell>
          <cell r="C8073">
            <v>15858</v>
          </cell>
          <cell r="D8073">
            <v>0</v>
          </cell>
          <cell r="E8073">
            <v>1303</v>
          </cell>
          <cell r="F8073">
            <v>0</v>
          </cell>
          <cell r="G8073" t="str">
            <v>1303_5b190d3c7ac35ff3f5ac9e9745c8f131</v>
          </cell>
          <cell r="H8073" t="str">
            <v>BBGoodVibratio2W.ns3f</v>
          </cell>
          <cell r="I8073">
            <v>113</v>
          </cell>
          <cell r="J8073" t="str">
            <v>Program 2 - Good Vibrations - Synth Cello and Tannerin</v>
          </cell>
          <cell r="K8073" t="str">
            <v>ns3f</v>
          </cell>
          <cell r="L8073" t="str">
            <v>application/octet-stream</v>
          </cell>
          <cell r="M8073">
            <v>574</v>
          </cell>
          <cell r="N8073">
            <v>1532751052</v>
          </cell>
          <cell r="O8073">
            <v>0</v>
          </cell>
        </row>
        <row r="8074">
          <cell r="A8074">
            <v>10211</v>
          </cell>
          <cell r="B8074">
            <v>105062</v>
          </cell>
          <cell r="C8074">
            <v>15858</v>
          </cell>
          <cell r="D8074">
            <v>0</v>
          </cell>
          <cell r="E8074">
            <v>1303</v>
          </cell>
          <cell r="F8074">
            <v>0</v>
          </cell>
          <cell r="G8074" t="str">
            <v>1303_6d057e1147f260a6e3a45caabcf82938</v>
          </cell>
          <cell r="H8074" t="str">
            <v>BBGoodVibratio3W.ns3f</v>
          </cell>
          <cell r="I8074">
            <v>109</v>
          </cell>
          <cell r="J8074" t="str">
            <v>Program 3 - Good Vibrations - Left hand synth and right hand honky tonk piano</v>
          </cell>
          <cell r="K8074" t="str">
            <v>ns3f</v>
          </cell>
          <cell r="L8074" t="str">
            <v>application/octet-stream</v>
          </cell>
          <cell r="M8074">
            <v>574</v>
          </cell>
          <cell r="N8074">
            <v>1532751067</v>
          </cell>
          <cell r="O8074">
            <v>0</v>
          </cell>
        </row>
        <row r="8075">
          <cell r="A8075">
            <v>10212</v>
          </cell>
          <cell r="B8075">
            <v>105062</v>
          </cell>
          <cell r="C8075">
            <v>15858</v>
          </cell>
          <cell r="D8075">
            <v>0</v>
          </cell>
          <cell r="E8075">
            <v>1303</v>
          </cell>
          <cell r="F8075">
            <v>0</v>
          </cell>
          <cell r="G8075" t="str">
            <v>1303_02e1cb723a98ea18b3c457fbb8b52845</v>
          </cell>
          <cell r="H8075" t="str">
            <v>BBGoodVibratio4W.ns3f</v>
          </cell>
          <cell r="I8075">
            <v>109</v>
          </cell>
          <cell r="J8075" t="str">
            <v>Program 4 - Good Vibrations - B3 and Harmonica</v>
          </cell>
          <cell r="K8075" t="str">
            <v>ns3f</v>
          </cell>
          <cell r="L8075" t="str">
            <v>application/octet-stream</v>
          </cell>
          <cell r="M8075">
            <v>574</v>
          </cell>
          <cell r="N8075">
            <v>1532751081</v>
          </cell>
          <cell r="O8075">
            <v>0</v>
          </cell>
        </row>
        <row r="8076">
          <cell r="A8076">
            <v>10213</v>
          </cell>
          <cell r="B8076">
            <v>105062</v>
          </cell>
          <cell r="C8076">
            <v>15858</v>
          </cell>
          <cell r="D8076">
            <v>0</v>
          </cell>
          <cell r="E8076">
            <v>1303</v>
          </cell>
          <cell r="F8076">
            <v>0</v>
          </cell>
          <cell r="G8076" t="str">
            <v>1303_ccd35f02c6c8ed4ae1e4f90174855e46</v>
          </cell>
          <cell r="H8076" t="str">
            <v>BBGoodVibratio5W.ns3f</v>
          </cell>
          <cell r="I8076">
            <v>106</v>
          </cell>
          <cell r="J8076" t="str">
            <v>Program 5 - Good Vibrations - Cello and voices</v>
          </cell>
          <cell r="K8076" t="str">
            <v>ns3f</v>
          </cell>
          <cell r="L8076" t="str">
            <v>application/octet-stream</v>
          </cell>
          <cell r="M8076">
            <v>574</v>
          </cell>
          <cell r="N8076">
            <v>1532751105</v>
          </cell>
          <cell r="O8076">
            <v>0</v>
          </cell>
        </row>
        <row r="8077">
          <cell r="A8077">
            <v>10214</v>
          </cell>
          <cell r="B8077">
            <v>105062</v>
          </cell>
          <cell r="C8077">
            <v>15858</v>
          </cell>
          <cell r="D8077">
            <v>0</v>
          </cell>
          <cell r="E8077">
            <v>1303</v>
          </cell>
          <cell r="F8077">
            <v>0</v>
          </cell>
          <cell r="G8077" t="str">
            <v>1303_2927540513fc2f7a8bf4e6846f0724c9</v>
          </cell>
          <cell r="H8077" t="str">
            <v>Flute.nsmp3</v>
          </cell>
          <cell r="I8077">
            <v>293</v>
          </cell>
          <cell r="J8077" t="str">
            <v>Sample - Great Flute for many songs including &amp;quot;Can't You See&amp;quot; by Marshall Tucker Band</v>
          </cell>
          <cell r="K8077" t="str">
            <v>nsmp3</v>
          </cell>
          <cell r="L8077" t="str">
            <v>application/octet-stream</v>
          </cell>
          <cell r="M8077">
            <v>5125594</v>
          </cell>
          <cell r="N8077">
            <v>1532751693</v>
          </cell>
          <cell r="O8077">
            <v>0</v>
          </cell>
        </row>
        <row r="8078">
          <cell r="A8078">
            <v>10215</v>
          </cell>
          <cell r="B8078">
            <v>103897</v>
          </cell>
          <cell r="C8078">
            <v>15566</v>
          </cell>
          <cell r="D8078">
            <v>0</v>
          </cell>
          <cell r="E8078">
            <v>1303</v>
          </cell>
          <cell r="F8078">
            <v>0</v>
          </cell>
          <cell r="G8078" t="str">
            <v>1303_b5f77264b3be4305ba23e7d6595e06e6</v>
          </cell>
          <cell r="H8078" t="str">
            <v>ELP FromBgning W - Emerson Lake and Palmer - From the Beginning.mp3</v>
          </cell>
          <cell r="I8078">
            <v>333</v>
          </cell>
          <cell r="J8078" t="str">
            <v>MP3 sample of &amp;quot;ELP FromBgning W&amp;quot; program by WannitBBBad</v>
          </cell>
          <cell r="K8078" t="str">
            <v>mp3</v>
          </cell>
          <cell r="L8078" t="str">
            <v>audio/mpeg</v>
          </cell>
          <cell r="M8078">
            <v>228653</v>
          </cell>
          <cell r="N8078">
            <v>1532753911</v>
          </cell>
          <cell r="O8078">
            <v>0</v>
          </cell>
        </row>
        <row r="8079">
          <cell r="A8079">
            <v>10226</v>
          </cell>
          <cell r="B8079">
            <v>105130</v>
          </cell>
          <cell r="C8079">
            <v>15839</v>
          </cell>
          <cell r="D8079">
            <v>0</v>
          </cell>
          <cell r="E8079">
            <v>2945</v>
          </cell>
          <cell r="F8079">
            <v>0</v>
          </cell>
          <cell r="G8079" t="str">
            <v>2945_48ecc684e19642952ce8498932a05194</v>
          </cell>
          <cell r="H8079" t="str">
            <v>syncrhronicity_1_youtube.mp4</v>
          </cell>
          <cell r="I8079">
            <v>43</v>
          </cell>
          <cell r="K8079" t="str">
            <v>mp4</v>
          </cell>
          <cell r="L8079" t="str">
            <v>video/mp4</v>
          </cell>
          <cell r="M8079">
            <v>3621538</v>
          </cell>
          <cell r="N8079">
            <v>1532938565</v>
          </cell>
          <cell r="O8079">
            <v>0</v>
          </cell>
        </row>
        <row r="8080">
          <cell r="A8080">
            <v>10219</v>
          </cell>
          <cell r="B8080">
            <v>7027</v>
          </cell>
          <cell r="C8080">
            <v>0</v>
          </cell>
          <cell r="D8080">
            <v>1</v>
          </cell>
          <cell r="E8080">
            <v>23464</v>
          </cell>
          <cell r="F8080">
            <v>0</v>
          </cell>
          <cell r="G8080" t="str">
            <v>23464_af3f4c105c0079198ed6b7191bbb784c</v>
          </cell>
          <cell r="H8080" t="str">
            <v>Nord Lead A1 custom patches.rar</v>
          </cell>
          <cell r="I8080">
            <v>2</v>
          </cell>
          <cell r="K8080" t="str">
            <v>rar</v>
          </cell>
          <cell r="L8080" t="str">
            <v>application/x-rar-compressed</v>
          </cell>
          <cell r="M8080">
            <v>62465</v>
          </cell>
          <cell r="N8080">
            <v>1532825382</v>
          </cell>
          <cell r="O8080">
            <v>0</v>
          </cell>
        </row>
        <row r="8081">
          <cell r="A8081">
            <v>10222</v>
          </cell>
          <cell r="B8081">
            <v>105124</v>
          </cell>
          <cell r="C8081">
            <v>15873</v>
          </cell>
          <cell r="D8081">
            <v>0</v>
          </cell>
          <cell r="E8081">
            <v>1303</v>
          </cell>
          <cell r="F8081">
            <v>0</v>
          </cell>
          <cell r="G8081" t="str">
            <v>1303_dd0d145875ba642174bba1f84d93d1aa</v>
          </cell>
          <cell r="H8081" t="str">
            <v>Styx2MuchTime__W.nsmp3</v>
          </cell>
          <cell r="I8081">
            <v>284</v>
          </cell>
          <cell r="J8081" t="str">
            <v>Sample - Styx &amp;quot;Too Much Time On My Hands&amp;quot; Intro of key C7</v>
          </cell>
          <cell r="K8081" t="str">
            <v>nsmp3</v>
          </cell>
          <cell r="L8081" t="str">
            <v>application/octet-stream</v>
          </cell>
          <cell r="M8081">
            <v>798554</v>
          </cell>
          <cell r="N8081">
            <v>1532913458</v>
          </cell>
          <cell r="O8081">
            <v>0</v>
          </cell>
        </row>
        <row r="8082">
          <cell r="A8082">
            <v>10223</v>
          </cell>
          <cell r="B8082">
            <v>105124</v>
          </cell>
          <cell r="C8082">
            <v>15873</v>
          </cell>
          <cell r="D8082">
            <v>0</v>
          </cell>
          <cell r="E8082">
            <v>1303</v>
          </cell>
          <cell r="F8082">
            <v>0</v>
          </cell>
          <cell r="G8082" t="str">
            <v>1303_9941940cf79d153ee48acd1b15a3dfbe</v>
          </cell>
          <cell r="H8082" t="str">
            <v>Styx2MuchTimeIntro.mp3</v>
          </cell>
          <cell r="I8082">
            <v>495</v>
          </cell>
          <cell r="J8082" t="str">
            <v>MP3 of Intro Sample and Synth Bass from Program 1, and then same Synth Bass with Rhodes and filter sweep from Program 2</v>
          </cell>
          <cell r="K8082" t="str">
            <v>mp3</v>
          </cell>
          <cell r="L8082" t="str">
            <v>audio/mpeg</v>
          </cell>
          <cell r="M8082">
            <v>926987</v>
          </cell>
          <cell r="N8082">
            <v>1532913590</v>
          </cell>
          <cell r="O8082">
            <v>0</v>
          </cell>
        </row>
        <row r="8083">
          <cell r="A8083">
            <v>10224</v>
          </cell>
          <cell r="B8083">
            <v>105124</v>
          </cell>
          <cell r="C8083">
            <v>15873</v>
          </cell>
          <cell r="D8083">
            <v>0</v>
          </cell>
          <cell r="E8083">
            <v>1303</v>
          </cell>
          <cell r="F8083">
            <v>0</v>
          </cell>
          <cell r="G8083" t="str">
            <v>1303_cef5f2b9c61531d866f7098a86da8529</v>
          </cell>
          <cell r="H8083" t="str">
            <v>Styx2MuchTime1 W.ns3f</v>
          </cell>
          <cell r="I8083">
            <v>94</v>
          </cell>
          <cell r="J8083" t="str">
            <v>Program - Styx2MuchTime1_W with Intro Sample on C7 and Synth Bass</v>
          </cell>
          <cell r="K8083" t="str">
            <v>ns3f</v>
          </cell>
          <cell r="L8083" t="str">
            <v>application/octet-stream</v>
          </cell>
          <cell r="M8083">
            <v>574</v>
          </cell>
          <cell r="N8083">
            <v>1532913705</v>
          </cell>
          <cell r="O8083">
            <v>0</v>
          </cell>
        </row>
        <row r="8084">
          <cell r="A8084">
            <v>10225</v>
          </cell>
          <cell r="B8084">
            <v>105124</v>
          </cell>
          <cell r="C8084">
            <v>15873</v>
          </cell>
          <cell r="D8084">
            <v>0</v>
          </cell>
          <cell r="E8084">
            <v>1303</v>
          </cell>
          <cell r="F8084">
            <v>0</v>
          </cell>
          <cell r="G8084" t="str">
            <v>1303_4b31d6b312b14d3df9fc112f4cb4ce8d</v>
          </cell>
          <cell r="H8084" t="str">
            <v>Styx2MuchTime2 W.ns3f</v>
          </cell>
          <cell r="I8084">
            <v>83</v>
          </cell>
          <cell r="J8084" t="str">
            <v>Program - Styx2MuchTime2_W with Synth Bass, Rhodes, and filter sweep</v>
          </cell>
          <cell r="K8084" t="str">
            <v>ns3f</v>
          </cell>
          <cell r="L8084" t="str">
            <v>application/octet-stream</v>
          </cell>
          <cell r="M8084">
            <v>574</v>
          </cell>
          <cell r="N8084">
            <v>1532913748</v>
          </cell>
          <cell r="O8084">
            <v>0</v>
          </cell>
        </row>
        <row r="8085">
          <cell r="A8085">
            <v>10229</v>
          </cell>
          <cell r="B8085">
            <v>7043</v>
          </cell>
          <cell r="C8085">
            <v>0</v>
          </cell>
          <cell r="D8085">
            <v>1</v>
          </cell>
          <cell r="E8085">
            <v>14141</v>
          </cell>
          <cell r="F8085">
            <v>0</v>
          </cell>
          <cell r="G8085" t="str">
            <v>14141_64c6e15ef21804a80c8e3a2a67e2e960</v>
          </cell>
          <cell r="H8085" t="str">
            <v>seq_tangerine_test.mp3</v>
          </cell>
          <cell r="I8085">
            <v>2</v>
          </cell>
          <cell r="K8085" t="str">
            <v>mp3</v>
          </cell>
          <cell r="L8085" t="str">
            <v>audio/mpeg</v>
          </cell>
          <cell r="M8085">
            <v>380469</v>
          </cell>
          <cell r="N8085">
            <v>1533142485</v>
          </cell>
          <cell r="O8085">
            <v>0</v>
          </cell>
        </row>
        <row r="8086">
          <cell r="A8086">
            <v>10230</v>
          </cell>
          <cell r="B8086">
            <v>7065</v>
          </cell>
          <cell r="C8086">
            <v>0</v>
          </cell>
          <cell r="D8086">
            <v>1</v>
          </cell>
          <cell r="E8086">
            <v>20081</v>
          </cell>
          <cell r="F8086">
            <v>0</v>
          </cell>
          <cell r="G8086" t="str">
            <v>20081_391a9b225787fc337abd7474e1405848</v>
          </cell>
          <cell r="H8086" t="str">
            <v>Eigene Sounds.rar</v>
          </cell>
          <cell r="I8086">
            <v>1</v>
          </cell>
          <cell r="K8086" t="str">
            <v>rar</v>
          </cell>
          <cell r="L8086" t="str">
            <v>application/octet-stream</v>
          </cell>
          <cell r="M8086">
            <v>44375</v>
          </cell>
          <cell r="N8086">
            <v>1533225511</v>
          </cell>
          <cell r="O8086">
            <v>0</v>
          </cell>
        </row>
        <row r="8087">
          <cell r="A8087">
            <v>10231</v>
          </cell>
          <cell r="B8087">
            <v>7068</v>
          </cell>
          <cell r="C8087">
            <v>0</v>
          </cell>
          <cell r="D8087">
            <v>1</v>
          </cell>
          <cell r="E8087">
            <v>20081</v>
          </cell>
          <cell r="F8087">
            <v>0</v>
          </cell>
          <cell r="G8087" t="str">
            <v>20081_9a42a3e89cf47de6d299f877a7366918</v>
          </cell>
          <cell r="H8087" t="str">
            <v>Love On A Real Train.mp3</v>
          </cell>
          <cell r="I8087">
            <v>5</v>
          </cell>
          <cell r="K8087" t="str">
            <v>mp3</v>
          </cell>
          <cell r="L8087" t="str">
            <v>audio/mpeg</v>
          </cell>
          <cell r="M8087">
            <v>1087848</v>
          </cell>
          <cell r="N8087">
            <v>1533231186</v>
          </cell>
          <cell r="O8087">
            <v>0</v>
          </cell>
        </row>
        <row r="8088">
          <cell r="A8088">
            <v>10232</v>
          </cell>
          <cell r="B8088">
            <v>7075</v>
          </cell>
          <cell r="C8088">
            <v>0</v>
          </cell>
          <cell r="D8088">
            <v>1</v>
          </cell>
          <cell r="E8088">
            <v>20081</v>
          </cell>
          <cell r="F8088">
            <v>0</v>
          </cell>
          <cell r="G8088" t="str">
            <v>20081_00d19867ca0df75f13e223a89cf22f46</v>
          </cell>
          <cell r="H8088" t="str">
            <v>Test.mp3</v>
          </cell>
          <cell r="I8088">
            <v>8</v>
          </cell>
          <cell r="K8088" t="str">
            <v>mp3</v>
          </cell>
          <cell r="L8088" t="str">
            <v>audio/mpeg</v>
          </cell>
          <cell r="M8088">
            <v>7875936</v>
          </cell>
          <cell r="N8088">
            <v>1533247524</v>
          </cell>
          <cell r="O8088">
            <v>0</v>
          </cell>
        </row>
        <row r="8089">
          <cell r="A8089">
            <v>10234</v>
          </cell>
          <cell r="B8089">
            <v>7104</v>
          </cell>
          <cell r="C8089">
            <v>0</v>
          </cell>
          <cell r="D8089">
            <v>1</v>
          </cell>
          <cell r="E8089">
            <v>20081</v>
          </cell>
          <cell r="F8089">
            <v>0</v>
          </cell>
          <cell r="G8089" t="str">
            <v>20081_ff0d84cc4a0ac1b590f3da08902cd732</v>
          </cell>
          <cell r="H8089" t="str">
            <v>Myroom.jpg</v>
          </cell>
          <cell r="I8089">
            <v>4</v>
          </cell>
          <cell r="K8089" t="str">
            <v>jpg</v>
          </cell>
          <cell r="L8089" t="str">
            <v>image/jpeg</v>
          </cell>
          <cell r="M8089">
            <v>237302</v>
          </cell>
          <cell r="N8089">
            <v>1533389773</v>
          </cell>
          <cell r="O8089">
            <v>0</v>
          </cell>
        </row>
        <row r="8090">
          <cell r="A8090">
            <v>10235</v>
          </cell>
          <cell r="B8090">
            <v>105249</v>
          </cell>
          <cell r="C8090">
            <v>15897</v>
          </cell>
          <cell r="D8090">
            <v>0</v>
          </cell>
          <cell r="E8090">
            <v>1303</v>
          </cell>
          <cell r="F8090">
            <v>0</v>
          </cell>
          <cell r="G8090" t="str">
            <v>1303_0e2721ef49e38ffa742da84486ef119f</v>
          </cell>
          <cell r="H8090" t="str">
            <v>Surf ImYurCptn W - Grand Funk - I'm Your Captain.mp3</v>
          </cell>
          <cell r="I8090">
            <v>256</v>
          </cell>
          <cell r="J8090" t="str">
            <v>MP3 of Grand Funk Railroad's &amp;quot;I'm Your Captain / Closer to Home&amp;quot; with strings, &amp;quot;surf&amp;quot; sound, and Rhodes for bass.</v>
          </cell>
          <cell r="K8090" t="str">
            <v>mp3</v>
          </cell>
          <cell r="L8090" t="str">
            <v>audio/mpeg</v>
          </cell>
          <cell r="M8090">
            <v>840809</v>
          </cell>
          <cell r="N8090">
            <v>1533398116</v>
          </cell>
          <cell r="O8090">
            <v>0</v>
          </cell>
        </row>
        <row r="8091">
          <cell r="A8091">
            <v>10236</v>
          </cell>
          <cell r="B8091">
            <v>105249</v>
          </cell>
          <cell r="C8091">
            <v>15897</v>
          </cell>
          <cell r="D8091">
            <v>0</v>
          </cell>
          <cell r="E8091">
            <v>1303</v>
          </cell>
          <cell r="F8091">
            <v>0</v>
          </cell>
          <cell r="G8091" t="str">
            <v>1303_3b6d330dfe7fd65cc20008b3d7130cf7</v>
          </cell>
          <cell r="H8091" t="str">
            <v>Surf ImYurCptn W.ns3f</v>
          </cell>
          <cell r="I8091">
            <v>127</v>
          </cell>
          <cell r="J8091" t="str">
            <v>Program - Grand Funk Railroad's &amp;quot;I'm Your Captain / Closer to Home&amp;quot; with strings, &amp;quot;surf&amp;quot; sound, and Rhodes for bass.</v>
          </cell>
          <cell r="K8091" t="str">
            <v>ns3f</v>
          </cell>
          <cell r="L8091" t="str">
            <v>application/octet-stream</v>
          </cell>
          <cell r="M8091">
            <v>574</v>
          </cell>
          <cell r="N8091">
            <v>1533398724</v>
          </cell>
          <cell r="O8091">
            <v>0</v>
          </cell>
        </row>
        <row r="8092">
          <cell r="A8092">
            <v>10239</v>
          </cell>
          <cell r="B8092">
            <v>105330</v>
          </cell>
          <cell r="C8092">
            <v>14203</v>
          </cell>
          <cell r="D8092">
            <v>0</v>
          </cell>
          <cell r="E8092">
            <v>22320</v>
          </cell>
          <cell r="F8092">
            <v>0</v>
          </cell>
          <cell r="G8092" t="str">
            <v>22320_7a65f248427e36e0179e924945368a7a</v>
          </cell>
          <cell r="H8092" t="str">
            <v>Schermafbeelding 2018-08-06 om 11.14.45.png</v>
          </cell>
          <cell r="I8092">
            <v>1180</v>
          </cell>
          <cell r="K8092" t="str">
            <v>png</v>
          </cell>
          <cell r="L8092" t="str">
            <v>image/png</v>
          </cell>
          <cell r="M8092">
            <v>41534</v>
          </cell>
          <cell r="N8092">
            <v>1533549362</v>
          </cell>
          <cell r="O8092">
            <v>0</v>
          </cell>
        </row>
        <row r="8093">
          <cell r="A8093">
            <v>10240</v>
          </cell>
          <cell r="B8093">
            <v>7118</v>
          </cell>
          <cell r="C8093">
            <v>0</v>
          </cell>
          <cell r="D8093">
            <v>1</v>
          </cell>
          <cell r="E8093">
            <v>20081</v>
          </cell>
          <cell r="F8093">
            <v>0</v>
          </cell>
          <cell r="G8093" t="str">
            <v>20081_d93c293245bfd4bdc59e6992655f4eb9</v>
          </cell>
          <cell r="H8093" t="str">
            <v>Test BS2 - A1 - Kross 2.mp3</v>
          </cell>
          <cell r="I8093">
            <v>2</v>
          </cell>
          <cell r="K8093" t="str">
            <v>mp3</v>
          </cell>
          <cell r="L8093" t="str">
            <v>audio/mpeg</v>
          </cell>
          <cell r="M8093">
            <v>4069512</v>
          </cell>
          <cell r="N8093">
            <v>1533574940</v>
          </cell>
          <cell r="O8093">
            <v>0</v>
          </cell>
        </row>
        <row r="8094">
          <cell r="A8094">
            <v>10241</v>
          </cell>
          <cell r="B8094">
            <v>7124</v>
          </cell>
          <cell r="C8094">
            <v>0</v>
          </cell>
          <cell r="D8094">
            <v>1</v>
          </cell>
          <cell r="E8094">
            <v>20081</v>
          </cell>
          <cell r="F8094">
            <v>0</v>
          </cell>
          <cell r="G8094" t="str">
            <v>20081_991b6c9d97af0b88a198770a8111b1b0</v>
          </cell>
          <cell r="H8094" t="str">
            <v>Keyboard Track.jpg</v>
          </cell>
          <cell r="I8094">
            <v>15</v>
          </cell>
          <cell r="K8094" t="str">
            <v>jpg</v>
          </cell>
          <cell r="L8094" t="str">
            <v>image/jpeg</v>
          </cell>
          <cell r="M8094">
            <v>286707</v>
          </cell>
          <cell r="N8094">
            <v>1533635598</v>
          </cell>
          <cell r="O8094">
            <v>0</v>
          </cell>
        </row>
        <row r="8095">
          <cell r="A8095">
            <v>10242</v>
          </cell>
          <cell r="B8095">
            <v>7127</v>
          </cell>
          <cell r="C8095">
            <v>0</v>
          </cell>
          <cell r="D8095">
            <v>1</v>
          </cell>
          <cell r="E8095">
            <v>14141</v>
          </cell>
          <cell r="F8095">
            <v>0</v>
          </cell>
          <cell r="G8095" t="str">
            <v>14141_18745924f64cdb93ef4d8dc2c3fdae04</v>
          </cell>
          <cell r="H8095" t="str">
            <v>criss_Berlin_in_motion3.mp3</v>
          </cell>
          <cell r="I8095">
            <v>6</v>
          </cell>
          <cell r="K8095" t="str">
            <v>mp3</v>
          </cell>
          <cell r="L8095" t="str">
            <v>audio/mpeg</v>
          </cell>
          <cell r="M8095">
            <v>3725291</v>
          </cell>
          <cell r="N8095">
            <v>1533645402</v>
          </cell>
          <cell r="O8095">
            <v>0</v>
          </cell>
        </row>
        <row r="8096">
          <cell r="A8096">
            <v>10243</v>
          </cell>
          <cell r="B8096">
            <v>7129</v>
          </cell>
          <cell r="C8096">
            <v>0</v>
          </cell>
          <cell r="D8096">
            <v>1</v>
          </cell>
          <cell r="E8096">
            <v>14141</v>
          </cell>
          <cell r="F8096">
            <v>0</v>
          </cell>
          <cell r="G8096" t="str">
            <v>14141_50f1cb6c2d0e47f71a1305000c027af1</v>
          </cell>
          <cell r="H8096" t="str">
            <v>criss_Berlin_in_motion4.mp3</v>
          </cell>
          <cell r="I8096">
            <v>3</v>
          </cell>
          <cell r="K8096" t="str">
            <v>mp3</v>
          </cell>
          <cell r="L8096" t="str">
            <v>audio/mpeg</v>
          </cell>
          <cell r="M8096">
            <v>3952404</v>
          </cell>
          <cell r="N8096">
            <v>1533648138</v>
          </cell>
          <cell r="O8096">
            <v>0</v>
          </cell>
        </row>
        <row r="8097">
          <cell r="A8097">
            <v>10244</v>
          </cell>
          <cell r="B8097">
            <v>7130</v>
          </cell>
          <cell r="C8097">
            <v>0</v>
          </cell>
          <cell r="D8097">
            <v>1</v>
          </cell>
          <cell r="E8097">
            <v>14141</v>
          </cell>
          <cell r="F8097">
            <v>0</v>
          </cell>
          <cell r="G8097" t="str">
            <v>14141_87c8d27115d2770eaa4e3be83a83d7bf</v>
          </cell>
          <cell r="H8097" t="str">
            <v>criss_Berlin_in_motion5.mp3</v>
          </cell>
          <cell r="I8097">
            <v>4</v>
          </cell>
          <cell r="K8097" t="str">
            <v>mp3</v>
          </cell>
          <cell r="L8097" t="str">
            <v>audio/mpeg</v>
          </cell>
          <cell r="M8097">
            <v>3781640</v>
          </cell>
          <cell r="N8097">
            <v>1533649546</v>
          </cell>
          <cell r="O8097">
            <v>0</v>
          </cell>
        </row>
        <row r="8098">
          <cell r="A8098">
            <v>10245</v>
          </cell>
          <cell r="B8098">
            <v>7135</v>
          </cell>
          <cell r="C8098">
            <v>0</v>
          </cell>
          <cell r="D8098">
            <v>1</v>
          </cell>
          <cell r="E8098">
            <v>14141</v>
          </cell>
          <cell r="F8098">
            <v>0</v>
          </cell>
          <cell r="G8098" t="str">
            <v>14141_a50ca645bceefcd7bc795ca234f71eb0</v>
          </cell>
          <cell r="H8098" t="str">
            <v>criss_Berlin_in_motion6.mp3</v>
          </cell>
          <cell r="I8098">
            <v>2</v>
          </cell>
          <cell r="K8098" t="str">
            <v>mp3</v>
          </cell>
          <cell r="L8098" t="str">
            <v>audio/mpeg</v>
          </cell>
          <cell r="M8098">
            <v>4199724</v>
          </cell>
          <cell r="N8098">
            <v>1533655340</v>
          </cell>
          <cell r="O8098">
            <v>0</v>
          </cell>
        </row>
        <row r="8099">
          <cell r="A8099">
            <v>10246</v>
          </cell>
          <cell r="B8099">
            <v>105408</v>
          </cell>
          <cell r="C8099">
            <v>15925</v>
          </cell>
          <cell r="D8099">
            <v>0</v>
          </cell>
          <cell r="E8099">
            <v>22709</v>
          </cell>
          <cell r="F8099">
            <v>0</v>
          </cell>
          <cell r="G8099" t="str">
            <v>22709_1624b83be8226029461668fc07486bfc</v>
          </cell>
          <cell r="H8099" t="str">
            <v>Rhodes Mk1.nsmp</v>
          </cell>
          <cell r="I8099">
            <v>145</v>
          </cell>
          <cell r="K8099" t="str">
            <v>nsmp</v>
          </cell>
          <cell r="L8099" t="str">
            <v>application/octet-stream</v>
          </cell>
          <cell r="M8099">
            <v>3586781</v>
          </cell>
          <cell r="N8099">
            <v>1533744066</v>
          </cell>
          <cell r="O8099">
            <v>0</v>
          </cell>
        </row>
        <row r="8100">
          <cell r="A8100">
            <v>10247</v>
          </cell>
          <cell r="B8100">
            <v>105408</v>
          </cell>
          <cell r="C8100">
            <v>15925</v>
          </cell>
          <cell r="D8100">
            <v>0</v>
          </cell>
          <cell r="E8100">
            <v>22709</v>
          </cell>
          <cell r="F8100">
            <v>0</v>
          </cell>
          <cell r="G8100" t="str">
            <v>22709_66889b9f75104bf9b87774591572008d</v>
          </cell>
          <cell r="H8100" t="str">
            <v>Rhodes Mk2 Ph.nsmp</v>
          </cell>
          <cell r="I8100">
            <v>170</v>
          </cell>
          <cell r="K8100" t="str">
            <v>nsmp</v>
          </cell>
          <cell r="L8100" t="str">
            <v>application/octet-stream</v>
          </cell>
          <cell r="M8100">
            <v>4663868</v>
          </cell>
          <cell r="N8100">
            <v>1533744066</v>
          </cell>
          <cell r="O8100">
            <v>0</v>
          </cell>
        </row>
        <row r="8101">
          <cell r="A8101">
            <v>10248</v>
          </cell>
          <cell r="B8101">
            <v>7151</v>
          </cell>
          <cell r="C8101">
            <v>0</v>
          </cell>
          <cell r="D8101">
            <v>1</v>
          </cell>
          <cell r="E8101">
            <v>20081</v>
          </cell>
          <cell r="F8101">
            <v>0</v>
          </cell>
          <cell r="G8101" t="str">
            <v>20081_d38235c52458775b264880b65227dfe2</v>
          </cell>
          <cell r="H8101" t="str">
            <v>Expressive Lead.nlas</v>
          </cell>
          <cell r="I8101">
            <v>0</v>
          </cell>
          <cell r="K8101" t="str">
            <v>nlas</v>
          </cell>
          <cell r="L8101" t="str">
            <v>application/octet-stream</v>
          </cell>
          <cell r="M8101">
            <v>123</v>
          </cell>
          <cell r="N8101">
            <v>1533756328</v>
          </cell>
          <cell r="O8101">
            <v>0</v>
          </cell>
        </row>
        <row r="8102">
          <cell r="A8102">
            <v>10249</v>
          </cell>
          <cell r="B8102">
            <v>7166</v>
          </cell>
          <cell r="C8102">
            <v>0</v>
          </cell>
          <cell r="D8102">
            <v>1</v>
          </cell>
          <cell r="E8102">
            <v>20081</v>
          </cell>
          <cell r="F8102">
            <v>0</v>
          </cell>
          <cell r="G8102" t="str">
            <v>20081_3c33daea3eb858ae95d6cf5c2d2ef02e</v>
          </cell>
          <cell r="H8102" t="str">
            <v>Korg Kross 2.jpg</v>
          </cell>
          <cell r="I8102">
            <v>6</v>
          </cell>
          <cell r="K8102" t="str">
            <v>jpg</v>
          </cell>
          <cell r="L8102" t="str">
            <v>image/jpeg</v>
          </cell>
          <cell r="M8102">
            <v>137627</v>
          </cell>
          <cell r="N8102">
            <v>1533813494</v>
          </cell>
          <cell r="O8102">
            <v>0</v>
          </cell>
        </row>
        <row r="8103">
          <cell r="A8103">
            <v>10250</v>
          </cell>
          <cell r="B8103">
            <v>7166</v>
          </cell>
          <cell r="C8103">
            <v>0</v>
          </cell>
          <cell r="D8103">
            <v>1</v>
          </cell>
          <cell r="E8103">
            <v>20081</v>
          </cell>
          <cell r="F8103">
            <v>0</v>
          </cell>
          <cell r="G8103" t="str">
            <v>20081_8aa5060d7e4bebabfe2762a9c1af4792</v>
          </cell>
          <cell r="H8103" t="str">
            <v>Kurzweil.jpg</v>
          </cell>
          <cell r="I8103">
            <v>6</v>
          </cell>
          <cell r="K8103" t="str">
            <v>jpg</v>
          </cell>
          <cell r="L8103" t="str">
            <v>image/jpeg</v>
          </cell>
          <cell r="M8103">
            <v>236042</v>
          </cell>
          <cell r="N8103">
            <v>1533813516</v>
          </cell>
          <cell r="O8103">
            <v>0</v>
          </cell>
        </row>
        <row r="8104">
          <cell r="A8104">
            <v>10252</v>
          </cell>
          <cell r="B8104">
            <v>105446</v>
          </cell>
          <cell r="C8104">
            <v>15931</v>
          </cell>
          <cell r="D8104">
            <v>0</v>
          </cell>
          <cell r="E8104">
            <v>22709</v>
          </cell>
          <cell r="F8104">
            <v>0</v>
          </cell>
          <cell r="G8104" t="str">
            <v>22709_d2106878f20c2023b4304a9ce2d9d9dd</v>
          </cell>
          <cell r="H8104" t="str">
            <v>Salamander Grand v14.nsmp</v>
          </cell>
          <cell r="I8104">
            <v>102</v>
          </cell>
          <cell r="K8104" t="str">
            <v>nsmp</v>
          </cell>
          <cell r="L8104" t="str">
            <v>application/octet-stream</v>
          </cell>
          <cell r="M8104">
            <v>11379374</v>
          </cell>
          <cell r="N8104">
            <v>1533823816</v>
          </cell>
          <cell r="O8104">
            <v>0</v>
          </cell>
        </row>
        <row r="8105">
          <cell r="A8105">
            <v>10255</v>
          </cell>
          <cell r="B8105">
            <v>105455</v>
          </cell>
          <cell r="C8105">
            <v>15931</v>
          </cell>
          <cell r="D8105">
            <v>0</v>
          </cell>
          <cell r="E8105">
            <v>22709</v>
          </cell>
          <cell r="F8105">
            <v>0</v>
          </cell>
          <cell r="G8105" t="str">
            <v>22709_7e45a6a835631cbc2843083714124313</v>
          </cell>
          <cell r="H8105" t="str">
            <v>Salamander Grand.wav</v>
          </cell>
          <cell r="I8105">
            <v>62</v>
          </cell>
          <cell r="K8105" t="str">
            <v>wav</v>
          </cell>
          <cell r="L8105" t="str">
            <v>audio/x-wav</v>
          </cell>
          <cell r="M8105">
            <v>7764464</v>
          </cell>
          <cell r="N8105">
            <v>1533838613</v>
          </cell>
          <cell r="O8105">
            <v>0</v>
          </cell>
        </row>
        <row r="8106">
          <cell r="A8106">
            <v>10254</v>
          </cell>
          <cell r="B8106">
            <v>7170</v>
          </cell>
          <cell r="C8106">
            <v>0</v>
          </cell>
          <cell r="D8106">
            <v>1</v>
          </cell>
          <cell r="E8106">
            <v>20081</v>
          </cell>
          <cell r="F8106">
            <v>0</v>
          </cell>
          <cell r="G8106" t="str">
            <v>20081_bef6db9fbe2636e897acb0f643417cc8</v>
          </cell>
          <cell r="H8106" t="str">
            <v>Church Moog.nlas</v>
          </cell>
          <cell r="I8106">
            <v>0</v>
          </cell>
          <cell r="K8106" t="str">
            <v>nlas</v>
          </cell>
          <cell r="L8106" t="str">
            <v>application/octet-stream</v>
          </cell>
          <cell r="M8106">
            <v>123</v>
          </cell>
          <cell r="N8106">
            <v>1533834679</v>
          </cell>
          <cell r="O8106">
            <v>0</v>
          </cell>
        </row>
        <row r="8107">
          <cell r="A8107">
            <v>10256</v>
          </cell>
          <cell r="B8107">
            <v>105456</v>
          </cell>
          <cell r="C8107">
            <v>15931</v>
          </cell>
          <cell r="D8107">
            <v>0</v>
          </cell>
          <cell r="E8107">
            <v>22709</v>
          </cell>
          <cell r="F8107">
            <v>0</v>
          </cell>
          <cell r="G8107" t="str">
            <v>22709_116e311c782071a2c9e495fee3ed741f</v>
          </cell>
          <cell r="H8107" t="str">
            <v>Salamander_Grand.mp3</v>
          </cell>
          <cell r="I8107">
            <v>566</v>
          </cell>
          <cell r="K8107" t="str">
            <v>mp3</v>
          </cell>
          <cell r="L8107" t="str">
            <v>audio/mp3</v>
          </cell>
          <cell r="M8107">
            <v>883498</v>
          </cell>
          <cell r="N8107">
            <v>1533839172</v>
          </cell>
          <cell r="O8107">
            <v>0</v>
          </cell>
        </row>
        <row r="8108">
          <cell r="A8108">
            <v>10257</v>
          </cell>
          <cell r="B8108">
            <v>7171</v>
          </cell>
          <cell r="C8108">
            <v>0</v>
          </cell>
          <cell r="D8108">
            <v>1</v>
          </cell>
          <cell r="E8108">
            <v>14141</v>
          </cell>
          <cell r="F8108">
            <v>0</v>
          </cell>
          <cell r="G8108" t="str">
            <v>14141_6cfb403a7aa674c3a90c131ed8094142</v>
          </cell>
          <cell r="H8108" t="str">
            <v>MINIMOOG PATCH BOOK.pdf</v>
          </cell>
          <cell r="I8108">
            <v>2</v>
          </cell>
          <cell r="K8108" t="str">
            <v>pdf</v>
          </cell>
          <cell r="L8108" t="str">
            <v>application/pdf</v>
          </cell>
          <cell r="M8108">
            <v>1475136</v>
          </cell>
          <cell r="N8108">
            <v>1533843689</v>
          </cell>
          <cell r="O8108">
            <v>0</v>
          </cell>
        </row>
        <row r="8109">
          <cell r="A8109">
            <v>10258</v>
          </cell>
          <cell r="B8109">
            <v>105461</v>
          </cell>
          <cell r="C8109">
            <v>15931</v>
          </cell>
          <cell r="D8109">
            <v>0</v>
          </cell>
          <cell r="E8109">
            <v>22709</v>
          </cell>
          <cell r="F8109">
            <v>0</v>
          </cell>
          <cell r="G8109" t="str">
            <v>22709_264445d355ee0984f8bf03e849ca0f5c</v>
          </cell>
          <cell r="H8109" t="str">
            <v>Salamander Grand v9.nsmp</v>
          </cell>
          <cell r="I8109">
            <v>63</v>
          </cell>
          <cell r="K8109" t="str">
            <v>nsmp</v>
          </cell>
          <cell r="L8109" t="str">
            <v>application/octet-stream</v>
          </cell>
          <cell r="M8109">
            <v>11679602</v>
          </cell>
          <cell r="N8109">
            <v>1533845756</v>
          </cell>
          <cell r="O8109">
            <v>0</v>
          </cell>
        </row>
        <row r="8110">
          <cell r="A8110">
            <v>10259</v>
          </cell>
          <cell r="B8110">
            <v>105535</v>
          </cell>
          <cell r="C8110">
            <v>15944</v>
          </cell>
          <cell r="D8110">
            <v>0</v>
          </cell>
          <cell r="E8110">
            <v>22874</v>
          </cell>
          <cell r="F8110">
            <v>0</v>
          </cell>
          <cell r="G8110" t="str">
            <v>22874_0a198c9d9b31cd51dd7fbdfb86a2c0d2</v>
          </cell>
          <cell r="H8110" t="str">
            <v>06C72708-61A7-4422-BAAE-A786CB724190.jpeg</v>
          </cell>
          <cell r="I8110">
            <v>1248</v>
          </cell>
          <cell r="K8110" t="str">
            <v>jpeg</v>
          </cell>
          <cell r="L8110" t="str">
            <v>image/jpeg</v>
          </cell>
          <cell r="M8110">
            <v>2018691</v>
          </cell>
          <cell r="N8110">
            <v>1534088118</v>
          </cell>
          <cell r="O8110">
            <v>0</v>
          </cell>
        </row>
        <row r="8111">
          <cell r="A8111">
            <v>10260</v>
          </cell>
          <cell r="B8111">
            <v>7201</v>
          </cell>
          <cell r="C8111">
            <v>0</v>
          </cell>
          <cell r="D8111">
            <v>1</v>
          </cell>
          <cell r="E8111">
            <v>14141</v>
          </cell>
          <cell r="F8111">
            <v>0</v>
          </cell>
          <cell r="G8111" t="str">
            <v>14141_cf7ac36d78da17bca2ab22872e08b1d2</v>
          </cell>
          <cell r="H8111" t="str">
            <v>criss_first_stretch.mp3</v>
          </cell>
          <cell r="I8111">
            <v>1</v>
          </cell>
          <cell r="K8111" t="str">
            <v>mp3</v>
          </cell>
          <cell r="L8111" t="str">
            <v>audio/mpeg</v>
          </cell>
          <cell r="M8111">
            <v>10816378</v>
          </cell>
          <cell r="N8111">
            <v>1534106868</v>
          </cell>
          <cell r="O8111">
            <v>0</v>
          </cell>
        </row>
        <row r="8112">
          <cell r="A8112">
            <v>10261</v>
          </cell>
          <cell r="B8112">
            <v>105663</v>
          </cell>
          <cell r="C8112">
            <v>14248</v>
          </cell>
          <cell r="D8112">
            <v>0</v>
          </cell>
          <cell r="E8112">
            <v>5581</v>
          </cell>
          <cell r="F8112">
            <v>0</v>
          </cell>
          <cell r="G8112" t="str">
            <v>5581_2793d4ff6a2a233644dfddbdd5f6b5e3</v>
          </cell>
          <cell r="H8112" t="str">
            <v>Love never felt2.ns2pb</v>
          </cell>
          <cell r="I8112">
            <v>61</v>
          </cell>
          <cell r="K8112" t="str">
            <v>ns2pb</v>
          </cell>
          <cell r="L8112" t="str">
            <v>application/octet-stream</v>
          </cell>
          <cell r="M8112">
            <v>13162857</v>
          </cell>
          <cell r="N8112">
            <v>1534363154</v>
          </cell>
          <cell r="O8112">
            <v>0</v>
          </cell>
        </row>
        <row r="8113">
          <cell r="A8113">
            <v>10285</v>
          </cell>
          <cell r="B8113">
            <v>7226</v>
          </cell>
          <cell r="C8113">
            <v>0</v>
          </cell>
          <cell r="D8113">
            <v>1</v>
          </cell>
          <cell r="E8113">
            <v>20896</v>
          </cell>
          <cell r="F8113">
            <v>0</v>
          </cell>
          <cell r="G8113" t="str">
            <v>20896_2e620ac9667653d374f7e71bb1bebf22</v>
          </cell>
          <cell r="H8113" t="str">
            <v>Update Nord Stage 3 OS v1.40.pdf</v>
          </cell>
          <cell r="I8113">
            <v>1</v>
          </cell>
          <cell r="K8113" t="str">
            <v>pdf</v>
          </cell>
          <cell r="L8113" t="str">
            <v>application/pdf</v>
          </cell>
          <cell r="M8113">
            <v>4915539</v>
          </cell>
          <cell r="N8113">
            <v>1534470565</v>
          </cell>
          <cell r="O8113">
            <v>0</v>
          </cell>
        </row>
        <row r="8114">
          <cell r="A8114">
            <v>10286</v>
          </cell>
          <cell r="B8114">
            <v>105715</v>
          </cell>
          <cell r="C8114">
            <v>15957</v>
          </cell>
          <cell r="D8114">
            <v>0</v>
          </cell>
          <cell r="E8114">
            <v>20797</v>
          </cell>
          <cell r="F8114">
            <v>0</v>
          </cell>
          <cell r="G8114" t="str">
            <v>20797_2fe590e5b46092504195c1b06002db6d</v>
          </cell>
          <cell r="H8114" t="str">
            <v>Update Nord Stage 3 OS v1.40.zip</v>
          </cell>
          <cell r="I8114">
            <v>28</v>
          </cell>
          <cell r="K8114" t="str">
            <v>zip</v>
          </cell>
          <cell r="L8114" t="str">
            <v>application/zip</v>
          </cell>
          <cell r="M8114">
            <v>3787585</v>
          </cell>
          <cell r="N8114">
            <v>1534472642</v>
          </cell>
          <cell r="O8114">
            <v>0</v>
          </cell>
        </row>
        <row r="8115">
          <cell r="A8115">
            <v>10289</v>
          </cell>
          <cell r="B8115">
            <v>7228</v>
          </cell>
          <cell r="C8115">
            <v>0</v>
          </cell>
          <cell r="D8115">
            <v>1</v>
          </cell>
          <cell r="E8115">
            <v>20202</v>
          </cell>
          <cell r="F8115">
            <v>0</v>
          </cell>
          <cell r="G8115" t="str">
            <v>20202_63b441ea78ab90d6b36c0e67478b94f5</v>
          </cell>
          <cell r="H8115" t="str">
            <v>Update Nord Stage 3 OS v1.40.zip</v>
          </cell>
          <cell r="I8115">
            <v>0</v>
          </cell>
          <cell r="K8115" t="str">
            <v>zip</v>
          </cell>
          <cell r="L8115" t="str">
            <v>application/x-zip-compressed</v>
          </cell>
          <cell r="M8115">
            <v>3787585</v>
          </cell>
          <cell r="N8115">
            <v>1534488922</v>
          </cell>
          <cell r="O8115">
            <v>0</v>
          </cell>
        </row>
        <row r="8116">
          <cell r="A8116">
            <v>10288</v>
          </cell>
          <cell r="B8116">
            <v>105716</v>
          </cell>
          <cell r="C8116">
            <v>15972</v>
          </cell>
          <cell r="D8116">
            <v>0</v>
          </cell>
          <cell r="E8116">
            <v>23144</v>
          </cell>
          <cell r="F8116">
            <v>0</v>
          </cell>
          <cell r="G8116" t="str">
            <v>23144_1c1f4ecb514695dcfa5b5578d36ecabf</v>
          </cell>
          <cell r="H8116" t="str">
            <v>ShineOnUCrzyDmnd.nlap</v>
          </cell>
          <cell r="I8116">
            <v>109</v>
          </cell>
          <cell r="K8116" t="str">
            <v>nlap</v>
          </cell>
          <cell r="L8116" t="str">
            <v>application/octet-stream</v>
          </cell>
          <cell r="M8116">
            <v>427</v>
          </cell>
          <cell r="N8116">
            <v>1534475426</v>
          </cell>
          <cell r="O8116">
            <v>0</v>
          </cell>
        </row>
        <row r="8117">
          <cell r="A8117">
            <v>10283</v>
          </cell>
          <cell r="B8117">
            <v>7222</v>
          </cell>
          <cell r="C8117">
            <v>0</v>
          </cell>
          <cell r="D8117">
            <v>1</v>
          </cell>
          <cell r="E8117">
            <v>1303</v>
          </cell>
          <cell r="F8117">
            <v>0</v>
          </cell>
          <cell r="G8117" t="str">
            <v>1303_aa40af5a756fe563b07feb2c27105184</v>
          </cell>
          <cell r="H8117" t="str">
            <v>EastSouthernS2 W.ns2p</v>
          </cell>
          <cell r="I8117">
            <v>0</v>
          </cell>
          <cell r="J8117" t="str">
            <v>Nord Stage 2 - EastSouthern</v>
          </cell>
          <cell r="K8117" t="str">
            <v>ns2p</v>
          </cell>
          <cell r="L8117" t="str">
            <v>application/octet-stream</v>
          </cell>
          <cell r="M8117">
            <v>547</v>
          </cell>
          <cell r="N8117">
            <v>1534459357</v>
          </cell>
          <cell r="O8117">
            <v>0</v>
          </cell>
        </row>
        <row r="8118">
          <cell r="A8118">
            <v>10284</v>
          </cell>
          <cell r="B8118">
            <v>7223</v>
          </cell>
          <cell r="C8118">
            <v>0</v>
          </cell>
          <cell r="D8118">
            <v>1</v>
          </cell>
          <cell r="E8118">
            <v>1303</v>
          </cell>
          <cell r="F8118">
            <v>0</v>
          </cell>
          <cell r="G8118" t="str">
            <v>1303_e74598d83b933955e58569863ea622c9</v>
          </cell>
          <cell r="H8118" t="str">
            <v>CSN Cathedral  W.ns2p</v>
          </cell>
          <cell r="I8118">
            <v>1</v>
          </cell>
          <cell r="J8118" t="str">
            <v>Stage 2 Program - CSN Cathedral - Wurlitzer with Tremolo and Cathedral Organ</v>
          </cell>
          <cell r="K8118" t="str">
            <v>ns2p</v>
          </cell>
          <cell r="L8118" t="str">
            <v>application/octet-stream</v>
          </cell>
          <cell r="M8118">
            <v>547</v>
          </cell>
          <cell r="N8118">
            <v>1534465637</v>
          </cell>
          <cell r="O8118">
            <v>0</v>
          </cell>
        </row>
        <row r="8119">
          <cell r="A8119">
            <v>10282</v>
          </cell>
          <cell r="B8119">
            <v>7222</v>
          </cell>
          <cell r="C8119">
            <v>0</v>
          </cell>
          <cell r="D8119">
            <v>1</v>
          </cell>
          <cell r="E8119">
            <v>1303</v>
          </cell>
          <cell r="F8119">
            <v>0</v>
          </cell>
          <cell r="G8119" t="str">
            <v>1303_fec968ad4aec0cf854ca8d43718c979e</v>
          </cell>
          <cell r="H8119" t="str">
            <v>CSN Cathedral  W.ns2p</v>
          </cell>
          <cell r="I8119">
            <v>0</v>
          </cell>
          <cell r="J8119" t="str">
            <v>Nord Stage 2 - Cathedral</v>
          </cell>
          <cell r="K8119" t="str">
            <v>ns2p</v>
          </cell>
          <cell r="L8119" t="str">
            <v>application/octet-stream</v>
          </cell>
          <cell r="M8119">
            <v>547</v>
          </cell>
          <cell r="N8119">
            <v>1534459309</v>
          </cell>
          <cell r="O8119">
            <v>0</v>
          </cell>
        </row>
        <row r="8120">
          <cell r="A8120">
            <v>10278</v>
          </cell>
          <cell r="B8120">
            <v>105701</v>
          </cell>
          <cell r="C8120">
            <v>15957</v>
          </cell>
          <cell r="D8120">
            <v>0</v>
          </cell>
          <cell r="E8120">
            <v>20202</v>
          </cell>
          <cell r="F8120">
            <v>0</v>
          </cell>
          <cell r="G8120" t="str">
            <v>20202_87a3c4104c0d92f4d4d411c7c37a8e6d</v>
          </cell>
          <cell r="H8120" t="str">
            <v>OMNI STRINGS.nsmp3</v>
          </cell>
          <cell r="I8120">
            <v>17</v>
          </cell>
          <cell r="K8120" t="str">
            <v>nsmp3</v>
          </cell>
          <cell r="L8120" t="str">
            <v>application/octet-stream</v>
          </cell>
          <cell r="M8120">
            <v>2412506</v>
          </cell>
          <cell r="N8120">
            <v>1534444902</v>
          </cell>
          <cell r="O8120">
            <v>0</v>
          </cell>
        </row>
        <row r="8121">
          <cell r="A8121">
            <v>10279</v>
          </cell>
          <cell r="B8121">
            <v>105701</v>
          </cell>
          <cell r="C8121">
            <v>15957</v>
          </cell>
          <cell r="D8121">
            <v>0</v>
          </cell>
          <cell r="E8121">
            <v>20202</v>
          </cell>
          <cell r="F8121">
            <v>0</v>
          </cell>
          <cell r="G8121" t="str">
            <v>20202_ae26e8b7c18f4700c4d3ebedf8914822</v>
          </cell>
          <cell r="H8121" t="str">
            <v>3-B3 Solo h-d-e.ns3f</v>
          </cell>
          <cell r="I8121">
            <v>14</v>
          </cell>
          <cell r="K8121" t="str">
            <v>ns3f</v>
          </cell>
          <cell r="L8121" t="str">
            <v>application/octet-stream</v>
          </cell>
          <cell r="M8121">
            <v>574</v>
          </cell>
          <cell r="N8121">
            <v>1534444902</v>
          </cell>
          <cell r="O8121">
            <v>0</v>
          </cell>
        </row>
        <row r="8122">
          <cell r="A8122">
            <v>10280</v>
          </cell>
          <cell r="B8122">
            <v>105701</v>
          </cell>
          <cell r="C8122">
            <v>15957</v>
          </cell>
          <cell r="D8122">
            <v>0</v>
          </cell>
          <cell r="E8122">
            <v>20202</v>
          </cell>
          <cell r="F8122">
            <v>0</v>
          </cell>
          <cell r="G8122" t="str">
            <v>20202_844e08c2e76e7158606d6ea9aa68a478</v>
          </cell>
          <cell r="H8122" t="str">
            <v>2-C  Es-F-Gm.ns3f</v>
          </cell>
          <cell r="I8122">
            <v>17</v>
          </cell>
          <cell r="K8122" t="str">
            <v>ns3f</v>
          </cell>
          <cell r="L8122" t="str">
            <v>application/octet-stream</v>
          </cell>
          <cell r="M8122">
            <v>574</v>
          </cell>
          <cell r="N8122">
            <v>1534444902</v>
          </cell>
          <cell r="O8122">
            <v>0</v>
          </cell>
        </row>
        <row r="8123">
          <cell r="A8123">
            <v>10281</v>
          </cell>
          <cell r="B8123">
            <v>105701</v>
          </cell>
          <cell r="C8123">
            <v>15957</v>
          </cell>
          <cell r="D8123">
            <v>0</v>
          </cell>
          <cell r="E8123">
            <v>20202</v>
          </cell>
          <cell r="F8123">
            <v>0</v>
          </cell>
          <cell r="G8123" t="str">
            <v>20202_20a3977d334e158adbf424e13afeb526</v>
          </cell>
          <cell r="H8123" t="str">
            <v>1-Ref  Es-F-B.ns3f</v>
          </cell>
          <cell r="I8123">
            <v>19</v>
          </cell>
          <cell r="K8123" t="str">
            <v>ns3f</v>
          </cell>
          <cell r="L8123" t="str">
            <v>application/octet-stream</v>
          </cell>
          <cell r="M8123">
            <v>574</v>
          </cell>
          <cell r="N8123">
            <v>1534444902</v>
          </cell>
          <cell r="O8123">
            <v>0</v>
          </cell>
        </row>
        <row r="8124">
          <cell r="A8124">
            <v>10406</v>
          </cell>
          <cell r="B8124">
            <v>105743</v>
          </cell>
          <cell r="C8124">
            <v>15983</v>
          </cell>
          <cell r="D8124">
            <v>0</v>
          </cell>
          <cell r="E8124">
            <v>20489</v>
          </cell>
          <cell r="F8124">
            <v>0</v>
          </cell>
          <cell r="G8124" t="str">
            <v>20489_4d673ee3e4f3ec17dfcdad367b266b4d</v>
          </cell>
          <cell r="H8124" t="str">
            <v>Shakuhachi.nsmp</v>
          </cell>
          <cell r="I8124">
            <v>62</v>
          </cell>
          <cell r="K8124" t="str">
            <v>nsmp</v>
          </cell>
          <cell r="L8124" t="str">
            <v>application/octet-stream</v>
          </cell>
          <cell r="M8124">
            <v>3498008</v>
          </cell>
          <cell r="N8124">
            <v>1535559670</v>
          </cell>
          <cell r="O8124">
            <v>0</v>
          </cell>
        </row>
        <row r="8125">
          <cell r="A8125">
            <v>10407</v>
          </cell>
          <cell r="B8125">
            <v>105743</v>
          </cell>
          <cell r="C8125">
            <v>15983</v>
          </cell>
          <cell r="D8125">
            <v>0</v>
          </cell>
          <cell r="E8125">
            <v>20489</v>
          </cell>
          <cell r="F8125">
            <v>0</v>
          </cell>
          <cell r="G8125" t="str">
            <v>20489_7e5aa02c96de0aa56bdcd4bf57fa288c</v>
          </cell>
          <cell r="H8125" t="str">
            <v>Harmonium.nsmp</v>
          </cell>
          <cell r="I8125">
            <v>55</v>
          </cell>
          <cell r="K8125" t="str">
            <v>nsmp</v>
          </cell>
          <cell r="L8125" t="str">
            <v>application/octet-stream</v>
          </cell>
          <cell r="M8125">
            <v>3687746</v>
          </cell>
          <cell r="N8125">
            <v>1535559670</v>
          </cell>
          <cell r="O8125">
            <v>0</v>
          </cell>
        </row>
        <row r="8126">
          <cell r="A8126">
            <v>10408</v>
          </cell>
          <cell r="B8126">
            <v>105743</v>
          </cell>
          <cell r="C8126">
            <v>15983</v>
          </cell>
          <cell r="D8126">
            <v>0</v>
          </cell>
          <cell r="E8126">
            <v>20489</v>
          </cell>
          <cell r="F8126">
            <v>0</v>
          </cell>
          <cell r="G8126" t="str">
            <v>20489_1d7cc1eb03598b005ee214bb96f23e90</v>
          </cell>
          <cell r="H8126" t="str">
            <v>Tin Whistle.nsmp</v>
          </cell>
          <cell r="I8126">
            <v>64</v>
          </cell>
          <cell r="K8126" t="str">
            <v>nsmp</v>
          </cell>
          <cell r="L8126" t="str">
            <v>application/octet-stream</v>
          </cell>
          <cell r="M8126">
            <v>3799760</v>
          </cell>
          <cell r="N8126">
            <v>1535559670</v>
          </cell>
          <cell r="O8126">
            <v>0</v>
          </cell>
        </row>
        <row r="8127">
          <cell r="A8127">
            <v>10409</v>
          </cell>
          <cell r="B8127">
            <v>105743</v>
          </cell>
          <cell r="C8127">
            <v>15983</v>
          </cell>
          <cell r="D8127">
            <v>0</v>
          </cell>
          <cell r="E8127">
            <v>20489</v>
          </cell>
          <cell r="F8127">
            <v>0</v>
          </cell>
          <cell r="G8127" t="str">
            <v>20489_a682238f4a15b56a8cf2b34823bae103</v>
          </cell>
          <cell r="H8127" t="str">
            <v>Sitar.nsmp</v>
          </cell>
          <cell r="I8127">
            <v>62</v>
          </cell>
          <cell r="K8127" t="str">
            <v>nsmp</v>
          </cell>
          <cell r="L8127" t="str">
            <v>application/octet-stream</v>
          </cell>
          <cell r="M8127">
            <v>2136314</v>
          </cell>
          <cell r="N8127">
            <v>1535559671</v>
          </cell>
          <cell r="O8127">
            <v>0</v>
          </cell>
        </row>
        <row r="8128">
          <cell r="A8128">
            <v>10410</v>
          </cell>
          <cell r="B8128">
            <v>105743</v>
          </cell>
          <cell r="C8128">
            <v>15983</v>
          </cell>
          <cell r="D8128">
            <v>0</v>
          </cell>
          <cell r="E8128">
            <v>20489</v>
          </cell>
          <cell r="F8128">
            <v>0</v>
          </cell>
          <cell r="G8128" t="str">
            <v>20489_606f6babd3a22b8cbf95590ded3be52f</v>
          </cell>
          <cell r="H8128" t="str">
            <v>Bagpipe.nsmp</v>
          </cell>
          <cell r="I8128">
            <v>72</v>
          </cell>
          <cell r="K8128" t="str">
            <v>nsmp</v>
          </cell>
          <cell r="L8128" t="str">
            <v>application/octet-stream</v>
          </cell>
          <cell r="M8128">
            <v>2728769</v>
          </cell>
          <cell r="N8128">
            <v>1535559671</v>
          </cell>
          <cell r="O8128">
            <v>0</v>
          </cell>
        </row>
        <row r="8129">
          <cell r="A8129">
            <v>10295</v>
          </cell>
          <cell r="B8129">
            <v>105753</v>
          </cell>
          <cell r="C8129">
            <v>6081</v>
          </cell>
          <cell r="D8129">
            <v>0</v>
          </cell>
          <cell r="E8129">
            <v>20489</v>
          </cell>
          <cell r="F8129">
            <v>0</v>
          </cell>
          <cell r="G8129" t="str">
            <v>20489_51a9ee5c757114b6a2db43952140a164</v>
          </cell>
          <cell r="H8129" t="str">
            <v>Tin_Whistle.nsmp</v>
          </cell>
          <cell r="I8129">
            <v>55</v>
          </cell>
          <cell r="K8129" t="str">
            <v>nsmp</v>
          </cell>
          <cell r="L8129" t="str">
            <v>application/octet-stream</v>
          </cell>
          <cell r="M8129">
            <v>3799760</v>
          </cell>
          <cell r="N8129">
            <v>1534551870</v>
          </cell>
          <cell r="O8129">
            <v>0</v>
          </cell>
        </row>
        <row r="8130">
          <cell r="A8130">
            <v>10296</v>
          </cell>
          <cell r="B8130">
            <v>105754</v>
          </cell>
          <cell r="C8130">
            <v>726</v>
          </cell>
          <cell r="D8130">
            <v>0</v>
          </cell>
          <cell r="E8130">
            <v>20489</v>
          </cell>
          <cell r="F8130">
            <v>0</v>
          </cell>
          <cell r="G8130" t="str">
            <v>20489_fa284b81ce6e00d618347a2a496329e2</v>
          </cell>
          <cell r="H8130" t="str">
            <v>Shakuhachi.nsmp</v>
          </cell>
          <cell r="I8130">
            <v>70</v>
          </cell>
          <cell r="K8130" t="str">
            <v>nsmp</v>
          </cell>
          <cell r="L8130" t="str">
            <v>application/octet-stream</v>
          </cell>
          <cell r="M8130">
            <v>3502580</v>
          </cell>
          <cell r="N8130">
            <v>1534552079</v>
          </cell>
          <cell r="O8130">
            <v>0</v>
          </cell>
        </row>
        <row r="8131">
          <cell r="A8131">
            <v>10298</v>
          </cell>
          <cell r="B8131">
            <v>105755</v>
          </cell>
          <cell r="C8131">
            <v>1623</v>
          </cell>
          <cell r="D8131">
            <v>0</v>
          </cell>
          <cell r="E8131">
            <v>20489</v>
          </cell>
          <cell r="F8131">
            <v>0</v>
          </cell>
          <cell r="G8131" t="str">
            <v>20489_05b771460e3001b86122846e97b92590</v>
          </cell>
          <cell r="H8131" t="str">
            <v>Sitar.nsmp</v>
          </cell>
          <cell r="I8131">
            <v>64</v>
          </cell>
          <cell r="K8131" t="str">
            <v>nsmp</v>
          </cell>
          <cell r="L8131" t="str">
            <v>application/octet-stream</v>
          </cell>
          <cell r="M8131">
            <v>2136314</v>
          </cell>
          <cell r="N8131">
            <v>1534552300</v>
          </cell>
          <cell r="O8131">
            <v>0</v>
          </cell>
        </row>
        <row r="8132">
          <cell r="A8132">
            <v>10299</v>
          </cell>
          <cell r="B8132">
            <v>7232</v>
          </cell>
          <cell r="C8132">
            <v>0</v>
          </cell>
          <cell r="D8132">
            <v>1</v>
          </cell>
          <cell r="E8132">
            <v>20081</v>
          </cell>
          <cell r="F8132">
            <v>0</v>
          </cell>
          <cell r="G8132" t="str">
            <v>20081_a69fa3de20d33890fc5f5e09c6a7a4a2</v>
          </cell>
          <cell r="H8132" t="str">
            <v>Church Moog.nlas</v>
          </cell>
          <cell r="I8132">
            <v>1</v>
          </cell>
          <cell r="K8132" t="str">
            <v>nlas</v>
          </cell>
          <cell r="L8132" t="str">
            <v>application/octet-stream</v>
          </cell>
          <cell r="M8132">
            <v>123</v>
          </cell>
          <cell r="N8132">
            <v>1534585777</v>
          </cell>
          <cell r="O8132">
            <v>0</v>
          </cell>
        </row>
        <row r="8133">
          <cell r="A8133">
            <v>10300</v>
          </cell>
          <cell r="B8133">
            <v>105778</v>
          </cell>
          <cell r="C8133">
            <v>15989</v>
          </cell>
          <cell r="D8133">
            <v>0</v>
          </cell>
          <cell r="E8133">
            <v>20756</v>
          </cell>
          <cell r="F8133">
            <v>0</v>
          </cell>
          <cell r="G8133" t="str">
            <v>20756_9d513ee31773ecc44fa7c8f232309c41</v>
          </cell>
          <cell r="H8133" t="str">
            <v>Rad Ga Test.ns3f</v>
          </cell>
          <cell r="I8133">
            <v>92</v>
          </cell>
          <cell r="K8133" t="str">
            <v>ns3f</v>
          </cell>
          <cell r="L8133" t="str">
            <v>application/octet-stream</v>
          </cell>
          <cell r="M8133">
            <v>574</v>
          </cell>
          <cell r="N8133">
            <v>1534605562</v>
          </cell>
          <cell r="O8133">
            <v>0</v>
          </cell>
        </row>
        <row r="8134">
          <cell r="A8134">
            <v>10301</v>
          </cell>
          <cell r="B8134">
            <v>7239</v>
          </cell>
          <cell r="C8134">
            <v>0</v>
          </cell>
          <cell r="D8134">
            <v>1</v>
          </cell>
          <cell r="E8134">
            <v>20081</v>
          </cell>
          <cell r="F8134">
            <v>0</v>
          </cell>
          <cell r="G8134" t="str">
            <v>20081_8e39a7abc2f8399e29b964f1a9c6e1c7</v>
          </cell>
          <cell r="H8134" t="str">
            <v>Sacred Lead.zip</v>
          </cell>
          <cell r="I8134">
            <v>1</v>
          </cell>
          <cell r="K8134" t="str">
            <v>zip</v>
          </cell>
          <cell r="L8134" t="str">
            <v>application/octet-stream</v>
          </cell>
          <cell r="M8134">
            <v>867</v>
          </cell>
          <cell r="N8134">
            <v>1534691076</v>
          </cell>
          <cell r="O8134">
            <v>0</v>
          </cell>
        </row>
        <row r="8135">
          <cell r="A8135">
            <v>10302</v>
          </cell>
          <cell r="B8135">
            <v>7241</v>
          </cell>
          <cell r="C8135">
            <v>0</v>
          </cell>
          <cell r="D8135">
            <v>1</v>
          </cell>
          <cell r="E8135">
            <v>20081</v>
          </cell>
          <cell r="F8135">
            <v>0</v>
          </cell>
          <cell r="G8135" t="str">
            <v>20081_ab18f6c92db2d04e8f86a7e8feaf8a9e</v>
          </cell>
          <cell r="H8135" t="str">
            <v>Sweep Pad.nlas</v>
          </cell>
          <cell r="I8135">
            <v>1</v>
          </cell>
          <cell r="K8135" t="str">
            <v>nlas</v>
          </cell>
          <cell r="L8135" t="str">
            <v>application/octet-stream</v>
          </cell>
          <cell r="M8135">
            <v>123</v>
          </cell>
          <cell r="N8135">
            <v>1534696319</v>
          </cell>
          <cell r="O8135">
            <v>0</v>
          </cell>
        </row>
        <row r="8136">
          <cell r="A8136">
            <v>10303</v>
          </cell>
          <cell r="B8136">
            <v>105807</v>
          </cell>
          <cell r="C8136">
            <v>15996</v>
          </cell>
          <cell r="D8136">
            <v>0</v>
          </cell>
          <cell r="E8136">
            <v>1303</v>
          </cell>
          <cell r="F8136">
            <v>0</v>
          </cell>
          <cell r="G8136" t="str">
            <v>1303_74d78e43595becd9a3ffcd10faee0fc5</v>
          </cell>
          <cell r="H8136" t="str">
            <v>Cars Lets Go   W.mp3</v>
          </cell>
          <cell r="I8136">
            <v>748</v>
          </cell>
          <cell r="J8136" t="str">
            <v>MP3 Sample of Program &amp;quot;Cars Lets Go   W&amp;quot;</v>
          </cell>
          <cell r="K8136" t="str">
            <v>mp3</v>
          </cell>
          <cell r="L8136" t="str">
            <v>audio/mpeg</v>
          </cell>
          <cell r="M8136">
            <v>718034</v>
          </cell>
          <cell r="N8136">
            <v>1534725424</v>
          </cell>
          <cell r="O8136">
            <v>0</v>
          </cell>
        </row>
        <row r="8137">
          <cell r="A8137">
            <v>10304</v>
          </cell>
          <cell r="B8137">
            <v>105807</v>
          </cell>
          <cell r="C8137">
            <v>15996</v>
          </cell>
          <cell r="D8137">
            <v>0</v>
          </cell>
          <cell r="E8137">
            <v>1303</v>
          </cell>
          <cell r="F8137">
            <v>0</v>
          </cell>
          <cell r="G8137" t="str">
            <v>1303_b0939dcc3fdeef22424658f3ecd9aa59</v>
          </cell>
          <cell r="H8137" t="str">
            <v>P5SynthStab.mp3</v>
          </cell>
          <cell r="I8137">
            <v>738</v>
          </cell>
          <cell r="J8137" t="str">
            <v>MP3 Sample of Program P5SynthStab</v>
          </cell>
          <cell r="K8137" t="str">
            <v>mp3</v>
          </cell>
          <cell r="L8137" t="str">
            <v>audio/mpeg</v>
          </cell>
          <cell r="M8137">
            <v>441852</v>
          </cell>
          <cell r="N8137">
            <v>1534725449</v>
          </cell>
          <cell r="O8137">
            <v>0</v>
          </cell>
        </row>
        <row r="8138">
          <cell r="A8138">
            <v>10305</v>
          </cell>
          <cell r="B8138">
            <v>105807</v>
          </cell>
          <cell r="C8138">
            <v>15996</v>
          </cell>
          <cell r="D8138">
            <v>0</v>
          </cell>
          <cell r="E8138">
            <v>1303</v>
          </cell>
          <cell r="F8138">
            <v>0</v>
          </cell>
          <cell r="G8138" t="str">
            <v>1303_f777757500972cf2dc975d638009eb91</v>
          </cell>
          <cell r="H8138" t="str">
            <v>P5SynthClav_W.mp3</v>
          </cell>
          <cell r="I8138">
            <v>851</v>
          </cell>
          <cell r="J8138" t="str">
            <v>MP3 Sample of Program P5SynthClav - Electronic Clavinet similar to Prophet 5</v>
          </cell>
          <cell r="K8138" t="str">
            <v>mp3</v>
          </cell>
          <cell r="L8138" t="str">
            <v>audio/mpeg</v>
          </cell>
          <cell r="M8138">
            <v>1450478</v>
          </cell>
          <cell r="N8138">
            <v>1534725490</v>
          </cell>
          <cell r="O8138">
            <v>0</v>
          </cell>
        </row>
        <row r="8139">
          <cell r="A8139">
            <v>10306</v>
          </cell>
          <cell r="B8139">
            <v>105807</v>
          </cell>
          <cell r="C8139">
            <v>15996</v>
          </cell>
          <cell r="D8139">
            <v>0</v>
          </cell>
          <cell r="E8139">
            <v>1303</v>
          </cell>
          <cell r="F8139">
            <v>0</v>
          </cell>
          <cell r="G8139" t="str">
            <v>1303_ee73b251985768a8cd51bfad33611dd0</v>
          </cell>
          <cell r="H8139" t="str">
            <v>P5SynthClav    W.ns3f</v>
          </cell>
          <cell r="I8139">
            <v>168</v>
          </cell>
          <cell r="J8139" t="str">
            <v>Program - P5SynthClav - Electronic Clavinet</v>
          </cell>
          <cell r="K8139" t="str">
            <v>ns3f</v>
          </cell>
          <cell r="L8139" t="str">
            <v>application/octet-stream</v>
          </cell>
          <cell r="M8139">
            <v>574</v>
          </cell>
          <cell r="N8139">
            <v>1534725592</v>
          </cell>
          <cell r="O8139">
            <v>0</v>
          </cell>
        </row>
        <row r="8140">
          <cell r="A8140">
            <v>10307</v>
          </cell>
          <cell r="B8140">
            <v>105807</v>
          </cell>
          <cell r="C8140">
            <v>15996</v>
          </cell>
          <cell r="D8140">
            <v>0</v>
          </cell>
          <cell r="E8140">
            <v>1303</v>
          </cell>
          <cell r="F8140">
            <v>0</v>
          </cell>
          <cell r="G8140" t="str">
            <v>1303_bfffb2230680e0e5500de41b2cfe0afd</v>
          </cell>
          <cell r="H8140" t="str">
            <v>P5SynthStab    W.ns3f</v>
          </cell>
          <cell r="I8140">
            <v>157</v>
          </cell>
          <cell r="J8140" t="str">
            <v>Program - P5SynthStab</v>
          </cell>
          <cell r="K8140" t="str">
            <v>ns3f</v>
          </cell>
          <cell r="L8140" t="str">
            <v>application/octet-stream</v>
          </cell>
          <cell r="M8140">
            <v>574</v>
          </cell>
          <cell r="N8140">
            <v>1534725639</v>
          </cell>
          <cell r="O8140">
            <v>0</v>
          </cell>
        </row>
        <row r="8141">
          <cell r="A8141">
            <v>10308</v>
          </cell>
          <cell r="B8141">
            <v>105807</v>
          </cell>
          <cell r="C8141">
            <v>15996</v>
          </cell>
          <cell r="D8141">
            <v>0</v>
          </cell>
          <cell r="E8141">
            <v>1303</v>
          </cell>
          <cell r="F8141">
            <v>0</v>
          </cell>
          <cell r="G8141" t="str">
            <v>1303_08019c1f0770cd3398308863938ec3e1</v>
          </cell>
          <cell r="H8141" t="str">
            <v>Cars Lets Go   W.ns3f</v>
          </cell>
          <cell r="I8141">
            <v>194</v>
          </cell>
          <cell r="J8141" t="str">
            <v>Program - &amp;quot;Let's Go&amp;quot; by the Cars</v>
          </cell>
          <cell r="K8141" t="str">
            <v>ns3f</v>
          </cell>
          <cell r="L8141" t="str">
            <v>application/octet-stream</v>
          </cell>
          <cell r="M8141">
            <v>574</v>
          </cell>
          <cell r="N8141">
            <v>1534725661</v>
          </cell>
          <cell r="O8141">
            <v>0</v>
          </cell>
        </row>
        <row r="8142">
          <cell r="A8142">
            <v>10309</v>
          </cell>
          <cell r="B8142">
            <v>105808</v>
          </cell>
          <cell r="C8142">
            <v>15997</v>
          </cell>
          <cell r="D8142">
            <v>0</v>
          </cell>
          <cell r="E8142">
            <v>1303</v>
          </cell>
          <cell r="F8142">
            <v>0</v>
          </cell>
          <cell r="G8142" t="str">
            <v>1303_58db7e84b698bdfc6692c13c29069bc5</v>
          </cell>
          <cell r="H8142" t="str">
            <v>JfrsonStrsSara W.ns3f</v>
          </cell>
          <cell r="I8142">
            <v>159</v>
          </cell>
          <cell r="J8142" t="str">
            <v>Program &amp;quot;JfrsonStrsSara W&amp;quot; - Jefferson Starship's &amp;quot;Sara&amp;quot;</v>
          </cell>
          <cell r="K8142" t="str">
            <v>ns3f</v>
          </cell>
          <cell r="L8142" t="str">
            <v>application/octet-stream</v>
          </cell>
          <cell r="M8142">
            <v>574</v>
          </cell>
          <cell r="N8142">
            <v>1534729395</v>
          </cell>
          <cell r="O8142">
            <v>0</v>
          </cell>
        </row>
        <row r="8143">
          <cell r="A8143">
            <v>10310</v>
          </cell>
          <cell r="B8143">
            <v>105808</v>
          </cell>
          <cell r="C8143">
            <v>15997</v>
          </cell>
          <cell r="D8143">
            <v>0</v>
          </cell>
          <cell r="E8143">
            <v>1303</v>
          </cell>
          <cell r="F8143">
            <v>0</v>
          </cell>
          <cell r="G8143" t="str">
            <v>1303_812890aed73eb9de7d605a440124f403</v>
          </cell>
          <cell r="H8143" t="str">
            <v>Jefferson Starship Sara JfrsonStrsSara W.mp3</v>
          </cell>
          <cell r="I8143">
            <v>423</v>
          </cell>
          <cell r="J8143" t="str">
            <v>MP3 sample of program &amp;quot;JfrsonStrsSara W&amp;quot; - Jefferson Starship's &amp;quot;Sara&amp;quot;</v>
          </cell>
          <cell r="K8143" t="str">
            <v>mp3</v>
          </cell>
          <cell r="L8143" t="str">
            <v>audio/mpeg</v>
          </cell>
          <cell r="M8143">
            <v>1443838</v>
          </cell>
          <cell r="N8143">
            <v>1534729433</v>
          </cell>
          <cell r="O8143">
            <v>0</v>
          </cell>
        </row>
        <row r="8144">
          <cell r="A8144">
            <v>10311</v>
          </cell>
          <cell r="B8144">
            <v>105838</v>
          </cell>
          <cell r="C8144">
            <v>16000</v>
          </cell>
          <cell r="D8144">
            <v>0</v>
          </cell>
          <cell r="E8144">
            <v>9859</v>
          </cell>
          <cell r="F8144">
            <v>0</v>
          </cell>
          <cell r="G8144" t="str">
            <v>9859_ed23d66f88ad87424b61543b78a3910f</v>
          </cell>
          <cell r="H8144" t="str">
            <v>RED FANS.jpg</v>
          </cell>
          <cell r="I8144">
            <v>1365</v>
          </cell>
          <cell r="K8144" t="str">
            <v>jpg</v>
          </cell>
          <cell r="L8144" t="str">
            <v>image/jpeg</v>
          </cell>
          <cell r="M8144">
            <v>1540295</v>
          </cell>
          <cell r="N8144">
            <v>1534787264</v>
          </cell>
          <cell r="O8144">
            <v>0</v>
          </cell>
        </row>
        <row r="8145">
          <cell r="A8145">
            <v>10312</v>
          </cell>
          <cell r="B8145">
            <v>105875</v>
          </cell>
          <cell r="C8145">
            <v>16007</v>
          </cell>
          <cell r="D8145">
            <v>0</v>
          </cell>
          <cell r="E8145">
            <v>19128</v>
          </cell>
          <cell r="F8145">
            <v>0</v>
          </cell>
          <cell r="G8145" t="str">
            <v>19128_f87e00fd0763a3e28db70db20448df9b</v>
          </cell>
          <cell r="H8145" t="str">
            <v>WTTm begin.wav</v>
          </cell>
          <cell r="I8145">
            <v>264</v>
          </cell>
          <cell r="J8145" t="str">
            <v>Welcome to the machine beginning</v>
          </cell>
          <cell r="K8145" t="str">
            <v>wav</v>
          </cell>
          <cell r="L8145" t="str">
            <v>audio/x-wav</v>
          </cell>
          <cell r="M8145">
            <v>1064960</v>
          </cell>
          <cell r="N8145">
            <v>1534875774</v>
          </cell>
          <cell r="O8145">
            <v>0</v>
          </cell>
        </row>
        <row r="8146">
          <cell r="A8146">
            <v>10313</v>
          </cell>
          <cell r="B8146">
            <v>105875</v>
          </cell>
          <cell r="C8146">
            <v>16007</v>
          </cell>
          <cell r="D8146">
            <v>0</v>
          </cell>
          <cell r="E8146">
            <v>19128</v>
          </cell>
          <cell r="F8146">
            <v>0</v>
          </cell>
          <cell r="G8146" t="str">
            <v>19128_5d73caffc398cb67df4f6068a2527f1d</v>
          </cell>
          <cell r="H8146" t="str">
            <v>WTTM Air.wav</v>
          </cell>
          <cell r="I8146">
            <v>162</v>
          </cell>
          <cell r="J8146" t="str">
            <v>Welcome to the machine steam</v>
          </cell>
          <cell r="K8146" t="str">
            <v>wav</v>
          </cell>
          <cell r="L8146" t="str">
            <v>audio/x-wav</v>
          </cell>
          <cell r="M8146">
            <v>1269760</v>
          </cell>
          <cell r="N8146">
            <v>1534875878</v>
          </cell>
          <cell r="O8146">
            <v>0</v>
          </cell>
        </row>
        <row r="8147">
          <cell r="A8147">
            <v>10314</v>
          </cell>
          <cell r="B8147">
            <v>105875</v>
          </cell>
          <cell r="C8147">
            <v>16007</v>
          </cell>
          <cell r="D8147">
            <v>0</v>
          </cell>
          <cell r="E8147">
            <v>19128</v>
          </cell>
          <cell r="F8147">
            <v>0</v>
          </cell>
          <cell r="G8147" t="str">
            <v>19128_936f904442b18f9b13f9fa8ca272f752</v>
          </cell>
          <cell r="H8147" t="str">
            <v>WTTM Filter.wav</v>
          </cell>
          <cell r="I8147">
            <v>108</v>
          </cell>
          <cell r="J8147" t="str">
            <v>Welcome to the machine filter</v>
          </cell>
          <cell r="K8147" t="str">
            <v>wav</v>
          </cell>
          <cell r="L8147" t="str">
            <v>audio/x-wav</v>
          </cell>
          <cell r="M8147">
            <v>827392</v>
          </cell>
          <cell r="N8147">
            <v>1534875945</v>
          </cell>
          <cell r="O8147">
            <v>0</v>
          </cell>
        </row>
        <row r="8148">
          <cell r="A8148">
            <v>10315</v>
          </cell>
          <cell r="B8148">
            <v>105875</v>
          </cell>
          <cell r="C8148">
            <v>16007</v>
          </cell>
          <cell r="D8148">
            <v>0</v>
          </cell>
          <cell r="E8148">
            <v>19128</v>
          </cell>
          <cell r="F8148">
            <v>0</v>
          </cell>
          <cell r="G8148" t="str">
            <v>19128_f4aa129ee0ed6661ca996d7bbf236473</v>
          </cell>
          <cell r="H8148" t="str">
            <v>SOYCD Droplets 1.wav</v>
          </cell>
          <cell r="I8148">
            <v>144</v>
          </cell>
          <cell r="J8148" t="str">
            <v>SOYCD droplets</v>
          </cell>
          <cell r="K8148" t="str">
            <v>wav</v>
          </cell>
          <cell r="L8148" t="str">
            <v>audio/x-wav</v>
          </cell>
          <cell r="M8148">
            <v>1478656</v>
          </cell>
          <cell r="N8148">
            <v>1534876008</v>
          </cell>
          <cell r="O8148">
            <v>0</v>
          </cell>
        </row>
        <row r="8149">
          <cell r="A8149">
            <v>10316</v>
          </cell>
          <cell r="B8149">
            <v>105875</v>
          </cell>
          <cell r="C8149">
            <v>16007</v>
          </cell>
          <cell r="D8149">
            <v>0</v>
          </cell>
          <cell r="E8149">
            <v>19128</v>
          </cell>
          <cell r="F8149">
            <v>0</v>
          </cell>
          <cell r="G8149" t="str">
            <v>19128_b7ba6c5a95bb57bfb269d7b67e919007</v>
          </cell>
          <cell r="H8149" t="str">
            <v>SOYCD Swoosh.wav</v>
          </cell>
          <cell r="I8149">
            <v>128</v>
          </cell>
          <cell r="J8149" t="str">
            <v>SOYCD Swoosh for end of part vi</v>
          </cell>
          <cell r="K8149" t="str">
            <v>wav</v>
          </cell>
          <cell r="L8149" t="str">
            <v>audio/x-wav</v>
          </cell>
          <cell r="M8149">
            <v>1228800</v>
          </cell>
          <cell r="N8149">
            <v>1534876070</v>
          </cell>
          <cell r="O8149">
            <v>0</v>
          </cell>
        </row>
        <row r="8150">
          <cell r="A8150">
            <v>10317</v>
          </cell>
          <cell r="B8150">
            <v>105875</v>
          </cell>
          <cell r="C8150">
            <v>16007</v>
          </cell>
          <cell r="D8150">
            <v>0</v>
          </cell>
          <cell r="E8150">
            <v>19128</v>
          </cell>
          <cell r="F8150">
            <v>0</v>
          </cell>
          <cell r="G8150" t="str">
            <v>19128_b646d5d06da5766da789a46e10b2e197</v>
          </cell>
          <cell r="H8150" t="str">
            <v>WTTM Throb.wav</v>
          </cell>
          <cell r="I8150">
            <v>112</v>
          </cell>
          <cell r="J8150" t="str">
            <v>Welcome to the machine throbbing sound</v>
          </cell>
          <cell r="K8150" t="str">
            <v>wav</v>
          </cell>
          <cell r="L8150" t="str">
            <v>audio/x-wav</v>
          </cell>
          <cell r="M8150">
            <v>1785856</v>
          </cell>
          <cell r="N8150">
            <v>1534876426</v>
          </cell>
          <cell r="O8150">
            <v>0</v>
          </cell>
        </row>
        <row r="8151">
          <cell r="A8151">
            <v>10318</v>
          </cell>
          <cell r="B8151">
            <v>105875</v>
          </cell>
          <cell r="C8151">
            <v>16007</v>
          </cell>
          <cell r="D8151">
            <v>0</v>
          </cell>
          <cell r="E8151">
            <v>19128</v>
          </cell>
          <cell r="F8151">
            <v>0</v>
          </cell>
          <cell r="G8151" t="str">
            <v>19128_dab9d0b970f72ce125c26fed45c97327</v>
          </cell>
          <cell r="H8151" t="str">
            <v>WTTM jaguar.wav</v>
          </cell>
          <cell r="I8151">
            <v>133</v>
          </cell>
          <cell r="J8151" t="str">
            <v>Welcome to the machine car ending</v>
          </cell>
          <cell r="K8151" t="str">
            <v>wav</v>
          </cell>
          <cell r="L8151" t="str">
            <v>audio/x-wav</v>
          </cell>
          <cell r="M8151">
            <v>3284992</v>
          </cell>
          <cell r="N8151">
            <v>1534878311</v>
          </cell>
          <cell r="O8151">
            <v>0</v>
          </cell>
        </row>
        <row r="8152">
          <cell r="A8152">
            <v>10319</v>
          </cell>
          <cell r="B8152">
            <v>105880</v>
          </cell>
          <cell r="C8152">
            <v>16009</v>
          </cell>
          <cell r="D8152">
            <v>0</v>
          </cell>
          <cell r="E8152">
            <v>20489</v>
          </cell>
          <cell r="F8152">
            <v>0</v>
          </cell>
          <cell r="G8152" t="str">
            <v>20489_9236ef64ed5c0de0c6ceeb9ba2a87e04</v>
          </cell>
          <cell r="H8152" t="str">
            <v>Shifted Jazz.wav</v>
          </cell>
          <cell r="I8152">
            <v>71</v>
          </cell>
          <cell r="K8152" t="str">
            <v>wav</v>
          </cell>
          <cell r="L8152" t="str">
            <v>audio/wav</v>
          </cell>
          <cell r="M8152">
            <v>940844</v>
          </cell>
          <cell r="N8152">
            <v>1534879362</v>
          </cell>
          <cell r="O8152">
            <v>0</v>
          </cell>
        </row>
        <row r="8153">
          <cell r="A8153">
            <v>10320</v>
          </cell>
          <cell r="B8153">
            <v>105880</v>
          </cell>
          <cell r="C8153">
            <v>16009</v>
          </cell>
          <cell r="D8153">
            <v>0</v>
          </cell>
          <cell r="E8153">
            <v>20489</v>
          </cell>
          <cell r="F8153">
            <v>0</v>
          </cell>
          <cell r="G8153" t="str">
            <v>20489_4d61fc1191d1527e5e9385d12b15a337</v>
          </cell>
          <cell r="H8153" t="str">
            <v>Cooked c.wav</v>
          </cell>
          <cell r="I8153">
            <v>71</v>
          </cell>
          <cell r="K8153" t="str">
            <v>wav</v>
          </cell>
          <cell r="L8153" t="str">
            <v>audio/wav</v>
          </cell>
          <cell r="M8153">
            <v>1881644</v>
          </cell>
          <cell r="N8153">
            <v>1534879362</v>
          </cell>
          <cell r="O8153">
            <v>0</v>
          </cell>
        </row>
        <row r="8154">
          <cell r="A8154">
            <v>10321</v>
          </cell>
          <cell r="B8154">
            <v>105880</v>
          </cell>
          <cell r="C8154">
            <v>16009</v>
          </cell>
          <cell r="D8154">
            <v>0</v>
          </cell>
          <cell r="E8154">
            <v>20489</v>
          </cell>
          <cell r="F8154">
            <v>0</v>
          </cell>
          <cell r="G8154" t="str">
            <v>20489_15ec55af7ca5dbabbc72c2ca9ab1134a</v>
          </cell>
          <cell r="H8154" t="str">
            <v>Can of Growls b.wav</v>
          </cell>
          <cell r="I8154">
            <v>64</v>
          </cell>
          <cell r="K8154" t="str">
            <v>wav</v>
          </cell>
          <cell r="L8154" t="str">
            <v>audio/wav</v>
          </cell>
          <cell r="M8154">
            <v>1881644</v>
          </cell>
          <cell r="N8154">
            <v>1534879362</v>
          </cell>
          <cell r="O8154">
            <v>0</v>
          </cell>
        </row>
        <row r="8155">
          <cell r="A8155">
            <v>10322</v>
          </cell>
          <cell r="B8155">
            <v>105880</v>
          </cell>
          <cell r="C8155">
            <v>16009</v>
          </cell>
          <cell r="D8155">
            <v>0</v>
          </cell>
          <cell r="E8155">
            <v>20489</v>
          </cell>
          <cell r="F8155">
            <v>0</v>
          </cell>
          <cell r="G8155" t="str">
            <v>20489_0ab596875f787907a94047510d144dde</v>
          </cell>
          <cell r="H8155" t="str">
            <v>Barrio b.wav</v>
          </cell>
          <cell r="I8155">
            <v>68</v>
          </cell>
          <cell r="K8155" t="str">
            <v>wav</v>
          </cell>
          <cell r="L8155" t="str">
            <v>audio/wav</v>
          </cell>
          <cell r="M8155">
            <v>1881644</v>
          </cell>
          <cell r="N8155">
            <v>1534879362</v>
          </cell>
          <cell r="O8155">
            <v>0</v>
          </cell>
        </row>
        <row r="8156">
          <cell r="A8156">
            <v>10323</v>
          </cell>
          <cell r="B8156">
            <v>105880</v>
          </cell>
          <cell r="C8156">
            <v>16009</v>
          </cell>
          <cell r="D8156">
            <v>0</v>
          </cell>
          <cell r="E8156">
            <v>20489</v>
          </cell>
          <cell r="F8156">
            <v>0</v>
          </cell>
          <cell r="G8156" t="str">
            <v>20489_51dc7956e10f7629df8de6cac455f3d3</v>
          </cell>
          <cell r="H8156" t="str">
            <v>Badman a.wav</v>
          </cell>
          <cell r="I8156">
            <v>78</v>
          </cell>
          <cell r="K8156" t="str">
            <v>wav</v>
          </cell>
          <cell r="L8156" t="str">
            <v>audio/wav</v>
          </cell>
          <cell r="M8156">
            <v>1881644</v>
          </cell>
          <cell r="N8156">
            <v>1534879362</v>
          </cell>
          <cell r="O8156">
            <v>0</v>
          </cell>
        </row>
        <row r="8157">
          <cell r="A8157">
            <v>10324</v>
          </cell>
          <cell r="B8157">
            <v>105880</v>
          </cell>
          <cell r="C8157">
            <v>16009</v>
          </cell>
          <cell r="D8157">
            <v>0</v>
          </cell>
          <cell r="E8157">
            <v>20489</v>
          </cell>
          <cell r="F8157">
            <v>0</v>
          </cell>
          <cell r="G8157" t="str">
            <v>20489_3a973e652d4a0a1b2a8a4150864a61a0</v>
          </cell>
          <cell r="H8157" t="str">
            <v>Microbrew c.wav</v>
          </cell>
          <cell r="I8157">
            <v>73</v>
          </cell>
          <cell r="K8157" t="str">
            <v>wav</v>
          </cell>
          <cell r="L8157" t="str">
            <v>audio/wav</v>
          </cell>
          <cell r="M8157">
            <v>1881644</v>
          </cell>
          <cell r="N8157">
            <v>1534879362</v>
          </cell>
          <cell r="O8157">
            <v>0</v>
          </cell>
        </row>
        <row r="8158">
          <cell r="A8158">
            <v>10325</v>
          </cell>
          <cell r="B8158">
            <v>105880</v>
          </cell>
          <cell r="C8158">
            <v>16009</v>
          </cell>
          <cell r="D8158">
            <v>0</v>
          </cell>
          <cell r="E8158">
            <v>20489</v>
          </cell>
          <cell r="F8158">
            <v>0</v>
          </cell>
          <cell r="G8158" t="str">
            <v>20489_262c5b0ff50e7cbe92226c706d42e633</v>
          </cell>
          <cell r="H8158" t="str">
            <v>Timeless a.wav</v>
          </cell>
          <cell r="I8158">
            <v>82</v>
          </cell>
          <cell r="K8158" t="str">
            <v>wav</v>
          </cell>
          <cell r="L8158" t="str">
            <v>audio/wav</v>
          </cell>
          <cell r="M8158">
            <v>997424</v>
          </cell>
          <cell r="N8158">
            <v>1534879362</v>
          </cell>
          <cell r="O8158">
            <v>0</v>
          </cell>
        </row>
        <row r="8159">
          <cell r="A8159">
            <v>10326</v>
          </cell>
          <cell r="B8159">
            <v>105880</v>
          </cell>
          <cell r="C8159">
            <v>16009</v>
          </cell>
          <cell r="D8159">
            <v>0</v>
          </cell>
          <cell r="E8159">
            <v>20489</v>
          </cell>
          <cell r="F8159">
            <v>0</v>
          </cell>
          <cell r="G8159" t="str">
            <v>20489_bc810784cce89a62e3812a685313c8a4</v>
          </cell>
          <cell r="H8159" t="str">
            <v>Crossroads.wav</v>
          </cell>
          <cell r="I8159">
            <v>127</v>
          </cell>
          <cell r="K8159" t="str">
            <v>wav</v>
          </cell>
          <cell r="L8159" t="str">
            <v>audio/wav</v>
          </cell>
          <cell r="M8159">
            <v>940844</v>
          </cell>
          <cell r="N8159">
            <v>1534879362</v>
          </cell>
          <cell r="O8159">
            <v>0</v>
          </cell>
        </row>
        <row r="8160">
          <cell r="A8160">
            <v>10330</v>
          </cell>
          <cell r="B8160">
            <v>105882</v>
          </cell>
          <cell r="C8160">
            <v>16010</v>
          </cell>
          <cell r="D8160">
            <v>0</v>
          </cell>
          <cell r="E8160">
            <v>23364</v>
          </cell>
          <cell r="F8160">
            <v>0</v>
          </cell>
          <cell r="G8160" t="str">
            <v>23364_027582630cddddd36d20ad880b697f0a</v>
          </cell>
          <cell r="H8160" t="str">
            <v>SilverEPEffects.mp3</v>
          </cell>
          <cell r="I8160">
            <v>172</v>
          </cell>
          <cell r="J8160" t="str">
            <v>With the following tweaks: Compression (too much, but it made it sound a bit better), EQ, Chorus 2, Reverb</v>
          </cell>
          <cell r="K8160" t="str">
            <v>mp3</v>
          </cell>
          <cell r="L8160" t="str">
            <v>audio/mp3</v>
          </cell>
          <cell r="M8160">
            <v>307086</v>
          </cell>
          <cell r="N8160">
            <v>1534879805</v>
          </cell>
          <cell r="O8160">
            <v>0</v>
          </cell>
        </row>
        <row r="8161">
          <cell r="A8161">
            <v>10331</v>
          </cell>
          <cell r="B8161">
            <v>105882</v>
          </cell>
          <cell r="C8161">
            <v>16010</v>
          </cell>
          <cell r="D8161">
            <v>0</v>
          </cell>
          <cell r="E8161">
            <v>23364</v>
          </cell>
          <cell r="F8161">
            <v>0</v>
          </cell>
          <cell r="G8161" t="str">
            <v>23364_ef1a5ee34c4961a26133cd99c01be832</v>
          </cell>
          <cell r="H8161" t="str">
            <v>SilverEPEmpty.mp3</v>
          </cell>
          <cell r="I8161">
            <v>190</v>
          </cell>
          <cell r="J8161" t="str">
            <v>No effects</v>
          </cell>
          <cell r="K8161" t="str">
            <v>mp3</v>
          </cell>
          <cell r="L8161" t="str">
            <v>audio/mp3</v>
          </cell>
          <cell r="M8161">
            <v>146958</v>
          </cell>
          <cell r="N8161">
            <v>1534879814</v>
          </cell>
          <cell r="O8161">
            <v>0</v>
          </cell>
        </row>
        <row r="8162">
          <cell r="A8162">
            <v>10332</v>
          </cell>
          <cell r="B8162">
            <v>105882</v>
          </cell>
          <cell r="C8162">
            <v>16010</v>
          </cell>
          <cell r="D8162">
            <v>0</v>
          </cell>
          <cell r="E8162">
            <v>23364</v>
          </cell>
          <cell r="F8162">
            <v>0</v>
          </cell>
          <cell r="G8162" t="str">
            <v>23364_aa7fc2f8ad0550d30ef96c41f7acf771</v>
          </cell>
          <cell r="H8162" t="str">
            <v>SilverEPChRev.mp3</v>
          </cell>
          <cell r="I8162">
            <v>211</v>
          </cell>
          <cell r="J8162" t="str">
            <v>With Chorus and Reverb, as shown in the demo</v>
          </cell>
          <cell r="K8162" t="str">
            <v>mp3</v>
          </cell>
          <cell r="L8162" t="str">
            <v>audio/mp3</v>
          </cell>
          <cell r="M8162">
            <v>290958</v>
          </cell>
          <cell r="N8162">
            <v>1534879828</v>
          </cell>
          <cell r="O8162">
            <v>0</v>
          </cell>
        </row>
        <row r="8163">
          <cell r="A8163">
            <v>10333</v>
          </cell>
          <cell r="B8163">
            <v>105892</v>
          </cell>
          <cell r="C8163">
            <v>13924</v>
          </cell>
          <cell r="D8163">
            <v>0</v>
          </cell>
          <cell r="E8163">
            <v>19128</v>
          </cell>
          <cell r="F8163">
            <v>0</v>
          </cell>
          <cell r="G8163" t="str">
            <v>19128_ea60d2394384e596214b50f8f4ed01b3</v>
          </cell>
          <cell r="H8163" t="str">
            <v>Wont Get Fooled 1.wav</v>
          </cell>
          <cell r="I8163">
            <v>248</v>
          </cell>
          <cell r="J8163" t="str">
            <v>Wonâ€™t get fooled 1</v>
          </cell>
          <cell r="K8163" t="str">
            <v>wav</v>
          </cell>
          <cell r="L8163" t="str">
            <v>audio/x-wav</v>
          </cell>
          <cell r="M8163">
            <v>4354048</v>
          </cell>
          <cell r="N8163">
            <v>1534914974</v>
          </cell>
          <cell r="O8163">
            <v>0</v>
          </cell>
        </row>
        <row r="8164">
          <cell r="A8164">
            <v>10334</v>
          </cell>
          <cell r="B8164">
            <v>105892</v>
          </cell>
          <cell r="C8164">
            <v>13924</v>
          </cell>
          <cell r="D8164">
            <v>0</v>
          </cell>
          <cell r="E8164">
            <v>19128</v>
          </cell>
          <cell r="F8164">
            <v>0</v>
          </cell>
          <cell r="G8164" t="str">
            <v>19128_611a29e2082b5b5ee470375b8993c13e</v>
          </cell>
          <cell r="H8164" t="str">
            <v>Wont Get Fooled 2.wav</v>
          </cell>
          <cell r="I8164">
            <v>134</v>
          </cell>
          <cell r="J8164" t="str">
            <v>Wonâ€™t get fooled 2</v>
          </cell>
          <cell r="K8164" t="str">
            <v>wav</v>
          </cell>
          <cell r="L8164" t="str">
            <v>audio/x-wav</v>
          </cell>
          <cell r="M8164">
            <v>3534848</v>
          </cell>
          <cell r="N8164">
            <v>1534915012</v>
          </cell>
          <cell r="O8164">
            <v>0</v>
          </cell>
        </row>
        <row r="8165">
          <cell r="A8165">
            <v>10335</v>
          </cell>
          <cell r="B8165">
            <v>105893</v>
          </cell>
          <cell r="C8165">
            <v>13676</v>
          </cell>
          <cell r="D8165">
            <v>0</v>
          </cell>
          <cell r="E8165">
            <v>19128</v>
          </cell>
          <cell r="F8165">
            <v>0</v>
          </cell>
          <cell r="G8165" t="str">
            <v>19128_eb5ada8f5c01383817efbb4b5f2e9002</v>
          </cell>
          <cell r="H8165" t="str">
            <v>Sweetdreams.wav</v>
          </cell>
          <cell r="I8165">
            <v>295</v>
          </cell>
          <cell r="J8165" t="str">
            <v>Sweet dreams</v>
          </cell>
          <cell r="K8165" t="str">
            <v>wav</v>
          </cell>
          <cell r="L8165" t="str">
            <v>audio/x-wav</v>
          </cell>
          <cell r="M8165">
            <v>688128</v>
          </cell>
          <cell r="N8165">
            <v>1534915524</v>
          </cell>
          <cell r="O8165">
            <v>0</v>
          </cell>
        </row>
        <row r="8166">
          <cell r="A8166">
            <v>10413</v>
          </cell>
          <cell r="B8166">
            <v>105943</v>
          </cell>
          <cell r="C8166">
            <v>16009</v>
          </cell>
          <cell r="D8166">
            <v>0</v>
          </cell>
          <cell r="E8166">
            <v>20489</v>
          </cell>
          <cell r="F8166">
            <v>0</v>
          </cell>
          <cell r="G8166" t="str">
            <v>20489_dbb7f782b51f00fe8a82eec5dc9dbb3a</v>
          </cell>
          <cell r="H8166" t="str">
            <v>Loops.nsmp</v>
          </cell>
          <cell r="I8166">
            <v>59</v>
          </cell>
          <cell r="K8166" t="str">
            <v>nsmp</v>
          </cell>
          <cell r="L8166" t="str">
            <v>application/octet-stream</v>
          </cell>
          <cell r="M8166">
            <v>3870245</v>
          </cell>
          <cell r="N8166">
            <v>1535559974</v>
          </cell>
          <cell r="O8166">
            <v>0</v>
          </cell>
        </row>
        <row r="8167">
          <cell r="A8167">
            <v>10337</v>
          </cell>
          <cell r="B8167">
            <v>105945</v>
          </cell>
          <cell r="C8167">
            <v>16018</v>
          </cell>
          <cell r="D8167">
            <v>0</v>
          </cell>
          <cell r="E8167">
            <v>20489</v>
          </cell>
          <cell r="F8167">
            <v>0</v>
          </cell>
          <cell r="G8167" t="str">
            <v>20489_24fefb5f789c532edf41524837eeb198</v>
          </cell>
          <cell r="H8167" t="str">
            <v>160bpm 05.wav</v>
          </cell>
          <cell r="I8167">
            <v>86</v>
          </cell>
          <cell r="K8167" t="str">
            <v>wav</v>
          </cell>
          <cell r="L8167" t="str">
            <v>audio/wav</v>
          </cell>
          <cell r="M8167">
            <v>808022</v>
          </cell>
          <cell r="N8167">
            <v>1535038559</v>
          </cell>
          <cell r="O8167">
            <v>0</v>
          </cell>
        </row>
        <row r="8168">
          <cell r="A8168">
            <v>10338</v>
          </cell>
          <cell r="B8168">
            <v>105945</v>
          </cell>
          <cell r="C8168">
            <v>16018</v>
          </cell>
          <cell r="D8168">
            <v>0</v>
          </cell>
          <cell r="E8168">
            <v>20489</v>
          </cell>
          <cell r="F8168">
            <v>0</v>
          </cell>
          <cell r="G8168" t="str">
            <v>20489_837a47b1f7f023fd87099f799782486f</v>
          </cell>
          <cell r="H8168" t="str">
            <v>145bpm 02.wav</v>
          </cell>
          <cell r="I8168">
            <v>48</v>
          </cell>
          <cell r="K8168" t="str">
            <v>wav</v>
          </cell>
          <cell r="L8168" t="str">
            <v>audio/wav</v>
          </cell>
          <cell r="M8168">
            <v>891722</v>
          </cell>
          <cell r="N8168">
            <v>1535038559</v>
          </cell>
          <cell r="O8168">
            <v>0</v>
          </cell>
        </row>
        <row r="8169">
          <cell r="A8169">
            <v>10339</v>
          </cell>
          <cell r="B8169">
            <v>105945</v>
          </cell>
          <cell r="C8169">
            <v>16018</v>
          </cell>
          <cell r="D8169">
            <v>0</v>
          </cell>
          <cell r="E8169">
            <v>20489</v>
          </cell>
          <cell r="F8169">
            <v>0</v>
          </cell>
          <cell r="G8169" t="str">
            <v>20489_6d351dea94ec15a8c5826117f16dbb58</v>
          </cell>
          <cell r="H8169" t="str">
            <v>140bpm 04.wav</v>
          </cell>
          <cell r="I8169">
            <v>57</v>
          </cell>
          <cell r="K8169" t="str">
            <v>wav</v>
          </cell>
          <cell r="L8169" t="str">
            <v>audio/wav</v>
          </cell>
          <cell r="M8169">
            <v>1845920</v>
          </cell>
          <cell r="N8169">
            <v>1535038559</v>
          </cell>
          <cell r="O8169">
            <v>0</v>
          </cell>
        </row>
        <row r="8170">
          <cell r="A8170">
            <v>10340</v>
          </cell>
          <cell r="B8170">
            <v>105945</v>
          </cell>
          <cell r="C8170">
            <v>16018</v>
          </cell>
          <cell r="D8170">
            <v>0</v>
          </cell>
          <cell r="E8170">
            <v>20489</v>
          </cell>
          <cell r="F8170">
            <v>0</v>
          </cell>
          <cell r="G8170" t="str">
            <v>20489_5dd892402ee16fde82db49e4af36869c</v>
          </cell>
          <cell r="H8170" t="str">
            <v>120bpm 02.wav</v>
          </cell>
          <cell r="I8170">
            <v>57</v>
          </cell>
          <cell r="K8170" t="str">
            <v>wav</v>
          </cell>
          <cell r="L8170" t="str">
            <v>audio/wav</v>
          </cell>
          <cell r="M8170">
            <v>1077056</v>
          </cell>
          <cell r="N8170">
            <v>1535038559</v>
          </cell>
          <cell r="O8170">
            <v>0</v>
          </cell>
        </row>
        <row r="8171">
          <cell r="A8171">
            <v>10341</v>
          </cell>
          <cell r="B8171">
            <v>105945</v>
          </cell>
          <cell r="C8171">
            <v>16018</v>
          </cell>
          <cell r="D8171">
            <v>0</v>
          </cell>
          <cell r="E8171">
            <v>20489</v>
          </cell>
          <cell r="F8171">
            <v>0</v>
          </cell>
          <cell r="G8171" t="str">
            <v>20489_7d3f583d89ef69eb4a8fbb75d1ac37f4</v>
          </cell>
          <cell r="H8171" t="str">
            <v>120bpm 01.wav</v>
          </cell>
          <cell r="I8171">
            <v>57</v>
          </cell>
          <cell r="K8171" t="str">
            <v>wav</v>
          </cell>
          <cell r="L8171" t="str">
            <v>audio/wav</v>
          </cell>
          <cell r="M8171">
            <v>2152894</v>
          </cell>
          <cell r="N8171">
            <v>1535038559</v>
          </cell>
          <cell r="O8171">
            <v>0</v>
          </cell>
        </row>
        <row r="8172">
          <cell r="A8172">
            <v>10342</v>
          </cell>
          <cell r="B8172">
            <v>105945</v>
          </cell>
          <cell r="C8172">
            <v>16018</v>
          </cell>
          <cell r="D8172">
            <v>0</v>
          </cell>
          <cell r="E8172">
            <v>20489</v>
          </cell>
          <cell r="F8172">
            <v>0</v>
          </cell>
          <cell r="G8172" t="str">
            <v>20489_c90bf9a15189bf20908d13e7e3b08121</v>
          </cell>
          <cell r="H8172" t="str">
            <v>100bpm 12.wav</v>
          </cell>
          <cell r="I8172">
            <v>72</v>
          </cell>
          <cell r="K8172" t="str">
            <v>wav</v>
          </cell>
          <cell r="L8172" t="str">
            <v>audio/wav</v>
          </cell>
          <cell r="M8172">
            <v>1292078</v>
          </cell>
          <cell r="N8172">
            <v>1535038559</v>
          </cell>
          <cell r="O8172">
            <v>0</v>
          </cell>
        </row>
        <row r="8173">
          <cell r="A8173">
            <v>10343</v>
          </cell>
          <cell r="B8173">
            <v>105945</v>
          </cell>
          <cell r="C8173">
            <v>16018</v>
          </cell>
          <cell r="D8173">
            <v>0</v>
          </cell>
          <cell r="E8173">
            <v>20489</v>
          </cell>
          <cell r="F8173">
            <v>0</v>
          </cell>
          <cell r="G8173" t="str">
            <v>20489_f63f148f7ddb3babf4e182849af07a5d</v>
          </cell>
          <cell r="H8173" t="str">
            <v>070bpm 01.wav</v>
          </cell>
          <cell r="I8173">
            <v>104</v>
          </cell>
          <cell r="K8173" t="str">
            <v>wav</v>
          </cell>
          <cell r="L8173" t="str">
            <v>audio/wav</v>
          </cell>
          <cell r="M8173">
            <v>922750</v>
          </cell>
          <cell r="N8173">
            <v>1535038559</v>
          </cell>
          <cell r="O8173">
            <v>0</v>
          </cell>
        </row>
        <row r="8174">
          <cell r="A8174">
            <v>10411</v>
          </cell>
          <cell r="B8174">
            <v>105945</v>
          </cell>
          <cell r="C8174">
            <v>16018</v>
          </cell>
          <cell r="D8174">
            <v>0</v>
          </cell>
          <cell r="E8174">
            <v>20489</v>
          </cell>
          <cell r="F8174">
            <v>0</v>
          </cell>
          <cell r="G8174" t="str">
            <v>20489_3a38f02f8141b9795adc7bd66ebbb2a5</v>
          </cell>
          <cell r="H8174" t="str">
            <v>Jazz Drum Loops.nsmp</v>
          </cell>
          <cell r="I8174">
            <v>68</v>
          </cell>
          <cell r="K8174" t="str">
            <v>nsmp</v>
          </cell>
          <cell r="L8174" t="str">
            <v>application/octet-stream</v>
          </cell>
          <cell r="M8174">
            <v>2784776</v>
          </cell>
          <cell r="N8174">
            <v>1535559803</v>
          </cell>
          <cell r="O8174">
            <v>0</v>
          </cell>
        </row>
        <row r="8175">
          <cell r="A8175">
            <v>10412</v>
          </cell>
          <cell r="B8175">
            <v>105945</v>
          </cell>
          <cell r="C8175">
            <v>16018</v>
          </cell>
          <cell r="D8175">
            <v>0</v>
          </cell>
          <cell r="E8175">
            <v>20489</v>
          </cell>
          <cell r="F8175">
            <v>0</v>
          </cell>
          <cell r="G8175" t="str">
            <v>20489_c73ade9c2358ac5403034714521a5702</v>
          </cell>
          <cell r="H8175" t="str">
            <v>Jazz Drum Loops.nwiproj</v>
          </cell>
          <cell r="I8175">
            <v>61</v>
          </cell>
          <cell r="K8175" t="str">
            <v>nwiproj</v>
          </cell>
          <cell r="L8175" t="str">
            <v>application/octet-stream</v>
          </cell>
          <cell r="M8175">
            <v>25033</v>
          </cell>
          <cell r="N8175">
            <v>1535559803</v>
          </cell>
          <cell r="O8175">
            <v>0</v>
          </cell>
        </row>
        <row r="8176">
          <cell r="A8176">
            <v>10348</v>
          </cell>
          <cell r="B8176">
            <v>105953</v>
          </cell>
          <cell r="C8176">
            <v>16020</v>
          </cell>
          <cell r="D8176">
            <v>0</v>
          </cell>
          <cell r="E8176">
            <v>23620</v>
          </cell>
          <cell r="F8176">
            <v>0</v>
          </cell>
          <cell r="G8176" t="str">
            <v>23620_099e09c2b691e98fa1dc6bbdc4763086</v>
          </cell>
          <cell r="H8176" t="str">
            <v>ADAMS PAD.nsmp3</v>
          </cell>
          <cell r="I8176">
            <v>107</v>
          </cell>
          <cell r="J8176" t="str">
            <v>Sampled VST Pad</v>
          </cell>
          <cell r="K8176" t="str">
            <v>nsmp3</v>
          </cell>
          <cell r="L8176" t="str">
            <v>application/octet-stream</v>
          </cell>
          <cell r="M8176">
            <v>1855834</v>
          </cell>
          <cell r="N8176">
            <v>1535048902</v>
          </cell>
          <cell r="O8176">
            <v>0</v>
          </cell>
        </row>
        <row r="8177">
          <cell r="A8177">
            <v>10349</v>
          </cell>
          <cell r="B8177">
            <v>105953</v>
          </cell>
          <cell r="C8177">
            <v>16020</v>
          </cell>
          <cell r="D8177">
            <v>0</v>
          </cell>
          <cell r="E8177">
            <v>23620</v>
          </cell>
          <cell r="F8177">
            <v>0</v>
          </cell>
          <cell r="G8177" t="str">
            <v>23620_de7f00b81785a7fab47f9de0330b2dab</v>
          </cell>
          <cell r="H8177" t="str">
            <v>ADAMS PIANO PAD.ns3f</v>
          </cell>
          <cell r="I8177">
            <v>114</v>
          </cell>
          <cell r="J8177" t="str">
            <v>Programm</v>
          </cell>
          <cell r="K8177" t="str">
            <v>ns3f</v>
          </cell>
          <cell r="L8177" t="str">
            <v>application/octet-stream</v>
          </cell>
          <cell r="M8177">
            <v>574</v>
          </cell>
          <cell r="N8177">
            <v>1535048902</v>
          </cell>
          <cell r="O8177">
            <v>0</v>
          </cell>
        </row>
        <row r="8178">
          <cell r="A8178">
            <v>10351</v>
          </cell>
          <cell r="B8178">
            <v>105953</v>
          </cell>
          <cell r="C8178">
            <v>16020</v>
          </cell>
          <cell r="D8178">
            <v>0</v>
          </cell>
          <cell r="E8178">
            <v>23620</v>
          </cell>
          <cell r="F8178">
            <v>0</v>
          </cell>
          <cell r="G8178" t="str">
            <v>23620_400250df07eacfb390aeb3aaca493ed8</v>
          </cell>
          <cell r="H8178" t="str">
            <v>BRIAN ADAMS.mp3</v>
          </cell>
          <cell r="I8178">
            <v>518</v>
          </cell>
          <cell r="K8178" t="str">
            <v>mp3</v>
          </cell>
          <cell r="L8178" t="str">
            <v>audio/mp3</v>
          </cell>
          <cell r="M8178">
            <v>1091795</v>
          </cell>
          <cell r="N8178">
            <v>1535049173</v>
          </cell>
          <cell r="O8178">
            <v>0</v>
          </cell>
        </row>
        <row r="8179">
          <cell r="A8179">
            <v>10352</v>
          </cell>
          <cell r="B8179">
            <v>105954</v>
          </cell>
          <cell r="C8179">
            <v>15989</v>
          </cell>
          <cell r="D8179">
            <v>0</v>
          </cell>
          <cell r="E8179">
            <v>23620</v>
          </cell>
          <cell r="F8179">
            <v>0</v>
          </cell>
          <cell r="G8179" t="str">
            <v>23620_020e438d7e6e649db703ee52247c6501</v>
          </cell>
          <cell r="H8179" t="str">
            <v>RAD GAGA REWORK.ns3f</v>
          </cell>
          <cell r="I8179">
            <v>108</v>
          </cell>
          <cell r="K8179" t="str">
            <v>ns3f</v>
          </cell>
          <cell r="L8179" t="str">
            <v>application/octet-stream</v>
          </cell>
          <cell r="M8179">
            <v>574</v>
          </cell>
          <cell r="N8179">
            <v>1535051659</v>
          </cell>
          <cell r="O8179">
            <v>0</v>
          </cell>
        </row>
        <row r="8180">
          <cell r="A8180">
            <v>10355</v>
          </cell>
          <cell r="B8180">
            <v>105957</v>
          </cell>
          <cell r="C8180">
            <v>16010</v>
          </cell>
          <cell r="D8180">
            <v>0</v>
          </cell>
          <cell r="E8180">
            <v>23364</v>
          </cell>
          <cell r="F8180">
            <v>0</v>
          </cell>
          <cell r="G8180" t="str">
            <v>23364_3a4366c67203bcb3a1dfeb8f3ce0feb1</v>
          </cell>
          <cell r="H8180" t="str">
            <v>SilverEPv2.mp3</v>
          </cell>
          <cell r="I8180">
            <v>120</v>
          </cell>
          <cell r="K8180" t="str">
            <v>mp3</v>
          </cell>
          <cell r="L8180" t="str">
            <v>audio/mp3</v>
          </cell>
          <cell r="M8180">
            <v>444750</v>
          </cell>
          <cell r="N8180">
            <v>1535052307</v>
          </cell>
          <cell r="O8180">
            <v>0</v>
          </cell>
        </row>
        <row r="8181">
          <cell r="A8181">
            <v>10354</v>
          </cell>
          <cell r="B8181">
            <v>105957</v>
          </cell>
          <cell r="C8181">
            <v>16010</v>
          </cell>
          <cell r="D8181">
            <v>0</v>
          </cell>
          <cell r="E8181">
            <v>23364</v>
          </cell>
          <cell r="F8181">
            <v>0</v>
          </cell>
          <cell r="G8181" t="str">
            <v>23364_3197e379df59cf59a8ea3ff2a5872ec3</v>
          </cell>
          <cell r="H8181" t="str">
            <v>Hammond.mp3</v>
          </cell>
          <cell r="I8181">
            <v>162</v>
          </cell>
          <cell r="J8181" t="str">
            <v>I'm sorry, very sluggish</v>
          </cell>
          <cell r="K8181" t="str">
            <v>mp3</v>
          </cell>
          <cell r="L8181" t="str">
            <v>audio/mp3</v>
          </cell>
          <cell r="M8181">
            <v>615246</v>
          </cell>
          <cell r="N8181">
            <v>1535052184</v>
          </cell>
          <cell r="O8181">
            <v>0</v>
          </cell>
        </row>
        <row r="8182">
          <cell r="A8182">
            <v>10356</v>
          </cell>
          <cell r="B8182">
            <v>105959</v>
          </cell>
          <cell r="C8182">
            <v>14027</v>
          </cell>
          <cell r="D8182">
            <v>0</v>
          </cell>
          <cell r="E8182">
            <v>23638</v>
          </cell>
          <cell r="F8182">
            <v>0</v>
          </cell>
          <cell r="G8182" t="str">
            <v>23638_e0c1b57977b4b3d3efc5ac939c296524</v>
          </cell>
          <cell r="H8182" t="str">
            <v>Thunder.nsmp</v>
          </cell>
          <cell r="I8182">
            <v>191</v>
          </cell>
          <cell r="K8182" t="str">
            <v>nsmp</v>
          </cell>
          <cell r="L8182" t="str">
            <v>application/octet-stream</v>
          </cell>
          <cell r="M8182">
            <v>268271</v>
          </cell>
          <cell r="N8182">
            <v>1535054064</v>
          </cell>
          <cell r="O8182">
            <v>0</v>
          </cell>
        </row>
        <row r="8183">
          <cell r="A8183">
            <v>10359</v>
          </cell>
          <cell r="B8183">
            <v>106010</v>
          </cell>
          <cell r="C8183">
            <v>16009</v>
          </cell>
          <cell r="D8183">
            <v>0</v>
          </cell>
          <cell r="E8183">
            <v>20489</v>
          </cell>
          <cell r="F8183">
            <v>0</v>
          </cell>
          <cell r="G8183" t="str">
            <v>20489_8b3a01f177ab5d5d2f1298f7f48c3a4f</v>
          </cell>
          <cell r="H8183" t="str">
            <v>Loop.mp3</v>
          </cell>
          <cell r="I8183">
            <v>222</v>
          </cell>
          <cell r="K8183" t="str">
            <v>mp3</v>
          </cell>
          <cell r="L8183" t="str">
            <v>audio/mp3</v>
          </cell>
          <cell r="M8183">
            <v>789337</v>
          </cell>
          <cell r="N8183">
            <v>1535138171</v>
          </cell>
          <cell r="O8183">
            <v>0</v>
          </cell>
        </row>
        <row r="8184">
          <cell r="A8184">
            <v>10358</v>
          </cell>
          <cell r="B8184">
            <v>106009</v>
          </cell>
          <cell r="C8184">
            <v>16018</v>
          </cell>
          <cell r="D8184">
            <v>0</v>
          </cell>
          <cell r="E8184">
            <v>20489</v>
          </cell>
          <cell r="F8184">
            <v>0</v>
          </cell>
          <cell r="G8184" t="str">
            <v>20489_0ec2eec1e06b176c0e15766f2e02bed3</v>
          </cell>
          <cell r="H8184" t="str">
            <v>Piano Jazz.mp3</v>
          </cell>
          <cell r="I8184">
            <v>326</v>
          </cell>
          <cell r="K8184" t="str">
            <v>mp3</v>
          </cell>
          <cell r="L8184" t="str">
            <v>audio/mp3</v>
          </cell>
          <cell r="M8184">
            <v>1163600</v>
          </cell>
          <cell r="N8184">
            <v>1535137760</v>
          </cell>
          <cell r="O8184">
            <v>0</v>
          </cell>
        </row>
        <row r="8185">
          <cell r="A8185">
            <v>10360</v>
          </cell>
          <cell r="B8185">
            <v>106012</v>
          </cell>
          <cell r="C8185">
            <v>15983</v>
          </cell>
          <cell r="D8185">
            <v>0</v>
          </cell>
          <cell r="E8185">
            <v>20489</v>
          </cell>
          <cell r="F8185">
            <v>0</v>
          </cell>
          <cell r="G8185" t="str">
            <v>20489_a41f18668076f75101d3a37bbcb894a8</v>
          </cell>
          <cell r="H8185" t="str">
            <v>Bagpipe.mp3</v>
          </cell>
          <cell r="I8185">
            <v>658</v>
          </cell>
          <cell r="K8185" t="str">
            <v>mp3</v>
          </cell>
          <cell r="L8185" t="str">
            <v>audio/mp3</v>
          </cell>
          <cell r="M8185">
            <v>700295</v>
          </cell>
          <cell r="N8185">
            <v>1535138919</v>
          </cell>
          <cell r="O8185">
            <v>0</v>
          </cell>
        </row>
        <row r="8186">
          <cell r="A8186">
            <v>10361</v>
          </cell>
          <cell r="B8186">
            <v>106012</v>
          </cell>
          <cell r="C8186">
            <v>15983</v>
          </cell>
          <cell r="D8186">
            <v>0</v>
          </cell>
          <cell r="E8186">
            <v>20489</v>
          </cell>
          <cell r="F8186">
            <v>0</v>
          </cell>
          <cell r="G8186" t="str">
            <v>20489_b1e529553ed6cc970226887af3866281</v>
          </cell>
          <cell r="H8186" t="str">
            <v>Harmonium.mp3</v>
          </cell>
          <cell r="I8186">
            <v>395</v>
          </cell>
          <cell r="K8186" t="str">
            <v>mp3</v>
          </cell>
          <cell r="L8186" t="str">
            <v>audio/mp3</v>
          </cell>
          <cell r="M8186">
            <v>432607</v>
          </cell>
          <cell r="N8186">
            <v>1535138919</v>
          </cell>
          <cell r="O8186">
            <v>0</v>
          </cell>
        </row>
        <row r="8187">
          <cell r="A8187">
            <v>10362</v>
          </cell>
          <cell r="B8187">
            <v>106012</v>
          </cell>
          <cell r="C8187">
            <v>15983</v>
          </cell>
          <cell r="D8187">
            <v>0</v>
          </cell>
          <cell r="E8187">
            <v>20489</v>
          </cell>
          <cell r="F8187">
            <v>0</v>
          </cell>
          <cell r="G8187" t="str">
            <v>20489_6352a9c32f4fe8736e0a6c3bc36eac80</v>
          </cell>
          <cell r="H8187" t="str">
            <v>Sitar.mp3</v>
          </cell>
          <cell r="I8187">
            <v>245</v>
          </cell>
          <cell r="K8187" t="str">
            <v>mp3</v>
          </cell>
          <cell r="L8187" t="str">
            <v>audio/mp3</v>
          </cell>
          <cell r="M8187">
            <v>575550</v>
          </cell>
          <cell r="N8187">
            <v>1535138919</v>
          </cell>
          <cell r="O8187">
            <v>0</v>
          </cell>
        </row>
        <row r="8188">
          <cell r="A8188">
            <v>10363</v>
          </cell>
          <cell r="B8188">
            <v>106012</v>
          </cell>
          <cell r="C8188">
            <v>15983</v>
          </cell>
          <cell r="D8188">
            <v>0</v>
          </cell>
          <cell r="E8188">
            <v>20489</v>
          </cell>
          <cell r="F8188">
            <v>0</v>
          </cell>
          <cell r="G8188" t="str">
            <v>20489_8dd7a54b8563a1949dfe86390cf7ca3f</v>
          </cell>
          <cell r="H8188" t="str">
            <v>Tin Whistle.mp3</v>
          </cell>
          <cell r="I8188">
            <v>294</v>
          </cell>
          <cell r="K8188" t="str">
            <v>mp3</v>
          </cell>
          <cell r="L8188" t="str">
            <v>audio/mp3</v>
          </cell>
          <cell r="M8188">
            <v>628847</v>
          </cell>
          <cell r="N8188">
            <v>1535138919</v>
          </cell>
          <cell r="O8188">
            <v>0</v>
          </cell>
        </row>
        <row r="8189">
          <cell r="A8189">
            <v>10364</v>
          </cell>
          <cell r="B8189">
            <v>7270</v>
          </cell>
          <cell r="C8189">
            <v>0</v>
          </cell>
          <cell r="D8189">
            <v>1</v>
          </cell>
          <cell r="E8189">
            <v>20081</v>
          </cell>
          <cell r="F8189">
            <v>0</v>
          </cell>
          <cell r="G8189" t="str">
            <v>20081_9996817223851a49e0fd994ad89fb41e</v>
          </cell>
          <cell r="H8189" t="str">
            <v>Studio 2019.JPG</v>
          </cell>
          <cell r="I8189">
            <v>3</v>
          </cell>
          <cell r="K8189" t="str">
            <v>jpg</v>
          </cell>
          <cell r="L8189" t="str">
            <v>image/jpeg</v>
          </cell>
          <cell r="M8189">
            <v>264487</v>
          </cell>
          <cell r="N8189">
            <v>1535185204</v>
          </cell>
          <cell r="O8189">
            <v>0</v>
          </cell>
        </row>
        <row r="8190">
          <cell r="A8190">
            <v>10370</v>
          </cell>
          <cell r="B8190">
            <v>106042</v>
          </cell>
          <cell r="C8190">
            <v>16032</v>
          </cell>
          <cell r="D8190">
            <v>0</v>
          </cell>
          <cell r="E8190">
            <v>23620</v>
          </cell>
          <cell r="F8190">
            <v>0</v>
          </cell>
          <cell r="G8190" t="str">
            <v>23620_b277f55e5cc20addc58ce92c87abad83</v>
          </cell>
          <cell r="H8190" t="str">
            <v>MUSE STARLIGHT mp 3.mp3</v>
          </cell>
          <cell r="I8190">
            <v>754</v>
          </cell>
          <cell r="K8190" t="str">
            <v>mp3</v>
          </cell>
          <cell r="L8190" t="str">
            <v>audio/mp3</v>
          </cell>
          <cell r="M8190">
            <v>1965121</v>
          </cell>
          <cell r="N8190">
            <v>1535206233</v>
          </cell>
          <cell r="O8190">
            <v>0</v>
          </cell>
        </row>
        <row r="8191">
          <cell r="A8191">
            <v>10369</v>
          </cell>
          <cell r="B8191">
            <v>106042</v>
          </cell>
          <cell r="C8191">
            <v>16032</v>
          </cell>
          <cell r="D8191">
            <v>0</v>
          </cell>
          <cell r="E8191">
            <v>23620</v>
          </cell>
          <cell r="F8191">
            <v>0</v>
          </cell>
          <cell r="G8191" t="str">
            <v>23620_ba95affa556d721c36a94d7448d0d01d</v>
          </cell>
          <cell r="H8191" t="str">
            <v>MUSE STARLIGHT.ns3f</v>
          </cell>
          <cell r="I8191">
            <v>174</v>
          </cell>
          <cell r="K8191" t="str">
            <v>ns3f</v>
          </cell>
          <cell r="L8191" t="str">
            <v>application/octet-stream</v>
          </cell>
          <cell r="M8191">
            <v>574</v>
          </cell>
          <cell r="N8191">
            <v>1535206121</v>
          </cell>
          <cell r="O8191">
            <v>0</v>
          </cell>
        </row>
        <row r="8192">
          <cell r="A8192">
            <v>10371</v>
          </cell>
          <cell r="B8192">
            <v>106057</v>
          </cell>
          <cell r="C8192">
            <v>16033</v>
          </cell>
          <cell r="D8192">
            <v>0</v>
          </cell>
          <cell r="E8192">
            <v>20922</v>
          </cell>
          <cell r="F8192">
            <v>0</v>
          </cell>
          <cell r="G8192" t="str">
            <v>20922_194d7ea2b346047e94cd9787ac0432ec</v>
          </cell>
          <cell r="H8192" t="str">
            <v>DX7 RubbaRhodes  Lrg 5.4.npno</v>
          </cell>
          <cell r="I8192">
            <v>20</v>
          </cell>
          <cell r="J8192" t="str">
            <v>Rhubba Rhodes piano</v>
          </cell>
          <cell r="K8192" t="str">
            <v>npno</v>
          </cell>
          <cell r="L8192" t="str">
            <v>application/octet-stream</v>
          </cell>
          <cell r="M8192">
            <v>9001610</v>
          </cell>
          <cell r="N8192">
            <v>1535226240</v>
          </cell>
          <cell r="O8192">
            <v>0</v>
          </cell>
        </row>
        <row r="8193">
          <cell r="A8193">
            <v>10372</v>
          </cell>
          <cell r="B8193">
            <v>106076</v>
          </cell>
          <cell r="C8193">
            <v>16000</v>
          </cell>
          <cell r="D8193">
            <v>0</v>
          </cell>
          <cell r="E8193">
            <v>2450</v>
          </cell>
          <cell r="F8193">
            <v>0</v>
          </cell>
          <cell r="G8193" t="str">
            <v>2450_9bcd360aab0f9ba19193b32fff4ca42b</v>
          </cell>
          <cell r="H8193" t="str">
            <v>image.png</v>
          </cell>
          <cell r="I8193">
            <v>808</v>
          </cell>
          <cell r="K8193" t="str">
            <v>png</v>
          </cell>
          <cell r="L8193" t="str">
            <v>image/png</v>
          </cell>
          <cell r="M8193">
            <v>739061</v>
          </cell>
          <cell r="N8193">
            <v>1535276629</v>
          </cell>
          <cell r="O8193">
            <v>0</v>
          </cell>
        </row>
        <row r="8194">
          <cell r="A8194">
            <v>10373</v>
          </cell>
          <cell r="B8194">
            <v>106086</v>
          </cell>
          <cell r="C8194">
            <v>16039</v>
          </cell>
          <cell r="D8194">
            <v>0</v>
          </cell>
          <cell r="E8194">
            <v>23620</v>
          </cell>
          <cell r="F8194">
            <v>0</v>
          </cell>
          <cell r="G8194" t="str">
            <v>23620_e0d82321628fa6eff969b595278037ae</v>
          </cell>
          <cell r="H8194" t="str">
            <v>BON JOVI.ns3f</v>
          </cell>
          <cell r="I8194">
            <v>150</v>
          </cell>
          <cell r="K8194" t="str">
            <v>ns3f</v>
          </cell>
          <cell r="L8194" t="str">
            <v>application/octet-stream</v>
          </cell>
          <cell r="M8194">
            <v>574</v>
          </cell>
          <cell r="N8194">
            <v>1535281446</v>
          </cell>
          <cell r="O8194">
            <v>0</v>
          </cell>
        </row>
        <row r="8195">
          <cell r="A8195">
            <v>10375</v>
          </cell>
          <cell r="B8195">
            <v>106086</v>
          </cell>
          <cell r="C8195">
            <v>16039</v>
          </cell>
          <cell r="D8195">
            <v>0</v>
          </cell>
          <cell r="E8195">
            <v>23620</v>
          </cell>
          <cell r="F8195">
            <v>0</v>
          </cell>
          <cell r="G8195" t="str">
            <v>23620_bbc86243f1eb0ea773932926e29f1d5e</v>
          </cell>
          <cell r="H8195" t="str">
            <v>BON JOVI ITS MY LIFE.mp3</v>
          </cell>
          <cell r="I8195">
            <v>673</v>
          </cell>
          <cell r="K8195" t="str">
            <v>mp3</v>
          </cell>
          <cell r="L8195" t="str">
            <v>audio/mp3</v>
          </cell>
          <cell r="M8195">
            <v>1340063</v>
          </cell>
          <cell r="N8195">
            <v>1535282405</v>
          </cell>
          <cell r="O8195">
            <v>0</v>
          </cell>
        </row>
        <row r="8196">
          <cell r="A8196">
            <v>10391</v>
          </cell>
          <cell r="B8196">
            <v>106093</v>
          </cell>
          <cell r="C8196">
            <v>16040</v>
          </cell>
          <cell r="D8196">
            <v>0</v>
          </cell>
          <cell r="E8196">
            <v>23620</v>
          </cell>
          <cell r="F8196">
            <v>0</v>
          </cell>
          <cell r="G8196" t="str">
            <v>23620_89e4d3d3b02aa83ed0383e371bbf7282</v>
          </cell>
          <cell r="H8196" t="str">
            <v>FINAL INTRO MOTIF.mp3</v>
          </cell>
          <cell r="I8196">
            <v>803</v>
          </cell>
          <cell r="K8196" t="str">
            <v>mp3</v>
          </cell>
          <cell r="L8196" t="str">
            <v>audio/mp3</v>
          </cell>
          <cell r="M8196">
            <v>1895531</v>
          </cell>
          <cell r="N8196">
            <v>1535286475</v>
          </cell>
          <cell r="O8196">
            <v>0</v>
          </cell>
        </row>
        <row r="8197">
          <cell r="A8197">
            <v>10388</v>
          </cell>
          <cell r="B8197">
            <v>106093</v>
          </cell>
          <cell r="C8197">
            <v>16040</v>
          </cell>
          <cell r="D8197">
            <v>0</v>
          </cell>
          <cell r="E8197">
            <v>23620</v>
          </cell>
          <cell r="F8197">
            <v>0</v>
          </cell>
          <cell r="G8197" t="str">
            <v>23620_310889d8b83eeccd52d436660c0c1015</v>
          </cell>
          <cell r="H8197" t="str">
            <v>FINAL MOTIF.ns3f</v>
          </cell>
          <cell r="I8197">
            <v>142</v>
          </cell>
          <cell r="K8197" t="str">
            <v>ns3f</v>
          </cell>
          <cell r="L8197" t="str">
            <v>application/octet-stream</v>
          </cell>
          <cell r="M8197">
            <v>574</v>
          </cell>
          <cell r="N8197">
            <v>1535286352</v>
          </cell>
          <cell r="O8197">
            <v>0</v>
          </cell>
        </row>
        <row r="8198">
          <cell r="A8198">
            <v>10389</v>
          </cell>
          <cell r="B8198">
            <v>106093</v>
          </cell>
          <cell r="C8198">
            <v>16040</v>
          </cell>
          <cell r="D8198">
            <v>0</v>
          </cell>
          <cell r="E8198">
            <v>23620</v>
          </cell>
          <cell r="F8198">
            <v>0</v>
          </cell>
          <cell r="G8198" t="str">
            <v>23620_f443a2e2f2fbd1d9ffc54af972938e1d</v>
          </cell>
          <cell r="H8198" t="str">
            <v>FINAL BRASS MOTIF.nsmp3</v>
          </cell>
          <cell r="I8198">
            <v>144</v>
          </cell>
          <cell r="K8198" t="str">
            <v>nsmp3</v>
          </cell>
          <cell r="L8198" t="str">
            <v>application/octet-stream</v>
          </cell>
          <cell r="M8198">
            <v>4790490</v>
          </cell>
          <cell r="N8198">
            <v>1535286352</v>
          </cell>
          <cell r="O8198">
            <v>0</v>
          </cell>
        </row>
        <row r="8199">
          <cell r="A8199">
            <v>10382</v>
          </cell>
          <cell r="B8199">
            <v>106092</v>
          </cell>
          <cell r="C8199">
            <v>16040</v>
          </cell>
          <cell r="D8199">
            <v>0</v>
          </cell>
          <cell r="E8199">
            <v>23620</v>
          </cell>
          <cell r="F8199">
            <v>0</v>
          </cell>
          <cell r="G8199" t="str">
            <v>23620_880ee63f1294267707f1eed4a34269b5</v>
          </cell>
          <cell r="H8199" t="str">
            <v>FINAL LEAD ROLAND.nsmp3</v>
          </cell>
          <cell r="I8199">
            <v>267</v>
          </cell>
          <cell r="K8199" t="str">
            <v>nsmp3</v>
          </cell>
          <cell r="L8199" t="str">
            <v>application/octet-stream</v>
          </cell>
          <cell r="M8199">
            <v>2572122</v>
          </cell>
          <cell r="N8199">
            <v>1535285631</v>
          </cell>
          <cell r="O8199">
            <v>0</v>
          </cell>
        </row>
        <row r="8200">
          <cell r="A8200">
            <v>10390</v>
          </cell>
          <cell r="B8200">
            <v>106093</v>
          </cell>
          <cell r="C8200">
            <v>16040</v>
          </cell>
          <cell r="D8200">
            <v>0</v>
          </cell>
          <cell r="E8200">
            <v>23620</v>
          </cell>
          <cell r="F8200">
            <v>0</v>
          </cell>
          <cell r="G8200" t="str">
            <v>23620_65b1dece0b734f474fd09d284cef1faa</v>
          </cell>
          <cell r="H8200" t="str">
            <v>EUROPA PAD.nsmp3</v>
          </cell>
          <cell r="I8200">
            <v>125</v>
          </cell>
          <cell r="K8200" t="str">
            <v>nsmp3</v>
          </cell>
          <cell r="L8200" t="str">
            <v>application/octet-stream</v>
          </cell>
          <cell r="M8200">
            <v>3912538</v>
          </cell>
          <cell r="N8200">
            <v>1535286352</v>
          </cell>
          <cell r="O8200">
            <v>0</v>
          </cell>
        </row>
        <row r="8201">
          <cell r="A8201">
            <v>10384</v>
          </cell>
          <cell r="B8201">
            <v>106092</v>
          </cell>
          <cell r="C8201">
            <v>16040</v>
          </cell>
          <cell r="D8201">
            <v>0</v>
          </cell>
          <cell r="E8201">
            <v>23620</v>
          </cell>
          <cell r="F8201">
            <v>0</v>
          </cell>
          <cell r="G8201" t="str">
            <v>23620_2dcc84ff722de955c5d841c4de5e7806</v>
          </cell>
          <cell r="H8201" t="str">
            <v>EUROPA PAD.nsmp3</v>
          </cell>
          <cell r="I8201">
            <v>258</v>
          </cell>
          <cell r="K8201" t="str">
            <v>nsmp3</v>
          </cell>
          <cell r="L8201" t="str">
            <v>application/octet-stream</v>
          </cell>
          <cell r="M8201">
            <v>3912538</v>
          </cell>
          <cell r="N8201">
            <v>1535285631</v>
          </cell>
          <cell r="O8201">
            <v>0</v>
          </cell>
        </row>
        <row r="8202">
          <cell r="A8202">
            <v>10385</v>
          </cell>
          <cell r="B8202">
            <v>106092</v>
          </cell>
          <cell r="C8202">
            <v>16040</v>
          </cell>
          <cell r="D8202">
            <v>0</v>
          </cell>
          <cell r="E8202">
            <v>23620</v>
          </cell>
          <cell r="F8202">
            <v>0</v>
          </cell>
          <cell r="G8202" t="str">
            <v>23620_26b45ff5550f260a7f92ec0b71aecc07</v>
          </cell>
          <cell r="H8202" t="str">
            <v>FINAL ROLAND .ns3f</v>
          </cell>
          <cell r="I8202">
            <v>254</v>
          </cell>
          <cell r="K8202" t="str">
            <v>ns3f</v>
          </cell>
          <cell r="L8202" t="str">
            <v>application/octet-stream</v>
          </cell>
          <cell r="M8202">
            <v>574</v>
          </cell>
          <cell r="N8202">
            <v>1535285631</v>
          </cell>
          <cell r="O8202">
            <v>0</v>
          </cell>
        </row>
        <row r="8203">
          <cell r="A8203">
            <v>10392</v>
          </cell>
          <cell r="B8203">
            <v>106094</v>
          </cell>
          <cell r="C8203">
            <v>16040</v>
          </cell>
          <cell r="D8203">
            <v>0</v>
          </cell>
          <cell r="E8203">
            <v>23620</v>
          </cell>
          <cell r="F8203">
            <v>0</v>
          </cell>
          <cell r="G8203" t="str">
            <v>23620_fd31a3c421fcc997679e976b7e52b188</v>
          </cell>
          <cell r="H8203" t="str">
            <v>EUROPA PLAYBACK.wav</v>
          </cell>
          <cell r="I8203">
            <v>214</v>
          </cell>
          <cell r="K8203" t="str">
            <v>wav</v>
          </cell>
          <cell r="L8203" t="str">
            <v>audio/wav</v>
          </cell>
          <cell r="M8203">
            <v>12799680</v>
          </cell>
          <cell r="N8203">
            <v>1535286753</v>
          </cell>
          <cell r="O8203">
            <v>0</v>
          </cell>
        </row>
        <row r="8204">
          <cell r="A8204">
            <v>10393</v>
          </cell>
          <cell r="B8204">
            <v>106098</v>
          </cell>
          <cell r="C8204">
            <v>16041</v>
          </cell>
          <cell r="D8204">
            <v>0</v>
          </cell>
          <cell r="E8204">
            <v>23620</v>
          </cell>
          <cell r="F8204">
            <v>0</v>
          </cell>
          <cell r="G8204" t="str">
            <v>23620_46e311d6a101f25835aed9c10c1da200</v>
          </cell>
          <cell r="H8204" t="str">
            <v>STATUS QUO ARMY NOW.mp3</v>
          </cell>
          <cell r="I8204">
            <v>451</v>
          </cell>
          <cell r="K8204" t="str">
            <v>mp3</v>
          </cell>
          <cell r="L8204" t="str">
            <v>audio/mp3</v>
          </cell>
          <cell r="M8204">
            <v>1001516</v>
          </cell>
          <cell r="N8204">
            <v>1535294806</v>
          </cell>
          <cell r="O8204">
            <v>0</v>
          </cell>
        </row>
        <row r="8205">
          <cell r="A8205">
            <v>10394</v>
          </cell>
          <cell r="B8205">
            <v>106098</v>
          </cell>
          <cell r="C8205">
            <v>16041</v>
          </cell>
          <cell r="D8205">
            <v>0</v>
          </cell>
          <cell r="E8205">
            <v>23620</v>
          </cell>
          <cell r="F8205">
            <v>0</v>
          </cell>
          <cell r="G8205" t="str">
            <v>23620_cbc49f5f7495b9e0b7dc76309686b115</v>
          </cell>
          <cell r="H8205" t="str">
            <v>ARMY NOW.ns3f</v>
          </cell>
          <cell r="I8205">
            <v>90</v>
          </cell>
          <cell r="K8205" t="str">
            <v>ns3f</v>
          </cell>
          <cell r="L8205" t="str">
            <v>application/octet-stream</v>
          </cell>
          <cell r="M8205">
            <v>574</v>
          </cell>
          <cell r="N8205">
            <v>1535294806</v>
          </cell>
          <cell r="O8205">
            <v>0</v>
          </cell>
        </row>
        <row r="8206">
          <cell r="A8206">
            <v>10395</v>
          </cell>
          <cell r="B8206">
            <v>106104</v>
          </cell>
          <cell r="C8206">
            <v>16042</v>
          </cell>
          <cell r="D8206">
            <v>0</v>
          </cell>
          <cell r="E8206">
            <v>23620</v>
          </cell>
          <cell r="F8206">
            <v>0</v>
          </cell>
          <cell r="G8206" t="str">
            <v>23620_aefe13246090eaf1089459d72099da85</v>
          </cell>
          <cell r="H8206" t="str">
            <v>BREAK FREE.mp3</v>
          </cell>
          <cell r="I8206">
            <v>1392</v>
          </cell>
          <cell r="K8206" t="str">
            <v>mp3</v>
          </cell>
          <cell r="L8206" t="str">
            <v>audio/mp3</v>
          </cell>
          <cell r="M8206">
            <v>1600242</v>
          </cell>
          <cell r="N8206">
            <v>1535299501</v>
          </cell>
          <cell r="O8206">
            <v>0</v>
          </cell>
        </row>
        <row r="8207">
          <cell r="A8207">
            <v>10396</v>
          </cell>
          <cell r="B8207">
            <v>106104</v>
          </cell>
          <cell r="C8207">
            <v>16042</v>
          </cell>
          <cell r="D8207">
            <v>0</v>
          </cell>
          <cell r="E8207">
            <v>23620</v>
          </cell>
          <cell r="F8207">
            <v>0</v>
          </cell>
          <cell r="G8207" t="str">
            <v>23620_fdd8738e45277226ad8fbf8fcf539eab</v>
          </cell>
          <cell r="H8207" t="str">
            <v>BREAK FREE .ns3f</v>
          </cell>
          <cell r="I8207">
            <v>361</v>
          </cell>
          <cell r="K8207" t="str">
            <v>ns3f</v>
          </cell>
          <cell r="L8207" t="str">
            <v>application/octet-stream</v>
          </cell>
          <cell r="M8207">
            <v>574</v>
          </cell>
          <cell r="N8207">
            <v>1535299501</v>
          </cell>
          <cell r="O8207">
            <v>0</v>
          </cell>
        </row>
        <row r="8208">
          <cell r="A8208">
            <v>10397</v>
          </cell>
          <cell r="B8208">
            <v>7282</v>
          </cell>
          <cell r="C8208">
            <v>0</v>
          </cell>
          <cell r="D8208">
            <v>1</v>
          </cell>
          <cell r="E8208">
            <v>17496</v>
          </cell>
          <cell r="F8208">
            <v>0</v>
          </cell>
          <cell r="G8208" t="str">
            <v>17496_3c1b9f486ea347ec2e687ff3d57dbbf8</v>
          </cell>
          <cell r="H8208" t="str">
            <v>IMG_6067.jpg</v>
          </cell>
          <cell r="I8208">
            <v>3</v>
          </cell>
          <cell r="K8208" t="str">
            <v>jpg</v>
          </cell>
          <cell r="L8208" t="str">
            <v>image/jpeg</v>
          </cell>
          <cell r="M8208">
            <v>2683686</v>
          </cell>
          <cell r="N8208">
            <v>1535423348</v>
          </cell>
          <cell r="O8208">
            <v>0</v>
          </cell>
        </row>
        <row r="8209">
          <cell r="A8209">
            <v>10398</v>
          </cell>
          <cell r="B8209">
            <v>7282</v>
          </cell>
          <cell r="C8209">
            <v>0</v>
          </cell>
          <cell r="D8209">
            <v>1</v>
          </cell>
          <cell r="E8209">
            <v>17496</v>
          </cell>
          <cell r="F8209">
            <v>0</v>
          </cell>
          <cell r="G8209" t="str">
            <v>17496_f3ca05368cdf52601e9ee3997498a048</v>
          </cell>
          <cell r="H8209" t="str">
            <v>IMG_6068.jpg</v>
          </cell>
          <cell r="I8209">
            <v>3</v>
          </cell>
          <cell r="K8209" t="str">
            <v>jpg</v>
          </cell>
          <cell r="L8209" t="str">
            <v>image/jpeg</v>
          </cell>
          <cell r="M8209">
            <v>2663023</v>
          </cell>
          <cell r="N8209">
            <v>1535423348</v>
          </cell>
          <cell r="O8209">
            <v>0</v>
          </cell>
        </row>
        <row r="8210">
          <cell r="A8210">
            <v>10399</v>
          </cell>
          <cell r="B8210">
            <v>7293</v>
          </cell>
          <cell r="C8210">
            <v>0</v>
          </cell>
          <cell r="D8210">
            <v>1</v>
          </cell>
          <cell r="E8210">
            <v>2450</v>
          </cell>
          <cell r="F8210">
            <v>0</v>
          </cell>
          <cell r="G8210" t="str">
            <v>2450_cd8e60d33ae94d12e369cff4216b1ebb</v>
          </cell>
          <cell r="H8210" t="str">
            <v>JSDB FINAL FOR GUITAR ORDER 2.pdf</v>
          </cell>
          <cell r="I8210">
            <v>1</v>
          </cell>
          <cell r="K8210" t="str">
            <v>pdf</v>
          </cell>
          <cell r="L8210" t="str">
            <v>application/pdf</v>
          </cell>
          <cell r="M8210">
            <v>96858</v>
          </cell>
          <cell r="N8210">
            <v>1535504166</v>
          </cell>
          <cell r="O8210">
            <v>0</v>
          </cell>
        </row>
        <row r="8211">
          <cell r="A8211">
            <v>10400</v>
          </cell>
          <cell r="B8211">
            <v>7296</v>
          </cell>
          <cell r="C8211">
            <v>0</v>
          </cell>
          <cell r="D8211">
            <v>1</v>
          </cell>
          <cell r="E8211">
            <v>14141</v>
          </cell>
          <cell r="F8211">
            <v>0</v>
          </cell>
          <cell r="G8211" t="str">
            <v>14141_731bbe826ac35819b79d2b7986678535</v>
          </cell>
          <cell r="H8211" t="str">
            <v>criss_nocturne1.mp3</v>
          </cell>
          <cell r="I8211">
            <v>1</v>
          </cell>
          <cell r="K8211" t="str">
            <v>mp3</v>
          </cell>
          <cell r="L8211" t="str">
            <v>audio/mpeg</v>
          </cell>
          <cell r="M8211">
            <v>2201961</v>
          </cell>
          <cell r="N8211">
            <v>1535546891</v>
          </cell>
          <cell r="O8211">
            <v>0</v>
          </cell>
        </row>
        <row r="8212">
          <cell r="A8212">
            <v>10401</v>
          </cell>
          <cell r="B8212">
            <v>106229</v>
          </cell>
          <cell r="C8212">
            <v>16059</v>
          </cell>
          <cell r="D8212">
            <v>0</v>
          </cell>
          <cell r="E8212">
            <v>178</v>
          </cell>
          <cell r="F8212">
            <v>0</v>
          </cell>
          <cell r="G8212" t="str">
            <v>178_e7973f3b359737b55dccdeeeb0506875</v>
          </cell>
          <cell r="H8212" t="str">
            <v>NordStage3_OSv1.46_VoiceStealingPolyphonyWeirdness.ns3fb</v>
          </cell>
          <cell r="I8212">
            <v>31</v>
          </cell>
          <cell r="J8212" t="str">
            <v>This is the program(bundle) I used for this test.</v>
          </cell>
          <cell r="K8212" t="str">
            <v>ns3fb</v>
          </cell>
          <cell r="L8212" t="str">
            <v>application/octet-stream</v>
          </cell>
          <cell r="M8212">
            <v>8990337</v>
          </cell>
          <cell r="N8212">
            <v>1535548433</v>
          </cell>
          <cell r="O8212">
            <v>0</v>
          </cell>
        </row>
        <row r="8213">
          <cell r="A8213">
            <v>10402</v>
          </cell>
          <cell r="B8213">
            <v>7297</v>
          </cell>
          <cell r="C8213">
            <v>0</v>
          </cell>
          <cell r="D8213">
            <v>1</v>
          </cell>
          <cell r="E8213">
            <v>14141</v>
          </cell>
          <cell r="F8213">
            <v>0</v>
          </cell>
          <cell r="G8213" t="str">
            <v>14141_61fa9943c6123eb9b380bae1ba048999</v>
          </cell>
          <cell r="H8213" t="str">
            <v>JUNO1       CR.nlas</v>
          </cell>
          <cell r="I8213">
            <v>1</v>
          </cell>
          <cell r="K8213" t="str">
            <v>nlas</v>
          </cell>
          <cell r="L8213" t="str">
            <v>application/octet-stream</v>
          </cell>
          <cell r="M8213">
            <v>123</v>
          </cell>
          <cell r="N8213">
            <v>1535548771</v>
          </cell>
          <cell r="O8213">
            <v>0</v>
          </cell>
        </row>
        <row r="8214">
          <cell r="A8214">
            <v>10403</v>
          </cell>
          <cell r="B8214">
            <v>7299</v>
          </cell>
          <cell r="C8214">
            <v>0</v>
          </cell>
          <cell r="D8214">
            <v>1</v>
          </cell>
          <cell r="E8214">
            <v>14141</v>
          </cell>
          <cell r="F8214">
            <v>0</v>
          </cell>
          <cell r="G8214" t="str">
            <v>14141_00029f15276fffdaa90e66da91cfb4da</v>
          </cell>
          <cell r="H8214" t="str">
            <v>JUNO2      CR.nlas</v>
          </cell>
          <cell r="I8214">
            <v>1</v>
          </cell>
          <cell r="K8214" t="str">
            <v>nlas</v>
          </cell>
          <cell r="L8214" t="str">
            <v>application/octet-stream</v>
          </cell>
          <cell r="M8214">
            <v>123</v>
          </cell>
          <cell r="N8214">
            <v>1535558360</v>
          </cell>
          <cell r="O8214">
            <v>0</v>
          </cell>
        </row>
        <row r="8215">
          <cell r="A8215">
            <v>10404</v>
          </cell>
          <cell r="B8215">
            <v>7299</v>
          </cell>
          <cell r="C8215">
            <v>0</v>
          </cell>
          <cell r="D8215">
            <v>1</v>
          </cell>
          <cell r="E8215">
            <v>14141</v>
          </cell>
          <cell r="F8215">
            <v>0</v>
          </cell>
          <cell r="G8215" t="str">
            <v>14141_7fb5b9e08347b3d6eca4e36f07049ea1</v>
          </cell>
          <cell r="H8215" t="str">
            <v>FXPiano       CR.nlas</v>
          </cell>
          <cell r="I8215">
            <v>1</v>
          </cell>
          <cell r="K8215" t="str">
            <v>nlas</v>
          </cell>
          <cell r="L8215" t="str">
            <v>application/octet-stream</v>
          </cell>
          <cell r="M8215">
            <v>123</v>
          </cell>
          <cell r="N8215">
            <v>1535558376</v>
          </cell>
          <cell r="O8215">
            <v>0</v>
          </cell>
        </row>
        <row r="8216">
          <cell r="A8216">
            <v>10405</v>
          </cell>
          <cell r="B8216">
            <v>7300</v>
          </cell>
          <cell r="C8216">
            <v>0</v>
          </cell>
          <cell r="D8216">
            <v>1</v>
          </cell>
          <cell r="E8216">
            <v>14141</v>
          </cell>
          <cell r="F8216">
            <v>0</v>
          </cell>
          <cell r="G8216" t="str">
            <v>14141_aa1cd7b074aa3eb46383645085e083ce</v>
          </cell>
          <cell r="H8216" t="str">
            <v>TANGERINE1   CR.nlas</v>
          </cell>
          <cell r="I8216">
            <v>1</v>
          </cell>
          <cell r="K8216" t="str">
            <v>nlas</v>
          </cell>
          <cell r="L8216" t="str">
            <v>application/octet-stream</v>
          </cell>
          <cell r="M8216">
            <v>123</v>
          </cell>
          <cell r="N8216">
            <v>1535558530</v>
          </cell>
          <cell r="O8216">
            <v>0</v>
          </cell>
        </row>
        <row r="8217">
          <cell r="A8217">
            <v>10414</v>
          </cell>
          <cell r="B8217">
            <v>7301</v>
          </cell>
          <cell r="C8217">
            <v>0</v>
          </cell>
          <cell r="D8217">
            <v>1</v>
          </cell>
          <cell r="E8217">
            <v>14141</v>
          </cell>
          <cell r="F8217">
            <v>0</v>
          </cell>
          <cell r="G8217" t="str">
            <v>14141_2ea5c15990f420b6a5bcc09b60d815f4</v>
          </cell>
          <cell r="H8217" t="str">
            <v>JUNO3         CR.nlas</v>
          </cell>
          <cell r="I8217">
            <v>1</v>
          </cell>
          <cell r="K8217" t="str">
            <v>nlas</v>
          </cell>
          <cell r="L8217" t="str">
            <v>application/octet-stream</v>
          </cell>
          <cell r="M8217">
            <v>123</v>
          </cell>
          <cell r="N8217">
            <v>1535561558</v>
          </cell>
          <cell r="O8217">
            <v>0</v>
          </cell>
        </row>
        <row r="8218">
          <cell r="A8218">
            <v>10415</v>
          </cell>
          <cell r="B8218">
            <v>7316</v>
          </cell>
          <cell r="C8218">
            <v>0</v>
          </cell>
          <cell r="D8218">
            <v>1</v>
          </cell>
          <cell r="E8218">
            <v>14141</v>
          </cell>
          <cell r="F8218">
            <v>0</v>
          </cell>
          <cell r="G8218" t="str">
            <v>14141_a486035af38eeba3c515b9b1a1787bcd</v>
          </cell>
          <cell r="H8218" t="str">
            <v>AnotherMoog CR.nlas</v>
          </cell>
          <cell r="I8218">
            <v>1</v>
          </cell>
          <cell r="K8218" t="str">
            <v>nlas</v>
          </cell>
          <cell r="L8218" t="str">
            <v>application/octet-stream</v>
          </cell>
          <cell r="M8218">
            <v>123</v>
          </cell>
          <cell r="N8218">
            <v>1535646143</v>
          </cell>
          <cell r="O8218">
            <v>0</v>
          </cell>
        </row>
        <row r="8219">
          <cell r="A8219">
            <v>10416</v>
          </cell>
          <cell r="B8219">
            <v>7319</v>
          </cell>
          <cell r="C8219">
            <v>0</v>
          </cell>
          <cell r="D8219">
            <v>1</v>
          </cell>
          <cell r="E8219">
            <v>14141</v>
          </cell>
          <cell r="F8219">
            <v>0</v>
          </cell>
          <cell r="G8219" t="str">
            <v>14141_bd55505d4939e8ace3c1fc09344c7302</v>
          </cell>
          <cell r="H8219" t="str">
            <v>criss_theme1001.mp3</v>
          </cell>
          <cell r="I8219">
            <v>3</v>
          </cell>
          <cell r="K8219" t="str">
            <v>mp3</v>
          </cell>
          <cell r="L8219" t="str">
            <v>audio/mpeg</v>
          </cell>
          <cell r="M8219">
            <v>1231864</v>
          </cell>
          <cell r="N8219">
            <v>1535647579</v>
          </cell>
          <cell r="O8219">
            <v>0</v>
          </cell>
        </row>
        <row r="8220">
          <cell r="A8220">
            <v>10417</v>
          </cell>
          <cell r="B8220">
            <v>7328</v>
          </cell>
          <cell r="C8220">
            <v>0</v>
          </cell>
          <cell r="D8220">
            <v>1</v>
          </cell>
          <cell r="E8220">
            <v>14141</v>
          </cell>
          <cell r="F8220">
            <v>0</v>
          </cell>
          <cell r="G8220" t="str">
            <v>14141_a36da0b71c9f9c9d76777a43260738d2</v>
          </cell>
          <cell r="H8220" t="str">
            <v>criss_russian_autumn.mp3</v>
          </cell>
          <cell r="I8220">
            <v>3</v>
          </cell>
          <cell r="K8220" t="str">
            <v>mp3</v>
          </cell>
          <cell r="L8220" t="str">
            <v>audio/mpeg</v>
          </cell>
          <cell r="M8220">
            <v>5482252</v>
          </cell>
          <cell r="N8220">
            <v>1535731281</v>
          </cell>
          <cell r="O8220">
            <v>0</v>
          </cell>
        </row>
        <row r="8221">
          <cell r="A8221">
            <v>10418</v>
          </cell>
          <cell r="B8221">
            <v>7331</v>
          </cell>
          <cell r="C8221">
            <v>0</v>
          </cell>
          <cell r="D8221">
            <v>1</v>
          </cell>
          <cell r="E8221">
            <v>20081</v>
          </cell>
          <cell r="F8221">
            <v>0</v>
          </cell>
          <cell r="G8221" t="str">
            <v>20081_01d3879e1b438c0f173ec42eb64e4a18</v>
          </cell>
          <cell r="H8221" t="str">
            <v>Church Moog.nlas</v>
          </cell>
          <cell r="I8221">
            <v>1</v>
          </cell>
          <cell r="K8221" t="str">
            <v>nlas</v>
          </cell>
          <cell r="L8221" t="str">
            <v>application/octet-stream</v>
          </cell>
          <cell r="M8221">
            <v>123</v>
          </cell>
          <cell r="N8221">
            <v>1535738942</v>
          </cell>
          <cell r="O8221">
            <v>0</v>
          </cell>
        </row>
        <row r="8222">
          <cell r="A8222">
            <v>10419</v>
          </cell>
          <cell r="B8222">
            <v>7337</v>
          </cell>
          <cell r="C8222">
            <v>0</v>
          </cell>
          <cell r="D8222">
            <v>1</v>
          </cell>
          <cell r="E8222">
            <v>14141</v>
          </cell>
          <cell r="F8222">
            <v>0</v>
          </cell>
          <cell r="G8222" t="str">
            <v>14141_95dff47e4c3329253df99d1f6712e552</v>
          </cell>
          <cell r="H8222" t="str">
            <v>Church Moog.nlas</v>
          </cell>
          <cell r="I8222">
            <v>1</v>
          </cell>
          <cell r="K8222" t="str">
            <v>nlas</v>
          </cell>
          <cell r="L8222" t="str">
            <v>application/octet-stream</v>
          </cell>
          <cell r="M8222">
            <v>123</v>
          </cell>
          <cell r="N8222">
            <v>1535748395</v>
          </cell>
          <cell r="O8222">
            <v>0</v>
          </cell>
        </row>
        <row r="8223">
          <cell r="A8223">
            <v>10420</v>
          </cell>
          <cell r="B8223">
            <v>106092</v>
          </cell>
          <cell r="C8223">
            <v>16040</v>
          </cell>
          <cell r="D8223">
            <v>0</v>
          </cell>
          <cell r="E8223">
            <v>23620</v>
          </cell>
          <cell r="F8223">
            <v>0</v>
          </cell>
          <cell r="G8223" t="str">
            <v>23620_83c1a40935bc9b5953fbb08bf56316a3</v>
          </cell>
          <cell r="H8223" t="str">
            <v>ROLAND FINAL.mp3</v>
          </cell>
          <cell r="I8223">
            <v>1185</v>
          </cell>
          <cell r="K8223" t="str">
            <v>mp3</v>
          </cell>
          <cell r="L8223" t="str">
            <v>audio/mp3</v>
          </cell>
          <cell r="M8223">
            <v>1893023</v>
          </cell>
          <cell r="N8223">
            <v>1535757458</v>
          </cell>
          <cell r="O8223">
            <v>0</v>
          </cell>
        </row>
        <row r="8224">
          <cell r="A8224">
            <v>10421</v>
          </cell>
          <cell r="B8224">
            <v>7339</v>
          </cell>
          <cell r="C8224">
            <v>0</v>
          </cell>
          <cell r="D8224">
            <v>1</v>
          </cell>
          <cell r="E8224">
            <v>14141</v>
          </cell>
          <cell r="F8224">
            <v>0</v>
          </cell>
          <cell r="G8224" t="str">
            <v>14141_5dd15bc39f711d4532d5131ae3301567</v>
          </cell>
          <cell r="H8224" t="str">
            <v>Flute.nlas</v>
          </cell>
          <cell r="I8224">
            <v>1</v>
          </cell>
          <cell r="K8224" t="str">
            <v>nlas</v>
          </cell>
          <cell r="L8224" t="str">
            <v>application/octet-stream</v>
          </cell>
          <cell r="M8224">
            <v>123</v>
          </cell>
          <cell r="N8224">
            <v>1535794767</v>
          </cell>
          <cell r="O8224">
            <v>0</v>
          </cell>
        </row>
        <row r="8225">
          <cell r="A8225">
            <v>10422</v>
          </cell>
          <cell r="B8225">
            <v>7342</v>
          </cell>
          <cell r="C8225">
            <v>0</v>
          </cell>
          <cell r="D8225">
            <v>1</v>
          </cell>
          <cell r="E8225">
            <v>14141</v>
          </cell>
          <cell r="F8225">
            <v>0</v>
          </cell>
          <cell r="G8225" t="str">
            <v>14141_5995ef8033a175095b4413c7a6df14ae</v>
          </cell>
          <cell r="H8225" t="str">
            <v>criss_A1_Flute_test.mp3</v>
          </cell>
          <cell r="I8225">
            <v>1</v>
          </cell>
          <cell r="K8225" t="str">
            <v>mp3</v>
          </cell>
          <cell r="L8225" t="str">
            <v>audio/mpeg</v>
          </cell>
          <cell r="M8225">
            <v>861808</v>
          </cell>
          <cell r="N8225">
            <v>1535797359</v>
          </cell>
          <cell r="O8225">
            <v>0</v>
          </cell>
        </row>
        <row r="8226">
          <cell r="A8226">
            <v>10423</v>
          </cell>
          <cell r="B8226">
            <v>7344</v>
          </cell>
          <cell r="C8226">
            <v>0</v>
          </cell>
          <cell r="D8226">
            <v>1</v>
          </cell>
          <cell r="E8226">
            <v>14141</v>
          </cell>
          <cell r="F8226">
            <v>0</v>
          </cell>
          <cell r="G8226" t="str">
            <v>14141_a833065ae703a36daeca04c247b39a71</v>
          </cell>
          <cell r="H8226" t="str">
            <v>Fiddle     CR.nlas</v>
          </cell>
          <cell r="I8226">
            <v>1</v>
          </cell>
          <cell r="K8226" t="str">
            <v>nlas</v>
          </cell>
          <cell r="L8226" t="str">
            <v>application/octet-stream</v>
          </cell>
          <cell r="M8226">
            <v>123</v>
          </cell>
          <cell r="N8226">
            <v>1535799492</v>
          </cell>
          <cell r="O8226">
            <v>0</v>
          </cell>
        </row>
        <row r="8227">
          <cell r="A8227">
            <v>10424</v>
          </cell>
          <cell r="B8227">
            <v>7345</v>
          </cell>
          <cell r="C8227">
            <v>0</v>
          </cell>
          <cell r="D8227">
            <v>1</v>
          </cell>
          <cell r="E8227">
            <v>20081</v>
          </cell>
          <cell r="F8227">
            <v>0</v>
          </cell>
          <cell r="G8227" t="str">
            <v>20081_3cb1b2843baadba5f2b7b2a5cfc5399c</v>
          </cell>
          <cell r="H8227" t="str">
            <v>Puukka NEW.rar</v>
          </cell>
          <cell r="I8227">
            <v>2</v>
          </cell>
          <cell r="K8227" t="str">
            <v>rar</v>
          </cell>
          <cell r="L8227" t="str">
            <v>application/octet-stream</v>
          </cell>
          <cell r="M8227">
            <v>43724</v>
          </cell>
          <cell r="N8227">
            <v>1535800400</v>
          </cell>
          <cell r="O8227">
            <v>0</v>
          </cell>
        </row>
        <row r="8228">
          <cell r="A8228">
            <v>10425</v>
          </cell>
          <cell r="B8228">
            <v>7348</v>
          </cell>
          <cell r="C8228">
            <v>0</v>
          </cell>
          <cell r="D8228">
            <v>1</v>
          </cell>
          <cell r="E8228">
            <v>14141</v>
          </cell>
          <cell r="F8228">
            <v>0</v>
          </cell>
          <cell r="G8228" t="str">
            <v>14141_3547583e022b4b2883f81568f6f2c494</v>
          </cell>
          <cell r="H8228" t="str">
            <v>Fiddle     CR.nlas</v>
          </cell>
          <cell r="I8228">
            <v>1</v>
          </cell>
          <cell r="K8228" t="str">
            <v>nlas</v>
          </cell>
          <cell r="L8228" t="str">
            <v>application/octet-stream</v>
          </cell>
          <cell r="M8228">
            <v>123</v>
          </cell>
          <cell r="N8228">
            <v>1535804943</v>
          </cell>
          <cell r="O8228">
            <v>0</v>
          </cell>
        </row>
        <row r="8229">
          <cell r="A8229">
            <v>10426</v>
          </cell>
          <cell r="B8229">
            <v>7349</v>
          </cell>
          <cell r="C8229">
            <v>0</v>
          </cell>
          <cell r="D8229">
            <v>1</v>
          </cell>
          <cell r="E8229">
            <v>20081</v>
          </cell>
          <cell r="F8229">
            <v>0</v>
          </cell>
          <cell r="G8229" t="str">
            <v>20081_29544ed24856c3d632c6a83f21fb9570</v>
          </cell>
          <cell r="H8229" t="str">
            <v>Fiddle.nlas</v>
          </cell>
          <cell r="I8229">
            <v>1</v>
          </cell>
          <cell r="K8229" t="str">
            <v>nlas</v>
          </cell>
          <cell r="L8229" t="str">
            <v>application/octet-stream</v>
          </cell>
          <cell r="M8229">
            <v>123</v>
          </cell>
          <cell r="N8229">
            <v>1535804988</v>
          </cell>
          <cell r="O8229">
            <v>0</v>
          </cell>
        </row>
        <row r="8230">
          <cell r="A8230">
            <v>10427</v>
          </cell>
          <cell r="B8230">
            <v>106346</v>
          </cell>
          <cell r="C8230">
            <v>16079</v>
          </cell>
          <cell r="D8230">
            <v>0</v>
          </cell>
          <cell r="E8230">
            <v>15876</v>
          </cell>
          <cell r="F8230">
            <v>0</v>
          </cell>
          <cell r="G8230" t="str">
            <v>15876_d4467153de33432ecb9caeb24aec6f5c</v>
          </cell>
          <cell r="H8230" t="str">
            <v>JD800.mp3</v>
          </cell>
          <cell r="I8230">
            <v>552</v>
          </cell>
          <cell r="J8230" t="str">
            <v>JD800 Crystal Rhodes</v>
          </cell>
          <cell r="K8230" t="str">
            <v>mp3</v>
          </cell>
          <cell r="L8230" t="str">
            <v>audio/mp3</v>
          </cell>
          <cell r="M8230">
            <v>567764</v>
          </cell>
          <cell r="N8230">
            <v>1535816770</v>
          </cell>
          <cell r="O8230">
            <v>0</v>
          </cell>
        </row>
        <row r="8231">
          <cell r="A8231">
            <v>10428</v>
          </cell>
          <cell r="B8231">
            <v>106346</v>
          </cell>
          <cell r="C8231">
            <v>16079</v>
          </cell>
          <cell r="D8231">
            <v>0</v>
          </cell>
          <cell r="E8231">
            <v>15876</v>
          </cell>
          <cell r="F8231">
            <v>0</v>
          </cell>
          <cell r="G8231" t="str">
            <v>15876_fe62d92b975044a22174002ad6c5d474</v>
          </cell>
          <cell r="H8231" t="str">
            <v>MK80Apiano1.mp3</v>
          </cell>
          <cell r="I8231">
            <v>412</v>
          </cell>
          <cell r="J8231" t="str">
            <v>Roland Rhodes MK80 Apiano 1</v>
          </cell>
          <cell r="K8231" t="str">
            <v>mp3</v>
          </cell>
          <cell r="L8231" t="str">
            <v>audio/mp3</v>
          </cell>
          <cell r="M8231">
            <v>561077</v>
          </cell>
          <cell r="N8231">
            <v>1535816770</v>
          </cell>
          <cell r="O8231">
            <v>0</v>
          </cell>
        </row>
        <row r="8232">
          <cell r="A8232">
            <v>10429</v>
          </cell>
          <cell r="B8232">
            <v>106346</v>
          </cell>
          <cell r="C8232">
            <v>16079</v>
          </cell>
          <cell r="D8232">
            <v>0</v>
          </cell>
          <cell r="E8232">
            <v>15876</v>
          </cell>
          <cell r="F8232">
            <v>0</v>
          </cell>
          <cell r="G8232" t="str">
            <v>15876_3317d11b454b7cac0765871552e284d9</v>
          </cell>
          <cell r="H8232" t="str">
            <v>MK80Epiano1.mp3</v>
          </cell>
          <cell r="I8232">
            <v>396</v>
          </cell>
          <cell r="J8232" t="str">
            <v>Roland Rhodes MK80 Epiano 1</v>
          </cell>
          <cell r="K8232" t="str">
            <v>mp3</v>
          </cell>
          <cell r="L8232" t="str">
            <v>audio/mp3</v>
          </cell>
          <cell r="M8232">
            <v>611232</v>
          </cell>
          <cell r="N8232">
            <v>1535816770</v>
          </cell>
          <cell r="O8232">
            <v>0</v>
          </cell>
        </row>
        <row r="8233">
          <cell r="A8233">
            <v>10430</v>
          </cell>
          <cell r="B8233">
            <v>106346</v>
          </cell>
          <cell r="C8233">
            <v>16079</v>
          </cell>
          <cell r="D8233">
            <v>0</v>
          </cell>
          <cell r="E8233">
            <v>15876</v>
          </cell>
          <cell r="F8233">
            <v>0</v>
          </cell>
          <cell r="G8233" t="str">
            <v>15876_722ecc814c1cf2288ff3554b77d4ba7e</v>
          </cell>
          <cell r="H8233" t="str">
            <v>MK80Epiano2.mp3</v>
          </cell>
          <cell r="I8233">
            <v>395</v>
          </cell>
          <cell r="J8233" t="str">
            <v>Roland Rhodes MK80 Epiano 2</v>
          </cell>
          <cell r="K8233" t="str">
            <v>mp3</v>
          </cell>
          <cell r="L8233" t="str">
            <v>audio/mp3</v>
          </cell>
          <cell r="M8233">
            <v>551464</v>
          </cell>
          <cell r="N8233">
            <v>1535816770</v>
          </cell>
          <cell r="O8233">
            <v>0</v>
          </cell>
        </row>
        <row r="8234">
          <cell r="A8234">
            <v>10431</v>
          </cell>
          <cell r="B8234">
            <v>106346</v>
          </cell>
          <cell r="C8234">
            <v>16079</v>
          </cell>
          <cell r="D8234">
            <v>0</v>
          </cell>
          <cell r="E8234">
            <v>15876</v>
          </cell>
          <cell r="F8234">
            <v>0</v>
          </cell>
          <cell r="G8234" t="str">
            <v>15876_4c98e3fa5eea82731101a64d5abe666c</v>
          </cell>
          <cell r="H8234" t="str">
            <v>MK80Epiano3.mp3</v>
          </cell>
          <cell r="I8234">
            <v>480</v>
          </cell>
          <cell r="J8234" t="str">
            <v>Roland Rhodes MK80 Epiano 3</v>
          </cell>
          <cell r="K8234" t="str">
            <v>mp3</v>
          </cell>
          <cell r="L8234" t="str">
            <v>audio/mp3</v>
          </cell>
          <cell r="M8234">
            <v>588244</v>
          </cell>
          <cell r="N8234">
            <v>1535816770</v>
          </cell>
          <cell r="O8234">
            <v>0</v>
          </cell>
        </row>
        <row r="8235">
          <cell r="A8235">
            <v>10432</v>
          </cell>
          <cell r="B8235">
            <v>106346</v>
          </cell>
          <cell r="C8235">
            <v>16079</v>
          </cell>
          <cell r="D8235">
            <v>0</v>
          </cell>
          <cell r="E8235">
            <v>15876</v>
          </cell>
          <cell r="F8235">
            <v>0</v>
          </cell>
          <cell r="G8235" t="str">
            <v>15876_ecb02c1550c7b8b7e5c926aa7df97f21</v>
          </cell>
          <cell r="H8235" t="str">
            <v>MKS20Apiano1.mp3</v>
          </cell>
          <cell r="I8235">
            <v>570</v>
          </cell>
          <cell r="J8235" t="str">
            <v>Roland MKS20 Apiano1</v>
          </cell>
          <cell r="K8235" t="str">
            <v>mp3</v>
          </cell>
          <cell r="L8235" t="str">
            <v>audio/mp3</v>
          </cell>
          <cell r="M8235">
            <v>610814</v>
          </cell>
          <cell r="N8235">
            <v>1535816770</v>
          </cell>
          <cell r="O8235">
            <v>0</v>
          </cell>
        </row>
        <row r="8236">
          <cell r="A8236">
            <v>10433</v>
          </cell>
          <cell r="B8236">
            <v>106346</v>
          </cell>
          <cell r="C8236">
            <v>16079</v>
          </cell>
          <cell r="D8236">
            <v>0</v>
          </cell>
          <cell r="E8236">
            <v>15876</v>
          </cell>
          <cell r="F8236">
            <v>0</v>
          </cell>
          <cell r="G8236" t="str">
            <v>15876_f366017a6fdbb14e4d9193b9d5a0f244</v>
          </cell>
          <cell r="H8236" t="str">
            <v>MKS20Epiano1.mp3</v>
          </cell>
          <cell r="I8236">
            <v>575</v>
          </cell>
          <cell r="J8236" t="str">
            <v>Roland MKS20 Epiano1</v>
          </cell>
          <cell r="K8236" t="str">
            <v>mp3</v>
          </cell>
          <cell r="L8236" t="str">
            <v>audio/mp3</v>
          </cell>
          <cell r="M8236">
            <v>669746</v>
          </cell>
          <cell r="N8236">
            <v>1535816770</v>
          </cell>
          <cell r="O8236">
            <v>0</v>
          </cell>
        </row>
        <row r="8237">
          <cell r="A8237">
            <v>10434</v>
          </cell>
          <cell r="B8237">
            <v>106346</v>
          </cell>
          <cell r="C8237">
            <v>16079</v>
          </cell>
          <cell r="D8237">
            <v>0</v>
          </cell>
          <cell r="E8237">
            <v>15876</v>
          </cell>
          <cell r="F8237">
            <v>0</v>
          </cell>
          <cell r="G8237" t="str">
            <v>15876_c2d4eb61927e9a71d6181bb2c991903d</v>
          </cell>
          <cell r="H8237" t="str">
            <v>MKS20Epiano2.mp3</v>
          </cell>
          <cell r="I8237">
            <v>693</v>
          </cell>
          <cell r="J8237" t="str">
            <v>Roland MKS20 Epiano2</v>
          </cell>
          <cell r="K8237" t="str">
            <v>mp3</v>
          </cell>
          <cell r="L8237" t="str">
            <v>audio/mp3</v>
          </cell>
          <cell r="M8237">
            <v>514265</v>
          </cell>
          <cell r="N8237">
            <v>1535816770</v>
          </cell>
          <cell r="O8237">
            <v>0</v>
          </cell>
        </row>
        <row r="8238">
          <cell r="A8238">
            <v>10435</v>
          </cell>
          <cell r="B8238">
            <v>106348</v>
          </cell>
          <cell r="C8238">
            <v>16079</v>
          </cell>
          <cell r="D8238">
            <v>0</v>
          </cell>
          <cell r="E8238">
            <v>15876</v>
          </cell>
          <cell r="F8238">
            <v>0</v>
          </cell>
          <cell r="G8238" t="str">
            <v>15876_588b0d6914cb9deb34e84f31eceecd42</v>
          </cell>
          <cell r="H8238" t="str">
            <v>BalladEp1.mp3</v>
          </cell>
          <cell r="I8238">
            <v>311</v>
          </cell>
          <cell r="J8238" t="str">
            <v>Ballad EPiano 1</v>
          </cell>
          <cell r="K8238" t="str">
            <v>mp3</v>
          </cell>
          <cell r="L8238" t="str">
            <v>audio/mp3</v>
          </cell>
          <cell r="M8238">
            <v>448646</v>
          </cell>
          <cell r="N8238">
            <v>1535818469</v>
          </cell>
          <cell r="O8238">
            <v>0</v>
          </cell>
        </row>
        <row r="8239">
          <cell r="A8239">
            <v>10436</v>
          </cell>
          <cell r="B8239">
            <v>106348</v>
          </cell>
          <cell r="C8239">
            <v>16079</v>
          </cell>
          <cell r="D8239">
            <v>0</v>
          </cell>
          <cell r="E8239">
            <v>15876</v>
          </cell>
          <cell r="F8239">
            <v>0</v>
          </cell>
          <cell r="G8239" t="str">
            <v>15876_74b4a84b7c601416b80c379678a39302</v>
          </cell>
          <cell r="H8239" t="str">
            <v>BalladEp2.mp3</v>
          </cell>
          <cell r="I8239">
            <v>237</v>
          </cell>
          <cell r="J8239" t="str">
            <v>Ballad EPiano 2</v>
          </cell>
          <cell r="K8239" t="str">
            <v>mp3</v>
          </cell>
          <cell r="L8239" t="str">
            <v>audio/mp3</v>
          </cell>
          <cell r="M8239">
            <v>547702</v>
          </cell>
          <cell r="N8239">
            <v>1535818469</v>
          </cell>
          <cell r="O8239">
            <v>0</v>
          </cell>
        </row>
        <row r="8240">
          <cell r="A8240">
            <v>10437</v>
          </cell>
          <cell r="B8240">
            <v>106348</v>
          </cell>
          <cell r="C8240">
            <v>16079</v>
          </cell>
          <cell r="D8240">
            <v>0</v>
          </cell>
          <cell r="E8240">
            <v>15876</v>
          </cell>
          <cell r="F8240">
            <v>0</v>
          </cell>
          <cell r="G8240" t="str">
            <v>15876_6a7081aeaa57e084ac64b19f5f5574a2</v>
          </cell>
          <cell r="H8240" t="str">
            <v>DigiGrand1.mp3</v>
          </cell>
          <cell r="I8240">
            <v>336</v>
          </cell>
          <cell r="J8240" t="str">
            <v>Digital Piano 1</v>
          </cell>
          <cell r="K8240" t="str">
            <v>mp3</v>
          </cell>
          <cell r="L8240" t="str">
            <v>audio/mp3</v>
          </cell>
          <cell r="M8240">
            <v>481665</v>
          </cell>
          <cell r="N8240">
            <v>1535818469</v>
          </cell>
          <cell r="O8240">
            <v>0</v>
          </cell>
        </row>
        <row r="8241">
          <cell r="A8241">
            <v>10438</v>
          </cell>
          <cell r="B8241">
            <v>106348</v>
          </cell>
          <cell r="C8241">
            <v>16079</v>
          </cell>
          <cell r="D8241">
            <v>0</v>
          </cell>
          <cell r="E8241">
            <v>15876</v>
          </cell>
          <cell r="F8241">
            <v>0</v>
          </cell>
          <cell r="G8241" t="str">
            <v>15876_5e8fea73e89b849beea7019bcb7d2fcb</v>
          </cell>
          <cell r="H8241" t="str">
            <v>Digigrand2.mp3</v>
          </cell>
          <cell r="I8241">
            <v>281</v>
          </cell>
          <cell r="J8241" t="str">
            <v>Digital Piano 2</v>
          </cell>
          <cell r="K8241" t="str">
            <v>mp3</v>
          </cell>
          <cell r="L8241" t="str">
            <v>audio/mp3</v>
          </cell>
          <cell r="M8241">
            <v>713632</v>
          </cell>
          <cell r="N8241">
            <v>1535818469</v>
          </cell>
          <cell r="O8241">
            <v>0</v>
          </cell>
        </row>
        <row r="8242">
          <cell r="A8242">
            <v>10439</v>
          </cell>
          <cell r="B8242">
            <v>106348</v>
          </cell>
          <cell r="C8242">
            <v>16079</v>
          </cell>
          <cell r="D8242">
            <v>0</v>
          </cell>
          <cell r="E8242">
            <v>15876</v>
          </cell>
          <cell r="F8242">
            <v>0</v>
          </cell>
          <cell r="G8242" t="str">
            <v>15876_38f144ab3555db14cff4852788b5f693</v>
          </cell>
          <cell r="H8242" t="str">
            <v>HybridEP.mp3</v>
          </cell>
          <cell r="I8242">
            <v>263</v>
          </cell>
          <cell r="J8242" t="str">
            <v>Hybrid Epiano</v>
          </cell>
          <cell r="K8242" t="str">
            <v>mp3</v>
          </cell>
          <cell r="L8242" t="str">
            <v>audio/mp3</v>
          </cell>
          <cell r="M8242">
            <v>599529</v>
          </cell>
          <cell r="N8242">
            <v>1535818469</v>
          </cell>
          <cell r="O8242">
            <v>0</v>
          </cell>
        </row>
        <row r="8243">
          <cell r="A8243">
            <v>10440</v>
          </cell>
          <cell r="B8243">
            <v>106348</v>
          </cell>
          <cell r="C8243">
            <v>16079</v>
          </cell>
          <cell r="D8243">
            <v>0</v>
          </cell>
          <cell r="E8243">
            <v>15876</v>
          </cell>
          <cell r="F8243">
            <v>0</v>
          </cell>
          <cell r="G8243" t="str">
            <v>15876_99b59453c12cda7817774f2e93f2e11d</v>
          </cell>
          <cell r="H8243" t="str">
            <v>SilverEP.mp3</v>
          </cell>
          <cell r="I8243">
            <v>297</v>
          </cell>
          <cell r="J8243" t="str">
            <v>Silver Epiano</v>
          </cell>
          <cell r="K8243" t="str">
            <v>mp3</v>
          </cell>
          <cell r="L8243" t="str">
            <v>audio/mp3</v>
          </cell>
          <cell r="M8243">
            <v>591170</v>
          </cell>
          <cell r="N8243">
            <v>1535818469</v>
          </cell>
          <cell r="O8243">
            <v>0</v>
          </cell>
        </row>
        <row r="8244">
          <cell r="A8244">
            <v>10441</v>
          </cell>
          <cell r="B8244">
            <v>106354</v>
          </cell>
          <cell r="C8244">
            <v>16080</v>
          </cell>
          <cell r="D8244">
            <v>0</v>
          </cell>
          <cell r="E8244">
            <v>23620</v>
          </cell>
          <cell r="F8244">
            <v>0</v>
          </cell>
          <cell r="G8244" t="str">
            <v>23620_691e6c599de7b9a10d6cb62082418a26</v>
          </cell>
          <cell r="H8244" t="str">
            <v>COME UNDONE.mp3</v>
          </cell>
          <cell r="I8244">
            <v>330</v>
          </cell>
          <cell r="K8244" t="str">
            <v>mp3</v>
          </cell>
          <cell r="L8244" t="str">
            <v>audio/mp3</v>
          </cell>
          <cell r="M8244">
            <v>759518</v>
          </cell>
          <cell r="N8244">
            <v>1535831540</v>
          </cell>
          <cell r="O8244">
            <v>0</v>
          </cell>
        </row>
        <row r="8245">
          <cell r="A8245">
            <v>10442</v>
          </cell>
          <cell r="B8245">
            <v>106354</v>
          </cell>
          <cell r="C8245">
            <v>16080</v>
          </cell>
          <cell r="D8245">
            <v>0</v>
          </cell>
          <cell r="E8245">
            <v>23620</v>
          </cell>
          <cell r="F8245">
            <v>0</v>
          </cell>
          <cell r="G8245" t="str">
            <v>23620_76b5edabce09c8775dfb16a7c148648e</v>
          </cell>
          <cell r="H8245" t="str">
            <v>COME UNDONE GUIT.ns3f</v>
          </cell>
          <cell r="I8245">
            <v>40</v>
          </cell>
          <cell r="K8245" t="str">
            <v>ns3f</v>
          </cell>
          <cell r="L8245" t="str">
            <v>application/octet-stream</v>
          </cell>
          <cell r="M8245">
            <v>574</v>
          </cell>
          <cell r="N8245">
            <v>1535831540</v>
          </cell>
          <cell r="O8245">
            <v>0</v>
          </cell>
        </row>
        <row r="8246">
          <cell r="A8246">
            <v>10443</v>
          </cell>
          <cell r="B8246">
            <v>106354</v>
          </cell>
          <cell r="C8246">
            <v>16080</v>
          </cell>
          <cell r="D8246">
            <v>0</v>
          </cell>
          <cell r="E8246">
            <v>23620</v>
          </cell>
          <cell r="F8246">
            <v>0</v>
          </cell>
          <cell r="G8246" t="str">
            <v>23620_116850c5755a29df7b5e2f80205c8b4c</v>
          </cell>
          <cell r="H8246" t="str">
            <v>DURAN GUITAR.nsmp3</v>
          </cell>
          <cell r="I8246">
            <v>40</v>
          </cell>
          <cell r="K8246" t="str">
            <v>nsmp3</v>
          </cell>
          <cell r="L8246" t="str">
            <v>application/octet-stream</v>
          </cell>
          <cell r="M8246">
            <v>4403162</v>
          </cell>
          <cell r="N8246">
            <v>1535831540</v>
          </cell>
          <cell r="O8246">
            <v>0</v>
          </cell>
        </row>
        <row r="8247">
          <cell r="A8247">
            <v>10444</v>
          </cell>
          <cell r="B8247">
            <v>106354</v>
          </cell>
          <cell r="C8247">
            <v>16080</v>
          </cell>
          <cell r="D8247">
            <v>0</v>
          </cell>
          <cell r="E8247">
            <v>23620</v>
          </cell>
          <cell r="F8247">
            <v>0</v>
          </cell>
          <cell r="G8247" t="str">
            <v>23620_582102ba2d84ea076a999b4ae2e6f086</v>
          </cell>
          <cell r="H8247" t="str">
            <v>DURAN PAD.nsmp3</v>
          </cell>
          <cell r="I8247">
            <v>36</v>
          </cell>
          <cell r="K8247" t="str">
            <v>nsmp3</v>
          </cell>
          <cell r="L8247" t="str">
            <v>application/octet-stream</v>
          </cell>
          <cell r="M8247">
            <v>3185498</v>
          </cell>
          <cell r="N8247">
            <v>1535831540</v>
          </cell>
          <cell r="O8247">
            <v>0</v>
          </cell>
        </row>
        <row r="8248">
          <cell r="A8248">
            <v>10445</v>
          </cell>
          <cell r="B8248">
            <v>7365</v>
          </cell>
          <cell r="C8248">
            <v>0</v>
          </cell>
          <cell r="D8248">
            <v>1</v>
          </cell>
          <cell r="E8248">
            <v>14141</v>
          </cell>
          <cell r="F8248">
            <v>0</v>
          </cell>
          <cell r="G8248" t="str">
            <v>14141_f9aa5e69600c703f0f7ce33cad18ca66</v>
          </cell>
          <cell r="H8248" t="str">
            <v>criss_Berlin_in_motion5_play.mp3</v>
          </cell>
          <cell r="I8248">
            <v>1</v>
          </cell>
          <cell r="K8248" t="str">
            <v>mp3</v>
          </cell>
          <cell r="L8248" t="str">
            <v>audio/mpeg</v>
          </cell>
          <cell r="M8248">
            <v>4034117</v>
          </cell>
          <cell r="N8248">
            <v>1535903100</v>
          </cell>
          <cell r="O8248">
            <v>0</v>
          </cell>
        </row>
        <row r="8249">
          <cell r="A8249">
            <v>10466</v>
          </cell>
          <cell r="B8249">
            <v>7396</v>
          </cell>
          <cell r="C8249">
            <v>0</v>
          </cell>
          <cell r="D8249">
            <v>1</v>
          </cell>
          <cell r="E8249">
            <v>21447</v>
          </cell>
          <cell r="F8249">
            <v>0</v>
          </cell>
          <cell r="G8249" t="str">
            <v>21447_ada37c3e17912c54a44903f9b34b8f70</v>
          </cell>
          <cell r="H8249" t="str">
            <v>Something like.ns3f</v>
          </cell>
          <cell r="I8249">
            <v>2</v>
          </cell>
          <cell r="J8249" t="str">
            <v>Something like this Refrain</v>
          </cell>
          <cell r="K8249" t="str">
            <v>ns3f</v>
          </cell>
          <cell r="L8249" t="str">
            <v>application/octet-stream</v>
          </cell>
          <cell r="M8249">
            <v>574</v>
          </cell>
          <cell r="N8249">
            <v>1536081453</v>
          </cell>
          <cell r="O8249">
            <v>0</v>
          </cell>
        </row>
        <row r="8250">
          <cell r="A8250">
            <v>10504</v>
          </cell>
          <cell r="B8250">
            <v>7446</v>
          </cell>
          <cell r="C8250">
            <v>0</v>
          </cell>
          <cell r="D8250">
            <v>1</v>
          </cell>
          <cell r="E8250">
            <v>14141</v>
          </cell>
          <cell r="F8250">
            <v>0</v>
          </cell>
          <cell r="G8250" t="str">
            <v>14141_990225905dda68286ab209b11b6ff496</v>
          </cell>
          <cell r="H8250" t="str">
            <v>Church_Moog_sound.mp3</v>
          </cell>
          <cell r="I8250">
            <v>2</v>
          </cell>
          <cell r="K8250" t="str">
            <v>mp3</v>
          </cell>
          <cell r="L8250" t="str">
            <v>audio/mpeg</v>
          </cell>
          <cell r="M8250">
            <v>754573</v>
          </cell>
          <cell r="N8250">
            <v>1536507316</v>
          </cell>
          <cell r="O8250">
            <v>0</v>
          </cell>
        </row>
        <row r="8251">
          <cell r="A8251">
            <v>10467</v>
          </cell>
          <cell r="B8251">
            <v>106424</v>
          </cell>
          <cell r="C8251">
            <v>15616</v>
          </cell>
          <cell r="D8251">
            <v>0</v>
          </cell>
          <cell r="E8251">
            <v>21447</v>
          </cell>
          <cell r="F8251">
            <v>0</v>
          </cell>
          <cell r="G8251" t="str">
            <v>21447_323306f78be0a47a1f491ca7cc9586b6</v>
          </cell>
          <cell r="H8251" t="str">
            <v>Something like.ns3f</v>
          </cell>
          <cell r="I8251">
            <v>105</v>
          </cell>
          <cell r="K8251" t="str">
            <v>ns3f</v>
          </cell>
          <cell r="L8251" t="str">
            <v>application/octet-stream</v>
          </cell>
          <cell r="M8251">
            <v>574</v>
          </cell>
          <cell r="N8251">
            <v>1536081645</v>
          </cell>
          <cell r="O8251">
            <v>0</v>
          </cell>
        </row>
        <row r="8252">
          <cell r="A8252">
            <v>10454</v>
          </cell>
          <cell r="B8252">
            <v>7377</v>
          </cell>
          <cell r="C8252">
            <v>0</v>
          </cell>
          <cell r="D8252">
            <v>1</v>
          </cell>
          <cell r="E8252">
            <v>14141</v>
          </cell>
          <cell r="F8252">
            <v>0</v>
          </cell>
          <cell r="G8252" t="str">
            <v>14141_87ad1641d91426a964b1f2abbfb09380</v>
          </cell>
          <cell r="H8252" t="str">
            <v>M350_rev_test.mp3</v>
          </cell>
          <cell r="I8252">
            <v>2</v>
          </cell>
          <cell r="K8252" t="str">
            <v>mp3</v>
          </cell>
          <cell r="L8252" t="str">
            <v>audio/mpeg</v>
          </cell>
          <cell r="M8252">
            <v>928982</v>
          </cell>
          <cell r="N8252">
            <v>1535970296</v>
          </cell>
          <cell r="O8252">
            <v>0</v>
          </cell>
        </row>
        <row r="8253">
          <cell r="A8253">
            <v>10455</v>
          </cell>
          <cell r="B8253">
            <v>7377</v>
          </cell>
          <cell r="C8253">
            <v>0</v>
          </cell>
          <cell r="D8253">
            <v>1</v>
          </cell>
          <cell r="E8253">
            <v>14141</v>
          </cell>
          <cell r="F8253">
            <v>0</v>
          </cell>
          <cell r="G8253" t="str">
            <v>14141_088e40c6625011049617da519d4fad25</v>
          </cell>
          <cell r="H8253" t="str">
            <v>M350_rev_test_one_note_stacatto.mp3</v>
          </cell>
          <cell r="I8253">
            <v>2</v>
          </cell>
          <cell r="K8253" t="str">
            <v>mp3</v>
          </cell>
          <cell r="L8253" t="str">
            <v>audio/mpeg</v>
          </cell>
          <cell r="M8253">
            <v>290178</v>
          </cell>
          <cell r="N8253">
            <v>1535970315</v>
          </cell>
          <cell r="O8253">
            <v>0</v>
          </cell>
        </row>
        <row r="8254">
          <cell r="A8254">
            <v>10461</v>
          </cell>
          <cell r="B8254">
            <v>7389</v>
          </cell>
          <cell r="C8254">
            <v>0</v>
          </cell>
          <cell r="D8254">
            <v>1</v>
          </cell>
          <cell r="E8254">
            <v>14141</v>
          </cell>
          <cell r="F8254">
            <v>0</v>
          </cell>
          <cell r="G8254" t="str">
            <v>14141_254ff35e03791f3fa530937fd517794a</v>
          </cell>
          <cell r="H8254" t="str">
            <v>boog_sheet.pdf</v>
          </cell>
          <cell r="I8254">
            <v>1</v>
          </cell>
          <cell r="K8254" t="str">
            <v>pdf</v>
          </cell>
          <cell r="L8254" t="str">
            <v>application/pdf</v>
          </cell>
          <cell r="M8254">
            <v>1471281</v>
          </cell>
          <cell r="N8254">
            <v>1536048898</v>
          </cell>
          <cell r="O8254">
            <v>0</v>
          </cell>
        </row>
        <row r="8255">
          <cell r="A8255">
            <v>10462</v>
          </cell>
          <cell r="B8255">
            <v>7391</v>
          </cell>
          <cell r="C8255">
            <v>0</v>
          </cell>
          <cell r="D8255">
            <v>1</v>
          </cell>
          <cell r="E8255">
            <v>20081</v>
          </cell>
          <cell r="F8255">
            <v>0</v>
          </cell>
          <cell r="G8255" t="str">
            <v>20081_38f9cdccb8f7228c3856d35694148e31</v>
          </cell>
          <cell r="H8255" t="str">
            <v>Init Patch.pdf</v>
          </cell>
          <cell r="I8255">
            <v>6</v>
          </cell>
          <cell r="K8255" t="str">
            <v>pdf</v>
          </cell>
          <cell r="L8255" t="str">
            <v>application/pdf</v>
          </cell>
          <cell r="M8255">
            <v>222770</v>
          </cell>
          <cell r="N8255">
            <v>1536054684</v>
          </cell>
          <cell r="O8255">
            <v>0</v>
          </cell>
        </row>
        <row r="8256">
          <cell r="A8256">
            <v>10463</v>
          </cell>
          <cell r="B8256">
            <v>7393</v>
          </cell>
          <cell r="C8256">
            <v>0</v>
          </cell>
          <cell r="D8256">
            <v>1</v>
          </cell>
          <cell r="E8256">
            <v>14141</v>
          </cell>
          <cell r="F8256">
            <v>0</v>
          </cell>
          <cell r="G8256" t="str">
            <v>14141_bbfb976c300dbb2df99611fc5fb5b828</v>
          </cell>
          <cell r="H8256" t="str">
            <v>Boog_saw_test_13_octaves.zip</v>
          </cell>
          <cell r="I8256">
            <v>2</v>
          </cell>
          <cell r="K8256" t="str">
            <v>zip</v>
          </cell>
          <cell r="L8256" t="str">
            <v>application/octet-stream</v>
          </cell>
          <cell r="M8256">
            <v>9560311</v>
          </cell>
          <cell r="N8256">
            <v>1536065288</v>
          </cell>
          <cell r="O8256">
            <v>0</v>
          </cell>
        </row>
        <row r="8257">
          <cell r="A8257">
            <v>10456</v>
          </cell>
          <cell r="B8257">
            <v>7381</v>
          </cell>
          <cell r="C8257">
            <v>0</v>
          </cell>
          <cell r="D8257">
            <v>1</v>
          </cell>
          <cell r="E8257">
            <v>14141</v>
          </cell>
          <cell r="F8257">
            <v>0</v>
          </cell>
          <cell r="G8257" t="str">
            <v>14141_9177a5a0ecf5533684af0214b6c1b9d2</v>
          </cell>
          <cell r="H8257" t="str">
            <v>M350_rev_test2.mp3</v>
          </cell>
          <cell r="I8257">
            <v>1</v>
          </cell>
          <cell r="K8257" t="str">
            <v>mp3</v>
          </cell>
          <cell r="L8257" t="str">
            <v>audio/mpeg</v>
          </cell>
          <cell r="M8257">
            <v>1939552</v>
          </cell>
          <cell r="N8257">
            <v>1535973270</v>
          </cell>
          <cell r="O8257">
            <v>0</v>
          </cell>
        </row>
        <row r="8258">
          <cell r="A8258">
            <v>10552</v>
          </cell>
          <cell r="B8258">
            <v>106851</v>
          </cell>
          <cell r="C8258">
            <v>2954</v>
          </cell>
          <cell r="D8258">
            <v>0</v>
          </cell>
          <cell r="E8258">
            <v>1303</v>
          </cell>
          <cell r="F8258">
            <v>0</v>
          </cell>
          <cell r="G8258" t="str">
            <v>1303_d7b6a52e1e2cd795ccf569d89d07de22</v>
          </cell>
          <cell r="H8258" t="str">
            <v>MP3 - Who Baba ORiley.mp3</v>
          </cell>
          <cell r="I8258">
            <v>282</v>
          </cell>
          <cell r="J8258" t="str">
            <v>MP3 example of Stage 3 Program &amp;quot;WhoBabaORiley W.ns3f&amp;quot; for Baba O'Riley (Teenage Wasteland) by The Who</v>
          </cell>
          <cell r="K8258" t="str">
            <v>mp3</v>
          </cell>
          <cell r="L8258" t="str">
            <v>audio/mpeg</v>
          </cell>
          <cell r="M8258">
            <v>650186</v>
          </cell>
          <cell r="N8258">
            <v>1537127520</v>
          </cell>
          <cell r="O8258">
            <v>0</v>
          </cell>
        </row>
        <row r="8259">
          <cell r="A8259">
            <v>10459</v>
          </cell>
          <cell r="B8259">
            <v>106398</v>
          </cell>
          <cell r="C8259">
            <v>16090</v>
          </cell>
          <cell r="D8259">
            <v>0</v>
          </cell>
          <cell r="E8259">
            <v>1303</v>
          </cell>
          <cell r="F8259">
            <v>0</v>
          </cell>
          <cell r="G8259" t="str">
            <v>1303_252b129ca590190df6cdf04048422320</v>
          </cell>
          <cell r="H8259" t="str">
            <v>MP3 - Who Baba ORiley.mp3</v>
          </cell>
          <cell r="I8259">
            <v>1623</v>
          </cell>
          <cell r="J8259" t="str">
            <v>MP3 example of Program &amp;quot;WhoBabaORiley  W.ns3f&amp;quot; for Baba O'Riley (Teenage Wasteland) by The Who</v>
          </cell>
          <cell r="K8259" t="str">
            <v>mp3</v>
          </cell>
          <cell r="L8259" t="str">
            <v>audio/mpeg</v>
          </cell>
          <cell r="M8259">
            <v>650186</v>
          </cell>
          <cell r="N8259">
            <v>1535988587</v>
          </cell>
          <cell r="O8259">
            <v>0</v>
          </cell>
        </row>
        <row r="8260">
          <cell r="A8260">
            <v>10549</v>
          </cell>
          <cell r="B8260">
            <v>106847</v>
          </cell>
          <cell r="C8260">
            <v>16090</v>
          </cell>
          <cell r="D8260">
            <v>0</v>
          </cell>
          <cell r="E8260">
            <v>4372</v>
          </cell>
          <cell r="F8260">
            <v>0</v>
          </cell>
          <cell r="G8260" t="str">
            <v>4372_2a074f455bcbaf09426014ebbf9e93f0</v>
          </cell>
          <cell r="H8260" t="str">
            <v>MP3 - Who Baba ORiley_G.wav</v>
          </cell>
          <cell r="I8260">
            <v>65</v>
          </cell>
          <cell r="K8260" t="str">
            <v>wav</v>
          </cell>
          <cell r="L8260" t="str">
            <v>audio/x-wav</v>
          </cell>
          <cell r="M8260">
            <v>7183916</v>
          </cell>
          <cell r="N8260">
            <v>1537127072</v>
          </cell>
          <cell r="O8260">
            <v>0</v>
          </cell>
        </row>
        <row r="8261">
          <cell r="A8261">
            <v>10551</v>
          </cell>
          <cell r="B8261">
            <v>106851</v>
          </cell>
          <cell r="C8261">
            <v>2954</v>
          </cell>
          <cell r="D8261">
            <v>0</v>
          </cell>
          <cell r="E8261">
            <v>1303</v>
          </cell>
          <cell r="F8261">
            <v>0</v>
          </cell>
          <cell r="G8261" t="str">
            <v>1303_71d27ef2295ebe2cad4d15a46b27625d</v>
          </cell>
          <cell r="H8261" t="str">
            <v>WhoBabaORileyFGW.nsmp</v>
          </cell>
          <cell r="I8261">
            <v>64</v>
          </cell>
          <cell r="J8261" t="str">
            <v>Sample - 16th notes through Baba O'Riley (Teenage Wasteland) by The Who on F key, pattern for C chord on G key</v>
          </cell>
          <cell r="K8261" t="str">
            <v>nsmp</v>
          </cell>
          <cell r="L8261" t="str">
            <v>application/octet-stream</v>
          </cell>
          <cell r="M8261">
            <v>659177</v>
          </cell>
          <cell r="N8261">
            <v>1537127487</v>
          </cell>
          <cell r="O8261">
            <v>0</v>
          </cell>
        </row>
        <row r="8262">
          <cell r="A8262">
            <v>10468</v>
          </cell>
          <cell r="B8262">
            <v>106424</v>
          </cell>
          <cell r="C8262">
            <v>15616</v>
          </cell>
          <cell r="D8262">
            <v>0</v>
          </cell>
          <cell r="E8262">
            <v>21447</v>
          </cell>
          <cell r="F8262">
            <v>0</v>
          </cell>
          <cell r="G8262" t="str">
            <v>21447_f681f0b295f0eb9433707119dc09e357</v>
          </cell>
          <cell r="H8262" t="str">
            <v>Something Like.mp3</v>
          </cell>
          <cell r="I8262">
            <v>503</v>
          </cell>
          <cell r="K8262" t="str">
            <v>mp3</v>
          </cell>
          <cell r="L8262" t="str">
            <v>audio/mpeg</v>
          </cell>
          <cell r="M8262">
            <v>267786</v>
          </cell>
          <cell r="N8262">
            <v>1536082764</v>
          </cell>
          <cell r="O8262">
            <v>0</v>
          </cell>
        </row>
        <row r="8263">
          <cell r="A8263">
            <v>10472</v>
          </cell>
          <cell r="B8263">
            <v>7398</v>
          </cell>
          <cell r="C8263">
            <v>0</v>
          </cell>
          <cell r="D8263">
            <v>1</v>
          </cell>
          <cell r="E8263">
            <v>20081</v>
          </cell>
          <cell r="F8263">
            <v>0</v>
          </cell>
          <cell r="G8263" t="str">
            <v>20081_989b82db69bdf7b5e3cee1751472b2da</v>
          </cell>
          <cell r="H8263" t="str">
            <v>Test Boog - BS2 - A1 - Kross 2.mp3</v>
          </cell>
          <cell r="I8263">
            <v>4</v>
          </cell>
          <cell r="K8263" t="str">
            <v>mp3</v>
          </cell>
          <cell r="L8263" t="str">
            <v>audio/mpeg</v>
          </cell>
          <cell r="M8263">
            <v>5470560</v>
          </cell>
          <cell r="N8263">
            <v>1536085489</v>
          </cell>
          <cell r="O8263">
            <v>0</v>
          </cell>
        </row>
        <row r="8264">
          <cell r="A8264">
            <v>10470</v>
          </cell>
          <cell r="B8264">
            <v>7398</v>
          </cell>
          <cell r="C8264">
            <v>0</v>
          </cell>
          <cell r="D8264">
            <v>1</v>
          </cell>
          <cell r="E8264">
            <v>20081</v>
          </cell>
          <cell r="F8264">
            <v>0</v>
          </cell>
          <cell r="G8264" t="str">
            <v>20081_ddad42633036979c4c0da12cb2291f9c</v>
          </cell>
          <cell r="H8264" t="str">
            <v>Test Boog - Korg Kross 2.mp3</v>
          </cell>
          <cell r="I8264">
            <v>2</v>
          </cell>
          <cell r="K8264" t="str">
            <v>mp3</v>
          </cell>
          <cell r="L8264" t="str">
            <v>audio/mpeg</v>
          </cell>
          <cell r="M8264">
            <v>2805228</v>
          </cell>
          <cell r="N8264">
            <v>1536085302</v>
          </cell>
          <cell r="O8264">
            <v>0</v>
          </cell>
        </row>
        <row r="8265">
          <cell r="A8265">
            <v>10473</v>
          </cell>
          <cell r="B8265">
            <v>106429</v>
          </cell>
          <cell r="C8265">
            <v>16097</v>
          </cell>
          <cell r="D8265">
            <v>0</v>
          </cell>
          <cell r="E8265">
            <v>20081</v>
          </cell>
          <cell r="F8265">
            <v>0</v>
          </cell>
          <cell r="G8265" t="str">
            <v>20081_17239cd67384dddd53dab92dda8cb2ef</v>
          </cell>
          <cell r="H8265" t="str">
            <v>Test Boog - BS2 - A1 - Kross 2.mp3</v>
          </cell>
          <cell r="I8265">
            <v>674</v>
          </cell>
          <cell r="K8265" t="str">
            <v>mp3</v>
          </cell>
          <cell r="L8265" t="str">
            <v>audio/mpeg</v>
          </cell>
          <cell r="M8265">
            <v>5470560</v>
          </cell>
          <cell r="N8265">
            <v>1536093012</v>
          </cell>
          <cell r="O8265">
            <v>0</v>
          </cell>
        </row>
        <row r="8266">
          <cell r="A8266">
            <v>10474</v>
          </cell>
          <cell r="B8266">
            <v>7404</v>
          </cell>
          <cell r="C8266">
            <v>0</v>
          </cell>
          <cell r="D8266">
            <v>1</v>
          </cell>
          <cell r="E8266">
            <v>14141</v>
          </cell>
          <cell r="F8266">
            <v>0</v>
          </cell>
          <cell r="G8266" t="str">
            <v>14141_f4f414ca7a9dac9a6490ba572cda8e4b</v>
          </cell>
          <cell r="H8266" t="str">
            <v>70s_synth_viola_from_Moog_manual.wav</v>
          </cell>
          <cell r="I8266">
            <v>3</v>
          </cell>
          <cell r="K8266" t="str">
            <v>wav</v>
          </cell>
          <cell r="L8266" t="str">
            <v>audio/wav</v>
          </cell>
          <cell r="M8266">
            <v>7673504</v>
          </cell>
          <cell r="N8266">
            <v>1536166162</v>
          </cell>
          <cell r="O8266">
            <v>0</v>
          </cell>
        </row>
        <row r="8267">
          <cell r="A8267">
            <v>10475</v>
          </cell>
          <cell r="B8267">
            <v>106452</v>
          </cell>
          <cell r="C8267">
            <v>16102</v>
          </cell>
          <cell r="D8267">
            <v>0</v>
          </cell>
          <cell r="E8267">
            <v>23620</v>
          </cell>
          <cell r="F8267">
            <v>0</v>
          </cell>
          <cell r="G8267" t="str">
            <v>23620_448bc578ec1c27b6a3f2f4d77d3dd2b7</v>
          </cell>
          <cell r="H8267" t="str">
            <v>SHINE ON.nsmp3</v>
          </cell>
          <cell r="I8267">
            <v>208</v>
          </cell>
          <cell r="K8267" t="str">
            <v>nsmp3</v>
          </cell>
          <cell r="L8267" t="str">
            <v>application/octet-stream</v>
          </cell>
          <cell r="M8267">
            <v>727770</v>
          </cell>
          <cell r="N8267">
            <v>1536174827</v>
          </cell>
          <cell r="O8267">
            <v>0</v>
          </cell>
        </row>
        <row r="8268">
          <cell r="A8268">
            <v>10476</v>
          </cell>
          <cell r="B8268">
            <v>106452</v>
          </cell>
          <cell r="C8268">
            <v>16102</v>
          </cell>
          <cell r="D8268">
            <v>0</v>
          </cell>
          <cell r="E8268">
            <v>23620</v>
          </cell>
          <cell r="F8268">
            <v>0</v>
          </cell>
          <cell r="G8268" t="str">
            <v>23620_381e2bbe3a18fb62a0567792e474b84f</v>
          </cell>
          <cell r="H8268" t="str">
            <v>MONEY SYNTH.nsmp3</v>
          </cell>
          <cell r="I8268">
            <v>218</v>
          </cell>
          <cell r="K8268" t="str">
            <v>nsmp3</v>
          </cell>
          <cell r="L8268" t="str">
            <v>application/octet-stream</v>
          </cell>
          <cell r="M8268">
            <v>5712602</v>
          </cell>
          <cell r="N8268">
            <v>1536174827</v>
          </cell>
          <cell r="O8268">
            <v>0</v>
          </cell>
        </row>
        <row r="8269">
          <cell r="A8269">
            <v>10477</v>
          </cell>
          <cell r="B8269">
            <v>106452</v>
          </cell>
          <cell r="C8269">
            <v>16102</v>
          </cell>
          <cell r="D8269">
            <v>0</v>
          </cell>
          <cell r="E8269">
            <v>23620</v>
          </cell>
          <cell r="F8269">
            <v>0</v>
          </cell>
          <cell r="G8269" t="str">
            <v>23620_e26486dc02905279c1a5ed06ed8f623b</v>
          </cell>
          <cell r="H8269" t="str">
            <v>SHINE ON INTRO.ns3f</v>
          </cell>
          <cell r="I8269">
            <v>221</v>
          </cell>
          <cell r="K8269" t="str">
            <v>ns3f</v>
          </cell>
          <cell r="L8269" t="str">
            <v>application/octet-stream</v>
          </cell>
          <cell r="M8269">
            <v>574</v>
          </cell>
          <cell r="N8269">
            <v>1536174827</v>
          </cell>
          <cell r="O8269">
            <v>0</v>
          </cell>
        </row>
        <row r="8270">
          <cell r="A8270">
            <v>10478</v>
          </cell>
          <cell r="B8270">
            <v>106452</v>
          </cell>
          <cell r="C8270">
            <v>16102</v>
          </cell>
          <cell r="D8270">
            <v>0</v>
          </cell>
          <cell r="E8270">
            <v>23620</v>
          </cell>
          <cell r="F8270">
            <v>0</v>
          </cell>
          <cell r="G8270" t="str">
            <v>23620_13521ec92ed73e7ea835428f5a9077b5</v>
          </cell>
          <cell r="H8270" t="str">
            <v>MONEY ARP.ns3f</v>
          </cell>
          <cell r="I8270">
            <v>211</v>
          </cell>
          <cell r="K8270" t="str">
            <v>ns3f</v>
          </cell>
          <cell r="L8270" t="str">
            <v>application/octet-stream</v>
          </cell>
          <cell r="M8270">
            <v>574</v>
          </cell>
          <cell r="N8270">
            <v>1536174827</v>
          </cell>
          <cell r="O8270">
            <v>0</v>
          </cell>
        </row>
        <row r="8271">
          <cell r="A8271">
            <v>10479</v>
          </cell>
          <cell r="B8271">
            <v>106452</v>
          </cell>
          <cell r="C8271">
            <v>16102</v>
          </cell>
          <cell r="D8271">
            <v>0</v>
          </cell>
          <cell r="E8271">
            <v>23620</v>
          </cell>
          <cell r="F8271">
            <v>0</v>
          </cell>
          <cell r="G8271" t="str">
            <v>23620_f629d57dcd73e523b9dc7bbede766b45</v>
          </cell>
          <cell r="H8271" t="str">
            <v>MONEY SYNTH PAD.ns3f</v>
          </cell>
          <cell r="I8271">
            <v>244</v>
          </cell>
          <cell r="K8271" t="str">
            <v>ns3f</v>
          </cell>
          <cell r="L8271" t="str">
            <v>application/octet-stream</v>
          </cell>
          <cell r="M8271">
            <v>574</v>
          </cell>
          <cell r="N8271">
            <v>1536174827</v>
          </cell>
          <cell r="O8271">
            <v>0</v>
          </cell>
        </row>
        <row r="8272">
          <cell r="A8272">
            <v>10480</v>
          </cell>
          <cell r="B8272">
            <v>106452</v>
          </cell>
          <cell r="C8272">
            <v>16102</v>
          </cell>
          <cell r="D8272">
            <v>0</v>
          </cell>
          <cell r="E8272">
            <v>23620</v>
          </cell>
          <cell r="F8272">
            <v>0</v>
          </cell>
          <cell r="G8272" t="str">
            <v>23620_505a87d42938dbb4c09e4a8909402aa5</v>
          </cell>
          <cell r="H8272" t="str">
            <v>MONEY MP 3.mp3</v>
          </cell>
          <cell r="I8272">
            <v>1345</v>
          </cell>
          <cell r="K8272" t="str">
            <v>mp3</v>
          </cell>
          <cell r="L8272" t="str">
            <v>audio/mp3</v>
          </cell>
          <cell r="M8272">
            <v>1143204</v>
          </cell>
          <cell r="N8272">
            <v>1536174827</v>
          </cell>
          <cell r="O8272">
            <v>0</v>
          </cell>
        </row>
        <row r="8273">
          <cell r="A8273">
            <v>10481</v>
          </cell>
          <cell r="B8273">
            <v>106454</v>
          </cell>
          <cell r="C8273">
            <v>16103</v>
          </cell>
          <cell r="D8273">
            <v>0</v>
          </cell>
          <cell r="E8273">
            <v>20489</v>
          </cell>
          <cell r="F8273">
            <v>0</v>
          </cell>
          <cell r="G8273" t="str">
            <v>20489_a923e6d063d2f66348c8e017a66a2132</v>
          </cell>
          <cell r="H8273" t="str">
            <v>Continuous Pad.nsmp</v>
          </cell>
          <cell r="I8273">
            <v>226</v>
          </cell>
          <cell r="K8273" t="str">
            <v>nsmp</v>
          </cell>
          <cell r="L8273" t="str">
            <v>application/octet-stream</v>
          </cell>
          <cell r="M8273">
            <v>1905428</v>
          </cell>
          <cell r="N8273">
            <v>1536183474</v>
          </cell>
          <cell r="O8273">
            <v>0</v>
          </cell>
        </row>
        <row r="8274">
          <cell r="A8274">
            <v>10482</v>
          </cell>
          <cell r="B8274">
            <v>7418</v>
          </cell>
          <cell r="C8274">
            <v>0</v>
          </cell>
          <cell r="D8274">
            <v>1</v>
          </cell>
          <cell r="E8274">
            <v>20081</v>
          </cell>
          <cell r="F8274">
            <v>0</v>
          </cell>
          <cell r="G8274" t="str">
            <v>20081_d3018fb2437b622d18bf60326255b6d8</v>
          </cell>
          <cell r="H8274" t="str">
            <v>Fiat G.91R3.jpg</v>
          </cell>
          <cell r="I8274">
            <v>4</v>
          </cell>
          <cell r="K8274" t="str">
            <v>jpg</v>
          </cell>
          <cell r="L8274" t="str">
            <v>image/jpeg</v>
          </cell>
          <cell r="M8274">
            <v>289060</v>
          </cell>
          <cell r="N8274">
            <v>1536226335</v>
          </cell>
          <cell r="O8274">
            <v>0</v>
          </cell>
        </row>
        <row r="8275">
          <cell r="A8275">
            <v>10483</v>
          </cell>
          <cell r="B8275">
            <v>7418</v>
          </cell>
          <cell r="C8275">
            <v>0</v>
          </cell>
          <cell r="D8275">
            <v>1</v>
          </cell>
          <cell r="E8275">
            <v>20081</v>
          </cell>
          <cell r="F8275">
            <v>0</v>
          </cell>
          <cell r="G8275" t="str">
            <v>20081_4431ec9b0724da5102f900b7677e1987</v>
          </cell>
          <cell r="H8275" t="str">
            <v>Javelin.jpg</v>
          </cell>
          <cell r="I8275">
            <v>4</v>
          </cell>
          <cell r="K8275" t="str">
            <v>jpg</v>
          </cell>
          <cell r="L8275" t="str">
            <v>image/jpeg</v>
          </cell>
          <cell r="M8275">
            <v>291649</v>
          </cell>
          <cell r="N8275">
            <v>1536226343</v>
          </cell>
          <cell r="O8275">
            <v>0</v>
          </cell>
        </row>
        <row r="8276">
          <cell r="A8276">
            <v>10484</v>
          </cell>
          <cell r="B8276">
            <v>7420</v>
          </cell>
          <cell r="C8276">
            <v>0</v>
          </cell>
          <cell r="D8276">
            <v>1</v>
          </cell>
          <cell r="E8276">
            <v>20081</v>
          </cell>
          <cell r="F8276">
            <v>0</v>
          </cell>
          <cell r="G8276" t="str">
            <v>20081_7f471122761cf0e774ed7a9ecef0211b</v>
          </cell>
          <cell r="H8276" t="str">
            <v>Uboot Sammlung.jpg</v>
          </cell>
          <cell r="I8276">
            <v>2</v>
          </cell>
          <cell r="K8276" t="str">
            <v>jpg</v>
          </cell>
          <cell r="L8276" t="str">
            <v>image/jpeg</v>
          </cell>
          <cell r="M8276">
            <v>2780856</v>
          </cell>
          <cell r="N8276">
            <v>1536259162</v>
          </cell>
          <cell r="O8276">
            <v>0</v>
          </cell>
        </row>
        <row r="8277">
          <cell r="A8277">
            <v>10485</v>
          </cell>
          <cell r="B8277">
            <v>7424</v>
          </cell>
          <cell r="C8277">
            <v>0</v>
          </cell>
          <cell r="D8277">
            <v>1</v>
          </cell>
          <cell r="E8277">
            <v>14141</v>
          </cell>
          <cell r="F8277">
            <v>0</v>
          </cell>
          <cell r="G8277" t="str">
            <v>14141_17d33c1906ea06d008bd5795738f2cd7</v>
          </cell>
          <cell r="H8277" t="str">
            <v>bass_test_Boog.wav</v>
          </cell>
          <cell r="I8277">
            <v>8</v>
          </cell>
          <cell r="K8277" t="str">
            <v>wav</v>
          </cell>
          <cell r="L8277" t="str">
            <v>audio/wav</v>
          </cell>
          <cell r="M8277">
            <v>8638484</v>
          </cell>
          <cell r="N8277">
            <v>1536320960</v>
          </cell>
          <cell r="O8277">
            <v>0</v>
          </cell>
        </row>
        <row r="8278">
          <cell r="A8278">
            <v>10486</v>
          </cell>
          <cell r="B8278">
            <v>106515</v>
          </cell>
          <cell r="C8278">
            <v>15802</v>
          </cell>
          <cell r="D8278">
            <v>0</v>
          </cell>
          <cell r="E8278">
            <v>17857</v>
          </cell>
          <cell r="F8278">
            <v>0</v>
          </cell>
          <cell r="G8278" t="str">
            <v>17857_ee91298258d17534af5843e3e575d98e</v>
          </cell>
          <cell r="H8278" t="str">
            <v>IMG_20180907_133203921.jpg</v>
          </cell>
          <cell r="I8278">
            <v>1072</v>
          </cell>
          <cell r="K8278" t="str">
            <v>jpg</v>
          </cell>
          <cell r="L8278" t="str">
            <v>image/jpeg</v>
          </cell>
          <cell r="M8278">
            <v>4290366</v>
          </cell>
          <cell r="N8278">
            <v>1536324190</v>
          </cell>
          <cell r="O8278">
            <v>0</v>
          </cell>
        </row>
        <row r="8279">
          <cell r="A8279">
            <v>10487</v>
          </cell>
          <cell r="B8279">
            <v>7426</v>
          </cell>
          <cell r="C8279">
            <v>0</v>
          </cell>
          <cell r="D8279">
            <v>1</v>
          </cell>
          <cell r="E8279">
            <v>14141</v>
          </cell>
          <cell r="F8279">
            <v>0</v>
          </cell>
          <cell r="G8279" t="str">
            <v>14141_18b26348cb96a84eeb0d17671bc70237</v>
          </cell>
          <cell r="H8279" t="str">
            <v>violin_Boog.mp3</v>
          </cell>
          <cell r="I8279">
            <v>1</v>
          </cell>
          <cell r="K8279" t="str">
            <v>mp3</v>
          </cell>
          <cell r="L8279" t="str">
            <v>audio/mpeg</v>
          </cell>
          <cell r="M8279">
            <v>427848</v>
          </cell>
          <cell r="N8279">
            <v>1536328338</v>
          </cell>
          <cell r="O8279">
            <v>0</v>
          </cell>
        </row>
        <row r="8280">
          <cell r="A8280">
            <v>10488</v>
          </cell>
          <cell r="B8280">
            <v>106517</v>
          </cell>
          <cell r="C8280">
            <v>16106</v>
          </cell>
          <cell r="D8280">
            <v>0</v>
          </cell>
          <cell r="E8280">
            <v>12402</v>
          </cell>
          <cell r="F8280">
            <v>0</v>
          </cell>
          <cell r="G8280" t="str">
            <v>12402_0c755e17b54eee8ce76616bc1684ef80</v>
          </cell>
          <cell r="H8280" t="str">
            <v>IMG_1506.JPG</v>
          </cell>
          <cell r="I8280">
            <v>1066</v>
          </cell>
          <cell r="J8280" t="str">
            <v>The good look of Jon Lord's Hammond</v>
          </cell>
          <cell r="K8280" t="str">
            <v>jpg</v>
          </cell>
          <cell r="L8280" t="str">
            <v>image/jpeg</v>
          </cell>
          <cell r="M8280">
            <v>175215</v>
          </cell>
          <cell r="N8280">
            <v>1536328797</v>
          </cell>
          <cell r="O8280">
            <v>0</v>
          </cell>
        </row>
        <row r="8281">
          <cell r="A8281">
            <v>10489</v>
          </cell>
          <cell r="B8281">
            <v>7427</v>
          </cell>
          <cell r="C8281">
            <v>0</v>
          </cell>
          <cell r="D8281">
            <v>1</v>
          </cell>
          <cell r="E8281">
            <v>14141</v>
          </cell>
          <cell r="F8281">
            <v>0</v>
          </cell>
          <cell r="G8281" t="str">
            <v>14141_5520a039cb446f6ec84e740eb4966d05</v>
          </cell>
          <cell r="H8281" t="str">
            <v>criss_rock_popular_v3_test.mp3</v>
          </cell>
          <cell r="I8281">
            <v>3</v>
          </cell>
          <cell r="K8281" t="str">
            <v>mp3</v>
          </cell>
          <cell r="L8281" t="str">
            <v>audio/mpeg</v>
          </cell>
          <cell r="M8281">
            <v>1554923</v>
          </cell>
          <cell r="N8281">
            <v>1536330787</v>
          </cell>
          <cell r="O8281">
            <v>0</v>
          </cell>
        </row>
        <row r="8282">
          <cell r="A8282">
            <v>10490</v>
          </cell>
          <cell r="B8282">
            <v>7428</v>
          </cell>
          <cell r="C8282">
            <v>0</v>
          </cell>
          <cell r="D8282">
            <v>1</v>
          </cell>
          <cell r="E8282">
            <v>14141</v>
          </cell>
          <cell r="F8282">
            <v>0</v>
          </cell>
          <cell r="G8282" t="str">
            <v>14141_8261fa7aa5509d4cf083bbf17bf2e97f</v>
          </cell>
          <cell r="H8282" t="str">
            <v>taragot (popular clarinet) Boog.mp3</v>
          </cell>
          <cell r="I8282">
            <v>1</v>
          </cell>
          <cell r="K8282" t="str">
            <v>mp3</v>
          </cell>
          <cell r="L8282" t="str">
            <v>audio/mpeg</v>
          </cell>
          <cell r="M8282">
            <v>495781</v>
          </cell>
          <cell r="N8282">
            <v>1536332607</v>
          </cell>
          <cell r="O8282">
            <v>0</v>
          </cell>
        </row>
        <row r="8283">
          <cell r="A8283">
            <v>10495</v>
          </cell>
          <cell r="B8283">
            <v>106536</v>
          </cell>
          <cell r="C8283">
            <v>16108</v>
          </cell>
          <cell r="D8283">
            <v>0</v>
          </cell>
          <cell r="E8283">
            <v>1303</v>
          </cell>
          <cell r="F8283">
            <v>0</v>
          </cell>
          <cell r="G8283" t="str">
            <v>1303_a7325cd4d0814e18d81744246c078b75</v>
          </cell>
          <cell r="H8283" t="str">
            <v>Zusammen Fanta 4.mp3</v>
          </cell>
          <cell r="I8283">
            <v>594</v>
          </cell>
          <cell r="J8283" t="str">
            <v>MP3 - example of glide for Zusammen by Fanta 4</v>
          </cell>
          <cell r="K8283" t="str">
            <v>mp3</v>
          </cell>
          <cell r="L8283" t="str">
            <v>audio/mpeg</v>
          </cell>
          <cell r="M8283">
            <v>64300</v>
          </cell>
          <cell r="N8283">
            <v>1536418453</v>
          </cell>
          <cell r="O8283">
            <v>0</v>
          </cell>
        </row>
        <row r="8284">
          <cell r="A8284">
            <v>10496</v>
          </cell>
          <cell r="B8284">
            <v>7435</v>
          </cell>
          <cell r="C8284">
            <v>0</v>
          </cell>
          <cell r="D8284">
            <v>1</v>
          </cell>
          <cell r="E8284">
            <v>14141</v>
          </cell>
          <cell r="F8284">
            <v>0</v>
          </cell>
          <cell r="G8284" t="str">
            <v>14141_19ce1ee947fe49b84514e2ecd36e9765</v>
          </cell>
          <cell r="H8284" t="str">
            <v>boog_soft_tuba2_criss.mp3</v>
          </cell>
          <cell r="I8284">
            <v>1</v>
          </cell>
          <cell r="K8284" t="str">
            <v>mp3</v>
          </cell>
          <cell r="L8284" t="str">
            <v>audio/mpeg</v>
          </cell>
          <cell r="M8284">
            <v>386199</v>
          </cell>
          <cell r="N8284">
            <v>1536418756</v>
          </cell>
          <cell r="O8284">
            <v>0</v>
          </cell>
        </row>
        <row r="8285">
          <cell r="A8285">
            <v>10497</v>
          </cell>
          <cell r="B8285">
            <v>7436</v>
          </cell>
          <cell r="C8285">
            <v>0</v>
          </cell>
          <cell r="D8285">
            <v>1</v>
          </cell>
          <cell r="E8285">
            <v>20081</v>
          </cell>
          <cell r="F8285">
            <v>0</v>
          </cell>
          <cell r="G8285" t="str">
            <v>20081_6aaa867352677a7c085cab23402ec0a0</v>
          </cell>
          <cell r="H8285" t="str">
            <v>Eigene Sounds.rar</v>
          </cell>
          <cell r="I8285">
            <v>1</v>
          </cell>
          <cell r="K8285" t="str">
            <v>rar</v>
          </cell>
          <cell r="L8285" t="str">
            <v>application/octet-stream</v>
          </cell>
          <cell r="M8285">
            <v>86771</v>
          </cell>
          <cell r="N8285">
            <v>1536419189</v>
          </cell>
          <cell r="O8285">
            <v>0</v>
          </cell>
        </row>
        <row r="8286">
          <cell r="A8286">
            <v>10494</v>
          </cell>
          <cell r="B8286">
            <v>106536</v>
          </cell>
          <cell r="C8286">
            <v>16108</v>
          </cell>
          <cell r="D8286">
            <v>0</v>
          </cell>
          <cell r="E8286">
            <v>1303</v>
          </cell>
          <cell r="F8286">
            <v>0</v>
          </cell>
          <cell r="G8286" t="str">
            <v>1303_971131a341ec6f915c76501dce571fc1</v>
          </cell>
          <cell r="H8286" t="str">
            <v>ZusammenFanta4 W.ns3f</v>
          </cell>
          <cell r="I8286">
            <v>78</v>
          </cell>
          <cell r="J8286" t="str">
            <v>Program of glide sound in video Die Fantastischen Vier - Zusammen by Fanta 4</v>
          </cell>
          <cell r="K8286" t="str">
            <v>ns3f</v>
          </cell>
          <cell r="L8286" t="str">
            <v>application/octet-stream</v>
          </cell>
          <cell r="M8286">
            <v>574</v>
          </cell>
          <cell r="N8286">
            <v>1536418425</v>
          </cell>
          <cell r="O8286">
            <v>0</v>
          </cell>
        </row>
        <row r="8287">
          <cell r="A8287">
            <v>10498</v>
          </cell>
          <cell r="B8287">
            <v>7437</v>
          </cell>
          <cell r="C8287">
            <v>0</v>
          </cell>
          <cell r="D8287">
            <v>1</v>
          </cell>
          <cell r="E8287">
            <v>14141</v>
          </cell>
          <cell r="F8287">
            <v>0</v>
          </cell>
          <cell r="G8287" t="str">
            <v>14141_0d0f177c103eb652b46bdab7e672db47</v>
          </cell>
          <cell r="H8287" t="str">
            <v>boog_Blade_Runner2_criss.mp3</v>
          </cell>
          <cell r="I8287">
            <v>1</v>
          </cell>
          <cell r="K8287" t="str">
            <v>mp3</v>
          </cell>
          <cell r="L8287" t="str">
            <v>audio/mpeg</v>
          </cell>
          <cell r="M8287">
            <v>787676</v>
          </cell>
          <cell r="N8287">
            <v>1536424234</v>
          </cell>
          <cell r="O8287">
            <v>0</v>
          </cell>
        </row>
        <row r="8288">
          <cell r="A8288">
            <v>10550</v>
          </cell>
          <cell r="B8288">
            <v>106851</v>
          </cell>
          <cell r="C8288">
            <v>2954</v>
          </cell>
          <cell r="D8288">
            <v>0</v>
          </cell>
          <cell r="E8288">
            <v>1303</v>
          </cell>
          <cell r="F8288">
            <v>0</v>
          </cell>
          <cell r="G8288" t="str">
            <v>1303_3976da74da834276c50cf44d9531829a</v>
          </cell>
          <cell r="H8288" t="str">
            <v>WhoBabaORiley32W.nsmp</v>
          </cell>
          <cell r="I8288">
            <v>65</v>
          </cell>
          <cell r="J8288" t="str">
            <v>Sample - 32nd notes for intro to Baba O'Riley (Teenage Wasteland) by The Who</v>
          </cell>
          <cell r="K8288" t="str">
            <v>nsmp</v>
          </cell>
          <cell r="L8288" t="str">
            <v>application/octet-stream</v>
          </cell>
          <cell r="M8288">
            <v>133778</v>
          </cell>
          <cell r="N8288">
            <v>1537127455</v>
          </cell>
          <cell r="O8288">
            <v>0</v>
          </cell>
        </row>
        <row r="8289">
          <cell r="A8289">
            <v>10499</v>
          </cell>
          <cell r="B8289">
            <v>7438</v>
          </cell>
          <cell r="C8289">
            <v>0</v>
          </cell>
          <cell r="D8289">
            <v>1</v>
          </cell>
          <cell r="E8289">
            <v>14141</v>
          </cell>
          <cell r="F8289">
            <v>0</v>
          </cell>
          <cell r="G8289" t="str">
            <v>14141_1ac0d035d5db441a0598968202bc2692</v>
          </cell>
          <cell r="H8289" t="str">
            <v>boog_Blade3.mp3</v>
          </cell>
          <cell r="I8289">
            <v>2</v>
          </cell>
          <cell r="K8289" t="str">
            <v>mp3</v>
          </cell>
          <cell r="L8289" t="str">
            <v>audio/mpeg</v>
          </cell>
          <cell r="M8289">
            <v>917244</v>
          </cell>
          <cell r="N8289">
            <v>1536436056</v>
          </cell>
          <cell r="O8289">
            <v>0</v>
          </cell>
        </row>
        <row r="8290">
          <cell r="A8290">
            <v>10500</v>
          </cell>
          <cell r="B8290">
            <v>7440</v>
          </cell>
          <cell r="C8290">
            <v>0</v>
          </cell>
          <cell r="D8290">
            <v>1</v>
          </cell>
          <cell r="E8290">
            <v>20081</v>
          </cell>
          <cell r="F8290">
            <v>0</v>
          </cell>
          <cell r="G8290" t="str">
            <v>20081_d8d77bc3cff9423988c26548a62cd0b4</v>
          </cell>
          <cell r="H8290" t="str">
            <v>Bladerunner.mp3</v>
          </cell>
          <cell r="I8290">
            <v>11</v>
          </cell>
          <cell r="K8290" t="str">
            <v>mp3</v>
          </cell>
          <cell r="L8290" t="str">
            <v>audio/mpeg</v>
          </cell>
          <cell r="M8290">
            <v>1711116</v>
          </cell>
          <cell r="N8290">
            <v>1536478296</v>
          </cell>
          <cell r="O8290">
            <v>0</v>
          </cell>
        </row>
        <row r="8291">
          <cell r="A8291">
            <v>10501</v>
          </cell>
          <cell r="B8291">
            <v>7442</v>
          </cell>
          <cell r="C8291">
            <v>0</v>
          </cell>
          <cell r="D8291">
            <v>1</v>
          </cell>
          <cell r="E8291">
            <v>14141</v>
          </cell>
          <cell r="F8291">
            <v>0</v>
          </cell>
          <cell r="G8291" t="str">
            <v>14141_9dd6868a68a55d23bdaa429c542f4cfb</v>
          </cell>
          <cell r="H8291" t="str">
            <v>NLA1 &amp;amp; Boog Blade Runner.mp3</v>
          </cell>
          <cell r="I8291">
            <v>5</v>
          </cell>
          <cell r="K8291" t="str">
            <v>mp3</v>
          </cell>
          <cell r="L8291" t="str">
            <v>audio/mpeg</v>
          </cell>
          <cell r="M8291">
            <v>891417</v>
          </cell>
          <cell r="N8291">
            <v>1536484913</v>
          </cell>
          <cell r="O8291">
            <v>0</v>
          </cell>
        </row>
        <row r="8292">
          <cell r="A8292">
            <v>10502</v>
          </cell>
          <cell r="B8292">
            <v>7444</v>
          </cell>
          <cell r="C8292">
            <v>0</v>
          </cell>
          <cell r="D8292">
            <v>1</v>
          </cell>
          <cell r="E8292">
            <v>14141</v>
          </cell>
          <cell r="F8292">
            <v>0</v>
          </cell>
          <cell r="G8292" t="str">
            <v>14141_79ab9b7b2b1f8dc2ee8403fdf07cd2a3</v>
          </cell>
          <cell r="H8292" t="str">
            <v>boring_song.mp3</v>
          </cell>
          <cell r="I8292">
            <v>2</v>
          </cell>
          <cell r="K8292" t="str">
            <v>mp3</v>
          </cell>
          <cell r="L8292" t="str">
            <v>audio/mpeg</v>
          </cell>
          <cell r="M8292">
            <v>4815307</v>
          </cell>
          <cell r="N8292">
            <v>1536496684</v>
          </cell>
          <cell r="O8292">
            <v>0</v>
          </cell>
        </row>
        <row r="8293">
          <cell r="A8293">
            <v>10505</v>
          </cell>
          <cell r="B8293">
            <v>106617</v>
          </cell>
          <cell r="C8293">
            <v>16127</v>
          </cell>
          <cell r="D8293">
            <v>0</v>
          </cell>
          <cell r="E8293">
            <v>10482</v>
          </cell>
          <cell r="F8293">
            <v>0</v>
          </cell>
          <cell r="G8293" t="str">
            <v>10482_f1fd523a2f13753d03130086e3ebee52</v>
          </cell>
          <cell r="H8293" t="str">
            <v>a1rs.jpg</v>
          </cell>
          <cell r="I8293">
            <v>526</v>
          </cell>
          <cell r="J8293" t="str">
            <v>a1rs in rack</v>
          </cell>
          <cell r="K8293" t="str">
            <v>jpg</v>
          </cell>
          <cell r="L8293" t="str">
            <v>image/jpeg</v>
          </cell>
          <cell r="M8293">
            <v>272851</v>
          </cell>
          <cell r="N8293">
            <v>1536586823</v>
          </cell>
          <cell r="O8293">
            <v>0</v>
          </cell>
        </row>
        <row r="8294">
          <cell r="A8294">
            <v>10506</v>
          </cell>
          <cell r="B8294">
            <v>106666</v>
          </cell>
          <cell r="C8294">
            <v>16133</v>
          </cell>
          <cell r="D8294">
            <v>0</v>
          </cell>
          <cell r="E8294">
            <v>977</v>
          </cell>
          <cell r="F8294">
            <v>0</v>
          </cell>
          <cell r="G8294" t="str">
            <v>977_277689c16ecb5327b5741b32fd9648bc</v>
          </cell>
          <cell r="H8294" t="str">
            <v>IMG_9403.jpg</v>
          </cell>
          <cell r="I8294">
            <v>432</v>
          </cell>
          <cell r="K8294" t="str">
            <v>jpg</v>
          </cell>
          <cell r="L8294" t="str">
            <v>image/jpeg</v>
          </cell>
          <cell r="M8294">
            <v>948591</v>
          </cell>
          <cell r="N8294">
            <v>1536677992</v>
          </cell>
          <cell r="O8294">
            <v>0</v>
          </cell>
        </row>
        <row r="8295">
          <cell r="A8295">
            <v>10507</v>
          </cell>
          <cell r="B8295">
            <v>106711</v>
          </cell>
          <cell r="C8295">
            <v>11910</v>
          </cell>
          <cell r="D8295">
            <v>0</v>
          </cell>
          <cell r="E8295">
            <v>9859</v>
          </cell>
          <cell r="F8295">
            <v>0</v>
          </cell>
          <cell r="G8295" t="str">
            <v>9859_7acdf35037ecde96a906fb5dc295b7d4</v>
          </cell>
          <cell r="H8295" t="str">
            <v>Big in Japan.ns2p</v>
          </cell>
          <cell r="I8295">
            <v>96</v>
          </cell>
          <cell r="K8295" t="str">
            <v>ns2p</v>
          </cell>
          <cell r="L8295" t="str">
            <v>application/octet-stream</v>
          </cell>
          <cell r="M8295">
            <v>547</v>
          </cell>
          <cell r="N8295">
            <v>1536761364</v>
          </cell>
          <cell r="O8295">
            <v>0</v>
          </cell>
        </row>
        <row r="8296">
          <cell r="A8296">
            <v>10508</v>
          </cell>
          <cell r="B8296">
            <v>106711</v>
          </cell>
          <cell r="C8296">
            <v>11910</v>
          </cell>
          <cell r="D8296">
            <v>0</v>
          </cell>
          <cell r="E8296">
            <v>9859</v>
          </cell>
          <cell r="F8296">
            <v>0</v>
          </cell>
          <cell r="G8296" t="str">
            <v>9859_a4e0c3f88a1a80a56f10af1363b63af2</v>
          </cell>
          <cell r="H8296" t="str">
            <v>WarmPad1__CL stereo 2.0.nsmp</v>
          </cell>
          <cell r="I8296">
            <v>89</v>
          </cell>
          <cell r="K8296" t="str">
            <v>nsmp</v>
          </cell>
          <cell r="L8296" t="str">
            <v>application/octet-stream</v>
          </cell>
          <cell r="M8296">
            <v>897683</v>
          </cell>
          <cell r="N8296">
            <v>1536761364</v>
          </cell>
          <cell r="O8296">
            <v>0</v>
          </cell>
        </row>
        <row r="8297">
          <cell r="A8297">
            <v>10509</v>
          </cell>
          <cell r="B8297">
            <v>106711</v>
          </cell>
          <cell r="C8297">
            <v>11910</v>
          </cell>
          <cell r="D8297">
            <v>0</v>
          </cell>
          <cell r="E8297">
            <v>9859</v>
          </cell>
          <cell r="F8297">
            <v>0</v>
          </cell>
          <cell r="G8297" t="str">
            <v>9859_677914646218c354aac1d32773f338d5</v>
          </cell>
          <cell r="H8297" t="str">
            <v>BIG IN JAPAN.nsmp</v>
          </cell>
          <cell r="I8297">
            <v>97</v>
          </cell>
          <cell r="K8297" t="str">
            <v>nsmp</v>
          </cell>
          <cell r="L8297" t="str">
            <v>application/octet-stream</v>
          </cell>
          <cell r="M8297">
            <v>95297</v>
          </cell>
          <cell r="N8297">
            <v>1536761364</v>
          </cell>
          <cell r="O8297">
            <v>0</v>
          </cell>
        </row>
        <row r="8298">
          <cell r="A8298">
            <v>10515</v>
          </cell>
          <cell r="B8298">
            <v>106713</v>
          </cell>
          <cell r="C8298">
            <v>4112</v>
          </cell>
          <cell r="D8298">
            <v>0</v>
          </cell>
          <cell r="E8298">
            <v>9859</v>
          </cell>
          <cell r="F8298">
            <v>0</v>
          </cell>
          <cell r="G8298" t="str">
            <v>9859_5c72fb01d1089ad6bff0d48da681c116</v>
          </cell>
          <cell r="H8298" t="str">
            <v>I JUST CANT GET.nsmp</v>
          </cell>
          <cell r="I8298">
            <v>138</v>
          </cell>
          <cell r="K8298" t="str">
            <v>nsmp</v>
          </cell>
          <cell r="L8298" t="str">
            <v>application/octet-stream</v>
          </cell>
          <cell r="M8298">
            <v>35861</v>
          </cell>
          <cell r="N8298">
            <v>1536768726</v>
          </cell>
          <cell r="O8298">
            <v>0</v>
          </cell>
        </row>
        <row r="8299">
          <cell r="A8299">
            <v>10514</v>
          </cell>
          <cell r="B8299">
            <v>106713</v>
          </cell>
          <cell r="C8299">
            <v>4112</v>
          </cell>
          <cell r="D8299">
            <v>0</v>
          </cell>
          <cell r="E8299">
            <v>9859</v>
          </cell>
          <cell r="F8299">
            <v>0</v>
          </cell>
          <cell r="G8299" t="str">
            <v>9859_7bb609e65990d9fec9e417ecae1508d5</v>
          </cell>
          <cell r="H8299" t="str">
            <v>I Just Cant Get E.ns2p</v>
          </cell>
          <cell r="I8299">
            <v>123</v>
          </cell>
          <cell r="K8299" t="str">
            <v>ns2p</v>
          </cell>
          <cell r="L8299" t="str">
            <v>application/octet-stream</v>
          </cell>
          <cell r="M8299">
            <v>547</v>
          </cell>
          <cell r="N8299">
            <v>1536768726</v>
          </cell>
          <cell r="O8299">
            <v>0</v>
          </cell>
        </row>
        <row r="8300">
          <cell r="A8300">
            <v>10516</v>
          </cell>
          <cell r="B8300">
            <v>106715</v>
          </cell>
          <cell r="C8300">
            <v>4112</v>
          </cell>
          <cell r="D8300">
            <v>0</v>
          </cell>
          <cell r="E8300">
            <v>9859</v>
          </cell>
          <cell r="F8300">
            <v>0</v>
          </cell>
          <cell r="G8300" t="str">
            <v>9859_b636f7dc1b434f74c6a252ce404739f8</v>
          </cell>
          <cell r="H8300" t="str">
            <v>I JUST CAN'T GET ENOUGH.mp3</v>
          </cell>
          <cell r="I8300">
            <v>553</v>
          </cell>
          <cell r="K8300" t="str">
            <v>mp3</v>
          </cell>
          <cell r="L8300" t="str">
            <v>audio/mp3</v>
          </cell>
          <cell r="M8300">
            <v>447659</v>
          </cell>
          <cell r="N8300">
            <v>1536769185</v>
          </cell>
          <cell r="O8300">
            <v>0</v>
          </cell>
        </row>
        <row r="8301">
          <cell r="A8301">
            <v>10518</v>
          </cell>
          <cell r="B8301">
            <v>7455</v>
          </cell>
          <cell r="C8301">
            <v>0</v>
          </cell>
          <cell r="D8301">
            <v>1</v>
          </cell>
          <cell r="E8301">
            <v>14141</v>
          </cell>
          <cell r="F8301">
            <v>0</v>
          </cell>
          <cell r="G8301" t="str">
            <v>14141_5a66e6abc992792bc959539eb5347dde</v>
          </cell>
          <cell r="H8301" t="str">
            <v>synth_duduk.jpg</v>
          </cell>
          <cell r="I8301">
            <v>3</v>
          </cell>
          <cell r="K8301" t="str">
            <v>jpg</v>
          </cell>
          <cell r="L8301" t="str">
            <v>image/jpeg</v>
          </cell>
          <cell r="M8301">
            <v>437993</v>
          </cell>
          <cell r="N8301">
            <v>1536770119</v>
          </cell>
          <cell r="O8301">
            <v>0</v>
          </cell>
        </row>
        <row r="8302">
          <cell r="A8302">
            <v>10517</v>
          </cell>
          <cell r="B8302">
            <v>106716</v>
          </cell>
          <cell r="C8302">
            <v>11910</v>
          </cell>
          <cell r="D8302">
            <v>0</v>
          </cell>
          <cell r="E8302">
            <v>9859</v>
          </cell>
          <cell r="F8302">
            <v>0</v>
          </cell>
          <cell r="G8302" t="str">
            <v>9859_5714c584c5c481c1b9de1b71e3e32ca3</v>
          </cell>
          <cell r="H8302" t="str">
            <v>BIG IN JAPAN.mp3</v>
          </cell>
          <cell r="I8302">
            <v>483</v>
          </cell>
          <cell r="K8302" t="str">
            <v>mp3</v>
          </cell>
          <cell r="L8302" t="str">
            <v>audio/mp3</v>
          </cell>
          <cell r="M8302">
            <v>826330</v>
          </cell>
          <cell r="N8302">
            <v>1536769261</v>
          </cell>
          <cell r="O8302">
            <v>0</v>
          </cell>
        </row>
        <row r="8303">
          <cell r="A8303">
            <v>10519</v>
          </cell>
          <cell r="B8303">
            <v>7455</v>
          </cell>
          <cell r="C8303">
            <v>0</v>
          </cell>
          <cell r="D8303">
            <v>1</v>
          </cell>
          <cell r="E8303">
            <v>14141</v>
          </cell>
          <cell r="F8303">
            <v>0</v>
          </cell>
          <cell r="G8303" t="str">
            <v>14141_1cad92d0f544669cf29150a92fa5ba09</v>
          </cell>
          <cell r="H8303" t="str">
            <v>synth_duduk.mp3</v>
          </cell>
          <cell r="I8303">
            <v>6</v>
          </cell>
          <cell r="K8303" t="str">
            <v>mp3</v>
          </cell>
          <cell r="L8303" t="str">
            <v>audio/mpeg</v>
          </cell>
          <cell r="M8303">
            <v>451594</v>
          </cell>
          <cell r="N8303">
            <v>1536770140</v>
          </cell>
          <cell r="O8303">
            <v>0</v>
          </cell>
        </row>
        <row r="8304">
          <cell r="A8304">
            <v>10520</v>
          </cell>
          <cell r="B8304">
            <v>7456</v>
          </cell>
          <cell r="C8304">
            <v>0</v>
          </cell>
          <cell r="D8304">
            <v>1</v>
          </cell>
          <cell r="E8304">
            <v>14141</v>
          </cell>
          <cell r="F8304">
            <v>0</v>
          </cell>
          <cell r="G8304" t="str">
            <v>14141_518141e756e5cac20c1b0f97968eccbb</v>
          </cell>
          <cell r="H8304" t="str">
            <v>synth_duduk.mp3</v>
          </cell>
          <cell r="I8304">
            <v>5</v>
          </cell>
          <cell r="K8304" t="str">
            <v>mp3</v>
          </cell>
          <cell r="L8304" t="str">
            <v>audio/mpeg</v>
          </cell>
          <cell r="M8304">
            <v>391019</v>
          </cell>
          <cell r="N8304">
            <v>1536771133</v>
          </cell>
          <cell r="O8304">
            <v>0</v>
          </cell>
        </row>
        <row r="8305">
          <cell r="A8305">
            <v>10521</v>
          </cell>
          <cell r="B8305">
            <v>7464</v>
          </cell>
          <cell r="C8305">
            <v>0</v>
          </cell>
          <cell r="D8305">
            <v>1</v>
          </cell>
          <cell r="E8305">
            <v>14141</v>
          </cell>
          <cell r="F8305">
            <v>0</v>
          </cell>
          <cell r="G8305" t="str">
            <v>14141_23a95ab51b92bd4ef51d7ae39338b96a</v>
          </cell>
          <cell r="H8305" t="str">
            <v>diagr.jpg</v>
          </cell>
          <cell r="I8305">
            <v>5</v>
          </cell>
          <cell r="K8305" t="str">
            <v>jpg</v>
          </cell>
          <cell r="L8305" t="str">
            <v>image/jpeg</v>
          </cell>
          <cell r="M8305">
            <v>76867</v>
          </cell>
          <cell r="N8305">
            <v>1536827929</v>
          </cell>
          <cell r="O8305">
            <v>0</v>
          </cell>
        </row>
        <row r="8306">
          <cell r="A8306">
            <v>10522</v>
          </cell>
          <cell r="B8306">
            <v>7468</v>
          </cell>
          <cell r="C8306">
            <v>0</v>
          </cell>
          <cell r="D8306">
            <v>1</v>
          </cell>
          <cell r="E8306">
            <v>14141</v>
          </cell>
          <cell r="F8306">
            <v>0</v>
          </cell>
          <cell r="G8306" t="str">
            <v>14141_ad365633d60f3470290c6aff80f3d82e</v>
          </cell>
          <cell r="H8306" t="str">
            <v>bsound_test.mp3</v>
          </cell>
          <cell r="I8306">
            <v>1</v>
          </cell>
          <cell r="K8306" t="str">
            <v>mp3</v>
          </cell>
          <cell r="L8306" t="str">
            <v>audio/mpeg</v>
          </cell>
          <cell r="M8306">
            <v>796593</v>
          </cell>
          <cell r="N8306">
            <v>1536854308</v>
          </cell>
          <cell r="O8306">
            <v>0</v>
          </cell>
        </row>
        <row r="8307">
          <cell r="A8307">
            <v>10523</v>
          </cell>
          <cell r="B8307">
            <v>106754</v>
          </cell>
          <cell r="C8307">
            <v>16145</v>
          </cell>
          <cell r="D8307">
            <v>0</v>
          </cell>
          <cell r="E8307">
            <v>20489</v>
          </cell>
          <cell r="F8307">
            <v>0</v>
          </cell>
          <cell r="G8307" t="str">
            <v>20489_62795d456e3b47f868984ec399b8e453</v>
          </cell>
          <cell r="H8307" t="str">
            <v>XV Poly Brass.nsmp</v>
          </cell>
          <cell r="I8307">
            <v>244</v>
          </cell>
          <cell r="K8307" t="str">
            <v>nsmp</v>
          </cell>
          <cell r="L8307" t="str">
            <v>application/octet-stream</v>
          </cell>
          <cell r="M8307">
            <v>2008298</v>
          </cell>
          <cell r="N8307">
            <v>1536878892</v>
          </cell>
          <cell r="O8307">
            <v>0</v>
          </cell>
        </row>
        <row r="8308">
          <cell r="A8308">
            <v>10524</v>
          </cell>
          <cell r="B8308">
            <v>7481</v>
          </cell>
          <cell r="C8308">
            <v>0</v>
          </cell>
          <cell r="D8308">
            <v>1</v>
          </cell>
          <cell r="E8308">
            <v>14141</v>
          </cell>
          <cell r="F8308">
            <v>0</v>
          </cell>
          <cell r="G8308" t="str">
            <v>14141_e4963bf379e807869e41be29454b5dc8</v>
          </cell>
          <cell r="H8308" t="str">
            <v>IMG_20180914_163505.jpg</v>
          </cell>
          <cell r="I8308">
            <v>4</v>
          </cell>
          <cell r="K8308" t="str">
            <v>jpg</v>
          </cell>
          <cell r="L8308" t="str">
            <v>image/jpeg</v>
          </cell>
          <cell r="M8308">
            <v>4105655</v>
          </cell>
          <cell r="N8308">
            <v>1536932638</v>
          </cell>
          <cell r="O8308">
            <v>0</v>
          </cell>
        </row>
        <row r="8309">
          <cell r="A8309">
            <v>10525</v>
          </cell>
          <cell r="B8309">
            <v>7482</v>
          </cell>
          <cell r="C8309">
            <v>0</v>
          </cell>
          <cell r="D8309">
            <v>1</v>
          </cell>
          <cell r="E8309">
            <v>14141</v>
          </cell>
          <cell r="F8309">
            <v>0</v>
          </cell>
          <cell r="G8309" t="str">
            <v>14141_fe22755a44ae853214b72f2ac25ec875</v>
          </cell>
          <cell r="H8309" t="str">
            <v>reverb_test.mp3</v>
          </cell>
          <cell r="I8309">
            <v>1</v>
          </cell>
          <cell r="K8309" t="str">
            <v>mp3</v>
          </cell>
          <cell r="L8309" t="str">
            <v>audio/mpeg</v>
          </cell>
          <cell r="M8309">
            <v>2162911</v>
          </cell>
          <cell r="N8309">
            <v>1536936928</v>
          </cell>
          <cell r="O8309">
            <v>0</v>
          </cell>
        </row>
        <row r="8310">
          <cell r="A8310">
            <v>10526</v>
          </cell>
          <cell r="B8310">
            <v>106791</v>
          </cell>
          <cell r="C8310">
            <v>15312</v>
          </cell>
          <cell r="D8310">
            <v>0</v>
          </cell>
          <cell r="E8310">
            <v>20489</v>
          </cell>
          <cell r="F8310">
            <v>0</v>
          </cell>
          <cell r="G8310" t="str">
            <v>20489_496ad5f85b3206aba900b224f6ec153a</v>
          </cell>
          <cell r="H8310" t="str">
            <v>MKS20 A.Piano3 ElecGrand Lrg 5.1.npno</v>
          </cell>
          <cell r="I8310">
            <v>202</v>
          </cell>
          <cell r="K8310" t="str">
            <v>npno</v>
          </cell>
          <cell r="L8310" t="str">
            <v>application/octet-stream</v>
          </cell>
          <cell r="M8310">
            <v>28792640</v>
          </cell>
          <cell r="N8310">
            <v>1536969039</v>
          </cell>
          <cell r="O8310">
            <v>0</v>
          </cell>
        </row>
        <row r="8311">
          <cell r="A8311">
            <v>10527</v>
          </cell>
          <cell r="B8311">
            <v>106791</v>
          </cell>
          <cell r="C8311">
            <v>15312</v>
          </cell>
          <cell r="D8311">
            <v>0</v>
          </cell>
          <cell r="E8311">
            <v>20489</v>
          </cell>
          <cell r="F8311">
            <v>0</v>
          </cell>
          <cell r="G8311" t="str">
            <v>20489_2bbad0029cfae9b0338ec49201bec0a9</v>
          </cell>
          <cell r="H8311" t="str">
            <v>MKS20 A.Piano2  Lrg 5.1.npno</v>
          </cell>
          <cell r="I8311">
            <v>198</v>
          </cell>
          <cell r="K8311" t="str">
            <v>npno</v>
          </cell>
          <cell r="L8311" t="str">
            <v>application/octet-stream</v>
          </cell>
          <cell r="M8311">
            <v>30444192</v>
          </cell>
          <cell r="N8311">
            <v>1536969039</v>
          </cell>
          <cell r="O8311">
            <v>0</v>
          </cell>
        </row>
        <row r="8312">
          <cell r="A8312">
            <v>10531</v>
          </cell>
          <cell r="B8312">
            <v>7496</v>
          </cell>
          <cell r="C8312">
            <v>0</v>
          </cell>
          <cell r="D8312">
            <v>1</v>
          </cell>
          <cell r="E8312">
            <v>20081</v>
          </cell>
          <cell r="F8312">
            <v>0</v>
          </cell>
          <cell r="G8312" t="str">
            <v>20081_4a69882f211b6dd7945c31098cd68a89</v>
          </cell>
          <cell r="H8312" t="str">
            <v>Vangelis Pad.mp3</v>
          </cell>
          <cell r="I8312">
            <v>4</v>
          </cell>
          <cell r="K8312" t="str">
            <v>mp3</v>
          </cell>
          <cell r="L8312" t="str">
            <v>audio/mpeg</v>
          </cell>
          <cell r="M8312">
            <v>1142136</v>
          </cell>
          <cell r="N8312">
            <v>1537041088</v>
          </cell>
          <cell r="O8312">
            <v>0</v>
          </cell>
        </row>
        <row r="8313">
          <cell r="A8313">
            <v>10530</v>
          </cell>
          <cell r="B8313">
            <v>7493</v>
          </cell>
          <cell r="C8313">
            <v>0</v>
          </cell>
          <cell r="D8313">
            <v>1</v>
          </cell>
          <cell r="E8313">
            <v>20081</v>
          </cell>
          <cell r="F8313">
            <v>0</v>
          </cell>
          <cell r="G8313" t="str">
            <v>20081_09bcd840d8ed07d5f7008bee4bb21d78</v>
          </cell>
          <cell r="H8313" t="str">
            <v>Vangelis Pad.nlap</v>
          </cell>
          <cell r="I8313">
            <v>1</v>
          </cell>
          <cell r="K8313" t="str">
            <v>nlap</v>
          </cell>
          <cell r="L8313" t="str">
            <v>application/octet-stream</v>
          </cell>
          <cell r="M8313">
            <v>427</v>
          </cell>
          <cell r="N8313">
            <v>1537031629</v>
          </cell>
          <cell r="O8313">
            <v>0</v>
          </cell>
        </row>
        <row r="8314">
          <cell r="A8314">
            <v>10535</v>
          </cell>
          <cell r="B8314">
            <v>7501</v>
          </cell>
          <cell r="C8314">
            <v>0</v>
          </cell>
          <cell r="D8314">
            <v>1</v>
          </cell>
          <cell r="E8314">
            <v>20081</v>
          </cell>
          <cell r="F8314">
            <v>0</v>
          </cell>
          <cell r="G8314" t="str">
            <v>20081_15b094ffce593c7054b465853bd338a9</v>
          </cell>
          <cell r="H8314" t="str">
            <v>Setup Herby.jpg</v>
          </cell>
          <cell r="I8314">
            <v>6</v>
          </cell>
          <cell r="K8314" t="str">
            <v>jpg</v>
          </cell>
          <cell r="L8314" t="str">
            <v>image/jpeg</v>
          </cell>
          <cell r="M8314">
            <v>40469</v>
          </cell>
          <cell r="N8314">
            <v>1537080067</v>
          </cell>
          <cell r="O8314">
            <v>0</v>
          </cell>
        </row>
        <row r="8315">
          <cell r="A8315">
            <v>10536</v>
          </cell>
          <cell r="B8315">
            <v>7502</v>
          </cell>
          <cell r="C8315">
            <v>0</v>
          </cell>
          <cell r="D8315">
            <v>1</v>
          </cell>
          <cell r="E8315">
            <v>14141</v>
          </cell>
          <cell r="F8315">
            <v>0</v>
          </cell>
          <cell r="G8315" t="str">
            <v>14141_658a704fa3fd3d985fe5612c32790e2c</v>
          </cell>
          <cell r="H8315" t="str">
            <v>mine.jpg</v>
          </cell>
          <cell r="I8315">
            <v>7</v>
          </cell>
          <cell r="K8315" t="str">
            <v>jpg</v>
          </cell>
          <cell r="L8315" t="str">
            <v>image/jpeg</v>
          </cell>
          <cell r="M8315">
            <v>71163</v>
          </cell>
          <cell r="N8315">
            <v>1537085504</v>
          </cell>
          <cell r="O8315">
            <v>0</v>
          </cell>
        </row>
        <row r="8316">
          <cell r="A8316">
            <v>10537</v>
          </cell>
          <cell r="B8316">
            <v>7503</v>
          </cell>
          <cell r="C8316">
            <v>0</v>
          </cell>
          <cell r="D8316">
            <v>1</v>
          </cell>
          <cell r="E8316">
            <v>14141</v>
          </cell>
          <cell r="F8316">
            <v>0</v>
          </cell>
          <cell r="G8316" t="str">
            <v>14141_80cd53a25a9a2f51731e1f84b51e458c</v>
          </cell>
          <cell r="H8316" t="str">
            <v>Jupiter 8 PAD PU.nlas</v>
          </cell>
          <cell r="I8316">
            <v>1</v>
          </cell>
          <cell r="K8316" t="str">
            <v>nlas</v>
          </cell>
          <cell r="L8316" t="str">
            <v>application/octet-stream</v>
          </cell>
          <cell r="M8316">
            <v>123</v>
          </cell>
          <cell r="N8316">
            <v>1537089974</v>
          </cell>
          <cell r="O8316">
            <v>0</v>
          </cell>
        </row>
        <row r="8317">
          <cell r="A8317">
            <v>10538</v>
          </cell>
          <cell r="B8317">
            <v>7506</v>
          </cell>
          <cell r="C8317">
            <v>0</v>
          </cell>
          <cell r="D8317">
            <v>1</v>
          </cell>
          <cell r="E8317">
            <v>20081</v>
          </cell>
          <cell r="F8317">
            <v>0</v>
          </cell>
          <cell r="G8317" t="str">
            <v>20081_ed5d5a65eec9c8f2c891c9ccdfe5f119</v>
          </cell>
          <cell r="H8317" t="str">
            <v>Bright Piano.nlas</v>
          </cell>
          <cell r="I8317">
            <v>2</v>
          </cell>
          <cell r="K8317" t="str">
            <v>nlas</v>
          </cell>
          <cell r="L8317" t="str">
            <v>application/octet-stream</v>
          </cell>
          <cell r="M8317">
            <v>123</v>
          </cell>
          <cell r="N8317">
            <v>1537104231</v>
          </cell>
          <cell r="O8317">
            <v>0</v>
          </cell>
        </row>
        <row r="8318">
          <cell r="A8318">
            <v>10539</v>
          </cell>
          <cell r="B8318">
            <v>106830</v>
          </cell>
          <cell r="C8318">
            <v>16090</v>
          </cell>
          <cell r="D8318">
            <v>0</v>
          </cell>
          <cell r="E8318">
            <v>1303</v>
          </cell>
          <cell r="F8318">
            <v>0</v>
          </cell>
          <cell r="G8318" t="str">
            <v>1303_09efbe197b2810cc791ae6a85e29a75a</v>
          </cell>
          <cell r="H8318" t="str">
            <v>F1 BabaOReily TEST.wav</v>
          </cell>
          <cell r="I8318">
            <v>56</v>
          </cell>
          <cell r="J8318" t="str">
            <v>Wave of starting F notes in Baba O'Riley</v>
          </cell>
          <cell r="K8318" t="str">
            <v>wav</v>
          </cell>
          <cell r="L8318" t="str">
            <v>audio/wav</v>
          </cell>
          <cell r="M8318">
            <v>44716</v>
          </cell>
          <cell r="N8318">
            <v>1537106307</v>
          </cell>
          <cell r="O8318">
            <v>0</v>
          </cell>
        </row>
        <row r="8319">
          <cell r="A8319">
            <v>10540</v>
          </cell>
          <cell r="B8319">
            <v>7507</v>
          </cell>
          <cell r="C8319">
            <v>0</v>
          </cell>
          <cell r="D8319">
            <v>1</v>
          </cell>
          <cell r="E8319">
            <v>14141</v>
          </cell>
          <cell r="F8319">
            <v>0</v>
          </cell>
          <cell r="G8319" t="str">
            <v>14141_2fcdd41ec87d4b68972fbf74650502a2</v>
          </cell>
          <cell r="H8319" t="str">
            <v>IMG_20180916_140309.jpg</v>
          </cell>
          <cell r="I8319">
            <v>3</v>
          </cell>
          <cell r="K8319" t="str">
            <v>jpg</v>
          </cell>
          <cell r="L8319" t="str">
            <v>image/jpeg</v>
          </cell>
          <cell r="M8319">
            <v>3549498</v>
          </cell>
          <cell r="N8319">
            <v>1537113624</v>
          </cell>
          <cell r="O8319">
            <v>0</v>
          </cell>
        </row>
        <row r="8320">
          <cell r="A8320">
            <v>10541</v>
          </cell>
          <cell r="B8320">
            <v>7507</v>
          </cell>
          <cell r="C8320">
            <v>0</v>
          </cell>
          <cell r="D8320">
            <v>1</v>
          </cell>
          <cell r="E8320">
            <v>14141</v>
          </cell>
          <cell r="F8320">
            <v>0</v>
          </cell>
          <cell r="G8320" t="str">
            <v>14141_5a3ebae331ad400c94121067154142e6</v>
          </cell>
          <cell r="H8320" t="str">
            <v>IMG_20180916_140540.jpg</v>
          </cell>
          <cell r="I8320">
            <v>3</v>
          </cell>
          <cell r="K8320" t="str">
            <v>jpg</v>
          </cell>
          <cell r="L8320" t="str">
            <v>image/jpeg</v>
          </cell>
          <cell r="M8320">
            <v>3659594</v>
          </cell>
          <cell r="N8320">
            <v>1537113643</v>
          </cell>
          <cell r="O8320">
            <v>0</v>
          </cell>
        </row>
        <row r="8321">
          <cell r="A8321">
            <v>10542</v>
          </cell>
          <cell r="B8321">
            <v>7508</v>
          </cell>
          <cell r="C8321">
            <v>0</v>
          </cell>
          <cell r="D8321">
            <v>1</v>
          </cell>
          <cell r="E8321">
            <v>14141</v>
          </cell>
          <cell r="F8321">
            <v>0</v>
          </cell>
          <cell r="G8321" t="str">
            <v>14141_c21600df0c414f3ee12bfc5885a66562</v>
          </cell>
          <cell r="H8321" t="str">
            <v>IMG_20180916_140259.jpg</v>
          </cell>
          <cell r="I8321">
            <v>5</v>
          </cell>
          <cell r="K8321" t="str">
            <v>jpg</v>
          </cell>
          <cell r="L8321" t="str">
            <v>image/jpeg</v>
          </cell>
          <cell r="M8321">
            <v>3956795</v>
          </cell>
          <cell r="N8321">
            <v>1537114561</v>
          </cell>
          <cell r="O8321">
            <v>0</v>
          </cell>
        </row>
        <row r="8322">
          <cell r="A8322">
            <v>10543</v>
          </cell>
          <cell r="B8322">
            <v>106837</v>
          </cell>
          <cell r="C8322">
            <v>16150</v>
          </cell>
          <cell r="D8322">
            <v>0</v>
          </cell>
          <cell r="E8322">
            <v>851</v>
          </cell>
          <cell r="F8322">
            <v>0</v>
          </cell>
          <cell r="G8322" t="str">
            <v>851_fc3030a2b9df0a8ef3e54211c2a2a83d</v>
          </cell>
          <cell r="H8322" t="str">
            <v>Photo on 16-09-2018 at 18.17.jpg</v>
          </cell>
          <cell r="I8322">
            <v>929</v>
          </cell>
          <cell r="K8322" t="str">
            <v>jpg</v>
          </cell>
          <cell r="L8322" t="str">
            <v>image/jpeg</v>
          </cell>
          <cell r="M8322">
            <v>168598</v>
          </cell>
          <cell r="N8322">
            <v>1537115054</v>
          </cell>
          <cell r="O8322">
            <v>0</v>
          </cell>
        </row>
        <row r="8323">
          <cell r="A8323">
            <v>10544</v>
          </cell>
          <cell r="B8323">
            <v>106398</v>
          </cell>
          <cell r="C8323">
            <v>16090</v>
          </cell>
          <cell r="D8323">
            <v>0</v>
          </cell>
          <cell r="E8323">
            <v>1303</v>
          </cell>
          <cell r="F8323">
            <v>0</v>
          </cell>
          <cell r="G8323" t="str">
            <v>1303_935fc3babc85d729523065bb3e43f116</v>
          </cell>
          <cell r="H8323" t="str">
            <v>WhoBabaORiley32W.nsmp3</v>
          </cell>
          <cell r="I8323">
            <v>251</v>
          </cell>
          <cell r="J8323" t="str">
            <v>Sample - 32nd notes for intro to Baba O'Riley (Teenage Wasteland) by The Who</v>
          </cell>
          <cell r="K8323" t="str">
            <v>nsmp3</v>
          </cell>
          <cell r="L8323" t="str">
            <v>application/octet-stream</v>
          </cell>
          <cell r="M8323">
            <v>133978</v>
          </cell>
          <cell r="N8323">
            <v>1537118470</v>
          </cell>
          <cell r="O8323">
            <v>0</v>
          </cell>
        </row>
        <row r="8324">
          <cell r="A8324">
            <v>10545</v>
          </cell>
          <cell r="B8324">
            <v>106398</v>
          </cell>
          <cell r="C8324">
            <v>16090</v>
          </cell>
          <cell r="D8324">
            <v>0</v>
          </cell>
          <cell r="E8324">
            <v>1303</v>
          </cell>
          <cell r="F8324">
            <v>0</v>
          </cell>
          <cell r="G8324" t="str">
            <v>1303_82b9da95dc363855477a17260e4fb569</v>
          </cell>
          <cell r="H8324" t="str">
            <v>WhoBabaORileyFGW.nsmp3</v>
          </cell>
          <cell r="I8324">
            <v>270</v>
          </cell>
          <cell r="J8324" t="str">
            <v>Sample - 16th notes through Baba O'Riley (Teenage Wasteland) by The Who on F key, pattern for C chord on G key</v>
          </cell>
          <cell r="K8324" t="str">
            <v>nsmp3</v>
          </cell>
          <cell r="L8324" t="str">
            <v>application/octet-stream</v>
          </cell>
          <cell r="M8324">
            <v>663642</v>
          </cell>
          <cell r="N8324">
            <v>1537118525</v>
          </cell>
          <cell r="O8324">
            <v>0</v>
          </cell>
        </row>
        <row r="8325">
          <cell r="A8325">
            <v>10548</v>
          </cell>
          <cell r="B8325">
            <v>106398</v>
          </cell>
          <cell r="C8325">
            <v>16090</v>
          </cell>
          <cell r="D8325">
            <v>0</v>
          </cell>
          <cell r="E8325">
            <v>1303</v>
          </cell>
          <cell r="F8325">
            <v>0</v>
          </cell>
          <cell r="G8325" t="str">
            <v>1303_f3a00995ae8a01c14ce68154fbef3104</v>
          </cell>
          <cell r="H8325" t="str">
            <v>WhoBabaORiley  W.ns3f</v>
          </cell>
          <cell r="I8325">
            <v>239</v>
          </cell>
          <cell r="J8325" t="str">
            <v>Program - Baba O'Riley (Teenage Wasteland) by The Who</v>
          </cell>
          <cell r="K8325" t="str">
            <v>ns3f</v>
          </cell>
          <cell r="L8325" t="str">
            <v>application/octet-stream</v>
          </cell>
          <cell r="M8325">
            <v>574</v>
          </cell>
          <cell r="N8325">
            <v>1537119602</v>
          </cell>
          <cell r="O8325">
            <v>0</v>
          </cell>
        </row>
        <row r="8326">
          <cell r="A8326">
            <v>10553</v>
          </cell>
          <cell r="B8326">
            <v>106853</v>
          </cell>
          <cell r="C8326">
            <v>16090</v>
          </cell>
          <cell r="D8326">
            <v>0</v>
          </cell>
          <cell r="E8326">
            <v>4372</v>
          </cell>
          <cell r="F8326">
            <v>0</v>
          </cell>
          <cell r="G8326" t="str">
            <v>4372_a874742b41426a7d5a6a6a0fd86b2c08</v>
          </cell>
          <cell r="H8326" t="str">
            <v>F1 BabaOReily TEST_G.wav</v>
          </cell>
          <cell r="I8326">
            <v>39</v>
          </cell>
          <cell r="K8326" t="str">
            <v>wav</v>
          </cell>
          <cell r="L8326" t="str">
            <v>audio/x-wav</v>
          </cell>
          <cell r="M8326">
            <v>44716</v>
          </cell>
          <cell r="N8326">
            <v>1537130724</v>
          </cell>
          <cell r="O8326">
            <v>0</v>
          </cell>
        </row>
        <row r="8327">
          <cell r="A8327">
            <v>10554</v>
          </cell>
          <cell r="B8327">
            <v>106857</v>
          </cell>
          <cell r="C8327">
            <v>16090</v>
          </cell>
          <cell r="D8327">
            <v>0</v>
          </cell>
          <cell r="E8327">
            <v>1303</v>
          </cell>
          <cell r="F8327">
            <v>0</v>
          </cell>
          <cell r="G8327" t="str">
            <v>1303_d9d82eecc706435363b9311690f0aa1c</v>
          </cell>
          <cell r="H8327" t="str">
            <v>F1_BabaOReily_TEST_G1_Win10.wav</v>
          </cell>
          <cell r="I8327">
            <v>60</v>
          </cell>
          <cell r="J8327" t="str">
            <v>Test wave - F notes - Pitch Change to G using Audacity with Windows 10.</v>
          </cell>
          <cell r="K8327" t="str">
            <v>wav</v>
          </cell>
          <cell r="L8327" t="str">
            <v>audio/wav</v>
          </cell>
          <cell r="M8327">
            <v>30424</v>
          </cell>
          <cell r="N8327">
            <v>1537135777</v>
          </cell>
          <cell r="O8327">
            <v>0</v>
          </cell>
        </row>
        <row r="8328">
          <cell r="A8328">
            <v>10555</v>
          </cell>
          <cell r="B8328">
            <v>7518</v>
          </cell>
          <cell r="C8328">
            <v>0</v>
          </cell>
          <cell r="D8328">
            <v>1</v>
          </cell>
          <cell r="E8328">
            <v>14141</v>
          </cell>
          <cell r="F8328">
            <v>0</v>
          </cell>
          <cell r="G8328" t="str">
            <v>14141_94ea160c03c58184f9a83f44028e9fdb</v>
          </cell>
          <cell r="H8328" t="str">
            <v>do I need a bass test.mp3</v>
          </cell>
          <cell r="I8328">
            <v>1</v>
          </cell>
          <cell r="K8328" t="str">
            <v>mp3</v>
          </cell>
          <cell r="L8328" t="str">
            <v>audio/mpeg</v>
          </cell>
          <cell r="M8328">
            <v>1775127</v>
          </cell>
          <cell r="N8328">
            <v>1537177463</v>
          </cell>
          <cell r="O8328">
            <v>0</v>
          </cell>
        </row>
        <row r="8329">
          <cell r="A8329">
            <v>10556</v>
          </cell>
          <cell r="B8329">
            <v>7523</v>
          </cell>
          <cell r="C8329">
            <v>0</v>
          </cell>
          <cell r="D8329">
            <v>1</v>
          </cell>
          <cell r="E8329">
            <v>14141</v>
          </cell>
          <cell r="F8329">
            <v>0</v>
          </cell>
          <cell r="G8329" t="str">
            <v>14141_fec442c47001f242c8573d4919209f07</v>
          </cell>
          <cell r="H8329" t="str">
            <v>seq_planet1_live.mp3</v>
          </cell>
          <cell r="I8329">
            <v>1</v>
          </cell>
          <cell r="K8329" t="str">
            <v>mp3</v>
          </cell>
          <cell r="L8329" t="str">
            <v>audio/mpeg</v>
          </cell>
          <cell r="M8329">
            <v>2140210</v>
          </cell>
          <cell r="N8329">
            <v>1537182614</v>
          </cell>
          <cell r="O8329">
            <v>0</v>
          </cell>
        </row>
        <row r="8330">
          <cell r="A8330">
            <v>10557</v>
          </cell>
          <cell r="B8330">
            <v>106906</v>
          </cell>
          <cell r="C8330">
            <v>16054</v>
          </cell>
          <cell r="D8330">
            <v>0</v>
          </cell>
          <cell r="E8330">
            <v>2298</v>
          </cell>
          <cell r="F8330">
            <v>0</v>
          </cell>
          <cell r="G8330" t="str">
            <v>2298_43acbf384810b24d2ed0c4d2b2e0d680</v>
          </cell>
          <cell r="H8330" t="str">
            <v>Demo Hollywood Studio Strings.mp3</v>
          </cell>
          <cell r="I8330">
            <v>879</v>
          </cell>
          <cell r="K8330" t="str">
            <v>mp3</v>
          </cell>
          <cell r="L8330" t="str">
            <v>audio/mp3</v>
          </cell>
          <cell r="M8330">
            <v>1232689</v>
          </cell>
          <cell r="N8330">
            <v>1537221576</v>
          </cell>
          <cell r="O8330">
            <v>0</v>
          </cell>
        </row>
        <row r="8331">
          <cell r="A8331">
            <v>10558</v>
          </cell>
          <cell r="B8331">
            <v>106907</v>
          </cell>
          <cell r="C8331">
            <v>16145</v>
          </cell>
          <cell r="D8331">
            <v>0</v>
          </cell>
          <cell r="E8331">
            <v>2298</v>
          </cell>
          <cell r="F8331">
            <v>0</v>
          </cell>
          <cell r="G8331" t="str">
            <v>2298_fa9eb3f38d31d5ce9150b57e47d9fb7c</v>
          </cell>
          <cell r="H8331" t="str">
            <v>XV_Poly_Brass demo.mp3</v>
          </cell>
          <cell r="I8331">
            <v>789</v>
          </cell>
          <cell r="K8331" t="str">
            <v>mp3</v>
          </cell>
          <cell r="L8331" t="str">
            <v>audio/mp3</v>
          </cell>
          <cell r="M8331">
            <v>393361</v>
          </cell>
          <cell r="N8331">
            <v>1537225758</v>
          </cell>
          <cell r="O8331">
            <v>0</v>
          </cell>
        </row>
        <row r="8332">
          <cell r="A8332">
            <v>10559</v>
          </cell>
          <cell r="B8332">
            <v>106908</v>
          </cell>
          <cell r="C8332">
            <v>16103</v>
          </cell>
          <cell r="D8332">
            <v>0</v>
          </cell>
          <cell r="E8332">
            <v>2298</v>
          </cell>
          <cell r="F8332">
            <v>0</v>
          </cell>
          <cell r="G8332" t="str">
            <v>2298_3415ae9b375817383d9331c28ce43746</v>
          </cell>
          <cell r="H8332" t="str">
            <v>Continuous_Pad Demo.mp3</v>
          </cell>
          <cell r="I8332">
            <v>760</v>
          </cell>
          <cell r="K8332" t="str">
            <v>mp3</v>
          </cell>
          <cell r="L8332" t="str">
            <v>audio/mp3</v>
          </cell>
          <cell r="M8332">
            <v>1003333</v>
          </cell>
          <cell r="N8332">
            <v>1537226248</v>
          </cell>
          <cell r="O8332">
            <v>0</v>
          </cell>
        </row>
        <row r="8333">
          <cell r="A8333">
            <v>10560</v>
          </cell>
          <cell r="B8333">
            <v>106911</v>
          </cell>
          <cell r="C8333">
            <v>16164</v>
          </cell>
          <cell r="D8333">
            <v>0</v>
          </cell>
          <cell r="E8333">
            <v>800</v>
          </cell>
          <cell r="F8333">
            <v>0</v>
          </cell>
          <cell r="G8333" t="str">
            <v>800_e12c084994ce95dbcbf2e97b642b2a69</v>
          </cell>
          <cell r="H8333" t="str">
            <v>JUSTWHATINEEDED.ns3f</v>
          </cell>
          <cell r="I8333">
            <v>94</v>
          </cell>
          <cell r="K8333" t="str">
            <v>ns3f</v>
          </cell>
          <cell r="L8333" t="str">
            <v>application/octet-stream</v>
          </cell>
          <cell r="M8333">
            <v>574</v>
          </cell>
          <cell r="N8333">
            <v>1537231972</v>
          </cell>
          <cell r="O8333">
            <v>0</v>
          </cell>
        </row>
        <row r="8334">
          <cell r="A8334">
            <v>10561</v>
          </cell>
          <cell r="B8334">
            <v>7555</v>
          </cell>
          <cell r="C8334">
            <v>0</v>
          </cell>
          <cell r="D8334">
            <v>1</v>
          </cell>
          <cell r="E8334">
            <v>20081</v>
          </cell>
          <cell r="F8334">
            <v>0</v>
          </cell>
          <cell r="G8334" t="str">
            <v>20081_97d9531c49ddc3478506fff5cedb1f1c</v>
          </cell>
          <cell r="H8334" t="str">
            <v>Step Sequencer Delay.mp3</v>
          </cell>
          <cell r="I8334">
            <v>4</v>
          </cell>
          <cell r="K8334" t="str">
            <v>mp3</v>
          </cell>
          <cell r="L8334" t="str">
            <v>audio/mpeg</v>
          </cell>
          <cell r="M8334">
            <v>4258476</v>
          </cell>
          <cell r="N8334">
            <v>1537302705</v>
          </cell>
          <cell r="O8334">
            <v>0</v>
          </cell>
        </row>
        <row r="8335">
          <cell r="A8335">
            <v>10562</v>
          </cell>
          <cell r="B8335">
            <v>7558</v>
          </cell>
          <cell r="C8335">
            <v>0</v>
          </cell>
          <cell r="D8335">
            <v>1</v>
          </cell>
          <cell r="E8335">
            <v>20081</v>
          </cell>
          <cell r="F8335">
            <v>0</v>
          </cell>
          <cell r="G8335" t="str">
            <v>20081_1779966fa525fa2cac438227babbd600</v>
          </cell>
          <cell r="H8335" t="str">
            <v>Korg Song.mp3</v>
          </cell>
          <cell r="I8335">
            <v>8</v>
          </cell>
          <cell r="K8335" t="str">
            <v>mp3</v>
          </cell>
          <cell r="L8335" t="str">
            <v>audio/mpeg</v>
          </cell>
          <cell r="M8335">
            <v>3040128</v>
          </cell>
          <cell r="N8335">
            <v>1537304924</v>
          </cell>
          <cell r="O8335">
            <v>0</v>
          </cell>
        </row>
        <row r="8336">
          <cell r="A8336">
            <v>10563</v>
          </cell>
          <cell r="B8336">
            <v>7573</v>
          </cell>
          <cell r="C8336">
            <v>0</v>
          </cell>
          <cell r="D8336">
            <v>1</v>
          </cell>
          <cell r="E8336">
            <v>14141</v>
          </cell>
          <cell r="F8336">
            <v>0</v>
          </cell>
          <cell r="G8336" t="str">
            <v>14141_6df5faea296113386fec54ba18f8d44e</v>
          </cell>
          <cell r="H8336" t="str">
            <v>intro_kurz_criss1.mp3</v>
          </cell>
          <cell r="I8336">
            <v>4</v>
          </cell>
          <cell r="K8336" t="str">
            <v>mp3</v>
          </cell>
          <cell r="L8336" t="str">
            <v>audio/mpeg</v>
          </cell>
          <cell r="M8336">
            <v>1728899</v>
          </cell>
          <cell r="N8336">
            <v>1537378563</v>
          </cell>
          <cell r="O8336">
            <v>0</v>
          </cell>
        </row>
        <row r="8337">
          <cell r="A8337">
            <v>10564</v>
          </cell>
          <cell r="B8337">
            <v>7573</v>
          </cell>
          <cell r="C8337">
            <v>0</v>
          </cell>
          <cell r="D8337">
            <v>1</v>
          </cell>
          <cell r="E8337">
            <v>14141</v>
          </cell>
          <cell r="F8337">
            <v>0</v>
          </cell>
          <cell r="G8337" t="str">
            <v>14141_9d9eb0a23854fcb0c6eba73c0bfdb71d</v>
          </cell>
          <cell r="H8337" t="str">
            <v>intro_kurz_criss2.mp3</v>
          </cell>
          <cell r="I8337">
            <v>4</v>
          </cell>
          <cell r="K8337" t="str">
            <v>mp3</v>
          </cell>
          <cell r="L8337" t="str">
            <v>audio/mpeg</v>
          </cell>
          <cell r="M8337">
            <v>1566187</v>
          </cell>
          <cell r="N8337">
            <v>1537378590</v>
          </cell>
          <cell r="O8337">
            <v>0</v>
          </cell>
        </row>
        <row r="8338">
          <cell r="A8338">
            <v>10565</v>
          </cell>
          <cell r="B8338">
            <v>7575</v>
          </cell>
          <cell r="C8338">
            <v>0</v>
          </cell>
          <cell r="D8338">
            <v>1</v>
          </cell>
          <cell r="E8338">
            <v>20081</v>
          </cell>
          <cell r="F8338">
            <v>0</v>
          </cell>
          <cell r="G8338" t="str">
            <v>20081_6e3198d96c72df8ad8347f6157d7b60e</v>
          </cell>
          <cell r="H8338" t="str">
            <v>World Beyond Imagination.mp3</v>
          </cell>
          <cell r="I8338">
            <v>9</v>
          </cell>
          <cell r="K8338" t="str">
            <v>mp3</v>
          </cell>
          <cell r="L8338" t="str">
            <v>audio/mpeg</v>
          </cell>
          <cell r="M8338">
            <v>5992560</v>
          </cell>
          <cell r="N8338">
            <v>1537387349</v>
          </cell>
          <cell r="O8338">
            <v>0</v>
          </cell>
        </row>
        <row r="8339">
          <cell r="A8339">
            <v>10566</v>
          </cell>
          <cell r="B8339">
            <v>7575</v>
          </cell>
          <cell r="C8339">
            <v>0</v>
          </cell>
          <cell r="D8339">
            <v>1</v>
          </cell>
          <cell r="E8339">
            <v>20081</v>
          </cell>
          <cell r="F8339">
            <v>0</v>
          </cell>
          <cell r="G8339" t="str">
            <v>20081_132be2436b8d7dbc3bfc2cd6f3b8c5c1</v>
          </cell>
          <cell r="H8339" t="str">
            <v>The Beauty Of The Night.mp3</v>
          </cell>
          <cell r="I8339">
            <v>5</v>
          </cell>
          <cell r="K8339" t="str">
            <v>mp3</v>
          </cell>
          <cell r="L8339" t="str">
            <v>audio/mpeg</v>
          </cell>
          <cell r="M8339">
            <v>7211430</v>
          </cell>
          <cell r="N8339">
            <v>1537387627</v>
          </cell>
          <cell r="O8339">
            <v>0</v>
          </cell>
        </row>
        <row r="8340">
          <cell r="A8340">
            <v>10568</v>
          </cell>
          <cell r="B8340">
            <v>7584</v>
          </cell>
          <cell r="C8340">
            <v>0</v>
          </cell>
          <cell r="D8340">
            <v>1</v>
          </cell>
          <cell r="E8340">
            <v>14141</v>
          </cell>
          <cell r="F8340">
            <v>0</v>
          </cell>
          <cell r="G8340" t="str">
            <v>14141_c7657dc5f13d298c7c2a8249f6f13415</v>
          </cell>
          <cell r="H8340" t="str">
            <v>criss_tworld.jpg</v>
          </cell>
          <cell r="I8340">
            <v>6</v>
          </cell>
          <cell r="K8340" t="str">
            <v>jpg</v>
          </cell>
          <cell r="L8340" t="str">
            <v>image/jpeg</v>
          </cell>
          <cell r="M8340">
            <v>3898549</v>
          </cell>
          <cell r="N8340">
            <v>1537474477</v>
          </cell>
          <cell r="O8340">
            <v>0</v>
          </cell>
        </row>
        <row r="8341">
          <cell r="A8341">
            <v>10577</v>
          </cell>
          <cell r="B8341">
            <v>107100</v>
          </cell>
          <cell r="C8341">
            <v>16181</v>
          </cell>
          <cell r="D8341">
            <v>0</v>
          </cell>
          <cell r="E8341">
            <v>20450</v>
          </cell>
          <cell r="F8341">
            <v>0</v>
          </cell>
          <cell r="G8341" t="str">
            <v>20450_7be1be93a141f0e1c2e24be6b9db4f56</v>
          </cell>
          <cell r="H8341" t="str">
            <v>MixingHub.jpg</v>
          </cell>
          <cell r="I8341">
            <v>221</v>
          </cell>
          <cell r="J8341" t="str">
            <v>Central hub connecting Nord Stage to FoH and monitor</v>
          </cell>
          <cell r="K8341" t="str">
            <v>jpg</v>
          </cell>
          <cell r="L8341" t="str">
            <v>image/jpeg</v>
          </cell>
          <cell r="M8341">
            <v>1040156</v>
          </cell>
          <cell r="N8341">
            <v>1537613823</v>
          </cell>
          <cell r="O8341">
            <v>0</v>
          </cell>
        </row>
        <row r="8342">
          <cell r="A8342">
            <v>10576</v>
          </cell>
          <cell r="B8342">
            <v>107081</v>
          </cell>
          <cell r="C8342">
            <v>16187</v>
          </cell>
          <cell r="D8342">
            <v>0</v>
          </cell>
          <cell r="E8342">
            <v>800</v>
          </cell>
          <cell r="F8342">
            <v>0</v>
          </cell>
          <cell r="G8342" t="str">
            <v>800_b494f8e0f3284f56e9171b0480385f6b</v>
          </cell>
          <cell r="H8342" t="str">
            <v>SUPERSAW.ns3f</v>
          </cell>
          <cell r="I8342">
            <v>17</v>
          </cell>
          <cell r="K8342" t="str">
            <v>ns3f</v>
          </cell>
          <cell r="L8342" t="str">
            <v>application/octet-stream</v>
          </cell>
          <cell r="M8342">
            <v>574</v>
          </cell>
          <cell r="N8342">
            <v>1537574866</v>
          </cell>
          <cell r="O8342">
            <v>0</v>
          </cell>
        </row>
        <row r="8343">
          <cell r="A8343">
            <v>11090</v>
          </cell>
          <cell r="B8343">
            <v>112431</v>
          </cell>
          <cell r="C8343">
            <v>14203</v>
          </cell>
          <cell r="D8343">
            <v>0</v>
          </cell>
          <cell r="E8343">
            <v>15615</v>
          </cell>
          <cell r="F8343">
            <v>0</v>
          </cell>
          <cell r="G8343" t="str">
            <v>15615_b0370cce3504165e6355088e63940e20</v>
          </cell>
          <cell r="H8343" t="str">
            <v>49797502_10213621373119286_8787572455632797696_n.jpg</v>
          </cell>
          <cell r="I8343">
            <v>1098</v>
          </cell>
          <cell r="J8343" t="str">
            <v>NS3 Bug</v>
          </cell>
          <cell r="K8343" t="str">
            <v>jpg</v>
          </cell>
          <cell r="L8343" t="str">
            <v>image/jpeg</v>
          </cell>
          <cell r="M8343">
            <v>92342</v>
          </cell>
          <cell r="N8343">
            <v>1547540359</v>
          </cell>
          <cell r="O8343">
            <v>0</v>
          </cell>
        </row>
        <row r="8344">
          <cell r="A8344">
            <v>10572</v>
          </cell>
          <cell r="B8344">
            <v>107061</v>
          </cell>
          <cell r="C8344">
            <v>16145</v>
          </cell>
          <cell r="D8344">
            <v>0</v>
          </cell>
          <cell r="E8344">
            <v>20489</v>
          </cell>
          <cell r="F8344">
            <v>0</v>
          </cell>
          <cell r="G8344" t="str">
            <v>20489_f252cdbf99d40bafd50d6d3ec45f46b3</v>
          </cell>
          <cell r="H8344" t="str">
            <v>NL2X Glass brass PH_v2.nsmp</v>
          </cell>
          <cell r="I8344">
            <v>78</v>
          </cell>
          <cell r="K8344" t="str">
            <v>nsmp</v>
          </cell>
          <cell r="L8344" t="str">
            <v>application/octet-stream</v>
          </cell>
          <cell r="M8344">
            <v>860345</v>
          </cell>
          <cell r="N8344">
            <v>1537546145</v>
          </cell>
          <cell r="O8344">
            <v>0</v>
          </cell>
        </row>
        <row r="8345">
          <cell r="A8345">
            <v>10573</v>
          </cell>
          <cell r="B8345">
            <v>107061</v>
          </cell>
          <cell r="C8345">
            <v>16145</v>
          </cell>
          <cell r="D8345">
            <v>0</v>
          </cell>
          <cell r="E8345">
            <v>20489</v>
          </cell>
          <cell r="F8345">
            <v>0</v>
          </cell>
          <cell r="G8345" t="str">
            <v>20489_f104877f5609108d45507ed6e21ff5ea</v>
          </cell>
          <cell r="H8345" t="str">
            <v>NL2X Super Synth Brass PH_v2.nsmp</v>
          </cell>
          <cell r="I8345">
            <v>91</v>
          </cell>
          <cell r="K8345" t="str">
            <v>nsmp</v>
          </cell>
          <cell r="L8345" t="str">
            <v>application/octet-stream</v>
          </cell>
          <cell r="M8345">
            <v>1102661</v>
          </cell>
          <cell r="N8345">
            <v>1537546145</v>
          </cell>
          <cell r="O8345">
            <v>0</v>
          </cell>
        </row>
        <row r="8346">
          <cell r="A8346">
            <v>10617</v>
          </cell>
          <cell r="B8346">
            <v>106971</v>
          </cell>
          <cell r="C8346">
            <v>16159</v>
          </cell>
          <cell r="D8346">
            <v>0</v>
          </cell>
          <cell r="E8346">
            <v>1303</v>
          </cell>
          <cell r="F8346">
            <v>0</v>
          </cell>
          <cell r="G8346" t="str">
            <v>1303_1dfc87b66ccbc0c46aae8d1af3afb053</v>
          </cell>
          <cell r="H8346" t="str">
            <v>NS TradeItAll  W.ns3f</v>
          </cell>
          <cell r="I8346">
            <v>114</v>
          </cell>
          <cell r="J8346" t="str">
            <v>NS3 Program for Nick Semrad on Trade It All - soft synth - mono voice split left, polyphonic voices split right, with Mod Wheel covering filter and drop in pitch, and Control Pedal for filter only</v>
          </cell>
          <cell r="K8346" t="str">
            <v>ns3f</v>
          </cell>
          <cell r="L8346" t="str">
            <v>application/octet-stream</v>
          </cell>
          <cell r="M8346">
            <v>574</v>
          </cell>
          <cell r="N8346">
            <v>1537996274</v>
          </cell>
          <cell r="O8346">
            <v>0</v>
          </cell>
        </row>
        <row r="8347">
          <cell r="A8347">
            <v>10578</v>
          </cell>
          <cell r="B8347">
            <v>7590</v>
          </cell>
          <cell r="C8347">
            <v>0</v>
          </cell>
          <cell r="D8347">
            <v>1</v>
          </cell>
          <cell r="E8347">
            <v>20081</v>
          </cell>
          <cell r="F8347">
            <v>0</v>
          </cell>
          <cell r="G8347" t="str">
            <v>20081_5e49440448c031af63ab4ba723b14881</v>
          </cell>
          <cell r="H8347" t="str">
            <v>Test Ambient Reverb.mp3</v>
          </cell>
          <cell r="I8347">
            <v>2</v>
          </cell>
          <cell r="K8347" t="str">
            <v>mp3</v>
          </cell>
          <cell r="L8347" t="str">
            <v>audio/mpeg</v>
          </cell>
          <cell r="M8347">
            <v>6814188</v>
          </cell>
          <cell r="N8347">
            <v>1537623352</v>
          </cell>
          <cell r="O8347">
            <v>0</v>
          </cell>
        </row>
        <row r="8348">
          <cell r="A8348">
            <v>10579</v>
          </cell>
          <cell r="B8348">
            <v>106971</v>
          </cell>
          <cell r="C8348">
            <v>16159</v>
          </cell>
          <cell r="D8348">
            <v>0</v>
          </cell>
          <cell r="E8348">
            <v>1303</v>
          </cell>
          <cell r="F8348">
            <v>0</v>
          </cell>
          <cell r="G8348" t="str">
            <v>1303_025c8d4d9f1849fe4e0d41146e0508d7</v>
          </cell>
          <cell r="H8348" t="str">
            <v>NS TradeItAll  W.mp3</v>
          </cell>
          <cell r="I8348">
            <v>703</v>
          </cell>
          <cell r="J8348" t="str">
            <v>MP3 example of Program NS TradeItAll  W</v>
          </cell>
          <cell r="K8348" t="str">
            <v>mp3</v>
          </cell>
          <cell r="L8348" t="str">
            <v>audio/mpeg</v>
          </cell>
          <cell r="M8348">
            <v>334972</v>
          </cell>
          <cell r="N8348">
            <v>1537625715</v>
          </cell>
          <cell r="O8348">
            <v>0</v>
          </cell>
        </row>
        <row r="8349">
          <cell r="A8349">
            <v>10618</v>
          </cell>
          <cell r="B8349">
            <v>106971</v>
          </cell>
          <cell r="C8349">
            <v>16159</v>
          </cell>
          <cell r="D8349">
            <v>0</v>
          </cell>
          <cell r="E8349">
            <v>1303</v>
          </cell>
          <cell r="F8349">
            <v>0</v>
          </cell>
          <cell r="G8349" t="str">
            <v>1303_efe534d8265ca6ed753f89560b4467cd</v>
          </cell>
          <cell r="H8349" t="str">
            <v>NS TradeItAll2 W.ns3f</v>
          </cell>
          <cell r="I8349">
            <v>104</v>
          </cell>
          <cell r="J8349" t="str">
            <v>NS3 Program for Nick Semrad on Trade It All - soft synth - mono voice split left, polyphonic voices split right, with Control Pedal covering filter and drop in pitch, and Mod Wheel for filter only</v>
          </cell>
          <cell r="K8349" t="str">
            <v>ns3f</v>
          </cell>
          <cell r="L8349" t="str">
            <v>application/octet-stream</v>
          </cell>
          <cell r="M8349">
            <v>574</v>
          </cell>
          <cell r="N8349">
            <v>1537996293</v>
          </cell>
          <cell r="O8349">
            <v>0</v>
          </cell>
        </row>
        <row r="8350">
          <cell r="A8350">
            <v>10619</v>
          </cell>
          <cell r="B8350">
            <v>106971</v>
          </cell>
          <cell r="C8350">
            <v>16159</v>
          </cell>
          <cell r="D8350">
            <v>0</v>
          </cell>
          <cell r="E8350">
            <v>1303</v>
          </cell>
          <cell r="F8350">
            <v>0</v>
          </cell>
          <cell r="G8350" t="str">
            <v>1303_476b70ca2b93a63b502c5b838743f5fd</v>
          </cell>
          <cell r="H8350" t="str">
            <v>NS TradeItAll3 W.ns3f</v>
          </cell>
          <cell r="I8350">
            <v>145</v>
          </cell>
          <cell r="J8350" t="str">
            <v>NS3 Program for Nick Semrad on Trade It All - soft synth - polyphonic voices split left, mono voice split right, with Control Pedal covering filter and drop in pitch, and Mod Wheel for filter only</v>
          </cell>
          <cell r="K8350" t="str">
            <v>ns3f</v>
          </cell>
          <cell r="L8350" t="str">
            <v>application/octet-stream</v>
          </cell>
          <cell r="M8350">
            <v>574</v>
          </cell>
          <cell r="N8350">
            <v>1537996314</v>
          </cell>
          <cell r="O8350">
            <v>0</v>
          </cell>
        </row>
        <row r="8351">
          <cell r="A8351">
            <v>10587</v>
          </cell>
          <cell r="B8351">
            <v>7594</v>
          </cell>
          <cell r="C8351">
            <v>0</v>
          </cell>
          <cell r="D8351">
            <v>1</v>
          </cell>
          <cell r="E8351">
            <v>20081</v>
          </cell>
          <cell r="F8351">
            <v>0</v>
          </cell>
          <cell r="G8351" t="str">
            <v>20081_ad5a042c7fd5d03fd917f9f35c42d66a</v>
          </cell>
          <cell r="H8351" t="str">
            <v>Setup.jpg</v>
          </cell>
          <cell r="I8351">
            <v>9</v>
          </cell>
          <cell r="K8351" t="str">
            <v>jpg</v>
          </cell>
          <cell r="L8351" t="str">
            <v>image/jpeg</v>
          </cell>
          <cell r="M8351">
            <v>809429</v>
          </cell>
          <cell r="N8351">
            <v>1537689119</v>
          </cell>
          <cell r="O8351">
            <v>0</v>
          </cell>
        </row>
        <row r="8352">
          <cell r="A8352">
            <v>10588</v>
          </cell>
          <cell r="B8352">
            <v>7594</v>
          </cell>
          <cell r="C8352">
            <v>0</v>
          </cell>
          <cell r="D8352">
            <v>1</v>
          </cell>
          <cell r="E8352">
            <v>20081</v>
          </cell>
          <cell r="F8352">
            <v>0</v>
          </cell>
          <cell r="G8352" t="str">
            <v>20081_2f32bb9a75034f7fd837859bc053b4b6</v>
          </cell>
          <cell r="H8352" t="str">
            <v>Herbert MTB.jpg</v>
          </cell>
          <cell r="I8352">
            <v>6</v>
          </cell>
          <cell r="K8352" t="str">
            <v>jpg</v>
          </cell>
          <cell r="L8352" t="str">
            <v>image/jpeg</v>
          </cell>
          <cell r="M8352">
            <v>4680669</v>
          </cell>
          <cell r="N8352">
            <v>1537707374</v>
          </cell>
          <cell r="O8352">
            <v>0</v>
          </cell>
        </row>
        <row r="8353">
          <cell r="A8353">
            <v>10589</v>
          </cell>
          <cell r="B8353">
            <v>7595</v>
          </cell>
          <cell r="C8353">
            <v>0</v>
          </cell>
          <cell r="D8353">
            <v>1</v>
          </cell>
          <cell r="E8353">
            <v>20081</v>
          </cell>
          <cell r="F8353">
            <v>0</v>
          </cell>
          <cell r="G8353" t="str">
            <v>20081_f242f145e843d33a2d0881494f8191f5</v>
          </cell>
          <cell r="H8353" t="str">
            <v>Maija, Pat und ich.jpg</v>
          </cell>
          <cell r="I8353">
            <v>5</v>
          </cell>
          <cell r="K8353" t="str">
            <v>jpg</v>
          </cell>
          <cell r="L8353" t="str">
            <v>image/jpeg</v>
          </cell>
          <cell r="M8353">
            <v>85018</v>
          </cell>
          <cell r="N8353">
            <v>1537708170</v>
          </cell>
          <cell r="O8353">
            <v>0</v>
          </cell>
        </row>
        <row r="8354">
          <cell r="A8354">
            <v>10590</v>
          </cell>
          <cell r="B8354">
            <v>7596</v>
          </cell>
          <cell r="C8354">
            <v>0</v>
          </cell>
          <cell r="D8354">
            <v>1</v>
          </cell>
          <cell r="E8354">
            <v>20081</v>
          </cell>
          <cell r="F8354">
            <v>0</v>
          </cell>
          <cell r="G8354" t="str">
            <v>20081_e0ba5b3764da7e39fd2618ea29f65a2b</v>
          </cell>
          <cell r="H8354" t="str">
            <v>Modulation Reverb.mp3</v>
          </cell>
          <cell r="I8354">
            <v>3</v>
          </cell>
          <cell r="K8354" t="str">
            <v>mp3</v>
          </cell>
          <cell r="L8354" t="str">
            <v>audio/mpeg</v>
          </cell>
          <cell r="M8354">
            <v>12711744</v>
          </cell>
          <cell r="N8354">
            <v>1537714032</v>
          </cell>
          <cell r="O8354">
            <v>0</v>
          </cell>
        </row>
        <row r="8355">
          <cell r="A8355">
            <v>10593</v>
          </cell>
          <cell r="B8355">
            <v>107155</v>
          </cell>
          <cell r="C8355">
            <v>10919</v>
          </cell>
          <cell r="D8355">
            <v>0</v>
          </cell>
          <cell r="E8355">
            <v>13622</v>
          </cell>
          <cell r="F8355">
            <v>0</v>
          </cell>
          <cell r="G8355" t="str">
            <v>13622_5b34872a0ddb26ca10482929e5d7fa05</v>
          </cell>
          <cell r="H8355" t="str">
            <v>STRING LAYER QUARTETT.nsmp</v>
          </cell>
          <cell r="I8355">
            <v>109</v>
          </cell>
          <cell r="K8355" t="str">
            <v>nsmp</v>
          </cell>
          <cell r="L8355" t="str">
            <v>application/octet-stream</v>
          </cell>
          <cell r="M8355">
            <v>2475404</v>
          </cell>
          <cell r="N8355">
            <v>1537729213</v>
          </cell>
          <cell r="O8355">
            <v>0</v>
          </cell>
        </row>
        <row r="8356">
          <cell r="A8356">
            <v>10592</v>
          </cell>
          <cell r="B8356">
            <v>107155</v>
          </cell>
          <cell r="C8356">
            <v>10919</v>
          </cell>
          <cell r="D8356">
            <v>0</v>
          </cell>
          <cell r="E8356">
            <v>13622</v>
          </cell>
          <cell r="F8356">
            <v>0</v>
          </cell>
          <cell r="G8356" t="str">
            <v>13622_ea9427ab7a2f85c1454fa65981b0cdd5</v>
          </cell>
          <cell r="H8356" t="str">
            <v>small string ensemble motif.mp3</v>
          </cell>
          <cell r="I8356">
            <v>2363</v>
          </cell>
          <cell r="K8356" t="str">
            <v>mp3</v>
          </cell>
          <cell r="L8356" t="str">
            <v>audio/mpeg</v>
          </cell>
          <cell r="M8356">
            <v>1939752</v>
          </cell>
          <cell r="N8356">
            <v>1537729082</v>
          </cell>
          <cell r="O8356">
            <v>0</v>
          </cell>
        </row>
        <row r="8357">
          <cell r="A8357">
            <v>10594</v>
          </cell>
          <cell r="B8357">
            <v>107155</v>
          </cell>
          <cell r="C8357">
            <v>10919</v>
          </cell>
          <cell r="D8357">
            <v>0</v>
          </cell>
          <cell r="E8357">
            <v>13622</v>
          </cell>
          <cell r="F8357">
            <v>0</v>
          </cell>
          <cell r="G8357" t="str">
            <v>13622_328733cb79dc3032a9f5a7e963db0e11</v>
          </cell>
          <cell r="H8357" t="str">
            <v>string ensemble.ne5p</v>
          </cell>
          <cell r="I8357">
            <v>76</v>
          </cell>
          <cell r="K8357" t="str">
            <v>ne5p</v>
          </cell>
          <cell r="L8357" t="str">
            <v>application/octet-stream</v>
          </cell>
          <cell r="M8357">
            <v>147</v>
          </cell>
          <cell r="N8357">
            <v>1537729281</v>
          </cell>
          <cell r="O8357">
            <v>0</v>
          </cell>
        </row>
        <row r="8358">
          <cell r="A8358">
            <v>10597</v>
          </cell>
          <cell r="B8358">
            <v>107156</v>
          </cell>
          <cell r="C8358">
            <v>16187</v>
          </cell>
          <cell r="D8358">
            <v>0</v>
          </cell>
          <cell r="E8358">
            <v>23620</v>
          </cell>
          <cell r="F8358">
            <v>0</v>
          </cell>
          <cell r="G8358" t="str">
            <v>23620_7243c304700db70b2f23e934765e2993</v>
          </cell>
          <cell r="H8358" t="str">
            <v>OCEAN OF SAWS.ns3f</v>
          </cell>
          <cell r="I8358">
            <v>10</v>
          </cell>
          <cell r="K8358" t="str">
            <v>ns3f</v>
          </cell>
          <cell r="L8358" t="str">
            <v>application/octet-stream</v>
          </cell>
          <cell r="M8358">
            <v>574</v>
          </cell>
          <cell r="N8358">
            <v>1537730646</v>
          </cell>
          <cell r="O8358">
            <v>0</v>
          </cell>
        </row>
        <row r="8359">
          <cell r="A8359">
            <v>10596</v>
          </cell>
          <cell r="B8359">
            <v>107157</v>
          </cell>
          <cell r="C8359">
            <v>16203</v>
          </cell>
          <cell r="D8359">
            <v>0</v>
          </cell>
          <cell r="E8359">
            <v>23620</v>
          </cell>
          <cell r="F8359">
            <v>0</v>
          </cell>
          <cell r="G8359" t="str">
            <v>23620_09d6d46f69cdb22221109315388a2d3e</v>
          </cell>
          <cell r="H8359" t="str">
            <v>OCEAN OF SAWS .ns3f</v>
          </cell>
          <cell r="I8359">
            <v>131</v>
          </cell>
          <cell r="K8359" t="str">
            <v>ns3f</v>
          </cell>
          <cell r="L8359" t="str">
            <v>application/octet-stream</v>
          </cell>
          <cell r="M8359">
            <v>574</v>
          </cell>
          <cell r="N8359">
            <v>1537730068</v>
          </cell>
          <cell r="O8359">
            <v>0</v>
          </cell>
        </row>
        <row r="8360">
          <cell r="A8360">
            <v>10600</v>
          </cell>
          <cell r="B8360">
            <v>107181</v>
          </cell>
          <cell r="C8360">
            <v>16190</v>
          </cell>
          <cell r="D8360">
            <v>0</v>
          </cell>
          <cell r="E8360">
            <v>23852</v>
          </cell>
          <cell r="F8360">
            <v>0</v>
          </cell>
          <cell r="G8360" t="str">
            <v>23852_a42f049723b771f6f240f7739b9a5d4f</v>
          </cell>
          <cell r="H8360" t="str">
            <v>A7889977-60A6-47E0-AB27-3365DD86289F.jpeg</v>
          </cell>
          <cell r="I8360">
            <v>561</v>
          </cell>
          <cell r="J8360" t="str">
            <v>Keyboard after install in the stand. but after removing from the shelf the keys returned to normal.</v>
          </cell>
          <cell r="K8360" t="str">
            <v>jpeg</v>
          </cell>
          <cell r="L8360" t="str">
            <v>image/jpeg</v>
          </cell>
          <cell r="M8360">
            <v>372543</v>
          </cell>
          <cell r="N8360">
            <v>1537804131</v>
          </cell>
          <cell r="O8360">
            <v>0</v>
          </cell>
        </row>
        <row r="8361">
          <cell r="A8361">
            <v>10601</v>
          </cell>
          <cell r="B8361">
            <v>107181</v>
          </cell>
          <cell r="C8361">
            <v>16190</v>
          </cell>
          <cell r="D8361">
            <v>0</v>
          </cell>
          <cell r="E8361">
            <v>23852</v>
          </cell>
          <cell r="F8361">
            <v>0</v>
          </cell>
          <cell r="G8361" t="str">
            <v>23852_a9c28e04fc481a6d4d203e852eeec4b3</v>
          </cell>
          <cell r="H8361" t="str">
            <v>F504C90C-F624-4BD6-8575-2EC319010316.jpeg</v>
          </cell>
          <cell r="I8361">
            <v>561</v>
          </cell>
          <cell r="J8361" t="str">
            <v>Keyboard after install in the stand. Error while the keys were pressed down</v>
          </cell>
          <cell r="K8361" t="str">
            <v>jpeg</v>
          </cell>
          <cell r="L8361" t="str">
            <v>image/jpeg</v>
          </cell>
          <cell r="M8361">
            <v>1222562</v>
          </cell>
          <cell r="N8361">
            <v>1537804336</v>
          </cell>
          <cell r="O8361">
            <v>0</v>
          </cell>
        </row>
        <row r="8362">
          <cell r="A8362">
            <v>10602</v>
          </cell>
          <cell r="B8362">
            <v>107181</v>
          </cell>
          <cell r="C8362">
            <v>16190</v>
          </cell>
          <cell r="D8362">
            <v>0</v>
          </cell>
          <cell r="E8362">
            <v>23852</v>
          </cell>
          <cell r="F8362">
            <v>0</v>
          </cell>
          <cell r="G8362" t="str">
            <v>23852_4d08a4f2f519919d0d4a6a2b63910361</v>
          </cell>
          <cell r="H8362" t="str">
            <v>C3575D28-4DBD-4EEE-BC6A-EC6F380944DE.jpeg</v>
          </cell>
          <cell r="I8362">
            <v>555</v>
          </cell>
          <cell r="J8362" t="str">
            <v>Error when I try the restore factory.</v>
          </cell>
          <cell r="K8362" t="str">
            <v>jpeg</v>
          </cell>
          <cell r="L8362" t="str">
            <v>image/jpeg</v>
          </cell>
          <cell r="M8362">
            <v>135578</v>
          </cell>
          <cell r="N8362">
            <v>1537805225</v>
          </cell>
          <cell r="O8362">
            <v>0</v>
          </cell>
        </row>
        <row r="8363">
          <cell r="A8363">
            <v>10603</v>
          </cell>
          <cell r="B8363">
            <v>107157</v>
          </cell>
          <cell r="C8363">
            <v>16203</v>
          </cell>
          <cell r="D8363">
            <v>0</v>
          </cell>
          <cell r="E8363">
            <v>23620</v>
          </cell>
          <cell r="F8363">
            <v>0</v>
          </cell>
          <cell r="G8363" t="str">
            <v>23620_7ea6a42b277007ec4ce1f62ddd61a4e4</v>
          </cell>
          <cell r="H8363" t="str">
            <v>OCEAN OF SAWS NORD STAGE 3.mp3</v>
          </cell>
          <cell r="I8363">
            <v>525</v>
          </cell>
          <cell r="K8363" t="str">
            <v>mp3</v>
          </cell>
          <cell r="L8363" t="str">
            <v>audio/mp3</v>
          </cell>
          <cell r="M8363">
            <v>1010293</v>
          </cell>
          <cell r="N8363">
            <v>1537809909</v>
          </cell>
          <cell r="O8363">
            <v>0</v>
          </cell>
        </row>
        <row r="8364">
          <cell r="A8364">
            <v>10604</v>
          </cell>
          <cell r="B8364">
            <v>107156</v>
          </cell>
          <cell r="C8364">
            <v>16187</v>
          </cell>
          <cell r="D8364">
            <v>0</v>
          </cell>
          <cell r="E8364">
            <v>23620</v>
          </cell>
          <cell r="F8364">
            <v>0</v>
          </cell>
          <cell r="G8364" t="str">
            <v>23620_2c7e90562b4dbdde239436974d7d0b24</v>
          </cell>
          <cell r="H8364" t="str">
            <v>OCEAN OF SAWS NORD STAGE 3.mp3</v>
          </cell>
          <cell r="I8364">
            <v>49</v>
          </cell>
          <cell r="K8364" t="str">
            <v>mp3</v>
          </cell>
          <cell r="L8364" t="str">
            <v>audio/mp3</v>
          </cell>
          <cell r="M8364">
            <v>1010293</v>
          </cell>
          <cell r="N8364">
            <v>1537810355</v>
          </cell>
          <cell r="O8364">
            <v>0</v>
          </cell>
        </row>
        <row r="8365">
          <cell r="A8365">
            <v>10605</v>
          </cell>
          <cell r="B8365">
            <v>107196</v>
          </cell>
          <cell r="C8365">
            <v>16208</v>
          </cell>
          <cell r="D8365">
            <v>0</v>
          </cell>
          <cell r="E8365">
            <v>13182</v>
          </cell>
          <cell r="F8365">
            <v>0</v>
          </cell>
          <cell r="G8365" t="str">
            <v>13182_4e5d11bc87f5d59970d769e40f2af044</v>
          </cell>
          <cell r="H8365" t="str">
            <v>Mac System Profiler_32-Bit Apps.png</v>
          </cell>
          <cell r="I8365">
            <v>724</v>
          </cell>
          <cell r="K8365" t="str">
            <v>png</v>
          </cell>
          <cell r="L8365" t="str">
            <v>image/png</v>
          </cell>
          <cell r="M8365">
            <v>37065</v>
          </cell>
          <cell r="N8365">
            <v>1537813765</v>
          </cell>
          <cell r="O8365">
            <v>0</v>
          </cell>
        </row>
        <row r="8366">
          <cell r="A8366">
            <v>10606</v>
          </cell>
          <cell r="B8366">
            <v>107181</v>
          </cell>
          <cell r="C8366">
            <v>16190</v>
          </cell>
          <cell r="D8366">
            <v>0</v>
          </cell>
          <cell r="E8366">
            <v>23852</v>
          </cell>
          <cell r="F8366">
            <v>0</v>
          </cell>
          <cell r="G8366" t="str">
            <v>23852_424487923b1ff2b7dc50378730fb34b1</v>
          </cell>
          <cell r="H8366" t="str">
            <v>F6B048F2-2B6A-415B-86DE-FF0D73A0BA78.MOV</v>
          </cell>
          <cell r="I8366">
            <v>17</v>
          </cell>
          <cell r="J8366" t="str">
            <v>Piano not found message.</v>
          </cell>
          <cell r="K8366" t="str">
            <v>mov</v>
          </cell>
          <cell r="L8366" t="str">
            <v>video/quicktime</v>
          </cell>
          <cell r="M8366">
            <v>3465381</v>
          </cell>
          <cell r="N8366">
            <v>1537817828</v>
          </cell>
          <cell r="O8366">
            <v>0</v>
          </cell>
        </row>
        <row r="8367">
          <cell r="A8367">
            <v>10607</v>
          </cell>
          <cell r="B8367">
            <v>107212</v>
          </cell>
          <cell r="C8367">
            <v>16210</v>
          </cell>
          <cell r="D8367">
            <v>0</v>
          </cell>
          <cell r="E8367">
            <v>3215</v>
          </cell>
          <cell r="F8367">
            <v>0</v>
          </cell>
          <cell r="G8367" t="str">
            <v>3215_d4897bd8264ed7ef80ea084bcf29dde8</v>
          </cell>
          <cell r="H8367" t="str">
            <v>BDE.nsmp</v>
          </cell>
          <cell r="I8367">
            <v>91</v>
          </cell>
          <cell r="K8367" t="str">
            <v>nsmp</v>
          </cell>
          <cell r="L8367" t="str">
            <v>application/octet-stream</v>
          </cell>
          <cell r="M8367">
            <v>4535090</v>
          </cell>
          <cell r="N8367">
            <v>1537853225</v>
          </cell>
          <cell r="O8367">
            <v>0</v>
          </cell>
        </row>
        <row r="8368">
          <cell r="A8368">
            <v>10608</v>
          </cell>
          <cell r="B8368">
            <v>7618</v>
          </cell>
          <cell r="C8368">
            <v>0</v>
          </cell>
          <cell r="D8368">
            <v>1</v>
          </cell>
          <cell r="E8368">
            <v>14141</v>
          </cell>
          <cell r="F8368">
            <v>0</v>
          </cell>
          <cell r="G8368" t="str">
            <v>14141_3839848f975cf19decdc0e727d87639f</v>
          </cell>
          <cell r="H8368" t="str">
            <v>butterfly_intro_VST_test.mp3</v>
          </cell>
          <cell r="I8368">
            <v>4</v>
          </cell>
          <cell r="K8368" t="str">
            <v>mp3</v>
          </cell>
          <cell r="L8368" t="str">
            <v>audio/mpeg</v>
          </cell>
          <cell r="M8368">
            <v>1121466</v>
          </cell>
          <cell r="N8368">
            <v>1537906086</v>
          </cell>
          <cell r="O8368">
            <v>0</v>
          </cell>
        </row>
        <row r="8369">
          <cell r="A8369">
            <v>10614</v>
          </cell>
          <cell r="B8369">
            <v>107253</v>
          </cell>
          <cell r="C8369">
            <v>16215</v>
          </cell>
          <cell r="D8369">
            <v>0</v>
          </cell>
          <cell r="E8369">
            <v>16332</v>
          </cell>
          <cell r="F8369">
            <v>0</v>
          </cell>
          <cell r="G8369" t="str">
            <v>16332_7fabf88764cec5fd22a6bfffe12bf2ee</v>
          </cell>
          <cell r="H8369" t="str">
            <v>intro to LDT db version.wav</v>
          </cell>
          <cell r="I8369">
            <v>79</v>
          </cell>
          <cell r="K8369" t="str">
            <v>wav</v>
          </cell>
          <cell r="L8369" t="str">
            <v>audio/wav</v>
          </cell>
          <cell r="M8369">
            <v>1130570</v>
          </cell>
          <cell r="N8369">
            <v>1537948036</v>
          </cell>
          <cell r="O8369">
            <v>0</v>
          </cell>
        </row>
        <row r="8370">
          <cell r="A8370">
            <v>10615</v>
          </cell>
          <cell r="B8370">
            <v>7623</v>
          </cell>
          <cell r="C8370">
            <v>0</v>
          </cell>
          <cell r="D8370">
            <v>1</v>
          </cell>
          <cell r="E8370">
            <v>14141</v>
          </cell>
          <cell r="F8370">
            <v>0</v>
          </cell>
          <cell r="G8370" t="str">
            <v>14141_a8513b95addf6ec39ce43c6af3022a55</v>
          </cell>
          <cell r="H8370" t="str">
            <v>butterfly_V4_test2_A1.mp3</v>
          </cell>
          <cell r="I8370">
            <v>1</v>
          </cell>
          <cell r="K8370" t="str">
            <v>mp3</v>
          </cell>
          <cell r="L8370" t="str">
            <v>audio/mpeg</v>
          </cell>
          <cell r="M8370">
            <v>1213128</v>
          </cell>
          <cell r="N8370">
            <v>1537950824</v>
          </cell>
          <cell r="O8370">
            <v>0</v>
          </cell>
        </row>
        <row r="8371">
          <cell r="A8371">
            <v>10616</v>
          </cell>
          <cell r="B8371">
            <v>7630</v>
          </cell>
          <cell r="C8371">
            <v>0</v>
          </cell>
          <cell r="D8371">
            <v>1</v>
          </cell>
          <cell r="E8371">
            <v>14141</v>
          </cell>
          <cell r="F8371">
            <v>0</v>
          </cell>
          <cell r="G8371" t="str">
            <v>14141_36a8457a321fbf9eff9d620cfe8b74e6</v>
          </cell>
          <cell r="H8371" t="str">
            <v>Cristian Mihaescu - The truth about Planet T302.mp3</v>
          </cell>
          <cell r="I8371">
            <v>3</v>
          </cell>
          <cell r="K8371" t="str">
            <v>mp3</v>
          </cell>
          <cell r="L8371" t="str">
            <v>audio/mpeg</v>
          </cell>
          <cell r="M8371">
            <v>8932537</v>
          </cell>
          <cell r="N8371">
            <v>1537983347</v>
          </cell>
          <cell r="O8371">
            <v>0</v>
          </cell>
        </row>
        <row r="8372">
          <cell r="A8372">
            <v>10620</v>
          </cell>
          <cell r="B8372">
            <v>7640</v>
          </cell>
          <cell r="C8372">
            <v>0</v>
          </cell>
          <cell r="D8372">
            <v>1</v>
          </cell>
          <cell r="E8372">
            <v>14141</v>
          </cell>
          <cell r="F8372">
            <v>0</v>
          </cell>
          <cell r="G8372" t="str">
            <v>14141_16864954928a9b6e0ec4f40f53e5486b</v>
          </cell>
          <cell r="H8372" t="str">
            <v>criss - Herbert (live).mp3</v>
          </cell>
          <cell r="I8372">
            <v>3</v>
          </cell>
          <cell r="K8372" t="str">
            <v>mp3</v>
          </cell>
          <cell r="L8372" t="str">
            <v>audio/mpeg</v>
          </cell>
          <cell r="M8372">
            <v>2393466</v>
          </cell>
          <cell r="N8372">
            <v>1538065055</v>
          </cell>
          <cell r="O8372">
            <v>0</v>
          </cell>
        </row>
        <row r="8373">
          <cell r="A8373">
            <v>10627</v>
          </cell>
          <cell r="B8373">
            <v>7659</v>
          </cell>
          <cell r="C8373">
            <v>0</v>
          </cell>
          <cell r="D8373">
            <v>1</v>
          </cell>
          <cell r="E8373">
            <v>14141</v>
          </cell>
          <cell r="F8373">
            <v>0</v>
          </cell>
          <cell r="G8373" t="str">
            <v>14141_3e887a214822bd30e5ab2895c157c711</v>
          </cell>
          <cell r="H8373" t="str">
            <v>criss - Ballad.mp3</v>
          </cell>
          <cell r="I8373">
            <v>2</v>
          </cell>
          <cell r="K8373" t="str">
            <v>mp3</v>
          </cell>
          <cell r="L8373" t="str">
            <v>audio/mpeg</v>
          </cell>
          <cell r="M8373">
            <v>4931551</v>
          </cell>
          <cell r="N8373">
            <v>1538167147</v>
          </cell>
          <cell r="O8373">
            <v>0</v>
          </cell>
        </row>
        <row r="8374">
          <cell r="A8374">
            <v>10628</v>
          </cell>
          <cell r="B8374">
            <v>107344</v>
          </cell>
          <cell r="C8374">
            <v>16233</v>
          </cell>
          <cell r="D8374">
            <v>0</v>
          </cell>
          <cell r="E8374">
            <v>21913</v>
          </cell>
          <cell r="F8374">
            <v>0</v>
          </cell>
          <cell r="G8374" t="str">
            <v>21913_dc768a031d5e8ae8043661179b049161</v>
          </cell>
          <cell r="H8374" t="str">
            <v>854A0C8F-31CA-4A18-9611-3EF8E4250FD7.jpeg</v>
          </cell>
          <cell r="I8374">
            <v>615</v>
          </cell>
          <cell r="J8374" t="str">
            <v>Here it is</v>
          </cell>
          <cell r="K8374" t="str">
            <v>jpeg</v>
          </cell>
          <cell r="L8374" t="str">
            <v>image/jpeg</v>
          </cell>
          <cell r="M8374">
            <v>2603368</v>
          </cell>
          <cell r="N8374">
            <v>1538206122</v>
          </cell>
          <cell r="O8374">
            <v>0</v>
          </cell>
        </row>
        <row r="8375">
          <cell r="A8375">
            <v>10626</v>
          </cell>
          <cell r="B8375">
            <v>107337</v>
          </cell>
          <cell r="C8375">
            <v>15984</v>
          </cell>
          <cell r="D8375">
            <v>0</v>
          </cell>
          <cell r="E8375">
            <v>12634</v>
          </cell>
          <cell r="F8375">
            <v>0</v>
          </cell>
          <cell r="G8375" t="str">
            <v>12634_c025909b3fd5f04dd7b099832fa4300d</v>
          </cell>
          <cell r="H8375" t="str">
            <v>thumb_nord-c2d-1400_1024.jpg</v>
          </cell>
          <cell r="I8375">
            <v>2443</v>
          </cell>
          <cell r="K8375" t="str">
            <v>jpg</v>
          </cell>
          <cell r="L8375" t="str">
            <v>image/jpeg</v>
          </cell>
          <cell r="M8375">
            <v>198652</v>
          </cell>
          <cell r="N8375">
            <v>1538167038</v>
          </cell>
          <cell r="O8375">
            <v>0</v>
          </cell>
        </row>
        <row r="8376">
          <cell r="A8376">
            <v>10625</v>
          </cell>
          <cell r="B8376">
            <v>107313</v>
          </cell>
          <cell r="C8376">
            <v>16227</v>
          </cell>
          <cell r="D8376">
            <v>0</v>
          </cell>
          <cell r="E8376">
            <v>1303</v>
          </cell>
          <cell r="F8376">
            <v>0</v>
          </cell>
          <cell r="G8376" t="str">
            <v>1303_d2862b19b1ec8fe07bd3c78480e8c2fd</v>
          </cell>
          <cell r="H8376" t="str">
            <v>MP3 of Program TM Crazy Dream W.mp3</v>
          </cell>
          <cell r="I8376">
            <v>407</v>
          </cell>
          <cell r="J8376" t="str">
            <v>MP3 example of the program &amp;quot;TM Crazy Dream W&amp;quot;</v>
          </cell>
          <cell r="K8376" t="str">
            <v>mp3</v>
          </cell>
          <cell r="L8376" t="str">
            <v>audio/mpeg</v>
          </cell>
          <cell r="M8376">
            <v>552907</v>
          </cell>
          <cell r="N8376">
            <v>1538161683</v>
          </cell>
          <cell r="O8376">
            <v>0</v>
          </cell>
        </row>
        <row r="8377">
          <cell r="A8377">
            <v>10624</v>
          </cell>
          <cell r="B8377">
            <v>107313</v>
          </cell>
          <cell r="C8377">
            <v>16227</v>
          </cell>
          <cell r="D8377">
            <v>0</v>
          </cell>
          <cell r="E8377">
            <v>1303</v>
          </cell>
          <cell r="F8377">
            <v>0</v>
          </cell>
          <cell r="G8377" t="str">
            <v>1303_ce813f45516548a6c001c012b3f3b842</v>
          </cell>
          <cell r="H8377" t="str">
            <v>TM Crazy Dream W.ns3f</v>
          </cell>
          <cell r="I8377">
            <v>85</v>
          </cell>
          <cell r="J8377" t="str">
            <v>Program for Tom Misch &amp;quot;Crazy Dream&amp;quot; with polyphonic voices split left, mono voice split right, with Mod Wheel covering filter FREQ, and Control Pedal covering volume for mono synth</v>
          </cell>
          <cell r="K8377" t="str">
            <v>ns3f</v>
          </cell>
          <cell r="L8377" t="str">
            <v>application/octet-stream</v>
          </cell>
          <cell r="M8377">
            <v>574</v>
          </cell>
          <cell r="N8377">
            <v>1538161449</v>
          </cell>
          <cell r="O8377">
            <v>0</v>
          </cell>
        </row>
        <row r="8378">
          <cell r="A8378">
            <v>10629</v>
          </cell>
          <cell r="B8378">
            <v>7664</v>
          </cell>
          <cell r="C8378">
            <v>0</v>
          </cell>
          <cell r="D8378">
            <v>1</v>
          </cell>
          <cell r="E8378">
            <v>20081</v>
          </cell>
          <cell r="F8378">
            <v>0</v>
          </cell>
          <cell r="G8378" t="str">
            <v>20081_8fc808deab6d19ac9bba4e7bbd3ef42f</v>
          </cell>
          <cell r="H8378" t="str">
            <v>Colours Of The World.mp3</v>
          </cell>
          <cell r="I8378">
            <v>5</v>
          </cell>
          <cell r="K8378" t="str">
            <v>mp3</v>
          </cell>
          <cell r="L8378" t="str">
            <v>audio/mpeg</v>
          </cell>
          <cell r="M8378">
            <v>5423580</v>
          </cell>
          <cell r="N8378">
            <v>1538234870</v>
          </cell>
          <cell r="O8378">
            <v>0</v>
          </cell>
        </row>
        <row r="8379">
          <cell r="A8379">
            <v>10632</v>
          </cell>
          <cell r="B8379">
            <v>107379</v>
          </cell>
          <cell r="C8379">
            <v>16242</v>
          </cell>
          <cell r="D8379">
            <v>0</v>
          </cell>
          <cell r="E8379">
            <v>20797</v>
          </cell>
          <cell r="F8379">
            <v>0</v>
          </cell>
          <cell r="G8379" t="str">
            <v>20797_660d2cb0e6bd5447ce09b741fa7f857d</v>
          </cell>
          <cell r="H8379" t="str">
            <v>Silent.wav</v>
          </cell>
          <cell r="I8379">
            <v>44</v>
          </cell>
          <cell r="K8379" t="str">
            <v>wav</v>
          </cell>
          <cell r="L8379" t="str">
            <v>audio/x-wav</v>
          </cell>
          <cell r="M8379">
            <v>270380</v>
          </cell>
          <cell r="N8379">
            <v>1538332637</v>
          </cell>
          <cell r="O8379">
            <v>0</v>
          </cell>
        </row>
        <row r="8380">
          <cell r="A8380">
            <v>10631</v>
          </cell>
          <cell r="B8380">
            <v>7665</v>
          </cell>
          <cell r="C8380">
            <v>0</v>
          </cell>
          <cell r="D8380">
            <v>1</v>
          </cell>
          <cell r="E8380">
            <v>20081</v>
          </cell>
          <cell r="F8380">
            <v>0</v>
          </cell>
          <cell r="G8380" t="str">
            <v>20081_7e916db5e7e860c5f64277ecf1a94030</v>
          </cell>
          <cell r="H8380" t="str">
            <v>Across The Ocean.mp3</v>
          </cell>
          <cell r="I8380">
            <v>2</v>
          </cell>
          <cell r="K8380" t="str">
            <v>mp3</v>
          </cell>
          <cell r="L8380" t="str">
            <v>audio/mpeg</v>
          </cell>
          <cell r="M8380">
            <v>5246100</v>
          </cell>
          <cell r="N8380">
            <v>1538235433</v>
          </cell>
          <cell r="O8380">
            <v>0</v>
          </cell>
        </row>
        <row r="8381">
          <cell r="A8381">
            <v>10633</v>
          </cell>
          <cell r="B8381">
            <v>107404</v>
          </cell>
          <cell r="C8381">
            <v>16242</v>
          </cell>
          <cell r="D8381">
            <v>0</v>
          </cell>
          <cell r="E8381">
            <v>20797</v>
          </cell>
          <cell r="F8381">
            <v>0</v>
          </cell>
          <cell r="G8381" t="str">
            <v>20797_be535b31d6371b805235aa7b21fead03</v>
          </cell>
          <cell r="H8381" t="str">
            <v>Silence_W_Tone_36.wav</v>
          </cell>
          <cell r="I8381">
            <v>20</v>
          </cell>
          <cell r="K8381" t="str">
            <v>wav</v>
          </cell>
          <cell r="L8381" t="str">
            <v>audio/wav</v>
          </cell>
          <cell r="M8381">
            <v>340268</v>
          </cell>
          <cell r="N8381">
            <v>1538417336</v>
          </cell>
          <cell r="O8381">
            <v>0</v>
          </cell>
        </row>
        <row r="8382">
          <cell r="A8382">
            <v>10634</v>
          </cell>
          <cell r="B8382">
            <v>7675</v>
          </cell>
          <cell r="C8382">
            <v>0</v>
          </cell>
          <cell r="D8382">
            <v>1</v>
          </cell>
          <cell r="E8382">
            <v>20081</v>
          </cell>
          <cell r="F8382">
            <v>0</v>
          </cell>
          <cell r="G8382" t="str">
            <v>20081_8a8cbca94d000c188faf050acee2081d</v>
          </cell>
          <cell r="H8382" t="str">
            <v>Kross.mp3</v>
          </cell>
          <cell r="I8382">
            <v>3</v>
          </cell>
          <cell r="K8382" t="str">
            <v>mp3</v>
          </cell>
          <cell r="L8382" t="str">
            <v>audio/mpeg</v>
          </cell>
          <cell r="M8382">
            <v>4638492</v>
          </cell>
          <cell r="N8382">
            <v>1538425390</v>
          </cell>
          <cell r="O8382">
            <v>0</v>
          </cell>
        </row>
        <row r="8383">
          <cell r="A8383">
            <v>10635</v>
          </cell>
          <cell r="B8383">
            <v>107409</v>
          </cell>
          <cell r="C8383">
            <v>16246</v>
          </cell>
          <cell r="D8383">
            <v>0</v>
          </cell>
          <cell r="E8383">
            <v>14610</v>
          </cell>
          <cell r="F8383">
            <v>0</v>
          </cell>
          <cell r="G8383" t="str">
            <v>14610_10c123c6ccfe11b25ac032c499622f98</v>
          </cell>
          <cell r="H8383" t="str">
            <v>Lead.wav</v>
          </cell>
          <cell r="I8383">
            <v>154</v>
          </cell>
          <cell r="K8383" t="str">
            <v>wav</v>
          </cell>
          <cell r="L8383" t="str">
            <v>audio/wav</v>
          </cell>
          <cell r="M8383">
            <v>523892</v>
          </cell>
          <cell r="N8383">
            <v>1538427856</v>
          </cell>
          <cell r="O8383">
            <v>0</v>
          </cell>
        </row>
        <row r="8384">
          <cell r="A8384">
            <v>10636</v>
          </cell>
          <cell r="B8384">
            <v>107410</v>
          </cell>
          <cell r="C8384">
            <v>16247</v>
          </cell>
          <cell r="D8384">
            <v>0</v>
          </cell>
          <cell r="E8384">
            <v>14610</v>
          </cell>
          <cell r="F8384">
            <v>0</v>
          </cell>
          <cell r="G8384" t="str">
            <v>14610_fbd6f39b7acfad70478abad551a79cb9</v>
          </cell>
          <cell r="H8384" t="str">
            <v>01 Mniej NizÌ‡ Zero.wav</v>
          </cell>
          <cell r="I8384">
            <v>89</v>
          </cell>
          <cell r="K8384" t="str">
            <v>wav</v>
          </cell>
          <cell r="L8384" t="str">
            <v>audio/wav</v>
          </cell>
          <cell r="M8384">
            <v>2189498</v>
          </cell>
          <cell r="N8384">
            <v>1538428469</v>
          </cell>
          <cell r="O8384">
            <v>0</v>
          </cell>
        </row>
        <row r="8385">
          <cell r="A8385">
            <v>10637</v>
          </cell>
          <cell r="B8385">
            <v>107441</v>
          </cell>
          <cell r="C8385">
            <v>16255</v>
          </cell>
          <cell r="D8385">
            <v>0</v>
          </cell>
          <cell r="E8385">
            <v>21913</v>
          </cell>
          <cell r="F8385">
            <v>0</v>
          </cell>
          <cell r="G8385" t="str">
            <v>21913_aa731cbd278bb84a2cfe3fbde9822459</v>
          </cell>
          <cell r="H8385" t="str">
            <v>ED8BDB5D-4FC5-414C-8890-4134936E3357.jpeg</v>
          </cell>
          <cell r="I8385">
            <v>448</v>
          </cell>
          <cell r="K8385" t="str">
            <v>jpeg</v>
          </cell>
          <cell r="L8385" t="str">
            <v>image/jpeg</v>
          </cell>
          <cell r="M8385">
            <v>2603368</v>
          </cell>
          <cell r="N8385">
            <v>1538498504</v>
          </cell>
          <cell r="O8385">
            <v>0</v>
          </cell>
        </row>
        <row r="8386">
          <cell r="A8386">
            <v>10638</v>
          </cell>
          <cell r="B8386">
            <v>107500</v>
          </cell>
          <cell r="C8386">
            <v>15127</v>
          </cell>
          <cell r="D8386">
            <v>0</v>
          </cell>
          <cell r="E8386">
            <v>4145</v>
          </cell>
          <cell r="F8386">
            <v>0</v>
          </cell>
          <cell r="G8386" t="str">
            <v>4145_59df74a4234d7139132bc200a2982f85</v>
          </cell>
          <cell r="H8386" t="str">
            <v>1984.ns3f</v>
          </cell>
          <cell r="I8386">
            <v>29</v>
          </cell>
          <cell r="K8386" t="str">
            <v>ns3f</v>
          </cell>
          <cell r="L8386" t="str">
            <v>application/octet-stream</v>
          </cell>
          <cell r="M8386">
            <v>574</v>
          </cell>
          <cell r="N8386">
            <v>1538594942</v>
          </cell>
          <cell r="O8386">
            <v>0</v>
          </cell>
        </row>
        <row r="8387">
          <cell r="A8387">
            <v>10639</v>
          </cell>
          <cell r="B8387">
            <v>107501</v>
          </cell>
          <cell r="C8387">
            <v>16268</v>
          </cell>
          <cell r="D8387">
            <v>0</v>
          </cell>
          <cell r="E8387">
            <v>21992</v>
          </cell>
          <cell r="F8387">
            <v>0</v>
          </cell>
          <cell r="G8387" t="str">
            <v>21992_27e9a4ea94cd7e14ccd49f7e5866a0dc</v>
          </cell>
          <cell r="H8387" t="str">
            <v>Mrk  Rhodes .nsmp</v>
          </cell>
          <cell r="I8387">
            <v>93</v>
          </cell>
          <cell r="K8387" t="str">
            <v>nsmp</v>
          </cell>
          <cell r="L8387" t="str">
            <v>application/octet-stream</v>
          </cell>
          <cell r="M8387">
            <v>10429922</v>
          </cell>
          <cell r="N8387">
            <v>1538597406</v>
          </cell>
          <cell r="O8387">
            <v>0</v>
          </cell>
        </row>
        <row r="8388">
          <cell r="A8388">
            <v>10640</v>
          </cell>
          <cell r="B8388">
            <v>107529</v>
          </cell>
          <cell r="C8388">
            <v>13284</v>
          </cell>
          <cell r="D8388">
            <v>0</v>
          </cell>
          <cell r="E8388">
            <v>20489</v>
          </cell>
          <cell r="F8388">
            <v>0</v>
          </cell>
          <cell r="G8388" t="str">
            <v>20489_5b95eaa05db7ae38ce8e15ac115465f9</v>
          </cell>
          <cell r="H8388" t="str">
            <v>Voice Take 6.nsmp</v>
          </cell>
          <cell r="I8388">
            <v>36</v>
          </cell>
          <cell r="J8388" t="str">
            <v>nord samples</v>
          </cell>
          <cell r="K8388" t="str">
            <v>nsmp</v>
          </cell>
          <cell r="L8388" t="str">
            <v>application/octet-stream</v>
          </cell>
          <cell r="M8388">
            <v>1610534</v>
          </cell>
          <cell r="N8388">
            <v>1538654239</v>
          </cell>
          <cell r="O8388">
            <v>0</v>
          </cell>
        </row>
        <row r="8389">
          <cell r="A8389">
            <v>10641</v>
          </cell>
          <cell r="B8389">
            <v>107533</v>
          </cell>
          <cell r="C8389">
            <v>14203</v>
          </cell>
          <cell r="D8389">
            <v>0</v>
          </cell>
          <cell r="E8389">
            <v>23620</v>
          </cell>
          <cell r="F8389">
            <v>0</v>
          </cell>
          <cell r="G8389" t="str">
            <v>23620_43a5c1207e2274f7d787e935a102e79a</v>
          </cell>
          <cell r="H8389" t="str">
            <v>Update_Nord_Stage_3_OS_v1.40.zip</v>
          </cell>
          <cell r="I8389">
            <v>44</v>
          </cell>
          <cell r="K8389" t="str">
            <v>zip</v>
          </cell>
          <cell r="L8389" t="str">
            <v>application/x-zip-compressed</v>
          </cell>
          <cell r="M8389">
            <v>3787585</v>
          </cell>
          <cell r="N8389">
            <v>1538673686</v>
          </cell>
          <cell r="O8389">
            <v>0</v>
          </cell>
        </row>
        <row r="8390">
          <cell r="A8390">
            <v>10642</v>
          </cell>
          <cell r="B8390">
            <v>107554</v>
          </cell>
          <cell r="C8390">
            <v>14401</v>
          </cell>
          <cell r="D8390">
            <v>0</v>
          </cell>
          <cell r="E8390">
            <v>21547</v>
          </cell>
          <cell r="F8390">
            <v>0</v>
          </cell>
          <cell r="G8390" t="str">
            <v>21547_37ff80e4a011406cf8a8ab0c43d3d829</v>
          </cell>
          <cell r="H8390" t="str">
            <v>IMG_3750.JPG</v>
          </cell>
          <cell r="I8390">
            <v>721</v>
          </cell>
          <cell r="K8390" t="str">
            <v>jpg</v>
          </cell>
          <cell r="L8390" t="str">
            <v>image/jpeg</v>
          </cell>
          <cell r="M8390">
            <v>2294854</v>
          </cell>
          <cell r="N8390">
            <v>1538718342</v>
          </cell>
          <cell r="O8390">
            <v>0</v>
          </cell>
        </row>
        <row r="8391">
          <cell r="A8391">
            <v>10643</v>
          </cell>
          <cell r="B8391">
            <v>107554</v>
          </cell>
          <cell r="C8391">
            <v>14401</v>
          </cell>
          <cell r="D8391">
            <v>0</v>
          </cell>
          <cell r="E8391">
            <v>21547</v>
          </cell>
          <cell r="F8391">
            <v>0</v>
          </cell>
          <cell r="G8391" t="str">
            <v>21547_0d390ab1701dc3900a55eb742c113be0</v>
          </cell>
          <cell r="H8391" t="str">
            <v>IMG_3751.JPG</v>
          </cell>
          <cell r="I8391">
            <v>721</v>
          </cell>
          <cell r="K8391" t="str">
            <v>jpg</v>
          </cell>
          <cell r="L8391" t="str">
            <v>image/jpeg</v>
          </cell>
          <cell r="M8391">
            <v>2353407</v>
          </cell>
          <cell r="N8391">
            <v>1538718342</v>
          </cell>
          <cell r="O8391">
            <v>0</v>
          </cell>
        </row>
        <row r="8392">
          <cell r="A8392">
            <v>10644</v>
          </cell>
          <cell r="B8392">
            <v>107554</v>
          </cell>
          <cell r="C8392">
            <v>14401</v>
          </cell>
          <cell r="D8392">
            <v>0</v>
          </cell>
          <cell r="E8392">
            <v>21547</v>
          </cell>
          <cell r="F8392">
            <v>0</v>
          </cell>
          <cell r="G8392" t="str">
            <v>21547_bc96899b7635065f93625decb343a8da</v>
          </cell>
          <cell r="H8392" t="str">
            <v>IMG_3755.JPG</v>
          </cell>
          <cell r="I8392">
            <v>721</v>
          </cell>
          <cell r="K8392" t="str">
            <v>jpg</v>
          </cell>
          <cell r="L8392" t="str">
            <v>image/jpeg</v>
          </cell>
          <cell r="M8392">
            <v>2200115</v>
          </cell>
          <cell r="N8392">
            <v>1538718342</v>
          </cell>
          <cell r="O8392">
            <v>0</v>
          </cell>
        </row>
        <row r="8393">
          <cell r="A8393">
            <v>10645</v>
          </cell>
          <cell r="B8393">
            <v>107529</v>
          </cell>
          <cell r="C8393">
            <v>13284</v>
          </cell>
          <cell r="D8393">
            <v>0</v>
          </cell>
          <cell r="E8393">
            <v>20489</v>
          </cell>
          <cell r="F8393">
            <v>0</v>
          </cell>
          <cell r="G8393" t="str">
            <v>20489_3de9fbf3bb11250d720cbe80494c4197</v>
          </cell>
          <cell r="H8393" t="str">
            <v>Voice - Take 6.rar</v>
          </cell>
          <cell r="I8393">
            <v>22</v>
          </cell>
          <cell r="J8393" t="str">
            <v>kontakt samples</v>
          </cell>
          <cell r="K8393" t="str">
            <v>rar</v>
          </cell>
          <cell r="L8393" t="str">
            <v>application/octet-stream</v>
          </cell>
          <cell r="M8393">
            <v>8451788</v>
          </cell>
          <cell r="N8393">
            <v>1538736397</v>
          </cell>
          <cell r="O8393">
            <v>0</v>
          </cell>
        </row>
        <row r="8394">
          <cell r="A8394">
            <v>10646</v>
          </cell>
          <cell r="B8394">
            <v>107567</v>
          </cell>
          <cell r="C8394">
            <v>16282</v>
          </cell>
          <cell r="D8394">
            <v>0</v>
          </cell>
          <cell r="E8394">
            <v>20489</v>
          </cell>
          <cell r="F8394">
            <v>0</v>
          </cell>
          <cell r="G8394" t="str">
            <v>20489_df58ad97a453db4f465f9da776a411f5</v>
          </cell>
          <cell r="H8394" t="str">
            <v>Voice - Take 6.rar</v>
          </cell>
          <cell r="I8394">
            <v>80</v>
          </cell>
          <cell r="J8394" t="str">
            <v>kontakt samples</v>
          </cell>
          <cell r="K8394" t="str">
            <v>rar</v>
          </cell>
          <cell r="L8394" t="str">
            <v>application/octet-stream</v>
          </cell>
          <cell r="M8394">
            <v>8451788</v>
          </cell>
          <cell r="N8394">
            <v>1538736857</v>
          </cell>
          <cell r="O8394">
            <v>0</v>
          </cell>
        </row>
        <row r="8395">
          <cell r="A8395">
            <v>10647</v>
          </cell>
          <cell r="B8395">
            <v>107567</v>
          </cell>
          <cell r="C8395">
            <v>16282</v>
          </cell>
          <cell r="D8395">
            <v>0</v>
          </cell>
          <cell r="E8395">
            <v>20489</v>
          </cell>
          <cell r="F8395">
            <v>0</v>
          </cell>
          <cell r="G8395" t="str">
            <v>20489_323df501ef366736166835b0eb2a3135</v>
          </cell>
          <cell r="H8395" t="str">
            <v>Voice Take 6.nsmp</v>
          </cell>
          <cell r="I8395">
            <v>141</v>
          </cell>
          <cell r="J8395" t="str">
            <v>nord samples</v>
          </cell>
          <cell r="K8395" t="str">
            <v>nsmp</v>
          </cell>
          <cell r="L8395" t="str">
            <v>application/octet-stream</v>
          </cell>
          <cell r="M8395">
            <v>1610534</v>
          </cell>
          <cell r="N8395">
            <v>1538736857</v>
          </cell>
          <cell r="O8395">
            <v>0</v>
          </cell>
        </row>
        <row r="8396">
          <cell r="A8396">
            <v>10649</v>
          </cell>
          <cell r="B8396">
            <v>107639</v>
          </cell>
          <cell r="C8396">
            <v>16294</v>
          </cell>
          <cell r="D8396">
            <v>0</v>
          </cell>
          <cell r="E8396">
            <v>1303</v>
          </cell>
          <cell r="F8396">
            <v>0</v>
          </cell>
          <cell r="G8396" t="str">
            <v>1303_595c6a1c8a619bbeeb8721b2d228b7a5</v>
          </cell>
          <cell r="H8396" t="str">
            <v>Cory Henry KorgW.ns3f</v>
          </cell>
          <cell r="I8396">
            <v>321</v>
          </cell>
          <cell r="J8396" t="str">
            <v>Program - Cory Henry King Korg Solo Sounds</v>
          </cell>
          <cell r="K8396" t="str">
            <v>ns3f</v>
          </cell>
          <cell r="L8396" t="str">
            <v>application/octet-stream</v>
          </cell>
          <cell r="M8396">
            <v>574</v>
          </cell>
          <cell r="N8396">
            <v>1538930791</v>
          </cell>
          <cell r="O8396">
            <v>0</v>
          </cell>
        </row>
        <row r="8397">
          <cell r="A8397">
            <v>10650</v>
          </cell>
          <cell r="B8397">
            <v>107640</v>
          </cell>
          <cell r="C8397">
            <v>10919</v>
          </cell>
          <cell r="D8397">
            <v>0</v>
          </cell>
          <cell r="E8397">
            <v>13622</v>
          </cell>
          <cell r="F8397">
            <v>0</v>
          </cell>
          <cell r="G8397" t="str">
            <v>13622_c31db444ee97b8036b556d6d1272d9ce</v>
          </cell>
          <cell r="H8397" t="str">
            <v>octave saw pad new.nsmp</v>
          </cell>
          <cell r="I8397">
            <v>101</v>
          </cell>
          <cell r="K8397" t="str">
            <v>nsmp</v>
          </cell>
          <cell r="L8397" t="str">
            <v>application/octet-stream</v>
          </cell>
          <cell r="M8397">
            <v>2774108</v>
          </cell>
          <cell r="N8397">
            <v>1538933090</v>
          </cell>
          <cell r="O8397">
            <v>0</v>
          </cell>
        </row>
        <row r="8398">
          <cell r="A8398">
            <v>10651</v>
          </cell>
          <cell r="B8398">
            <v>107640</v>
          </cell>
          <cell r="C8398">
            <v>10919</v>
          </cell>
          <cell r="D8398">
            <v>0</v>
          </cell>
          <cell r="E8398">
            <v>13622</v>
          </cell>
          <cell r="F8398">
            <v>0</v>
          </cell>
          <cell r="G8398" t="str">
            <v>13622_155f28bf0a952e07589289576c804a7a</v>
          </cell>
          <cell r="H8398" t="str">
            <v>dreampad roland new.nsmp</v>
          </cell>
          <cell r="I8398">
            <v>103</v>
          </cell>
          <cell r="K8398" t="str">
            <v>nsmp</v>
          </cell>
          <cell r="L8398" t="str">
            <v>application/octet-stream</v>
          </cell>
          <cell r="M8398">
            <v>2950892</v>
          </cell>
          <cell r="N8398">
            <v>1538933090</v>
          </cell>
          <cell r="O8398">
            <v>0</v>
          </cell>
        </row>
        <row r="8399">
          <cell r="A8399">
            <v>10652</v>
          </cell>
          <cell r="B8399">
            <v>107646</v>
          </cell>
          <cell r="C8399">
            <v>16296</v>
          </cell>
          <cell r="D8399">
            <v>0</v>
          </cell>
          <cell r="E8399">
            <v>13255</v>
          </cell>
          <cell r="F8399">
            <v>0</v>
          </cell>
          <cell r="G8399" t="str">
            <v>13255_a4b2de059523ed4fa3dc432ea92d0de0</v>
          </cell>
          <cell r="H8399" t="str">
            <v>Imperial hpsd bosendorf sample only.mp3</v>
          </cell>
          <cell r="I8399">
            <v>74</v>
          </cell>
          <cell r="J8399" t="str">
            <v>Grand Imperial Bdorf XL 5.3</v>
          </cell>
          <cell r="K8399" t="str">
            <v>mp3</v>
          </cell>
          <cell r="L8399" t="str">
            <v>audio/mp3</v>
          </cell>
          <cell r="M8399">
            <v>2023966</v>
          </cell>
          <cell r="N8399">
            <v>1538940813</v>
          </cell>
          <cell r="O8399">
            <v>0</v>
          </cell>
        </row>
        <row r="8400">
          <cell r="A8400">
            <v>10653</v>
          </cell>
          <cell r="B8400">
            <v>107640</v>
          </cell>
          <cell r="C8400">
            <v>10919</v>
          </cell>
          <cell r="D8400">
            <v>0</v>
          </cell>
          <cell r="E8400">
            <v>13622</v>
          </cell>
          <cell r="F8400">
            <v>0</v>
          </cell>
          <cell r="G8400" t="str">
            <v>13622_faa8f43fba9142efce4e6246f6d8d430</v>
          </cell>
          <cell r="H8400" t="str">
            <v>octave saw pad (-12).nsmp</v>
          </cell>
          <cell r="I8400">
            <v>89</v>
          </cell>
          <cell r="K8400" t="str">
            <v>nsmp</v>
          </cell>
          <cell r="L8400" t="str">
            <v>application/octet-stream</v>
          </cell>
          <cell r="M8400">
            <v>2774108</v>
          </cell>
          <cell r="N8400">
            <v>1538943092</v>
          </cell>
          <cell r="O8400">
            <v>0</v>
          </cell>
        </row>
        <row r="8401">
          <cell r="A8401">
            <v>10654</v>
          </cell>
          <cell r="B8401">
            <v>107662</v>
          </cell>
          <cell r="C8401">
            <v>15976</v>
          </cell>
          <cell r="D8401">
            <v>0</v>
          </cell>
          <cell r="E8401">
            <v>3635</v>
          </cell>
          <cell r="F8401">
            <v>0</v>
          </cell>
          <cell r="G8401" t="str">
            <v>3635_88449bdb488a329301752f7e83e5e9b2</v>
          </cell>
          <cell r="H8401" t="str">
            <v>Minister_of_Culture_Armenia_Lilit Makunts_and_composer-sonic_artist_Roland_Kuit.jpg</v>
          </cell>
          <cell r="I8401">
            <v>990</v>
          </cell>
          <cell r="J8401" t="str">
            <v>Lilit Makunts and Roland Emile kuit</v>
          </cell>
          <cell r="K8401" t="str">
            <v>jpg</v>
          </cell>
          <cell r="L8401" t="str">
            <v>image/jpeg</v>
          </cell>
          <cell r="M8401">
            <v>8195416</v>
          </cell>
          <cell r="N8401">
            <v>1538985834</v>
          </cell>
          <cell r="O8401">
            <v>0</v>
          </cell>
        </row>
        <row r="8402">
          <cell r="A8402">
            <v>10655</v>
          </cell>
          <cell r="B8402">
            <v>107669</v>
          </cell>
          <cell r="C8402">
            <v>16300</v>
          </cell>
          <cell r="D8402">
            <v>0</v>
          </cell>
          <cell r="E8402">
            <v>24077</v>
          </cell>
          <cell r="F8402">
            <v>0</v>
          </cell>
          <cell r="G8402" t="str">
            <v>24077_5e6c083c4b4ad30f54d6a80a10c1b931</v>
          </cell>
          <cell r="H8402" t="str">
            <v>Bullet Time.mp3</v>
          </cell>
          <cell r="I8402">
            <v>2668</v>
          </cell>
          <cell r="K8402" t="str">
            <v>mp3</v>
          </cell>
          <cell r="L8402" t="str">
            <v>audio/mpeg</v>
          </cell>
          <cell r="M8402">
            <v>888233</v>
          </cell>
          <cell r="N8402">
            <v>1539002022</v>
          </cell>
          <cell r="O8402">
            <v>0</v>
          </cell>
        </row>
        <row r="8403">
          <cell r="A8403">
            <v>10656</v>
          </cell>
          <cell r="B8403">
            <v>107669</v>
          </cell>
          <cell r="C8403">
            <v>16300</v>
          </cell>
          <cell r="D8403">
            <v>0</v>
          </cell>
          <cell r="E8403">
            <v>24077</v>
          </cell>
          <cell r="F8403">
            <v>0</v>
          </cell>
          <cell r="G8403" t="str">
            <v>24077_92c64f28a2178848981d0378532b4722</v>
          </cell>
          <cell r="H8403" t="str">
            <v>Bullet Time.nsmp</v>
          </cell>
          <cell r="I8403">
            <v>106</v>
          </cell>
          <cell r="K8403" t="str">
            <v>nsmp</v>
          </cell>
          <cell r="L8403" t="str">
            <v>application/octet-stream</v>
          </cell>
          <cell r="M8403">
            <v>16764428</v>
          </cell>
          <cell r="N8403">
            <v>1539002805</v>
          </cell>
          <cell r="O8403">
            <v>0</v>
          </cell>
        </row>
        <row r="8404">
          <cell r="A8404">
            <v>10657</v>
          </cell>
          <cell r="B8404">
            <v>107681</v>
          </cell>
          <cell r="C8404">
            <v>16302</v>
          </cell>
          <cell r="D8404">
            <v>0</v>
          </cell>
          <cell r="E8404">
            <v>24096</v>
          </cell>
          <cell r="F8404">
            <v>0</v>
          </cell>
          <cell r="G8404" t="str">
            <v>24096_6eefb75f38da7385bd528b5b4a533250</v>
          </cell>
          <cell r="H8404" t="str">
            <v>Baba o Riley.ns3f</v>
          </cell>
          <cell r="I8404">
            <v>94</v>
          </cell>
          <cell r="K8404" t="str">
            <v>ns3f</v>
          </cell>
          <cell r="L8404" t="str">
            <v>application/octet-stream</v>
          </cell>
          <cell r="M8404">
            <v>574</v>
          </cell>
          <cell r="N8404">
            <v>1539020287</v>
          </cell>
          <cell r="O8404">
            <v>0</v>
          </cell>
        </row>
        <row r="8405">
          <cell r="A8405">
            <v>10658</v>
          </cell>
          <cell r="B8405">
            <v>107681</v>
          </cell>
          <cell r="C8405">
            <v>16302</v>
          </cell>
          <cell r="D8405">
            <v>0</v>
          </cell>
          <cell r="E8405">
            <v>24096</v>
          </cell>
          <cell r="F8405">
            <v>0</v>
          </cell>
          <cell r="G8405" t="str">
            <v>24096_bfba87ad9e554dfdf26b474d139e5947</v>
          </cell>
          <cell r="H8405" t="str">
            <v>Baba O Synthy.nsmp3</v>
          </cell>
          <cell r="I8405">
            <v>128</v>
          </cell>
          <cell r="K8405" t="str">
            <v>nsmp3</v>
          </cell>
          <cell r="L8405" t="str">
            <v>application/octet-stream</v>
          </cell>
          <cell r="M8405">
            <v>3465562</v>
          </cell>
          <cell r="N8405">
            <v>1539020287</v>
          </cell>
          <cell r="O8405">
            <v>0</v>
          </cell>
        </row>
        <row r="8406">
          <cell r="A8406">
            <v>10659</v>
          </cell>
          <cell r="B8406">
            <v>107681</v>
          </cell>
          <cell r="C8406">
            <v>16302</v>
          </cell>
          <cell r="D8406">
            <v>0</v>
          </cell>
          <cell r="E8406">
            <v>24096</v>
          </cell>
          <cell r="F8406">
            <v>0</v>
          </cell>
          <cell r="G8406" t="str">
            <v>24096_bf4f5613decf02bd677c661a1fbbfee6</v>
          </cell>
          <cell r="H8406" t="str">
            <v>Baba.zip</v>
          </cell>
          <cell r="I8406">
            <v>126</v>
          </cell>
          <cell r="K8406" t="str">
            <v>zip</v>
          </cell>
          <cell r="L8406" t="str">
            <v>application/zip</v>
          </cell>
          <cell r="M8406">
            <v>3428089</v>
          </cell>
          <cell r="N8406">
            <v>1539020334</v>
          </cell>
          <cell r="O8406">
            <v>0</v>
          </cell>
        </row>
        <row r="8407">
          <cell r="A8407">
            <v>10660</v>
          </cell>
          <cell r="B8407">
            <v>107686</v>
          </cell>
          <cell r="C8407">
            <v>16303</v>
          </cell>
          <cell r="D8407">
            <v>0</v>
          </cell>
          <cell r="E8407">
            <v>24099</v>
          </cell>
          <cell r="F8407">
            <v>0</v>
          </cell>
          <cell r="G8407" t="str">
            <v>24099_87d8b1486db26dcd915549234a14866d</v>
          </cell>
          <cell r="H8407" t="str">
            <v>0CF57761-346D-4E29-ADEE-B29132263209.MOV</v>
          </cell>
          <cell r="I8407">
            <v>41</v>
          </cell>
          <cell r="K8407" t="str">
            <v>mov</v>
          </cell>
          <cell r="L8407" t="str">
            <v>video/quicktime</v>
          </cell>
          <cell r="M8407">
            <v>19669186</v>
          </cell>
          <cell r="N8407">
            <v>1539029750</v>
          </cell>
          <cell r="O8407">
            <v>0</v>
          </cell>
        </row>
        <row r="8408">
          <cell r="A8408">
            <v>10661</v>
          </cell>
          <cell r="B8408">
            <v>107692</v>
          </cell>
          <cell r="C8408">
            <v>16306</v>
          </cell>
          <cell r="D8408">
            <v>0</v>
          </cell>
          <cell r="E8408">
            <v>23356</v>
          </cell>
          <cell r="F8408">
            <v>0</v>
          </cell>
          <cell r="G8408" t="str">
            <v>23356_888f1f86d9b4e81257382feb6cb6041b</v>
          </cell>
          <cell r="H8408" t="str">
            <v>!cid_1299.jpg</v>
          </cell>
          <cell r="I8408">
            <v>967</v>
          </cell>
          <cell r="K8408" t="str">
            <v>jpg</v>
          </cell>
          <cell r="L8408" t="str">
            <v>image/jpeg</v>
          </cell>
          <cell r="M8408">
            <v>124992</v>
          </cell>
          <cell r="N8408">
            <v>1539037397</v>
          </cell>
          <cell r="O8408">
            <v>0</v>
          </cell>
        </row>
        <row r="8409">
          <cell r="A8409">
            <v>10662</v>
          </cell>
          <cell r="B8409">
            <v>107692</v>
          </cell>
          <cell r="C8409">
            <v>16306</v>
          </cell>
          <cell r="D8409">
            <v>0</v>
          </cell>
          <cell r="E8409">
            <v>23356</v>
          </cell>
          <cell r="F8409">
            <v>0</v>
          </cell>
          <cell r="G8409" t="str">
            <v>23356_f049f8378fa7daefcff7e1732666d3d9</v>
          </cell>
          <cell r="H8409" t="str">
            <v>!cid_1334.jpg</v>
          </cell>
          <cell r="I8409">
            <v>967</v>
          </cell>
          <cell r="K8409" t="str">
            <v>jpg</v>
          </cell>
          <cell r="L8409" t="str">
            <v>image/jpeg</v>
          </cell>
          <cell r="M8409">
            <v>153898</v>
          </cell>
          <cell r="N8409">
            <v>1539037451</v>
          </cell>
          <cell r="O8409">
            <v>0</v>
          </cell>
        </row>
        <row r="8410">
          <cell r="A8410">
            <v>10663</v>
          </cell>
          <cell r="B8410">
            <v>107692</v>
          </cell>
          <cell r="C8410">
            <v>16306</v>
          </cell>
          <cell r="D8410">
            <v>0</v>
          </cell>
          <cell r="E8410">
            <v>23356</v>
          </cell>
          <cell r="F8410">
            <v>0</v>
          </cell>
          <cell r="G8410" t="str">
            <v>23356_994031be522180a82a7f7a5e10262e60</v>
          </cell>
          <cell r="H8410" t="str">
            <v>!cid_1287.jpg</v>
          </cell>
          <cell r="I8410">
            <v>967</v>
          </cell>
          <cell r="K8410" t="str">
            <v>jpg</v>
          </cell>
          <cell r="L8410" t="str">
            <v>image/jpeg</v>
          </cell>
          <cell r="M8410">
            <v>74526</v>
          </cell>
          <cell r="N8410">
            <v>1539037632</v>
          </cell>
          <cell r="O8410">
            <v>0</v>
          </cell>
        </row>
        <row r="8411">
          <cell r="A8411">
            <v>10664</v>
          </cell>
          <cell r="B8411">
            <v>107703</v>
          </cell>
          <cell r="C8411">
            <v>16306</v>
          </cell>
          <cell r="D8411">
            <v>0</v>
          </cell>
          <cell r="E8411">
            <v>23356</v>
          </cell>
          <cell r="F8411">
            <v>0</v>
          </cell>
          <cell r="G8411" t="str">
            <v>23356_780a2dfa69da479b1332dbc52b8add9f</v>
          </cell>
          <cell r="H8411" t="str">
            <v>!cid_1336.jpg</v>
          </cell>
          <cell r="I8411">
            <v>943</v>
          </cell>
          <cell r="K8411" t="str">
            <v>jpg</v>
          </cell>
          <cell r="L8411" t="str">
            <v>image/jpeg</v>
          </cell>
          <cell r="M8411">
            <v>124723</v>
          </cell>
          <cell r="N8411">
            <v>1539053027</v>
          </cell>
          <cell r="O8411">
            <v>0</v>
          </cell>
        </row>
        <row r="8412">
          <cell r="A8412">
            <v>10666</v>
          </cell>
          <cell r="B8412">
            <v>107639</v>
          </cell>
          <cell r="C8412">
            <v>16294</v>
          </cell>
          <cell r="D8412">
            <v>0</v>
          </cell>
          <cell r="E8412">
            <v>1303</v>
          </cell>
          <cell r="F8412">
            <v>0</v>
          </cell>
          <cell r="G8412" t="str">
            <v>1303_dabeed72aa2d995506d754152f8c2b00</v>
          </cell>
          <cell r="H8412" t="str">
            <v>Cory Henry Solo King Korg.mp3</v>
          </cell>
          <cell r="I8412">
            <v>1459</v>
          </cell>
          <cell r="J8412" t="str">
            <v>MP3 example of Program &amp;quot;Cory Henry Korg W.ns3f&amp;quot; played from MIDI file</v>
          </cell>
          <cell r="K8412" t="str">
            <v>mp3</v>
          </cell>
          <cell r="L8412" t="str">
            <v>audio/mpeg</v>
          </cell>
          <cell r="M8412">
            <v>867518</v>
          </cell>
          <cell r="N8412">
            <v>1539169544</v>
          </cell>
          <cell r="O8412">
            <v>0</v>
          </cell>
        </row>
        <row r="8413">
          <cell r="A8413">
            <v>10680</v>
          </cell>
          <cell r="B8413">
            <v>107751</v>
          </cell>
          <cell r="C8413">
            <v>16315</v>
          </cell>
          <cell r="D8413">
            <v>0</v>
          </cell>
          <cell r="E8413">
            <v>16088</v>
          </cell>
          <cell r="F8413">
            <v>0</v>
          </cell>
          <cell r="G8413" t="str">
            <v>16088_378a6e518da3b4724dc3522992e24df0</v>
          </cell>
          <cell r="H8413" t="str">
            <v>read me.txt</v>
          </cell>
          <cell r="I8413">
            <v>26</v>
          </cell>
          <cell r="J8413" t="str">
            <v>explanation of the project and how it works. please observe the notes in there.</v>
          </cell>
          <cell r="K8413" t="str">
            <v>txt</v>
          </cell>
          <cell r="L8413" t="str">
            <v>text/plain</v>
          </cell>
          <cell r="M8413">
            <v>11812</v>
          </cell>
          <cell r="N8413">
            <v>1539200231</v>
          </cell>
          <cell r="O8413">
            <v>0</v>
          </cell>
        </row>
        <row r="8414">
          <cell r="A8414">
            <v>10681</v>
          </cell>
          <cell r="B8414">
            <v>107751</v>
          </cell>
          <cell r="C8414">
            <v>16315</v>
          </cell>
          <cell r="D8414">
            <v>0</v>
          </cell>
          <cell r="E8414">
            <v>16088</v>
          </cell>
          <cell r="F8414">
            <v>0</v>
          </cell>
          <cell r="G8414" t="str">
            <v>16088_755b808c413cb9c34522ffdce10af339</v>
          </cell>
          <cell r="H8414" t="str">
            <v>electrical circuit diagram.pdf</v>
          </cell>
          <cell r="I8414">
            <v>28</v>
          </cell>
          <cell r="J8414" t="str">
            <v>electrical circuit</v>
          </cell>
          <cell r="K8414" t="str">
            <v>pdf</v>
          </cell>
          <cell r="L8414" t="str">
            <v>application/pdf</v>
          </cell>
          <cell r="M8414">
            <v>290193</v>
          </cell>
          <cell r="N8414">
            <v>1539200231</v>
          </cell>
          <cell r="O8414">
            <v>0</v>
          </cell>
        </row>
        <row r="8415">
          <cell r="A8415">
            <v>10682</v>
          </cell>
          <cell r="B8415">
            <v>107751</v>
          </cell>
          <cell r="C8415">
            <v>16315</v>
          </cell>
          <cell r="D8415">
            <v>0</v>
          </cell>
          <cell r="E8415">
            <v>16088</v>
          </cell>
          <cell r="F8415">
            <v>0</v>
          </cell>
          <cell r="G8415" t="str">
            <v>16088_bc419ac3e62dde86578073e3a4d26e8f</v>
          </cell>
          <cell r="H8415" t="str">
            <v>board layout sketch.pdf</v>
          </cell>
          <cell r="I8415">
            <v>26</v>
          </cell>
          <cell r="J8415" t="str">
            <v>how I arranged it on the board</v>
          </cell>
          <cell r="K8415" t="str">
            <v>pdf</v>
          </cell>
          <cell r="L8415" t="str">
            <v>application/pdf</v>
          </cell>
          <cell r="M8415">
            <v>344073</v>
          </cell>
          <cell r="N8415">
            <v>1539200231</v>
          </cell>
          <cell r="O8415">
            <v>0</v>
          </cell>
        </row>
        <row r="8416">
          <cell r="A8416">
            <v>10683</v>
          </cell>
          <cell r="B8416">
            <v>107751</v>
          </cell>
          <cell r="C8416">
            <v>16315</v>
          </cell>
          <cell r="D8416">
            <v>0</v>
          </cell>
          <cell r="E8416">
            <v>16088</v>
          </cell>
          <cell r="F8416">
            <v>0</v>
          </cell>
          <cell r="G8416" t="str">
            <v>16088_337e91f6db08514d84f12e86aba2eb8c</v>
          </cell>
          <cell r="H8416" t="str">
            <v>read me.txt</v>
          </cell>
          <cell r="I8416">
            <v>24</v>
          </cell>
          <cell r="J8416" t="str">
            <v>this is the source code  to load and compile the program in the Arduino editor</v>
          </cell>
          <cell r="K8416" t="str">
            <v>txt</v>
          </cell>
          <cell r="L8416" t="str">
            <v>text/plain</v>
          </cell>
          <cell r="M8416">
            <v>11812</v>
          </cell>
          <cell r="N8416">
            <v>1539200231</v>
          </cell>
          <cell r="O8416">
            <v>0</v>
          </cell>
        </row>
        <row r="8417">
          <cell r="A8417">
            <v>10684</v>
          </cell>
          <cell r="B8417">
            <v>107751</v>
          </cell>
          <cell r="C8417">
            <v>16315</v>
          </cell>
          <cell r="D8417">
            <v>0</v>
          </cell>
          <cell r="E8417">
            <v>16088</v>
          </cell>
          <cell r="F8417">
            <v>0</v>
          </cell>
          <cell r="G8417" t="str">
            <v>16088_08a68775e421fbc57681efc89e3210da</v>
          </cell>
          <cell r="H8417" t="str">
            <v>1.jpg</v>
          </cell>
          <cell r="I8417">
            <v>974</v>
          </cell>
          <cell r="J8417" t="str">
            <v>the board inside</v>
          </cell>
          <cell r="K8417" t="str">
            <v>jpg</v>
          </cell>
          <cell r="L8417" t="str">
            <v>image/jpeg</v>
          </cell>
          <cell r="M8417">
            <v>86409</v>
          </cell>
          <cell r="N8417">
            <v>1539200231</v>
          </cell>
          <cell r="O8417">
            <v>0</v>
          </cell>
        </row>
        <row r="8418">
          <cell r="A8418">
            <v>10685</v>
          </cell>
          <cell r="B8418">
            <v>107751</v>
          </cell>
          <cell r="C8418">
            <v>16315</v>
          </cell>
          <cell r="D8418">
            <v>0</v>
          </cell>
          <cell r="E8418">
            <v>16088</v>
          </cell>
          <cell r="F8418">
            <v>0</v>
          </cell>
          <cell r="G8418" t="str">
            <v>16088_0a9fdece0008c4680e89029d7d45f138</v>
          </cell>
          <cell r="H8418" t="str">
            <v>2.jpg</v>
          </cell>
          <cell r="I8418">
            <v>974</v>
          </cell>
          <cell r="J8418" t="str">
            <v>inner side of the cover</v>
          </cell>
          <cell r="K8418" t="str">
            <v>jpg</v>
          </cell>
          <cell r="L8418" t="str">
            <v>image/jpeg</v>
          </cell>
          <cell r="M8418">
            <v>153375</v>
          </cell>
          <cell r="N8418">
            <v>1539200231</v>
          </cell>
          <cell r="O8418">
            <v>0</v>
          </cell>
        </row>
        <row r="8419">
          <cell r="A8419">
            <v>10686</v>
          </cell>
          <cell r="B8419">
            <v>107751</v>
          </cell>
          <cell r="C8419">
            <v>16315</v>
          </cell>
          <cell r="D8419">
            <v>0</v>
          </cell>
          <cell r="E8419">
            <v>16088</v>
          </cell>
          <cell r="F8419">
            <v>0</v>
          </cell>
          <cell r="G8419" t="str">
            <v>16088_3fe2694835f794119f5843c9fbc8d627</v>
          </cell>
          <cell r="H8419" t="str">
            <v>3.jpg</v>
          </cell>
          <cell r="I8419">
            <v>974</v>
          </cell>
          <cell r="J8419" t="str">
            <v>it's ready</v>
          </cell>
          <cell r="K8419" t="str">
            <v>jpg</v>
          </cell>
          <cell r="L8419" t="str">
            <v>image/jpeg</v>
          </cell>
          <cell r="M8419">
            <v>76881</v>
          </cell>
          <cell r="N8419">
            <v>1539200231</v>
          </cell>
          <cell r="O8419">
            <v>0</v>
          </cell>
        </row>
        <row r="8420">
          <cell r="A8420">
            <v>10687</v>
          </cell>
          <cell r="B8420">
            <v>107751</v>
          </cell>
          <cell r="C8420">
            <v>16315</v>
          </cell>
          <cell r="D8420">
            <v>0</v>
          </cell>
          <cell r="E8420">
            <v>16088</v>
          </cell>
          <cell r="F8420">
            <v>0</v>
          </cell>
          <cell r="G8420" t="str">
            <v>16088_7d4766cc9a6d958c33ae45d4c7fd1a97</v>
          </cell>
          <cell r="H8420" t="str">
            <v>4.jpg</v>
          </cell>
          <cell r="I8420">
            <v>974</v>
          </cell>
          <cell r="J8420" t="str">
            <v>back side with the connectors</v>
          </cell>
          <cell r="K8420" t="str">
            <v>jpg</v>
          </cell>
          <cell r="L8420" t="str">
            <v>image/jpeg</v>
          </cell>
          <cell r="M8420">
            <v>75919</v>
          </cell>
          <cell r="N8420">
            <v>1539200231</v>
          </cell>
          <cell r="O8420">
            <v>0</v>
          </cell>
        </row>
        <row r="8421">
          <cell r="A8421">
            <v>10688</v>
          </cell>
          <cell r="B8421">
            <v>107761</v>
          </cell>
          <cell r="C8421">
            <v>16315</v>
          </cell>
          <cell r="D8421">
            <v>0</v>
          </cell>
          <cell r="E8421">
            <v>16088</v>
          </cell>
          <cell r="F8421">
            <v>0</v>
          </cell>
          <cell r="G8421" t="str">
            <v>16088_b6e5ee6feb5ce596b31cb4114c828918</v>
          </cell>
          <cell r="H8421" t="str">
            <v>MIDI_Incr_Foot_Pedal.txt</v>
          </cell>
          <cell r="I8421">
            <v>28</v>
          </cell>
          <cell r="J8421" t="str">
            <v>source code for Arduino</v>
          </cell>
          <cell r="K8421" t="str">
            <v>txt</v>
          </cell>
          <cell r="L8421" t="str">
            <v>text/plain</v>
          </cell>
          <cell r="M8421">
            <v>14654</v>
          </cell>
          <cell r="N8421">
            <v>1539208259</v>
          </cell>
          <cell r="O8421">
            <v>0</v>
          </cell>
        </row>
        <row r="8422">
          <cell r="A8422">
            <v>10689</v>
          </cell>
          <cell r="B8422">
            <v>107762</v>
          </cell>
          <cell r="C8422">
            <v>16315</v>
          </cell>
          <cell r="D8422">
            <v>0</v>
          </cell>
          <cell r="E8422">
            <v>15701</v>
          </cell>
          <cell r="F8422">
            <v>0</v>
          </cell>
          <cell r="G8422" t="str">
            <v>15701_1cf34ff90bed4b21dac4a56d20e0b266</v>
          </cell>
          <cell r="H8422" t="str">
            <v>Filter.txt</v>
          </cell>
          <cell r="I8422">
            <v>21</v>
          </cell>
          <cell r="J8422" t="str">
            <v>MIDI Filter 'C' source code</v>
          </cell>
          <cell r="K8422" t="str">
            <v>txt</v>
          </cell>
          <cell r="L8422" t="str">
            <v>text/plain</v>
          </cell>
          <cell r="M8422">
            <v>3445</v>
          </cell>
          <cell r="N8422">
            <v>1539212770</v>
          </cell>
          <cell r="O8422">
            <v>0</v>
          </cell>
        </row>
        <row r="8423">
          <cell r="A8423">
            <v>10690</v>
          </cell>
          <cell r="B8423">
            <v>107790</v>
          </cell>
          <cell r="C8423">
            <v>16315</v>
          </cell>
          <cell r="D8423">
            <v>0</v>
          </cell>
          <cell r="E8423">
            <v>16088</v>
          </cell>
          <cell r="F8423">
            <v>0</v>
          </cell>
          <cell r="G8423" t="str">
            <v>16088_f6198e53367d7cdc5c8952328f9b5101</v>
          </cell>
          <cell r="H8423" t="str">
            <v>board layout sketch R01.pdf</v>
          </cell>
          <cell r="I8423">
            <v>19</v>
          </cell>
          <cell r="J8423" t="str">
            <v>board layout revision 1 including Hobster's proposals</v>
          </cell>
          <cell r="K8423" t="str">
            <v>pdf</v>
          </cell>
          <cell r="L8423" t="str">
            <v>application/pdf</v>
          </cell>
          <cell r="M8423">
            <v>345572</v>
          </cell>
          <cell r="N8423">
            <v>1539288744</v>
          </cell>
          <cell r="O8423">
            <v>0</v>
          </cell>
        </row>
        <row r="8424">
          <cell r="A8424">
            <v>10691</v>
          </cell>
          <cell r="B8424">
            <v>107790</v>
          </cell>
          <cell r="C8424">
            <v>16315</v>
          </cell>
          <cell r="D8424">
            <v>0</v>
          </cell>
          <cell r="E8424">
            <v>16088</v>
          </cell>
          <cell r="F8424">
            <v>0</v>
          </cell>
          <cell r="G8424" t="str">
            <v>16088_bc170ab8d48012d8fb39ff21f12f031d</v>
          </cell>
          <cell r="H8424" t="str">
            <v>electrical circuit diagram R01.pdf</v>
          </cell>
          <cell r="I8424">
            <v>21</v>
          </cell>
          <cell r="J8424" t="str">
            <v>electrical circuit diagram revision 1 including Hobster's proposals</v>
          </cell>
          <cell r="K8424" t="str">
            <v>pdf</v>
          </cell>
          <cell r="L8424" t="str">
            <v>application/pdf</v>
          </cell>
          <cell r="M8424">
            <v>291086</v>
          </cell>
          <cell r="N8424">
            <v>1539288744</v>
          </cell>
          <cell r="O8424">
            <v>0</v>
          </cell>
        </row>
        <row r="8425">
          <cell r="A8425">
            <v>10692</v>
          </cell>
          <cell r="B8425">
            <v>107832</v>
          </cell>
          <cell r="C8425">
            <v>15984</v>
          </cell>
          <cell r="D8425">
            <v>0</v>
          </cell>
          <cell r="E8425">
            <v>23356</v>
          </cell>
          <cell r="F8425">
            <v>0</v>
          </cell>
          <cell r="G8425" t="str">
            <v>23356_757cee0da6042d3f43dc66c277ebbeb9</v>
          </cell>
          <cell r="H8425" t="str">
            <v>!cid_1221.jpg</v>
          </cell>
          <cell r="I8425">
            <v>1330</v>
          </cell>
          <cell r="K8425" t="str">
            <v>jpg</v>
          </cell>
          <cell r="L8425" t="str">
            <v>image/jpeg</v>
          </cell>
          <cell r="M8425">
            <v>99346</v>
          </cell>
          <cell r="N8425">
            <v>1539379534</v>
          </cell>
          <cell r="O8425">
            <v>0</v>
          </cell>
        </row>
        <row r="8426">
          <cell r="A8426">
            <v>10693</v>
          </cell>
          <cell r="B8426">
            <v>107837</v>
          </cell>
          <cell r="C8426">
            <v>13385</v>
          </cell>
          <cell r="D8426">
            <v>0</v>
          </cell>
          <cell r="E8426">
            <v>16859</v>
          </cell>
          <cell r="F8426">
            <v>0</v>
          </cell>
          <cell r="G8426" t="str">
            <v>16859_7fabc319a3cdd75e840ed48a250571f8</v>
          </cell>
          <cell r="H8426" t="str">
            <v>nord-electro-5-midi-transpose.rtf</v>
          </cell>
          <cell r="I8426">
            <v>53</v>
          </cell>
          <cell r="K8426" t="str">
            <v>rtf</v>
          </cell>
          <cell r="L8426" t="str">
            <v>application/msword</v>
          </cell>
          <cell r="M8426">
            <v>8450</v>
          </cell>
          <cell r="N8426">
            <v>1539389047</v>
          </cell>
          <cell r="O8426">
            <v>0</v>
          </cell>
        </row>
        <row r="8427">
          <cell r="A8427">
            <v>10694</v>
          </cell>
          <cell r="B8427">
            <v>107907</v>
          </cell>
          <cell r="C8427">
            <v>16315</v>
          </cell>
          <cell r="D8427">
            <v>0</v>
          </cell>
          <cell r="E8427">
            <v>16088</v>
          </cell>
          <cell r="F8427">
            <v>0</v>
          </cell>
          <cell r="G8427" t="str">
            <v>16088_b3cf8007937ce7eda3ee46e7d5bc4dbf</v>
          </cell>
          <cell r="H8427" t="str">
            <v>MIDI_Incr_Foot_Pedal_v1_01.txt</v>
          </cell>
          <cell r="I8427">
            <v>14</v>
          </cell>
          <cell r="J8427" t="str">
            <v>Arduino source code, version 1.01, reflecting Hobsters proposals for improved robustness against electrical dirt. Also includes minor changes for tzeh volume pedal. Rename extension from .txt to .ino to load and compile in Arduino.</v>
          </cell>
          <cell r="K8427" t="str">
            <v>txt</v>
          </cell>
          <cell r="L8427" t="str">
            <v>text/plain</v>
          </cell>
          <cell r="M8427">
            <v>16372</v>
          </cell>
          <cell r="N8427">
            <v>1539532535</v>
          </cell>
          <cell r="O8427">
            <v>0</v>
          </cell>
        </row>
        <row r="8428">
          <cell r="A8428">
            <v>10695</v>
          </cell>
          <cell r="B8428">
            <v>107938</v>
          </cell>
          <cell r="C8428">
            <v>16344</v>
          </cell>
          <cell r="D8428">
            <v>0</v>
          </cell>
          <cell r="E8428">
            <v>4517</v>
          </cell>
          <cell r="F8428">
            <v>0</v>
          </cell>
          <cell r="G8428" t="str">
            <v>4517_a6d34aaa4b3269b7c2ecb23fdbcf257a</v>
          </cell>
          <cell r="H8428" t="str">
            <v>Dont stop believ.ns3f</v>
          </cell>
          <cell r="I8428">
            <v>454</v>
          </cell>
          <cell r="K8428" t="str">
            <v>ns3f</v>
          </cell>
          <cell r="L8428" t="str">
            <v>application/octet-stream</v>
          </cell>
          <cell r="M8428">
            <v>574</v>
          </cell>
          <cell r="N8428">
            <v>1539618931</v>
          </cell>
          <cell r="O8428">
            <v>0</v>
          </cell>
        </row>
        <row r="8429">
          <cell r="A8429">
            <v>10696</v>
          </cell>
          <cell r="B8429">
            <v>107938</v>
          </cell>
          <cell r="C8429">
            <v>16344</v>
          </cell>
          <cell r="D8429">
            <v>0</v>
          </cell>
          <cell r="E8429">
            <v>4517</v>
          </cell>
          <cell r="F8429">
            <v>0</v>
          </cell>
          <cell r="G8429" t="str">
            <v>4517_b08d970db3e538cb868960fc679526ee</v>
          </cell>
          <cell r="H8429" t="str">
            <v>Final Coutdown.ns3f</v>
          </cell>
          <cell r="I8429">
            <v>428</v>
          </cell>
          <cell r="K8429" t="str">
            <v>ns3f</v>
          </cell>
          <cell r="L8429" t="str">
            <v>application/octet-stream</v>
          </cell>
          <cell r="M8429">
            <v>574</v>
          </cell>
          <cell r="N8429">
            <v>1539618931</v>
          </cell>
          <cell r="O8429">
            <v>0</v>
          </cell>
        </row>
        <row r="8430">
          <cell r="A8430">
            <v>10697</v>
          </cell>
          <cell r="B8430">
            <v>107938</v>
          </cell>
          <cell r="C8430">
            <v>16344</v>
          </cell>
          <cell r="D8430">
            <v>0</v>
          </cell>
          <cell r="E8430">
            <v>4517</v>
          </cell>
          <cell r="F8430">
            <v>0</v>
          </cell>
          <cell r="G8430" t="str">
            <v>4517_3e35863088195dc113579bece99ed66b</v>
          </cell>
          <cell r="H8430" t="str">
            <v>Final_Countdown.nsmp3</v>
          </cell>
          <cell r="I8430">
            <v>428</v>
          </cell>
          <cell r="K8430" t="str">
            <v>nsmp3</v>
          </cell>
          <cell r="L8430" t="str">
            <v>application/octet-stream</v>
          </cell>
          <cell r="M8430">
            <v>2572122</v>
          </cell>
          <cell r="N8430">
            <v>1539618931</v>
          </cell>
          <cell r="O8430">
            <v>0</v>
          </cell>
        </row>
        <row r="8431">
          <cell r="A8431">
            <v>10698</v>
          </cell>
          <cell r="B8431">
            <v>107938</v>
          </cell>
          <cell r="C8431">
            <v>16344</v>
          </cell>
          <cell r="D8431">
            <v>0</v>
          </cell>
          <cell r="E8431">
            <v>4517</v>
          </cell>
          <cell r="F8431">
            <v>0</v>
          </cell>
          <cell r="G8431" t="str">
            <v>4517_baf2d6ed0eb5bbed853ec85ff9c3d69a</v>
          </cell>
          <cell r="H8431" t="str">
            <v>Head Over Heels.ns3f</v>
          </cell>
          <cell r="I8431">
            <v>321</v>
          </cell>
          <cell r="K8431" t="str">
            <v>ns3f</v>
          </cell>
          <cell r="L8431" t="str">
            <v>application/octet-stream</v>
          </cell>
          <cell r="M8431">
            <v>574</v>
          </cell>
          <cell r="N8431">
            <v>1539618931</v>
          </cell>
          <cell r="O8431">
            <v>0</v>
          </cell>
        </row>
        <row r="8432">
          <cell r="A8432">
            <v>10699</v>
          </cell>
          <cell r="B8432">
            <v>107938</v>
          </cell>
          <cell r="C8432">
            <v>16344</v>
          </cell>
          <cell r="D8432">
            <v>0</v>
          </cell>
          <cell r="E8432">
            <v>4517</v>
          </cell>
          <cell r="F8432">
            <v>0</v>
          </cell>
          <cell r="G8432" t="str">
            <v>4517_029c261091f39a679180d21baa2687a8</v>
          </cell>
          <cell r="H8432" t="str">
            <v>Jump.ns3f</v>
          </cell>
          <cell r="I8432">
            <v>484</v>
          </cell>
          <cell r="K8432" t="str">
            <v>ns3f</v>
          </cell>
          <cell r="L8432" t="str">
            <v>application/octet-stream</v>
          </cell>
          <cell r="M8432">
            <v>574</v>
          </cell>
          <cell r="N8432">
            <v>1539618931</v>
          </cell>
          <cell r="O8432">
            <v>0</v>
          </cell>
        </row>
        <row r="8433">
          <cell r="A8433">
            <v>10700</v>
          </cell>
          <cell r="B8433">
            <v>107938</v>
          </cell>
          <cell r="C8433">
            <v>16344</v>
          </cell>
          <cell r="D8433">
            <v>0</v>
          </cell>
          <cell r="E8433">
            <v>4517</v>
          </cell>
          <cell r="F8433">
            <v>0</v>
          </cell>
          <cell r="G8433" t="str">
            <v>4517_6fd3396b1ec69e7b23e4ca679488f1bc</v>
          </cell>
          <cell r="H8433" t="str">
            <v>Little Respect.ns3f</v>
          </cell>
          <cell r="I8433">
            <v>314</v>
          </cell>
          <cell r="K8433" t="str">
            <v>ns3f</v>
          </cell>
          <cell r="L8433" t="str">
            <v>application/octet-stream</v>
          </cell>
          <cell r="M8433">
            <v>574</v>
          </cell>
          <cell r="N8433">
            <v>1539618931</v>
          </cell>
          <cell r="O8433">
            <v>0</v>
          </cell>
        </row>
        <row r="8434">
          <cell r="A8434">
            <v>10701</v>
          </cell>
          <cell r="B8434">
            <v>107938</v>
          </cell>
          <cell r="C8434">
            <v>16344</v>
          </cell>
          <cell r="D8434">
            <v>0</v>
          </cell>
          <cell r="E8434">
            <v>4517</v>
          </cell>
          <cell r="F8434">
            <v>0</v>
          </cell>
          <cell r="G8434" t="str">
            <v>4517_2c743ab7f14fffb83f6122f51e5e46ff</v>
          </cell>
          <cell r="H8434" t="str">
            <v>Perfect Stranger.ns3f</v>
          </cell>
          <cell r="I8434">
            <v>374</v>
          </cell>
          <cell r="K8434" t="str">
            <v>ns3f</v>
          </cell>
          <cell r="L8434" t="str">
            <v>application/octet-stream</v>
          </cell>
          <cell r="M8434">
            <v>574</v>
          </cell>
          <cell r="N8434">
            <v>1539618931</v>
          </cell>
          <cell r="O8434">
            <v>0</v>
          </cell>
        </row>
        <row r="8435">
          <cell r="A8435">
            <v>10702</v>
          </cell>
          <cell r="B8435">
            <v>107938</v>
          </cell>
          <cell r="C8435">
            <v>16344</v>
          </cell>
          <cell r="D8435">
            <v>0</v>
          </cell>
          <cell r="E8435">
            <v>4517</v>
          </cell>
          <cell r="F8435">
            <v>0</v>
          </cell>
          <cell r="G8435" t="str">
            <v>4517_9776fec708eeead65aec1239d666d1e2</v>
          </cell>
          <cell r="H8435" t="str">
            <v>Save a Prayer.ns3f</v>
          </cell>
          <cell r="I8435">
            <v>325</v>
          </cell>
          <cell r="K8435" t="str">
            <v>ns3f</v>
          </cell>
          <cell r="L8435" t="str">
            <v>application/octet-stream</v>
          </cell>
          <cell r="M8435">
            <v>574</v>
          </cell>
          <cell r="N8435">
            <v>1539618931</v>
          </cell>
          <cell r="O8435">
            <v>0</v>
          </cell>
        </row>
        <row r="8436">
          <cell r="A8436">
            <v>10703</v>
          </cell>
          <cell r="B8436">
            <v>107938</v>
          </cell>
          <cell r="C8436">
            <v>16344</v>
          </cell>
          <cell r="D8436">
            <v>0</v>
          </cell>
          <cell r="E8436">
            <v>4517</v>
          </cell>
          <cell r="F8436">
            <v>0</v>
          </cell>
          <cell r="G8436" t="str">
            <v>4517_2789fad3a49a8273bc780eafc1e77455</v>
          </cell>
          <cell r="H8436" t="str">
            <v>Sweet Dreams.ns3f</v>
          </cell>
          <cell r="I8436">
            <v>447</v>
          </cell>
          <cell r="K8436" t="str">
            <v>ns3f</v>
          </cell>
          <cell r="L8436" t="str">
            <v>application/octet-stream</v>
          </cell>
          <cell r="M8436">
            <v>574</v>
          </cell>
          <cell r="N8436">
            <v>1539618931</v>
          </cell>
          <cell r="O8436">
            <v>0</v>
          </cell>
        </row>
        <row r="8437">
          <cell r="A8437">
            <v>10704</v>
          </cell>
          <cell r="B8437">
            <v>107938</v>
          </cell>
          <cell r="C8437">
            <v>16344</v>
          </cell>
          <cell r="D8437">
            <v>0</v>
          </cell>
          <cell r="E8437">
            <v>4517</v>
          </cell>
          <cell r="F8437">
            <v>0</v>
          </cell>
          <cell r="G8437" t="str">
            <v>4517_885af8a76fa6b589eb5c8115db319714</v>
          </cell>
          <cell r="H8437" t="str">
            <v>Take on me.ns3f</v>
          </cell>
          <cell r="I8437">
            <v>445</v>
          </cell>
          <cell r="K8437" t="str">
            <v>ns3f</v>
          </cell>
          <cell r="L8437" t="str">
            <v>application/octet-stream</v>
          </cell>
          <cell r="M8437">
            <v>574</v>
          </cell>
          <cell r="N8437">
            <v>1539618931</v>
          </cell>
          <cell r="O8437">
            <v>0</v>
          </cell>
        </row>
        <row r="8438">
          <cell r="A8438">
            <v>10705</v>
          </cell>
          <cell r="B8438">
            <v>107938</v>
          </cell>
          <cell r="C8438">
            <v>16344</v>
          </cell>
          <cell r="D8438">
            <v>0</v>
          </cell>
          <cell r="E8438">
            <v>4517</v>
          </cell>
          <cell r="F8438">
            <v>0</v>
          </cell>
          <cell r="G8438" t="str">
            <v>4517_5c134ce64b0957fbcaeff79e54cbdd1d</v>
          </cell>
          <cell r="H8438" t="str">
            <v>TAKE_ON_ME.nsmp3</v>
          </cell>
          <cell r="I8438">
            <v>480</v>
          </cell>
          <cell r="K8438" t="str">
            <v>nsmp3</v>
          </cell>
          <cell r="L8438" t="str">
            <v>application/octet-stream</v>
          </cell>
          <cell r="M8438">
            <v>1887066</v>
          </cell>
          <cell r="N8438">
            <v>1539618931</v>
          </cell>
          <cell r="O8438">
            <v>0</v>
          </cell>
        </row>
        <row r="8439">
          <cell r="A8439">
            <v>10706</v>
          </cell>
          <cell r="B8439">
            <v>107938</v>
          </cell>
          <cell r="C8439">
            <v>16344</v>
          </cell>
          <cell r="D8439">
            <v>0</v>
          </cell>
          <cell r="E8439">
            <v>4517</v>
          </cell>
          <cell r="F8439">
            <v>0</v>
          </cell>
          <cell r="G8439" t="str">
            <v>4517_f6de52c35597861fcf70f52802f41f82</v>
          </cell>
          <cell r="H8439" t="str">
            <v>Walk of life.ns3f</v>
          </cell>
          <cell r="I8439">
            <v>400</v>
          </cell>
          <cell r="K8439" t="str">
            <v>ns3f</v>
          </cell>
          <cell r="L8439" t="str">
            <v>application/octet-stream</v>
          </cell>
          <cell r="M8439">
            <v>574</v>
          </cell>
          <cell r="N8439">
            <v>1539618931</v>
          </cell>
          <cell r="O8439">
            <v>0</v>
          </cell>
        </row>
        <row r="8440">
          <cell r="A8440">
            <v>10707</v>
          </cell>
          <cell r="B8440">
            <v>107953</v>
          </cell>
          <cell r="C8440">
            <v>10977</v>
          </cell>
          <cell r="D8440">
            <v>0</v>
          </cell>
          <cell r="E8440">
            <v>21547</v>
          </cell>
          <cell r="F8440">
            <v>0</v>
          </cell>
          <cell r="G8440" t="str">
            <v>21547_725ac92fcd3e132c52fa726c10f6be98</v>
          </cell>
          <cell r="H8440" t="str">
            <v>IMG_3750.JPG</v>
          </cell>
          <cell r="I8440">
            <v>944</v>
          </cell>
          <cell r="K8440" t="str">
            <v>jpg</v>
          </cell>
          <cell r="L8440" t="str">
            <v>image/jpeg</v>
          </cell>
          <cell r="M8440">
            <v>2294854</v>
          </cell>
          <cell r="N8440">
            <v>1539646232</v>
          </cell>
          <cell r="O8440">
            <v>0</v>
          </cell>
        </row>
        <row r="8441">
          <cell r="A8441">
            <v>10708</v>
          </cell>
          <cell r="B8441">
            <v>107953</v>
          </cell>
          <cell r="C8441">
            <v>10977</v>
          </cell>
          <cell r="D8441">
            <v>0</v>
          </cell>
          <cell r="E8441">
            <v>21547</v>
          </cell>
          <cell r="F8441">
            <v>0</v>
          </cell>
          <cell r="G8441" t="str">
            <v>21547_599981207d348f8ca71522bda7a26d3c</v>
          </cell>
          <cell r="H8441" t="str">
            <v>IMG_3751.JPG</v>
          </cell>
          <cell r="I8441">
            <v>944</v>
          </cell>
          <cell r="K8441" t="str">
            <v>jpg</v>
          </cell>
          <cell r="L8441" t="str">
            <v>image/jpeg</v>
          </cell>
          <cell r="M8441">
            <v>2353407</v>
          </cell>
          <cell r="N8441">
            <v>1539646283</v>
          </cell>
          <cell r="O8441">
            <v>0</v>
          </cell>
        </row>
        <row r="8442">
          <cell r="A8442">
            <v>10709</v>
          </cell>
          <cell r="B8442">
            <v>107953</v>
          </cell>
          <cell r="C8442">
            <v>10977</v>
          </cell>
          <cell r="D8442">
            <v>0</v>
          </cell>
          <cell r="E8442">
            <v>21547</v>
          </cell>
          <cell r="F8442">
            <v>0</v>
          </cell>
          <cell r="G8442" t="str">
            <v>21547_91de0ef4bbc7a70d2959900e0295b012</v>
          </cell>
          <cell r="H8442" t="str">
            <v>IMG_3755.JPG</v>
          </cell>
          <cell r="I8442">
            <v>944</v>
          </cell>
          <cell r="K8442" t="str">
            <v>jpg</v>
          </cell>
          <cell r="L8442" t="str">
            <v>image/jpeg</v>
          </cell>
          <cell r="M8442">
            <v>2200115</v>
          </cell>
          <cell r="N8442">
            <v>1539646307</v>
          </cell>
          <cell r="O8442">
            <v>0</v>
          </cell>
        </row>
        <row r="8443">
          <cell r="A8443">
            <v>10710</v>
          </cell>
          <cell r="B8443">
            <v>7748</v>
          </cell>
          <cell r="C8443">
            <v>0</v>
          </cell>
          <cell r="D8443">
            <v>1</v>
          </cell>
          <cell r="E8443">
            <v>2</v>
          </cell>
          <cell r="F8443">
            <v>0</v>
          </cell>
          <cell r="G8443" t="str">
            <v>2_a158182ba16987ea5e2ae53998b67ebf</v>
          </cell>
          <cell r="H8443" t="str">
            <v>languages NUF.PNG</v>
          </cell>
          <cell r="I8443">
            <v>4</v>
          </cell>
          <cell r="K8443" t="str">
            <v>png</v>
          </cell>
          <cell r="L8443" t="str">
            <v>image/png</v>
          </cell>
          <cell r="M8443">
            <v>8014</v>
          </cell>
          <cell r="N8443">
            <v>1539680630</v>
          </cell>
          <cell r="O8443">
            <v>0</v>
          </cell>
        </row>
        <row r="8444">
          <cell r="A8444">
            <v>10711</v>
          </cell>
          <cell r="B8444">
            <v>107963</v>
          </cell>
          <cell r="C8444">
            <v>16284</v>
          </cell>
          <cell r="D8444">
            <v>0</v>
          </cell>
          <cell r="E8444">
            <v>16465</v>
          </cell>
          <cell r="F8444">
            <v>0</v>
          </cell>
          <cell r="G8444" t="str">
            <v>16465_f9cded2cae5c02197a388032075122f6</v>
          </cell>
          <cell r="H8444" t="str">
            <v>Screenshot_20181016-115733_Chrome.jpg</v>
          </cell>
          <cell r="I8444">
            <v>519</v>
          </cell>
          <cell r="K8444" t="str">
            <v>jpg</v>
          </cell>
          <cell r="L8444" t="str">
            <v>image/jpeg</v>
          </cell>
          <cell r="M8444">
            <v>985742</v>
          </cell>
          <cell r="N8444">
            <v>1539684605</v>
          </cell>
          <cell r="O8444">
            <v>0</v>
          </cell>
        </row>
        <row r="8445">
          <cell r="A8445">
            <v>10712</v>
          </cell>
          <cell r="B8445">
            <v>7751</v>
          </cell>
          <cell r="C8445">
            <v>0</v>
          </cell>
          <cell r="D8445">
            <v>1</v>
          </cell>
          <cell r="E8445">
            <v>13338</v>
          </cell>
          <cell r="F8445">
            <v>0</v>
          </cell>
          <cell r="G8445" t="str">
            <v>13338_f4c176fbc636ced5c30d27915edab60d</v>
          </cell>
          <cell r="H8445" t="str">
            <v>IMG_0282.JPG</v>
          </cell>
          <cell r="I8445">
            <v>3</v>
          </cell>
          <cell r="K8445" t="str">
            <v>jpg</v>
          </cell>
          <cell r="L8445" t="str">
            <v>image/jpeg</v>
          </cell>
          <cell r="M8445">
            <v>156946</v>
          </cell>
          <cell r="N8445">
            <v>1539698361</v>
          </cell>
          <cell r="O8445">
            <v>0</v>
          </cell>
        </row>
        <row r="8446">
          <cell r="A8446">
            <v>10713</v>
          </cell>
          <cell r="B8446">
            <v>107969</v>
          </cell>
          <cell r="C8446">
            <v>16351</v>
          </cell>
          <cell r="D8446">
            <v>0</v>
          </cell>
          <cell r="E8446">
            <v>20938</v>
          </cell>
          <cell r="F8446">
            <v>0</v>
          </cell>
          <cell r="G8446" t="str">
            <v>20938_911a654d01a8781096a12af5f0f358c1</v>
          </cell>
          <cell r="H8446" t="str">
            <v>Nord_Stage_EX_SW73_Compact_Velocity_Repair.pdf</v>
          </cell>
          <cell r="I8446">
            <v>38</v>
          </cell>
          <cell r="K8446" t="str">
            <v>pdf</v>
          </cell>
          <cell r="L8446" t="str">
            <v>application/pdf</v>
          </cell>
          <cell r="M8446">
            <v>668354</v>
          </cell>
          <cell r="N8446">
            <v>1539703954</v>
          </cell>
          <cell r="O8446">
            <v>0</v>
          </cell>
        </row>
        <row r="8447">
          <cell r="A8447">
            <v>10722</v>
          </cell>
          <cell r="B8447">
            <v>108031</v>
          </cell>
          <cell r="C8447">
            <v>14738</v>
          </cell>
          <cell r="D8447">
            <v>0</v>
          </cell>
          <cell r="E8447">
            <v>8129</v>
          </cell>
          <cell r="F8447">
            <v>0</v>
          </cell>
          <cell r="G8447" t="str">
            <v>8129_c27ce3f8079cbb8e171bd2800ffbc7d8</v>
          </cell>
          <cell r="H8447" t="str">
            <v>1F4AF4E8-4EBD-4049-953F-B7A9D393C61F.jpg</v>
          </cell>
          <cell r="I8447">
            <v>557</v>
          </cell>
          <cell r="K8447" t="str">
            <v>jpg</v>
          </cell>
          <cell r="L8447" t="str">
            <v>image/jpeg</v>
          </cell>
          <cell r="M8447">
            <v>1452742</v>
          </cell>
          <cell r="N8447">
            <v>1539813739</v>
          </cell>
          <cell r="O8447">
            <v>0</v>
          </cell>
        </row>
        <row r="8448">
          <cell r="A8448">
            <v>10732</v>
          </cell>
          <cell r="B8448">
            <v>108003</v>
          </cell>
          <cell r="C8448">
            <v>16315</v>
          </cell>
          <cell r="D8448">
            <v>0</v>
          </cell>
          <cell r="E8448">
            <v>15701</v>
          </cell>
          <cell r="F8448">
            <v>0</v>
          </cell>
          <cell r="G8448" t="str">
            <v>15701_1f6ea952bf2a014fecef60fe939130f9</v>
          </cell>
          <cell r="H8448" t="str">
            <v>Filter.txt</v>
          </cell>
          <cell r="I8448">
            <v>17</v>
          </cell>
          <cell r="J8448" t="str">
            <v>MIDI Filter 'C' file - fast'n'furious</v>
          </cell>
          <cell r="K8448" t="str">
            <v>txt</v>
          </cell>
          <cell r="L8448" t="str">
            <v>text/plain</v>
          </cell>
          <cell r="M8448">
            <v>4097</v>
          </cell>
          <cell r="N8448">
            <v>1539861133</v>
          </cell>
          <cell r="O8448">
            <v>0</v>
          </cell>
        </row>
        <row r="8449">
          <cell r="A8449">
            <v>10723</v>
          </cell>
          <cell r="B8449">
            <v>108031</v>
          </cell>
          <cell r="C8449">
            <v>14738</v>
          </cell>
          <cell r="D8449">
            <v>0</v>
          </cell>
          <cell r="E8449">
            <v>8129</v>
          </cell>
          <cell r="F8449">
            <v>0</v>
          </cell>
          <cell r="G8449" t="str">
            <v>8129_eebb5730bc16acd66ad0bb72ba3f8cca</v>
          </cell>
          <cell r="H8449" t="str">
            <v>5C5B0FD5-4049-470A-A4A5-0BBD91F7B91E.jpg</v>
          </cell>
          <cell r="I8449">
            <v>557</v>
          </cell>
          <cell r="K8449" t="str">
            <v>jpg</v>
          </cell>
          <cell r="L8449" t="str">
            <v>image/jpeg</v>
          </cell>
          <cell r="M8449">
            <v>1734685</v>
          </cell>
          <cell r="N8449">
            <v>1539813739</v>
          </cell>
          <cell r="O8449">
            <v>0</v>
          </cell>
        </row>
        <row r="8450">
          <cell r="A8450">
            <v>10733</v>
          </cell>
          <cell r="B8450">
            <v>108003</v>
          </cell>
          <cell r="C8450">
            <v>16315</v>
          </cell>
          <cell r="D8450">
            <v>0</v>
          </cell>
          <cell r="E8450">
            <v>15701</v>
          </cell>
          <cell r="F8450">
            <v>0</v>
          </cell>
          <cell r="G8450" t="str">
            <v>15701_499125ebcbe4a06c69e6aaf1cfe80bdb</v>
          </cell>
          <cell r="H8450" t="str">
            <v>FilterAsm.txt</v>
          </cell>
          <cell r="I8450">
            <v>17</v>
          </cell>
          <cell r="J8450" t="str">
            <v>MIDI Filter 'Intermediate Assembler' file</v>
          </cell>
          <cell r="K8450" t="str">
            <v>txt</v>
          </cell>
          <cell r="L8450" t="str">
            <v>text/plain</v>
          </cell>
          <cell r="M8450">
            <v>18246</v>
          </cell>
          <cell r="N8450">
            <v>1539861133</v>
          </cell>
          <cell r="O8450">
            <v>0</v>
          </cell>
        </row>
        <row r="8451">
          <cell r="A8451">
            <v>10724</v>
          </cell>
          <cell r="B8451">
            <v>108031</v>
          </cell>
          <cell r="C8451">
            <v>14738</v>
          </cell>
          <cell r="D8451">
            <v>0</v>
          </cell>
          <cell r="E8451">
            <v>8129</v>
          </cell>
          <cell r="F8451">
            <v>0</v>
          </cell>
          <cell r="G8451" t="str">
            <v>8129_c3ead35475675ac260ff0f364abdea0a</v>
          </cell>
          <cell r="H8451" t="str">
            <v>IMG_2025.jpg</v>
          </cell>
          <cell r="I8451">
            <v>557</v>
          </cell>
          <cell r="K8451" t="str">
            <v>jpg</v>
          </cell>
          <cell r="L8451" t="str">
            <v>image/jpeg</v>
          </cell>
          <cell r="M8451">
            <v>2448531</v>
          </cell>
          <cell r="N8451">
            <v>1539813739</v>
          </cell>
          <cell r="O8451">
            <v>0</v>
          </cell>
        </row>
        <row r="8452">
          <cell r="A8452">
            <v>10731</v>
          </cell>
          <cell r="B8452">
            <v>108037</v>
          </cell>
          <cell r="C8452">
            <v>14738</v>
          </cell>
          <cell r="D8452">
            <v>0</v>
          </cell>
          <cell r="E8452">
            <v>2450</v>
          </cell>
          <cell r="F8452">
            <v>0</v>
          </cell>
          <cell r="G8452" t="str">
            <v>2450_f6c733c78e73fa264705deaf45c56b37</v>
          </cell>
          <cell r="H8452" t="str">
            <v>Peter's Tama Royalstar 2.JPG</v>
          </cell>
          <cell r="I8452">
            <v>661</v>
          </cell>
          <cell r="K8452" t="str">
            <v>jpg</v>
          </cell>
          <cell r="L8452" t="str">
            <v>image/jpeg</v>
          </cell>
          <cell r="M8452">
            <v>109944</v>
          </cell>
          <cell r="N8452">
            <v>1539842231</v>
          </cell>
          <cell r="O8452">
            <v>0</v>
          </cell>
        </row>
        <row r="8453">
          <cell r="A8453">
            <v>10736</v>
          </cell>
          <cell r="B8453">
            <v>108100</v>
          </cell>
          <cell r="C8453">
            <v>16315</v>
          </cell>
          <cell r="D8453">
            <v>0</v>
          </cell>
          <cell r="E8453">
            <v>15701</v>
          </cell>
          <cell r="F8453">
            <v>0</v>
          </cell>
          <cell r="G8453" t="str">
            <v>15701_7279a3959e31b656221d678e5c73872f</v>
          </cell>
          <cell r="H8453" t="str">
            <v>Filter.txt</v>
          </cell>
          <cell r="I8453">
            <v>16</v>
          </cell>
          <cell r="J8453" t="str">
            <v>MIDI Filter 'C' file - supersonic!</v>
          </cell>
          <cell r="K8453" t="str">
            <v>txt</v>
          </cell>
          <cell r="L8453" t="str">
            <v>text/plain</v>
          </cell>
          <cell r="M8453">
            <v>4229</v>
          </cell>
          <cell r="N8453">
            <v>1539886918</v>
          </cell>
          <cell r="O8453">
            <v>0</v>
          </cell>
        </row>
        <row r="8454">
          <cell r="A8454">
            <v>10735</v>
          </cell>
          <cell r="B8454">
            <v>108079</v>
          </cell>
          <cell r="C8454">
            <v>16363</v>
          </cell>
          <cell r="D8454">
            <v>0</v>
          </cell>
          <cell r="E8454">
            <v>1</v>
          </cell>
          <cell r="F8454">
            <v>0</v>
          </cell>
          <cell r="G8454" t="str">
            <v>22923_45df610d7ff34a737b47f3c64895a8ba</v>
          </cell>
          <cell r="H8454" t="str">
            <v>48534-1532336916.jpg</v>
          </cell>
          <cell r="I8454">
            <v>1074</v>
          </cell>
          <cell r="K8454" t="str">
            <v>jpg</v>
          </cell>
          <cell r="L8454" t="str">
            <v>image/jpeg</v>
          </cell>
          <cell r="M8454">
            <v>12438</v>
          </cell>
          <cell r="N8454">
            <v>1539871705</v>
          </cell>
          <cell r="O8454">
            <v>0</v>
          </cell>
        </row>
        <row r="8455">
          <cell r="A8455">
            <v>10737</v>
          </cell>
          <cell r="B8455">
            <v>108100</v>
          </cell>
          <cell r="C8455">
            <v>16315</v>
          </cell>
          <cell r="D8455">
            <v>0</v>
          </cell>
          <cell r="E8455">
            <v>15701</v>
          </cell>
          <cell r="F8455">
            <v>0</v>
          </cell>
          <cell r="G8455" t="str">
            <v>15701_35beebbae49cfa2794d85c4de91637c0</v>
          </cell>
          <cell r="H8455" t="str">
            <v>FilterAsm.txt</v>
          </cell>
          <cell r="I8455">
            <v>15</v>
          </cell>
          <cell r="J8455" t="str">
            <v>MIDI Filter 'Intermediate Assembler' file - not quite so daunting now!</v>
          </cell>
          <cell r="K8455" t="str">
            <v>txt</v>
          </cell>
          <cell r="L8455" t="str">
            <v>text/plain</v>
          </cell>
          <cell r="M8455">
            <v>10015</v>
          </cell>
          <cell r="N8455">
            <v>1539886918</v>
          </cell>
          <cell r="O8455">
            <v>0</v>
          </cell>
        </row>
        <row r="8456">
          <cell r="A8456">
            <v>10739</v>
          </cell>
          <cell r="B8456">
            <v>108361</v>
          </cell>
          <cell r="C8456">
            <v>16412</v>
          </cell>
          <cell r="D8456">
            <v>0</v>
          </cell>
          <cell r="E8456">
            <v>24230</v>
          </cell>
          <cell r="F8456">
            <v>0</v>
          </cell>
          <cell r="G8456" t="str">
            <v>24230_e6ff88cc4f1a1ae3bb12cc39442949c6</v>
          </cell>
          <cell r="H8456" t="str">
            <v>Photo Oct 24, 10 48 11 AM.jpg</v>
          </cell>
          <cell r="I8456">
            <v>695</v>
          </cell>
          <cell r="K8456" t="str">
            <v>jpg</v>
          </cell>
          <cell r="L8456" t="str">
            <v>image/jpeg</v>
          </cell>
          <cell r="M8456">
            <v>13763039</v>
          </cell>
          <cell r="N8456">
            <v>1540409131</v>
          </cell>
          <cell r="O8456">
            <v>0</v>
          </cell>
        </row>
        <row r="8457">
          <cell r="A8457">
            <v>10740</v>
          </cell>
          <cell r="B8457">
            <v>108361</v>
          </cell>
          <cell r="C8457">
            <v>16412</v>
          </cell>
          <cell r="D8457">
            <v>0</v>
          </cell>
          <cell r="E8457">
            <v>24230</v>
          </cell>
          <cell r="F8457">
            <v>0</v>
          </cell>
          <cell r="G8457" t="str">
            <v>24230_dba62166dbe6b0da2cca8c39de69b9b0</v>
          </cell>
          <cell r="H8457" t="str">
            <v>Photo Oct 19, 11 25 55 AM.jpg</v>
          </cell>
          <cell r="I8457">
            <v>695</v>
          </cell>
          <cell r="K8457" t="str">
            <v>jpg</v>
          </cell>
          <cell r="L8457" t="str">
            <v>image/jpeg</v>
          </cell>
          <cell r="M8457">
            <v>7639847</v>
          </cell>
          <cell r="N8457">
            <v>1540409131</v>
          </cell>
          <cell r="O8457">
            <v>0</v>
          </cell>
        </row>
        <row r="8458">
          <cell r="A8458">
            <v>10741</v>
          </cell>
          <cell r="B8458">
            <v>108431</v>
          </cell>
          <cell r="C8458">
            <v>16417</v>
          </cell>
          <cell r="D8458">
            <v>0</v>
          </cell>
          <cell r="E8458">
            <v>1303</v>
          </cell>
          <cell r="F8458">
            <v>0</v>
          </cell>
          <cell r="G8458" t="str">
            <v>1303_da789acd977f646bfb3c9bf6f944f837</v>
          </cell>
          <cell r="H8458" t="str">
            <v>10_cc_on_Mod___W.mp3</v>
          </cell>
          <cell r="I8458">
            <v>473</v>
          </cell>
          <cell r="J8458" t="str">
            <v>MP3 example of 10cc &amp;quot;I'm Not In Love&amp;quot;</v>
          </cell>
          <cell r="K8458" t="str">
            <v>mp3</v>
          </cell>
          <cell r="L8458" t="str">
            <v>audio/mpeg</v>
          </cell>
          <cell r="M8458">
            <v>170273</v>
          </cell>
          <cell r="N8458">
            <v>1540503281</v>
          </cell>
          <cell r="O8458">
            <v>0</v>
          </cell>
        </row>
        <row r="8459">
          <cell r="A8459">
            <v>10746</v>
          </cell>
          <cell r="B8459">
            <v>108564</v>
          </cell>
          <cell r="C8459">
            <v>16417</v>
          </cell>
          <cell r="D8459">
            <v>0</v>
          </cell>
          <cell r="E8459">
            <v>65</v>
          </cell>
          <cell r="F8459">
            <v>0</v>
          </cell>
          <cell r="G8459" t="str">
            <v>65_55874158bde106c60ccd8321d174f10a</v>
          </cell>
          <cell r="H8459" t="str">
            <v>10 cc on ModWhl.ns2p</v>
          </cell>
          <cell r="I8459">
            <v>63</v>
          </cell>
          <cell r="K8459" t="str">
            <v>ns2p</v>
          </cell>
          <cell r="L8459" t="str">
            <v>application/octet-stream</v>
          </cell>
          <cell r="M8459">
            <v>547</v>
          </cell>
          <cell r="N8459">
            <v>1540641492</v>
          </cell>
          <cell r="O8459">
            <v>0</v>
          </cell>
        </row>
        <row r="8460">
          <cell r="A8460">
            <v>10747</v>
          </cell>
          <cell r="B8460">
            <v>108571</v>
          </cell>
          <cell r="C8460">
            <v>16417</v>
          </cell>
          <cell r="D8460">
            <v>0</v>
          </cell>
          <cell r="E8460">
            <v>22919</v>
          </cell>
          <cell r="F8460">
            <v>0</v>
          </cell>
          <cell r="G8460" t="str">
            <v>22919_21cb99372e0d18f2159c7fc9888ab40f</v>
          </cell>
          <cell r="H8460" t="str">
            <v>10cc on ModWhl.jpg</v>
          </cell>
          <cell r="I8460">
            <v>962</v>
          </cell>
          <cell r="K8460" t="str">
            <v>jpg</v>
          </cell>
          <cell r="L8460" t="str">
            <v>image/jpeg</v>
          </cell>
          <cell r="M8460">
            <v>26780</v>
          </cell>
          <cell r="N8460">
            <v>1540648003</v>
          </cell>
          <cell r="O8460">
            <v>0</v>
          </cell>
        </row>
        <row r="8461">
          <cell r="A8461">
            <v>10750</v>
          </cell>
          <cell r="B8461">
            <v>108571</v>
          </cell>
          <cell r="C8461">
            <v>16417</v>
          </cell>
          <cell r="D8461">
            <v>0</v>
          </cell>
          <cell r="E8461">
            <v>22919</v>
          </cell>
          <cell r="F8461">
            <v>0</v>
          </cell>
          <cell r="G8461" t="str">
            <v>22919_17fef78ab7ded0663182a49ef7d007e1</v>
          </cell>
          <cell r="H8461" t="str">
            <v>10cc on ModWhl Factory.jpg</v>
          </cell>
          <cell r="I8461">
            <v>954</v>
          </cell>
          <cell r="K8461" t="str">
            <v>jpg</v>
          </cell>
          <cell r="L8461" t="str">
            <v>image/jpeg</v>
          </cell>
          <cell r="M8461">
            <v>25638</v>
          </cell>
          <cell r="N8461">
            <v>1540649228</v>
          </cell>
          <cell r="O8461">
            <v>0</v>
          </cell>
        </row>
        <row r="8462">
          <cell r="A8462">
            <v>10749</v>
          </cell>
          <cell r="B8462">
            <v>108571</v>
          </cell>
          <cell r="C8462">
            <v>16417</v>
          </cell>
          <cell r="D8462">
            <v>0</v>
          </cell>
          <cell r="E8462">
            <v>22919</v>
          </cell>
          <cell r="F8462">
            <v>0</v>
          </cell>
          <cell r="G8462" t="str">
            <v>22919_4ee23818dd71286ff4c6793545ef9d9b</v>
          </cell>
          <cell r="H8462" t="str">
            <v>10 cc on ModWhl.ns2p</v>
          </cell>
          <cell r="I8462">
            <v>29</v>
          </cell>
          <cell r="K8462" t="str">
            <v>ns2p</v>
          </cell>
          <cell r="L8462" t="str">
            <v>application/octet-stream</v>
          </cell>
          <cell r="M8462">
            <v>547</v>
          </cell>
          <cell r="N8462">
            <v>1540649071</v>
          </cell>
          <cell r="O8462">
            <v>0</v>
          </cell>
        </row>
        <row r="8463">
          <cell r="A8463">
            <v>10751</v>
          </cell>
          <cell r="B8463">
            <v>108579</v>
          </cell>
          <cell r="C8463">
            <v>16417</v>
          </cell>
          <cell r="D8463">
            <v>0</v>
          </cell>
          <cell r="E8463">
            <v>1303</v>
          </cell>
          <cell r="F8463">
            <v>0</v>
          </cell>
          <cell r="G8463" t="str">
            <v>1303_719884efeace043a6c62460c1c4beadf</v>
          </cell>
          <cell r="H8463" t="str">
            <v>10_cc_on_Mod___W.ns3f</v>
          </cell>
          <cell r="I8463">
            <v>19</v>
          </cell>
          <cell r="J8463" t="str">
            <v>Stage 3 Program for 10cc &amp;quot;I'm  Not In Love&amp;quot;</v>
          </cell>
          <cell r="K8463" t="str">
            <v>ns3f</v>
          </cell>
          <cell r="L8463" t="str">
            <v>application/octet-stream</v>
          </cell>
          <cell r="M8463">
            <v>574</v>
          </cell>
          <cell r="N8463">
            <v>1540655670</v>
          </cell>
          <cell r="O8463">
            <v>0</v>
          </cell>
        </row>
        <row r="8464">
          <cell r="A8464">
            <v>10752</v>
          </cell>
          <cell r="B8464">
            <v>7789</v>
          </cell>
          <cell r="C8464">
            <v>0</v>
          </cell>
          <cell r="D8464">
            <v>1</v>
          </cell>
          <cell r="E8464">
            <v>14141</v>
          </cell>
          <cell r="F8464">
            <v>0</v>
          </cell>
          <cell r="G8464" t="str">
            <v>14141_eed36834db8bae7dd19c35667790ac87</v>
          </cell>
          <cell r="H8464" t="str">
            <v>FM_bass_test.mp3</v>
          </cell>
          <cell r="I8464">
            <v>1</v>
          </cell>
          <cell r="K8464" t="str">
            <v>mp3</v>
          </cell>
          <cell r="L8464" t="str">
            <v>audio/mpeg</v>
          </cell>
          <cell r="M8464">
            <v>675408</v>
          </cell>
          <cell r="N8464">
            <v>1540666857</v>
          </cell>
          <cell r="O8464">
            <v>0</v>
          </cell>
        </row>
        <row r="8465">
          <cell r="A8465">
            <v>10753</v>
          </cell>
          <cell r="B8465">
            <v>108594</v>
          </cell>
          <cell r="C8465">
            <v>16441</v>
          </cell>
          <cell r="D8465">
            <v>0</v>
          </cell>
          <cell r="E8465">
            <v>20315</v>
          </cell>
          <cell r="F8465">
            <v>0</v>
          </cell>
          <cell r="G8465" t="str">
            <v>20315_75e3e1f20244edc98dbbc4f95d8b38c0</v>
          </cell>
          <cell r="H8465" t="str">
            <v>IMG_6387.MOV</v>
          </cell>
          <cell r="I8465">
            <v>104</v>
          </cell>
          <cell r="K8465" t="str">
            <v>mov</v>
          </cell>
          <cell r="L8465" t="str">
            <v>video/quicktime</v>
          </cell>
          <cell r="M8465">
            <v>41559680</v>
          </cell>
          <cell r="N8465">
            <v>1540669980</v>
          </cell>
          <cell r="O8465">
            <v>0</v>
          </cell>
        </row>
        <row r="8466">
          <cell r="A8466">
            <v>10754</v>
          </cell>
          <cell r="B8466">
            <v>108595</v>
          </cell>
          <cell r="C8466">
            <v>16200</v>
          </cell>
          <cell r="D8466">
            <v>0</v>
          </cell>
          <cell r="E8466">
            <v>3957</v>
          </cell>
          <cell r="F8466">
            <v>0</v>
          </cell>
          <cell r="G8466" t="str">
            <v>3957_9014dd744f5e5c7bf5a659bdd3b0d0e3</v>
          </cell>
          <cell r="H8466" t="str">
            <v>Dirty Laundry 1.ns2p</v>
          </cell>
          <cell r="I8466">
            <v>22</v>
          </cell>
          <cell r="K8466" t="str">
            <v>ns2p</v>
          </cell>
          <cell r="L8466" t="str">
            <v>application/octet-stream</v>
          </cell>
          <cell r="M8466">
            <v>547</v>
          </cell>
          <cell r="N8466">
            <v>1540670414</v>
          </cell>
          <cell r="O8466">
            <v>0</v>
          </cell>
        </row>
        <row r="8467">
          <cell r="A8467">
            <v>10755</v>
          </cell>
          <cell r="B8467">
            <v>108595</v>
          </cell>
          <cell r="C8467">
            <v>16200</v>
          </cell>
          <cell r="D8467">
            <v>0</v>
          </cell>
          <cell r="E8467">
            <v>3957</v>
          </cell>
          <cell r="F8467">
            <v>0</v>
          </cell>
          <cell r="G8467" t="str">
            <v>3957_0c190470a627123487efd915d616882f</v>
          </cell>
          <cell r="H8467" t="str">
            <v>Dirty Laundry FX.ns2p</v>
          </cell>
          <cell r="I8467">
            <v>23</v>
          </cell>
          <cell r="K8467" t="str">
            <v>ns2p</v>
          </cell>
          <cell r="L8467" t="str">
            <v>application/octet-stream</v>
          </cell>
          <cell r="M8467">
            <v>547</v>
          </cell>
          <cell r="N8467">
            <v>1540670414</v>
          </cell>
          <cell r="O8467">
            <v>0</v>
          </cell>
        </row>
        <row r="8468">
          <cell r="A8468">
            <v>10756</v>
          </cell>
          <cell r="B8468">
            <v>7791</v>
          </cell>
          <cell r="C8468">
            <v>0</v>
          </cell>
          <cell r="D8468">
            <v>1</v>
          </cell>
          <cell r="E8468">
            <v>14141</v>
          </cell>
          <cell r="F8468">
            <v>0</v>
          </cell>
          <cell r="G8468" t="str">
            <v>14141_f7e9b28af629b2d5758680fb504b5f02</v>
          </cell>
          <cell r="H8468" t="str">
            <v>criss_Ballad.png</v>
          </cell>
          <cell r="I8468">
            <v>5</v>
          </cell>
          <cell r="K8468" t="str">
            <v>png</v>
          </cell>
          <cell r="L8468" t="str">
            <v>image/png</v>
          </cell>
          <cell r="M8468">
            <v>61848</v>
          </cell>
          <cell r="N8468">
            <v>1540671981</v>
          </cell>
          <cell r="O8468">
            <v>0</v>
          </cell>
        </row>
        <row r="8469">
          <cell r="A8469">
            <v>10757</v>
          </cell>
          <cell r="B8469">
            <v>7793</v>
          </cell>
          <cell r="C8469">
            <v>0</v>
          </cell>
          <cell r="D8469">
            <v>1</v>
          </cell>
          <cell r="E8469">
            <v>8129</v>
          </cell>
          <cell r="F8469">
            <v>0</v>
          </cell>
          <cell r="G8469" t="str">
            <v>8129_242eb157a5aa85c6b1846b7bbdcc278e</v>
          </cell>
          <cell r="H8469" t="str">
            <v>2018-10-28_07-51-02.428.png</v>
          </cell>
          <cell r="I8469">
            <v>4</v>
          </cell>
          <cell r="J8469" t="str">
            <v>In/Output XR18</v>
          </cell>
          <cell r="K8469" t="str">
            <v>png</v>
          </cell>
          <cell r="L8469" t="str">
            <v>image/png</v>
          </cell>
          <cell r="M8469">
            <v>105717</v>
          </cell>
          <cell r="N8469">
            <v>1540709480</v>
          </cell>
          <cell r="O8469">
            <v>0</v>
          </cell>
        </row>
        <row r="8470">
          <cell r="A8470">
            <v>10758</v>
          </cell>
          <cell r="B8470">
            <v>7799</v>
          </cell>
          <cell r="C8470">
            <v>0</v>
          </cell>
          <cell r="D8470">
            <v>1</v>
          </cell>
          <cell r="E8470">
            <v>14141</v>
          </cell>
          <cell r="F8470">
            <v>0</v>
          </cell>
          <cell r="G8470" t="str">
            <v>14141_7204fcdc075f2eed2c9e37fe1a6b65a9</v>
          </cell>
          <cell r="H8470" t="str">
            <v>FM_examples.mp3</v>
          </cell>
          <cell r="I8470">
            <v>5</v>
          </cell>
          <cell r="K8470" t="str">
            <v>mp3</v>
          </cell>
          <cell r="L8470" t="str">
            <v>audio/mpeg</v>
          </cell>
          <cell r="M8470">
            <v>1798409</v>
          </cell>
          <cell r="N8470">
            <v>1540749123</v>
          </cell>
          <cell r="O8470">
            <v>0</v>
          </cell>
        </row>
        <row r="8471">
          <cell r="A8471">
            <v>10759</v>
          </cell>
          <cell r="B8471">
            <v>108642</v>
          </cell>
          <cell r="C8471">
            <v>16441</v>
          </cell>
          <cell r="D8471">
            <v>0</v>
          </cell>
          <cell r="E8471">
            <v>16465</v>
          </cell>
          <cell r="F8471">
            <v>0</v>
          </cell>
          <cell r="G8471" t="str">
            <v>16465_ec7361f6bc155458a882403533ef9430</v>
          </cell>
          <cell r="H8471" t="str">
            <v>video con juno G.mp4</v>
          </cell>
          <cell r="I8471">
            <v>28</v>
          </cell>
          <cell r="K8471" t="str">
            <v>mp4</v>
          </cell>
          <cell r="L8471" t="str">
            <v>video/mp4</v>
          </cell>
          <cell r="M8471">
            <v>16274480</v>
          </cell>
          <cell r="N8471">
            <v>1540750159</v>
          </cell>
          <cell r="O8471">
            <v>0</v>
          </cell>
        </row>
        <row r="8472">
          <cell r="A8472">
            <v>10760</v>
          </cell>
          <cell r="B8472">
            <v>108642</v>
          </cell>
          <cell r="C8472">
            <v>16441</v>
          </cell>
          <cell r="D8472">
            <v>0</v>
          </cell>
          <cell r="E8472">
            <v>16465</v>
          </cell>
          <cell r="F8472">
            <v>0</v>
          </cell>
          <cell r="G8472" t="str">
            <v>16465_b66ae74ff437c72aab41a5a3be08afd4</v>
          </cell>
          <cell r="H8472" t="str">
            <v>video con impulse 49.mp4</v>
          </cell>
          <cell r="I8472">
            <v>53</v>
          </cell>
          <cell r="K8472" t="str">
            <v>mp4</v>
          </cell>
          <cell r="L8472" t="str">
            <v>video/mp4</v>
          </cell>
          <cell r="M8472">
            <v>22614133</v>
          </cell>
          <cell r="N8472">
            <v>1540750159</v>
          </cell>
          <cell r="O8472">
            <v>0</v>
          </cell>
        </row>
        <row r="8473">
          <cell r="A8473">
            <v>10761</v>
          </cell>
          <cell r="B8473">
            <v>7800</v>
          </cell>
          <cell r="C8473">
            <v>0</v>
          </cell>
          <cell r="D8473">
            <v>1</v>
          </cell>
          <cell r="E8473">
            <v>14141</v>
          </cell>
          <cell r="F8473">
            <v>0</v>
          </cell>
          <cell r="G8473" t="str">
            <v>14141_7fca06b6eaead4f996c6310f5fe08634</v>
          </cell>
          <cell r="H8473" t="str">
            <v>FM_shimmer.mp3</v>
          </cell>
          <cell r="I8473">
            <v>4</v>
          </cell>
          <cell r="K8473" t="str">
            <v>mp3</v>
          </cell>
          <cell r="L8473" t="str">
            <v>audio/mpeg</v>
          </cell>
          <cell r="M8473">
            <v>787548</v>
          </cell>
          <cell r="N8473">
            <v>1540752701</v>
          </cell>
          <cell r="O8473">
            <v>0</v>
          </cell>
        </row>
        <row r="8474">
          <cell r="A8474">
            <v>10763</v>
          </cell>
          <cell r="B8474">
            <v>108712</v>
          </cell>
          <cell r="C8474">
            <v>16440</v>
          </cell>
          <cell r="D8474">
            <v>0</v>
          </cell>
          <cell r="E8474">
            <v>65</v>
          </cell>
          <cell r="F8474">
            <v>0</v>
          </cell>
          <cell r="G8474" t="str">
            <v>65_08dbc4a3c781017730d0853cb0f37f83</v>
          </cell>
          <cell r="H8474" t="str">
            <v>DontYou3.nsmp</v>
          </cell>
          <cell r="I8474">
            <v>169</v>
          </cell>
          <cell r="K8474" t="str">
            <v>nsmp</v>
          </cell>
          <cell r="L8474" t="str">
            <v>application/octet-stream</v>
          </cell>
          <cell r="M8474">
            <v>5891831</v>
          </cell>
          <cell r="N8474">
            <v>1540843203</v>
          </cell>
          <cell r="O8474">
            <v>0</v>
          </cell>
        </row>
        <row r="8475">
          <cell r="A8475">
            <v>10764</v>
          </cell>
          <cell r="B8475">
            <v>7806</v>
          </cell>
          <cell r="C8475">
            <v>0</v>
          </cell>
          <cell r="D8475">
            <v>1</v>
          </cell>
          <cell r="E8475">
            <v>14141</v>
          </cell>
          <cell r="F8475">
            <v>0</v>
          </cell>
          <cell r="G8475" t="str">
            <v>14141_8a4f4ed59a7615ff70e85edc5e99a2ea</v>
          </cell>
          <cell r="H8475" t="str">
            <v>FM_prophet_ob.mp3</v>
          </cell>
          <cell r="I8475">
            <v>26</v>
          </cell>
          <cell r="K8475" t="str">
            <v>mp3</v>
          </cell>
          <cell r="L8475" t="str">
            <v>audio/mpeg</v>
          </cell>
          <cell r="M8475">
            <v>4023809</v>
          </cell>
          <cell r="N8475">
            <v>1540981238</v>
          </cell>
          <cell r="O8475">
            <v>0</v>
          </cell>
        </row>
        <row r="8476">
          <cell r="A8476">
            <v>10765</v>
          </cell>
          <cell r="B8476">
            <v>108834</v>
          </cell>
          <cell r="C8476">
            <v>16466</v>
          </cell>
          <cell r="D8476">
            <v>0</v>
          </cell>
          <cell r="E8476">
            <v>24294</v>
          </cell>
          <cell r="F8476">
            <v>0</v>
          </cell>
          <cell r="G8476" t="str">
            <v>24294_ed2c242cc1b4fbff7c512449271e21e8</v>
          </cell>
          <cell r="H8476" t="str">
            <v>NE6D-Program-Section.jpg</v>
          </cell>
          <cell r="I8476">
            <v>456</v>
          </cell>
          <cell r="K8476" t="str">
            <v>jpg</v>
          </cell>
          <cell r="L8476" t="str">
            <v>image/jpeg</v>
          </cell>
          <cell r="M8476">
            <v>134676</v>
          </cell>
          <cell r="N8476">
            <v>1541085824</v>
          </cell>
          <cell r="O8476">
            <v>0</v>
          </cell>
        </row>
        <row r="8477">
          <cell r="A8477">
            <v>10766</v>
          </cell>
          <cell r="B8477">
            <v>108836</v>
          </cell>
          <cell r="C8477">
            <v>9255</v>
          </cell>
          <cell r="D8477">
            <v>0</v>
          </cell>
          <cell r="E8477">
            <v>13280</v>
          </cell>
          <cell r="F8477">
            <v>0</v>
          </cell>
          <cell r="G8477" t="str">
            <v>13280_02c5bd35db9637e03d2598bae34c44c9</v>
          </cell>
          <cell r="H8477" t="str">
            <v>20181019_174725.jpg</v>
          </cell>
          <cell r="I8477">
            <v>893</v>
          </cell>
          <cell r="K8477" t="str">
            <v>jpg</v>
          </cell>
          <cell r="L8477" t="str">
            <v>image/jpeg</v>
          </cell>
          <cell r="M8477">
            <v>4395508</v>
          </cell>
          <cell r="N8477">
            <v>1541086606</v>
          </cell>
          <cell r="O8477">
            <v>0</v>
          </cell>
        </row>
        <row r="8478">
          <cell r="A8478">
            <v>10767</v>
          </cell>
          <cell r="B8478">
            <v>108836</v>
          </cell>
          <cell r="C8478">
            <v>9255</v>
          </cell>
          <cell r="D8478">
            <v>0</v>
          </cell>
          <cell r="E8478">
            <v>13280</v>
          </cell>
          <cell r="F8478">
            <v>0</v>
          </cell>
          <cell r="G8478" t="str">
            <v>13280_5748f14df57176a64c632f339cca5bf1</v>
          </cell>
          <cell r="H8478" t="str">
            <v>20181019_175615.jpg</v>
          </cell>
          <cell r="I8478">
            <v>893</v>
          </cell>
          <cell r="K8478" t="str">
            <v>jpg</v>
          </cell>
          <cell r="L8478" t="str">
            <v>image/jpeg</v>
          </cell>
          <cell r="M8478">
            <v>5756443</v>
          </cell>
          <cell r="N8478">
            <v>1541086606</v>
          </cell>
          <cell r="O8478">
            <v>0</v>
          </cell>
        </row>
        <row r="8479">
          <cell r="A8479">
            <v>10768</v>
          </cell>
          <cell r="B8479">
            <v>7824</v>
          </cell>
          <cell r="C8479">
            <v>0</v>
          </cell>
          <cell r="D8479">
            <v>1</v>
          </cell>
          <cell r="E8479">
            <v>14141</v>
          </cell>
          <cell r="F8479">
            <v>0</v>
          </cell>
          <cell r="G8479" t="str">
            <v>14141_517950def06fe78156f1f2334bacab3c</v>
          </cell>
          <cell r="H8479" t="str">
            <v>TX_song2.mp3</v>
          </cell>
          <cell r="I8479">
            <v>5</v>
          </cell>
          <cell r="K8479" t="str">
            <v>mp3</v>
          </cell>
          <cell r="L8479" t="str">
            <v>audio/mpeg</v>
          </cell>
          <cell r="M8479">
            <v>2337749</v>
          </cell>
          <cell r="N8479">
            <v>1541089002</v>
          </cell>
          <cell r="O8479">
            <v>0</v>
          </cell>
        </row>
        <row r="8480">
          <cell r="A8480">
            <v>10769</v>
          </cell>
          <cell r="B8480">
            <v>7824</v>
          </cell>
          <cell r="C8480">
            <v>0</v>
          </cell>
          <cell r="D8480">
            <v>1</v>
          </cell>
          <cell r="E8480">
            <v>14141</v>
          </cell>
          <cell r="F8480">
            <v>0</v>
          </cell>
          <cell r="G8480" t="str">
            <v>14141_08c3c70a144c035675833c7c57464846</v>
          </cell>
          <cell r="H8480" t="str">
            <v>TX_criss_drums.mp3</v>
          </cell>
          <cell r="I8480">
            <v>3</v>
          </cell>
          <cell r="K8480" t="str">
            <v>mp3</v>
          </cell>
          <cell r="L8480" t="str">
            <v>audio/mpeg</v>
          </cell>
          <cell r="M8480">
            <v>252971</v>
          </cell>
          <cell r="N8480">
            <v>1541090698</v>
          </cell>
          <cell r="O8480">
            <v>0</v>
          </cell>
        </row>
        <row r="8481">
          <cell r="A8481">
            <v>10770</v>
          </cell>
          <cell r="B8481">
            <v>7827</v>
          </cell>
          <cell r="C8481">
            <v>0</v>
          </cell>
          <cell r="D8481">
            <v>1</v>
          </cell>
          <cell r="E8481">
            <v>14141</v>
          </cell>
          <cell r="F8481">
            <v>0</v>
          </cell>
          <cell r="G8481" t="str">
            <v>14141_cb12978b6fcfc0d4c6d51afcf02c8427</v>
          </cell>
          <cell r="H8481" t="str">
            <v>1.mp4</v>
          </cell>
          <cell r="I8481">
            <v>10</v>
          </cell>
          <cell r="K8481" t="str">
            <v>mp4</v>
          </cell>
          <cell r="L8481" t="str">
            <v>video/mp4</v>
          </cell>
          <cell r="M8481">
            <v>4323926</v>
          </cell>
          <cell r="N8481">
            <v>1541105578</v>
          </cell>
          <cell r="O8481">
            <v>0</v>
          </cell>
        </row>
        <row r="8482">
          <cell r="A8482">
            <v>10772</v>
          </cell>
          <cell r="B8482">
            <v>108906</v>
          </cell>
          <cell r="C8482">
            <v>13398</v>
          </cell>
          <cell r="D8482">
            <v>0</v>
          </cell>
          <cell r="E8482">
            <v>13132</v>
          </cell>
          <cell r="F8482">
            <v>0</v>
          </cell>
          <cell r="G8482" t="str">
            <v>13132_379d664389f168c1bc8713dd6f8a69fd</v>
          </cell>
          <cell r="H8482" t="str">
            <v>No Roots      M6.ns2p</v>
          </cell>
          <cell r="I8482">
            <v>156</v>
          </cell>
          <cell r="J8482" t="str">
            <v>No Roots - patch for NS2 / NS2EX</v>
          </cell>
          <cell r="K8482" t="str">
            <v>ns2p</v>
          </cell>
          <cell r="L8482" t="str">
            <v>application/octet-stream</v>
          </cell>
          <cell r="M8482">
            <v>547</v>
          </cell>
          <cell r="N8482">
            <v>1541178224</v>
          </cell>
          <cell r="O8482">
            <v>0</v>
          </cell>
        </row>
        <row r="8483">
          <cell r="A8483">
            <v>10773</v>
          </cell>
          <cell r="B8483">
            <v>108923</v>
          </cell>
          <cell r="C8483">
            <v>16434</v>
          </cell>
          <cell r="D8483">
            <v>0</v>
          </cell>
          <cell r="E8483">
            <v>20382</v>
          </cell>
          <cell r="F8483">
            <v>0</v>
          </cell>
          <cell r="G8483" t="str">
            <v>20382_2aa52633cc2e1cff4c0a7fdeec3b4cd8</v>
          </cell>
          <cell r="H8483" t="str">
            <v>ns3 analog.mp3</v>
          </cell>
          <cell r="I8483">
            <v>172</v>
          </cell>
          <cell r="K8483" t="str">
            <v>mp3</v>
          </cell>
          <cell r="L8483" t="str">
            <v>audio/mpeg</v>
          </cell>
          <cell r="M8483">
            <v>1855737</v>
          </cell>
          <cell r="N8483">
            <v>1541219032</v>
          </cell>
          <cell r="O8483">
            <v>0</v>
          </cell>
        </row>
        <row r="8484">
          <cell r="A8484">
            <v>10774</v>
          </cell>
          <cell r="B8484">
            <v>7850</v>
          </cell>
          <cell r="C8484">
            <v>0</v>
          </cell>
          <cell r="D8484">
            <v>1</v>
          </cell>
          <cell r="E8484">
            <v>14141</v>
          </cell>
          <cell r="F8484">
            <v>0</v>
          </cell>
          <cell r="G8484" t="str">
            <v>14141_bad917966c42154d868e6c6ea868baf8</v>
          </cell>
          <cell r="H8484" t="str">
            <v>FM_criss_drums.mp3</v>
          </cell>
          <cell r="I8484">
            <v>2</v>
          </cell>
          <cell r="K8484" t="str">
            <v>mp3</v>
          </cell>
          <cell r="L8484" t="str">
            <v>audio/mpeg</v>
          </cell>
          <cell r="M8484">
            <v>449404</v>
          </cell>
          <cell r="N8484">
            <v>1541242859</v>
          </cell>
          <cell r="O8484">
            <v>0</v>
          </cell>
        </row>
        <row r="8485">
          <cell r="A8485">
            <v>10775</v>
          </cell>
          <cell r="B8485">
            <v>7853</v>
          </cell>
          <cell r="C8485">
            <v>0</v>
          </cell>
          <cell r="D8485">
            <v>1</v>
          </cell>
          <cell r="E8485">
            <v>14141</v>
          </cell>
          <cell r="F8485">
            <v>0</v>
          </cell>
          <cell r="G8485" t="str">
            <v>14141_50f71c85b50eef4157a7e66042e51a9a</v>
          </cell>
          <cell r="H8485" t="str">
            <v>TX_song3_v2.mp3</v>
          </cell>
          <cell r="I8485">
            <v>6</v>
          </cell>
          <cell r="K8485" t="str">
            <v>mp3</v>
          </cell>
          <cell r="L8485" t="str">
            <v>audio/mpeg</v>
          </cell>
          <cell r="M8485">
            <v>1263171</v>
          </cell>
          <cell r="N8485">
            <v>1541249981</v>
          </cell>
          <cell r="O8485">
            <v>0</v>
          </cell>
        </row>
        <row r="8486">
          <cell r="A8486">
            <v>10776</v>
          </cell>
          <cell r="B8486">
            <v>7859</v>
          </cell>
          <cell r="C8486">
            <v>0</v>
          </cell>
          <cell r="D8486">
            <v>1</v>
          </cell>
          <cell r="E8486">
            <v>14141</v>
          </cell>
          <cell r="F8486">
            <v>0</v>
          </cell>
          <cell r="G8486" t="str">
            <v>14141_5c55ed94459612e02985d3ed3bab9f3e</v>
          </cell>
          <cell r="H8486" t="str">
            <v>Cristian Mihaescu - In Searching.mp3</v>
          </cell>
          <cell r="I8486">
            <v>1</v>
          </cell>
          <cell r="K8486" t="str">
            <v>mp3</v>
          </cell>
          <cell r="L8486" t="str">
            <v>audio/mpeg</v>
          </cell>
          <cell r="M8486">
            <v>5692676</v>
          </cell>
          <cell r="N8486">
            <v>1541323861</v>
          </cell>
          <cell r="O8486">
            <v>0</v>
          </cell>
        </row>
        <row r="8487">
          <cell r="A8487">
            <v>10777</v>
          </cell>
          <cell r="B8487">
            <v>108984</v>
          </cell>
          <cell r="C8487">
            <v>16495</v>
          </cell>
          <cell r="D8487">
            <v>0</v>
          </cell>
          <cell r="E8487">
            <v>24331</v>
          </cell>
          <cell r="F8487">
            <v>0</v>
          </cell>
          <cell r="G8487" t="str">
            <v>24331_d3587f10bbf05e99828f13d75ec0316c</v>
          </cell>
          <cell r="H8487" t="str">
            <v>Screen Shot 2018-11-04 at 20.39.37.png</v>
          </cell>
          <cell r="I8487">
            <v>672</v>
          </cell>
          <cell r="K8487" t="str">
            <v>png</v>
          </cell>
          <cell r="L8487" t="str">
            <v>image/png</v>
          </cell>
          <cell r="M8487">
            <v>653551</v>
          </cell>
          <cell r="N8487">
            <v>1541353249</v>
          </cell>
          <cell r="O8487">
            <v>0</v>
          </cell>
        </row>
        <row r="8488">
          <cell r="A8488">
            <v>10778</v>
          </cell>
          <cell r="B8488">
            <v>108984</v>
          </cell>
          <cell r="C8488">
            <v>16495</v>
          </cell>
          <cell r="D8488">
            <v>0</v>
          </cell>
          <cell r="E8488">
            <v>24331</v>
          </cell>
          <cell r="F8488">
            <v>0</v>
          </cell>
          <cell r="G8488" t="str">
            <v>24331_73771f1920ce6eb3ec9a8bf581053d5b</v>
          </cell>
          <cell r="H8488" t="str">
            <v>Screen Shot 2018-11-04 at 20.41.47.png</v>
          </cell>
          <cell r="I8488">
            <v>672</v>
          </cell>
          <cell r="K8488" t="str">
            <v>png</v>
          </cell>
          <cell r="L8488" t="str">
            <v>image/png</v>
          </cell>
          <cell r="M8488">
            <v>464605</v>
          </cell>
          <cell r="N8488">
            <v>1541353356</v>
          </cell>
          <cell r="O8488">
            <v>0</v>
          </cell>
        </row>
        <row r="8489">
          <cell r="A8489">
            <v>10780</v>
          </cell>
          <cell r="B8489">
            <v>109001</v>
          </cell>
          <cell r="C8489">
            <v>16500</v>
          </cell>
          <cell r="D8489">
            <v>0</v>
          </cell>
          <cell r="E8489">
            <v>10710</v>
          </cell>
          <cell r="F8489">
            <v>0</v>
          </cell>
          <cell r="G8489" t="str">
            <v>10710_ad937357af252975924527cf885c2d7a</v>
          </cell>
          <cell r="H8489" t="str">
            <v>45467532_334902410400109_4915605235801522176_n.jpg</v>
          </cell>
          <cell r="I8489">
            <v>964</v>
          </cell>
          <cell r="J8489" t="str">
            <v>Nord State 3 Compact</v>
          </cell>
          <cell r="K8489" t="str">
            <v>jpg</v>
          </cell>
          <cell r="L8489" t="str">
            <v>image/jpeg</v>
          </cell>
          <cell r="M8489">
            <v>194487</v>
          </cell>
          <cell r="N8489">
            <v>1541394997</v>
          </cell>
          <cell r="O8489">
            <v>0</v>
          </cell>
        </row>
        <row r="8490">
          <cell r="A8490">
            <v>10781</v>
          </cell>
          <cell r="B8490">
            <v>7869</v>
          </cell>
          <cell r="C8490">
            <v>0</v>
          </cell>
          <cell r="D8490">
            <v>1</v>
          </cell>
          <cell r="E8490">
            <v>14141</v>
          </cell>
          <cell r="F8490">
            <v>0</v>
          </cell>
          <cell r="G8490" t="str">
            <v>14141_a58065b31a8fa5b349ba27e6ade70e54</v>
          </cell>
          <cell r="H8490" t="str">
            <v>FM-4bass.mp3</v>
          </cell>
          <cell r="I8490">
            <v>2</v>
          </cell>
          <cell r="K8490" t="str">
            <v>mp3</v>
          </cell>
          <cell r="L8490" t="str">
            <v>audio/mpeg</v>
          </cell>
          <cell r="M8490">
            <v>344161</v>
          </cell>
          <cell r="N8490">
            <v>1541411782</v>
          </cell>
          <cell r="O8490">
            <v>0</v>
          </cell>
        </row>
        <row r="8491">
          <cell r="A8491">
            <v>10782</v>
          </cell>
          <cell r="B8491">
            <v>109028</v>
          </cell>
          <cell r="C8491">
            <v>16502</v>
          </cell>
          <cell r="D8491">
            <v>0</v>
          </cell>
          <cell r="E8491">
            <v>24346</v>
          </cell>
          <cell r="F8491">
            <v>0</v>
          </cell>
          <cell r="G8491" t="str">
            <v>24346_54a964b4af4d7c664521dade7bb808d6</v>
          </cell>
          <cell r="H8491" t="str">
            <v>Vox continental test.mp3</v>
          </cell>
          <cell r="I8491">
            <v>177</v>
          </cell>
          <cell r="J8491" t="str">
            <v>test</v>
          </cell>
          <cell r="K8491" t="str">
            <v>mp3</v>
          </cell>
          <cell r="L8491" t="str">
            <v>audio/mpeg</v>
          </cell>
          <cell r="M8491">
            <v>264000</v>
          </cell>
          <cell r="N8491">
            <v>1541460097</v>
          </cell>
          <cell r="O8491">
            <v>0</v>
          </cell>
        </row>
        <row r="8492">
          <cell r="A8492">
            <v>10785</v>
          </cell>
          <cell r="B8492">
            <v>109080</v>
          </cell>
          <cell r="C8492">
            <v>16508</v>
          </cell>
          <cell r="D8492">
            <v>0</v>
          </cell>
          <cell r="E8492">
            <v>2300</v>
          </cell>
          <cell r="F8492">
            <v>0</v>
          </cell>
          <cell r="G8492" t="str">
            <v>2300_059983de090fe6d7f630ef31dd2db178</v>
          </cell>
          <cell r="H8492" t="str">
            <v>Have Love, Will Travel sax samp.mp3</v>
          </cell>
          <cell r="I8492">
            <v>539</v>
          </cell>
          <cell r="K8492" t="str">
            <v>mp3</v>
          </cell>
          <cell r="L8492" t="str">
            <v>audio/mp3</v>
          </cell>
          <cell r="M8492">
            <v>314499</v>
          </cell>
          <cell r="N8492">
            <v>1541601587</v>
          </cell>
          <cell r="O8492">
            <v>0</v>
          </cell>
        </row>
        <row r="8493">
          <cell r="A8493">
            <v>10784</v>
          </cell>
          <cell r="B8493">
            <v>109031</v>
          </cell>
          <cell r="C8493">
            <v>16502</v>
          </cell>
          <cell r="D8493">
            <v>0</v>
          </cell>
          <cell r="E8493">
            <v>24346</v>
          </cell>
          <cell r="F8493">
            <v>0</v>
          </cell>
          <cell r="G8493" t="str">
            <v>24346_a569cd9106b7c4b1eac43b41f40f542e</v>
          </cell>
          <cell r="H8493" t="str">
            <v>168AEECB-5136-4E05-89B2-E7FFD60CF39C.png</v>
          </cell>
          <cell r="I8493">
            <v>795</v>
          </cell>
          <cell r="K8493" t="str">
            <v>png</v>
          </cell>
          <cell r="L8493" t="str">
            <v>image/png</v>
          </cell>
          <cell r="M8493">
            <v>181786</v>
          </cell>
          <cell r="N8493">
            <v>1541600559</v>
          </cell>
          <cell r="O8493">
            <v>0</v>
          </cell>
        </row>
        <row r="8494">
          <cell r="A8494">
            <v>10786</v>
          </cell>
          <cell r="B8494">
            <v>109103</v>
          </cell>
          <cell r="C8494">
            <v>16507</v>
          </cell>
          <cell r="D8494">
            <v>0</v>
          </cell>
          <cell r="E8494">
            <v>1140</v>
          </cell>
          <cell r="F8494">
            <v>0</v>
          </cell>
          <cell r="G8494" t="str">
            <v>1140_0753768cce03aa5d1fc43c1098ee254d</v>
          </cell>
          <cell r="H8494" t="str">
            <v>ACF6EC63-6C0E-486B-ACAF-EC5CAE903302.jpeg</v>
          </cell>
          <cell r="I8494">
            <v>169</v>
          </cell>
          <cell r="K8494" t="str">
            <v>jpeg</v>
          </cell>
          <cell r="L8494" t="str">
            <v>image/jpeg</v>
          </cell>
          <cell r="M8494">
            <v>463802</v>
          </cell>
          <cell r="N8494">
            <v>1541660924</v>
          </cell>
          <cell r="O8494">
            <v>0</v>
          </cell>
        </row>
        <row r="8495">
          <cell r="A8495">
            <v>10787</v>
          </cell>
          <cell r="B8495">
            <v>7898</v>
          </cell>
          <cell r="C8495">
            <v>0</v>
          </cell>
          <cell r="D8495">
            <v>1</v>
          </cell>
          <cell r="E8495">
            <v>20081</v>
          </cell>
          <cell r="F8495">
            <v>0</v>
          </cell>
          <cell r="G8495" t="str">
            <v>20081_5256e3be2a0c309c831a43febc1a8a10</v>
          </cell>
          <cell r="H8495" t="str">
            <v>Menu K.jpg</v>
          </cell>
          <cell r="I8495">
            <v>8</v>
          </cell>
          <cell r="K8495" t="str">
            <v>jpg</v>
          </cell>
          <cell r="L8495" t="str">
            <v>image/jpeg</v>
          </cell>
          <cell r="M8495">
            <v>46559</v>
          </cell>
          <cell r="N8495">
            <v>1541664805</v>
          </cell>
          <cell r="O8495">
            <v>0</v>
          </cell>
        </row>
        <row r="8496">
          <cell r="A8496">
            <v>10788</v>
          </cell>
          <cell r="B8496">
            <v>7899</v>
          </cell>
          <cell r="C8496">
            <v>0</v>
          </cell>
          <cell r="D8496">
            <v>1</v>
          </cell>
          <cell r="E8496">
            <v>14141</v>
          </cell>
          <cell r="F8496">
            <v>0</v>
          </cell>
          <cell r="G8496" t="str">
            <v>14141_7676e053e689a0fd776e867b83e18309</v>
          </cell>
          <cell r="H8496" t="str">
            <v>risnov1.jpg</v>
          </cell>
          <cell r="I8496">
            <v>5</v>
          </cell>
          <cell r="K8496" t="str">
            <v>jpg</v>
          </cell>
          <cell r="L8496" t="str">
            <v>image/jpeg</v>
          </cell>
          <cell r="M8496">
            <v>1086729</v>
          </cell>
          <cell r="N8496">
            <v>1541666768</v>
          </cell>
          <cell r="O8496">
            <v>0</v>
          </cell>
        </row>
        <row r="8497">
          <cell r="A8497">
            <v>10789</v>
          </cell>
          <cell r="B8497">
            <v>7899</v>
          </cell>
          <cell r="C8497">
            <v>0</v>
          </cell>
          <cell r="D8497">
            <v>1</v>
          </cell>
          <cell r="E8497">
            <v>14141</v>
          </cell>
          <cell r="F8497">
            <v>0</v>
          </cell>
          <cell r="G8497" t="str">
            <v>14141_22f704d37ae5e9efb8ed052c011b5269</v>
          </cell>
          <cell r="H8497" t="str">
            <v>pietrelealbe2.jpg</v>
          </cell>
          <cell r="I8497">
            <v>5</v>
          </cell>
          <cell r="K8497" t="str">
            <v>jpg</v>
          </cell>
          <cell r="L8497" t="str">
            <v>image/jpeg</v>
          </cell>
          <cell r="M8497">
            <v>1052676</v>
          </cell>
          <cell r="N8497">
            <v>1541666797</v>
          </cell>
          <cell r="O8497">
            <v>0</v>
          </cell>
        </row>
        <row r="8498">
          <cell r="A8498">
            <v>10790</v>
          </cell>
          <cell r="B8498">
            <v>7908</v>
          </cell>
          <cell r="C8498">
            <v>0</v>
          </cell>
          <cell r="D8498">
            <v>1</v>
          </cell>
          <cell r="E8498">
            <v>20081</v>
          </cell>
          <cell r="F8498">
            <v>0</v>
          </cell>
          <cell r="G8498" t="str">
            <v>20081_301c0fe6d8739b07e7b9e4c72afd797e</v>
          </cell>
          <cell r="H8498" t="str">
            <v>Settings Olympus OM-D E-M10.docx</v>
          </cell>
          <cell r="I8498">
            <v>2</v>
          </cell>
          <cell r="K8498" t="str">
            <v>docx</v>
          </cell>
          <cell r="L8498" t="str">
            <v>application/vnd.openxmlformats-officedocument.wordprocessingml.document</v>
          </cell>
          <cell r="M8498">
            <v>16238</v>
          </cell>
          <cell r="N8498">
            <v>1541716746</v>
          </cell>
          <cell r="O8498">
            <v>0</v>
          </cell>
        </row>
        <row r="8499">
          <cell r="A8499">
            <v>10793</v>
          </cell>
          <cell r="B8499">
            <v>109166</v>
          </cell>
          <cell r="C8499">
            <v>16508</v>
          </cell>
          <cell r="D8499">
            <v>0</v>
          </cell>
          <cell r="E8499">
            <v>19040</v>
          </cell>
          <cell r="F8499">
            <v>0</v>
          </cell>
          <cell r="G8499" t="str">
            <v>19040_d6f58fa885517147ec47e712873a9094</v>
          </cell>
          <cell r="H8499" t="str">
            <v>growl sax.wav</v>
          </cell>
          <cell r="I8499">
            <v>40</v>
          </cell>
          <cell r="K8499" t="str">
            <v>wav</v>
          </cell>
          <cell r="L8499" t="str">
            <v>audio/x-wav</v>
          </cell>
          <cell r="M8499">
            <v>9009432</v>
          </cell>
          <cell r="N8499">
            <v>1541791028</v>
          </cell>
          <cell r="O8499">
            <v>0</v>
          </cell>
        </row>
        <row r="8500">
          <cell r="A8500">
            <v>10794</v>
          </cell>
          <cell r="B8500">
            <v>109166</v>
          </cell>
          <cell r="C8500">
            <v>16508</v>
          </cell>
          <cell r="D8500">
            <v>0</v>
          </cell>
          <cell r="E8500">
            <v>19040</v>
          </cell>
          <cell r="F8500">
            <v>0</v>
          </cell>
          <cell r="G8500" t="str">
            <v>19040_8673b43be606c0e600bac1128b3d0f72</v>
          </cell>
          <cell r="H8500" t="str">
            <v>growl sax.mp3</v>
          </cell>
          <cell r="I8500">
            <v>758</v>
          </cell>
          <cell r="K8500" t="str">
            <v>mp3</v>
          </cell>
          <cell r="L8500" t="str">
            <v>audio/mpeg</v>
          </cell>
          <cell r="M8500">
            <v>957879</v>
          </cell>
          <cell r="N8500">
            <v>1541791374</v>
          </cell>
          <cell r="O8500">
            <v>0</v>
          </cell>
        </row>
        <row r="8501">
          <cell r="A8501">
            <v>10795</v>
          </cell>
          <cell r="B8501">
            <v>109169</v>
          </cell>
          <cell r="C8501">
            <v>16519</v>
          </cell>
          <cell r="D8501">
            <v>0</v>
          </cell>
          <cell r="E8501">
            <v>1</v>
          </cell>
          <cell r="F8501">
            <v>0</v>
          </cell>
          <cell r="G8501" t="str">
            <v>22923_8f9a2e99077a888d5a21edd8448db4e1</v>
          </cell>
          <cell r="H8501" t="str">
            <v>dland.soundguy.jpg</v>
          </cell>
          <cell r="I8501">
            <v>648</v>
          </cell>
          <cell r="K8501" t="str">
            <v>jpg</v>
          </cell>
          <cell r="L8501" t="str">
            <v>image/jpeg</v>
          </cell>
          <cell r="M8501">
            <v>344036</v>
          </cell>
          <cell r="N8501">
            <v>1541793840</v>
          </cell>
          <cell r="O8501">
            <v>0</v>
          </cell>
        </row>
        <row r="8502">
          <cell r="A8502">
            <v>10797</v>
          </cell>
          <cell r="B8502">
            <v>109171</v>
          </cell>
          <cell r="C8502">
            <v>16521</v>
          </cell>
          <cell r="D8502">
            <v>0</v>
          </cell>
          <cell r="E8502">
            <v>21539</v>
          </cell>
          <cell r="F8502">
            <v>0</v>
          </cell>
          <cell r="G8502" t="str">
            <v>21539_8ec60e78a08015706f77d4c60b1d9686</v>
          </cell>
          <cell r="H8502" t="str">
            <v>IMG_3474.jpg</v>
          </cell>
          <cell r="I8502">
            <v>1274</v>
          </cell>
          <cell r="K8502" t="str">
            <v>jpg</v>
          </cell>
          <cell r="L8502" t="str">
            <v>image/jpeg</v>
          </cell>
          <cell r="M8502">
            <v>2630906</v>
          </cell>
          <cell r="N8502">
            <v>1541794653</v>
          </cell>
          <cell r="O8502">
            <v>0</v>
          </cell>
        </row>
        <row r="8503">
          <cell r="A8503">
            <v>10798</v>
          </cell>
          <cell r="B8503">
            <v>109214</v>
          </cell>
          <cell r="C8503">
            <v>16508</v>
          </cell>
          <cell r="D8503">
            <v>0</v>
          </cell>
          <cell r="E8503">
            <v>23620</v>
          </cell>
          <cell r="F8503">
            <v>0</v>
          </cell>
          <cell r="G8503" t="str">
            <v>23620_22a9d4e09c6205411eb8a10c178e5292</v>
          </cell>
          <cell r="H8503" t="str">
            <v>MOTIF GROWL SAX.mp3</v>
          </cell>
          <cell r="I8503">
            <v>912</v>
          </cell>
          <cell r="K8503" t="str">
            <v>mp3</v>
          </cell>
          <cell r="L8503" t="str">
            <v>audio/mp3</v>
          </cell>
          <cell r="M8503">
            <v>812180</v>
          </cell>
          <cell r="N8503">
            <v>1541869164</v>
          </cell>
          <cell r="O8503">
            <v>0</v>
          </cell>
        </row>
        <row r="8504">
          <cell r="A8504">
            <v>10799</v>
          </cell>
          <cell r="B8504">
            <v>109214</v>
          </cell>
          <cell r="C8504">
            <v>16508</v>
          </cell>
          <cell r="D8504">
            <v>0</v>
          </cell>
          <cell r="E8504">
            <v>23620</v>
          </cell>
          <cell r="F8504">
            <v>0</v>
          </cell>
          <cell r="G8504" t="str">
            <v>23620_0619becbf9cf98b31c03ba24ae6a912f</v>
          </cell>
          <cell r="H8504" t="str">
            <v>SAX GROWL MOTIF.nsmp3</v>
          </cell>
          <cell r="I8504">
            <v>84</v>
          </cell>
          <cell r="K8504" t="str">
            <v>nsmp3</v>
          </cell>
          <cell r="L8504" t="str">
            <v>application/octet-stream</v>
          </cell>
          <cell r="M8504">
            <v>5666266</v>
          </cell>
          <cell r="N8504">
            <v>1541869208</v>
          </cell>
          <cell r="O8504">
            <v>0</v>
          </cell>
        </row>
        <row r="8505">
          <cell r="A8505">
            <v>10800</v>
          </cell>
          <cell r="B8505">
            <v>109215</v>
          </cell>
          <cell r="C8505">
            <v>2029</v>
          </cell>
          <cell r="D8505">
            <v>0</v>
          </cell>
          <cell r="E8505">
            <v>2</v>
          </cell>
          <cell r="F8505">
            <v>0</v>
          </cell>
          <cell r="G8505" t="str">
            <v>2_669a68738d35158de8119bb223df6ec4</v>
          </cell>
          <cell r="H8505" t="str">
            <v>post_matz67.PNG</v>
          </cell>
          <cell r="I8505">
            <v>21</v>
          </cell>
          <cell r="K8505" t="str">
            <v>png</v>
          </cell>
          <cell r="L8505" t="str">
            <v>image/png</v>
          </cell>
          <cell r="M8505">
            <v>172077</v>
          </cell>
          <cell r="N8505">
            <v>1541872158</v>
          </cell>
          <cell r="O8505">
            <v>0</v>
          </cell>
        </row>
        <row r="8506">
          <cell r="A8506">
            <v>10801</v>
          </cell>
          <cell r="B8506">
            <v>7923</v>
          </cell>
          <cell r="C8506">
            <v>0</v>
          </cell>
          <cell r="D8506">
            <v>1</v>
          </cell>
          <cell r="E8506">
            <v>20081</v>
          </cell>
          <cell r="F8506">
            <v>0</v>
          </cell>
          <cell r="G8506" t="str">
            <v>20081_ff25c540ab7b202b4b266ee073aa2201</v>
          </cell>
          <cell r="H8506" t="str">
            <v>Image Quality.jpg</v>
          </cell>
          <cell r="I8506">
            <v>16</v>
          </cell>
          <cell r="K8506" t="str">
            <v>jpg</v>
          </cell>
          <cell r="L8506" t="str">
            <v>image/jpeg</v>
          </cell>
          <cell r="M8506">
            <v>48078</v>
          </cell>
          <cell r="N8506">
            <v>1541939244</v>
          </cell>
          <cell r="O8506">
            <v>0</v>
          </cell>
        </row>
        <row r="8507">
          <cell r="A8507">
            <v>10802</v>
          </cell>
          <cell r="B8507">
            <v>109239</v>
          </cell>
          <cell r="C8507">
            <v>16533</v>
          </cell>
          <cell r="D8507">
            <v>0</v>
          </cell>
          <cell r="E8507">
            <v>24386</v>
          </cell>
          <cell r="F8507">
            <v>0</v>
          </cell>
          <cell r="G8507" t="str">
            <v>24386_3da113a3447193b71409461feb4b1dc9</v>
          </cell>
          <cell r="H8507" t="str">
            <v>SonneInDerNacht.nspg</v>
          </cell>
          <cell r="I8507">
            <v>50</v>
          </cell>
          <cell r="J8507" t="str">
            <v>Sonne in der Nacht</v>
          </cell>
          <cell r="K8507" t="str">
            <v>nspg</v>
          </cell>
          <cell r="L8507" t="str">
            <v>application/octet-stream</v>
          </cell>
          <cell r="M8507">
            <v>426</v>
          </cell>
          <cell r="N8507">
            <v>1541940699</v>
          </cell>
          <cell r="O8507">
            <v>0</v>
          </cell>
        </row>
        <row r="8508">
          <cell r="A8508">
            <v>10803</v>
          </cell>
          <cell r="B8508">
            <v>109262</v>
          </cell>
          <cell r="C8508">
            <v>16540</v>
          </cell>
          <cell r="D8508">
            <v>0</v>
          </cell>
          <cell r="E8508">
            <v>16088</v>
          </cell>
          <cell r="F8508">
            <v>0</v>
          </cell>
          <cell r="G8508" t="str">
            <v>16088_354a17775051ed881eaccd6d74030a67</v>
          </cell>
          <cell r="H8508" t="str">
            <v>Bass Pedal Circuit.pdf</v>
          </cell>
          <cell r="I8508">
            <v>37</v>
          </cell>
          <cell r="J8508" t="str">
            <v>Circuit diagram and PCB layout</v>
          </cell>
          <cell r="K8508" t="str">
            <v>pdf</v>
          </cell>
          <cell r="L8508" t="str">
            <v>application/pdf</v>
          </cell>
          <cell r="M8508">
            <v>450295</v>
          </cell>
          <cell r="N8508">
            <v>1541969003</v>
          </cell>
          <cell r="O8508">
            <v>0</v>
          </cell>
        </row>
        <row r="8509">
          <cell r="A8509">
            <v>10804</v>
          </cell>
          <cell r="B8509">
            <v>109262</v>
          </cell>
          <cell r="C8509">
            <v>16540</v>
          </cell>
          <cell r="D8509">
            <v>0</v>
          </cell>
          <cell r="E8509">
            <v>16088</v>
          </cell>
          <cell r="F8509">
            <v>0</v>
          </cell>
          <cell r="G8509" t="str">
            <v>16088_9a09b08a600dc7643876f6092b9b3426</v>
          </cell>
          <cell r="H8509" t="str">
            <v>MIDI_Bass_Pedal_v02.txt</v>
          </cell>
          <cell r="I8509">
            <v>32</v>
          </cell>
          <cell r="J8509" t="str">
            <v>Arduino sketch (rename to *.ino to open in Arduino IDE)</v>
          </cell>
          <cell r="K8509" t="str">
            <v>txt</v>
          </cell>
          <cell r="L8509" t="str">
            <v>text/plain</v>
          </cell>
          <cell r="M8509">
            <v>8346</v>
          </cell>
          <cell r="N8509">
            <v>1541969003</v>
          </cell>
          <cell r="O8509">
            <v>0</v>
          </cell>
        </row>
        <row r="8510">
          <cell r="A8510">
            <v>10805</v>
          </cell>
          <cell r="B8510">
            <v>109262</v>
          </cell>
          <cell r="C8510">
            <v>16540</v>
          </cell>
          <cell r="D8510">
            <v>0</v>
          </cell>
          <cell r="E8510">
            <v>16088</v>
          </cell>
          <cell r="F8510">
            <v>0</v>
          </cell>
          <cell r="G8510" t="str">
            <v>16088_02c034a04fdd8a52c77abe33651002e5</v>
          </cell>
          <cell r="H8510" t="str">
            <v>pic01.jpg</v>
          </cell>
          <cell r="I8510">
            <v>462</v>
          </cell>
          <cell r="J8510" t="str">
            <v>The FATAR PD/3 PCB with the first additional &amp;quot;normally closed&amp;quot; contact installed</v>
          </cell>
          <cell r="K8510" t="str">
            <v>jpg</v>
          </cell>
          <cell r="L8510" t="str">
            <v>image/jpeg</v>
          </cell>
          <cell r="M8510">
            <v>233145</v>
          </cell>
          <cell r="N8510">
            <v>1541969003</v>
          </cell>
          <cell r="O8510">
            <v>0</v>
          </cell>
        </row>
        <row r="8511">
          <cell r="A8511">
            <v>10806</v>
          </cell>
          <cell r="B8511">
            <v>109262</v>
          </cell>
          <cell r="C8511">
            <v>16540</v>
          </cell>
          <cell r="D8511">
            <v>0</v>
          </cell>
          <cell r="E8511">
            <v>16088</v>
          </cell>
          <cell r="F8511">
            <v>0</v>
          </cell>
          <cell r="G8511" t="str">
            <v>16088_bc1d6125ced41dbd41866ffc9642960d</v>
          </cell>
          <cell r="H8511" t="str">
            <v>Pic02.jpg</v>
          </cell>
          <cell r="I8511">
            <v>462</v>
          </cell>
          <cell r="J8511" t="str">
            <v>bended lead used for contact</v>
          </cell>
          <cell r="K8511" t="str">
            <v>jpg</v>
          </cell>
          <cell r="L8511" t="str">
            <v>image/jpeg</v>
          </cell>
          <cell r="M8511">
            <v>222319</v>
          </cell>
          <cell r="N8511">
            <v>1541969003</v>
          </cell>
          <cell r="O8511">
            <v>0</v>
          </cell>
        </row>
        <row r="8512">
          <cell r="A8512">
            <v>10807</v>
          </cell>
          <cell r="B8512">
            <v>109262</v>
          </cell>
          <cell r="C8512">
            <v>16540</v>
          </cell>
          <cell r="D8512">
            <v>0</v>
          </cell>
          <cell r="E8512">
            <v>16088</v>
          </cell>
          <cell r="F8512">
            <v>0</v>
          </cell>
          <cell r="G8512" t="str">
            <v>16088_2799bbfef3aba1b98cd27635483d0915</v>
          </cell>
          <cell r="H8512" t="str">
            <v>Pic03.jpg</v>
          </cell>
          <cell r="I8512">
            <v>462</v>
          </cell>
          <cell r="J8512" t="str">
            <v>&amp;quot;normally closed&amp;quot; rows connected on the back of the FATAR PD/3 PCB ...</v>
          </cell>
          <cell r="K8512" t="str">
            <v>jpg</v>
          </cell>
          <cell r="L8512" t="str">
            <v>image/jpeg</v>
          </cell>
          <cell r="M8512">
            <v>326139</v>
          </cell>
          <cell r="N8512">
            <v>1541969003</v>
          </cell>
          <cell r="O8512">
            <v>0</v>
          </cell>
        </row>
        <row r="8513">
          <cell r="A8513">
            <v>10808</v>
          </cell>
          <cell r="B8513">
            <v>109262</v>
          </cell>
          <cell r="C8513">
            <v>16540</v>
          </cell>
          <cell r="D8513">
            <v>0</v>
          </cell>
          <cell r="E8513">
            <v>16088</v>
          </cell>
          <cell r="F8513">
            <v>0</v>
          </cell>
          <cell r="G8513" t="str">
            <v>16088_4590e4102ba99a726fb2868330b42310</v>
          </cell>
          <cell r="H8513" t="str">
            <v>Pic06.jpg</v>
          </cell>
          <cell r="I8513">
            <v>462</v>
          </cell>
          <cell r="J8513" t="str">
            <v>... and soldered to the connector</v>
          </cell>
          <cell r="K8513" t="str">
            <v>jpg</v>
          </cell>
          <cell r="L8513" t="str">
            <v>image/jpeg</v>
          </cell>
          <cell r="M8513">
            <v>205169</v>
          </cell>
          <cell r="N8513">
            <v>1541969003</v>
          </cell>
          <cell r="O8513">
            <v>0</v>
          </cell>
        </row>
        <row r="8514">
          <cell r="A8514">
            <v>10809</v>
          </cell>
          <cell r="B8514">
            <v>109262</v>
          </cell>
          <cell r="C8514">
            <v>16540</v>
          </cell>
          <cell r="D8514">
            <v>0</v>
          </cell>
          <cell r="E8514">
            <v>16088</v>
          </cell>
          <cell r="F8514">
            <v>0</v>
          </cell>
          <cell r="G8514" t="str">
            <v>16088_b6ac1128b14008769f99226bf7e6ed48</v>
          </cell>
          <cell r="H8514" t="str">
            <v>Pic04.jpg</v>
          </cell>
          <cell r="I8514">
            <v>462</v>
          </cell>
          <cell r="J8514" t="str">
            <v>All NC contacts installed</v>
          </cell>
          <cell r="K8514" t="str">
            <v>jpg</v>
          </cell>
          <cell r="L8514" t="str">
            <v>image/jpeg</v>
          </cell>
          <cell r="M8514">
            <v>261620</v>
          </cell>
          <cell r="N8514">
            <v>1541969003</v>
          </cell>
          <cell r="O8514">
            <v>0</v>
          </cell>
        </row>
        <row r="8515">
          <cell r="A8515">
            <v>10810</v>
          </cell>
          <cell r="B8515">
            <v>109262</v>
          </cell>
          <cell r="C8515">
            <v>16540</v>
          </cell>
          <cell r="D8515">
            <v>0</v>
          </cell>
          <cell r="E8515">
            <v>16088</v>
          </cell>
          <cell r="F8515">
            <v>0</v>
          </cell>
          <cell r="G8515" t="str">
            <v>16088_2f383e33dfc119bbf0fc2830c6502f37</v>
          </cell>
          <cell r="H8515" t="str">
            <v>Pic07.jpg</v>
          </cell>
          <cell r="I8515">
            <v>462</v>
          </cell>
          <cell r="J8515" t="str">
            <v>All components in open housing</v>
          </cell>
          <cell r="K8515" t="str">
            <v>jpg</v>
          </cell>
          <cell r="L8515" t="str">
            <v>image/jpeg</v>
          </cell>
          <cell r="M8515">
            <v>346682</v>
          </cell>
          <cell r="N8515">
            <v>1541969003</v>
          </cell>
          <cell r="O8515">
            <v>0</v>
          </cell>
        </row>
        <row r="8516">
          <cell r="A8516">
            <v>10811</v>
          </cell>
          <cell r="B8516">
            <v>109262</v>
          </cell>
          <cell r="C8516">
            <v>16540</v>
          </cell>
          <cell r="D8516">
            <v>0</v>
          </cell>
          <cell r="E8516">
            <v>16088</v>
          </cell>
          <cell r="F8516">
            <v>0</v>
          </cell>
          <cell r="G8516" t="str">
            <v>16088_1fa11f2cba80fd35749bd79e58236fe0</v>
          </cell>
          <cell r="H8516" t="str">
            <v>Pic08.jpg</v>
          </cell>
          <cell r="I8516">
            <v>462</v>
          </cell>
          <cell r="J8516" t="str">
            <v>Main board</v>
          </cell>
          <cell r="K8516" t="str">
            <v>jpg</v>
          </cell>
          <cell r="L8516" t="str">
            <v>image/jpeg</v>
          </cell>
          <cell r="M8516">
            <v>322622</v>
          </cell>
          <cell r="N8516">
            <v>1541969003</v>
          </cell>
          <cell r="O8516">
            <v>0</v>
          </cell>
        </row>
        <row r="8517">
          <cell r="A8517">
            <v>10812</v>
          </cell>
          <cell r="B8517">
            <v>109262</v>
          </cell>
          <cell r="C8517">
            <v>16540</v>
          </cell>
          <cell r="D8517">
            <v>0</v>
          </cell>
          <cell r="E8517">
            <v>16088</v>
          </cell>
          <cell r="F8517">
            <v>0</v>
          </cell>
          <cell r="G8517" t="str">
            <v>16088_a5c5cdb506224934be19619f767d49f6</v>
          </cell>
          <cell r="H8517" t="str">
            <v>Pic09.jpg</v>
          </cell>
          <cell r="I8517">
            <v>462</v>
          </cell>
          <cell r="J8517" t="str">
            <v>It's ready !!</v>
          </cell>
          <cell r="K8517" t="str">
            <v>jpg</v>
          </cell>
          <cell r="L8517" t="str">
            <v>image/jpeg</v>
          </cell>
          <cell r="M8517">
            <v>203861</v>
          </cell>
          <cell r="N8517">
            <v>1541969003</v>
          </cell>
          <cell r="O8517">
            <v>0</v>
          </cell>
        </row>
        <row r="8518">
          <cell r="A8518">
            <v>10813</v>
          </cell>
          <cell r="B8518">
            <v>109262</v>
          </cell>
          <cell r="C8518">
            <v>16540</v>
          </cell>
          <cell r="D8518">
            <v>0</v>
          </cell>
          <cell r="E8518">
            <v>16088</v>
          </cell>
          <cell r="F8518">
            <v>0</v>
          </cell>
          <cell r="G8518" t="str">
            <v>16088_5775f208667bfa31dae4479b39212cd9</v>
          </cell>
          <cell r="H8518" t="str">
            <v>Pic10.jpg</v>
          </cell>
          <cell r="I8518">
            <v>462</v>
          </cell>
          <cell r="J8518" t="str">
            <v>Rear view</v>
          </cell>
          <cell r="K8518" t="str">
            <v>jpg</v>
          </cell>
          <cell r="L8518" t="str">
            <v>image/jpeg</v>
          </cell>
          <cell r="M8518">
            <v>225399</v>
          </cell>
          <cell r="N8518">
            <v>1541969003</v>
          </cell>
          <cell r="O8518">
            <v>0</v>
          </cell>
        </row>
        <row r="8519">
          <cell r="A8519">
            <v>10814</v>
          </cell>
          <cell r="B8519">
            <v>7935</v>
          </cell>
          <cell r="C8519">
            <v>0</v>
          </cell>
          <cell r="D8519">
            <v>1</v>
          </cell>
          <cell r="E8519">
            <v>20081</v>
          </cell>
          <cell r="F8519">
            <v>0</v>
          </cell>
          <cell r="G8519" t="str">
            <v>20081_86ed05ea2368c92a526a34f09bb46478</v>
          </cell>
          <cell r="H8519" t="str">
            <v>P1045320.JPG</v>
          </cell>
          <cell r="I8519">
            <v>6</v>
          </cell>
          <cell r="K8519" t="str">
            <v>jpg</v>
          </cell>
          <cell r="L8519" t="str">
            <v>image/jpeg</v>
          </cell>
          <cell r="M8519">
            <v>3471046</v>
          </cell>
          <cell r="N8519">
            <v>1542043567</v>
          </cell>
          <cell r="O8519">
            <v>0</v>
          </cell>
        </row>
        <row r="8520">
          <cell r="A8520">
            <v>10815</v>
          </cell>
          <cell r="B8520">
            <v>7935</v>
          </cell>
          <cell r="C8520">
            <v>0</v>
          </cell>
          <cell r="D8520">
            <v>1</v>
          </cell>
          <cell r="E8520">
            <v>20081</v>
          </cell>
          <cell r="F8520">
            <v>0</v>
          </cell>
          <cell r="G8520" t="str">
            <v>20081_93142db70bb23248d4d67de7464d6645</v>
          </cell>
          <cell r="H8520" t="str">
            <v>P1045286.JPG</v>
          </cell>
          <cell r="I8520">
            <v>6</v>
          </cell>
          <cell r="K8520" t="str">
            <v>jpg</v>
          </cell>
          <cell r="L8520" t="str">
            <v>image/jpeg</v>
          </cell>
          <cell r="M8520">
            <v>3845719</v>
          </cell>
          <cell r="N8520">
            <v>1542044195</v>
          </cell>
          <cell r="O8520">
            <v>0</v>
          </cell>
        </row>
        <row r="8521">
          <cell r="A8521">
            <v>10816</v>
          </cell>
          <cell r="B8521">
            <v>109331</v>
          </cell>
          <cell r="C8521">
            <v>16550</v>
          </cell>
          <cell r="D8521">
            <v>0</v>
          </cell>
          <cell r="E8521">
            <v>1140</v>
          </cell>
          <cell r="F8521">
            <v>0</v>
          </cell>
          <cell r="G8521" t="str">
            <v>1140_d76144afd13c94fefd3169d57f8e832b</v>
          </cell>
          <cell r="H8521" t="str">
            <v>Schermata.png</v>
          </cell>
          <cell r="I8521">
            <v>552</v>
          </cell>
          <cell r="K8521" t="str">
            <v>png</v>
          </cell>
          <cell r="L8521" t="str">
            <v>image/png</v>
          </cell>
          <cell r="M8521">
            <v>79666</v>
          </cell>
          <cell r="N8521">
            <v>1542104461</v>
          </cell>
          <cell r="O8521">
            <v>0</v>
          </cell>
        </row>
        <row r="8522">
          <cell r="A8522">
            <v>10817</v>
          </cell>
          <cell r="B8522">
            <v>87726</v>
          </cell>
          <cell r="C8522">
            <v>13544</v>
          </cell>
          <cell r="D8522">
            <v>0</v>
          </cell>
          <cell r="E8522">
            <v>19040</v>
          </cell>
          <cell r="F8522">
            <v>0</v>
          </cell>
          <cell r="G8522" t="str">
            <v>19040_17e438f5eda1b968356d04aea5f8d895</v>
          </cell>
          <cell r="H8522" t="str">
            <v>MOTIF MAIN BRASS WAVE 4.wav</v>
          </cell>
          <cell r="I8522">
            <v>121</v>
          </cell>
          <cell r="K8522" t="str">
            <v>wav</v>
          </cell>
          <cell r="L8522" t="str">
            <v>audio/x-wav</v>
          </cell>
          <cell r="M8522">
            <v>3175930</v>
          </cell>
          <cell r="N8522">
            <v>1542115379</v>
          </cell>
          <cell r="O8522">
            <v>0</v>
          </cell>
        </row>
        <row r="8523">
          <cell r="A8523">
            <v>10819</v>
          </cell>
          <cell r="B8523">
            <v>7953</v>
          </cell>
          <cell r="C8523">
            <v>0</v>
          </cell>
          <cell r="D8523">
            <v>1</v>
          </cell>
          <cell r="E8523">
            <v>14141</v>
          </cell>
          <cell r="F8523">
            <v>0</v>
          </cell>
          <cell r="G8523" t="str">
            <v>14141_5b16c41cc6d2f4621ac2437c2b7a9ff5</v>
          </cell>
          <cell r="H8523" t="str">
            <v>krems_test.jpg</v>
          </cell>
          <cell r="I8523">
            <v>4</v>
          </cell>
          <cell r="K8523" t="str">
            <v>jpg</v>
          </cell>
          <cell r="L8523" t="str">
            <v>image/jpeg</v>
          </cell>
          <cell r="M8523">
            <v>465225</v>
          </cell>
          <cell r="N8523">
            <v>1542194433</v>
          </cell>
          <cell r="O8523">
            <v>0</v>
          </cell>
        </row>
        <row r="8524">
          <cell r="A8524">
            <v>10820</v>
          </cell>
          <cell r="B8524">
            <v>109381</v>
          </cell>
          <cell r="C8524">
            <v>11030</v>
          </cell>
          <cell r="D8524">
            <v>0</v>
          </cell>
          <cell r="E8524">
            <v>65</v>
          </cell>
          <cell r="F8524">
            <v>0</v>
          </cell>
          <cell r="G8524" t="str">
            <v>65_3b87101efeeac5381a78ac5ffddee15b</v>
          </cell>
          <cell r="H8524" t="str">
            <v>LivinOnAPrayer.nwiproj</v>
          </cell>
          <cell r="I8524">
            <v>54</v>
          </cell>
          <cell r="K8524" t="str">
            <v>nwiproj</v>
          </cell>
          <cell r="L8524" t="str">
            <v>application/octet-stream</v>
          </cell>
          <cell r="M8524">
            <v>54059</v>
          </cell>
          <cell r="N8524">
            <v>1542198373</v>
          </cell>
          <cell r="O8524">
            <v>0</v>
          </cell>
        </row>
        <row r="8525">
          <cell r="A8525">
            <v>10821</v>
          </cell>
          <cell r="B8525">
            <v>109381</v>
          </cell>
          <cell r="C8525">
            <v>11030</v>
          </cell>
          <cell r="D8525">
            <v>0</v>
          </cell>
          <cell r="E8525">
            <v>65</v>
          </cell>
          <cell r="F8525">
            <v>0</v>
          </cell>
          <cell r="G8525" t="str">
            <v>65_8d19da867d9e17f3d08e9c59e824ea1b</v>
          </cell>
          <cell r="H8525" t="str">
            <v>LivinOnAPrayerStrings.wav</v>
          </cell>
          <cell r="I8525">
            <v>69</v>
          </cell>
          <cell r="K8525" t="str">
            <v>wav</v>
          </cell>
          <cell r="L8525" t="str">
            <v>audio/x-wav</v>
          </cell>
          <cell r="M8525">
            <v>6403068</v>
          </cell>
          <cell r="N8525">
            <v>1542198394</v>
          </cell>
          <cell r="O8525">
            <v>0</v>
          </cell>
        </row>
        <row r="8526">
          <cell r="A8526">
            <v>10822</v>
          </cell>
          <cell r="B8526">
            <v>109381</v>
          </cell>
          <cell r="C8526">
            <v>11030</v>
          </cell>
          <cell r="D8526">
            <v>0</v>
          </cell>
          <cell r="E8526">
            <v>65</v>
          </cell>
          <cell r="F8526">
            <v>0</v>
          </cell>
          <cell r="G8526" t="str">
            <v>65_7d3be59795476b84fcc58d64cf728b19</v>
          </cell>
          <cell r="H8526" t="str">
            <v>LivinOnAPrayerTalkBox.wav</v>
          </cell>
          <cell r="I8526">
            <v>66</v>
          </cell>
          <cell r="K8526" t="str">
            <v>wav</v>
          </cell>
          <cell r="L8526" t="str">
            <v>audio/x-wav</v>
          </cell>
          <cell r="M8526">
            <v>1376196</v>
          </cell>
          <cell r="N8526">
            <v>1542198415</v>
          </cell>
          <cell r="O8526">
            <v>0</v>
          </cell>
        </row>
        <row r="8527">
          <cell r="A8527">
            <v>10824</v>
          </cell>
          <cell r="B8527">
            <v>109417</v>
          </cell>
          <cell r="C8527">
            <v>16534</v>
          </cell>
          <cell r="D8527">
            <v>0</v>
          </cell>
          <cell r="E8527">
            <v>4145</v>
          </cell>
          <cell r="F8527">
            <v>0</v>
          </cell>
          <cell r="G8527" t="str">
            <v>4145_83eb7f4a231b32ccd776333969d13a11</v>
          </cell>
          <cell r="H8527" t="str">
            <v>Neverending stori NS2.mp3</v>
          </cell>
          <cell r="I8527">
            <v>528</v>
          </cell>
          <cell r="K8527" t="str">
            <v>mp3</v>
          </cell>
          <cell r="L8527" t="str">
            <v>audio/mpeg</v>
          </cell>
          <cell r="M8527">
            <v>361973</v>
          </cell>
          <cell r="N8527">
            <v>1542276544</v>
          </cell>
          <cell r="O8527">
            <v>0</v>
          </cell>
        </row>
        <row r="8528">
          <cell r="A8528">
            <v>10829</v>
          </cell>
          <cell r="B8528">
            <v>109448</v>
          </cell>
          <cell r="C8528">
            <v>16528</v>
          </cell>
          <cell r="D8528">
            <v>0</v>
          </cell>
          <cell r="E8528">
            <v>23620</v>
          </cell>
          <cell r="F8528">
            <v>0</v>
          </cell>
          <cell r="G8528" t="str">
            <v>23620_817a2ae63de0781d2f50f74b03ee92a6</v>
          </cell>
          <cell r="H8528" t="str">
            <v>DO IT AGAIN 90 bpm.ns3f</v>
          </cell>
          <cell r="I8528">
            <v>26</v>
          </cell>
          <cell r="K8528" t="str">
            <v>ns3f</v>
          </cell>
          <cell r="L8528" t="str">
            <v>application/octet-stream</v>
          </cell>
          <cell r="M8528">
            <v>574</v>
          </cell>
          <cell r="N8528">
            <v>1542320928</v>
          </cell>
          <cell r="O8528">
            <v>0</v>
          </cell>
        </row>
        <row r="8529">
          <cell r="A8529">
            <v>10825</v>
          </cell>
          <cell r="B8529">
            <v>109420</v>
          </cell>
          <cell r="C8529">
            <v>11030</v>
          </cell>
          <cell r="D8529">
            <v>0</v>
          </cell>
          <cell r="E8529">
            <v>65</v>
          </cell>
          <cell r="F8529">
            <v>0</v>
          </cell>
          <cell r="G8529" t="str">
            <v>65_4bafcaf70f2301b745ce44f74b81e6f7</v>
          </cell>
          <cell r="H8529" t="str">
            <v>99Luftballons.wav</v>
          </cell>
          <cell r="I8529">
            <v>89</v>
          </cell>
          <cell r="K8529" t="str">
            <v>wav</v>
          </cell>
          <cell r="L8529" t="str">
            <v>audio/x-wav</v>
          </cell>
          <cell r="M8529">
            <v>18806604</v>
          </cell>
          <cell r="N8529">
            <v>1542279684</v>
          </cell>
          <cell r="O8529">
            <v>0</v>
          </cell>
        </row>
        <row r="8530">
          <cell r="A8530">
            <v>10830</v>
          </cell>
          <cell r="B8530">
            <v>109477</v>
          </cell>
          <cell r="C8530">
            <v>16532</v>
          </cell>
          <cell r="D8530">
            <v>0</v>
          </cell>
          <cell r="E8530">
            <v>11491</v>
          </cell>
          <cell r="F8530">
            <v>0</v>
          </cell>
          <cell r="G8530" t="str">
            <v>11491_f8dfa505cd67e019bd76551e752985a7</v>
          </cell>
          <cell r="H8530" t="str">
            <v>Nur_getraeumt.mp3</v>
          </cell>
          <cell r="I8530">
            <v>494</v>
          </cell>
          <cell r="J8530" t="str">
            <v>Nena - Nur Getraeumt</v>
          </cell>
          <cell r="K8530" t="str">
            <v>mp3</v>
          </cell>
          <cell r="L8530" t="str">
            <v>audio/mp3</v>
          </cell>
          <cell r="M8530">
            <v>454672</v>
          </cell>
          <cell r="N8530">
            <v>1542372587</v>
          </cell>
          <cell r="O8530">
            <v>0</v>
          </cell>
        </row>
        <row r="8531">
          <cell r="A8531">
            <v>10827</v>
          </cell>
          <cell r="B8531">
            <v>109425</v>
          </cell>
          <cell r="C8531">
            <v>16528</v>
          </cell>
          <cell r="D8531">
            <v>0</v>
          </cell>
          <cell r="E8531">
            <v>23620</v>
          </cell>
          <cell r="F8531">
            <v>0</v>
          </cell>
          <cell r="G8531" t="str">
            <v>23620_02fa1bf6ed9d66d882c9f33f612495cf</v>
          </cell>
          <cell r="H8531" t="str">
            <v>DO IT AGAIN PAD.ns3f</v>
          </cell>
          <cell r="I8531">
            <v>74</v>
          </cell>
          <cell r="K8531" t="str">
            <v>ns3f</v>
          </cell>
          <cell r="L8531" t="str">
            <v>application/octet-stream</v>
          </cell>
          <cell r="M8531">
            <v>574</v>
          </cell>
          <cell r="N8531">
            <v>1542289114</v>
          </cell>
          <cell r="O8531">
            <v>0</v>
          </cell>
        </row>
        <row r="8532">
          <cell r="A8532">
            <v>10828</v>
          </cell>
          <cell r="B8532">
            <v>109425</v>
          </cell>
          <cell r="C8532">
            <v>16528</v>
          </cell>
          <cell r="D8532">
            <v>0</v>
          </cell>
          <cell r="E8532">
            <v>23620</v>
          </cell>
          <cell r="F8532">
            <v>0</v>
          </cell>
          <cell r="G8532" t="str">
            <v>23620_10a2ee9bf0fddc68049f8508be8ca9cd</v>
          </cell>
          <cell r="H8532" t="str">
            <v>DO IT AGAIN.mp3</v>
          </cell>
          <cell r="I8532">
            <v>372</v>
          </cell>
          <cell r="K8532" t="str">
            <v>mp3</v>
          </cell>
          <cell r="L8532" t="str">
            <v>audio/mp3</v>
          </cell>
          <cell r="M8532">
            <v>692435</v>
          </cell>
          <cell r="N8532">
            <v>1542289356</v>
          </cell>
          <cell r="O8532">
            <v>0</v>
          </cell>
        </row>
        <row r="8533">
          <cell r="A8533">
            <v>10831</v>
          </cell>
          <cell r="B8533">
            <v>109477</v>
          </cell>
          <cell r="C8533">
            <v>16532</v>
          </cell>
          <cell r="D8533">
            <v>0</v>
          </cell>
          <cell r="E8533">
            <v>11491</v>
          </cell>
          <cell r="F8533">
            <v>0</v>
          </cell>
          <cell r="G8533" t="str">
            <v>11491_3118e4971ee7f753c398e62197c09706</v>
          </cell>
          <cell r="H8533" t="str">
            <v>NM NurGetra 1.ns2p</v>
          </cell>
          <cell r="I8533">
            <v>48</v>
          </cell>
          <cell r="J8533" t="str">
            <v>Nena - Nur Getraeumt</v>
          </cell>
          <cell r="K8533" t="str">
            <v>ns2p</v>
          </cell>
          <cell r="L8533" t="str">
            <v>application/octet-stream</v>
          </cell>
          <cell r="M8533">
            <v>547</v>
          </cell>
          <cell r="N8533">
            <v>1542372628</v>
          </cell>
          <cell r="O8533">
            <v>0</v>
          </cell>
        </row>
        <row r="8534">
          <cell r="A8534">
            <v>10832</v>
          </cell>
          <cell r="B8534">
            <v>109479</v>
          </cell>
          <cell r="C8534">
            <v>16242</v>
          </cell>
          <cell r="D8534">
            <v>0</v>
          </cell>
          <cell r="E8534">
            <v>6114</v>
          </cell>
          <cell r="F8534">
            <v>0</v>
          </cell>
          <cell r="G8534" t="str">
            <v>6114_4048a2ea4a751da40281ea3d7820a6e8</v>
          </cell>
          <cell r="H8534" t="str">
            <v>ApplyBlankSample1.gif</v>
          </cell>
          <cell r="I8534">
            <v>212</v>
          </cell>
          <cell r="J8534" t="str">
            <v>dem1</v>
          </cell>
          <cell r="K8534" t="str">
            <v>gif</v>
          </cell>
          <cell r="L8534" t="str">
            <v>image/gif</v>
          </cell>
          <cell r="M8534">
            <v>68971</v>
          </cell>
          <cell r="N8534">
            <v>1542373352</v>
          </cell>
          <cell r="O8534">
            <v>0</v>
          </cell>
        </row>
        <row r="8535">
          <cell r="A8535">
            <v>10833</v>
          </cell>
          <cell r="B8535">
            <v>109479</v>
          </cell>
          <cell r="C8535">
            <v>16242</v>
          </cell>
          <cell r="D8535">
            <v>0</v>
          </cell>
          <cell r="E8535">
            <v>6114</v>
          </cell>
          <cell r="F8535">
            <v>0</v>
          </cell>
          <cell r="G8535" t="str">
            <v>6114_3cfe31d1730b338705d7783c69feaf22</v>
          </cell>
          <cell r="H8535" t="str">
            <v>StuBlankSample.wav</v>
          </cell>
          <cell r="I8535">
            <v>19</v>
          </cell>
          <cell r="J8535" t="str">
            <v>blankSample1</v>
          </cell>
          <cell r="K8535" t="str">
            <v>wav</v>
          </cell>
          <cell r="L8535" t="str">
            <v>audio/wav</v>
          </cell>
          <cell r="M8535">
            <v>441044</v>
          </cell>
          <cell r="N8535">
            <v>1542373414</v>
          </cell>
          <cell r="O8535">
            <v>0</v>
          </cell>
        </row>
        <row r="8536">
          <cell r="A8536">
            <v>10834</v>
          </cell>
          <cell r="B8536">
            <v>109477</v>
          </cell>
          <cell r="C8536">
            <v>16532</v>
          </cell>
          <cell r="D8536">
            <v>0</v>
          </cell>
          <cell r="E8536">
            <v>11491</v>
          </cell>
          <cell r="F8536">
            <v>0</v>
          </cell>
          <cell r="G8536" t="str">
            <v>11491_241bd3ab8ad5b2641a014d2c931a738f</v>
          </cell>
          <cell r="H8536" t="str">
            <v>NM NurGetra 2.ns2p</v>
          </cell>
          <cell r="I8536">
            <v>50</v>
          </cell>
          <cell r="J8536" t="str">
            <v>Nena - Nur Getraeumt</v>
          </cell>
          <cell r="K8536" t="str">
            <v>ns2p</v>
          </cell>
          <cell r="L8536" t="str">
            <v>application/octet-stream</v>
          </cell>
          <cell r="M8536">
            <v>547</v>
          </cell>
          <cell r="N8536">
            <v>1542388496</v>
          </cell>
          <cell r="O8536">
            <v>0</v>
          </cell>
        </row>
        <row r="8537">
          <cell r="A8537">
            <v>10835</v>
          </cell>
          <cell r="B8537">
            <v>109500</v>
          </cell>
          <cell r="C8537">
            <v>16441</v>
          </cell>
          <cell r="D8537">
            <v>0</v>
          </cell>
          <cell r="E8537">
            <v>24266</v>
          </cell>
          <cell r="F8537">
            <v>0</v>
          </cell>
          <cell r="G8537" t="str">
            <v>24266_c455aaaca9b100b4f225781c3939ecd9</v>
          </cell>
          <cell r="H8537" t="str">
            <v>20181116_232003.mp4</v>
          </cell>
          <cell r="I8537">
            <v>24</v>
          </cell>
          <cell r="K8537" t="str">
            <v>mp4</v>
          </cell>
          <cell r="L8537" t="str">
            <v>video/mp4</v>
          </cell>
          <cell r="M8537">
            <v>34835233</v>
          </cell>
          <cell r="N8537">
            <v>1542407976</v>
          </cell>
          <cell r="O8537">
            <v>0</v>
          </cell>
        </row>
        <row r="8538">
          <cell r="A8538">
            <v>10836</v>
          </cell>
          <cell r="B8538">
            <v>109522</v>
          </cell>
          <cell r="C8538">
            <v>16555</v>
          </cell>
          <cell r="D8538">
            <v>0</v>
          </cell>
          <cell r="E8538">
            <v>18237</v>
          </cell>
          <cell r="F8538">
            <v>0</v>
          </cell>
          <cell r="G8538" t="str">
            <v>18237_7f611b96616f70bba3e9cce6aba1d034</v>
          </cell>
          <cell r="H8538" t="str">
            <v>LFOVibrato.JPG</v>
          </cell>
          <cell r="I8538">
            <v>446</v>
          </cell>
          <cell r="K8538" t="str">
            <v>jpg</v>
          </cell>
          <cell r="L8538" t="str">
            <v>image/jpeg</v>
          </cell>
          <cell r="M8538">
            <v>19214</v>
          </cell>
          <cell r="N8538">
            <v>1542474372</v>
          </cell>
          <cell r="O8538">
            <v>0</v>
          </cell>
        </row>
        <row r="8539">
          <cell r="A8539">
            <v>10837</v>
          </cell>
          <cell r="B8539">
            <v>7974</v>
          </cell>
          <cell r="C8539">
            <v>0</v>
          </cell>
          <cell r="D8539">
            <v>1</v>
          </cell>
          <cell r="E8539">
            <v>2450</v>
          </cell>
          <cell r="F8539">
            <v>0</v>
          </cell>
          <cell r="G8539" t="str">
            <v>2450_8cb06a2559f90c66fcc8acbdc0db678b</v>
          </cell>
          <cell r="H8539" t="str">
            <v>Cake 1.m4a</v>
          </cell>
          <cell r="I8539">
            <v>3</v>
          </cell>
          <cell r="K8539" t="str">
            <v>m4a</v>
          </cell>
          <cell r="L8539" t="str">
            <v>audio/mp4</v>
          </cell>
          <cell r="M8539">
            <v>4168652</v>
          </cell>
          <cell r="N8539">
            <v>1542589094</v>
          </cell>
          <cell r="O8539">
            <v>0</v>
          </cell>
        </row>
        <row r="8540">
          <cell r="A8540">
            <v>10840</v>
          </cell>
          <cell r="B8540">
            <v>109619</v>
          </cell>
          <cell r="C8540">
            <v>16593</v>
          </cell>
          <cell r="D8540">
            <v>0</v>
          </cell>
          <cell r="E8540">
            <v>6644</v>
          </cell>
          <cell r="F8540">
            <v>0</v>
          </cell>
          <cell r="G8540" t="str">
            <v>6644_5499e34f944280fac56347b930a8b0d1</v>
          </cell>
          <cell r="H8540" t="str">
            <v>Maniac.ns3f</v>
          </cell>
          <cell r="I8540">
            <v>137</v>
          </cell>
          <cell r="J8540" t="str">
            <v>MANIAC</v>
          </cell>
          <cell r="K8540" t="str">
            <v>ns3f</v>
          </cell>
          <cell r="L8540" t="str">
            <v>application/octet-stream</v>
          </cell>
          <cell r="M8540">
            <v>574</v>
          </cell>
          <cell r="N8540">
            <v>1542721934</v>
          </cell>
          <cell r="O8540">
            <v>0</v>
          </cell>
        </row>
        <row r="8541">
          <cell r="A8541">
            <v>10841</v>
          </cell>
          <cell r="B8541">
            <v>109620</v>
          </cell>
          <cell r="C8541">
            <v>16594</v>
          </cell>
          <cell r="D8541">
            <v>0</v>
          </cell>
          <cell r="E8541">
            <v>6644</v>
          </cell>
          <cell r="F8541">
            <v>0</v>
          </cell>
          <cell r="G8541" t="str">
            <v>6644_92df045c8d34c63563525eb91fc338ca</v>
          </cell>
          <cell r="H8541" t="str">
            <v>Billie j 1.ns3f</v>
          </cell>
          <cell r="I8541">
            <v>184</v>
          </cell>
          <cell r="K8541" t="str">
            <v>ns3f</v>
          </cell>
          <cell r="L8541" t="str">
            <v>application/octet-stream</v>
          </cell>
          <cell r="M8541">
            <v>574</v>
          </cell>
          <cell r="N8541">
            <v>1542723036</v>
          </cell>
          <cell r="O8541">
            <v>0</v>
          </cell>
        </row>
        <row r="8542">
          <cell r="A8542">
            <v>10843</v>
          </cell>
          <cell r="B8542">
            <v>109622</v>
          </cell>
          <cell r="C8542">
            <v>16571</v>
          </cell>
          <cell r="D8542">
            <v>0</v>
          </cell>
          <cell r="E8542">
            <v>24266</v>
          </cell>
          <cell r="F8542">
            <v>0</v>
          </cell>
          <cell r="G8542" t="str">
            <v>24266_a5093ccbede1e9f13dff5d5ef50a3b80</v>
          </cell>
          <cell r="H8542" t="str">
            <v>20181120_150434[1].jpg</v>
          </cell>
          <cell r="I8542">
            <v>334</v>
          </cell>
          <cell r="K8542" t="str">
            <v>jpg</v>
          </cell>
          <cell r="L8542" t="str">
            <v>image/jpeg</v>
          </cell>
          <cell r="M8542">
            <v>355288</v>
          </cell>
          <cell r="N8542">
            <v>1542724466</v>
          </cell>
          <cell r="O8542">
            <v>0</v>
          </cell>
        </row>
        <row r="8543">
          <cell r="A8543">
            <v>10844</v>
          </cell>
          <cell r="B8543">
            <v>109626</v>
          </cell>
          <cell r="C8543">
            <v>16596</v>
          </cell>
          <cell r="D8543">
            <v>0</v>
          </cell>
          <cell r="E8543">
            <v>6644</v>
          </cell>
          <cell r="F8543">
            <v>0</v>
          </cell>
          <cell r="G8543" t="str">
            <v>6644_84e3fc356eaf033e2b5dac4f7433ae0a</v>
          </cell>
          <cell r="H8543" t="str">
            <v>KLAVER STRYG 4.ns3f</v>
          </cell>
          <cell r="I8543">
            <v>90</v>
          </cell>
          <cell r="K8543" t="str">
            <v>ns3f</v>
          </cell>
          <cell r="L8543" t="str">
            <v>application/octet-stream</v>
          </cell>
          <cell r="M8543">
            <v>574</v>
          </cell>
          <cell r="N8543">
            <v>1542728059</v>
          </cell>
          <cell r="O8543">
            <v>0</v>
          </cell>
        </row>
        <row r="8544">
          <cell r="A8544">
            <v>10845</v>
          </cell>
          <cell r="B8544">
            <v>109628</v>
          </cell>
          <cell r="C8544">
            <v>16597</v>
          </cell>
          <cell r="D8544">
            <v>0</v>
          </cell>
          <cell r="E8544">
            <v>6644</v>
          </cell>
          <cell r="F8544">
            <v>0</v>
          </cell>
          <cell r="G8544" t="str">
            <v>6644_0fcfb06a304233e7febee6257f97a922</v>
          </cell>
          <cell r="H8544" t="str">
            <v>Simply the best2.ns3f</v>
          </cell>
          <cell r="I8544">
            <v>157</v>
          </cell>
          <cell r="K8544" t="str">
            <v>ns3f</v>
          </cell>
          <cell r="L8544" t="str">
            <v>application/octet-stream</v>
          </cell>
          <cell r="M8544">
            <v>574</v>
          </cell>
          <cell r="N8544">
            <v>1542729136</v>
          </cell>
          <cell r="O8544">
            <v>0</v>
          </cell>
        </row>
        <row r="8545">
          <cell r="A8545">
            <v>10846</v>
          </cell>
          <cell r="B8545">
            <v>109650</v>
          </cell>
          <cell r="C8545">
            <v>16597</v>
          </cell>
          <cell r="D8545">
            <v>0</v>
          </cell>
          <cell r="E8545">
            <v>6644</v>
          </cell>
          <cell r="F8545">
            <v>0</v>
          </cell>
          <cell r="G8545" t="str">
            <v>6644_ed670705bcbcf9c9c8560a7b9d0b1b97</v>
          </cell>
          <cell r="H8545" t="str">
            <v>Simply sax.ns3f</v>
          </cell>
          <cell r="I8545">
            <v>76</v>
          </cell>
          <cell r="J8545" t="str">
            <v>SIMPLY SAX</v>
          </cell>
          <cell r="K8545" t="str">
            <v>ns3f</v>
          </cell>
          <cell r="L8545" t="str">
            <v>application/octet-stream</v>
          </cell>
          <cell r="M8545">
            <v>574</v>
          </cell>
          <cell r="N8545">
            <v>1542738532</v>
          </cell>
          <cell r="O8545">
            <v>0</v>
          </cell>
        </row>
        <row r="8546">
          <cell r="A8546">
            <v>10847</v>
          </cell>
          <cell r="B8546">
            <v>109652</v>
          </cell>
          <cell r="C8546">
            <v>16599</v>
          </cell>
          <cell r="D8546">
            <v>0</v>
          </cell>
          <cell r="E8546">
            <v>295</v>
          </cell>
          <cell r="F8546">
            <v>0</v>
          </cell>
          <cell r="G8546" t="str">
            <v>295_865df72490b0a52aa15dec6d839b2c40</v>
          </cell>
          <cell r="H8546" t="str">
            <v>broken bit 1.jpg</v>
          </cell>
          <cell r="I8546">
            <v>401</v>
          </cell>
          <cell r="K8546" t="str">
            <v>jpg</v>
          </cell>
          <cell r="L8546" t="str">
            <v>image/jpeg</v>
          </cell>
          <cell r="M8546">
            <v>1031046</v>
          </cell>
          <cell r="N8546">
            <v>1542739195</v>
          </cell>
          <cell r="O8546">
            <v>0</v>
          </cell>
        </row>
        <row r="8547">
          <cell r="A8547">
            <v>10848</v>
          </cell>
          <cell r="B8547">
            <v>109652</v>
          </cell>
          <cell r="C8547">
            <v>16599</v>
          </cell>
          <cell r="D8547">
            <v>0</v>
          </cell>
          <cell r="E8547">
            <v>295</v>
          </cell>
          <cell r="F8547">
            <v>0</v>
          </cell>
          <cell r="G8547" t="str">
            <v>295_a381b98d19138178cd7ed6d1e9351099</v>
          </cell>
          <cell r="H8547" t="str">
            <v>broken bit 2.jpg</v>
          </cell>
          <cell r="I8547">
            <v>401</v>
          </cell>
          <cell r="K8547" t="str">
            <v>jpg</v>
          </cell>
          <cell r="L8547" t="str">
            <v>image/jpeg</v>
          </cell>
          <cell r="M8547">
            <v>1006170</v>
          </cell>
          <cell r="N8547">
            <v>1542739223</v>
          </cell>
          <cell r="O8547">
            <v>0</v>
          </cell>
        </row>
        <row r="8548">
          <cell r="A8548">
            <v>10849</v>
          </cell>
          <cell r="B8548">
            <v>109658</v>
          </cell>
          <cell r="C8548">
            <v>16572</v>
          </cell>
          <cell r="D8548">
            <v>0</v>
          </cell>
          <cell r="E8548">
            <v>13481</v>
          </cell>
          <cell r="F8548">
            <v>0</v>
          </cell>
          <cell r="G8548" t="str">
            <v>13481_c185136b23c3159ffa1ec50370083edc</v>
          </cell>
          <cell r="H8548" t="str">
            <v>Update_Nord_Stage_3_OS_v1.40.zip</v>
          </cell>
          <cell r="I8548">
            <v>12</v>
          </cell>
          <cell r="K8548" t="str">
            <v>zip</v>
          </cell>
          <cell r="L8548" t="str">
            <v>application/x-zip-compressed</v>
          </cell>
          <cell r="M8548">
            <v>3787585</v>
          </cell>
          <cell r="N8548">
            <v>1542749800</v>
          </cell>
          <cell r="O8548">
            <v>0</v>
          </cell>
        </row>
        <row r="8549">
          <cell r="A8549">
            <v>10850</v>
          </cell>
          <cell r="B8549">
            <v>109670</v>
          </cell>
          <cell r="C8549">
            <v>16600</v>
          </cell>
          <cell r="D8549">
            <v>0</v>
          </cell>
          <cell r="E8549">
            <v>295</v>
          </cell>
          <cell r="F8549">
            <v>0</v>
          </cell>
          <cell r="G8549" t="str">
            <v>295_c82c74b9f3e8f775bffbd61bce9edaa9</v>
          </cell>
          <cell r="H8549" t="str">
            <v>shape of you.nsmp</v>
          </cell>
          <cell r="I8549">
            <v>151</v>
          </cell>
          <cell r="K8549" t="str">
            <v>nsmp</v>
          </cell>
          <cell r="L8549" t="str">
            <v>application/octet-stream</v>
          </cell>
          <cell r="M8549">
            <v>4370498</v>
          </cell>
          <cell r="N8549">
            <v>1542777313</v>
          </cell>
          <cell r="O8549">
            <v>0</v>
          </cell>
        </row>
        <row r="8550">
          <cell r="A8550">
            <v>10851</v>
          </cell>
          <cell r="B8550">
            <v>7996</v>
          </cell>
          <cell r="C8550">
            <v>0</v>
          </cell>
          <cell r="D8550">
            <v>1</v>
          </cell>
          <cell r="E8550">
            <v>20081</v>
          </cell>
          <cell r="F8550">
            <v>0</v>
          </cell>
          <cell r="G8550" t="str">
            <v>20081_83b13fc287a0afdb34a75bb7567f42c5</v>
          </cell>
          <cell r="H8550" t="str">
            <v>XbqL6Ta.png</v>
          </cell>
          <cell r="I8550">
            <v>11</v>
          </cell>
          <cell r="K8550" t="str">
            <v>png</v>
          </cell>
          <cell r="L8550" t="str">
            <v>image/png</v>
          </cell>
          <cell r="M8550">
            <v>197632</v>
          </cell>
          <cell r="N8550">
            <v>1542898287</v>
          </cell>
          <cell r="O8550">
            <v>0</v>
          </cell>
        </row>
        <row r="8551">
          <cell r="A8551">
            <v>10853</v>
          </cell>
          <cell r="B8551">
            <v>109732</v>
          </cell>
          <cell r="C8551">
            <v>16591</v>
          </cell>
          <cell r="D8551">
            <v>0</v>
          </cell>
          <cell r="E8551">
            <v>8129</v>
          </cell>
          <cell r="F8551">
            <v>0</v>
          </cell>
          <cell r="G8551" t="str">
            <v>8129_ba42f45a98b2ba0f5cfcf2f59d6d0a40</v>
          </cell>
          <cell r="H8551" t="str">
            <v>53A8F4AA-BDBF-44B3-B77A-04908746E709.jpg</v>
          </cell>
          <cell r="I8551">
            <v>854</v>
          </cell>
          <cell r="J8551" t="str">
            <v>Tyros 5 - iPad stand</v>
          </cell>
          <cell r="K8551" t="str">
            <v>jpg</v>
          </cell>
          <cell r="L8551" t="str">
            <v>image/jpeg</v>
          </cell>
          <cell r="M8551">
            <v>1599651</v>
          </cell>
          <cell r="N8551">
            <v>1542922218</v>
          </cell>
          <cell r="O8551">
            <v>0</v>
          </cell>
        </row>
        <row r="8552">
          <cell r="A8552">
            <v>10854</v>
          </cell>
          <cell r="B8552">
            <v>109732</v>
          </cell>
          <cell r="C8552">
            <v>16591</v>
          </cell>
          <cell r="D8552">
            <v>0</v>
          </cell>
          <cell r="E8552">
            <v>8129</v>
          </cell>
          <cell r="F8552">
            <v>0</v>
          </cell>
          <cell r="G8552" t="str">
            <v>8129_bc257e38234bf9ac8ad50d5175012799</v>
          </cell>
          <cell r="H8552" t="str">
            <v>72F30E5A-3354-4CE5-BB17-13DE909F48A4.jpg</v>
          </cell>
          <cell r="I8552">
            <v>854</v>
          </cell>
          <cell r="J8552" t="str">
            <v>Flightcase rack with iConnectMidi interface</v>
          </cell>
          <cell r="K8552" t="str">
            <v>jpg</v>
          </cell>
          <cell r="L8552" t="str">
            <v>image/jpeg</v>
          </cell>
          <cell r="M8552">
            <v>1958882</v>
          </cell>
          <cell r="N8552">
            <v>1542922275</v>
          </cell>
          <cell r="O8552">
            <v>0</v>
          </cell>
        </row>
        <row r="8553">
          <cell r="A8553">
            <v>10855</v>
          </cell>
          <cell r="B8553">
            <v>109732</v>
          </cell>
          <cell r="C8553">
            <v>16591</v>
          </cell>
          <cell r="D8553">
            <v>0</v>
          </cell>
          <cell r="E8553">
            <v>8129</v>
          </cell>
          <cell r="F8553">
            <v>0</v>
          </cell>
          <cell r="G8553" t="str">
            <v>8129_06bb4cdc42805ceea6aa7d19f76de87f</v>
          </cell>
          <cell r="H8553" t="str">
            <v>IMG_1292.JPG</v>
          </cell>
          <cell r="I8553">
            <v>854</v>
          </cell>
          <cell r="J8553" t="str">
            <v>Nord Stage 2 - Tyros 5 setup</v>
          </cell>
          <cell r="K8553" t="str">
            <v>jpg</v>
          </cell>
          <cell r="L8553" t="str">
            <v>image/jpeg</v>
          </cell>
          <cell r="M8553">
            <v>2209523</v>
          </cell>
          <cell r="N8553">
            <v>1542922397</v>
          </cell>
          <cell r="O8553">
            <v>0</v>
          </cell>
        </row>
        <row r="8554">
          <cell r="A8554">
            <v>10856</v>
          </cell>
          <cell r="B8554">
            <v>8008</v>
          </cell>
          <cell r="C8554">
            <v>0</v>
          </cell>
          <cell r="D8554">
            <v>1</v>
          </cell>
          <cell r="E8554">
            <v>14141</v>
          </cell>
          <cell r="F8554">
            <v>0</v>
          </cell>
          <cell r="G8554" t="str">
            <v>14141_23bf878dbb20366878d081d830ba533e</v>
          </cell>
          <cell r="H8554" t="str">
            <v>19689674.pdf</v>
          </cell>
          <cell r="I8554">
            <v>4</v>
          </cell>
          <cell r="K8554" t="str">
            <v>pdf</v>
          </cell>
          <cell r="L8554" t="str">
            <v>application/pdf</v>
          </cell>
          <cell r="M8554">
            <v>80986</v>
          </cell>
          <cell r="N8554">
            <v>1542981250</v>
          </cell>
          <cell r="O8554">
            <v>0</v>
          </cell>
        </row>
        <row r="8555">
          <cell r="A8555">
            <v>10857</v>
          </cell>
          <cell r="B8555">
            <v>109795</v>
          </cell>
          <cell r="C8555">
            <v>16623</v>
          </cell>
          <cell r="D8555">
            <v>0</v>
          </cell>
          <cell r="E8555">
            <v>19040</v>
          </cell>
          <cell r="F8555">
            <v>0</v>
          </cell>
          <cell r="G8555" t="str">
            <v>19040_dbf512b0edbd0bd2e45aef5a24cff09c</v>
          </cell>
          <cell r="H8555" t="str">
            <v>String Function Motif.mp3</v>
          </cell>
          <cell r="I8555">
            <v>834</v>
          </cell>
          <cell r="K8555" t="str">
            <v>mp3</v>
          </cell>
          <cell r="L8555" t="str">
            <v>audio/mpeg</v>
          </cell>
          <cell r="M8555">
            <v>1155783</v>
          </cell>
          <cell r="N8555">
            <v>1542999658</v>
          </cell>
          <cell r="O8555">
            <v>0</v>
          </cell>
        </row>
        <row r="8556">
          <cell r="A8556">
            <v>10858</v>
          </cell>
          <cell r="B8556">
            <v>109795</v>
          </cell>
          <cell r="C8556">
            <v>16623</v>
          </cell>
          <cell r="D8556">
            <v>0</v>
          </cell>
          <cell r="E8556">
            <v>19040</v>
          </cell>
          <cell r="F8556">
            <v>0</v>
          </cell>
          <cell r="G8556" t="str">
            <v>19040_0225a0edc17da6aaa3ce3055c0748467</v>
          </cell>
          <cell r="H8556" t="str">
            <v>Sweeter String Motif.mp3</v>
          </cell>
          <cell r="I8556">
            <v>761</v>
          </cell>
          <cell r="K8556" t="str">
            <v>mp3</v>
          </cell>
          <cell r="L8556" t="str">
            <v>audio/mpeg</v>
          </cell>
          <cell r="M8556">
            <v>1155783</v>
          </cell>
          <cell r="N8556">
            <v>1542999691</v>
          </cell>
          <cell r="O8556">
            <v>0</v>
          </cell>
        </row>
        <row r="8557">
          <cell r="A8557">
            <v>10859</v>
          </cell>
          <cell r="B8557">
            <v>109795</v>
          </cell>
          <cell r="C8557">
            <v>16623</v>
          </cell>
          <cell r="D8557">
            <v>0</v>
          </cell>
          <cell r="E8557">
            <v>19040</v>
          </cell>
          <cell r="F8557">
            <v>0</v>
          </cell>
          <cell r="G8557" t="str">
            <v>19040_9aa6f25e74994828ac3b199668bc8d69</v>
          </cell>
          <cell r="H8557" t="str">
            <v>Trance Chord Motif..mp3</v>
          </cell>
          <cell r="I8557">
            <v>742</v>
          </cell>
          <cell r="K8557" t="str">
            <v>mp3</v>
          </cell>
          <cell r="L8557" t="str">
            <v>audio/mpeg</v>
          </cell>
          <cell r="M8557">
            <v>1155783</v>
          </cell>
          <cell r="N8557">
            <v>1542999728</v>
          </cell>
          <cell r="O8557">
            <v>0</v>
          </cell>
        </row>
        <row r="8558">
          <cell r="A8558">
            <v>10860</v>
          </cell>
          <cell r="B8558">
            <v>109795</v>
          </cell>
          <cell r="C8558">
            <v>16623</v>
          </cell>
          <cell r="D8558">
            <v>0</v>
          </cell>
          <cell r="E8558">
            <v>19040</v>
          </cell>
          <cell r="F8558">
            <v>0</v>
          </cell>
          <cell r="G8558" t="str">
            <v>19040_2d26840fefa1d09a219c51ce74476996</v>
          </cell>
          <cell r="H8558" t="str">
            <v>Retro Brass Synth.mp3</v>
          </cell>
          <cell r="I8558">
            <v>818</v>
          </cell>
          <cell r="K8558" t="str">
            <v>mp3</v>
          </cell>
          <cell r="L8558" t="str">
            <v>audio/mpeg</v>
          </cell>
          <cell r="M8558">
            <v>791532</v>
          </cell>
          <cell r="N8558">
            <v>1542999757</v>
          </cell>
          <cell r="O8558">
            <v>0</v>
          </cell>
        </row>
        <row r="8559">
          <cell r="A8559">
            <v>10861</v>
          </cell>
          <cell r="B8559">
            <v>109795</v>
          </cell>
          <cell r="C8559">
            <v>16623</v>
          </cell>
          <cell r="D8559">
            <v>0</v>
          </cell>
          <cell r="E8559">
            <v>19040</v>
          </cell>
          <cell r="F8559">
            <v>0</v>
          </cell>
          <cell r="G8559" t="str">
            <v>19040_311547d5261ce733c73ac963435a31ef</v>
          </cell>
          <cell r="H8559" t="str">
            <v>Bruno Bright Strings Motif.mp3</v>
          </cell>
          <cell r="I8559">
            <v>908</v>
          </cell>
          <cell r="K8559" t="str">
            <v>mp3</v>
          </cell>
          <cell r="L8559" t="str">
            <v>audio/mpeg</v>
          </cell>
          <cell r="M8559">
            <v>1155783</v>
          </cell>
          <cell r="N8559">
            <v>1542999792</v>
          </cell>
          <cell r="O8559">
            <v>0</v>
          </cell>
        </row>
        <row r="8560">
          <cell r="A8560">
            <v>10862</v>
          </cell>
          <cell r="B8560">
            <v>109795</v>
          </cell>
          <cell r="C8560">
            <v>16623</v>
          </cell>
          <cell r="D8560">
            <v>0</v>
          </cell>
          <cell r="E8560">
            <v>19040</v>
          </cell>
          <cell r="F8560">
            <v>0</v>
          </cell>
          <cell r="G8560" t="str">
            <v>19040_9c862f5f584b50a6c895be5863c85957</v>
          </cell>
          <cell r="H8560" t="str">
            <v>String Function Motif.nsmp</v>
          </cell>
          <cell r="I8560">
            <v>114</v>
          </cell>
          <cell r="K8560" t="str">
            <v>nsmp</v>
          </cell>
          <cell r="L8560" t="str">
            <v>application/octet-stream</v>
          </cell>
          <cell r="M8560">
            <v>1456610</v>
          </cell>
          <cell r="N8560">
            <v>1543000393</v>
          </cell>
          <cell r="O8560">
            <v>0</v>
          </cell>
        </row>
        <row r="8561">
          <cell r="A8561">
            <v>10863</v>
          </cell>
          <cell r="B8561">
            <v>109795</v>
          </cell>
          <cell r="C8561">
            <v>16623</v>
          </cell>
          <cell r="D8561">
            <v>0</v>
          </cell>
          <cell r="E8561">
            <v>19040</v>
          </cell>
          <cell r="F8561">
            <v>0</v>
          </cell>
          <cell r="G8561" t="str">
            <v>19040_9a428a1638df14bea965400d5b2f46cb</v>
          </cell>
          <cell r="H8561" t="str">
            <v>Bruno Bright Strings Motif.nsmp</v>
          </cell>
          <cell r="I8561">
            <v>122</v>
          </cell>
          <cell r="K8561" t="str">
            <v>nsmp</v>
          </cell>
          <cell r="L8561" t="str">
            <v>application/octet-stream</v>
          </cell>
          <cell r="M8561">
            <v>1768268</v>
          </cell>
          <cell r="N8561">
            <v>1543000427</v>
          </cell>
          <cell r="O8561">
            <v>0</v>
          </cell>
        </row>
        <row r="8562">
          <cell r="A8562">
            <v>10864</v>
          </cell>
          <cell r="B8562">
            <v>109795</v>
          </cell>
          <cell r="C8562">
            <v>16623</v>
          </cell>
          <cell r="D8562">
            <v>0</v>
          </cell>
          <cell r="E8562">
            <v>19040</v>
          </cell>
          <cell r="F8562">
            <v>0</v>
          </cell>
          <cell r="G8562" t="str">
            <v>19040_c90fc59bd61a2d08ab6d87327cbd24b0</v>
          </cell>
          <cell r="H8562" t="str">
            <v>Trance Chord Motif.nsmp</v>
          </cell>
          <cell r="I8562">
            <v>131</v>
          </cell>
          <cell r="K8562" t="str">
            <v>nsmp</v>
          </cell>
          <cell r="L8562" t="str">
            <v>application/octet-stream</v>
          </cell>
          <cell r="M8562">
            <v>694991</v>
          </cell>
          <cell r="N8562">
            <v>1543000447</v>
          </cell>
          <cell r="O8562">
            <v>0</v>
          </cell>
        </row>
        <row r="8563">
          <cell r="A8563">
            <v>10865</v>
          </cell>
          <cell r="B8563">
            <v>109795</v>
          </cell>
          <cell r="C8563">
            <v>16623</v>
          </cell>
          <cell r="D8563">
            <v>0</v>
          </cell>
          <cell r="E8563">
            <v>19040</v>
          </cell>
          <cell r="F8563">
            <v>0</v>
          </cell>
          <cell r="G8563" t="str">
            <v>19040_3230b61055d2e232ababd6a78258fd05</v>
          </cell>
          <cell r="H8563" t="str">
            <v>Retro Brass Synth Motif v2.nsmp</v>
          </cell>
          <cell r="I8563">
            <v>134</v>
          </cell>
          <cell r="K8563" t="str">
            <v>nsmp</v>
          </cell>
          <cell r="L8563" t="str">
            <v>application/octet-stream</v>
          </cell>
          <cell r="M8563">
            <v>675179</v>
          </cell>
          <cell r="N8563">
            <v>1543000470</v>
          </cell>
          <cell r="O8563">
            <v>0</v>
          </cell>
        </row>
        <row r="8564">
          <cell r="A8564">
            <v>10866</v>
          </cell>
          <cell r="B8564">
            <v>109795</v>
          </cell>
          <cell r="C8564">
            <v>16623</v>
          </cell>
          <cell r="D8564">
            <v>0</v>
          </cell>
          <cell r="E8564">
            <v>19040</v>
          </cell>
          <cell r="F8564">
            <v>0</v>
          </cell>
          <cell r="G8564" t="str">
            <v>19040_6c51cbf8419fae6ac8fc89d5d653513e</v>
          </cell>
          <cell r="H8564" t="str">
            <v>Sweeter String Motif.nsmp</v>
          </cell>
          <cell r="I8564">
            <v>127</v>
          </cell>
          <cell r="K8564" t="str">
            <v>nsmp</v>
          </cell>
          <cell r="L8564" t="str">
            <v>application/octet-stream</v>
          </cell>
          <cell r="M8564">
            <v>975026</v>
          </cell>
          <cell r="N8564">
            <v>1543000493</v>
          </cell>
          <cell r="O8564">
            <v>0</v>
          </cell>
        </row>
        <row r="8565">
          <cell r="A8565">
            <v>10867</v>
          </cell>
          <cell r="B8565">
            <v>8015</v>
          </cell>
          <cell r="C8565">
            <v>0</v>
          </cell>
          <cell r="D8565">
            <v>1</v>
          </cell>
          <cell r="E8565">
            <v>800</v>
          </cell>
          <cell r="F8565">
            <v>0</v>
          </cell>
          <cell r="G8565" t="str">
            <v>800_0aa30ab266549d7d61af938b92f2d720</v>
          </cell>
          <cell r="H8565" t="str">
            <v>D0NTUFORGET.ns3f</v>
          </cell>
          <cell r="I8565">
            <v>1</v>
          </cell>
          <cell r="K8565" t="str">
            <v>ns3f</v>
          </cell>
          <cell r="L8565" t="str">
            <v>application/octet-stream</v>
          </cell>
          <cell r="M8565">
            <v>574</v>
          </cell>
          <cell r="N8565">
            <v>1543004412</v>
          </cell>
          <cell r="O8565">
            <v>0</v>
          </cell>
        </row>
        <row r="8566">
          <cell r="A8566">
            <v>10868</v>
          </cell>
          <cell r="B8566">
            <v>109814</v>
          </cell>
          <cell r="C8566">
            <v>16567</v>
          </cell>
          <cell r="D8566">
            <v>0</v>
          </cell>
          <cell r="E8566">
            <v>22524</v>
          </cell>
          <cell r="F8566">
            <v>0</v>
          </cell>
          <cell r="G8566" t="str">
            <v>22524_f49c793ac77571243e5276b4a5b85c36</v>
          </cell>
          <cell r="H8566" t="str">
            <v>Rhodes.ns3f</v>
          </cell>
          <cell r="I8566">
            <v>185</v>
          </cell>
          <cell r="J8566" t="str">
            <v>Stage 3 Rhodes</v>
          </cell>
          <cell r="K8566" t="str">
            <v>ns3f</v>
          </cell>
          <cell r="L8566" t="str">
            <v>application/octet-stream</v>
          </cell>
          <cell r="M8566">
            <v>574</v>
          </cell>
          <cell r="N8566">
            <v>1543009608</v>
          </cell>
          <cell r="O8566">
            <v>0</v>
          </cell>
        </row>
        <row r="8567">
          <cell r="A8567">
            <v>10869</v>
          </cell>
          <cell r="B8567">
            <v>109835</v>
          </cell>
          <cell r="C8567">
            <v>16611</v>
          </cell>
          <cell r="D8567">
            <v>0</v>
          </cell>
          <cell r="E8567">
            <v>20352</v>
          </cell>
          <cell r="F8567">
            <v>0</v>
          </cell>
          <cell r="G8567" t="str">
            <v>20352_902c45ca1ce8f53691b05cc432af6b84</v>
          </cell>
          <cell r="H8567" t="str">
            <v>Silver_L_1.4.mp3</v>
          </cell>
          <cell r="I8567">
            <v>200</v>
          </cell>
          <cell r="J8567" t="str">
            <v>OS 1.4: Silver Grand L</v>
          </cell>
          <cell r="K8567" t="str">
            <v>mp3</v>
          </cell>
          <cell r="L8567" t="str">
            <v>audio/mpeg</v>
          </cell>
          <cell r="M8567">
            <v>1764936</v>
          </cell>
          <cell r="N8567">
            <v>1543055454</v>
          </cell>
          <cell r="O8567">
            <v>0</v>
          </cell>
        </row>
        <row r="8568">
          <cell r="A8568">
            <v>10870</v>
          </cell>
          <cell r="B8568">
            <v>109835</v>
          </cell>
          <cell r="C8568">
            <v>16611</v>
          </cell>
          <cell r="D8568">
            <v>0</v>
          </cell>
          <cell r="E8568">
            <v>20352</v>
          </cell>
          <cell r="F8568">
            <v>0</v>
          </cell>
          <cell r="G8568" t="str">
            <v>20352_516fe7e06b0f4f45c80b5572084d6400</v>
          </cell>
          <cell r="H8568" t="str">
            <v>Silver_L_1.6.mp3</v>
          </cell>
          <cell r="I8568">
            <v>218</v>
          </cell>
          <cell r="J8568" t="str">
            <v>OS 1.6: Silver Grand L</v>
          </cell>
          <cell r="K8568" t="str">
            <v>mp3</v>
          </cell>
          <cell r="L8568" t="str">
            <v>audio/mpeg</v>
          </cell>
          <cell r="M8568">
            <v>1764936</v>
          </cell>
          <cell r="N8568">
            <v>1543055454</v>
          </cell>
          <cell r="O8568">
            <v>0</v>
          </cell>
        </row>
        <row r="8569">
          <cell r="A8569">
            <v>10871</v>
          </cell>
          <cell r="B8569">
            <v>109835</v>
          </cell>
          <cell r="C8569">
            <v>16611</v>
          </cell>
          <cell r="D8569">
            <v>0</v>
          </cell>
          <cell r="E8569">
            <v>20352</v>
          </cell>
          <cell r="F8569">
            <v>0</v>
          </cell>
          <cell r="G8569" t="str">
            <v>20352_cfbfc984830ddc5303f03cd1470db178</v>
          </cell>
          <cell r="H8569" t="str">
            <v>Italian_XL_1.4.mp3</v>
          </cell>
          <cell r="I8569">
            <v>226</v>
          </cell>
          <cell r="J8569" t="str">
            <v>OS 1.4: Italian Grand XL</v>
          </cell>
          <cell r="K8569" t="str">
            <v>mp3</v>
          </cell>
          <cell r="L8569" t="str">
            <v>audio/mpeg</v>
          </cell>
          <cell r="M8569">
            <v>1764936</v>
          </cell>
          <cell r="N8569">
            <v>1543055454</v>
          </cell>
          <cell r="O8569">
            <v>0</v>
          </cell>
        </row>
        <row r="8570">
          <cell r="A8570">
            <v>10872</v>
          </cell>
          <cell r="B8570">
            <v>109835</v>
          </cell>
          <cell r="C8570">
            <v>16611</v>
          </cell>
          <cell r="D8570">
            <v>0</v>
          </cell>
          <cell r="E8570">
            <v>20352</v>
          </cell>
          <cell r="F8570">
            <v>0</v>
          </cell>
          <cell r="G8570" t="str">
            <v>20352_f34453d6069f5418dff435fa4bbc471d</v>
          </cell>
          <cell r="H8570" t="str">
            <v>Italian_XL_1.6.mp3</v>
          </cell>
          <cell r="I8570">
            <v>221</v>
          </cell>
          <cell r="J8570" t="str">
            <v>OS 1.6: Italian Grand XL</v>
          </cell>
          <cell r="K8570" t="str">
            <v>mp3</v>
          </cell>
          <cell r="L8570" t="str">
            <v>audio/mpeg</v>
          </cell>
          <cell r="M8570">
            <v>1764936</v>
          </cell>
          <cell r="N8570">
            <v>1543055454</v>
          </cell>
          <cell r="O8570">
            <v>0</v>
          </cell>
        </row>
        <row r="8571">
          <cell r="A8571">
            <v>10873</v>
          </cell>
          <cell r="B8571">
            <v>109770</v>
          </cell>
          <cell r="C8571">
            <v>16615</v>
          </cell>
          <cell r="D8571">
            <v>0</v>
          </cell>
          <cell r="E8571">
            <v>1303</v>
          </cell>
          <cell r="F8571">
            <v>0</v>
          </cell>
          <cell r="G8571" t="str">
            <v>1303_af4761d7a493a2905bda92a3d147c3ff</v>
          </cell>
          <cell r="H8571" t="str">
            <v>WhoWntGetFldAgnW.ns3f</v>
          </cell>
          <cell r="I8571">
            <v>242</v>
          </cell>
          <cell r="J8571" t="str">
            <v>Program - The Who - &amp;quot;Won't Get Followed Again&amp;quot;</v>
          </cell>
          <cell r="K8571" t="str">
            <v>ns3f</v>
          </cell>
          <cell r="L8571" t="str">
            <v>application/octet-stream</v>
          </cell>
          <cell r="M8571">
            <v>574</v>
          </cell>
          <cell r="N8571">
            <v>1543076167</v>
          </cell>
          <cell r="O8571">
            <v>0</v>
          </cell>
        </row>
        <row r="8572">
          <cell r="A8572">
            <v>10875</v>
          </cell>
          <cell r="B8572">
            <v>109770</v>
          </cell>
          <cell r="C8572">
            <v>16615</v>
          </cell>
          <cell r="D8572">
            <v>0</v>
          </cell>
          <cell r="E8572">
            <v>1303</v>
          </cell>
          <cell r="F8572">
            <v>0</v>
          </cell>
          <cell r="G8572" t="str">
            <v>1303_240bc4c038c8500d2979a69093564509</v>
          </cell>
          <cell r="H8572" t="str">
            <v>WhoWntGetFldAgnW.mp3</v>
          </cell>
          <cell r="I8572">
            <v>847</v>
          </cell>
          <cell r="J8572" t="str">
            <v>MP3 of program &amp;quot;WhoWntGetFldAgnW&amp;quot; - The Who - &amp;quot;Won't Get Followed Again&amp;quot;</v>
          </cell>
          <cell r="K8572" t="str">
            <v>mp3</v>
          </cell>
          <cell r="L8572" t="str">
            <v>audio/mpeg</v>
          </cell>
          <cell r="M8572">
            <v>1372877</v>
          </cell>
          <cell r="N8572">
            <v>1543076294</v>
          </cell>
          <cell r="O8572">
            <v>0</v>
          </cell>
        </row>
        <row r="8573">
          <cell r="A8573">
            <v>10876</v>
          </cell>
          <cell r="B8573">
            <v>109962</v>
          </cell>
          <cell r="C8573">
            <v>16640</v>
          </cell>
          <cell r="D8573">
            <v>0</v>
          </cell>
          <cell r="E8573">
            <v>19032</v>
          </cell>
          <cell r="F8573">
            <v>0</v>
          </cell>
          <cell r="G8573" t="str">
            <v>19032_82f09108a40d37e7fb6ee08e521f8320</v>
          </cell>
          <cell r="H8573" t="str">
            <v>NL Manual.JPG</v>
          </cell>
          <cell r="I8573">
            <v>509</v>
          </cell>
          <cell r="J8573" t="str">
            <v>Manual NL2x</v>
          </cell>
          <cell r="K8573" t="str">
            <v>jpg</v>
          </cell>
          <cell r="L8573" t="str">
            <v>image/jpeg</v>
          </cell>
          <cell r="M8573">
            <v>45242</v>
          </cell>
          <cell r="N8573">
            <v>1543224751</v>
          </cell>
          <cell r="O8573">
            <v>0</v>
          </cell>
        </row>
        <row r="8574">
          <cell r="A8574">
            <v>10877</v>
          </cell>
          <cell r="B8574">
            <v>109986</v>
          </cell>
          <cell r="C8574">
            <v>16642</v>
          </cell>
          <cell r="D8574">
            <v>0</v>
          </cell>
          <cell r="E8574">
            <v>5859</v>
          </cell>
          <cell r="F8574">
            <v>0</v>
          </cell>
          <cell r="G8574" t="str">
            <v>5859_7659c850925fb16af8fa63f96bed493b</v>
          </cell>
          <cell r="H8574" t="str">
            <v>Black Bag Intro.ns3fb</v>
          </cell>
          <cell r="I8574">
            <v>8</v>
          </cell>
          <cell r="J8574" t="str">
            <v>BBJ Intro</v>
          </cell>
          <cell r="K8574" t="str">
            <v>ns3fb</v>
          </cell>
          <cell r="L8574" t="str">
            <v>application/octet-stream</v>
          </cell>
          <cell r="M8574">
            <v>5895960</v>
          </cell>
          <cell r="N8574">
            <v>1543268349</v>
          </cell>
          <cell r="O8574">
            <v>0</v>
          </cell>
        </row>
        <row r="8575">
          <cell r="A8575">
            <v>10878</v>
          </cell>
          <cell r="B8575">
            <v>109987</v>
          </cell>
          <cell r="C8575">
            <v>16643</v>
          </cell>
          <cell r="D8575">
            <v>0</v>
          </cell>
          <cell r="E8575">
            <v>20315</v>
          </cell>
          <cell r="F8575">
            <v>0</v>
          </cell>
          <cell r="G8575" t="str">
            <v>20315_b2cfcc8055934793c2e5166e2fb3a977</v>
          </cell>
          <cell r="H8575" t="str">
            <v>Sine Wave OSv1.52.mp3</v>
          </cell>
          <cell r="I8575">
            <v>186</v>
          </cell>
          <cell r="K8575" t="str">
            <v>mp3</v>
          </cell>
          <cell r="L8575" t="str">
            <v>audio/mpeg</v>
          </cell>
          <cell r="M8575">
            <v>957043</v>
          </cell>
          <cell r="N8575">
            <v>1543269132</v>
          </cell>
          <cell r="O8575">
            <v>0</v>
          </cell>
        </row>
        <row r="8576">
          <cell r="A8576">
            <v>10879</v>
          </cell>
          <cell r="B8576">
            <v>109987</v>
          </cell>
          <cell r="C8576">
            <v>16643</v>
          </cell>
          <cell r="D8576">
            <v>0</v>
          </cell>
          <cell r="E8576">
            <v>20315</v>
          </cell>
          <cell r="F8576">
            <v>0</v>
          </cell>
          <cell r="G8576" t="str">
            <v>20315_b0383793eebc6dab1225fd07ae7214e2</v>
          </cell>
          <cell r="H8576" t="str">
            <v>Sine Wave OSv1.60.mp3</v>
          </cell>
          <cell r="I8576">
            <v>189</v>
          </cell>
          <cell r="K8576" t="str">
            <v>mp3</v>
          </cell>
          <cell r="L8576" t="str">
            <v>audio/mpeg</v>
          </cell>
          <cell r="M8576">
            <v>1100821</v>
          </cell>
          <cell r="N8576">
            <v>1543269157</v>
          </cell>
          <cell r="O8576">
            <v>0</v>
          </cell>
        </row>
        <row r="8577">
          <cell r="A8577">
            <v>10880</v>
          </cell>
          <cell r="B8577">
            <v>110020</v>
          </cell>
          <cell r="C8577">
            <v>16646</v>
          </cell>
          <cell r="D8577">
            <v>0</v>
          </cell>
          <cell r="E8577">
            <v>24386</v>
          </cell>
          <cell r="F8577">
            <v>0</v>
          </cell>
          <cell r="G8577" t="str">
            <v>24386_8fe1d5d12d5ddd7bc3fcb89e1ebb44f9</v>
          </cell>
          <cell r="H8577" t="str">
            <v>Ohne Dich.nsmp3</v>
          </cell>
          <cell r="I8577">
            <v>34</v>
          </cell>
          <cell r="K8577" t="str">
            <v>nsmp3</v>
          </cell>
          <cell r="L8577" t="str">
            <v>application/octet-stream</v>
          </cell>
          <cell r="M8577">
            <v>2916954</v>
          </cell>
          <cell r="N8577">
            <v>1543337121</v>
          </cell>
          <cell r="O8577">
            <v>0</v>
          </cell>
        </row>
        <row r="8578">
          <cell r="A8578">
            <v>10923</v>
          </cell>
          <cell r="B8578">
            <v>110433</v>
          </cell>
          <cell r="C8578">
            <v>16690</v>
          </cell>
          <cell r="D8578">
            <v>0</v>
          </cell>
          <cell r="E8578">
            <v>22919</v>
          </cell>
          <cell r="F8578">
            <v>0</v>
          </cell>
          <cell r="G8578" t="str">
            <v>22919_4efd3247974118160709cd76ab03f116</v>
          </cell>
          <cell r="H8578" t="str">
            <v>Trance.nsmp</v>
          </cell>
          <cell r="I8578">
            <v>8</v>
          </cell>
          <cell r="K8578" t="str">
            <v>nsmp</v>
          </cell>
          <cell r="L8578" t="str">
            <v>application/octet-stream</v>
          </cell>
          <cell r="M8578">
            <v>2663237</v>
          </cell>
          <cell r="N8578">
            <v>1544029201</v>
          </cell>
          <cell r="O8578">
            <v>0</v>
          </cell>
        </row>
        <row r="8579">
          <cell r="A8579">
            <v>10922</v>
          </cell>
          <cell r="B8579">
            <v>107177</v>
          </cell>
          <cell r="C8579">
            <v>16199</v>
          </cell>
          <cell r="D8579">
            <v>0</v>
          </cell>
          <cell r="E8579">
            <v>685</v>
          </cell>
          <cell r="F8579">
            <v>0</v>
          </cell>
          <cell r="G8579" t="str">
            <v>2_0f6c7ef2016fdfda043ef1cea3710440</v>
          </cell>
          <cell r="H8579" t="str">
            <v>Synth_Secrets_Complete.pdf</v>
          </cell>
          <cell r="I8579">
            <v>41</v>
          </cell>
          <cell r="J8579" t="str">
            <v>added to preserve thelink if down.</v>
          </cell>
          <cell r="K8579" t="str">
            <v>pdf</v>
          </cell>
          <cell r="L8579" t="str">
            <v>application/pdf</v>
          </cell>
          <cell r="M8579">
            <v>39868566</v>
          </cell>
          <cell r="N8579">
            <v>1544024542</v>
          </cell>
          <cell r="O8579">
            <v>0</v>
          </cell>
        </row>
        <row r="8580">
          <cell r="A8580">
            <v>10884</v>
          </cell>
          <cell r="B8580">
            <v>110031</v>
          </cell>
          <cell r="C8580">
            <v>16440</v>
          </cell>
          <cell r="D8580">
            <v>0</v>
          </cell>
          <cell r="E8580">
            <v>24445</v>
          </cell>
          <cell r="F8580">
            <v>0</v>
          </cell>
          <cell r="G8580" t="str">
            <v>24445_6f7e5cfad7aa1b58d293038b355f02a4</v>
          </cell>
          <cell r="H8580" t="str">
            <v>Alive &amp;amp; Kicking CP 80- 104 BPM-Songtempo.wav</v>
          </cell>
          <cell r="I8580">
            <v>128</v>
          </cell>
          <cell r="J8580" t="str">
            <v>Alive&amp;amp; Kicking CP with a soft snoozlepad behind ...</v>
          </cell>
          <cell r="K8580" t="str">
            <v>wav</v>
          </cell>
          <cell r="L8580" t="str">
            <v>audio/wav</v>
          </cell>
          <cell r="M8580">
            <v>8754138</v>
          </cell>
          <cell r="N8580">
            <v>1543343648</v>
          </cell>
          <cell r="O8580">
            <v>0</v>
          </cell>
        </row>
        <row r="8581">
          <cell r="A8581">
            <v>10885</v>
          </cell>
          <cell r="B8581">
            <v>110031</v>
          </cell>
          <cell r="C8581">
            <v>16440</v>
          </cell>
          <cell r="D8581">
            <v>0</v>
          </cell>
          <cell r="E8581">
            <v>24445</v>
          </cell>
          <cell r="F8581">
            <v>0</v>
          </cell>
          <cell r="G8581" t="str">
            <v>24445_167596b1e8fd21136fb1d55816f22826</v>
          </cell>
          <cell r="H8581" t="e">
            <v>#NAME?</v>
          </cell>
          <cell r="I8581">
            <v>48</v>
          </cell>
          <cell r="K8581" t="str">
            <v>ns3f</v>
          </cell>
          <cell r="L8581" t="str">
            <v>application/octet-stream</v>
          </cell>
          <cell r="M8581">
            <v>574</v>
          </cell>
          <cell r="N8581">
            <v>1543343679</v>
          </cell>
          <cell r="O8581">
            <v>0</v>
          </cell>
        </row>
        <row r="8582">
          <cell r="A8582">
            <v>10886</v>
          </cell>
          <cell r="B8582">
            <v>110031</v>
          </cell>
          <cell r="C8582">
            <v>16440</v>
          </cell>
          <cell r="D8582">
            <v>0</v>
          </cell>
          <cell r="E8582">
            <v>24445</v>
          </cell>
          <cell r="F8582">
            <v>0</v>
          </cell>
          <cell r="G8582" t="str">
            <v>24445_8c3fc1473bd1f63d44d103d218aea1ae</v>
          </cell>
          <cell r="H8582" t="e">
            <v>#NAME?</v>
          </cell>
          <cell r="I8582">
            <v>58</v>
          </cell>
          <cell r="K8582" t="str">
            <v>ns3f</v>
          </cell>
          <cell r="L8582" t="str">
            <v>application/octet-stream</v>
          </cell>
          <cell r="M8582">
            <v>574</v>
          </cell>
          <cell r="N8582">
            <v>1543343735</v>
          </cell>
          <cell r="O8582">
            <v>0</v>
          </cell>
        </row>
        <row r="8583">
          <cell r="A8583">
            <v>10890</v>
          </cell>
          <cell r="B8583">
            <v>110058</v>
          </cell>
          <cell r="C8583">
            <v>16655</v>
          </cell>
          <cell r="D8583">
            <v>0</v>
          </cell>
          <cell r="E8583">
            <v>23618</v>
          </cell>
          <cell r="F8583">
            <v>0</v>
          </cell>
          <cell r="G8583" t="str">
            <v>23618_b324805b9c325c7bf285d10d95bdd520</v>
          </cell>
          <cell r="H8583" t="str">
            <v>Glad you came.mp3</v>
          </cell>
          <cell r="I8583">
            <v>621</v>
          </cell>
          <cell r="K8583" t="str">
            <v>mp3</v>
          </cell>
          <cell r="L8583" t="str">
            <v>audio/mp3</v>
          </cell>
          <cell r="M8583">
            <v>1112904</v>
          </cell>
          <cell r="N8583">
            <v>1543359849</v>
          </cell>
          <cell r="O8583">
            <v>0</v>
          </cell>
        </row>
        <row r="8584">
          <cell r="A8584">
            <v>10889</v>
          </cell>
          <cell r="B8584">
            <v>110058</v>
          </cell>
          <cell r="C8584">
            <v>16655</v>
          </cell>
          <cell r="D8584">
            <v>0</v>
          </cell>
          <cell r="E8584">
            <v>23618</v>
          </cell>
          <cell r="F8584">
            <v>0</v>
          </cell>
          <cell r="G8584" t="str">
            <v>23618_e42508f1cab9b27c9bb0304108fcb0f6</v>
          </cell>
          <cell r="H8584" t="str">
            <v>GLAD YOU CAME.nsmp</v>
          </cell>
          <cell r="I8584">
            <v>70</v>
          </cell>
          <cell r="K8584" t="str">
            <v>nsmp</v>
          </cell>
          <cell r="L8584" t="str">
            <v>application/octet-stream</v>
          </cell>
          <cell r="M8584">
            <v>3836336</v>
          </cell>
          <cell r="N8584">
            <v>1543357563</v>
          </cell>
          <cell r="O8584">
            <v>0</v>
          </cell>
        </row>
        <row r="8585">
          <cell r="A8585">
            <v>10891</v>
          </cell>
          <cell r="B8585">
            <v>110112</v>
          </cell>
          <cell r="C8585">
            <v>16659</v>
          </cell>
          <cell r="D8585">
            <v>0</v>
          </cell>
          <cell r="E8585">
            <v>23618</v>
          </cell>
          <cell r="F8585">
            <v>0</v>
          </cell>
          <cell r="G8585" t="str">
            <v>23618_4754d35d1d06c267ec742dcc8b45444b</v>
          </cell>
          <cell r="H8585" t="str">
            <v>Shape of you.mp3</v>
          </cell>
          <cell r="I8585">
            <v>1110</v>
          </cell>
          <cell r="K8585" t="str">
            <v>mp3</v>
          </cell>
          <cell r="L8585" t="str">
            <v>audio/mp3</v>
          </cell>
          <cell r="M8585">
            <v>540792</v>
          </cell>
          <cell r="N8585">
            <v>1543449227</v>
          </cell>
          <cell r="O8585">
            <v>0</v>
          </cell>
        </row>
        <row r="8586">
          <cell r="A8586">
            <v>10892</v>
          </cell>
          <cell r="B8586">
            <v>110112</v>
          </cell>
          <cell r="C8586">
            <v>16659</v>
          </cell>
          <cell r="D8586">
            <v>0</v>
          </cell>
          <cell r="E8586">
            <v>23618</v>
          </cell>
          <cell r="F8586">
            <v>0</v>
          </cell>
          <cell r="G8586" t="str">
            <v>23618_d135adb81a7e4285b30bc05da09ad04f</v>
          </cell>
          <cell r="H8586" t="str">
            <v>SHAPE OF YOU.nsmp</v>
          </cell>
          <cell r="I8586">
            <v>187</v>
          </cell>
          <cell r="K8586" t="str">
            <v>nsmp</v>
          </cell>
          <cell r="L8586" t="str">
            <v>application/octet-stream</v>
          </cell>
          <cell r="M8586">
            <v>417242</v>
          </cell>
          <cell r="N8586">
            <v>1543449253</v>
          </cell>
          <cell r="O8586">
            <v>0</v>
          </cell>
        </row>
        <row r="8587">
          <cell r="A8587">
            <v>10894</v>
          </cell>
          <cell r="B8587">
            <v>8060</v>
          </cell>
          <cell r="C8587">
            <v>0</v>
          </cell>
          <cell r="D8587">
            <v>1</v>
          </cell>
          <cell r="E8587">
            <v>12402</v>
          </cell>
          <cell r="F8587">
            <v>0</v>
          </cell>
          <cell r="G8587" t="str">
            <v>12402_4846f04f05a3431d560657f7b7da1bd3</v>
          </cell>
          <cell r="H8587" t="str">
            <v>IMG_1587.PNG</v>
          </cell>
          <cell r="I8587">
            <v>2</v>
          </cell>
          <cell r="J8587" t="str">
            <v>Sheet als Beispiel</v>
          </cell>
          <cell r="K8587" t="str">
            <v>png</v>
          </cell>
          <cell r="L8587" t="str">
            <v>image/png</v>
          </cell>
          <cell r="M8587">
            <v>189328</v>
          </cell>
          <cell r="N8587">
            <v>1543500518</v>
          </cell>
          <cell r="O8587">
            <v>0</v>
          </cell>
        </row>
        <row r="8588">
          <cell r="A8588">
            <v>10895</v>
          </cell>
          <cell r="B8588">
            <v>110141</v>
          </cell>
          <cell r="C8588">
            <v>15368</v>
          </cell>
          <cell r="D8588">
            <v>0</v>
          </cell>
          <cell r="E8588">
            <v>23620</v>
          </cell>
          <cell r="F8588">
            <v>0</v>
          </cell>
          <cell r="G8588" t="str">
            <v>23620_cb85c16b606354b51edb8eb495177a65</v>
          </cell>
          <cell r="H8588" t="str">
            <v>TOM SAWYER RUSH.mp3</v>
          </cell>
          <cell r="I8588">
            <v>353</v>
          </cell>
          <cell r="K8588" t="str">
            <v>mp3</v>
          </cell>
          <cell r="L8588" t="str">
            <v>audio/mp3</v>
          </cell>
          <cell r="M8588">
            <v>545105</v>
          </cell>
          <cell r="N8588">
            <v>1543508827</v>
          </cell>
          <cell r="O8588">
            <v>0</v>
          </cell>
        </row>
        <row r="8589">
          <cell r="A8589">
            <v>10896</v>
          </cell>
          <cell r="B8589">
            <v>110141</v>
          </cell>
          <cell r="C8589">
            <v>15368</v>
          </cell>
          <cell r="D8589">
            <v>0</v>
          </cell>
          <cell r="E8589">
            <v>23620</v>
          </cell>
          <cell r="F8589">
            <v>0</v>
          </cell>
          <cell r="G8589" t="str">
            <v>23620_c8d59c647d615d726a76f546ab532465</v>
          </cell>
          <cell r="H8589" t="str">
            <v>Tom_Sawyer_B%2BL.nsmp3</v>
          </cell>
          <cell r="I8589">
            <v>62</v>
          </cell>
          <cell r="K8589" t="str">
            <v>nsmp3</v>
          </cell>
          <cell r="L8589" t="str">
            <v>application/octet-stream</v>
          </cell>
          <cell r="M8589">
            <v>1646042</v>
          </cell>
          <cell r="N8589">
            <v>1543508899</v>
          </cell>
          <cell r="O8589">
            <v>0</v>
          </cell>
        </row>
        <row r="8590">
          <cell r="A8590">
            <v>10897</v>
          </cell>
          <cell r="B8590">
            <v>110141</v>
          </cell>
          <cell r="C8590">
            <v>15368</v>
          </cell>
          <cell r="D8590">
            <v>0</v>
          </cell>
          <cell r="E8590">
            <v>23620</v>
          </cell>
          <cell r="F8590">
            <v>0</v>
          </cell>
          <cell r="G8590" t="str">
            <v>23620_8d0f10ce2fef6a971140d0c904af7762</v>
          </cell>
          <cell r="H8590" t="str">
            <v>RUSH SAWYER.ns3f</v>
          </cell>
          <cell r="I8590">
            <v>54</v>
          </cell>
          <cell r="K8590" t="str">
            <v>ns3f</v>
          </cell>
          <cell r="L8590" t="str">
            <v>application/octet-stream</v>
          </cell>
          <cell r="M8590">
            <v>574</v>
          </cell>
          <cell r="N8590">
            <v>1543508934</v>
          </cell>
          <cell r="O8590">
            <v>0</v>
          </cell>
        </row>
        <row r="8591">
          <cell r="A8591">
            <v>10898</v>
          </cell>
          <cell r="B8591">
            <v>110157</v>
          </cell>
          <cell r="C8591">
            <v>14203</v>
          </cell>
          <cell r="D8591">
            <v>0</v>
          </cell>
          <cell r="E8591">
            <v>19574</v>
          </cell>
          <cell r="F8591">
            <v>0</v>
          </cell>
          <cell r="G8591" t="str">
            <v>19574_169d430d84de1df79cbb1eae4cd3020e</v>
          </cell>
          <cell r="H8591" t="str">
            <v>4481FE00-B40A-4F65-A83F-5F6CD695FDA8.MOV</v>
          </cell>
          <cell r="I8591">
            <v>51</v>
          </cell>
          <cell r="K8591" t="str">
            <v>mov</v>
          </cell>
          <cell r="L8591" t="str">
            <v>video/quicktime</v>
          </cell>
          <cell r="M8591">
            <v>7446572</v>
          </cell>
          <cell r="N8591">
            <v>1543534764</v>
          </cell>
          <cell r="O8591">
            <v>0</v>
          </cell>
        </row>
        <row r="8592">
          <cell r="A8592">
            <v>10900</v>
          </cell>
          <cell r="B8592">
            <v>110164</v>
          </cell>
          <cell r="C8592">
            <v>16619</v>
          </cell>
          <cell r="D8592">
            <v>0</v>
          </cell>
          <cell r="E8592">
            <v>13645</v>
          </cell>
          <cell r="F8592">
            <v>0</v>
          </cell>
          <cell r="G8592" t="str">
            <v>13645_3941d71ecd6ca8aa5203dd12c7adafbb</v>
          </cell>
          <cell r="H8592" t="str">
            <v>IMG_5431.JPG</v>
          </cell>
          <cell r="I8592">
            <v>710</v>
          </cell>
          <cell r="K8592" t="str">
            <v>jpg</v>
          </cell>
          <cell r="L8592" t="str">
            <v>image/jpeg</v>
          </cell>
          <cell r="M8592">
            <v>98973</v>
          </cell>
          <cell r="N8592">
            <v>1543565996</v>
          </cell>
          <cell r="O8592">
            <v>0</v>
          </cell>
        </row>
        <row r="8593">
          <cell r="A8593">
            <v>10901</v>
          </cell>
          <cell r="B8593">
            <v>110164</v>
          </cell>
          <cell r="C8593">
            <v>16619</v>
          </cell>
          <cell r="D8593">
            <v>0</v>
          </cell>
          <cell r="E8593">
            <v>13645</v>
          </cell>
          <cell r="F8593">
            <v>0</v>
          </cell>
          <cell r="G8593" t="str">
            <v>13645_41e4dae9ce793d37fc2a93cb58bb11ab</v>
          </cell>
          <cell r="H8593" t="str">
            <v>IMG_5429.JPG</v>
          </cell>
          <cell r="I8593">
            <v>710</v>
          </cell>
          <cell r="K8593" t="str">
            <v>jpg</v>
          </cell>
          <cell r="L8593" t="str">
            <v>image/jpeg</v>
          </cell>
          <cell r="M8593">
            <v>85484</v>
          </cell>
          <cell r="N8593">
            <v>1543565996</v>
          </cell>
          <cell r="O8593">
            <v>0</v>
          </cell>
        </row>
        <row r="8594">
          <cell r="A8594">
            <v>10902</v>
          </cell>
          <cell r="B8594">
            <v>110164</v>
          </cell>
          <cell r="C8594">
            <v>16619</v>
          </cell>
          <cell r="D8594">
            <v>0</v>
          </cell>
          <cell r="E8594">
            <v>13645</v>
          </cell>
          <cell r="F8594">
            <v>0</v>
          </cell>
          <cell r="G8594" t="str">
            <v>13645_54067aa0187592eb31289fb9d655e43a</v>
          </cell>
          <cell r="H8594" t="str">
            <v>IMG_5428.JPG</v>
          </cell>
          <cell r="I8594">
            <v>710</v>
          </cell>
          <cell r="K8594" t="str">
            <v>jpg</v>
          </cell>
          <cell r="L8594" t="str">
            <v>image/jpeg</v>
          </cell>
          <cell r="M8594">
            <v>103118</v>
          </cell>
          <cell r="N8594">
            <v>1543565996</v>
          </cell>
          <cell r="O8594">
            <v>0</v>
          </cell>
        </row>
        <row r="8595">
          <cell r="A8595">
            <v>10903</v>
          </cell>
          <cell r="B8595">
            <v>110164</v>
          </cell>
          <cell r="C8595">
            <v>16619</v>
          </cell>
          <cell r="D8595">
            <v>0</v>
          </cell>
          <cell r="E8595">
            <v>13645</v>
          </cell>
          <cell r="F8595">
            <v>0</v>
          </cell>
          <cell r="G8595" t="str">
            <v>13645_a35ba2e8850c993cb907ce364fc97625</v>
          </cell>
          <cell r="H8595" t="str">
            <v>IMG_5423.JPG</v>
          </cell>
          <cell r="I8595">
            <v>710</v>
          </cell>
          <cell r="K8595" t="str">
            <v>jpg</v>
          </cell>
          <cell r="L8595" t="str">
            <v>image/jpeg</v>
          </cell>
          <cell r="M8595">
            <v>62239</v>
          </cell>
          <cell r="N8595">
            <v>1543565996</v>
          </cell>
          <cell r="O8595">
            <v>0</v>
          </cell>
        </row>
        <row r="8596">
          <cell r="A8596">
            <v>10904</v>
          </cell>
          <cell r="B8596">
            <v>110175</v>
          </cell>
          <cell r="C8596">
            <v>16306</v>
          </cell>
          <cell r="D8596">
            <v>0</v>
          </cell>
          <cell r="E8596">
            <v>18237</v>
          </cell>
          <cell r="F8596">
            <v>0</v>
          </cell>
          <cell r="G8596" t="str">
            <v>18237_90a76a7bda0ddd9968deb7640dfdc176</v>
          </cell>
          <cell r="H8596" t="str">
            <v>Caline.JPG</v>
          </cell>
          <cell r="I8596">
            <v>657</v>
          </cell>
          <cell r="K8596" t="str">
            <v>jpg</v>
          </cell>
          <cell r="L8596" t="str">
            <v>image/jpeg</v>
          </cell>
          <cell r="M8596">
            <v>13327</v>
          </cell>
          <cell r="N8596">
            <v>1543582665</v>
          </cell>
          <cell r="O8596">
            <v>0</v>
          </cell>
        </row>
        <row r="8597">
          <cell r="A8597">
            <v>10905</v>
          </cell>
          <cell r="B8597">
            <v>110190</v>
          </cell>
          <cell r="C8597">
            <v>15368</v>
          </cell>
          <cell r="D8597">
            <v>0</v>
          </cell>
          <cell r="E8597">
            <v>18207</v>
          </cell>
          <cell r="F8597">
            <v>0</v>
          </cell>
          <cell r="G8597" t="str">
            <v>18207_214b7b57f5043374a2047faa19bed7b3</v>
          </cell>
          <cell r="H8597" t="str">
            <v>TomSawyer.nsmp3</v>
          </cell>
          <cell r="I8597">
            <v>53</v>
          </cell>
          <cell r="K8597" t="str">
            <v>nsmp3</v>
          </cell>
          <cell r="L8597" t="str">
            <v>application/octet-stream</v>
          </cell>
          <cell r="M8597">
            <v>255066</v>
          </cell>
          <cell r="N8597">
            <v>1543608228</v>
          </cell>
          <cell r="O8597">
            <v>0</v>
          </cell>
        </row>
        <row r="8598">
          <cell r="A8598">
            <v>10906</v>
          </cell>
          <cell r="B8598">
            <v>110190</v>
          </cell>
          <cell r="C8598">
            <v>15368</v>
          </cell>
          <cell r="D8598">
            <v>0</v>
          </cell>
          <cell r="E8598">
            <v>18207</v>
          </cell>
          <cell r="F8598">
            <v>0</v>
          </cell>
          <cell r="G8598" t="str">
            <v>18207_502c316c8f8dc314f9cc4d63248cb6e5</v>
          </cell>
          <cell r="H8598" t="str">
            <v>Rush - Tom Sawyer - Synth - Isolation.mp3</v>
          </cell>
          <cell r="I8598">
            <v>95</v>
          </cell>
          <cell r="K8598" t="str">
            <v>mp3</v>
          </cell>
          <cell r="L8598" t="str">
            <v>audio/mpeg</v>
          </cell>
          <cell r="M8598">
            <v>227844</v>
          </cell>
          <cell r="N8598">
            <v>1543608228</v>
          </cell>
          <cell r="O8598">
            <v>0</v>
          </cell>
        </row>
        <row r="8599">
          <cell r="A8599">
            <v>10907</v>
          </cell>
          <cell r="B8599">
            <v>8071</v>
          </cell>
          <cell r="C8599">
            <v>0</v>
          </cell>
          <cell r="D8599">
            <v>1</v>
          </cell>
          <cell r="E8599">
            <v>14141</v>
          </cell>
          <cell r="F8599">
            <v>0</v>
          </cell>
          <cell r="G8599" t="str">
            <v>14141_28462e4a3e349f7bd4d7db950ff80740</v>
          </cell>
          <cell r="H8599" t="str">
            <v>riddle.mp3</v>
          </cell>
          <cell r="I8599">
            <v>2</v>
          </cell>
          <cell r="K8599" t="str">
            <v>mp3</v>
          </cell>
          <cell r="L8599" t="str">
            <v>audio/mpeg</v>
          </cell>
          <cell r="M8599">
            <v>543176</v>
          </cell>
          <cell r="N8599">
            <v>1543655901</v>
          </cell>
          <cell r="O8599">
            <v>0</v>
          </cell>
        </row>
        <row r="8600">
          <cell r="A8600">
            <v>10916</v>
          </cell>
          <cell r="B8600">
            <v>110335</v>
          </cell>
          <cell r="C8600">
            <v>16679</v>
          </cell>
          <cell r="D8600">
            <v>0</v>
          </cell>
          <cell r="E8600">
            <v>12402</v>
          </cell>
          <cell r="F8600">
            <v>0</v>
          </cell>
          <cell r="G8600" t="str">
            <v>12402_e078f993901b4815e8ad70b68ef631a9</v>
          </cell>
          <cell r="H8600" t="str">
            <v>IMG_1602.JPG</v>
          </cell>
          <cell r="I8600">
            <v>272</v>
          </cell>
          <cell r="J8600" t="str">
            <v>nord is fixed by exact width of the stand</v>
          </cell>
          <cell r="K8600" t="str">
            <v>jpg</v>
          </cell>
          <cell r="L8600" t="str">
            <v>image/jpeg</v>
          </cell>
          <cell r="M8600">
            <v>837126</v>
          </cell>
          <cell r="N8600">
            <v>1543853428</v>
          </cell>
          <cell r="O8600">
            <v>0</v>
          </cell>
        </row>
        <row r="8601">
          <cell r="A8601">
            <v>10917</v>
          </cell>
          <cell r="B8601">
            <v>110335</v>
          </cell>
          <cell r="C8601">
            <v>16679</v>
          </cell>
          <cell r="D8601">
            <v>0</v>
          </cell>
          <cell r="E8601">
            <v>12402</v>
          </cell>
          <cell r="F8601">
            <v>0</v>
          </cell>
          <cell r="G8601" t="str">
            <v>12402_46873ec9358157d92f66e274f1c19e23</v>
          </cell>
          <cell r="H8601" t="str">
            <v>IMG_1603.JPG</v>
          </cell>
          <cell r="I8601">
            <v>272</v>
          </cell>
          <cell r="J8601" t="str">
            <v>optimal height and angle</v>
          </cell>
          <cell r="K8601" t="str">
            <v>jpg</v>
          </cell>
          <cell r="L8601" t="str">
            <v>image/jpeg</v>
          </cell>
          <cell r="M8601">
            <v>880202</v>
          </cell>
          <cell r="N8601">
            <v>1543853428</v>
          </cell>
          <cell r="O8601">
            <v>0</v>
          </cell>
        </row>
        <row r="8602">
          <cell r="A8602">
            <v>10910</v>
          </cell>
          <cell r="B8602">
            <v>110227</v>
          </cell>
          <cell r="C8602">
            <v>16675</v>
          </cell>
          <cell r="D8602">
            <v>0</v>
          </cell>
          <cell r="E8602">
            <v>1303</v>
          </cell>
          <cell r="F8602">
            <v>0</v>
          </cell>
          <cell r="G8602" t="str">
            <v>1303_e02ebdf6a6323f93d6363da8daf9ab2f</v>
          </cell>
          <cell r="H8602" t="str">
            <v>PMWondrfulXmas W.ns3f</v>
          </cell>
          <cell r="I8602">
            <v>145</v>
          </cell>
          <cell r="J8602" t="str">
            <v>Program for &amp;quot;Wonderful Christmas Time&amp;quot; by Sir Paul McCartney and Wings</v>
          </cell>
          <cell r="K8602" t="str">
            <v>ns3f</v>
          </cell>
          <cell r="L8602" t="str">
            <v>application/octet-stream</v>
          </cell>
          <cell r="M8602">
            <v>574</v>
          </cell>
          <cell r="N8602">
            <v>1543676150</v>
          </cell>
          <cell r="O8602">
            <v>0</v>
          </cell>
        </row>
        <row r="8603">
          <cell r="A8603">
            <v>10911</v>
          </cell>
          <cell r="B8603">
            <v>110247</v>
          </cell>
          <cell r="C8603">
            <v>15217</v>
          </cell>
          <cell r="D8603">
            <v>0</v>
          </cell>
          <cell r="E8603">
            <v>8216</v>
          </cell>
          <cell r="F8603">
            <v>0</v>
          </cell>
          <cell r="G8603" t="str">
            <v>8216_2620901fa6f67f040dd412bf505c8120</v>
          </cell>
          <cell r="H8603" t="str">
            <v>Velocity curves.jpg</v>
          </cell>
          <cell r="I8603">
            <v>529</v>
          </cell>
          <cell r="K8603" t="str">
            <v>jpg</v>
          </cell>
          <cell r="L8603" t="str">
            <v>image/jpeg</v>
          </cell>
          <cell r="M8603">
            <v>19477</v>
          </cell>
          <cell r="N8603">
            <v>1543701774</v>
          </cell>
          <cell r="O8603">
            <v>0</v>
          </cell>
        </row>
        <row r="8604">
          <cell r="A8604">
            <v>10912</v>
          </cell>
          <cell r="B8604">
            <v>110257</v>
          </cell>
          <cell r="C8604">
            <v>16199</v>
          </cell>
          <cell r="D8604">
            <v>0</v>
          </cell>
          <cell r="E8604">
            <v>22179</v>
          </cell>
          <cell r="F8604">
            <v>0</v>
          </cell>
          <cell r="G8604" t="str">
            <v>22179_542d93df336beb0bdc377a1e078c05a3</v>
          </cell>
          <cell r="H8604" t="str">
            <v>Hammond B3.nl4s</v>
          </cell>
          <cell r="I8604">
            <v>37</v>
          </cell>
          <cell r="K8604" t="str">
            <v>nl4s</v>
          </cell>
          <cell r="L8604" t="str">
            <v>application/octet-stream</v>
          </cell>
          <cell r="M8604">
            <v>343</v>
          </cell>
          <cell r="N8604">
            <v>1543712857</v>
          </cell>
          <cell r="O8604">
            <v>0</v>
          </cell>
        </row>
        <row r="8605">
          <cell r="A8605">
            <v>10914</v>
          </cell>
          <cell r="B8605">
            <v>110290</v>
          </cell>
          <cell r="C8605">
            <v>16679</v>
          </cell>
          <cell r="D8605">
            <v>0</v>
          </cell>
          <cell r="E8605">
            <v>4372</v>
          </cell>
          <cell r="F8605">
            <v>0</v>
          </cell>
          <cell r="G8605" t="str">
            <v>4372_cd41a90aa9d53218a46a9df76beded70</v>
          </cell>
          <cell r="H8605" t="str">
            <v>red.jpg</v>
          </cell>
          <cell r="I8605">
            <v>646</v>
          </cell>
          <cell r="K8605" t="str">
            <v>jpg</v>
          </cell>
          <cell r="L8605" t="str">
            <v>image/jpeg</v>
          </cell>
          <cell r="M8605">
            <v>10270</v>
          </cell>
          <cell r="N8605">
            <v>1543767624</v>
          </cell>
          <cell r="O8605">
            <v>0</v>
          </cell>
        </row>
        <row r="8606">
          <cell r="A8606">
            <v>10915</v>
          </cell>
          <cell r="B8606">
            <v>110227</v>
          </cell>
          <cell r="C8606">
            <v>16675</v>
          </cell>
          <cell r="D8606">
            <v>0</v>
          </cell>
          <cell r="E8606">
            <v>1303</v>
          </cell>
          <cell r="F8606">
            <v>0</v>
          </cell>
          <cell r="G8606" t="str">
            <v>1303_fe12f37616bfb15617e2c8b41e7ddcee</v>
          </cell>
          <cell r="H8606" t="str">
            <v>PM Wonderful Christmas Time.mp3</v>
          </cell>
          <cell r="I8606">
            <v>399</v>
          </cell>
          <cell r="J8606" t="str">
            <v>MP3 example of the program for &amp;quot;Wonderful Christmas Time&amp;quot; by Sir Paul McCartney and Wings</v>
          </cell>
          <cell r="K8606" t="str">
            <v>mp3</v>
          </cell>
          <cell r="L8606" t="str">
            <v>audio/mpeg</v>
          </cell>
          <cell r="M8606">
            <v>374966</v>
          </cell>
          <cell r="N8606">
            <v>1543767695</v>
          </cell>
          <cell r="O8606">
            <v>0</v>
          </cell>
        </row>
        <row r="8607">
          <cell r="A8607">
            <v>10918</v>
          </cell>
          <cell r="B8607">
            <v>110335</v>
          </cell>
          <cell r="C8607">
            <v>16679</v>
          </cell>
          <cell r="D8607">
            <v>0</v>
          </cell>
          <cell r="E8607">
            <v>12402</v>
          </cell>
          <cell r="F8607">
            <v>0</v>
          </cell>
          <cell r="G8607" t="str">
            <v>12402_24263484168a09cff7a37fc44757ce22</v>
          </cell>
          <cell r="H8607" t="str">
            <v>IMG_1600.JPG</v>
          </cell>
          <cell r="I8607">
            <v>272</v>
          </cell>
          <cell r="J8607" t="str">
            <v>banner to pull over the crossbar</v>
          </cell>
          <cell r="K8607" t="str">
            <v>jpg</v>
          </cell>
          <cell r="L8607" t="str">
            <v>image/jpeg</v>
          </cell>
          <cell r="M8607">
            <v>1371540</v>
          </cell>
          <cell r="N8607">
            <v>1543853428</v>
          </cell>
          <cell r="O8607">
            <v>0</v>
          </cell>
        </row>
        <row r="8608">
          <cell r="A8608">
            <v>10919</v>
          </cell>
          <cell r="B8608">
            <v>110335</v>
          </cell>
          <cell r="C8608">
            <v>16679</v>
          </cell>
          <cell r="D8608">
            <v>0</v>
          </cell>
          <cell r="E8608">
            <v>12402</v>
          </cell>
          <cell r="F8608">
            <v>0</v>
          </cell>
          <cell r="G8608" t="str">
            <v>12402_33898db6eaf220360d65fd863864b112</v>
          </cell>
          <cell r="H8608" t="str">
            <v>IMG_1601.JPG</v>
          </cell>
          <cell r="I8608">
            <v>272</v>
          </cell>
          <cell r="J8608" t="str">
            <v>perfect place for it on small stages</v>
          </cell>
          <cell r="K8608" t="str">
            <v>jpg</v>
          </cell>
          <cell r="L8608" t="str">
            <v>image/jpeg</v>
          </cell>
          <cell r="M8608">
            <v>1444236</v>
          </cell>
          <cell r="N8608">
            <v>1543853428</v>
          </cell>
          <cell r="O8608">
            <v>0</v>
          </cell>
        </row>
        <row r="8609">
          <cell r="A8609">
            <v>10920</v>
          </cell>
          <cell r="B8609">
            <v>110340</v>
          </cell>
          <cell r="C8609">
            <v>11177</v>
          </cell>
          <cell r="D8609">
            <v>0</v>
          </cell>
          <cell r="E8609">
            <v>3635</v>
          </cell>
          <cell r="F8609">
            <v>0</v>
          </cell>
          <cell r="G8609" t="str">
            <v>3635_ffcb1a869457370bcf84d5678f80b866</v>
          </cell>
          <cell r="H8609" t="str">
            <v>20181203_180855.jpg</v>
          </cell>
          <cell r="I8609">
            <v>476</v>
          </cell>
          <cell r="J8609" t="str">
            <v>At mission control</v>
          </cell>
          <cell r="K8609" t="str">
            <v>jpg</v>
          </cell>
          <cell r="L8609" t="str">
            <v>image/jpeg</v>
          </cell>
          <cell r="M8609">
            <v>2916999</v>
          </cell>
          <cell r="N8609">
            <v>1543860310</v>
          </cell>
          <cell r="O8609">
            <v>0</v>
          </cell>
        </row>
        <row r="8610">
          <cell r="A8610">
            <v>10921</v>
          </cell>
          <cell r="B8610">
            <v>110365</v>
          </cell>
          <cell r="C8610">
            <v>16683</v>
          </cell>
          <cell r="D8610">
            <v>0</v>
          </cell>
          <cell r="E8610">
            <v>24499</v>
          </cell>
          <cell r="F8610">
            <v>0</v>
          </cell>
          <cell r="G8610" t="str">
            <v>24499_adab5f5fa36156a1b184e86a54efd13d</v>
          </cell>
          <cell r="H8610" t="str">
            <v>DIST_GUITAR.ns3f</v>
          </cell>
          <cell r="I8610">
            <v>8</v>
          </cell>
          <cell r="K8610" t="str">
            <v>ns3f</v>
          </cell>
          <cell r="L8610" t="str">
            <v>application/octet-stream</v>
          </cell>
          <cell r="M8610">
            <v>574</v>
          </cell>
          <cell r="N8610">
            <v>1543917447</v>
          </cell>
          <cell r="O8610">
            <v>0</v>
          </cell>
        </row>
        <row r="8611">
          <cell r="A8611">
            <v>11009</v>
          </cell>
          <cell r="B8611">
            <v>110534</v>
          </cell>
          <cell r="C8611">
            <v>11177</v>
          </cell>
          <cell r="D8611">
            <v>0</v>
          </cell>
          <cell r="E8611">
            <v>3635</v>
          </cell>
          <cell r="F8611">
            <v>0</v>
          </cell>
          <cell r="G8611" t="str">
            <v>3635_af1c285f2621546ea9710bffb07cf770</v>
          </cell>
          <cell r="H8611" t="str">
            <v>Roland_Kuit _Kyma_Interview_AD.jpg</v>
          </cell>
          <cell r="I8611">
            <v>271</v>
          </cell>
          <cell r="J8611" t="str">
            <v>Interview AD with composer Roland Kuit</v>
          </cell>
          <cell r="K8611" t="str">
            <v>jpg</v>
          </cell>
          <cell r="L8611" t="str">
            <v>image/jpeg</v>
          </cell>
          <cell r="M8611">
            <v>42162</v>
          </cell>
          <cell r="N8611">
            <v>1545939130</v>
          </cell>
          <cell r="O8611">
            <v>0</v>
          </cell>
        </row>
        <row r="8612">
          <cell r="A8612">
            <v>10930</v>
          </cell>
          <cell r="B8612">
            <v>110583</v>
          </cell>
          <cell r="C8612">
            <v>16729</v>
          </cell>
          <cell r="D8612">
            <v>0</v>
          </cell>
          <cell r="E8612">
            <v>24519</v>
          </cell>
          <cell r="F8612">
            <v>0</v>
          </cell>
          <cell r="G8612" t="str">
            <v>24519_76267ad27f058b2448950c3156abbfb9</v>
          </cell>
          <cell r="H8612" t="str">
            <v>Girls just want.ns3f</v>
          </cell>
          <cell r="I8612">
            <v>92</v>
          </cell>
          <cell r="K8612" t="str">
            <v>ns3f</v>
          </cell>
          <cell r="L8612" t="str">
            <v>application/octet-stream</v>
          </cell>
          <cell r="M8612">
            <v>574</v>
          </cell>
          <cell r="N8612">
            <v>1544327522</v>
          </cell>
          <cell r="O8612">
            <v>0</v>
          </cell>
        </row>
        <row r="8613">
          <cell r="A8613">
            <v>10928</v>
          </cell>
          <cell r="B8613">
            <v>110570</v>
          </cell>
          <cell r="C8613">
            <v>16288</v>
          </cell>
          <cell r="D8613">
            <v>0</v>
          </cell>
          <cell r="E8613">
            <v>1303</v>
          </cell>
          <cell r="F8613">
            <v>0</v>
          </cell>
          <cell r="G8613" t="str">
            <v>1303_1ffea0825d17872cbaff03ea36afa50e</v>
          </cell>
          <cell r="H8613" t="str">
            <v>DS WalkOfLife  W.ns3f</v>
          </cell>
          <cell r="I8613">
            <v>277</v>
          </cell>
          <cell r="J8613" t="str">
            <v>Program for &amp;quot;Walk of Life&amp;quot; by Dire Straits</v>
          </cell>
          <cell r="K8613" t="str">
            <v>ns3f</v>
          </cell>
          <cell r="L8613" t="str">
            <v>application/octet-stream</v>
          </cell>
          <cell r="M8613">
            <v>574</v>
          </cell>
          <cell r="N8613">
            <v>1544284202</v>
          </cell>
          <cell r="O8613">
            <v>0</v>
          </cell>
        </row>
        <row r="8614">
          <cell r="A8614">
            <v>10929</v>
          </cell>
          <cell r="B8614">
            <v>110570</v>
          </cell>
          <cell r="C8614">
            <v>16288</v>
          </cell>
          <cell r="D8614">
            <v>0</v>
          </cell>
          <cell r="E8614">
            <v>1303</v>
          </cell>
          <cell r="F8614">
            <v>0</v>
          </cell>
          <cell r="G8614" t="str">
            <v>1303_b3875b97490b528b875bcdab26bab5a3</v>
          </cell>
          <cell r="H8614" t="str">
            <v>DS WalkOfLife  W.mp3</v>
          </cell>
          <cell r="I8614">
            <v>879</v>
          </cell>
          <cell r="J8614" t="str">
            <v>MP3 example of Program &amp;quot;DS WalkOfLife  W&amp;quot; - Dire Straits - Walk of Life</v>
          </cell>
          <cell r="K8614" t="str">
            <v>mp3</v>
          </cell>
          <cell r="L8614" t="str">
            <v>audio/mpeg</v>
          </cell>
          <cell r="M8614">
            <v>461284</v>
          </cell>
          <cell r="N8614">
            <v>1544286211</v>
          </cell>
          <cell r="O8614">
            <v>0</v>
          </cell>
        </row>
        <row r="8615">
          <cell r="A8615">
            <v>10935</v>
          </cell>
          <cell r="B8615">
            <v>110627</v>
          </cell>
          <cell r="C8615">
            <v>16732</v>
          </cell>
          <cell r="D8615">
            <v>0</v>
          </cell>
          <cell r="E8615">
            <v>19032</v>
          </cell>
          <cell r="F8615">
            <v>0</v>
          </cell>
          <cell r="G8615" t="str">
            <v>19032_878a50891c486e9a744a5a446a6313c2</v>
          </cell>
          <cell r="H8615" t="str">
            <v>IT.JPG</v>
          </cell>
          <cell r="I8615">
            <v>1581</v>
          </cell>
          <cell r="K8615" t="str">
            <v>jpg</v>
          </cell>
          <cell r="L8615" t="str">
            <v>image/jpeg</v>
          </cell>
          <cell r="M8615">
            <v>68268</v>
          </cell>
          <cell r="N8615">
            <v>1544430562</v>
          </cell>
          <cell r="O8615">
            <v>0</v>
          </cell>
        </row>
        <row r="8616">
          <cell r="A8616">
            <v>10936</v>
          </cell>
          <cell r="B8616">
            <v>110788</v>
          </cell>
          <cell r="C8616">
            <v>16741</v>
          </cell>
          <cell r="D8616">
            <v>0</v>
          </cell>
          <cell r="E8616">
            <v>22179</v>
          </cell>
          <cell r="F8616">
            <v>0</v>
          </cell>
          <cell r="G8616" t="str">
            <v>22179_0e4f8d69923311473bb65574e84de826</v>
          </cell>
          <cell r="H8616" t="str">
            <v>midi timing kp3.PNG</v>
          </cell>
          <cell r="I8616">
            <v>311</v>
          </cell>
          <cell r="K8616" t="str">
            <v>png</v>
          </cell>
          <cell r="L8616" t="str">
            <v>image/png</v>
          </cell>
          <cell r="M8616">
            <v>147394</v>
          </cell>
          <cell r="N8616">
            <v>1544743340</v>
          </cell>
          <cell r="O8616">
            <v>0</v>
          </cell>
        </row>
        <row r="8617">
          <cell r="A8617">
            <v>10937</v>
          </cell>
          <cell r="B8617">
            <v>110837</v>
          </cell>
          <cell r="C8617">
            <v>16753</v>
          </cell>
          <cell r="D8617">
            <v>0</v>
          </cell>
          <cell r="E8617">
            <v>23356</v>
          </cell>
          <cell r="F8617">
            <v>0</v>
          </cell>
          <cell r="G8617" t="str">
            <v>23356_f96adb8a9317c35e23c8ceeb2302d4db</v>
          </cell>
          <cell r="H8617" t="str">
            <v>!cid_1384.jpg</v>
          </cell>
          <cell r="I8617">
            <v>573</v>
          </cell>
          <cell r="K8617" t="str">
            <v>jpg</v>
          </cell>
          <cell r="L8617" t="str">
            <v>image/jpeg</v>
          </cell>
          <cell r="M8617">
            <v>107903</v>
          </cell>
          <cell r="N8617">
            <v>1544853926</v>
          </cell>
          <cell r="O8617">
            <v>0</v>
          </cell>
        </row>
        <row r="8618">
          <cell r="A8618">
            <v>10938</v>
          </cell>
          <cell r="B8618">
            <v>110837</v>
          </cell>
          <cell r="C8618">
            <v>16753</v>
          </cell>
          <cell r="D8618">
            <v>0</v>
          </cell>
          <cell r="E8618">
            <v>23356</v>
          </cell>
          <cell r="F8618">
            <v>0</v>
          </cell>
          <cell r="G8618" t="str">
            <v>23356_3212e5835f8a273e1efd58ed518da356</v>
          </cell>
          <cell r="H8618" t="str">
            <v>!cid_1386.jpg</v>
          </cell>
          <cell r="I8618">
            <v>573</v>
          </cell>
          <cell r="K8618" t="str">
            <v>jpg</v>
          </cell>
          <cell r="L8618" t="str">
            <v>image/jpeg</v>
          </cell>
          <cell r="M8618">
            <v>75118</v>
          </cell>
          <cell r="N8618">
            <v>1544854178</v>
          </cell>
          <cell r="O8618">
            <v>0</v>
          </cell>
        </row>
        <row r="8619">
          <cell r="A8619">
            <v>10939</v>
          </cell>
          <cell r="B8619">
            <v>78746</v>
          </cell>
          <cell r="C8619">
            <v>12106</v>
          </cell>
          <cell r="D8619">
            <v>0</v>
          </cell>
          <cell r="E8619">
            <v>8129</v>
          </cell>
          <cell r="F8619">
            <v>0</v>
          </cell>
          <cell r="G8619" t="str">
            <v>8129_ecdccd95d53c9893293ed9c132d4069b</v>
          </cell>
          <cell r="H8619" t="str">
            <v>roland_rh_200s.jpg</v>
          </cell>
          <cell r="I8619">
            <v>885</v>
          </cell>
          <cell r="K8619" t="str">
            <v>jpg</v>
          </cell>
          <cell r="L8619" t="str">
            <v>image/jpeg</v>
          </cell>
          <cell r="M8619">
            <v>19205</v>
          </cell>
          <cell r="N8619">
            <v>1544861576</v>
          </cell>
          <cell r="O8619">
            <v>0</v>
          </cell>
        </row>
        <row r="8620">
          <cell r="A8620">
            <v>10940</v>
          </cell>
          <cell r="B8620">
            <v>110885</v>
          </cell>
          <cell r="C8620">
            <v>15165</v>
          </cell>
          <cell r="D8620">
            <v>0</v>
          </cell>
          <cell r="E8620">
            <v>24199</v>
          </cell>
          <cell r="F8620">
            <v>0</v>
          </cell>
          <cell r="G8620" t="str">
            <v>24199_ceb13418fc9f434787b8a8a72674d9a1</v>
          </cell>
          <cell r="H8620" t="str">
            <v>ScreenShot00492.jpg</v>
          </cell>
          <cell r="I8620">
            <v>716</v>
          </cell>
          <cell r="K8620" t="str">
            <v>jpg</v>
          </cell>
          <cell r="L8620" t="str">
            <v>image/jpeg</v>
          </cell>
          <cell r="M8620">
            <v>156402</v>
          </cell>
          <cell r="N8620">
            <v>1544951602</v>
          </cell>
          <cell r="O8620">
            <v>0</v>
          </cell>
        </row>
        <row r="8621">
          <cell r="A8621">
            <v>10941</v>
          </cell>
          <cell r="B8621">
            <v>110917</v>
          </cell>
          <cell r="C8621">
            <v>3077</v>
          </cell>
          <cell r="D8621">
            <v>0</v>
          </cell>
          <cell r="E8621">
            <v>19096</v>
          </cell>
          <cell r="F8621">
            <v>0</v>
          </cell>
          <cell r="G8621" t="str">
            <v>19096_08631e5c7a6579ad4f8409d579d1621f</v>
          </cell>
          <cell r="H8621" t="str">
            <v>WontGetFooled.ns2p</v>
          </cell>
          <cell r="I8621">
            <v>34</v>
          </cell>
          <cell r="K8621" t="str">
            <v>ns2p</v>
          </cell>
          <cell r="L8621" t="str">
            <v>application/octet-stream</v>
          </cell>
          <cell r="M8621">
            <v>547</v>
          </cell>
          <cell r="N8621">
            <v>1545012343</v>
          </cell>
          <cell r="O8621">
            <v>0</v>
          </cell>
        </row>
        <row r="8622">
          <cell r="A8622">
            <v>10942</v>
          </cell>
          <cell r="B8622">
            <v>110921</v>
          </cell>
          <cell r="C8622">
            <v>16777</v>
          </cell>
          <cell r="D8622">
            <v>0</v>
          </cell>
          <cell r="E8622">
            <v>22919</v>
          </cell>
          <cell r="F8622">
            <v>0</v>
          </cell>
          <cell r="G8622" t="str">
            <v>22919_4d14ed52923f33a7b0e06f260bc98309</v>
          </cell>
          <cell r="H8622" t="str">
            <v>IMG_8808.jpg</v>
          </cell>
          <cell r="I8622">
            <v>362</v>
          </cell>
          <cell r="K8622" t="str">
            <v>jpg</v>
          </cell>
          <cell r="L8622" t="str">
            <v>image/jpeg</v>
          </cell>
          <cell r="M8622">
            <v>980611</v>
          </cell>
          <cell r="N8622">
            <v>1545038203</v>
          </cell>
          <cell r="O8622">
            <v>0</v>
          </cell>
        </row>
        <row r="8623">
          <cell r="A8623">
            <v>10943</v>
          </cell>
          <cell r="B8623">
            <v>110921</v>
          </cell>
          <cell r="C8623">
            <v>16777</v>
          </cell>
          <cell r="D8623">
            <v>0</v>
          </cell>
          <cell r="E8623">
            <v>22919</v>
          </cell>
          <cell r="F8623">
            <v>0</v>
          </cell>
          <cell r="G8623" t="str">
            <v>22919_7c7ae080a33f3c28eeba9e2d96ef4f2e</v>
          </cell>
          <cell r="H8623" t="str">
            <v>IMG_8809.jpg</v>
          </cell>
          <cell r="I8623">
            <v>362</v>
          </cell>
          <cell r="K8623" t="str">
            <v>jpg</v>
          </cell>
          <cell r="L8623" t="str">
            <v>image/jpeg</v>
          </cell>
          <cell r="M8623">
            <v>917259</v>
          </cell>
          <cell r="N8623">
            <v>1545038203</v>
          </cell>
          <cell r="O8623">
            <v>0</v>
          </cell>
        </row>
        <row r="8624">
          <cell r="A8624">
            <v>10944</v>
          </cell>
          <cell r="B8624">
            <v>110921</v>
          </cell>
          <cell r="C8624">
            <v>16777</v>
          </cell>
          <cell r="D8624">
            <v>0</v>
          </cell>
          <cell r="E8624">
            <v>22919</v>
          </cell>
          <cell r="F8624">
            <v>0</v>
          </cell>
          <cell r="G8624" t="str">
            <v>22919_21e7bf963d8540aca4a909ca795d3ede</v>
          </cell>
          <cell r="H8624" t="str">
            <v>IMG_8811.jpg</v>
          </cell>
          <cell r="I8624">
            <v>362</v>
          </cell>
          <cell r="K8624" t="str">
            <v>jpg</v>
          </cell>
          <cell r="L8624" t="str">
            <v>image/jpeg</v>
          </cell>
          <cell r="M8624">
            <v>910326</v>
          </cell>
          <cell r="N8624">
            <v>1545038203</v>
          </cell>
          <cell r="O8624">
            <v>0</v>
          </cell>
        </row>
        <row r="8625">
          <cell r="A8625">
            <v>10945</v>
          </cell>
          <cell r="B8625">
            <v>110948</v>
          </cell>
          <cell r="C8625">
            <v>16787</v>
          </cell>
          <cell r="D8625">
            <v>0</v>
          </cell>
          <cell r="E8625">
            <v>19986</v>
          </cell>
          <cell r="F8625">
            <v>0</v>
          </cell>
          <cell r="G8625" t="str">
            <v>19986_7f7eb807476257ec5d2e915add8999f5</v>
          </cell>
          <cell r="H8625" t="str">
            <v>Bad Romance.mp3</v>
          </cell>
          <cell r="I8625">
            <v>534</v>
          </cell>
          <cell r="J8625" t="str">
            <v>Bad Romance MP3</v>
          </cell>
          <cell r="K8625" t="str">
            <v>mp3</v>
          </cell>
          <cell r="L8625" t="str">
            <v>audio/mpeg</v>
          </cell>
          <cell r="M8625">
            <v>615769</v>
          </cell>
          <cell r="N8625">
            <v>1545097316</v>
          </cell>
          <cell r="O8625">
            <v>0</v>
          </cell>
        </row>
        <row r="8626">
          <cell r="A8626">
            <v>10946</v>
          </cell>
          <cell r="B8626">
            <v>110948</v>
          </cell>
          <cell r="C8626">
            <v>16787</v>
          </cell>
          <cell r="D8626">
            <v>0</v>
          </cell>
          <cell r="E8626">
            <v>19986</v>
          </cell>
          <cell r="F8626">
            <v>0</v>
          </cell>
          <cell r="G8626" t="str">
            <v>19986_bb87000b5b42accde271433020387553</v>
          </cell>
          <cell r="H8626" t="str">
            <v>Bad Romance Falls.nsmp</v>
          </cell>
          <cell r="I8626">
            <v>56</v>
          </cell>
          <cell r="K8626" t="str">
            <v>nsmp</v>
          </cell>
          <cell r="L8626" t="str">
            <v>application/octet-stream</v>
          </cell>
          <cell r="M8626">
            <v>1729025</v>
          </cell>
          <cell r="N8626">
            <v>1545097346</v>
          </cell>
          <cell r="O8626">
            <v>0</v>
          </cell>
        </row>
        <row r="8627">
          <cell r="A8627">
            <v>10947</v>
          </cell>
          <cell r="B8627">
            <v>110948</v>
          </cell>
          <cell r="C8627">
            <v>16787</v>
          </cell>
          <cell r="D8627">
            <v>0</v>
          </cell>
          <cell r="E8627">
            <v>19986</v>
          </cell>
          <cell r="F8627">
            <v>0</v>
          </cell>
          <cell r="G8627" t="str">
            <v>19986_03696e91a32ae5228ab8fae47c0c5a05</v>
          </cell>
          <cell r="H8627" t="str">
            <v>Bad Romance Falls.nwiproj</v>
          </cell>
          <cell r="I8627">
            <v>45</v>
          </cell>
          <cell r="K8627" t="str">
            <v>nwiproj</v>
          </cell>
          <cell r="L8627" t="str">
            <v>application/octet-stream</v>
          </cell>
          <cell r="M8627">
            <v>23800</v>
          </cell>
          <cell r="N8627">
            <v>1545097346</v>
          </cell>
          <cell r="O8627">
            <v>0</v>
          </cell>
        </row>
        <row r="8628">
          <cell r="A8628">
            <v>10948</v>
          </cell>
          <cell r="B8628">
            <v>110948</v>
          </cell>
          <cell r="C8628">
            <v>16787</v>
          </cell>
          <cell r="D8628">
            <v>0</v>
          </cell>
          <cell r="E8628">
            <v>19986</v>
          </cell>
          <cell r="F8628">
            <v>0</v>
          </cell>
          <cell r="G8628" t="str">
            <v>19986_9ab26b31229251d156047a9322a6ad48</v>
          </cell>
          <cell r="H8628" t="str">
            <v>Bad Romance.ns3f</v>
          </cell>
          <cell r="I8628">
            <v>60</v>
          </cell>
          <cell r="K8628" t="str">
            <v>ns3f</v>
          </cell>
          <cell r="L8628" t="str">
            <v>application/octet-stream</v>
          </cell>
          <cell r="M8628">
            <v>574</v>
          </cell>
          <cell r="N8628">
            <v>1545097400</v>
          </cell>
          <cell r="O8628">
            <v>0</v>
          </cell>
        </row>
        <row r="8629">
          <cell r="A8629">
            <v>10949</v>
          </cell>
          <cell r="B8629">
            <v>110973</v>
          </cell>
          <cell r="C8629">
            <v>16738</v>
          </cell>
          <cell r="D8629">
            <v>0</v>
          </cell>
          <cell r="E8629">
            <v>21597</v>
          </cell>
          <cell r="F8629">
            <v>0</v>
          </cell>
          <cell r="G8629" t="str">
            <v>21597_83d12649b89a893b5f591267c523e80d</v>
          </cell>
          <cell r="H8629" t="str">
            <v>Rickwakemanmoog.jpg</v>
          </cell>
          <cell r="I8629">
            <v>464</v>
          </cell>
          <cell r="K8629" t="str">
            <v>jpg</v>
          </cell>
          <cell r="L8629" t="str">
            <v>image/jpeg</v>
          </cell>
          <cell r="M8629">
            <v>237577</v>
          </cell>
          <cell r="N8629">
            <v>1545154889</v>
          </cell>
          <cell r="O8629">
            <v>0</v>
          </cell>
        </row>
        <row r="8630">
          <cell r="A8630">
            <v>10950</v>
          </cell>
          <cell r="B8630">
            <v>111072</v>
          </cell>
          <cell r="C8630">
            <v>15748</v>
          </cell>
          <cell r="D8630">
            <v>0</v>
          </cell>
          <cell r="E8630">
            <v>1303</v>
          </cell>
          <cell r="F8630">
            <v>0</v>
          </cell>
          <cell r="G8630" t="str">
            <v>1303_90d9be5b4633885f1411fae351f14c32</v>
          </cell>
          <cell r="H8630" t="str">
            <v>Car_Engine_W.mp3</v>
          </cell>
          <cell r="I8630">
            <v>959</v>
          </cell>
          <cell r="J8630" t="str">
            <v>MP3 example of Automobile Engine / Motor program - engine speed on the Mod Wheel</v>
          </cell>
          <cell r="K8630" t="str">
            <v>mp3</v>
          </cell>
          <cell r="L8630" t="str">
            <v>audio/mpeg</v>
          </cell>
          <cell r="M8630">
            <v>324305</v>
          </cell>
          <cell r="N8630">
            <v>1545236596</v>
          </cell>
          <cell r="O8630">
            <v>0</v>
          </cell>
        </row>
        <row r="8631">
          <cell r="A8631">
            <v>10951</v>
          </cell>
          <cell r="B8631">
            <v>111072</v>
          </cell>
          <cell r="C8631">
            <v>15748</v>
          </cell>
          <cell r="D8631">
            <v>0</v>
          </cell>
          <cell r="E8631">
            <v>1303</v>
          </cell>
          <cell r="F8631">
            <v>0</v>
          </cell>
          <cell r="G8631" t="str">
            <v>1303_edda41ff6fd00d6dbeacd40fb91e1a56</v>
          </cell>
          <cell r="H8631" t="str">
            <v>Jefferson_Starship_Sara_JfrsonStrsSara_W.mp3</v>
          </cell>
          <cell r="I8631">
            <v>876</v>
          </cell>
          <cell r="J8631" t="str">
            <v>MP3 example of Jefferson Starship &amp;quot;Sara&amp;quot; with percussive effect</v>
          </cell>
          <cell r="K8631" t="str">
            <v>mp3</v>
          </cell>
          <cell r="L8631" t="str">
            <v>audio/mpeg</v>
          </cell>
          <cell r="M8631">
            <v>1443838</v>
          </cell>
          <cell r="N8631">
            <v>1545236679</v>
          </cell>
          <cell r="O8631">
            <v>0</v>
          </cell>
        </row>
        <row r="8632">
          <cell r="A8632">
            <v>10963</v>
          </cell>
          <cell r="B8632">
            <v>111072</v>
          </cell>
          <cell r="C8632">
            <v>15748</v>
          </cell>
          <cell r="D8632">
            <v>0</v>
          </cell>
          <cell r="E8632">
            <v>1303</v>
          </cell>
          <cell r="F8632">
            <v>0</v>
          </cell>
          <cell r="G8632" t="str">
            <v>1303_8aa97189fd8c5baac9e01e4e69d6fa7c</v>
          </cell>
          <cell r="H8632" t="str">
            <v>MP3 of Program TM Crazy Dream W.mp3</v>
          </cell>
          <cell r="I8632">
            <v>685</v>
          </cell>
          <cell r="J8632" t="str">
            <v>MP3 example pf &amp;quot;Crazy Dream&amp;quot; - Synth sound glides up to notes played</v>
          </cell>
          <cell r="K8632" t="str">
            <v>mp3</v>
          </cell>
          <cell r="L8632" t="str">
            <v>audio/mpeg</v>
          </cell>
          <cell r="M8632">
            <v>552907</v>
          </cell>
          <cell r="N8632">
            <v>1545245888</v>
          </cell>
          <cell r="O8632">
            <v>0</v>
          </cell>
        </row>
        <row r="8633">
          <cell r="A8633">
            <v>10964</v>
          </cell>
          <cell r="B8633">
            <v>111072</v>
          </cell>
          <cell r="C8633">
            <v>15748</v>
          </cell>
          <cell r="D8633">
            <v>0</v>
          </cell>
          <cell r="E8633">
            <v>1303</v>
          </cell>
          <cell r="F8633">
            <v>0</v>
          </cell>
          <cell r="G8633" t="str">
            <v>1303_fb91007854ff33ea5f77a98a10c83933</v>
          </cell>
          <cell r="H8633" t="str">
            <v>P5SynthStab.mp3</v>
          </cell>
          <cell r="I8633">
            <v>791</v>
          </cell>
          <cell r="J8633" t="str">
            <v>MP3 example of Synth Stab as I remember it used on the Prophet 5</v>
          </cell>
          <cell r="K8633" t="str">
            <v>mp3</v>
          </cell>
          <cell r="L8633" t="str">
            <v>audio/mpeg</v>
          </cell>
          <cell r="M8633">
            <v>441852</v>
          </cell>
          <cell r="N8633">
            <v>1545246630</v>
          </cell>
          <cell r="O8633">
            <v>0</v>
          </cell>
        </row>
        <row r="8634">
          <cell r="A8634">
            <v>10962</v>
          </cell>
          <cell r="B8634">
            <v>111072</v>
          </cell>
          <cell r="C8634">
            <v>15748</v>
          </cell>
          <cell r="D8634">
            <v>0</v>
          </cell>
          <cell r="E8634">
            <v>1303</v>
          </cell>
          <cell r="F8634">
            <v>0</v>
          </cell>
          <cell r="G8634" t="str">
            <v>1303_a248f568c23a834a324444c47de8a243</v>
          </cell>
          <cell r="H8634" t="str">
            <v>NS_TradeItAll__W.mp3</v>
          </cell>
          <cell r="I8634">
            <v>973</v>
          </cell>
          <cell r="J8634" t="str">
            <v>MP3 example of Program &amp;quot;NS_TradeItAll  W&amp;quot; for Nick Semrad's keyboard sound</v>
          </cell>
          <cell r="K8634" t="str">
            <v>mp3</v>
          </cell>
          <cell r="L8634" t="str">
            <v>audio/mpeg</v>
          </cell>
          <cell r="M8634">
            <v>334972</v>
          </cell>
          <cell r="N8634">
            <v>1545245528</v>
          </cell>
          <cell r="O8634">
            <v>0</v>
          </cell>
        </row>
        <row r="8635">
          <cell r="A8635">
            <v>10965</v>
          </cell>
          <cell r="B8635">
            <v>111072</v>
          </cell>
          <cell r="C8635">
            <v>15748</v>
          </cell>
          <cell r="D8635">
            <v>0</v>
          </cell>
          <cell r="E8635">
            <v>1303</v>
          </cell>
          <cell r="F8635">
            <v>0</v>
          </cell>
          <cell r="G8635" t="str">
            <v>1303_9069bf3db23d0d6f872d6bffd4f73d27</v>
          </cell>
          <cell r="H8635" t="str">
            <v>Cars Lets Go   W.mp3</v>
          </cell>
          <cell r="I8635">
            <v>786</v>
          </cell>
          <cell r="J8635" t="str">
            <v>MP3 example of classic sound used in &amp;quot;Let's Go&amp;quot; by the Cars</v>
          </cell>
          <cell r="K8635" t="str">
            <v>mp3</v>
          </cell>
          <cell r="L8635" t="str">
            <v>audio/mpeg</v>
          </cell>
          <cell r="M8635">
            <v>718034</v>
          </cell>
          <cell r="N8635">
            <v>1545246656</v>
          </cell>
          <cell r="O8635">
            <v>0</v>
          </cell>
        </row>
        <row r="8636">
          <cell r="A8636">
            <v>10957</v>
          </cell>
          <cell r="B8636">
            <v>104378</v>
          </cell>
          <cell r="C8636">
            <v>15748</v>
          </cell>
          <cell r="D8636">
            <v>0</v>
          </cell>
          <cell r="E8636">
            <v>1303</v>
          </cell>
          <cell r="F8636">
            <v>0</v>
          </cell>
          <cell r="G8636" t="str">
            <v>1303_56b1f7d2f2522391df7e67a65a0f5be6</v>
          </cell>
          <cell r="H8636" t="str">
            <v>Weightless Pad W.mp3</v>
          </cell>
          <cell r="I8636">
            <v>1249</v>
          </cell>
          <cell r="J8636" t="str">
            <v>MP3 Example of modified Weightless Pad</v>
          </cell>
          <cell r="K8636" t="str">
            <v>mp3</v>
          </cell>
          <cell r="L8636" t="str">
            <v>audio/mpeg</v>
          </cell>
          <cell r="M8636">
            <v>731624</v>
          </cell>
          <cell r="N8636">
            <v>1545238232</v>
          </cell>
          <cell r="O8636">
            <v>0</v>
          </cell>
        </row>
        <row r="8637">
          <cell r="A8637">
            <v>10958</v>
          </cell>
          <cell r="B8637">
            <v>104378</v>
          </cell>
          <cell r="C8637">
            <v>15748</v>
          </cell>
          <cell r="D8637">
            <v>0</v>
          </cell>
          <cell r="E8637">
            <v>1303</v>
          </cell>
          <cell r="F8637">
            <v>0</v>
          </cell>
          <cell r="G8637" t="str">
            <v>1303_e86b061904908e68ea512b25f202d6c1</v>
          </cell>
          <cell r="H8637" t="str">
            <v>Weightless Pad W.ns3f</v>
          </cell>
          <cell r="I8637">
            <v>164</v>
          </cell>
          <cell r="J8637" t="str">
            <v>Modified version of Weightless Pad with filter and arpeggio effects</v>
          </cell>
          <cell r="K8637" t="str">
            <v>ns3f</v>
          </cell>
          <cell r="L8637" t="str">
            <v>application/octet-stream</v>
          </cell>
          <cell r="M8637">
            <v>574</v>
          </cell>
          <cell r="N8637">
            <v>1545238272</v>
          </cell>
          <cell r="O8637">
            <v>0</v>
          </cell>
        </row>
        <row r="8638">
          <cell r="A8638">
            <v>10960</v>
          </cell>
          <cell r="B8638">
            <v>111076</v>
          </cell>
          <cell r="C8638">
            <v>16804</v>
          </cell>
          <cell r="D8638">
            <v>0</v>
          </cell>
          <cell r="E8638">
            <v>16859</v>
          </cell>
          <cell r="F8638">
            <v>0</v>
          </cell>
          <cell r="G8638" t="str">
            <v>16859_c69e914826b8027d570b08db8b32f613</v>
          </cell>
          <cell r="H8638" t="str">
            <v>midi-out.nsmp</v>
          </cell>
          <cell r="I8638">
            <v>41</v>
          </cell>
          <cell r="K8638" t="str">
            <v>nsmp</v>
          </cell>
          <cell r="L8638" t="str">
            <v>application/octet-stream</v>
          </cell>
          <cell r="M8638">
            <v>1757600</v>
          </cell>
          <cell r="N8638">
            <v>1545241262</v>
          </cell>
          <cell r="O8638">
            <v>0</v>
          </cell>
        </row>
        <row r="8639">
          <cell r="A8639">
            <v>10961</v>
          </cell>
          <cell r="B8639">
            <v>111076</v>
          </cell>
          <cell r="C8639">
            <v>16804</v>
          </cell>
          <cell r="D8639">
            <v>0</v>
          </cell>
          <cell r="E8639">
            <v>16859</v>
          </cell>
          <cell r="F8639">
            <v>0</v>
          </cell>
          <cell r="G8639" t="str">
            <v>16859_d19059b45dc201bcb5747e747fe59942</v>
          </cell>
          <cell r="H8639" t="str">
            <v>midi-out.nwiproj</v>
          </cell>
          <cell r="I8639">
            <v>40</v>
          </cell>
          <cell r="K8639" t="str">
            <v>nwiproj</v>
          </cell>
          <cell r="L8639" t="str">
            <v>application/octet-stream</v>
          </cell>
          <cell r="M8639">
            <v>195547</v>
          </cell>
          <cell r="N8639">
            <v>1545241275</v>
          </cell>
          <cell r="O8639">
            <v>0</v>
          </cell>
        </row>
        <row r="8640">
          <cell r="A8640">
            <v>10967</v>
          </cell>
          <cell r="B8640">
            <v>111088</v>
          </cell>
          <cell r="C8640">
            <v>16807</v>
          </cell>
          <cell r="D8640">
            <v>0</v>
          </cell>
          <cell r="E8640">
            <v>24745</v>
          </cell>
          <cell r="F8640">
            <v>0</v>
          </cell>
          <cell r="G8640" t="str">
            <v>24745_a9aa7bde0cf2e5e91e4883cbf73da842</v>
          </cell>
          <cell r="H8640" t="str">
            <v>IMG_0552.jpg</v>
          </cell>
          <cell r="I8640">
            <v>598</v>
          </cell>
          <cell r="J8640" t="str">
            <v>Nord Stage 3 with iLoud Micro monitors</v>
          </cell>
          <cell r="K8640" t="str">
            <v>jpg</v>
          </cell>
          <cell r="L8640" t="str">
            <v>image/jpeg</v>
          </cell>
          <cell r="M8640">
            <v>1934715</v>
          </cell>
          <cell r="N8640">
            <v>1545254764</v>
          </cell>
          <cell r="O8640">
            <v>0</v>
          </cell>
        </row>
        <row r="8641">
          <cell r="A8641">
            <v>10969</v>
          </cell>
          <cell r="B8641">
            <v>111072</v>
          </cell>
          <cell r="C8641">
            <v>15748</v>
          </cell>
          <cell r="D8641">
            <v>0</v>
          </cell>
          <cell r="E8641">
            <v>1303</v>
          </cell>
          <cell r="F8641">
            <v>0</v>
          </cell>
          <cell r="G8641" t="str">
            <v>1303_3130874d50f560f62c83ff09812f07be</v>
          </cell>
          <cell r="H8641" t="str">
            <v>Cory Henry Solo King Korg.mp3</v>
          </cell>
          <cell r="I8641">
            <v>1011</v>
          </cell>
          <cell r="J8641" t="str">
            <v>Two of Cory Henry's solo sounds - Muted synth with filter changes and &amp;quot;traditional&amp;quot; mono synth with light glide</v>
          </cell>
          <cell r="K8641" t="str">
            <v>mp3</v>
          </cell>
          <cell r="L8641" t="str">
            <v>audio/mpeg</v>
          </cell>
          <cell r="M8641">
            <v>867518</v>
          </cell>
          <cell r="N8641">
            <v>1545264784</v>
          </cell>
          <cell r="O8641">
            <v>0</v>
          </cell>
        </row>
        <row r="8642">
          <cell r="A8642">
            <v>10970</v>
          </cell>
          <cell r="B8642">
            <v>111072</v>
          </cell>
          <cell r="C8642">
            <v>15748</v>
          </cell>
          <cell r="D8642">
            <v>0</v>
          </cell>
          <cell r="E8642">
            <v>1303</v>
          </cell>
          <cell r="F8642">
            <v>0</v>
          </cell>
          <cell r="G8642" t="str">
            <v>1303_6c34fe692e5f0ab2da4ca544bd245ce0</v>
          </cell>
          <cell r="H8642" t="str">
            <v>PM Wonderful Christmas Time.mp3</v>
          </cell>
          <cell r="I8642">
            <v>760</v>
          </cell>
          <cell r="J8642" t="str">
            <v>MP3 example of Synth with echo effect used in &amp;quot;Wonderful Christmas Time&amp;quot; by Sir Paul McCartney and Wings</v>
          </cell>
          <cell r="K8642" t="str">
            <v>mp3</v>
          </cell>
          <cell r="L8642" t="str">
            <v>audio/mpeg</v>
          </cell>
          <cell r="M8642">
            <v>374966</v>
          </cell>
          <cell r="N8642">
            <v>1545264820</v>
          </cell>
          <cell r="O8642">
            <v>0</v>
          </cell>
        </row>
        <row r="8643">
          <cell r="A8643">
            <v>10971</v>
          </cell>
          <cell r="B8643">
            <v>111072</v>
          </cell>
          <cell r="C8643">
            <v>15748</v>
          </cell>
          <cell r="D8643">
            <v>0</v>
          </cell>
          <cell r="E8643">
            <v>1303</v>
          </cell>
          <cell r="F8643">
            <v>0</v>
          </cell>
          <cell r="G8643" t="str">
            <v>1303_5e277051b2881606b26960b59563a911</v>
          </cell>
          <cell r="H8643" t="str">
            <v>BeachBoys_GoodVibrations_WannitBBBad.mp3</v>
          </cell>
          <cell r="I8643">
            <v>984</v>
          </cell>
          <cell r="J8643" t="str">
            <v>MP3 example of programs put together for &amp;quot;Good Vibrations&amp;quot; by the Beach Boys</v>
          </cell>
          <cell r="K8643" t="str">
            <v>mp3</v>
          </cell>
          <cell r="L8643" t="str">
            <v>audio/mpeg</v>
          </cell>
          <cell r="M8643">
            <v>2838248</v>
          </cell>
          <cell r="N8643">
            <v>1545264907</v>
          </cell>
          <cell r="O8643">
            <v>0</v>
          </cell>
        </row>
        <row r="8644">
          <cell r="A8644">
            <v>10973</v>
          </cell>
          <cell r="B8644">
            <v>104378</v>
          </cell>
          <cell r="C8644">
            <v>15748</v>
          </cell>
          <cell r="D8644">
            <v>0</v>
          </cell>
          <cell r="E8644">
            <v>1303</v>
          </cell>
          <cell r="F8644">
            <v>0</v>
          </cell>
          <cell r="G8644" t="str">
            <v>1303_1ec5209a6cb398b01aaebb36e9ad1bd7</v>
          </cell>
          <cell r="H8644" t="str">
            <v>SimpleSynth    W.mp3</v>
          </cell>
          <cell r="I8644">
            <v>1186</v>
          </cell>
          <cell r="J8644" t="str">
            <v>MP3 example of a slightly percussive synth sound that works well for solo or chords</v>
          </cell>
          <cell r="K8644" t="str">
            <v>mp3</v>
          </cell>
          <cell r="L8644" t="str">
            <v>audio/mpeg</v>
          </cell>
          <cell r="M8644">
            <v>1002972</v>
          </cell>
          <cell r="N8644">
            <v>1545266885</v>
          </cell>
          <cell r="O8644">
            <v>0</v>
          </cell>
        </row>
        <row r="8645">
          <cell r="A8645">
            <v>10974</v>
          </cell>
          <cell r="B8645">
            <v>104378</v>
          </cell>
          <cell r="C8645">
            <v>15748</v>
          </cell>
          <cell r="D8645">
            <v>0</v>
          </cell>
          <cell r="E8645">
            <v>1303</v>
          </cell>
          <cell r="F8645">
            <v>0</v>
          </cell>
          <cell r="G8645" t="str">
            <v>1303_af0dc40f3ab727ff2e957d0e549fb66a</v>
          </cell>
          <cell r="H8645" t="str">
            <v>SimpleSynth    W.ns3f</v>
          </cell>
          <cell r="I8645">
            <v>141</v>
          </cell>
          <cell r="J8645" t="str">
            <v>Slightly percussive but muted synth</v>
          </cell>
          <cell r="K8645" t="str">
            <v>ns3f</v>
          </cell>
          <cell r="L8645" t="str">
            <v>application/octet-stream</v>
          </cell>
          <cell r="M8645">
            <v>574</v>
          </cell>
          <cell r="N8645">
            <v>1545267027</v>
          </cell>
          <cell r="O8645">
            <v>0</v>
          </cell>
        </row>
        <row r="8646">
          <cell r="A8646">
            <v>10975</v>
          </cell>
          <cell r="B8646">
            <v>111108</v>
          </cell>
          <cell r="C8646">
            <v>16810</v>
          </cell>
          <cell r="D8646">
            <v>0</v>
          </cell>
          <cell r="E8646">
            <v>24746</v>
          </cell>
          <cell r="F8646">
            <v>0</v>
          </cell>
          <cell r="G8646" t="str">
            <v>24746_e782727d9dc4021d6224de7915e23194</v>
          </cell>
          <cell r="H8646" t="str">
            <v>8BF6B798-9F94-41C3-B4B0-985233FDD7EE.jpeg</v>
          </cell>
          <cell r="I8646">
            <v>352</v>
          </cell>
          <cell r="K8646" t="str">
            <v>jpeg</v>
          </cell>
          <cell r="L8646" t="str">
            <v>image/jpeg</v>
          </cell>
          <cell r="M8646">
            <v>2059818</v>
          </cell>
          <cell r="N8646">
            <v>1545289572</v>
          </cell>
          <cell r="O8646">
            <v>0</v>
          </cell>
        </row>
        <row r="8647">
          <cell r="A8647">
            <v>10976</v>
          </cell>
          <cell r="B8647">
            <v>111108</v>
          </cell>
          <cell r="C8647">
            <v>16810</v>
          </cell>
          <cell r="D8647">
            <v>0</v>
          </cell>
          <cell r="E8647">
            <v>24746</v>
          </cell>
          <cell r="F8647">
            <v>0</v>
          </cell>
          <cell r="G8647" t="str">
            <v>24746_53dbad7d917aea23130545c0a543c504</v>
          </cell>
          <cell r="H8647" t="str">
            <v>6DA07AE9-BB58-4FCD-A715-BAC599C20543.jpeg</v>
          </cell>
          <cell r="I8647">
            <v>352</v>
          </cell>
          <cell r="K8647" t="str">
            <v>jpeg</v>
          </cell>
          <cell r="L8647" t="str">
            <v>image/jpeg</v>
          </cell>
          <cell r="M8647">
            <v>1400689</v>
          </cell>
          <cell r="N8647">
            <v>1545289572</v>
          </cell>
          <cell r="O8647">
            <v>0</v>
          </cell>
        </row>
        <row r="8648">
          <cell r="A8648">
            <v>10977</v>
          </cell>
          <cell r="B8648">
            <v>111108</v>
          </cell>
          <cell r="C8648">
            <v>16810</v>
          </cell>
          <cell r="D8648">
            <v>0</v>
          </cell>
          <cell r="E8648">
            <v>24746</v>
          </cell>
          <cell r="F8648">
            <v>0</v>
          </cell>
          <cell r="G8648" t="str">
            <v>24746_34cf3005f5f155759dfd451769d34b8e</v>
          </cell>
          <cell r="H8648" t="str">
            <v>3BE4D2F5-6402-4E8E-A93D-3416BE715D2D.jpeg</v>
          </cell>
          <cell r="I8648">
            <v>352</v>
          </cell>
          <cell r="K8648" t="str">
            <v>jpeg</v>
          </cell>
          <cell r="L8648" t="str">
            <v>image/jpeg</v>
          </cell>
          <cell r="M8648">
            <v>1426022</v>
          </cell>
          <cell r="N8648">
            <v>1545289572</v>
          </cell>
          <cell r="O8648">
            <v>0</v>
          </cell>
        </row>
        <row r="8649">
          <cell r="A8649">
            <v>10978</v>
          </cell>
          <cell r="B8649">
            <v>111108</v>
          </cell>
          <cell r="C8649">
            <v>16810</v>
          </cell>
          <cell r="D8649">
            <v>0</v>
          </cell>
          <cell r="E8649">
            <v>24746</v>
          </cell>
          <cell r="F8649">
            <v>0</v>
          </cell>
          <cell r="G8649" t="str">
            <v>24746_c2a07b3cefb6f37ca124f1b8e3ad4cc0</v>
          </cell>
          <cell r="H8649" t="str">
            <v>CB29222C-5014-4BD9-86C2-FF697AAFC990.jpeg</v>
          </cell>
          <cell r="I8649">
            <v>352</v>
          </cell>
          <cell r="K8649" t="str">
            <v>jpeg</v>
          </cell>
          <cell r="L8649" t="str">
            <v>image/jpeg</v>
          </cell>
          <cell r="M8649">
            <v>2947424</v>
          </cell>
          <cell r="N8649">
            <v>1545289572</v>
          </cell>
          <cell r="O8649">
            <v>0</v>
          </cell>
        </row>
        <row r="8650">
          <cell r="A8650">
            <v>10979</v>
          </cell>
          <cell r="B8650">
            <v>111109</v>
          </cell>
          <cell r="C8650">
            <v>16810</v>
          </cell>
          <cell r="D8650">
            <v>0</v>
          </cell>
          <cell r="E8650">
            <v>1140</v>
          </cell>
          <cell r="F8650">
            <v>0</v>
          </cell>
          <cell r="G8650" t="str">
            <v>1140_5b937187736349eaeb2d62ac25766b3d</v>
          </cell>
          <cell r="H8650" t="str">
            <v>57CF2266-C940-477E-89A6-0C7157025092.jpeg</v>
          </cell>
          <cell r="I8650">
            <v>341</v>
          </cell>
          <cell r="K8650" t="str">
            <v>jpeg</v>
          </cell>
          <cell r="L8650" t="str">
            <v>image/jpeg</v>
          </cell>
          <cell r="M8650">
            <v>322288</v>
          </cell>
          <cell r="N8650">
            <v>1545290447</v>
          </cell>
          <cell r="O8650">
            <v>0</v>
          </cell>
        </row>
        <row r="8651">
          <cell r="A8651">
            <v>10980</v>
          </cell>
          <cell r="B8651">
            <v>111117</v>
          </cell>
          <cell r="C8651">
            <v>16790</v>
          </cell>
          <cell r="D8651">
            <v>0</v>
          </cell>
          <cell r="E8651">
            <v>24611</v>
          </cell>
          <cell r="F8651">
            <v>0</v>
          </cell>
          <cell r="G8651" t="str">
            <v>24611_b29070810e1effbf30d05fb55823dcc1</v>
          </cell>
          <cell r="H8651" t="str">
            <v>IMG_20181220_084251271.jpg</v>
          </cell>
          <cell r="I8651">
            <v>683</v>
          </cell>
          <cell r="J8651" t="str">
            <v>Piano section of NS3 88</v>
          </cell>
          <cell r="K8651" t="str">
            <v>jpg</v>
          </cell>
          <cell r="L8651" t="str">
            <v>image/jpeg</v>
          </cell>
          <cell r="M8651">
            <v>213398</v>
          </cell>
          <cell r="N8651">
            <v>1545295672</v>
          </cell>
          <cell r="O8651">
            <v>0</v>
          </cell>
        </row>
        <row r="8652">
          <cell r="A8652">
            <v>10981</v>
          </cell>
          <cell r="B8652">
            <v>111127</v>
          </cell>
          <cell r="C8652">
            <v>15812</v>
          </cell>
          <cell r="D8652">
            <v>0</v>
          </cell>
          <cell r="E8652">
            <v>5862</v>
          </cell>
          <cell r="F8652">
            <v>0</v>
          </cell>
          <cell r="G8652" t="str">
            <v>5862_e25a57339d1b522feb28bd7dd7dc971a</v>
          </cell>
          <cell r="H8652" t="str">
            <v>IMG_3600.mov</v>
          </cell>
          <cell r="I8652">
            <v>45</v>
          </cell>
          <cell r="K8652" t="str">
            <v>mov</v>
          </cell>
          <cell r="L8652" t="str">
            <v>video/quicktime</v>
          </cell>
          <cell r="M8652">
            <v>32911973</v>
          </cell>
          <cell r="N8652">
            <v>1545306101</v>
          </cell>
          <cell r="O8652">
            <v>0</v>
          </cell>
        </row>
        <row r="8653">
          <cell r="A8653">
            <v>10982</v>
          </cell>
          <cell r="B8653">
            <v>111127</v>
          </cell>
          <cell r="C8653">
            <v>15812</v>
          </cell>
          <cell r="D8653">
            <v>0</v>
          </cell>
          <cell r="E8653">
            <v>5862</v>
          </cell>
          <cell r="F8653">
            <v>0</v>
          </cell>
          <cell r="G8653" t="str">
            <v>5862_f0df01f169d6f500633831abde95da80</v>
          </cell>
          <cell r="H8653" t="str">
            <v>IMG_3601.TRIM.mov</v>
          </cell>
          <cell r="I8653">
            <v>57</v>
          </cell>
          <cell r="K8653" t="str">
            <v>mov</v>
          </cell>
          <cell r="L8653" t="str">
            <v>video/quicktime</v>
          </cell>
          <cell r="M8653">
            <v>7087967</v>
          </cell>
          <cell r="N8653">
            <v>1545306101</v>
          </cell>
          <cell r="O8653">
            <v>0</v>
          </cell>
        </row>
        <row r="8654">
          <cell r="A8654">
            <v>10983</v>
          </cell>
          <cell r="B8654">
            <v>111072</v>
          </cell>
          <cell r="C8654">
            <v>15748</v>
          </cell>
          <cell r="D8654">
            <v>0</v>
          </cell>
          <cell r="E8654">
            <v>1303</v>
          </cell>
          <cell r="F8654">
            <v>0</v>
          </cell>
          <cell r="G8654" t="str">
            <v>1303_1edfe95bc9e2d4a1bbfcd1d97d004b5a</v>
          </cell>
          <cell r="H8654" t="str">
            <v>DS_WalkOfLife__W.mp3</v>
          </cell>
          <cell r="I8654">
            <v>1012</v>
          </cell>
          <cell r="J8654" t="str">
            <v>MP3 Example of Dire Straits &amp;quot;Walk of Life&amp;quot; program - B3/Leslie and Synth organ with chorus</v>
          </cell>
          <cell r="K8654" t="str">
            <v>mp3</v>
          </cell>
          <cell r="L8654" t="str">
            <v>audio/mpeg</v>
          </cell>
          <cell r="M8654">
            <v>461284</v>
          </cell>
          <cell r="N8654">
            <v>1545400670</v>
          </cell>
          <cell r="O8654">
            <v>0</v>
          </cell>
        </row>
        <row r="8655">
          <cell r="A8655">
            <v>10984</v>
          </cell>
          <cell r="B8655">
            <v>111072</v>
          </cell>
          <cell r="C8655">
            <v>15748</v>
          </cell>
          <cell r="D8655">
            <v>0</v>
          </cell>
          <cell r="E8655">
            <v>1303</v>
          </cell>
          <cell r="F8655">
            <v>0</v>
          </cell>
          <cell r="G8655" t="str">
            <v>1303_e911a94cd3c9892570022e11acd9db02</v>
          </cell>
          <cell r="H8655" t="str">
            <v>WhoWntGetFldAgnW.mp3</v>
          </cell>
          <cell r="I8655">
            <v>643</v>
          </cell>
          <cell r="J8655" t="str">
            <v>MP3 example of program for &amp;quot;Won't Get Fooled Again&amp;quot; by The Who using synced LFOs on synth organ and triangle wave</v>
          </cell>
          <cell r="K8655" t="str">
            <v>mp3</v>
          </cell>
          <cell r="L8655" t="str">
            <v>audio/mpeg</v>
          </cell>
          <cell r="M8655">
            <v>1372877</v>
          </cell>
          <cell r="N8655">
            <v>1545400738</v>
          </cell>
          <cell r="O8655">
            <v>0</v>
          </cell>
        </row>
        <row r="8656">
          <cell r="A8656">
            <v>10985</v>
          </cell>
          <cell r="B8656">
            <v>111072</v>
          </cell>
          <cell r="C8656">
            <v>15748</v>
          </cell>
          <cell r="D8656">
            <v>0</v>
          </cell>
          <cell r="E8656">
            <v>1303</v>
          </cell>
          <cell r="F8656">
            <v>0</v>
          </cell>
          <cell r="G8656" t="str">
            <v>1303_d2f31ae41cde369997447b1f408b8648</v>
          </cell>
          <cell r="H8656" t="str">
            <v>MP3_-_Who_Baba_ORiley.mp3</v>
          </cell>
          <cell r="I8656">
            <v>717</v>
          </cell>
          <cell r="J8656" t="str">
            <v>MP3 example of program for &amp;quot;Baba O'Riley&amp;quot; by the Who - two samples required</v>
          </cell>
          <cell r="K8656" t="str">
            <v>mp3</v>
          </cell>
          <cell r="L8656" t="str">
            <v>audio/mpeg</v>
          </cell>
          <cell r="M8656">
            <v>650186</v>
          </cell>
          <cell r="N8656">
            <v>1545400788</v>
          </cell>
          <cell r="O8656">
            <v>0</v>
          </cell>
        </row>
        <row r="8657">
          <cell r="A8657">
            <v>10986</v>
          </cell>
          <cell r="B8657">
            <v>111072</v>
          </cell>
          <cell r="C8657">
            <v>15748</v>
          </cell>
          <cell r="D8657">
            <v>0</v>
          </cell>
          <cell r="E8657">
            <v>1303</v>
          </cell>
          <cell r="F8657">
            <v>0</v>
          </cell>
          <cell r="G8657" t="str">
            <v>1303_5ee9f382e02e8546dec19990064d5c7d</v>
          </cell>
          <cell r="H8657" t="str">
            <v>VH_Jump.mp3</v>
          </cell>
          <cell r="I8657">
            <v>861</v>
          </cell>
          <cell r="J8657" t="str">
            <v>MP3 example of Van Halen &amp;quot;Jump&amp;quot; program</v>
          </cell>
          <cell r="K8657" t="str">
            <v>mp3</v>
          </cell>
          <cell r="L8657" t="str">
            <v>audio/mpeg</v>
          </cell>
          <cell r="M8657">
            <v>1068102</v>
          </cell>
          <cell r="N8657">
            <v>1545400836</v>
          </cell>
          <cell r="O8657">
            <v>0</v>
          </cell>
        </row>
        <row r="8658">
          <cell r="A8658">
            <v>10988</v>
          </cell>
          <cell r="B8658">
            <v>111219</v>
          </cell>
          <cell r="C8658">
            <v>16815</v>
          </cell>
          <cell r="D8658">
            <v>0</v>
          </cell>
          <cell r="E8658">
            <v>8626</v>
          </cell>
          <cell r="F8658">
            <v>0</v>
          </cell>
          <cell r="G8658" t="str">
            <v>8626_1673f52519b4f73e11206f0e4ab2cc52</v>
          </cell>
          <cell r="H8658" t="str">
            <v>UpgrV5toV6.jpg</v>
          </cell>
          <cell r="I8658">
            <v>491</v>
          </cell>
          <cell r="K8658" t="str">
            <v>jpg</v>
          </cell>
          <cell r="L8658" t="str">
            <v>image/jpeg</v>
          </cell>
          <cell r="M8658">
            <v>172493</v>
          </cell>
          <cell r="N8658">
            <v>1545411405</v>
          </cell>
          <cell r="O8658">
            <v>0</v>
          </cell>
        </row>
        <row r="8659">
          <cell r="A8659">
            <v>10989</v>
          </cell>
          <cell r="B8659">
            <v>111072</v>
          </cell>
          <cell r="C8659">
            <v>15748</v>
          </cell>
          <cell r="D8659">
            <v>0</v>
          </cell>
          <cell r="E8659">
            <v>1303</v>
          </cell>
          <cell r="F8659">
            <v>0</v>
          </cell>
          <cell r="G8659" t="str">
            <v>1303_1cdab40051b038eb3813e00f493a91e1</v>
          </cell>
          <cell r="H8659" t="str">
            <v>P5SynthClav_W.mp3</v>
          </cell>
          <cell r="I8659">
            <v>674</v>
          </cell>
          <cell r="J8659" t="str">
            <v>Synth Clavinet similar to Prophet 5, then adding real clavinet, synth brass, and B3</v>
          </cell>
          <cell r="K8659" t="str">
            <v>mp3</v>
          </cell>
          <cell r="L8659" t="str">
            <v>audio/mpeg</v>
          </cell>
          <cell r="M8659">
            <v>1450478</v>
          </cell>
          <cell r="N8659">
            <v>1545432349</v>
          </cell>
          <cell r="O8659">
            <v>0</v>
          </cell>
        </row>
        <row r="8660">
          <cell r="A8660">
            <v>10990</v>
          </cell>
          <cell r="B8660">
            <v>111289</v>
          </cell>
          <cell r="C8660">
            <v>16831</v>
          </cell>
          <cell r="D8660">
            <v>0</v>
          </cell>
          <cell r="E8660">
            <v>800</v>
          </cell>
          <cell r="F8660">
            <v>0</v>
          </cell>
          <cell r="G8660" t="str">
            <v>800_ef763321620e32dbf516467365f01ca0</v>
          </cell>
          <cell r="H8660" t="str">
            <v>Bstudio.jpg</v>
          </cell>
          <cell r="I8660">
            <v>727</v>
          </cell>
          <cell r="K8660" t="str">
            <v>jpg</v>
          </cell>
          <cell r="L8660" t="str">
            <v>image/jpeg</v>
          </cell>
          <cell r="M8660">
            <v>416904</v>
          </cell>
          <cell r="N8660">
            <v>1545502226</v>
          </cell>
          <cell r="O8660">
            <v>0</v>
          </cell>
        </row>
        <row r="8661">
          <cell r="A8661">
            <v>10991</v>
          </cell>
          <cell r="B8661">
            <v>111320</v>
          </cell>
          <cell r="C8661">
            <v>16831</v>
          </cell>
          <cell r="D8661">
            <v>0</v>
          </cell>
          <cell r="E8661">
            <v>19032</v>
          </cell>
          <cell r="F8661">
            <v>0</v>
          </cell>
          <cell r="G8661" t="str">
            <v>19032_7482495929eed7c0328c9a1ef8d06ef2</v>
          </cell>
          <cell r="H8661" t="str">
            <v>Studio.jpg</v>
          </cell>
          <cell r="I8661">
            <v>634</v>
          </cell>
          <cell r="K8661" t="str">
            <v>jpg</v>
          </cell>
          <cell r="L8661" t="str">
            <v>image/jpeg</v>
          </cell>
          <cell r="M8661">
            <v>3028782</v>
          </cell>
          <cell r="N8661">
            <v>1545559680</v>
          </cell>
          <cell r="O8661">
            <v>0</v>
          </cell>
        </row>
        <row r="8662">
          <cell r="A8662">
            <v>10992</v>
          </cell>
          <cell r="B8662">
            <v>111334</v>
          </cell>
          <cell r="C8662">
            <v>16836</v>
          </cell>
          <cell r="D8662">
            <v>0</v>
          </cell>
          <cell r="E8662">
            <v>24780</v>
          </cell>
          <cell r="F8662">
            <v>0</v>
          </cell>
          <cell r="G8662" t="str">
            <v>24780_0e1bc11130d546fe7955b080f97452b4</v>
          </cell>
          <cell r="H8662" t="str">
            <v>Unbenannt.PNG</v>
          </cell>
          <cell r="I8662">
            <v>1149</v>
          </cell>
          <cell r="K8662" t="str">
            <v>png</v>
          </cell>
          <cell r="L8662" t="str">
            <v>image/png</v>
          </cell>
          <cell r="M8662">
            <v>10599</v>
          </cell>
          <cell r="N8662">
            <v>1545574042</v>
          </cell>
          <cell r="O8662">
            <v>0</v>
          </cell>
        </row>
        <row r="8663">
          <cell r="A8663">
            <v>10993</v>
          </cell>
          <cell r="B8663">
            <v>111338</v>
          </cell>
          <cell r="C8663">
            <v>2029</v>
          </cell>
          <cell r="D8663">
            <v>0</v>
          </cell>
          <cell r="E8663">
            <v>2</v>
          </cell>
          <cell r="F8663">
            <v>0</v>
          </cell>
          <cell r="G8663" t="str">
            <v>2_50f099b9e19e9498b2755786016b5c90</v>
          </cell>
          <cell r="H8663" t="str">
            <v>gambold_pm.png</v>
          </cell>
          <cell r="I8663">
            <v>19</v>
          </cell>
          <cell r="K8663" t="str">
            <v>png</v>
          </cell>
          <cell r="L8663" t="str">
            <v>image/png</v>
          </cell>
          <cell r="M8663">
            <v>74494</v>
          </cell>
          <cell r="N8663">
            <v>1545576980</v>
          </cell>
          <cell r="O8663">
            <v>0</v>
          </cell>
        </row>
        <row r="8664">
          <cell r="A8664">
            <v>10994</v>
          </cell>
          <cell r="B8664">
            <v>111354</v>
          </cell>
          <cell r="C8664">
            <v>16831</v>
          </cell>
          <cell r="D8664">
            <v>0</v>
          </cell>
          <cell r="E8664">
            <v>15373</v>
          </cell>
          <cell r="F8664">
            <v>0</v>
          </cell>
          <cell r="G8664" t="str">
            <v>15373_526646ad2fefd0bae48740e2ec77ab2d</v>
          </cell>
          <cell r="H8664" t="str">
            <v>myRig.jpg</v>
          </cell>
          <cell r="I8664">
            <v>591</v>
          </cell>
          <cell r="K8664" t="str">
            <v>jpg</v>
          </cell>
          <cell r="L8664" t="str">
            <v>image/jpeg</v>
          </cell>
          <cell r="M8664">
            <v>2387856</v>
          </cell>
          <cell r="N8664">
            <v>1545593872</v>
          </cell>
          <cell r="O8664">
            <v>0</v>
          </cell>
        </row>
        <row r="8665">
          <cell r="A8665">
            <v>10997</v>
          </cell>
          <cell r="B8665">
            <v>111358</v>
          </cell>
          <cell r="C8665">
            <v>16791</v>
          </cell>
          <cell r="D8665">
            <v>0</v>
          </cell>
          <cell r="E8665">
            <v>24447</v>
          </cell>
          <cell r="F8665">
            <v>0</v>
          </cell>
          <cell r="G8665" t="str">
            <v>24447_55647838465cde644dc6bbb4683dfa07</v>
          </cell>
          <cell r="H8665" t="str">
            <v>Grandeal Timbre.ns3f</v>
          </cell>
          <cell r="I8665">
            <v>14</v>
          </cell>
          <cell r="K8665" t="str">
            <v>ns3f</v>
          </cell>
          <cell r="L8665" t="str">
            <v>application/octet-stream</v>
          </cell>
          <cell r="M8665">
            <v>592</v>
          </cell>
          <cell r="N8665">
            <v>1545648683</v>
          </cell>
          <cell r="O8665">
            <v>0</v>
          </cell>
        </row>
        <row r="8666">
          <cell r="A8666">
            <v>10996</v>
          </cell>
          <cell r="B8666">
            <v>111364</v>
          </cell>
          <cell r="C8666">
            <v>16836</v>
          </cell>
          <cell r="D8666">
            <v>0</v>
          </cell>
          <cell r="E8666">
            <v>19032</v>
          </cell>
          <cell r="F8666">
            <v>0</v>
          </cell>
          <cell r="G8666" t="str">
            <v>19032_f094d9757f45d8e81deb8786e3cdba6e</v>
          </cell>
          <cell r="H8666" t="str">
            <v>External instrument.JPG</v>
          </cell>
          <cell r="I8666">
            <v>1053</v>
          </cell>
          <cell r="K8666" t="str">
            <v>jpg</v>
          </cell>
          <cell r="L8666" t="str">
            <v>image/jpeg</v>
          </cell>
          <cell r="M8666">
            <v>29422</v>
          </cell>
          <cell r="N8666">
            <v>1545635646</v>
          </cell>
          <cell r="O8666">
            <v>0</v>
          </cell>
        </row>
        <row r="8667">
          <cell r="A8667">
            <v>10998</v>
          </cell>
          <cell r="B8667">
            <v>111358</v>
          </cell>
          <cell r="C8667">
            <v>16791</v>
          </cell>
          <cell r="D8667">
            <v>0</v>
          </cell>
          <cell r="E8667">
            <v>24447</v>
          </cell>
          <cell r="F8667">
            <v>0</v>
          </cell>
          <cell r="G8667" t="str">
            <v>24447_e28dd45ea134184ecdc8102516af0871</v>
          </cell>
          <cell r="H8667" t="str">
            <v>Grand Tines.ns3f</v>
          </cell>
          <cell r="I8667">
            <v>25</v>
          </cell>
          <cell r="K8667" t="str">
            <v>ns3f</v>
          </cell>
          <cell r="L8667" t="str">
            <v>application/octet-stream</v>
          </cell>
          <cell r="M8667">
            <v>592</v>
          </cell>
          <cell r="N8667">
            <v>1545648695</v>
          </cell>
          <cell r="O8667">
            <v>0</v>
          </cell>
        </row>
        <row r="8668">
          <cell r="A8668">
            <v>10999</v>
          </cell>
          <cell r="B8668">
            <v>111373</v>
          </cell>
          <cell r="C8668">
            <v>16840</v>
          </cell>
          <cell r="D8668">
            <v>0</v>
          </cell>
          <cell r="E8668">
            <v>24589</v>
          </cell>
          <cell r="F8668">
            <v>0</v>
          </cell>
          <cell r="G8668" t="str">
            <v>24589_06a2c3526418b4e9d25dc802e72aa828</v>
          </cell>
          <cell r="H8668" t="str">
            <v>Datei 24.12.18, 12 56 42.jpeg</v>
          </cell>
          <cell r="I8668">
            <v>218</v>
          </cell>
          <cell r="J8668" t="str">
            <v>Error-Message by Bundle Upload</v>
          </cell>
          <cell r="K8668" t="str">
            <v>jpeg</v>
          </cell>
          <cell r="L8668" t="str">
            <v>image/jpeg</v>
          </cell>
          <cell r="M8668">
            <v>1818172</v>
          </cell>
          <cell r="N8668">
            <v>1545653089</v>
          </cell>
          <cell r="O8668">
            <v>0</v>
          </cell>
        </row>
        <row r="8669">
          <cell r="A8669">
            <v>11000</v>
          </cell>
          <cell r="B8669">
            <v>111373</v>
          </cell>
          <cell r="C8669">
            <v>16840</v>
          </cell>
          <cell r="D8669">
            <v>0</v>
          </cell>
          <cell r="E8669">
            <v>24589</v>
          </cell>
          <cell r="F8669">
            <v>0</v>
          </cell>
          <cell r="G8669" t="str">
            <v>24589_8d118f262b7e8489562df0075f71608e</v>
          </cell>
          <cell r="H8669" t="str">
            <v>Datei 24.12.18, 12 56 21.jpeg</v>
          </cell>
          <cell r="I8669">
            <v>218</v>
          </cell>
          <cell r="J8669" t="str">
            <v>Error-Message by Back-Up failed</v>
          </cell>
          <cell r="K8669" t="str">
            <v>jpeg</v>
          </cell>
          <cell r="L8669" t="str">
            <v>image/jpeg</v>
          </cell>
          <cell r="M8669">
            <v>1689874</v>
          </cell>
          <cell r="N8669">
            <v>1545653089</v>
          </cell>
          <cell r="O8669">
            <v>0</v>
          </cell>
        </row>
        <row r="8670">
          <cell r="A8670">
            <v>11001</v>
          </cell>
          <cell r="B8670">
            <v>111394</v>
          </cell>
          <cell r="C8670">
            <v>16842</v>
          </cell>
          <cell r="D8670">
            <v>0</v>
          </cell>
          <cell r="E8670">
            <v>800</v>
          </cell>
          <cell r="F8670">
            <v>0</v>
          </cell>
          <cell r="G8670" t="str">
            <v>800_472fbca32e3b470ba6c0fae1e3a3448a</v>
          </cell>
          <cell r="H8670" t="str">
            <v>String 1.nlas</v>
          </cell>
          <cell r="I8670">
            <v>30</v>
          </cell>
          <cell r="K8670" t="str">
            <v>nlas</v>
          </cell>
          <cell r="L8670" t="str">
            <v>application/octet-stream</v>
          </cell>
          <cell r="M8670">
            <v>141</v>
          </cell>
          <cell r="N8670">
            <v>1545685574</v>
          </cell>
          <cell r="O8670">
            <v>0</v>
          </cell>
        </row>
        <row r="8671">
          <cell r="A8671">
            <v>11002</v>
          </cell>
          <cell r="B8671">
            <v>111394</v>
          </cell>
          <cell r="C8671">
            <v>16842</v>
          </cell>
          <cell r="D8671">
            <v>0</v>
          </cell>
          <cell r="E8671">
            <v>800</v>
          </cell>
          <cell r="F8671">
            <v>0</v>
          </cell>
          <cell r="G8671" t="str">
            <v>800_99b44b2c6d86f5b31cd60ab430aa1a79</v>
          </cell>
          <cell r="H8671" t="str">
            <v>String 2.nlas</v>
          </cell>
          <cell r="I8671">
            <v>27</v>
          </cell>
          <cell r="K8671" t="str">
            <v>nlas</v>
          </cell>
          <cell r="L8671" t="str">
            <v>application/octet-stream</v>
          </cell>
          <cell r="M8671">
            <v>141</v>
          </cell>
          <cell r="N8671">
            <v>1545685596</v>
          </cell>
          <cell r="O8671">
            <v>0</v>
          </cell>
        </row>
        <row r="8672">
          <cell r="A8672">
            <v>11003</v>
          </cell>
          <cell r="B8672">
            <v>111394</v>
          </cell>
          <cell r="C8672">
            <v>16842</v>
          </cell>
          <cell r="D8672">
            <v>0</v>
          </cell>
          <cell r="E8672">
            <v>800</v>
          </cell>
          <cell r="F8672">
            <v>0</v>
          </cell>
          <cell r="G8672" t="str">
            <v>800_32e13b0c7d6406f8654941a538e66a5f</v>
          </cell>
          <cell r="H8672" t="str">
            <v>Strings Low.nlap</v>
          </cell>
          <cell r="I8672">
            <v>26</v>
          </cell>
          <cell r="K8672" t="str">
            <v>nlap</v>
          </cell>
          <cell r="L8672" t="str">
            <v>application/octet-stream</v>
          </cell>
          <cell r="M8672">
            <v>445</v>
          </cell>
          <cell r="N8672">
            <v>1545686403</v>
          </cell>
          <cell r="O8672">
            <v>0</v>
          </cell>
        </row>
        <row r="8673">
          <cell r="A8673">
            <v>11004</v>
          </cell>
          <cell r="B8673">
            <v>111400</v>
          </cell>
          <cell r="C8673">
            <v>16842</v>
          </cell>
          <cell r="D8673">
            <v>0</v>
          </cell>
          <cell r="E8673">
            <v>20081</v>
          </cell>
          <cell r="F8673">
            <v>0</v>
          </cell>
          <cell r="G8673" t="str">
            <v>20081_970a66f42cb0979014062e573de258d8</v>
          </cell>
          <cell r="H8673" t="str">
            <v>Strings.nlas</v>
          </cell>
          <cell r="I8673">
            <v>17</v>
          </cell>
          <cell r="K8673" t="str">
            <v>nlas</v>
          </cell>
          <cell r="L8673" t="str">
            <v>application/octet-stream</v>
          </cell>
          <cell r="M8673">
            <v>123</v>
          </cell>
          <cell r="N8673">
            <v>1545720243</v>
          </cell>
          <cell r="O8673">
            <v>0</v>
          </cell>
        </row>
        <row r="8674">
          <cell r="A8674">
            <v>11006</v>
          </cell>
          <cell r="B8674">
            <v>111439</v>
          </cell>
          <cell r="C8674">
            <v>16444</v>
          </cell>
          <cell r="D8674">
            <v>0</v>
          </cell>
          <cell r="E8674">
            <v>12677</v>
          </cell>
          <cell r="F8674">
            <v>0</v>
          </cell>
          <cell r="G8674" t="str">
            <v>12677_fa673736ca3f990535da23d6214770de</v>
          </cell>
          <cell r="H8674" t="str">
            <v>TRUMPET.nsmp</v>
          </cell>
          <cell r="I8674">
            <v>123</v>
          </cell>
          <cell r="J8674" t="str">
            <v>hope You'll like it!!</v>
          </cell>
          <cell r="K8674" t="str">
            <v>nsmp</v>
          </cell>
          <cell r="L8674" t="str">
            <v>application/octet-stream</v>
          </cell>
          <cell r="M8674">
            <v>1240583</v>
          </cell>
          <cell r="N8674">
            <v>1545776802</v>
          </cell>
          <cell r="O8674">
            <v>0</v>
          </cell>
        </row>
        <row r="8675">
          <cell r="A8675">
            <v>11007</v>
          </cell>
          <cell r="B8675">
            <v>111440</v>
          </cell>
          <cell r="C8675">
            <v>16444</v>
          </cell>
          <cell r="D8675">
            <v>0</v>
          </cell>
          <cell r="E8675">
            <v>12677</v>
          </cell>
          <cell r="F8675">
            <v>0</v>
          </cell>
          <cell r="G8675" t="str">
            <v>12677_8dfe185f159a740cd93d568baf81e2c0</v>
          </cell>
          <cell r="H8675" t="str">
            <v>TRUMPET.nsmp</v>
          </cell>
          <cell r="I8675">
            <v>96</v>
          </cell>
          <cell r="J8675" t="str">
            <v>try this one</v>
          </cell>
          <cell r="K8675" t="str">
            <v>nsmp</v>
          </cell>
          <cell r="L8675" t="str">
            <v>application/octet-stream</v>
          </cell>
          <cell r="M8675">
            <v>1240583</v>
          </cell>
          <cell r="N8675">
            <v>1545776897</v>
          </cell>
          <cell r="O8675">
            <v>0</v>
          </cell>
        </row>
        <row r="8676">
          <cell r="A8676">
            <v>11008</v>
          </cell>
          <cell r="B8676">
            <v>111489</v>
          </cell>
          <cell r="C8676">
            <v>16586</v>
          </cell>
          <cell r="D8676">
            <v>0</v>
          </cell>
          <cell r="E8676">
            <v>9090</v>
          </cell>
          <cell r="F8676">
            <v>0</v>
          </cell>
          <cell r="G8676" t="str">
            <v>9090_b33724fa1a2381eadab08125fea577e9</v>
          </cell>
          <cell r="H8676" t="str">
            <v>20181220_200042.jpg</v>
          </cell>
          <cell r="I8676">
            <v>388</v>
          </cell>
          <cell r="K8676" t="str">
            <v>jpg</v>
          </cell>
          <cell r="L8676" t="str">
            <v>image/jpeg</v>
          </cell>
          <cell r="M8676">
            <v>3468705</v>
          </cell>
          <cell r="N8676">
            <v>1545914992</v>
          </cell>
          <cell r="O8676">
            <v>0</v>
          </cell>
        </row>
        <row r="8677">
          <cell r="A8677">
            <v>11010</v>
          </cell>
          <cell r="B8677">
            <v>100028</v>
          </cell>
          <cell r="C8677">
            <v>7676</v>
          </cell>
          <cell r="D8677">
            <v>0</v>
          </cell>
          <cell r="E8677">
            <v>1303</v>
          </cell>
          <cell r="F8677">
            <v>0</v>
          </cell>
          <cell r="G8677" t="str">
            <v>1303_638c51021d386c533c6def8463e5077f</v>
          </cell>
          <cell r="H8677" t="str">
            <v>StevieHiRGroundW - Stevie Wonder - Higher Ground.mp3</v>
          </cell>
          <cell r="I8677">
            <v>79</v>
          </cell>
          <cell r="J8677" t="str">
            <v>Stage2 MP3 example of &amp;quot;Higher Ground&amp;quot; by Stevie Wonder with Autowah and control pedal on Clavinet</v>
          </cell>
          <cell r="K8677" t="str">
            <v>mp3</v>
          </cell>
          <cell r="L8677" t="str">
            <v>audio/mpeg</v>
          </cell>
          <cell r="M8677">
            <v>257009</v>
          </cell>
          <cell r="N8677">
            <v>1546011634</v>
          </cell>
          <cell r="O8677">
            <v>0</v>
          </cell>
        </row>
        <row r="8678">
          <cell r="A8678">
            <v>11012</v>
          </cell>
          <cell r="B8678">
            <v>111530</v>
          </cell>
          <cell r="C8678">
            <v>16863</v>
          </cell>
          <cell r="D8678">
            <v>0</v>
          </cell>
          <cell r="E8678">
            <v>1303</v>
          </cell>
          <cell r="F8678">
            <v>0</v>
          </cell>
          <cell r="G8678" t="str">
            <v>1303_7d20bf8d91e65eee7f9ed24992257946</v>
          </cell>
          <cell r="H8678" t="str">
            <v>Stage 2 - StevieHiRGroundW - Stevie_Wonder - Higher Ground.mp3</v>
          </cell>
          <cell r="I8678">
            <v>480</v>
          </cell>
          <cell r="J8678" t="str">
            <v>MP3 example of &amp;quot;StevieHiRGroundW&amp;quot; program - Stevie Wonder - &amp;quot;Higher Ground&amp;quot;.mp3</v>
          </cell>
          <cell r="K8678" t="str">
            <v>mp3</v>
          </cell>
          <cell r="L8678" t="str">
            <v>audio/mpeg</v>
          </cell>
          <cell r="M8678">
            <v>257009</v>
          </cell>
          <cell r="N8678">
            <v>1546014821</v>
          </cell>
          <cell r="O8678">
            <v>0</v>
          </cell>
        </row>
        <row r="8679">
          <cell r="A8679">
            <v>11013</v>
          </cell>
          <cell r="B8679">
            <v>111530</v>
          </cell>
          <cell r="C8679">
            <v>16863</v>
          </cell>
          <cell r="D8679">
            <v>0</v>
          </cell>
          <cell r="E8679">
            <v>1303</v>
          </cell>
          <cell r="F8679">
            <v>0</v>
          </cell>
          <cell r="G8679" t="str">
            <v>1303_7553ba474810c69c3b310e0ae3900bb0</v>
          </cell>
          <cell r="H8679" t="str">
            <v>Jaw_Harp_W.mp3</v>
          </cell>
          <cell r="I8679">
            <v>326</v>
          </cell>
          <cell r="J8679" t="str">
            <v>MP3 example of &amp;quot;Jaw Harp       W&amp;quot; program - A synth-created Jaw Harp with Wah on Control Pedal</v>
          </cell>
          <cell r="K8679" t="str">
            <v>mp3</v>
          </cell>
          <cell r="L8679" t="str">
            <v>audio/mpeg</v>
          </cell>
          <cell r="M8679">
            <v>416693</v>
          </cell>
          <cell r="N8679">
            <v>1546014853</v>
          </cell>
          <cell r="O8679">
            <v>0</v>
          </cell>
        </row>
        <row r="8680">
          <cell r="A8680">
            <v>11015</v>
          </cell>
          <cell r="B8680">
            <v>111530</v>
          </cell>
          <cell r="C8680">
            <v>16863</v>
          </cell>
          <cell r="D8680">
            <v>0</v>
          </cell>
          <cell r="E8680">
            <v>1303</v>
          </cell>
          <cell r="F8680">
            <v>0</v>
          </cell>
          <cell r="G8680" t="str">
            <v>1303_1493acc8b7019e1553fb2179afcf1990</v>
          </cell>
          <cell r="H8680" t="str">
            <v>Stage 2 - HammondWheelDX_W.mp3</v>
          </cell>
          <cell r="I8680">
            <v>510</v>
          </cell>
          <cell r="J8680" t="str">
            <v>MP3 example of &amp;quot;HammondWheelDX_W&amp;quot; program - Hammond with Leslie and Tremolo on Mod Wheel</v>
          </cell>
          <cell r="K8680" t="str">
            <v>mp3</v>
          </cell>
          <cell r="L8680" t="str">
            <v>audio/mpeg</v>
          </cell>
          <cell r="M8680">
            <v>3087245</v>
          </cell>
          <cell r="N8680">
            <v>1546014910</v>
          </cell>
          <cell r="O8680">
            <v>0</v>
          </cell>
        </row>
        <row r="8681">
          <cell r="A8681">
            <v>11016</v>
          </cell>
          <cell r="B8681">
            <v>111530</v>
          </cell>
          <cell r="C8681">
            <v>16863</v>
          </cell>
          <cell r="D8681">
            <v>0</v>
          </cell>
          <cell r="E8681">
            <v>1303</v>
          </cell>
          <cell r="F8681">
            <v>0</v>
          </cell>
          <cell r="G8681" t="str">
            <v>1303_e590ca7fb9091ede98d95a25771b36ac</v>
          </cell>
          <cell r="H8681" t="str">
            <v>Stage 2 - Glory Days W - Bruce Springsteen - Glory Days.mp3</v>
          </cell>
          <cell r="I8681">
            <v>426</v>
          </cell>
          <cell r="J8681" t="str">
            <v>MP3 example of &amp;quot;Glory Days     W&amp;quot; program - Bruce Springsteen - &amp;quot;Glory Days&amp;quot;</v>
          </cell>
          <cell r="K8681" t="str">
            <v>mp3</v>
          </cell>
          <cell r="L8681" t="str">
            <v>audio/mpeg</v>
          </cell>
          <cell r="M8681">
            <v>342911</v>
          </cell>
          <cell r="N8681">
            <v>1546014973</v>
          </cell>
          <cell r="O8681">
            <v>0</v>
          </cell>
        </row>
        <row r="8682">
          <cell r="A8682">
            <v>11017</v>
          </cell>
          <cell r="B8682">
            <v>111530</v>
          </cell>
          <cell r="C8682">
            <v>16863</v>
          </cell>
          <cell r="D8682">
            <v>0</v>
          </cell>
          <cell r="E8682">
            <v>1303</v>
          </cell>
          <cell r="F8682">
            <v>0</v>
          </cell>
          <cell r="G8682" t="str">
            <v>1303_e8aabc4e7af7904ecd41fc38e5d1fc64</v>
          </cell>
          <cell r="H8682" t="str">
            <v>Stones - MissYou W - Wurlitzer and Blues Harp.mp3</v>
          </cell>
          <cell r="I8682">
            <v>471</v>
          </cell>
          <cell r="J8682" t="str">
            <v>MP3 example of &amp;quot;MissYou        W&amp;quot; program - The Rolling Stones - &amp;quot;Miss You&amp;quot; with Blues Harp</v>
          </cell>
          <cell r="K8682" t="str">
            <v>mp3</v>
          </cell>
          <cell r="L8682" t="str">
            <v>audio/mpeg</v>
          </cell>
          <cell r="M8682">
            <v>130658</v>
          </cell>
          <cell r="N8682">
            <v>1546015035</v>
          </cell>
          <cell r="O8682">
            <v>0</v>
          </cell>
        </row>
        <row r="8683">
          <cell r="A8683">
            <v>11018</v>
          </cell>
          <cell r="B8683">
            <v>111530</v>
          </cell>
          <cell r="C8683">
            <v>16863</v>
          </cell>
          <cell r="D8683">
            <v>0</v>
          </cell>
          <cell r="E8683">
            <v>1303</v>
          </cell>
          <cell r="F8683">
            <v>0</v>
          </cell>
          <cell r="G8683" t="str">
            <v>1303_6300533a65585011c94f058444d5d85d</v>
          </cell>
          <cell r="H8683" t="str">
            <v>Stage 2 - JTEveryday MK1 W - James Taylor - Every Day.mp3</v>
          </cell>
          <cell r="I8683">
            <v>339</v>
          </cell>
          <cell r="J8683" t="str">
            <v>MP3 example of &amp;quot;JTEveryday MK1 W&amp;quot; program - James Taylor - &amp;quot;Every Day&amp;quot;</v>
          </cell>
          <cell r="K8683" t="str">
            <v>mp3</v>
          </cell>
          <cell r="L8683" t="str">
            <v>audio/mpeg</v>
          </cell>
          <cell r="M8683">
            <v>463841</v>
          </cell>
          <cell r="N8683">
            <v>1546015091</v>
          </cell>
          <cell r="O8683">
            <v>0</v>
          </cell>
        </row>
        <row r="8684">
          <cell r="A8684">
            <v>11019</v>
          </cell>
          <cell r="B8684">
            <v>111530</v>
          </cell>
          <cell r="C8684">
            <v>16863</v>
          </cell>
          <cell r="D8684">
            <v>0</v>
          </cell>
          <cell r="E8684">
            <v>1303</v>
          </cell>
          <cell r="F8684">
            <v>0</v>
          </cell>
          <cell r="G8684" t="str">
            <v>1303_d454cda333de8cdfab8969cb007f8130</v>
          </cell>
          <cell r="H8684" t="str">
            <v>Stage 2 - Surf ImYurCptn W - Grand Funk Railroad - I'm Your Captain.mp3</v>
          </cell>
          <cell r="I8684">
            <v>355</v>
          </cell>
          <cell r="J8684" t="str">
            <v>MP3 example of &amp;quot;Surf ImYurCptn W&amp;quot; program - Grand Funk Railroad - &amp;quot;I'm Your Captain&amp;quot;</v>
          </cell>
          <cell r="K8684" t="str">
            <v>mp3</v>
          </cell>
          <cell r="L8684" t="str">
            <v>audio/mpeg</v>
          </cell>
          <cell r="M8684">
            <v>1244585</v>
          </cell>
          <cell r="N8684">
            <v>1546015150</v>
          </cell>
          <cell r="O8684">
            <v>0</v>
          </cell>
        </row>
        <row r="8685">
          <cell r="A8685">
            <v>11020</v>
          </cell>
          <cell r="B8685">
            <v>111530</v>
          </cell>
          <cell r="C8685">
            <v>16863</v>
          </cell>
          <cell r="D8685">
            <v>0</v>
          </cell>
          <cell r="E8685">
            <v>1303</v>
          </cell>
          <cell r="F8685">
            <v>0</v>
          </cell>
          <cell r="G8685" t="str">
            <v>1303_be4650641aba9995d5ceb91e419ab9b5</v>
          </cell>
          <cell r="H8685" t="str">
            <v>Stage 2 - Waiting4Girl W - Foreigner - Waiting For a Girl.mp3</v>
          </cell>
          <cell r="I8685">
            <v>385</v>
          </cell>
          <cell r="J8685" t="str">
            <v>MP3 example of &amp;quot;Waiting4Girl   W&amp;quot; program - Foreigner - &amp;quot;Waiting For a Girl&amp;quot;</v>
          </cell>
          <cell r="K8685" t="str">
            <v>mp3</v>
          </cell>
          <cell r="L8685" t="str">
            <v>audio/mpeg</v>
          </cell>
          <cell r="M8685">
            <v>521093</v>
          </cell>
          <cell r="N8685">
            <v>1546015208</v>
          </cell>
          <cell r="O8685">
            <v>0</v>
          </cell>
        </row>
        <row r="8686">
          <cell r="A8686">
            <v>11021</v>
          </cell>
          <cell r="B8686">
            <v>111530</v>
          </cell>
          <cell r="C8686">
            <v>16863</v>
          </cell>
          <cell r="D8686">
            <v>0</v>
          </cell>
          <cell r="E8686">
            <v>1303</v>
          </cell>
          <cell r="F8686">
            <v>0</v>
          </cell>
          <cell r="G8686" t="str">
            <v>1303_6a1d6a7ead7e164a732c3e6c92c1ed65</v>
          </cell>
          <cell r="H8686" t="str">
            <v>Stage 2 - Abacab 5thWeelmW - Genesis - Abacab.mp3</v>
          </cell>
          <cell r="I8686">
            <v>417</v>
          </cell>
          <cell r="J8686" t="str">
            <v>MP3 example of &amp;quot;Abacab 5thWeelmW&amp;quot; program - Genesis - &amp;quot;Abacab&amp;quot;</v>
          </cell>
          <cell r="K8686" t="str">
            <v>mp3</v>
          </cell>
          <cell r="L8686" t="str">
            <v>audio/mpeg</v>
          </cell>
          <cell r="M8686">
            <v>1511849</v>
          </cell>
          <cell r="N8686">
            <v>1546015267</v>
          </cell>
          <cell r="O8686">
            <v>0</v>
          </cell>
        </row>
        <row r="8687">
          <cell r="A8687">
            <v>11022</v>
          </cell>
          <cell r="B8687">
            <v>111530</v>
          </cell>
          <cell r="C8687">
            <v>16863</v>
          </cell>
          <cell r="D8687">
            <v>0</v>
          </cell>
          <cell r="E8687">
            <v>1303</v>
          </cell>
          <cell r="F8687">
            <v>0</v>
          </cell>
          <cell r="G8687" t="str">
            <v>1303_6a50d83f4dd960bac1ae1ae29c62e625</v>
          </cell>
          <cell r="H8687" t="str">
            <v>Stage 2 - ELP FromBgning W - Emerson Lake Palmer - From the Beginning.mp3</v>
          </cell>
          <cell r="I8687">
            <v>385</v>
          </cell>
          <cell r="J8687" t="str">
            <v>MP3 example of &amp;quot;ELP FromBgning W&amp;quot; program - Emerson Lake Palmer - &amp;quot;From the Beginning&amp;quot;</v>
          </cell>
          <cell r="K8687" t="str">
            <v>mp3</v>
          </cell>
          <cell r="L8687" t="str">
            <v>audio/mpeg</v>
          </cell>
          <cell r="M8687">
            <v>639065</v>
          </cell>
          <cell r="N8687">
            <v>1546015323</v>
          </cell>
          <cell r="O8687">
            <v>0</v>
          </cell>
        </row>
        <row r="8688">
          <cell r="A8688">
            <v>11023</v>
          </cell>
          <cell r="B8688">
            <v>111530</v>
          </cell>
          <cell r="C8688">
            <v>16863</v>
          </cell>
          <cell r="D8688">
            <v>0</v>
          </cell>
          <cell r="E8688">
            <v>1303</v>
          </cell>
          <cell r="F8688">
            <v>0</v>
          </cell>
          <cell r="G8688" t="str">
            <v>1303_745b1b1bc1f0c061b1b74c07369334e5</v>
          </cell>
          <cell r="H8688" t="str">
            <v>Stage 2 - LedZep AcGuitarW - 6 and 12 string acoustic guitars.mp3</v>
          </cell>
          <cell r="I8688">
            <v>366</v>
          </cell>
          <cell r="J8688" t="str">
            <v>MP3 example of &amp;quot;LedZep AcGuitarW&amp;quot; program with 6 and 12 string acoustic guitars</v>
          </cell>
          <cell r="K8688" t="str">
            <v>mp3</v>
          </cell>
          <cell r="L8688" t="str">
            <v>audio/mpeg</v>
          </cell>
          <cell r="M8688">
            <v>1247717</v>
          </cell>
          <cell r="N8688">
            <v>1546015381</v>
          </cell>
          <cell r="O8688">
            <v>0</v>
          </cell>
        </row>
        <row r="8689">
          <cell r="A8689">
            <v>11024</v>
          </cell>
          <cell r="B8689">
            <v>111530</v>
          </cell>
          <cell r="C8689">
            <v>16863</v>
          </cell>
          <cell r="D8689">
            <v>0</v>
          </cell>
          <cell r="E8689">
            <v>1303</v>
          </cell>
          <cell r="F8689">
            <v>0</v>
          </cell>
          <cell r="G8689" t="str">
            <v>1303_890533c4665b7c67b5f481caeafabf49</v>
          </cell>
          <cell r="H8689" t="str">
            <v>Stage 2 - Hotel Calif2 W - Eagles - Hotel California.mp3</v>
          </cell>
          <cell r="I8689">
            <v>366</v>
          </cell>
          <cell r="J8689" t="str">
            <v>MP3 example of &amp;quot;Hotel Calif2   W&amp;quot; program - The Eagles - &amp;quot;Hotel California&amp;quot;</v>
          </cell>
          <cell r="K8689" t="str">
            <v>mp3</v>
          </cell>
          <cell r="L8689" t="str">
            <v>audio/mpeg</v>
          </cell>
          <cell r="M8689">
            <v>1104689</v>
          </cell>
          <cell r="N8689">
            <v>1546015444</v>
          </cell>
          <cell r="O8689">
            <v>0</v>
          </cell>
        </row>
        <row r="8690">
          <cell r="A8690">
            <v>11025</v>
          </cell>
          <cell r="B8690">
            <v>111530</v>
          </cell>
          <cell r="C8690">
            <v>16863</v>
          </cell>
          <cell r="D8690">
            <v>0</v>
          </cell>
          <cell r="E8690">
            <v>1303</v>
          </cell>
          <cell r="F8690">
            <v>0</v>
          </cell>
          <cell r="G8690" t="str">
            <v>1303_abe141c139b4c853bf39d6bdd9d03688</v>
          </cell>
          <cell r="H8690" t="str">
            <v>Stage 2 - Hotel Calif W - Eagles - Hotel California.mp3</v>
          </cell>
          <cell r="I8690">
            <v>453</v>
          </cell>
          <cell r="J8690" t="str">
            <v>MP3 example of &amp;quot;Hotel Calif    W&amp;quot; program - The Eagles - &amp;quot;Hotel California&amp;quot;</v>
          </cell>
          <cell r="K8690" t="str">
            <v>mp3</v>
          </cell>
          <cell r="L8690" t="str">
            <v>audio/mpeg</v>
          </cell>
          <cell r="M8690">
            <v>1089029</v>
          </cell>
          <cell r="N8690">
            <v>1546015494</v>
          </cell>
          <cell r="O8690">
            <v>0</v>
          </cell>
        </row>
        <row r="8691">
          <cell r="A8691">
            <v>11026</v>
          </cell>
          <cell r="B8691">
            <v>111530</v>
          </cell>
          <cell r="C8691">
            <v>16863</v>
          </cell>
          <cell r="D8691">
            <v>0</v>
          </cell>
          <cell r="E8691">
            <v>1303</v>
          </cell>
          <cell r="F8691">
            <v>0</v>
          </cell>
          <cell r="G8691" t="str">
            <v>1303_0c1e03e5c01fa35f67a842368ea669b6</v>
          </cell>
          <cell r="H8691" t="str">
            <v>Stage 2 - James Taylor W - Piano and Acoustic Guitar.mp3</v>
          </cell>
          <cell r="I8691">
            <v>427</v>
          </cell>
          <cell r="J8691" t="str">
            <v>MP3 example of &amp;quot;James Taylor   W&amp;quot; program</v>
          </cell>
          <cell r="K8691" t="str">
            <v>mp3</v>
          </cell>
          <cell r="L8691" t="str">
            <v>audio/mpeg</v>
          </cell>
          <cell r="M8691">
            <v>693353</v>
          </cell>
          <cell r="N8691">
            <v>1546015552</v>
          </cell>
          <cell r="O8691">
            <v>0</v>
          </cell>
        </row>
        <row r="8692">
          <cell r="A8692">
            <v>11027</v>
          </cell>
          <cell r="B8692">
            <v>111530</v>
          </cell>
          <cell r="C8692">
            <v>16863</v>
          </cell>
          <cell r="D8692">
            <v>0</v>
          </cell>
          <cell r="E8692">
            <v>1303</v>
          </cell>
          <cell r="F8692">
            <v>0</v>
          </cell>
          <cell r="G8692" t="str">
            <v>1303_438d93a6e54a92acfbd6270c62c9bdc6</v>
          </cell>
          <cell r="H8692" t="str">
            <v>Stage 2 - DX7 Rhodes2 W.mp3</v>
          </cell>
          <cell r="I8692">
            <v>371</v>
          </cell>
          <cell r="J8692" t="str">
            <v>MP3 example of &amp;quot;DX7 Rhodes2    W&amp;quot; program</v>
          </cell>
          <cell r="K8692" t="str">
            <v>mp3</v>
          </cell>
          <cell r="L8692" t="str">
            <v>audio/mpeg</v>
          </cell>
          <cell r="M8692">
            <v>1409537</v>
          </cell>
          <cell r="N8692">
            <v>1546015605</v>
          </cell>
          <cell r="O8692">
            <v>0</v>
          </cell>
        </row>
        <row r="8693">
          <cell r="A8693">
            <v>11028</v>
          </cell>
          <cell r="B8693">
            <v>111530</v>
          </cell>
          <cell r="C8693">
            <v>16863</v>
          </cell>
          <cell r="D8693">
            <v>0</v>
          </cell>
          <cell r="E8693">
            <v>1303</v>
          </cell>
          <cell r="F8693">
            <v>0</v>
          </cell>
          <cell r="G8693" t="str">
            <v>1303_699c0128f87d91ae5b4dfef54f467429</v>
          </cell>
          <cell r="H8693" t="str">
            <v>Stage 2 - DX7 Rhodes W.mp3</v>
          </cell>
          <cell r="I8693">
            <v>460</v>
          </cell>
          <cell r="J8693" t="str">
            <v>MP3 example of &amp;quot;DX7 Rhodes     W&amp;quot; program</v>
          </cell>
          <cell r="K8693" t="str">
            <v>mp3</v>
          </cell>
          <cell r="L8693" t="str">
            <v>audio/mpeg</v>
          </cell>
          <cell r="M8693">
            <v>1258157</v>
          </cell>
          <cell r="N8693">
            <v>1546015640</v>
          </cell>
          <cell r="O8693">
            <v>0</v>
          </cell>
        </row>
        <row r="8694">
          <cell r="A8694">
            <v>11029</v>
          </cell>
          <cell r="B8694">
            <v>111530</v>
          </cell>
          <cell r="C8694">
            <v>16863</v>
          </cell>
          <cell r="D8694">
            <v>0</v>
          </cell>
          <cell r="E8694">
            <v>1303</v>
          </cell>
          <cell r="F8694">
            <v>0</v>
          </cell>
          <cell r="G8694" t="str">
            <v>1303_0df372f5d55b8cfc0d120b3ea9023bd7</v>
          </cell>
          <cell r="H8694" t="str">
            <v>Stage 2 - Utility Program W.mp3</v>
          </cell>
          <cell r="I8694">
            <v>523</v>
          </cell>
          <cell r="J8694" t="str">
            <v>MP3 example of my &amp;quot;Utility&amp;quot; program</v>
          </cell>
          <cell r="K8694" t="str">
            <v>mp3</v>
          </cell>
          <cell r="L8694" t="str">
            <v>audio/mpeg</v>
          </cell>
          <cell r="M8694">
            <v>536399</v>
          </cell>
          <cell r="N8694">
            <v>1546015678</v>
          </cell>
          <cell r="O8694">
            <v>0</v>
          </cell>
        </row>
        <row r="8695">
          <cell r="A8695">
            <v>11030</v>
          </cell>
          <cell r="B8695">
            <v>111530</v>
          </cell>
          <cell r="C8695">
            <v>16863</v>
          </cell>
          <cell r="D8695">
            <v>0</v>
          </cell>
          <cell r="E8695">
            <v>1303</v>
          </cell>
          <cell r="F8695">
            <v>0</v>
          </cell>
          <cell r="G8695" t="str">
            <v>1303_712b0ce9bcf536853bf1777f1bfffce2</v>
          </cell>
          <cell r="H8695" t="str">
            <v>Stage 2 - AmbrosiaBigPartW - Ambrosia - Biggest Part of Me.mp3</v>
          </cell>
          <cell r="I8695">
            <v>406</v>
          </cell>
          <cell r="J8695" t="str">
            <v>MP3 example of &amp;quot;AmbrosiaBigPartW&amp;quot;- Ambrosia - &amp;quot;Biggest Part of Me&amp;quot;</v>
          </cell>
          <cell r="K8695" t="str">
            <v>mp3</v>
          </cell>
          <cell r="L8695" t="str">
            <v>audio/mpeg</v>
          </cell>
          <cell r="M8695">
            <v>992597</v>
          </cell>
          <cell r="N8695">
            <v>1546015773</v>
          </cell>
          <cell r="O8695">
            <v>0</v>
          </cell>
        </row>
        <row r="8696">
          <cell r="A8696">
            <v>11031</v>
          </cell>
          <cell r="B8696">
            <v>111530</v>
          </cell>
          <cell r="C8696">
            <v>16863</v>
          </cell>
          <cell r="D8696">
            <v>0</v>
          </cell>
          <cell r="E8696">
            <v>1303</v>
          </cell>
          <cell r="F8696">
            <v>0</v>
          </cell>
          <cell r="G8696" t="str">
            <v>1303_50b0d798624d89e15d9ffaef11434333</v>
          </cell>
          <cell r="H8696" t="str">
            <v>Stage 2 - Example of The Who Baba ORiley samples.mp3</v>
          </cell>
          <cell r="I8696">
            <v>723</v>
          </cell>
          <cell r="J8696" t="str">
            <v>MP3 example of the samples for &amp;quot;Baba O'Riley&amp;quot; by The Who</v>
          </cell>
          <cell r="K8696" t="str">
            <v>mp3</v>
          </cell>
          <cell r="L8696" t="str">
            <v>audio/mpeg</v>
          </cell>
          <cell r="M8696">
            <v>650186</v>
          </cell>
          <cell r="N8696">
            <v>1546015830</v>
          </cell>
          <cell r="O8696">
            <v>0</v>
          </cell>
        </row>
        <row r="8697">
          <cell r="A8697">
            <v>11032</v>
          </cell>
          <cell r="B8697">
            <v>111530</v>
          </cell>
          <cell r="C8697">
            <v>16863</v>
          </cell>
          <cell r="D8697">
            <v>0</v>
          </cell>
          <cell r="E8697">
            <v>1303</v>
          </cell>
          <cell r="F8697">
            <v>0</v>
          </cell>
          <cell r="G8697" t="str">
            <v>1303_a77a01e47a0a6a2df38e98b4aa7bcb54</v>
          </cell>
          <cell r="H8697" t="str">
            <v>Stage 2 - TwoLaneHighway W - Pure Prairie League - Two Lane Highway.mp3</v>
          </cell>
          <cell r="I8697">
            <v>860</v>
          </cell>
          <cell r="J8697" t="str">
            <v>MP3 example of live use of &amp;quot;TwoLaneHighway W&amp;quot; - Pure Prairie League - Two Lane Highway</v>
          </cell>
          <cell r="K8697" t="str">
            <v>mp3</v>
          </cell>
          <cell r="L8697" t="str">
            <v>audio/mpeg</v>
          </cell>
          <cell r="M8697">
            <v>746637</v>
          </cell>
          <cell r="N8697">
            <v>1546015892</v>
          </cell>
          <cell r="O8697">
            <v>0</v>
          </cell>
        </row>
        <row r="8698">
          <cell r="A8698">
            <v>11033</v>
          </cell>
          <cell r="B8698">
            <v>8134</v>
          </cell>
          <cell r="C8698">
            <v>0</v>
          </cell>
          <cell r="D8698">
            <v>1</v>
          </cell>
          <cell r="E8698">
            <v>14141</v>
          </cell>
          <cell r="F8698">
            <v>0</v>
          </cell>
          <cell r="G8698" t="str">
            <v>14141_ec7632b91063390bc01867aa4d9ec52f</v>
          </cell>
          <cell r="H8698" t="str">
            <v>Moog_w_BOSS.OS2.mp3</v>
          </cell>
          <cell r="I8698">
            <v>11</v>
          </cell>
          <cell r="K8698" t="str">
            <v>mp3</v>
          </cell>
          <cell r="L8698" t="str">
            <v>audio/mpeg</v>
          </cell>
          <cell r="M8698">
            <v>2773938</v>
          </cell>
          <cell r="N8698">
            <v>1546019513</v>
          </cell>
          <cell r="O8698">
            <v>0</v>
          </cell>
        </row>
        <row r="8699">
          <cell r="A8699">
            <v>11034</v>
          </cell>
          <cell r="B8699">
            <v>111557</v>
          </cell>
          <cell r="C8699">
            <v>15984</v>
          </cell>
          <cell r="D8699">
            <v>0</v>
          </cell>
          <cell r="E8699">
            <v>13338</v>
          </cell>
          <cell r="F8699">
            <v>0</v>
          </cell>
          <cell r="G8699" t="str">
            <v>13338_60d090686c8b1cb045b13295fe613ac8</v>
          </cell>
          <cell r="H8699" t="str">
            <v>Nord Custom Organ.jpg</v>
          </cell>
          <cell r="I8699">
            <v>784</v>
          </cell>
          <cell r="K8699" t="str">
            <v>jpg</v>
          </cell>
          <cell r="L8699" t="str">
            <v>image/jpeg</v>
          </cell>
          <cell r="M8699">
            <v>155106</v>
          </cell>
          <cell r="N8699">
            <v>1546093595</v>
          </cell>
          <cell r="O8699">
            <v>0</v>
          </cell>
        </row>
        <row r="8700">
          <cell r="A8700">
            <v>11036</v>
          </cell>
          <cell r="B8700">
            <v>111560</v>
          </cell>
          <cell r="C8700">
            <v>16797</v>
          </cell>
          <cell r="D8700">
            <v>0</v>
          </cell>
          <cell r="E8700">
            <v>20347</v>
          </cell>
          <cell r="F8700">
            <v>0</v>
          </cell>
          <cell r="G8700" t="str">
            <v>20347_f4a6ff4f2fbf958f253b1784b25671b8</v>
          </cell>
          <cell r="H8700" t="str">
            <v>RMS_vs_Velocity.PNG</v>
          </cell>
          <cell r="I8700">
            <v>543</v>
          </cell>
          <cell r="J8700" t="str">
            <v>RMS level vs Velocity</v>
          </cell>
          <cell r="K8700" t="str">
            <v>png</v>
          </cell>
          <cell r="L8700" t="str">
            <v>image/png</v>
          </cell>
          <cell r="M8700">
            <v>33183</v>
          </cell>
          <cell r="N8700">
            <v>1546100716</v>
          </cell>
          <cell r="O8700">
            <v>0</v>
          </cell>
        </row>
        <row r="8701">
          <cell r="A8701">
            <v>11037</v>
          </cell>
          <cell r="B8701">
            <v>111560</v>
          </cell>
          <cell r="C8701">
            <v>16797</v>
          </cell>
          <cell r="D8701">
            <v>0</v>
          </cell>
          <cell r="E8701">
            <v>20347</v>
          </cell>
          <cell r="F8701">
            <v>0</v>
          </cell>
          <cell r="G8701" t="str">
            <v>20347_8ee6e05bf2425bf1be786a4278508e2d</v>
          </cell>
          <cell r="H8701" t="str">
            <v>Fundamental_vs_Velocity.PNG</v>
          </cell>
          <cell r="I8701">
            <v>543</v>
          </cell>
          <cell r="J8701" t="str">
            <v>Fundamental Frequency level vs Velocity</v>
          </cell>
          <cell r="K8701" t="str">
            <v>png</v>
          </cell>
          <cell r="L8701" t="str">
            <v>image/png</v>
          </cell>
          <cell r="M8701">
            <v>35008</v>
          </cell>
          <cell r="N8701">
            <v>1546100716</v>
          </cell>
          <cell r="O8701">
            <v>0</v>
          </cell>
        </row>
        <row r="8702">
          <cell r="A8702">
            <v>11038</v>
          </cell>
          <cell r="B8702">
            <v>111560</v>
          </cell>
          <cell r="C8702">
            <v>16797</v>
          </cell>
          <cell r="D8702">
            <v>0</v>
          </cell>
          <cell r="E8702">
            <v>20347</v>
          </cell>
          <cell r="F8702">
            <v>0</v>
          </cell>
          <cell r="G8702" t="str">
            <v>20347_16a33637740469927060268caee9d9be</v>
          </cell>
          <cell r="H8702" t="str">
            <v>Harmonic_Spectrum.PNG</v>
          </cell>
          <cell r="I8702">
            <v>543</v>
          </cell>
          <cell r="J8702" t="str">
            <v>Harmonic Spectrum (F1 velocity 90)</v>
          </cell>
          <cell r="K8702" t="str">
            <v>png</v>
          </cell>
          <cell r="L8702" t="str">
            <v>image/png</v>
          </cell>
          <cell r="M8702">
            <v>28220</v>
          </cell>
          <cell r="N8702">
            <v>1546100716</v>
          </cell>
          <cell r="O8702">
            <v>0</v>
          </cell>
        </row>
        <row r="8703">
          <cell r="A8703">
            <v>11039</v>
          </cell>
          <cell r="B8703">
            <v>8139</v>
          </cell>
          <cell r="C8703">
            <v>0</v>
          </cell>
          <cell r="D8703">
            <v>1</v>
          </cell>
          <cell r="E8703">
            <v>14141</v>
          </cell>
          <cell r="F8703">
            <v>0</v>
          </cell>
          <cell r="G8703" t="str">
            <v>14141_451067bd0662e7ff12958d31d5aaa80b</v>
          </cell>
          <cell r="H8703" t="str">
            <v>Without BOSS or M350.mp3</v>
          </cell>
          <cell r="I8703">
            <v>1</v>
          </cell>
          <cell r="K8703" t="str">
            <v>mp3</v>
          </cell>
          <cell r="L8703" t="str">
            <v>audio/mpeg</v>
          </cell>
          <cell r="M8703">
            <v>123531</v>
          </cell>
          <cell r="N8703">
            <v>1546107840</v>
          </cell>
          <cell r="O8703">
            <v>0</v>
          </cell>
        </row>
        <row r="8704">
          <cell r="A8704">
            <v>11040</v>
          </cell>
          <cell r="B8704">
            <v>8139</v>
          </cell>
          <cell r="C8704">
            <v>0</v>
          </cell>
          <cell r="D8704">
            <v>1</v>
          </cell>
          <cell r="E8704">
            <v>14141</v>
          </cell>
          <cell r="F8704">
            <v>0</v>
          </cell>
          <cell r="G8704" t="str">
            <v>14141_326103640fcc6594d32314d672d0f2b0</v>
          </cell>
          <cell r="H8704" t="str">
            <v>With BOSS or M350.mp3</v>
          </cell>
          <cell r="I8704">
            <v>1</v>
          </cell>
          <cell r="K8704" t="str">
            <v>mp3</v>
          </cell>
          <cell r="L8704" t="str">
            <v>audio/mpeg</v>
          </cell>
          <cell r="M8704">
            <v>585668</v>
          </cell>
          <cell r="N8704">
            <v>1546107872</v>
          </cell>
          <cell r="O8704">
            <v>0</v>
          </cell>
        </row>
        <row r="8705">
          <cell r="A8705">
            <v>11041</v>
          </cell>
          <cell r="B8705">
            <v>8141</v>
          </cell>
          <cell r="C8705">
            <v>0</v>
          </cell>
          <cell r="D8705">
            <v>1</v>
          </cell>
          <cell r="E8705">
            <v>14141</v>
          </cell>
          <cell r="F8705">
            <v>0</v>
          </cell>
          <cell r="G8705" t="str">
            <v>14141_5a61c2ab7602fc327be23b95d68763c3</v>
          </cell>
          <cell r="H8705" t="str">
            <v>BOSS_lead_test3.mp3</v>
          </cell>
          <cell r="I8705">
            <v>1</v>
          </cell>
          <cell r="K8705" t="str">
            <v>mp3</v>
          </cell>
          <cell r="L8705" t="str">
            <v>audio/mpeg</v>
          </cell>
          <cell r="M8705">
            <v>660097</v>
          </cell>
          <cell r="N8705">
            <v>1546163090</v>
          </cell>
          <cell r="O8705">
            <v>0</v>
          </cell>
        </row>
        <row r="8706">
          <cell r="A8706">
            <v>11042</v>
          </cell>
          <cell r="B8706">
            <v>8142</v>
          </cell>
          <cell r="C8706">
            <v>0</v>
          </cell>
          <cell r="D8706">
            <v>1</v>
          </cell>
          <cell r="E8706">
            <v>14141</v>
          </cell>
          <cell r="F8706">
            <v>0</v>
          </cell>
          <cell r="G8706" t="str">
            <v>14141_fe6610b2759d3425d5df24fdbd740c98</v>
          </cell>
          <cell r="H8706" t="str">
            <v>slow_dance.mp3</v>
          </cell>
          <cell r="I8706">
            <v>1</v>
          </cell>
          <cell r="K8706" t="str">
            <v>mp3</v>
          </cell>
          <cell r="L8706" t="str">
            <v>audio/mpeg</v>
          </cell>
          <cell r="M8706">
            <v>5614935</v>
          </cell>
          <cell r="N8706">
            <v>1546171231</v>
          </cell>
          <cell r="O8706">
            <v>0</v>
          </cell>
        </row>
        <row r="8707">
          <cell r="A8707">
            <v>11043</v>
          </cell>
          <cell r="B8707">
            <v>111596</v>
          </cell>
          <cell r="C8707">
            <v>16876</v>
          </cell>
          <cell r="D8707">
            <v>0</v>
          </cell>
          <cell r="E8707">
            <v>1025</v>
          </cell>
          <cell r="F8707">
            <v>0</v>
          </cell>
          <cell r="G8707" t="str">
            <v>1025_dea2779da8997ce8af35064bdac3afbe</v>
          </cell>
          <cell r="H8707" t="str">
            <v>Pitch Click.ns3f</v>
          </cell>
          <cell r="I8707">
            <v>5</v>
          </cell>
          <cell r="J8707" t="str">
            <v>pitch click programm</v>
          </cell>
          <cell r="K8707" t="str">
            <v>ns3f</v>
          </cell>
          <cell r="L8707" t="str">
            <v>application/octet-stream</v>
          </cell>
          <cell r="M8707">
            <v>592</v>
          </cell>
          <cell r="N8707">
            <v>1546171654</v>
          </cell>
          <cell r="O8707">
            <v>0</v>
          </cell>
        </row>
        <row r="8708">
          <cell r="A8708">
            <v>11044</v>
          </cell>
          <cell r="B8708">
            <v>111596</v>
          </cell>
          <cell r="C8708">
            <v>16876</v>
          </cell>
          <cell r="D8708">
            <v>0</v>
          </cell>
          <cell r="E8708">
            <v>1025</v>
          </cell>
          <cell r="F8708">
            <v>0</v>
          </cell>
          <cell r="G8708" t="str">
            <v>1025_dae01519837cfebff80e26215019a162</v>
          </cell>
          <cell r="H8708" t="str">
            <v>Pitch_Click.mp3</v>
          </cell>
          <cell r="I8708">
            <v>44</v>
          </cell>
          <cell r="J8708" t="str">
            <v>example of the clicking noise</v>
          </cell>
          <cell r="K8708" t="str">
            <v>mp3</v>
          </cell>
          <cell r="L8708" t="str">
            <v>audio/mpeg</v>
          </cell>
          <cell r="M8708">
            <v>304103</v>
          </cell>
          <cell r="N8708">
            <v>1546171682</v>
          </cell>
          <cell r="O8708">
            <v>0</v>
          </cell>
        </row>
        <row r="8709">
          <cell r="A8709">
            <v>11050</v>
          </cell>
          <cell r="B8709">
            <v>111632</v>
          </cell>
          <cell r="C8709">
            <v>16102</v>
          </cell>
          <cell r="D8709">
            <v>0</v>
          </cell>
          <cell r="E8709">
            <v>23620</v>
          </cell>
          <cell r="F8709">
            <v>0</v>
          </cell>
          <cell r="G8709" t="str">
            <v>23620_1c95bcbf4378c5aa31db1df5636a58ee</v>
          </cell>
          <cell r="H8709" t="str">
            <v>MONEY.nwiproj</v>
          </cell>
          <cell r="I8709">
            <v>54</v>
          </cell>
          <cell r="K8709" t="str">
            <v>nwiproj</v>
          </cell>
          <cell r="L8709" t="str">
            <v>application/octet-stream</v>
          </cell>
          <cell r="M8709">
            <v>50209</v>
          </cell>
          <cell r="N8709">
            <v>1546208194</v>
          </cell>
          <cell r="O8709">
            <v>0</v>
          </cell>
        </row>
        <row r="8710">
          <cell r="A8710">
            <v>11046</v>
          </cell>
          <cell r="B8710">
            <v>104378</v>
          </cell>
          <cell r="C8710">
            <v>15748</v>
          </cell>
          <cell r="D8710">
            <v>0</v>
          </cell>
          <cell r="E8710">
            <v>1303</v>
          </cell>
          <cell r="F8710">
            <v>0</v>
          </cell>
          <cell r="G8710" t="str">
            <v>1303_9b2c57b53ed43ad3341fd00b9a1452e6</v>
          </cell>
          <cell r="H8710" t="str">
            <v>LFOSampHldSweepW.mp3</v>
          </cell>
          <cell r="I8710">
            <v>1053</v>
          </cell>
          <cell r="J8710" t="str">
            <v>MP3 example of &amp;quot;LFOSampHldSweepW&amp;quot; program that has a random S/H on the LFO and a triangle LFO filter effect on strings.</v>
          </cell>
          <cell r="K8710" t="str">
            <v>mp3</v>
          </cell>
          <cell r="L8710" t="str">
            <v>audio/mpeg</v>
          </cell>
          <cell r="M8710">
            <v>953762</v>
          </cell>
          <cell r="N8710">
            <v>1546182317</v>
          </cell>
          <cell r="O8710">
            <v>0</v>
          </cell>
        </row>
        <row r="8711">
          <cell r="A8711">
            <v>11047</v>
          </cell>
          <cell r="B8711">
            <v>104378</v>
          </cell>
          <cell r="C8711">
            <v>15748</v>
          </cell>
          <cell r="D8711">
            <v>0</v>
          </cell>
          <cell r="E8711">
            <v>1303</v>
          </cell>
          <cell r="F8711">
            <v>0</v>
          </cell>
          <cell r="G8711" t="str">
            <v>1303_972e846b571412571e7604d68e684f43</v>
          </cell>
          <cell r="H8711" t="str">
            <v>LFOFilterSweep W.mp3</v>
          </cell>
          <cell r="I8711">
            <v>1122</v>
          </cell>
          <cell r="J8711" t="str">
            <v>MP3 example of &amp;quot;LFOFilterSweep W&amp;quot; program - one synth with a filter effect on the LFO, nice for solo or chords, and another synth with a record scratch effect also included.</v>
          </cell>
          <cell r="K8711" t="str">
            <v>mp3</v>
          </cell>
          <cell r="L8711" t="str">
            <v>audio/mpeg</v>
          </cell>
          <cell r="M8711">
            <v>307828</v>
          </cell>
          <cell r="N8711">
            <v>1546182663</v>
          </cell>
          <cell r="O8711">
            <v>0</v>
          </cell>
        </row>
        <row r="8712">
          <cell r="A8712">
            <v>11048</v>
          </cell>
          <cell r="B8712">
            <v>104378</v>
          </cell>
          <cell r="C8712">
            <v>15748</v>
          </cell>
          <cell r="D8712">
            <v>0</v>
          </cell>
          <cell r="E8712">
            <v>1303</v>
          </cell>
          <cell r="F8712">
            <v>0</v>
          </cell>
          <cell r="G8712" t="str">
            <v>1303_98e2ff2d686cd8907377eb1a9bd2cc8f</v>
          </cell>
          <cell r="H8712" t="str">
            <v>LFOSampHldSweepW.ns3f</v>
          </cell>
          <cell r="I8712">
            <v>148</v>
          </cell>
          <cell r="J8712" t="str">
            <v>Stage 3 program that has a random S/H on the LFO and a triangle LFO filter effect on a pad, new v6 Rhodes, and Hammond.</v>
          </cell>
          <cell r="K8712" t="str">
            <v>ns3f</v>
          </cell>
          <cell r="L8712" t="str">
            <v>application/octet-stream</v>
          </cell>
          <cell r="M8712">
            <v>592</v>
          </cell>
          <cell r="N8712">
            <v>1546182701</v>
          </cell>
          <cell r="O8712">
            <v>0</v>
          </cell>
        </row>
        <row r="8713">
          <cell r="A8713">
            <v>11049</v>
          </cell>
          <cell r="B8713">
            <v>104378</v>
          </cell>
          <cell r="C8713">
            <v>15748</v>
          </cell>
          <cell r="D8713">
            <v>0</v>
          </cell>
          <cell r="E8713">
            <v>1303</v>
          </cell>
          <cell r="F8713">
            <v>0</v>
          </cell>
          <cell r="G8713" t="str">
            <v>1303_526cd5004255b437cdb4bc8de1ceca40</v>
          </cell>
          <cell r="H8713" t="str">
            <v>LFOFilterSweep W.ns3f</v>
          </cell>
          <cell r="I8713">
            <v>147</v>
          </cell>
          <cell r="J8713" t="str">
            <v>Stage 3 program - one synth with a filter effect on the LFO, nice for solo or chords, and another synth with a record scratch effect also included.</v>
          </cell>
          <cell r="K8713" t="str">
            <v>ns3f</v>
          </cell>
          <cell r="L8713" t="str">
            <v>application/octet-stream</v>
          </cell>
          <cell r="M8713">
            <v>592</v>
          </cell>
          <cell r="N8713">
            <v>1546182744</v>
          </cell>
          <cell r="O8713">
            <v>0</v>
          </cell>
        </row>
        <row r="8714">
          <cell r="A8714">
            <v>11051</v>
          </cell>
          <cell r="B8714">
            <v>111632</v>
          </cell>
          <cell r="C8714">
            <v>16102</v>
          </cell>
          <cell r="D8714">
            <v>0</v>
          </cell>
          <cell r="E8714">
            <v>23620</v>
          </cell>
          <cell r="F8714">
            <v>0</v>
          </cell>
          <cell r="G8714" t="str">
            <v>23620_9e427ab63ae132de72d767d366caefec</v>
          </cell>
          <cell r="H8714" t="str">
            <v>MONEY SAMPLE.wav</v>
          </cell>
          <cell r="I8714">
            <v>123</v>
          </cell>
          <cell r="K8714" t="str">
            <v>wav</v>
          </cell>
          <cell r="L8714" t="str">
            <v>audio/wav</v>
          </cell>
          <cell r="M8714">
            <v>14177380</v>
          </cell>
          <cell r="N8714">
            <v>1546208245</v>
          </cell>
          <cell r="O8714">
            <v>0</v>
          </cell>
        </row>
        <row r="8715">
          <cell r="A8715">
            <v>11053</v>
          </cell>
          <cell r="B8715">
            <v>104182</v>
          </cell>
          <cell r="C8715">
            <v>15723</v>
          </cell>
          <cell r="D8715">
            <v>0</v>
          </cell>
          <cell r="E8715">
            <v>1303</v>
          </cell>
          <cell r="F8715">
            <v>0</v>
          </cell>
          <cell r="G8715" t="str">
            <v>1303_b54b7d9d303a6575f8fdd9eac979b869</v>
          </cell>
          <cell r="H8715" t="str">
            <v>BSDancingDark2 W.ns3f</v>
          </cell>
          <cell r="I8715">
            <v>113</v>
          </cell>
          <cell r="J8715" t="str">
            <v>Program - Bruce Springsteen - &amp;quot;Dancing in the Dark&amp;quot;</v>
          </cell>
          <cell r="K8715" t="str">
            <v>ns3f</v>
          </cell>
          <cell r="L8715" t="str">
            <v>application/octet-stream</v>
          </cell>
          <cell r="M8715">
            <v>592</v>
          </cell>
          <cell r="N8715">
            <v>1546353743</v>
          </cell>
          <cell r="O8715">
            <v>0</v>
          </cell>
        </row>
        <row r="8716">
          <cell r="A8716">
            <v>11055</v>
          </cell>
          <cell r="B8716">
            <v>104378</v>
          </cell>
          <cell r="C8716">
            <v>15748</v>
          </cell>
          <cell r="D8716">
            <v>0</v>
          </cell>
          <cell r="E8716">
            <v>1303</v>
          </cell>
          <cell r="F8716">
            <v>0</v>
          </cell>
          <cell r="G8716" t="str">
            <v>1303_d3c2ac8ef1226dcec4f9c8ddc23b7848</v>
          </cell>
          <cell r="H8716" t="str">
            <v>AnalogBrass    W.ns3f</v>
          </cell>
          <cell r="I8716">
            <v>153</v>
          </cell>
          <cell r="J8716" t="str">
            <v>Stage 3 program - Analog Brass with no chorus effect needed. Second slot has sampled Pop Brass.</v>
          </cell>
          <cell r="K8716" t="str">
            <v>ns3f</v>
          </cell>
          <cell r="L8716" t="str">
            <v>application/octet-stream</v>
          </cell>
          <cell r="M8716">
            <v>592</v>
          </cell>
          <cell r="N8716">
            <v>1546355182</v>
          </cell>
          <cell r="O8716">
            <v>0</v>
          </cell>
        </row>
        <row r="8717">
          <cell r="A8717">
            <v>11056</v>
          </cell>
          <cell r="B8717">
            <v>104378</v>
          </cell>
          <cell r="C8717">
            <v>15748</v>
          </cell>
          <cell r="D8717">
            <v>0</v>
          </cell>
          <cell r="E8717">
            <v>1303</v>
          </cell>
          <cell r="F8717">
            <v>0</v>
          </cell>
          <cell r="G8717" t="str">
            <v>1303_b4426a15b36bf703aab9506a12578f74</v>
          </cell>
          <cell r="H8717" t="str">
            <v>AnalogBrass    W.mp3</v>
          </cell>
          <cell r="I8717">
            <v>1145</v>
          </cell>
          <cell r="J8717" t="str">
            <v>MP3 example of &amp;quot;AnalogBrass    W&amp;quot; program</v>
          </cell>
          <cell r="K8717" t="str">
            <v>mp3</v>
          </cell>
          <cell r="L8717" t="str">
            <v>audio/mpeg</v>
          </cell>
          <cell r="M8717">
            <v>259456</v>
          </cell>
          <cell r="N8717">
            <v>1546355254</v>
          </cell>
          <cell r="O8717">
            <v>0</v>
          </cell>
        </row>
        <row r="8718">
          <cell r="A8718">
            <v>11057</v>
          </cell>
          <cell r="B8718">
            <v>104176</v>
          </cell>
          <cell r="C8718">
            <v>15722</v>
          </cell>
          <cell r="D8718">
            <v>0</v>
          </cell>
          <cell r="E8718">
            <v>1303</v>
          </cell>
          <cell r="F8718">
            <v>0</v>
          </cell>
          <cell r="G8718" t="str">
            <v>1303_d841ac674460accb201db70bf5daea8d</v>
          </cell>
          <cell r="H8718" t="str">
            <v>WhiterShadePaleW.ns3f</v>
          </cell>
          <cell r="I8718">
            <v>181</v>
          </cell>
          <cell r="J8718" t="str">
            <v>Procol Harum - &amp;quot;Whiter Shade of Pale&amp;quot; - Hammonds on split keyboard</v>
          </cell>
          <cell r="K8718" t="str">
            <v>ns3f</v>
          </cell>
          <cell r="L8718" t="str">
            <v>application/octet-stream</v>
          </cell>
          <cell r="M8718">
            <v>592</v>
          </cell>
          <cell r="N8718">
            <v>1546356666</v>
          </cell>
          <cell r="O8718">
            <v>0</v>
          </cell>
        </row>
        <row r="8719">
          <cell r="A8719">
            <v>11058</v>
          </cell>
          <cell r="B8719">
            <v>104176</v>
          </cell>
          <cell r="C8719">
            <v>15722</v>
          </cell>
          <cell r="D8719">
            <v>0</v>
          </cell>
          <cell r="E8719">
            <v>1303</v>
          </cell>
          <cell r="F8719">
            <v>0</v>
          </cell>
          <cell r="G8719" t="str">
            <v>1303_719d3934075f8f8a7f4d359ca1fd9922</v>
          </cell>
          <cell r="H8719" t="str">
            <v>WhiterShadePaleW.mp3</v>
          </cell>
          <cell r="I8719">
            <v>538</v>
          </cell>
          <cell r="J8719" t="str">
            <v>MP3 example of &amp;quot;WhiterShadePaleW&amp;quot; program for Procol Harum &amp;quot;Whiter Shade of Pale&amp;quot;</v>
          </cell>
          <cell r="K8719" t="str">
            <v>mp3</v>
          </cell>
          <cell r="L8719" t="str">
            <v>audio/mpeg</v>
          </cell>
          <cell r="M8719">
            <v>1089286</v>
          </cell>
          <cell r="N8719">
            <v>1546356740</v>
          </cell>
          <cell r="O8719">
            <v>0</v>
          </cell>
        </row>
        <row r="8720">
          <cell r="A8720">
            <v>11060</v>
          </cell>
          <cell r="B8720">
            <v>104176</v>
          </cell>
          <cell r="C8720">
            <v>15722</v>
          </cell>
          <cell r="D8720">
            <v>0</v>
          </cell>
          <cell r="E8720">
            <v>1303</v>
          </cell>
          <cell r="F8720">
            <v>0</v>
          </cell>
          <cell r="G8720" t="str">
            <v>1303_d84299bdab3557a4eb047d69341acef4</v>
          </cell>
          <cell r="H8720" t="str">
            <v>Styx2MuchTimeIntro.mp3</v>
          </cell>
          <cell r="I8720">
            <v>351</v>
          </cell>
          <cell r="J8720" t="str">
            <v>MP3 example of Stage 3 programs for Styx &amp;quot;Too Much Time&amp;quot;</v>
          </cell>
          <cell r="K8720" t="str">
            <v>mp3</v>
          </cell>
          <cell r="L8720" t="str">
            <v>audio/mpeg</v>
          </cell>
          <cell r="M8720">
            <v>701843</v>
          </cell>
          <cell r="N8720">
            <v>1546357569</v>
          </cell>
          <cell r="O8720">
            <v>0</v>
          </cell>
        </row>
        <row r="8721">
          <cell r="A8721">
            <v>11062</v>
          </cell>
          <cell r="B8721">
            <v>111739</v>
          </cell>
          <cell r="C8721">
            <v>16567</v>
          </cell>
          <cell r="D8721">
            <v>0</v>
          </cell>
          <cell r="E8721">
            <v>24842</v>
          </cell>
          <cell r="F8721">
            <v>0</v>
          </cell>
          <cell r="G8721" t="str">
            <v>24842_d79519dcc7299244a3e2ade2844e4575</v>
          </cell>
          <cell r="H8721" t="str">
            <v>S Rhodes.ns3f</v>
          </cell>
          <cell r="I8721">
            <v>49</v>
          </cell>
          <cell r="J8721" t="str">
            <v>S Rhodes Nefertiti splitted</v>
          </cell>
          <cell r="K8721" t="str">
            <v>ns3f</v>
          </cell>
          <cell r="L8721" t="str">
            <v>application/octet-stream</v>
          </cell>
          <cell r="M8721">
            <v>592</v>
          </cell>
          <cell r="N8721">
            <v>1546361039</v>
          </cell>
          <cell r="O8721">
            <v>0</v>
          </cell>
        </row>
        <row r="8722">
          <cell r="A8722">
            <v>11063</v>
          </cell>
          <cell r="B8722">
            <v>111845</v>
          </cell>
          <cell r="C8722">
            <v>16889</v>
          </cell>
          <cell r="D8722">
            <v>0</v>
          </cell>
          <cell r="E8722">
            <v>23541</v>
          </cell>
          <cell r="F8722">
            <v>0</v>
          </cell>
          <cell r="G8722" t="str">
            <v>23541_c94fd4e769202b3f45b7a3e62971925e</v>
          </cell>
          <cell r="H8722" t="str">
            <v>NS3_volume_drop_using_organ_split.mp3</v>
          </cell>
          <cell r="I8722">
            <v>30</v>
          </cell>
          <cell r="K8722" t="str">
            <v>mp3</v>
          </cell>
          <cell r="L8722" t="str">
            <v>audio/mp3</v>
          </cell>
          <cell r="M8722">
            <v>375312</v>
          </cell>
          <cell r="N8722">
            <v>1546455700</v>
          </cell>
          <cell r="O8722">
            <v>0</v>
          </cell>
        </row>
        <row r="8723">
          <cell r="A8723">
            <v>11064</v>
          </cell>
          <cell r="B8723">
            <v>8169</v>
          </cell>
          <cell r="C8723">
            <v>0</v>
          </cell>
          <cell r="D8723">
            <v>1</v>
          </cell>
          <cell r="E8723">
            <v>14141</v>
          </cell>
          <cell r="F8723">
            <v>0</v>
          </cell>
          <cell r="G8723" t="str">
            <v>14141_ad394d1ee80d696dd5960a2888b601c5</v>
          </cell>
          <cell r="H8723" t="str">
            <v>FM_Rhodes.mp3</v>
          </cell>
          <cell r="I8723">
            <v>1</v>
          </cell>
          <cell r="K8723" t="str">
            <v>mp3</v>
          </cell>
          <cell r="L8723" t="str">
            <v>audio/mpeg</v>
          </cell>
          <cell r="M8723">
            <v>1840733</v>
          </cell>
          <cell r="N8723">
            <v>1546506925</v>
          </cell>
          <cell r="O8723">
            <v>0</v>
          </cell>
        </row>
        <row r="8724">
          <cell r="A8724">
            <v>11065</v>
          </cell>
          <cell r="B8724">
            <v>8169</v>
          </cell>
          <cell r="C8724">
            <v>0</v>
          </cell>
          <cell r="D8724">
            <v>1</v>
          </cell>
          <cell r="E8724">
            <v>14141</v>
          </cell>
          <cell r="F8724">
            <v>0</v>
          </cell>
          <cell r="G8724" t="str">
            <v>14141_95c8304ceb0efeae21010d5c12160cb2</v>
          </cell>
          <cell r="H8724" t="str">
            <v>FM_Rhodes_with_A1_PADS.mp3</v>
          </cell>
          <cell r="I8724">
            <v>1</v>
          </cell>
          <cell r="K8724" t="str">
            <v>mp3</v>
          </cell>
          <cell r="L8724" t="str">
            <v>audio/mpeg</v>
          </cell>
          <cell r="M8724">
            <v>927534</v>
          </cell>
          <cell r="N8724">
            <v>1546507962</v>
          </cell>
          <cell r="O8724">
            <v>0</v>
          </cell>
        </row>
        <row r="8725">
          <cell r="A8725">
            <v>11068</v>
          </cell>
          <cell r="B8725">
            <v>111915</v>
          </cell>
          <cell r="C8725">
            <v>16901</v>
          </cell>
          <cell r="D8725">
            <v>0</v>
          </cell>
          <cell r="E8725">
            <v>22919</v>
          </cell>
          <cell r="F8725">
            <v>0</v>
          </cell>
          <cell r="G8725" t="str">
            <v>22919_226a2cdb6193fa773e78e1d2764bf9cb</v>
          </cell>
          <cell r="H8725" t="str">
            <v>Sample Comparison.png</v>
          </cell>
          <cell r="I8725">
            <v>666</v>
          </cell>
          <cell r="K8725" t="str">
            <v>png</v>
          </cell>
          <cell r="L8725" t="str">
            <v>image/png</v>
          </cell>
          <cell r="M8725">
            <v>241116</v>
          </cell>
          <cell r="N8725">
            <v>1546537545</v>
          </cell>
          <cell r="O8725">
            <v>0</v>
          </cell>
        </row>
        <row r="8726">
          <cell r="A8726">
            <v>11067</v>
          </cell>
          <cell r="B8726">
            <v>8173</v>
          </cell>
          <cell r="C8726">
            <v>0</v>
          </cell>
          <cell r="D8726">
            <v>1</v>
          </cell>
          <cell r="E8726">
            <v>8990</v>
          </cell>
          <cell r="F8726">
            <v>0</v>
          </cell>
          <cell r="G8726" t="str">
            <v>8990_cffa1891dc0b2dbb2ecc661dc64f17cc</v>
          </cell>
          <cell r="H8726" t="str">
            <v>Fullstrings3.nsmp</v>
          </cell>
          <cell r="I8726">
            <v>2</v>
          </cell>
          <cell r="K8726" t="str">
            <v>nsmp</v>
          </cell>
          <cell r="L8726" t="str">
            <v>application/octet-stream</v>
          </cell>
          <cell r="M8726">
            <v>2392364</v>
          </cell>
          <cell r="N8726">
            <v>1546519557</v>
          </cell>
          <cell r="O8726">
            <v>0</v>
          </cell>
        </row>
        <row r="8727">
          <cell r="A8727">
            <v>11069</v>
          </cell>
          <cell r="B8727">
            <v>112037</v>
          </cell>
          <cell r="C8727">
            <v>16925</v>
          </cell>
          <cell r="D8727">
            <v>0</v>
          </cell>
          <cell r="E8727">
            <v>7076</v>
          </cell>
          <cell r="F8727">
            <v>0</v>
          </cell>
          <cell r="G8727" t="str">
            <v>7076_9940dc16fd4983ef6cfef3484453fff1</v>
          </cell>
          <cell r="H8727" t="str">
            <v>Bambino Crackling.mp3</v>
          </cell>
          <cell r="I8727">
            <v>144</v>
          </cell>
          <cell r="J8727" t="str">
            <v>Bambino Crackling</v>
          </cell>
          <cell r="K8727" t="str">
            <v>mp3</v>
          </cell>
          <cell r="L8727" t="str">
            <v>audio/mp3</v>
          </cell>
          <cell r="M8727">
            <v>4220160</v>
          </cell>
          <cell r="N8727">
            <v>1546793887</v>
          </cell>
          <cell r="O8727">
            <v>0</v>
          </cell>
        </row>
        <row r="8728">
          <cell r="A8728">
            <v>11070</v>
          </cell>
          <cell r="B8728">
            <v>112042</v>
          </cell>
          <cell r="C8728">
            <v>16926</v>
          </cell>
          <cell r="D8728">
            <v>0</v>
          </cell>
          <cell r="E8728">
            <v>8702</v>
          </cell>
          <cell r="F8728">
            <v>0</v>
          </cell>
          <cell r="G8728" t="str">
            <v>8702_aac4cb09702b7ddad1dbf61d1ce3ee0b</v>
          </cell>
          <cell r="H8728" t="str">
            <v>Schermafbeelding 2019-01-06 om 20.36.26.png</v>
          </cell>
          <cell r="I8728">
            <v>617</v>
          </cell>
          <cell r="J8728" t="str">
            <v>Screen Nord Sound Manager</v>
          </cell>
          <cell r="K8728" t="str">
            <v>png</v>
          </cell>
          <cell r="L8728" t="str">
            <v>image/png</v>
          </cell>
          <cell r="M8728">
            <v>583340</v>
          </cell>
          <cell r="N8728">
            <v>1546803748</v>
          </cell>
          <cell r="O8728">
            <v>0</v>
          </cell>
        </row>
        <row r="8729">
          <cell r="A8729">
            <v>11071</v>
          </cell>
          <cell r="B8729">
            <v>112042</v>
          </cell>
          <cell r="C8729">
            <v>16926</v>
          </cell>
          <cell r="D8729">
            <v>0</v>
          </cell>
          <cell r="E8729">
            <v>8702</v>
          </cell>
          <cell r="F8729">
            <v>0</v>
          </cell>
          <cell r="G8729" t="str">
            <v>8702_407f2eb3a56da467714f7910f3d80cce</v>
          </cell>
          <cell r="H8729" t="str">
            <v>image1.jpeg</v>
          </cell>
          <cell r="I8729">
            <v>617</v>
          </cell>
          <cell r="J8729" t="str">
            <v>Synth display</v>
          </cell>
          <cell r="K8729" t="str">
            <v>jpeg</v>
          </cell>
          <cell r="L8729" t="str">
            <v>image/jpeg</v>
          </cell>
          <cell r="M8729">
            <v>1103299</v>
          </cell>
          <cell r="N8729">
            <v>1546803748</v>
          </cell>
          <cell r="O8729">
            <v>0</v>
          </cell>
        </row>
        <row r="8730">
          <cell r="A8730">
            <v>11072</v>
          </cell>
          <cell r="B8730">
            <v>112062</v>
          </cell>
          <cell r="C8730">
            <v>16909</v>
          </cell>
          <cell r="D8730">
            <v>0</v>
          </cell>
          <cell r="E8730">
            <v>2</v>
          </cell>
          <cell r="F8730">
            <v>0</v>
          </cell>
          <cell r="G8730" t="str">
            <v>2_0e5f334ed2fa182308eb087a9b0f416f</v>
          </cell>
          <cell r="H8730" t="str">
            <v>nord user forum gear #1 Jan 2019.png</v>
          </cell>
          <cell r="I8730">
            <v>1054</v>
          </cell>
          <cell r="K8730" t="str">
            <v>png</v>
          </cell>
          <cell r="L8730" t="str">
            <v>image/png</v>
          </cell>
          <cell r="M8730">
            <v>105662</v>
          </cell>
          <cell r="N8730">
            <v>1546849713</v>
          </cell>
          <cell r="O8730">
            <v>0</v>
          </cell>
        </row>
        <row r="8731">
          <cell r="A8731">
            <v>11073</v>
          </cell>
          <cell r="B8731">
            <v>112066</v>
          </cell>
          <cell r="C8731">
            <v>3495</v>
          </cell>
          <cell r="D8731">
            <v>0</v>
          </cell>
          <cell r="E8731">
            <v>14505</v>
          </cell>
          <cell r="F8731">
            <v>0</v>
          </cell>
          <cell r="G8731" t="str">
            <v>14505_bfce734150b109064a3077a04b147a9d</v>
          </cell>
          <cell r="H8731" t="str">
            <v>VID_20190107_113240240.mp4</v>
          </cell>
          <cell r="I8731">
            <v>255</v>
          </cell>
          <cell r="K8731" t="str">
            <v>mp4</v>
          </cell>
          <cell r="L8731" t="str">
            <v>video/mp4</v>
          </cell>
          <cell r="M8731">
            <v>12024008</v>
          </cell>
          <cell r="N8731">
            <v>1546870514</v>
          </cell>
          <cell r="O8731">
            <v>0</v>
          </cell>
        </row>
        <row r="8732">
          <cell r="A8732">
            <v>11074</v>
          </cell>
          <cell r="B8732">
            <v>112072</v>
          </cell>
          <cell r="C8732">
            <v>3046</v>
          </cell>
          <cell r="D8732">
            <v>0</v>
          </cell>
          <cell r="E8732">
            <v>22130</v>
          </cell>
          <cell r="F8732">
            <v>0</v>
          </cell>
          <cell r="G8732" t="str">
            <v>22130_5730239658ff3b4cc12b05970ecdd55d</v>
          </cell>
          <cell r="H8732" t="str">
            <v>Screenshot 2018-11-15 at 11.47.55.png</v>
          </cell>
          <cell r="I8732">
            <v>1531</v>
          </cell>
          <cell r="J8732" t="str">
            <v>sample editor window</v>
          </cell>
          <cell r="K8732" t="str">
            <v>png</v>
          </cell>
          <cell r="L8732" t="str">
            <v>image/png</v>
          </cell>
          <cell r="M8732">
            <v>91210</v>
          </cell>
          <cell r="N8732">
            <v>1546878317</v>
          </cell>
          <cell r="O8732">
            <v>0</v>
          </cell>
        </row>
        <row r="8733">
          <cell r="A8733">
            <v>11075</v>
          </cell>
          <cell r="B8733">
            <v>8184</v>
          </cell>
          <cell r="C8733">
            <v>0</v>
          </cell>
          <cell r="D8733">
            <v>1</v>
          </cell>
          <cell r="E8733">
            <v>3888</v>
          </cell>
          <cell r="F8733">
            <v>0</v>
          </cell>
          <cell r="G8733" t="str">
            <v>3888_8cafc1fa1eb6450ea6833e209ad2258f</v>
          </cell>
          <cell r="H8733" t="str">
            <v>Function Brass Motif.nwiproj</v>
          </cell>
          <cell r="I8733">
            <v>3</v>
          </cell>
          <cell r="J8733" t="str">
            <v>Reduced gain (4 instead of 9)</v>
          </cell>
          <cell r="K8733" t="str">
            <v>nwiproj</v>
          </cell>
          <cell r="L8733" t="str">
            <v>application/octet-stream</v>
          </cell>
          <cell r="M8733">
            <v>23217</v>
          </cell>
          <cell r="N8733">
            <v>1546879005</v>
          </cell>
          <cell r="O8733">
            <v>0</v>
          </cell>
        </row>
        <row r="8734">
          <cell r="A8734">
            <v>11076</v>
          </cell>
          <cell r="B8734">
            <v>112080</v>
          </cell>
          <cell r="C8734">
            <v>8187</v>
          </cell>
          <cell r="D8734">
            <v>0</v>
          </cell>
          <cell r="E8734">
            <v>19854</v>
          </cell>
          <cell r="F8734">
            <v>0</v>
          </cell>
          <cell r="G8734" t="str">
            <v>19854_05489f927beeca0019ee33d5ac03cc3e</v>
          </cell>
          <cell r="H8734" t="str">
            <v>Radio gaga.ns2p</v>
          </cell>
          <cell r="I8734">
            <v>50</v>
          </cell>
          <cell r="K8734" t="str">
            <v>ns2p</v>
          </cell>
          <cell r="L8734" t="str">
            <v>application/octet-stream</v>
          </cell>
          <cell r="M8734">
            <v>565</v>
          </cell>
          <cell r="N8734">
            <v>1546880639</v>
          </cell>
          <cell r="O8734">
            <v>0</v>
          </cell>
        </row>
        <row r="8735">
          <cell r="A8735">
            <v>11077</v>
          </cell>
          <cell r="B8735">
            <v>112123</v>
          </cell>
          <cell r="C8735">
            <v>16933</v>
          </cell>
          <cell r="D8735">
            <v>0</v>
          </cell>
          <cell r="E8735">
            <v>24853</v>
          </cell>
          <cell r="F8735">
            <v>0</v>
          </cell>
          <cell r="G8735" t="str">
            <v>24853_429efe97934b5046e06a233ffa852d34</v>
          </cell>
          <cell r="H8735" t="str">
            <v>Anomalia riscontrata su tastiera NORD Electro 6.docx</v>
          </cell>
          <cell r="I8735">
            <v>14</v>
          </cell>
          <cell r="J8735" t="str">
            <v>This file is in Italian but taken pictures can be of help for helping in the problem understanding and fixing</v>
          </cell>
          <cell r="K8735" t="str">
            <v>docx</v>
          </cell>
          <cell r="L8735" t="str">
            <v>application/vnd.openxmlformats-officedocument.wordprocessingml.document</v>
          </cell>
          <cell r="M8735">
            <v>1189893</v>
          </cell>
          <cell r="N8735">
            <v>1546966656</v>
          </cell>
          <cell r="O8735">
            <v>0</v>
          </cell>
        </row>
        <row r="8736">
          <cell r="A8736">
            <v>11078</v>
          </cell>
          <cell r="B8736">
            <v>112180</v>
          </cell>
          <cell r="C8736">
            <v>16944</v>
          </cell>
          <cell r="D8736">
            <v>0</v>
          </cell>
          <cell r="E8736">
            <v>23620</v>
          </cell>
          <cell r="F8736">
            <v>0</v>
          </cell>
          <cell r="G8736" t="str">
            <v>23620_81ea85f5dbec9d0a417e497567e60a30</v>
          </cell>
          <cell r="H8736" t="str">
            <v>UPRISING.ns3f</v>
          </cell>
          <cell r="I8736">
            <v>52</v>
          </cell>
          <cell r="K8736" t="str">
            <v>ns3f</v>
          </cell>
          <cell r="L8736" t="str">
            <v>application/octet-stream</v>
          </cell>
          <cell r="M8736">
            <v>574</v>
          </cell>
          <cell r="N8736">
            <v>1547065659</v>
          </cell>
          <cell r="O8736">
            <v>0</v>
          </cell>
        </row>
        <row r="8737">
          <cell r="A8737">
            <v>11082</v>
          </cell>
          <cell r="B8737">
            <v>112197</v>
          </cell>
          <cell r="C8737">
            <v>16890</v>
          </cell>
          <cell r="D8737">
            <v>0</v>
          </cell>
          <cell r="E8737">
            <v>14918</v>
          </cell>
          <cell r="F8737">
            <v>0</v>
          </cell>
          <cell r="G8737" t="str">
            <v>14918_9f8c36e5af7c1a13ea954a5d345a9caf</v>
          </cell>
          <cell r="H8737" t="str">
            <v>20170514_152459_midi_right_angle_rotate.jpg</v>
          </cell>
          <cell r="I8737">
            <v>298</v>
          </cell>
          <cell r="J8737" t="str">
            <v>midi</v>
          </cell>
          <cell r="K8737" t="str">
            <v>jpg</v>
          </cell>
          <cell r="L8737" t="str">
            <v>image/jpeg</v>
          </cell>
          <cell r="M8737">
            <v>393700</v>
          </cell>
          <cell r="N8737">
            <v>1547113630</v>
          </cell>
          <cell r="O8737">
            <v>0</v>
          </cell>
        </row>
        <row r="8738">
          <cell r="A8738">
            <v>11084</v>
          </cell>
          <cell r="B8738">
            <v>112250</v>
          </cell>
          <cell r="C8738">
            <v>16954</v>
          </cell>
          <cell r="D8738">
            <v>0</v>
          </cell>
          <cell r="E8738">
            <v>19220</v>
          </cell>
          <cell r="F8738">
            <v>0</v>
          </cell>
          <cell r="G8738" t="str">
            <v>19220_76862bfbf7bc01e28ca66c4351d41db0</v>
          </cell>
          <cell r="H8738" t="str">
            <v>IMG_9815.JPG</v>
          </cell>
          <cell r="I8738">
            <v>648</v>
          </cell>
          <cell r="K8738" t="str">
            <v>jpg</v>
          </cell>
          <cell r="L8738" t="str">
            <v>image/jpeg</v>
          </cell>
          <cell r="M8738">
            <v>2236054</v>
          </cell>
          <cell r="N8738">
            <v>1547232548</v>
          </cell>
          <cell r="O8738">
            <v>0</v>
          </cell>
        </row>
        <row r="8739">
          <cell r="A8739">
            <v>11086</v>
          </cell>
          <cell r="B8739">
            <v>112332</v>
          </cell>
          <cell r="C8739">
            <v>16961</v>
          </cell>
          <cell r="D8739">
            <v>0</v>
          </cell>
          <cell r="E8739">
            <v>6441</v>
          </cell>
          <cell r="F8739">
            <v>0</v>
          </cell>
          <cell r="G8739" t="str">
            <v>6441_2548395ce82d82084ef32b2cbbddeb04</v>
          </cell>
          <cell r="H8739" t="str">
            <v>Sound Manager.png</v>
          </cell>
          <cell r="I8739">
            <v>778</v>
          </cell>
          <cell r="J8739" t="str">
            <v>Screenshot of Sound Manager</v>
          </cell>
          <cell r="K8739" t="str">
            <v>png</v>
          </cell>
          <cell r="L8739" t="str">
            <v>image/png</v>
          </cell>
          <cell r="M8739">
            <v>449615</v>
          </cell>
          <cell r="N8739">
            <v>1547405876</v>
          </cell>
          <cell r="O8739">
            <v>0</v>
          </cell>
        </row>
        <row r="8740">
          <cell r="A8740">
            <v>11087</v>
          </cell>
          <cell r="B8740">
            <v>112341</v>
          </cell>
          <cell r="C8740">
            <v>16961</v>
          </cell>
          <cell r="D8740">
            <v>0</v>
          </cell>
          <cell r="E8740">
            <v>2945</v>
          </cell>
          <cell r="F8740">
            <v>0</v>
          </cell>
          <cell r="G8740" t="str">
            <v>2945_87db03d80d3348a62f8cc750247fddb2</v>
          </cell>
          <cell r="H8740" t="str">
            <v>Nord Sample Converter v1.12.zip</v>
          </cell>
          <cell r="I8740">
            <v>42</v>
          </cell>
          <cell r="K8740" t="str">
            <v>zip</v>
          </cell>
          <cell r="L8740" t="str">
            <v>application/zip</v>
          </cell>
          <cell r="M8740">
            <v>1552971</v>
          </cell>
          <cell r="N8740">
            <v>1547412287</v>
          </cell>
          <cell r="O8740">
            <v>0</v>
          </cell>
        </row>
        <row r="8741">
          <cell r="A8741">
            <v>11088</v>
          </cell>
          <cell r="B8741">
            <v>112351</v>
          </cell>
          <cell r="C8741">
            <v>16961</v>
          </cell>
          <cell r="D8741">
            <v>0</v>
          </cell>
          <cell r="E8741">
            <v>15701</v>
          </cell>
          <cell r="F8741">
            <v>0</v>
          </cell>
          <cell r="G8741" t="str">
            <v>15701_5fbfa4a26e63c64739b9fc2a1cfe3110</v>
          </cell>
          <cell r="H8741" t="str">
            <v>Nord Sample Converter v1.12.zip</v>
          </cell>
          <cell r="I8741">
            <v>44</v>
          </cell>
          <cell r="K8741" t="str">
            <v>zip</v>
          </cell>
          <cell r="L8741" t="str">
            <v>application/zip</v>
          </cell>
          <cell r="M8741">
            <v>2379100</v>
          </cell>
          <cell r="N8741">
            <v>1547426418</v>
          </cell>
          <cell r="O8741">
            <v>0</v>
          </cell>
        </row>
        <row r="8742">
          <cell r="A8742">
            <v>11091</v>
          </cell>
          <cell r="B8742">
            <v>112080</v>
          </cell>
          <cell r="C8742">
            <v>8187</v>
          </cell>
          <cell r="D8742">
            <v>0</v>
          </cell>
          <cell r="E8742">
            <v>19854</v>
          </cell>
          <cell r="F8742">
            <v>0</v>
          </cell>
          <cell r="G8742" t="str">
            <v>19854_ed14bdd2436fd472182537a3fbf1d406</v>
          </cell>
          <cell r="H8742" t="str">
            <v>radio gaga.mp3</v>
          </cell>
          <cell r="I8742">
            <v>808</v>
          </cell>
          <cell r="K8742" t="str">
            <v>mp3</v>
          </cell>
          <cell r="L8742" t="str">
            <v>audio/mpeg</v>
          </cell>
          <cell r="M8742">
            <v>608760</v>
          </cell>
          <cell r="N8742">
            <v>1547643321</v>
          </cell>
          <cell r="O8742">
            <v>0</v>
          </cell>
        </row>
        <row r="8743">
          <cell r="A8743">
            <v>11094</v>
          </cell>
          <cell r="B8743">
            <v>112560</v>
          </cell>
          <cell r="C8743">
            <v>16996</v>
          </cell>
          <cell r="D8743">
            <v>0</v>
          </cell>
          <cell r="E8743">
            <v>21597</v>
          </cell>
          <cell r="F8743">
            <v>0</v>
          </cell>
          <cell r="G8743" t="str">
            <v>21597_749d0a1ed3cce57f6fead0d0db3b7923</v>
          </cell>
          <cell r="H8743" t="str">
            <v>1533l3.jpg</v>
          </cell>
          <cell r="I8743">
            <v>502</v>
          </cell>
          <cell r="K8743" t="str">
            <v>jpg</v>
          </cell>
          <cell r="L8743" t="str">
            <v>image/jpeg</v>
          </cell>
          <cell r="M8743">
            <v>91770</v>
          </cell>
          <cell r="N8743">
            <v>1547697962</v>
          </cell>
          <cell r="O8743">
            <v>0</v>
          </cell>
        </row>
        <row r="8744">
          <cell r="A8744">
            <v>11095</v>
          </cell>
          <cell r="B8744">
            <v>8198</v>
          </cell>
          <cell r="C8744">
            <v>0</v>
          </cell>
          <cell r="D8744">
            <v>1</v>
          </cell>
          <cell r="E8744">
            <v>19986</v>
          </cell>
          <cell r="F8744">
            <v>0</v>
          </cell>
          <cell r="G8744" t="str">
            <v>19986_e186712adc693ddc513c0c153ce01a81</v>
          </cell>
          <cell r="H8744" t="str">
            <v>Larger Than Life.ns3f</v>
          </cell>
          <cell r="I8744">
            <v>5</v>
          </cell>
          <cell r="K8744" t="str">
            <v>ns3f</v>
          </cell>
          <cell r="L8744" t="str">
            <v>application/octet-stream</v>
          </cell>
          <cell r="M8744">
            <v>574</v>
          </cell>
          <cell r="N8744">
            <v>1547762064</v>
          </cell>
          <cell r="O8744">
            <v>0</v>
          </cell>
        </row>
        <row r="8745">
          <cell r="A8745">
            <v>11096</v>
          </cell>
          <cell r="B8745">
            <v>112606</v>
          </cell>
          <cell r="C8745">
            <v>16999</v>
          </cell>
          <cell r="D8745">
            <v>0</v>
          </cell>
          <cell r="E8745">
            <v>24755</v>
          </cell>
          <cell r="F8745">
            <v>0</v>
          </cell>
          <cell r="G8745" t="str">
            <v>24755_a67854778b5dcfd5ef7ea47261601041</v>
          </cell>
          <cell r="H8745" t="str">
            <v>Prophet demo.nspg</v>
          </cell>
          <cell r="I8745">
            <v>63</v>
          </cell>
          <cell r="K8745" t="str">
            <v>nspg</v>
          </cell>
          <cell r="L8745" t="str">
            <v>application/octet-stream</v>
          </cell>
          <cell r="M8745">
            <v>426</v>
          </cell>
          <cell r="N8745">
            <v>1547810657</v>
          </cell>
          <cell r="O8745">
            <v>0</v>
          </cell>
        </row>
        <row r="8746">
          <cell r="A8746">
            <v>11101</v>
          </cell>
          <cell r="B8746">
            <v>112622</v>
          </cell>
          <cell r="C8746">
            <v>17001</v>
          </cell>
          <cell r="D8746">
            <v>0</v>
          </cell>
          <cell r="E8746">
            <v>23620</v>
          </cell>
          <cell r="F8746">
            <v>0</v>
          </cell>
          <cell r="G8746" t="str">
            <v>23620_0b352f50fcbdb146e3751de3b95a6d1b</v>
          </cell>
          <cell r="H8746" t="str">
            <v>Session Horns Shake.nsmp3</v>
          </cell>
          <cell r="I8746">
            <v>241</v>
          </cell>
          <cell r="K8746" t="str">
            <v>nsmp3</v>
          </cell>
          <cell r="L8746" t="str">
            <v>application/octet-stream</v>
          </cell>
          <cell r="M8746">
            <v>11972588</v>
          </cell>
          <cell r="N8746">
            <v>1547836951</v>
          </cell>
          <cell r="O8746">
            <v>0</v>
          </cell>
        </row>
        <row r="8747">
          <cell r="A8747">
            <v>11098</v>
          </cell>
          <cell r="B8747">
            <v>112622</v>
          </cell>
          <cell r="C8747">
            <v>17001</v>
          </cell>
          <cell r="D8747">
            <v>0</v>
          </cell>
          <cell r="E8747">
            <v>23620</v>
          </cell>
          <cell r="F8747">
            <v>0</v>
          </cell>
          <cell r="G8747" t="str">
            <v>23620_b1af52a4149aeaa594819dc5ace21e6c</v>
          </cell>
          <cell r="H8747" t="str">
            <v>Session Horns Doit .nsmp3</v>
          </cell>
          <cell r="I8747">
            <v>223</v>
          </cell>
          <cell r="K8747" t="str">
            <v>nsmp3</v>
          </cell>
          <cell r="L8747" t="str">
            <v>application/octet-stream</v>
          </cell>
          <cell r="M8747">
            <v>3251820</v>
          </cell>
          <cell r="N8747">
            <v>1547836817</v>
          </cell>
          <cell r="O8747">
            <v>0</v>
          </cell>
        </row>
        <row r="8748">
          <cell r="A8748">
            <v>11099</v>
          </cell>
          <cell r="B8748">
            <v>112622</v>
          </cell>
          <cell r="C8748">
            <v>17001</v>
          </cell>
          <cell r="D8748">
            <v>0</v>
          </cell>
          <cell r="E8748">
            <v>23620</v>
          </cell>
          <cell r="F8748">
            <v>0</v>
          </cell>
          <cell r="G8748" t="str">
            <v>23620_29687068534f1ed9a9ac16b506aeb29f</v>
          </cell>
          <cell r="H8748" t="str">
            <v>SUPERST  BRASS.ns3f</v>
          </cell>
          <cell r="I8748">
            <v>152</v>
          </cell>
          <cell r="K8748" t="str">
            <v>ns3f</v>
          </cell>
          <cell r="L8748" t="str">
            <v>application/octet-stream</v>
          </cell>
          <cell r="M8748">
            <v>592</v>
          </cell>
          <cell r="N8748">
            <v>1547836844</v>
          </cell>
          <cell r="O8748">
            <v>0</v>
          </cell>
        </row>
        <row r="8749">
          <cell r="A8749">
            <v>11100</v>
          </cell>
          <cell r="B8749">
            <v>112622</v>
          </cell>
          <cell r="C8749">
            <v>17001</v>
          </cell>
          <cell r="D8749">
            <v>0</v>
          </cell>
          <cell r="E8749">
            <v>23620</v>
          </cell>
          <cell r="F8749">
            <v>0</v>
          </cell>
          <cell r="G8749" t="str">
            <v>23620_2f5aa4980b86e1410063e971a67949e0</v>
          </cell>
          <cell r="H8749" t="str">
            <v>SUPERSTITION BRASS.mp3</v>
          </cell>
          <cell r="I8749">
            <v>1415</v>
          </cell>
          <cell r="K8749" t="str">
            <v>mp3</v>
          </cell>
          <cell r="L8749" t="str">
            <v>audio/mp3</v>
          </cell>
          <cell r="M8749">
            <v>536327</v>
          </cell>
          <cell r="N8749">
            <v>1547836901</v>
          </cell>
          <cell r="O8749">
            <v>0</v>
          </cell>
        </row>
        <row r="8750">
          <cell r="A8750">
            <v>11102</v>
          </cell>
          <cell r="B8750">
            <v>8204</v>
          </cell>
          <cell r="C8750">
            <v>0</v>
          </cell>
          <cell r="D8750">
            <v>1</v>
          </cell>
          <cell r="E8750">
            <v>14869</v>
          </cell>
          <cell r="F8750">
            <v>0</v>
          </cell>
          <cell r="G8750" t="str">
            <v>14869_2a64e039d2c8260587b04d018358e62c</v>
          </cell>
          <cell r="H8750" t="str">
            <v>ATEMP MC1 - NE 5.mp4</v>
          </cell>
          <cell r="I8750">
            <v>9</v>
          </cell>
          <cell r="K8750" t="str">
            <v>mp4</v>
          </cell>
          <cell r="L8750" t="str">
            <v>video/mp4</v>
          </cell>
          <cell r="M8750">
            <v>35264821</v>
          </cell>
          <cell r="N8750">
            <v>1547858839</v>
          </cell>
          <cell r="O8750">
            <v>0</v>
          </cell>
        </row>
        <row r="8751">
          <cell r="A8751">
            <v>11105</v>
          </cell>
          <cell r="B8751">
            <v>112672</v>
          </cell>
          <cell r="C8751">
            <v>14203</v>
          </cell>
          <cell r="D8751">
            <v>0</v>
          </cell>
          <cell r="E8751">
            <v>24451</v>
          </cell>
          <cell r="F8751">
            <v>0</v>
          </cell>
          <cell r="G8751" t="str">
            <v>24451_5390a731ecbb4a6ba4cbf16e2ea7b311</v>
          </cell>
          <cell r="H8751" t="str">
            <v>Teste Italian Grand Faz XL.mp3</v>
          </cell>
          <cell r="I8751">
            <v>91</v>
          </cell>
          <cell r="J8751" t="str">
            <v>Recording Italian Grand Faz XL</v>
          </cell>
          <cell r="K8751" t="str">
            <v>mp3</v>
          </cell>
          <cell r="L8751" t="str">
            <v>audio/mp3</v>
          </cell>
          <cell r="M8751">
            <v>769043</v>
          </cell>
          <cell r="N8751">
            <v>1547938566</v>
          </cell>
          <cell r="O8751">
            <v>0</v>
          </cell>
        </row>
        <row r="8752">
          <cell r="A8752">
            <v>11106</v>
          </cell>
          <cell r="B8752">
            <v>112632</v>
          </cell>
          <cell r="C8752">
            <v>17001</v>
          </cell>
          <cell r="D8752">
            <v>0</v>
          </cell>
          <cell r="E8752">
            <v>1303</v>
          </cell>
          <cell r="F8752">
            <v>0</v>
          </cell>
          <cell r="G8752" t="str">
            <v>1303_c81b30377b1aca043437ed613f95cdc8</v>
          </cell>
          <cell r="H8752" t="str">
            <v>SWSuprstitionW.ns3f</v>
          </cell>
          <cell r="I8752">
            <v>144</v>
          </cell>
          <cell r="J8752" t="str">
            <v>Stage 3 Program for Stevie Wonder's &amp;quot;Superstition&amp;quot; - Clavinet and Sampled Horns</v>
          </cell>
          <cell r="K8752" t="str">
            <v>ns3f</v>
          </cell>
          <cell r="L8752" t="str">
            <v>application/octet-stream</v>
          </cell>
          <cell r="M8752">
            <v>592</v>
          </cell>
          <cell r="N8752">
            <v>1547944895</v>
          </cell>
          <cell r="O8752">
            <v>0</v>
          </cell>
        </row>
        <row r="8753">
          <cell r="A8753">
            <v>11107</v>
          </cell>
          <cell r="B8753">
            <v>104182</v>
          </cell>
          <cell r="C8753">
            <v>15723</v>
          </cell>
          <cell r="D8753">
            <v>0</v>
          </cell>
          <cell r="E8753">
            <v>1303</v>
          </cell>
          <cell r="F8753">
            <v>0</v>
          </cell>
          <cell r="G8753" t="str">
            <v>1303_9c655b59c2f727ef104e4df80336ceaa</v>
          </cell>
          <cell r="H8753" t="str">
            <v>HotelCalif4nGtrW.ns3f</v>
          </cell>
          <cell r="I8753">
            <v>83</v>
          </cell>
          <cell r="J8753" t="str">
            <v>Stage 3 Program - The Eagles - &amp;quot;Hotel California&amp;quot; with 12-string on left and distorted Les Paul guitar on right.</v>
          </cell>
          <cell r="K8753" t="str">
            <v>ns3f</v>
          </cell>
          <cell r="L8753" t="str">
            <v>application/octet-stream</v>
          </cell>
          <cell r="M8753">
            <v>592</v>
          </cell>
          <cell r="N8753">
            <v>1547947234</v>
          </cell>
          <cell r="O8753">
            <v>0</v>
          </cell>
        </row>
        <row r="8754">
          <cell r="A8754">
            <v>11108</v>
          </cell>
          <cell r="B8754">
            <v>112680</v>
          </cell>
          <cell r="C8754">
            <v>17012</v>
          </cell>
          <cell r="D8754">
            <v>0</v>
          </cell>
          <cell r="E8754">
            <v>1303</v>
          </cell>
          <cell r="F8754">
            <v>0</v>
          </cell>
          <cell r="G8754" t="str">
            <v>1303_bffcc3c9e1aa1b356a71400af12d6150</v>
          </cell>
          <cell r="H8754" t="str">
            <v>EM2Tickets2PrdzW.ns3f</v>
          </cell>
          <cell r="I8754">
            <v>106</v>
          </cell>
          <cell r="J8754" t="str">
            <v>Stage 3 Program - Eddy Money - Two Tickets To Paradise - Dual rock guitars and B3</v>
          </cell>
          <cell r="K8754" t="str">
            <v>ns3f</v>
          </cell>
          <cell r="L8754" t="str">
            <v>application/octet-stream</v>
          </cell>
          <cell r="M8754">
            <v>592</v>
          </cell>
          <cell r="N8754">
            <v>1547948121</v>
          </cell>
          <cell r="O8754">
            <v>0</v>
          </cell>
        </row>
        <row r="8755">
          <cell r="A8755">
            <v>11109</v>
          </cell>
          <cell r="B8755">
            <v>112680</v>
          </cell>
          <cell r="C8755">
            <v>17012</v>
          </cell>
          <cell r="D8755">
            <v>0</v>
          </cell>
          <cell r="E8755">
            <v>1303</v>
          </cell>
          <cell r="F8755">
            <v>0</v>
          </cell>
          <cell r="G8755" t="str">
            <v>1303_b063b6c3e00b8a38f1681d0d0e9aa46d</v>
          </cell>
          <cell r="H8755" t="str">
            <v>DistortedGuitrsW.ns3f</v>
          </cell>
          <cell r="I8755">
            <v>112</v>
          </cell>
          <cell r="J8755" t="str">
            <v>Stage 3 Program - Dual Rock Guitars</v>
          </cell>
          <cell r="K8755" t="str">
            <v>ns3f</v>
          </cell>
          <cell r="L8755" t="str">
            <v>application/octet-stream</v>
          </cell>
          <cell r="M8755">
            <v>592</v>
          </cell>
          <cell r="N8755">
            <v>1547948140</v>
          </cell>
          <cell r="O8755">
            <v>0</v>
          </cell>
        </row>
        <row r="8756">
          <cell r="A8756">
            <v>11137</v>
          </cell>
          <cell r="B8756">
            <v>112890</v>
          </cell>
          <cell r="C8756">
            <v>17040</v>
          </cell>
          <cell r="D8756">
            <v>0</v>
          </cell>
          <cell r="E8756">
            <v>12516</v>
          </cell>
          <cell r="F8756">
            <v>0</v>
          </cell>
          <cell r="G8756" t="str">
            <v>12516_4e435e566a37feb3b885ff31a19723e2</v>
          </cell>
          <cell r="H8756" t="str">
            <v>3Dance-UP HORN G.ns2p</v>
          </cell>
          <cell r="I8756">
            <v>29</v>
          </cell>
          <cell r="K8756" t="str">
            <v>ns2p</v>
          </cell>
          <cell r="L8756" t="str">
            <v>application/octet-stream</v>
          </cell>
          <cell r="M8756">
            <v>547</v>
          </cell>
          <cell r="N8756">
            <v>1548250632</v>
          </cell>
          <cell r="O8756">
            <v>0</v>
          </cell>
        </row>
        <row r="8757">
          <cell r="A8757">
            <v>11111</v>
          </cell>
          <cell r="B8757">
            <v>112680</v>
          </cell>
          <cell r="C8757">
            <v>17012</v>
          </cell>
          <cell r="D8757">
            <v>0</v>
          </cell>
          <cell r="E8757">
            <v>1303</v>
          </cell>
          <cell r="F8757">
            <v>0</v>
          </cell>
          <cell r="G8757" t="str">
            <v>1303_7d9225ffde23ac44c507a80e90cd4ad6</v>
          </cell>
          <cell r="H8757" t="str">
            <v>Stratocaster.nsmp</v>
          </cell>
          <cell r="I8757">
            <v>112</v>
          </cell>
          <cell r="J8757" t="str">
            <v>Stratocaster Guitar Sample</v>
          </cell>
          <cell r="K8757" t="str">
            <v>nsmp</v>
          </cell>
          <cell r="L8757" t="str">
            <v>application/octet-stream</v>
          </cell>
          <cell r="M8757">
            <v>155876</v>
          </cell>
          <cell r="N8757">
            <v>1547948280</v>
          </cell>
          <cell r="O8757">
            <v>0</v>
          </cell>
        </row>
        <row r="8758">
          <cell r="A8758">
            <v>11112</v>
          </cell>
          <cell r="B8758">
            <v>112680</v>
          </cell>
          <cell r="C8758">
            <v>17012</v>
          </cell>
          <cell r="D8758">
            <v>0</v>
          </cell>
          <cell r="E8758">
            <v>1303</v>
          </cell>
          <cell r="F8758">
            <v>0</v>
          </cell>
          <cell r="G8758" t="str">
            <v>1303_b84c2c547894d8461988875a4d8c744e</v>
          </cell>
          <cell r="H8758" t="str">
            <v>HotelCalifornia_DualGuitars.mp3</v>
          </cell>
          <cell r="I8758">
            <v>438</v>
          </cell>
          <cell r="J8758" t="str">
            <v>MP3 example of Stage 3 program &amp;quot;DistortedGuitrsW&amp;quot;</v>
          </cell>
          <cell r="K8758" t="str">
            <v>mp3</v>
          </cell>
          <cell r="L8758" t="str">
            <v>audio/mpeg</v>
          </cell>
          <cell r="M8758">
            <v>831580</v>
          </cell>
          <cell r="N8758">
            <v>1547948460</v>
          </cell>
          <cell r="O8758">
            <v>0</v>
          </cell>
        </row>
        <row r="8759">
          <cell r="A8759">
            <v>11113</v>
          </cell>
          <cell r="B8759">
            <v>112680</v>
          </cell>
          <cell r="C8759">
            <v>17012</v>
          </cell>
          <cell r="D8759">
            <v>0</v>
          </cell>
          <cell r="E8759">
            <v>1303</v>
          </cell>
          <cell r="F8759">
            <v>0</v>
          </cell>
          <cell r="G8759" t="str">
            <v>1303_e04fa51aa27dc62349fe59f9bddd5483</v>
          </cell>
          <cell r="H8759" t="str">
            <v>Eddy Money EM2Tickets2PrdzW.mp3</v>
          </cell>
          <cell r="I8759">
            <v>406</v>
          </cell>
          <cell r="J8759" t="str">
            <v>MP3 example of Stage 3 program &amp;quot;EM2Tickets2PrdzW&amp;quot; - Eddy Money - Two Tickets To Paradise</v>
          </cell>
          <cell r="K8759" t="str">
            <v>mp3</v>
          </cell>
          <cell r="L8759" t="str">
            <v>audio/mpeg</v>
          </cell>
          <cell r="M8759">
            <v>356901</v>
          </cell>
          <cell r="N8759">
            <v>1547948535</v>
          </cell>
          <cell r="O8759">
            <v>0</v>
          </cell>
        </row>
        <row r="8760">
          <cell r="A8760">
            <v>11114</v>
          </cell>
          <cell r="B8760">
            <v>111072</v>
          </cell>
          <cell r="C8760">
            <v>15748</v>
          </cell>
          <cell r="D8760">
            <v>0</v>
          </cell>
          <cell r="E8760">
            <v>1303</v>
          </cell>
          <cell r="F8760">
            <v>0</v>
          </cell>
          <cell r="G8760" t="str">
            <v>1303_17e3bcf089d272b92965330951fda900</v>
          </cell>
          <cell r="H8760" t="str">
            <v>Eddy Money EM2Tickets2PrdzW.mp3</v>
          </cell>
          <cell r="I8760">
            <v>610</v>
          </cell>
          <cell r="J8760" t="str">
            <v>Dual Guitars and Hammond for Eddy Money's &amp;quot;Two Tickets To Paradise&amp;quot;</v>
          </cell>
          <cell r="K8760" t="str">
            <v>mp3</v>
          </cell>
          <cell r="L8760" t="str">
            <v>audio/mpeg</v>
          </cell>
          <cell r="M8760">
            <v>356901</v>
          </cell>
          <cell r="N8760">
            <v>1547950468</v>
          </cell>
          <cell r="O8760">
            <v>0</v>
          </cell>
        </row>
        <row r="8761">
          <cell r="A8761">
            <v>11115</v>
          </cell>
          <cell r="B8761">
            <v>111072</v>
          </cell>
          <cell r="C8761">
            <v>15748</v>
          </cell>
          <cell r="D8761">
            <v>0</v>
          </cell>
          <cell r="E8761">
            <v>1303</v>
          </cell>
          <cell r="F8761">
            <v>0</v>
          </cell>
          <cell r="G8761" t="str">
            <v>1303_4f3be000937fa1225d80bec4e488723d</v>
          </cell>
          <cell r="H8761" t="str">
            <v>HotelCalifornia_DualGuitars.mp3</v>
          </cell>
          <cell r="I8761">
            <v>768</v>
          </cell>
          <cell r="J8761" t="str">
            <v>Dual Guitars and Hammond for The Eagles' Hotel California</v>
          </cell>
          <cell r="K8761" t="str">
            <v>mp3</v>
          </cell>
          <cell r="L8761" t="str">
            <v>audio/mpeg</v>
          </cell>
          <cell r="M8761">
            <v>831580</v>
          </cell>
          <cell r="N8761">
            <v>1547950513</v>
          </cell>
          <cell r="O8761">
            <v>0</v>
          </cell>
        </row>
        <row r="8762">
          <cell r="A8762">
            <v>11116</v>
          </cell>
          <cell r="B8762">
            <v>112684</v>
          </cell>
          <cell r="C8762">
            <v>15723</v>
          </cell>
          <cell r="D8762">
            <v>0</v>
          </cell>
          <cell r="E8762">
            <v>1303</v>
          </cell>
          <cell r="F8762">
            <v>0</v>
          </cell>
          <cell r="G8762" t="str">
            <v>1303_60a9c5c236763760fed519f215f79f9d</v>
          </cell>
          <cell r="H8762" t="str">
            <v>Hotel Calif4niaW Lead- Eagles - Hotel California.mp3</v>
          </cell>
          <cell r="I8762">
            <v>135</v>
          </cell>
          <cell r="J8762" t="str">
            <v>Example of Stage 3 program for Hotel California with 12-string and electric guitar.</v>
          </cell>
          <cell r="K8762" t="str">
            <v>mp3</v>
          </cell>
          <cell r="L8762" t="str">
            <v>audio/mpeg</v>
          </cell>
          <cell r="M8762">
            <v>787796</v>
          </cell>
          <cell r="N8762">
            <v>1547955390</v>
          </cell>
          <cell r="O8762">
            <v>0</v>
          </cell>
        </row>
        <row r="8763">
          <cell r="A8763">
            <v>11117</v>
          </cell>
          <cell r="B8763">
            <v>112684</v>
          </cell>
          <cell r="C8763">
            <v>15723</v>
          </cell>
          <cell r="D8763">
            <v>0</v>
          </cell>
          <cell r="E8763">
            <v>1303</v>
          </cell>
          <cell r="F8763">
            <v>0</v>
          </cell>
          <cell r="G8763" t="str">
            <v>1303_bbafe9dff97c67abe13e5eb08607b0a9</v>
          </cell>
          <cell r="H8763" t="str">
            <v>HotelCalifornia_DualGuitars.mp3</v>
          </cell>
          <cell r="I8763">
            <v>120</v>
          </cell>
          <cell r="J8763" t="str">
            <v>Example of dual guitars for Hotel California with Hammond in background.</v>
          </cell>
          <cell r="K8763" t="str">
            <v>mp3</v>
          </cell>
          <cell r="L8763" t="str">
            <v>audio/mpeg</v>
          </cell>
          <cell r="M8763">
            <v>831580</v>
          </cell>
          <cell r="N8763">
            <v>1547955454</v>
          </cell>
          <cell r="O8763">
            <v>0</v>
          </cell>
        </row>
        <row r="8764">
          <cell r="A8764">
            <v>11118</v>
          </cell>
          <cell r="B8764">
            <v>112685</v>
          </cell>
          <cell r="C8764">
            <v>17013</v>
          </cell>
          <cell r="D8764">
            <v>0</v>
          </cell>
          <cell r="E8764">
            <v>1303</v>
          </cell>
          <cell r="F8764">
            <v>0</v>
          </cell>
          <cell r="G8764" t="str">
            <v>1303_00451cc1cbdd238e4d5e8c265044cd46</v>
          </cell>
          <cell r="H8764" t="str">
            <v>TheChristmasSong-DX7RhodesVoicesPad.mp3</v>
          </cell>
          <cell r="I8764">
            <v>818</v>
          </cell>
          <cell r="J8764" t="str">
            <v>Example of Stage 3 program &amp;quot;DX7 RhodesXmas W&amp;quot;</v>
          </cell>
          <cell r="K8764" t="str">
            <v>mp3</v>
          </cell>
          <cell r="L8764" t="str">
            <v>audio/mpeg</v>
          </cell>
          <cell r="M8764">
            <v>1344934</v>
          </cell>
          <cell r="N8764">
            <v>1547958362</v>
          </cell>
          <cell r="O8764">
            <v>0</v>
          </cell>
        </row>
        <row r="8765">
          <cell r="A8765">
            <v>11119</v>
          </cell>
          <cell r="B8765">
            <v>112685</v>
          </cell>
          <cell r="C8765">
            <v>17013</v>
          </cell>
          <cell r="D8765">
            <v>0</v>
          </cell>
          <cell r="E8765">
            <v>1303</v>
          </cell>
          <cell r="F8765">
            <v>0</v>
          </cell>
          <cell r="G8765" t="str">
            <v>1303_3127fc18a334b0a62fc1b22a38345e86</v>
          </cell>
          <cell r="H8765" t="str">
            <v>DX7 RhodesXmas W.ns3f</v>
          </cell>
          <cell r="I8765">
            <v>160</v>
          </cell>
          <cell r="J8765" t="str">
            <v>Stage 3 Program - DX7 and Rhodes with light voices and pad</v>
          </cell>
          <cell r="K8765" t="str">
            <v>ns3f</v>
          </cell>
          <cell r="L8765" t="str">
            <v>application/octet-stream</v>
          </cell>
          <cell r="M8765">
            <v>592</v>
          </cell>
          <cell r="N8765">
            <v>1547958413</v>
          </cell>
          <cell r="O8765">
            <v>0</v>
          </cell>
        </row>
        <row r="8766">
          <cell r="A8766">
            <v>11120</v>
          </cell>
          <cell r="B8766">
            <v>112686</v>
          </cell>
          <cell r="C8766">
            <v>15857</v>
          </cell>
          <cell r="D8766">
            <v>0</v>
          </cell>
          <cell r="E8766">
            <v>1303</v>
          </cell>
          <cell r="F8766">
            <v>0</v>
          </cell>
          <cell r="G8766" t="str">
            <v>1303_64f18b0eea3f68a89d25b001139f95cd</v>
          </cell>
          <cell r="H8766" t="str">
            <v>VH Jump v2     W.ns3f</v>
          </cell>
          <cell r="I8766">
            <v>129</v>
          </cell>
          <cell r="J8766" t="str">
            <v>Stage 3 program for Van Halen's &amp;quot;Jump&amp;quot;</v>
          </cell>
          <cell r="K8766" t="str">
            <v>ns3f</v>
          </cell>
          <cell r="L8766" t="str">
            <v>application/octet-stream</v>
          </cell>
          <cell r="M8766">
            <v>592</v>
          </cell>
          <cell r="N8766">
            <v>1547961875</v>
          </cell>
          <cell r="O8766">
            <v>0</v>
          </cell>
        </row>
        <row r="8767">
          <cell r="A8767">
            <v>11121</v>
          </cell>
          <cell r="B8767">
            <v>112686</v>
          </cell>
          <cell r="C8767">
            <v>15857</v>
          </cell>
          <cell r="D8767">
            <v>0</v>
          </cell>
          <cell r="E8767">
            <v>1303</v>
          </cell>
          <cell r="F8767">
            <v>0</v>
          </cell>
          <cell r="G8767" t="str">
            <v>1303_1aa6ac23a376cee5fa50c6416e93c878</v>
          </cell>
          <cell r="H8767" t="str">
            <v>VH Jump V2 - Van Halen Jump.mp3</v>
          </cell>
          <cell r="I8767">
            <v>407</v>
          </cell>
          <cell r="J8767" t="str">
            <v>MP3 example of Stage 3 program &amp;quot;VH Jump v2     W.ns3f&amp;quot; for Van Halen's &amp;quot;Jump&amp;quot;</v>
          </cell>
          <cell r="K8767" t="str">
            <v>mp3</v>
          </cell>
          <cell r="L8767" t="str">
            <v>audio/mpeg</v>
          </cell>
          <cell r="M8767">
            <v>1008806</v>
          </cell>
          <cell r="N8767">
            <v>1547961898</v>
          </cell>
          <cell r="O8767">
            <v>0</v>
          </cell>
        </row>
        <row r="8768">
          <cell r="A8768">
            <v>11122</v>
          </cell>
          <cell r="B8768">
            <v>112693</v>
          </cell>
          <cell r="C8768">
            <v>6491</v>
          </cell>
          <cell r="D8768">
            <v>0</v>
          </cell>
          <cell r="E8768">
            <v>22919</v>
          </cell>
          <cell r="F8768">
            <v>0</v>
          </cell>
          <cell r="G8768" t="str">
            <v>22919_4b7e1dd55c03bdb53cb7eecfba135946</v>
          </cell>
          <cell r="H8768" t="str">
            <v>Orvar Polynord.ns2p</v>
          </cell>
          <cell r="I8768">
            <v>51</v>
          </cell>
          <cell r="K8768" t="str">
            <v>ns2p</v>
          </cell>
          <cell r="L8768" t="str">
            <v>application/octet-stream</v>
          </cell>
          <cell r="M8768">
            <v>547</v>
          </cell>
          <cell r="N8768">
            <v>1547981539</v>
          </cell>
          <cell r="O8768">
            <v>0</v>
          </cell>
        </row>
        <row r="8769">
          <cell r="A8769">
            <v>11123</v>
          </cell>
          <cell r="B8769">
            <v>112710</v>
          </cell>
          <cell r="C8769">
            <v>16999</v>
          </cell>
          <cell r="D8769">
            <v>0</v>
          </cell>
          <cell r="E8769">
            <v>21248</v>
          </cell>
          <cell r="F8769">
            <v>0</v>
          </cell>
          <cell r="G8769" t="str">
            <v>21248_6235f733137c173ae2f67abe7d264db3</v>
          </cell>
          <cell r="H8769" t="str">
            <v>50446395_239250066997087_2767552375785783296_n.jpg</v>
          </cell>
          <cell r="I8769">
            <v>1211</v>
          </cell>
          <cell r="J8769" t="str">
            <v>Synth Section</v>
          </cell>
          <cell r="K8769" t="str">
            <v>jpg</v>
          </cell>
          <cell r="L8769" t="str">
            <v>image/jpeg</v>
          </cell>
          <cell r="M8769">
            <v>677718</v>
          </cell>
          <cell r="N8769">
            <v>1548005488</v>
          </cell>
          <cell r="O8769">
            <v>0</v>
          </cell>
        </row>
        <row r="8770">
          <cell r="A8770">
            <v>11124</v>
          </cell>
          <cell r="B8770">
            <v>112710</v>
          </cell>
          <cell r="C8770">
            <v>16999</v>
          </cell>
          <cell r="D8770">
            <v>0</v>
          </cell>
          <cell r="E8770">
            <v>21248</v>
          </cell>
          <cell r="F8770">
            <v>0</v>
          </cell>
          <cell r="G8770" t="str">
            <v>21248_f704174a55423330db30d50a77e3a87b</v>
          </cell>
          <cell r="H8770" t="str">
            <v>50460001_2199204356960929_989755413563965440_n.jpg</v>
          </cell>
          <cell r="I8770">
            <v>1211</v>
          </cell>
          <cell r="J8770" t="str">
            <v>FX Section</v>
          </cell>
          <cell r="K8770" t="str">
            <v>jpg</v>
          </cell>
          <cell r="L8770" t="str">
            <v>image/jpeg</v>
          </cell>
          <cell r="M8770">
            <v>655626</v>
          </cell>
          <cell r="N8770">
            <v>1548005528</v>
          </cell>
          <cell r="O8770">
            <v>0</v>
          </cell>
        </row>
        <row r="8771">
          <cell r="A8771">
            <v>11125</v>
          </cell>
          <cell r="B8771">
            <v>112710</v>
          </cell>
          <cell r="C8771">
            <v>16999</v>
          </cell>
          <cell r="D8771">
            <v>0</v>
          </cell>
          <cell r="E8771">
            <v>21248</v>
          </cell>
          <cell r="F8771">
            <v>0</v>
          </cell>
          <cell r="G8771" t="str">
            <v>21248_1249f041401a43b2bd76f0a2d3a01900</v>
          </cell>
          <cell r="H8771" t="str">
            <v>Prophet lead.ns3y</v>
          </cell>
          <cell r="I8771">
            <v>51</v>
          </cell>
          <cell r="K8771" t="str">
            <v>ns3y</v>
          </cell>
          <cell r="L8771" t="str">
            <v>application/octet-stream</v>
          </cell>
          <cell r="M8771">
            <v>102</v>
          </cell>
          <cell r="N8771">
            <v>1548005673</v>
          </cell>
          <cell r="O8771">
            <v>0</v>
          </cell>
        </row>
        <row r="8772">
          <cell r="A8772">
            <v>11126</v>
          </cell>
          <cell r="B8772">
            <v>112710</v>
          </cell>
          <cell r="C8772">
            <v>16999</v>
          </cell>
          <cell r="D8772">
            <v>0</v>
          </cell>
          <cell r="E8772">
            <v>21248</v>
          </cell>
          <cell r="F8772">
            <v>0</v>
          </cell>
          <cell r="G8772" t="str">
            <v>21248_0ebb0de2a11a3b2b7f241da87c3fb246</v>
          </cell>
          <cell r="H8772" t="str">
            <v>Prophet Lead.ns3f</v>
          </cell>
          <cell r="I8772">
            <v>44</v>
          </cell>
          <cell r="K8772" t="str">
            <v>ns3f</v>
          </cell>
          <cell r="L8772" t="str">
            <v>application/octet-stream</v>
          </cell>
          <cell r="M8772">
            <v>592</v>
          </cell>
          <cell r="N8772">
            <v>1548005740</v>
          </cell>
          <cell r="O8772">
            <v>0</v>
          </cell>
        </row>
        <row r="8773">
          <cell r="A8773">
            <v>11127</v>
          </cell>
          <cell r="B8773">
            <v>8213</v>
          </cell>
          <cell r="C8773">
            <v>0</v>
          </cell>
          <cell r="D8773">
            <v>1</v>
          </cell>
          <cell r="E8773">
            <v>20081</v>
          </cell>
          <cell r="F8773">
            <v>0</v>
          </cell>
          <cell r="G8773" t="str">
            <v>20081_9d411e55f0da5702e1b7c35fef4ed625</v>
          </cell>
          <cell r="H8773" t="str">
            <v>Whispering Trees.mp3</v>
          </cell>
          <cell r="I8773">
            <v>4</v>
          </cell>
          <cell r="K8773" t="str">
            <v>mp3</v>
          </cell>
          <cell r="L8773" t="str">
            <v>audio/mpeg</v>
          </cell>
          <cell r="M8773">
            <v>6067206</v>
          </cell>
          <cell r="N8773">
            <v>1548097880</v>
          </cell>
          <cell r="O8773">
            <v>0</v>
          </cell>
        </row>
        <row r="8774">
          <cell r="A8774">
            <v>11128</v>
          </cell>
          <cell r="B8774">
            <v>8213</v>
          </cell>
          <cell r="C8774">
            <v>0</v>
          </cell>
          <cell r="D8774">
            <v>1</v>
          </cell>
          <cell r="E8774">
            <v>20081</v>
          </cell>
          <cell r="F8774">
            <v>0</v>
          </cell>
          <cell r="G8774" t="str">
            <v>20081_861a2a1063e70041dc908bbaefcd789c</v>
          </cell>
          <cell r="H8774" t="str">
            <v>The Ocean.mp3</v>
          </cell>
          <cell r="I8774">
            <v>3</v>
          </cell>
          <cell r="K8774" t="str">
            <v>mp3</v>
          </cell>
          <cell r="L8774" t="str">
            <v>audio/mpeg</v>
          </cell>
          <cell r="M8774">
            <v>5449158</v>
          </cell>
          <cell r="N8774">
            <v>1548098322</v>
          </cell>
          <cell r="O8774">
            <v>0</v>
          </cell>
        </row>
        <row r="8775">
          <cell r="A8775">
            <v>11129</v>
          </cell>
          <cell r="B8775">
            <v>112783</v>
          </cell>
          <cell r="C8775">
            <v>17028</v>
          </cell>
          <cell r="D8775">
            <v>0</v>
          </cell>
          <cell r="E8775">
            <v>25049</v>
          </cell>
          <cell r="F8775">
            <v>0</v>
          </cell>
          <cell r="G8775" t="str">
            <v>25049_5d88577916cac64eddd3c67f2918c84f</v>
          </cell>
          <cell r="H8775" t="str">
            <v>B3 test.mp3</v>
          </cell>
          <cell r="I8775">
            <v>73</v>
          </cell>
          <cell r="K8775" t="str">
            <v>mp3</v>
          </cell>
          <cell r="L8775" t="str">
            <v>audio/mp3</v>
          </cell>
          <cell r="M8775">
            <v>541256</v>
          </cell>
          <cell r="N8775">
            <v>1548118287</v>
          </cell>
          <cell r="O8775">
            <v>0</v>
          </cell>
        </row>
        <row r="8776">
          <cell r="A8776">
            <v>11130</v>
          </cell>
          <cell r="B8776">
            <v>112838</v>
          </cell>
          <cell r="C8776">
            <v>17035</v>
          </cell>
          <cell r="D8776">
            <v>0</v>
          </cell>
          <cell r="E8776">
            <v>9483</v>
          </cell>
          <cell r="F8776">
            <v>0</v>
          </cell>
          <cell r="G8776" t="str">
            <v>9483_a131440db611fce929f894a19f48f3be</v>
          </cell>
          <cell r="H8776" t="str">
            <v>IMG_4823.jpg</v>
          </cell>
          <cell r="I8776">
            <v>759</v>
          </cell>
          <cell r="K8776" t="str">
            <v>jpg</v>
          </cell>
          <cell r="L8776" t="str">
            <v>image/jpeg</v>
          </cell>
          <cell r="M8776">
            <v>596385</v>
          </cell>
          <cell r="N8776">
            <v>1548175601</v>
          </cell>
          <cell r="O8776">
            <v>0</v>
          </cell>
        </row>
        <row r="8777">
          <cell r="A8777">
            <v>11131</v>
          </cell>
          <cell r="B8777">
            <v>112857</v>
          </cell>
          <cell r="C8777">
            <v>17032</v>
          </cell>
          <cell r="D8777">
            <v>0</v>
          </cell>
          <cell r="E8777">
            <v>65</v>
          </cell>
          <cell r="F8777">
            <v>0</v>
          </cell>
          <cell r="G8777" t="str">
            <v>65_c31f428688173bb07d676525dc649ebc</v>
          </cell>
          <cell r="H8777" t="str">
            <v>IMG_0882.jpeg</v>
          </cell>
          <cell r="I8777">
            <v>821</v>
          </cell>
          <cell r="K8777" t="str">
            <v>jpeg</v>
          </cell>
          <cell r="L8777" t="str">
            <v>image/jpeg</v>
          </cell>
          <cell r="M8777">
            <v>1775892</v>
          </cell>
          <cell r="N8777">
            <v>1548181053</v>
          </cell>
          <cell r="O8777">
            <v>0</v>
          </cell>
        </row>
        <row r="8778">
          <cell r="A8778">
            <v>11132</v>
          </cell>
          <cell r="B8778">
            <v>112858</v>
          </cell>
          <cell r="C8778">
            <v>17024</v>
          </cell>
          <cell r="D8778">
            <v>0</v>
          </cell>
          <cell r="E8778">
            <v>65</v>
          </cell>
          <cell r="F8778">
            <v>0</v>
          </cell>
          <cell r="G8778" t="str">
            <v>65_e1e0f9e550996a5507495f86870193bd</v>
          </cell>
          <cell r="H8778" t="str">
            <v>IMG_0882.jpeg</v>
          </cell>
          <cell r="I8778">
            <v>535</v>
          </cell>
          <cell r="K8778" t="str">
            <v>jpeg</v>
          </cell>
          <cell r="L8778" t="str">
            <v>image/jpeg</v>
          </cell>
          <cell r="M8778">
            <v>1775892</v>
          </cell>
          <cell r="N8778">
            <v>1548181479</v>
          </cell>
          <cell r="O8778">
            <v>0</v>
          </cell>
        </row>
        <row r="8779">
          <cell r="A8779">
            <v>11133</v>
          </cell>
          <cell r="B8779">
            <v>112859</v>
          </cell>
          <cell r="C8779">
            <v>17026</v>
          </cell>
          <cell r="D8779">
            <v>0</v>
          </cell>
          <cell r="E8779">
            <v>19986</v>
          </cell>
          <cell r="F8779">
            <v>0</v>
          </cell>
          <cell r="G8779" t="str">
            <v>19986_bdcd3b4557ad0452c213fb18b0941c13</v>
          </cell>
          <cell r="H8779" t="str">
            <v>Free Your mind.ns3f</v>
          </cell>
          <cell r="I8779">
            <v>33</v>
          </cell>
          <cell r="K8779" t="str">
            <v>ns3f</v>
          </cell>
          <cell r="L8779" t="str">
            <v>application/octet-stream</v>
          </cell>
          <cell r="M8779">
            <v>574</v>
          </cell>
          <cell r="N8779">
            <v>1548181611</v>
          </cell>
          <cell r="O8779">
            <v>0</v>
          </cell>
        </row>
        <row r="8780">
          <cell r="A8780">
            <v>11138</v>
          </cell>
          <cell r="B8780">
            <v>112890</v>
          </cell>
          <cell r="C8780">
            <v>17040</v>
          </cell>
          <cell r="D8780">
            <v>0</v>
          </cell>
          <cell r="E8780">
            <v>12516</v>
          </cell>
          <cell r="F8780">
            <v>0</v>
          </cell>
          <cell r="G8780" t="str">
            <v>12516_245a10ce644e89abd1fe5a89e7923876</v>
          </cell>
          <cell r="H8780" t="str">
            <v>2Dance BOTTM ORG.ns2p</v>
          </cell>
          <cell r="I8780">
            <v>31</v>
          </cell>
          <cell r="K8780" t="str">
            <v>ns2p</v>
          </cell>
          <cell r="L8780" t="str">
            <v>application/octet-stream</v>
          </cell>
          <cell r="M8780">
            <v>547</v>
          </cell>
          <cell r="N8780">
            <v>1548250632</v>
          </cell>
          <cell r="O8780">
            <v>0</v>
          </cell>
        </row>
        <row r="8781">
          <cell r="A8781">
            <v>11139</v>
          </cell>
          <cell r="B8781">
            <v>112890</v>
          </cell>
          <cell r="C8781">
            <v>17040</v>
          </cell>
          <cell r="D8781">
            <v>0</v>
          </cell>
          <cell r="E8781">
            <v>12516</v>
          </cell>
          <cell r="F8781">
            <v>0</v>
          </cell>
          <cell r="G8781" t="str">
            <v>12516_f9387dba9af73e70a76e02531d9a64e0</v>
          </cell>
          <cell r="H8781" t="str">
            <v>1DanceSAX EGC GC.ns2p</v>
          </cell>
          <cell r="I8781">
            <v>32</v>
          </cell>
          <cell r="K8781" t="str">
            <v>ns2p</v>
          </cell>
          <cell r="L8781" t="str">
            <v>application/octet-stream</v>
          </cell>
          <cell r="M8781">
            <v>547</v>
          </cell>
          <cell r="N8781">
            <v>1548250632</v>
          </cell>
          <cell r="O8781">
            <v>0</v>
          </cell>
        </row>
        <row r="8782">
          <cell r="A8782">
            <v>11140</v>
          </cell>
          <cell r="B8782">
            <v>112907</v>
          </cell>
          <cell r="C8782">
            <v>17041</v>
          </cell>
          <cell r="D8782">
            <v>0</v>
          </cell>
          <cell r="E8782">
            <v>21673</v>
          </cell>
          <cell r="F8782">
            <v>0</v>
          </cell>
          <cell r="G8782" t="str">
            <v>21673_4b7df409fdde74403ec879937a08c489</v>
          </cell>
          <cell r="H8782" t="str">
            <v>Nord_Stage_3_Patch_Lookup_Rev4.xlsx</v>
          </cell>
          <cell r="I8782">
            <v>102</v>
          </cell>
          <cell r="J8782" t="str">
            <v>MIDI Bank PC Info including Song PC/MSB/LSB</v>
          </cell>
          <cell r="K8782" t="str">
            <v>xlsx</v>
          </cell>
          <cell r="L8782" t="str">
            <v>application/vnd.openxmlformats-officedocument.spreadsheetml.sheet</v>
          </cell>
          <cell r="M8782">
            <v>37056</v>
          </cell>
          <cell r="N8782">
            <v>1548269019</v>
          </cell>
          <cell r="O8782">
            <v>0</v>
          </cell>
        </row>
        <row r="8783">
          <cell r="A8783">
            <v>11143</v>
          </cell>
          <cell r="B8783">
            <v>113000</v>
          </cell>
          <cell r="C8783">
            <v>17009</v>
          </cell>
          <cell r="D8783">
            <v>0</v>
          </cell>
          <cell r="E8783">
            <v>20797</v>
          </cell>
          <cell r="F8783">
            <v>0</v>
          </cell>
          <cell r="G8783" t="str">
            <v>20797_c09f997980cd43bc7a5b45b954dace2f</v>
          </cell>
          <cell r="H8783" t="str">
            <v>Stay with One Board.jpg</v>
          </cell>
          <cell r="I8783">
            <v>479</v>
          </cell>
          <cell r="J8783" t="str">
            <v>Stay Piano Tower with NS3-88</v>
          </cell>
          <cell r="K8783" t="str">
            <v>jpg</v>
          </cell>
          <cell r="L8783" t="str">
            <v>image/jpeg</v>
          </cell>
          <cell r="M8783">
            <v>1092602</v>
          </cell>
          <cell r="N8783">
            <v>1548554618</v>
          </cell>
          <cell r="O8783">
            <v>0</v>
          </cell>
        </row>
        <row r="8784">
          <cell r="A8784">
            <v>11144</v>
          </cell>
          <cell r="B8784">
            <v>113000</v>
          </cell>
          <cell r="C8784">
            <v>17009</v>
          </cell>
          <cell r="D8784">
            <v>0</v>
          </cell>
          <cell r="E8784">
            <v>20797</v>
          </cell>
          <cell r="F8784">
            <v>0</v>
          </cell>
          <cell r="G8784" t="str">
            <v>20797_cd15730a0d5148e196a2d957d7151a62</v>
          </cell>
          <cell r="H8784" t="str">
            <v>Stay with Two Boards.JPG</v>
          </cell>
          <cell r="I8784">
            <v>479</v>
          </cell>
          <cell r="J8784" t="str">
            <v>Stay Piano Tower with NS3-88 and Juno-DS61</v>
          </cell>
          <cell r="K8784" t="str">
            <v>jpg</v>
          </cell>
          <cell r="L8784" t="str">
            <v>image/jpeg</v>
          </cell>
          <cell r="M8784">
            <v>1256674</v>
          </cell>
          <cell r="N8784">
            <v>1548554618</v>
          </cell>
          <cell r="O8784">
            <v>0</v>
          </cell>
        </row>
        <row r="8785">
          <cell r="A8785">
            <v>11145</v>
          </cell>
          <cell r="B8785">
            <v>113000</v>
          </cell>
          <cell r="C8785">
            <v>17009</v>
          </cell>
          <cell r="D8785">
            <v>0</v>
          </cell>
          <cell r="E8785">
            <v>20797</v>
          </cell>
          <cell r="F8785">
            <v>0</v>
          </cell>
          <cell r="G8785" t="str">
            <v>20797_d9d75a8957e72ae7214b41411a217bb1</v>
          </cell>
          <cell r="H8785" t="str">
            <v>Stay Practice Setup.jpg</v>
          </cell>
          <cell r="I8785">
            <v>479</v>
          </cell>
          <cell r="J8785" t="str">
            <v>Stay Piano Tower - Player View</v>
          </cell>
          <cell r="K8785" t="str">
            <v>jpg</v>
          </cell>
          <cell r="L8785" t="str">
            <v>image/jpeg</v>
          </cell>
          <cell r="M8785">
            <v>1100689</v>
          </cell>
          <cell r="N8785">
            <v>1548554618</v>
          </cell>
          <cell r="O8785">
            <v>0</v>
          </cell>
        </row>
        <row r="8786">
          <cell r="A8786">
            <v>11146</v>
          </cell>
          <cell r="B8786">
            <v>113049</v>
          </cell>
          <cell r="C8786">
            <v>17041</v>
          </cell>
          <cell r="D8786">
            <v>0</v>
          </cell>
          <cell r="E8786">
            <v>3947</v>
          </cell>
          <cell r="F8786">
            <v>0</v>
          </cell>
          <cell r="G8786" t="str">
            <v>3947_d992740146d57b4d2ade568e4c63937f</v>
          </cell>
          <cell r="H8786" t="str">
            <v>Nord S3 Midi values Programs and Songs.xlsx</v>
          </cell>
          <cell r="I8786">
            <v>63</v>
          </cell>
          <cell r="J8786" t="str">
            <v>Lookup midi values Programs and Songs</v>
          </cell>
          <cell r="K8786" t="str">
            <v>xlsx</v>
          </cell>
          <cell r="L8786" t="str">
            <v>application/vnd.openxmlformats-officedocument.spreadsheetml.sheet</v>
          </cell>
          <cell r="M8786">
            <v>21662</v>
          </cell>
          <cell r="N8786">
            <v>1548575894</v>
          </cell>
          <cell r="O8786">
            <v>0</v>
          </cell>
        </row>
        <row r="8787">
          <cell r="A8787">
            <v>11147</v>
          </cell>
          <cell r="B8787">
            <v>113085</v>
          </cell>
          <cell r="C8787">
            <v>16999</v>
          </cell>
          <cell r="D8787">
            <v>0</v>
          </cell>
          <cell r="E8787">
            <v>24755</v>
          </cell>
          <cell r="F8787">
            <v>0</v>
          </cell>
          <cell r="G8787" t="str">
            <v>24755_3fd6ab5a947f563ffd27117927d66616</v>
          </cell>
          <cell r="H8787" t="str">
            <v>Prophet-Lead.ns3f</v>
          </cell>
          <cell r="I8787">
            <v>39</v>
          </cell>
          <cell r="K8787" t="str">
            <v>ns3f</v>
          </cell>
          <cell r="L8787" t="str">
            <v>application/octet-stream</v>
          </cell>
          <cell r="M8787">
            <v>592</v>
          </cell>
          <cell r="N8787">
            <v>1548632773</v>
          </cell>
          <cell r="O8787">
            <v>0</v>
          </cell>
        </row>
        <row r="8788">
          <cell r="A8788">
            <v>11148</v>
          </cell>
          <cell r="B8788">
            <v>8234</v>
          </cell>
          <cell r="C8788">
            <v>0</v>
          </cell>
          <cell r="D8788">
            <v>1</v>
          </cell>
          <cell r="E8788">
            <v>8124</v>
          </cell>
          <cell r="F8788">
            <v>0</v>
          </cell>
          <cell r="G8788" t="str">
            <v>8124_4d04c66dc593fa7b54c0a29161131c34</v>
          </cell>
          <cell r="H8788" t="str">
            <v>Screen Shot 2019-01-27 at 5.34.04 PM.png</v>
          </cell>
          <cell r="I8788">
            <v>1</v>
          </cell>
          <cell r="J8788" t="str">
            <v>PM in question</v>
          </cell>
          <cell r="K8788" t="str">
            <v>png</v>
          </cell>
          <cell r="L8788" t="str">
            <v>image/png</v>
          </cell>
          <cell r="M8788">
            <v>171145</v>
          </cell>
          <cell r="N8788">
            <v>1548633089</v>
          </cell>
          <cell r="O8788">
            <v>0</v>
          </cell>
        </row>
        <row r="8789">
          <cell r="A8789">
            <v>11149</v>
          </cell>
          <cell r="B8789">
            <v>8245</v>
          </cell>
          <cell r="C8789">
            <v>0</v>
          </cell>
          <cell r="D8789">
            <v>1</v>
          </cell>
          <cell r="E8789">
            <v>17045</v>
          </cell>
          <cell r="F8789">
            <v>0</v>
          </cell>
          <cell r="G8789" t="str">
            <v>17045_18010df8ba074f7807d4e13626da01da</v>
          </cell>
          <cell r="H8789" t="str">
            <v>SynthPad2__CL stereo 2.0.nsmp</v>
          </cell>
          <cell r="I8789">
            <v>3</v>
          </cell>
          <cell r="K8789" t="str">
            <v>nsmp</v>
          </cell>
          <cell r="L8789" t="str">
            <v>application/octet-stream</v>
          </cell>
          <cell r="M8789">
            <v>1657796</v>
          </cell>
          <cell r="N8789">
            <v>1548858710</v>
          </cell>
          <cell r="O8789">
            <v>0</v>
          </cell>
        </row>
        <row r="8790">
          <cell r="A8790">
            <v>11150</v>
          </cell>
          <cell r="B8790">
            <v>113157</v>
          </cell>
          <cell r="C8790">
            <v>8817</v>
          </cell>
          <cell r="D8790">
            <v>0</v>
          </cell>
          <cell r="E8790">
            <v>20489</v>
          </cell>
          <cell r="F8790">
            <v>0</v>
          </cell>
          <cell r="G8790" t="str">
            <v>20489_ed6c9e51b9baa477008fab00e5718b0b</v>
          </cell>
          <cell r="H8790" t="str">
            <v>Ballad Layer EP.nsmp</v>
          </cell>
          <cell r="I8790">
            <v>27</v>
          </cell>
          <cell r="J8790" t="str">
            <v>Ballad Layer EP</v>
          </cell>
          <cell r="K8790" t="str">
            <v>nsmp</v>
          </cell>
          <cell r="L8790" t="str">
            <v>application/octet-stream</v>
          </cell>
          <cell r="M8790">
            <v>4282868</v>
          </cell>
          <cell r="N8790">
            <v>1548860203</v>
          </cell>
          <cell r="O8790">
            <v>0</v>
          </cell>
        </row>
        <row r="8791">
          <cell r="A8791">
            <v>11153</v>
          </cell>
          <cell r="B8791">
            <v>113185</v>
          </cell>
          <cell r="C8791">
            <v>17087</v>
          </cell>
          <cell r="D8791">
            <v>0</v>
          </cell>
          <cell r="E8791">
            <v>20489</v>
          </cell>
          <cell r="F8791">
            <v>0</v>
          </cell>
          <cell r="G8791" t="str">
            <v>20489_f5ea9b9513a7e582f702adb33eda53ed</v>
          </cell>
          <cell r="H8791" t="str">
            <v>Ballad Layer EP.nsmp</v>
          </cell>
          <cell r="I8791">
            <v>161</v>
          </cell>
          <cell r="J8791" t="str">
            <v>Ballad Layer EP</v>
          </cell>
          <cell r="K8791" t="str">
            <v>nsmp</v>
          </cell>
          <cell r="L8791" t="str">
            <v>application/octet-stream</v>
          </cell>
          <cell r="M8791">
            <v>4282868</v>
          </cell>
          <cell r="N8791">
            <v>1548936546</v>
          </cell>
          <cell r="O8791">
            <v>0</v>
          </cell>
        </row>
        <row r="8792">
          <cell r="A8792">
            <v>11152</v>
          </cell>
          <cell r="B8792">
            <v>113179</v>
          </cell>
          <cell r="C8792">
            <v>17086</v>
          </cell>
          <cell r="D8792">
            <v>0</v>
          </cell>
          <cell r="E8792">
            <v>2</v>
          </cell>
          <cell r="F8792">
            <v>0</v>
          </cell>
          <cell r="G8792" t="str">
            <v>2_ec0342df68556590dd5221328b9e847b</v>
          </cell>
          <cell r="H8792" t="str">
            <v>Nord Keyboards HIstory Snapshot.png</v>
          </cell>
          <cell r="I8792">
            <v>472</v>
          </cell>
          <cell r="K8792" t="str">
            <v>png</v>
          </cell>
          <cell r="L8792" t="str">
            <v>image/png</v>
          </cell>
          <cell r="M8792">
            <v>59000</v>
          </cell>
          <cell r="N8792">
            <v>1548924493</v>
          </cell>
          <cell r="O8792">
            <v>0</v>
          </cell>
        </row>
        <row r="8793">
          <cell r="A8793">
            <v>11154</v>
          </cell>
          <cell r="B8793">
            <v>113227</v>
          </cell>
          <cell r="C8793">
            <v>17096</v>
          </cell>
          <cell r="D8793">
            <v>0</v>
          </cell>
          <cell r="E8793">
            <v>13163</v>
          </cell>
          <cell r="F8793">
            <v>0</v>
          </cell>
          <cell r="G8793" t="str">
            <v>13163_368db03034b8469fcffaf080bd5abe78</v>
          </cell>
          <cell r="H8793" t="str">
            <v>annoying noise.wav</v>
          </cell>
          <cell r="I8793">
            <v>92</v>
          </cell>
          <cell r="K8793" t="str">
            <v>wav</v>
          </cell>
          <cell r="L8793" t="str">
            <v>audio/x-wav</v>
          </cell>
          <cell r="M8793">
            <v>1768654</v>
          </cell>
          <cell r="N8793">
            <v>1549039494</v>
          </cell>
          <cell r="O8793">
            <v>0</v>
          </cell>
        </row>
        <row r="8794">
          <cell r="A8794">
            <v>11155</v>
          </cell>
          <cell r="B8794">
            <v>113233</v>
          </cell>
          <cell r="C8794">
            <v>17099</v>
          </cell>
          <cell r="D8794">
            <v>0</v>
          </cell>
          <cell r="E8794">
            <v>25170</v>
          </cell>
          <cell r="F8794">
            <v>0</v>
          </cell>
          <cell r="G8794" t="str">
            <v>25170_ba2edd43d5b63a0687f6bedc4d113dac</v>
          </cell>
          <cell r="H8794" t="str">
            <v>F49924BF-0A1E-4FC2-9560-1C366590137F.jpeg</v>
          </cell>
          <cell r="I8794">
            <v>288</v>
          </cell>
          <cell r="J8794" t="str">
            <v>Panel water zoomed on damaged section</v>
          </cell>
          <cell r="K8794" t="str">
            <v>jpeg</v>
          </cell>
          <cell r="L8794" t="str">
            <v>image/jpeg</v>
          </cell>
          <cell r="M8794">
            <v>2951729</v>
          </cell>
          <cell r="N8794">
            <v>1549042062</v>
          </cell>
          <cell r="O8794">
            <v>0</v>
          </cell>
        </row>
        <row r="8795">
          <cell r="A8795">
            <v>11156</v>
          </cell>
          <cell r="B8795">
            <v>113233</v>
          </cell>
          <cell r="C8795">
            <v>17099</v>
          </cell>
          <cell r="D8795">
            <v>0</v>
          </cell>
          <cell r="E8795">
            <v>25170</v>
          </cell>
          <cell r="F8795">
            <v>0</v>
          </cell>
          <cell r="G8795" t="str">
            <v>25170_dad08b0eaee039895b856910941c97ca</v>
          </cell>
          <cell r="H8795" t="str">
            <v>68FC28F8-3886-48F6-8082-D84F6A31ADF3.jpeg</v>
          </cell>
          <cell r="I8795">
            <v>288</v>
          </cell>
          <cell r="J8795" t="str">
            <v>Panel board</v>
          </cell>
          <cell r="K8795" t="str">
            <v>jpeg</v>
          </cell>
          <cell r="L8795" t="str">
            <v>image/jpeg</v>
          </cell>
          <cell r="M8795">
            <v>2972281</v>
          </cell>
          <cell r="N8795">
            <v>1549042062</v>
          </cell>
          <cell r="O8795">
            <v>0</v>
          </cell>
        </row>
        <row r="8796">
          <cell r="A8796">
            <v>11157</v>
          </cell>
          <cell r="B8796">
            <v>113271</v>
          </cell>
          <cell r="C8796">
            <v>14867</v>
          </cell>
          <cell r="D8796">
            <v>0</v>
          </cell>
          <cell r="E8796">
            <v>800</v>
          </cell>
          <cell r="F8796">
            <v>0</v>
          </cell>
          <cell r="G8796" t="str">
            <v>800_6f5ef78ef55509ad6e15b8262c8ecd92</v>
          </cell>
          <cell r="H8796" t="str">
            <v>BILLIE JEAN.ns3f</v>
          </cell>
          <cell r="I8796">
            <v>245</v>
          </cell>
          <cell r="K8796" t="str">
            <v>ns3f</v>
          </cell>
          <cell r="L8796" t="str">
            <v>application/octet-stream</v>
          </cell>
          <cell r="M8796">
            <v>574</v>
          </cell>
          <cell r="N8796">
            <v>1549133315</v>
          </cell>
          <cell r="O8796">
            <v>0</v>
          </cell>
        </row>
        <row r="8797">
          <cell r="A8797">
            <v>11158</v>
          </cell>
          <cell r="B8797">
            <v>113281</v>
          </cell>
          <cell r="C8797">
            <v>17067</v>
          </cell>
          <cell r="D8797">
            <v>0</v>
          </cell>
          <cell r="E8797">
            <v>23356</v>
          </cell>
          <cell r="F8797">
            <v>0</v>
          </cell>
          <cell r="G8797" t="str">
            <v>23356_01b0c6ecbb6aa0ef6356914ac2edea39</v>
          </cell>
          <cell r="H8797" t="str">
            <v>!cid_1381.jpg</v>
          </cell>
          <cell r="I8797">
            <v>1963</v>
          </cell>
          <cell r="K8797" t="str">
            <v>jpg</v>
          </cell>
          <cell r="L8797" t="str">
            <v>image/jpeg</v>
          </cell>
          <cell r="M8797">
            <v>71927</v>
          </cell>
          <cell r="N8797">
            <v>1549181906</v>
          </cell>
          <cell r="O8797">
            <v>0</v>
          </cell>
        </row>
        <row r="8798">
          <cell r="A8798">
            <v>11159</v>
          </cell>
          <cell r="B8798">
            <v>113283</v>
          </cell>
          <cell r="C8798">
            <v>17067</v>
          </cell>
          <cell r="D8798">
            <v>0</v>
          </cell>
          <cell r="E8798">
            <v>23356</v>
          </cell>
          <cell r="F8798">
            <v>0</v>
          </cell>
          <cell r="G8798" t="str">
            <v>23356_6177a393cf7938e9653285d79904fcaf</v>
          </cell>
          <cell r="H8798" t="str">
            <v>!cid_1415.jpg</v>
          </cell>
          <cell r="I8798">
            <v>1956</v>
          </cell>
          <cell r="K8798" t="str">
            <v>jpg</v>
          </cell>
          <cell r="L8798" t="str">
            <v>image/jpeg</v>
          </cell>
          <cell r="M8798">
            <v>138270</v>
          </cell>
          <cell r="N8798">
            <v>1549184765</v>
          </cell>
          <cell r="O8798">
            <v>0</v>
          </cell>
        </row>
        <row r="8799">
          <cell r="A8799">
            <v>11160</v>
          </cell>
          <cell r="B8799">
            <v>113298</v>
          </cell>
          <cell r="C8799">
            <v>17103</v>
          </cell>
          <cell r="D8799">
            <v>0</v>
          </cell>
          <cell r="E8799">
            <v>23620</v>
          </cell>
          <cell r="F8799">
            <v>0</v>
          </cell>
          <cell r="G8799" t="str">
            <v>23620_6e29c0ca16c5a1d0c46c4328452a3ea1</v>
          </cell>
          <cell r="H8799" t="str">
            <v>LET GO.mp3</v>
          </cell>
          <cell r="I8799">
            <v>289</v>
          </cell>
          <cell r="K8799" t="str">
            <v>mp3</v>
          </cell>
          <cell r="L8799" t="str">
            <v>audio/mp3</v>
          </cell>
          <cell r="M8799">
            <v>1636605</v>
          </cell>
          <cell r="N8799">
            <v>1549205693</v>
          </cell>
          <cell r="O8799">
            <v>0</v>
          </cell>
        </row>
        <row r="8800">
          <cell r="A8800">
            <v>11161</v>
          </cell>
          <cell r="B8800">
            <v>8258</v>
          </cell>
          <cell r="C8800">
            <v>0</v>
          </cell>
          <cell r="D8800">
            <v>1</v>
          </cell>
          <cell r="E8800">
            <v>23620</v>
          </cell>
          <cell r="F8800">
            <v>0</v>
          </cell>
          <cell r="G8800" t="str">
            <v>23620_787c2a366ce9b5a1b0785e08af2e0c9c</v>
          </cell>
          <cell r="H8800" t="str">
            <v>LET GO.rar</v>
          </cell>
          <cell r="I8800">
            <v>3</v>
          </cell>
          <cell r="K8800" t="str">
            <v>rar</v>
          </cell>
          <cell r="L8800" t="str">
            <v>application/octet-stream</v>
          </cell>
          <cell r="M8800">
            <v>458482</v>
          </cell>
          <cell r="N8800">
            <v>1549283327</v>
          </cell>
          <cell r="O8800">
            <v>0</v>
          </cell>
        </row>
        <row r="8801">
          <cell r="A8801">
            <v>11164</v>
          </cell>
          <cell r="B8801">
            <v>113355</v>
          </cell>
          <cell r="C8801">
            <v>17082</v>
          </cell>
          <cell r="D8801">
            <v>0</v>
          </cell>
          <cell r="E8801">
            <v>23498</v>
          </cell>
          <cell r="F8801">
            <v>0</v>
          </cell>
          <cell r="G8801" t="str">
            <v>23498_07560cafd2553e5c1e94fb8a352b5dfd</v>
          </cell>
          <cell r="H8801" t="str">
            <v>DSC02327 (2).JPG</v>
          </cell>
          <cell r="I8801">
            <v>205</v>
          </cell>
          <cell r="J8801" t="str">
            <v>my E6D , Spacestation V3, Keyboard Stand and accessories bag</v>
          </cell>
          <cell r="K8801" t="str">
            <v>jpg</v>
          </cell>
          <cell r="L8801" t="str">
            <v>image/jpeg</v>
          </cell>
          <cell r="M8801">
            <v>1628628</v>
          </cell>
          <cell r="N8801">
            <v>1549430945</v>
          </cell>
          <cell r="O8801">
            <v>0</v>
          </cell>
        </row>
        <row r="8802">
          <cell r="A8802">
            <v>11165</v>
          </cell>
          <cell r="B8802">
            <v>113355</v>
          </cell>
          <cell r="C8802">
            <v>17082</v>
          </cell>
          <cell r="D8802">
            <v>0</v>
          </cell>
          <cell r="E8802">
            <v>23498</v>
          </cell>
          <cell r="F8802">
            <v>0</v>
          </cell>
          <cell r="G8802" t="str">
            <v>23498_58c73255965c1128b4e060bb9eceed7a</v>
          </cell>
          <cell r="H8802" t="str">
            <v>DSC02330 (2).JPG</v>
          </cell>
          <cell r="I8802">
            <v>205</v>
          </cell>
          <cell r="K8802" t="str">
            <v>jpg</v>
          </cell>
          <cell r="L8802" t="str">
            <v>image/jpeg</v>
          </cell>
          <cell r="M8802">
            <v>1897224</v>
          </cell>
          <cell r="N8802">
            <v>1549430996</v>
          </cell>
          <cell r="O8802">
            <v>0</v>
          </cell>
        </row>
        <row r="8803">
          <cell r="A8803">
            <v>11166</v>
          </cell>
          <cell r="B8803">
            <v>113355</v>
          </cell>
          <cell r="C8803">
            <v>17082</v>
          </cell>
          <cell r="D8803">
            <v>0</v>
          </cell>
          <cell r="E8803">
            <v>23498</v>
          </cell>
          <cell r="F8803">
            <v>0</v>
          </cell>
          <cell r="G8803" t="str">
            <v>23498_44af3ee03bb03bad8dfdcdfa0d2b5eef</v>
          </cell>
          <cell r="H8803" t="str">
            <v>DSC02332 (2).JPG</v>
          </cell>
          <cell r="I8803">
            <v>205</v>
          </cell>
          <cell r="K8803" t="str">
            <v>jpg</v>
          </cell>
          <cell r="L8803" t="str">
            <v>image/jpeg</v>
          </cell>
          <cell r="M8803">
            <v>2370076</v>
          </cell>
          <cell r="N8803">
            <v>1549431039</v>
          </cell>
          <cell r="O8803">
            <v>0</v>
          </cell>
        </row>
        <row r="8804">
          <cell r="A8804">
            <v>11167</v>
          </cell>
          <cell r="B8804">
            <v>113440</v>
          </cell>
          <cell r="C8804">
            <v>17130</v>
          </cell>
          <cell r="D8804">
            <v>0</v>
          </cell>
          <cell r="E8804">
            <v>2647</v>
          </cell>
          <cell r="F8804">
            <v>0</v>
          </cell>
          <cell r="G8804" t="str">
            <v>2647_51c61c875ba9341346b703dd44323afe</v>
          </cell>
          <cell r="H8804" t="str">
            <v>20180704_144546(2).jpg</v>
          </cell>
          <cell r="I8804">
            <v>719</v>
          </cell>
          <cell r="J8804" t="str">
            <v>Nords</v>
          </cell>
          <cell r="K8804" t="str">
            <v>jpg</v>
          </cell>
          <cell r="L8804" t="str">
            <v>image/jpeg</v>
          </cell>
          <cell r="M8804">
            <v>2984000</v>
          </cell>
          <cell r="N8804">
            <v>1549669485</v>
          </cell>
          <cell r="O8804">
            <v>0</v>
          </cell>
        </row>
        <row r="8805">
          <cell r="A8805">
            <v>11168</v>
          </cell>
          <cell r="B8805">
            <v>113464</v>
          </cell>
          <cell r="C8805">
            <v>14350</v>
          </cell>
          <cell r="D8805">
            <v>0</v>
          </cell>
          <cell r="E8805">
            <v>20797</v>
          </cell>
          <cell r="F8805">
            <v>0</v>
          </cell>
          <cell r="G8805" t="str">
            <v>20797_e0e44abcc0bd32a5e6a5dcf0f3d756f0</v>
          </cell>
          <cell r="H8805" t="str">
            <v>K&amp;amp;M 18880 - Player View_.jpg</v>
          </cell>
          <cell r="I8805">
            <v>188</v>
          </cell>
          <cell r="J8805" t="str">
            <v>K&amp;amp;M 18880 - Player's View</v>
          </cell>
          <cell r="K8805" t="str">
            <v>jpg</v>
          </cell>
          <cell r="L8805" t="str">
            <v>image/jpeg</v>
          </cell>
          <cell r="M8805">
            <v>1060669</v>
          </cell>
          <cell r="N8805">
            <v>1549741923</v>
          </cell>
          <cell r="O8805">
            <v>0</v>
          </cell>
        </row>
        <row r="8806">
          <cell r="A8806">
            <v>11169</v>
          </cell>
          <cell r="B8806">
            <v>113464</v>
          </cell>
          <cell r="C8806">
            <v>14350</v>
          </cell>
          <cell r="D8806">
            <v>0</v>
          </cell>
          <cell r="E8806">
            <v>20797</v>
          </cell>
          <cell r="F8806">
            <v>0</v>
          </cell>
          <cell r="G8806" t="str">
            <v>20797_77cb4298b133882905bd11f514b2e841</v>
          </cell>
          <cell r="H8806" t="str">
            <v>K&amp;amp;M 18880 - One Board_.jpg</v>
          </cell>
          <cell r="I8806">
            <v>188</v>
          </cell>
          <cell r="J8806" t="str">
            <v>K&amp;amp;M 18880 - One Board</v>
          </cell>
          <cell r="K8806" t="str">
            <v>jpg</v>
          </cell>
          <cell r="L8806" t="str">
            <v>image/jpeg</v>
          </cell>
          <cell r="M8806">
            <v>1215561</v>
          </cell>
          <cell r="N8806">
            <v>1549741923</v>
          </cell>
          <cell r="O8806">
            <v>0</v>
          </cell>
        </row>
        <row r="8807">
          <cell r="A8807">
            <v>11170</v>
          </cell>
          <cell r="B8807">
            <v>113464</v>
          </cell>
          <cell r="C8807">
            <v>14350</v>
          </cell>
          <cell r="D8807">
            <v>0</v>
          </cell>
          <cell r="E8807">
            <v>20797</v>
          </cell>
          <cell r="F8807">
            <v>0</v>
          </cell>
          <cell r="G8807" t="str">
            <v>20797_0645ad45ea99ef4b9aa77cd200921d16</v>
          </cell>
          <cell r="H8807" t="str">
            <v>K&amp;amp;M 18880 - Two Boards_.jpg</v>
          </cell>
          <cell r="I8807">
            <v>188</v>
          </cell>
          <cell r="J8807" t="str">
            <v>K&amp;amp;M 18880 - Two Boards</v>
          </cell>
          <cell r="K8807" t="str">
            <v>jpg</v>
          </cell>
          <cell r="L8807" t="str">
            <v>image/jpeg</v>
          </cell>
          <cell r="M8807">
            <v>1106499</v>
          </cell>
          <cell r="N8807">
            <v>1549741923</v>
          </cell>
          <cell r="O8807">
            <v>0</v>
          </cell>
        </row>
        <row r="8808">
          <cell r="A8808">
            <v>11217</v>
          </cell>
          <cell r="B8808">
            <v>113931</v>
          </cell>
          <cell r="C8808">
            <v>16955</v>
          </cell>
          <cell r="D8808">
            <v>0</v>
          </cell>
          <cell r="E8808">
            <v>10422</v>
          </cell>
          <cell r="F8808">
            <v>0</v>
          </cell>
          <cell r="G8808" t="str">
            <v>10422_a5bab313ce9f20bc3339482939dfd822</v>
          </cell>
          <cell r="H8808" t="str">
            <v>IMG_7739.JPG</v>
          </cell>
          <cell r="I8808">
            <v>401</v>
          </cell>
          <cell r="K8808" t="str">
            <v>jpg</v>
          </cell>
          <cell r="L8808" t="str">
            <v>image/jpeg</v>
          </cell>
          <cell r="M8808">
            <v>2072104</v>
          </cell>
          <cell r="N8808">
            <v>1550496407</v>
          </cell>
          <cell r="O8808">
            <v>0</v>
          </cell>
        </row>
        <row r="8809">
          <cell r="A8809">
            <v>11216</v>
          </cell>
          <cell r="B8809">
            <v>113931</v>
          </cell>
          <cell r="C8809">
            <v>16955</v>
          </cell>
          <cell r="D8809">
            <v>0</v>
          </cell>
          <cell r="E8809">
            <v>10422</v>
          </cell>
          <cell r="F8809">
            <v>0</v>
          </cell>
          <cell r="G8809" t="str">
            <v>10422_1723f7def54d6c65b2e453af267b53a8</v>
          </cell>
          <cell r="H8809" t="str">
            <v>IMG_7740.JPG</v>
          </cell>
          <cell r="I8809">
            <v>401</v>
          </cell>
          <cell r="K8809" t="str">
            <v>jpg</v>
          </cell>
          <cell r="L8809" t="str">
            <v>image/jpeg</v>
          </cell>
          <cell r="M8809">
            <v>1275037</v>
          </cell>
          <cell r="N8809">
            <v>1550496088</v>
          </cell>
          <cell r="O8809">
            <v>0</v>
          </cell>
        </row>
        <row r="8810">
          <cell r="A8810">
            <v>11215</v>
          </cell>
          <cell r="B8810">
            <v>113931</v>
          </cell>
          <cell r="C8810">
            <v>16955</v>
          </cell>
          <cell r="D8810">
            <v>0</v>
          </cell>
          <cell r="E8810">
            <v>10422</v>
          </cell>
          <cell r="F8810">
            <v>0</v>
          </cell>
          <cell r="G8810" t="str">
            <v>10422_a047ab069a62179fa3d659664a4480fa</v>
          </cell>
          <cell r="H8810" t="str">
            <v>IMG_7738.JPG</v>
          </cell>
          <cell r="I8810">
            <v>401</v>
          </cell>
          <cell r="K8810" t="str">
            <v>jpg</v>
          </cell>
          <cell r="L8810" t="str">
            <v>image/jpeg</v>
          </cell>
          <cell r="M8810">
            <v>2749274</v>
          </cell>
          <cell r="N8810">
            <v>1550496088</v>
          </cell>
          <cell r="O8810">
            <v>0</v>
          </cell>
        </row>
        <row r="8811">
          <cell r="A8811">
            <v>11176</v>
          </cell>
          <cell r="B8811">
            <v>113476</v>
          </cell>
          <cell r="C8811">
            <v>17009</v>
          </cell>
          <cell r="D8811">
            <v>0</v>
          </cell>
          <cell r="E8811">
            <v>6115</v>
          </cell>
          <cell r="F8811">
            <v>0</v>
          </cell>
          <cell r="G8811" t="str">
            <v>6115_8294aac3f4a668f0c8e95d148a72bac8</v>
          </cell>
          <cell r="H8811" t="str">
            <v>IMG_1646.jpg</v>
          </cell>
          <cell r="I8811">
            <v>366</v>
          </cell>
          <cell r="K8811" t="str">
            <v>jpg</v>
          </cell>
          <cell r="L8811" t="str">
            <v>image/jpeg</v>
          </cell>
          <cell r="M8811">
            <v>835587</v>
          </cell>
          <cell r="N8811">
            <v>1549743103</v>
          </cell>
          <cell r="O8811">
            <v>0</v>
          </cell>
        </row>
        <row r="8812">
          <cell r="A8812">
            <v>11179</v>
          </cell>
          <cell r="B8812">
            <v>113494</v>
          </cell>
          <cell r="C8812">
            <v>17136</v>
          </cell>
          <cell r="D8812">
            <v>0</v>
          </cell>
          <cell r="E8812">
            <v>25162</v>
          </cell>
          <cell r="F8812">
            <v>0</v>
          </cell>
          <cell r="G8812" t="str">
            <v>25162_cd72a1f9f5d5b5c1d2c47801416098e6</v>
          </cell>
          <cell r="H8812" t="str">
            <v>Rosanna 1.ns3f</v>
          </cell>
          <cell r="I8812">
            <v>77</v>
          </cell>
          <cell r="K8812" t="str">
            <v>ns3f</v>
          </cell>
          <cell r="L8812" t="str">
            <v>application/octet-stream</v>
          </cell>
          <cell r="M8812">
            <v>592</v>
          </cell>
          <cell r="N8812">
            <v>1549799825</v>
          </cell>
          <cell r="O8812">
            <v>0</v>
          </cell>
        </row>
        <row r="8813">
          <cell r="A8813">
            <v>11180</v>
          </cell>
          <cell r="B8813">
            <v>113494</v>
          </cell>
          <cell r="C8813">
            <v>17136</v>
          </cell>
          <cell r="D8813">
            <v>0</v>
          </cell>
          <cell r="E8813">
            <v>25162</v>
          </cell>
          <cell r="F8813">
            <v>0</v>
          </cell>
          <cell r="G8813" t="str">
            <v>25162_9e27836a30fad947cd206d57ff096320</v>
          </cell>
          <cell r="H8813" t="str">
            <v>Rosanna 2.ns3f</v>
          </cell>
          <cell r="I8813">
            <v>79</v>
          </cell>
          <cell r="K8813" t="str">
            <v>ns3f</v>
          </cell>
          <cell r="L8813" t="str">
            <v>application/octet-stream</v>
          </cell>
          <cell r="M8813">
            <v>592</v>
          </cell>
          <cell r="N8813">
            <v>1549799825</v>
          </cell>
          <cell r="O8813">
            <v>0</v>
          </cell>
        </row>
        <row r="8814">
          <cell r="A8814">
            <v>11181</v>
          </cell>
          <cell r="B8814">
            <v>113494</v>
          </cell>
          <cell r="C8814">
            <v>17136</v>
          </cell>
          <cell r="D8814">
            <v>0</v>
          </cell>
          <cell r="E8814">
            <v>25162</v>
          </cell>
          <cell r="F8814">
            <v>0</v>
          </cell>
          <cell r="G8814" t="str">
            <v>25162_2d04b2464aa40171f8a4904509855dcc</v>
          </cell>
          <cell r="H8814" t="str">
            <v>Rosanna.nsmp3</v>
          </cell>
          <cell r="I8814">
            <v>91</v>
          </cell>
          <cell r="K8814" t="str">
            <v>nsmp3</v>
          </cell>
          <cell r="L8814" t="str">
            <v>application/octet-stream</v>
          </cell>
          <cell r="M8814">
            <v>548844</v>
          </cell>
          <cell r="N8814">
            <v>1549799825</v>
          </cell>
          <cell r="O8814">
            <v>0</v>
          </cell>
        </row>
        <row r="8815">
          <cell r="A8815">
            <v>11182</v>
          </cell>
          <cell r="B8815">
            <v>113494</v>
          </cell>
          <cell r="C8815">
            <v>17136</v>
          </cell>
          <cell r="D8815">
            <v>0</v>
          </cell>
          <cell r="E8815">
            <v>25162</v>
          </cell>
          <cell r="F8815">
            <v>0</v>
          </cell>
          <cell r="G8815" t="str">
            <v>25162_ba62563dd148cddb0aeea1a60cba24bb</v>
          </cell>
          <cell r="H8815" t="str">
            <v>toto_1.mp3</v>
          </cell>
          <cell r="I8815">
            <v>1394</v>
          </cell>
          <cell r="K8815" t="str">
            <v>mp3</v>
          </cell>
          <cell r="L8815" t="str">
            <v>audio/mpeg</v>
          </cell>
          <cell r="M8815">
            <v>855858</v>
          </cell>
          <cell r="N8815">
            <v>1549799855</v>
          </cell>
          <cell r="O8815">
            <v>0</v>
          </cell>
        </row>
        <row r="8816">
          <cell r="A8816">
            <v>11183</v>
          </cell>
          <cell r="B8816">
            <v>113494</v>
          </cell>
          <cell r="C8816">
            <v>17136</v>
          </cell>
          <cell r="D8816">
            <v>0</v>
          </cell>
          <cell r="E8816">
            <v>25162</v>
          </cell>
          <cell r="F8816">
            <v>0</v>
          </cell>
          <cell r="G8816" t="str">
            <v>25162_52ec7cc50fe51623724bda69daff4a06</v>
          </cell>
          <cell r="H8816" t="str">
            <v>toto_2.mp3</v>
          </cell>
          <cell r="I8816">
            <v>857</v>
          </cell>
          <cell r="K8816" t="str">
            <v>mp3</v>
          </cell>
          <cell r="L8816" t="str">
            <v>audio/mpeg</v>
          </cell>
          <cell r="M8816">
            <v>448870</v>
          </cell>
          <cell r="N8816">
            <v>1549799855</v>
          </cell>
          <cell r="O8816">
            <v>0</v>
          </cell>
        </row>
        <row r="8817">
          <cell r="A8817">
            <v>11184</v>
          </cell>
          <cell r="B8817">
            <v>113495</v>
          </cell>
          <cell r="C8817">
            <v>17137</v>
          </cell>
          <cell r="D8817">
            <v>0</v>
          </cell>
          <cell r="E8817">
            <v>25162</v>
          </cell>
          <cell r="F8817">
            <v>0</v>
          </cell>
          <cell r="G8817" t="str">
            <v>25162_28da2c6c8435a2e1395fcf74fe44bd5d</v>
          </cell>
          <cell r="H8817" t="str">
            <v>toto_1.mp3</v>
          </cell>
          <cell r="I8817">
            <v>1214</v>
          </cell>
          <cell r="K8817" t="str">
            <v>mp3</v>
          </cell>
          <cell r="L8817" t="str">
            <v>audio/mpeg</v>
          </cell>
          <cell r="M8817">
            <v>855858</v>
          </cell>
          <cell r="N8817">
            <v>1549800358</v>
          </cell>
          <cell r="O8817">
            <v>0</v>
          </cell>
        </row>
        <row r="8818">
          <cell r="A8818">
            <v>11185</v>
          </cell>
          <cell r="B8818">
            <v>113495</v>
          </cell>
          <cell r="C8818">
            <v>17137</v>
          </cell>
          <cell r="D8818">
            <v>0</v>
          </cell>
          <cell r="E8818">
            <v>25162</v>
          </cell>
          <cell r="F8818">
            <v>0</v>
          </cell>
          <cell r="G8818" t="str">
            <v>25162_7bd650584ad62ae5eeba09db07be7f47</v>
          </cell>
          <cell r="H8818" t="str">
            <v>toto_2.mp3</v>
          </cell>
          <cell r="I8818">
            <v>1153</v>
          </cell>
          <cell r="K8818" t="str">
            <v>mp3</v>
          </cell>
          <cell r="L8818" t="str">
            <v>audio/mpeg</v>
          </cell>
          <cell r="M8818">
            <v>448870</v>
          </cell>
          <cell r="N8818">
            <v>1549800375</v>
          </cell>
          <cell r="O8818">
            <v>0</v>
          </cell>
        </row>
        <row r="8819">
          <cell r="A8819">
            <v>11186</v>
          </cell>
          <cell r="B8819">
            <v>113495</v>
          </cell>
          <cell r="C8819">
            <v>17137</v>
          </cell>
          <cell r="D8819">
            <v>0</v>
          </cell>
          <cell r="E8819">
            <v>25162</v>
          </cell>
          <cell r="F8819">
            <v>0</v>
          </cell>
          <cell r="G8819" t="str">
            <v>25162_2e5f3e3b90ca3c5e7244b68c34c6f918</v>
          </cell>
          <cell r="H8819" t="str">
            <v>Rosanna 1.ns3f</v>
          </cell>
          <cell r="I8819">
            <v>175</v>
          </cell>
          <cell r="K8819" t="str">
            <v>ns3f</v>
          </cell>
          <cell r="L8819" t="str">
            <v>application/octet-stream</v>
          </cell>
          <cell r="M8819">
            <v>592</v>
          </cell>
          <cell r="N8819">
            <v>1549800395</v>
          </cell>
          <cell r="O8819">
            <v>0</v>
          </cell>
        </row>
        <row r="8820">
          <cell r="A8820">
            <v>11187</v>
          </cell>
          <cell r="B8820">
            <v>113495</v>
          </cell>
          <cell r="C8820">
            <v>17137</v>
          </cell>
          <cell r="D8820">
            <v>0</v>
          </cell>
          <cell r="E8820">
            <v>25162</v>
          </cell>
          <cell r="F8820">
            <v>0</v>
          </cell>
          <cell r="G8820" t="str">
            <v>25162_48fee67dbdb154b9831ae84f6916e59e</v>
          </cell>
          <cell r="H8820" t="str">
            <v>Rosanna 2.ns3f</v>
          </cell>
          <cell r="I8820">
            <v>175</v>
          </cell>
          <cell r="K8820" t="str">
            <v>ns3f</v>
          </cell>
          <cell r="L8820" t="str">
            <v>application/octet-stream</v>
          </cell>
          <cell r="M8820">
            <v>592</v>
          </cell>
          <cell r="N8820">
            <v>1549800395</v>
          </cell>
          <cell r="O8820">
            <v>0</v>
          </cell>
        </row>
        <row r="8821">
          <cell r="A8821">
            <v>11188</v>
          </cell>
          <cell r="B8821">
            <v>113495</v>
          </cell>
          <cell r="C8821">
            <v>17137</v>
          </cell>
          <cell r="D8821">
            <v>0</v>
          </cell>
          <cell r="E8821">
            <v>25162</v>
          </cell>
          <cell r="F8821">
            <v>0</v>
          </cell>
          <cell r="G8821" t="str">
            <v>25162_6ffa201fd86ddd683e3a9fd9335ecb38</v>
          </cell>
          <cell r="H8821" t="str">
            <v>Rosanna.nsmp3</v>
          </cell>
          <cell r="I8821">
            <v>177</v>
          </cell>
          <cell r="K8821" t="str">
            <v>nsmp3</v>
          </cell>
          <cell r="L8821" t="str">
            <v>application/octet-stream</v>
          </cell>
          <cell r="M8821">
            <v>548844</v>
          </cell>
          <cell r="N8821">
            <v>1549800403</v>
          </cell>
          <cell r="O8821">
            <v>0</v>
          </cell>
        </row>
        <row r="8822">
          <cell r="A8822">
            <v>11189</v>
          </cell>
          <cell r="B8822">
            <v>113508</v>
          </cell>
          <cell r="C8822">
            <v>17138</v>
          </cell>
          <cell r="D8822">
            <v>0</v>
          </cell>
          <cell r="E8822">
            <v>22919</v>
          </cell>
          <cell r="F8822">
            <v>0</v>
          </cell>
          <cell r="G8822" t="str">
            <v>22919_2dc7a775f63a97f427aba84d1adcfaa1</v>
          </cell>
          <cell r="H8822" t="str">
            <v>SynthPad1_CL stereo 3.0.nsmp3</v>
          </cell>
          <cell r="I8822">
            <v>10</v>
          </cell>
          <cell r="K8822" t="str">
            <v>nsmp3</v>
          </cell>
          <cell r="L8822" t="str">
            <v>application/octet-stream</v>
          </cell>
          <cell r="M8822">
            <v>1683930</v>
          </cell>
          <cell r="N8822">
            <v>1549813024</v>
          </cell>
          <cell r="O8822">
            <v>0</v>
          </cell>
        </row>
        <row r="8823">
          <cell r="A8823">
            <v>11190</v>
          </cell>
          <cell r="B8823">
            <v>113514</v>
          </cell>
          <cell r="C8823">
            <v>17138</v>
          </cell>
          <cell r="D8823">
            <v>0</v>
          </cell>
          <cell r="E8823">
            <v>22919</v>
          </cell>
          <cell r="F8823">
            <v>0</v>
          </cell>
          <cell r="G8823" t="str">
            <v>22919_05deca159a749b845390e7934b1804e6</v>
          </cell>
          <cell r="H8823" t="str">
            <v>Soft Pad 1.ns3y</v>
          </cell>
          <cell r="I8823">
            <v>9</v>
          </cell>
          <cell r="K8823" t="str">
            <v>ns3y</v>
          </cell>
          <cell r="L8823" t="str">
            <v>application/octet-stream</v>
          </cell>
          <cell r="M8823">
            <v>84</v>
          </cell>
          <cell r="N8823">
            <v>1549820181</v>
          </cell>
          <cell r="O8823">
            <v>0</v>
          </cell>
        </row>
        <row r="8824">
          <cell r="A8824">
            <v>11191</v>
          </cell>
          <cell r="B8824">
            <v>113586</v>
          </cell>
          <cell r="C8824">
            <v>17154</v>
          </cell>
          <cell r="D8824">
            <v>0</v>
          </cell>
          <cell r="E8824">
            <v>1303</v>
          </cell>
          <cell r="F8824">
            <v>0</v>
          </cell>
          <cell r="G8824" t="str">
            <v>1303_7101ce1cbdc513022b9aff8fc5dc1614</v>
          </cell>
          <cell r="H8824" t="str">
            <v>D50 Soundtrack2W.ns3f</v>
          </cell>
          <cell r="I8824">
            <v>57</v>
          </cell>
          <cell r="J8824" t="str">
            <v>Stage 3 program &amp;quot;D50 Soundtrack2 W&amp;quot; with D50 Soundtrack Sample in Slot A and Slot B Synth set to bend up to the note played</v>
          </cell>
          <cell r="K8824" t="str">
            <v>ns3f</v>
          </cell>
          <cell r="L8824" t="str">
            <v>application/octet-stream</v>
          </cell>
          <cell r="M8824">
            <v>592</v>
          </cell>
          <cell r="N8824">
            <v>1549941716</v>
          </cell>
          <cell r="O8824">
            <v>0</v>
          </cell>
        </row>
        <row r="8825">
          <cell r="A8825">
            <v>11192</v>
          </cell>
          <cell r="B8825">
            <v>113586</v>
          </cell>
          <cell r="C8825">
            <v>17154</v>
          </cell>
          <cell r="D8825">
            <v>0</v>
          </cell>
          <cell r="E8825">
            <v>1303</v>
          </cell>
          <cell r="F8825">
            <v>0</v>
          </cell>
          <cell r="G8825" t="str">
            <v>1303_2485add17f70a0f4724fec4488cd5f29</v>
          </cell>
          <cell r="H8825" t="str">
            <v>D50 Soundtrack2W.mp3</v>
          </cell>
          <cell r="I8825">
            <v>418</v>
          </cell>
          <cell r="J8825" t="str">
            <v>MP3 example of the Stage 3 
 &amp;quot;D50 Soundtrack2 W&amp;quot; with D50 Soundtrack Sample in Slot A and Slot B Synth set to bend up to the note played</v>
          </cell>
          <cell r="K8825" t="str">
            <v>mp3</v>
          </cell>
          <cell r="L8825" t="str">
            <v>audio/mpeg</v>
          </cell>
          <cell r="M8825">
            <v>953112</v>
          </cell>
          <cell r="N8825">
            <v>1549941761</v>
          </cell>
          <cell r="O8825">
            <v>0</v>
          </cell>
        </row>
        <row r="8826">
          <cell r="A8826">
            <v>11193</v>
          </cell>
          <cell r="B8826">
            <v>113586</v>
          </cell>
          <cell r="C8826">
            <v>17154</v>
          </cell>
          <cell r="D8826">
            <v>0</v>
          </cell>
          <cell r="E8826">
            <v>1303</v>
          </cell>
          <cell r="F8826">
            <v>0</v>
          </cell>
          <cell r="G8826" t="str">
            <v>1303_04f993e7c8ab0fdc92d01d49b9d20498</v>
          </cell>
          <cell r="H8826" t="str">
            <v>D50_Sountrack.nsmp3</v>
          </cell>
          <cell r="I8826">
            <v>39</v>
          </cell>
          <cell r="J8826" t="str">
            <v>Sample of a Roland D50 &amp;quot;Soundtrack&amp;quot; by Hanon_CTS</v>
          </cell>
          <cell r="K8826" t="str">
            <v>nsmp3</v>
          </cell>
          <cell r="L8826" t="str">
            <v>application/octet-stream</v>
          </cell>
          <cell r="M8826">
            <v>2591980</v>
          </cell>
          <cell r="N8826">
            <v>1549941801</v>
          </cell>
          <cell r="O8826">
            <v>0</v>
          </cell>
        </row>
        <row r="8827">
          <cell r="A8827">
            <v>11194</v>
          </cell>
          <cell r="B8827">
            <v>113586</v>
          </cell>
          <cell r="C8827">
            <v>17154</v>
          </cell>
          <cell r="D8827">
            <v>0</v>
          </cell>
          <cell r="E8827">
            <v>1303</v>
          </cell>
          <cell r="F8827">
            <v>0</v>
          </cell>
          <cell r="G8827" t="str">
            <v>1303_57a6e6b77c0a207ea92adb70b210f8f5</v>
          </cell>
          <cell r="H8827" t="str">
            <v>D50 Soundtrack W.mp3</v>
          </cell>
          <cell r="I8827">
            <v>472</v>
          </cell>
          <cell r="J8827" t="str">
            <v>MP3 example of the Stage 3 program &amp;quot;D50 Soundtrack  W&amp;quot; with D50 Soundtrack Sample in Slot A and Slot B Synth emulating the D50</v>
          </cell>
          <cell r="K8827" t="str">
            <v>mp3</v>
          </cell>
          <cell r="L8827" t="str">
            <v>audio/mpeg</v>
          </cell>
          <cell r="M8827">
            <v>1124670</v>
          </cell>
          <cell r="N8827">
            <v>1549941829</v>
          </cell>
          <cell r="O8827">
            <v>0</v>
          </cell>
        </row>
        <row r="8828">
          <cell r="A8828">
            <v>11195</v>
          </cell>
          <cell r="B8828">
            <v>113586</v>
          </cell>
          <cell r="C8828">
            <v>17154</v>
          </cell>
          <cell r="D8828">
            <v>0</v>
          </cell>
          <cell r="E8828">
            <v>1303</v>
          </cell>
          <cell r="F8828">
            <v>0</v>
          </cell>
          <cell r="G8828" t="str">
            <v>1303_bb9adea33da205ac0427c181e4d56ebd</v>
          </cell>
          <cell r="H8828" t="str">
            <v>D50 Soundtrack W.ns3f</v>
          </cell>
          <cell r="I8828">
            <v>66</v>
          </cell>
          <cell r="J8828" t="str">
            <v>Stage 3 program with D50 Soundtrack Sample in Slot A and Slot B Synth emulating the D50</v>
          </cell>
          <cell r="K8828" t="str">
            <v>ns3f</v>
          </cell>
          <cell r="L8828" t="str">
            <v>application/octet-stream</v>
          </cell>
          <cell r="M8828">
            <v>592</v>
          </cell>
          <cell r="N8828">
            <v>1549941875</v>
          </cell>
          <cell r="O8828">
            <v>0</v>
          </cell>
        </row>
        <row r="8829">
          <cell r="A8829">
            <v>11196</v>
          </cell>
          <cell r="B8829">
            <v>113595</v>
          </cell>
          <cell r="C8829">
            <v>17158</v>
          </cell>
          <cell r="D8829">
            <v>0</v>
          </cell>
          <cell r="E8829">
            <v>25276</v>
          </cell>
          <cell r="F8829">
            <v>0</v>
          </cell>
          <cell r="G8829" t="str">
            <v>25276_f09de6e7e819fe019e58680a15b029de</v>
          </cell>
          <cell r="H8829" t="str">
            <v>8273168_800.jpg</v>
          </cell>
          <cell r="I8829">
            <v>424</v>
          </cell>
          <cell r="K8829" t="str">
            <v>jpg</v>
          </cell>
          <cell r="L8829" t="str">
            <v>image/jpeg</v>
          </cell>
          <cell r="M8829">
            <v>86115</v>
          </cell>
          <cell r="N8829">
            <v>1549973155</v>
          </cell>
          <cell r="O8829">
            <v>0</v>
          </cell>
        </row>
        <row r="8830">
          <cell r="A8830">
            <v>11197</v>
          </cell>
          <cell r="B8830">
            <v>113595</v>
          </cell>
          <cell r="C8830">
            <v>17158</v>
          </cell>
          <cell r="D8830">
            <v>0</v>
          </cell>
          <cell r="E8830">
            <v>25276</v>
          </cell>
          <cell r="F8830">
            <v>0</v>
          </cell>
          <cell r="G8830" t="str">
            <v>25276_3c479da478e0c3419db3ddfc900c0f4a</v>
          </cell>
          <cell r="H8830" t="str">
            <v>7279262_800.jpg</v>
          </cell>
          <cell r="I8830">
            <v>424</v>
          </cell>
          <cell r="K8830" t="str">
            <v>jpg</v>
          </cell>
          <cell r="L8830" t="str">
            <v>image/jpeg</v>
          </cell>
          <cell r="M8830">
            <v>56250</v>
          </cell>
          <cell r="N8830">
            <v>1549973155</v>
          </cell>
          <cell r="O8830">
            <v>0</v>
          </cell>
        </row>
        <row r="8831">
          <cell r="A8831">
            <v>11198</v>
          </cell>
          <cell r="B8831">
            <v>8268</v>
          </cell>
          <cell r="C8831">
            <v>0</v>
          </cell>
          <cell r="D8831">
            <v>1</v>
          </cell>
          <cell r="E8831">
            <v>23446</v>
          </cell>
          <cell r="F8831">
            <v>0</v>
          </cell>
          <cell r="G8831" t="str">
            <v>23446_8e55fe9bf4d160d1d8b5ee23da543df6</v>
          </cell>
          <cell r="H8831" t="str">
            <v>OCEAN OF SAWS .ns3f</v>
          </cell>
          <cell r="I8831">
            <v>1</v>
          </cell>
          <cell r="J8831" t="str">
            <v>drown in saws...</v>
          </cell>
          <cell r="K8831" t="str">
            <v>ns3f</v>
          </cell>
          <cell r="L8831" t="str">
            <v>application/octet-stream</v>
          </cell>
          <cell r="M8831">
            <v>574</v>
          </cell>
          <cell r="N8831">
            <v>1549988930</v>
          </cell>
          <cell r="O8831">
            <v>0</v>
          </cell>
        </row>
        <row r="8832">
          <cell r="A8832">
            <v>11199</v>
          </cell>
          <cell r="B8832">
            <v>113662</v>
          </cell>
          <cell r="C8832">
            <v>13924</v>
          </cell>
          <cell r="D8832">
            <v>0</v>
          </cell>
          <cell r="E8832">
            <v>15907</v>
          </cell>
          <cell r="F8832">
            <v>0</v>
          </cell>
          <cell r="G8832" t="str">
            <v>15907_bd448dc2673ae3147f6968f4f07d0091</v>
          </cell>
          <cell r="H8832" t="str">
            <v>VCS3 Organ.ne5p</v>
          </cell>
          <cell r="I8832">
            <v>92</v>
          </cell>
          <cell r="J8832" t="str">
            <v>Remember, only use one output.</v>
          </cell>
          <cell r="K8832" t="str">
            <v>ne5p</v>
          </cell>
          <cell r="L8832" t="str">
            <v>application/octet-stream</v>
          </cell>
          <cell r="M8832">
            <v>147</v>
          </cell>
          <cell r="N8832">
            <v>1550019463</v>
          </cell>
          <cell r="O8832">
            <v>0</v>
          </cell>
        </row>
        <row r="8833">
          <cell r="A8833">
            <v>11200</v>
          </cell>
          <cell r="B8833">
            <v>113673</v>
          </cell>
          <cell r="C8833">
            <v>17168</v>
          </cell>
          <cell r="D8833">
            <v>0</v>
          </cell>
          <cell r="E8833">
            <v>24487</v>
          </cell>
          <cell r="F8833">
            <v>0</v>
          </cell>
          <cell r="G8833" t="str">
            <v>24487_445ec447b213b6eea6ec63a7172df035</v>
          </cell>
          <cell r="H8833" t="str">
            <v>Yamaha MOXF8 Accordion.nwiproj</v>
          </cell>
          <cell r="I8833">
            <v>12</v>
          </cell>
          <cell r="K8833" t="str">
            <v>nwiproj</v>
          </cell>
          <cell r="L8833" t="str">
            <v>application/octet-stream</v>
          </cell>
          <cell r="M8833">
            <v>34499</v>
          </cell>
          <cell r="N8833">
            <v>1550032963</v>
          </cell>
          <cell r="O8833">
            <v>0</v>
          </cell>
        </row>
        <row r="8834">
          <cell r="A8834">
            <v>11201</v>
          </cell>
          <cell r="B8834">
            <v>113673</v>
          </cell>
          <cell r="C8834">
            <v>17168</v>
          </cell>
          <cell r="D8834">
            <v>0</v>
          </cell>
          <cell r="E8834">
            <v>24487</v>
          </cell>
          <cell r="F8834">
            <v>0</v>
          </cell>
          <cell r="G8834" t="str">
            <v>24487_adeea887317ef1f35f3dd78d2ec3d6dd</v>
          </cell>
          <cell r="H8834" t="str">
            <v>Yamaha MOXF8 Accordion.nsmp</v>
          </cell>
          <cell r="I8834">
            <v>18</v>
          </cell>
          <cell r="K8834" t="str">
            <v>nsmp</v>
          </cell>
          <cell r="L8834" t="str">
            <v>application/octet-stream</v>
          </cell>
          <cell r="M8834">
            <v>2014394</v>
          </cell>
          <cell r="N8834">
            <v>1550032963</v>
          </cell>
          <cell r="O8834">
            <v>0</v>
          </cell>
        </row>
        <row r="8835">
          <cell r="A8835">
            <v>11202</v>
          </cell>
          <cell r="B8835">
            <v>113712</v>
          </cell>
          <cell r="C8835">
            <v>17162</v>
          </cell>
          <cell r="D8835">
            <v>0</v>
          </cell>
          <cell r="E8835">
            <v>25067</v>
          </cell>
          <cell r="F8835">
            <v>0</v>
          </cell>
          <cell r="G8835" t="str">
            <v>25067_d342eb7411a6383470a29cd2044468b2</v>
          </cell>
          <cell r="H8835" t="str">
            <v>vic20.jpg</v>
          </cell>
          <cell r="I8835">
            <v>628</v>
          </cell>
          <cell r="K8835" t="str">
            <v>jpg</v>
          </cell>
          <cell r="L8835" t="str">
            <v>image/jpeg</v>
          </cell>
          <cell r="M8835">
            <v>671742</v>
          </cell>
          <cell r="N8835">
            <v>1550077311</v>
          </cell>
          <cell r="O8835">
            <v>0</v>
          </cell>
        </row>
        <row r="8836">
          <cell r="A8836">
            <v>11203</v>
          </cell>
          <cell r="B8836">
            <v>113726</v>
          </cell>
          <cell r="C8836">
            <v>17175</v>
          </cell>
          <cell r="D8836">
            <v>0</v>
          </cell>
          <cell r="E8836">
            <v>1998</v>
          </cell>
          <cell r="F8836">
            <v>0</v>
          </cell>
          <cell r="G8836" t="str">
            <v>1998_a1171dcb4b357d6a45066a1659641a13</v>
          </cell>
          <cell r="H8836" t="str">
            <v>ns2_bug.mp3</v>
          </cell>
          <cell r="I8836">
            <v>91</v>
          </cell>
          <cell r="J8836" t="str">
            <v>nordStage2_bug_version3.0</v>
          </cell>
          <cell r="K8836" t="str">
            <v>mp3</v>
          </cell>
          <cell r="L8836" t="str">
            <v>audio/mpeg</v>
          </cell>
          <cell r="M8836">
            <v>655590</v>
          </cell>
          <cell r="N8836">
            <v>1550088855</v>
          </cell>
          <cell r="O8836">
            <v>0</v>
          </cell>
        </row>
        <row r="8837">
          <cell r="A8837">
            <v>11204</v>
          </cell>
          <cell r="B8837">
            <v>113767</v>
          </cell>
          <cell r="C8837">
            <v>17147</v>
          </cell>
          <cell r="D8837">
            <v>0</v>
          </cell>
          <cell r="E8837">
            <v>1025</v>
          </cell>
          <cell r="F8837">
            <v>0</v>
          </cell>
          <cell r="G8837" t="str">
            <v>1025_fcff902636ed913f2b1089c7816acfb4</v>
          </cell>
          <cell r="H8837" t="str">
            <v>20190103_204904.jpg</v>
          </cell>
          <cell r="I8837">
            <v>581</v>
          </cell>
          <cell r="J8837" t="str">
            <v>Pianobar - or bar piano??</v>
          </cell>
          <cell r="K8837" t="str">
            <v>jpg</v>
          </cell>
          <cell r="L8837" t="str">
            <v>image/jpeg</v>
          </cell>
          <cell r="M8837">
            <v>2258201</v>
          </cell>
          <cell r="N8837">
            <v>1550154496</v>
          </cell>
          <cell r="O8837">
            <v>0</v>
          </cell>
        </row>
        <row r="8838">
          <cell r="A8838">
            <v>11205</v>
          </cell>
          <cell r="B8838">
            <v>113673</v>
          </cell>
          <cell r="C8838">
            <v>17168</v>
          </cell>
          <cell r="D8838">
            <v>0</v>
          </cell>
          <cell r="E8838">
            <v>24487</v>
          </cell>
          <cell r="F8838">
            <v>0</v>
          </cell>
          <cell r="G8838" t="str">
            <v>24487_76dd089b33d89ae6b9c9de8f55ed20c9</v>
          </cell>
          <cell r="H8838" t="str">
            <v>Yamaha MOXF8 Accordion.wav</v>
          </cell>
          <cell r="I8838">
            <v>16</v>
          </cell>
          <cell r="J8838" t="str">
            <v>Yamaha Accordion Wave file</v>
          </cell>
          <cell r="K8838" t="str">
            <v>wav</v>
          </cell>
          <cell r="L8838" t="str">
            <v>audio/wav</v>
          </cell>
          <cell r="M8838">
            <v>5033636</v>
          </cell>
          <cell r="N8838">
            <v>1550154640</v>
          </cell>
          <cell r="O8838">
            <v>0</v>
          </cell>
        </row>
        <row r="8839">
          <cell r="A8839">
            <v>11206</v>
          </cell>
          <cell r="B8839">
            <v>113806</v>
          </cell>
          <cell r="C8839">
            <v>17184</v>
          </cell>
          <cell r="D8839">
            <v>0</v>
          </cell>
          <cell r="E8839">
            <v>15283</v>
          </cell>
          <cell r="F8839">
            <v>0</v>
          </cell>
          <cell r="G8839" t="str">
            <v>15283_9cc215be76e483d508848e3c2ab48004</v>
          </cell>
          <cell r="H8839" t="str">
            <v>Screenshot_20190213-223724.jpg</v>
          </cell>
          <cell r="I8839">
            <v>287</v>
          </cell>
          <cell r="J8839" t="str">
            <v>large side-scrolling mode</v>
          </cell>
          <cell r="K8839" t="str">
            <v>jpg</v>
          </cell>
          <cell r="L8839" t="str">
            <v>image/jpeg</v>
          </cell>
          <cell r="M8839">
            <v>332431</v>
          </cell>
          <cell r="N8839">
            <v>1550224509</v>
          </cell>
          <cell r="O8839">
            <v>0</v>
          </cell>
        </row>
        <row r="8840">
          <cell r="A8840">
            <v>11207</v>
          </cell>
          <cell r="B8840">
            <v>113806</v>
          </cell>
          <cell r="C8840">
            <v>17184</v>
          </cell>
          <cell r="D8840">
            <v>0</v>
          </cell>
          <cell r="E8840">
            <v>15283</v>
          </cell>
          <cell r="F8840">
            <v>0</v>
          </cell>
          <cell r="G8840" t="str">
            <v>15283_edf45e206146dca3cee0347994363e9e</v>
          </cell>
          <cell r="H8840" t="str">
            <v>Screenshot_20190213-223904.jpg</v>
          </cell>
          <cell r="I8840">
            <v>287</v>
          </cell>
          <cell r="J8840" t="str">
            <v>paged mode</v>
          </cell>
          <cell r="K8840" t="str">
            <v>jpg</v>
          </cell>
          <cell r="L8840" t="str">
            <v>image/jpeg</v>
          </cell>
          <cell r="M8840">
            <v>620826</v>
          </cell>
          <cell r="N8840">
            <v>1550224509</v>
          </cell>
          <cell r="O8840">
            <v>0</v>
          </cell>
        </row>
        <row r="8841">
          <cell r="A8841">
            <v>11208</v>
          </cell>
          <cell r="B8841">
            <v>113858</v>
          </cell>
          <cell r="C8841">
            <v>17180</v>
          </cell>
          <cell r="D8841">
            <v>0</v>
          </cell>
          <cell r="E8841">
            <v>25304</v>
          </cell>
          <cell r="F8841">
            <v>0</v>
          </cell>
          <cell r="G8841" t="str">
            <v>25304_2040d2dbdbabc7e80c9c8d072c18ed94</v>
          </cell>
          <cell r="H8841" t="str">
            <v>Final_Countdown.ns2p</v>
          </cell>
          <cell r="I8841">
            <v>16</v>
          </cell>
          <cell r="K8841" t="str">
            <v>ns2p</v>
          </cell>
          <cell r="L8841" t="str">
            <v>application/octet-stream</v>
          </cell>
          <cell r="M8841">
            <v>260348</v>
          </cell>
          <cell r="N8841">
            <v>1550340177</v>
          </cell>
          <cell r="O8841">
            <v>0</v>
          </cell>
        </row>
        <row r="8842">
          <cell r="A8842">
            <v>11209</v>
          </cell>
          <cell r="B8842">
            <v>113866</v>
          </cell>
          <cell r="C8842">
            <v>17147</v>
          </cell>
          <cell r="D8842">
            <v>0</v>
          </cell>
          <cell r="E8842">
            <v>8226</v>
          </cell>
          <cell r="F8842">
            <v>0</v>
          </cell>
          <cell r="G8842" t="str">
            <v>8226_4b9574154dbfaf6cf4d31a30ccc36129</v>
          </cell>
          <cell r="H8842" t="str">
            <v>132605B1-8549-47DC-ACF6-BB558AA59032.jpeg</v>
          </cell>
          <cell r="I8842">
            <v>516</v>
          </cell>
          <cell r="K8842" t="str">
            <v>jpeg</v>
          </cell>
          <cell r="L8842" t="str">
            <v>image/jpeg</v>
          </cell>
          <cell r="M8842">
            <v>2340810</v>
          </cell>
          <cell r="N8842">
            <v>1550352503</v>
          </cell>
          <cell r="O8842">
            <v>0</v>
          </cell>
        </row>
        <row r="8843">
          <cell r="A8843">
            <v>11210</v>
          </cell>
          <cell r="B8843">
            <v>113866</v>
          </cell>
          <cell r="C8843">
            <v>17147</v>
          </cell>
          <cell r="D8843">
            <v>0</v>
          </cell>
          <cell r="E8843">
            <v>8226</v>
          </cell>
          <cell r="F8843">
            <v>0</v>
          </cell>
          <cell r="G8843" t="str">
            <v>8226_8a542444c9ac88911b3f897af3f53931</v>
          </cell>
          <cell r="H8843" t="str">
            <v>8E51AA4F-5BB5-4AAE-A7C2-5A99D0B23DF1.jpeg</v>
          </cell>
          <cell r="I8843">
            <v>516</v>
          </cell>
          <cell r="K8843" t="str">
            <v>jpeg</v>
          </cell>
          <cell r="L8843" t="str">
            <v>image/jpeg</v>
          </cell>
          <cell r="M8843">
            <v>10830066</v>
          </cell>
          <cell r="N8843">
            <v>1550352504</v>
          </cell>
          <cell r="O8843">
            <v>0</v>
          </cell>
        </row>
        <row r="8844">
          <cell r="A8844">
            <v>11211</v>
          </cell>
          <cell r="B8844">
            <v>113866</v>
          </cell>
          <cell r="C8844">
            <v>17147</v>
          </cell>
          <cell r="D8844">
            <v>0</v>
          </cell>
          <cell r="E8844">
            <v>8226</v>
          </cell>
          <cell r="F8844">
            <v>0</v>
          </cell>
          <cell r="G8844" t="str">
            <v>8226_edfb85a32f940f95d35cfab16ec511ea</v>
          </cell>
          <cell r="H8844" t="str">
            <v>3F3404AA-23E9-4C6D-818B-230B06E8B60D.jpeg</v>
          </cell>
          <cell r="I8844">
            <v>516</v>
          </cell>
          <cell r="K8844" t="str">
            <v>jpeg</v>
          </cell>
          <cell r="L8844" t="str">
            <v>image/jpeg</v>
          </cell>
          <cell r="M8844">
            <v>1975239</v>
          </cell>
          <cell r="N8844">
            <v>1550352504</v>
          </cell>
          <cell r="O8844">
            <v>0</v>
          </cell>
        </row>
        <row r="8845">
          <cell r="A8845">
            <v>11212</v>
          </cell>
          <cell r="B8845">
            <v>113866</v>
          </cell>
          <cell r="C8845">
            <v>17147</v>
          </cell>
          <cell r="D8845">
            <v>0</v>
          </cell>
          <cell r="E8845">
            <v>8226</v>
          </cell>
          <cell r="F8845">
            <v>0</v>
          </cell>
          <cell r="G8845" t="str">
            <v>8226_e428f304a0b754504a2bc1545ab42f50</v>
          </cell>
          <cell r="H8845" t="str">
            <v>18BC1D1D-578D-456A-9CE7-7A4837652787.jpeg</v>
          </cell>
          <cell r="I8845">
            <v>516</v>
          </cell>
          <cell r="K8845" t="str">
            <v>jpeg</v>
          </cell>
          <cell r="L8845" t="str">
            <v>image/jpeg</v>
          </cell>
          <cell r="M8845">
            <v>11889833</v>
          </cell>
          <cell r="N8845">
            <v>1550352504</v>
          </cell>
          <cell r="O8845">
            <v>0</v>
          </cell>
        </row>
        <row r="8846">
          <cell r="A8846">
            <v>11213</v>
          </cell>
          <cell r="B8846">
            <v>113866</v>
          </cell>
          <cell r="C8846">
            <v>17147</v>
          </cell>
          <cell r="D8846">
            <v>0</v>
          </cell>
          <cell r="E8846">
            <v>8226</v>
          </cell>
          <cell r="F8846">
            <v>0</v>
          </cell>
          <cell r="G8846" t="str">
            <v>8226_b2f2182226b39b16f469d6001190c2de</v>
          </cell>
          <cell r="H8846" t="str">
            <v>1BAEB7B3-4B1B-446B-8A95-04A48D7B0F55.jpeg</v>
          </cell>
          <cell r="I8846">
            <v>516</v>
          </cell>
          <cell r="K8846" t="str">
            <v>jpeg</v>
          </cell>
          <cell r="L8846" t="str">
            <v>image/jpeg</v>
          </cell>
          <cell r="M8846">
            <v>2879864</v>
          </cell>
          <cell r="N8846">
            <v>1550352504</v>
          </cell>
          <cell r="O8846">
            <v>0</v>
          </cell>
        </row>
        <row r="8847">
          <cell r="A8847">
            <v>11214</v>
          </cell>
          <cell r="B8847">
            <v>113866</v>
          </cell>
          <cell r="C8847">
            <v>17147</v>
          </cell>
          <cell r="D8847">
            <v>0</v>
          </cell>
          <cell r="E8847">
            <v>8226</v>
          </cell>
          <cell r="F8847">
            <v>0</v>
          </cell>
          <cell r="G8847" t="str">
            <v>8226_3bc1597c155180dfc2308a5f35af636d</v>
          </cell>
          <cell r="H8847" t="str">
            <v>DE95DD93-1575-4C28-8320-46774D259CFF.jpeg</v>
          </cell>
          <cell r="I8847">
            <v>516</v>
          </cell>
          <cell r="K8847" t="str">
            <v>jpeg</v>
          </cell>
          <cell r="L8847" t="str">
            <v>image/jpeg</v>
          </cell>
          <cell r="M8847">
            <v>4207243</v>
          </cell>
          <cell r="N8847">
            <v>1550352504</v>
          </cell>
          <cell r="O8847">
            <v>0</v>
          </cell>
        </row>
        <row r="8848">
          <cell r="A8848">
            <v>11218</v>
          </cell>
          <cell r="B8848">
            <v>113953</v>
          </cell>
          <cell r="C8848">
            <v>17001</v>
          </cell>
          <cell r="D8848">
            <v>0</v>
          </cell>
          <cell r="E8848">
            <v>23620</v>
          </cell>
          <cell r="F8848">
            <v>0</v>
          </cell>
          <cell r="G8848" t="str">
            <v>23620_b50904ce34f051f2ef545b4eba0fe243</v>
          </cell>
          <cell r="H8848" t="str">
            <v>RUBEN CARILLO BRASSES.zip</v>
          </cell>
          <cell r="I8848">
            <v>98</v>
          </cell>
          <cell r="K8848" t="str">
            <v>zip</v>
          </cell>
          <cell r="L8848" t="str">
            <v>application/x-zip-compressed</v>
          </cell>
          <cell r="M8848">
            <v>41346958</v>
          </cell>
          <cell r="N8848">
            <v>1550522534</v>
          </cell>
          <cell r="O8848">
            <v>0</v>
          </cell>
        </row>
        <row r="8849">
          <cell r="A8849">
            <v>11219</v>
          </cell>
          <cell r="B8849">
            <v>113986</v>
          </cell>
          <cell r="C8849">
            <v>17147</v>
          </cell>
          <cell r="D8849">
            <v>0</v>
          </cell>
          <cell r="E8849">
            <v>8226</v>
          </cell>
          <cell r="F8849">
            <v>0</v>
          </cell>
          <cell r="G8849" t="str">
            <v>8226_094127287575f4d75cc86d87397afbaa</v>
          </cell>
          <cell r="H8849" t="str">
            <v>IMG_6492.jpg</v>
          </cell>
          <cell r="I8849">
            <v>278</v>
          </cell>
          <cell r="K8849" t="str">
            <v>jpg</v>
          </cell>
          <cell r="L8849" t="str">
            <v>image/jpeg</v>
          </cell>
          <cell r="M8849">
            <v>1526881</v>
          </cell>
          <cell r="N8849">
            <v>1550605342</v>
          </cell>
          <cell r="O8849">
            <v>0</v>
          </cell>
        </row>
        <row r="8850">
          <cell r="A8850">
            <v>11220</v>
          </cell>
          <cell r="B8850">
            <v>113986</v>
          </cell>
          <cell r="C8850">
            <v>17147</v>
          </cell>
          <cell r="D8850">
            <v>0</v>
          </cell>
          <cell r="E8850">
            <v>8226</v>
          </cell>
          <cell r="F8850">
            <v>0</v>
          </cell>
          <cell r="G8850" t="str">
            <v>8226_34a6940d30f4ead76ef783aa1d2c4d4d</v>
          </cell>
          <cell r="H8850" t="str">
            <v>IMG_6493.jpg</v>
          </cell>
          <cell r="I8850">
            <v>278</v>
          </cell>
          <cell r="J8850" t="str">
            <v>The D6 Clavinet internals</v>
          </cell>
          <cell r="K8850" t="str">
            <v>jpg</v>
          </cell>
          <cell r="L8850" t="str">
            <v>image/jpeg</v>
          </cell>
          <cell r="M8850">
            <v>1828853</v>
          </cell>
          <cell r="N8850">
            <v>1550605383</v>
          </cell>
          <cell r="O8850">
            <v>0</v>
          </cell>
        </row>
        <row r="8851">
          <cell r="A8851">
            <v>11221</v>
          </cell>
          <cell r="B8851">
            <v>113986</v>
          </cell>
          <cell r="C8851">
            <v>17147</v>
          </cell>
          <cell r="D8851">
            <v>0</v>
          </cell>
          <cell r="E8851">
            <v>8226</v>
          </cell>
          <cell r="F8851">
            <v>0</v>
          </cell>
          <cell r="G8851" t="str">
            <v>8226_47d8e767092adc0852c2bfcee7eb0af0</v>
          </cell>
          <cell r="H8851" t="str">
            <v>IMG_6496.jpeg</v>
          </cell>
          <cell r="I8851">
            <v>278</v>
          </cell>
          <cell r="J8851" t="str">
            <v>The 1960 Hammond A-100</v>
          </cell>
          <cell r="K8851" t="str">
            <v>jpeg</v>
          </cell>
          <cell r="L8851" t="str">
            <v>image/jpeg</v>
          </cell>
          <cell r="M8851">
            <v>1424665</v>
          </cell>
          <cell r="N8851">
            <v>1550605416</v>
          </cell>
          <cell r="O8851">
            <v>0</v>
          </cell>
        </row>
        <row r="8852">
          <cell r="A8852">
            <v>11222</v>
          </cell>
          <cell r="B8852">
            <v>113986</v>
          </cell>
          <cell r="C8852">
            <v>17147</v>
          </cell>
          <cell r="D8852">
            <v>0</v>
          </cell>
          <cell r="E8852">
            <v>8226</v>
          </cell>
          <cell r="F8852">
            <v>0</v>
          </cell>
          <cell r="G8852" t="str">
            <v>8226_30d6a7d13fbcb090ef62f887da8e46cd</v>
          </cell>
          <cell r="H8852" t="str">
            <v>IMG_6530.jpg</v>
          </cell>
          <cell r="I8852">
            <v>278</v>
          </cell>
          <cell r="J8852" t="str">
            <v>My friend's Hammond M3 generator (the red dust used to be copper coils)</v>
          </cell>
          <cell r="K8852" t="str">
            <v>jpg</v>
          </cell>
          <cell r="L8852" t="str">
            <v>image/jpeg</v>
          </cell>
          <cell r="M8852">
            <v>156235</v>
          </cell>
          <cell r="N8852">
            <v>1550605459</v>
          </cell>
          <cell r="O8852">
            <v>0</v>
          </cell>
        </row>
        <row r="8853">
          <cell r="A8853">
            <v>11223</v>
          </cell>
          <cell r="B8853">
            <v>113986</v>
          </cell>
          <cell r="C8853">
            <v>17147</v>
          </cell>
          <cell r="D8853">
            <v>0</v>
          </cell>
          <cell r="E8853">
            <v>8226</v>
          </cell>
          <cell r="F8853">
            <v>0</v>
          </cell>
          <cell r="G8853" t="str">
            <v>8226_b8356aca345b8714f69f5665bb716e0f</v>
          </cell>
          <cell r="H8853" t="str">
            <v>IMG_6737.jpg</v>
          </cell>
          <cell r="I8853">
            <v>278</v>
          </cell>
          <cell r="K8853" t="str">
            <v>jpg</v>
          </cell>
          <cell r="L8853" t="str">
            <v>image/jpeg</v>
          </cell>
          <cell r="M8853">
            <v>1836566</v>
          </cell>
          <cell r="N8853">
            <v>1550605489</v>
          </cell>
          <cell r="O8853">
            <v>0</v>
          </cell>
        </row>
        <row r="8854">
          <cell r="A8854">
            <v>11224</v>
          </cell>
          <cell r="B8854">
            <v>113989</v>
          </cell>
          <cell r="C8854">
            <v>17162</v>
          </cell>
          <cell r="D8854">
            <v>0</v>
          </cell>
          <cell r="E8854">
            <v>4372</v>
          </cell>
          <cell r="F8854">
            <v>0</v>
          </cell>
          <cell r="G8854" t="str">
            <v>4372_7408a9338441f560122febea976b3968</v>
          </cell>
          <cell r="H8854" t="str">
            <v>SoundManager742inXP.jpg</v>
          </cell>
          <cell r="I8854">
            <v>270</v>
          </cell>
          <cell r="K8854" t="str">
            <v>jpg</v>
          </cell>
          <cell r="L8854" t="str">
            <v>image/jpeg</v>
          </cell>
          <cell r="M8854">
            <v>17797</v>
          </cell>
          <cell r="N8854">
            <v>1550608386</v>
          </cell>
          <cell r="O8854">
            <v>0</v>
          </cell>
        </row>
        <row r="8855">
          <cell r="A8855">
            <v>11225</v>
          </cell>
          <cell r="B8855">
            <v>114041</v>
          </cell>
          <cell r="C8855">
            <v>17211</v>
          </cell>
          <cell r="D8855">
            <v>0</v>
          </cell>
          <cell r="E8855">
            <v>19986</v>
          </cell>
          <cell r="F8855">
            <v>0</v>
          </cell>
          <cell r="G8855" t="str">
            <v>19986_0a04af8fc36b9d7d77a5ddc8829cd1b8</v>
          </cell>
          <cell r="H8855" t="str">
            <v>You Get What.ns3f</v>
          </cell>
          <cell r="I8855">
            <v>36</v>
          </cell>
          <cell r="K8855" t="str">
            <v>ns3f</v>
          </cell>
          <cell r="L8855" t="str">
            <v>application/octet-stream</v>
          </cell>
          <cell r="M8855">
            <v>574</v>
          </cell>
          <cell r="N8855">
            <v>1550684637</v>
          </cell>
          <cell r="O8855">
            <v>0</v>
          </cell>
        </row>
        <row r="8856">
          <cell r="A8856">
            <v>11226</v>
          </cell>
          <cell r="B8856">
            <v>114041</v>
          </cell>
          <cell r="C8856">
            <v>17211</v>
          </cell>
          <cell r="D8856">
            <v>0</v>
          </cell>
          <cell r="E8856">
            <v>19986</v>
          </cell>
          <cell r="F8856">
            <v>0</v>
          </cell>
          <cell r="G8856" t="str">
            <v>19986_e5506279248d8769d1046f76ec708542</v>
          </cell>
          <cell r="H8856" t="str">
            <v>You Get what you Give.nsmp</v>
          </cell>
          <cell r="I8856">
            <v>33</v>
          </cell>
          <cell r="K8856" t="str">
            <v>nsmp</v>
          </cell>
          <cell r="L8856" t="str">
            <v>application/octet-stream</v>
          </cell>
          <cell r="M8856">
            <v>133778</v>
          </cell>
          <cell r="N8856">
            <v>1550684647</v>
          </cell>
          <cell r="O8856">
            <v>0</v>
          </cell>
        </row>
        <row r="8857">
          <cell r="A8857">
            <v>11227</v>
          </cell>
          <cell r="B8857">
            <v>114041</v>
          </cell>
          <cell r="C8857">
            <v>17211</v>
          </cell>
          <cell r="D8857">
            <v>0</v>
          </cell>
          <cell r="E8857">
            <v>19986</v>
          </cell>
          <cell r="F8857">
            <v>0</v>
          </cell>
          <cell r="G8857" t="str">
            <v>19986_6ed381a822285b671d38a680dfa91c0f</v>
          </cell>
          <cell r="H8857" t="str">
            <v>You Get what you Give.nwiproj</v>
          </cell>
          <cell r="I8857">
            <v>25</v>
          </cell>
          <cell r="K8857" t="str">
            <v>nwiproj</v>
          </cell>
          <cell r="L8857" t="str">
            <v>application/octet-stream</v>
          </cell>
          <cell r="M8857">
            <v>17817</v>
          </cell>
          <cell r="N8857">
            <v>1550684662</v>
          </cell>
          <cell r="O8857">
            <v>0</v>
          </cell>
        </row>
        <row r="8858">
          <cell r="A8858">
            <v>11228</v>
          </cell>
          <cell r="B8858">
            <v>114042</v>
          </cell>
          <cell r="C8858">
            <v>17207</v>
          </cell>
          <cell r="D8858">
            <v>0</v>
          </cell>
          <cell r="E8858">
            <v>10602</v>
          </cell>
          <cell r="F8858">
            <v>0</v>
          </cell>
          <cell r="G8858" t="str">
            <v>10602_afd47777b0dba8205260b3f8600e7f7a</v>
          </cell>
          <cell r="H8858" t="str">
            <v>IMG_5728.JPG</v>
          </cell>
          <cell r="I8858">
            <v>425</v>
          </cell>
          <cell r="J8858" t="str">
            <v>Setup</v>
          </cell>
          <cell r="K8858" t="str">
            <v>jpg</v>
          </cell>
          <cell r="L8858" t="str">
            <v>image/jpeg</v>
          </cell>
          <cell r="M8858">
            <v>3194419</v>
          </cell>
          <cell r="N8858">
            <v>1550686292</v>
          </cell>
          <cell r="O8858">
            <v>0</v>
          </cell>
        </row>
        <row r="8859">
          <cell r="A8859">
            <v>11229</v>
          </cell>
          <cell r="B8859">
            <v>8292</v>
          </cell>
          <cell r="C8859">
            <v>0</v>
          </cell>
          <cell r="D8859">
            <v>1</v>
          </cell>
          <cell r="E8859">
            <v>3888</v>
          </cell>
          <cell r="F8859">
            <v>0</v>
          </cell>
          <cell r="G8859" t="str">
            <v>3888_faae89a6fc67c3e3e95725fdac410411</v>
          </cell>
          <cell r="H8859" t="str">
            <v>Function Brass Motif.nsmp</v>
          </cell>
          <cell r="I8859">
            <v>1</v>
          </cell>
          <cell r="K8859" t="str">
            <v>nsmp</v>
          </cell>
          <cell r="L8859" t="str">
            <v>application/octet-stream</v>
          </cell>
          <cell r="M8859">
            <v>1823513</v>
          </cell>
          <cell r="N8859">
            <v>1550693971</v>
          </cell>
          <cell r="O8859">
            <v>0</v>
          </cell>
        </row>
        <row r="8860">
          <cell r="A8860">
            <v>11230</v>
          </cell>
          <cell r="B8860">
            <v>114048</v>
          </cell>
          <cell r="C8860">
            <v>7731</v>
          </cell>
          <cell r="D8860">
            <v>0</v>
          </cell>
          <cell r="E8860">
            <v>851</v>
          </cell>
          <cell r="F8860">
            <v>0</v>
          </cell>
          <cell r="G8860" t="str">
            <v>851_6f1ee50fd5ac618c7f28718cdf95ebec</v>
          </cell>
          <cell r="H8860" t="str">
            <v>Screenshot 2019-02-20 at 22.07.53.png</v>
          </cell>
          <cell r="I8860">
            <v>9</v>
          </cell>
          <cell r="K8860" t="str">
            <v>png</v>
          </cell>
          <cell r="L8860" t="str">
            <v>image/png</v>
          </cell>
          <cell r="M8860">
            <v>1068087</v>
          </cell>
          <cell r="N8860">
            <v>1550697118</v>
          </cell>
          <cell r="O8860">
            <v>0</v>
          </cell>
        </row>
        <row r="8861">
          <cell r="A8861">
            <v>11240</v>
          </cell>
          <cell r="B8861">
            <v>8301</v>
          </cell>
          <cell r="C8861">
            <v>0</v>
          </cell>
          <cell r="D8861">
            <v>1</v>
          </cell>
          <cell r="E8861">
            <v>20081</v>
          </cell>
          <cell r="F8861">
            <v>0</v>
          </cell>
          <cell r="G8861" t="str">
            <v>20081_5e324fa4110f04b84e149e182f99c79b</v>
          </cell>
          <cell r="H8861" t="str">
            <v>Normal Procedures CRJ.docx</v>
          </cell>
          <cell r="I8861">
            <v>0</v>
          </cell>
          <cell r="K8861" t="str">
            <v>docx</v>
          </cell>
          <cell r="L8861" t="str">
            <v>application/vnd.openxmlformats-officedocument.wordprocessingml.document</v>
          </cell>
          <cell r="M8861">
            <v>23309</v>
          </cell>
          <cell r="N8861">
            <v>1550874086</v>
          </cell>
          <cell r="O8861">
            <v>0</v>
          </cell>
        </row>
        <row r="8862">
          <cell r="A8862">
            <v>11232</v>
          </cell>
          <cell r="B8862">
            <v>114055</v>
          </cell>
          <cell r="C8862">
            <v>17147</v>
          </cell>
          <cell r="D8862">
            <v>0</v>
          </cell>
          <cell r="E8862">
            <v>800</v>
          </cell>
          <cell r="F8862">
            <v>0</v>
          </cell>
          <cell r="G8862" t="str">
            <v>800_bb496f9cc278b9282c44044e4489d98f</v>
          </cell>
          <cell r="H8862" t="str">
            <v>Bstudio.jpg</v>
          </cell>
          <cell r="I8862">
            <v>175</v>
          </cell>
          <cell r="K8862" t="str">
            <v>jpg</v>
          </cell>
          <cell r="L8862" t="str">
            <v>image/jpeg</v>
          </cell>
          <cell r="M8862">
            <v>416904</v>
          </cell>
          <cell r="N8862">
            <v>1550705535</v>
          </cell>
          <cell r="O8862">
            <v>0</v>
          </cell>
        </row>
        <row r="8863">
          <cell r="A8863">
            <v>11233</v>
          </cell>
          <cell r="B8863">
            <v>114073</v>
          </cell>
          <cell r="C8863">
            <v>14203</v>
          </cell>
          <cell r="D8863">
            <v>0</v>
          </cell>
          <cell r="E8863">
            <v>25339</v>
          </cell>
          <cell r="F8863">
            <v>0</v>
          </cell>
          <cell r="G8863" t="str">
            <v>25339_6dde64c6e4bb64429ace6cffc3fbd37b</v>
          </cell>
          <cell r="H8863" t="str">
            <v>SoundManager_InfoPane.PNG</v>
          </cell>
          <cell r="I8863">
            <v>1017</v>
          </cell>
          <cell r="K8863" t="str">
            <v>png</v>
          </cell>
          <cell r="L8863" t="str">
            <v>image/png</v>
          </cell>
          <cell r="M8863">
            <v>159422</v>
          </cell>
          <cell r="N8863">
            <v>1550737848</v>
          </cell>
          <cell r="O8863">
            <v>0</v>
          </cell>
        </row>
        <row r="8864">
          <cell r="A8864">
            <v>11234</v>
          </cell>
          <cell r="B8864">
            <v>114074</v>
          </cell>
          <cell r="C8864">
            <v>14203</v>
          </cell>
          <cell r="D8864">
            <v>0</v>
          </cell>
          <cell r="E8864">
            <v>25339</v>
          </cell>
          <cell r="F8864">
            <v>0</v>
          </cell>
          <cell r="G8864" t="str">
            <v>25339_58f909fde3f8492694cff199d90e7c17</v>
          </cell>
          <cell r="H8864" t="str">
            <v>SoundManager_InfoPane1.PNG</v>
          </cell>
          <cell r="I8864">
            <v>1430</v>
          </cell>
          <cell r="K8864" t="str">
            <v>png</v>
          </cell>
          <cell r="L8864" t="str">
            <v>image/png</v>
          </cell>
          <cell r="M8864">
            <v>119063</v>
          </cell>
          <cell r="N8864">
            <v>1550740237</v>
          </cell>
          <cell r="O8864">
            <v>0</v>
          </cell>
        </row>
        <row r="8865">
          <cell r="A8865">
            <v>11235</v>
          </cell>
          <cell r="B8865">
            <v>114078</v>
          </cell>
          <cell r="C8865">
            <v>17193</v>
          </cell>
          <cell r="D8865">
            <v>0</v>
          </cell>
          <cell r="E8865">
            <v>25339</v>
          </cell>
          <cell r="F8865">
            <v>0</v>
          </cell>
          <cell r="G8865" t="str">
            <v>25339_b89e64ff795d6acdeea28e6ed006cb23</v>
          </cell>
          <cell r="H8865" t="str">
            <v>MyNordMind1.png</v>
          </cell>
          <cell r="I8865">
            <v>592</v>
          </cell>
          <cell r="K8865" t="str">
            <v>png</v>
          </cell>
          <cell r="L8865" t="str">
            <v>image/png</v>
          </cell>
          <cell r="M8865">
            <v>61639</v>
          </cell>
          <cell r="N8865">
            <v>1550744725</v>
          </cell>
          <cell r="O8865">
            <v>0</v>
          </cell>
        </row>
        <row r="8866">
          <cell r="A8866">
            <v>11236</v>
          </cell>
          <cell r="B8866">
            <v>114089</v>
          </cell>
          <cell r="C8866">
            <v>17193</v>
          </cell>
          <cell r="D8866">
            <v>0</v>
          </cell>
          <cell r="E8866">
            <v>25339</v>
          </cell>
          <cell r="F8866">
            <v>0</v>
          </cell>
          <cell r="G8866" t="str">
            <v>25339_d7fd17f2d7955fceb601d30096b94da5</v>
          </cell>
          <cell r="H8866" t="str">
            <v>MyNordMind2.png</v>
          </cell>
          <cell r="I8866">
            <v>556</v>
          </cell>
          <cell r="K8866" t="str">
            <v>png</v>
          </cell>
          <cell r="L8866" t="str">
            <v>image/png</v>
          </cell>
          <cell r="M8866">
            <v>47580</v>
          </cell>
          <cell r="N8866">
            <v>1550755666</v>
          </cell>
          <cell r="O8866">
            <v>0</v>
          </cell>
        </row>
        <row r="8867">
          <cell r="A8867">
            <v>11237</v>
          </cell>
          <cell r="B8867">
            <v>114104</v>
          </cell>
          <cell r="C8867">
            <v>5503</v>
          </cell>
          <cell r="D8867">
            <v>0</v>
          </cell>
          <cell r="E8867">
            <v>16631</v>
          </cell>
          <cell r="F8867">
            <v>0</v>
          </cell>
          <cell r="G8867" t="str">
            <v>16631_378275803e8f51290a0c191175177355</v>
          </cell>
          <cell r="H8867" t="str">
            <v>ShineOnYouCrazyDiamond.nsmp</v>
          </cell>
          <cell r="I8867">
            <v>53</v>
          </cell>
          <cell r="J8867" t="str">
            <v>Shine on You Crazy Diamond â€“ Strings</v>
          </cell>
          <cell r="K8867" t="str">
            <v>nsmp</v>
          </cell>
          <cell r="L8867" t="str">
            <v>application/octet-stream</v>
          </cell>
          <cell r="M8867">
            <v>766619</v>
          </cell>
          <cell r="N8867">
            <v>1550782410</v>
          </cell>
          <cell r="O8867">
            <v>0</v>
          </cell>
        </row>
        <row r="8868">
          <cell r="A8868">
            <v>11238</v>
          </cell>
          <cell r="B8868">
            <v>114104</v>
          </cell>
          <cell r="C8868">
            <v>5503</v>
          </cell>
          <cell r="D8868">
            <v>0</v>
          </cell>
          <cell r="E8868">
            <v>16631</v>
          </cell>
          <cell r="F8868">
            <v>0</v>
          </cell>
          <cell r="G8868" t="str">
            <v>16631_a8896908bea8a02559d0fa5098b6ba8e</v>
          </cell>
          <cell r="H8868" t="str">
            <v>DarkSideOfTheMoon.nsmp</v>
          </cell>
          <cell r="I8868">
            <v>139</v>
          </cell>
          <cell r="J8868" t="str">
            <v>The Dark Side of the Moon : Money + Time</v>
          </cell>
          <cell r="K8868" t="str">
            <v>nsmp</v>
          </cell>
          <cell r="L8868" t="str">
            <v>application/octet-stream</v>
          </cell>
          <cell r="M8868">
            <v>459914</v>
          </cell>
          <cell r="N8868">
            <v>1550782769</v>
          </cell>
          <cell r="O8868">
            <v>0</v>
          </cell>
        </row>
        <row r="8869">
          <cell r="A8869">
            <v>11239</v>
          </cell>
          <cell r="B8869">
            <v>8300</v>
          </cell>
          <cell r="C8869">
            <v>0</v>
          </cell>
          <cell r="D8869">
            <v>1</v>
          </cell>
          <cell r="E8869">
            <v>14141</v>
          </cell>
          <cell r="F8869">
            <v>0</v>
          </cell>
          <cell r="G8869" t="str">
            <v>14141_c863185008e9aa474406d5e53820abd4</v>
          </cell>
          <cell r="H8869" t="str">
            <v>Inlay EDC 1156 q.pdf</v>
          </cell>
          <cell r="I8869">
            <v>2</v>
          </cell>
          <cell r="K8869" t="str">
            <v>pdf</v>
          </cell>
          <cell r="L8869" t="str">
            <v>application/pdf</v>
          </cell>
          <cell r="M8869">
            <v>358962</v>
          </cell>
          <cell r="N8869">
            <v>1550826528</v>
          </cell>
          <cell r="O8869">
            <v>0</v>
          </cell>
        </row>
        <row r="8870">
          <cell r="A8870">
            <v>11241</v>
          </cell>
          <cell r="B8870">
            <v>114180</v>
          </cell>
          <cell r="C8870">
            <v>17232</v>
          </cell>
          <cell r="D8870">
            <v>0</v>
          </cell>
          <cell r="E8870">
            <v>24964</v>
          </cell>
          <cell r="F8870">
            <v>0</v>
          </cell>
          <cell r="G8870" t="str">
            <v>24964_64011adcd516cbf05bc006e138c1409f</v>
          </cell>
          <cell r="H8870" t="str">
            <v>Wire Rhodes PF.np3p</v>
          </cell>
          <cell r="I8870">
            <v>46</v>
          </cell>
          <cell r="K8870" t="str">
            <v>np3p</v>
          </cell>
          <cell r="L8870" t="str">
            <v>application/octet-stream</v>
          </cell>
          <cell r="M8870">
            <v>99</v>
          </cell>
          <cell r="N8870">
            <v>1550933375</v>
          </cell>
          <cell r="O8870">
            <v>0</v>
          </cell>
        </row>
        <row r="8871">
          <cell r="A8871">
            <v>11242</v>
          </cell>
          <cell r="B8871">
            <v>114180</v>
          </cell>
          <cell r="C8871">
            <v>17232</v>
          </cell>
          <cell r="D8871">
            <v>0</v>
          </cell>
          <cell r="E8871">
            <v>24964</v>
          </cell>
          <cell r="F8871">
            <v>0</v>
          </cell>
          <cell r="G8871" t="str">
            <v>24964_23a72e3d196381cc9ffb356533e4adb9</v>
          </cell>
          <cell r="H8871" t="str">
            <v>KurzRoads.nsmp</v>
          </cell>
          <cell r="I8871">
            <v>87</v>
          </cell>
          <cell r="K8871" t="str">
            <v>nsmp</v>
          </cell>
          <cell r="L8871" t="str">
            <v>application/octet-stream</v>
          </cell>
          <cell r="M8871">
            <v>1105346</v>
          </cell>
          <cell r="N8871">
            <v>1550933375</v>
          </cell>
          <cell r="O8871">
            <v>0</v>
          </cell>
        </row>
        <row r="8872">
          <cell r="A8872">
            <v>11243</v>
          </cell>
          <cell r="B8872">
            <v>114180</v>
          </cell>
          <cell r="C8872">
            <v>17232</v>
          </cell>
          <cell r="D8872">
            <v>0</v>
          </cell>
          <cell r="E8872">
            <v>24964</v>
          </cell>
          <cell r="F8872">
            <v>0</v>
          </cell>
          <cell r="G8872" t="str">
            <v>24964_c4e8aafc9f4cd46e28dcc20fc234f64b</v>
          </cell>
          <cell r="H8872" t="str">
            <v>Wire Rhodes.mp3</v>
          </cell>
          <cell r="I8872">
            <v>1248</v>
          </cell>
          <cell r="K8872" t="str">
            <v>mp3</v>
          </cell>
          <cell r="L8872" t="str">
            <v>audio/mpeg</v>
          </cell>
          <cell r="M8872">
            <v>248272</v>
          </cell>
          <cell r="N8872">
            <v>1550933449</v>
          </cell>
          <cell r="O8872">
            <v>0</v>
          </cell>
        </row>
        <row r="8873">
          <cell r="A8873">
            <v>11244</v>
          </cell>
          <cell r="B8873">
            <v>114190</v>
          </cell>
          <cell r="C8873">
            <v>17236</v>
          </cell>
          <cell r="D8873">
            <v>0</v>
          </cell>
          <cell r="E8873">
            <v>20450</v>
          </cell>
          <cell r="F8873">
            <v>0</v>
          </cell>
          <cell r="G8873" t="str">
            <v>20450_42a69e26dae065fc37420649939f04e1</v>
          </cell>
          <cell r="H8873" t="str">
            <v>BandHelper_Midi_Presets_Programs.txt</v>
          </cell>
          <cell r="I8873">
            <v>36</v>
          </cell>
          <cell r="J8873" t="str">
            <v>Textfile with BandHelper MIDI presets for selecting Programs</v>
          </cell>
          <cell r="K8873" t="str">
            <v>txt</v>
          </cell>
          <cell r="L8873" t="str">
            <v>text/plain</v>
          </cell>
          <cell r="M8873">
            <v>28595</v>
          </cell>
          <cell r="N8873">
            <v>1550950363</v>
          </cell>
          <cell r="O8873">
            <v>0</v>
          </cell>
        </row>
        <row r="8874">
          <cell r="A8874">
            <v>11245</v>
          </cell>
          <cell r="B8874">
            <v>114190</v>
          </cell>
          <cell r="C8874">
            <v>17236</v>
          </cell>
          <cell r="D8874">
            <v>0</v>
          </cell>
          <cell r="E8874">
            <v>20450</v>
          </cell>
          <cell r="F8874">
            <v>0</v>
          </cell>
          <cell r="G8874" t="str">
            <v>20450_566a65f1e822039e27334aaeeeed2bae</v>
          </cell>
          <cell r="H8874" t="str">
            <v>BandHelper_Midi_Presets_Songs.txt</v>
          </cell>
          <cell r="I8874">
            <v>50</v>
          </cell>
          <cell r="J8874" t="str">
            <v>Textfile with BandHelper MIDI presets for selecting Songs</v>
          </cell>
          <cell r="K8874" t="str">
            <v>txt</v>
          </cell>
          <cell r="L8874" t="str">
            <v>text/plain</v>
          </cell>
          <cell r="M8874">
            <v>27430</v>
          </cell>
          <cell r="N8874">
            <v>1550950363</v>
          </cell>
          <cell r="O8874">
            <v>0</v>
          </cell>
        </row>
        <row r="8875">
          <cell r="A8875">
            <v>11246</v>
          </cell>
          <cell r="B8875">
            <v>114272</v>
          </cell>
          <cell r="C8875">
            <v>17248</v>
          </cell>
          <cell r="D8875">
            <v>0</v>
          </cell>
          <cell r="E8875">
            <v>65</v>
          </cell>
          <cell r="F8875">
            <v>0</v>
          </cell>
          <cell r="G8875" t="str">
            <v>65_c53ab17d61d61eb01718f5e4f0c1951d</v>
          </cell>
          <cell r="H8875" t="str">
            <v>RadioGaGaBass.nsmp</v>
          </cell>
          <cell r="I8875">
            <v>161</v>
          </cell>
          <cell r="J8875" t="str">
            <v>Jupiter 8 bass</v>
          </cell>
          <cell r="K8875" t="str">
            <v>nsmp</v>
          </cell>
          <cell r="L8875" t="str">
            <v>application/octet-stream</v>
          </cell>
          <cell r="M8875">
            <v>773858</v>
          </cell>
          <cell r="N8875">
            <v>1551100071</v>
          </cell>
          <cell r="O8875">
            <v>0</v>
          </cell>
        </row>
        <row r="8876">
          <cell r="A8876">
            <v>11247</v>
          </cell>
          <cell r="B8876">
            <v>114287</v>
          </cell>
          <cell r="C8876">
            <v>17256</v>
          </cell>
          <cell r="D8876">
            <v>0</v>
          </cell>
          <cell r="E8876">
            <v>830</v>
          </cell>
          <cell r="F8876">
            <v>0</v>
          </cell>
          <cell r="G8876" t="str">
            <v>830_85f3b217402ca766eec53c67f82bdbff</v>
          </cell>
          <cell r="H8876" t="str">
            <v>Whipping Post.mp3</v>
          </cell>
          <cell r="I8876">
            <v>76</v>
          </cell>
          <cell r="K8876" t="str">
            <v>mp3</v>
          </cell>
          <cell r="L8876" t="str">
            <v>audio/mp3</v>
          </cell>
          <cell r="M8876">
            <v>8697124</v>
          </cell>
          <cell r="N8876">
            <v>1551114549</v>
          </cell>
          <cell r="O8876">
            <v>0</v>
          </cell>
        </row>
        <row r="8877">
          <cell r="A8877">
            <v>11248</v>
          </cell>
          <cell r="B8877">
            <v>114323</v>
          </cell>
          <cell r="C8877">
            <v>17260</v>
          </cell>
          <cell r="D8877">
            <v>0</v>
          </cell>
          <cell r="E8877">
            <v>22085</v>
          </cell>
          <cell r="F8877">
            <v>0</v>
          </cell>
          <cell r="G8877" t="str">
            <v>22085_559ab6363b354c608da7c9fd9589711f</v>
          </cell>
          <cell r="H8877" t="str">
            <v>onstage.jpg</v>
          </cell>
          <cell r="I8877">
            <v>339</v>
          </cell>
          <cell r="K8877" t="str">
            <v>jpg</v>
          </cell>
          <cell r="L8877" t="str">
            <v>image/jpeg</v>
          </cell>
          <cell r="M8877">
            <v>245713</v>
          </cell>
          <cell r="N8877">
            <v>1551178089</v>
          </cell>
          <cell r="O8877">
            <v>0</v>
          </cell>
        </row>
        <row r="8878">
          <cell r="A8878">
            <v>11249</v>
          </cell>
          <cell r="B8878">
            <v>114353</v>
          </cell>
          <cell r="C8878">
            <v>17111</v>
          </cell>
          <cell r="D8878">
            <v>0</v>
          </cell>
          <cell r="E8878">
            <v>8129</v>
          </cell>
          <cell r="F8878">
            <v>0</v>
          </cell>
          <cell r="G8878" t="str">
            <v>8129_1a7fa560e08e02c0cfa3566a34f8f2e2</v>
          </cell>
          <cell r="H8878" t="str">
            <v>Treasure_Explained.mp3</v>
          </cell>
          <cell r="I8878">
            <v>58</v>
          </cell>
          <cell r="J8878" t="str">
            <v>Example mp3</v>
          </cell>
          <cell r="K8878" t="str">
            <v>mp3</v>
          </cell>
          <cell r="L8878" t="str">
            <v>audio/mpeg</v>
          </cell>
          <cell r="M8878">
            <v>1140945</v>
          </cell>
          <cell r="N8878">
            <v>1551219276</v>
          </cell>
          <cell r="O8878">
            <v>0</v>
          </cell>
        </row>
        <row r="8879">
          <cell r="A8879">
            <v>11250</v>
          </cell>
          <cell r="B8879">
            <v>114353</v>
          </cell>
          <cell r="C8879">
            <v>17111</v>
          </cell>
          <cell r="D8879">
            <v>0</v>
          </cell>
          <cell r="E8879">
            <v>8129</v>
          </cell>
          <cell r="F8879">
            <v>0</v>
          </cell>
          <cell r="G8879" t="str">
            <v>8129_477ea6a3ae16fbb395bcf84b10eb34fa</v>
          </cell>
          <cell r="H8879" t="str">
            <v>Treasure_Explained.mp4</v>
          </cell>
          <cell r="I8879">
            <v>20</v>
          </cell>
          <cell r="J8879" t="str">
            <v>Example video (Logic Pro X)</v>
          </cell>
          <cell r="K8879" t="str">
            <v>mp4</v>
          </cell>
          <cell r="L8879" t="str">
            <v>video/mp4</v>
          </cell>
          <cell r="M8879">
            <v>16967146</v>
          </cell>
          <cell r="N8879">
            <v>1551219276</v>
          </cell>
          <cell r="O8879">
            <v>0</v>
          </cell>
        </row>
        <row r="8880">
          <cell r="A8880">
            <v>11251</v>
          </cell>
          <cell r="B8880">
            <v>114353</v>
          </cell>
          <cell r="C8880">
            <v>17111</v>
          </cell>
          <cell r="D8880">
            <v>0</v>
          </cell>
          <cell r="E8880">
            <v>8129</v>
          </cell>
          <cell r="F8880">
            <v>0</v>
          </cell>
          <cell r="G8880" t="str">
            <v>8129_996fa782486b468505f59d4332611e38</v>
          </cell>
          <cell r="H8880" t="str">
            <v>Treasure_Explanation.mid</v>
          </cell>
          <cell r="I8880">
            <v>17</v>
          </cell>
          <cell r="J8880" t="str">
            <v>Midi file</v>
          </cell>
          <cell r="K8880" t="str">
            <v>mid</v>
          </cell>
          <cell r="L8880" t="str">
            <v>audio/midi</v>
          </cell>
          <cell r="M8880">
            <v>1362</v>
          </cell>
          <cell r="N8880">
            <v>1551219276</v>
          </cell>
          <cell r="O8880">
            <v>0</v>
          </cell>
        </row>
        <row r="8881">
          <cell r="A8881">
            <v>11252</v>
          </cell>
          <cell r="B8881">
            <v>114356</v>
          </cell>
          <cell r="C8881">
            <v>14972</v>
          </cell>
          <cell r="D8881">
            <v>0</v>
          </cell>
          <cell r="E8881">
            <v>24487</v>
          </cell>
          <cell r="F8881">
            <v>0</v>
          </cell>
          <cell r="G8881" t="str">
            <v>24487_4da4ecfda883bb2d25f2c431ad13d554</v>
          </cell>
          <cell r="H8881" t="str">
            <v>volume adjust.docx</v>
          </cell>
          <cell r="I8881">
            <v>48</v>
          </cell>
          <cell r="K8881" t="str">
            <v>docx</v>
          </cell>
          <cell r="L8881" t="str">
            <v>application/vnd.openxmlformats-officedocument.wordprocessingml.document</v>
          </cell>
          <cell r="M8881">
            <v>326133</v>
          </cell>
          <cell r="N8881">
            <v>1551237259</v>
          </cell>
          <cell r="O8881">
            <v>0</v>
          </cell>
        </row>
        <row r="8882">
          <cell r="A8882">
            <v>11253</v>
          </cell>
          <cell r="B8882">
            <v>114400</v>
          </cell>
          <cell r="C8882">
            <v>17268</v>
          </cell>
          <cell r="D8882">
            <v>0</v>
          </cell>
          <cell r="E8882">
            <v>1303</v>
          </cell>
          <cell r="F8882">
            <v>0</v>
          </cell>
          <cell r="G8882" t="str">
            <v>1303_77db2dbf9a68c6628cfbf35a4d12f589</v>
          </cell>
          <cell r="H8882" t="str">
            <v>B3 Key Click   W.ns3f</v>
          </cell>
          <cell r="I8882">
            <v>157</v>
          </cell>
          <cell r="J8882" t="str">
            <v>Stage 3 Program - Hammond B3 with Drawbars on Mod Wheel and Synth set for enhanced key click.</v>
          </cell>
          <cell r="K8882" t="str">
            <v>ns3f</v>
          </cell>
          <cell r="L8882" t="str">
            <v>application/octet-stream</v>
          </cell>
          <cell r="M8882">
            <v>592</v>
          </cell>
          <cell r="N8882">
            <v>1551320941</v>
          </cell>
          <cell r="O8882">
            <v>0</v>
          </cell>
        </row>
        <row r="8883">
          <cell r="A8883">
            <v>11254</v>
          </cell>
          <cell r="B8883">
            <v>114400</v>
          </cell>
          <cell r="C8883">
            <v>17268</v>
          </cell>
          <cell r="D8883">
            <v>0</v>
          </cell>
          <cell r="E8883">
            <v>1303</v>
          </cell>
          <cell r="F8883">
            <v>0</v>
          </cell>
          <cell r="G8883" t="str">
            <v>1303_0721da4626a33bf6bfc1fddd7e4cda90</v>
          </cell>
          <cell r="H8883" t="str">
            <v>B3 Key Click.mp3</v>
          </cell>
          <cell r="I8883">
            <v>653</v>
          </cell>
          <cell r="J8883" t="str">
            <v>MP3 example of Stage 3 Program &amp;quot;B3 Key Click   W&amp;quot;</v>
          </cell>
          <cell r="K8883" t="str">
            <v>mp3</v>
          </cell>
          <cell r="L8883" t="str">
            <v>audio/mpeg</v>
          </cell>
          <cell r="M8883">
            <v>146407</v>
          </cell>
          <cell r="N8883">
            <v>1551321345</v>
          </cell>
          <cell r="O8883">
            <v>0</v>
          </cell>
        </row>
        <row r="8884">
          <cell r="A8884">
            <v>11276</v>
          </cell>
          <cell r="B8884">
            <v>114785</v>
          </cell>
          <cell r="C8884">
            <v>17296</v>
          </cell>
          <cell r="D8884">
            <v>0</v>
          </cell>
          <cell r="E8884">
            <v>23620</v>
          </cell>
          <cell r="F8884">
            <v>0</v>
          </cell>
          <cell r="G8884" t="str">
            <v>23620_a3ad2580cef78957b07784cd2d6bcb61</v>
          </cell>
          <cell r="H8884" t="str">
            <v>SYNTH WALK.nwiproj</v>
          </cell>
          <cell r="I8884">
            <v>39</v>
          </cell>
          <cell r="K8884" t="str">
            <v>nwiproj</v>
          </cell>
          <cell r="L8884" t="str">
            <v>application/octet-stream</v>
          </cell>
          <cell r="M8884">
            <v>46917</v>
          </cell>
          <cell r="N8884">
            <v>1551991742</v>
          </cell>
          <cell r="O8884">
            <v>0</v>
          </cell>
        </row>
        <row r="8885">
          <cell r="A8885">
            <v>11257</v>
          </cell>
          <cell r="B8885">
            <v>8314</v>
          </cell>
          <cell r="C8885">
            <v>0</v>
          </cell>
          <cell r="D8885">
            <v>1</v>
          </cell>
          <cell r="E8885">
            <v>2</v>
          </cell>
          <cell r="F8885">
            <v>0</v>
          </cell>
          <cell r="G8885" t="str">
            <v>2_8169f7c477117013175d23681fc7e88e</v>
          </cell>
          <cell r="H8885" t="str">
            <v>thanks.png</v>
          </cell>
          <cell r="I8885">
            <v>3</v>
          </cell>
          <cell r="K8885" t="str">
            <v>png</v>
          </cell>
          <cell r="L8885" t="str">
            <v>image/png</v>
          </cell>
          <cell r="M8885">
            <v>11712</v>
          </cell>
          <cell r="N8885">
            <v>1551540865</v>
          </cell>
          <cell r="O8885">
            <v>0</v>
          </cell>
        </row>
        <row r="8886">
          <cell r="A8886">
            <v>11258</v>
          </cell>
          <cell r="B8886">
            <v>8316</v>
          </cell>
          <cell r="C8886">
            <v>0</v>
          </cell>
          <cell r="D8886">
            <v>1</v>
          </cell>
          <cell r="E8886">
            <v>20081</v>
          </cell>
          <cell r="F8886">
            <v>0</v>
          </cell>
          <cell r="G8886" t="str">
            <v>20081_e0f63795478f73061f8f327586bdba1c</v>
          </cell>
          <cell r="H8886" t="str">
            <v>Normal Procedures CRJ.docx</v>
          </cell>
          <cell r="I8886">
            <v>3</v>
          </cell>
          <cell r="K8886" t="str">
            <v>docx</v>
          </cell>
          <cell r="L8886" t="str">
            <v>application/vnd.openxmlformats-officedocument.wordprocessingml.document</v>
          </cell>
          <cell r="M8886">
            <v>25196</v>
          </cell>
          <cell r="N8886">
            <v>1551650485</v>
          </cell>
          <cell r="O8886">
            <v>0</v>
          </cell>
        </row>
        <row r="8887">
          <cell r="A8887">
            <v>11259</v>
          </cell>
          <cell r="B8887">
            <v>114552</v>
          </cell>
          <cell r="C8887">
            <v>17284</v>
          </cell>
          <cell r="D8887">
            <v>0</v>
          </cell>
          <cell r="E8887">
            <v>10710</v>
          </cell>
          <cell r="F8887">
            <v>0</v>
          </cell>
          <cell r="G8887" t="str">
            <v>10710_6e0513c7115e67ef7c11b5d991932662</v>
          </cell>
          <cell r="H8887" t="str">
            <v>Nord 2.10 Update.jpg</v>
          </cell>
          <cell r="I8887">
            <v>961</v>
          </cell>
          <cell r="K8887" t="str">
            <v>jpg</v>
          </cell>
          <cell r="L8887" t="str">
            <v>image/jpeg</v>
          </cell>
          <cell r="M8887">
            <v>278689</v>
          </cell>
          <cell r="N8887">
            <v>1551671023</v>
          </cell>
          <cell r="O8887">
            <v>0</v>
          </cell>
        </row>
        <row r="8888">
          <cell r="A8888">
            <v>11274</v>
          </cell>
          <cell r="B8888">
            <v>114783</v>
          </cell>
          <cell r="C8888">
            <v>17296</v>
          </cell>
          <cell r="D8888">
            <v>0</v>
          </cell>
          <cell r="E8888">
            <v>23620</v>
          </cell>
          <cell r="F8888">
            <v>0</v>
          </cell>
          <cell r="G8888" t="str">
            <v>23620_ab72e5bbbecaf7dbb41d37f16abf0aff</v>
          </cell>
          <cell r="H8888" t="str">
            <v>SYNTH WALK YAMAHA.nsmp3</v>
          </cell>
          <cell r="I8888">
            <v>86</v>
          </cell>
          <cell r="K8888" t="str">
            <v>nsmp3</v>
          </cell>
          <cell r="L8888" t="str">
            <v>application/octet-stream</v>
          </cell>
          <cell r="M8888">
            <v>6688236</v>
          </cell>
          <cell r="N8888">
            <v>1551990884</v>
          </cell>
          <cell r="O8888">
            <v>0</v>
          </cell>
        </row>
        <row r="8889">
          <cell r="A8889">
            <v>11275</v>
          </cell>
          <cell r="B8889">
            <v>114783</v>
          </cell>
          <cell r="C8889">
            <v>17296</v>
          </cell>
          <cell r="D8889">
            <v>0</v>
          </cell>
          <cell r="E8889">
            <v>23620</v>
          </cell>
          <cell r="F8889">
            <v>0</v>
          </cell>
          <cell r="G8889" t="str">
            <v>23620_d3d5adc803c1084c1f5c3a12990b490f</v>
          </cell>
          <cell r="H8889" t="str">
            <v>SYNTH WALK.ns3f</v>
          </cell>
          <cell r="I8889">
            <v>75</v>
          </cell>
          <cell r="K8889" t="str">
            <v>ns3f</v>
          </cell>
          <cell r="L8889" t="str">
            <v>application/octet-stream</v>
          </cell>
          <cell r="M8889">
            <v>592</v>
          </cell>
          <cell r="N8889">
            <v>1551990884</v>
          </cell>
          <cell r="O8889">
            <v>0</v>
          </cell>
        </row>
        <row r="8890">
          <cell r="A8890">
            <v>11261</v>
          </cell>
          <cell r="B8890">
            <v>114590</v>
          </cell>
          <cell r="C8890">
            <v>17289</v>
          </cell>
          <cell r="D8890">
            <v>0</v>
          </cell>
          <cell r="E8890">
            <v>25508</v>
          </cell>
          <cell r="F8890">
            <v>0</v>
          </cell>
          <cell r="G8890" t="str">
            <v>25508_38940fa11a4bdb8c06bf8737188ee08e</v>
          </cell>
          <cell r="H8890" t="str">
            <v>D6B0AA14-3AB1-4474-9092-AEC938B606E2.jpeg</v>
          </cell>
          <cell r="I8890">
            <v>313</v>
          </cell>
          <cell r="J8890" t="str">
            <v>Whatâ€™s this?</v>
          </cell>
          <cell r="K8890" t="str">
            <v>jpeg</v>
          </cell>
          <cell r="L8890" t="str">
            <v>image/jpeg</v>
          </cell>
          <cell r="M8890">
            <v>1187727</v>
          </cell>
          <cell r="N8890">
            <v>1551755382</v>
          </cell>
          <cell r="O8890">
            <v>0</v>
          </cell>
        </row>
        <row r="8891">
          <cell r="A8891">
            <v>11262</v>
          </cell>
          <cell r="B8891">
            <v>114592</v>
          </cell>
          <cell r="C8891">
            <v>17289</v>
          </cell>
          <cell r="D8891">
            <v>0</v>
          </cell>
          <cell r="E8891">
            <v>25508</v>
          </cell>
          <cell r="F8891">
            <v>0</v>
          </cell>
          <cell r="G8891" t="str">
            <v>25508_33d5886f8aa3adcbf2194ae8bcef57e5</v>
          </cell>
          <cell r="H8891" t="str">
            <v>CE7044AF-51BF-457D-B318-6E0AF5D85870.jpeg</v>
          </cell>
          <cell r="I8891">
            <v>300</v>
          </cell>
          <cell r="K8891" t="str">
            <v>jpeg</v>
          </cell>
          <cell r="L8891" t="str">
            <v>image/jpeg</v>
          </cell>
          <cell r="M8891">
            <v>39028</v>
          </cell>
          <cell r="N8891">
            <v>1551758418</v>
          </cell>
          <cell r="O8891">
            <v>0</v>
          </cell>
        </row>
        <row r="8892">
          <cell r="A8892">
            <v>11263</v>
          </cell>
          <cell r="B8892">
            <v>114597</v>
          </cell>
          <cell r="C8892">
            <v>17290</v>
          </cell>
          <cell r="D8892">
            <v>0</v>
          </cell>
          <cell r="E8892">
            <v>2</v>
          </cell>
          <cell r="F8892">
            <v>0</v>
          </cell>
          <cell r="G8892" t="str">
            <v>2_b08bdec6f4731e047eadb543c3b428b4</v>
          </cell>
          <cell r="H8892" t="str">
            <v>first_post_norduserforum.png</v>
          </cell>
          <cell r="I8892">
            <v>758</v>
          </cell>
          <cell r="K8892" t="str">
            <v>png</v>
          </cell>
          <cell r="L8892" t="str">
            <v>image/png</v>
          </cell>
          <cell r="M8892">
            <v>69847</v>
          </cell>
          <cell r="N8892">
            <v>1551775782</v>
          </cell>
          <cell r="O8892">
            <v>0</v>
          </cell>
        </row>
        <row r="8893">
          <cell r="A8893">
            <v>11264</v>
          </cell>
          <cell r="B8893">
            <v>114602</v>
          </cell>
          <cell r="C8893">
            <v>17291</v>
          </cell>
          <cell r="D8893">
            <v>0</v>
          </cell>
          <cell r="E8893">
            <v>23620</v>
          </cell>
          <cell r="F8893">
            <v>0</v>
          </cell>
          <cell r="G8893" t="str">
            <v>23620_ac96de6a48461383bee0a322d5d9e862</v>
          </cell>
          <cell r="H8893" t="str">
            <v>20180915_161638.jpg</v>
          </cell>
          <cell r="I8893">
            <v>995</v>
          </cell>
          <cell r="K8893" t="str">
            <v>jpg</v>
          </cell>
          <cell r="L8893" t="str">
            <v>image/jpeg</v>
          </cell>
          <cell r="M8893">
            <v>3259647</v>
          </cell>
          <cell r="N8893">
            <v>1551781217</v>
          </cell>
          <cell r="O8893">
            <v>0</v>
          </cell>
        </row>
        <row r="8894">
          <cell r="A8894">
            <v>11265</v>
          </cell>
          <cell r="B8894">
            <v>114609</v>
          </cell>
          <cell r="C8894">
            <v>17291</v>
          </cell>
          <cell r="D8894">
            <v>0</v>
          </cell>
          <cell r="E8894">
            <v>23620</v>
          </cell>
          <cell r="F8894">
            <v>0</v>
          </cell>
          <cell r="G8894" t="str">
            <v>23620_77b0e5dcff9c343ae55a19b552293ba5</v>
          </cell>
          <cell r="H8894" t="str">
            <v>20190305_142345.jpg</v>
          </cell>
          <cell r="I8894">
            <v>954</v>
          </cell>
          <cell r="K8894" t="str">
            <v>jpg</v>
          </cell>
          <cell r="L8894" t="str">
            <v>image/jpeg</v>
          </cell>
          <cell r="M8894">
            <v>3481543</v>
          </cell>
          <cell r="N8894">
            <v>1551788775</v>
          </cell>
          <cell r="O8894">
            <v>0</v>
          </cell>
        </row>
        <row r="8895">
          <cell r="A8895">
            <v>11266</v>
          </cell>
          <cell r="B8895">
            <v>114609</v>
          </cell>
          <cell r="C8895">
            <v>17291</v>
          </cell>
          <cell r="D8895">
            <v>0</v>
          </cell>
          <cell r="E8895">
            <v>23620</v>
          </cell>
          <cell r="F8895">
            <v>0</v>
          </cell>
          <cell r="G8895" t="str">
            <v>23620_039be277f9a3648eaeec74791791c840</v>
          </cell>
          <cell r="H8895" t="str">
            <v>20190305_143206.jpg</v>
          </cell>
          <cell r="I8895">
            <v>944</v>
          </cell>
          <cell r="K8895" t="str">
            <v>jpg</v>
          </cell>
          <cell r="L8895" t="str">
            <v>image/jpeg</v>
          </cell>
          <cell r="M8895">
            <v>3435286</v>
          </cell>
          <cell r="N8895">
            <v>1551789179</v>
          </cell>
          <cell r="O8895">
            <v>0</v>
          </cell>
        </row>
        <row r="8896">
          <cell r="A8896">
            <v>11267</v>
          </cell>
          <cell r="B8896">
            <v>114650</v>
          </cell>
          <cell r="C8896">
            <v>17286</v>
          </cell>
          <cell r="D8896">
            <v>0</v>
          </cell>
          <cell r="E8896">
            <v>851</v>
          </cell>
          <cell r="F8896">
            <v>0</v>
          </cell>
          <cell r="G8896" t="str">
            <v>851_8ee2039c317d5f47d502228a8b06d6d7</v>
          </cell>
          <cell r="H8896" t="str">
            <v>IMG_0890.jpg</v>
          </cell>
          <cell r="I8896">
            <v>288</v>
          </cell>
          <cell r="K8896" t="str">
            <v>jpg</v>
          </cell>
          <cell r="L8896" t="str">
            <v>image/jpeg</v>
          </cell>
          <cell r="M8896">
            <v>224668</v>
          </cell>
          <cell r="N8896">
            <v>1551821483</v>
          </cell>
          <cell r="O8896">
            <v>0</v>
          </cell>
        </row>
        <row r="8897">
          <cell r="A8897">
            <v>11268</v>
          </cell>
          <cell r="B8897">
            <v>114650</v>
          </cell>
          <cell r="C8897">
            <v>17286</v>
          </cell>
          <cell r="D8897">
            <v>0</v>
          </cell>
          <cell r="E8897">
            <v>851</v>
          </cell>
          <cell r="F8897">
            <v>0</v>
          </cell>
          <cell r="G8897" t="str">
            <v>851_3c32da21811f789aa9e46b7434b8a082</v>
          </cell>
          <cell r="H8897" t="str">
            <v>IMG_0891.jpg</v>
          </cell>
          <cell r="I8897">
            <v>288</v>
          </cell>
          <cell r="K8897" t="str">
            <v>jpg</v>
          </cell>
          <cell r="L8897" t="str">
            <v>image/jpeg</v>
          </cell>
          <cell r="M8897">
            <v>223053</v>
          </cell>
          <cell r="N8897">
            <v>1551821483</v>
          </cell>
          <cell r="O8897">
            <v>0</v>
          </cell>
        </row>
        <row r="8898">
          <cell r="A8898">
            <v>11269</v>
          </cell>
          <cell r="B8898">
            <v>114650</v>
          </cell>
          <cell r="C8898">
            <v>17286</v>
          </cell>
          <cell r="D8898">
            <v>0</v>
          </cell>
          <cell r="E8898">
            <v>851</v>
          </cell>
          <cell r="F8898">
            <v>0</v>
          </cell>
          <cell r="G8898" t="str">
            <v>851_8797347f088221243d0efd4a56833ce1</v>
          </cell>
          <cell r="H8898" t="str">
            <v>IMG_0897.jpg</v>
          </cell>
          <cell r="I8898">
            <v>288</v>
          </cell>
          <cell r="K8898" t="str">
            <v>jpg</v>
          </cell>
          <cell r="L8898" t="str">
            <v>image/jpeg</v>
          </cell>
          <cell r="M8898">
            <v>256840</v>
          </cell>
          <cell r="N8898">
            <v>1551821483</v>
          </cell>
          <cell r="O8898">
            <v>0</v>
          </cell>
        </row>
        <row r="8899">
          <cell r="A8899">
            <v>11270</v>
          </cell>
          <cell r="B8899">
            <v>114689</v>
          </cell>
          <cell r="C8899">
            <v>17296</v>
          </cell>
          <cell r="D8899">
            <v>0</v>
          </cell>
          <cell r="E8899">
            <v>23620</v>
          </cell>
          <cell r="F8899">
            <v>0</v>
          </cell>
          <cell r="G8899" t="str">
            <v>23620_3ad5485d2d6df44518cd0e7d6fcfe3d2</v>
          </cell>
          <cell r="H8899" t="str">
            <v>SYNTH WALK.mp3</v>
          </cell>
          <cell r="I8899">
            <v>1179</v>
          </cell>
          <cell r="K8899" t="str">
            <v>mp3</v>
          </cell>
          <cell r="L8899" t="str">
            <v>audio/mp3</v>
          </cell>
          <cell r="M8899">
            <v>521908</v>
          </cell>
          <cell r="N8899">
            <v>1551877172</v>
          </cell>
          <cell r="O8899">
            <v>0</v>
          </cell>
        </row>
        <row r="8900">
          <cell r="A8900">
            <v>11271</v>
          </cell>
          <cell r="B8900">
            <v>114689</v>
          </cell>
          <cell r="C8900">
            <v>17296</v>
          </cell>
          <cell r="D8900">
            <v>0</v>
          </cell>
          <cell r="E8900">
            <v>23620</v>
          </cell>
          <cell r="F8900">
            <v>0</v>
          </cell>
          <cell r="G8900" t="str">
            <v>23620_1ae0ae8b8f3e1175c46314afbaa22319</v>
          </cell>
          <cell r="H8900" t="str">
            <v>Magnatron Lead RedLib SML.nsmp3</v>
          </cell>
          <cell r="I8900">
            <v>132</v>
          </cell>
          <cell r="K8900" t="str">
            <v>nsmp3</v>
          </cell>
          <cell r="L8900" t="str">
            <v>application/octet-stream</v>
          </cell>
          <cell r="M8900">
            <v>7791724</v>
          </cell>
          <cell r="N8900">
            <v>1551877172</v>
          </cell>
          <cell r="O8900">
            <v>0</v>
          </cell>
        </row>
        <row r="8901">
          <cell r="A8901">
            <v>11272</v>
          </cell>
          <cell r="B8901">
            <v>114689</v>
          </cell>
          <cell r="C8901">
            <v>17296</v>
          </cell>
          <cell r="D8901">
            <v>0</v>
          </cell>
          <cell r="E8901">
            <v>23620</v>
          </cell>
          <cell r="F8901">
            <v>0</v>
          </cell>
          <cell r="G8901" t="str">
            <v>23620_bb21836d48e38cad10fc7d3bf02b2835</v>
          </cell>
          <cell r="H8901" t="str">
            <v>DRIVE LEAD WALK.ns3f</v>
          </cell>
          <cell r="I8901">
            <v>148</v>
          </cell>
          <cell r="K8901" t="str">
            <v>ns3f</v>
          </cell>
          <cell r="L8901" t="str">
            <v>application/octet-stream</v>
          </cell>
          <cell r="M8901">
            <v>592</v>
          </cell>
          <cell r="N8901">
            <v>1551877172</v>
          </cell>
          <cell r="O8901">
            <v>0</v>
          </cell>
        </row>
        <row r="8902">
          <cell r="A8902">
            <v>11273</v>
          </cell>
          <cell r="B8902">
            <v>114751</v>
          </cell>
          <cell r="C8902">
            <v>17227</v>
          </cell>
          <cell r="D8902">
            <v>0</v>
          </cell>
          <cell r="E8902">
            <v>800</v>
          </cell>
          <cell r="F8902">
            <v>0</v>
          </cell>
          <cell r="G8902" t="str">
            <v>800_2d0e4bfe13ce3ba0f449f9349fcf0d1c</v>
          </cell>
          <cell r="H8902" t="str">
            <v>LEAD.ns3f</v>
          </cell>
          <cell r="I8902">
            <v>6</v>
          </cell>
          <cell r="K8902" t="str">
            <v>ns3f</v>
          </cell>
          <cell r="L8902" t="str">
            <v>application/octet-stream</v>
          </cell>
          <cell r="M8902">
            <v>592</v>
          </cell>
          <cell r="N8902">
            <v>1551922554</v>
          </cell>
          <cell r="O8902">
            <v>0</v>
          </cell>
        </row>
        <row r="8903">
          <cell r="A8903">
            <v>11277</v>
          </cell>
          <cell r="B8903">
            <v>114785</v>
          </cell>
          <cell r="C8903">
            <v>17296</v>
          </cell>
          <cell r="D8903">
            <v>0</v>
          </cell>
          <cell r="E8903">
            <v>23620</v>
          </cell>
          <cell r="F8903">
            <v>0</v>
          </cell>
          <cell r="G8903" t="str">
            <v>23620_69a246050e3cc3090f7c8ab25acb6a48</v>
          </cell>
          <cell r="H8903" t="str">
            <v>WALK SYNTH SAMPLE.wav</v>
          </cell>
          <cell r="I8903">
            <v>120</v>
          </cell>
          <cell r="K8903" t="str">
            <v>wav</v>
          </cell>
          <cell r="L8903" t="str">
            <v>audio/wav</v>
          </cell>
          <cell r="M8903">
            <v>15022330</v>
          </cell>
          <cell r="N8903">
            <v>1551991742</v>
          </cell>
          <cell r="O8903">
            <v>0</v>
          </cell>
        </row>
        <row r="8904">
          <cell r="A8904">
            <v>11278</v>
          </cell>
          <cell r="B8904">
            <v>114786</v>
          </cell>
          <cell r="C8904">
            <v>17248</v>
          </cell>
          <cell r="D8904">
            <v>0</v>
          </cell>
          <cell r="E8904">
            <v>23620</v>
          </cell>
          <cell r="F8904">
            <v>0</v>
          </cell>
          <cell r="G8904" t="str">
            <v>23620_8fd1f2eafe5581a1ec97118b23c00c5c</v>
          </cell>
          <cell r="H8904" t="str">
            <v>RADIO GAGA.ns3f</v>
          </cell>
          <cell r="I8904">
            <v>143</v>
          </cell>
          <cell r="K8904" t="str">
            <v>ns3f</v>
          </cell>
          <cell r="L8904" t="str">
            <v>application/octet-stream</v>
          </cell>
          <cell r="M8904">
            <v>592</v>
          </cell>
          <cell r="N8904">
            <v>1551992070</v>
          </cell>
          <cell r="O8904">
            <v>0</v>
          </cell>
        </row>
        <row r="8905">
          <cell r="A8905">
            <v>11280</v>
          </cell>
          <cell r="B8905">
            <v>114846</v>
          </cell>
          <cell r="C8905">
            <v>17316</v>
          </cell>
          <cell r="D8905">
            <v>0</v>
          </cell>
          <cell r="E8905">
            <v>8990</v>
          </cell>
          <cell r="F8905">
            <v>0</v>
          </cell>
          <cell r="G8905" t="str">
            <v>8990_879679831c593537cc39484c094d8303</v>
          </cell>
          <cell r="H8905" t="str">
            <v>voice-unison.jpg</v>
          </cell>
          <cell r="I8905">
            <v>558</v>
          </cell>
          <cell r="J8905" t="str">
            <v>VOICE MODE + UNISON</v>
          </cell>
          <cell r="K8905" t="str">
            <v>jpg</v>
          </cell>
          <cell r="L8905" t="str">
            <v>image/jpeg</v>
          </cell>
          <cell r="M8905">
            <v>31981</v>
          </cell>
          <cell r="N8905">
            <v>1552122011</v>
          </cell>
          <cell r="O8905">
            <v>0</v>
          </cell>
        </row>
        <row r="8906">
          <cell r="A8906">
            <v>11281</v>
          </cell>
          <cell r="B8906">
            <v>114846</v>
          </cell>
          <cell r="C8906">
            <v>17316</v>
          </cell>
          <cell r="D8906">
            <v>0</v>
          </cell>
          <cell r="E8906">
            <v>8990</v>
          </cell>
          <cell r="F8906">
            <v>0</v>
          </cell>
          <cell r="G8906" t="str">
            <v>8990_3cabd56ccae22cb16bdc4e8f82aac9ec</v>
          </cell>
          <cell r="H8906" t="str">
            <v>ns3-voice.jpg</v>
          </cell>
          <cell r="I8906">
            <v>558</v>
          </cell>
          <cell r="J8906" t="str">
            <v>NS3 VOICE</v>
          </cell>
          <cell r="K8906" t="str">
            <v>jpg</v>
          </cell>
          <cell r="L8906" t="str">
            <v>image/jpeg</v>
          </cell>
          <cell r="M8906">
            <v>27083</v>
          </cell>
          <cell r="N8906">
            <v>1552122230</v>
          </cell>
          <cell r="O8906">
            <v>0</v>
          </cell>
        </row>
        <row r="8907">
          <cell r="A8907">
            <v>11282</v>
          </cell>
          <cell r="B8907">
            <v>114890</v>
          </cell>
          <cell r="C8907">
            <v>17327</v>
          </cell>
          <cell r="D8907">
            <v>0</v>
          </cell>
          <cell r="E8907">
            <v>851</v>
          </cell>
          <cell r="F8907">
            <v>0</v>
          </cell>
          <cell r="G8907" t="str">
            <v>851_8a3b934ec624605156d7181e2b31e9f4</v>
          </cell>
          <cell r="H8907" t="str">
            <v>wout_large_memory_112.jpg</v>
          </cell>
          <cell r="I8907">
            <v>973</v>
          </cell>
          <cell r="K8907" t="str">
            <v>jpg</v>
          </cell>
          <cell r="L8907" t="str">
            <v>image/jpeg</v>
          </cell>
          <cell r="M8907">
            <v>72136</v>
          </cell>
          <cell r="N8907">
            <v>1552225573</v>
          </cell>
          <cell r="O8907">
            <v>0</v>
          </cell>
        </row>
        <row r="8908">
          <cell r="A8908">
            <v>11283</v>
          </cell>
          <cell r="B8908">
            <v>114890</v>
          </cell>
          <cell r="C8908">
            <v>17327</v>
          </cell>
          <cell r="D8908">
            <v>0</v>
          </cell>
          <cell r="E8908">
            <v>851</v>
          </cell>
          <cell r="F8908">
            <v>0</v>
          </cell>
          <cell r="G8908" t="str">
            <v>851_0b5184430939122d6eca74f802fa18f4</v>
          </cell>
          <cell r="H8908" t="str">
            <v>wout_conversion_128.jpg</v>
          </cell>
          <cell r="I8908">
            <v>973</v>
          </cell>
          <cell r="K8908" t="str">
            <v>jpg</v>
          </cell>
          <cell r="L8908" t="str">
            <v>image/jpeg</v>
          </cell>
          <cell r="M8908">
            <v>69249</v>
          </cell>
          <cell r="N8908">
            <v>1552225573</v>
          </cell>
          <cell r="O8908">
            <v>0</v>
          </cell>
        </row>
        <row r="8909">
          <cell r="A8909">
            <v>11318</v>
          </cell>
          <cell r="B8909">
            <v>115532</v>
          </cell>
          <cell r="C8909">
            <v>17406</v>
          </cell>
          <cell r="D8909">
            <v>0</v>
          </cell>
          <cell r="E8909">
            <v>16088</v>
          </cell>
          <cell r="F8909">
            <v>0</v>
          </cell>
          <cell r="G8909" t="str">
            <v>16088_bbd092d21ffdda725c53209e8680186a</v>
          </cell>
          <cell r="H8909" t="str">
            <v>MIDI_Incr_Foot_Pedal_v1_02.txt</v>
          </cell>
          <cell r="I8909">
            <v>17</v>
          </cell>
          <cell r="J8909" t="str">
            <v>Arduino script. CHange .txt to .ino to compile in Arduino IDE</v>
          </cell>
          <cell r="K8909" t="str">
            <v>txt</v>
          </cell>
          <cell r="L8909" t="str">
            <v>text/plain</v>
          </cell>
          <cell r="M8909">
            <v>19276</v>
          </cell>
          <cell r="N8909">
            <v>1553547589</v>
          </cell>
          <cell r="O8909">
            <v>0</v>
          </cell>
        </row>
        <row r="8910">
          <cell r="A8910">
            <v>11285</v>
          </cell>
          <cell r="B8910">
            <v>114999</v>
          </cell>
          <cell r="C8910">
            <v>16836</v>
          </cell>
          <cell r="D8910">
            <v>0</v>
          </cell>
          <cell r="E8910">
            <v>1140</v>
          </cell>
          <cell r="F8910">
            <v>0</v>
          </cell>
          <cell r="G8910" t="str">
            <v>1140_61a58b5993209499993d1e7c174f9065</v>
          </cell>
          <cell r="H8910" t="str">
            <v>umc404.jpg</v>
          </cell>
          <cell r="I8910">
            <v>373</v>
          </cell>
          <cell r="K8910" t="str">
            <v>jpg</v>
          </cell>
          <cell r="L8910" t="str">
            <v>image/jpeg</v>
          </cell>
          <cell r="M8910">
            <v>39774</v>
          </cell>
          <cell r="N8910">
            <v>1552413436</v>
          </cell>
          <cell r="O8910">
            <v>0</v>
          </cell>
        </row>
        <row r="8911">
          <cell r="A8911">
            <v>11286</v>
          </cell>
          <cell r="B8911">
            <v>115042</v>
          </cell>
          <cell r="C8911">
            <v>17338</v>
          </cell>
          <cell r="D8911">
            <v>0</v>
          </cell>
          <cell r="E8911">
            <v>2630</v>
          </cell>
          <cell r="F8911">
            <v>0</v>
          </cell>
          <cell r="G8911" t="str">
            <v>2630_4046d3ed21f38769e35753f74e9c69c3</v>
          </cell>
          <cell r="H8911" t="str">
            <v>5E309ED4-A810-4F23-B7FF-0DDCD2D9E4FB.jpeg</v>
          </cell>
          <cell r="I8911">
            <v>177</v>
          </cell>
          <cell r="K8911" t="str">
            <v>jpeg</v>
          </cell>
          <cell r="L8911" t="str">
            <v>image/jpeg</v>
          </cell>
          <cell r="M8911">
            <v>570380</v>
          </cell>
          <cell r="N8911">
            <v>1552495073</v>
          </cell>
          <cell r="O8911">
            <v>0</v>
          </cell>
        </row>
        <row r="8912">
          <cell r="A8912">
            <v>11287</v>
          </cell>
          <cell r="B8912">
            <v>8342</v>
          </cell>
          <cell r="C8912">
            <v>0</v>
          </cell>
          <cell r="D8912">
            <v>1</v>
          </cell>
          <cell r="E8912">
            <v>23620</v>
          </cell>
          <cell r="F8912">
            <v>0</v>
          </cell>
          <cell r="G8912" t="str">
            <v>23620_8e52f6d4d5a50df33f26552c1cb8a8ea</v>
          </cell>
          <cell r="H8912" t="str">
            <v>20180915_161638.jpg</v>
          </cell>
          <cell r="I8912">
            <v>4</v>
          </cell>
          <cell r="K8912" t="str">
            <v>jpg</v>
          </cell>
          <cell r="L8912" t="str">
            <v>image/jpeg</v>
          </cell>
          <cell r="M8912">
            <v>3259647</v>
          </cell>
          <cell r="N8912">
            <v>1552510299</v>
          </cell>
          <cell r="O8912">
            <v>0</v>
          </cell>
        </row>
        <row r="8913">
          <cell r="A8913">
            <v>11288</v>
          </cell>
          <cell r="B8913">
            <v>115151</v>
          </cell>
          <cell r="C8913">
            <v>17357</v>
          </cell>
          <cell r="D8913">
            <v>0</v>
          </cell>
          <cell r="E8913">
            <v>2630</v>
          </cell>
          <cell r="F8913">
            <v>0</v>
          </cell>
          <cell r="G8913" t="str">
            <v>2630_48d371beb2d2ed75d3218c4d91947e78</v>
          </cell>
          <cell r="H8913" t="str">
            <v>400A9544-8572-4690-BF7C-E502B688FB19.jpeg</v>
          </cell>
          <cell r="I8913">
            <v>589</v>
          </cell>
          <cell r="K8913" t="str">
            <v>jpeg</v>
          </cell>
          <cell r="L8913" t="str">
            <v>image/jpeg</v>
          </cell>
          <cell r="M8913">
            <v>3450512</v>
          </cell>
          <cell r="N8913">
            <v>1552741538</v>
          </cell>
          <cell r="O8913">
            <v>0</v>
          </cell>
        </row>
        <row r="8914">
          <cell r="A8914">
            <v>11317</v>
          </cell>
          <cell r="B8914">
            <v>115531</v>
          </cell>
          <cell r="C8914">
            <v>17368</v>
          </cell>
          <cell r="D8914">
            <v>0</v>
          </cell>
          <cell r="E8914">
            <v>1418</v>
          </cell>
          <cell r="F8914">
            <v>0</v>
          </cell>
          <cell r="G8914" t="str">
            <v>1418_25bfd0ea8a045d7a18752a74649ccfc5</v>
          </cell>
          <cell r="H8914" t="str">
            <v>KM_stand.jpg</v>
          </cell>
          <cell r="I8914">
            <v>477</v>
          </cell>
          <cell r="K8914" t="str">
            <v>jpg</v>
          </cell>
          <cell r="L8914" t="str">
            <v>image/jpeg</v>
          </cell>
          <cell r="M8914">
            <v>1133586</v>
          </cell>
          <cell r="N8914">
            <v>1553544291</v>
          </cell>
          <cell r="O8914">
            <v>0</v>
          </cell>
        </row>
        <row r="8915">
          <cell r="A8915">
            <v>11315</v>
          </cell>
          <cell r="B8915">
            <v>115526</v>
          </cell>
          <cell r="C8915">
            <v>17327</v>
          </cell>
          <cell r="D8915">
            <v>0</v>
          </cell>
          <cell r="E8915">
            <v>5030</v>
          </cell>
          <cell r="F8915">
            <v>0</v>
          </cell>
          <cell r="G8915" t="str">
            <v>5030_02dec604f03ba25965faed5c3928e903</v>
          </cell>
          <cell r="H8915" t="str">
            <v>_20190325_174127.JPG</v>
          </cell>
          <cell r="I8915">
            <v>489</v>
          </cell>
          <cell r="K8915" t="str">
            <v>jpg</v>
          </cell>
          <cell r="L8915" t="str">
            <v>image/jpeg</v>
          </cell>
          <cell r="M8915">
            <v>408463</v>
          </cell>
          <cell r="N8915">
            <v>1553532245</v>
          </cell>
          <cell r="O8915">
            <v>0</v>
          </cell>
        </row>
        <row r="8916">
          <cell r="A8916">
            <v>11292</v>
          </cell>
          <cell r="B8916">
            <v>115208</v>
          </cell>
          <cell r="C8916">
            <v>17368</v>
          </cell>
          <cell r="D8916">
            <v>0</v>
          </cell>
          <cell r="E8916">
            <v>23793</v>
          </cell>
          <cell r="F8916">
            <v>0</v>
          </cell>
          <cell r="G8916" t="str">
            <v>23793_ee74fcfcbc955c9ec7d8b865d4f7515e</v>
          </cell>
          <cell r="H8916" t="str">
            <v>IMG_20181003_191133345.jpg</v>
          </cell>
          <cell r="I8916">
            <v>1302</v>
          </cell>
          <cell r="K8916" t="str">
            <v>jpg</v>
          </cell>
          <cell r="L8916" t="str">
            <v>image/jpeg</v>
          </cell>
          <cell r="M8916">
            <v>2384873</v>
          </cell>
          <cell r="N8916">
            <v>1552911497</v>
          </cell>
          <cell r="O8916">
            <v>0</v>
          </cell>
        </row>
        <row r="8917">
          <cell r="A8917">
            <v>11293</v>
          </cell>
          <cell r="B8917">
            <v>115218</v>
          </cell>
          <cell r="C8917">
            <v>17368</v>
          </cell>
          <cell r="D8917">
            <v>0</v>
          </cell>
          <cell r="E8917">
            <v>23793</v>
          </cell>
          <cell r="F8917">
            <v>0</v>
          </cell>
          <cell r="G8917" t="str">
            <v>23793_fc3622d5b91754b00897bbd29a9abb87</v>
          </cell>
          <cell r="H8917" t="str">
            <v>IMG_20181205_152725033.jpg</v>
          </cell>
          <cell r="I8917">
            <v>1240</v>
          </cell>
          <cell r="K8917" t="str">
            <v>jpg</v>
          </cell>
          <cell r="L8917" t="str">
            <v>image/jpeg</v>
          </cell>
          <cell r="M8917">
            <v>1599711</v>
          </cell>
          <cell r="N8917">
            <v>1552916900</v>
          </cell>
          <cell r="O8917">
            <v>0</v>
          </cell>
        </row>
        <row r="8918">
          <cell r="A8918">
            <v>11296</v>
          </cell>
          <cell r="B8918">
            <v>115288</v>
          </cell>
          <cell r="C8918">
            <v>17378</v>
          </cell>
          <cell r="D8918">
            <v>0</v>
          </cell>
          <cell r="E8918">
            <v>25200</v>
          </cell>
          <cell r="F8918">
            <v>0</v>
          </cell>
          <cell r="G8918" t="str">
            <v>25200_7b3c7748c55a8cc5086322d89f515ec3</v>
          </cell>
          <cell r="H8918" t="str">
            <v>Gig bag 1.JPG</v>
          </cell>
          <cell r="I8918">
            <v>293</v>
          </cell>
          <cell r="K8918" t="str">
            <v>jpg</v>
          </cell>
          <cell r="L8918" t="str">
            <v>image/jpeg</v>
          </cell>
          <cell r="M8918">
            <v>236965</v>
          </cell>
          <cell r="N8918">
            <v>1553025876</v>
          </cell>
          <cell r="O8918">
            <v>0</v>
          </cell>
        </row>
        <row r="8919">
          <cell r="A8919">
            <v>11297</v>
          </cell>
          <cell r="B8919">
            <v>115288</v>
          </cell>
          <cell r="C8919">
            <v>17378</v>
          </cell>
          <cell r="D8919">
            <v>0</v>
          </cell>
          <cell r="E8919">
            <v>25200</v>
          </cell>
          <cell r="F8919">
            <v>0</v>
          </cell>
          <cell r="G8919" t="str">
            <v>25200_a76c4c38b314df2f7877d1c006fa53d0</v>
          </cell>
          <cell r="H8919" t="str">
            <v>Gig bag 2.JPG</v>
          </cell>
          <cell r="I8919">
            <v>293</v>
          </cell>
          <cell r="K8919" t="str">
            <v>jpg</v>
          </cell>
          <cell r="L8919" t="str">
            <v>image/jpeg</v>
          </cell>
          <cell r="M8919">
            <v>230709</v>
          </cell>
          <cell r="N8919">
            <v>1553025876</v>
          </cell>
          <cell r="O8919">
            <v>0</v>
          </cell>
        </row>
        <row r="8920">
          <cell r="A8920">
            <v>11301</v>
          </cell>
          <cell r="B8920">
            <v>115301</v>
          </cell>
          <cell r="C8920">
            <v>17266</v>
          </cell>
          <cell r="D8920">
            <v>0</v>
          </cell>
          <cell r="E8920">
            <v>2750</v>
          </cell>
          <cell r="F8920">
            <v>0</v>
          </cell>
          <cell r="G8920" t="str">
            <v>2750_bc569a7d065e165cfeaf2432ccb44929</v>
          </cell>
          <cell r="H8920" t="str">
            <v>Video_1 (1).MOV</v>
          </cell>
          <cell r="I8920">
            <v>63</v>
          </cell>
          <cell r="J8920" t="str">
            <v>Knocking key</v>
          </cell>
          <cell r="K8920" t="str">
            <v>mov</v>
          </cell>
          <cell r="L8920" t="str">
            <v>video/quicktime</v>
          </cell>
          <cell r="M8920">
            <v>1247661</v>
          </cell>
          <cell r="N8920">
            <v>1553041154</v>
          </cell>
          <cell r="O8920">
            <v>0</v>
          </cell>
        </row>
        <row r="8921">
          <cell r="A8921">
            <v>11302</v>
          </cell>
          <cell r="B8921">
            <v>115301</v>
          </cell>
          <cell r="C8921">
            <v>17266</v>
          </cell>
          <cell r="D8921">
            <v>0</v>
          </cell>
          <cell r="E8921">
            <v>2750</v>
          </cell>
          <cell r="F8921">
            <v>0</v>
          </cell>
          <cell r="G8921" t="str">
            <v>2750_a1ffe677122bfd0e3f6548f6c37c51c8</v>
          </cell>
          <cell r="H8921" t="str">
            <v>Video_1.MOV</v>
          </cell>
          <cell r="I8921">
            <v>51</v>
          </cell>
          <cell r="J8921" t="str">
            <v>Sticky key</v>
          </cell>
          <cell r="K8921" t="str">
            <v>mov</v>
          </cell>
          <cell r="L8921" t="str">
            <v>video/quicktime</v>
          </cell>
          <cell r="M8921">
            <v>1247661</v>
          </cell>
          <cell r="N8921">
            <v>1553041154</v>
          </cell>
          <cell r="O8921">
            <v>0</v>
          </cell>
        </row>
        <row r="8922">
          <cell r="A8922">
            <v>11304</v>
          </cell>
          <cell r="B8922">
            <v>115355</v>
          </cell>
          <cell r="C8922">
            <v>17386</v>
          </cell>
          <cell r="D8922">
            <v>0</v>
          </cell>
          <cell r="E8922">
            <v>800</v>
          </cell>
          <cell r="F8922">
            <v>0</v>
          </cell>
          <cell r="G8922" t="str">
            <v>800_6276b3b57ebe393606b7afd89da001ea</v>
          </cell>
          <cell r="H8922" t="str">
            <v>DIST GUITAR.ns3f</v>
          </cell>
          <cell r="I8922">
            <v>13</v>
          </cell>
          <cell r="K8922" t="str">
            <v>ns3f</v>
          </cell>
          <cell r="L8922" t="str">
            <v>application/octet-stream</v>
          </cell>
          <cell r="M8922">
            <v>592</v>
          </cell>
          <cell r="N8922">
            <v>1553125008</v>
          </cell>
          <cell r="O8922">
            <v>0</v>
          </cell>
        </row>
        <row r="8923">
          <cell r="A8923">
            <v>11314</v>
          </cell>
          <cell r="B8923">
            <v>115523</v>
          </cell>
          <cell r="C8923">
            <v>17368</v>
          </cell>
          <cell r="D8923">
            <v>0</v>
          </cell>
          <cell r="E8923">
            <v>16568</v>
          </cell>
          <cell r="F8923">
            <v>0</v>
          </cell>
          <cell r="G8923" t="str">
            <v>16568_3e8da525f083c3d9b5a9f01243182b1a</v>
          </cell>
          <cell r="H8923" t="str">
            <v>IMG_20181129_185650.jpg</v>
          </cell>
          <cell r="I8923">
            <v>495</v>
          </cell>
          <cell r="K8923" t="str">
            <v>jpg</v>
          </cell>
          <cell r="L8923" t="str">
            <v>image/jpeg</v>
          </cell>
          <cell r="M8923">
            <v>1750898</v>
          </cell>
          <cell r="N8923">
            <v>1553530372</v>
          </cell>
          <cell r="O8923">
            <v>0</v>
          </cell>
        </row>
        <row r="8924">
          <cell r="A8924">
            <v>11313</v>
          </cell>
          <cell r="B8924">
            <v>115505</v>
          </cell>
          <cell r="C8924">
            <v>17403</v>
          </cell>
          <cell r="D8924">
            <v>0</v>
          </cell>
          <cell r="E8924">
            <v>11249</v>
          </cell>
          <cell r="F8924">
            <v>0</v>
          </cell>
          <cell r="G8924" t="str">
            <v>11249_3f21d4df7225c7a4b4f6a9bb05a46249</v>
          </cell>
          <cell r="H8924" t="str">
            <v>Screenshot 2019-03-25 04.19.29.png</v>
          </cell>
          <cell r="I8924">
            <v>435</v>
          </cell>
          <cell r="K8924" t="str">
            <v>png</v>
          </cell>
          <cell r="L8924" t="str">
            <v>image/png</v>
          </cell>
          <cell r="M8924">
            <v>73650</v>
          </cell>
          <cell r="N8924">
            <v>1553480428</v>
          </cell>
          <cell r="O8924">
            <v>0</v>
          </cell>
        </row>
        <row r="8925">
          <cell r="A8925">
            <v>11312</v>
          </cell>
          <cell r="B8925">
            <v>115505</v>
          </cell>
          <cell r="C8925">
            <v>17403</v>
          </cell>
          <cell r="D8925">
            <v>0</v>
          </cell>
          <cell r="E8925">
            <v>11249</v>
          </cell>
          <cell r="F8925">
            <v>0</v>
          </cell>
          <cell r="G8925" t="str">
            <v>11249_21bd6a4e51bedd12e31c7aafeaf40834</v>
          </cell>
          <cell r="H8925" t="str">
            <v>Nord Stage right output distorted.mp3</v>
          </cell>
          <cell r="I8925">
            <v>53</v>
          </cell>
          <cell r="J8925" t="str">
            <v>Audio sample with right output distorted</v>
          </cell>
          <cell r="K8925" t="str">
            <v>mp3</v>
          </cell>
          <cell r="L8925" t="str">
            <v>audio/mpeg</v>
          </cell>
          <cell r="M8925">
            <v>3989760</v>
          </cell>
          <cell r="N8925">
            <v>1553480023</v>
          </cell>
          <cell r="O8925">
            <v>0</v>
          </cell>
        </row>
        <row r="8926">
          <cell r="A8926">
            <v>11308</v>
          </cell>
          <cell r="B8926">
            <v>115409</v>
          </cell>
          <cell r="C8926">
            <v>17394</v>
          </cell>
          <cell r="D8926">
            <v>0</v>
          </cell>
          <cell r="E8926">
            <v>9119</v>
          </cell>
          <cell r="F8926">
            <v>0</v>
          </cell>
          <cell r="G8926" t="str">
            <v>9119_5c80047d5d3256755246f875946a6a0c</v>
          </cell>
          <cell r="H8926" t="str">
            <v>Update Nord Stage 2 OS v1.70.zip</v>
          </cell>
          <cell r="I8926">
            <v>10</v>
          </cell>
          <cell r="K8926" t="str">
            <v>zip</v>
          </cell>
          <cell r="L8926" t="str">
            <v>application/x-zip-compressed</v>
          </cell>
          <cell r="M8926">
            <v>3022040</v>
          </cell>
          <cell r="N8926">
            <v>1553262870</v>
          </cell>
          <cell r="O8926">
            <v>0</v>
          </cell>
        </row>
        <row r="8927">
          <cell r="A8927">
            <v>11309</v>
          </cell>
          <cell r="B8927">
            <v>115454</v>
          </cell>
          <cell r="C8927">
            <v>17400</v>
          </cell>
          <cell r="D8927">
            <v>0</v>
          </cell>
          <cell r="E8927">
            <v>25665</v>
          </cell>
          <cell r="F8927">
            <v>0</v>
          </cell>
          <cell r="G8927" t="str">
            <v>25665_b2e98f7ea12ef1ef246beeb868e415fc</v>
          </cell>
          <cell r="H8927" t="str">
            <v>NORD_STAGE_upload_trouble4[1].jpg</v>
          </cell>
          <cell r="I8927">
            <v>338</v>
          </cell>
          <cell r="K8927" t="str">
            <v>jpg</v>
          </cell>
          <cell r="L8927" t="str">
            <v>image/jpeg</v>
          </cell>
          <cell r="M8927">
            <v>5742206</v>
          </cell>
          <cell r="N8927">
            <v>1553333704</v>
          </cell>
          <cell r="O8927">
            <v>0</v>
          </cell>
        </row>
        <row r="8928">
          <cell r="A8928">
            <v>11310</v>
          </cell>
          <cell r="B8928">
            <v>115461</v>
          </cell>
          <cell r="C8928">
            <v>17399</v>
          </cell>
          <cell r="D8928">
            <v>0</v>
          </cell>
          <cell r="E8928">
            <v>12402</v>
          </cell>
          <cell r="F8928">
            <v>0</v>
          </cell>
          <cell r="G8928" t="str">
            <v>12402_24c47dcedd6088f79d983fb6a4ce20f5</v>
          </cell>
          <cell r="H8928" t="str">
            <v>IMG_1797.JPG</v>
          </cell>
          <cell r="I8928">
            <v>457</v>
          </cell>
          <cell r="J8928" t="str">
            <v>Left cable works, right cable scratches</v>
          </cell>
          <cell r="K8928" t="str">
            <v>jpg</v>
          </cell>
          <cell r="L8928" t="str">
            <v>image/jpeg</v>
          </cell>
          <cell r="M8928">
            <v>797037</v>
          </cell>
          <cell r="N8928">
            <v>1553343037</v>
          </cell>
          <cell r="O8928">
            <v>0</v>
          </cell>
        </row>
        <row r="8929">
          <cell r="A8929">
            <v>11311</v>
          </cell>
          <cell r="B8929">
            <v>115473</v>
          </cell>
          <cell r="C8929">
            <v>17327</v>
          </cell>
          <cell r="D8929">
            <v>0</v>
          </cell>
          <cell r="E8929">
            <v>998</v>
          </cell>
          <cell r="F8929">
            <v>0</v>
          </cell>
          <cell r="G8929" t="str">
            <v>998_c0307f905ce9a08ad886b0d772981e1d</v>
          </cell>
          <cell r="H8929" t="str">
            <v>kung sten.jpg</v>
          </cell>
          <cell r="I8929">
            <v>635</v>
          </cell>
          <cell r="K8929" t="str">
            <v>jpg</v>
          </cell>
          <cell r="L8929" t="str">
            <v>image/jpeg</v>
          </cell>
          <cell r="M8929">
            <v>33766</v>
          </cell>
          <cell r="N8929">
            <v>1553374738</v>
          </cell>
          <cell r="O8929">
            <v>0</v>
          </cell>
        </row>
        <row r="8930">
          <cell r="A8930">
            <v>11319</v>
          </cell>
          <cell r="B8930">
            <v>115532</v>
          </cell>
          <cell r="C8930">
            <v>17406</v>
          </cell>
          <cell r="D8930">
            <v>0</v>
          </cell>
          <cell r="E8930">
            <v>16088</v>
          </cell>
          <cell r="F8930">
            <v>0</v>
          </cell>
          <cell r="G8930" t="str">
            <v>16088_3c3bdc976d0b649edcd59d3e8f95d041</v>
          </cell>
          <cell r="H8930" t="str">
            <v>electrical circuit diagram R02.pdf</v>
          </cell>
          <cell r="I8930">
            <v>16</v>
          </cell>
          <cell r="J8930" t="str">
            <v>Circuit diagram</v>
          </cell>
          <cell r="K8930" t="str">
            <v>pdf</v>
          </cell>
          <cell r="L8930" t="str">
            <v>application/pdf</v>
          </cell>
          <cell r="M8930">
            <v>361706</v>
          </cell>
          <cell r="N8930">
            <v>1553547589</v>
          </cell>
          <cell r="O8930">
            <v>0</v>
          </cell>
        </row>
        <row r="8931">
          <cell r="A8931">
            <v>11320</v>
          </cell>
          <cell r="B8931">
            <v>115532</v>
          </cell>
          <cell r="C8931">
            <v>17406</v>
          </cell>
          <cell r="D8931">
            <v>0</v>
          </cell>
          <cell r="E8931">
            <v>16088</v>
          </cell>
          <cell r="F8931">
            <v>0</v>
          </cell>
          <cell r="G8931" t="str">
            <v>16088_f960453904bf641e501a30552b8d1648</v>
          </cell>
          <cell r="H8931" t="str">
            <v>board layout sketch R02.pdf</v>
          </cell>
          <cell r="I8931">
            <v>22</v>
          </cell>
          <cell r="J8931" t="str">
            <v>board layout sketch</v>
          </cell>
          <cell r="K8931" t="str">
            <v>pdf</v>
          </cell>
          <cell r="L8931" t="str">
            <v>application/pdf</v>
          </cell>
          <cell r="M8931">
            <v>353957</v>
          </cell>
          <cell r="N8931">
            <v>1553547589</v>
          </cell>
          <cell r="O8931">
            <v>0</v>
          </cell>
        </row>
        <row r="8932">
          <cell r="A8932">
            <v>11321</v>
          </cell>
          <cell r="B8932">
            <v>115532</v>
          </cell>
          <cell r="C8932">
            <v>17406</v>
          </cell>
          <cell r="D8932">
            <v>0</v>
          </cell>
          <cell r="E8932">
            <v>16088</v>
          </cell>
          <cell r="F8932">
            <v>0</v>
          </cell>
          <cell r="G8932" t="str">
            <v>16088_79229cab791e7658423bfef73384898e</v>
          </cell>
          <cell r="H8932" t="str">
            <v>MIDI_Incr_Foot_Pedal_v1_02.jpg</v>
          </cell>
          <cell r="I8932">
            <v>209</v>
          </cell>
          <cell r="J8932" t="str">
            <v>how it looks like</v>
          </cell>
          <cell r="K8932" t="str">
            <v>jpg</v>
          </cell>
          <cell r="L8932" t="str">
            <v>image/jpeg</v>
          </cell>
          <cell r="M8932">
            <v>3947071</v>
          </cell>
          <cell r="N8932">
            <v>1553547589</v>
          </cell>
          <cell r="O8932">
            <v>0</v>
          </cell>
        </row>
        <row r="8933">
          <cell r="A8933">
            <v>11322</v>
          </cell>
          <cell r="B8933">
            <v>115571</v>
          </cell>
          <cell r="C8933">
            <v>17416</v>
          </cell>
          <cell r="D8933">
            <v>0</v>
          </cell>
          <cell r="E8933">
            <v>18627</v>
          </cell>
          <cell r="F8933">
            <v>0</v>
          </cell>
          <cell r="G8933" t="str">
            <v>18627_d6168bbfbb0e5716a2d1861dd6188284</v>
          </cell>
          <cell r="H8933" t="str">
            <v>Sex on Fire - Guitar.nsmp</v>
          </cell>
          <cell r="I8933">
            <v>49</v>
          </cell>
          <cell r="K8933" t="str">
            <v>nsmp</v>
          </cell>
          <cell r="L8933" t="str">
            <v>application/octet-stream</v>
          </cell>
          <cell r="M8933">
            <v>712154</v>
          </cell>
          <cell r="N8933">
            <v>1553626066</v>
          </cell>
          <cell r="O8933">
            <v>0</v>
          </cell>
        </row>
        <row r="8934">
          <cell r="A8934">
            <v>11323</v>
          </cell>
          <cell r="B8934">
            <v>115572</v>
          </cell>
          <cell r="C8934">
            <v>17417</v>
          </cell>
          <cell r="D8934">
            <v>0</v>
          </cell>
          <cell r="E8934">
            <v>18627</v>
          </cell>
          <cell r="F8934">
            <v>0</v>
          </cell>
          <cell r="G8934" t="str">
            <v>18627_2890e3661e54816395d49ab4ea636dd5</v>
          </cell>
          <cell r="H8934" t="str">
            <v>Lets Dance.nsmp</v>
          </cell>
          <cell r="I8934">
            <v>89</v>
          </cell>
          <cell r="K8934" t="str">
            <v>nsmp</v>
          </cell>
          <cell r="L8934" t="str">
            <v>application/octet-stream</v>
          </cell>
          <cell r="M8934">
            <v>2790509</v>
          </cell>
          <cell r="N8934">
            <v>1553626205</v>
          </cell>
          <cell r="O8934">
            <v>0</v>
          </cell>
        </row>
        <row r="8935">
          <cell r="A8935">
            <v>11324</v>
          </cell>
          <cell r="B8935">
            <v>115573</v>
          </cell>
          <cell r="C8935">
            <v>17418</v>
          </cell>
          <cell r="D8935">
            <v>0</v>
          </cell>
          <cell r="E8935">
            <v>18627</v>
          </cell>
          <cell r="F8935">
            <v>0</v>
          </cell>
          <cell r="G8935" t="str">
            <v>18627_d0e3baf18d2534d28ebeb75d55228948</v>
          </cell>
          <cell r="H8935" t="str">
            <v>Sweet Dream.nsmp</v>
          </cell>
          <cell r="I8935">
            <v>104</v>
          </cell>
          <cell r="K8935" t="str">
            <v>nsmp</v>
          </cell>
          <cell r="L8935" t="str">
            <v>application/octet-stream</v>
          </cell>
          <cell r="M8935">
            <v>1464248</v>
          </cell>
          <cell r="N8935">
            <v>1553626310</v>
          </cell>
          <cell r="O8935">
            <v>0</v>
          </cell>
        </row>
        <row r="8936">
          <cell r="A8936">
            <v>11325</v>
          </cell>
          <cell r="B8936">
            <v>115574</v>
          </cell>
          <cell r="C8936">
            <v>17419</v>
          </cell>
          <cell r="D8936">
            <v>0</v>
          </cell>
          <cell r="E8936">
            <v>18627</v>
          </cell>
          <cell r="F8936">
            <v>0</v>
          </cell>
          <cell r="G8936" t="str">
            <v>18627_d681c84e94fb715b5fa03577ce9a7153</v>
          </cell>
          <cell r="H8936" t="str">
            <v>Shape of You.nsmp</v>
          </cell>
          <cell r="I8936">
            <v>73</v>
          </cell>
          <cell r="K8936" t="str">
            <v>nsmp</v>
          </cell>
          <cell r="L8936" t="str">
            <v>application/octet-stream</v>
          </cell>
          <cell r="M8936">
            <v>2542859</v>
          </cell>
          <cell r="N8936">
            <v>1553626400</v>
          </cell>
          <cell r="O8936">
            <v>0</v>
          </cell>
        </row>
        <row r="8937">
          <cell r="A8937">
            <v>11465</v>
          </cell>
          <cell r="B8937">
            <v>116752</v>
          </cell>
          <cell r="C8937">
            <v>17604</v>
          </cell>
          <cell r="D8937">
            <v>0</v>
          </cell>
          <cell r="E8937">
            <v>23620</v>
          </cell>
          <cell r="F8937">
            <v>0</v>
          </cell>
          <cell r="G8937" t="str">
            <v>23620_2c5c0f8e0313dc5bd22eb6edde0cae92</v>
          </cell>
          <cell r="H8937" t="str">
            <v>PowerSynths Sweet Dreams Pad BR.nsmp3</v>
          </cell>
          <cell r="I8937">
            <v>63</v>
          </cell>
          <cell r="K8937" t="str">
            <v>nsmp3</v>
          </cell>
          <cell r="L8937" t="str">
            <v>application/octet-stream</v>
          </cell>
          <cell r="M8937">
            <v>4496492</v>
          </cell>
          <cell r="N8937">
            <v>1556190087</v>
          </cell>
          <cell r="O8937">
            <v>0</v>
          </cell>
        </row>
        <row r="8938">
          <cell r="A8938">
            <v>11466</v>
          </cell>
          <cell r="B8938">
            <v>116752</v>
          </cell>
          <cell r="C8938">
            <v>17604</v>
          </cell>
          <cell r="D8938">
            <v>0</v>
          </cell>
          <cell r="E8938">
            <v>23620</v>
          </cell>
          <cell r="F8938">
            <v>0</v>
          </cell>
          <cell r="G8938" t="str">
            <v>23620_f127f7a8768cd18025fa2b51048c4713</v>
          </cell>
          <cell r="H8938" t="str">
            <v>SWEET DREAMS.ns3f</v>
          </cell>
          <cell r="I8938">
            <v>65</v>
          </cell>
          <cell r="K8938" t="str">
            <v>ns3f</v>
          </cell>
          <cell r="L8938" t="str">
            <v>application/octet-stream</v>
          </cell>
          <cell r="M8938">
            <v>592</v>
          </cell>
          <cell r="N8938">
            <v>1556190087</v>
          </cell>
          <cell r="O8938">
            <v>0</v>
          </cell>
        </row>
        <row r="8939">
          <cell r="A8939">
            <v>11329</v>
          </cell>
          <cell r="B8939">
            <v>115585</v>
          </cell>
          <cell r="C8939">
            <v>17422</v>
          </cell>
          <cell r="D8939">
            <v>0</v>
          </cell>
          <cell r="E8939">
            <v>19954</v>
          </cell>
          <cell r="F8939">
            <v>0</v>
          </cell>
          <cell r="G8939" t="str">
            <v>2_26edc6fa5eda255726ec58285df2d543</v>
          </cell>
          <cell r="H8939" t="str">
            <v>NP4 FACTORY PRESETS MARCH 2019.docx</v>
          </cell>
          <cell r="I8939">
            <v>54</v>
          </cell>
          <cell r="K8939" t="str">
            <v>docx</v>
          </cell>
          <cell r="L8939" t="str">
            <v>application/vnd.openxmlformats-officedocument.wordprocessingml.document</v>
          </cell>
          <cell r="M8939">
            <v>125011</v>
          </cell>
          <cell r="N8939">
            <v>1553677420</v>
          </cell>
          <cell r="O8939">
            <v>0</v>
          </cell>
        </row>
        <row r="8940">
          <cell r="A8940">
            <v>11330</v>
          </cell>
          <cell r="B8940">
            <v>115601</v>
          </cell>
          <cell r="C8940">
            <v>17418</v>
          </cell>
          <cell r="D8940">
            <v>0</v>
          </cell>
          <cell r="E8940">
            <v>18627</v>
          </cell>
          <cell r="F8940">
            <v>0</v>
          </cell>
          <cell r="G8940" t="str">
            <v>18627_bd0918aff282a775134c7a97d74a5da5</v>
          </cell>
          <cell r="H8940" t="str">
            <v>Dreams Bass.nsmp</v>
          </cell>
          <cell r="I8940">
            <v>43</v>
          </cell>
          <cell r="K8940" t="str">
            <v>nsmp</v>
          </cell>
          <cell r="L8940" t="str">
            <v>application/octet-stream</v>
          </cell>
          <cell r="M8940">
            <v>163514</v>
          </cell>
          <cell r="N8940">
            <v>1553687130</v>
          </cell>
          <cell r="O8940">
            <v>0</v>
          </cell>
        </row>
        <row r="8941">
          <cell r="A8941">
            <v>11331</v>
          </cell>
          <cell r="B8941">
            <v>115602</v>
          </cell>
          <cell r="C8941">
            <v>17418</v>
          </cell>
          <cell r="D8941">
            <v>0</v>
          </cell>
          <cell r="E8941">
            <v>18627</v>
          </cell>
          <cell r="F8941">
            <v>0</v>
          </cell>
          <cell r="G8941" t="str">
            <v>18627_a10a410c62ed529b12651913bf5be698</v>
          </cell>
          <cell r="H8941" t="str">
            <v>Sweet Dreams.mp3</v>
          </cell>
          <cell r="I8941">
            <v>320</v>
          </cell>
          <cell r="K8941" t="str">
            <v>mp3</v>
          </cell>
          <cell r="L8941" t="str">
            <v>audio/mpeg</v>
          </cell>
          <cell r="M8941">
            <v>1304368</v>
          </cell>
          <cell r="N8941">
            <v>1553687188</v>
          </cell>
          <cell r="O8941">
            <v>0</v>
          </cell>
        </row>
        <row r="8942">
          <cell r="A8942">
            <v>11332</v>
          </cell>
          <cell r="B8942">
            <v>115603</v>
          </cell>
          <cell r="C8942">
            <v>17419</v>
          </cell>
          <cell r="D8942">
            <v>0</v>
          </cell>
          <cell r="E8942">
            <v>18627</v>
          </cell>
          <cell r="F8942">
            <v>0</v>
          </cell>
          <cell r="G8942" t="str">
            <v>18627_a3cf7ec47d37714186761126f8602eff</v>
          </cell>
          <cell r="H8942" t="str">
            <v>Shape of You.mp3</v>
          </cell>
          <cell r="I8942">
            <v>230</v>
          </cell>
          <cell r="K8942" t="str">
            <v>mp3</v>
          </cell>
          <cell r="L8942" t="str">
            <v>audio/mpeg</v>
          </cell>
          <cell r="M8942">
            <v>1312727</v>
          </cell>
          <cell r="N8942">
            <v>1553687217</v>
          </cell>
          <cell r="O8942">
            <v>0</v>
          </cell>
        </row>
        <row r="8943">
          <cell r="A8943">
            <v>11333</v>
          </cell>
          <cell r="B8943">
            <v>115604</v>
          </cell>
          <cell r="C8943">
            <v>17417</v>
          </cell>
          <cell r="D8943">
            <v>0</v>
          </cell>
          <cell r="E8943">
            <v>18627</v>
          </cell>
          <cell r="F8943">
            <v>0</v>
          </cell>
          <cell r="G8943" t="str">
            <v>18627_ac977d3adbf19073d49caceb6bbd09d9</v>
          </cell>
          <cell r="H8943" t="str">
            <v>Let's Dance.mp3</v>
          </cell>
          <cell r="I8943">
            <v>270</v>
          </cell>
          <cell r="K8943" t="str">
            <v>mp3</v>
          </cell>
          <cell r="L8943" t="str">
            <v>audio/mpeg</v>
          </cell>
          <cell r="M8943">
            <v>1304368</v>
          </cell>
          <cell r="N8943">
            <v>1553687246</v>
          </cell>
          <cell r="O8943">
            <v>0</v>
          </cell>
        </row>
        <row r="8944">
          <cell r="A8944">
            <v>11334</v>
          </cell>
          <cell r="B8944">
            <v>115605</v>
          </cell>
          <cell r="C8944">
            <v>17416</v>
          </cell>
          <cell r="D8944">
            <v>0</v>
          </cell>
          <cell r="E8944">
            <v>18627</v>
          </cell>
          <cell r="F8944">
            <v>0</v>
          </cell>
          <cell r="G8944" t="str">
            <v>18627_c6575a95e581cdabff765ff4e9fe3428</v>
          </cell>
          <cell r="H8944" t="str">
            <v>Sex on Fire.mp3</v>
          </cell>
          <cell r="I8944">
            <v>201</v>
          </cell>
          <cell r="K8944" t="str">
            <v>mp3</v>
          </cell>
          <cell r="L8944" t="str">
            <v>audio/mpeg</v>
          </cell>
          <cell r="M8944">
            <v>1304368</v>
          </cell>
          <cell r="N8944">
            <v>1553687284</v>
          </cell>
          <cell r="O8944">
            <v>0</v>
          </cell>
        </row>
        <row r="8945">
          <cell r="A8945">
            <v>11335</v>
          </cell>
          <cell r="B8945">
            <v>8360</v>
          </cell>
          <cell r="C8945">
            <v>0</v>
          </cell>
          <cell r="D8945">
            <v>1</v>
          </cell>
          <cell r="E8945">
            <v>1303</v>
          </cell>
          <cell r="F8945">
            <v>0</v>
          </cell>
          <cell r="G8945" t="str">
            <v>1303_6aafd4d44b624c6e85a1ab199d70061a</v>
          </cell>
          <cell r="H8945" t="str">
            <v>WhoBabaORiley Samples.zip</v>
          </cell>
          <cell r="I8945">
            <v>0</v>
          </cell>
          <cell r="J8945" t="str">
            <v>ZIP file of Baba O'Riley Samples</v>
          </cell>
          <cell r="K8945" t="str">
            <v>zip</v>
          </cell>
          <cell r="L8945" t="str">
            <v>application/x-zip-compressed</v>
          </cell>
          <cell r="M8945">
            <v>1613492</v>
          </cell>
          <cell r="N8945">
            <v>1553689787</v>
          </cell>
          <cell r="O8945">
            <v>0</v>
          </cell>
        </row>
        <row r="8946">
          <cell r="A8946">
            <v>11336</v>
          </cell>
          <cell r="B8946">
            <v>115629</v>
          </cell>
          <cell r="C8946">
            <v>17393</v>
          </cell>
          <cell r="D8946">
            <v>0</v>
          </cell>
          <cell r="E8946">
            <v>22179</v>
          </cell>
          <cell r="F8946">
            <v>0</v>
          </cell>
          <cell r="G8946" t="str">
            <v>22179_a15687c95fe79d4ffd949a376f7f19fd</v>
          </cell>
          <cell r="H8946" t="str">
            <v>duo arp.mp3</v>
          </cell>
          <cell r="I8946">
            <v>20</v>
          </cell>
          <cell r="K8946" t="str">
            <v>mp3</v>
          </cell>
          <cell r="L8946" t="str">
            <v>audio/mp3</v>
          </cell>
          <cell r="M8946">
            <v>664883</v>
          </cell>
          <cell r="N8946">
            <v>1553782208</v>
          </cell>
          <cell r="O8946">
            <v>0</v>
          </cell>
        </row>
        <row r="8947">
          <cell r="A8947">
            <v>11337</v>
          </cell>
          <cell r="B8947">
            <v>115629</v>
          </cell>
          <cell r="C8947">
            <v>17393</v>
          </cell>
          <cell r="D8947">
            <v>0</v>
          </cell>
          <cell r="E8947">
            <v>22179</v>
          </cell>
          <cell r="F8947">
            <v>0</v>
          </cell>
          <cell r="G8947" t="str">
            <v>22179_ffbde75a9e8c0b824c2ef52a75d624cd</v>
          </cell>
          <cell r="H8947" t="str">
            <v>Duo Arp.nl4p</v>
          </cell>
          <cell r="I8947">
            <v>10</v>
          </cell>
          <cell r="K8947" t="str">
            <v>nl4p</v>
          </cell>
          <cell r="L8947" t="str">
            <v>application/octet-stream</v>
          </cell>
          <cell r="M8947">
            <v>1295</v>
          </cell>
          <cell r="N8947">
            <v>1553782224</v>
          </cell>
          <cell r="O8947">
            <v>0</v>
          </cell>
        </row>
        <row r="8948">
          <cell r="A8948">
            <v>11339</v>
          </cell>
          <cell r="B8948">
            <v>115645</v>
          </cell>
          <cell r="C8948">
            <v>6683</v>
          </cell>
          <cell r="D8948">
            <v>0</v>
          </cell>
          <cell r="E8948">
            <v>1303</v>
          </cell>
          <cell r="F8948">
            <v>0</v>
          </cell>
          <cell r="G8948" t="str">
            <v>1303_1913bf4d271526f0e0ceaa536865845b</v>
          </cell>
          <cell r="H8948" t="str">
            <v>WhoBabaORiley_WAV_Stereo.zip</v>
          </cell>
          <cell r="I8948">
            <v>27</v>
          </cell>
          <cell r="J8948" t="str">
            <v>WAV files for &amp;quot;Baba O'Riley&amp;quot; in Stereo</v>
          </cell>
          <cell r="K8948" t="str">
            <v>zip</v>
          </cell>
          <cell r="L8948" t="str">
            <v>application/x-zip-compressed</v>
          </cell>
          <cell r="M8948">
            <v>1613492</v>
          </cell>
          <cell r="N8948">
            <v>1553810396</v>
          </cell>
          <cell r="O8948">
            <v>0</v>
          </cell>
        </row>
        <row r="8949">
          <cell r="A8949">
            <v>11340</v>
          </cell>
          <cell r="B8949">
            <v>115645</v>
          </cell>
          <cell r="C8949">
            <v>6683</v>
          </cell>
          <cell r="D8949">
            <v>0</v>
          </cell>
          <cell r="E8949">
            <v>1303</v>
          </cell>
          <cell r="F8949">
            <v>0</v>
          </cell>
          <cell r="G8949" t="str">
            <v>1303_c807af7274e23e703ad110e7833facc4</v>
          </cell>
          <cell r="H8949" t="str">
            <v>WhoBabaORiley_WAV_MONO.zip</v>
          </cell>
          <cell r="I8949">
            <v>21</v>
          </cell>
          <cell r="J8949" t="str">
            <v>WAV files for &amp;quot;Baba O'Riley&amp;quot; in Mono</v>
          </cell>
          <cell r="K8949" t="str">
            <v>zip</v>
          </cell>
          <cell r="L8949" t="str">
            <v>application/x-zip-compressed</v>
          </cell>
          <cell r="M8949">
            <v>807209</v>
          </cell>
          <cell r="N8949">
            <v>1553810420</v>
          </cell>
          <cell r="O8949">
            <v>0</v>
          </cell>
        </row>
        <row r="8950">
          <cell r="A8950">
            <v>11341</v>
          </cell>
          <cell r="B8950">
            <v>115645</v>
          </cell>
          <cell r="C8950">
            <v>6683</v>
          </cell>
          <cell r="D8950">
            <v>0</v>
          </cell>
          <cell r="E8950">
            <v>1303</v>
          </cell>
          <cell r="F8950">
            <v>0</v>
          </cell>
          <cell r="G8950" t="str">
            <v>1303_e0aaa1b4fa431016ca6c05174b6e92ed</v>
          </cell>
          <cell r="H8950" t="str">
            <v>MP3_-_Who_Baba_ORiley.mp3</v>
          </cell>
          <cell r="I8950">
            <v>532</v>
          </cell>
          <cell r="J8950" t="str">
            <v>Example of left and right-hand samples for Baba O'Riley</v>
          </cell>
          <cell r="K8950" t="str">
            <v>mp3</v>
          </cell>
          <cell r="L8950" t="str">
            <v>audio/mpeg</v>
          </cell>
          <cell r="M8950">
            <v>650186</v>
          </cell>
          <cell r="N8950">
            <v>1553813483</v>
          </cell>
          <cell r="O8950">
            <v>0</v>
          </cell>
        </row>
        <row r="8951">
          <cell r="A8951">
            <v>11342</v>
          </cell>
          <cell r="B8951">
            <v>115660</v>
          </cell>
          <cell r="C8951">
            <v>17436</v>
          </cell>
          <cell r="D8951">
            <v>0</v>
          </cell>
          <cell r="E8951">
            <v>1998</v>
          </cell>
          <cell r="F8951">
            <v>0</v>
          </cell>
          <cell r="G8951" t="str">
            <v>1998_d8e922ef91d12b40250aae81366f1dbe</v>
          </cell>
          <cell r="H8951" t="str">
            <v>Simple the best.ns2p</v>
          </cell>
          <cell r="I8951">
            <v>123</v>
          </cell>
          <cell r="K8951" t="str">
            <v>ns2p</v>
          </cell>
          <cell r="L8951" t="str">
            <v>application/octet-stream</v>
          </cell>
          <cell r="M8951">
            <v>565</v>
          </cell>
          <cell r="N8951">
            <v>1553874070</v>
          </cell>
          <cell r="O8951">
            <v>0</v>
          </cell>
        </row>
        <row r="8952">
          <cell r="A8952">
            <v>11343</v>
          </cell>
          <cell r="B8952">
            <v>115660</v>
          </cell>
          <cell r="C8952">
            <v>17436</v>
          </cell>
          <cell r="D8952">
            <v>0</v>
          </cell>
          <cell r="E8952">
            <v>1998</v>
          </cell>
          <cell r="F8952">
            <v>0</v>
          </cell>
          <cell r="G8952" t="str">
            <v>1998_97e7c4743f6f8c0f0885cfa83348a07e</v>
          </cell>
          <cell r="H8952" t="str">
            <v>tina_all.nsmp</v>
          </cell>
          <cell r="I8952">
            <v>148</v>
          </cell>
          <cell r="K8952" t="str">
            <v>nsmp</v>
          </cell>
          <cell r="L8952" t="str">
            <v>application/octet-stream</v>
          </cell>
          <cell r="M8952">
            <v>3322385</v>
          </cell>
          <cell r="N8952">
            <v>1553874070</v>
          </cell>
          <cell r="O8952">
            <v>0</v>
          </cell>
        </row>
        <row r="8953">
          <cell r="A8953">
            <v>11344</v>
          </cell>
          <cell r="B8953">
            <v>115693</v>
          </cell>
          <cell r="C8953">
            <v>17446</v>
          </cell>
          <cell r="D8953">
            <v>0</v>
          </cell>
          <cell r="E8953">
            <v>23620</v>
          </cell>
          <cell r="F8953">
            <v>0</v>
          </cell>
          <cell r="G8953" t="str">
            <v>23620_de7fa21d6f02444378a15d44baf024ed</v>
          </cell>
          <cell r="H8953" t="str">
            <v>WE WILL ROCK YOU.mp3</v>
          </cell>
          <cell r="I8953">
            <v>890</v>
          </cell>
          <cell r="K8953" t="str">
            <v>mp3</v>
          </cell>
          <cell r="L8953" t="str">
            <v>audio/mp3</v>
          </cell>
          <cell r="M8953">
            <v>427112</v>
          </cell>
          <cell r="N8953">
            <v>1554028972</v>
          </cell>
          <cell r="O8953">
            <v>0</v>
          </cell>
        </row>
        <row r="8954">
          <cell r="A8954">
            <v>11345</v>
          </cell>
          <cell r="B8954">
            <v>115693</v>
          </cell>
          <cell r="C8954">
            <v>17446</v>
          </cell>
          <cell r="D8954">
            <v>0</v>
          </cell>
          <cell r="E8954">
            <v>23620</v>
          </cell>
          <cell r="F8954">
            <v>0</v>
          </cell>
          <cell r="G8954" t="str">
            <v>23620_e268d429a5ab2267f544d53873931354</v>
          </cell>
          <cell r="H8954" t="str">
            <v>WE WILL ROCK YOU.nsmp</v>
          </cell>
          <cell r="I8954">
            <v>117</v>
          </cell>
          <cell r="K8954" t="str">
            <v>nsmp</v>
          </cell>
          <cell r="L8954" t="str">
            <v>application/octet-stream</v>
          </cell>
          <cell r="M8954">
            <v>470582</v>
          </cell>
          <cell r="N8954">
            <v>1554029080</v>
          </cell>
          <cell r="O8954">
            <v>0</v>
          </cell>
        </row>
        <row r="8955">
          <cell r="A8955">
            <v>11346</v>
          </cell>
          <cell r="B8955">
            <v>115693</v>
          </cell>
          <cell r="C8955">
            <v>17446</v>
          </cell>
          <cell r="D8955">
            <v>0</v>
          </cell>
          <cell r="E8955">
            <v>23620</v>
          </cell>
          <cell r="F8955">
            <v>0</v>
          </cell>
          <cell r="G8955" t="str">
            <v>23620_e85ec367fb31c04be41d4ac55c1e861e</v>
          </cell>
          <cell r="H8955" t="str">
            <v>WE WILL ROCK YOU.ns3f</v>
          </cell>
          <cell r="I8955">
            <v>124</v>
          </cell>
          <cell r="K8955" t="str">
            <v>ns3f</v>
          </cell>
          <cell r="L8955" t="str">
            <v>application/octet-stream</v>
          </cell>
          <cell r="M8955">
            <v>592</v>
          </cell>
          <cell r="N8955">
            <v>1554029080</v>
          </cell>
          <cell r="O8955">
            <v>0</v>
          </cell>
        </row>
        <row r="8956">
          <cell r="A8956">
            <v>11347</v>
          </cell>
          <cell r="B8956">
            <v>115697</v>
          </cell>
          <cell r="C8956">
            <v>17291</v>
          </cell>
          <cell r="D8956">
            <v>0</v>
          </cell>
          <cell r="E8956">
            <v>23620</v>
          </cell>
          <cell r="F8956">
            <v>0</v>
          </cell>
          <cell r="G8956" t="str">
            <v>23620_1e8a2c11a6a2faf4df2aadf684142406</v>
          </cell>
          <cell r="H8956" t="str">
            <v>20190331_163237.jpg</v>
          </cell>
          <cell r="I8956">
            <v>285</v>
          </cell>
          <cell r="K8956" t="str">
            <v>jpg</v>
          </cell>
          <cell r="L8956" t="str">
            <v>image/jpeg</v>
          </cell>
          <cell r="M8956">
            <v>4252019</v>
          </cell>
          <cell r="N8956">
            <v>1554039487</v>
          </cell>
          <cell r="O8956">
            <v>0</v>
          </cell>
        </row>
        <row r="8957">
          <cell r="A8957">
            <v>11348</v>
          </cell>
          <cell r="B8957">
            <v>115697</v>
          </cell>
          <cell r="C8957">
            <v>17291</v>
          </cell>
          <cell r="D8957">
            <v>0</v>
          </cell>
          <cell r="E8957">
            <v>23620</v>
          </cell>
          <cell r="F8957">
            <v>0</v>
          </cell>
          <cell r="G8957" t="str">
            <v>23620_50e0a70ad77f60ce9712ef311c9c37f6</v>
          </cell>
          <cell r="H8957" t="str">
            <v>20190331_163424.jpg</v>
          </cell>
          <cell r="I8957">
            <v>285</v>
          </cell>
          <cell r="K8957" t="str">
            <v>jpg</v>
          </cell>
          <cell r="L8957" t="str">
            <v>image/jpeg</v>
          </cell>
          <cell r="M8957">
            <v>3340537</v>
          </cell>
          <cell r="N8957">
            <v>1554039487</v>
          </cell>
          <cell r="O8957">
            <v>0</v>
          </cell>
        </row>
        <row r="8958">
          <cell r="A8958">
            <v>11349</v>
          </cell>
          <cell r="B8958">
            <v>115746</v>
          </cell>
          <cell r="C8958">
            <v>17375</v>
          </cell>
          <cell r="D8958">
            <v>0</v>
          </cell>
          <cell r="E8958">
            <v>1303</v>
          </cell>
          <cell r="F8958">
            <v>0</v>
          </cell>
          <cell r="G8958" t="str">
            <v>1303_e56c8e7767b5310b61bcc426587b8baf</v>
          </cell>
          <cell r="H8958" t="str">
            <v>SWHigherGround_W_-_Stevie_Wonder_-_Higher_Ground.mp3</v>
          </cell>
          <cell r="I8958">
            <v>87</v>
          </cell>
          <cell r="J8958" t="str">
            <v>MP3 example of Higher Ground program</v>
          </cell>
          <cell r="K8958" t="str">
            <v>mp3</v>
          </cell>
          <cell r="L8958" t="str">
            <v>audio/mp3</v>
          </cell>
          <cell r="M8958">
            <v>255341</v>
          </cell>
          <cell r="N8958">
            <v>1554120409</v>
          </cell>
          <cell r="O8958">
            <v>0</v>
          </cell>
        </row>
        <row r="8959">
          <cell r="A8959">
            <v>11350</v>
          </cell>
          <cell r="B8959">
            <v>115750</v>
          </cell>
          <cell r="C8959">
            <v>17456</v>
          </cell>
          <cell r="D8959">
            <v>0</v>
          </cell>
          <cell r="E8959">
            <v>22179</v>
          </cell>
          <cell r="F8959">
            <v>0</v>
          </cell>
          <cell r="G8959" t="str">
            <v>22179_b0e5c52b2b8dfd00c8d2a5ecfb6dd332</v>
          </cell>
          <cell r="H8959" t="str">
            <v>duo arp.mp3</v>
          </cell>
          <cell r="I8959">
            <v>98</v>
          </cell>
          <cell r="K8959" t="str">
            <v>mp3</v>
          </cell>
          <cell r="L8959" t="str">
            <v>audio/mp3</v>
          </cell>
          <cell r="M8959">
            <v>664883</v>
          </cell>
          <cell r="N8959">
            <v>1554128064</v>
          </cell>
          <cell r="O8959">
            <v>0</v>
          </cell>
        </row>
        <row r="8960">
          <cell r="A8960">
            <v>11351</v>
          </cell>
          <cell r="B8960">
            <v>115750</v>
          </cell>
          <cell r="C8960">
            <v>17456</v>
          </cell>
          <cell r="D8960">
            <v>0</v>
          </cell>
          <cell r="E8960">
            <v>22179</v>
          </cell>
          <cell r="F8960">
            <v>0</v>
          </cell>
          <cell r="G8960" t="str">
            <v>22179_cdde641759eaa2e150f16f0b27a74e36</v>
          </cell>
          <cell r="H8960" t="str">
            <v>Duo Arp.nl4p</v>
          </cell>
          <cell r="I8960">
            <v>23</v>
          </cell>
          <cell r="K8960" t="str">
            <v>nl4p</v>
          </cell>
          <cell r="L8960" t="str">
            <v>application/octet-stream</v>
          </cell>
          <cell r="M8960">
            <v>1295</v>
          </cell>
          <cell r="N8960">
            <v>1554128092</v>
          </cell>
          <cell r="O8960">
            <v>0</v>
          </cell>
        </row>
        <row r="8961">
          <cell r="A8961">
            <v>11352</v>
          </cell>
          <cell r="B8961">
            <v>8370</v>
          </cell>
          <cell r="C8961">
            <v>0</v>
          </cell>
          <cell r="D8961">
            <v>1</v>
          </cell>
          <cell r="E8961">
            <v>20081</v>
          </cell>
          <cell r="F8961">
            <v>0</v>
          </cell>
          <cell r="G8961" t="str">
            <v>20081_52cc0e1f29be8d1e0ca80641a0d3f574</v>
          </cell>
          <cell r="H8961" t="str">
            <v>2.jpg</v>
          </cell>
          <cell r="I8961">
            <v>3</v>
          </cell>
          <cell r="K8961" t="str">
            <v>jpg</v>
          </cell>
          <cell r="L8961" t="str">
            <v>image/jpeg</v>
          </cell>
          <cell r="M8961">
            <v>65632</v>
          </cell>
          <cell r="N8961">
            <v>1554136024</v>
          </cell>
          <cell r="O8961">
            <v>0</v>
          </cell>
        </row>
        <row r="8962">
          <cell r="A8962">
            <v>11353</v>
          </cell>
          <cell r="B8962">
            <v>8370</v>
          </cell>
          <cell r="C8962">
            <v>0</v>
          </cell>
          <cell r="D8962">
            <v>1</v>
          </cell>
          <cell r="E8962">
            <v>20081</v>
          </cell>
          <cell r="F8962">
            <v>0</v>
          </cell>
          <cell r="G8962" t="str">
            <v>20081_5d4e29d464955750b197a22678ff86b2</v>
          </cell>
          <cell r="H8962" t="str">
            <v>DSC05774.JPG</v>
          </cell>
          <cell r="I8962">
            <v>3</v>
          </cell>
          <cell r="K8962" t="str">
            <v>jpg</v>
          </cell>
          <cell r="L8962" t="str">
            <v>image/jpeg</v>
          </cell>
          <cell r="M8962">
            <v>4489216</v>
          </cell>
          <cell r="N8962">
            <v>1554136156</v>
          </cell>
          <cell r="O8962">
            <v>0</v>
          </cell>
        </row>
        <row r="8963">
          <cell r="A8963">
            <v>11354</v>
          </cell>
          <cell r="B8963">
            <v>8371</v>
          </cell>
          <cell r="C8963">
            <v>0</v>
          </cell>
          <cell r="D8963">
            <v>1</v>
          </cell>
          <cell r="E8963">
            <v>20081</v>
          </cell>
          <cell r="F8963">
            <v>0</v>
          </cell>
          <cell r="G8963" t="str">
            <v>20081_13387f313e65c74c063f19388e072237</v>
          </cell>
          <cell r="H8963" t="str">
            <v>Cockpit 3.jpg</v>
          </cell>
          <cell r="I8963">
            <v>3</v>
          </cell>
          <cell r="K8963" t="str">
            <v>jpg</v>
          </cell>
          <cell r="L8963" t="str">
            <v>image/jpeg</v>
          </cell>
          <cell r="M8963">
            <v>2666864</v>
          </cell>
          <cell r="N8963">
            <v>1554136682</v>
          </cell>
          <cell r="O8963">
            <v>0</v>
          </cell>
        </row>
        <row r="8964">
          <cell r="A8964">
            <v>11355</v>
          </cell>
          <cell r="B8964">
            <v>115160</v>
          </cell>
          <cell r="C8964">
            <v>15748</v>
          </cell>
          <cell r="D8964">
            <v>0</v>
          </cell>
          <cell r="E8964">
            <v>1303</v>
          </cell>
          <cell r="F8964">
            <v>0</v>
          </cell>
          <cell r="G8964" t="str">
            <v>1303_6a748f65c88dc39d25250e51fbe4654e</v>
          </cell>
          <cell r="H8964" t="str">
            <v>B3_Key_Click.mp3</v>
          </cell>
          <cell r="I8964">
            <v>334</v>
          </cell>
          <cell r="J8964" t="str">
            <v>MP3 example of synth-created key click added to B3</v>
          </cell>
          <cell r="K8964" t="str">
            <v>mp3</v>
          </cell>
          <cell r="L8964" t="str">
            <v>audio/mp3</v>
          </cell>
          <cell r="M8964">
            <v>146407</v>
          </cell>
          <cell r="N8964">
            <v>1554210574</v>
          </cell>
          <cell r="O8964">
            <v>0</v>
          </cell>
        </row>
        <row r="8965">
          <cell r="A8965">
            <v>11356</v>
          </cell>
          <cell r="B8965">
            <v>115160</v>
          </cell>
          <cell r="C8965">
            <v>15748</v>
          </cell>
          <cell r="D8965">
            <v>0</v>
          </cell>
          <cell r="E8965">
            <v>1303</v>
          </cell>
          <cell r="F8965">
            <v>0</v>
          </cell>
          <cell r="G8965" t="str">
            <v>1303_9eaf4dcca4b8a47ebf7ae68505de447a</v>
          </cell>
          <cell r="H8965" t="str">
            <v>D50_Soundtrack_W.mp3</v>
          </cell>
          <cell r="I8965">
            <v>355</v>
          </cell>
          <cell r="J8965" t="str">
            <v>MP3 example of sampled D50 Soundtrack patch, Stage 3 synth-created version, and then together.</v>
          </cell>
          <cell r="K8965" t="str">
            <v>mp3</v>
          </cell>
          <cell r="L8965" t="str">
            <v>audio/mp3</v>
          </cell>
          <cell r="M8965">
            <v>1124670</v>
          </cell>
          <cell r="N8965">
            <v>1554210677</v>
          </cell>
          <cell r="O8965">
            <v>0</v>
          </cell>
        </row>
        <row r="8966">
          <cell r="A8966">
            <v>11357</v>
          </cell>
          <cell r="B8966">
            <v>115861</v>
          </cell>
          <cell r="C8966">
            <v>17462</v>
          </cell>
          <cell r="D8966">
            <v>0</v>
          </cell>
          <cell r="E8966">
            <v>1303</v>
          </cell>
          <cell r="F8966">
            <v>0</v>
          </cell>
          <cell r="G8966" t="str">
            <v>1303_ad8f94e6fb76066d842c5f1197efa9b1</v>
          </cell>
          <cell r="H8966" t="str">
            <v>Jefferson_Starship_Sara_JfrsonStrsSara_W.mp3</v>
          </cell>
          <cell r="I8966">
            <v>65</v>
          </cell>
          <cell r="J8966" t="str">
            <v>MP3 of Program for &amp;quot;Sara&amp;quot; by Jefferson Starship using percussive effects.</v>
          </cell>
          <cell r="K8966" t="str">
            <v>mp3</v>
          </cell>
          <cell r="L8966" t="str">
            <v>audio/mp3</v>
          </cell>
          <cell r="M8966">
            <v>1443838</v>
          </cell>
          <cell r="N8966">
            <v>1554285366</v>
          </cell>
          <cell r="O8966">
            <v>0</v>
          </cell>
        </row>
        <row r="8967">
          <cell r="A8967">
            <v>11358</v>
          </cell>
          <cell r="B8967">
            <v>115893</v>
          </cell>
          <cell r="C8967">
            <v>17472</v>
          </cell>
          <cell r="D8967">
            <v>0</v>
          </cell>
          <cell r="E8967">
            <v>19040</v>
          </cell>
          <cell r="F8967">
            <v>0</v>
          </cell>
          <cell r="G8967" t="str">
            <v>19040_4b0cf98312fa9761edabd012ba79664b</v>
          </cell>
          <cell r="H8967" t="str">
            <v>FULL STR HI.nwiproj</v>
          </cell>
          <cell r="I8967">
            <v>48</v>
          </cell>
          <cell r="K8967" t="str">
            <v>nwiproj</v>
          </cell>
          <cell r="L8967" t="str">
            <v>application/octet-stream</v>
          </cell>
          <cell r="M8967">
            <v>69477</v>
          </cell>
          <cell r="N8967">
            <v>1554326414</v>
          </cell>
          <cell r="O8967">
            <v>0</v>
          </cell>
        </row>
        <row r="8968">
          <cell r="A8968">
            <v>11359</v>
          </cell>
          <cell r="B8968">
            <v>115893</v>
          </cell>
          <cell r="C8968">
            <v>17472</v>
          </cell>
          <cell r="D8968">
            <v>0</v>
          </cell>
          <cell r="E8968">
            <v>19040</v>
          </cell>
          <cell r="F8968">
            <v>0</v>
          </cell>
          <cell r="G8968" t="str">
            <v>19040_6efa15b7d5117707afc2e22969822eae</v>
          </cell>
          <cell r="H8968" t="str">
            <v>FULL STR HI.nsmp</v>
          </cell>
          <cell r="I8968">
            <v>118</v>
          </cell>
          <cell r="K8968" t="str">
            <v>nsmp</v>
          </cell>
          <cell r="L8968" t="str">
            <v>application/octet-stream</v>
          </cell>
          <cell r="M8968">
            <v>7731299</v>
          </cell>
          <cell r="N8968">
            <v>1554326522</v>
          </cell>
          <cell r="O8968">
            <v>0</v>
          </cell>
        </row>
        <row r="8969">
          <cell r="A8969">
            <v>11360</v>
          </cell>
          <cell r="B8969">
            <v>115893</v>
          </cell>
          <cell r="C8969">
            <v>17472</v>
          </cell>
          <cell r="D8969">
            <v>0</v>
          </cell>
          <cell r="E8969">
            <v>19040</v>
          </cell>
          <cell r="F8969">
            <v>0</v>
          </cell>
          <cell r="G8969" t="str">
            <v>19040_d9d005b05c6f06ea0aaf6b360f4ed831</v>
          </cell>
          <cell r="H8969" t="str">
            <v>FULL STR HI demo.mp3</v>
          </cell>
          <cell r="I8969">
            <v>1030</v>
          </cell>
          <cell r="K8969" t="str">
            <v>mp3</v>
          </cell>
          <cell r="L8969" t="str">
            <v>audio/mpeg</v>
          </cell>
          <cell r="M8969">
            <v>2021585</v>
          </cell>
          <cell r="N8969">
            <v>1554326580</v>
          </cell>
          <cell r="O8969">
            <v>0</v>
          </cell>
        </row>
        <row r="8970">
          <cell r="A8970">
            <v>11361</v>
          </cell>
          <cell r="B8970">
            <v>115913</v>
          </cell>
          <cell r="C8970">
            <v>17477</v>
          </cell>
          <cell r="D8970">
            <v>0</v>
          </cell>
          <cell r="E8970">
            <v>23050</v>
          </cell>
          <cell r="F8970">
            <v>0</v>
          </cell>
          <cell r="G8970" t="str">
            <v>23050_6b513934b9cc611a50a21bb17bf7644e</v>
          </cell>
          <cell r="H8970" t="str">
            <v>JUNO Chamber.nsmp</v>
          </cell>
          <cell r="I8970">
            <v>107</v>
          </cell>
          <cell r="K8970" t="str">
            <v>nsmp</v>
          </cell>
          <cell r="L8970" t="str">
            <v>application/octet-stream</v>
          </cell>
          <cell r="M8970">
            <v>1179623</v>
          </cell>
          <cell r="N8970">
            <v>1554360897</v>
          </cell>
          <cell r="O8970">
            <v>0</v>
          </cell>
        </row>
        <row r="8971">
          <cell r="A8971">
            <v>11362</v>
          </cell>
          <cell r="B8971">
            <v>115924</v>
          </cell>
          <cell r="C8971">
            <v>15548</v>
          </cell>
          <cell r="D8971">
            <v>0</v>
          </cell>
          <cell r="E8971">
            <v>23620</v>
          </cell>
          <cell r="F8971">
            <v>0</v>
          </cell>
          <cell r="G8971" t="str">
            <v>23620_a630db2a1d309828d50e1ca2611a869c</v>
          </cell>
          <cell r="H8971" t="str">
            <v>CHORUS.png</v>
          </cell>
          <cell r="I8971">
            <v>1367</v>
          </cell>
          <cell r="K8971" t="str">
            <v>png</v>
          </cell>
          <cell r="L8971" t="str">
            <v>image/png</v>
          </cell>
          <cell r="M8971">
            <v>938266</v>
          </cell>
          <cell r="N8971">
            <v>1554385725</v>
          </cell>
          <cell r="O8971">
            <v>0</v>
          </cell>
        </row>
        <row r="8972">
          <cell r="A8972">
            <v>11363</v>
          </cell>
          <cell r="B8972">
            <v>115942</v>
          </cell>
          <cell r="C8972">
            <v>17235</v>
          </cell>
          <cell r="D8972">
            <v>0</v>
          </cell>
          <cell r="E8972">
            <v>1418</v>
          </cell>
          <cell r="F8972">
            <v>0</v>
          </cell>
          <cell r="G8972" t="str">
            <v>1418_25897bb75734bd597e135a77e9c167fa</v>
          </cell>
          <cell r="H8972" t="str">
            <v>keytar01.jpg</v>
          </cell>
          <cell r="I8972">
            <v>153</v>
          </cell>
          <cell r="K8972" t="str">
            <v>jpg</v>
          </cell>
          <cell r="L8972" t="str">
            <v>image/jpeg</v>
          </cell>
          <cell r="M8972">
            <v>257586</v>
          </cell>
          <cell r="N8972">
            <v>1554401682</v>
          </cell>
          <cell r="O8972">
            <v>0</v>
          </cell>
        </row>
        <row r="8973">
          <cell r="A8973">
            <v>11364</v>
          </cell>
          <cell r="B8973">
            <v>115951</v>
          </cell>
          <cell r="C8973">
            <v>17478</v>
          </cell>
          <cell r="D8973">
            <v>0</v>
          </cell>
          <cell r="E8973">
            <v>22919</v>
          </cell>
          <cell r="F8973">
            <v>0</v>
          </cell>
          <cell r="G8973" t="str">
            <v>22919_b87012c2e6cdf8af52fa600e4a8bb0d3</v>
          </cell>
          <cell r="H8973" t="str">
            <v>Wurlitzer 1 200A 5.3.npno</v>
          </cell>
          <cell r="I8973">
            <v>53</v>
          </cell>
          <cell r="K8973" t="str">
            <v>npno</v>
          </cell>
          <cell r="L8973" t="str">
            <v>application/octet-stream</v>
          </cell>
          <cell r="M8973">
            <v>6121614</v>
          </cell>
          <cell r="N8973">
            <v>1554456306</v>
          </cell>
          <cell r="O8973">
            <v>0</v>
          </cell>
        </row>
        <row r="8974">
          <cell r="A8974">
            <v>11365</v>
          </cell>
          <cell r="B8974">
            <v>115953</v>
          </cell>
          <cell r="C8974">
            <v>17480</v>
          </cell>
          <cell r="D8974">
            <v>0</v>
          </cell>
          <cell r="E8974">
            <v>3635</v>
          </cell>
          <cell r="F8974">
            <v>0</v>
          </cell>
          <cell r="G8974" t="str">
            <v>3635_7b35eb0050a2817a4e38fbfb266558ee</v>
          </cell>
          <cell r="H8974" t="str">
            <v>Sound and Recording 1.jpg</v>
          </cell>
          <cell r="I8974">
            <v>280</v>
          </cell>
          <cell r="K8974" t="str">
            <v>jpg</v>
          </cell>
          <cell r="L8974" t="str">
            <v>image/jpeg</v>
          </cell>
          <cell r="M8974">
            <v>4308204</v>
          </cell>
          <cell r="N8974">
            <v>1554465926</v>
          </cell>
          <cell r="O8974">
            <v>0</v>
          </cell>
        </row>
        <row r="8975">
          <cell r="A8975">
            <v>11366</v>
          </cell>
          <cell r="B8975">
            <v>115953</v>
          </cell>
          <cell r="C8975">
            <v>17480</v>
          </cell>
          <cell r="D8975">
            <v>0</v>
          </cell>
          <cell r="E8975">
            <v>3635</v>
          </cell>
          <cell r="F8975">
            <v>0</v>
          </cell>
          <cell r="G8975" t="str">
            <v>3635_ce3002c88b7691d5ca9a6bb440db8d3c</v>
          </cell>
          <cell r="H8975" t="str">
            <v>Sound and Recording 2.jpg</v>
          </cell>
          <cell r="I8975">
            <v>280</v>
          </cell>
          <cell r="K8975" t="str">
            <v>jpg</v>
          </cell>
          <cell r="L8975" t="str">
            <v>image/jpeg</v>
          </cell>
          <cell r="M8975">
            <v>4198663</v>
          </cell>
          <cell r="N8975">
            <v>1554466003</v>
          </cell>
          <cell r="O8975">
            <v>0</v>
          </cell>
        </row>
        <row r="8976">
          <cell r="A8976">
            <v>11367</v>
          </cell>
          <cell r="B8976">
            <v>115955</v>
          </cell>
          <cell r="C8976">
            <v>14203</v>
          </cell>
          <cell r="D8976">
            <v>0</v>
          </cell>
          <cell r="E8976">
            <v>22919</v>
          </cell>
          <cell r="F8976">
            <v>0</v>
          </cell>
          <cell r="G8976" t="str">
            <v>22919_de1304d9d0184cb4f3c3175ce3ae2d18</v>
          </cell>
          <cell r="H8976" t="str">
            <v>Update Nord Stage 3 OS v2.00.zip</v>
          </cell>
          <cell r="I8976">
            <v>22</v>
          </cell>
          <cell r="K8976" t="str">
            <v>zip</v>
          </cell>
          <cell r="L8976" t="str">
            <v>application/x-zip-compressed</v>
          </cell>
          <cell r="M8976">
            <v>3828691</v>
          </cell>
          <cell r="N8976">
            <v>1554471848</v>
          </cell>
          <cell r="O8976">
            <v>0</v>
          </cell>
        </row>
        <row r="8977">
          <cell r="A8977">
            <v>11368</v>
          </cell>
          <cell r="B8977">
            <v>115955</v>
          </cell>
          <cell r="C8977">
            <v>14203</v>
          </cell>
          <cell r="D8977">
            <v>0</v>
          </cell>
          <cell r="E8977">
            <v>22919</v>
          </cell>
          <cell r="F8977">
            <v>0</v>
          </cell>
          <cell r="G8977" t="str">
            <v>22919_1beaef2b6d0b2a7135574dc7047e3cfd</v>
          </cell>
          <cell r="H8977" t="str">
            <v>Update Nord Stage 3 OS v2.02.zip</v>
          </cell>
          <cell r="I8977">
            <v>23</v>
          </cell>
          <cell r="K8977" t="str">
            <v>zip</v>
          </cell>
          <cell r="L8977" t="str">
            <v>application/x-zip-compressed</v>
          </cell>
          <cell r="M8977">
            <v>3828471</v>
          </cell>
          <cell r="N8977">
            <v>1554471848</v>
          </cell>
          <cell r="O8977">
            <v>0</v>
          </cell>
        </row>
        <row r="8978">
          <cell r="A8978">
            <v>11373</v>
          </cell>
          <cell r="B8978">
            <v>115971</v>
          </cell>
          <cell r="C8978">
            <v>17481</v>
          </cell>
          <cell r="D8978">
            <v>0</v>
          </cell>
          <cell r="E8978">
            <v>23620</v>
          </cell>
          <cell r="F8978">
            <v>0</v>
          </cell>
          <cell r="G8978" t="str">
            <v>23620_761f99c4da9861f6b3f0f932cf0bf389</v>
          </cell>
          <cell r="H8978" t="str">
            <v>HIGHWAY TO HELL.mp3</v>
          </cell>
          <cell r="I8978">
            <v>413</v>
          </cell>
          <cell r="K8978" t="str">
            <v>mp3</v>
          </cell>
          <cell r="L8978" t="str">
            <v>audio/mp3</v>
          </cell>
          <cell r="M8978">
            <v>844781</v>
          </cell>
          <cell r="N8978">
            <v>1554492503</v>
          </cell>
          <cell r="O8978">
            <v>0</v>
          </cell>
        </row>
        <row r="8979">
          <cell r="A8979">
            <v>11370</v>
          </cell>
          <cell r="B8979">
            <v>115971</v>
          </cell>
          <cell r="C8979">
            <v>17481</v>
          </cell>
          <cell r="D8979">
            <v>0</v>
          </cell>
          <cell r="E8979">
            <v>23620</v>
          </cell>
          <cell r="F8979">
            <v>0</v>
          </cell>
          <cell r="G8979" t="str">
            <v>23620_cdf5d69b3cb8ff99fb87c0659a378c0a</v>
          </cell>
          <cell r="H8979" t="str">
            <v>AC DC.nsmp3</v>
          </cell>
          <cell r="I8979">
            <v>67</v>
          </cell>
          <cell r="K8979" t="str">
            <v>nsmp3</v>
          </cell>
          <cell r="L8979" t="str">
            <v>application/octet-stream</v>
          </cell>
          <cell r="M8979">
            <v>13190124</v>
          </cell>
          <cell r="N8979">
            <v>1554492427</v>
          </cell>
          <cell r="O8979">
            <v>0</v>
          </cell>
        </row>
        <row r="8980">
          <cell r="A8980">
            <v>11371</v>
          </cell>
          <cell r="B8980">
            <v>115971</v>
          </cell>
          <cell r="C8980">
            <v>17481</v>
          </cell>
          <cell r="D8980">
            <v>0</v>
          </cell>
          <cell r="E8980">
            <v>23620</v>
          </cell>
          <cell r="F8980">
            <v>0</v>
          </cell>
          <cell r="G8980" t="str">
            <v>23620_5f3aa754468c304730f8ae4a02216a11</v>
          </cell>
          <cell r="H8980" t="str">
            <v>AC DC.nsmp</v>
          </cell>
          <cell r="I8980">
            <v>54</v>
          </cell>
          <cell r="K8980" t="str">
            <v>nsmp</v>
          </cell>
          <cell r="L8980" t="str">
            <v>application/octet-stream</v>
          </cell>
          <cell r="M8980">
            <v>13043582</v>
          </cell>
          <cell r="N8980">
            <v>1554492427</v>
          </cell>
          <cell r="O8980">
            <v>0</v>
          </cell>
        </row>
        <row r="8981">
          <cell r="A8981">
            <v>11372</v>
          </cell>
          <cell r="B8981">
            <v>115971</v>
          </cell>
          <cell r="C8981">
            <v>17481</v>
          </cell>
          <cell r="D8981">
            <v>0</v>
          </cell>
          <cell r="E8981">
            <v>23620</v>
          </cell>
          <cell r="F8981">
            <v>0</v>
          </cell>
          <cell r="G8981" t="str">
            <v>23620_122013e639f600b16e9dd7a46449dffa</v>
          </cell>
          <cell r="H8981" t="str">
            <v>AC DC AMP LEAD.ns3f</v>
          </cell>
          <cell r="I8981">
            <v>76</v>
          </cell>
          <cell r="K8981" t="str">
            <v>ns3f</v>
          </cell>
          <cell r="L8981" t="str">
            <v>application/octet-stream</v>
          </cell>
          <cell r="M8981">
            <v>592</v>
          </cell>
          <cell r="N8981">
            <v>1554492427</v>
          </cell>
          <cell r="O8981">
            <v>0</v>
          </cell>
        </row>
        <row r="8982">
          <cell r="A8982">
            <v>11374</v>
          </cell>
          <cell r="B8982">
            <v>115986</v>
          </cell>
          <cell r="C8982">
            <v>17296</v>
          </cell>
          <cell r="D8982">
            <v>0</v>
          </cell>
          <cell r="E8982">
            <v>3957</v>
          </cell>
          <cell r="F8982">
            <v>0</v>
          </cell>
          <cell r="G8982" t="str">
            <v>3957_8ad546e126f3a59aa584b9d510667d0e</v>
          </cell>
          <cell r="H8982" t="str">
            <v>Shut Up Lead.ns3f</v>
          </cell>
          <cell r="I8982">
            <v>52</v>
          </cell>
          <cell r="K8982" t="str">
            <v>ns3f</v>
          </cell>
          <cell r="L8982" t="str">
            <v>application/octet-stream</v>
          </cell>
          <cell r="M8982">
            <v>592</v>
          </cell>
          <cell r="N8982">
            <v>1554514277</v>
          </cell>
          <cell r="O8982">
            <v>0</v>
          </cell>
        </row>
        <row r="8983">
          <cell r="A8983">
            <v>11375</v>
          </cell>
          <cell r="B8983">
            <v>115993</v>
          </cell>
          <cell r="C8983">
            <v>16090</v>
          </cell>
          <cell r="D8983">
            <v>0</v>
          </cell>
          <cell r="E8983">
            <v>25592</v>
          </cell>
          <cell r="F8983">
            <v>0</v>
          </cell>
          <cell r="G8983" t="str">
            <v>25592_f33006d1c52f15b79fa20f690ab7b362</v>
          </cell>
          <cell r="H8983" t="str">
            <v>BabaORileyPiano.ns3f</v>
          </cell>
          <cell r="I8983">
            <v>31</v>
          </cell>
          <cell r="K8983" t="str">
            <v>ns3f</v>
          </cell>
          <cell r="L8983" t="str">
            <v>application/octet-stream</v>
          </cell>
          <cell r="M8983">
            <v>592</v>
          </cell>
          <cell r="N8983">
            <v>1554528947</v>
          </cell>
          <cell r="O8983">
            <v>0</v>
          </cell>
        </row>
        <row r="8984">
          <cell r="A8984">
            <v>11376</v>
          </cell>
          <cell r="B8984">
            <v>115993</v>
          </cell>
          <cell r="C8984">
            <v>16090</v>
          </cell>
          <cell r="D8984">
            <v>0</v>
          </cell>
          <cell r="E8984">
            <v>25592</v>
          </cell>
          <cell r="F8984">
            <v>0</v>
          </cell>
          <cell r="G8984" t="str">
            <v>25592_4f6b57222d75aa8ed500d109ac4cbf35</v>
          </cell>
          <cell r="H8984" t="str">
            <v>BabaORileyViolin.ns3f</v>
          </cell>
          <cell r="I8984">
            <v>35</v>
          </cell>
          <cell r="K8984" t="str">
            <v>ns3f</v>
          </cell>
          <cell r="L8984" t="str">
            <v>application/octet-stream</v>
          </cell>
          <cell r="M8984">
            <v>592</v>
          </cell>
          <cell r="N8984">
            <v>1554528947</v>
          </cell>
          <cell r="O8984">
            <v>0</v>
          </cell>
        </row>
        <row r="8985">
          <cell r="A8985">
            <v>11377</v>
          </cell>
          <cell r="B8985">
            <v>8390</v>
          </cell>
          <cell r="C8985">
            <v>0</v>
          </cell>
          <cell r="D8985">
            <v>1</v>
          </cell>
          <cell r="E8985">
            <v>874</v>
          </cell>
          <cell r="F8985">
            <v>0</v>
          </cell>
          <cell r="G8985" t="str">
            <v>874_36202adb5f3a252ecbea5fd995cc8fcc</v>
          </cell>
          <cell r="H8985" t="str">
            <v>adapted.PNG</v>
          </cell>
          <cell r="I8985">
            <v>7</v>
          </cell>
          <cell r="J8985" t="str">
            <v>Evolution with 21 OSC and FX (and other stuff)</v>
          </cell>
          <cell r="K8985" t="str">
            <v>png</v>
          </cell>
          <cell r="L8985" t="str">
            <v>image/png</v>
          </cell>
          <cell r="M8985">
            <v>805061</v>
          </cell>
          <cell r="N8985">
            <v>1554628178</v>
          </cell>
          <cell r="O8985">
            <v>0</v>
          </cell>
        </row>
        <row r="8986">
          <cell r="A8986">
            <v>11378</v>
          </cell>
          <cell r="B8986">
            <v>8390</v>
          </cell>
          <cell r="C8986">
            <v>0</v>
          </cell>
          <cell r="D8986">
            <v>1</v>
          </cell>
          <cell r="E8986">
            <v>874</v>
          </cell>
          <cell r="F8986">
            <v>0</v>
          </cell>
          <cell r="G8986" t="str">
            <v>874_f65d31caab6b012e5b7b82881711b0fa</v>
          </cell>
          <cell r="H8986" t="str">
            <v>preset basic.PNG</v>
          </cell>
          <cell r="I8986">
            <v>7</v>
          </cell>
          <cell r="J8986" t="str">
            <v>Basic Supersaw preset</v>
          </cell>
          <cell r="K8986" t="str">
            <v>png</v>
          </cell>
          <cell r="L8986" t="str">
            <v>image/png</v>
          </cell>
          <cell r="M8986">
            <v>560881</v>
          </cell>
          <cell r="N8986">
            <v>1554628178</v>
          </cell>
          <cell r="O8986">
            <v>0</v>
          </cell>
        </row>
        <row r="8987">
          <cell r="A8987">
            <v>11379</v>
          </cell>
          <cell r="B8987">
            <v>116044</v>
          </cell>
          <cell r="C8987">
            <v>17447</v>
          </cell>
          <cell r="D8987">
            <v>0</v>
          </cell>
          <cell r="E8987">
            <v>8626</v>
          </cell>
          <cell r="F8987">
            <v>0</v>
          </cell>
          <cell r="G8987" t="str">
            <v>8626_590129d15b082ccd716f3e6f32106e49</v>
          </cell>
          <cell r="H8987" t="str">
            <v>DSC_5827.JPG</v>
          </cell>
          <cell r="I8987">
            <v>907</v>
          </cell>
          <cell r="K8987" t="str">
            <v>jpg</v>
          </cell>
          <cell r="L8987" t="str">
            <v>image/jpeg</v>
          </cell>
          <cell r="M8987">
            <v>2576834</v>
          </cell>
          <cell r="N8987">
            <v>1554645864</v>
          </cell>
          <cell r="O8987">
            <v>0</v>
          </cell>
        </row>
        <row r="8988">
          <cell r="A8988">
            <v>11380</v>
          </cell>
          <cell r="B8988">
            <v>116058</v>
          </cell>
          <cell r="C8988">
            <v>17461</v>
          </cell>
          <cell r="D8988">
            <v>0</v>
          </cell>
          <cell r="E8988">
            <v>426</v>
          </cell>
          <cell r="F8988">
            <v>0</v>
          </cell>
          <cell r="G8988" t="str">
            <v>426_48a18f7ebdd87060463815fbce8b5512</v>
          </cell>
          <cell r="H8988" t="str">
            <v>Little Pizzicato.nlas</v>
          </cell>
          <cell r="I8988">
            <v>34</v>
          </cell>
          <cell r="K8988" t="str">
            <v>nlas</v>
          </cell>
          <cell r="L8988" t="str">
            <v>application/octet-stream</v>
          </cell>
          <cell r="M8988">
            <v>141</v>
          </cell>
          <cell r="N8988">
            <v>1554662161</v>
          </cell>
          <cell r="O8988">
            <v>0</v>
          </cell>
        </row>
        <row r="8989">
          <cell r="A8989">
            <v>11381</v>
          </cell>
          <cell r="B8989">
            <v>116058</v>
          </cell>
          <cell r="C8989">
            <v>17461</v>
          </cell>
          <cell r="D8989">
            <v>0</v>
          </cell>
          <cell r="E8989">
            <v>426</v>
          </cell>
          <cell r="F8989">
            <v>0</v>
          </cell>
          <cell r="G8989" t="str">
            <v>426_b2155f1d414bb64cc9c4cb622ba4ec3c</v>
          </cell>
          <cell r="H8989" t="str">
            <v>Littel Pizzicato.mp3</v>
          </cell>
          <cell r="I8989">
            <v>135</v>
          </cell>
          <cell r="K8989" t="str">
            <v>mp3</v>
          </cell>
          <cell r="L8989" t="str">
            <v>audio/mp3</v>
          </cell>
          <cell r="M8989">
            <v>188025</v>
          </cell>
          <cell r="N8989">
            <v>1554662211</v>
          </cell>
          <cell r="O8989">
            <v>0</v>
          </cell>
        </row>
        <row r="8990">
          <cell r="A8990">
            <v>11384</v>
          </cell>
          <cell r="B8990">
            <v>116060</v>
          </cell>
          <cell r="C8990">
            <v>17493</v>
          </cell>
          <cell r="D8990">
            <v>0</v>
          </cell>
          <cell r="E8990">
            <v>25831</v>
          </cell>
          <cell r="F8990">
            <v>0</v>
          </cell>
          <cell r="G8990" t="str">
            <v>25831_0912529ec29b39813bf625ec89588b5a</v>
          </cell>
          <cell r="H8990" t="str">
            <v>Piano 1.png</v>
          </cell>
          <cell r="I8990">
            <v>615</v>
          </cell>
          <cell r="K8990" t="str">
            <v>png</v>
          </cell>
          <cell r="L8990" t="str">
            <v>image/png</v>
          </cell>
          <cell r="M8990">
            <v>5814</v>
          </cell>
          <cell r="N8990">
            <v>1554663724</v>
          </cell>
          <cell r="O8990">
            <v>0</v>
          </cell>
        </row>
        <row r="8991">
          <cell r="A8991">
            <v>11385</v>
          </cell>
          <cell r="B8991">
            <v>116060</v>
          </cell>
          <cell r="C8991">
            <v>17493</v>
          </cell>
          <cell r="D8991">
            <v>0</v>
          </cell>
          <cell r="E8991">
            <v>25831</v>
          </cell>
          <cell r="F8991">
            <v>0</v>
          </cell>
          <cell r="G8991" t="str">
            <v>25831_cc55d85e09bd03a22779fc792e1ce6c4</v>
          </cell>
          <cell r="H8991" t="str">
            <v>Piano 2.png</v>
          </cell>
          <cell r="I8991">
            <v>615</v>
          </cell>
          <cell r="K8991" t="str">
            <v>png</v>
          </cell>
          <cell r="L8991" t="str">
            <v>image/png</v>
          </cell>
          <cell r="M8991">
            <v>6003</v>
          </cell>
          <cell r="N8991">
            <v>1554663732</v>
          </cell>
          <cell r="O8991">
            <v>0</v>
          </cell>
        </row>
        <row r="8992">
          <cell r="A8992">
            <v>11387</v>
          </cell>
          <cell r="B8992">
            <v>116068</v>
          </cell>
          <cell r="C8992">
            <v>17493</v>
          </cell>
          <cell r="D8992">
            <v>0</v>
          </cell>
          <cell r="E8992">
            <v>25831</v>
          </cell>
          <cell r="F8992">
            <v>0</v>
          </cell>
          <cell r="G8992" t="str">
            <v>25831_12155ef7b316395714a1b05b8f39b3fb</v>
          </cell>
          <cell r="H8992" t="str">
            <v>IMG_8651.jpg</v>
          </cell>
          <cell r="I8992">
            <v>536</v>
          </cell>
          <cell r="K8992" t="str">
            <v>jpg</v>
          </cell>
          <cell r="L8992" t="str">
            <v>image/jpeg</v>
          </cell>
          <cell r="M8992">
            <v>55834</v>
          </cell>
          <cell r="N8992">
            <v>1554673941</v>
          </cell>
          <cell r="O8992">
            <v>0</v>
          </cell>
        </row>
        <row r="8993">
          <cell r="A8993">
            <v>11388</v>
          </cell>
          <cell r="B8993">
            <v>116072</v>
          </cell>
          <cell r="C8993">
            <v>17296</v>
          </cell>
          <cell r="D8993">
            <v>0</v>
          </cell>
          <cell r="E8993">
            <v>3957</v>
          </cell>
          <cell r="F8993">
            <v>0</v>
          </cell>
          <cell r="G8993" t="str">
            <v>3957_4100ebb5f47cac12e7360cfbefd3386a</v>
          </cell>
          <cell r="H8993" t="str">
            <v>Shut Up Lead 2.ns2p</v>
          </cell>
          <cell r="I8993">
            <v>25</v>
          </cell>
          <cell r="K8993" t="str">
            <v>ns2p</v>
          </cell>
          <cell r="L8993" t="str">
            <v>application/octet-stream</v>
          </cell>
          <cell r="M8993">
            <v>547</v>
          </cell>
          <cell r="N8993">
            <v>1554676689</v>
          </cell>
          <cell r="O8993">
            <v>0</v>
          </cell>
        </row>
        <row r="8994">
          <cell r="A8994">
            <v>11464</v>
          </cell>
          <cell r="B8994">
            <v>116752</v>
          </cell>
          <cell r="C8994">
            <v>17604</v>
          </cell>
          <cell r="D8994">
            <v>0</v>
          </cell>
          <cell r="E8994">
            <v>23620</v>
          </cell>
          <cell r="F8994">
            <v>0</v>
          </cell>
          <cell r="G8994" t="str">
            <v>23620_9615f50b5b3427708e6295709426e2e2</v>
          </cell>
          <cell r="H8994" t="str">
            <v>Matrix6 OctBass.nsmp3</v>
          </cell>
          <cell r="I8994">
            <v>58</v>
          </cell>
          <cell r="K8994" t="str">
            <v>nsmp3</v>
          </cell>
          <cell r="L8994" t="str">
            <v>application/octet-stream</v>
          </cell>
          <cell r="M8994">
            <v>1856364</v>
          </cell>
          <cell r="N8994">
            <v>1556190087</v>
          </cell>
          <cell r="O8994">
            <v>0</v>
          </cell>
        </row>
        <row r="8995">
          <cell r="A8995">
            <v>11463</v>
          </cell>
          <cell r="B8995">
            <v>116752</v>
          </cell>
          <cell r="C8995">
            <v>17604</v>
          </cell>
          <cell r="D8995">
            <v>0</v>
          </cell>
          <cell r="E8995">
            <v>23620</v>
          </cell>
          <cell r="F8995">
            <v>0</v>
          </cell>
          <cell r="G8995" t="str">
            <v>23620_553cf137b133bc9729c82639b3f811a0</v>
          </cell>
          <cell r="H8995" t="str">
            <v>SWEET DREAMS.mp3</v>
          </cell>
          <cell r="I8995">
            <v>476</v>
          </cell>
          <cell r="K8995" t="str">
            <v>mp3</v>
          </cell>
          <cell r="L8995" t="str">
            <v>audio/mp3</v>
          </cell>
          <cell r="M8995">
            <v>499965</v>
          </cell>
          <cell r="N8995">
            <v>1556190087</v>
          </cell>
          <cell r="O8995">
            <v>0</v>
          </cell>
        </row>
        <row r="8996">
          <cell r="A8996">
            <v>11391</v>
          </cell>
          <cell r="B8996">
            <v>116131</v>
          </cell>
          <cell r="C8996">
            <v>17427</v>
          </cell>
          <cell r="D8996">
            <v>0</v>
          </cell>
          <cell r="E8996">
            <v>12381</v>
          </cell>
          <cell r="F8996">
            <v>0</v>
          </cell>
          <cell r="G8996" t="str">
            <v>12381_dda1cadecb40ba979ef870db18291c53</v>
          </cell>
          <cell r="H8996" t="str">
            <v>01 Jump Around Sax.wav</v>
          </cell>
          <cell r="I8996">
            <v>89</v>
          </cell>
          <cell r="K8996" t="str">
            <v>wav</v>
          </cell>
          <cell r="L8996" t="str">
            <v>audio/wav</v>
          </cell>
          <cell r="M8996">
            <v>703416</v>
          </cell>
          <cell r="N8996">
            <v>1554761586</v>
          </cell>
          <cell r="O8996">
            <v>0</v>
          </cell>
        </row>
        <row r="8997">
          <cell r="A8997">
            <v>11392</v>
          </cell>
          <cell r="B8997">
            <v>116131</v>
          </cell>
          <cell r="C8997">
            <v>17427</v>
          </cell>
          <cell r="D8997">
            <v>0</v>
          </cell>
          <cell r="E8997">
            <v>12381</v>
          </cell>
          <cell r="F8997">
            <v>0</v>
          </cell>
          <cell r="G8997" t="str">
            <v>12381_528fc05ba0ef00654b85a72c51267b0d</v>
          </cell>
          <cell r="H8997" t="str">
            <v>Jump Around Sax.nsmp</v>
          </cell>
          <cell r="I8997">
            <v>46</v>
          </cell>
          <cell r="K8997" t="str">
            <v>nsmp</v>
          </cell>
          <cell r="L8997" t="str">
            <v>application/octet-stream</v>
          </cell>
          <cell r="M8997">
            <v>173402</v>
          </cell>
          <cell r="N8997">
            <v>1554761617</v>
          </cell>
          <cell r="O8997">
            <v>0</v>
          </cell>
        </row>
        <row r="8998">
          <cell r="A8998">
            <v>11393</v>
          </cell>
          <cell r="B8998">
            <v>116133</v>
          </cell>
          <cell r="C8998">
            <v>17493</v>
          </cell>
          <cell r="D8998">
            <v>0</v>
          </cell>
          <cell r="E8998">
            <v>5030</v>
          </cell>
          <cell r="F8998">
            <v>0</v>
          </cell>
          <cell r="G8998" t="str">
            <v>5030_9b2a49c60d4fa980b0b40d33a58b3179</v>
          </cell>
          <cell r="H8998" t="str">
            <v>sketch-1554765068788.png</v>
          </cell>
          <cell r="I8998">
            <v>87</v>
          </cell>
          <cell r="K8998" t="str">
            <v>png</v>
          </cell>
          <cell r="L8998" t="str">
            <v>image/png</v>
          </cell>
          <cell r="M8998">
            <v>459581</v>
          </cell>
          <cell r="N8998">
            <v>1554765141</v>
          </cell>
          <cell r="O8998">
            <v>0</v>
          </cell>
        </row>
        <row r="8999">
          <cell r="A8999">
            <v>11395</v>
          </cell>
          <cell r="B8999">
            <v>116175</v>
          </cell>
          <cell r="C8999">
            <v>17512</v>
          </cell>
          <cell r="D8999">
            <v>0</v>
          </cell>
          <cell r="E8999">
            <v>1303</v>
          </cell>
          <cell r="F8999">
            <v>0</v>
          </cell>
          <cell r="G8999" t="str">
            <v>1303_0552d1b21db02cb4545f51f1ce553f74</v>
          </cell>
          <cell r="H8999" t="str">
            <v>TheChristmasSong-DX7RhodesVoicesPad.mp3</v>
          </cell>
          <cell r="I8999">
            <v>151</v>
          </cell>
          <cell r="J8999" t="str">
            <v>MP3 example of DX7, Rhodes, Voices and Pad</v>
          </cell>
          <cell r="K8999" t="str">
            <v>mp3</v>
          </cell>
          <cell r="L8999" t="str">
            <v>audio/mp3</v>
          </cell>
          <cell r="M8999">
            <v>1344934</v>
          </cell>
          <cell r="N8999">
            <v>1554859487</v>
          </cell>
          <cell r="O8999">
            <v>0</v>
          </cell>
        </row>
        <row r="9000">
          <cell r="A9000">
            <v>11396</v>
          </cell>
          <cell r="B9000">
            <v>116198</v>
          </cell>
          <cell r="C9000">
            <v>11030</v>
          </cell>
          <cell r="D9000">
            <v>0</v>
          </cell>
          <cell r="E9000">
            <v>65</v>
          </cell>
          <cell r="F9000">
            <v>0</v>
          </cell>
          <cell r="G9000" t="str">
            <v>65_c6943024f3e26b5c7907bf58f75e3f38</v>
          </cell>
          <cell r="H9000" t="str">
            <v>99Luftballons2.nsmp</v>
          </cell>
          <cell r="I9000">
            <v>46</v>
          </cell>
          <cell r="K9000" t="str">
            <v>nsmp</v>
          </cell>
          <cell r="L9000" t="str">
            <v>application/octet-stream</v>
          </cell>
          <cell r="M9000">
            <v>4670345</v>
          </cell>
          <cell r="N9000">
            <v>1554919250</v>
          </cell>
          <cell r="O9000">
            <v>0</v>
          </cell>
        </row>
        <row r="9001">
          <cell r="A9001">
            <v>11399</v>
          </cell>
          <cell r="B9001">
            <v>116236</v>
          </cell>
          <cell r="C9001">
            <v>17523</v>
          </cell>
          <cell r="D9001">
            <v>0</v>
          </cell>
          <cell r="E9001">
            <v>305</v>
          </cell>
          <cell r="F9001">
            <v>0</v>
          </cell>
          <cell r="G9001" t="str">
            <v>305_dabdf5fdecc0bfe4dcddb7fe00f28622</v>
          </cell>
          <cell r="H9001" t="str">
            <v>IMG_3390.JPG</v>
          </cell>
          <cell r="I9001">
            <v>570</v>
          </cell>
          <cell r="K9001" t="str">
            <v>jpg</v>
          </cell>
          <cell r="L9001" t="str">
            <v>image/jpeg</v>
          </cell>
          <cell r="M9001">
            <v>2143657</v>
          </cell>
          <cell r="N9001">
            <v>1554985971</v>
          </cell>
          <cell r="O9001">
            <v>0</v>
          </cell>
        </row>
        <row r="9002">
          <cell r="A9002">
            <v>11400</v>
          </cell>
          <cell r="B9002">
            <v>116236</v>
          </cell>
          <cell r="C9002">
            <v>17523</v>
          </cell>
          <cell r="D9002">
            <v>0</v>
          </cell>
          <cell r="E9002">
            <v>305</v>
          </cell>
          <cell r="F9002">
            <v>0</v>
          </cell>
          <cell r="G9002" t="str">
            <v>305_6ed76517415b7b836306f3c01b6e106a</v>
          </cell>
          <cell r="H9002" t="str">
            <v>IMG_3391.jpg</v>
          </cell>
          <cell r="I9002">
            <v>570</v>
          </cell>
          <cell r="K9002" t="str">
            <v>jpg</v>
          </cell>
          <cell r="L9002" t="str">
            <v>image/jpeg</v>
          </cell>
          <cell r="M9002">
            <v>2549698</v>
          </cell>
          <cell r="N9002">
            <v>1554985971</v>
          </cell>
          <cell r="O9002">
            <v>0</v>
          </cell>
        </row>
        <row r="9003">
          <cell r="A9003">
            <v>11401</v>
          </cell>
          <cell r="B9003">
            <v>116275</v>
          </cell>
          <cell r="C9003">
            <v>17533</v>
          </cell>
          <cell r="D9003">
            <v>0</v>
          </cell>
          <cell r="E9003">
            <v>25877</v>
          </cell>
          <cell r="F9003">
            <v>0</v>
          </cell>
          <cell r="G9003" t="str">
            <v>25877_faae758db55707d7214cef990fa3b132</v>
          </cell>
          <cell r="H9003" t="str">
            <v>IMG_20190412_115326572.jpg</v>
          </cell>
          <cell r="I9003">
            <v>312</v>
          </cell>
          <cell r="J9003" t="str">
            <v>The connector (marked in red), next to MIDI IN</v>
          </cell>
          <cell r="K9003" t="str">
            <v>jpg</v>
          </cell>
          <cell r="L9003" t="str">
            <v>image/jpeg</v>
          </cell>
          <cell r="M9003">
            <v>341846</v>
          </cell>
          <cell r="N9003">
            <v>1555065374</v>
          </cell>
          <cell r="O9003">
            <v>0</v>
          </cell>
        </row>
        <row r="9004">
          <cell r="A9004">
            <v>11402</v>
          </cell>
          <cell r="B9004">
            <v>116275</v>
          </cell>
          <cell r="C9004">
            <v>17533</v>
          </cell>
          <cell r="D9004">
            <v>0</v>
          </cell>
          <cell r="E9004">
            <v>25877</v>
          </cell>
          <cell r="F9004">
            <v>0</v>
          </cell>
          <cell r="G9004" t="str">
            <v>25877_4d994e5a53e8b659a1675054c95cba02</v>
          </cell>
          <cell r="H9004" t="str">
            <v>IMG_20190412_115422409.jpg</v>
          </cell>
          <cell r="I9004">
            <v>312</v>
          </cell>
          <cell r="J9004" t="str">
            <v>The connector (marked in red), next to MIDI IN</v>
          </cell>
          <cell r="K9004" t="str">
            <v>jpg</v>
          </cell>
          <cell r="L9004" t="str">
            <v>image/jpeg</v>
          </cell>
          <cell r="M9004">
            <v>416023</v>
          </cell>
          <cell r="N9004">
            <v>1555065390</v>
          </cell>
          <cell r="O9004">
            <v>0</v>
          </cell>
        </row>
        <row r="9005">
          <cell r="A9005">
            <v>11403</v>
          </cell>
          <cell r="B9005">
            <v>116324</v>
          </cell>
          <cell r="C9005">
            <v>17546</v>
          </cell>
          <cell r="D9005">
            <v>0</v>
          </cell>
          <cell r="E9005">
            <v>21952</v>
          </cell>
          <cell r="F9005">
            <v>0</v>
          </cell>
          <cell r="G9005" t="str">
            <v>21952_1bd15a03ad270c241ad76d8ad70e76c2</v>
          </cell>
          <cell r="H9005" t="str">
            <v>Ready 4 Love.mp3</v>
          </cell>
          <cell r="I9005">
            <v>469</v>
          </cell>
          <cell r="K9005" t="str">
            <v>mp3</v>
          </cell>
          <cell r="L9005" t="str">
            <v>audio/mp3</v>
          </cell>
          <cell r="M9005">
            <v>549272</v>
          </cell>
          <cell r="N9005">
            <v>1555195550</v>
          </cell>
          <cell r="O9005">
            <v>0</v>
          </cell>
        </row>
        <row r="9006">
          <cell r="A9006">
            <v>11404</v>
          </cell>
          <cell r="B9006">
            <v>116324</v>
          </cell>
          <cell r="C9006">
            <v>17546</v>
          </cell>
          <cell r="D9006">
            <v>0</v>
          </cell>
          <cell r="E9006">
            <v>21952</v>
          </cell>
          <cell r="F9006">
            <v>0</v>
          </cell>
          <cell r="G9006" t="str">
            <v>21952_ec6c9ff420c25c22015e8be1dd7a2af5</v>
          </cell>
          <cell r="H9006" t="str">
            <v>Ready4Love Synth.ns3f</v>
          </cell>
          <cell r="I9006">
            <v>54</v>
          </cell>
          <cell r="K9006" t="str">
            <v>ns3f</v>
          </cell>
          <cell r="L9006" t="str">
            <v>application/octet-stream</v>
          </cell>
          <cell r="M9006">
            <v>592</v>
          </cell>
          <cell r="N9006">
            <v>1555195559</v>
          </cell>
          <cell r="O9006">
            <v>0</v>
          </cell>
        </row>
        <row r="9007">
          <cell r="A9007">
            <v>11408</v>
          </cell>
          <cell r="B9007">
            <v>116324</v>
          </cell>
          <cell r="C9007">
            <v>17546</v>
          </cell>
          <cell r="D9007">
            <v>0</v>
          </cell>
          <cell r="E9007">
            <v>21952</v>
          </cell>
          <cell r="F9007">
            <v>0</v>
          </cell>
          <cell r="G9007" t="str">
            <v>21952_5da5305b18f57526bcc76088303dc879</v>
          </cell>
          <cell r="H9007" t="str">
            <v>Chilled Piano.ns3f</v>
          </cell>
          <cell r="I9007">
            <v>46</v>
          </cell>
          <cell r="K9007" t="str">
            <v>ns3f</v>
          </cell>
          <cell r="L9007" t="str">
            <v>application/octet-stream</v>
          </cell>
          <cell r="M9007">
            <v>592</v>
          </cell>
          <cell r="N9007">
            <v>1555196062</v>
          </cell>
          <cell r="O9007">
            <v>0</v>
          </cell>
        </row>
        <row r="9008">
          <cell r="A9008">
            <v>11407</v>
          </cell>
          <cell r="B9008">
            <v>116324</v>
          </cell>
          <cell r="C9008">
            <v>17546</v>
          </cell>
          <cell r="D9008">
            <v>0</v>
          </cell>
          <cell r="E9008">
            <v>21952</v>
          </cell>
          <cell r="F9008">
            <v>0</v>
          </cell>
          <cell r="G9008" t="str">
            <v>21952_673c96f0ba076e57be69472d683d45e0</v>
          </cell>
          <cell r="H9008" t="str">
            <v>Chilled Piano.mp3</v>
          </cell>
          <cell r="I9008">
            <v>428</v>
          </cell>
          <cell r="K9008" t="str">
            <v>mp3</v>
          </cell>
          <cell r="L9008" t="str">
            <v>audio/mp3</v>
          </cell>
          <cell r="M9008">
            <v>1423100</v>
          </cell>
          <cell r="N9008">
            <v>1555196053</v>
          </cell>
          <cell r="O9008">
            <v>0</v>
          </cell>
        </row>
        <row r="9009">
          <cell r="A9009">
            <v>11409</v>
          </cell>
          <cell r="B9009">
            <v>116324</v>
          </cell>
          <cell r="C9009">
            <v>17546</v>
          </cell>
          <cell r="D9009">
            <v>0</v>
          </cell>
          <cell r="E9009">
            <v>21952</v>
          </cell>
          <cell r="F9009">
            <v>0</v>
          </cell>
          <cell r="G9009" t="str">
            <v>21952_2a91826830d1daf80d8155e9233a0b80</v>
          </cell>
          <cell r="H9009" t="str">
            <v>Chilled Rhodes 5.mp3</v>
          </cell>
          <cell r="I9009">
            <v>247</v>
          </cell>
          <cell r="K9009" t="str">
            <v>mp3</v>
          </cell>
          <cell r="L9009" t="str">
            <v>audio/mp3</v>
          </cell>
          <cell r="M9009">
            <v>1352108</v>
          </cell>
          <cell r="N9009">
            <v>1555196305</v>
          </cell>
          <cell r="O9009">
            <v>0</v>
          </cell>
        </row>
        <row r="9010">
          <cell r="A9010">
            <v>11410</v>
          </cell>
          <cell r="B9010">
            <v>116324</v>
          </cell>
          <cell r="C9010">
            <v>17546</v>
          </cell>
          <cell r="D9010">
            <v>0</v>
          </cell>
          <cell r="E9010">
            <v>21952</v>
          </cell>
          <cell r="F9010">
            <v>0</v>
          </cell>
          <cell r="G9010" t="str">
            <v>21952_509bee64188a52b304a07f60cf26fc1b</v>
          </cell>
          <cell r="H9010" t="str">
            <v>Chilled Rhodes 5.ns3f</v>
          </cell>
          <cell r="I9010">
            <v>46</v>
          </cell>
          <cell r="K9010" t="str">
            <v>ns3f</v>
          </cell>
          <cell r="L9010" t="str">
            <v>application/octet-stream</v>
          </cell>
          <cell r="M9010">
            <v>592</v>
          </cell>
          <cell r="N9010">
            <v>1555196317</v>
          </cell>
          <cell r="O9010">
            <v>0</v>
          </cell>
        </row>
        <row r="9011">
          <cell r="A9011">
            <v>11411</v>
          </cell>
          <cell r="B9011">
            <v>116324</v>
          </cell>
          <cell r="C9011">
            <v>17546</v>
          </cell>
          <cell r="D9011">
            <v>0</v>
          </cell>
          <cell r="E9011">
            <v>21952</v>
          </cell>
          <cell r="F9011">
            <v>0</v>
          </cell>
          <cell r="G9011" t="str">
            <v>21952_728d68ce9efc1d8b01fa9472878b0823</v>
          </cell>
          <cell r="H9011" t="str">
            <v>Chilled Rhodes 6.mp3</v>
          </cell>
          <cell r="I9011">
            <v>245</v>
          </cell>
          <cell r="K9011" t="str">
            <v>mp3</v>
          </cell>
          <cell r="L9011" t="str">
            <v>audio/mp3</v>
          </cell>
          <cell r="M9011">
            <v>1347932</v>
          </cell>
          <cell r="N9011">
            <v>1555196514</v>
          </cell>
          <cell r="O9011">
            <v>0</v>
          </cell>
        </row>
        <row r="9012">
          <cell r="A9012">
            <v>11412</v>
          </cell>
          <cell r="B9012">
            <v>116324</v>
          </cell>
          <cell r="C9012">
            <v>17546</v>
          </cell>
          <cell r="D9012">
            <v>0</v>
          </cell>
          <cell r="E9012">
            <v>21952</v>
          </cell>
          <cell r="F9012">
            <v>0</v>
          </cell>
          <cell r="G9012" t="str">
            <v>21952_6270e9c08a1197cf14caf4f3d52cdaee</v>
          </cell>
          <cell r="H9012" t="str">
            <v>Chilled Rhodes 6.ns3f</v>
          </cell>
          <cell r="I9012">
            <v>43</v>
          </cell>
          <cell r="K9012" t="str">
            <v>ns3f</v>
          </cell>
          <cell r="L9012" t="str">
            <v>application/octet-stream</v>
          </cell>
          <cell r="M9012">
            <v>592</v>
          </cell>
          <cell r="N9012">
            <v>1555196521</v>
          </cell>
          <cell r="O9012">
            <v>0</v>
          </cell>
        </row>
        <row r="9013">
          <cell r="A9013">
            <v>11413</v>
          </cell>
          <cell r="B9013">
            <v>116324</v>
          </cell>
          <cell r="C9013">
            <v>17546</v>
          </cell>
          <cell r="D9013">
            <v>0</v>
          </cell>
          <cell r="E9013">
            <v>21952</v>
          </cell>
          <cell r="F9013">
            <v>0</v>
          </cell>
          <cell r="G9013" t="str">
            <v>21952_c848f660c91aa26954026fcd1a6c3983</v>
          </cell>
          <cell r="H9013" t="str">
            <v>Chilled Rhodes 3.mp3</v>
          </cell>
          <cell r="I9013">
            <v>385</v>
          </cell>
          <cell r="K9013" t="str">
            <v>mp3</v>
          </cell>
          <cell r="L9013" t="str">
            <v>audio/mp3</v>
          </cell>
          <cell r="M9013">
            <v>1283204</v>
          </cell>
          <cell r="N9013">
            <v>1555196705</v>
          </cell>
          <cell r="O9013">
            <v>0</v>
          </cell>
        </row>
        <row r="9014">
          <cell r="A9014">
            <v>11414</v>
          </cell>
          <cell r="B9014">
            <v>116324</v>
          </cell>
          <cell r="C9014">
            <v>17546</v>
          </cell>
          <cell r="D9014">
            <v>0</v>
          </cell>
          <cell r="E9014">
            <v>21952</v>
          </cell>
          <cell r="F9014">
            <v>0</v>
          </cell>
          <cell r="G9014" t="str">
            <v>21952_3520130f14a70213070d41e181c07d16</v>
          </cell>
          <cell r="H9014" t="str">
            <v>Chilled Rhodes 3.ns3f</v>
          </cell>
          <cell r="I9014">
            <v>46</v>
          </cell>
          <cell r="K9014" t="str">
            <v>ns3f</v>
          </cell>
          <cell r="L9014" t="str">
            <v>application/octet-stream</v>
          </cell>
          <cell r="M9014">
            <v>592</v>
          </cell>
          <cell r="N9014">
            <v>1555196714</v>
          </cell>
          <cell r="O9014">
            <v>0</v>
          </cell>
        </row>
        <row r="9015">
          <cell r="A9015">
            <v>11415</v>
          </cell>
          <cell r="B9015">
            <v>116324</v>
          </cell>
          <cell r="C9015">
            <v>17546</v>
          </cell>
          <cell r="D9015">
            <v>0</v>
          </cell>
          <cell r="E9015">
            <v>21952</v>
          </cell>
          <cell r="F9015">
            <v>0</v>
          </cell>
          <cell r="G9015" t="str">
            <v>21952_117ba436a3914679007d8d561fa19024</v>
          </cell>
          <cell r="H9015" t="str">
            <v>Mad World.mp3</v>
          </cell>
          <cell r="I9015">
            <v>692</v>
          </cell>
          <cell r="K9015" t="str">
            <v>mp3</v>
          </cell>
          <cell r="L9015" t="str">
            <v>audio/mp3</v>
          </cell>
          <cell r="M9015">
            <v>1461728</v>
          </cell>
          <cell r="N9015">
            <v>1555197254</v>
          </cell>
          <cell r="O9015">
            <v>0</v>
          </cell>
        </row>
        <row r="9016">
          <cell r="A9016">
            <v>11416</v>
          </cell>
          <cell r="B9016">
            <v>116324</v>
          </cell>
          <cell r="C9016">
            <v>17546</v>
          </cell>
          <cell r="D9016">
            <v>0</v>
          </cell>
          <cell r="E9016">
            <v>21952</v>
          </cell>
          <cell r="F9016">
            <v>0</v>
          </cell>
          <cell r="G9016" t="str">
            <v>21952_151e7cb4c89d59d4b0e624e79f068adf</v>
          </cell>
          <cell r="H9016" t="str">
            <v>Mad World.ns3f</v>
          </cell>
          <cell r="I9016">
            <v>76</v>
          </cell>
          <cell r="K9016" t="str">
            <v>ns3f</v>
          </cell>
          <cell r="L9016" t="str">
            <v>application/octet-stream</v>
          </cell>
          <cell r="M9016">
            <v>592</v>
          </cell>
          <cell r="N9016">
            <v>1555197261</v>
          </cell>
          <cell r="O9016">
            <v>0</v>
          </cell>
        </row>
        <row r="9017">
          <cell r="A9017">
            <v>11417</v>
          </cell>
          <cell r="B9017">
            <v>116324</v>
          </cell>
          <cell r="C9017">
            <v>17546</v>
          </cell>
          <cell r="D9017">
            <v>0</v>
          </cell>
          <cell r="E9017">
            <v>21952</v>
          </cell>
          <cell r="F9017">
            <v>0</v>
          </cell>
          <cell r="G9017" t="str">
            <v>21952_0dd0e06e2cb666cef167e2a5e1497587</v>
          </cell>
          <cell r="H9017" t="str">
            <v>Clocks.mp3</v>
          </cell>
          <cell r="I9017">
            <v>639</v>
          </cell>
          <cell r="K9017" t="str">
            <v>mp3</v>
          </cell>
          <cell r="L9017" t="str">
            <v>audio/mp3</v>
          </cell>
          <cell r="M9017">
            <v>697520</v>
          </cell>
          <cell r="N9017">
            <v>1555197561</v>
          </cell>
          <cell r="O9017">
            <v>0</v>
          </cell>
        </row>
        <row r="9018">
          <cell r="A9018">
            <v>11418</v>
          </cell>
          <cell r="B9018">
            <v>116324</v>
          </cell>
          <cell r="C9018">
            <v>17546</v>
          </cell>
          <cell r="D9018">
            <v>0</v>
          </cell>
          <cell r="E9018">
            <v>21952</v>
          </cell>
          <cell r="F9018">
            <v>0</v>
          </cell>
          <cell r="G9018" t="str">
            <v>21952_0d9143889b89ea992e9542c2c3f4daff</v>
          </cell>
          <cell r="H9018" t="str">
            <v>Clocks.ns3f</v>
          </cell>
          <cell r="I9018">
            <v>78</v>
          </cell>
          <cell r="K9018" t="str">
            <v>ns3f</v>
          </cell>
          <cell r="L9018" t="str">
            <v>application/octet-stream</v>
          </cell>
          <cell r="M9018">
            <v>592</v>
          </cell>
          <cell r="N9018">
            <v>1555197561</v>
          </cell>
          <cell r="O9018">
            <v>0</v>
          </cell>
        </row>
        <row r="9019">
          <cell r="A9019">
            <v>11419</v>
          </cell>
          <cell r="B9019">
            <v>116324</v>
          </cell>
          <cell r="C9019">
            <v>17546</v>
          </cell>
          <cell r="D9019">
            <v>0</v>
          </cell>
          <cell r="E9019">
            <v>21952</v>
          </cell>
          <cell r="F9019">
            <v>0</v>
          </cell>
          <cell r="G9019" t="str">
            <v>21952_b8598a4b5536da02c6cc331e9c198b9c</v>
          </cell>
          <cell r="H9019" t="str">
            <v>Chilled Wurl.mp3</v>
          </cell>
          <cell r="I9019">
            <v>299</v>
          </cell>
          <cell r="K9019" t="str">
            <v>mp3</v>
          </cell>
          <cell r="L9019" t="str">
            <v>audio/mp3</v>
          </cell>
          <cell r="M9019">
            <v>1257104</v>
          </cell>
          <cell r="N9019">
            <v>1555197705</v>
          </cell>
          <cell r="O9019">
            <v>0</v>
          </cell>
        </row>
        <row r="9020">
          <cell r="A9020">
            <v>11420</v>
          </cell>
          <cell r="B9020">
            <v>116324</v>
          </cell>
          <cell r="C9020">
            <v>17546</v>
          </cell>
          <cell r="D9020">
            <v>0</v>
          </cell>
          <cell r="E9020">
            <v>21952</v>
          </cell>
          <cell r="F9020">
            <v>0</v>
          </cell>
          <cell r="G9020" t="str">
            <v>21952_8f1fd4f4e0c0ba3e68dca52172187abd</v>
          </cell>
          <cell r="H9020" t="str">
            <v>Chilled Wurl.ns3f</v>
          </cell>
          <cell r="I9020">
            <v>50</v>
          </cell>
          <cell r="K9020" t="str">
            <v>ns3f</v>
          </cell>
          <cell r="L9020" t="str">
            <v>application/octet-stream</v>
          </cell>
          <cell r="M9020">
            <v>592</v>
          </cell>
          <cell r="N9020">
            <v>1555197705</v>
          </cell>
          <cell r="O9020">
            <v>0</v>
          </cell>
        </row>
        <row r="9021">
          <cell r="A9021">
            <v>11426</v>
          </cell>
          <cell r="B9021">
            <v>116324</v>
          </cell>
          <cell r="C9021">
            <v>17546</v>
          </cell>
          <cell r="D9021">
            <v>0</v>
          </cell>
          <cell r="E9021">
            <v>21952</v>
          </cell>
          <cell r="F9021">
            <v>0</v>
          </cell>
          <cell r="G9021" t="str">
            <v>21952_faffaa253c73fe19f703b759a9822487</v>
          </cell>
          <cell r="H9021" t="str">
            <v>AnyColourYouLike.ns3f</v>
          </cell>
          <cell r="I9021">
            <v>63</v>
          </cell>
          <cell r="K9021" t="str">
            <v>ns3f</v>
          </cell>
          <cell r="L9021" t="str">
            <v>application/octet-stream</v>
          </cell>
          <cell r="M9021">
            <v>592</v>
          </cell>
          <cell r="N9021">
            <v>1555198664</v>
          </cell>
          <cell r="O9021">
            <v>0</v>
          </cell>
        </row>
        <row r="9022">
          <cell r="A9022">
            <v>11425</v>
          </cell>
          <cell r="B9022">
            <v>116324</v>
          </cell>
          <cell r="C9022">
            <v>17546</v>
          </cell>
          <cell r="D9022">
            <v>0</v>
          </cell>
          <cell r="E9022">
            <v>21952</v>
          </cell>
          <cell r="F9022">
            <v>0</v>
          </cell>
          <cell r="G9022" t="str">
            <v>21952_d4e5c2f35f8627209376932cdc6e61bc</v>
          </cell>
          <cell r="H9022" t="str">
            <v>AnyColorYouLike.mp3</v>
          </cell>
          <cell r="I9022">
            <v>528</v>
          </cell>
          <cell r="K9022" t="str">
            <v>mp3</v>
          </cell>
          <cell r="L9022" t="str">
            <v>audio/mp3</v>
          </cell>
          <cell r="M9022">
            <v>878132</v>
          </cell>
          <cell r="N9022">
            <v>1555198664</v>
          </cell>
          <cell r="O9022">
            <v>0</v>
          </cell>
        </row>
        <row r="9023">
          <cell r="A9023">
            <v>11423</v>
          </cell>
          <cell r="B9023">
            <v>116324</v>
          </cell>
          <cell r="C9023">
            <v>17546</v>
          </cell>
          <cell r="D9023">
            <v>0</v>
          </cell>
          <cell r="E9023">
            <v>21952</v>
          </cell>
          <cell r="F9023">
            <v>0</v>
          </cell>
          <cell r="G9023" t="str">
            <v>21952_a6af5bc67d1f45b61474b1b86ef96378</v>
          </cell>
          <cell r="H9023" t="str">
            <v>Chilled Rhodes 4.mp3</v>
          </cell>
          <cell r="I9023">
            <v>323</v>
          </cell>
          <cell r="K9023" t="str">
            <v>mp3</v>
          </cell>
          <cell r="L9023" t="str">
            <v>audio/mp3</v>
          </cell>
          <cell r="M9023">
            <v>1270676</v>
          </cell>
          <cell r="N9023">
            <v>1555198375</v>
          </cell>
          <cell r="O9023">
            <v>0</v>
          </cell>
        </row>
        <row r="9024">
          <cell r="A9024">
            <v>11424</v>
          </cell>
          <cell r="B9024">
            <v>116324</v>
          </cell>
          <cell r="C9024">
            <v>17546</v>
          </cell>
          <cell r="D9024">
            <v>0</v>
          </cell>
          <cell r="E9024">
            <v>21952</v>
          </cell>
          <cell r="F9024">
            <v>0</v>
          </cell>
          <cell r="G9024" t="str">
            <v>21952_5b591e544be5d19da1b7a7cd3f6e2eab</v>
          </cell>
          <cell r="H9024" t="str">
            <v>Chilled Rhodes 4.ns3f</v>
          </cell>
          <cell r="I9024">
            <v>50</v>
          </cell>
          <cell r="K9024" t="str">
            <v>ns3f</v>
          </cell>
          <cell r="L9024" t="str">
            <v>application/octet-stream</v>
          </cell>
          <cell r="M9024">
            <v>592</v>
          </cell>
          <cell r="N9024">
            <v>1555198375</v>
          </cell>
          <cell r="O9024">
            <v>0</v>
          </cell>
        </row>
        <row r="9025">
          <cell r="A9025">
            <v>11427</v>
          </cell>
          <cell r="B9025">
            <v>116334</v>
          </cell>
          <cell r="C9025">
            <v>3495</v>
          </cell>
          <cell r="D9025">
            <v>0</v>
          </cell>
          <cell r="E9025">
            <v>784</v>
          </cell>
          <cell r="F9025">
            <v>0</v>
          </cell>
          <cell r="G9025" t="str">
            <v>784_05996ffdf79cc2c0de6dc4f50844e92e</v>
          </cell>
          <cell r="H9025" t="str">
            <v>JD800_ICD.nsmp3</v>
          </cell>
          <cell r="I9025">
            <v>36</v>
          </cell>
          <cell r="J9025" t="str">
            <v>I CanÂ´t Dance Sample</v>
          </cell>
          <cell r="K9025" t="str">
            <v>nsmp3</v>
          </cell>
          <cell r="L9025" t="str">
            <v>application/octet-stream</v>
          </cell>
          <cell r="M9025">
            <v>26330</v>
          </cell>
          <cell r="N9025">
            <v>1555251007</v>
          </cell>
          <cell r="O9025">
            <v>0</v>
          </cell>
        </row>
        <row r="9026">
          <cell r="A9026">
            <v>11428</v>
          </cell>
          <cell r="B9026">
            <v>116334</v>
          </cell>
          <cell r="C9026">
            <v>3495</v>
          </cell>
          <cell r="D9026">
            <v>0</v>
          </cell>
          <cell r="E9026">
            <v>784</v>
          </cell>
          <cell r="F9026">
            <v>0</v>
          </cell>
          <cell r="G9026" t="str">
            <v>784_c60e2d278de21cd544134e93693bbbf0</v>
          </cell>
          <cell r="H9026" t="str">
            <v>JD800 ICDance_44100.wav</v>
          </cell>
          <cell r="I9026">
            <v>44</v>
          </cell>
          <cell r="K9026" t="str">
            <v>wav</v>
          </cell>
          <cell r="L9026" t="str">
            <v>audio/wav</v>
          </cell>
          <cell r="M9026">
            <v>81248</v>
          </cell>
          <cell r="N9026">
            <v>1555251096</v>
          </cell>
          <cell r="O9026">
            <v>0</v>
          </cell>
        </row>
        <row r="9027">
          <cell r="A9027">
            <v>11430</v>
          </cell>
          <cell r="B9027">
            <v>116334</v>
          </cell>
          <cell r="C9027">
            <v>3495</v>
          </cell>
          <cell r="D9027">
            <v>0</v>
          </cell>
          <cell r="E9027">
            <v>784</v>
          </cell>
          <cell r="F9027">
            <v>0</v>
          </cell>
          <cell r="G9027" t="str">
            <v>784_be792108a6b770f1a81f939cfb624076</v>
          </cell>
          <cell r="H9027" t="str">
            <v>JD800 ICDance44100.mp3</v>
          </cell>
          <cell r="I9027">
            <v>941</v>
          </cell>
          <cell r="K9027" t="str">
            <v>mp3</v>
          </cell>
          <cell r="L9027" t="str">
            <v>audio/mpeg</v>
          </cell>
          <cell r="M9027">
            <v>8509</v>
          </cell>
          <cell r="N9027">
            <v>1555251709</v>
          </cell>
          <cell r="O9027">
            <v>0</v>
          </cell>
        </row>
        <row r="9028">
          <cell r="A9028">
            <v>11437</v>
          </cell>
          <cell r="B9028">
            <v>116338</v>
          </cell>
          <cell r="C9028">
            <v>17547</v>
          </cell>
          <cell r="D9028">
            <v>0</v>
          </cell>
          <cell r="E9028">
            <v>784</v>
          </cell>
          <cell r="F9028">
            <v>0</v>
          </cell>
          <cell r="G9028" t="str">
            <v>784_8acb61911bce5c2bfc3b5c5c70942087</v>
          </cell>
          <cell r="H9028" t="str">
            <v>JD800 ICDance_44100.wav</v>
          </cell>
          <cell r="I9028">
            <v>43</v>
          </cell>
          <cell r="K9028" t="str">
            <v>wav</v>
          </cell>
          <cell r="L9028" t="str">
            <v>audio/wav</v>
          </cell>
          <cell r="M9028">
            <v>81248</v>
          </cell>
          <cell r="N9028">
            <v>1555252481</v>
          </cell>
          <cell r="O9028">
            <v>0</v>
          </cell>
        </row>
        <row r="9029">
          <cell r="A9029">
            <v>11435</v>
          </cell>
          <cell r="B9029">
            <v>116338</v>
          </cell>
          <cell r="C9029">
            <v>17547</v>
          </cell>
          <cell r="D9029">
            <v>0</v>
          </cell>
          <cell r="E9029">
            <v>784</v>
          </cell>
          <cell r="F9029">
            <v>0</v>
          </cell>
          <cell r="G9029" t="str">
            <v>784_9c5c31524dfc2b96513626c93d10b885</v>
          </cell>
          <cell r="H9029" t="str">
            <v>JD800_ICD.nsmp3</v>
          </cell>
          <cell r="I9029">
            <v>32</v>
          </cell>
          <cell r="K9029" t="str">
            <v>nsmp3</v>
          </cell>
          <cell r="L9029" t="str">
            <v>application/octet-stream</v>
          </cell>
          <cell r="M9029">
            <v>26330</v>
          </cell>
          <cell r="N9029">
            <v>1555252388</v>
          </cell>
          <cell r="O9029">
            <v>0</v>
          </cell>
        </row>
        <row r="9030">
          <cell r="A9030">
            <v>11436</v>
          </cell>
          <cell r="B9030">
            <v>116338</v>
          </cell>
          <cell r="C9030">
            <v>17547</v>
          </cell>
          <cell r="D9030">
            <v>0</v>
          </cell>
          <cell r="E9030">
            <v>784</v>
          </cell>
          <cell r="F9030">
            <v>0</v>
          </cell>
          <cell r="G9030" t="str">
            <v>784_58567cf4e4edcc2123b2a86f189b9daa</v>
          </cell>
          <cell r="H9030" t="str">
            <v>JD800 ICDance44100.mp3</v>
          </cell>
          <cell r="I9030">
            <v>455</v>
          </cell>
          <cell r="K9030" t="str">
            <v>mp3</v>
          </cell>
          <cell r="L9030" t="str">
            <v>audio/mpeg</v>
          </cell>
          <cell r="M9030">
            <v>8509</v>
          </cell>
          <cell r="N9030">
            <v>1555252450</v>
          </cell>
          <cell r="O9030">
            <v>0</v>
          </cell>
        </row>
        <row r="9031">
          <cell r="A9031">
            <v>11438</v>
          </cell>
          <cell r="B9031">
            <v>116339</v>
          </cell>
          <cell r="C9031">
            <v>6997</v>
          </cell>
          <cell r="D9031">
            <v>0</v>
          </cell>
          <cell r="E9031">
            <v>5030</v>
          </cell>
          <cell r="F9031">
            <v>0</v>
          </cell>
          <cell r="G9031" t="str">
            <v>5030_0aed20e621127619bbca62d02ab7bdff</v>
          </cell>
          <cell r="H9031" t="str">
            <v>Nord Lead 2X Patches.zip</v>
          </cell>
          <cell r="I9031">
            <v>65</v>
          </cell>
          <cell r="K9031" t="str">
            <v>zip</v>
          </cell>
          <cell r="L9031" t="str">
            <v>application/x-zip-compressed</v>
          </cell>
          <cell r="M9031">
            <v>651827</v>
          </cell>
          <cell r="N9031">
            <v>1555253530</v>
          </cell>
          <cell r="O9031">
            <v>0</v>
          </cell>
        </row>
        <row r="9032">
          <cell r="A9032">
            <v>11439</v>
          </cell>
          <cell r="B9032">
            <v>116346</v>
          </cell>
          <cell r="C9032">
            <v>17436</v>
          </cell>
          <cell r="D9032">
            <v>0</v>
          </cell>
          <cell r="E9032">
            <v>13132</v>
          </cell>
          <cell r="F9032">
            <v>0</v>
          </cell>
          <cell r="G9032" t="str">
            <v>13132_72944b651103f5dc51dd1b6c19cf0521</v>
          </cell>
          <cell r="H9032" t="str">
            <v>The Best.ns2pb</v>
          </cell>
          <cell r="I9032">
            <v>64</v>
          </cell>
          <cell r="K9032" t="str">
            <v>ns2pb</v>
          </cell>
          <cell r="L9032" t="str">
            <v>application/octet-stream</v>
          </cell>
          <cell r="M9032">
            <v>7510620</v>
          </cell>
          <cell r="N9032">
            <v>1555268942</v>
          </cell>
          <cell r="O9032">
            <v>0</v>
          </cell>
        </row>
        <row r="9033">
          <cell r="A9033">
            <v>11440</v>
          </cell>
          <cell r="B9033">
            <v>116350</v>
          </cell>
          <cell r="C9033">
            <v>17548</v>
          </cell>
          <cell r="D9033">
            <v>0</v>
          </cell>
          <cell r="E9033">
            <v>12402</v>
          </cell>
          <cell r="F9033">
            <v>0</v>
          </cell>
          <cell r="G9033" t="str">
            <v>12402_ded0939f5fbd16ebe9b342e449d44569</v>
          </cell>
          <cell r="H9033" t="str">
            <v>FullSizeRender.jpg</v>
          </cell>
          <cell r="I9033">
            <v>966</v>
          </cell>
          <cell r="K9033" t="str">
            <v>jpg</v>
          </cell>
          <cell r="L9033" t="str">
            <v>image/jpeg</v>
          </cell>
          <cell r="M9033">
            <v>335118</v>
          </cell>
          <cell r="N9033">
            <v>1555276138</v>
          </cell>
          <cell r="O9033">
            <v>0</v>
          </cell>
        </row>
        <row r="9034">
          <cell r="A9034">
            <v>11441</v>
          </cell>
          <cell r="B9034">
            <v>116354</v>
          </cell>
          <cell r="C9034">
            <v>17548</v>
          </cell>
          <cell r="D9034">
            <v>0</v>
          </cell>
          <cell r="E9034">
            <v>12402</v>
          </cell>
          <cell r="F9034">
            <v>0</v>
          </cell>
          <cell r="G9034" t="str">
            <v>12402_76e0f24e80ca612647d07b0d2e7ce43e</v>
          </cell>
          <cell r="H9034" t="str">
            <v>FullSizeRender.jpg</v>
          </cell>
          <cell r="I9034">
            <v>956</v>
          </cell>
          <cell r="K9034" t="str">
            <v>jpg</v>
          </cell>
          <cell r="L9034" t="str">
            <v>image/jpeg</v>
          </cell>
          <cell r="M9034">
            <v>488017</v>
          </cell>
          <cell r="N9034">
            <v>1555277062</v>
          </cell>
          <cell r="O9034">
            <v>0</v>
          </cell>
        </row>
        <row r="9035">
          <cell r="A9035">
            <v>11442</v>
          </cell>
          <cell r="B9035">
            <v>116430</v>
          </cell>
          <cell r="C9035">
            <v>17559</v>
          </cell>
          <cell r="D9035">
            <v>0</v>
          </cell>
          <cell r="E9035">
            <v>65</v>
          </cell>
          <cell r="F9035">
            <v>0</v>
          </cell>
          <cell r="G9035" t="str">
            <v>65_0380790c6a9de02426444ddb131fabd8</v>
          </cell>
          <cell r="H9035" t="str">
            <v>IMG_1500.jpeg</v>
          </cell>
          <cell r="I9035">
            <v>976</v>
          </cell>
          <cell r="K9035" t="str">
            <v>jpeg</v>
          </cell>
          <cell r="L9035" t="str">
            <v>image/jpeg</v>
          </cell>
          <cell r="M9035">
            <v>321029</v>
          </cell>
          <cell r="N9035">
            <v>1555486448</v>
          </cell>
          <cell r="O9035">
            <v>0</v>
          </cell>
        </row>
        <row r="9036">
          <cell r="A9036">
            <v>11443</v>
          </cell>
          <cell r="B9036">
            <v>116451</v>
          </cell>
          <cell r="C9036">
            <v>17537</v>
          </cell>
          <cell r="D9036">
            <v>0</v>
          </cell>
          <cell r="E9036">
            <v>25067</v>
          </cell>
          <cell r="F9036">
            <v>0</v>
          </cell>
          <cell r="G9036" t="str">
            <v>25067_6f564f5935c599d21f47af5e3bc3b591</v>
          </cell>
          <cell r="H9036" t="str">
            <v>liberace2-darryl.jpg</v>
          </cell>
          <cell r="I9036">
            <v>4897</v>
          </cell>
          <cell r="K9036" t="str">
            <v>jpg</v>
          </cell>
          <cell r="L9036" t="str">
            <v>image/jpeg</v>
          </cell>
          <cell r="M9036">
            <v>37829</v>
          </cell>
          <cell r="N9036">
            <v>1555514930</v>
          </cell>
          <cell r="O9036">
            <v>0</v>
          </cell>
        </row>
        <row r="9037">
          <cell r="A9037">
            <v>11444</v>
          </cell>
          <cell r="B9037">
            <v>116527</v>
          </cell>
          <cell r="C9037">
            <v>14134</v>
          </cell>
          <cell r="D9037">
            <v>0</v>
          </cell>
          <cell r="E9037">
            <v>25952</v>
          </cell>
          <cell r="F9037">
            <v>0</v>
          </cell>
          <cell r="G9037" t="str">
            <v>25952_e1a0fd7f7c94ed77e83d95df41a1f0d9</v>
          </cell>
          <cell r="H9037" t="str">
            <v>IMG_2483.JPG</v>
          </cell>
          <cell r="I9037">
            <v>248</v>
          </cell>
          <cell r="J9037" t="str">
            <v>perfect</v>
          </cell>
          <cell r="K9037" t="str">
            <v>jpg</v>
          </cell>
          <cell r="L9037" t="str">
            <v>image/jpeg</v>
          </cell>
          <cell r="M9037">
            <v>465710</v>
          </cell>
          <cell r="N9037">
            <v>1555671888</v>
          </cell>
          <cell r="O9037">
            <v>0</v>
          </cell>
        </row>
        <row r="9038">
          <cell r="A9038">
            <v>11445</v>
          </cell>
          <cell r="B9038">
            <v>116527</v>
          </cell>
          <cell r="C9038">
            <v>14134</v>
          </cell>
          <cell r="D9038">
            <v>0</v>
          </cell>
          <cell r="E9038">
            <v>25952</v>
          </cell>
          <cell r="F9038">
            <v>0</v>
          </cell>
          <cell r="G9038" t="str">
            <v>25952_cc112dfa70e2d20b4672c0db3758f552</v>
          </cell>
          <cell r="H9038" t="str">
            <v>IMG_2482.JPG</v>
          </cell>
          <cell r="I9038">
            <v>248</v>
          </cell>
          <cell r="J9038" t="str">
            <v>washer</v>
          </cell>
          <cell r="K9038" t="str">
            <v>jpg</v>
          </cell>
          <cell r="L9038" t="str">
            <v>image/jpeg</v>
          </cell>
          <cell r="M9038">
            <v>658487</v>
          </cell>
          <cell r="N9038">
            <v>1555672306</v>
          </cell>
          <cell r="O9038">
            <v>0</v>
          </cell>
        </row>
        <row r="9039">
          <cell r="A9039">
            <v>11448</v>
          </cell>
          <cell r="B9039">
            <v>116625</v>
          </cell>
          <cell r="C9039">
            <v>17346</v>
          </cell>
          <cell r="D9039">
            <v>0</v>
          </cell>
          <cell r="E9039">
            <v>25971</v>
          </cell>
          <cell r="F9039">
            <v>0</v>
          </cell>
          <cell r="G9039" t="str">
            <v>25971_712ebd9abf155dd420dce808afe91cb0</v>
          </cell>
          <cell r="H9039" t="str">
            <v>Sample.mp3</v>
          </cell>
          <cell r="I9039">
            <v>1225</v>
          </cell>
          <cell r="K9039" t="str">
            <v>mp3</v>
          </cell>
          <cell r="L9039" t="str">
            <v>audio/mp3</v>
          </cell>
          <cell r="M9039">
            <v>908123</v>
          </cell>
          <cell r="N9039">
            <v>1555866959</v>
          </cell>
          <cell r="O9039">
            <v>0</v>
          </cell>
        </row>
        <row r="9040">
          <cell r="A9040">
            <v>11449</v>
          </cell>
          <cell r="B9040">
            <v>116625</v>
          </cell>
          <cell r="C9040">
            <v>17346</v>
          </cell>
          <cell r="D9040">
            <v>0</v>
          </cell>
          <cell r="E9040">
            <v>25971</v>
          </cell>
          <cell r="F9040">
            <v>0</v>
          </cell>
          <cell r="G9040" t="str">
            <v>25971_480e2fcae89f086e979e7085300cbeb2</v>
          </cell>
          <cell r="H9040" t="str">
            <v>Everything In Its Right Place.nsmp</v>
          </cell>
          <cell r="I9040">
            <v>107</v>
          </cell>
          <cell r="K9040" t="str">
            <v>nsmp</v>
          </cell>
          <cell r="L9040" t="str">
            <v>application/octet-stream</v>
          </cell>
          <cell r="M9040">
            <v>8502824</v>
          </cell>
          <cell r="N9040">
            <v>1555866974</v>
          </cell>
          <cell r="O9040">
            <v>0</v>
          </cell>
        </row>
        <row r="9041">
          <cell r="A9041">
            <v>11450</v>
          </cell>
          <cell r="B9041">
            <v>116654</v>
          </cell>
          <cell r="C9041">
            <v>17594</v>
          </cell>
          <cell r="D9041">
            <v>0</v>
          </cell>
          <cell r="E9041">
            <v>25971</v>
          </cell>
          <cell r="F9041">
            <v>0</v>
          </cell>
          <cell r="G9041" t="str">
            <v>25971_96f4673a8976834490ffcea05a2131ac</v>
          </cell>
          <cell r="H9041" t="str">
            <v>English Horn Legato Vibrato.nsmp</v>
          </cell>
          <cell r="I9041">
            <v>30</v>
          </cell>
          <cell r="K9041" t="str">
            <v>nsmp</v>
          </cell>
          <cell r="L9041" t="str">
            <v>application/octet-stream</v>
          </cell>
          <cell r="M9041">
            <v>11441858</v>
          </cell>
          <cell r="N9041">
            <v>1555929146</v>
          </cell>
          <cell r="O9041">
            <v>0</v>
          </cell>
        </row>
        <row r="9042">
          <cell r="A9042">
            <v>11452</v>
          </cell>
          <cell r="B9042">
            <v>116654</v>
          </cell>
          <cell r="C9042">
            <v>17594</v>
          </cell>
          <cell r="D9042">
            <v>0</v>
          </cell>
          <cell r="E9042">
            <v>25971</v>
          </cell>
          <cell r="F9042">
            <v>0</v>
          </cell>
          <cell r="G9042" t="str">
            <v>25971_b2216eea3f2bfead5e7752fb065929ab</v>
          </cell>
          <cell r="H9042" t="str">
            <v>Sample.mp3</v>
          </cell>
          <cell r="I9042">
            <v>157</v>
          </cell>
          <cell r="K9042" t="str">
            <v>mp3</v>
          </cell>
          <cell r="L9042" t="str">
            <v>audio/mp3</v>
          </cell>
          <cell r="M9042">
            <v>305426</v>
          </cell>
          <cell r="N9042">
            <v>1555929301</v>
          </cell>
          <cell r="O9042">
            <v>0</v>
          </cell>
        </row>
        <row r="9043">
          <cell r="A9043">
            <v>11453</v>
          </cell>
          <cell r="B9043">
            <v>116689</v>
          </cell>
          <cell r="C9043">
            <v>17590</v>
          </cell>
          <cell r="D9043">
            <v>0</v>
          </cell>
          <cell r="E9043">
            <v>800</v>
          </cell>
          <cell r="F9043">
            <v>0</v>
          </cell>
          <cell r="G9043" t="str">
            <v>800_1da88672659783830710f152c6cdcfcc</v>
          </cell>
          <cell r="H9043" t="str">
            <v>Horn.mp3</v>
          </cell>
          <cell r="I9043">
            <v>95</v>
          </cell>
          <cell r="K9043" t="str">
            <v>mp3</v>
          </cell>
          <cell r="L9043" t="str">
            <v>audio/mp3</v>
          </cell>
          <cell r="M9043">
            <v>658892</v>
          </cell>
          <cell r="N9043">
            <v>1555980492</v>
          </cell>
          <cell r="O9043">
            <v>0</v>
          </cell>
        </row>
        <row r="9044">
          <cell r="A9044">
            <v>11454</v>
          </cell>
          <cell r="B9044">
            <v>116689</v>
          </cell>
          <cell r="C9044">
            <v>17590</v>
          </cell>
          <cell r="D9044">
            <v>0</v>
          </cell>
          <cell r="E9044">
            <v>800</v>
          </cell>
          <cell r="F9044">
            <v>0</v>
          </cell>
          <cell r="G9044" t="str">
            <v>800_c4859578c7503390d012b6e65f5e4155</v>
          </cell>
          <cell r="H9044" t="str">
            <v>Horns.ns3f</v>
          </cell>
          <cell r="I9044">
            <v>19</v>
          </cell>
          <cell r="K9044" t="str">
            <v>ns3f</v>
          </cell>
          <cell r="L9044" t="str">
            <v>application/octet-stream</v>
          </cell>
          <cell r="M9044">
            <v>592</v>
          </cell>
          <cell r="N9044">
            <v>1555980540</v>
          </cell>
          <cell r="O9044">
            <v>0</v>
          </cell>
        </row>
        <row r="9045">
          <cell r="A9045">
            <v>11455</v>
          </cell>
          <cell r="B9045">
            <v>116705</v>
          </cell>
          <cell r="C9045">
            <v>17590</v>
          </cell>
          <cell r="D9045">
            <v>0</v>
          </cell>
          <cell r="E9045">
            <v>23620</v>
          </cell>
          <cell r="F9045">
            <v>0</v>
          </cell>
          <cell r="G9045" t="str">
            <v>23620_f706394ddabdc83950bb51f07701974d</v>
          </cell>
          <cell r="H9045" t="str">
            <v>MKS  80 - BRASS FINAL.mp3</v>
          </cell>
          <cell r="I9045">
            <v>195</v>
          </cell>
          <cell r="K9045" t="str">
            <v>mp3</v>
          </cell>
          <cell r="L9045" t="str">
            <v>audio/mp3</v>
          </cell>
          <cell r="M9045">
            <v>489307</v>
          </cell>
          <cell r="N9045">
            <v>1556035398</v>
          </cell>
          <cell r="O9045">
            <v>0</v>
          </cell>
        </row>
        <row r="9046">
          <cell r="A9046">
            <v>11456</v>
          </cell>
          <cell r="B9046">
            <v>116704</v>
          </cell>
          <cell r="C9046">
            <v>17598</v>
          </cell>
          <cell r="D9046">
            <v>0</v>
          </cell>
          <cell r="E9046">
            <v>4372</v>
          </cell>
          <cell r="F9046">
            <v>0</v>
          </cell>
          <cell r="G9046" t="str">
            <v>4372_3bd49ca94efad25b06c63bf4b41830f8</v>
          </cell>
          <cell r="H9046" t="str">
            <v>siren.wav</v>
          </cell>
          <cell r="I9046">
            <v>60</v>
          </cell>
          <cell r="K9046" t="str">
            <v>wav</v>
          </cell>
          <cell r="L9046" t="str">
            <v>audio/x-wav</v>
          </cell>
          <cell r="M9046">
            <v>2469644</v>
          </cell>
          <cell r="N9046">
            <v>1556035465</v>
          </cell>
          <cell r="O9046">
            <v>0</v>
          </cell>
        </row>
        <row r="9047">
          <cell r="A9047">
            <v>11457</v>
          </cell>
          <cell r="B9047">
            <v>116705</v>
          </cell>
          <cell r="C9047">
            <v>17590</v>
          </cell>
          <cell r="D9047">
            <v>0</v>
          </cell>
          <cell r="E9047">
            <v>23620</v>
          </cell>
          <cell r="F9047">
            <v>0</v>
          </cell>
          <cell r="G9047" t="str">
            <v>23620_08e7d1001a0260e104af0e1fc80d5119</v>
          </cell>
          <cell r="H9047" t="str">
            <v>FINAL MKS 80.nsmp3</v>
          </cell>
          <cell r="I9047">
            <v>22</v>
          </cell>
          <cell r="K9047" t="str">
            <v>nsmp3</v>
          </cell>
          <cell r="L9047" t="str">
            <v>application/octet-stream</v>
          </cell>
          <cell r="M9047">
            <v>4022636</v>
          </cell>
          <cell r="N9047">
            <v>1556035482</v>
          </cell>
          <cell r="O9047">
            <v>0</v>
          </cell>
        </row>
        <row r="9048">
          <cell r="A9048">
            <v>11458</v>
          </cell>
          <cell r="B9048">
            <v>116705</v>
          </cell>
          <cell r="C9048">
            <v>17590</v>
          </cell>
          <cell r="D9048">
            <v>0</v>
          </cell>
          <cell r="E9048">
            <v>23620</v>
          </cell>
          <cell r="F9048">
            <v>0</v>
          </cell>
          <cell r="G9048" t="str">
            <v>23620_16ad1a45c87c00ac43fca8105794f809</v>
          </cell>
          <cell r="H9048" t="str">
            <v>French Horns 2  Leg_KH 3.0.nsmp3</v>
          </cell>
          <cell r="I9048">
            <v>25</v>
          </cell>
          <cell r="K9048" t="str">
            <v>nsmp3</v>
          </cell>
          <cell r="L9048" t="str">
            <v>application/octet-stream</v>
          </cell>
          <cell r="M9048">
            <v>3373292</v>
          </cell>
          <cell r="N9048">
            <v>1556035482</v>
          </cell>
          <cell r="O9048">
            <v>0</v>
          </cell>
        </row>
        <row r="9049">
          <cell r="A9049">
            <v>11459</v>
          </cell>
          <cell r="B9049">
            <v>116705</v>
          </cell>
          <cell r="C9049">
            <v>17590</v>
          </cell>
          <cell r="D9049">
            <v>0</v>
          </cell>
          <cell r="E9049">
            <v>23620</v>
          </cell>
          <cell r="F9049">
            <v>0</v>
          </cell>
          <cell r="G9049" t="str">
            <v>23620_2553d0fedafec14fd3a001a7091722ee</v>
          </cell>
          <cell r="H9049" t="str">
            <v>FINAL MKS BRASS.ns3f</v>
          </cell>
          <cell r="I9049">
            <v>23</v>
          </cell>
          <cell r="K9049" t="str">
            <v>ns3f</v>
          </cell>
          <cell r="L9049" t="str">
            <v>application/octet-stream</v>
          </cell>
          <cell r="M9049">
            <v>592</v>
          </cell>
          <cell r="N9049">
            <v>1556035514</v>
          </cell>
          <cell r="O9049">
            <v>0</v>
          </cell>
        </row>
        <row r="9050">
          <cell r="A9050">
            <v>11460</v>
          </cell>
          <cell r="B9050">
            <v>116732</v>
          </cell>
          <cell r="C9050">
            <v>17602</v>
          </cell>
          <cell r="D9050">
            <v>0</v>
          </cell>
          <cell r="E9050">
            <v>16459</v>
          </cell>
          <cell r="F9050">
            <v>0</v>
          </cell>
          <cell r="G9050" t="str">
            <v>16459_47f288604a88cd62e1326b35a9cf1d9b</v>
          </cell>
          <cell r="H9050" t="str">
            <v>Dynamic Strings.nwp</v>
          </cell>
          <cell r="I9050">
            <v>16</v>
          </cell>
          <cell r="K9050" t="str">
            <v>nwp</v>
          </cell>
          <cell r="L9050" t="str">
            <v>application/octet-stream</v>
          </cell>
          <cell r="M9050">
            <v>368</v>
          </cell>
          <cell r="N9050">
            <v>1556068699</v>
          </cell>
          <cell r="O9050">
            <v>0</v>
          </cell>
        </row>
        <row r="9051">
          <cell r="A9051">
            <v>11461</v>
          </cell>
          <cell r="B9051">
            <v>116732</v>
          </cell>
          <cell r="C9051">
            <v>17602</v>
          </cell>
          <cell r="D9051">
            <v>0</v>
          </cell>
          <cell r="E9051">
            <v>16459</v>
          </cell>
          <cell r="F9051">
            <v>0</v>
          </cell>
          <cell r="G9051" t="str">
            <v>16459_de82f439c7e2766416e25ae737069259</v>
          </cell>
          <cell r="H9051" t="str">
            <v>Real Strings MW.nwp</v>
          </cell>
          <cell r="I9051">
            <v>18</v>
          </cell>
          <cell r="K9051" t="str">
            <v>nwp</v>
          </cell>
          <cell r="L9051" t="str">
            <v>application/octet-stream</v>
          </cell>
          <cell r="M9051">
            <v>368</v>
          </cell>
          <cell r="N9051">
            <v>1556068727</v>
          </cell>
          <cell r="O9051">
            <v>0</v>
          </cell>
        </row>
        <row r="9052">
          <cell r="A9052">
            <v>11462</v>
          </cell>
          <cell r="B9052">
            <v>116732</v>
          </cell>
          <cell r="C9052">
            <v>17602</v>
          </cell>
          <cell r="D9052">
            <v>0</v>
          </cell>
          <cell r="E9052">
            <v>16459</v>
          </cell>
          <cell r="F9052">
            <v>0</v>
          </cell>
          <cell r="G9052" t="str">
            <v>16459_a2986d409a722107594752cbc89754fa</v>
          </cell>
          <cell r="H9052" t="str">
            <v>Dynimic Strings.mp3</v>
          </cell>
          <cell r="I9052">
            <v>90</v>
          </cell>
          <cell r="K9052" t="str">
            <v>mp3</v>
          </cell>
          <cell r="L9052" t="str">
            <v>audio/mpeg</v>
          </cell>
          <cell r="M9052">
            <v>1430904</v>
          </cell>
          <cell r="N9052">
            <v>1556068727</v>
          </cell>
          <cell r="O9052">
            <v>0</v>
          </cell>
        </row>
        <row r="9053">
          <cell r="A9053">
            <v>11467</v>
          </cell>
          <cell r="B9053">
            <v>116760</v>
          </cell>
          <cell r="C9053">
            <v>17590</v>
          </cell>
          <cell r="D9053">
            <v>0</v>
          </cell>
          <cell r="E9053">
            <v>23620</v>
          </cell>
          <cell r="F9053">
            <v>0</v>
          </cell>
          <cell r="G9053" t="str">
            <v>23620_1cb2d214ff15958ae4216263f7d7b671</v>
          </cell>
          <cell r="H9053" t="str">
            <v>MKS BRASS.nsmp</v>
          </cell>
          <cell r="I9053">
            <v>54</v>
          </cell>
          <cell r="K9053" t="str">
            <v>nsmp</v>
          </cell>
          <cell r="L9053" t="str">
            <v>application/octet-stream</v>
          </cell>
          <cell r="M9053">
            <v>3921299</v>
          </cell>
          <cell r="N9053">
            <v>1556214379</v>
          </cell>
          <cell r="O9053">
            <v>0</v>
          </cell>
        </row>
        <row r="9054">
          <cell r="A9054">
            <v>11468</v>
          </cell>
          <cell r="B9054">
            <v>8629</v>
          </cell>
          <cell r="C9054">
            <v>0</v>
          </cell>
          <cell r="D9054">
            <v>1</v>
          </cell>
          <cell r="E9054">
            <v>23620</v>
          </cell>
          <cell r="F9054">
            <v>0</v>
          </cell>
          <cell r="G9054" t="str">
            <v>23620_63639f7fcd63004e49298cdc5976e348</v>
          </cell>
          <cell r="H9054" t="str">
            <v>FINAL OMNI.nsmp</v>
          </cell>
          <cell r="I9054">
            <v>2</v>
          </cell>
          <cell r="K9054" t="str">
            <v>nsmp</v>
          </cell>
          <cell r="L9054" t="str">
            <v>application/octet-stream</v>
          </cell>
          <cell r="M9054">
            <v>6008798</v>
          </cell>
          <cell r="N9054">
            <v>1556273513</v>
          </cell>
          <cell r="O9054">
            <v>0</v>
          </cell>
        </row>
        <row r="9055">
          <cell r="A9055">
            <v>11469</v>
          </cell>
          <cell r="B9055">
            <v>116780</v>
          </cell>
          <cell r="C9055">
            <v>17609</v>
          </cell>
          <cell r="D9055">
            <v>0</v>
          </cell>
          <cell r="E9055">
            <v>22429</v>
          </cell>
          <cell r="F9055">
            <v>0</v>
          </cell>
          <cell r="G9055" t="str">
            <v>22429_683a01e6d75b3cdace55b02324e76d60</v>
          </cell>
          <cell r="H9055" t="str">
            <v>Edirol UM-1ex.pdf</v>
          </cell>
          <cell r="I9055">
            <v>11</v>
          </cell>
          <cell r="K9055" t="str">
            <v>pdf</v>
          </cell>
          <cell r="L9055" t="str">
            <v>application/pdf</v>
          </cell>
          <cell r="M9055">
            <v>20028681</v>
          </cell>
          <cell r="N9055">
            <v>1556278729</v>
          </cell>
          <cell r="O9055">
            <v>0</v>
          </cell>
        </row>
        <row r="9056">
          <cell r="A9056">
            <v>11470</v>
          </cell>
          <cell r="B9056">
            <v>116835</v>
          </cell>
          <cell r="C9056">
            <v>17447</v>
          </cell>
          <cell r="D9056">
            <v>0</v>
          </cell>
          <cell r="E9056">
            <v>547</v>
          </cell>
          <cell r="F9056">
            <v>0</v>
          </cell>
          <cell r="G9056" t="str">
            <v>547_8231a6665fa21963663340f6c17088e9</v>
          </cell>
          <cell r="H9056" t="str">
            <v>64B4CFFB-BDDD-40FA-939A-7EE1326BF4F8.jpeg</v>
          </cell>
          <cell r="I9056">
            <v>358</v>
          </cell>
          <cell r="K9056" t="str">
            <v>jpeg</v>
          </cell>
          <cell r="L9056" t="str">
            <v>image/jpeg</v>
          </cell>
          <cell r="M9056">
            <v>1937145</v>
          </cell>
          <cell r="N9056">
            <v>1556394821</v>
          </cell>
          <cell r="O9056">
            <v>0</v>
          </cell>
        </row>
        <row r="9057">
          <cell r="A9057">
            <v>11471</v>
          </cell>
          <cell r="B9057">
            <v>116858</v>
          </cell>
          <cell r="C9057">
            <v>17447</v>
          </cell>
          <cell r="D9057">
            <v>0</v>
          </cell>
          <cell r="E9057">
            <v>8129</v>
          </cell>
          <cell r="F9057">
            <v>0</v>
          </cell>
          <cell r="G9057" t="str">
            <v>8129_c2ec70f0ce47f8a90940fba169d76a44</v>
          </cell>
          <cell r="H9057" t="str">
            <v>IMG_8254.jpg</v>
          </cell>
          <cell r="I9057">
            <v>305</v>
          </cell>
          <cell r="J9057" t="str">
            <v>Red chair</v>
          </cell>
          <cell r="K9057" t="str">
            <v>jpg</v>
          </cell>
          <cell r="L9057" t="str">
            <v>image/jpeg</v>
          </cell>
          <cell r="M9057">
            <v>1412535</v>
          </cell>
          <cell r="N9057">
            <v>1556481899</v>
          </cell>
          <cell r="O9057">
            <v>0</v>
          </cell>
        </row>
        <row r="9058">
          <cell r="A9058">
            <v>11474</v>
          </cell>
          <cell r="B9058">
            <v>116874</v>
          </cell>
          <cell r="C9058">
            <v>17618</v>
          </cell>
          <cell r="D9058">
            <v>0</v>
          </cell>
          <cell r="E9058">
            <v>26036</v>
          </cell>
          <cell r="F9058">
            <v>0</v>
          </cell>
          <cell r="G9058" t="str">
            <v>26036_cae625a813435bd93543bf892fa05723</v>
          </cell>
          <cell r="H9058" t="str">
            <v>yavuz house C-1.mp3</v>
          </cell>
          <cell r="I9058">
            <v>72</v>
          </cell>
          <cell r="J9058" t="str">
            <v>yavuz house C-1 Demo</v>
          </cell>
          <cell r="K9058" t="str">
            <v>mp3</v>
          </cell>
          <cell r="L9058" t="str">
            <v>audio/mp3</v>
          </cell>
          <cell r="M9058">
            <v>320640</v>
          </cell>
          <cell r="N9058">
            <v>1556544214</v>
          </cell>
          <cell r="O9058">
            <v>0</v>
          </cell>
        </row>
        <row r="9059">
          <cell r="A9059">
            <v>11475</v>
          </cell>
          <cell r="B9059">
            <v>116874</v>
          </cell>
          <cell r="C9059">
            <v>17618</v>
          </cell>
          <cell r="D9059">
            <v>0</v>
          </cell>
          <cell r="E9059">
            <v>26036</v>
          </cell>
          <cell r="F9059">
            <v>0</v>
          </cell>
          <cell r="G9059" t="str">
            <v>26036_0aa22b8d85ff695278480a6c6c8e1e8f</v>
          </cell>
          <cell r="H9059" t="str">
            <v>yavuz house C-1.nl4s</v>
          </cell>
          <cell r="I9059">
            <v>16</v>
          </cell>
          <cell r="J9059" t="str">
            <v>yavuz house C-1</v>
          </cell>
          <cell r="K9059" t="str">
            <v>nl4s</v>
          </cell>
          <cell r="L9059" t="str">
            <v>application/octet-stream</v>
          </cell>
          <cell r="M9059">
            <v>343</v>
          </cell>
          <cell r="N9059">
            <v>1556544214</v>
          </cell>
          <cell r="O9059">
            <v>0</v>
          </cell>
        </row>
        <row r="9060">
          <cell r="A9060">
            <v>11476</v>
          </cell>
          <cell r="B9060">
            <v>116874</v>
          </cell>
          <cell r="C9060">
            <v>17618</v>
          </cell>
          <cell r="D9060">
            <v>0</v>
          </cell>
          <cell r="E9060">
            <v>26036</v>
          </cell>
          <cell r="F9060">
            <v>0</v>
          </cell>
          <cell r="G9060" t="str">
            <v>26036_d22db37b0f9fb139652965fa518d462a</v>
          </cell>
          <cell r="H9060" t="str">
            <v>yavuz house C-2.mp3</v>
          </cell>
          <cell r="I9060">
            <v>66</v>
          </cell>
          <cell r="J9060" t="str">
            <v>yavuz house C-2</v>
          </cell>
          <cell r="K9060" t="str">
            <v>mp3</v>
          </cell>
          <cell r="L9060" t="str">
            <v>audio/mp3</v>
          </cell>
          <cell r="M9060">
            <v>320640</v>
          </cell>
          <cell r="N9060">
            <v>1556544214</v>
          </cell>
          <cell r="O9060">
            <v>0</v>
          </cell>
        </row>
        <row r="9061">
          <cell r="A9061">
            <v>11477</v>
          </cell>
          <cell r="B9061">
            <v>116874</v>
          </cell>
          <cell r="C9061">
            <v>17618</v>
          </cell>
          <cell r="D9061">
            <v>0</v>
          </cell>
          <cell r="E9061">
            <v>26036</v>
          </cell>
          <cell r="F9061">
            <v>0</v>
          </cell>
          <cell r="G9061" t="str">
            <v>26036_341833d824ebdefe018ae388445fe84b</v>
          </cell>
          <cell r="H9061" t="str">
            <v>yavuz house C-2.nl4s</v>
          </cell>
          <cell r="I9061">
            <v>16</v>
          </cell>
          <cell r="J9061" t="str">
            <v>yavuz house C-2</v>
          </cell>
          <cell r="K9061" t="str">
            <v>nl4s</v>
          </cell>
          <cell r="L9061" t="str">
            <v>application/octet-stream</v>
          </cell>
          <cell r="M9061">
            <v>343</v>
          </cell>
          <cell r="N9061">
            <v>1556544214</v>
          </cell>
          <cell r="O9061">
            <v>0</v>
          </cell>
        </row>
        <row r="9062">
          <cell r="A9062">
            <v>11478</v>
          </cell>
          <cell r="B9062">
            <v>116874</v>
          </cell>
          <cell r="C9062">
            <v>17618</v>
          </cell>
          <cell r="D9062">
            <v>0</v>
          </cell>
          <cell r="E9062">
            <v>26036</v>
          </cell>
          <cell r="F9062">
            <v>0</v>
          </cell>
          <cell r="G9062" t="str">
            <v>26036_f5c9aefb2f52851b213b6327854af183</v>
          </cell>
          <cell r="H9062" t="str">
            <v>yavuz mute C-1.mp3</v>
          </cell>
          <cell r="I9062">
            <v>82</v>
          </cell>
          <cell r="J9062" t="str">
            <v>yavuz mute C-1 Demo</v>
          </cell>
          <cell r="K9062" t="str">
            <v>mp3</v>
          </cell>
          <cell r="L9062" t="str">
            <v>audio/mp3</v>
          </cell>
          <cell r="M9062">
            <v>320640</v>
          </cell>
          <cell r="N9062">
            <v>1556544214</v>
          </cell>
          <cell r="O9062">
            <v>0</v>
          </cell>
        </row>
        <row r="9063">
          <cell r="A9063">
            <v>11479</v>
          </cell>
          <cell r="B9063">
            <v>116874</v>
          </cell>
          <cell r="C9063">
            <v>17618</v>
          </cell>
          <cell r="D9063">
            <v>0</v>
          </cell>
          <cell r="E9063">
            <v>26036</v>
          </cell>
          <cell r="F9063">
            <v>0</v>
          </cell>
          <cell r="G9063" t="str">
            <v>26036_6a1efad50dc863f9e04944cd37f242f5</v>
          </cell>
          <cell r="H9063" t="str">
            <v>yavuz mute C-1.nl4s</v>
          </cell>
          <cell r="I9063">
            <v>16</v>
          </cell>
          <cell r="J9063" t="str">
            <v>yavuz mute C-1</v>
          </cell>
          <cell r="K9063" t="str">
            <v>nl4s</v>
          </cell>
          <cell r="L9063" t="str">
            <v>application/octet-stream</v>
          </cell>
          <cell r="M9063">
            <v>343</v>
          </cell>
          <cell r="N9063">
            <v>1556544214</v>
          </cell>
          <cell r="O9063">
            <v>0</v>
          </cell>
        </row>
        <row r="9064">
          <cell r="A9064">
            <v>11480</v>
          </cell>
          <cell r="B9064">
            <v>116874</v>
          </cell>
          <cell r="C9064">
            <v>17618</v>
          </cell>
          <cell r="D9064">
            <v>0</v>
          </cell>
          <cell r="E9064">
            <v>26036</v>
          </cell>
          <cell r="F9064">
            <v>0</v>
          </cell>
          <cell r="G9064" t="str">
            <v>26036_bff644ebabebedc36179eace2300a85b</v>
          </cell>
          <cell r="H9064" t="str">
            <v>yavuz trance C-1.mp3</v>
          </cell>
          <cell r="I9064">
            <v>67</v>
          </cell>
          <cell r="J9064" t="str">
            <v>yavuz trance C-1 Demo</v>
          </cell>
          <cell r="K9064" t="str">
            <v>mp3</v>
          </cell>
          <cell r="L9064" t="str">
            <v>audio/mp3</v>
          </cell>
          <cell r="M9064">
            <v>320640</v>
          </cell>
          <cell r="N9064">
            <v>1556544214</v>
          </cell>
          <cell r="O9064">
            <v>0</v>
          </cell>
        </row>
        <row r="9065">
          <cell r="A9065">
            <v>11481</v>
          </cell>
          <cell r="B9065">
            <v>116874</v>
          </cell>
          <cell r="C9065">
            <v>17618</v>
          </cell>
          <cell r="D9065">
            <v>0</v>
          </cell>
          <cell r="E9065">
            <v>26036</v>
          </cell>
          <cell r="F9065">
            <v>0</v>
          </cell>
          <cell r="G9065" t="str">
            <v>26036_526009c09c86bfb4c0595882db76ef8e</v>
          </cell>
          <cell r="H9065" t="str">
            <v>yavuz trance C-1.nl4s</v>
          </cell>
          <cell r="I9065">
            <v>18</v>
          </cell>
          <cell r="J9065" t="str">
            <v>yavuz trance C-1</v>
          </cell>
          <cell r="K9065" t="str">
            <v>nl4s</v>
          </cell>
          <cell r="L9065" t="str">
            <v>application/octet-stream</v>
          </cell>
          <cell r="M9065">
            <v>343</v>
          </cell>
          <cell r="N9065">
            <v>1556544214</v>
          </cell>
          <cell r="O9065">
            <v>0</v>
          </cell>
        </row>
        <row r="9066">
          <cell r="A9066">
            <v>11482</v>
          </cell>
          <cell r="B9066">
            <v>116874</v>
          </cell>
          <cell r="C9066">
            <v>17618</v>
          </cell>
          <cell r="D9066">
            <v>0</v>
          </cell>
          <cell r="E9066">
            <v>26036</v>
          </cell>
          <cell r="F9066">
            <v>0</v>
          </cell>
          <cell r="G9066" t="str">
            <v>26036_1dc8b65ea92b87fbbadad346452e8b5f</v>
          </cell>
          <cell r="H9066" t="str">
            <v>yavuz trance C-2.mp3</v>
          </cell>
          <cell r="I9066">
            <v>68</v>
          </cell>
          <cell r="J9066" t="str">
            <v>yavuz trance C-2 Demo</v>
          </cell>
          <cell r="K9066" t="str">
            <v>mp3</v>
          </cell>
          <cell r="L9066" t="str">
            <v>audio/mp3</v>
          </cell>
          <cell r="M9066">
            <v>320640</v>
          </cell>
          <cell r="N9066">
            <v>1556544214</v>
          </cell>
          <cell r="O9066">
            <v>0</v>
          </cell>
        </row>
        <row r="9067">
          <cell r="A9067">
            <v>11483</v>
          </cell>
          <cell r="B9067">
            <v>116874</v>
          </cell>
          <cell r="C9067">
            <v>17618</v>
          </cell>
          <cell r="D9067">
            <v>0</v>
          </cell>
          <cell r="E9067">
            <v>26036</v>
          </cell>
          <cell r="F9067">
            <v>0</v>
          </cell>
          <cell r="G9067" t="str">
            <v>26036_25aefddabbe8bdfc5bff88b2c56801de</v>
          </cell>
          <cell r="H9067" t="str">
            <v>yavuz trance C-2.nl4s</v>
          </cell>
          <cell r="I9067">
            <v>18</v>
          </cell>
          <cell r="J9067" t="str">
            <v>yavuz trance C-1</v>
          </cell>
          <cell r="K9067" t="str">
            <v>nl4s</v>
          </cell>
          <cell r="L9067" t="str">
            <v>application/octet-stream</v>
          </cell>
          <cell r="M9067">
            <v>343</v>
          </cell>
          <cell r="N9067">
            <v>1556544214</v>
          </cell>
          <cell r="O9067">
            <v>0</v>
          </cell>
        </row>
        <row r="9068">
          <cell r="A9068">
            <v>11484</v>
          </cell>
          <cell r="B9068">
            <v>116915</v>
          </cell>
          <cell r="C9068">
            <v>17625</v>
          </cell>
          <cell r="D9068">
            <v>0</v>
          </cell>
          <cell r="E9068">
            <v>26045</v>
          </cell>
          <cell r="F9068">
            <v>0</v>
          </cell>
          <cell r="G9068" t="str">
            <v>26045_3c7bf006ffbf27b047f10e32b9421850</v>
          </cell>
          <cell r="H9068" t="str">
            <v>IMG_20190430_143041.jpg</v>
          </cell>
          <cell r="I9068">
            <v>448</v>
          </cell>
          <cell r="J9068" t="str">
            <v>Options</v>
          </cell>
          <cell r="K9068" t="str">
            <v>jpg</v>
          </cell>
          <cell r="L9068" t="str">
            <v>image/jpeg</v>
          </cell>
          <cell r="M9068">
            <v>2335964</v>
          </cell>
          <cell r="N9068">
            <v>1556649345</v>
          </cell>
          <cell r="O9068">
            <v>0</v>
          </cell>
        </row>
        <row r="9069">
          <cell r="A9069">
            <v>11537</v>
          </cell>
          <cell r="B9069">
            <v>117324</v>
          </cell>
          <cell r="C9069">
            <v>14315</v>
          </cell>
          <cell r="D9069">
            <v>0</v>
          </cell>
          <cell r="E9069">
            <v>26136</v>
          </cell>
          <cell r="F9069">
            <v>0</v>
          </cell>
          <cell r="G9069" t="str">
            <v>26136_020429f2182b0e5000bc19cfcdd91b67</v>
          </cell>
          <cell r="H9069" t="str">
            <v>2019-05-11-Format-Nord.png</v>
          </cell>
          <cell r="I9069">
            <v>376</v>
          </cell>
          <cell r="J9069" t="str">
            <v>Formatting the Nord Flash Memory</v>
          </cell>
          <cell r="K9069" t="str">
            <v>png</v>
          </cell>
          <cell r="L9069" t="str">
            <v>image/png</v>
          </cell>
          <cell r="M9069">
            <v>91261</v>
          </cell>
          <cell r="N9069">
            <v>1557576385</v>
          </cell>
          <cell r="O9069">
            <v>0</v>
          </cell>
        </row>
        <row r="9070">
          <cell r="A9070">
            <v>11488</v>
          </cell>
          <cell r="B9070">
            <v>8642</v>
          </cell>
          <cell r="C9070">
            <v>0</v>
          </cell>
          <cell r="D9070">
            <v>1</v>
          </cell>
          <cell r="E9070">
            <v>15097</v>
          </cell>
          <cell r="F9070">
            <v>0</v>
          </cell>
          <cell r="G9070" t="str">
            <v>15097_5fd1dc975675da2f4449cec8e7d5b34c</v>
          </cell>
          <cell r="H9070" t="str">
            <v>007F027C-0651-4159-903B-2821EF118815.jpeg</v>
          </cell>
          <cell r="I9070">
            <v>7</v>
          </cell>
          <cell r="K9070" t="str">
            <v>jpeg</v>
          </cell>
          <cell r="L9070" t="str">
            <v>image/jpeg</v>
          </cell>
          <cell r="M9070">
            <v>2297968</v>
          </cell>
          <cell r="N9070">
            <v>1556719374</v>
          </cell>
          <cell r="O9070">
            <v>0</v>
          </cell>
        </row>
        <row r="9071">
          <cell r="A9071">
            <v>11489</v>
          </cell>
          <cell r="B9071">
            <v>8642</v>
          </cell>
          <cell r="C9071">
            <v>0</v>
          </cell>
          <cell r="D9071">
            <v>1</v>
          </cell>
          <cell r="E9071">
            <v>15097</v>
          </cell>
          <cell r="F9071">
            <v>0</v>
          </cell>
          <cell r="G9071" t="str">
            <v>15097_f3c6543c10b7155a9b3b3c41098d6a90</v>
          </cell>
          <cell r="H9071" t="str">
            <v>1E054DB7-CAF8-4648-BE41-013608E0BA4D.jpeg</v>
          </cell>
          <cell r="I9071">
            <v>7</v>
          </cell>
          <cell r="K9071" t="str">
            <v>jpeg</v>
          </cell>
          <cell r="L9071" t="str">
            <v>image/jpeg</v>
          </cell>
          <cell r="M9071">
            <v>2500276</v>
          </cell>
          <cell r="N9071">
            <v>1556719374</v>
          </cell>
          <cell r="O9071">
            <v>0</v>
          </cell>
        </row>
        <row r="9072">
          <cell r="A9072">
            <v>11490</v>
          </cell>
          <cell r="B9072">
            <v>8645</v>
          </cell>
          <cell r="C9072">
            <v>0</v>
          </cell>
          <cell r="D9072">
            <v>1</v>
          </cell>
          <cell r="E9072">
            <v>15097</v>
          </cell>
          <cell r="F9072">
            <v>0</v>
          </cell>
          <cell r="G9072" t="str">
            <v>15097_60d8ee7fd1713be1e225046b240616eb</v>
          </cell>
          <cell r="H9072" t="str">
            <v>F694D52D-E1E5-482D-873B-A2227DBBF269.jpeg</v>
          </cell>
          <cell r="I9072">
            <v>4</v>
          </cell>
          <cell r="K9072" t="str">
            <v>jpeg</v>
          </cell>
          <cell r="L9072" t="str">
            <v>image/jpeg</v>
          </cell>
          <cell r="M9072">
            <v>1946041</v>
          </cell>
          <cell r="N9072">
            <v>1556730002</v>
          </cell>
          <cell r="O9072">
            <v>0</v>
          </cell>
        </row>
        <row r="9073">
          <cell r="A9073">
            <v>11491</v>
          </cell>
          <cell r="B9073">
            <v>8645</v>
          </cell>
          <cell r="C9073">
            <v>0</v>
          </cell>
          <cell r="D9073">
            <v>1</v>
          </cell>
          <cell r="E9073">
            <v>15097</v>
          </cell>
          <cell r="F9073">
            <v>0</v>
          </cell>
          <cell r="G9073" t="str">
            <v>15097_4a3cfce92de6186690a36e11e37c9ebf</v>
          </cell>
          <cell r="H9073" t="str">
            <v>538DC439-B63A-4F76-91CA-5D9D1FC80790.jpeg</v>
          </cell>
          <cell r="I9073">
            <v>4</v>
          </cell>
          <cell r="K9073" t="str">
            <v>jpeg</v>
          </cell>
          <cell r="L9073" t="str">
            <v>image/jpeg</v>
          </cell>
          <cell r="M9073">
            <v>1804544</v>
          </cell>
          <cell r="N9073">
            <v>1556730002</v>
          </cell>
          <cell r="O9073">
            <v>0</v>
          </cell>
        </row>
        <row r="9074">
          <cell r="A9074">
            <v>11492</v>
          </cell>
          <cell r="B9074">
            <v>116950</v>
          </cell>
          <cell r="C9074">
            <v>17632</v>
          </cell>
          <cell r="D9074">
            <v>0</v>
          </cell>
          <cell r="E9074">
            <v>22919</v>
          </cell>
          <cell r="F9074">
            <v>0</v>
          </cell>
          <cell r="G9074" t="str">
            <v>22919_70499d02756e2a97a7835f85a23f754b</v>
          </cell>
          <cell r="H9074" t="str">
            <v>D0B5E6ED-8D46-4577-9AFB-D7DFADCA291F.jpeg</v>
          </cell>
          <cell r="I9074">
            <v>412</v>
          </cell>
          <cell r="K9074" t="str">
            <v>jpeg</v>
          </cell>
          <cell r="L9074" t="str">
            <v>image/jpeg</v>
          </cell>
          <cell r="M9074">
            <v>347174</v>
          </cell>
          <cell r="N9074">
            <v>1556785986</v>
          </cell>
          <cell r="O9074">
            <v>0</v>
          </cell>
        </row>
        <row r="9075">
          <cell r="A9075">
            <v>11493</v>
          </cell>
          <cell r="B9075">
            <v>117007</v>
          </cell>
          <cell r="C9075">
            <v>17537</v>
          </cell>
          <cell r="D9075">
            <v>0</v>
          </cell>
          <cell r="E9075">
            <v>25067</v>
          </cell>
          <cell r="F9075">
            <v>0</v>
          </cell>
          <cell r="G9075" t="str">
            <v>25067_bac8799ed02c5e0754eda9973c4d4bc1</v>
          </cell>
          <cell r="H9075" t="str">
            <v>lennon4_1767529b.jpg</v>
          </cell>
          <cell r="I9075">
            <v>568</v>
          </cell>
          <cell r="K9075" t="str">
            <v>jpg</v>
          </cell>
          <cell r="L9075" t="str">
            <v>image/jpeg</v>
          </cell>
          <cell r="M9075">
            <v>74044</v>
          </cell>
          <cell r="N9075">
            <v>1556909462</v>
          </cell>
          <cell r="O9075">
            <v>0</v>
          </cell>
        </row>
        <row r="9076">
          <cell r="A9076">
            <v>11494</v>
          </cell>
          <cell r="B9076">
            <v>117025</v>
          </cell>
          <cell r="C9076">
            <v>17633</v>
          </cell>
          <cell r="D9076">
            <v>0</v>
          </cell>
          <cell r="E9076">
            <v>26001</v>
          </cell>
          <cell r="F9076">
            <v>0</v>
          </cell>
          <cell r="G9076" t="str">
            <v>26001_dccd8a2e33eea0b0bf92b5b7f2147318</v>
          </cell>
          <cell r="H9076" t="str">
            <v>IMG_0001.JPG</v>
          </cell>
          <cell r="I9076">
            <v>537</v>
          </cell>
          <cell r="K9076" t="str">
            <v>jpg</v>
          </cell>
          <cell r="L9076" t="str">
            <v>image/jpeg</v>
          </cell>
          <cell r="M9076">
            <v>1115839</v>
          </cell>
          <cell r="N9076">
            <v>1556976250</v>
          </cell>
          <cell r="O9076">
            <v>0</v>
          </cell>
        </row>
        <row r="9077">
          <cell r="A9077">
            <v>11495</v>
          </cell>
          <cell r="B9077">
            <v>8658</v>
          </cell>
          <cell r="C9077">
            <v>0</v>
          </cell>
          <cell r="D9077">
            <v>1</v>
          </cell>
          <cell r="E9077">
            <v>2654</v>
          </cell>
          <cell r="F9077">
            <v>0</v>
          </cell>
          <cell r="G9077" t="str">
            <v>2654_6ae1ca2f84459e2b27bc8e0f34c52430</v>
          </cell>
          <cell r="H9077" t="str">
            <v>Dave Is On The R.ns2p</v>
          </cell>
          <cell r="I9077">
            <v>1</v>
          </cell>
          <cell r="K9077" t="str">
            <v>ns2p</v>
          </cell>
          <cell r="L9077" t="str">
            <v>application/octet-stream</v>
          </cell>
          <cell r="M9077">
            <v>547</v>
          </cell>
          <cell r="N9077">
            <v>1556991622</v>
          </cell>
          <cell r="O9077">
            <v>0</v>
          </cell>
        </row>
        <row r="9078">
          <cell r="A9078">
            <v>11496</v>
          </cell>
          <cell r="B9078">
            <v>117040</v>
          </cell>
          <cell r="C9078">
            <v>17649</v>
          </cell>
          <cell r="D9078">
            <v>0</v>
          </cell>
          <cell r="E9078">
            <v>22537</v>
          </cell>
          <cell r="F9078">
            <v>0</v>
          </cell>
          <cell r="G9078" t="str">
            <v>22537_18bb2ceb0636efce8fb7fe3f86871eed</v>
          </cell>
          <cell r="H9078" t="str">
            <v>NS3_Dropouts.mp3</v>
          </cell>
          <cell r="I9078">
            <v>80</v>
          </cell>
          <cell r="J9078" t="str">
            <v>Voice dropouts on a two-layer string sound with long release.</v>
          </cell>
          <cell r="K9078" t="str">
            <v>mp3</v>
          </cell>
          <cell r="L9078" t="str">
            <v>audio/mpeg</v>
          </cell>
          <cell r="M9078">
            <v>276138</v>
          </cell>
          <cell r="N9078">
            <v>1557004927</v>
          </cell>
          <cell r="O9078">
            <v>0</v>
          </cell>
        </row>
        <row r="9079">
          <cell r="A9079">
            <v>11497</v>
          </cell>
          <cell r="B9079">
            <v>117063</v>
          </cell>
          <cell r="C9079">
            <v>16042</v>
          </cell>
          <cell r="D9079">
            <v>0</v>
          </cell>
          <cell r="E9079">
            <v>23620</v>
          </cell>
          <cell r="F9079">
            <v>0</v>
          </cell>
          <cell r="G9079" t="str">
            <v>23620_69bc780eca297ada28e88305e0a332ce</v>
          </cell>
          <cell r="H9079" t="str">
            <v>20190505_183042.jpg</v>
          </cell>
          <cell r="I9079">
            <v>892</v>
          </cell>
          <cell r="K9079" t="str">
            <v>jpg</v>
          </cell>
          <cell r="L9079" t="str">
            <v>image/jpeg</v>
          </cell>
          <cell r="M9079">
            <v>4619484</v>
          </cell>
          <cell r="N9079">
            <v>1557070374</v>
          </cell>
          <cell r="O9079">
            <v>0</v>
          </cell>
        </row>
        <row r="9080">
          <cell r="A9080">
            <v>11498</v>
          </cell>
          <cell r="B9080">
            <v>117063</v>
          </cell>
          <cell r="C9080">
            <v>16042</v>
          </cell>
          <cell r="D9080">
            <v>0</v>
          </cell>
          <cell r="E9080">
            <v>23620</v>
          </cell>
          <cell r="F9080">
            <v>0</v>
          </cell>
          <cell r="G9080" t="str">
            <v>23620_d965b1bcacc9ea2d4b3e635b43c9fdac</v>
          </cell>
          <cell r="H9080" t="str">
            <v>20190505_183050.jpg</v>
          </cell>
          <cell r="I9080">
            <v>892</v>
          </cell>
          <cell r="K9080" t="str">
            <v>jpg</v>
          </cell>
          <cell r="L9080" t="str">
            <v>image/jpeg</v>
          </cell>
          <cell r="M9080">
            <v>4530505</v>
          </cell>
          <cell r="N9080">
            <v>1557070390</v>
          </cell>
          <cell r="O9080">
            <v>0</v>
          </cell>
        </row>
        <row r="9081">
          <cell r="A9081">
            <v>11499</v>
          </cell>
          <cell r="B9081">
            <v>117079</v>
          </cell>
          <cell r="C9081">
            <v>17370</v>
          </cell>
          <cell r="D9081">
            <v>0</v>
          </cell>
          <cell r="E9081">
            <v>23620</v>
          </cell>
          <cell r="F9081">
            <v>0</v>
          </cell>
          <cell r="G9081" t="str">
            <v>23620_c905e657e61f4fd23d0c4c338cecbc9b</v>
          </cell>
          <cell r="H9081" t="str">
            <v>SHOW MUST STR.ns3f</v>
          </cell>
          <cell r="I9081">
            <v>39</v>
          </cell>
          <cell r="K9081" t="str">
            <v>ns3f</v>
          </cell>
          <cell r="L9081" t="str">
            <v>application/octet-stream</v>
          </cell>
          <cell r="M9081">
            <v>592</v>
          </cell>
          <cell r="N9081">
            <v>1557143933</v>
          </cell>
          <cell r="O9081">
            <v>0</v>
          </cell>
        </row>
        <row r="9082">
          <cell r="A9082">
            <v>11501</v>
          </cell>
          <cell r="B9082">
            <v>117079</v>
          </cell>
          <cell r="C9082">
            <v>17370</v>
          </cell>
          <cell r="D9082">
            <v>0</v>
          </cell>
          <cell r="E9082">
            <v>23620</v>
          </cell>
          <cell r="F9082">
            <v>0</v>
          </cell>
          <cell r="G9082" t="str">
            <v>23620_ec7745deb098d865d941854b56bc663c</v>
          </cell>
          <cell r="H9082" t="str">
            <v>SHOW MUST NORD STAGE 3.mp3</v>
          </cell>
          <cell r="I9082">
            <v>142</v>
          </cell>
          <cell r="K9082" t="str">
            <v>mp3</v>
          </cell>
          <cell r="L9082" t="str">
            <v>audio/mp3</v>
          </cell>
          <cell r="M9082">
            <v>620337</v>
          </cell>
          <cell r="N9082">
            <v>1557144355</v>
          </cell>
          <cell r="O9082">
            <v>0</v>
          </cell>
        </row>
        <row r="9083">
          <cell r="A9083">
            <v>11503</v>
          </cell>
          <cell r="B9083">
            <v>117133</v>
          </cell>
          <cell r="C9083">
            <v>17326</v>
          </cell>
          <cell r="D9083">
            <v>0</v>
          </cell>
          <cell r="E9083">
            <v>9895</v>
          </cell>
          <cell r="F9083">
            <v>0</v>
          </cell>
          <cell r="G9083" t="str">
            <v>9895_3e995362b5ba0a4b8d9d8d57f6f9b23b</v>
          </cell>
          <cell r="H9083" t="str">
            <v>Rebel_Yell--decoded.JPG</v>
          </cell>
          <cell r="I9083">
            <v>596</v>
          </cell>
          <cell r="K9083" t="str">
            <v>jpg</v>
          </cell>
          <cell r="L9083" t="str">
            <v>image/jpeg</v>
          </cell>
          <cell r="M9083">
            <v>246237</v>
          </cell>
          <cell r="N9083">
            <v>1557254830</v>
          </cell>
          <cell r="O9083">
            <v>0</v>
          </cell>
        </row>
        <row r="9084">
          <cell r="A9084">
            <v>11504</v>
          </cell>
          <cell r="B9084">
            <v>117135</v>
          </cell>
          <cell r="C9084">
            <v>11198</v>
          </cell>
          <cell r="D9084">
            <v>0</v>
          </cell>
          <cell r="E9084">
            <v>9895</v>
          </cell>
          <cell r="F9084">
            <v>0</v>
          </cell>
          <cell r="G9084" t="str">
            <v>9895_4d8ff9554fb3786c77c1b02c3c49f713</v>
          </cell>
          <cell r="H9084" t="str">
            <v>Africa_TOTO--decoded.JPG</v>
          </cell>
          <cell r="I9084">
            <v>863</v>
          </cell>
          <cell r="K9084" t="str">
            <v>jpg</v>
          </cell>
          <cell r="L9084" t="str">
            <v>image/jpeg</v>
          </cell>
          <cell r="M9084">
            <v>108517</v>
          </cell>
          <cell r="N9084">
            <v>1557255372</v>
          </cell>
          <cell r="O9084">
            <v>0</v>
          </cell>
        </row>
        <row r="9085">
          <cell r="A9085">
            <v>11505</v>
          </cell>
          <cell r="B9085">
            <v>117139</v>
          </cell>
          <cell r="C9085">
            <v>17655</v>
          </cell>
          <cell r="D9085">
            <v>0</v>
          </cell>
          <cell r="E9085">
            <v>12402</v>
          </cell>
          <cell r="F9085">
            <v>0</v>
          </cell>
          <cell r="G9085" t="str">
            <v>12402_df761ddbd438b2a7641a5aa7f5921da1</v>
          </cell>
          <cell r="H9085" t="str">
            <v>FullSizeRender.jpg</v>
          </cell>
          <cell r="I9085">
            <v>404</v>
          </cell>
          <cell r="K9085" t="str">
            <v>jpg</v>
          </cell>
          <cell r="L9085" t="str">
            <v>image/jpeg</v>
          </cell>
          <cell r="M9085">
            <v>86753</v>
          </cell>
          <cell r="N9085">
            <v>1557260982</v>
          </cell>
          <cell r="O9085">
            <v>0</v>
          </cell>
        </row>
        <row r="9086">
          <cell r="A9086">
            <v>11506</v>
          </cell>
          <cell r="B9086">
            <v>117192</v>
          </cell>
          <cell r="C9086">
            <v>17670</v>
          </cell>
          <cell r="D9086">
            <v>0</v>
          </cell>
          <cell r="E9086">
            <v>1586</v>
          </cell>
          <cell r="F9086">
            <v>0</v>
          </cell>
          <cell r="G9086" t="str">
            <v>1586_aa574f33d1172507f68b8e6cfb5c4982</v>
          </cell>
          <cell r="H9086" t="str">
            <v>IMG_5313.jpg</v>
          </cell>
          <cell r="I9086">
            <v>212</v>
          </cell>
          <cell r="J9086" t="str">
            <v>Nord Electro 4D Error</v>
          </cell>
          <cell r="K9086" t="str">
            <v>jpg</v>
          </cell>
          <cell r="L9086" t="str">
            <v>image/jpeg</v>
          </cell>
          <cell r="M9086">
            <v>3721697</v>
          </cell>
          <cell r="N9086">
            <v>1557351801</v>
          </cell>
          <cell r="O9086">
            <v>0</v>
          </cell>
        </row>
        <row r="9087">
          <cell r="A9087">
            <v>11507</v>
          </cell>
          <cell r="B9087">
            <v>117193</v>
          </cell>
          <cell r="C9087">
            <v>17657</v>
          </cell>
          <cell r="D9087">
            <v>0</v>
          </cell>
          <cell r="E9087">
            <v>8129</v>
          </cell>
          <cell r="F9087">
            <v>0</v>
          </cell>
          <cell r="G9087" t="str">
            <v>8129_1cc1fd4bcaec072b3d94e6310de5b638</v>
          </cell>
          <cell r="H9087" t="str">
            <v>2019-05-09_00-14-45.849.png</v>
          </cell>
          <cell r="I9087">
            <v>521</v>
          </cell>
          <cell r="J9087" t="str">
            <v>Step 1 - Send PC from Montage to MS</v>
          </cell>
          <cell r="K9087" t="str">
            <v>png</v>
          </cell>
          <cell r="L9087" t="str">
            <v>image/png</v>
          </cell>
          <cell r="M9087">
            <v>113825</v>
          </cell>
          <cell r="N9087">
            <v>1557353726</v>
          </cell>
          <cell r="O9087">
            <v>0</v>
          </cell>
        </row>
        <row r="9088">
          <cell r="A9088">
            <v>11508</v>
          </cell>
          <cell r="B9088">
            <v>117193</v>
          </cell>
          <cell r="C9088">
            <v>17657</v>
          </cell>
          <cell r="D9088">
            <v>0</v>
          </cell>
          <cell r="E9088">
            <v>8129</v>
          </cell>
          <cell r="F9088">
            <v>0</v>
          </cell>
          <cell r="G9088" t="str">
            <v>8129_8e3a9667e6927223c78e8342ed795008</v>
          </cell>
          <cell r="H9088" t="str">
            <v>2019-05-09_00-16-16.png</v>
          </cell>
          <cell r="I9088">
            <v>521</v>
          </cell>
          <cell r="J9088" t="str">
            <v>Step 2 - Add External Midi Channel Strip</v>
          </cell>
          <cell r="K9088" t="str">
            <v>png</v>
          </cell>
          <cell r="L9088" t="str">
            <v>image/png</v>
          </cell>
          <cell r="M9088">
            <v>39421</v>
          </cell>
          <cell r="N9088">
            <v>1557353833</v>
          </cell>
          <cell r="O9088">
            <v>0</v>
          </cell>
        </row>
        <row r="9089">
          <cell r="A9089">
            <v>11510</v>
          </cell>
          <cell r="B9089">
            <v>117193</v>
          </cell>
          <cell r="C9089">
            <v>17657</v>
          </cell>
          <cell r="D9089">
            <v>0</v>
          </cell>
          <cell r="E9089">
            <v>8129</v>
          </cell>
          <cell r="F9089">
            <v>0</v>
          </cell>
          <cell r="G9089" t="str">
            <v>8129_7c932e3ec2b8896847f470d05522b34c</v>
          </cell>
          <cell r="H9089" t="str">
            <v>2019-05-09_00-24-10.png</v>
          </cell>
          <cell r="I9089">
            <v>521</v>
          </cell>
          <cell r="J9089" t="str">
            <v>Step 3 - Set the outgoing PC parameters</v>
          </cell>
          <cell r="K9089" t="str">
            <v>png</v>
          </cell>
          <cell r="L9089" t="str">
            <v>image/png</v>
          </cell>
          <cell r="M9089">
            <v>404472</v>
          </cell>
          <cell r="N9089">
            <v>1557354353</v>
          </cell>
          <cell r="O9089">
            <v>0</v>
          </cell>
        </row>
        <row r="9090">
          <cell r="A9090">
            <v>11536</v>
          </cell>
          <cell r="B9090">
            <v>117316</v>
          </cell>
          <cell r="C9090">
            <v>17697</v>
          </cell>
          <cell r="D9090">
            <v>0</v>
          </cell>
          <cell r="E9090">
            <v>25029</v>
          </cell>
          <cell r="F9090">
            <v>0</v>
          </cell>
          <cell r="G9090" t="str">
            <v>25029_e0a137c11d17177755ef0c3f3436976a</v>
          </cell>
          <cell r="H9090" t="str">
            <v>Motif Strings 04.nsmp</v>
          </cell>
          <cell r="I9090">
            <v>142</v>
          </cell>
          <cell r="K9090" t="str">
            <v>nsmp</v>
          </cell>
          <cell r="L9090" t="str">
            <v>application/octet-stream</v>
          </cell>
          <cell r="M9090">
            <v>444674</v>
          </cell>
          <cell r="N9090">
            <v>1557565243</v>
          </cell>
          <cell r="O9090">
            <v>0</v>
          </cell>
        </row>
        <row r="9091">
          <cell r="A9091">
            <v>11512</v>
          </cell>
          <cell r="B9091">
            <v>117212</v>
          </cell>
          <cell r="C9091">
            <v>17675</v>
          </cell>
          <cell r="D9091">
            <v>0</v>
          </cell>
          <cell r="E9091">
            <v>25029</v>
          </cell>
          <cell r="F9091">
            <v>0</v>
          </cell>
          <cell r="G9091" t="str">
            <v>25029_642396ee2c40c6f44d6d431a81b8a63a</v>
          </cell>
          <cell r="H9091" t="str">
            <v>Korg Mini700 01.nsmp</v>
          </cell>
          <cell r="I9091">
            <v>42</v>
          </cell>
          <cell r="K9091" t="str">
            <v>nsmp</v>
          </cell>
          <cell r="L9091" t="str">
            <v>application/octet-stream</v>
          </cell>
          <cell r="M9091">
            <v>654986</v>
          </cell>
          <cell r="N9091">
            <v>1557393880</v>
          </cell>
          <cell r="O9091">
            <v>0</v>
          </cell>
        </row>
        <row r="9092">
          <cell r="A9092">
            <v>11513</v>
          </cell>
          <cell r="B9092">
            <v>117212</v>
          </cell>
          <cell r="C9092">
            <v>17675</v>
          </cell>
          <cell r="D9092">
            <v>0</v>
          </cell>
          <cell r="E9092">
            <v>25029</v>
          </cell>
          <cell r="F9092">
            <v>0</v>
          </cell>
          <cell r="G9092" t="str">
            <v>25029_71415ed32a913d8a74703a8ad39dada7</v>
          </cell>
          <cell r="H9092" t="str">
            <v>Korg Mini700 02.nsmp</v>
          </cell>
          <cell r="I9092">
            <v>53</v>
          </cell>
          <cell r="K9092" t="str">
            <v>nsmp</v>
          </cell>
          <cell r="L9092" t="str">
            <v>application/octet-stream</v>
          </cell>
          <cell r="M9092">
            <v>129587</v>
          </cell>
          <cell r="N9092">
            <v>1557393927</v>
          </cell>
          <cell r="O9092">
            <v>0</v>
          </cell>
        </row>
        <row r="9093">
          <cell r="A9093">
            <v>11514</v>
          </cell>
          <cell r="B9093">
            <v>117225</v>
          </cell>
          <cell r="C9093">
            <v>17326</v>
          </cell>
          <cell r="D9093">
            <v>0</v>
          </cell>
          <cell r="E9093">
            <v>9895</v>
          </cell>
          <cell r="F9093">
            <v>0</v>
          </cell>
          <cell r="G9093" t="str">
            <v>9895_7acd63a3871d98653c52983387aff4d8</v>
          </cell>
          <cell r="H9093" t="str">
            <v>Lets-Go-Crazy--decoded.jpg</v>
          </cell>
          <cell r="I9093">
            <v>181</v>
          </cell>
          <cell r="K9093" t="str">
            <v>jpg</v>
          </cell>
          <cell r="L9093" t="str">
            <v>image/jpeg</v>
          </cell>
          <cell r="M9093">
            <v>210070</v>
          </cell>
          <cell r="N9093">
            <v>1557417504</v>
          </cell>
          <cell r="O9093">
            <v>0</v>
          </cell>
        </row>
        <row r="9094">
          <cell r="A9094">
            <v>11535</v>
          </cell>
          <cell r="B9094">
            <v>117316</v>
          </cell>
          <cell r="C9094">
            <v>17697</v>
          </cell>
          <cell r="D9094">
            <v>0</v>
          </cell>
          <cell r="E9094">
            <v>25029</v>
          </cell>
          <cell r="F9094">
            <v>0</v>
          </cell>
          <cell r="G9094" t="str">
            <v>25029_cbff5f5b2a8e42b7d08a0ac582bed8b2</v>
          </cell>
          <cell r="H9094" t="str">
            <v>Motif Strings 03.nsmp</v>
          </cell>
          <cell r="I9094">
            <v>130</v>
          </cell>
          <cell r="K9094" t="str">
            <v>nsmp</v>
          </cell>
          <cell r="L9094" t="str">
            <v>application/octet-stream</v>
          </cell>
          <cell r="M9094">
            <v>517826</v>
          </cell>
          <cell r="N9094">
            <v>1557565221</v>
          </cell>
          <cell r="O9094">
            <v>0</v>
          </cell>
        </row>
        <row r="9095">
          <cell r="A9095">
            <v>11534</v>
          </cell>
          <cell r="B9095">
            <v>117316</v>
          </cell>
          <cell r="C9095">
            <v>17697</v>
          </cell>
          <cell r="D9095">
            <v>0</v>
          </cell>
          <cell r="E9095">
            <v>25029</v>
          </cell>
          <cell r="F9095">
            <v>0</v>
          </cell>
          <cell r="G9095" t="str">
            <v>25029_efa341700314af9e991466a31bd756bb</v>
          </cell>
          <cell r="H9095" t="str">
            <v>Motif Strings 02.nsmp</v>
          </cell>
          <cell r="I9095">
            <v>117</v>
          </cell>
          <cell r="K9095" t="str">
            <v>nsmp</v>
          </cell>
          <cell r="L9095" t="str">
            <v>application/octet-stream</v>
          </cell>
          <cell r="M9095">
            <v>477440</v>
          </cell>
          <cell r="N9095">
            <v>1557565196</v>
          </cell>
          <cell r="O9095">
            <v>0</v>
          </cell>
        </row>
        <row r="9096">
          <cell r="A9096">
            <v>11533</v>
          </cell>
          <cell r="B9096">
            <v>117316</v>
          </cell>
          <cell r="C9096">
            <v>17697</v>
          </cell>
          <cell r="D9096">
            <v>0</v>
          </cell>
          <cell r="E9096">
            <v>25029</v>
          </cell>
          <cell r="F9096">
            <v>0</v>
          </cell>
          <cell r="G9096" t="str">
            <v>25029_610e2d855268311b218eed85fd82ab08</v>
          </cell>
          <cell r="H9096" t="str">
            <v>Motif Strings 01.nsmp</v>
          </cell>
          <cell r="I9096">
            <v>120</v>
          </cell>
          <cell r="K9096" t="str">
            <v>nsmp</v>
          </cell>
          <cell r="L9096" t="str">
            <v>application/octet-stream</v>
          </cell>
          <cell r="M9096">
            <v>317039</v>
          </cell>
          <cell r="N9096">
            <v>1557565171</v>
          </cell>
          <cell r="O9096">
            <v>0</v>
          </cell>
        </row>
        <row r="9097">
          <cell r="A9097">
            <v>11532</v>
          </cell>
          <cell r="B9097">
            <v>117315</v>
          </cell>
          <cell r="C9097">
            <v>17696</v>
          </cell>
          <cell r="D9097">
            <v>0</v>
          </cell>
          <cell r="E9097">
            <v>757</v>
          </cell>
          <cell r="F9097">
            <v>0</v>
          </cell>
          <cell r="G9097" t="str">
            <v>757_406287d5091cb43e72453b6e29331bac</v>
          </cell>
          <cell r="H9097" t="str">
            <v>Screenshot_20190511-110629.jpg</v>
          </cell>
          <cell r="I9097">
            <v>314</v>
          </cell>
          <cell r="K9097" t="str">
            <v>jpg</v>
          </cell>
          <cell r="L9097" t="str">
            <v>image/jpeg</v>
          </cell>
          <cell r="M9097">
            <v>689286</v>
          </cell>
          <cell r="N9097">
            <v>1557562140</v>
          </cell>
          <cell r="O9097">
            <v>0</v>
          </cell>
        </row>
        <row r="9098">
          <cell r="A9098">
            <v>11519</v>
          </cell>
          <cell r="B9098">
            <v>117297</v>
          </cell>
          <cell r="C9098">
            <v>17686</v>
          </cell>
          <cell r="D9098">
            <v>0</v>
          </cell>
          <cell r="E9098">
            <v>25029</v>
          </cell>
          <cell r="F9098">
            <v>0</v>
          </cell>
          <cell r="G9098" t="str">
            <v>25029_4035a08e828f6aec458af3c38b29b3a5</v>
          </cell>
          <cell r="H9098" t="str">
            <v>Church Organ 01.nsmp3</v>
          </cell>
          <cell r="I9098">
            <v>56</v>
          </cell>
          <cell r="K9098" t="str">
            <v>nsmp3</v>
          </cell>
          <cell r="L9098" t="str">
            <v>application/octet-stream</v>
          </cell>
          <cell r="M9098">
            <v>780780</v>
          </cell>
          <cell r="N9098">
            <v>1557518153</v>
          </cell>
          <cell r="O9098">
            <v>0</v>
          </cell>
        </row>
        <row r="9099">
          <cell r="A9099">
            <v>11520</v>
          </cell>
          <cell r="B9099">
            <v>117298</v>
          </cell>
          <cell r="C9099">
            <v>17688</v>
          </cell>
          <cell r="D9099">
            <v>0</v>
          </cell>
          <cell r="E9099">
            <v>25029</v>
          </cell>
          <cell r="F9099">
            <v>0</v>
          </cell>
          <cell r="G9099" t="str">
            <v>25029_3030995f5bcbdf9a1de0aafee90ee741</v>
          </cell>
          <cell r="H9099" t="str">
            <v>Korg Karma 02.nsmp</v>
          </cell>
          <cell r="I9099">
            <v>80</v>
          </cell>
          <cell r="K9099" t="str">
            <v>nsmp</v>
          </cell>
          <cell r="L9099" t="str">
            <v>application/octet-stream</v>
          </cell>
          <cell r="M9099">
            <v>650795</v>
          </cell>
          <cell r="N9099">
            <v>1557518488</v>
          </cell>
          <cell r="O9099">
            <v>0</v>
          </cell>
        </row>
        <row r="9100">
          <cell r="A9100">
            <v>11521</v>
          </cell>
          <cell r="B9100">
            <v>117299</v>
          </cell>
          <cell r="C9100">
            <v>17688</v>
          </cell>
          <cell r="D9100">
            <v>0</v>
          </cell>
          <cell r="E9100">
            <v>25029</v>
          </cell>
          <cell r="F9100">
            <v>0</v>
          </cell>
          <cell r="G9100" t="str">
            <v>25029_cc834ae087a6490284f8c366ed80ec0a</v>
          </cell>
          <cell r="H9100" t="str">
            <v>Korg Karma 01.nsmp</v>
          </cell>
          <cell r="I9100">
            <v>61</v>
          </cell>
          <cell r="K9100" t="str">
            <v>nsmp</v>
          </cell>
          <cell r="L9100" t="str">
            <v>application/octet-stream</v>
          </cell>
          <cell r="M9100">
            <v>469058</v>
          </cell>
          <cell r="N9100">
            <v>1557518607</v>
          </cell>
          <cell r="O9100">
            <v>0</v>
          </cell>
        </row>
        <row r="9101">
          <cell r="A9101">
            <v>11522</v>
          </cell>
          <cell r="B9101">
            <v>117301</v>
          </cell>
          <cell r="C9101">
            <v>17691</v>
          </cell>
          <cell r="D9101">
            <v>0</v>
          </cell>
          <cell r="E9101">
            <v>25029</v>
          </cell>
          <cell r="F9101">
            <v>0</v>
          </cell>
          <cell r="G9101" t="str">
            <v>25029_7918a4647af0129edb4dd486428b318d</v>
          </cell>
          <cell r="H9101" t="str">
            <v>Korg MS20 05.nsmp</v>
          </cell>
          <cell r="I9101">
            <v>68</v>
          </cell>
          <cell r="K9101" t="str">
            <v>nsmp</v>
          </cell>
          <cell r="L9101" t="str">
            <v>application/octet-stream</v>
          </cell>
          <cell r="M9101">
            <v>398573</v>
          </cell>
          <cell r="N9101">
            <v>1557519037</v>
          </cell>
          <cell r="O9101">
            <v>0</v>
          </cell>
        </row>
        <row r="9102">
          <cell r="A9102">
            <v>11523</v>
          </cell>
          <cell r="B9102">
            <v>117302</v>
          </cell>
          <cell r="C9102">
            <v>17691</v>
          </cell>
          <cell r="D9102">
            <v>0</v>
          </cell>
          <cell r="E9102">
            <v>25029</v>
          </cell>
          <cell r="F9102">
            <v>0</v>
          </cell>
          <cell r="G9102" t="str">
            <v>25029_0500e6a8cbb22131abb5bd5badf69152</v>
          </cell>
          <cell r="H9102" t="str">
            <v>Korg MS20 04.nsmp</v>
          </cell>
          <cell r="I9102">
            <v>54</v>
          </cell>
          <cell r="K9102" t="str">
            <v>nsmp</v>
          </cell>
          <cell r="L9102" t="str">
            <v>application/octet-stream</v>
          </cell>
          <cell r="M9102">
            <v>230171</v>
          </cell>
          <cell r="N9102">
            <v>1557519089</v>
          </cell>
          <cell r="O9102">
            <v>0</v>
          </cell>
        </row>
        <row r="9103">
          <cell r="A9103">
            <v>11524</v>
          </cell>
          <cell r="B9103">
            <v>117303</v>
          </cell>
          <cell r="C9103">
            <v>17691</v>
          </cell>
          <cell r="D9103">
            <v>0</v>
          </cell>
          <cell r="E9103">
            <v>25029</v>
          </cell>
          <cell r="F9103">
            <v>0</v>
          </cell>
          <cell r="G9103" t="str">
            <v>25029_f12b1e0e32e65814bc0fe89744918159</v>
          </cell>
          <cell r="H9103" t="str">
            <v>Korg MS20 03.nsmp</v>
          </cell>
          <cell r="I9103">
            <v>57</v>
          </cell>
          <cell r="K9103" t="str">
            <v>nsmp</v>
          </cell>
          <cell r="L9103" t="str">
            <v>application/octet-stream</v>
          </cell>
          <cell r="M9103">
            <v>752141</v>
          </cell>
          <cell r="N9103">
            <v>1557519217</v>
          </cell>
          <cell r="O9103">
            <v>0</v>
          </cell>
        </row>
        <row r="9104">
          <cell r="A9104">
            <v>11525</v>
          </cell>
          <cell r="B9104">
            <v>117304</v>
          </cell>
          <cell r="C9104">
            <v>17691</v>
          </cell>
          <cell r="D9104">
            <v>0</v>
          </cell>
          <cell r="E9104">
            <v>25029</v>
          </cell>
          <cell r="F9104">
            <v>0</v>
          </cell>
          <cell r="G9104" t="str">
            <v>25029_3a49836c69c4260137155489d8f05d73</v>
          </cell>
          <cell r="H9104" t="str">
            <v>Korg MS20 02.nsmp</v>
          </cell>
          <cell r="I9104">
            <v>59</v>
          </cell>
          <cell r="K9104" t="str">
            <v>nsmp</v>
          </cell>
          <cell r="L9104" t="str">
            <v>application/octet-stream</v>
          </cell>
          <cell r="M9104">
            <v>359330</v>
          </cell>
          <cell r="N9104">
            <v>1557519242</v>
          </cell>
          <cell r="O9104">
            <v>0</v>
          </cell>
        </row>
        <row r="9105">
          <cell r="A9105">
            <v>11526</v>
          </cell>
          <cell r="B9105">
            <v>117305</v>
          </cell>
          <cell r="C9105">
            <v>17691</v>
          </cell>
          <cell r="D9105">
            <v>0</v>
          </cell>
          <cell r="E9105">
            <v>25029</v>
          </cell>
          <cell r="F9105">
            <v>0</v>
          </cell>
          <cell r="G9105" t="str">
            <v>25029_3d06c932f92e8ac059f016fa4268a9a6</v>
          </cell>
          <cell r="H9105" t="str">
            <v>Korg MS20 01.nsmp</v>
          </cell>
          <cell r="I9105">
            <v>58</v>
          </cell>
          <cell r="K9105" t="str">
            <v>nsmp</v>
          </cell>
          <cell r="L9105" t="str">
            <v>application/octet-stream</v>
          </cell>
          <cell r="M9105">
            <v>436292</v>
          </cell>
          <cell r="N9105">
            <v>1557519266</v>
          </cell>
          <cell r="O9105">
            <v>0</v>
          </cell>
        </row>
        <row r="9106">
          <cell r="A9106">
            <v>11527</v>
          </cell>
          <cell r="B9106">
            <v>117306</v>
          </cell>
          <cell r="C9106">
            <v>17691</v>
          </cell>
          <cell r="D9106">
            <v>0</v>
          </cell>
          <cell r="E9106">
            <v>25029</v>
          </cell>
          <cell r="F9106">
            <v>0</v>
          </cell>
          <cell r="G9106" t="str">
            <v>25029_2941c6262ce10d134c2d97051cff5019</v>
          </cell>
          <cell r="H9106" t="str">
            <v>Korg MS20 04.nsmp</v>
          </cell>
          <cell r="I9106">
            <v>46</v>
          </cell>
          <cell r="K9106" t="str">
            <v>nsmp</v>
          </cell>
          <cell r="L9106" t="str">
            <v>application/octet-stream</v>
          </cell>
          <cell r="M9106">
            <v>230171</v>
          </cell>
          <cell r="N9106">
            <v>1557519372</v>
          </cell>
          <cell r="O9106">
            <v>0</v>
          </cell>
        </row>
        <row r="9107">
          <cell r="A9107">
            <v>11528</v>
          </cell>
          <cell r="B9107">
            <v>117307</v>
          </cell>
          <cell r="C9107">
            <v>17694</v>
          </cell>
          <cell r="D9107">
            <v>0</v>
          </cell>
          <cell r="E9107">
            <v>25029</v>
          </cell>
          <cell r="F9107">
            <v>0</v>
          </cell>
          <cell r="G9107" t="str">
            <v>25029_700b5f749c7f4c43707fbca99e99ab40</v>
          </cell>
          <cell r="H9107" t="str">
            <v>Synergy 01.nsmp</v>
          </cell>
          <cell r="I9107">
            <v>74</v>
          </cell>
          <cell r="K9107" t="str">
            <v>nsmp</v>
          </cell>
          <cell r="L9107" t="str">
            <v>application/octet-stream</v>
          </cell>
          <cell r="M9107">
            <v>1444418</v>
          </cell>
          <cell r="N9107">
            <v>1557519863</v>
          </cell>
          <cell r="O9107">
            <v>0</v>
          </cell>
        </row>
        <row r="9108">
          <cell r="A9108">
            <v>11529</v>
          </cell>
          <cell r="B9108">
            <v>117307</v>
          </cell>
          <cell r="C9108">
            <v>17694</v>
          </cell>
          <cell r="D9108">
            <v>0</v>
          </cell>
          <cell r="E9108">
            <v>25029</v>
          </cell>
          <cell r="F9108">
            <v>0</v>
          </cell>
          <cell r="G9108" t="str">
            <v>25029_22bbb6df1b7253451b61202b8bf03963</v>
          </cell>
          <cell r="H9108" t="str">
            <v>Synergy 02.nsmp</v>
          </cell>
          <cell r="I9108">
            <v>69</v>
          </cell>
          <cell r="K9108" t="str">
            <v>nsmp</v>
          </cell>
          <cell r="L9108" t="str">
            <v>application/octet-stream</v>
          </cell>
          <cell r="M9108">
            <v>959405</v>
          </cell>
          <cell r="N9108">
            <v>1557519885</v>
          </cell>
          <cell r="O9108">
            <v>0</v>
          </cell>
        </row>
        <row r="9109">
          <cell r="A9109">
            <v>11530</v>
          </cell>
          <cell r="B9109">
            <v>117308</v>
          </cell>
          <cell r="C9109">
            <v>17695</v>
          </cell>
          <cell r="D9109">
            <v>0</v>
          </cell>
          <cell r="E9109">
            <v>25029</v>
          </cell>
          <cell r="F9109">
            <v>0</v>
          </cell>
          <cell r="G9109" t="str">
            <v>25029_79b9bba1ad19a084aa7174ed3907efc5</v>
          </cell>
          <cell r="H9109" t="str">
            <v>Tony Banks 01.nsmp</v>
          </cell>
          <cell r="I9109">
            <v>97</v>
          </cell>
          <cell r="K9109" t="str">
            <v>nsmp</v>
          </cell>
          <cell r="L9109" t="str">
            <v>application/octet-stream</v>
          </cell>
          <cell r="M9109">
            <v>272081</v>
          </cell>
          <cell r="N9109">
            <v>1557520214</v>
          </cell>
          <cell r="O9109">
            <v>0</v>
          </cell>
        </row>
        <row r="9110">
          <cell r="A9110">
            <v>11531</v>
          </cell>
          <cell r="B9110">
            <v>117308</v>
          </cell>
          <cell r="C9110">
            <v>17695</v>
          </cell>
          <cell r="D9110">
            <v>0</v>
          </cell>
          <cell r="E9110">
            <v>25029</v>
          </cell>
          <cell r="F9110">
            <v>0</v>
          </cell>
          <cell r="G9110" t="str">
            <v>25029_e5397c9745181b471614def8d59b0d43</v>
          </cell>
          <cell r="H9110" t="str">
            <v>Tony Banks 02.nsmp</v>
          </cell>
          <cell r="I9110">
            <v>108</v>
          </cell>
          <cell r="K9110" t="str">
            <v>nsmp</v>
          </cell>
          <cell r="L9110" t="str">
            <v>application/octet-stream</v>
          </cell>
          <cell r="M9110">
            <v>884729</v>
          </cell>
          <cell r="N9110">
            <v>1557520262</v>
          </cell>
          <cell r="O9110">
            <v>0</v>
          </cell>
        </row>
        <row r="9111">
          <cell r="A9111">
            <v>11538</v>
          </cell>
          <cell r="B9111">
            <v>117414</v>
          </cell>
          <cell r="C9111">
            <v>17683</v>
          </cell>
          <cell r="D9111">
            <v>0</v>
          </cell>
          <cell r="E9111">
            <v>8129</v>
          </cell>
          <cell r="F9111">
            <v>0</v>
          </cell>
          <cell r="G9111" t="str">
            <v>8129_3374f4eadf0e8cb8b78757c2d14502b1</v>
          </cell>
          <cell r="H9111" t="str">
            <v>72F30E5A-3354-4CE5-BB17-13DE909F48A4.jpg</v>
          </cell>
          <cell r="I9111">
            <v>554</v>
          </cell>
          <cell r="J9111" t="str">
            <v>Flight Case - Palmer DI</v>
          </cell>
          <cell r="K9111" t="str">
            <v>jpg</v>
          </cell>
          <cell r="L9111" t="str">
            <v>image/jpeg</v>
          </cell>
          <cell r="M9111">
            <v>1958882</v>
          </cell>
          <cell r="N9111">
            <v>1557696331</v>
          </cell>
          <cell r="O9111">
            <v>0</v>
          </cell>
        </row>
        <row r="9112">
          <cell r="A9112">
            <v>11539</v>
          </cell>
          <cell r="B9112">
            <v>117462</v>
          </cell>
          <cell r="C9112">
            <v>17717</v>
          </cell>
          <cell r="D9112">
            <v>0</v>
          </cell>
          <cell r="E9112">
            <v>25596</v>
          </cell>
          <cell r="F9112">
            <v>0</v>
          </cell>
          <cell r="G9112" t="str">
            <v>25596_254f3d79f2f5555ff4b2c09c8847359b</v>
          </cell>
          <cell r="H9112" t="str">
            <v>ElecGuitar Delay.mp3</v>
          </cell>
          <cell r="I9112">
            <v>453</v>
          </cell>
          <cell r="J9112" t="str">
            <v>Test E Guitar LP 55 with delay</v>
          </cell>
          <cell r="K9112" t="str">
            <v>mp3</v>
          </cell>
          <cell r="L9112" t="str">
            <v>audio/mpeg</v>
          </cell>
          <cell r="M9112">
            <v>2055461</v>
          </cell>
          <cell r="N9112">
            <v>1557777982</v>
          </cell>
          <cell r="O9112">
            <v>0</v>
          </cell>
        </row>
        <row r="9113">
          <cell r="A9113">
            <v>11540</v>
          </cell>
          <cell r="B9113">
            <v>117462</v>
          </cell>
          <cell r="C9113">
            <v>17717</v>
          </cell>
          <cell r="D9113">
            <v>0</v>
          </cell>
          <cell r="E9113">
            <v>25596</v>
          </cell>
          <cell r="F9113">
            <v>0</v>
          </cell>
          <cell r="G9113" t="str">
            <v>25596_bd4634821a6d068eb9e0d8d156861ed2</v>
          </cell>
          <cell r="H9113" t="str">
            <v>ElecGuitar Delay.ns3f</v>
          </cell>
          <cell r="I9113">
            <v>63</v>
          </cell>
          <cell r="J9113" t="str">
            <v>ElecGuitar Delay Program</v>
          </cell>
          <cell r="K9113" t="str">
            <v>ns3f</v>
          </cell>
          <cell r="L9113" t="str">
            <v>application/octet-stream</v>
          </cell>
          <cell r="M9113">
            <v>592</v>
          </cell>
          <cell r="N9113">
            <v>1557778298</v>
          </cell>
          <cell r="O9113">
            <v>0</v>
          </cell>
        </row>
        <row r="9114">
          <cell r="A9114">
            <v>11541</v>
          </cell>
          <cell r="B9114">
            <v>117507</v>
          </cell>
          <cell r="C9114">
            <v>4054</v>
          </cell>
          <cell r="D9114">
            <v>0</v>
          </cell>
          <cell r="E9114">
            <v>23620</v>
          </cell>
          <cell r="F9114">
            <v>0</v>
          </cell>
          <cell r="G9114" t="str">
            <v>23620_c59193ea14620ed501d3e172c2d2b6f1</v>
          </cell>
          <cell r="H9114" t="str">
            <v>LOCKED OUT OF HEAVEN.nsmp</v>
          </cell>
          <cell r="I9114">
            <v>33</v>
          </cell>
          <cell r="K9114" t="str">
            <v>nsmp</v>
          </cell>
          <cell r="L9114" t="str">
            <v>application/octet-stream</v>
          </cell>
          <cell r="M9114">
            <v>3871388</v>
          </cell>
          <cell r="N9114">
            <v>1557863272</v>
          </cell>
          <cell r="O9114">
            <v>0</v>
          </cell>
        </row>
        <row r="9115">
          <cell r="A9115">
            <v>11542</v>
          </cell>
          <cell r="B9115">
            <v>117507</v>
          </cell>
          <cell r="C9115">
            <v>4054</v>
          </cell>
          <cell r="D9115">
            <v>0</v>
          </cell>
          <cell r="E9115">
            <v>23620</v>
          </cell>
          <cell r="F9115">
            <v>0</v>
          </cell>
          <cell r="G9115" t="str">
            <v>23620_ba2a911b0bdaf2689716ff485537090d</v>
          </cell>
          <cell r="H9115" t="str">
            <v>LOCKED OUT MIX.mp3</v>
          </cell>
          <cell r="I9115">
            <v>239</v>
          </cell>
          <cell r="K9115" t="str">
            <v>mp3</v>
          </cell>
          <cell r="L9115" t="str">
            <v>audio/mp3</v>
          </cell>
          <cell r="M9115">
            <v>1646636</v>
          </cell>
          <cell r="N9115">
            <v>1557863347</v>
          </cell>
          <cell r="O9115">
            <v>0</v>
          </cell>
        </row>
        <row r="9116">
          <cell r="A9116">
            <v>11544</v>
          </cell>
          <cell r="B9116">
            <v>117507</v>
          </cell>
          <cell r="C9116">
            <v>4054</v>
          </cell>
          <cell r="D9116">
            <v>0</v>
          </cell>
          <cell r="E9116">
            <v>23620</v>
          </cell>
          <cell r="F9116">
            <v>0</v>
          </cell>
          <cell r="G9116" t="str">
            <v>23620_7ce9628788e3b5a05592ab9f0ff74cd5</v>
          </cell>
          <cell r="H9116" t="str">
            <v>LOCKED OUT  SOLO.mp3</v>
          </cell>
          <cell r="I9116">
            <v>281</v>
          </cell>
          <cell r="K9116" t="str">
            <v>mp3</v>
          </cell>
          <cell r="L9116" t="str">
            <v>audio/mp3</v>
          </cell>
          <cell r="M9116">
            <v>1646636</v>
          </cell>
          <cell r="N9116">
            <v>1557863391</v>
          </cell>
          <cell r="O9116">
            <v>0</v>
          </cell>
        </row>
        <row r="9117">
          <cell r="A9117">
            <v>11545</v>
          </cell>
          <cell r="B9117">
            <v>117508</v>
          </cell>
          <cell r="C9117">
            <v>17725</v>
          </cell>
          <cell r="D9117">
            <v>0</v>
          </cell>
          <cell r="E9117">
            <v>23620</v>
          </cell>
          <cell r="F9117">
            <v>0</v>
          </cell>
          <cell r="G9117" t="str">
            <v>23620_61a531e8c92306088fd8384981c8c380</v>
          </cell>
          <cell r="H9117" t="str">
            <v>LOCKED OUT MIX.mp3</v>
          </cell>
          <cell r="I9117">
            <v>723</v>
          </cell>
          <cell r="K9117" t="str">
            <v>mp3</v>
          </cell>
          <cell r="L9117" t="str">
            <v>audio/mp3</v>
          </cell>
          <cell r="M9117">
            <v>1646636</v>
          </cell>
          <cell r="N9117">
            <v>1557865239</v>
          </cell>
          <cell r="O9117">
            <v>0</v>
          </cell>
        </row>
        <row r="9118">
          <cell r="A9118">
            <v>11546</v>
          </cell>
          <cell r="B9118">
            <v>117508</v>
          </cell>
          <cell r="C9118">
            <v>17725</v>
          </cell>
          <cell r="D9118">
            <v>0</v>
          </cell>
          <cell r="E9118">
            <v>23620</v>
          </cell>
          <cell r="F9118">
            <v>0</v>
          </cell>
          <cell r="G9118" t="str">
            <v>23620_18383f7d169deacf2fde3d2bfa8cd034</v>
          </cell>
          <cell r="H9118" t="str">
            <v>LOCKED OUT  SOLO.mp3</v>
          </cell>
          <cell r="I9118">
            <v>611</v>
          </cell>
          <cell r="K9118" t="str">
            <v>mp3</v>
          </cell>
          <cell r="L9118" t="str">
            <v>audio/mp3</v>
          </cell>
          <cell r="M9118">
            <v>1646636</v>
          </cell>
          <cell r="N9118">
            <v>1557865316</v>
          </cell>
          <cell r="O9118">
            <v>0</v>
          </cell>
        </row>
        <row r="9119">
          <cell r="A9119">
            <v>11547</v>
          </cell>
          <cell r="B9119">
            <v>117508</v>
          </cell>
          <cell r="C9119">
            <v>17725</v>
          </cell>
          <cell r="D9119">
            <v>0</v>
          </cell>
          <cell r="E9119">
            <v>23620</v>
          </cell>
          <cell r="F9119">
            <v>0</v>
          </cell>
          <cell r="G9119" t="str">
            <v>23620_181d0e3247f0a128ac7ff1f213f27f48</v>
          </cell>
          <cell r="H9119" t="str">
            <v>LOCKED OUT OF HEAVEN.nsmp3</v>
          </cell>
          <cell r="I9119">
            <v>104</v>
          </cell>
          <cell r="K9119" t="str">
            <v>nsmp3</v>
          </cell>
          <cell r="L9119" t="str">
            <v>application/octet-stream</v>
          </cell>
          <cell r="M9119">
            <v>3891052</v>
          </cell>
          <cell r="N9119">
            <v>1557865316</v>
          </cell>
          <cell r="O9119">
            <v>0</v>
          </cell>
        </row>
        <row r="9120">
          <cell r="A9120">
            <v>11548</v>
          </cell>
          <cell r="B9120">
            <v>117508</v>
          </cell>
          <cell r="C9120">
            <v>17725</v>
          </cell>
          <cell r="D9120">
            <v>0</v>
          </cell>
          <cell r="E9120">
            <v>23620</v>
          </cell>
          <cell r="F9120">
            <v>0</v>
          </cell>
          <cell r="G9120" t="str">
            <v>23620_f007699f9f869f8c68ca2143839ed8be</v>
          </cell>
          <cell r="H9120" t="str">
            <v>LOCKED OUT .ns3f</v>
          </cell>
          <cell r="I9120">
            <v>102</v>
          </cell>
          <cell r="K9120" t="str">
            <v>ns3f</v>
          </cell>
          <cell r="L9120" t="str">
            <v>application/octet-stream</v>
          </cell>
          <cell r="M9120">
            <v>592</v>
          </cell>
          <cell r="N9120">
            <v>1557865316</v>
          </cell>
          <cell r="O9120">
            <v>0</v>
          </cell>
        </row>
        <row r="9121">
          <cell r="A9121">
            <v>11549</v>
          </cell>
          <cell r="B9121">
            <v>117511</v>
          </cell>
          <cell r="C9121">
            <v>17582</v>
          </cell>
          <cell r="D9121">
            <v>0</v>
          </cell>
          <cell r="E9121">
            <v>23620</v>
          </cell>
          <cell r="F9121">
            <v>0</v>
          </cell>
          <cell r="G9121" t="str">
            <v>23620_e7076709439948244fc8eb3cb2b27b9e</v>
          </cell>
          <cell r="H9121" t="str">
            <v>LIVE TO TELL MULTITRACK.mp3</v>
          </cell>
          <cell r="I9121">
            <v>67</v>
          </cell>
          <cell r="K9121" t="str">
            <v>mp3</v>
          </cell>
          <cell r="L9121" t="str">
            <v>audio/mp3</v>
          </cell>
          <cell r="M9121">
            <v>1491155</v>
          </cell>
          <cell r="N9121">
            <v>1557871838</v>
          </cell>
          <cell r="O9121">
            <v>0</v>
          </cell>
        </row>
        <row r="9122">
          <cell r="A9122">
            <v>11550</v>
          </cell>
          <cell r="B9122">
            <v>117526</v>
          </cell>
          <cell r="C9122">
            <v>17723</v>
          </cell>
          <cell r="D9122">
            <v>0</v>
          </cell>
          <cell r="E9122">
            <v>19986</v>
          </cell>
          <cell r="F9122">
            <v>0</v>
          </cell>
          <cell r="G9122" t="str">
            <v>19986_1b8f2f20821f2bcd9319be6fe7c80e7a</v>
          </cell>
          <cell r="H9122" t="str">
            <v>Mixed Strings.ns3f</v>
          </cell>
          <cell r="I9122">
            <v>27</v>
          </cell>
          <cell r="K9122" t="str">
            <v>ns3f</v>
          </cell>
          <cell r="L9122" t="str">
            <v>application/octet-stream</v>
          </cell>
          <cell r="M9122">
            <v>574</v>
          </cell>
          <cell r="N9122">
            <v>1557930013</v>
          </cell>
          <cell r="O9122">
            <v>0</v>
          </cell>
        </row>
        <row r="9123">
          <cell r="A9123">
            <v>11551</v>
          </cell>
          <cell r="B9123">
            <v>117526</v>
          </cell>
          <cell r="C9123">
            <v>17723</v>
          </cell>
          <cell r="D9123">
            <v>0</v>
          </cell>
          <cell r="E9123">
            <v>19986</v>
          </cell>
          <cell r="F9123">
            <v>0</v>
          </cell>
          <cell r="G9123" t="str">
            <v>19986_b54dbc8578fa5071c0c5c201720fc609</v>
          </cell>
          <cell r="H9123" t="str">
            <v>Mixed Strings.nsmp</v>
          </cell>
          <cell r="I9123">
            <v>61</v>
          </cell>
          <cell r="K9123" t="str">
            <v>nsmp</v>
          </cell>
          <cell r="L9123" t="str">
            <v>application/octet-stream</v>
          </cell>
          <cell r="M9123">
            <v>2216705</v>
          </cell>
          <cell r="N9123">
            <v>1557930034</v>
          </cell>
          <cell r="O9123">
            <v>0</v>
          </cell>
        </row>
        <row r="9124">
          <cell r="A9124">
            <v>11552</v>
          </cell>
          <cell r="B9124">
            <v>117526</v>
          </cell>
          <cell r="C9124">
            <v>17723</v>
          </cell>
          <cell r="D9124">
            <v>0</v>
          </cell>
          <cell r="E9124">
            <v>19986</v>
          </cell>
          <cell r="F9124">
            <v>0</v>
          </cell>
          <cell r="G9124" t="str">
            <v>19986_4f16cb75e45551397a80efd258e86367</v>
          </cell>
          <cell r="H9124" t="str">
            <v>Mixed Strings.nwiproj</v>
          </cell>
          <cell r="I9124">
            <v>27</v>
          </cell>
          <cell r="K9124" t="str">
            <v>nwiproj</v>
          </cell>
          <cell r="L9124" t="str">
            <v>application/octet-stream</v>
          </cell>
          <cell r="M9124">
            <v>25744</v>
          </cell>
          <cell r="N9124">
            <v>1557930049</v>
          </cell>
          <cell r="O9124">
            <v>0</v>
          </cell>
        </row>
        <row r="9125">
          <cell r="A9125">
            <v>11553</v>
          </cell>
          <cell r="B9125">
            <v>117541</v>
          </cell>
          <cell r="C9125">
            <v>735</v>
          </cell>
          <cell r="D9125">
            <v>0</v>
          </cell>
          <cell r="E9125">
            <v>65</v>
          </cell>
          <cell r="F9125">
            <v>0</v>
          </cell>
          <cell r="G9125" t="str">
            <v>65_b83fa6d77030b83524597f9b96155e22</v>
          </cell>
          <cell r="H9125" t="str">
            <v>ManITMirrorBells.nsmp</v>
          </cell>
          <cell r="I9125">
            <v>67</v>
          </cell>
          <cell r="K9125" t="str">
            <v>nsmp</v>
          </cell>
          <cell r="L9125" t="str">
            <v>application/octet-stream</v>
          </cell>
          <cell r="M9125">
            <v>612314</v>
          </cell>
          <cell r="N9125">
            <v>1557944825</v>
          </cell>
          <cell r="O9125">
            <v>0</v>
          </cell>
        </row>
        <row r="9126">
          <cell r="A9126">
            <v>11554</v>
          </cell>
          <cell r="B9126">
            <v>117569</v>
          </cell>
          <cell r="C9126">
            <v>17737</v>
          </cell>
          <cell r="D9126">
            <v>0</v>
          </cell>
          <cell r="E9126">
            <v>7581</v>
          </cell>
          <cell r="F9126">
            <v>0</v>
          </cell>
          <cell r="G9126" t="str">
            <v>7581_4f240327020d610e64f4858595a61566</v>
          </cell>
          <cell r="H9126" t="str">
            <v>20190516_100620.jpg</v>
          </cell>
          <cell r="I9126">
            <v>321</v>
          </cell>
          <cell r="K9126" t="str">
            <v>jpg</v>
          </cell>
          <cell r="L9126" t="str">
            <v>image/jpeg</v>
          </cell>
          <cell r="M9126">
            <v>3195205</v>
          </cell>
          <cell r="N9126">
            <v>1558004678</v>
          </cell>
          <cell r="O9126">
            <v>0</v>
          </cell>
        </row>
        <row r="9127">
          <cell r="A9127">
            <v>11555</v>
          </cell>
          <cell r="B9127">
            <v>117572</v>
          </cell>
          <cell r="C9127">
            <v>17737</v>
          </cell>
          <cell r="D9127">
            <v>0</v>
          </cell>
          <cell r="E9127">
            <v>23620</v>
          </cell>
          <cell r="F9127">
            <v>0</v>
          </cell>
          <cell r="G9127" t="str">
            <v>23620_d75f1e31d282935b500f1469c75c7a5e</v>
          </cell>
          <cell r="H9127" t="str">
            <v>20181219_160252.jpg</v>
          </cell>
          <cell r="I9127">
            <v>307</v>
          </cell>
          <cell r="K9127" t="str">
            <v>jpg</v>
          </cell>
          <cell r="L9127" t="str">
            <v>image/jpeg</v>
          </cell>
          <cell r="M9127">
            <v>4167388</v>
          </cell>
          <cell r="N9127">
            <v>1558012602</v>
          </cell>
          <cell r="O9127">
            <v>0</v>
          </cell>
        </row>
        <row r="9128">
          <cell r="A9128">
            <v>11567</v>
          </cell>
          <cell r="B9128">
            <v>117799</v>
          </cell>
          <cell r="C9128">
            <v>17775</v>
          </cell>
          <cell r="D9128">
            <v>0</v>
          </cell>
          <cell r="E9128">
            <v>15701</v>
          </cell>
          <cell r="F9128">
            <v>0</v>
          </cell>
          <cell r="G9128" t="str">
            <v>15701_eec634e951af270600af19861e8782d2</v>
          </cell>
          <cell r="H9128" t="str">
            <v>Compact Velocity Repair.pdf</v>
          </cell>
          <cell r="I9128">
            <v>34</v>
          </cell>
          <cell r="K9128" t="str">
            <v>pdf</v>
          </cell>
          <cell r="L9128" t="str">
            <v>"application/octet-stream"</v>
          </cell>
          <cell r="M9128">
            <v>1775566</v>
          </cell>
          <cell r="N9128">
            <v>1558480530</v>
          </cell>
          <cell r="O9128">
            <v>0</v>
          </cell>
        </row>
        <row r="9129">
          <cell r="A9129">
            <v>11558</v>
          </cell>
          <cell r="B9129">
            <v>117659</v>
          </cell>
          <cell r="C9129">
            <v>17753</v>
          </cell>
          <cell r="D9129">
            <v>0</v>
          </cell>
          <cell r="E9129">
            <v>25960</v>
          </cell>
          <cell r="F9129">
            <v>0</v>
          </cell>
          <cell r="G9129" t="str">
            <v>25960_fd500cea7d24817538dbf29c4f616235</v>
          </cell>
          <cell r="H9129" t="str">
            <v>CS80 Preset 5.nsmp</v>
          </cell>
          <cell r="I9129">
            <v>67</v>
          </cell>
          <cell r="K9129" t="str">
            <v>nsmp</v>
          </cell>
          <cell r="L9129" t="str">
            <v>application/octet-stream</v>
          </cell>
          <cell r="M9129">
            <v>227885</v>
          </cell>
          <cell r="N9129">
            <v>1558180100</v>
          </cell>
          <cell r="O9129">
            <v>0</v>
          </cell>
        </row>
        <row r="9130">
          <cell r="A9130">
            <v>11559</v>
          </cell>
          <cell r="B9130">
            <v>117659</v>
          </cell>
          <cell r="C9130">
            <v>17753</v>
          </cell>
          <cell r="D9130">
            <v>0</v>
          </cell>
          <cell r="E9130">
            <v>25960</v>
          </cell>
          <cell r="F9130">
            <v>0</v>
          </cell>
          <cell r="G9130" t="str">
            <v>25960_419a701a6f385584bca836c2f488bed5</v>
          </cell>
          <cell r="H9130" t="str">
            <v>Noodlings on CS80 preset 5.mp3</v>
          </cell>
          <cell r="I9130">
            <v>486</v>
          </cell>
          <cell r="K9130" t="str">
            <v>mp3</v>
          </cell>
          <cell r="L9130" t="str">
            <v>audio/mpeg</v>
          </cell>
          <cell r="M9130">
            <v>1189928</v>
          </cell>
          <cell r="N9130">
            <v>1558180138</v>
          </cell>
          <cell r="O9130">
            <v>0</v>
          </cell>
        </row>
        <row r="9131">
          <cell r="A9131">
            <v>11560</v>
          </cell>
          <cell r="B9131">
            <v>117670</v>
          </cell>
          <cell r="C9131">
            <v>17754</v>
          </cell>
          <cell r="D9131">
            <v>0</v>
          </cell>
          <cell r="E9131">
            <v>25960</v>
          </cell>
          <cell r="F9131">
            <v>0</v>
          </cell>
          <cell r="G9131" t="str">
            <v>25960_69b1983c7c82e55735289edbf4a000eb</v>
          </cell>
          <cell r="H9131" t="str">
            <v>CS80 Preset 5 and Strings.nsmp</v>
          </cell>
          <cell r="I9131">
            <v>64</v>
          </cell>
          <cell r="K9131" t="str">
            <v>nsmp</v>
          </cell>
          <cell r="L9131" t="str">
            <v>application/octet-stream</v>
          </cell>
          <cell r="M9131">
            <v>608504</v>
          </cell>
          <cell r="N9131">
            <v>1558195222</v>
          </cell>
          <cell r="O9131">
            <v>0</v>
          </cell>
        </row>
        <row r="9132">
          <cell r="A9132">
            <v>11561</v>
          </cell>
          <cell r="B9132">
            <v>117670</v>
          </cell>
          <cell r="C9132">
            <v>17754</v>
          </cell>
          <cell r="D9132">
            <v>0</v>
          </cell>
          <cell r="E9132">
            <v>25960</v>
          </cell>
          <cell r="F9132">
            <v>0</v>
          </cell>
          <cell r="G9132" t="str">
            <v>25960_cc944f8c957d5baf16f6a6026cc9ef33</v>
          </cell>
          <cell r="H9132" t="str">
            <v>Noodlings on CS80 preset 5 with strings attached.mp3</v>
          </cell>
          <cell r="I9132">
            <v>646</v>
          </cell>
          <cell r="K9132" t="str">
            <v>mp3</v>
          </cell>
          <cell r="L9132" t="str">
            <v>audio/mpeg</v>
          </cell>
          <cell r="M9132">
            <v>921599</v>
          </cell>
          <cell r="N9132">
            <v>1558195248</v>
          </cell>
          <cell r="O9132">
            <v>0</v>
          </cell>
        </row>
        <row r="9133">
          <cell r="A9133">
            <v>11566</v>
          </cell>
          <cell r="B9133">
            <v>117795</v>
          </cell>
          <cell r="C9133">
            <v>17766</v>
          </cell>
          <cell r="D9133">
            <v>0</v>
          </cell>
          <cell r="E9133">
            <v>295</v>
          </cell>
          <cell r="F9133">
            <v>0</v>
          </cell>
          <cell r="G9133" t="str">
            <v>295_a103d4bf25a2466e7cb200540d9216d4</v>
          </cell>
          <cell r="H9133" t="str">
            <v>keybed-3.jpg</v>
          </cell>
          <cell r="I9133">
            <v>301</v>
          </cell>
          <cell r="K9133" t="str">
            <v>jpg</v>
          </cell>
          <cell r="L9133" t="str">
            <v>image/jpeg</v>
          </cell>
          <cell r="M9133">
            <v>2114605</v>
          </cell>
          <cell r="N9133">
            <v>1558477974</v>
          </cell>
          <cell r="O9133">
            <v>0</v>
          </cell>
        </row>
        <row r="9134">
          <cell r="A9134">
            <v>11565</v>
          </cell>
          <cell r="B9134">
            <v>117787</v>
          </cell>
          <cell r="C9134">
            <v>17772</v>
          </cell>
          <cell r="D9134">
            <v>0</v>
          </cell>
          <cell r="E9134">
            <v>65</v>
          </cell>
          <cell r="F9134">
            <v>0</v>
          </cell>
          <cell r="G9134" t="str">
            <v>65_b5497a0b182914c4bed6b948c5796726</v>
          </cell>
          <cell r="H9134" t="str">
            <v>Narcotic.nsmp</v>
          </cell>
          <cell r="I9134">
            <v>27</v>
          </cell>
          <cell r="K9134" t="str">
            <v>nsmp</v>
          </cell>
          <cell r="L9134" t="str">
            <v>application/octet-stream</v>
          </cell>
          <cell r="M9134">
            <v>2567225</v>
          </cell>
          <cell r="N9134">
            <v>1558465038</v>
          </cell>
          <cell r="O9134">
            <v>0</v>
          </cell>
        </row>
        <row r="9135">
          <cell r="A9135">
            <v>11568</v>
          </cell>
          <cell r="B9135">
            <v>117799</v>
          </cell>
          <cell r="C9135">
            <v>17775</v>
          </cell>
          <cell r="D9135">
            <v>0</v>
          </cell>
          <cell r="E9135">
            <v>15701</v>
          </cell>
          <cell r="F9135">
            <v>0</v>
          </cell>
          <cell r="G9135" t="str">
            <v>15701_2efc9bfc9985b0691cbeb1118636e651</v>
          </cell>
          <cell r="H9135" t="str">
            <v>Mod Wheel Mod.JPG</v>
          </cell>
          <cell r="I9135">
            <v>523</v>
          </cell>
          <cell r="K9135" t="str">
            <v>jpg</v>
          </cell>
          <cell r="L9135" t="str">
            <v>image/jpeg</v>
          </cell>
          <cell r="M9135">
            <v>278190</v>
          </cell>
          <cell r="N9135">
            <v>1558480821</v>
          </cell>
          <cell r="O9135">
            <v>0</v>
          </cell>
        </row>
        <row r="9136">
          <cell r="A9136">
            <v>11569</v>
          </cell>
          <cell r="B9136">
            <v>117806</v>
          </cell>
          <cell r="C9136">
            <v>17776</v>
          </cell>
          <cell r="D9136">
            <v>0</v>
          </cell>
          <cell r="E9136">
            <v>1140</v>
          </cell>
          <cell r="F9136">
            <v>0</v>
          </cell>
          <cell r="G9136" t="str">
            <v>1140_38db220c39ee1cbed8916a160cafd1c8</v>
          </cell>
          <cell r="H9136" t="str">
            <v>LucyLowrey.nsmp</v>
          </cell>
          <cell r="I9136">
            <v>59</v>
          </cell>
          <cell r="K9136" t="str">
            <v>nsmp</v>
          </cell>
          <cell r="L9136" t="str">
            <v>application/octet-stream</v>
          </cell>
          <cell r="M9136">
            <v>5176694</v>
          </cell>
          <cell r="N9136">
            <v>1558514356</v>
          </cell>
          <cell r="O9136">
            <v>0</v>
          </cell>
        </row>
        <row r="9137">
          <cell r="A9137">
            <v>11570</v>
          </cell>
          <cell r="B9137">
            <v>117809</v>
          </cell>
          <cell r="C9137">
            <v>17776</v>
          </cell>
          <cell r="D9137">
            <v>0</v>
          </cell>
          <cell r="E9137">
            <v>23620</v>
          </cell>
          <cell r="F9137">
            <v>0</v>
          </cell>
          <cell r="G9137" t="str">
            <v>23620_99e6f1cae1adb6b307f489f3c75d46e2</v>
          </cell>
          <cell r="H9137" t="str">
            <v>LUCY ORGAN.mp3</v>
          </cell>
          <cell r="I9137">
            <v>919</v>
          </cell>
          <cell r="K9137" t="str">
            <v>mp3</v>
          </cell>
          <cell r="L9137" t="str">
            <v>audio/mp3</v>
          </cell>
          <cell r="M9137">
            <v>214708</v>
          </cell>
          <cell r="N9137">
            <v>1558530274</v>
          </cell>
          <cell r="O9137">
            <v>0</v>
          </cell>
        </row>
        <row r="9138">
          <cell r="A9138">
            <v>11571</v>
          </cell>
          <cell r="B9138">
            <v>117809</v>
          </cell>
          <cell r="C9138">
            <v>17776</v>
          </cell>
          <cell r="D9138">
            <v>0</v>
          </cell>
          <cell r="E9138">
            <v>23620</v>
          </cell>
          <cell r="F9138">
            <v>0</v>
          </cell>
          <cell r="G9138" t="str">
            <v>23620_e0f35420628993f51ec181ef372bf020</v>
          </cell>
          <cell r="H9138" t="str">
            <v>LUCIE`S ORGAN.nsmp</v>
          </cell>
          <cell r="I9138">
            <v>59</v>
          </cell>
          <cell r="K9138" t="str">
            <v>nsmp</v>
          </cell>
          <cell r="L9138" t="str">
            <v>application/octet-stream</v>
          </cell>
          <cell r="M9138">
            <v>3523916</v>
          </cell>
          <cell r="N9138">
            <v>1558530274</v>
          </cell>
          <cell r="O9138">
            <v>0</v>
          </cell>
        </row>
        <row r="9139">
          <cell r="A9139">
            <v>11576</v>
          </cell>
          <cell r="B9139">
            <v>117825</v>
          </cell>
          <cell r="C9139">
            <v>17779</v>
          </cell>
          <cell r="D9139">
            <v>0</v>
          </cell>
          <cell r="E9139">
            <v>255</v>
          </cell>
          <cell r="F9139">
            <v>0</v>
          </cell>
          <cell r="G9139" t="str">
            <v>255_daab8f9f6d795176d85325f2b68c9eab</v>
          </cell>
          <cell r="H9139" t="str">
            <v>IMG_0067.JPG</v>
          </cell>
          <cell r="I9139">
            <v>476</v>
          </cell>
          <cell r="J9139" t="str">
            <v>zoom on iPad + usb hub + audio interface</v>
          </cell>
          <cell r="K9139" t="str">
            <v>jpg</v>
          </cell>
          <cell r="L9139" t="str">
            <v>image/jpeg</v>
          </cell>
          <cell r="M9139">
            <v>1540881</v>
          </cell>
          <cell r="N9139">
            <v>1558550731</v>
          </cell>
          <cell r="O9139">
            <v>0</v>
          </cell>
        </row>
        <row r="9140">
          <cell r="A9140">
            <v>11577</v>
          </cell>
          <cell r="B9140">
            <v>117825</v>
          </cell>
          <cell r="C9140">
            <v>17779</v>
          </cell>
          <cell r="D9140">
            <v>0</v>
          </cell>
          <cell r="E9140">
            <v>255</v>
          </cell>
          <cell r="F9140">
            <v>0</v>
          </cell>
          <cell r="G9140" t="str">
            <v>255_1a089ecce3a82a4fcda93fc0e26aea0f</v>
          </cell>
          <cell r="H9140" t="str">
            <v>IMG_0063.JPG</v>
          </cell>
          <cell r="I9140">
            <v>476</v>
          </cell>
          <cell r="J9140" t="str">
            <v>NS2 + iPad + usb hub + audio interface</v>
          </cell>
          <cell r="K9140" t="str">
            <v>jpg</v>
          </cell>
          <cell r="L9140" t="str">
            <v>image/jpeg</v>
          </cell>
          <cell r="M9140">
            <v>2247866</v>
          </cell>
          <cell r="N9140">
            <v>1558550731</v>
          </cell>
          <cell r="O9140">
            <v>0</v>
          </cell>
        </row>
        <row r="9141">
          <cell r="A9141">
            <v>11578</v>
          </cell>
          <cell r="B9141">
            <v>117832</v>
          </cell>
          <cell r="C9141">
            <v>17773</v>
          </cell>
          <cell r="D9141">
            <v>0</v>
          </cell>
          <cell r="E9141">
            <v>25067</v>
          </cell>
          <cell r="F9141">
            <v>0</v>
          </cell>
          <cell r="G9141" t="str">
            <v>25067_c7625cfac48c8d021e9a9698383b2ad8</v>
          </cell>
          <cell r="H9141" t="str">
            <v>Electro Stage presets.pdf</v>
          </cell>
          <cell r="I9141">
            <v>20</v>
          </cell>
          <cell r="K9141" t="str">
            <v>pdf</v>
          </cell>
          <cell r="L9141" t="str">
            <v>application/pdf</v>
          </cell>
          <cell r="M9141">
            <v>10576</v>
          </cell>
          <cell r="N9141">
            <v>1558557566</v>
          </cell>
          <cell r="O9141">
            <v>0</v>
          </cell>
        </row>
        <row r="9142">
          <cell r="A9142">
            <v>11580</v>
          </cell>
          <cell r="B9142">
            <v>117832</v>
          </cell>
          <cell r="C9142">
            <v>17773</v>
          </cell>
          <cell r="D9142">
            <v>0</v>
          </cell>
          <cell r="E9142">
            <v>25067</v>
          </cell>
          <cell r="F9142">
            <v>0</v>
          </cell>
          <cell r="G9142" t="str">
            <v>25067_0b366b01cbc54c41a7b6ce3bd57d6075</v>
          </cell>
          <cell r="H9142" t="str">
            <v>Electro Factory presets.pdf</v>
          </cell>
          <cell r="I9142">
            <v>26</v>
          </cell>
          <cell r="K9142" t="str">
            <v>pdf</v>
          </cell>
          <cell r="L9142" t="str">
            <v>application/pdf</v>
          </cell>
          <cell r="M9142">
            <v>54017</v>
          </cell>
          <cell r="N9142">
            <v>1558557693</v>
          </cell>
          <cell r="O9142">
            <v>0</v>
          </cell>
        </row>
        <row r="9143">
          <cell r="A9143">
            <v>11582</v>
          </cell>
          <cell r="B9143">
            <v>117872</v>
          </cell>
          <cell r="C9143">
            <v>17568</v>
          </cell>
          <cell r="D9143">
            <v>0</v>
          </cell>
          <cell r="E9143">
            <v>19128</v>
          </cell>
          <cell r="F9143">
            <v>0</v>
          </cell>
          <cell r="G9143" t="str">
            <v>19128_b48694c77c6e02b435ca924d14b03571</v>
          </cell>
          <cell r="H9143" t="str">
            <v>Time Synth Wave 3 Semi Tones.wav</v>
          </cell>
          <cell r="I9143">
            <v>87</v>
          </cell>
          <cell r="J9143" t="str">
            <v>Made from ivcs3</v>
          </cell>
          <cell r="K9143" t="str">
            <v>wav</v>
          </cell>
          <cell r="L9143" t="str">
            <v>audio/x-wav</v>
          </cell>
          <cell r="M9143">
            <v>4554752</v>
          </cell>
          <cell r="N9143">
            <v>1558661164</v>
          </cell>
          <cell r="O9143">
            <v>0</v>
          </cell>
        </row>
        <row r="9144">
          <cell r="A9144">
            <v>11583</v>
          </cell>
          <cell r="B9144">
            <v>117897</v>
          </cell>
          <cell r="C9144">
            <v>17775</v>
          </cell>
          <cell r="D9144">
            <v>0</v>
          </cell>
          <cell r="E9144">
            <v>295</v>
          </cell>
          <cell r="F9144">
            <v>0</v>
          </cell>
          <cell r="G9144" t="str">
            <v>295_59c5dc7188a52212dabe0066c118db19</v>
          </cell>
          <cell r="H9144" t="str">
            <v>NS3 mod wheel repair.jpg</v>
          </cell>
          <cell r="I9144">
            <v>430</v>
          </cell>
          <cell r="K9144" t="str">
            <v>jpg</v>
          </cell>
          <cell r="L9144" t="str">
            <v>image/jpeg</v>
          </cell>
          <cell r="M9144">
            <v>269190</v>
          </cell>
          <cell r="N9144">
            <v>1558715433</v>
          </cell>
          <cell r="O9144">
            <v>0</v>
          </cell>
        </row>
        <row r="9145">
          <cell r="A9145">
            <v>11584</v>
          </cell>
          <cell r="B9145">
            <v>117902</v>
          </cell>
          <cell r="C9145">
            <v>17777</v>
          </cell>
          <cell r="D9145">
            <v>0</v>
          </cell>
          <cell r="E9145">
            <v>23620</v>
          </cell>
          <cell r="F9145">
            <v>0</v>
          </cell>
          <cell r="G9145" t="str">
            <v>23620_08351654d9121066174111372f38e2bd</v>
          </cell>
          <cell r="H9145" t="str">
            <v>IMG-b918154f67cc0840532f50d92a3ebb82-V.jpg</v>
          </cell>
          <cell r="I9145">
            <v>928</v>
          </cell>
          <cell r="K9145" t="str">
            <v>jpg</v>
          </cell>
          <cell r="L9145" t="str">
            <v>image/jpeg</v>
          </cell>
          <cell r="M9145">
            <v>201285</v>
          </cell>
          <cell r="N9145">
            <v>1558719511</v>
          </cell>
          <cell r="O9145">
            <v>0</v>
          </cell>
        </row>
        <row r="9146">
          <cell r="A9146">
            <v>11585</v>
          </cell>
          <cell r="B9146">
            <v>117902</v>
          </cell>
          <cell r="C9146">
            <v>17777</v>
          </cell>
          <cell r="D9146">
            <v>0</v>
          </cell>
          <cell r="E9146">
            <v>23620</v>
          </cell>
          <cell r="F9146">
            <v>0</v>
          </cell>
          <cell r="G9146" t="str">
            <v>23620_873bde684944a4ae7ecb78c5d6319e42</v>
          </cell>
          <cell r="H9146" t="str">
            <v>IMG-2d54d995a0ff9b1e23a310df88798736-V.jpg</v>
          </cell>
          <cell r="I9146">
            <v>928</v>
          </cell>
          <cell r="K9146" t="str">
            <v>jpg</v>
          </cell>
          <cell r="L9146" t="str">
            <v>image/jpeg</v>
          </cell>
          <cell r="M9146">
            <v>115952</v>
          </cell>
          <cell r="N9146">
            <v>1558719511</v>
          </cell>
          <cell r="O9146">
            <v>0</v>
          </cell>
        </row>
        <row r="9147">
          <cell r="A9147">
            <v>11586</v>
          </cell>
          <cell r="B9147">
            <v>117931</v>
          </cell>
          <cell r="C9147">
            <v>17293</v>
          </cell>
          <cell r="D9147">
            <v>0</v>
          </cell>
          <cell r="E9147">
            <v>15283</v>
          </cell>
          <cell r="F9147">
            <v>0</v>
          </cell>
          <cell r="G9147" t="str">
            <v>15283_5d5b5eff427a963550792cfbcceff06c</v>
          </cell>
          <cell r="H9147" t="str">
            <v>click.wav</v>
          </cell>
          <cell r="I9147">
            <v>53</v>
          </cell>
          <cell r="K9147" t="str">
            <v>wav</v>
          </cell>
          <cell r="L9147" t="str">
            <v>audio/wav</v>
          </cell>
          <cell r="M9147">
            <v>7691608</v>
          </cell>
          <cell r="N9147">
            <v>1558794813</v>
          </cell>
          <cell r="O9147">
            <v>0</v>
          </cell>
        </row>
        <row r="9148">
          <cell r="A9148">
            <v>11587</v>
          </cell>
          <cell r="B9148">
            <v>117945</v>
          </cell>
          <cell r="C9148">
            <v>17797</v>
          </cell>
          <cell r="D9148">
            <v>0</v>
          </cell>
          <cell r="E9148">
            <v>21622</v>
          </cell>
          <cell r="F9148">
            <v>0</v>
          </cell>
          <cell r="G9148" t="str">
            <v>21622_391193e63ad9438e748c2221a4d86359</v>
          </cell>
          <cell r="H9148" t="str">
            <v>broken piece closeup.jpg</v>
          </cell>
          <cell r="I9148">
            <v>442</v>
          </cell>
          <cell r="K9148" t="str">
            <v>jpg</v>
          </cell>
          <cell r="L9148" t="str">
            <v>image/jpeg</v>
          </cell>
          <cell r="M9148">
            <v>2827560</v>
          </cell>
          <cell r="N9148">
            <v>1558835359</v>
          </cell>
          <cell r="O9148">
            <v>0</v>
          </cell>
        </row>
        <row r="9149">
          <cell r="A9149">
            <v>11588</v>
          </cell>
          <cell r="B9149">
            <v>117950</v>
          </cell>
          <cell r="C9149">
            <v>17777</v>
          </cell>
          <cell r="D9149">
            <v>0</v>
          </cell>
          <cell r="E9149">
            <v>23620</v>
          </cell>
          <cell r="F9149">
            <v>0</v>
          </cell>
          <cell r="G9149" t="str">
            <v>23620_a540a58eee1563f5948dbf11d4729978</v>
          </cell>
          <cell r="H9149" t="str">
            <v>Screenshot_20190526-135819.png</v>
          </cell>
          <cell r="I9149">
            <v>429</v>
          </cell>
          <cell r="K9149" t="str">
            <v>png</v>
          </cell>
          <cell r="L9149" t="str">
            <v>image/png</v>
          </cell>
          <cell r="M9149">
            <v>140282</v>
          </cell>
          <cell r="N9149">
            <v>1558868590</v>
          </cell>
          <cell r="O9149">
            <v>0</v>
          </cell>
        </row>
        <row r="9150">
          <cell r="A9150">
            <v>11589</v>
          </cell>
          <cell r="B9150">
            <v>117950</v>
          </cell>
          <cell r="C9150">
            <v>17777</v>
          </cell>
          <cell r="D9150">
            <v>0</v>
          </cell>
          <cell r="E9150">
            <v>23620</v>
          </cell>
          <cell r="F9150">
            <v>0</v>
          </cell>
          <cell r="G9150" t="str">
            <v>23620_b378894eae09651dcbe360bb6a7bda09</v>
          </cell>
          <cell r="H9150" t="str">
            <v>Screenshot_20190526-135825.png</v>
          </cell>
          <cell r="I9150">
            <v>429</v>
          </cell>
          <cell r="K9150" t="str">
            <v>png</v>
          </cell>
          <cell r="L9150" t="str">
            <v>image/png</v>
          </cell>
          <cell r="M9150">
            <v>82352</v>
          </cell>
          <cell r="N9150">
            <v>1558868590</v>
          </cell>
          <cell r="O9150">
            <v>0</v>
          </cell>
        </row>
        <row r="9151">
          <cell r="A9151">
            <v>11590</v>
          </cell>
          <cell r="B9151">
            <v>117951</v>
          </cell>
          <cell r="C9151">
            <v>17777</v>
          </cell>
          <cell r="D9151">
            <v>0</v>
          </cell>
          <cell r="E9151">
            <v>8129</v>
          </cell>
          <cell r="F9151">
            <v>0</v>
          </cell>
          <cell r="G9151" t="str">
            <v>8129_9ce2775a45bff336636484d8738ccd50</v>
          </cell>
          <cell r="H9151" t="str">
            <v>2019-05-26_14-08-02.697.png</v>
          </cell>
          <cell r="I9151">
            <v>414</v>
          </cell>
          <cell r="K9151" t="str">
            <v>png</v>
          </cell>
          <cell r="L9151" t="str">
            <v>image/png</v>
          </cell>
          <cell r="M9151">
            <v>69894</v>
          </cell>
          <cell r="N9151">
            <v>1558872500</v>
          </cell>
          <cell r="O9151">
            <v>0</v>
          </cell>
        </row>
        <row r="9152">
          <cell r="A9152">
            <v>11594</v>
          </cell>
          <cell r="B9152">
            <v>117982</v>
          </cell>
          <cell r="C9152">
            <v>14547</v>
          </cell>
          <cell r="D9152">
            <v>0</v>
          </cell>
          <cell r="E9152">
            <v>8129</v>
          </cell>
          <cell r="F9152">
            <v>0</v>
          </cell>
          <cell r="G9152" t="str">
            <v>8129_f70573e7e599f0311acb2779f1892bd6</v>
          </cell>
          <cell r="H9152" t="str">
            <v>Thunder.wav</v>
          </cell>
          <cell r="I9152">
            <v>100</v>
          </cell>
          <cell r="J9152" t="str">
            <v>Thunder (No ACDC)</v>
          </cell>
          <cell r="K9152" t="str">
            <v>wav</v>
          </cell>
          <cell r="L9152" t="str">
            <v>audio/x-wav</v>
          </cell>
          <cell r="M9152">
            <v>1160322</v>
          </cell>
          <cell r="N9152">
            <v>1558989038</v>
          </cell>
          <cell r="O9152">
            <v>0</v>
          </cell>
        </row>
        <row r="9153">
          <cell r="A9153">
            <v>11595</v>
          </cell>
          <cell r="B9153">
            <v>117992</v>
          </cell>
          <cell r="C9153">
            <v>17797</v>
          </cell>
          <cell r="D9153">
            <v>0</v>
          </cell>
          <cell r="E9153">
            <v>21622</v>
          </cell>
          <cell r="F9153">
            <v>0</v>
          </cell>
          <cell r="G9153" t="str">
            <v>21622_b75dd0ef9ac20637bb0564ea63c203aa</v>
          </cell>
          <cell r="H9153" t="str">
            <v>g2 piece front.JPG</v>
          </cell>
          <cell r="I9153">
            <v>384</v>
          </cell>
          <cell r="K9153" t="str">
            <v>jpg</v>
          </cell>
          <cell r="L9153" t="str">
            <v>image/jpeg</v>
          </cell>
          <cell r="M9153">
            <v>1163499</v>
          </cell>
          <cell r="N9153">
            <v>1559017154</v>
          </cell>
          <cell r="O9153">
            <v>0</v>
          </cell>
        </row>
        <row r="9154">
          <cell r="A9154">
            <v>11596</v>
          </cell>
          <cell r="B9154">
            <v>117992</v>
          </cell>
          <cell r="C9154">
            <v>17797</v>
          </cell>
          <cell r="D9154">
            <v>0</v>
          </cell>
          <cell r="E9154">
            <v>21622</v>
          </cell>
          <cell r="F9154">
            <v>0</v>
          </cell>
          <cell r="G9154" t="str">
            <v>21622_4a783e081a033d7ec3b00d319c2f8e30</v>
          </cell>
          <cell r="H9154" t="str">
            <v>g2 piece back.JPG</v>
          </cell>
          <cell r="I9154">
            <v>384</v>
          </cell>
          <cell r="K9154" t="str">
            <v>jpg</v>
          </cell>
          <cell r="L9154" t="str">
            <v>image/jpeg</v>
          </cell>
          <cell r="M9154">
            <v>1508538</v>
          </cell>
          <cell r="N9154">
            <v>1559017178</v>
          </cell>
          <cell r="O9154">
            <v>0</v>
          </cell>
        </row>
        <row r="9155">
          <cell r="A9155">
            <v>11599</v>
          </cell>
          <cell r="B9155">
            <v>118071</v>
          </cell>
          <cell r="C9155">
            <v>17816</v>
          </cell>
          <cell r="D9155">
            <v>0</v>
          </cell>
          <cell r="E9155">
            <v>295</v>
          </cell>
          <cell r="F9155">
            <v>0</v>
          </cell>
          <cell r="G9155" t="str">
            <v>295_83803a27d561a0d2c487adca9d168e1c</v>
          </cell>
          <cell r="H9155" t="str">
            <v>keybed-4.jpg</v>
          </cell>
          <cell r="I9155">
            <v>458</v>
          </cell>
          <cell r="K9155" t="str">
            <v>jpg</v>
          </cell>
          <cell r="L9155" t="str">
            <v>image/jpeg</v>
          </cell>
          <cell r="M9155">
            <v>2105780</v>
          </cell>
          <cell r="N9155">
            <v>1559221581</v>
          </cell>
          <cell r="O9155">
            <v>0</v>
          </cell>
        </row>
        <row r="9156">
          <cell r="A9156">
            <v>11598</v>
          </cell>
          <cell r="B9156">
            <v>8714</v>
          </cell>
          <cell r="C9156">
            <v>0</v>
          </cell>
          <cell r="D9156">
            <v>1</v>
          </cell>
          <cell r="E9156">
            <v>26287</v>
          </cell>
          <cell r="F9156">
            <v>0</v>
          </cell>
          <cell r="G9156" t="str">
            <v>26287_d5cad7a1965ebcc82828df1e1bdafbc2</v>
          </cell>
          <cell r="H9156" t="str">
            <v>IMG_4565.mov</v>
          </cell>
          <cell r="I9156">
            <v>1</v>
          </cell>
          <cell r="J9156" t="str">
            <v>Just a little taster of the Robots</v>
          </cell>
          <cell r="K9156" t="str">
            <v>mov</v>
          </cell>
          <cell r="L9156" t="str">
            <v>video/quicktime</v>
          </cell>
          <cell r="M9156">
            <v>15470920</v>
          </cell>
          <cell r="N9156">
            <v>1559168154</v>
          </cell>
          <cell r="O9156">
            <v>0</v>
          </cell>
        </row>
        <row r="9157">
          <cell r="A9157">
            <v>11600</v>
          </cell>
          <cell r="B9157">
            <v>118073</v>
          </cell>
          <cell r="C9157">
            <v>11922</v>
          </cell>
          <cell r="D9157">
            <v>0</v>
          </cell>
          <cell r="E9157">
            <v>23620</v>
          </cell>
          <cell r="F9157">
            <v>0</v>
          </cell>
          <cell r="G9157" t="str">
            <v>23620_49d29f6f32491f29015f3a3ee6d55336</v>
          </cell>
          <cell r="H9157" t="str">
            <v>24 MAGIC NS 3.mp3</v>
          </cell>
          <cell r="I9157">
            <v>712</v>
          </cell>
          <cell r="K9157" t="str">
            <v>mp3</v>
          </cell>
          <cell r="L9157" t="str">
            <v>audio/mp3</v>
          </cell>
          <cell r="M9157">
            <v>1446642</v>
          </cell>
          <cell r="N9157">
            <v>1559233295</v>
          </cell>
          <cell r="O9157">
            <v>0</v>
          </cell>
        </row>
        <row r="9158">
          <cell r="A9158">
            <v>11601</v>
          </cell>
          <cell r="B9158">
            <v>118073</v>
          </cell>
          <cell r="C9158">
            <v>11922</v>
          </cell>
          <cell r="D9158">
            <v>0</v>
          </cell>
          <cell r="E9158">
            <v>23620</v>
          </cell>
          <cell r="F9158">
            <v>0</v>
          </cell>
          <cell r="G9158" t="str">
            <v>23620_8e5cc58fa009971b5bfab84b6c0decbd</v>
          </cell>
          <cell r="H9158" t="str">
            <v>24K Talkbox.nsmp3</v>
          </cell>
          <cell r="I9158">
            <v>34</v>
          </cell>
          <cell r="K9158" t="str">
            <v>nsmp3</v>
          </cell>
          <cell r="L9158" t="str">
            <v>application/octet-stream</v>
          </cell>
          <cell r="M9158">
            <v>7563500</v>
          </cell>
          <cell r="N9158">
            <v>1559233948</v>
          </cell>
          <cell r="O9158">
            <v>0</v>
          </cell>
        </row>
        <row r="9159">
          <cell r="A9159">
            <v>11602</v>
          </cell>
          <cell r="B9159">
            <v>118073</v>
          </cell>
          <cell r="C9159">
            <v>11922</v>
          </cell>
          <cell r="D9159">
            <v>0</v>
          </cell>
          <cell r="E9159">
            <v>23620</v>
          </cell>
          <cell r="F9159">
            <v>0</v>
          </cell>
          <cell r="G9159" t="str">
            <v>23620_3c88bcafe7e0c8665cf44f9f437b9e75</v>
          </cell>
          <cell r="H9159" t="str">
            <v>24K Pad2.nsmp3</v>
          </cell>
          <cell r="I9159">
            <v>39</v>
          </cell>
          <cell r="K9159" t="str">
            <v>nsmp3</v>
          </cell>
          <cell r="L9159" t="str">
            <v>application/octet-stream</v>
          </cell>
          <cell r="M9159">
            <v>3309804</v>
          </cell>
          <cell r="N9159">
            <v>1559233948</v>
          </cell>
          <cell r="O9159">
            <v>0</v>
          </cell>
        </row>
        <row r="9160">
          <cell r="A9160">
            <v>11603</v>
          </cell>
          <cell r="B9160">
            <v>118073</v>
          </cell>
          <cell r="C9160">
            <v>11922</v>
          </cell>
          <cell r="D9160">
            <v>0</v>
          </cell>
          <cell r="E9160">
            <v>23620</v>
          </cell>
          <cell r="F9160">
            <v>0</v>
          </cell>
          <cell r="G9160" t="str">
            <v>23620_007daaeb414e0600df2433c6767a79ed</v>
          </cell>
          <cell r="H9160" t="str">
            <v>24 MAGIC INTRO.ns3f</v>
          </cell>
          <cell r="I9160">
            <v>36</v>
          </cell>
          <cell r="K9160" t="str">
            <v>ns3f</v>
          </cell>
          <cell r="L9160" t="str">
            <v>application/octet-stream</v>
          </cell>
          <cell r="M9160">
            <v>592</v>
          </cell>
          <cell r="N9160">
            <v>1559233948</v>
          </cell>
          <cell r="O9160">
            <v>0</v>
          </cell>
        </row>
        <row r="9161">
          <cell r="A9161">
            <v>11604</v>
          </cell>
          <cell r="B9161">
            <v>118073</v>
          </cell>
          <cell r="C9161">
            <v>11922</v>
          </cell>
          <cell r="D9161">
            <v>0</v>
          </cell>
          <cell r="E9161">
            <v>23620</v>
          </cell>
          <cell r="F9161">
            <v>0</v>
          </cell>
          <cell r="G9161" t="str">
            <v>23620_3ae5f8703df04f993a193adb05efe223</v>
          </cell>
          <cell r="H9161" t="str">
            <v>24 ARP SYNTH.ns3f</v>
          </cell>
          <cell r="I9161">
            <v>34</v>
          </cell>
          <cell r="K9161" t="str">
            <v>ns3f</v>
          </cell>
          <cell r="L9161" t="str">
            <v>application/octet-stream</v>
          </cell>
          <cell r="M9161">
            <v>592</v>
          </cell>
          <cell r="N9161">
            <v>1559233948</v>
          </cell>
          <cell r="O9161">
            <v>0</v>
          </cell>
        </row>
        <row r="9162">
          <cell r="A9162">
            <v>11605</v>
          </cell>
          <cell r="B9162">
            <v>118073</v>
          </cell>
          <cell r="C9162">
            <v>11922</v>
          </cell>
          <cell r="D9162">
            <v>0</v>
          </cell>
          <cell r="E9162">
            <v>23620</v>
          </cell>
          <cell r="F9162">
            <v>0</v>
          </cell>
          <cell r="G9162" t="str">
            <v>23620_e5edd726c6d6249f9f162b67d511f9d6</v>
          </cell>
          <cell r="H9162" t="str">
            <v>24 PAD BASS EFX.ns3f</v>
          </cell>
          <cell r="I9162">
            <v>34</v>
          </cell>
          <cell r="K9162" t="str">
            <v>ns3f</v>
          </cell>
          <cell r="L9162" t="str">
            <v>application/octet-stream</v>
          </cell>
          <cell r="M9162">
            <v>592</v>
          </cell>
          <cell r="N9162">
            <v>1559233948</v>
          </cell>
          <cell r="O9162">
            <v>0</v>
          </cell>
        </row>
        <row r="9163">
          <cell r="A9163">
            <v>11606</v>
          </cell>
          <cell r="B9163">
            <v>118174</v>
          </cell>
          <cell r="C9163">
            <v>17826</v>
          </cell>
          <cell r="D9163">
            <v>0</v>
          </cell>
          <cell r="E9163">
            <v>295</v>
          </cell>
          <cell r="F9163">
            <v>0</v>
          </cell>
          <cell r="G9163" t="str">
            <v>295_c4abf0b219152b54026b9ddef4c2aacd</v>
          </cell>
          <cell r="H9163" t="str">
            <v>dual kbd 01.jpg</v>
          </cell>
          <cell r="I9163">
            <v>1041</v>
          </cell>
          <cell r="J9163" t="str">
            <v>110-note dual manual wireless midi strap-worn</v>
          </cell>
          <cell r="K9163" t="str">
            <v>jpg</v>
          </cell>
          <cell r="L9163" t="str">
            <v>image/jpeg</v>
          </cell>
          <cell r="M9163">
            <v>428103</v>
          </cell>
          <cell r="N9163">
            <v>1559447183</v>
          </cell>
          <cell r="O9163">
            <v>0</v>
          </cell>
        </row>
        <row r="9164">
          <cell r="A9164">
            <v>11607</v>
          </cell>
          <cell r="B9164">
            <v>118261</v>
          </cell>
          <cell r="C9164">
            <v>14129</v>
          </cell>
          <cell r="D9164">
            <v>0</v>
          </cell>
          <cell r="E9164">
            <v>14254</v>
          </cell>
          <cell r="F9164">
            <v>0</v>
          </cell>
          <cell r="G9164" t="str">
            <v>14254_bf4703e0455df09eb3e135d477fa00c2</v>
          </cell>
          <cell r="H9164" t="str">
            <v>IMG_2651.jpg</v>
          </cell>
          <cell r="I9164">
            <v>175</v>
          </cell>
          <cell r="J9164" t="str">
            <v>iPad mini with touchOSC</v>
          </cell>
          <cell r="K9164" t="str">
            <v>jpg</v>
          </cell>
          <cell r="L9164" t="str">
            <v>image/jpeg</v>
          </cell>
          <cell r="M9164">
            <v>201970</v>
          </cell>
          <cell r="N9164">
            <v>1559688246</v>
          </cell>
          <cell r="O9164">
            <v>0</v>
          </cell>
        </row>
        <row r="9165">
          <cell r="A9165">
            <v>11608</v>
          </cell>
          <cell r="B9165">
            <v>118274</v>
          </cell>
          <cell r="C9165">
            <v>17249</v>
          </cell>
          <cell r="D9165">
            <v>0</v>
          </cell>
          <cell r="E9165">
            <v>6405</v>
          </cell>
          <cell r="F9165">
            <v>0</v>
          </cell>
          <cell r="G9165" t="str">
            <v>6405_290d2b032dc5a28673bcb965b833eac6</v>
          </cell>
          <cell r="H9165" t="str">
            <v>Ride.ns3f</v>
          </cell>
          <cell r="I9165">
            <v>26</v>
          </cell>
          <cell r="K9165" t="str">
            <v>ns3f</v>
          </cell>
          <cell r="L9165" t="str">
            <v>application/octet-stream</v>
          </cell>
          <cell r="M9165">
            <v>592</v>
          </cell>
          <cell r="N9165">
            <v>1559741329</v>
          </cell>
          <cell r="O9165">
            <v>0</v>
          </cell>
        </row>
        <row r="9166">
          <cell r="A9166">
            <v>11609</v>
          </cell>
          <cell r="B9166">
            <v>118305</v>
          </cell>
          <cell r="C9166">
            <v>17846</v>
          </cell>
          <cell r="D9166">
            <v>0</v>
          </cell>
          <cell r="E9166">
            <v>24530</v>
          </cell>
          <cell r="F9166">
            <v>0</v>
          </cell>
          <cell r="G9166" t="str">
            <v>24530_2919080032c645e94d5cca3f163eda56</v>
          </cell>
          <cell r="H9166" t="str">
            <v>file1.jpeg</v>
          </cell>
          <cell r="I9166">
            <v>639</v>
          </cell>
          <cell r="J9166" t="str">
            <v>ND1</v>
          </cell>
          <cell r="K9166" t="str">
            <v>jpeg</v>
          </cell>
          <cell r="L9166" t="str">
            <v>image/jpeg</v>
          </cell>
          <cell r="M9166">
            <v>2665317</v>
          </cell>
          <cell r="N9166">
            <v>1559822518</v>
          </cell>
          <cell r="O9166">
            <v>0</v>
          </cell>
        </row>
        <row r="9167">
          <cell r="A9167">
            <v>11610</v>
          </cell>
          <cell r="B9167">
            <v>118305</v>
          </cell>
          <cell r="C9167">
            <v>17846</v>
          </cell>
          <cell r="D9167">
            <v>0</v>
          </cell>
          <cell r="E9167">
            <v>24530</v>
          </cell>
          <cell r="F9167">
            <v>0</v>
          </cell>
          <cell r="G9167" t="str">
            <v>24530_efda978b181ca159cfc7d15feab110b5</v>
          </cell>
          <cell r="H9167" t="str">
            <v>file.jpeg</v>
          </cell>
          <cell r="I9167">
            <v>639</v>
          </cell>
          <cell r="J9167" t="str">
            <v>ND2</v>
          </cell>
          <cell r="K9167" t="str">
            <v>jpeg</v>
          </cell>
          <cell r="L9167" t="str">
            <v>image/jpeg</v>
          </cell>
          <cell r="M9167">
            <v>2996688</v>
          </cell>
          <cell r="N9167">
            <v>1559822518</v>
          </cell>
          <cell r="O9167">
            <v>0</v>
          </cell>
        </row>
        <row r="9168">
          <cell r="A9168">
            <v>11611</v>
          </cell>
          <cell r="B9168">
            <v>118305</v>
          </cell>
          <cell r="C9168">
            <v>17846</v>
          </cell>
          <cell r="D9168">
            <v>0</v>
          </cell>
          <cell r="E9168">
            <v>24530</v>
          </cell>
          <cell r="F9168">
            <v>0</v>
          </cell>
          <cell r="G9168" t="str">
            <v>24530_792676274d50a18a8fe80fc578fd1bde</v>
          </cell>
          <cell r="H9168" t="str">
            <v>file2.jpeg</v>
          </cell>
          <cell r="I9168">
            <v>639</v>
          </cell>
          <cell r="J9168" t="str">
            <v>Digitakt</v>
          </cell>
          <cell r="K9168" t="str">
            <v>jpeg</v>
          </cell>
          <cell r="L9168" t="str">
            <v>image/jpeg</v>
          </cell>
          <cell r="M9168">
            <v>2390349</v>
          </cell>
          <cell r="N9168">
            <v>1559822518</v>
          </cell>
          <cell r="O9168">
            <v>0</v>
          </cell>
        </row>
        <row r="9169">
          <cell r="A9169">
            <v>11612</v>
          </cell>
          <cell r="B9169">
            <v>118384</v>
          </cell>
          <cell r="C9169">
            <v>17859</v>
          </cell>
          <cell r="D9169">
            <v>0</v>
          </cell>
          <cell r="E9169">
            <v>23144</v>
          </cell>
          <cell r="F9169">
            <v>0</v>
          </cell>
          <cell r="G9169" t="str">
            <v>23144_5e52b5a4563343cf923c774be5dc10e7</v>
          </cell>
          <cell r="H9169" t="str">
            <v>BadGuyKickBass.nlap</v>
          </cell>
          <cell r="I9169">
            <v>52</v>
          </cell>
          <cell r="K9169" t="str">
            <v>nlap</v>
          </cell>
          <cell r="L9169" t="str">
            <v>application/octet-stream</v>
          </cell>
          <cell r="M9169">
            <v>427</v>
          </cell>
          <cell r="N9169">
            <v>1560053869</v>
          </cell>
          <cell r="O9169">
            <v>0</v>
          </cell>
        </row>
        <row r="9170">
          <cell r="A9170">
            <v>11613</v>
          </cell>
          <cell r="B9170">
            <v>118384</v>
          </cell>
          <cell r="C9170">
            <v>17859</v>
          </cell>
          <cell r="D9170">
            <v>0</v>
          </cell>
          <cell r="E9170">
            <v>23144</v>
          </cell>
          <cell r="F9170">
            <v>0</v>
          </cell>
          <cell r="G9170" t="str">
            <v>23144_89ea2dd86e9c7385b62ddbcf855d8223</v>
          </cell>
          <cell r="H9170" t="str">
            <v>BadGuyBassLead.nlap</v>
          </cell>
          <cell r="I9170">
            <v>37</v>
          </cell>
          <cell r="K9170" t="str">
            <v>nlap</v>
          </cell>
          <cell r="L9170" t="str">
            <v>application/octet-stream</v>
          </cell>
          <cell r="M9170">
            <v>427</v>
          </cell>
          <cell r="N9170">
            <v>1560053869</v>
          </cell>
          <cell r="O9170">
            <v>0</v>
          </cell>
        </row>
        <row r="9171">
          <cell r="A9171">
            <v>11615</v>
          </cell>
          <cell r="B9171">
            <v>118531</v>
          </cell>
          <cell r="C9171">
            <v>17878</v>
          </cell>
          <cell r="D9171">
            <v>0</v>
          </cell>
          <cell r="E9171">
            <v>15615</v>
          </cell>
          <cell r="F9171">
            <v>0</v>
          </cell>
          <cell r="G9171" t="str">
            <v>15615_d6fe8381d161a05cad80e8926d85b3f1</v>
          </cell>
          <cell r="H9171" t="str">
            <v>Unbenannt.JPG</v>
          </cell>
          <cell r="I9171">
            <v>460</v>
          </cell>
          <cell r="J9171" t="str">
            <v>format</v>
          </cell>
          <cell r="K9171" t="str">
            <v>jpg</v>
          </cell>
          <cell r="L9171" t="str">
            <v>image/jpeg</v>
          </cell>
          <cell r="M9171">
            <v>31992</v>
          </cell>
          <cell r="N9171">
            <v>1560347642</v>
          </cell>
          <cell r="O9171">
            <v>0</v>
          </cell>
        </row>
        <row r="9172">
          <cell r="A9172">
            <v>11616</v>
          </cell>
          <cell r="B9172">
            <v>118573</v>
          </cell>
          <cell r="C9172">
            <v>17537</v>
          </cell>
          <cell r="D9172">
            <v>0</v>
          </cell>
          <cell r="E9172">
            <v>12162</v>
          </cell>
          <cell r="F9172">
            <v>0</v>
          </cell>
          <cell r="G9172" t="str">
            <v>12162_5d753d54113afbdfcafe28a8d543780a</v>
          </cell>
          <cell r="H9172" t="str">
            <v>64628056_10156384330858549_8991406226201903104_n.jpg</v>
          </cell>
          <cell r="I9172">
            <v>606</v>
          </cell>
          <cell r="K9172" t="str">
            <v>jpg</v>
          </cell>
          <cell r="L9172" t="str">
            <v>image/jpeg</v>
          </cell>
          <cell r="M9172">
            <v>81342</v>
          </cell>
          <cell r="N9172">
            <v>1560435433</v>
          </cell>
          <cell r="O9172">
            <v>0</v>
          </cell>
        </row>
        <row r="9173">
          <cell r="A9173">
            <v>11621</v>
          </cell>
          <cell r="B9173">
            <v>118625</v>
          </cell>
          <cell r="C9173">
            <v>17873</v>
          </cell>
          <cell r="D9173">
            <v>0</v>
          </cell>
          <cell r="E9173">
            <v>20797</v>
          </cell>
          <cell r="F9173">
            <v>0</v>
          </cell>
          <cell r="G9173" t="str">
            <v>20797_80037b75cb374d31e2424352cd728d4e</v>
          </cell>
          <cell r="H9173" t="str">
            <v>Bose S1 and JBL 305p MKII.JPG</v>
          </cell>
          <cell r="I9173">
            <v>554</v>
          </cell>
          <cell r="J9173" t="str">
            <v>Bose S1 Pro on left.  JBL 305p MKII on right.</v>
          </cell>
          <cell r="K9173" t="str">
            <v>jpg</v>
          </cell>
          <cell r="L9173" t="str">
            <v>image/jpeg</v>
          </cell>
          <cell r="M9173">
            <v>186346</v>
          </cell>
          <cell r="N9173">
            <v>1560612197</v>
          </cell>
          <cell r="O9173">
            <v>0</v>
          </cell>
        </row>
        <row r="9174">
          <cell r="A9174">
            <v>11618</v>
          </cell>
          <cell r="B9174">
            <v>118650</v>
          </cell>
          <cell r="C9174">
            <v>17537</v>
          </cell>
          <cell r="D9174">
            <v>0</v>
          </cell>
          <cell r="E9174">
            <v>178</v>
          </cell>
          <cell r="F9174">
            <v>0</v>
          </cell>
          <cell r="G9174" t="str">
            <v>178_3268c642ae1a99fd51034e628d3003ee</v>
          </cell>
          <cell r="H9174" t="str">
            <v>IMG_4503.jpg</v>
          </cell>
          <cell r="I9174">
            <v>730</v>
          </cell>
          <cell r="J9174" t="str">
            <v>Wedding dinner using White Grand XL</v>
          </cell>
          <cell r="K9174" t="str">
            <v>jpg</v>
          </cell>
          <cell r="L9174" t="str">
            <v>image/jpeg</v>
          </cell>
          <cell r="M9174">
            <v>4146970</v>
          </cell>
          <cell r="N9174">
            <v>1560547547</v>
          </cell>
          <cell r="O9174">
            <v>0</v>
          </cell>
        </row>
        <row r="9175">
          <cell r="A9175">
            <v>11638</v>
          </cell>
          <cell r="B9175">
            <v>118671</v>
          </cell>
          <cell r="C9175">
            <v>17899</v>
          </cell>
          <cell r="D9175">
            <v>0</v>
          </cell>
          <cell r="E9175">
            <v>26332</v>
          </cell>
          <cell r="F9175">
            <v>0</v>
          </cell>
          <cell r="G9175" t="str">
            <v>26332_eb350c41366749b461376d7209b85bdf</v>
          </cell>
          <cell r="H9175" t="str">
            <v>Nord Wave SuperSAW.mp3</v>
          </cell>
          <cell r="I9175">
            <v>39</v>
          </cell>
          <cell r="J9175" t="str">
            <v>Super Saw Sample Sound</v>
          </cell>
          <cell r="K9175" t="str">
            <v>mp3</v>
          </cell>
          <cell r="L9175" t="str">
            <v>audio/mp3</v>
          </cell>
          <cell r="M9175">
            <v>2424335</v>
          </cell>
          <cell r="N9175">
            <v>1561000512</v>
          </cell>
          <cell r="O9175">
            <v>0</v>
          </cell>
        </row>
        <row r="9176">
          <cell r="A9176">
            <v>11676</v>
          </cell>
          <cell r="B9176">
            <v>118671</v>
          </cell>
          <cell r="C9176">
            <v>17899</v>
          </cell>
          <cell r="D9176">
            <v>0</v>
          </cell>
          <cell r="E9176">
            <v>26332</v>
          </cell>
          <cell r="F9176">
            <v>0</v>
          </cell>
          <cell r="G9176" t="str">
            <v>26332_f955403795174ab44baac9b760c0f10b</v>
          </cell>
          <cell r="H9176" t="str">
            <v>NordWave_SuperSAW.zip</v>
          </cell>
          <cell r="I9176">
            <v>21</v>
          </cell>
          <cell r="J9176" t="str">
            <v>Super Saw Sound Patch(1.03)</v>
          </cell>
          <cell r="K9176" t="str">
            <v>zip</v>
          </cell>
          <cell r="L9176" t="str">
            <v>application/zip</v>
          </cell>
          <cell r="M9176">
            <v>13578669</v>
          </cell>
          <cell r="N9176">
            <v>1561785803</v>
          </cell>
          <cell r="O9176">
            <v>0</v>
          </cell>
        </row>
        <row r="9177">
          <cell r="A9177">
            <v>11624</v>
          </cell>
          <cell r="B9177">
            <v>118702</v>
          </cell>
          <cell r="C9177">
            <v>17904</v>
          </cell>
          <cell r="D9177">
            <v>0</v>
          </cell>
          <cell r="E9177">
            <v>26008</v>
          </cell>
          <cell r="F9177">
            <v>0</v>
          </cell>
          <cell r="G9177" t="str">
            <v>26008_e1f58de1e4d2087d50dd4508d5546f78</v>
          </cell>
          <cell r="H9177" t="str">
            <v>school children 1.nwiproj</v>
          </cell>
          <cell r="I9177">
            <v>25</v>
          </cell>
          <cell r="K9177" t="str">
            <v>nwiproj</v>
          </cell>
          <cell r="L9177" t="str">
            <v>application/octet-stream</v>
          </cell>
          <cell r="M9177">
            <v>12278</v>
          </cell>
          <cell r="N9177">
            <v>1560637889</v>
          </cell>
          <cell r="O9177">
            <v>0</v>
          </cell>
        </row>
        <row r="9178">
          <cell r="A9178">
            <v>11625</v>
          </cell>
          <cell r="B9178">
            <v>118703</v>
          </cell>
          <cell r="C9178">
            <v>17904</v>
          </cell>
          <cell r="D9178">
            <v>0</v>
          </cell>
          <cell r="E9178">
            <v>26008</v>
          </cell>
          <cell r="F9178">
            <v>0</v>
          </cell>
          <cell r="G9178" t="str">
            <v>26008_6a48c4ee852c2d087f89be121d98c125</v>
          </cell>
          <cell r="H9178" t="str">
            <v>school children 1.nwiproj</v>
          </cell>
          <cell r="I9178">
            <v>17</v>
          </cell>
          <cell r="K9178" t="str">
            <v>nwiproj</v>
          </cell>
          <cell r="L9178" t="str">
            <v>application/octet-stream</v>
          </cell>
          <cell r="M9178">
            <v>12278</v>
          </cell>
          <cell r="N9178">
            <v>1560638196</v>
          </cell>
          <cell r="O9178">
            <v>0</v>
          </cell>
        </row>
        <row r="9179">
          <cell r="A9179">
            <v>11628</v>
          </cell>
          <cell r="B9179">
            <v>118728</v>
          </cell>
          <cell r="C9179">
            <v>17907</v>
          </cell>
          <cell r="D9179">
            <v>0</v>
          </cell>
          <cell r="E9179">
            <v>24720</v>
          </cell>
          <cell r="F9179">
            <v>0</v>
          </cell>
          <cell r="G9179" t="str">
            <v>24720_ded5b40df4f08452f2820b0e6e1f962a</v>
          </cell>
          <cell r="H9179" t="str">
            <v>ProSol-FuzzGuit.ns3y</v>
          </cell>
          <cell r="I9179">
            <v>58</v>
          </cell>
          <cell r="K9179" t="str">
            <v>ns3y</v>
          </cell>
          <cell r="L9179" t="str">
            <v>application/octet-stream</v>
          </cell>
          <cell r="M9179">
            <v>102</v>
          </cell>
          <cell r="N9179">
            <v>1560713343</v>
          </cell>
          <cell r="O9179">
            <v>0</v>
          </cell>
        </row>
        <row r="9180">
          <cell r="A9180">
            <v>11629</v>
          </cell>
          <cell r="B9180">
            <v>118728</v>
          </cell>
          <cell r="C9180">
            <v>17907</v>
          </cell>
          <cell r="D9180">
            <v>0</v>
          </cell>
          <cell r="E9180">
            <v>24720</v>
          </cell>
          <cell r="F9180">
            <v>0</v>
          </cell>
          <cell r="G9180" t="str">
            <v>24720_51842ce07df115093e3c9ab5bb2d01a1</v>
          </cell>
          <cell r="H9180" t="str">
            <v>ProSol-Telstar.ns3y</v>
          </cell>
          <cell r="I9180">
            <v>63</v>
          </cell>
          <cell r="K9180" t="str">
            <v>ns3y</v>
          </cell>
          <cell r="L9180" t="str">
            <v>application/octet-stream</v>
          </cell>
          <cell r="M9180">
            <v>102</v>
          </cell>
          <cell r="N9180">
            <v>1560713343</v>
          </cell>
          <cell r="O9180">
            <v>0</v>
          </cell>
        </row>
        <row r="9181">
          <cell r="A9181">
            <v>11630</v>
          </cell>
          <cell r="B9181">
            <v>118728</v>
          </cell>
          <cell r="C9181">
            <v>17907</v>
          </cell>
          <cell r="D9181">
            <v>0</v>
          </cell>
          <cell r="E9181">
            <v>24720</v>
          </cell>
          <cell r="F9181">
            <v>0</v>
          </cell>
          <cell r="G9181" t="str">
            <v>24720_5c169509e6fdf2ba806aebb2aee8753a</v>
          </cell>
          <cell r="H9181" t="str">
            <v>ProSol-Trumpet.ns3y</v>
          </cell>
          <cell r="I9181">
            <v>73</v>
          </cell>
          <cell r="K9181" t="str">
            <v>ns3y</v>
          </cell>
          <cell r="L9181" t="str">
            <v>application/octet-stream</v>
          </cell>
          <cell r="M9181">
            <v>102</v>
          </cell>
          <cell r="N9181">
            <v>1560713343</v>
          </cell>
          <cell r="O9181">
            <v>0</v>
          </cell>
        </row>
        <row r="9182">
          <cell r="A9182">
            <v>11631</v>
          </cell>
          <cell r="B9182">
            <v>118759</v>
          </cell>
          <cell r="C9182">
            <v>17909</v>
          </cell>
          <cell r="D9182">
            <v>0</v>
          </cell>
          <cell r="E9182">
            <v>295</v>
          </cell>
          <cell r="F9182">
            <v>0</v>
          </cell>
          <cell r="G9182" t="str">
            <v>295_4ccf6973b79593eec67b789bc42fd698</v>
          </cell>
          <cell r="H9182" t="str">
            <v>keybed-3.jpg</v>
          </cell>
          <cell r="I9182">
            <v>372</v>
          </cell>
          <cell r="K9182" t="str">
            <v>jpg</v>
          </cell>
          <cell r="L9182" t="str">
            <v>image/jpeg</v>
          </cell>
          <cell r="M9182">
            <v>2114605</v>
          </cell>
          <cell r="N9182">
            <v>1560759461</v>
          </cell>
          <cell r="O9182">
            <v>0</v>
          </cell>
        </row>
        <row r="9183">
          <cell r="A9183">
            <v>11632</v>
          </cell>
          <cell r="B9183">
            <v>118759</v>
          </cell>
          <cell r="C9183">
            <v>17909</v>
          </cell>
          <cell r="D9183">
            <v>0</v>
          </cell>
          <cell r="E9183">
            <v>295</v>
          </cell>
          <cell r="F9183">
            <v>0</v>
          </cell>
          <cell r="G9183" t="str">
            <v>295_bf96127f4c544fd868d60d349af8d9a5</v>
          </cell>
          <cell r="H9183" t="str">
            <v>squished bug in keybed.png</v>
          </cell>
          <cell r="I9183">
            <v>372</v>
          </cell>
          <cell r="K9183" t="str">
            <v>png</v>
          </cell>
          <cell r="L9183" t="str">
            <v>image/png</v>
          </cell>
          <cell r="M9183">
            <v>12717501</v>
          </cell>
          <cell r="N9183">
            <v>1560759883</v>
          </cell>
          <cell r="O9183">
            <v>0</v>
          </cell>
        </row>
        <row r="9184">
          <cell r="A9184">
            <v>11633</v>
          </cell>
          <cell r="B9184">
            <v>118768</v>
          </cell>
          <cell r="C9184">
            <v>17905</v>
          </cell>
          <cell r="D9184">
            <v>0</v>
          </cell>
          <cell r="E9184">
            <v>23620</v>
          </cell>
          <cell r="F9184">
            <v>0</v>
          </cell>
          <cell r="G9184" t="str">
            <v>23620_672c293231950c2c686fe62177f38b21</v>
          </cell>
          <cell r="H9184" t="str">
            <v>MetaPiano.mp3</v>
          </cell>
          <cell r="I9184">
            <v>38</v>
          </cell>
          <cell r="K9184" t="str">
            <v>mp3</v>
          </cell>
          <cell r="L9184" t="str">
            <v>audio/mp3</v>
          </cell>
          <cell r="M9184">
            <v>704974</v>
          </cell>
          <cell r="N9184">
            <v>1560764612</v>
          </cell>
          <cell r="O9184">
            <v>0</v>
          </cell>
        </row>
        <row r="9185">
          <cell r="A9185">
            <v>11634</v>
          </cell>
          <cell r="B9185">
            <v>118823</v>
          </cell>
          <cell r="C9185">
            <v>17813</v>
          </cell>
          <cell r="D9185">
            <v>0</v>
          </cell>
          <cell r="E9185">
            <v>22919</v>
          </cell>
          <cell r="F9185">
            <v>0</v>
          </cell>
          <cell r="G9185" t="str">
            <v>22919_7d5544c502d2f8c6e8b248b2ae48aff1</v>
          </cell>
          <cell r="H9185" t="str">
            <v>Army Now.ns2p</v>
          </cell>
          <cell r="I9185">
            <v>21</v>
          </cell>
          <cell r="K9185" t="str">
            <v>ns2p</v>
          </cell>
          <cell r="L9185" t="str">
            <v>application/octet-stream</v>
          </cell>
          <cell r="M9185">
            <v>565</v>
          </cell>
          <cell r="N9185">
            <v>1560853626</v>
          </cell>
          <cell r="O9185">
            <v>0</v>
          </cell>
        </row>
        <row r="9186">
          <cell r="A9186">
            <v>11635</v>
          </cell>
          <cell r="B9186">
            <v>8765</v>
          </cell>
          <cell r="C9186">
            <v>0</v>
          </cell>
          <cell r="D9186">
            <v>1</v>
          </cell>
          <cell r="E9186">
            <v>22919</v>
          </cell>
          <cell r="F9186">
            <v>0</v>
          </cell>
          <cell r="G9186" t="str">
            <v>22919_ae24c26ef0acd7f02bb1590b2d415c92</v>
          </cell>
          <cell r="H9186" t="str">
            <v>Army Now.ns2p</v>
          </cell>
          <cell r="I9186">
            <v>0</v>
          </cell>
          <cell r="K9186" t="str">
            <v>ns2p</v>
          </cell>
          <cell r="L9186" t="str">
            <v>application/octet-stream</v>
          </cell>
          <cell r="M9186">
            <v>565</v>
          </cell>
          <cell r="N9186">
            <v>1560854372</v>
          </cell>
          <cell r="O9186">
            <v>0</v>
          </cell>
        </row>
        <row r="9187">
          <cell r="A9187">
            <v>11644</v>
          </cell>
          <cell r="B9187">
            <v>118982</v>
          </cell>
          <cell r="C9187">
            <v>17837</v>
          </cell>
          <cell r="D9187">
            <v>0</v>
          </cell>
          <cell r="E9187">
            <v>22919</v>
          </cell>
          <cell r="F9187">
            <v>0</v>
          </cell>
          <cell r="G9187" t="str">
            <v>22919_865f331dd82d8940a2f40af4ec8beba3</v>
          </cell>
          <cell r="H9187" t="str">
            <v>Warriors1.ns2pb</v>
          </cell>
          <cell r="I9187">
            <v>14</v>
          </cell>
          <cell r="K9187" t="str">
            <v>ns2pb</v>
          </cell>
          <cell r="L9187" t="str">
            <v>application/octet-stream</v>
          </cell>
          <cell r="M9187">
            <v>32297322</v>
          </cell>
          <cell r="N9187">
            <v>1561125849</v>
          </cell>
          <cell r="O9187">
            <v>0</v>
          </cell>
        </row>
        <row r="9188">
          <cell r="A9188">
            <v>11645</v>
          </cell>
          <cell r="B9188">
            <v>118982</v>
          </cell>
          <cell r="C9188">
            <v>17837</v>
          </cell>
          <cell r="D9188">
            <v>0</v>
          </cell>
          <cell r="E9188">
            <v>22919</v>
          </cell>
          <cell r="F9188">
            <v>0</v>
          </cell>
          <cell r="G9188" t="str">
            <v>22919_773a704cd8cffb46095ee2ff34921f6f</v>
          </cell>
          <cell r="H9188" t="str">
            <v>Warriors2.ns2pb</v>
          </cell>
          <cell r="I9188">
            <v>16</v>
          </cell>
          <cell r="K9188" t="str">
            <v>ns2pb</v>
          </cell>
          <cell r="L9188" t="str">
            <v>application/octet-stream</v>
          </cell>
          <cell r="M9188">
            <v>29596785</v>
          </cell>
          <cell r="N9188">
            <v>1561125913</v>
          </cell>
          <cell r="O9188">
            <v>0</v>
          </cell>
        </row>
        <row r="9189">
          <cell r="A9189">
            <v>11646</v>
          </cell>
          <cell r="B9189">
            <v>8775</v>
          </cell>
          <cell r="C9189">
            <v>0</v>
          </cell>
          <cell r="D9189">
            <v>1</v>
          </cell>
          <cell r="E9189">
            <v>22919</v>
          </cell>
          <cell r="F9189">
            <v>0</v>
          </cell>
          <cell r="G9189" t="str">
            <v>22919_fae578714d780152875acf5717653510</v>
          </cell>
          <cell r="H9189" t="str">
            <v>Warriors1.ns2pb</v>
          </cell>
          <cell r="I9189">
            <v>0</v>
          </cell>
          <cell r="K9189" t="str">
            <v>ns2pb</v>
          </cell>
          <cell r="L9189" t="str">
            <v>application/octet-stream</v>
          </cell>
          <cell r="M9189">
            <v>32297322</v>
          </cell>
          <cell r="N9189">
            <v>1561126436</v>
          </cell>
          <cell r="O9189">
            <v>0</v>
          </cell>
        </row>
        <row r="9190">
          <cell r="A9190">
            <v>11647</v>
          </cell>
          <cell r="B9190">
            <v>8775</v>
          </cell>
          <cell r="C9190">
            <v>0</v>
          </cell>
          <cell r="D9190">
            <v>1</v>
          </cell>
          <cell r="E9190">
            <v>22919</v>
          </cell>
          <cell r="F9190">
            <v>0</v>
          </cell>
          <cell r="G9190" t="str">
            <v>22919_430c002fc63e180ae8cf83b51944428a</v>
          </cell>
          <cell r="H9190" t="str">
            <v>Warriors2.ns2pb</v>
          </cell>
          <cell r="I9190">
            <v>0</v>
          </cell>
          <cell r="K9190" t="str">
            <v>ns2pb</v>
          </cell>
          <cell r="L9190" t="str">
            <v>application/octet-stream</v>
          </cell>
          <cell r="M9190">
            <v>29596785</v>
          </cell>
          <cell r="N9190">
            <v>1561126436</v>
          </cell>
          <cell r="O9190">
            <v>0</v>
          </cell>
        </row>
        <row r="9191">
          <cell r="A9191">
            <v>11648</v>
          </cell>
          <cell r="B9191">
            <v>118990</v>
          </cell>
          <cell r="C9191">
            <v>17947</v>
          </cell>
          <cell r="D9191">
            <v>0</v>
          </cell>
          <cell r="E9191">
            <v>24761</v>
          </cell>
          <cell r="F9191">
            <v>0</v>
          </cell>
          <cell r="G9191" t="str">
            <v>24761_bc9587884b311c6f098fb8aed6c82af8</v>
          </cell>
          <cell r="H9191" t="str">
            <v>Hammond B3.nsmp</v>
          </cell>
          <cell r="I9191">
            <v>67</v>
          </cell>
          <cell r="K9191" t="str">
            <v>nsmp</v>
          </cell>
          <cell r="L9191" t="str">
            <v>application/octet-stream</v>
          </cell>
          <cell r="M9191">
            <v>3565826</v>
          </cell>
          <cell r="N9191">
            <v>1561142704</v>
          </cell>
          <cell r="O9191">
            <v>0</v>
          </cell>
        </row>
        <row r="9192">
          <cell r="A9192">
            <v>11649</v>
          </cell>
          <cell r="B9192">
            <v>118990</v>
          </cell>
          <cell r="C9192">
            <v>17947</v>
          </cell>
          <cell r="D9192">
            <v>0</v>
          </cell>
          <cell r="E9192">
            <v>24761</v>
          </cell>
          <cell r="F9192">
            <v>0</v>
          </cell>
          <cell r="G9192" t="str">
            <v>24761_b207e94dcb582534664ad647ad3e1e13</v>
          </cell>
          <cell r="H9192" t="str">
            <v>Hammond C3.nsmp</v>
          </cell>
          <cell r="I9192">
            <v>71</v>
          </cell>
          <cell r="K9192" t="str">
            <v>nsmp</v>
          </cell>
          <cell r="L9192" t="str">
            <v>application/octet-stream</v>
          </cell>
          <cell r="M9192">
            <v>3064811</v>
          </cell>
          <cell r="N9192">
            <v>1561142704</v>
          </cell>
          <cell r="O9192">
            <v>0</v>
          </cell>
        </row>
        <row r="9193">
          <cell r="A9193">
            <v>11650</v>
          </cell>
          <cell r="B9193">
            <v>118990</v>
          </cell>
          <cell r="C9193">
            <v>17947</v>
          </cell>
          <cell r="D9193">
            <v>0</v>
          </cell>
          <cell r="E9193">
            <v>24761</v>
          </cell>
          <cell r="F9193">
            <v>0</v>
          </cell>
          <cell r="G9193" t="str">
            <v>24761_c6ad321f7c5e6ecb3ec0551138da46f4</v>
          </cell>
          <cell r="H9193" t="str">
            <v>Hammond M3.nsmp</v>
          </cell>
          <cell r="I9193">
            <v>68</v>
          </cell>
          <cell r="K9193" t="str">
            <v>nsmp</v>
          </cell>
          <cell r="L9193" t="str">
            <v>application/octet-stream</v>
          </cell>
          <cell r="M9193">
            <v>4226099</v>
          </cell>
          <cell r="N9193">
            <v>1561142704</v>
          </cell>
          <cell r="O9193">
            <v>0</v>
          </cell>
        </row>
        <row r="9194">
          <cell r="A9194">
            <v>11651</v>
          </cell>
          <cell r="B9194">
            <v>118990</v>
          </cell>
          <cell r="C9194">
            <v>17947</v>
          </cell>
          <cell r="D9194">
            <v>0</v>
          </cell>
          <cell r="E9194">
            <v>24761</v>
          </cell>
          <cell r="F9194">
            <v>0</v>
          </cell>
          <cell r="G9194" t="str">
            <v>24761_9499cf9626982d7dc4ee3bdac5f90374</v>
          </cell>
          <cell r="H9194" t="str">
            <v>Farfisa Compact.nsmp</v>
          </cell>
          <cell r="I9194">
            <v>56</v>
          </cell>
          <cell r="K9194" t="str">
            <v>nsmp</v>
          </cell>
          <cell r="L9194" t="str">
            <v>application/octet-stream</v>
          </cell>
          <cell r="M9194">
            <v>5319188</v>
          </cell>
          <cell r="N9194">
            <v>1561142704</v>
          </cell>
          <cell r="O9194">
            <v>0</v>
          </cell>
        </row>
        <row r="9195">
          <cell r="A9195">
            <v>11652</v>
          </cell>
          <cell r="B9195">
            <v>118990</v>
          </cell>
          <cell r="C9195">
            <v>17947</v>
          </cell>
          <cell r="D9195">
            <v>0</v>
          </cell>
          <cell r="E9195">
            <v>24761</v>
          </cell>
          <cell r="F9195">
            <v>0</v>
          </cell>
          <cell r="G9195" t="str">
            <v>24761_8fe74bca2f559fe51621cfba6dca1ed9</v>
          </cell>
          <cell r="H9195" t="str">
            <v>Vox Continental.nsmp</v>
          </cell>
          <cell r="I9195">
            <v>63</v>
          </cell>
          <cell r="K9195" t="str">
            <v>nsmp</v>
          </cell>
          <cell r="L9195" t="str">
            <v>application/octet-stream</v>
          </cell>
          <cell r="M9195">
            <v>4407455</v>
          </cell>
          <cell r="N9195">
            <v>1561142704</v>
          </cell>
          <cell r="O9195">
            <v>0</v>
          </cell>
        </row>
        <row r="9196">
          <cell r="A9196">
            <v>11653</v>
          </cell>
          <cell r="B9196">
            <v>118990</v>
          </cell>
          <cell r="C9196">
            <v>17947</v>
          </cell>
          <cell r="D9196">
            <v>0</v>
          </cell>
          <cell r="E9196">
            <v>24761</v>
          </cell>
          <cell r="F9196">
            <v>0</v>
          </cell>
          <cell r="G9196" t="str">
            <v>24761_475aa83220742d67e84d5382fee2500a</v>
          </cell>
          <cell r="H9196" t="str">
            <v>Hammond B3.mp3</v>
          </cell>
          <cell r="I9196">
            <v>1616</v>
          </cell>
          <cell r="K9196" t="str">
            <v>mp3</v>
          </cell>
          <cell r="L9196" t="str">
            <v>audio/mpeg</v>
          </cell>
          <cell r="M9196">
            <v>640521</v>
          </cell>
          <cell r="N9196">
            <v>1561152284</v>
          </cell>
          <cell r="O9196">
            <v>0</v>
          </cell>
        </row>
        <row r="9197">
          <cell r="A9197">
            <v>11654</v>
          </cell>
          <cell r="B9197">
            <v>118990</v>
          </cell>
          <cell r="C9197">
            <v>17947</v>
          </cell>
          <cell r="D9197">
            <v>0</v>
          </cell>
          <cell r="E9197">
            <v>24761</v>
          </cell>
          <cell r="F9197">
            <v>0</v>
          </cell>
          <cell r="G9197" t="str">
            <v>24761_b95bcae1391698aa165ff6a74d6c5d4e</v>
          </cell>
          <cell r="H9197" t="str">
            <v>Hammond C3.mp3</v>
          </cell>
          <cell r="I9197">
            <v>416</v>
          </cell>
          <cell r="K9197" t="str">
            <v>mp3</v>
          </cell>
          <cell r="L9197" t="str">
            <v>audio/mpeg</v>
          </cell>
          <cell r="M9197">
            <v>640521</v>
          </cell>
          <cell r="N9197">
            <v>1561152284</v>
          </cell>
          <cell r="O9197">
            <v>0</v>
          </cell>
        </row>
        <row r="9198">
          <cell r="A9198">
            <v>11655</v>
          </cell>
          <cell r="B9198">
            <v>118990</v>
          </cell>
          <cell r="C9198">
            <v>17947</v>
          </cell>
          <cell r="D9198">
            <v>0</v>
          </cell>
          <cell r="E9198">
            <v>24761</v>
          </cell>
          <cell r="F9198">
            <v>0</v>
          </cell>
          <cell r="G9198" t="str">
            <v>24761_6635536ae5379442826866f960f34bab</v>
          </cell>
          <cell r="H9198" t="str">
            <v>Hammond M3.mp3</v>
          </cell>
          <cell r="I9198">
            <v>361</v>
          </cell>
          <cell r="K9198" t="str">
            <v>mp3</v>
          </cell>
          <cell r="L9198" t="str">
            <v>audio/mpeg</v>
          </cell>
          <cell r="M9198">
            <v>640521</v>
          </cell>
          <cell r="N9198">
            <v>1561152284</v>
          </cell>
          <cell r="O9198">
            <v>0</v>
          </cell>
        </row>
        <row r="9199">
          <cell r="A9199">
            <v>11656</v>
          </cell>
          <cell r="B9199">
            <v>118990</v>
          </cell>
          <cell r="C9199">
            <v>17947</v>
          </cell>
          <cell r="D9199">
            <v>0</v>
          </cell>
          <cell r="E9199">
            <v>24761</v>
          </cell>
          <cell r="F9199">
            <v>0</v>
          </cell>
          <cell r="G9199" t="str">
            <v>24761_1e319427e7c98ccbc6b665109275e700</v>
          </cell>
          <cell r="H9199" t="str">
            <v>Vox Continental.mp3</v>
          </cell>
          <cell r="I9199">
            <v>350</v>
          </cell>
          <cell r="K9199" t="str">
            <v>mp3</v>
          </cell>
          <cell r="L9199" t="str">
            <v>audio/mpeg</v>
          </cell>
          <cell r="M9199">
            <v>640521</v>
          </cell>
          <cell r="N9199">
            <v>1561152284</v>
          </cell>
          <cell r="O9199">
            <v>0</v>
          </cell>
        </row>
        <row r="9200">
          <cell r="A9200">
            <v>11657</v>
          </cell>
          <cell r="B9200">
            <v>118990</v>
          </cell>
          <cell r="C9200">
            <v>17947</v>
          </cell>
          <cell r="D9200">
            <v>0</v>
          </cell>
          <cell r="E9200">
            <v>24761</v>
          </cell>
          <cell r="F9200">
            <v>0</v>
          </cell>
          <cell r="G9200" t="str">
            <v>24761_096d8b9d744fec19309291e0d1cc24d9</v>
          </cell>
          <cell r="H9200" t="str">
            <v>Farfisa Compact.mp3</v>
          </cell>
          <cell r="I9200">
            <v>338</v>
          </cell>
          <cell r="K9200" t="str">
            <v>mp3</v>
          </cell>
          <cell r="L9200" t="str">
            <v>audio/mpeg</v>
          </cell>
          <cell r="M9200">
            <v>640521</v>
          </cell>
          <cell r="N9200">
            <v>1561152284</v>
          </cell>
          <cell r="O9200">
            <v>0</v>
          </cell>
        </row>
        <row r="9201">
          <cell r="A9201">
            <v>11658</v>
          </cell>
          <cell r="B9201">
            <v>119002</v>
          </cell>
          <cell r="C9201">
            <v>17949</v>
          </cell>
          <cell r="D9201">
            <v>0</v>
          </cell>
          <cell r="E9201">
            <v>19040</v>
          </cell>
          <cell r="F9201">
            <v>0</v>
          </cell>
          <cell r="G9201" t="str">
            <v>19040_05250511fdfa8426a63399176d08530a</v>
          </cell>
          <cell r="H9201" t="str">
            <v>Everywhere - Fleetwood Mac.mp3</v>
          </cell>
          <cell r="I9201">
            <v>1623</v>
          </cell>
          <cell r="K9201" t="str">
            <v>mp3</v>
          </cell>
          <cell r="L9201" t="str">
            <v>audio/mpeg</v>
          </cell>
          <cell r="M9201">
            <v>1461833</v>
          </cell>
          <cell r="N9201">
            <v>1561194286</v>
          </cell>
          <cell r="O9201">
            <v>0</v>
          </cell>
        </row>
        <row r="9202">
          <cell r="A9202">
            <v>11659</v>
          </cell>
          <cell r="B9202">
            <v>119002</v>
          </cell>
          <cell r="C9202">
            <v>17949</v>
          </cell>
          <cell r="D9202">
            <v>0</v>
          </cell>
          <cell r="E9202">
            <v>19040</v>
          </cell>
          <cell r="F9202">
            <v>0</v>
          </cell>
          <cell r="G9202" t="str">
            <v>19040_af9324410d2420f36ddff7ed28da7611</v>
          </cell>
          <cell r="H9202" t="str">
            <v>EVERYWHERE PAD.nsmp</v>
          </cell>
          <cell r="I9202">
            <v>47</v>
          </cell>
          <cell r="K9202" t="str">
            <v>nsmp</v>
          </cell>
          <cell r="L9202" t="str">
            <v>application/octet-stream</v>
          </cell>
          <cell r="M9202">
            <v>997886</v>
          </cell>
          <cell r="N9202">
            <v>1561194286</v>
          </cell>
          <cell r="O9202">
            <v>0</v>
          </cell>
        </row>
        <row r="9203">
          <cell r="A9203">
            <v>11660</v>
          </cell>
          <cell r="B9203">
            <v>119002</v>
          </cell>
          <cell r="C9203">
            <v>17949</v>
          </cell>
          <cell r="D9203">
            <v>0</v>
          </cell>
          <cell r="E9203">
            <v>19040</v>
          </cell>
          <cell r="F9203">
            <v>0</v>
          </cell>
          <cell r="G9203" t="str">
            <v>19040_e6547a4be074b25511ce3db158fd0e63</v>
          </cell>
          <cell r="H9203" t="str">
            <v>EVERYWHERE PAD.nwiproj</v>
          </cell>
          <cell r="I9203">
            <v>31</v>
          </cell>
          <cell r="K9203" t="str">
            <v>nwiproj</v>
          </cell>
          <cell r="L9203" t="str">
            <v>application/octet-stream</v>
          </cell>
          <cell r="M9203">
            <v>23792</v>
          </cell>
          <cell r="N9203">
            <v>1561194286</v>
          </cell>
          <cell r="O9203">
            <v>0</v>
          </cell>
        </row>
        <row r="9204">
          <cell r="A9204">
            <v>11661</v>
          </cell>
          <cell r="B9204">
            <v>119002</v>
          </cell>
          <cell r="C9204">
            <v>17949</v>
          </cell>
          <cell r="D9204">
            <v>0</v>
          </cell>
          <cell r="E9204">
            <v>19040</v>
          </cell>
          <cell r="F9204">
            <v>0</v>
          </cell>
          <cell r="G9204" t="str">
            <v>19040_e9fe0c6dbb96861e1a55c3a61d3553c3</v>
          </cell>
          <cell r="H9204" t="str">
            <v>everywhere pad.wav</v>
          </cell>
          <cell r="I9204">
            <v>66</v>
          </cell>
          <cell r="K9204" t="str">
            <v>wav</v>
          </cell>
          <cell r="L9204" t="str">
            <v>audio/x-wav</v>
          </cell>
          <cell r="M9204">
            <v>8867762</v>
          </cell>
          <cell r="N9204">
            <v>1561194286</v>
          </cell>
          <cell r="O9204">
            <v>0</v>
          </cell>
        </row>
        <row r="9205">
          <cell r="A9205">
            <v>11662</v>
          </cell>
          <cell r="B9205">
            <v>119009</v>
          </cell>
          <cell r="C9205">
            <v>17950</v>
          </cell>
          <cell r="D9205">
            <v>0</v>
          </cell>
          <cell r="E9205">
            <v>1303</v>
          </cell>
          <cell r="F9205">
            <v>0</v>
          </cell>
          <cell r="G9205" t="str">
            <v>1303_03c364706024a37cc41122f1abf44132</v>
          </cell>
          <cell r="H9205" t="str">
            <v>MP3 example of Dance With Me.mp3</v>
          </cell>
          <cell r="I9205">
            <v>212</v>
          </cell>
          <cell r="J9205" t="str">
            <v>MP3 example of &amp;quot;O DanceWithMe  W&amp;quot;</v>
          </cell>
          <cell r="K9205" t="str">
            <v>mp3</v>
          </cell>
          <cell r="L9205" t="str">
            <v>audio/mpeg</v>
          </cell>
          <cell r="M9205">
            <v>1904296</v>
          </cell>
          <cell r="N9205">
            <v>1561217036</v>
          </cell>
          <cell r="O9205">
            <v>0</v>
          </cell>
        </row>
        <row r="9206">
          <cell r="A9206">
            <v>11663</v>
          </cell>
          <cell r="B9206">
            <v>119009</v>
          </cell>
          <cell r="C9206">
            <v>17950</v>
          </cell>
          <cell r="D9206">
            <v>0</v>
          </cell>
          <cell r="E9206">
            <v>1303</v>
          </cell>
          <cell r="F9206">
            <v>0</v>
          </cell>
          <cell r="G9206" t="str">
            <v>1303_2d9f12bdd711a8b4872067d01146099e</v>
          </cell>
          <cell r="H9206" t="str">
            <v>O DanceWithMe  W.ns3f</v>
          </cell>
          <cell r="I9206">
            <v>29</v>
          </cell>
          <cell r="J9206" t="str">
            <v>Program for Orleans &amp;quot;Dance With Me&amp;quot;</v>
          </cell>
          <cell r="K9206" t="str">
            <v>ns3f</v>
          </cell>
          <cell r="L9206" t="str">
            <v>application/octet-stream</v>
          </cell>
          <cell r="M9206">
            <v>592</v>
          </cell>
          <cell r="N9206">
            <v>1561217073</v>
          </cell>
          <cell r="O9206">
            <v>0</v>
          </cell>
        </row>
        <row r="9207">
          <cell r="A9207">
            <v>11664</v>
          </cell>
          <cell r="B9207">
            <v>119027</v>
          </cell>
          <cell r="C9207">
            <v>17954</v>
          </cell>
          <cell r="D9207">
            <v>0</v>
          </cell>
          <cell r="E9207">
            <v>21248</v>
          </cell>
          <cell r="F9207">
            <v>0</v>
          </cell>
          <cell r="G9207" t="str">
            <v>21248_823dad6fea1e76e31c3983402b4719be</v>
          </cell>
          <cell r="H9207" t="str">
            <v>64867207_2254758238109974_8755387954991464448_n.jpg</v>
          </cell>
          <cell r="I9207">
            <v>324</v>
          </cell>
          <cell r="K9207" t="str">
            <v>jpg</v>
          </cell>
          <cell r="L9207" t="str">
            <v>image/jpeg</v>
          </cell>
          <cell r="M9207">
            <v>286893</v>
          </cell>
          <cell r="N9207">
            <v>1561299335</v>
          </cell>
          <cell r="O9207">
            <v>0</v>
          </cell>
        </row>
        <row r="9208">
          <cell r="A9208">
            <v>11665</v>
          </cell>
          <cell r="B9208">
            <v>119056</v>
          </cell>
          <cell r="C9208">
            <v>17929</v>
          </cell>
          <cell r="D9208">
            <v>0</v>
          </cell>
          <cell r="E9208">
            <v>19040</v>
          </cell>
          <cell r="F9208">
            <v>0</v>
          </cell>
          <cell r="G9208" t="str">
            <v>19040_2e44266a52a22166a6d7f36c1d6c6907</v>
          </cell>
          <cell r="H9208" t="str">
            <v>IMG_2084.JPG</v>
          </cell>
          <cell r="I9208">
            <v>616</v>
          </cell>
          <cell r="K9208" t="str">
            <v>jpg</v>
          </cell>
          <cell r="L9208" t="str">
            <v>image/jpeg</v>
          </cell>
          <cell r="M9208">
            <v>1419096</v>
          </cell>
          <cell r="N9208">
            <v>1561377318</v>
          </cell>
          <cell r="O9208">
            <v>0</v>
          </cell>
        </row>
        <row r="9209">
          <cell r="A9209">
            <v>11666</v>
          </cell>
          <cell r="B9209">
            <v>119056</v>
          </cell>
          <cell r="C9209">
            <v>17929</v>
          </cell>
          <cell r="D9209">
            <v>0</v>
          </cell>
          <cell r="E9209">
            <v>19040</v>
          </cell>
          <cell r="F9209">
            <v>0</v>
          </cell>
          <cell r="G9209" t="str">
            <v>19040_db3cee08eb03f7ce2334b1f28486976e</v>
          </cell>
          <cell r="H9209" t="str">
            <v>Screen_Shot_2017-09-24_at_11.19.23.png</v>
          </cell>
          <cell r="I9209">
            <v>616</v>
          </cell>
          <cell r="K9209" t="str">
            <v>png</v>
          </cell>
          <cell r="L9209" t="str">
            <v>image/png</v>
          </cell>
          <cell r="M9209">
            <v>461710</v>
          </cell>
          <cell r="N9209">
            <v>1561377318</v>
          </cell>
          <cell r="O9209">
            <v>0</v>
          </cell>
        </row>
        <row r="9210">
          <cell r="A9210">
            <v>11667</v>
          </cell>
          <cell r="B9210">
            <v>119062</v>
          </cell>
          <cell r="C9210">
            <v>9325</v>
          </cell>
          <cell r="D9210">
            <v>0</v>
          </cell>
          <cell r="E9210">
            <v>7427</v>
          </cell>
          <cell r="F9210">
            <v>0</v>
          </cell>
          <cell r="G9210" t="str">
            <v>7427_027c881969b54d65a689b3d3ab1bd0fc</v>
          </cell>
          <cell r="H9210" t="str">
            <v>2019-05-14 21.12.56.jpg</v>
          </cell>
          <cell r="I9210">
            <v>94</v>
          </cell>
          <cell r="K9210" t="str">
            <v>jpg</v>
          </cell>
          <cell r="L9210" t="str">
            <v>image/jpeg</v>
          </cell>
          <cell r="M9210">
            <v>2465925</v>
          </cell>
          <cell r="N9210">
            <v>1561390601</v>
          </cell>
          <cell r="O9210">
            <v>0</v>
          </cell>
        </row>
        <row r="9211">
          <cell r="A9211">
            <v>11668</v>
          </cell>
          <cell r="B9211">
            <v>119096</v>
          </cell>
          <cell r="C9211">
            <v>17965</v>
          </cell>
          <cell r="D9211">
            <v>0</v>
          </cell>
          <cell r="E9211">
            <v>26506</v>
          </cell>
          <cell r="F9211">
            <v>0</v>
          </cell>
          <cell r="G9211" t="str">
            <v>26506_bb39530348cd0c95030a99be64c3d497</v>
          </cell>
          <cell r="H9211" t="str">
            <v>g2.mp4</v>
          </cell>
          <cell r="I9211">
            <v>19</v>
          </cell>
          <cell r="K9211" t="str">
            <v>mp4</v>
          </cell>
          <cell r="L9211" t="str">
            <v>video/mp4</v>
          </cell>
          <cell r="M9211">
            <v>22235175</v>
          </cell>
          <cell r="N9211">
            <v>1561492705</v>
          </cell>
          <cell r="O9211">
            <v>0</v>
          </cell>
        </row>
        <row r="9212">
          <cell r="A9212">
            <v>11669</v>
          </cell>
          <cell r="B9212">
            <v>119131</v>
          </cell>
          <cell r="C9212">
            <v>17959</v>
          </cell>
          <cell r="D9212">
            <v>0</v>
          </cell>
          <cell r="E9212">
            <v>22085</v>
          </cell>
          <cell r="F9212">
            <v>0</v>
          </cell>
          <cell r="G9212" t="str">
            <v>22085_b34e85ff760b9a373d0d4dadfe38f047</v>
          </cell>
          <cell r="H9212" t="str">
            <v>DSCN6379.JPG</v>
          </cell>
          <cell r="I9212">
            <v>573</v>
          </cell>
          <cell r="J9212" t="str">
            <v>lower manual</v>
          </cell>
          <cell r="K9212" t="str">
            <v>jpg</v>
          </cell>
          <cell r="L9212" t="str">
            <v>image/jpeg</v>
          </cell>
          <cell r="M9212">
            <v>550889</v>
          </cell>
          <cell r="N9212">
            <v>1561629071</v>
          </cell>
          <cell r="O9212">
            <v>0</v>
          </cell>
        </row>
        <row r="9213">
          <cell r="A9213">
            <v>11670</v>
          </cell>
          <cell r="B9213">
            <v>119131</v>
          </cell>
          <cell r="C9213">
            <v>17959</v>
          </cell>
          <cell r="D9213">
            <v>0</v>
          </cell>
          <cell r="E9213">
            <v>22085</v>
          </cell>
          <cell r="F9213">
            <v>0</v>
          </cell>
          <cell r="G9213" t="str">
            <v>22085_d5c1464a3f12cc935b04e324a0352e22</v>
          </cell>
          <cell r="H9213" t="str">
            <v>DSCN6373.JPG</v>
          </cell>
          <cell r="I9213">
            <v>573</v>
          </cell>
          <cell r="J9213" t="str">
            <v>2gether</v>
          </cell>
          <cell r="K9213" t="str">
            <v>jpg</v>
          </cell>
          <cell r="L9213" t="str">
            <v>image/jpeg</v>
          </cell>
          <cell r="M9213">
            <v>603359</v>
          </cell>
          <cell r="N9213">
            <v>1561629071</v>
          </cell>
          <cell r="O9213">
            <v>0</v>
          </cell>
        </row>
        <row r="9214">
          <cell r="A9214">
            <v>11671</v>
          </cell>
          <cell r="B9214">
            <v>119131</v>
          </cell>
          <cell r="C9214">
            <v>17959</v>
          </cell>
          <cell r="D9214">
            <v>0</v>
          </cell>
          <cell r="E9214">
            <v>22085</v>
          </cell>
          <cell r="F9214">
            <v>0</v>
          </cell>
          <cell r="G9214" t="str">
            <v>22085_4339dd1c5d339655c0f48091ecfb5399</v>
          </cell>
          <cell r="H9214" t="str">
            <v>DSCN6374.JPG</v>
          </cell>
          <cell r="I9214">
            <v>573</v>
          </cell>
          <cell r="J9214" t="str">
            <v>backside</v>
          </cell>
          <cell r="K9214" t="str">
            <v>jpg</v>
          </cell>
          <cell r="L9214" t="str">
            <v>image/jpeg</v>
          </cell>
          <cell r="M9214">
            <v>656451</v>
          </cell>
          <cell r="N9214">
            <v>1561629071</v>
          </cell>
          <cell r="O9214">
            <v>0</v>
          </cell>
        </row>
        <row r="9215">
          <cell r="A9215">
            <v>11674</v>
          </cell>
          <cell r="B9215">
            <v>119175</v>
          </cell>
          <cell r="C9215">
            <v>3046</v>
          </cell>
          <cell r="D9215">
            <v>0</v>
          </cell>
          <cell r="E9215">
            <v>26400</v>
          </cell>
          <cell r="F9215">
            <v>0</v>
          </cell>
          <cell r="G9215" t="str">
            <v>26400_fc0e614a55312e678cdd34618da8f576</v>
          </cell>
          <cell r="H9215" t="str">
            <v>Hohner_Bass3_Sample.wav</v>
          </cell>
          <cell r="I9215">
            <v>29</v>
          </cell>
          <cell r="J9215" t="str">
            <v>Here's the Bass3 Sample 44_1k 16bit</v>
          </cell>
          <cell r="K9215" t="str">
            <v>wav</v>
          </cell>
          <cell r="L9215" t="str">
            <v>audio/wav</v>
          </cell>
          <cell r="M9215">
            <v>588750</v>
          </cell>
          <cell r="N9215">
            <v>1561667155</v>
          </cell>
          <cell r="O9215">
            <v>0</v>
          </cell>
        </row>
        <row r="9216">
          <cell r="A9216">
            <v>11675</v>
          </cell>
          <cell r="B9216">
            <v>119175</v>
          </cell>
          <cell r="C9216">
            <v>3046</v>
          </cell>
          <cell r="D9216">
            <v>0</v>
          </cell>
          <cell r="E9216">
            <v>26400</v>
          </cell>
          <cell r="F9216">
            <v>0</v>
          </cell>
          <cell r="G9216" t="str">
            <v>26400_f334b56dc9cb6cd1a5310437c3750e04</v>
          </cell>
          <cell r="H9216" t="str">
            <v>Hohner_Bass3_Sample_NSE.wav</v>
          </cell>
          <cell r="I9216">
            <v>26</v>
          </cell>
          <cell r="J9216" t="str">
            <v>Here's what the Sample Editor plays back</v>
          </cell>
          <cell r="K9216" t="str">
            <v>wav</v>
          </cell>
          <cell r="L9216" t="str">
            <v>audio/wav</v>
          </cell>
          <cell r="M9216">
            <v>604110</v>
          </cell>
          <cell r="N9216">
            <v>1561667179</v>
          </cell>
          <cell r="O9216">
            <v>0</v>
          </cell>
        </row>
        <row r="9217">
          <cell r="A9217">
            <v>11677</v>
          </cell>
          <cell r="B9217">
            <v>119227</v>
          </cell>
          <cell r="C9217">
            <v>17446</v>
          </cell>
          <cell r="D9217">
            <v>0</v>
          </cell>
          <cell r="E9217">
            <v>23620</v>
          </cell>
          <cell r="F9217">
            <v>0</v>
          </cell>
          <cell r="G9217" t="str">
            <v>23620_fcd6c2c049f3ef6f43215fd9e215294d</v>
          </cell>
          <cell r="H9217" t="str">
            <v>WE WILL.nsmp3</v>
          </cell>
          <cell r="I9217">
            <v>29</v>
          </cell>
          <cell r="K9217" t="str">
            <v>nsmp3</v>
          </cell>
          <cell r="L9217" t="str">
            <v>application/octet-stream</v>
          </cell>
          <cell r="M9217">
            <v>478700</v>
          </cell>
          <cell r="N9217">
            <v>1561835043</v>
          </cell>
          <cell r="O9217">
            <v>0</v>
          </cell>
        </row>
        <row r="9218">
          <cell r="A9218">
            <v>11678</v>
          </cell>
          <cell r="B9218">
            <v>119227</v>
          </cell>
          <cell r="C9218">
            <v>17446</v>
          </cell>
          <cell r="D9218">
            <v>0</v>
          </cell>
          <cell r="E9218">
            <v>23620</v>
          </cell>
          <cell r="F9218">
            <v>0</v>
          </cell>
          <cell r="G9218" t="str">
            <v>23620_4633a65f4781f03aacb5419437b02432</v>
          </cell>
          <cell r="H9218" t="str">
            <v>WE WILL ROCK YOU.ns3f</v>
          </cell>
          <cell r="I9218">
            <v>31</v>
          </cell>
          <cell r="K9218" t="str">
            <v>ns3f</v>
          </cell>
          <cell r="L9218" t="str">
            <v>application/octet-stream</v>
          </cell>
          <cell r="M9218">
            <v>592</v>
          </cell>
          <cell r="N9218">
            <v>1561835060</v>
          </cell>
          <cell r="O9218">
            <v>0</v>
          </cell>
        </row>
        <row r="9219">
          <cell r="A9219">
            <v>11679</v>
          </cell>
          <cell r="B9219">
            <v>119250</v>
          </cell>
          <cell r="C9219">
            <v>15745</v>
          </cell>
          <cell r="D9219">
            <v>0</v>
          </cell>
          <cell r="E9219">
            <v>1303</v>
          </cell>
          <cell r="F9219">
            <v>0</v>
          </cell>
          <cell r="G9219" t="str">
            <v>1303_7264e08ce4352142436bd418bbd076d7</v>
          </cell>
          <cell r="H9219" t="str">
            <v>PedalSteelAT   W.ns3f</v>
          </cell>
          <cell r="I9219">
            <v>35</v>
          </cell>
          <cell r="J9219" t="str">
            <v>Pedal Steel with AfterTouch left of split and Volume on Control Pedal</v>
          </cell>
          <cell r="K9219" t="str">
            <v>ns3f</v>
          </cell>
          <cell r="L9219" t="str">
            <v>application/octet-stream</v>
          </cell>
          <cell r="M9219">
            <v>592</v>
          </cell>
          <cell r="N9219">
            <v>1561913005</v>
          </cell>
          <cell r="O9219">
            <v>0</v>
          </cell>
        </row>
        <row r="9220">
          <cell r="A9220">
            <v>11680</v>
          </cell>
          <cell r="B9220">
            <v>119250</v>
          </cell>
          <cell r="C9220">
            <v>15745</v>
          </cell>
          <cell r="D9220">
            <v>0</v>
          </cell>
          <cell r="E9220">
            <v>1303</v>
          </cell>
          <cell r="F9220">
            <v>0</v>
          </cell>
          <cell r="G9220" t="str">
            <v>1303_d2a4913404fa23b86c050732fd94045c</v>
          </cell>
          <cell r="H9220" t="str">
            <v>PedalSteelATCP W.ns3f</v>
          </cell>
          <cell r="I9220">
            <v>34</v>
          </cell>
          <cell r="J9220" t="str">
            <v>Pedal Steel with AfterTouch and Control Pedal left of split affecting pitch</v>
          </cell>
          <cell r="K9220" t="str">
            <v>ns3f</v>
          </cell>
          <cell r="L9220" t="str">
            <v>application/octet-stream</v>
          </cell>
          <cell r="M9220">
            <v>592</v>
          </cell>
          <cell r="N9220">
            <v>1561913049</v>
          </cell>
          <cell r="O9220">
            <v>0</v>
          </cell>
        </row>
        <row r="9221">
          <cell r="A9221">
            <v>11681</v>
          </cell>
          <cell r="B9221">
            <v>119250</v>
          </cell>
          <cell r="C9221">
            <v>15745</v>
          </cell>
          <cell r="D9221">
            <v>0</v>
          </cell>
          <cell r="E9221">
            <v>1303</v>
          </cell>
          <cell r="F9221">
            <v>0</v>
          </cell>
          <cell r="G9221" t="str">
            <v>1303_add04fe65b190d9bdaa3b946cde0a77e</v>
          </cell>
          <cell r="H9221" t="str">
            <v>PedalSteel with AT Down.mp3</v>
          </cell>
          <cell r="I9221">
            <v>117</v>
          </cell>
          <cell r="J9221" t="str">
            <v>MP3 example of &amp;quot;PedalSteelAT   W&amp;quot; with left notes &amp;quot;bent down&amp;quot; with AfterTouch.</v>
          </cell>
          <cell r="K9221" t="str">
            <v>mp3</v>
          </cell>
          <cell r="L9221" t="str">
            <v>audio/mpeg</v>
          </cell>
          <cell r="M9221">
            <v>268348</v>
          </cell>
          <cell r="N9221">
            <v>1561913153</v>
          </cell>
          <cell r="O9221">
            <v>0</v>
          </cell>
        </row>
        <row r="9222">
          <cell r="A9222">
            <v>11682</v>
          </cell>
          <cell r="B9222">
            <v>119250</v>
          </cell>
          <cell r="C9222">
            <v>15745</v>
          </cell>
          <cell r="D9222">
            <v>0</v>
          </cell>
          <cell r="E9222">
            <v>1303</v>
          </cell>
          <cell r="F9222">
            <v>0</v>
          </cell>
          <cell r="G9222" t="str">
            <v>1303_f0e9129ac20906f455afec71c700e441</v>
          </cell>
          <cell r="H9222" t="str">
            <v>PedalSteel with CtrlPed Down and AT Up.mp3</v>
          </cell>
          <cell r="I9222">
            <v>130</v>
          </cell>
          <cell r="J9222" t="str">
            <v>MP3 example of &amp;quot;PedalSteelAT   W&amp;quot; with left notes &amp;quot;bent down&amp;quot; with Control Pedal and &amp;quot;bent up&amp;quot; with AfterTouch.</v>
          </cell>
          <cell r="K9222" t="str">
            <v>mp3</v>
          </cell>
          <cell r="L9222" t="str">
            <v>audio/mpeg</v>
          </cell>
          <cell r="M9222">
            <v>249556</v>
          </cell>
          <cell r="N9222">
            <v>1561913248</v>
          </cell>
          <cell r="O9222">
            <v>0</v>
          </cell>
        </row>
        <row r="9223">
          <cell r="A9223">
            <v>11684</v>
          </cell>
          <cell r="B9223">
            <v>119252</v>
          </cell>
          <cell r="C9223">
            <v>14137</v>
          </cell>
          <cell r="D9223">
            <v>0</v>
          </cell>
          <cell r="E9223">
            <v>1303</v>
          </cell>
          <cell r="F9223">
            <v>0</v>
          </cell>
          <cell r="G9223" t="str">
            <v>1303_8aea1c5de166c85a22c746c459a8fde4</v>
          </cell>
          <cell r="H9223" t="str">
            <v>PedalSteel with AT Down.mp3</v>
          </cell>
          <cell r="I9223">
            <v>39</v>
          </cell>
          <cell r="J9223" t="str">
            <v>MP3 example of Pedal Steel with Aftertouch affected notes left of split.</v>
          </cell>
          <cell r="K9223" t="str">
            <v>mp3</v>
          </cell>
          <cell r="L9223" t="str">
            <v>audio/mpeg</v>
          </cell>
          <cell r="M9223">
            <v>268348</v>
          </cell>
          <cell r="N9223">
            <v>1561915932</v>
          </cell>
          <cell r="O9223">
            <v>0</v>
          </cell>
        </row>
        <row r="9224">
          <cell r="A9224">
            <v>11685</v>
          </cell>
          <cell r="B9224">
            <v>119296</v>
          </cell>
          <cell r="C9224">
            <v>17215</v>
          </cell>
          <cell r="D9224">
            <v>0</v>
          </cell>
          <cell r="E9224">
            <v>1303</v>
          </cell>
          <cell r="F9224">
            <v>0</v>
          </cell>
          <cell r="G9224" t="str">
            <v>1303_da0c3f3693a01bceda1b55d6a208ac80</v>
          </cell>
          <cell r="H9224" t="str">
            <v>PedalSteel with AT Down.mp3</v>
          </cell>
          <cell r="I9224">
            <v>159</v>
          </cell>
          <cell r="J9224" t="str">
            <v>MP3 example of Stage 3 program of pedal steel.</v>
          </cell>
          <cell r="K9224" t="str">
            <v>mp3</v>
          </cell>
          <cell r="L9224" t="str">
            <v>audio/mpeg</v>
          </cell>
          <cell r="M9224">
            <v>268348</v>
          </cell>
          <cell r="N9224">
            <v>1562015617</v>
          </cell>
          <cell r="O9224">
            <v>0</v>
          </cell>
        </row>
        <row r="9225">
          <cell r="A9225">
            <v>11686</v>
          </cell>
          <cell r="B9225">
            <v>119302</v>
          </cell>
          <cell r="C9225">
            <v>17997</v>
          </cell>
          <cell r="D9225">
            <v>0</v>
          </cell>
          <cell r="E9225">
            <v>26558</v>
          </cell>
          <cell r="F9225">
            <v>0</v>
          </cell>
          <cell r="G9225" t="str">
            <v>26558_0463796df5580d9c074d8b28ced14d65</v>
          </cell>
          <cell r="H9225" t="str">
            <v>Casio MT-11 Accordion.nsmp</v>
          </cell>
          <cell r="I9225">
            <v>36</v>
          </cell>
          <cell r="K9225" t="str">
            <v>nsmp</v>
          </cell>
          <cell r="L9225" t="str">
            <v>application/octet-stream</v>
          </cell>
          <cell r="M9225">
            <v>595931</v>
          </cell>
          <cell r="N9225">
            <v>1562042322</v>
          </cell>
          <cell r="O9225">
            <v>0</v>
          </cell>
        </row>
        <row r="9226">
          <cell r="A9226">
            <v>11687</v>
          </cell>
          <cell r="B9226">
            <v>119302</v>
          </cell>
          <cell r="C9226">
            <v>17997</v>
          </cell>
          <cell r="D9226">
            <v>0</v>
          </cell>
          <cell r="E9226">
            <v>26558</v>
          </cell>
          <cell r="F9226">
            <v>0</v>
          </cell>
          <cell r="G9226" t="str">
            <v>26558_e41969681b752309f9a3501261fab377</v>
          </cell>
          <cell r="H9226" t="str">
            <v>Casio MT-11 Clarinet.nsmp</v>
          </cell>
          <cell r="I9226">
            <v>38</v>
          </cell>
          <cell r="K9226" t="str">
            <v>nsmp</v>
          </cell>
          <cell r="L9226" t="str">
            <v>application/octet-stream</v>
          </cell>
          <cell r="M9226">
            <v>627173</v>
          </cell>
          <cell r="N9226">
            <v>1562042322</v>
          </cell>
          <cell r="O9226">
            <v>0</v>
          </cell>
        </row>
        <row r="9227">
          <cell r="A9227">
            <v>11688</v>
          </cell>
          <cell r="B9227">
            <v>119302</v>
          </cell>
          <cell r="C9227">
            <v>17997</v>
          </cell>
          <cell r="D9227">
            <v>0</v>
          </cell>
          <cell r="E9227">
            <v>26558</v>
          </cell>
          <cell r="F9227">
            <v>0</v>
          </cell>
          <cell r="G9227" t="str">
            <v>26558_35ce805c7dd1b90230e9361494c2a15b</v>
          </cell>
          <cell r="H9227" t="str">
            <v>Casio MT-11 Piano.nsmp</v>
          </cell>
          <cell r="I9227">
            <v>40</v>
          </cell>
          <cell r="K9227" t="str">
            <v>nsmp</v>
          </cell>
          <cell r="L9227" t="str">
            <v>application/octet-stream</v>
          </cell>
          <cell r="M9227">
            <v>287702</v>
          </cell>
          <cell r="N9227">
            <v>1562042322</v>
          </cell>
          <cell r="O9227">
            <v>0</v>
          </cell>
        </row>
        <row r="9228">
          <cell r="A9228">
            <v>11689</v>
          </cell>
          <cell r="B9228">
            <v>119302</v>
          </cell>
          <cell r="C9228">
            <v>17997</v>
          </cell>
          <cell r="D9228">
            <v>0</v>
          </cell>
          <cell r="E9228">
            <v>26558</v>
          </cell>
          <cell r="F9228">
            <v>0</v>
          </cell>
          <cell r="G9228" t="str">
            <v>26558_e8d298d3c74e98314d428bfd6b749977</v>
          </cell>
          <cell r="H9228" t="str">
            <v>Casio MT-11 Pipe Organ.nsmp</v>
          </cell>
          <cell r="I9228">
            <v>45</v>
          </cell>
          <cell r="K9228" t="str">
            <v>nsmp</v>
          </cell>
          <cell r="L9228" t="str">
            <v>application/octet-stream</v>
          </cell>
          <cell r="M9228">
            <v>239315</v>
          </cell>
          <cell r="N9228">
            <v>1562042322</v>
          </cell>
          <cell r="O9228">
            <v>0</v>
          </cell>
        </row>
        <row r="9229">
          <cell r="A9229">
            <v>11690</v>
          </cell>
          <cell r="B9229">
            <v>119303</v>
          </cell>
          <cell r="C9229">
            <v>17997</v>
          </cell>
          <cell r="D9229">
            <v>0</v>
          </cell>
          <cell r="E9229">
            <v>26558</v>
          </cell>
          <cell r="F9229">
            <v>0</v>
          </cell>
          <cell r="G9229" t="str">
            <v>26558_18455a0cb1ee2008c6c6245f4bb58cad</v>
          </cell>
          <cell r="H9229" t="str">
            <v>Casio MT-45 Piano.nsmp</v>
          </cell>
          <cell r="I9229">
            <v>37</v>
          </cell>
          <cell r="K9229" t="str">
            <v>nsmp</v>
          </cell>
          <cell r="L9229" t="str">
            <v>application/octet-stream</v>
          </cell>
          <cell r="M9229">
            <v>50720</v>
          </cell>
          <cell r="N9229">
            <v>1562042473</v>
          </cell>
          <cell r="O9229">
            <v>0</v>
          </cell>
        </row>
        <row r="9230">
          <cell r="A9230">
            <v>11691</v>
          </cell>
          <cell r="B9230">
            <v>119303</v>
          </cell>
          <cell r="C9230">
            <v>17997</v>
          </cell>
          <cell r="D9230">
            <v>0</v>
          </cell>
          <cell r="E9230">
            <v>26558</v>
          </cell>
          <cell r="F9230">
            <v>0</v>
          </cell>
          <cell r="G9230" t="str">
            <v>26558_572dafd397bb02be24d735f59487cac1</v>
          </cell>
          <cell r="H9230" t="str">
            <v>Casio MT-45 Pipe Organ.nsmp</v>
          </cell>
          <cell r="I9230">
            <v>38</v>
          </cell>
          <cell r="K9230" t="str">
            <v>nsmp</v>
          </cell>
          <cell r="L9230" t="str">
            <v>application/octet-stream</v>
          </cell>
          <cell r="M9230">
            <v>40052</v>
          </cell>
          <cell r="N9230">
            <v>1562042473</v>
          </cell>
          <cell r="O9230">
            <v>0</v>
          </cell>
        </row>
        <row r="9231">
          <cell r="A9231">
            <v>11692</v>
          </cell>
          <cell r="B9231">
            <v>119303</v>
          </cell>
          <cell r="C9231">
            <v>17997</v>
          </cell>
          <cell r="D9231">
            <v>0</v>
          </cell>
          <cell r="E9231">
            <v>26558</v>
          </cell>
          <cell r="F9231">
            <v>0</v>
          </cell>
          <cell r="G9231" t="str">
            <v>26558_b5f5f25fb8ff559e9ef9da41e4500a63</v>
          </cell>
          <cell r="H9231" t="str">
            <v>PS-55 Cosmic.nsmp</v>
          </cell>
          <cell r="I9231">
            <v>42</v>
          </cell>
          <cell r="K9231" t="str">
            <v>nsmp</v>
          </cell>
          <cell r="L9231" t="str">
            <v>application/octet-stream</v>
          </cell>
          <cell r="M9231">
            <v>1215818</v>
          </cell>
          <cell r="N9231">
            <v>1562042473</v>
          </cell>
          <cell r="O9231">
            <v>0</v>
          </cell>
        </row>
        <row r="9232">
          <cell r="A9232">
            <v>11693</v>
          </cell>
          <cell r="B9232">
            <v>119303</v>
          </cell>
          <cell r="C9232">
            <v>17997</v>
          </cell>
          <cell r="D9232">
            <v>0</v>
          </cell>
          <cell r="E9232">
            <v>26558</v>
          </cell>
          <cell r="F9232">
            <v>0</v>
          </cell>
          <cell r="G9232" t="str">
            <v>26558_8af412ef0a33b458e4bbb64044794167</v>
          </cell>
          <cell r="H9232" t="str">
            <v>PS-55 Hawaiian Guitar.nsmp</v>
          </cell>
          <cell r="I9232">
            <v>38</v>
          </cell>
          <cell r="K9232" t="str">
            <v>nsmp</v>
          </cell>
          <cell r="L9232" t="str">
            <v>application/octet-stream</v>
          </cell>
          <cell r="M9232">
            <v>433244</v>
          </cell>
          <cell r="N9232">
            <v>1562042473</v>
          </cell>
          <cell r="O9232">
            <v>0</v>
          </cell>
        </row>
        <row r="9233">
          <cell r="A9233">
            <v>11694</v>
          </cell>
          <cell r="B9233">
            <v>119303</v>
          </cell>
          <cell r="C9233">
            <v>17997</v>
          </cell>
          <cell r="D9233">
            <v>0</v>
          </cell>
          <cell r="E9233">
            <v>26558</v>
          </cell>
          <cell r="F9233">
            <v>0</v>
          </cell>
          <cell r="G9233" t="str">
            <v>26558_7adfd4b702016d429719871205123e30</v>
          </cell>
          <cell r="H9233" t="str">
            <v>PS-55 Jazz Organ.nsmp</v>
          </cell>
          <cell r="I9233">
            <v>43</v>
          </cell>
          <cell r="K9233" t="str">
            <v>nsmp</v>
          </cell>
          <cell r="L9233" t="str">
            <v>application/octet-stream</v>
          </cell>
          <cell r="M9233">
            <v>61388</v>
          </cell>
          <cell r="N9233">
            <v>1562042473</v>
          </cell>
          <cell r="O9233">
            <v>0</v>
          </cell>
        </row>
        <row r="9234">
          <cell r="A9234">
            <v>11695</v>
          </cell>
          <cell r="B9234">
            <v>119303</v>
          </cell>
          <cell r="C9234">
            <v>17997</v>
          </cell>
          <cell r="D9234">
            <v>0</v>
          </cell>
          <cell r="E9234">
            <v>26558</v>
          </cell>
          <cell r="F9234">
            <v>0</v>
          </cell>
          <cell r="G9234" t="str">
            <v>26558_56cceb1dc6f8987057a005d7cc78e8c5</v>
          </cell>
          <cell r="H9234" t="str">
            <v>PS-55 Music Box.nsmp</v>
          </cell>
          <cell r="I9234">
            <v>40</v>
          </cell>
          <cell r="K9234" t="str">
            <v>nsmp</v>
          </cell>
          <cell r="L9234" t="str">
            <v>application/octet-stream</v>
          </cell>
          <cell r="M9234">
            <v>709088</v>
          </cell>
          <cell r="N9234">
            <v>1562042473</v>
          </cell>
          <cell r="O9234">
            <v>0</v>
          </cell>
        </row>
        <row r="9235">
          <cell r="A9235">
            <v>11696</v>
          </cell>
          <cell r="B9235">
            <v>119303</v>
          </cell>
          <cell r="C9235">
            <v>17997</v>
          </cell>
          <cell r="D9235">
            <v>0</v>
          </cell>
          <cell r="E9235">
            <v>26558</v>
          </cell>
          <cell r="F9235">
            <v>0</v>
          </cell>
          <cell r="G9235" t="str">
            <v>26558_220bda17c12d22ec9c62d7802e3e1efe</v>
          </cell>
          <cell r="H9235" t="str">
            <v>PS-55 Pipe Organ.nsmp</v>
          </cell>
          <cell r="I9235">
            <v>40</v>
          </cell>
          <cell r="K9235" t="str">
            <v>nsmp</v>
          </cell>
          <cell r="L9235" t="str">
            <v>application/octet-stream</v>
          </cell>
          <cell r="M9235">
            <v>33956</v>
          </cell>
          <cell r="N9235">
            <v>1562042473</v>
          </cell>
          <cell r="O9235">
            <v>0</v>
          </cell>
        </row>
        <row r="9236">
          <cell r="A9236">
            <v>11697</v>
          </cell>
          <cell r="B9236">
            <v>119304</v>
          </cell>
          <cell r="C9236">
            <v>17997</v>
          </cell>
          <cell r="D9236">
            <v>0</v>
          </cell>
          <cell r="E9236">
            <v>26558</v>
          </cell>
          <cell r="F9236">
            <v>0</v>
          </cell>
          <cell r="G9236" t="str">
            <v>26558_85fb5ecf2d69db262e31604a04799675</v>
          </cell>
          <cell r="H9236" t="str">
            <v>Yamaha PSS-170 Baby Doll.nsmp</v>
          </cell>
          <cell r="I9236">
            <v>42</v>
          </cell>
          <cell r="K9236" t="str">
            <v>nsmp</v>
          </cell>
          <cell r="L9236" t="str">
            <v>application/octet-stream</v>
          </cell>
          <cell r="M9236">
            <v>864917</v>
          </cell>
          <cell r="N9236">
            <v>1562042867</v>
          </cell>
          <cell r="O9236">
            <v>0</v>
          </cell>
        </row>
        <row r="9237">
          <cell r="A9237">
            <v>11698</v>
          </cell>
          <cell r="B9237">
            <v>119304</v>
          </cell>
          <cell r="C9237">
            <v>17997</v>
          </cell>
          <cell r="D9237">
            <v>0</v>
          </cell>
          <cell r="E9237">
            <v>26558</v>
          </cell>
          <cell r="F9237">
            <v>0</v>
          </cell>
          <cell r="G9237" t="str">
            <v>26558_46de9e8241d324b5c713a3bf8ff76806</v>
          </cell>
          <cell r="H9237" t="str">
            <v>Yamaha PSS-170 Brass Ensemble.nsmp</v>
          </cell>
          <cell r="I9237">
            <v>41</v>
          </cell>
          <cell r="K9237" t="str">
            <v>nsmp</v>
          </cell>
          <cell r="L9237" t="str">
            <v>application/octet-stream</v>
          </cell>
          <cell r="M9237">
            <v>489251</v>
          </cell>
          <cell r="N9237">
            <v>1562042867</v>
          </cell>
          <cell r="O9237">
            <v>0</v>
          </cell>
        </row>
        <row r="9238">
          <cell r="A9238">
            <v>11699</v>
          </cell>
          <cell r="B9238">
            <v>119304</v>
          </cell>
          <cell r="C9238">
            <v>17997</v>
          </cell>
          <cell r="D9238">
            <v>0</v>
          </cell>
          <cell r="E9238">
            <v>26558</v>
          </cell>
          <cell r="F9238">
            <v>0</v>
          </cell>
          <cell r="G9238" t="str">
            <v>26558_46b6bc01ffff47ecff91f648f6d95365</v>
          </cell>
          <cell r="H9238" t="str">
            <v>Yamaha PSS-170 Clarinet.nsmp</v>
          </cell>
          <cell r="I9238">
            <v>37</v>
          </cell>
          <cell r="K9238" t="str">
            <v>nsmp</v>
          </cell>
          <cell r="L9238" t="str">
            <v>application/octet-stream</v>
          </cell>
          <cell r="M9238">
            <v>459914</v>
          </cell>
          <cell r="N9238">
            <v>1562042867</v>
          </cell>
          <cell r="O9238">
            <v>0</v>
          </cell>
        </row>
        <row r="9239">
          <cell r="A9239">
            <v>11700</v>
          </cell>
          <cell r="B9239">
            <v>119304</v>
          </cell>
          <cell r="C9239">
            <v>17997</v>
          </cell>
          <cell r="D9239">
            <v>0</v>
          </cell>
          <cell r="E9239">
            <v>26558</v>
          </cell>
          <cell r="F9239">
            <v>0</v>
          </cell>
          <cell r="G9239" t="str">
            <v>26558_8aec4d669f1d8a60b6e6bf74dcc9e5d4</v>
          </cell>
          <cell r="H9239" t="str">
            <v>Yamaha PSS-170 Electric Organ.nsmp</v>
          </cell>
          <cell r="I9239">
            <v>40</v>
          </cell>
          <cell r="K9239" t="str">
            <v>nsmp</v>
          </cell>
          <cell r="L9239" t="str">
            <v>application/octet-stream</v>
          </cell>
          <cell r="M9239">
            <v>515921</v>
          </cell>
          <cell r="N9239">
            <v>1562042867</v>
          </cell>
          <cell r="O9239">
            <v>0</v>
          </cell>
        </row>
        <row r="9240">
          <cell r="A9240">
            <v>11701</v>
          </cell>
          <cell r="B9240">
            <v>119304</v>
          </cell>
          <cell r="C9240">
            <v>17997</v>
          </cell>
          <cell r="D9240">
            <v>0</v>
          </cell>
          <cell r="E9240">
            <v>26558</v>
          </cell>
          <cell r="F9240">
            <v>0</v>
          </cell>
          <cell r="G9240" t="str">
            <v>26558_bd5cb97b4b9f94753c54e3e1b42a2934</v>
          </cell>
          <cell r="H9240" t="str">
            <v>Yamaha PSS-170 Piano.nsmp</v>
          </cell>
          <cell r="I9240">
            <v>39</v>
          </cell>
          <cell r="K9240" t="str">
            <v>nsmp</v>
          </cell>
          <cell r="L9240" t="str">
            <v>application/octet-stream</v>
          </cell>
          <cell r="M9240">
            <v>789098</v>
          </cell>
          <cell r="N9240">
            <v>1562042867</v>
          </cell>
          <cell r="O9240">
            <v>0</v>
          </cell>
        </row>
        <row r="9241">
          <cell r="A9241">
            <v>11702</v>
          </cell>
          <cell r="B9241">
            <v>119304</v>
          </cell>
          <cell r="C9241">
            <v>17997</v>
          </cell>
          <cell r="D9241">
            <v>0</v>
          </cell>
          <cell r="E9241">
            <v>26558</v>
          </cell>
          <cell r="F9241">
            <v>0</v>
          </cell>
          <cell r="G9241" t="str">
            <v>26558_8aacf8e5f1e3ac4a5154e607f351e05c</v>
          </cell>
          <cell r="H9241" t="str">
            <v>Yamaha PSS-170 Pipe Organ.nsmp</v>
          </cell>
          <cell r="I9241">
            <v>36</v>
          </cell>
          <cell r="K9241" t="str">
            <v>nsmp</v>
          </cell>
          <cell r="L9241" t="str">
            <v>application/octet-stream</v>
          </cell>
          <cell r="M9241">
            <v>463343</v>
          </cell>
          <cell r="N9241">
            <v>1562042867</v>
          </cell>
          <cell r="O9241">
            <v>0</v>
          </cell>
        </row>
        <row r="9242">
          <cell r="A9242">
            <v>11703</v>
          </cell>
          <cell r="B9242">
            <v>119304</v>
          </cell>
          <cell r="C9242">
            <v>17997</v>
          </cell>
          <cell r="D9242">
            <v>0</v>
          </cell>
          <cell r="E9242">
            <v>26558</v>
          </cell>
          <cell r="F9242">
            <v>0</v>
          </cell>
          <cell r="G9242" t="str">
            <v>26558_0d00b789b106710743345667dc7f8fee</v>
          </cell>
          <cell r="H9242" t="str">
            <v>Yamaha PSS-170 Reed Organ.nsmp</v>
          </cell>
          <cell r="I9242">
            <v>32</v>
          </cell>
          <cell r="K9242" t="str">
            <v>nsmp</v>
          </cell>
          <cell r="L9242" t="str">
            <v>application/octet-stream</v>
          </cell>
          <cell r="M9242">
            <v>245411</v>
          </cell>
          <cell r="N9242">
            <v>1562042867</v>
          </cell>
          <cell r="O9242">
            <v>0</v>
          </cell>
        </row>
        <row r="9243">
          <cell r="A9243">
            <v>11704</v>
          </cell>
          <cell r="B9243">
            <v>119304</v>
          </cell>
          <cell r="C9243">
            <v>17997</v>
          </cell>
          <cell r="D9243">
            <v>0</v>
          </cell>
          <cell r="E9243">
            <v>26558</v>
          </cell>
          <cell r="F9243">
            <v>0</v>
          </cell>
          <cell r="G9243" t="str">
            <v>26558_daf08be83a7d99b06cd341a42f4489a5</v>
          </cell>
          <cell r="H9243" t="str">
            <v>Yamaha PSS-170 Whisper.nsmp</v>
          </cell>
          <cell r="I9243">
            <v>38</v>
          </cell>
          <cell r="K9243" t="str">
            <v>nsmp</v>
          </cell>
          <cell r="L9243" t="str">
            <v>application/octet-stream</v>
          </cell>
          <cell r="M9243">
            <v>593264</v>
          </cell>
          <cell r="N9243">
            <v>1562042867</v>
          </cell>
          <cell r="O9243">
            <v>0</v>
          </cell>
        </row>
        <row r="9244">
          <cell r="A9244">
            <v>11705</v>
          </cell>
          <cell r="B9244">
            <v>119305</v>
          </cell>
          <cell r="C9244">
            <v>17998</v>
          </cell>
          <cell r="D9244">
            <v>0</v>
          </cell>
          <cell r="E9244">
            <v>26558</v>
          </cell>
          <cell r="F9244">
            <v>0</v>
          </cell>
          <cell r="G9244" t="str">
            <v>26558_eb6f7f7397daf2ded8dfc8f224a3f6e8</v>
          </cell>
          <cell r="H9244" t="str">
            <v>Elka Panther 16'4'.nsmp</v>
          </cell>
          <cell r="I9244">
            <v>57</v>
          </cell>
          <cell r="K9244" t="str">
            <v>nsmp</v>
          </cell>
          <cell r="L9244" t="str">
            <v>application/octet-stream</v>
          </cell>
          <cell r="M9244">
            <v>45005</v>
          </cell>
          <cell r="N9244">
            <v>1562043134</v>
          </cell>
          <cell r="O9244">
            <v>0</v>
          </cell>
        </row>
        <row r="9245">
          <cell r="A9245">
            <v>11706</v>
          </cell>
          <cell r="B9245">
            <v>119305</v>
          </cell>
          <cell r="C9245">
            <v>17998</v>
          </cell>
          <cell r="D9245">
            <v>0</v>
          </cell>
          <cell r="E9245">
            <v>26558</v>
          </cell>
          <cell r="F9245">
            <v>0</v>
          </cell>
          <cell r="G9245" t="str">
            <v>26558_802838c629e36343888840363da60c14</v>
          </cell>
          <cell r="H9245" t="str">
            <v>Elka Panther All Tabs.nsmp</v>
          </cell>
          <cell r="I9245">
            <v>58</v>
          </cell>
          <cell r="K9245" t="str">
            <v>nsmp</v>
          </cell>
          <cell r="L9245" t="str">
            <v>application/octet-stream</v>
          </cell>
          <cell r="M9245">
            <v>94154</v>
          </cell>
          <cell r="N9245">
            <v>1562043134</v>
          </cell>
          <cell r="O9245">
            <v>0</v>
          </cell>
        </row>
        <row r="9246">
          <cell r="A9246">
            <v>11707</v>
          </cell>
          <cell r="B9246">
            <v>119305</v>
          </cell>
          <cell r="C9246">
            <v>17998</v>
          </cell>
          <cell r="D9246">
            <v>0</v>
          </cell>
          <cell r="E9246">
            <v>26558</v>
          </cell>
          <cell r="F9246">
            <v>0</v>
          </cell>
          <cell r="G9246" t="str">
            <v>26558_0326c41ea2c62a83277eea39b4aa37c9</v>
          </cell>
          <cell r="H9246" t="str">
            <v>Elka Panther Flute.nsmp</v>
          </cell>
          <cell r="I9246">
            <v>55</v>
          </cell>
          <cell r="K9246" t="str">
            <v>nsmp</v>
          </cell>
          <cell r="L9246" t="str">
            <v>application/octet-stream</v>
          </cell>
          <cell r="M9246">
            <v>41195</v>
          </cell>
          <cell r="N9246">
            <v>1562043134</v>
          </cell>
          <cell r="O9246">
            <v>0</v>
          </cell>
        </row>
        <row r="9247">
          <cell r="A9247">
            <v>11708</v>
          </cell>
          <cell r="B9247">
            <v>119305</v>
          </cell>
          <cell r="C9247">
            <v>17998</v>
          </cell>
          <cell r="D9247">
            <v>0</v>
          </cell>
          <cell r="E9247">
            <v>26558</v>
          </cell>
          <cell r="F9247">
            <v>0</v>
          </cell>
          <cell r="G9247" t="str">
            <v>26558_1c620b47b3b538d2c10c6c73c7a78c39</v>
          </cell>
          <cell r="H9247" t="str">
            <v>Elka Panther Strings.nsmp</v>
          </cell>
          <cell r="I9247">
            <v>69</v>
          </cell>
          <cell r="K9247" t="str">
            <v>nsmp</v>
          </cell>
          <cell r="L9247" t="str">
            <v>application/octet-stream</v>
          </cell>
          <cell r="M9247">
            <v>69008</v>
          </cell>
          <cell r="N9247">
            <v>1562043134</v>
          </cell>
          <cell r="O9247">
            <v>0</v>
          </cell>
        </row>
        <row r="9248">
          <cell r="A9248">
            <v>11709</v>
          </cell>
          <cell r="B9248">
            <v>119306</v>
          </cell>
          <cell r="C9248">
            <v>17998</v>
          </cell>
          <cell r="D9248">
            <v>0</v>
          </cell>
          <cell r="E9248">
            <v>26558</v>
          </cell>
          <cell r="F9248">
            <v>0</v>
          </cell>
          <cell r="G9248" t="str">
            <v>26558_28000dd3b4e5099a309d5e6da21f9852</v>
          </cell>
          <cell r="H9248" t="str">
            <v>Kimball Accordion.nsmp</v>
          </cell>
          <cell r="I9248">
            <v>49</v>
          </cell>
          <cell r="K9248" t="str">
            <v>nsmp</v>
          </cell>
          <cell r="L9248" t="str">
            <v>application/octet-stream</v>
          </cell>
          <cell r="M9248">
            <v>444293</v>
          </cell>
          <cell r="N9248">
            <v>1562043236</v>
          </cell>
          <cell r="O9248">
            <v>0</v>
          </cell>
        </row>
        <row r="9249">
          <cell r="A9249">
            <v>11710</v>
          </cell>
          <cell r="B9249">
            <v>119306</v>
          </cell>
          <cell r="C9249">
            <v>17998</v>
          </cell>
          <cell r="D9249">
            <v>0</v>
          </cell>
          <cell r="E9249">
            <v>26558</v>
          </cell>
          <cell r="F9249">
            <v>0</v>
          </cell>
          <cell r="G9249" t="str">
            <v>26558_3867527f47ee4e415146edce92f2a9bd</v>
          </cell>
          <cell r="H9249" t="str">
            <v>Kimball Clarinet.nsmp</v>
          </cell>
          <cell r="I9249">
            <v>50</v>
          </cell>
          <cell r="K9249" t="str">
            <v>nsmp</v>
          </cell>
          <cell r="L9249" t="str">
            <v>application/octet-stream</v>
          </cell>
          <cell r="M9249">
            <v>517445</v>
          </cell>
          <cell r="N9249">
            <v>1562043236</v>
          </cell>
          <cell r="O9249">
            <v>0</v>
          </cell>
        </row>
        <row r="9250">
          <cell r="A9250">
            <v>11711</v>
          </cell>
          <cell r="B9250">
            <v>119306</v>
          </cell>
          <cell r="C9250">
            <v>17998</v>
          </cell>
          <cell r="D9250">
            <v>0</v>
          </cell>
          <cell r="E9250">
            <v>26558</v>
          </cell>
          <cell r="F9250">
            <v>0</v>
          </cell>
          <cell r="G9250" t="str">
            <v>26558_33ba5b2e5692e8e9f7e146b0fdbea9a5</v>
          </cell>
          <cell r="H9250" t="str">
            <v>Kimball Flute.nsmp</v>
          </cell>
          <cell r="I9250">
            <v>50</v>
          </cell>
          <cell r="K9250" t="str">
            <v>nsmp</v>
          </cell>
          <cell r="L9250" t="str">
            <v>application/octet-stream</v>
          </cell>
          <cell r="M9250">
            <v>564689</v>
          </cell>
          <cell r="N9250">
            <v>1562043236</v>
          </cell>
          <cell r="O9250">
            <v>0</v>
          </cell>
        </row>
        <row r="9251">
          <cell r="A9251">
            <v>11712</v>
          </cell>
          <cell r="B9251">
            <v>119306</v>
          </cell>
          <cell r="C9251">
            <v>17998</v>
          </cell>
          <cell r="D9251">
            <v>0</v>
          </cell>
          <cell r="E9251">
            <v>26558</v>
          </cell>
          <cell r="F9251">
            <v>0</v>
          </cell>
          <cell r="G9251" t="str">
            <v>26558_937524fe22ffd20fa864407114fa433e</v>
          </cell>
          <cell r="H9251" t="str">
            <v>Lowrey TG Vibraharp.nsmp</v>
          </cell>
          <cell r="I9251">
            <v>59</v>
          </cell>
          <cell r="K9251" t="str">
            <v>nsmp</v>
          </cell>
          <cell r="L9251" t="str">
            <v>application/octet-stream</v>
          </cell>
          <cell r="M9251">
            <v>465629</v>
          </cell>
          <cell r="N9251">
            <v>1562043236</v>
          </cell>
          <cell r="O9251">
            <v>0</v>
          </cell>
        </row>
        <row r="9252">
          <cell r="A9252">
            <v>11713</v>
          </cell>
          <cell r="B9252">
            <v>119307</v>
          </cell>
          <cell r="C9252">
            <v>17998</v>
          </cell>
          <cell r="D9252">
            <v>0</v>
          </cell>
          <cell r="E9252">
            <v>26558</v>
          </cell>
          <cell r="F9252">
            <v>0</v>
          </cell>
          <cell r="G9252" t="str">
            <v>26558_94b7861f17a8c03b8b5e893edc162970</v>
          </cell>
          <cell r="H9252" t="str">
            <v>Gibson G101 All Tabs.nsmp</v>
          </cell>
          <cell r="I9252">
            <v>65</v>
          </cell>
          <cell r="K9252" t="str">
            <v>nsmp</v>
          </cell>
          <cell r="L9252" t="str">
            <v>application/octet-stream</v>
          </cell>
          <cell r="M9252">
            <v>195500</v>
          </cell>
          <cell r="N9252">
            <v>1562043372</v>
          </cell>
          <cell r="O9252">
            <v>0</v>
          </cell>
        </row>
        <row r="9253">
          <cell r="A9253">
            <v>11714</v>
          </cell>
          <cell r="B9253">
            <v>119307</v>
          </cell>
          <cell r="C9253">
            <v>17998</v>
          </cell>
          <cell r="D9253">
            <v>0</v>
          </cell>
          <cell r="E9253">
            <v>26558</v>
          </cell>
          <cell r="F9253">
            <v>0</v>
          </cell>
          <cell r="G9253" t="str">
            <v>26558_5bc63b681351c70e5a79b806b648cbee</v>
          </cell>
          <cell r="H9253" t="str">
            <v>Gibson G101 White Tabs.nsmp</v>
          </cell>
          <cell r="I9253">
            <v>64</v>
          </cell>
          <cell r="K9253" t="str">
            <v>nsmp</v>
          </cell>
          <cell r="L9253" t="str">
            <v>application/octet-stream</v>
          </cell>
          <cell r="M9253">
            <v>458009</v>
          </cell>
          <cell r="N9253">
            <v>1562043372</v>
          </cell>
          <cell r="O9253">
            <v>0</v>
          </cell>
        </row>
        <row r="9254">
          <cell r="A9254">
            <v>11715</v>
          </cell>
          <cell r="B9254">
            <v>119307</v>
          </cell>
          <cell r="C9254">
            <v>17998</v>
          </cell>
          <cell r="D9254">
            <v>0</v>
          </cell>
          <cell r="E9254">
            <v>26558</v>
          </cell>
          <cell r="F9254">
            <v>0</v>
          </cell>
          <cell r="G9254" t="str">
            <v>26558_cec4b13aa847c8048321e66af6f1c894</v>
          </cell>
          <cell r="H9254" t="str">
            <v>GEM Wizard Flute.nsmp</v>
          </cell>
          <cell r="I9254">
            <v>53</v>
          </cell>
          <cell r="K9254" t="str">
            <v>nsmp</v>
          </cell>
          <cell r="L9254" t="str">
            <v>application/octet-stream</v>
          </cell>
          <cell r="M9254">
            <v>944927</v>
          </cell>
          <cell r="N9254">
            <v>1562043372</v>
          </cell>
          <cell r="O9254">
            <v>0</v>
          </cell>
        </row>
        <row r="9255">
          <cell r="A9255">
            <v>11716</v>
          </cell>
          <cell r="B9255">
            <v>119307</v>
          </cell>
          <cell r="C9255">
            <v>17998</v>
          </cell>
          <cell r="D9255">
            <v>0</v>
          </cell>
          <cell r="E9255">
            <v>26558</v>
          </cell>
          <cell r="F9255">
            <v>0</v>
          </cell>
          <cell r="G9255" t="str">
            <v>26558_e979592ac7d60ba13cd478030d5befce</v>
          </cell>
          <cell r="H9255" t="str">
            <v>GEM Wizard Harpsichrd.nsmp</v>
          </cell>
          <cell r="I9255">
            <v>51</v>
          </cell>
          <cell r="K9255" t="str">
            <v>nsmp</v>
          </cell>
          <cell r="L9255" t="str">
            <v>application/octet-stream</v>
          </cell>
          <cell r="M9255">
            <v>1738931</v>
          </cell>
          <cell r="N9255">
            <v>1562043372</v>
          </cell>
          <cell r="O9255">
            <v>0</v>
          </cell>
        </row>
        <row r="9256">
          <cell r="A9256">
            <v>11717</v>
          </cell>
          <cell r="B9256">
            <v>119425</v>
          </cell>
          <cell r="C9256">
            <v>18007</v>
          </cell>
          <cell r="D9256">
            <v>0</v>
          </cell>
          <cell r="E9256">
            <v>3264</v>
          </cell>
          <cell r="F9256">
            <v>0</v>
          </cell>
          <cell r="G9256" t="str">
            <v>3264_d7e457e5572e2a66bf39a9004fc080f9</v>
          </cell>
          <cell r="H9256" t="str">
            <v>20190705_175006.jpg</v>
          </cell>
          <cell r="I9256">
            <v>673</v>
          </cell>
          <cell r="K9256" t="str">
            <v>jpg</v>
          </cell>
          <cell r="L9256" t="str">
            <v>image/jpeg</v>
          </cell>
          <cell r="M9256">
            <v>1782141</v>
          </cell>
          <cell r="N9256">
            <v>1562342185</v>
          </cell>
          <cell r="O9256">
            <v>0</v>
          </cell>
        </row>
        <row r="9257">
          <cell r="A9257">
            <v>11718</v>
          </cell>
          <cell r="B9257">
            <v>119457</v>
          </cell>
          <cell r="C9257">
            <v>18020</v>
          </cell>
          <cell r="D9257">
            <v>0</v>
          </cell>
          <cell r="E9257">
            <v>19871</v>
          </cell>
          <cell r="F9257">
            <v>0</v>
          </cell>
          <cell r="G9257" t="str">
            <v>19871_c9a5d3bb075f05e252e1f458b8e966ae</v>
          </cell>
          <cell r="H9257" t="str">
            <v>IMG_8745.JPG</v>
          </cell>
          <cell r="I9257">
            <v>230</v>
          </cell>
          <cell r="K9257" t="str">
            <v>jpg</v>
          </cell>
          <cell r="L9257" t="str">
            <v>image/jpeg</v>
          </cell>
          <cell r="M9257">
            <v>2607884</v>
          </cell>
          <cell r="N9257">
            <v>1562457726</v>
          </cell>
          <cell r="O9257">
            <v>0</v>
          </cell>
        </row>
        <row r="9258">
          <cell r="A9258">
            <v>11719</v>
          </cell>
          <cell r="B9258">
            <v>8816</v>
          </cell>
          <cell r="C9258">
            <v>0</v>
          </cell>
          <cell r="D9258">
            <v>1</v>
          </cell>
          <cell r="E9258">
            <v>9483</v>
          </cell>
          <cell r="F9258">
            <v>0</v>
          </cell>
          <cell r="G9258" t="str">
            <v>9483_d58389d709cafb4f0f244d44b7313f18</v>
          </cell>
          <cell r="H9258" t="str">
            <v>TX802_MOX.nsmp</v>
          </cell>
          <cell r="I9258">
            <v>0</v>
          </cell>
          <cell r="K9258" t="str">
            <v>nsmp</v>
          </cell>
          <cell r="L9258" t="str">
            <v>application/octet-stream</v>
          </cell>
          <cell r="M9258">
            <v>1738550</v>
          </cell>
          <cell r="N9258">
            <v>1562571850</v>
          </cell>
          <cell r="O9258">
            <v>0</v>
          </cell>
        </row>
        <row r="9259">
          <cell r="A9259">
            <v>11721</v>
          </cell>
          <cell r="B9259">
            <v>119499</v>
          </cell>
          <cell r="C9259">
            <v>17537</v>
          </cell>
          <cell r="D9259">
            <v>0</v>
          </cell>
          <cell r="E9259">
            <v>19954</v>
          </cell>
          <cell r="F9259">
            <v>0</v>
          </cell>
          <cell r="G9259" t="str">
            <v>19954_85792c89ef6148df20dd74c858ff11dd</v>
          </cell>
          <cell r="H9259" t="str">
            <v>john-lennon-758x758.jpg</v>
          </cell>
          <cell r="I9259">
            <v>591</v>
          </cell>
          <cell r="K9259" t="str">
            <v>jpg</v>
          </cell>
          <cell r="L9259" t="str">
            <v>image/jpeg</v>
          </cell>
          <cell r="M9259">
            <v>89335</v>
          </cell>
          <cell r="N9259">
            <v>1562578562</v>
          </cell>
          <cell r="O9259">
            <v>0</v>
          </cell>
        </row>
        <row r="9260">
          <cell r="A9260">
            <v>11722</v>
          </cell>
          <cell r="B9260">
            <v>119499</v>
          </cell>
          <cell r="C9260">
            <v>17537</v>
          </cell>
          <cell r="D9260">
            <v>0</v>
          </cell>
          <cell r="E9260">
            <v>19954</v>
          </cell>
          <cell r="F9260">
            <v>0</v>
          </cell>
          <cell r="G9260" t="str">
            <v>19954_8315d307cd056ddb9ea6e201e6451b6f</v>
          </cell>
          <cell r="H9260" t="str">
            <v>steinway model o.jpg</v>
          </cell>
          <cell r="I9260">
            <v>591</v>
          </cell>
          <cell r="K9260" t="str">
            <v>jpg</v>
          </cell>
          <cell r="L9260" t="str">
            <v>image/jpeg</v>
          </cell>
          <cell r="M9260">
            <v>18080</v>
          </cell>
          <cell r="N9260">
            <v>1562578841</v>
          </cell>
          <cell r="O9260">
            <v>0</v>
          </cell>
        </row>
        <row r="9261">
          <cell r="A9261">
            <v>11723</v>
          </cell>
          <cell r="B9261">
            <v>119499</v>
          </cell>
          <cell r="C9261">
            <v>17537</v>
          </cell>
          <cell r="D9261">
            <v>0</v>
          </cell>
          <cell r="E9261">
            <v>19954</v>
          </cell>
          <cell r="F9261">
            <v>0</v>
          </cell>
          <cell r="G9261" t="str">
            <v>19954_724325240144f0440a4c3514ee77c4d5</v>
          </cell>
          <cell r="H9261" t="str">
            <v>steinway model b #3.jpg</v>
          </cell>
          <cell r="I9261">
            <v>591</v>
          </cell>
          <cell r="K9261" t="str">
            <v>jpg</v>
          </cell>
          <cell r="L9261" t="str">
            <v>image/jpeg</v>
          </cell>
          <cell r="M9261">
            <v>84356</v>
          </cell>
          <cell r="N9261">
            <v>1562578981</v>
          </cell>
          <cell r="O9261">
            <v>0</v>
          </cell>
        </row>
        <row r="9262">
          <cell r="A9262">
            <v>11724</v>
          </cell>
          <cell r="B9262">
            <v>119763</v>
          </cell>
          <cell r="C9262">
            <v>17875</v>
          </cell>
          <cell r="D9262">
            <v>0</v>
          </cell>
          <cell r="E9262">
            <v>8626</v>
          </cell>
          <cell r="F9262">
            <v>0</v>
          </cell>
          <cell r="G9262" t="str">
            <v>8626_1a5471aec0b3b4bb2c75880ad7b45bc5</v>
          </cell>
          <cell r="H9262" t="str">
            <v>EPSize.jpg</v>
          </cell>
          <cell r="I9262">
            <v>515</v>
          </cell>
          <cell r="J9262" t="str">
            <v>Chart V5/V6 EP</v>
          </cell>
          <cell r="K9262" t="str">
            <v>jpg</v>
          </cell>
          <cell r="L9262" t="str">
            <v>image/jpeg</v>
          </cell>
          <cell r="M9262">
            <v>180836</v>
          </cell>
          <cell r="N9262">
            <v>1563034098</v>
          </cell>
          <cell r="O9262">
            <v>0</v>
          </cell>
        </row>
        <row r="9263">
          <cell r="A9263">
            <v>11725</v>
          </cell>
          <cell r="B9263">
            <v>119828</v>
          </cell>
          <cell r="C9263">
            <v>17716</v>
          </cell>
          <cell r="D9263">
            <v>0</v>
          </cell>
          <cell r="E9263">
            <v>5030</v>
          </cell>
          <cell r="F9263">
            <v>0</v>
          </cell>
          <cell r="G9263" t="str">
            <v>5030_db2ee598a59ff89e0069147b680e3392</v>
          </cell>
          <cell r="H9263" t="str">
            <v>1190678.jpg</v>
          </cell>
          <cell r="I9263">
            <v>763</v>
          </cell>
          <cell r="K9263" t="str">
            <v>jpg</v>
          </cell>
          <cell r="L9263" t="str">
            <v>image/jpeg</v>
          </cell>
          <cell r="M9263">
            <v>5108224</v>
          </cell>
          <cell r="N9263">
            <v>1563237482</v>
          </cell>
          <cell r="O9263">
            <v>0</v>
          </cell>
        </row>
        <row r="9264">
          <cell r="A9264">
            <v>11726</v>
          </cell>
          <cell r="B9264">
            <v>119853</v>
          </cell>
          <cell r="C9264">
            <v>18071</v>
          </cell>
          <cell r="D9264">
            <v>0</v>
          </cell>
          <cell r="E9264">
            <v>305</v>
          </cell>
          <cell r="F9264">
            <v>0</v>
          </cell>
          <cell r="G9264" t="str">
            <v>305_e45f769aaa7d4dda1a44635a302c4dad</v>
          </cell>
          <cell r="H9264" t="str">
            <v>prova polifonia.mov</v>
          </cell>
          <cell r="I9264">
            <v>138</v>
          </cell>
          <cell r="K9264" t="str">
            <v>mov</v>
          </cell>
          <cell r="L9264" t="str">
            <v>video/quicktime</v>
          </cell>
          <cell r="M9264">
            <v>27338516</v>
          </cell>
          <cell r="N9264">
            <v>1563294747</v>
          </cell>
          <cell r="O9264">
            <v>0</v>
          </cell>
        </row>
        <row r="9265">
          <cell r="A9265">
            <v>11727</v>
          </cell>
          <cell r="B9265">
            <v>119890</v>
          </cell>
          <cell r="C9265">
            <v>18070</v>
          </cell>
          <cell r="D9265">
            <v>0</v>
          </cell>
          <cell r="E9265">
            <v>1303</v>
          </cell>
          <cell r="F9265">
            <v>0</v>
          </cell>
          <cell r="G9265" t="str">
            <v>1303_f015a0e3ee7a5175743b9a1dc1875080</v>
          </cell>
          <cell r="H9265" t="str">
            <v>Jaw_Harp_W.mp3</v>
          </cell>
          <cell r="I9265">
            <v>225</v>
          </cell>
          <cell r="J9265" t="str">
            <v>MP3 of Jaw Harp for Stage 2</v>
          </cell>
          <cell r="K9265" t="str">
            <v>mp3</v>
          </cell>
          <cell r="L9265" t="str">
            <v>audio/mp3</v>
          </cell>
          <cell r="M9265">
            <v>416693</v>
          </cell>
          <cell r="N9265">
            <v>1563380809</v>
          </cell>
          <cell r="O9265">
            <v>0</v>
          </cell>
        </row>
        <row r="9266">
          <cell r="A9266">
            <v>11729</v>
          </cell>
          <cell r="B9266">
            <v>119896</v>
          </cell>
          <cell r="C9266">
            <v>18074</v>
          </cell>
          <cell r="D9266">
            <v>0</v>
          </cell>
          <cell r="E9266">
            <v>21199</v>
          </cell>
          <cell r="F9266">
            <v>0</v>
          </cell>
          <cell r="G9266" t="str">
            <v>21199_03fd639664c30229eb90a5ea8a47ef78</v>
          </cell>
          <cell r="H9266" t="str">
            <v>S90_LushStrings.wav</v>
          </cell>
          <cell r="I9266">
            <v>250</v>
          </cell>
          <cell r="K9266" t="str">
            <v>wav</v>
          </cell>
          <cell r="L9266" t="str">
            <v>audio/wav</v>
          </cell>
          <cell r="M9266">
            <v>15567046</v>
          </cell>
          <cell r="N9266">
            <v>1563387717</v>
          </cell>
          <cell r="O9266">
            <v>0</v>
          </cell>
        </row>
        <row r="9267">
          <cell r="A9267">
            <v>11730</v>
          </cell>
          <cell r="B9267">
            <v>119896</v>
          </cell>
          <cell r="C9267">
            <v>18074</v>
          </cell>
          <cell r="D9267">
            <v>0</v>
          </cell>
          <cell r="E9267">
            <v>21199</v>
          </cell>
          <cell r="F9267">
            <v>0</v>
          </cell>
          <cell r="G9267" t="str">
            <v>21199_f8088d72d43e1ecd447bdfa86dfed840</v>
          </cell>
          <cell r="H9267" t="str">
            <v>S90_LushString.nsmp</v>
          </cell>
          <cell r="I9267">
            <v>129</v>
          </cell>
          <cell r="K9267" t="str">
            <v>nsmp</v>
          </cell>
          <cell r="L9267" t="str">
            <v>application/octet-stream</v>
          </cell>
          <cell r="M9267">
            <v>4464986</v>
          </cell>
          <cell r="N9267">
            <v>1563387717</v>
          </cell>
          <cell r="O9267">
            <v>0</v>
          </cell>
        </row>
        <row r="9268">
          <cell r="A9268">
            <v>11731</v>
          </cell>
          <cell r="B9268">
            <v>119913</v>
          </cell>
          <cell r="C9268">
            <v>17273</v>
          </cell>
          <cell r="D9268">
            <v>0</v>
          </cell>
          <cell r="E9268">
            <v>8129</v>
          </cell>
          <cell r="F9268">
            <v>0</v>
          </cell>
          <cell r="G9268" t="str">
            <v>8129_9e53a87b3c0cc0970ee00cdb46c761a0</v>
          </cell>
          <cell r="H9268" t="str">
            <v>Screen Shot 2015-10-01 at 12.06.40 PM.png</v>
          </cell>
          <cell r="I9268">
            <v>426</v>
          </cell>
          <cell r="J9268" t="str">
            <v>Logic Pro X - Arm track</v>
          </cell>
          <cell r="K9268" t="str">
            <v>png</v>
          </cell>
          <cell r="L9268" t="str">
            <v>image/png</v>
          </cell>
          <cell r="M9268">
            <v>233676</v>
          </cell>
          <cell r="N9268">
            <v>1563451829</v>
          </cell>
          <cell r="O9268">
            <v>0</v>
          </cell>
        </row>
        <row r="9269">
          <cell r="A9269">
            <v>11732</v>
          </cell>
          <cell r="B9269">
            <v>119927</v>
          </cell>
          <cell r="C9269">
            <v>18073</v>
          </cell>
          <cell r="D9269">
            <v>0</v>
          </cell>
          <cell r="E9269">
            <v>14254</v>
          </cell>
          <cell r="F9269">
            <v>0</v>
          </cell>
          <cell r="G9269" t="str">
            <v>14254_b9ed17fd3c974a4d2dbcd848f9760fae</v>
          </cell>
          <cell r="H9269" t="str">
            <v>747A0549.jpg</v>
          </cell>
          <cell r="I9269">
            <v>253</v>
          </cell>
          <cell r="K9269" t="str">
            <v>jpg</v>
          </cell>
          <cell r="L9269" t="str">
            <v>image/jpeg</v>
          </cell>
          <cell r="M9269">
            <v>417681</v>
          </cell>
          <cell r="N9269">
            <v>1563469876</v>
          </cell>
          <cell r="O9269">
            <v>0</v>
          </cell>
        </row>
        <row r="9270">
          <cell r="A9270">
            <v>11733</v>
          </cell>
          <cell r="B9270">
            <v>119946</v>
          </cell>
          <cell r="C9270">
            <v>18081</v>
          </cell>
          <cell r="D9270">
            <v>0</v>
          </cell>
          <cell r="E9270">
            <v>21199</v>
          </cell>
          <cell r="F9270">
            <v>0</v>
          </cell>
          <cell r="G9270" t="str">
            <v>21199_064a4cf64957abe6aafd74ee47f7c881</v>
          </cell>
          <cell r="H9270" t="str">
            <v>S90_Brass01-40.nsmp</v>
          </cell>
          <cell r="I9270">
            <v>126</v>
          </cell>
          <cell r="K9270" t="str">
            <v>nsmp</v>
          </cell>
          <cell r="L9270" t="str">
            <v>application/octet-stream</v>
          </cell>
          <cell r="M9270">
            <v>2582846</v>
          </cell>
          <cell r="N9270">
            <v>1563538002</v>
          </cell>
          <cell r="O9270">
            <v>0</v>
          </cell>
        </row>
        <row r="9271">
          <cell r="A9271">
            <v>11734</v>
          </cell>
          <cell r="B9271">
            <v>119946</v>
          </cell>
          <cell r="C9271">
            <v>18081</v>
          </cell>
          <cell r="D9271">
            <v>0</v>
          </cell>
          <cell r="E9271">
            <v>21199</v>
          </cell>
          <cell r="F9271">
            <v>0</v>
          </cell>
          <cell r="G9271" t="str">
            <v>21199_789310f48ae4bd53e21250531f2109bf</v>
          </cell>
          <cell r="H9271" t="str">
            <v>S90_Brass01-40.wav</v>
          </cell>
          <cell r="I9271">
            <v>225</v>
          </cell>
          <cell r="K9271" t="str">
            <v>wav</v>
          </cell>
          <cell r="L9271" t="str">
            <v>audio/wav</v>
          </cell>
          <cell r="M9271">
            <v>12536074</v>
          </cell>
          <cell r="N9271">
            <v>1563538002</v>
          </cell>
          <cell r="O9271">
            <v>0</v>
          </cell>
        </row>
        <row r="9272">
          <cell r="A9272">
            <v>11735</v>
          </cell>
          <cell r="B9272">
            <v>119982</v>
          </cell>
          <cell r="C9272">
            <v>18087</v>
          </cell>
          <cell r="D9272">
            <v>0</v>
          </cell>
          <cell r="E9272">
            <v>9859</v>
          </cell>
          <cell r="F9272">
            <v>0</v>
          </cell>
          <cell r="G9272" t="str">
            <v>9859_8b7bccbf718a28d90e06d794ded5a99e</v>
          </cell>
          <cell r="H9272" t="str">
            <v>20190719_184817.mp4</v>
          </cell>
          <cell r="I9272">
            <v>141</v>
          </cell>
          <cell r="K9272" t="str">
            <v>mp4</v>
          </cell>
          <cell r="L9272" t="str">
            <v>video/mp4</v>
          </cell>
          <cell r="M9272">
            <v>7499032</v>
          </cell>
          <cell r="N9272">
            <v>1563587981</v>
          </cell>
          <cell r="O9272">
            <v>0</v>
          </cell>
        </row>
        <row r="9273">
          <cell r="A9273">
            <v>11736</v>
          </cell>
          <cell r="B9273">
            <v>119988</v>
          </cell>
          <cell r="C9273">
            <v>18088</v>
          </cell>
          <cell r="D9273">
            <v>0</v>
          </cell>
          <cell r="E9273">
            <v>26717</v>
          </cell>
          <cell r="F9273">
            <v>0</v>
          </cell>
          <cell r="G9273" t="str">
            <v>26717_94faf1021fafda1b5032f775af47e13a</v>
          </cell>
          <cell r="H9273" t="str">
            <v>9EF9F695-A40E-4E28-A4E6-34BD212CA40C.jpeg</v>
          </cell>
          <cell r="I9273">
            <v>355</v>
          </cell>
          <cell r="K9273" t="str">
            <v>jpeg</v>
          </cell>
          <cell r="L9273" t="str">
            <v>image/jpeg</v>
          </cell>
          <cell r="M9273">
            <v>2293946</v>
          </cell>
          <cell r="N9273">
            <v>1563599064</v>
          </cell>
          <cell r="O9273">
            <v>0</v>
          </cell>
        </row>
        <row r="9274">
          <cell r="A9274">
            <v>11737</v>
          </cell>
          <cell r="B9274">
            <v>119998</v>
          </cell>
          <cell r="C9274">
            <v>18087</v>
          </cell>
          <cell r="D9274">
            <v>0</v>
          </cell>
          <cell r="E9274">
            <v>9859</v>
          </cell>
          <cell r="F9274">
            <v>0</v>
          </cell>
          <cell r="G9274" t="str">
            <v>9859_344cae495629fa17959a708c0096462e</v>
          </cell>
          <cell r="H9274" t="str">
            <v>20190719_191945.jpg</v>
          </cell>
          <cell r="I9274">
            <v>491</v>
          </cell>
          <cell r="K9274" t="str">
            <v>jpg</v>
          </cell>
          <cell r="L9274" t="str">
            <v>image/jpeg</v>
          </cell>
          <cell r="M9274">
            <v>1720488</v>
          </cell>
          <cell r="N9274">
            <v>1563627046</v>
          </cell>
          <cell r="O9274">
            <v>0</v>
          </cell>
        </row>
        <row r="9275">
          <cell r="A9275">
            <v>11738</v>
          </cell>
          <cell r="B9275">
            <v>119998</v>
          </cell>
          <cell r="C9275">
            <v>18087</v>
          </cell>
          <cell r="D9275">
            <v>0</v>
          </cell>
          <cell r="E9275">
            <v>9859</v>
          </cell>
          <cell r="F9275">
            <v>0</v>
          </cell>
          <cell r="G9275" t="str">
            <v>9859_fe3a72b23a63e9f9f41f788e67f8b5eb</v>
          </cell>
          <cell r="H9275" t="str">
            <v>20190719_191959.jpg</v>
          </cell>
          <cell r="I9275">
            <v>491</v>
          </cell>
          <cell r="K9275" t="str">
            <v>jpg</v>
          </cell>
          <cell r="L9275" t="str">
            <v>image/jpeg</v>
          </cell>
          <cell r="M9275">
            <v>1730827</v>
          </cell>
          <cell r="N9275">
            <v>1563627046</v>
          </cell>
          <cell r="O9275">
            <v>0</v>
          </cell>
        </row>
        <row r="9276">
          <cell r="A9276">
            <v>11739</v>
          </cell>
          <cell r="B9276">
            <v>119998</v>
          </cell>
          <cell r="C9276">
            <v>18087</v>
          </cell>
          <cell r="D9276">
            <v>0</v>
          </cell>
          <cell r="E9276">
            <v>9859</v>
          </cell>
          <cell r="F9276">
            <v>0</v>
          </cell>
          <cell r="G9276" t="str">
            <v>9859_0ccbf1a7cc5890328d48b7d5fe03956b</v>
          </cell>
          <cell r="H9276" t="str">
            <v>20190719_192343.jpg</v>
          </cell>
          <cell r="I9276">
            <v>491</v>
          </cell>
          <cell r="K9276" t="str">
            <v>jpg</v>
          </cell>
          <cell r="L9276" t="str">
            <v>image/jpeg</v>
          </cell>
          <cell r="M9276">
            <v>2286343</v>
          </cell>
          <cell r="N9276">
            <v>1563627046</v>
          </cell>
          <cell r="O9276">
            <v>0</v>
          </cell>
        </row>
        <row r="9277">
          <cell r="A9277">
            <v>11740</v>
          </cell>
          <cell r="B9277">
            <v>119998</v>
          </cell>
          <cell r="C9277">
            <v>18087</v>
          </cell>
          <cell r="D9277">
            <v>0</v>
          </cell>
          <cell r="E9277">
            <v>9859</v>
          </cell>
          <cell r="F9277">
            <v>0</v>
          </cell>
          <cell r="G9277" t="str">
            <v>9859_153a18ce5eee6d4fdc80dd3bd773c00a</v>
          </cell>
          <cell r="H9277" t="str">
            <v>20190719_192347.jpg</v>
          </cell>
          <cell r="I9277">
            <v>491</v>
          </cell>
          <cell r="K9277" t="str">
            <v>jpg</v>
          </cell>
          <cell r="L9277" t="str">
            <v>image/jpeg</v>
          </cell>
          <cell r="M9277">
            <v>2096824</v>
          </cell>
          <cell r="N9277">
            <v>1563627046</v>
          </cell>
          <cell r="O9277">
            <v>0</v>
          </cell>
        </row>
        <row r="9278">
          <cell r="A9278">
            <v>11741</v>
          </cell>
          <cell r="B9278">
            <v>119998</v>
          </cell>
          <cell r="C9278">
            <v>18087</v>
          </cell>
          <cell r="D9278">
            <v>0</v>
          </cell>
          <cell r="E9278">
            <v>9859</v>
          </cell>
          <cell r="F9278">
            <v>0</v>
          </cell>
          <cell r="G9278" t="str">
            <v>9859_d78d1a93dc42d1eaa3bffdd41ef9aa41</v>
          </cell>
          <cell r="H9278" t="str">
            <v>20190719_194427.jpg</v>
          </cell>
          <cell r="I9278">
            <v>491</v>
          </cell>
          <cell r="K9278" t="str">
            <v>jpg</v>
          </cell>
          <cell r="L9278" t="str">
            <v>image/jpeg</v>
          </cell>
          <cell r="M9278">
            <v>2181965</v>
          </cell>
          <cell r="N9278">
            <v>1563627046</v>
          </cell>
          <cell r="O9278">
            <v>0</v>
          </cell>
        </row>
        <row r="9279">
          <cell r="A9279">
            <v>11742</v>
          </cell>
          <cell r="B9279">
            <v>119998</v>
          </cell>
          <cell r="C9279">
            <v>18087</v>
          </cell>
          <cell r="D9279">
            <v>0</v>
          </cell>
          <cell r="E9279">
            <v>9859</v>
          </cell>
          <cell r="F9279">
            <v>0</v>
          </cell>
          <cell r="G9279" t="str">
            <v>9859_68a5ac9f1813ef31836fa7b7a7133cf4</v>
          </cell>
          <cell r="H9279" t="str">
            <v>20190719_212150.jpg</v>
          </cell>
          <cell r="I9279">
            <v>491</v>
          </cell>
          <cell r="K9279" t="str">
            <v>jpg</v>
          </cell>
          <cell r="L9279" t="str">
            <v>image/jpeg</v>
          </cell>
          <cell r="M9279">
            <v>2271642</v>
          </cell>
          <cell r="N9279">
            <v>1563627046</v>
          </cell>
          <cell r="O9279">
            <v>0</v>
          </cell>
        </row>
        <row r="9280">
          <cell r="A9280">
            <v>11743</v>
          </cell>
          <cell r="B9280">
            <v>119998</v>
          </cell>
          <cell r="C9280">
            <v>18087</v>
          </cell>
          <cell r="D9280">
            <v>0</v>
          </cell>
          <cell r="E9280">
            <v>9859</v>
          </cell>
          <cell r="F9280">
            <v>0</v>
          </cell>
          <cell r="G9280" t="str">
            <v>9859_51642bba9d3cfe63ffcef7a99148b0dc</v>
          </cell>
          <cell r="H9280" t="str">
            <v>20190719_213111.jpg</v>
          </cell>
          <cell r="I9280">
            <v>491</v>
          </cell>
          <cell r="K9280" t="str">
            <v>jpg</v>
          </cell>
          <cell r="L9280" t="str">
            <v>image/jpeg</v>
          </cell>
          <cell r="M9280">
            <v>2479360</v>
          </cell>
          <cell r="N9280">
            <v>1563627046</v>
          </cell>
          <cell r="O9280">
            <v>0</v>
          </cell>
        </row>
        <row r="9281">
          <cell r="A9281">
            <v>11744</v>
          </cell>
          <cell r="B9281">
            <v>119998</v>
          </cell>
          <cell r="C9281">
            <v>18087</v>
          </cell>
          <cell r="D9281">
            <v>0</v>
          </cell>
          <cell r="E9281">
            <v>9859</v>
          </cell>
          <cell r="F9281">
            <v>0</v>
          </cell>
          <cell r="G9281" t="str">
            <v>9859_efb9e1bb030c514bb560c784d4eb1164</v>
          </cell>
          <cell r="H9281" t="str">
            <v>20190719_213120.jpg</v>
          </cell>
          <cell r="I9281">
            <v>491</v>
          </cell>
          <cell r="K9281" t="str">
            <v>jpg</v>
          </cell>
          <cell r="L9281" t="str">
            <v>image/jpeg</v>
          </cell>
          <cell r="M9281">
            <v>2638990</v>
          </cell>
          <cell r="N9281">
            <v>1563627046</v>
          </cell>
          <cell r="O9281">
            <v>0</v>
          </cell>
        </row>
        <row r="9282">
          <cell r="A9282">
            <v>11745</v>
          </cell>
          <cell r="B9282">
            <v>119998</v>
          </cell>
          <cell r="C9282">
            <v>18087</v>
          </cell>
          <cell r="D9282">
            <v>0</v>
          </cell>
          <cell r="E9282">
            <v>9859</v>
          </cell>
          <cell r="F9282">
            <v>0</v>
          </cell>
          <cell r="G9282" t="str">
            <v>9859_60a9fac7472be1f38ce123769058a805</v>
          </cell>
          <cell r="H9282" t="str">
            <v>20190719_222928.jpg</v>
          </cell>
          <cell r="I9282">
            <v>491</v>
          </cell>
          <cell r="K9282" t="str">
            <v>jpg</v>
          </cell>
          <cell r="L9282" t="str">
            <v>image/jpeg</v>
          </cell>
          <cell r="M9282">
            <v>2162606</v>
          </cell>
          <cell r="N9282">
            <v>1563627046</v>
          </cell>
          <cell r="O9282">
            <v>0</v>
          </cell>
        </row>
        <row r="9283">
          <cell r="A9283">
            <v>11759</v>
          </cell>
          <cell r="B9283">
            <v>120392</v>
          </cell>
          <cell r="C9283">
            <v>17974</v>
          </cell>
          <cell r="D9283">
            <v>0</v>
          </cell>
          <cell r="E9283">
            <v>26804</v>
          </cell>
          <cell r="F9283">
            <v>0</v>
          </cell>
          <cell r="G9283" t="str">
            <v>26804_8c62d5ddaa17db505f7db942cdcb86d2</v>
          </cell>
          <cell r="H9283" t="str">
            <v>Image.jpeg</v>
          </cell>
          <cell r="I9283">
            <v>313</v>
          </cell>
          <cell r="K9283" t="str">
            <v>jpeg</v>
          </cell>
          <cell r="L9283" t="str">
            <v>image/jpeg</v>
          </cell>
          <cell r="M9283">
            <v>825482</v>
          </cell>
          <cell r="N9283">
            <v>1564899394</v>
          </cell>
          <cell r="O9283">
            <v>0</v>
          </cell>
        </row>
        <row r="9284">
          <cell r="A9284">
            <v>11747</v>
          </cell>
          <cell r="B9284">
            <v>120116</v>
          </cell>
          <cell r="C9284">
            <v>18110</v>
          </cell>
          <cell r="D9284">
            <v>0</v>
          </cell>
          <cell r="E9284">
            <v>21762</v>
          </cell>
          <cell r="F9284">
            <v>0</v>
          </cell>
          <cell r="G9284" t="str">
            <v>21762_42fa9ab48fff842adcd85ecb4e8842e6</v>
          </cell>
          <cell r="H9284" t="str">
            <v>VID_20190725_203434(0).mp4</v>
          </cell>
          <cell r="I9284">
            <v>6</v>
          </cell>
          <cell r="K9284" t="str">
            <v>mp4</v>
          </cell>
          <cell r="L9284" t="str">
            <v>video/mp4</v>
          </cell>
          <cell r="M9284">
            <v>26801332</v>
          </cell>
          <cell r="N9284">
            <v>1564087523</v>
          </cell>
          <cell r="O9284">
            <v>0</v>
          </cell>
        </row>
        <row r="9285">
          <cell r="A9285">
            <v>11748</v>
          </cell>
          <cell r="B9285">
            <v>120116</v>
          </cell>
          <cell r="C9285">
            <v>18110</v>
          </cell>
          <cell r="D9285">
            <v>0</v>
          </cell>
          <cell r="E9285">
            <v>21762</v>
          </cell>
          <cell r="F9285">
            <v>0</v>
          </cell>
          <cell r="G9285" t="str">
            <v>21762_a4b01a52ca1b405b93fed0055be628a3</v>
          </cell>
          <cell r="H9285" t="str">
            <v>VID_20190725_203345(0)(0).mp4</v>
          </cell>
          <cell r="I9285">
            <v>8</v>
          </cell>
          <cell r="K9285" t="str">
            <v>mp4</v>
          </cell>
          <cell r="L9285" t="str">
            <v>video/mp4</v>
          </cell>
          <cell r="M9285">
            <v>49008229</v>
          </cell>
          <cell r="N9285">
            <v>1564087623</v>
          </cell>
          <cell r="O9285">
            <v>0</v>
          </cell>
        </row>
        <row r="9286">
          <cell r="A9286">
            <v>11749</v>
          </cell>
          <cell r="B9286">
            <v>120145</v>
          </cell>
          <cell r="C9286">
            <v>18110</v>
          </cell>
          <cell r="D9286">
            <v>0</v>
          </cell>
          <cell r="E9286">
            <v>23620</v>
          </cell>
          <cell r="F9286">
            <v>0</v>
          </cell>
          <cell r="G9286" t="str">
            <v>23620_dd3a2d7cf3a765b7d9d5b6026e0ea497</v>
          </cell>
          <cell r="H9286" t="str">
            <v>20181219_160259.jpg</v>
          </cell>
          <cell r="I9286">
            <v>208</v>
          </cell>
          <cell r="K9286" t="str">
            <v>jpg</v>
          </cell>
          <cell r="L9286" t="str">
            <v>image/jpeg</v>
          </cell>
          <cell r="M9286">
            <v>3919262</v>
          </cell>
          <cell r="N9286">
            <v>1564216912</v>
          </cell>
          <cell r="O9286">
            <v>0</v>
          </cell>
        </row>
        <row r="9287">
          <cell r="A9287">
            <v>11750</v>
          </cell>
          <cell r="B9287">
            <v>120149</v>
          </cell>
          <cell r="C9287">
            <v>18115</v>
          </cell>
          <cell r="D9287">
            <v>0</v>
          </cell>
          <cell r="E9287">
            <v>23170</v>
          </cell>
          <cell r="F9287">
            <v>0</v>
          </cell>
          <cell r="G9287" t="str">
            <v>23170_d8ea88ff9c2744b23d12dc0a2984ef26</v>
          </cell>
          <cell r="H9287" t="str">
            <v>IMG_20190727_165733951.jpg</v>
          </cell>
          <cell r="I9287">
            <v>248</v>
          </cell>
          <cell r="J9287" t="str">
            <v>nord rack steel band</v>
          </cell>
          <cell r="K9287" t="str">
            <v>jpg</v>
          </cell>
          <cell r="L9287" t="str">
            <v>image/jpeg</v>
          </cell>
          <cell r="M9287">
            <v>4048899</v>
          </cell>
          <cell r="N9287">
            <v>1564240439</v>
          </cell>
          <cell r="O9287">
            <v>0</v>
          </cell>
        </row>
        <row r="9288">
          <cell r="A9288">
            <v>11751</v>
          </cell>
          <cell r="B9288">
            <v>120151</v>
          </cell>
          <cell r="C9288">
            <v>18116</v>
          </cell>
          <cell r="D9288">
            <v>0</v>
          </cell>
          <cell r="E9288">
            <v>26761</v>
          </cell>
          <cell r="F9288">
            <v>0</v>
          </cell>
          <cell r="G9288" t="str">
            <v>26761_7ba4aaade0dcaa9b03cdec142f476c4f</v>
          </cell>
          <cell r="H9288" t="str">
            <v>Piano Bright Roland Super Natural.nsmp</v>
          </cell>
          <cell r="I9288">
            <v>100</v>
          </cell>
          <cell r="K9288" t="str">
            <v>nsmp</v>
          </cell>
          <cell r="L9288" t="str">
            <v>application/octet-stream</v>
          </cell>
          <cell r="M9288">
            <v>6182552</v>
          </cell>
          <cell r="N9288">
            <v>1564247152</v>
          </cell>
          <cell r="O9288">
            <v>0</v>
          </cell>
        </row>
        <row r="9289">
          <cell r="A9289">
            <v>11752</v>
          </cell>
          <cell r="B9289">
            <v>120182</v>
          </cell>
          <cell r="C9289">
            <v>18119</v>
          </cell>
          <cell r="D9289">
            <v>0</v>
          </cell>
          <cell r="E9289">
            <v>26771</v>
          </cell>
          <cell r="F9289">
            <v>0</v>
          </cell>
          <cell r="G9289" t="str">
            <v>26771_5be9307d6dcb2a7f4790c5778ece64f0</v>
          </cell>
          <cell r="H9289" t="str">
            <v>Synth Section.jpg</v>
          </cell>
          <cell r="I9289">
            <v>355</v>
          </cell>
          <cell r="K9289" t="str">
            <v>jpg</v>
          </cell>
          <cell r="L9289" t="str">
            <v>image/jpeg</v>
          </cell>
          <cell r="M9289">
            <v>2313832</v>
          </cell>
          <cell r="N9289">
            <v>1564345946</v>
          </cell>
          <cell r="O9289">
            <v>0</v>
          </cell>
        </row>
        <row r="9290">
          <cell r="A9290">
            <v>11753</v>
          </cell>
          <cell r="B9290">
            <v>120182</v>
          </cell>
          <cell r="C9290">
            <v>18119</v>
          </cell>
          <cell r="D9290">
            <v>0</v>
          </cell>
          <cell r="E9290">
            <v>26771</v>
          </cell>
          <cell r="F9290">
            <v>0</v>
          </cell>
          <cell r="G9290" t="str">
            <v>26771_29c0bb4fa132f8e2dd48f63712f49214</v>
          </cell>
          <cell r="H9290" t="str">
            <v>Panic Button.jpg</v>
          </cell>
          <cell r="I9290">
            <v>355</v>
          </cell>
          <cell r="K9290" t="str">
            <v>jpg</v>
          </cell>
          <cell r="L9290" t="str">
            <v>image/jpeg</v>
          </cell>
          <cell r="M9290">
            <v>2350290</v>
          </cell>
          <cell r="N9290">
            <v>1564345960</v>
          </cell>
          <cell r="O9290">
            <v>0</v>
          </cell>
        </row>
        <row r="9291">
          <cell r="A9291">
            <v>11754</v>
          </cell>
          <cell r="B9291">
            <v>120191</v>
          </cell>
          <cell r="C9291">
            <v>18071</v>
          </cell>
          <cell r="D9291">
            <v>0</v>
          </cell>
          <cell r="E9291">
            <v>26769</v>
          </cell>
          <cell r="F9291">
            <v>0</v>
          </cell>
          <cell r="G9291" t="str">
            <v>26769_91eaccc198f739e791d51d274dfb2dd0</v>
          </cell>
          <cell r="H9291" t="str">
            <v>BassPianoPad Low.ns3f</v>
          </cell>
          <cell r="I9291">
            <v>5</v>
          </cell>
          <cell r="K9291" t="str">
            <v>ns3f</v>
          </cell>
          <cell r="L9291" t="str">
            <v>application/octet-stream</v>
          </cell>
          <cell r="M9291">
            <v>592</v>
          </cell>
          <cell r="N9291">
            <v>1564352025</v>
          </cell>
          <cell r="O9291">
            <v>0</v>
          </cell>
        </row>
        <row r="9292">
          <cell r="A9292">
            <v>11755</v>
          </cell>
          <cell r="B9292">
            <v>120221</v>
          </cell>
          <cell r="C9292">
            <v>18125</v>
          </cell>
          <cell r="D9292">
            <v>0</v>
          </cell>
          <cell r="E9292">
            <v>7427</v>
          </cell>
          <cell r="F9292">
            <v>0</v>
          </cell>
          <cell r="G9292" t="str">
            <v>7427_c989d76daa4440c975bb1d92492950bb</v>
          </cell>
          <cell r="H9292" t="str">
            <v>Nord Gig Bag.jpg</v>
          </cell>
          <cell r="I9292">
            <v>323</v>
          </cell>
          <cell r="K9292" t="str">
            <v>jpg</v>
          </cell>
          <cell r="L9292" t="str">
            <v>image/jpeg</v>
          </cell>
          <cell r="M9292">
            <v>3226550</v>
          </cell>
          <cell r="N9292">
            <v>1564426590</v>
          </cell>
          <cell r="O9292">
            <v>0</v>
          </cell>
        </row>
        <row r="9293">
          <cell r="A9293">
            <v>11756</v>
          </cell>
          <cell r="B9293">
            <v>120235</v>
          </cell>
          <cell r="C9293">
            <v>18125</v>
          </cell>
          <cell r="D9293">
            <v>0</v>
          </cell>
          <cell r="E9293">
            <v>8226</v>
          </cell>
          <cell r="F9293">
            <v>0</v>
          </cell>
          <cell r="G9293" t="str">
            <v>8226_1ab3edc24277c1f04d3a63806c8f31c7</v>
          </cell>
          <cell r="H9293" t="str">
            <v>F91D7447-E2F7-4B35-8F1B-F8D280211F63.jpeg</v>
          </cell>
          <cell r="I9293">
            <v>296</v>
          </cell>
          <cell r="K9293" t="str">
            <v>jpeg</v>
          </cell>
          <cell r="L9293" t="str">
            <v>image/jpeg</v>
          </cell>
          <cell r="M9293">
            <v>782689</v>
          </cell>
          <cell r="N9293">
            <v>1564437270</v>
          </cell>
          <cell r="O9293">
            <v>0</v>
          </cell>
        </row>
        <row r="9294">
          <cell r="A9294">
            <v>11757</v>
          </cell>
          <cell r="B9294">
            <v>120306</v>
          </cell>
          <cell r="C9294">
            <v>18142</v>
          </cell>
          <cell r="D9294">
            <v>0</v>
          </cell>
          <cell r="E9294">
            <v>8226</v>
          </cell>
          <cell r="F9294">
            <v>0</v>
          </cell>
          <cell r="G9294" t="str">
            <v>8226_56438eaeacb0eed4ba22d82c368e7ef1</v>
          </cell>
          <cell r="H9294" t="str">
            <v>Aint Nobody.ns3f</v>
          </cell>
          <cell r="I9294">
            <v>55</v>
          </cell>
          <cell r="K9294" t="str">
            <v>ns3f</v>
          </cell>
          <cell r="L9294" t="str">
            <v>application/octet-stream</v>
          </cell>
          <cell r="M9294">
            <v>592</v>
          </cell>
          <cell r="N9294">
            <v>1564624078</v>
          </cell>
          <cell r="O9294">
            <v>0</v>
          </cell>
        </row>
        <row r="9295">
          <cell r="A9295">
            <v>11760</v>
          </cell>
          <cell r="B9295">
            <v>120480</v>
          </cell>
          <cell r="C9295">
            <v>18157</v>
          </cell>
          <cell r="D9295">
            <v>0</v>
          </cell>
          <cell r="E9295">
            <v>14153</v>
          </cell>
          <cell r="F9295">
            <v>0</v>
          </cell>
          <cell r="G9295" t="str">
            <v>14153_9f91a19b644648bc7da2371d0c900c7f</v>
          </cell>
          <cell r="H9295" t="str">
            <v>D41AE1D4-30C2-4085-B9AA-FC5B96E70926.MOV</v>
          </cell>
          <cell r="I9295">
            <v>16</v>
          </cell>
          <cell r="J9295" t="str">
            <v>Ns2 ex</v>
          </cell>
          <cell r="K9295" t="str">
            <v>mov</v>
          </cell>
          <cell r="L9295" t="str">
            <v>video/quicktime</v>
          </cell>
          <cell r="M9295">
            <v>32169489</v>
          </cell>
          <cell r="N9295">
            <v>1565185024</v>
          </cell>
          <cell r="O9295">
            <v>0</v>
          </cell>
        </row>
        <row r="9296">
          <cell r="A9296">
            <v>11762</v>
          </cell>
          <cell r="B9296">
            <v>120564</v>
          </cell>
          <cell r="C9296">
            <v>16463</v>
          </cell>
          <cell r="D9296">
            <v>0</v>
          </cell>
          <cell r="E9296">
            <v>26860</v>
          </cell>
          <cell r="F9296">
            <v>0</v>
          </cell>
          <cell r="G9296" t="str">
            <v>26860_260b42f74bedf1b711c295ce3358dd0b</v>
          </cell>
          <cell r="H9296" t="str">
            <v>20190809_112036.jpg</v>
          </cell>
          <cell r="I9296">
            <v>128</v>
          </cell>
          <cell r="K9296" t="str">
            <v>jpg</v>
          </cell>
          <cell r="L9296" t="str">
            <v>image/jpeg</v>
          </cell>
          <cell r="M9296">
            <v>914916</v>
          </cell>
          <cell r="N9296">
            <v>1565343588</v>
          </cell>
          <cell r="O9296">
            <v>0</v>
          </cell>
        </row>
        <row r="9297">
          <cell r="A9297">
            <v>11763</v>
          </cell>
          <cell r="B9297">
            <v>120587</v>
          </cell>
          <cell r="C9297">
            <v>18177</v>
          </cell>
          <cell r="D9297">
            <v>0</v>
          </cell>
          <cell r="E9297">
            <v>5827</v>
          </cell>
          <cell r="F9297">
            <v>0</v>
          </cell>
          <cell r="G9297" t="str">
            <v>5827_01018b5df310d7e8d08bda89fea6295a</v>
          </cell>
          <cell r="H9297" t="str">
            <v>Bagpibe example.mp3</v>
          </cell>
          <cell r="I9297">
            <v>144</v>
          </cell>
          <cell r="K9297" t="str">
            <v>mp3</v>
          </cell>
          <cell r="L9297" t="str">
            <v>audio/mpeg</v>
          </cell>
          <cell r="M9297">
            <v>1606970</v>
          </cell>
          <cell r="N9297">
            <v>1565385061</v>
          </cell>
          <cell r="O9297">
            <v>0</v>
          </cell>
        </row>
        <row r="9298">
          <cell r="A9298">
            <v>11764</v>
          </cell>
          <cell r="B9298">
            <v>120587</v>
          </cell>
          <cell r="C9298">
            <v>18177</v>
          </cell>
          <cell r="D9298">
            <v>0</v>
          </cell>
          <cell r="E9298">
            <v>5827</v>
          </cell>
          <cell r="F9298">
            <v>0</v>
          </cell>
          <cell r="G9298" t="str">
            <v>5827_987b21e9752363d2a45d02c56369d5c2</v>
          </cell>
          <cell r="H9298" t="str">
            <v>BagPibe.ne5p</v>
          </cell>
          <cell r="I9298">
            <v>33</v>
          </cell>
          <cell r="K9298" t="str">
            <v>ne5p</v>
          </cell>
          <cell r="L9298" t="str">
            <v>application/octet-stream</v>
          </cell>
          <cell r="M9298">
            <v>165</v>
          </cell>
          <cell r="N9298">
            <v>1565389908</v>
          </cell>
          <cell r="O9298">
            <v>0</v>
          </cell>
        </row>
        <row r="9299">
          <cell r="A9299">
            <v>11765</v>
          </cell>
          <cell r="B9299">
            <v>120590</v>
          </cell>
          <cell r="C9299">
            <v>18178</v>
          </cell>
          <cell r="D9299">
            <v>0</v>
          </cell>
          <cell r="E9299">
            <v>20797</v>
          </cell>
          <cell r="F9299">
            <v>0</v>
          </cell>
          <cell r="G9299" t="str">
            <v>20797_feb3222480acabfb6cc8fd2f0a53f282</v>
          </cell>
          <cell r="H9299" t="str">
            <v>Good sample.PNG</v>
          </cell>
          <cell r="I9299">
            <v>670</v>
          </cell>
          <cell r="J9299" t="str">
            <v>Good Sample</v>
          </cell>
          <cell r="K9299" t="str">
            <v>png</v>
          </cell>
          <cell r="L9299" t="str">
            <v>image/png</v>
          </cell>
          <cell r="M9299">
            <v>13804</v>
          </cell>
          <cell r="N9299">
            <v>1565394316</v>
          </cell>
          <cell r="O9299">
            <v>0</v>
          </cell>
        </row>
        <row r="9300">
          <cell r="A9300">
            <v>11766</v>
          </cell>
          <cell r="B9300">
            <v>120590</v>
          </cell>
          <cell r="C9300">
            <v>18178</v>
          </cell>
          <cell r="D9300">
            <v>0</v>
          </cell>
          <cell r="E9300">
            <v>20797</v>
          </cell>
          <cell r="F9300">
            <v>0</v>
          </cell>
          <cell r="G9300" t="str">
            <v>20797_37a49a21f60c6d50ee15b35ce3afa6a8</v>
          </cell>
          <cell r="H9300" t="str">
            <v>Bad sample.PNG</v>
          </cell>
          <cell r="I9300">
            <v>670</v>
          </cell>
          <cell r="J9300" t="str">
            <v>Bad Sample</v>
          </cell>
          <cell r="K9300" t="str">
            <v>png</v>
          </cell>
          <cell r="L9300" t="str">
            <v>image/png</v>
          </cell>
          <cell r="M9300">
            <v>11782</v>
          </cell>
          <cell r="N9300">
            <v>1565394316</v>
          </cell>
          <cell r="O9300">
            <v>0</v>
          </cell>
        </row>
        <row r="9301">
          <cell r="A9301">
            <v>11769</v>
          </cell>
          <cell r="B9301">
            <v>120687</v>
          </cell>
          <cell r="C9301">
            <v>18186</v>
          </cell>
          <cell r="D9301">
            <v>0</v>
          </cell>
          <cell r="E9301">
            <v>23793</v>
          </cell>
          <cell r="F9301">
            <v>0</v>
          </cell>
          <cell r="G9301" t="str">
            <v>23793_585cee7630d96ea1ef947ed2eb8bf1f0</v>
          </cell>
          <cell r="H9301" t="str">
            <v>IMG_20190812_075035292-816x612.jpg</v>
          </cell>
          <cell r="I9301">
            <v>346</v>
          </cell>
          <cell r="K9301" t="str">
            <v>jpg</v>
          </cell>
          <cell r="L9301" t="str">
            <v>image/jpeg</v>
          </cell>
          <cell r="M9301">
            <v>169894</v>
          </cell>
          <cell r="N9301">
            <v>1565613130</v>
          </cell>
          <cell r="O9301">
            <v>0</v>
          </cell>
        </row>
        <row r="9302">
          <cell r="A9302">
            <v>11775</v>
          </cell>
          <cell r="B9302">
            <v>120763</v>
          </cell>
          <cell r="C9302">
            <v>18194</v>
          </cell>
          <cell r="D9302">
            <v>0</v>
          </cell>
          <cell r="E9302">
            <v>26878</v>
          </cell>
          <cell r="F9302">
            <v>0</v>
          </cell>
          <cell r="G9302" t="str">
            <v>26878_64a4af7a53cc51f92219a8fe19aed887</v>
          </cell>
          <cell r="H9302" t="str">
            <v>Release Key Noise Nord Piano 3.MOV</v>
          </cell>
          <cell r="I9302">
            <v>31</v>
          </cell>
          <cell r="J9302" t="str">
            <v>Release Key Noise Nord Piano 3</v>
          </cell>
          <cell r="K9302" t="str">
            <v>mov</v>
          </cell>
          <cell r="L9302" t="str">
            <v>video/quicktime</v>
          </cell>
          <cell r="M9302">
            <v>19123910</v>
          </cell>
          <cell r="N9302">
            <v>1565714554</v>
          </cell>
          <cell r="O9302">
            <v>0</v>
          </cell>
        </row>
        <row r="9303">
          <cell r="A9303">
            <v>11776</v>
          </cell>
          <cell r="B9303">
            <v>120839</v>
          </cell>
          <cell r="C9303">
            <v>18204</v>
          </cell>
          <cell r="D9303">
            <v>0</v>
          </cell>
          <cell r="E9303">
            <v>26743</v>
          </cell>
          <cell r="F9303">
            <v>0</v>
          </cell>
          <cell r="G9303" t="str">
            <v>26743_5faf8201781fc5d1b7c7c7b1cbacab72</v>
          </cell>
          <cell r="H9303" t="str">
            <v>20190721_180923.mp4</v>
          </cell>
          <cell r="I9303">
            <v>71</v>
          </cell>
          <cell r="K9303" t="str">
            <v>mp4</v>
          </cell>
          <cell r="L9303" t="str">
            <v>video/mp4</v>
          </cell>
          <cell r="M9303">
            <v>4713502</v>
          </cell>
          <cell r="N9303">
            <v>1565821597</v>
          </cell>
          <cell r="O9303">
            <v>0</v>
          </cell>
        </row>
        <row r="9304">
          <cell r="A9304">
            <v>11777</v>
          </cell>
          <cell r="B9304">
            <v>120899</v>
          </cell>
          <cell r="C9304">
            <v>10183</v>
          </cell>
          <cell r="D9304">
            <v>0</v>
          </cell>
          <cell r="E9304">
            <v>784</v>
          </cell>
          <cell r="F9304">
            <v>0</v>
          </cell>
          <cell r="G9304" t="str">
            <v>784_6bafb56276e73f95b3aefb8c0c470f12</v>
          </cell>
          <cell r="H9304" t="str">
            <v>Ohne Dich_NS3.mp3</v>
          </cell>
          <cell r="I9304">
            <v>461</v>
          </cell>
          <cell r="J9304" t="str">
            <v>mp3</v>
          </cell>
          <cell r="K9304" t="str">
            <v>mp3</v>
          </cell>
          <cell r="L9304" t="str">
            <v>audio/mpeg</v>
          </cell>
          <cell r="M9304">
            <v>774689</v>
          </cell>
          <cell r="N9304">
            <v>1565955462</v>
          </cell>
          <cell r="O9304">
            <v>0</v>
          </cell>
        </row>
        <row r="9305">
          <cell r="A9305">
            <v>11778</v>
          </cell>
          <cell r="B9305">
            <v>120899</v>
          </cell>
          <cell r="C9305">
            <v>10183</v>
          </cell>
          <cell r="D9305">
            <v>0</v>
          </cell>
          <cell r="E9305">
            <v>784</v>
          </cell>
          <cell r="F9305">
            <v>0</v>
          </cell>
          <cell r="G9305" t="str">
            <v>784_e6d882ef0f3cc737aeb2320087dbe370</v>
          </cell>
          <cell r="H9305" t="str">
            <v>MuenchnFreiheit.ns3f</v>
          </cell>
          <cell r="I9305">
            <v>14</v>
          </cell>
          <cell r="J9305" t="str">
            <v>Program for NS 3</v>
          </cell>
          <cell r="K9305" t="str">
            <v>ns3f</v>
          </cell>
          <cell r="L9305" t="str">
            <v>application/octet-stream</v>
          </cell>
          <cell r="M9305">
            <v>592</v>
          </cell>
          <cell r="N9305">
            <v>1565955704</v>
          </cell>
          <cell r="O9305">
            <v>0</v>
          </cell>
        </row>
        <row r="9306">
          <cell r="A9306">
            <v>11779</v>
          </cell>
          <cell r="B9306">
            <v>120899</v>
          </cell>
          <cell r="C9306">
            <v>10183</v>
          </cell>
          <cell r="D9306">
            <v>0</v>
          </cell>
          <cell r="E9306">
            <v>784</v>
          </cell>
          <cell r="F9306">
            <v>0</v>
          </cell>
          <cell r="G9306" t="str">
            <v>784_4e8cb8e65964e9141957faa593eacf6d</v>
          </cell>
          <cell r="H9306" t="str">
            <v>NL3 Syntax 1_ste PH_v2.nsmp3</v>
          </cell>
          <cell r="I9306">
            <v>19</v>
          </cell>
          <cell r="J9306" t="str">
            <v>Bank A Sample</v>
          </cell>
          <cell r="K9306" t="str">
            <v>nsmp3</v>
          </cell>
          <cell r="L9306" t="str">
            <v>application/octet-stream</v>
          </cell>
          <cell r="M9306">
            <v>2172524</v>
          </cell>
          <cell r="N9306">
            <v>1565955846</v>
          </cell>
          <cell r="O9306">
            <v>0</v>
          </cell>
        </row>
        <row r="9307">
          <cell r="A9307">
            <v>11780</v>
          </cell>
          <cell r="B9307">
            <v>120899</v>
          </cell>
          <cell r="C9307">
            <v>10183</v>
          </cell>
          <cell r="D9307">
            <v>0</v>
          </cell>
          <cell r="E9307">
            <v>784</v>
          </cell>
          <cell r="F9307">
            <v>0</v>
          </cell>
          <cell r="G9307" t="str">
            <v>784_43b0d478689de25d2b4c5d209468b84a</v>
          </cell>
          <cell r="H9307" t="str">
            <v>P5 SuperLead Unison_BR mono 3.0.nsmp3</v>
          </cell>
          <cell r="I9307">
            <v>22</v>
          </cell>
          <cell r="J9307" t="str">
            <v>Bank B Sample</v>
          </cell>
          <cell r="K9307" t="str">
            <v>nsmp3</v>
          </cell>
          <cell r="L9307" t="str">
            <v>application/octet-stream</v>
          </cell>
          <cell r="M9307">
            <v>2131180</v>
          </cell>
          <cell r="N9307">
            <v>1565955872</v>
          </cell>
          <cell r="O9307">
            <v>0</v>
          </cell>
        </row>
        <row r="9308">
          <cell r="A9308">
            <v>11786</v>
          </cell>
          <cell r="B9308">
            <v>120936</v>
          </cell>
          <cell r="C9308">
            <v>18216</v>
          </cell>
          <cell r="D9308">
            <v>0</v>
          </cell>
          <cell r="E9308">
            <v>15907</v>
          </cell>
          <cell r="F9308">
            <v>0</v>
          </cell>
          <cell r="G9308" t="str">
            <v>15907_ac43906284b0f05ff20d3afc9e5ccc5f</v>
          </cell>
          <cell r="H9308" t="str">
            <v>Tomorrow Never Knows.mp3</v>
          </cell>
          <cell r="I9308">
            <v>1070</v>
          </cell>
          <cell r="K9308" t="str">
            <v>mp3</v>
          </cell>
          <cell r="L9308" t="str">
            <v>audio/mp3</v>
          </cell>
          <cell r="M9308">
            <v>1821529</v>
          </cell>
          <cell r="N9308">
            <v>1566043347</v>
          </cell>
          <cell r="O9308">
            <v>0</v>
          </cell>
        </row>
        <row r="9309">
          <cell r="A9309">
            <v>11785</v>
          </cell>
          <cell r="B9309">
            <v>120928</v>
          </cell>
          <cell r="C9309">
            <v>18216</v>
          </cell>
          <cell r="D9309">
            <v>0</v>
          </cell>
          <cell r="E9309">
            <v>15907</v>
          </cell>
          <cell r="F9309">
            <v>0</v>
          </cell>
          <cell r="G9309" t="str">
            <v>15907_0210074727527a1bac21472c19c2ca3e</v>
          </cell>
          <cell r="H9309" t="str">
            <v>Tomorrow Never Knows.nsmp</v>
          </cell>
          <cell r="I9309">
            <v>76</v>
          </cell>
          <cell r="K9309" t="str">
            <v>nsmp</v>
          </cell>
          <cell r="L9309" t="str">
            <v>application/octet-stream</v>
          </cell>
          <cell r="M9309">
            <v>3597449</v>
          </cell>
          <cell r="N9309">
            <v>1566023478</v>
          </cell>
          <cell r="O9309">
            <v>0</v>
          </cell>
        </row>
        <row r="9310">
          <cell r="A9310">
            <v>11787</v>
          </cell>
          <cell r="B9310">
            <v>120970</v>
          </cell>
          <cell r="C9310">
            <v>9700</v>
          </cell>
          <cell r="D9310">
            <v>0</v>
          </cell>
          <cell r="E9310">
            <v>26941</v>
          </cell>
          <cell r="F9310">
            <v>0</v>
          </cell>
          <cell r="G9310" t="str">
            <v>26941_077896f35ba2d59e9fdf2df046ddfddf</v>
          </cell>
          <cell r="H9310" t="str">
            <v>D34B8801-FA1B-44D5-B050-EF21F283DC9E.MOV</v>
          </cell>
          <cell r="I9310">
            <v>16</v>
          </cell>
          <cell r="J9310" t="str">
            <v>Clicking sound</v>
          </cell>
          <cell r="K9310" t="str">
            <v>mov</v>
          </cell>
          <cell r="L9310" t="str">
            <v>video/quicktime</v>
          </cell>
          <cell r="M9310">
            <v>24582076</v>
          </cell>
          <cell r="N9310">
            <v>1566188924</v>
          </cell>
          <cell r="O9310">
            <v>0</v>
          </cell>
        </row>
        <row r="9311">
          <cell r="A9311">
            <v>11788</v>
          </cell>
          <cell r="B9311">
            <v>120976</v>
          </cell>
          <cell r="C9311">
            <v>18220</v>
          </cell>
          <cell r="D9311">
            <v>0</v>
          </cell>
          <cell r="E9311">
            <v>26806</v>
          </cell>
          <cell r="F9311">
            <v>0</v>
          </cell>
          <cell r="G9311" t="str">
            <v>26806_4e4f9698758bf11f444b6df9fad2268b</v>
          </cell>
          <cell r="H9311" t="str">
            <v>M1Universe.rar</v>
          </cell>
          <cell r="I9311">
            <v>23</v>
          </cell>
          <cell r="J9311" t="str">
            <v>electro 5</v>
          </cell>
          <cell r="K9311" t="str">
            <v>rar</v>
          </cell>
          <cell r="L9311" t="str">
            <v>application/octet-stream</v>
          </cell>
          <cell r="M9311">
            <v>10202142</v>
          </cell>
          <cell r="N9311">
            <v>1566211160</v>
          </cell>
          <cell r="O9311">
            <v>0</v>
          </cell>
        </row>
        <row r="9312">
          <cell r="A9312">
            <v>11789</v>
          </cell>
          <cell r="B9312">
            <v>120976</v>
          </cell>
          <cell r="C9312">
            <v>18220</v>
          </cell>
          <cell r="D9312">
            <v>0</v>
          </cell>
          <cell r="E9312">
            <v>26806</v>
          </cell>
          <cell r="F9312">
            <v>0</v>
          </cell>
          <cell r="G9312" t="str">
            <v>26806_3817e753be20b5392d337856b86fe1b8</v>
          </cell>
          <cell r="H9312" t="str">
            <v>IMG_0911.jpg</v>
          </cell>
          <cell r="I9312">
            <v>246</v>
          </cell>
          <cell r="J9312" t="str">
            <v>nord electro 5</v>
          </cell>
          <cell r="K9312" t="str">
            <v>jpg</v>
          </cell>
          <cell r="L9312" t="str">
            <v>image/jpeg</v>
          </cell>
          <cell r="M9312">
            <v>2405086</v>
          </cell>
          <cell r="N9312">
            <v>1566211627</v>
          </cell>
          <cell r="O9312">
            <v>0</v>
          </cell>
        </row>
        <row r="9313">
          <cell r="A9313">
            <v>11790</v>
          </cell>
          <cell r="B9313">
            <v>121005</v>
          </cell>
          <cell r="C9313">
            <v>14134</v>
          </cell>
          <cell r="D9313">
            <v>0</v>
          </cell>
          <cell r="E9313">
            <v>26941</v>
          </cell>
          <cell r="F9313">
            <v>0</v>
          </cell>
          <cell r="G9313" t="str">
            <v>26941_902f6343bc449e59094c982b63e714fe</v>
          </cell>
          <cell r="H9313" t="str">
            <v>8539B8AD-41D7-4B44-86C7-9FBCC821A266.MOV</v>
          </cell>
          <cell r="I9313">
            <v>23</v>
          </cell>
          <cell r="K9313" t="str">
            <v>mov</v>
          </cell>
          <cell r="L9313" t="str">
            <v>video/quicktime</v>
          </cell>
          <cell r="M9313">
            <v>24582076</v>
          </cell>
          <cell r="N9313">
            <v>1566265585</v>
          </cell>
          <cell r="O9313">
            <v>0</v>
          </cell>
        </row>
        <row r="9314">
          <cell r="A9314">
            <v>11791</v>
          </cell>
          <cell r="B9314">
            <v>121056</v>
          </cell>
          <cell r="C9314">
            <v>18226</v>
          </cell>
          <cell r="D9314">
            <v>0</v>
          </cell>
          <cell r="E9314">
            <v>23620</v>
          </cell>
          <cell r="F9314">
            <v>0</v>
          </cell>
          <cell r="G9314" t="str">
            <v>23620_10a8ea03a1c386bec9c6f1b430ae6543</v>
          </cell>
          <cell r="H9314" t="str">
            <v>NO ROOTS NS 3.mp3</v>
          </cell>
          <cell r="I9314">
            <v>277</v>
          </cell>
          <cell r="K9314" t="str">
            <v>mp3</v>
          </cell>
          <cell r="L9314" t="str">
            <v>audio/mp3</v>
          </cell>
          <cell r="M9314">
            <v>947599</v>
          </cell>
          <cell r="N9314">
            <v>1566382590</v>
          </cell>
          <cell r="O9314">
            <v>0</v>
          </cell>
        </row>
        <row r="9315">
          <cell r="A9315">
            <v>11792</v>
          </cell>
          <cell r="B9315">
            <v>121056</v>
          </cell>
          <cell r="C9315">
            <v>18226</v>
          </cell>
          <cell r="D9315">
            <v>0</v>
          </cell>
          <cell r="E9315">
            <v>23620</v>
          </cell>
          <cell r="F9315">
            <v>0</v>
          </cell>
          <cell r="G9315" t="str">
            <v>23620_6e40d52b20fe92d3982ad6a74774762e</v>
          </cell>
          <cell r="H9315" t="str">
            <v>NO ROOTS .rar</v>
          </cell>
          <cell r="I9315">
            <v>51</v>
          </cell>
          <cell r="K9315" t="str">
            <v>rar</v>
          </cell>
          <cell r="L9315" t="str">
            <v>application/octet-stream</v>
          </cell>
          <cell r="M9315">
            <v>2701985</v>
          </cell>
          <cell r="N9315">
            <v>1566382970</v>
          </cell>
          <cell r="O9315">
            <v>0</v>
          </cell>
        </row>
        <row r="9316">
          <cell r="A9316">
            <v>11793</v>
          </cell>
          <cell r="B9316">
            <v>8928</v>
          </cell>
          <cell r="C9316">
            <v>0</v>
          </cell>
          <cell r="D9316">
            <v>1</v>
          </cell>
          <cell r="E9316">
            <v>5539</v>
          </cell>
          <cell r="F9316">
            <v>0</v>
          </cell>
          <cell r="G9316" t="str">
            <v>5539_36ce3532baf2ab2d25a81ccd713adc19</v>
          </cell>
          <cell r="H9316" t="str">
            <v>Dakota split E.ns2p</v>
          </cell>
          <cell r="I9316">
            <v>0</v>
          </cell>
          <cell r="K9316" t="str">
            <v>ns2p</v>
          </cell>
          <cell r="L9316" t="str">
            <v>application/octet-stream</v>
          </cell>
          <cell r="M9316">
            <v>547</v>
          </cell>
          <cell r="N9316">
            <v>1566403342</v>
          </cell>
          <cell r="O9316">
            <v>0</v>
          </cell>
        </row>
        <row r="9317">
          <cell r="A9317">
            <v>11794</v>
          </cell>
          <cell r="B9317">
            <v>121109</v>
          </cell>
          <cell r="C9317">
            <v>17850</v>
          </cell>
          <cell r="D9317">
            <v>0</v>
          </cell>
          <cell r="E9317">
            <v>8124</v>
          </cell>
          <cell r="F9317">
            <v>0</v>
          </cell>
          <cell r="G9317" t="str">
            <v>8124_c14c6fea8c2431042f33a7dee5bdfc77</v>
          </cell>
          <cell r="H9317" t="str">
            <v>TheThreadThatNeverEnds.png</v>
          </cell>
          <cell r="I9317">
            <v>342</v>
          </cell>
          <cell r="J9317" t="str">
            <v>Just a joke, guys!</v>
          </cell>
          <cell r="K9317" t="str">
            <v>png</v>
          </cell>
          <cell r="L9317" t="str">
            <v>image/png</v>
          </cell>
          <cell r="M9317">
            <v>118720</v>
          </cell>
          <cell r="N9317">
            <v>1566525439</v>
          </cell>
          <cell r="O9317">
            <v>0</v>
          </cell>
        </row>
        <row r="9318">
          <cell r="A9318">
            <v>11795</v>
          </cell>
          <cell r="B9318">
            <v>121181</v>
          </cell>
          <cell r="C9318">
            <v>18242</v>
          </cell>
          <cell r="D9318">
            <v>0</v>
          </cell>
          <cell r="E9318">
            <v>1303</v>
          </cell>
          <cell r="F9318">
            <v>0</v>
          </cell>
          <cell r="G9318" t="str">
            <v>1303_0cb388095607a964ed2b3ed239360080</v>
          </cell>
          <cell r="H9318" t="str">
            <v>SimpleSynth    W.ns3f</v>
          </cell>
          <cell r="I9318">
            <v>20</v>
          </cell>
          <cell r="J9318" t="str">
            <v>Stage 3 SimpleSynth program</v>
          </cell>
          <cell r="K9318" t="str">
            <v>ns3f</v>
          </cell>
          <cell r="L9318" t="str">
            <v>application/octet-stream</v>
          </cell>
          <cell r="M9318">
            <v>574</v>
          </cell>
          <cell r="N9318">
            <v>1566772176</v>
          </cell>
          <cell r="O9318">
            <v>0</v>
          </cell>
        </row>
        <row r="9319">
          <cell r="A9319">
            <v>11796</v>
          </cell>
          <cell r="B9319">
            <v>121181</v>
          </cell>
          <cell r="C9319">
            <v>18242</v>
          </cell>
          <cell r="D9319">
            <v>0</v>
          </cell>
          <cell r="E9319">
            <v>1303</v>
          </cell>
          <cell r="F9319">
            <v>0</v>
          </cell>
          <cell r="G9319" t="str">
            <v>1303_4c5d76fa0ca3003b935ee2ba961e1062</v>
          </cell>
          <cell r="H9319" t="str">
            <v>SimpleSynth    W.mp3</v>
          </cell>
          <cell r="I9319">
            <v>123</v>
          </cell>
          <cell r="J9319" t="str">
            <v>MP3 example of SimpleSynth Program</v>
          </cell>
          <cell r="K9319" t="str">
            <v>mp3</v>
          </cell>
          <cell r="L9319" t="str">
            <v>audio/mpeg</v>
          </cell>
          <cell r="M9319">
            <v>1002972</v>
          </cell>
          <cell r="N9319">
            <v>1566772223</v>
          </cell>
          <cell r="O9319">
            <v>0</v>
          </cell>
        </row>
        <row r="9320">
          <cell r="A9320">
            <v>11797</v>
          </cell>
          <cell r="B9320">
            <v>121185</v>
          </cell>
          <cell r="C9320">
            <v>18153</v>
          </cell>
          <cell r="D9320">
            <v>0</v>
          </cell>
          <cell r="E9320">
            <v>10602</v>
          </cell>
          <cell r="F9320">
            <v>0</v>
          </cell>
          <cell r="G9320" t="str">
            <v>10602_0452fc7c23120e6474c11ef7753ae821</v>
          </cell>
          <cell r="H9320" t="str">
            <v>4F1E0901-290B-439A-BA29-F59B779093C4.png</v>
          </cell>
          <cell r="I9320">
            <v>212</v>
          </cell>
          <cell r="K9320" t="str">
            <v>png</v>
          </cell>
          <cell r="L9320" t="str">
            <v>image/png</v>
          </cell>
          <cell r="M9320">
            <v>375446</v>
          </cell>
          <cell r="N9320">
            <v>1566781345</v>
          </cell>
          <cell r="O9320">
            <v>0</v>
          </cell>
        </row>
        <row r="9321">
          <cell r="A9321">
            <v>11798</v>
          </cell>
          <cell r="B9321">
            <v>121242</v>
          </cell>
          <cell r="C9321">
            <v>16971</v>
          </cell>
          <cell r="D9321">
            <v>0</v>
          </cell>
          <cell r="E9321">
            <v>23356</v>
          </cell>
          <cell r="F9321">
            <v>0</v>
          </cell>
          <cell r="G9321" t="str">
            <v>23356_314c7042fa4779af1e92bd30e47fa0d2</v>
          </cell>
          <cell r="H9321" t="str">
            <v>!cid_1325.jpg</v>
          </cell>
          <cell r="I9321">
            <v>249</v>
          </cell>
          <cell r="K9321" t="str">
            <v>jpg</v>
          </cell>
          <cell r="L9321" t="str">
            <v>image/jpeg</v>
          </cell>
          <cell r="M9321">
            <v>105989</v>
          </cell>
          <cell r="N9321">
            <v>1566935319</v>
          </cell>
          <cell r="O9321">
            <v>0</v>
          </cell>
        </row>
        <row r="9322">
          <cell r="A9322">
            <v>11799</v>
          </cell>
          <cell r="B9322">
            <v>121242</v>
          </cell>
          <cell r="C9322">
            <v>16971</v>
          </cell>
          <cell r="D9322">
            <v>0</v>
          </cell>
          <cell r="E9322">
            <v>23356</v>
          </cell>
          <cell r="F9322">
            <v>0</v>
          </cell>
          <cell r="G9322" t="str">
            <v>23356_24b8ceb87d31568e900cc67c653f1fa1</v>
          </cell>
          <cell r="H9322" t="str">
            <v>!cid_1282.jpg</v>
          </cell>
          <cell r="I9322">
            <v>249</v>
          </cell>
          <cell r="K9322" t="str">
            <v>jpg</v>
          </cell>
          <cell r="L9322" t="str">
            <v>image/jpeg</v>
          </cell>
          <cell r="M9322">
            <v>82069</v>
          </cell>
          <cell r="N9322">
            <v>1566935369</v>
          </cell>
          <cell r="O9322">
            <v>0</v>
          </cell>
        </row>
        <row r="9323">
          <cell r="A9323">
            <v>11800</v>
          </cell>
          <cell r="B9323">
            <v>121242</v>
          </cell>
          <cell r="C9323">
            <v>16971</v>
          </cell>
          <cell r="D9323">
            <v>0</v>
          </cell>
          <cell r="E9323">
            <v>23356</v>
          </cell>
          <cell r="F9323">
            <v>0</v>
          </cell>
          <cell r="G9323" t="str">
            <v>23356_2f4c1124b15c6107be423e4a9a692a01</v>
          </cell>
          <cell r="H9323" t="str">
            <v>!cid_1307.jpg</v>
          </cell>
          <cell r="I9323">
            <v>249</v>
          </cell>
          <cell r="K9323" t="str">
            <v>jpg</v>
          </cell>
          <cell r="L9323" t="str">
            <v>image/jpeg</v>
          </cell>
          <cell r="M9323">
            <v>135305</v>
          </cell>
          <cell r="N9323">
            <v>1566935437</v>
          </cell>
          <cell r="O9323">
            <v>0</v>
          </cell>
        </row>
        <row r="9324">
          <cell r="A9324">
            <v>11802</v>
          </cell>
          <cell r="B9324">
            <v>121248</v>
          </cell>
          <cell r="C9324">
            <v>16971</v>
          </cell>
          <cell r="D9324">
            <v>0</v>
          </cell>
          <cell r="E9324">
            <v>23356</v>
          </cell>
          <cell r="F9324">
            <v>0</v>
          </cell>
          <cell r="G9324" t="str">
            <v>23356_e796321612c537fd888e60bdbd46c169</v>
          </cell>
          <cell r="H9324" t="str">
            <v>IMG_1434.jpg</v>
          </cell>
          <cell r="I9324">
            <v>178</v>
          </cell>
          <cell r="K9324" t="str">
            <v>jpg</v>
          </cell>
          <cell r="L9324" t="str">
            <v>image/jpeg</v>
          </cell>
          <cell r="M9324">
            <v>3944527</v>
          </cell>
          <cell r="N9324">
            <v>1566941917</v>
          </cell>
          <cell r="O9324">
            <v>0</v>
          </cell>
        </row>
        <row r="9325">
          <cell r="A9325">
            <v>11803</v>
          </cell>
          <cell r="B9325">
            <v>121254</v>
          </cell>
          <cell r="C9325">
            <v>18250</v>
          </cell>
          <cell r="D9325">
            <v>0</v>
          </cell>
          <cell r="E9325">
            <v>27015</v>
          </cell>
          <cell r="F9325">
            <v>0</v>
          </cell>
          <cell r="G9325" t="str">
            <v>27015_1653fc267b3fd6a7e0b138fee114a1a1</v>
          </cell>
          <cell r="H9325" t="str">
            <v>IMG_5733.mov</v>
          </cell>
          <cell r="I9325">
            <v>47</v>
          </cell>
          <cell r="J9325" t="str">
            <v>Noisy key</v>
          </cell>
          <cell r="K9325" t="str">
            <v>mov</v>
          </cell>
          <cell r="L9325" t="str">
            <v>video/quicktime</v>
          </cell>
          <cell r="M9325">
            <v>33549578</v>
          </cell>
          <cell r="N9325">
            <v>1566957274</v>
          </cell>
          <cell r="O9325">
            <v>0</v>
          </cell>
        </row>
        <row r="9326">
          <cell r="A9326">
            <v>11806</v>
          </cell>
          <cell r="B9326">
            <v>121278</v>
          </cell>
          <cell r="C9326">
            <v>18253</v>
          </cell>
          <cell r="D9326">
            <v>0</v>
          </cell>
          <cell r="E9326">
            <v>800</v>
          </cell>
          <cell r="F9326">
            <v>0</v>
          </cell>
          <cell r="G9326" t="str">
            <v>800_a39e975f8cc728cbe63300e33ec976b3</v>
          </cell>
          <cell r="H9326" t="str">
            <v>Bstudio.jpg</v>
          </cell>
          <cell r="I9326">
            <v>264</v>
          </cell>
          <cell r="K9326" t="str">
            <v>jpg</v>
          </cell>
          <cell r="L9326" t="str">
            <v>image/jpeg</v>
          </cell>
          <cell r="M9326">
            <v>2705060</v>
          </cell>
          <cell r="N9326">
            <v>1567008812</v>
          </cell>
          <cell r="O9326">
            <v>0</v>
          </cell>
        </row>
        <row r="9327">
          <cell r="A9327">
            <v>11805</v>
          </cell>
          <cell r="B9327">
            <v>121265</v>
          </cell>
          <cell r="C9327">
            <v>17202</v>
          </cell>
          <cell r="D9327">
            <v>0</v>
          </cell>
          <cell r="E9327">
            <v>18338</v>
          </cell>
          <cell r="F9327">
            <v>0</v>
          </cell>
          <cell r="G9327" t="str">
            <v>18338_60da33cc97ca61316d77e71cfe49844b</v>
          </cell>
          <cell r="H9327" t="str">
            <v>clavia_Nord_Stage_3_Test.txt</v>
          </cell>
          <cell r="I9327">
            <v>10</v>
          </cell>
          <cell r="K9327" t="str">
            <v>txt</v>
          </cell>
          <cell r="L9327" t="str">
            <v>text/plain</v>
          </cell>
          <cell r="M9327">
            <v>10959</v>
          </cell>
          <cell r="N9327">
            <v>1566994633</v>
          </cell>
          <cell r="O9327">
            <v>0</v>
          </cell>
        </row>
        <row r="9328">
          <cell r="A9328">
            <v>11807</v>
          </cell>
          <cell r="B9328">
            <v>121291</v>
          </cell>
          <cell r="C9328">
            <v>18253</v>
          </cell>
          <cell r="D9328">
            <v>0</v>
          </cell>
          <cell r="E9328">
            <v>10602</v>
          </cell>
          <cell r="F9328">
            <v>0</v>
          </cell>
          <cell r="G9328" t="str">
            <v>10602_feae5aab27e48066a4803e1d1dea6ff6</v>
          </cell>
          <cell r="H9328" t="str">
            <v>9CBDD700-2544-4421-AFDF-B317B54B5F2B.jpeg</v>
          </cell>
          <cell r="I9328">
            <v>213</v>
          </cell>
          <cell r="K9328" t="str">
            <v>jpeg</v>
          </cell>
          <cell r="L9328" t="str">
            <v>image/jpeg</v>
          </cell>
          <cell r="M9328">
            <v>153498</v>
          </cell>
          <cell r="N9328">
            <v>1567026002</v>
          </cell>
          <cell r="O9328">
            <v>0</v>
          </cell>
        </row>
        <row r="9329">
          <cell r="A9329">
            <v>11808</v>
          </cell>
          <cell r="B9329">
            <v>121322</v>
          </cell>
          <cell r="C9329">
            <v>18192</v>
          </cell>
          <cell r="D9329">
            <v>0</v>
          </cell>
          <cell r="E9329">
            <v>25067</v>
          </cell>
          <cell r="F9329">
            <v>0</v>
          </cell>
          <cell r="G9329" t="str">
            <v>25067_c16acd7c533c382e63cbd37b3724c960</v>
          </cell>
          <cell r="H9329" t="str">
            <v>children-kid-girl-boy-band_practice-school_band-rto081217_low.jpg</v>
          </cell>
          <cell r="I9329">
            <v>193</v>
          </cell>
          <cell r="K9329" t="str">
            <v>jpg</v>
          </cell>
          <cell r="L9329" t="str">
            <v>image/jpeg</v>
          </cell>
          <cell r="M9329">
            <v>134487</v>
          </cell>
          <cell r="N9329">
            <v>1567103570</v>
          </cell>
          <cell r="O9329">
            <v>0</v>
          </cell>
        </row>
        <row r="9330">
          <cell r="A9330">
            <v>11809</v>
          </cell>
          <cell r="B9330">
            <v>121331</v>
          </cell>
          <cell r="C9330">
            <v>18261</v>
          </cell>
          <cell r="D9330">
            <v>0</v>
          </cell>
          <cell r="E9330">
            <v>27033</v>
          </cell>
          <cell r="F9330">
            <v>0</v>
          </cell>
          <cell r="G9330" t="str">
            <v>27033_fbcc0d5dddc7aa1f24b25ad990061b79</v>
          </cell>
          <cell r="H9330" t="str">
            <v>01.jpg</v>
          </cell>
          <cell r="I9330">
            <v>921</v>
          </cell>
          <cell r="K9330" t="str">
            <v>jpg</v>
          </cell>
          <cell r="L9330" t="str">
            <v>image/jpeg</v>
          </cell>
          <cell r="M9330">
            <v>185770</v>
          </cell>
          <cell r="N9330">
            <v>1567129332</v>
          </cell>
          <cell r="O9330">
            <v>0</v>
          </cell>
        </row>
        <row r="9331">
          <cell r="A9331">
            <v>11810</v>
          </cell>
          <cell r="B9331">
            <v>121331</v>
          </cell>
          <cell r="C9331">
            <v>18261</v>
          </cell>
          <cell r="D9331">
            <v>0</v>
          </cell>
          <cell r="E9331">
            <v>27033</v>
          </cell>
          <cell r="F9331">
            <v>0</v>
          </cell>
          <cell r="G9331" t="str">
            <v>27033_f170496c8a951be09b2eace5021c53c5</v>
          </cell>
          <cell r="H9331" t="str">
            <v>02.jpg</v>
          </cell>
          <cell r="I9331">
            <v>921</v>
          </cell>
          <cell r="K9331" t="str">
            <v>jpg</v>
          </cell>
          <cell r="L9331" t="str">
            <v>image/jpeg</v>
          </cell>
          <cell r="M9331">
            <v>80426</v>
          </cell>
          <cell r="N9331">
            <v>1567129332</v>
          </cell>
          <cell r="O9331">
            <v>0</v>
          </cell>
        </row>
        <row r="9332">
          <cell r="A9332">
            <v>11811</v>
          </cell>
          <cell r="B9332">
            <v>121331</v>
          </cell>
          <cell r="C9332">
            <v>18261</v>
          </cell>
          <cell r="D9332">
            <v>0</v>
          </cell>
          <cell r="E9332">
            <v>27033</v>
          </cell>
          <cell r="F9332">
            <v>0</v>
          </cell>
          <cell r="G9332" t="str">
            <v>27033_9f0f40eb988ed0d7e99e149de7314ffc</v>
          </cell>
          <cell r="H9332" t="str">
            <v>03.jpg</v>
          </cell>
          <cell r="I9332">
            <v>921</v>
          </cell>
          <cell r="K9332" t="str">
            <v>jpg</v>
          </cell>
          <cell r="L9332" t="str">
            <v>image/jpeg</v>
          </cell>
          <cell r="M9332">
            <v>80214</v>
          </cell>
          <cell r="N9332">
            <v>1567129345</v>
          </cell>
          <cell r="O9332">
            <v>0</v>
          </cell>
        </row>
        <row r="9333">
          <cell r="A9333">
            <v>11812</v>
          </cell>
          <cell r="B9333">
            <v>121369</v>
          </cell>
          <cell r="C9333">
            <v>17651</v>
          </cell>
          <cell r="D9333">
            <v>0</v>
          </cell>
          <cell r="E9333">
            <v>18567</v>
          </cell>
          <cell r="F9333">
            <v>0</v>
          </cell>
          <cell r="G9333" t="str">
            <v>18567_15ba205e075d70ba0c107a16897f5c7e</v>
          </cell>
          <cell r="H9333" t="str">
            <v>20190830_201840.jpg</v>
          </cell>
          <cell r="I9333">
            <v>1483</v>
          </cell>
          <cell r="J9333" t="str">
            <v>My setup so far.</v>
          </cell>
          <cell r="K9333" t="str">
            <v>jpg</v>
          </cell>
          <cell r="L9333" t="str">
            <v>image/jpeg</v>
          </cell>
          <cell r="M9333">
            <v>4050430</v>
          </cell>
          <cell r="N9333">
            <v>1567223040</v>
          </cell>
          <cell r="O9333">
            <v>0</v>
          </cell>
        </row>
        <row r="9334">
          <cell r="A9334">
            <v>11815</v>
          </cell>
          <cell r="B9334">
            <v>121391</v>
          </cell>
          <cell r="C9334">
            <v>18147</v>
          </cell>
          <cell r="D9334">
            <v>0</v>
          </cell>
          <cell r="E9334">
            <v>25096</v>
          </cell>
          <cell r="F9334">
            <v>0</v>
          </cell>
          <cell r="G9334" t="str">
            <v>25096_b15d072a89f9dee6d46ec6aa55366aa9</v>
          </cell>
          <cell r="H9334" t="str">
            <v>2469FE69-335F-42E6-9F5A-FEA96F5E1569.MOV</v>
          </cell>
          <cell r="I9334">
            <v>26</v>
          </cell>
          <cell r="J9334" t="str">
            <v>Faulty switch</v>
          </cell>
          <cell r="K9334" t="str">
            <v>mov</v>
          </cell>
          <cell r="L9334" t="str">
            <v>video/quicktime</v>
          </cell>
          <cell r="M9334">
            <v>14293535</v>
          </cell>
          <cell r="N9334">
            <v>1567318367</v>
          </cell>
          <cell r="O9334">
            <v>0</v>
          </cell>
        </row>
        <row r="9335">
          <cell r="A9335">
            <v>11816</v>
          </cell>
          <cell r="B9335">
            <v>121392</v>
          </cell>
          <cell r="C9335">
            <v>18108</v>
          </cell>
          <cell r="D9335">
            <v>0</v>
          </cell>
          <cell r="E9335">
            <v>25096</v>
          </cell>
          <cell r="F9335">
            <v>0</v>
          </cell>
          <cell r="G9335" t="str">
            <v>25096_9e12907be2702d5571ed2ae022c3dc0d</v>
          </cell>
          <cell r="H9335" t="str">
            <v>0D5A1D61-3F03-4AF0-9CF2-8AE81D7A3C10.MOV</v>
          </cell>
          <cell r="I9335">
            <v>19</v>
          </cell>
          <cell r="K9335" t="str">
            <v>mov</v>
          </cell>
          <cell r="L9335" t="str">
            <v>video/quicktime</v>
          </cell>
          <cell r="M9335">
            <v>10150289</v>
          </cell>
          <cell r="N9335">
            <v>1567318644</v>
          </cell>
          <cell r="O9335">
            <v>0</v>
          </cell>
        </row>
        <row r="9336">
          <cell r="A9336">
            <v>11817</v>
          </cell>
          <cell r="B9336">
            <v>121395</v>
          </cell>
          <cell r="C9336">
            <v>18267</v>
          </cell>
          <cell r="D9336">
            <v>0</v>
          </cell>
          <cell r="E9336">
            <v>19040</v>
          </cell>
          <cell r="F9336">
            <v>0</v>
          </cell>
          <cell r="G9336" t="str">
            <v>19040_7104f419fe0b352dc5a6e5756a85121d</v>
          </cell>
          <cell r="H9336" t="str">
            <v>Screenshot 2019-09-01 at 15.12.58.png</v>
          </cell>
          <cell r="I9336">
            <v>548</v>
          </cell>
          <cell r="K9336" t="str">
            <v>png</v>
          </cell>
          <cell r="L9336" t="str">
            <v>image/png</v>
          </cell>
          <cell r="M9336">
            <v>508589</v>
          </cell>
          <cell r="N9336">
            <v>1567347224</v>
          </cell>
          <cell r="O9336">
            <v>0</v>
          </cell>
        </row>
        <row r="9337">
          <cell r="A9337">
            <v>11819</v>
          </cell>
          <cell r="B9337">
            <v>121395</v>
          </cell>
          <cell r="C9337">
            <v>18267</v>
          </cell>
          <cell r="D9337">
            <v>0</v>
          </cell>
          <cell r="E9337">
            <v>19040</v>
          </cell>
          <cell r="F9337">
            <v>0</v>
          </cell>
          <cell r="G9337" t="str">
            <v>19040_2bfd089e6bcca84ffba0d9ffab2010b2</v>
          </cell>
          <cell r="H9337" t="str">
            <v>2017-09-30__20-51-01.JPG</v>
          </cell>
          <cell r="I9337">
            <v>548</v>
          </cell>
          <cell r="K9337" t="str">
            <v>jpg</v>
          </cell>
          <cell r="L9337" t="str">
            <v>image/jpeg</v>
          </cell>
          <cell r="M9337">
            <v>2454197</v>
          </cell>
          <cell r="N9337">
            <v>1567347923</v>
          </cell>
          <cell r="O9337">
            <v>0</v>
          </cell>
        </row>
        <row r="9338">
          <cell r="A9338">
            <v>11820</v>
          </cell>
          <cell r="B9338">
            <v>121408</v>
          </cell>
          <cell r="C9338">
            <v>13586</v>
          </cell>
          <cell r="D9338">
            <v>0</v>
          </cell>
          <cell r="E9338">
            <v>19450</v>
          </cell>
          <cell r="F9338">
            <v>0</v>
          </cell>
          <cell r="G9338" t="str">
            <v>19450_e4f0d46971d98e2ae3648f37ec44905e</v>
          </cell>
          <cell r="H9338" t="str">
            <v>WhatsApp Image 2019-09-01 at 16.04.15.jpeg</v>
          </cell>
          <cell r="I9338">
            <v>142</v>
          </cell>
          <cell r="K9338" t="str">
            <v>jpeg</v>
          </cell>
          <cell r="L9338" t="str">
            <v>image/jpeg</v>
          </cell>
          <cell r="M9338">
            <v>202607</v>
          </cell>
          <cell r="N9338">
            <v>1567365324</v>
          </cell>
          <cell r="O9338">
            <v>0</v>
          </cell>
        </row>
        <row r="9339">
          <cell r="A9339">
            <v>11837</v>
          </cell>
          <cell r="B9339">
            <v>8971</v>
          </cell>
          <cell r="C9339">
            <v>0</v>
          </cell>
          <cell r="D9339">
            <v>1</v>
          </cell>
          <cell r="E9339">
            <v>65</v>
          </cell>
          <cell r="F9339">
            <v>0</v>
          </cell>
          <cell r="G9339" t="str">
            <v>65_ca7a30f5658248788c2aa2b5b9fd18c7</v>
          </cell>
          <cell r="H9339" t="str">
            <v>Schermafbeelding1.png</v>
          </cell>
          <cell r="I9339">
            <v>4</v>
          </cell>
          <cell r="K9339" t="str">
            <v>png</v>
          </cell>
          <cell r="L9339" t="str">
            <v>image/png</v>
          </cell>
          <cell r="M9339">
            <v>186378</v>
          </cell>
          <cell r="N9339">
            <v>1567511892</v>
          </cell>
          <cell r="O9339">
            <v>0</v>
          </cell>
        </row>
        <row r="9340">
          <cell r="A9340">
            <v>11838</v>
          </cell>
          <cell r="B9340">
            <v>8971</v>
          </cell>
          <cell r="C9340">
            <v>0</v>
          </cell>
          <cell r="D9340">
            <v>1</v>
          </cell>
          <cell r="E9340">
            <v>65</v>
          </cell>
          <cell r="F9340">
            <v>0</v>
          </cell>
          <cell r="G9340" t="str">
            <v>65_70dd60701d665a3c6258836188c53549</v>
          </cell>
          <cell r="H9340" t="str">
            <v>Schermafbeelding2.png</v>
          </cell>
          <cell r="I9340">
            <v>4</v>
          </cell>
          <cell r="K9340" t="str">
            <v>png</v>
          </cell>
          <cell r="L9340" t="str">
            <v>image/png</v>
          </cell>
          <cell r="M9340">
            <v>223790</v>
          </cell>
          <cell r="N9340">
            <v>1567511906</v>
          </cell>
          <cell r="O9340">
            <v>0</v>
          </cell>
        </row>
        <row r="9341">
          <cell r="A9341">
            <v>11839</v>
          </cell>
          <cell r="B9341">
            <v>121479</v>
          </cell>
          <cell r="C9341">
            <v>17755</v>
          </cell>
          <cell r="D9341">
            <v>0</v>
          </cell>
          <cell r="E9341">
            <v>21522</v>
          </cell>
          <cell r="F9341">
            <v>0</v>
          </cell>
          <cell r="G9341" t="str">
            <v>21522_61a0a539a5026cfe11ca63e92d915042</v>
          </cell>
          <cell r="H9341" t="str">
            <v>Nord Hammond B4 Library.rar</v>
          </cell>
          <cell r="I9341">
            <v>98</v>
          </cell>
          <cell r="K9341" t="str">
            <v>rar</v>
          </cell>
          <cell r="L9341" t="str">
            <v>application/octet-stream</v>
          </cell>
          <cell r="M9341">
            <v>11492</v>
          </cell>
          <cell r="N9341">
            <v>1567532573</v>
          </cell>
          <cell r="O9341">
            <v>0</v>
          </cell>
        </row>
        <row r="9342">
          <cell r="A9342">
            <v>11825</v>
          </cell>
          <cell r="B9342">
            <v>121431</v>
          </cell>
          <cell r="C9342">
            <v>18271</v>
          </cell>
          <cell r="D9342">
            <v>0</v>
          </cell>
          <cell r="E9342">
            <v>19954</v>
          </cell>
          <cell r="F9342">
            <v>0</v>
          </cell>
          <cell r="G9342" t="str">
            <v>2_99465c96d45b89b919ed69934d9e0c68</v>
          </cell>
          <cell r="H9342" t="str">
            <v>Nord Grand Factory Presets.docx</v>
          </cell>
          <cell r="I9342">
            <v>130</v>
          </cell>
          <cell r="K9342" t="str">
            <v>docx</v>
          </cell>
          <cell r="L9342" t="str">
            <v>application/vnd.openxmlformats-officedocument.wordprocessingml.document</v>
          </cell>
          <cell r="M9342">
            <v>105353</v>
          </cell>
          <cell r="N9342">
            <v>1567418002</v>
          </cell>
          <cell r="O9342">
            <v>0</v>
          </cell>
        </row>
        <row r="9343">
          <cell r="A9343">
            <v>11826</v>
          </cell>
          <cell r="B9343">
            <v>121436</v>
          </cell>
          <cell r="C9343">
            <v>18273</v>
          </cell>
          <cell r="D9343">
            <v>0</v>
          </cell>
          <cell r="E9343">
            <v>23620</v>
          </cell>
          <cell r="F9343">
            <v>0</v>
          </cell>
          <cell r="G9343" t="str">
            <v>23620_1c5e54c2738eaac5af45f7393d7b5565</v>
          </cell>
          <cell r="H9343" t="str">
            <v>DURAN V SYNTH TOXIC.mp3</v>
          </cell>
          <cell r="I9343">
            <v>184</v>
          </cell>
          <cell r="K9343" t="str">
            <v>mp3</v>
          </cell>
          <cell r="L9343" t="str">
            <v>audio/mp3</v>
          </cell>
          <cell r="M9343">
            <v>612814</v>
          </cell>
          <cell r="N9343">
            <v>1567428450</v>
          </cell>
          <cell r="O9343">
            <v>0</v>
          </cell>
        </row>
        <row r="9344">
          <cell r="A9344">
            <v>11830</v>
          </cell>
          <cell r="B9344">
            <v>121439</v>
          </cell>
          <cell r="C9344">
            <v>18274</v>
          </cell>
          <cell r="D9344">
            <v>0</v>
          </cell>
          <cell r="E9344">
            <v>23620</v>
          </cell>
          <cell r="F9344">
            <v>0</v>
          </cell>
          <cell r="G9344" t="str">
            <v>23620_c1c2a3dc63ab7a6ab886bdafec2a519f</v>
          </cell>
          <cell r="H9344" t="str">
            <v>Dx SYN-ORCH.nsmp</v>
          </cell>
          <cell r="I9344">
            <v>56</v>
          </cell>
          <cell r="K9344" t="str">
            <v>nsmp</v>
          </cell>
          <cell r="L9344" t="str">
            <v>application/octet-stream</v>
          </cell>
          <cell r="M9344">
            <v>1543859</v>
          </cell>
          <cell r="N9344">
            <v>1567433115</v>
          </cell>
          <cell r="O9344">
            <v>0</v>
          </cell>
        </row>
        <row r="9345">
          <cell r="A9345">
            <v>11829</v>
          </cell>
          <cell r="B9345">
            <v>121436</v>
          </cell>
          <cell r="C9345">
            <v>18273</v>
          </cell>
          <cell r="D9345">
            <v>0</v>
          </cell>
          <cell r="E9345">
            <v>23620</v>
          </cell>
          <cell r="F9345">
            <v>0</v>
          </cell>
          <cell r="G9345" t="str">
            <v>23620_04df3e138ea5ba28605863dd28e3b22c</v>
          </cell>
          <cell r="H9345" t="str">
            <v>DURAN TOXIC SYNT.ns3f</v>
          </cell>
          <cell r="I9345">
            <v>28</v>
          </cell>
          <cell r="K9345" t="str">
            <v>ns3f</v>
          </cell>
          <cell r="L9345" t="str">
            <v>application/octet-stream</v>
          </cell>
          <cell r="M9345">
            <v>592</v>
          </cell>
          <cell r="N9345">
            <v>1567430997</v>
          </cell>
          <cell r="O9345">
            <v>0</v>
          </cell>
        </row>
        <row r="9346">
          <cell r="A9346">
            <v>11831</v>
          </cell>
          <cell r="B9346">
            <v>121439</v>
          </cell>
          <cell r="C9346">
            <v>18274</v>
          </cell>
          <cell r="D9346">
            <v>0</v>
          </cell>
          <cell r="E9346">
            <v>23620</v>
          </cell>
          <cell r="F9346">
            <v>0</v>
          </cell>
          <cell r="G9346" t="str">
            <v>23620_5b6871f1f04083a8b130cc4931520bd3</v>
          </cell>
          <cell r="H9346" t="str">
            <v>Who Want to live.ns3f</v>
          </cell>
          <cell r="I9346">
            <v>55</v>
          </cell>
          <cell r="K9346" t="str">
            <v>ns3f</v>
          </cell>
          <cell r="L9346" t="str">
            <v>application/octet-stream</v>
          </cell>
          <cell r="M9346">
            <v>592</v>
          </cell>
          <cell r="N9346">
            <v>1567433150</v>
          </cell>
          <cell r="O9346">
            <v>0</v>
          </cell>
        </row>
        <row r="9347">
          <cell r="A9347">
            <v>11832</v>
          </cell>
          <cell r="B9347">
            <v>121439</v>
          </cell>
          <cell r="C9347">
            <v>18274</v>
          </cell>
          <cell r="D9347">
            <v>0</v>
          </cell>
          <cell r="E9347">
            <v>23620</v>
          </cell>
          <cell r="F9347">
            <v>0</v>
          </cell>
          <cell r="G9347" t="str">
            <v>23620_def06e0cb6d6d9e4915571529d11ed3c</v>
          </cell>
          <cell r="H9347" t="str">
            <v>Who Wants to live forever.mp3</v>
          </cell>
          <cell r="I9347">
            <v>251</v>
          </cell>
          <cell r="K9347" t="str">
            <v>mp3</v>
          </cell>
          <cell r="L9347" t="str">
            <v>audio/mp3</v>
          </cell>
          <cell r="M9347">
            <v>778326</v>
          </cell>
          <cell r="N9347">
            <v>1567433150</v>
          </cell>
          <cell r="O9347">
            <v>0</v>
          </cell>
        </row>
        <row r="9348">
          <cell r="A9348">
            <v>11833</v>
          </cell>
          <cell r="B9348">
            <v>121060</v>
          </cell>
          <cell r="C9348">
            <v>15748</v>
          </cell>
          <cell r="D9348">
            <v>0</v>
          </cell>
          <cell r="E9348">
            <v>1303</v>
          </cell>
          <cell r="F9348">
            <v>0</v>
          </cell>
          <cell r="G9348" t="str">
            <v>1303_dcca297776e4b29f9440c835163f333d</v>
          </cell>
          <cell r="H9348" t="str">
            <v>MP3 example of Dance With Me.mp3</v>
          </cell>
          <cell r="I9348">
            <v>95</v>
          </cell>
          <cell r="J9348" t="str">
            <v>MP3 Example of Stage 3 Program for &amp;quot;Dance With Me&amp;quot;</v>
          </cell>
          <cell r="K9348" t="str">
            <v>mp3</v>
          </cell>
          <cell r="L9348" t="str">
            <v>audio/mpeg</v>
          </cell>
          <cell r="M9348">
            <v>1904296</v>
          </cell>
          <cell r="N9348">
            <v>1567434865</v>
          </cell>
          <cell r="O9348">
            <v>0</v>
          </cell>
        </row>
        <row r="9349">
          <cell r="A9349">
            <v>11834</v>
          </cell>
          <cell r="B9349">
            <v>121060</v>
          </cell>
          <cell r="C9349">
            <v>15748</v>
          </cell>
          <cell r="D9349">
            <v>0</v>
          </cell>
          <cell r="E9349">
            <v>1303</v>
          </cell>
          <cell r="F9349">
            <v>0</v>
          </cell>
          <cell r="G9349" t="str">
            <v>1303_dffc8386a8511677cbfc322784f59209</v>
          </cell>
          <cell r="H9349" t="str">
            <v>PedalSteel with AT Down.mp3</v>
          </cell>
          <cell r="I9349">
            <v>94</v>
          </cell>
          <cell r="J9349" t="str">
            <v>MP3 example of Stage 3 program for Pedal Steel</v>
          </cell>
          <cell r="K9349" t="str">
            <v>mp3</v>
          </cell>
          <cell r="L9349" t="str">
            <v>audio/mpeg</v>
          </cell>
          <cell r="M9349">
            <v>268348</v>
          </cell>
          <cell r="N9349">
            <v>1567435133</v>
          </cell>
          <cell r="O9349">
            <v>0</v>
          </cell>
        </row>
        <row r="9350">
          <cell r="A9350">
            <v>11835</v>
          </cell>
          <cell r="B9350">
            <v>121060</v>
          </cell>
          <cell r="C9350">
            <v>15748</v>
          </cell>
          <cell r="D9350">
            <v>0</v>
          </cell>
          <cell r="E9350">
            <v>1303</v>
          </cell>
          <cell r="F9350">
            <v>0</v>
          </cell>
          <cell r="G9350" t="str">
            <v>1303_9633b9de56a469d9f3d9256c46d24ffc</v>
          </cell>
          <cell r="H9350" t="str">
            <v>TwoLaneHighway_W.mp3</v>
          </cell>
          <cell r="I9350">
            <v>83</v>
          </cell>
          <cell r="J9350" t="str">
            <v>Live example of Pedal Steel used on &amp;quot;Two Lane Highway&amp;quot;</v>
          </cell>
          <cell r="K9350" t="str">
            <v>mp3</v>
          </cell>
          <cell r="L9350" t="str">
            <v>audio/mpeg</v>
          </cell>
          <cell r="M9350">
            <v>746637</v>
          </cell>
          <cell r="N9350">
            <v>1567435689</v>
          </cell>
          <cell r="O9350">
            <v>0</v>
          </cell>
        </row>
        <row r="9351">
          <cell r="A9351">
            <v>11836</v>
          </cell>
          <cell r="B9351">
            <v>121443</v>
          </cell>
          <cell r="C9351">
            <v>18147</v>
          </cell>
          <cell r="D9351">
            <v>0</v>
          </cell>
          <cell r="E9351">
            <v>7427</v>
          </cell>
          <cell r="F9351">
            <v>0</v>
          </cell>
          <cell r="G9351" t="str">
            <v>7427_d6a2f9881d573d97c84b6cfbc2592ec1</v>
          </cell>
          <cell r="H9351" t="str">
            <v>Electro 6 display problem.wmv</v>
          </cell>
          <cell r="I9351">
            <v>25</v>
          </cell>
          <cell r="K9351" t="str">
            <v>wmv</v>
          </cell>
          <cell r="L9351" t="str">
            <v>video/x-ms-wmv</v>
          </cell>
          <cell r="M9351">
            <v>14595179</v>
          </cell>
          <cell r="N9351">
            <v>1567444389</v>
          </cell>
          <cell r="O9351">
            <v>0</v>
          </cell>
        </row>
        <row r="9352">
          <cell r="A9352">
            <v>11840</v>
          </cell>
          <cell r="B9352">
            <v>8972</v>
          </cell>
          <cell r="C9352">
            <v>0</v>
          </cell>
          <cell r="D9352">
            <v>1</v>
          </cell>
          <cell r="E9352">
            <v>26893</v>
          </cell>
          <cell r="F9352">
            <v>0</v>
          </cell>
          <cell r="G9352" t="str">
            <v>26893_8a940028b08ceddb0912dee9c63392d1</v>
          </cell>
          <cell r="H9352" t="str">
            <v>IMG_0601.jpg</v>
          </cell>
          <cell r="I9352">
            <v>2</v>
          </cell>
          <cell r="K9352" t="str">
            <v>jpg</v>
          </cell>
          <cell r="L9352" t="str">
            <v>image/jpeg</v>
          </cell>
          <cell r="M9352">
            <v>650340</v>
          </cell>
          <cell r="N9352">
            <v>1567545409</v>
          </cell>
          <cell r="O9352">
            <v>0</v>
          </cell>
        </row>
        <row r="9353">
          <cell r="A9353">
            <v>11841</v>
          </cell>
          <cell r="B9353">
            <v>8974</v>
          </cell>
          <cell r="C9353">
            <v>0</v>
          </cell>
          <cell r="D9353">
            <v>1</v>
          </cell>
          <cell r="E9353">
            <v>26893</v>
          </cell>
          <cell r="F9353">
            <v>0</v>
          </cell>
          <cell r="G9353" t="str">
            <v>26893_4b23f4d90f7bd03ae2a6f6b66ce58dd4</v>
          </cell>
          <cell r="H9353" t="str">
            <v>IMG_0602.jpg</v>
          </cell>
          <cell r="I9353">
            <v>3</v>
          </cell>
          <cell r="K9353" t="str">
            <v>jpg</v>
          </cell>
          <cell r="L9353" t="str">
            <v>image/jpeg</v>
          </cell>
          <cell r="M9353">
            <v>341901</v>
          </cell>
          <cell r="N9353">
            <v>1567560200</v>
          </cell>
          <cell r="O9353">
            <v>0</v>
          </cell>
        </row>
        <row r="9354">
          <cell r="A9354">
            <v>11842</v>
          </cell>
          <cell r="B9354">
            <v>8975</v>
          </cell>
          <cell r="C9354">
            <v>0</v>
          </cell>
          <cell r="D9354">
            <v>1</v>
          </cell>
          <cell r="E9354">
            <v>19986</v>
          </cell>
          <cell r="F9354">
            <v>0</v>
          </cell>
          <cell r="G9354" t="str">
            <v>19986_b98176ce25687620c3a0b2c6df0ba559</v>
          </cell>
          <cell r="H9354" t="str">
            <v>Nord Patch Lookup.xlsx</v>
          </cell>
          <cell r="I9354">
            <v>1</v>
          </cell>
          <cell r="K9354" t="str">
            <v>xlsx</v>
          </cell>
          <cell r="L9354" t="str">
            <v>application/vnd.openxmlformats-officedocument.spreadsheetml.sheet</v>
          </cell>
          <cell r="M9354">
            <v>17356</v>
          </cell>
          <cell r="N9354">
            <v>1567562914</v>
          </cell>
          <cell r="O9354">
            <v>0</v>
          </cell>
        </row>
        <row r="9355">
          <cell r="A9355">
            <v>11843</v>
          </cell>
          <cell r="B9355">
            <v>8977</v>
          </cell>
          <cell r="C9355">
            <v>0</v>
          </cell>
          <cell r="D9355">
            <v>1</v>
          </cell>
          <cell r="E9355">
            <v>8129</v>
          </cell>
          <cell r="F9355">
            <v>0</v>
          </cell>
          <cell r="G9355" t="str">
            <v>8129_601dab046c1c71e2dd019d0377457e32</v>
          </cell>
          <cell r="H9355" t="str">
            <v>IntroSound_Long.wav</v>
          </cell>
          <cell r="I9355">
            <v>1</v>
          </cell>
          <cell r="J9355" t="str">
            <v>Intro Sound - Long</v>
          </cell>
          <cell r="K9355" t="str">
            <v>wav</v>
          </cell>
          <cell r="L9355" t="str">
            <v>audio/x-wav</v>
          </cell>
          <cell r="M9355">
            <v>6605208</v>
          </cell>
          <cell r="N9355">
            <v>1567594989</v>
          </cell>
          <cell r="O9355">
            <v>0</v>
          </cell>
        </row>
        <row r="9356">
          <cell r="A9356">
            <v>11844</v>
          </cell>
          <cell r="B9356">
            <v>8977</v>
          </cell>
          <cell r="C9356">
            <v>0</v>
          </cell>
          <cell r="D9356">
            <v>1</v>
          </cell>
          <cell r="E9356">
            <v>8129</v>
          </cell>
          <cell r="F9356">
            <v>0</v>
          </cell>
          <cell r="G9356" t="str">
            <v>8129_eda702aa7c9c5ee4c492d5c26579eddd</v>
          </cell>
          <cell r="H9356" t="str">
            <v>IntroSound.wav</v>
          </cell>
          <cell r="I9356">
            <v>1</v>
          </cell>
          <cell r="J9356" t="str">
            <v>Intro Sound - Short</v>
          </cell>
          <cell r="K9356" t="str">
            <v>wav</v>
          </cell>
          <cell r="L9356" t="str">
            <v>audio/x-wav</v>
          </cell>
          <cell r="M9356">
            <v>2547912</v>
          </cell>
          <cell r="N9356">
            <v>1567595013</v>
          </cell>
          <cell r="O9356">
            <v>0</v>
          </cell>
        </row>
        <row r="9357">
          <cell r="A9357">
            <v>11845</v>
          </cell>
          <cell r="B9357">
            <v>121507</v>
          </cell>
          <cell r="C9357">
            <v>18282</v>
          </cell>
          <cell r="D9357">
            <v>0</v>
          </cell>
          <cell r="E9357">
            <v>23620</v>
          </cell>
          <cell r="F9357">
            <v>0</v>
          </cell>
          <cell r="G9357" t="str">
            <v>23620_ad4cb92e953aefe6578245c94b21f132</v>
          </cell>
          <cell r="H9357" t="str">
            <v>ROBI WILLIAMS.nsmp3</v>
          </cell>
          <cell r="I9357">
            <v>25</v>
          </cell>
          <cell r="K9357" t="str">
            <v>nsmp3</v>
          </cell>
          <cell r="L9357" t="str">
            <v>application/octet-stream</v>
          </cell>
          <cell r="M9357">
            <v>1205228</v>
          </cell>
          <cell r="N9357">
            <v>1567598917</v>
          </cell>
          <cell r="O9357">
            <v>0</v>
          </cell>
        </row>
        <row r="9358">
          <cell r="A9358">
            <v>11846</v>
          </cell>
          <cell r="B9358">
            <v>121507</v>
          </cell>
          <cell r="C9358">
            <v>18282</v>
          </cell>
          <cell r="D9358">
            <v>0</v>
          </cell>
          <cell r="E9358">
            <v>23620</v>
          </cell>
          <cell r="F9358">
            <v>0</v>
          </cell>
          <cell r="G9358" t="str">
            <v>23620_06d10d460e70938660306805a9df39cf</v>
          </cell>
          <cell r="H9358" t="str">
            <v>ROBI GUITAR INTRO.wav</v>
          </cell>
          <cell r="I9358">
            <v>33</v>
          </cell>
          <cell r="K9358" t="str">
            <v>wav</v>
          </cell>
          <cell r="L9358" t="str">
            <v>audio/wav</v>
          </cell>
          <cell r="M9358">
            <v>3175306</v>
          </cell>
          <cell r="N9358">
            <v>1567598972</v>
          </cell>
          <cell r="O9358">
            <v>0</v>
          </cell>
        </row>
        <row r="9359">
          <cell r="A9359">
            <v>11847</v>
          </cell>
          <cell r="B9359">
            <v>121507</v>
          </cell>
          <cell r="C9359">
            <v>18282</v>
          </cell>
          <cell r="D9359">
            <v>0</v>
          </cell>
          <cell r="E9359">
            <v>23620</v>
          </cell>
          <cell r="F9359">
            <v>0</v>
          </cell>
          <cell r="G9359" t="str">
            <v>23620_da66bb3596115409d36b9b138223fbae</v>
          </cell>
          <cell r="H9359" t="str">
            <v>StuBlankSample 2.wav</v>
          </cell>
          <cell r="I9359">
            <v>30</v>
          </cell>
          <cell r="K9359" t="str">
            <v>wav</v>
          </cell>
          <cell r="L9359" t="str">
            <v>audio/wav</v>
          </cell>
          <cell r="M9359">
            <v>441044</v>
          </cell>
          <cell r="N9359">
            <v>1567599601</v>
          </cell>
          <cell r="O9359">
            <v>0</v>
          </cell>
        </row>
        <row r="9360">
          <cell r="A9360">
            <v>11848</v>
          </cell>
          <cell r="B9360">
            <v>121507</v>
          </cell>
          <cell r="C9360">
            <v>18282</v>
          </cell>
          <cell r="D9360">
            <v>0</v>
          </cell>
          <cell r="E9360">
            <v>23620</v>
          </cell>
          <cell r="F9360">
            <v>0</v>
          </cell>
          <cell r="G9360" t="str">
            <v>23620_54a0d3ee84fdecd9f2dc2ad6ca2fb29e</v>
          </cell>
          <cell r="H9360" t="str">
            <v>ROBI WILLIAMS.nwiproj</v>
          </cell>
          <cell r="I9360">
            <v>15</v>
          </cell>
          <cell r="K9360" t="str">
            <v>nwiproj</v>
          </cell>
          <cell r="L9360" t="str">
            <v>application/octet-stream</v>
          </cell>
          <cell r="M9360">
            <v>15808</v>
          </cell>
          <cell r="N9360">
            <v>1567599601</v>
          </cell>
          <cell r="O9360">
            <v>0</v>
          </cell>
        </row>
        <row r="9361">
          <cell r="A9361">
            <v>11849</v>
          </cell>
          <cell r="B9361">
            <v>121507</v>
          </cell>
          <cell r="C9361">
            <v>18282</v>
          </cell>
          <cell r="D9361">
            <v>0</v>
          </cell>
          <cell r="E9361">
            <v>23620</v>
          </cell>
          <cell r="F9361">
            <v>0</v>
          </cell>
          <cell r="G9361" t="str">
            <v>23620_34b7dabc35e0cce39f785e41af5f958f</v>
          </cell>
          <cell r="H9361" t="str">
            <v>ROBI INTRO.mp3</v>
          </cell>
          <cell r="I9361">
            <v>706</v>
          </cell>
          <cell r="K9361" t="str">
            <v>mp3</v>
          </cell>
          <cell r="L9361" t="str">
            <v>audio/mp3</v>
          </cell>
          <cell r="M9361">
            <v>242920</v>
          </cell>
          <cell r="N9361">
            <v>1567599893</v>
          </cell>
          <cell r="O9361">
            <v>0</v>
          </cell>
        </row>
        <row r="9362">
          <cell r="A9362">
            <v>11850</v>
          </cell>
          <cell r="B9362">
            <v>121520</v>
          </cell>
          <cell r="C9362">
            <v>18108</v>
          </cell>
          <cell r="D9362">
            <v>0</v>
          </cell>
          <cell r="E9362">
            <v>25096</v>
          </cell>
          <cell r="F9362">
            <v>0</v>
          </cell>
          <cell r="G9362" t="str">
            <v>25096_66b48ea5ead5a2c2b5bf847c2cc4d9ed</v>
          </cell>
          <cell r="H9362" t="str">
            <v>CE5E2583-8CAB-42F5-A738-11C49C7820AF.MOV</v>
          </cell>
          <cell r="I9362">
            <v>17</v>
          </cell>
          <cell r="K9362" t="str">
            <v>mov</v>
          </cell>
          <cell r="L9362" t="str">
            <v>video/quicktime</v>
          </cell>
          <cell r="M9362">
            <v>19890775</v>
          </cell>
          <cell r="N9362">
            <v>1567657515</v>
          </cell>
          <cell r="O9362">
            <v>0</v>
          </cell>
        </row>
        <row r="9363">
          <cell r="A9363">
            <v>11873</v>
          </cell>
          <cell r="B9363">
            <v>121787</v>
          </cell>
          <cell r="C9363">
            <v>18325</v>
          </cell>
          <cell r="D9363">
            <v>0</v>
          </cell>
          <cell r="E9363">
            <v>27145</v>
          </cell>
          <cell r="F9363">
            <v>0</v>
          </cell>
          <cell r="G9363" t="str">
            <v>27145_97b909d62d562c00809986b2db7019d8</v>
          </cell>
          <cell r="H9363" t="str">
            <v>20190913_193153.jpg</v>
          </cell>
          <cell r="I9363">
            <v>351</v>
          </cell>
          <cell r="J9363" t="str">
            <v>Pic of my 4d</v>
          </cell>
          <cell r="K9363" t="str">
            <v>jpg</v>
          </cell>
          <cell r="L9363" t="str">
            <v>image/jpeg</v>
          </cell>
          <cell r="M9363">
            <v>2762973</v>
          </cell>
          <cell r="N9363">
            <v>1568396279</v>
          </cell>
          <cell r="O9363">
            <v>0</v>
          </cell>
        </row>
        <row r="9364">
          <cell r="A9364">
            <v>11854</v>
          </cell>
          <cell r="B9364">
            <v>121575</v>
          </cell>
          <cell r="C9364">
            <v>562</v>
          </cell>
          <cell r="D9364">
            <v>0</v>
          </cell>
          <cell r="E9364">
            <v>15701</v>
          </cell>
          <cell r="F9364">
            <v>0</v>
          </cell>
          <cell r="G9364" t="str">
            <v>15701_35196c055a73708a39700dff4d1ca648</v>
          </cell>
          <cell r="H9364" t="str">
            <v>Organ Registrations.pdf</v>
          </cell>
          <cell r="I9364">
            <v>58</v>
          </cell>
          <cell r="K9364" t="str">
            <v>pdf</v>
          </cell>
          <cell r="L9364" t="str">
            <v>"application/octet-stream"</v>
          </cell>
          <cell r="M9364">
            <v>26797</v>
          </cell>
          <cell r="N9364">
            <v>1567855549</v>
          </cell>
          <cell r="O9364">
            <v>0</v>
          </cell>
        </row>
        <row r="9365">
          <cell r="A9365">
            <v>11865</v>
          </cell>
          <cell r="B9365">
            <v>121651</v>
          </cell>
          <cell r="C9365">
            <v>18309</v>
          </cell>
          <cell r="D9365">
            <v>0</v>
          </cell>
          <cell r="E9365">
            <v>25457</v>
          </cell>
          <cell r="F9365">
            <v>0</v>
          </cell>
          <cell r="G9365" t="str">
            <v>25457_7e9b353ddf28980e0298304238f563ae</v>
          </cell>
          <cell r="H9365" t="str">
            <v>Mr Crowley.nsmp</v>
          </cell>
          <cell r="I9365">
            <v>47</v>
          </cell>
          <cell r="K9365" t="str">
            <v>nsmp</v>
          </cell>
          <cell r="L9365" t="str">
            <v>application/octet-stream</v>
          </cell>
          <cell r="M9365">
            <v>6036611</v>
          </cell>
          <cell r="N9365">
            <v>1568061989</v>
          </cell>
          <cell r="O9365">
            <v>0</v>
          </cell>
        </row>
        <row r="9366">
          <cell r="A9366">
            <v>11866</v>
          </cell>
          <cell r="B9366">
            <v>8996</v>
          </cell>
          <cell r="C9366">
            <v>0</v>
          </cell>
          <cell r="D9366">
            <v>1</v>
          </cell>
          <cell r="E9366">
            <v>27096</v>
          </cell>
          <cell r="F9366">
            <v>0</v>
          </cell>
          <cell r="G9366" t="str">
            <v>27096_19ec87879d91fdbe7c2adc593845882d</v>
          </cell>
          <cell r="H9366" t="str">
            <v>Screen Shot 2019-09-11 at 1.48.16 AM.png</v>
          </cell>
          <cell r="I9366">
            <v>3</v>
          </cell>
          <cell r="K9366" t="str">
            <v>png</v>
          </cell>
          <cell r="L9366" t="str">
            <v>image/png</v>
          </cell>
          <cell r="M9366">
            <v>250602</v>
          </cell>
          <cell r="N9366">
            <v>1568137747</v>
          </cell>
          <cell r="O9366">
            <v>0</v>
          </cell>
        </row>
        <row r="9367">
          <cell r="A9367">
            <v>11867</v>
          </cell>
          <cell r="B9367">
            <v>8996</v>
          </cell>
          <cell r="C9367">
            <v>0</v>
          </cell>
          <cell r="D9367">
            <v>1</v>
          </cell>
          <cell r="E9367">
            <v>27096</v>
          </cell>
          <cell r="F9367">
            <v>0</v>
          </cell>
          <cell r="G9367" t="str">
            <v>27096_eaa5cc315cbffb4a820d388b1be275cb</v>
          </cell>
          <cell r="H9367" t="str">
            <v>Screen Shot 2019-09-11 at 1.48.37 AM.png</v>
          </cell>
          <cell r="I9367">
            <v>3</v>
          </cell>
          <cell r="K9367" t="str">
            <v>png</v>
          </cell>
          <cell r="L9367" t="str">
            <v>image/png</v>
          </cell>
          <cell r="M9367">
            <v>524011</v>
          </cell>
          <cell r="N9367">
            <v>1568137747</v>
          </cell>
          <cell r="O9367">
            <v>0</v>
          </cell>
        </row>
        <row r="9368">
          <cell r="A9368">
            <v>11868</v>
          </cell>
          <cell r="B9368">
            <v>121706</v>
          </cell>
          <cell r="C9368">
            <v>18156</v>
          </cell>
          <cell r="D9368">
            <v>0</v>
          </cell>
          <cell r="E9368">
            <v>14275</v>
          </cell>
          <cell r="F9368">
            <v>0</v>
          </cell>
          <cell r="G9368" t="str">
            <v>14275_2e75c3b25a598a45bb553478006b77a5</v>
          </cell>
          <cell r="H9368" t="str">
            <v>IMG-970c666d4addc1a967b9ef3db72a57bd-V.jpg</v>
          </cell>
          <cell r="I9368">
            <v>176</v>
          </cell>
          <cell r="K9368" t="str">
            <v>jpg</v>
          </cell>
          <cell r="L9368" t="str">
            <v>image/jpeg</v>
          </cell>
          <cell r="M9368">
            <v>189087</v>
          </cell>
          <cell r="N9368">
            <v>1568220919</v>
          </cell>
          <cell r="O9368">
            <v>0</v>
          </cell>
        </row>
        <row r="9369">
          <cell r="A9369">
            <v>11869</v>
          </cell>
          <cell r="B9369">
            <v>9004</v>
          </cell>
          <cell r="C9369">
            <v>0</v>
          </cell>
          <cell r="D9369">
            <v>1</v>
          </cell>
          <cell r="E9369">
            <v>27096</v>
          </cell>
          <cell r="F9369">
            <v>0</v>
          </cell>
          <cell r="G9369" t="str">
            <v>27096_d4727d70e956eafbfffcca46dae7e58c</v>
          </cell>
          <cell r="H9369" t="str">
            <v>WechatIMG377.jpeg</v>
          </cell>
          <cell r="I9369">
            <v>3</v>
          </cell>
          <cell r="K9369" t="str">
            <v>jpeg</v>
          </cell>
          <cell r="L9369" t="str">
            <v>image/jpeg</v>
          </cell>
          <cell r="M9369">
            <v>142872</v>
          </cell>
          <cell r="N9369">
            <v>1568261407</v>
          </cell>
          <cell r="O9369">
            <v>0</v>
          </cell>
        </row>
        <row r="9370">
          <cell r="A9370">
            <v>11874</v>
          </cell>
          <cell r="B9370">
            <v>121799</v>
          </cell>
          <cell r="C9370">
            <v>18330</v>
          </cell>
          <cell r="D9370">
            <v>0</v>
          </cell>
          <cell r="E9370">
            <v>2298</v>
          </cell>
          <cell r="F9370">
            <v>0</v>
          </cell>
          <cell r="G9370" t="str">
            <v>2298_d4c4dca428b78a4c6382ef9c67762b3b</v>
          </cell>
          <cell r="H9370" t="str">
            <v>pb_ordering_category_NSM.JPG</v>
          </cell>
          <cell r="I9370">
            <v>217</v>
          </cell>
          <cell r="K9370" t="str">
            <v>jpg</v>
          </cell>
          <cell r="L9370" t="str">
            <v>image/jpeg</v>
          </cell>
          <cell r="M9370">
            <v>91739</v>
          </cell>
          <cell r="N9370">
            <v>1568411801</v>
          </cell>
          <cell r="O9370">
            <v>0</v>
          </cell>
        </row>
        <row r="9371">
          <cell r="A9371">
            <v>11875</v>
          </cell>
          <cell r="B9371">
            <v>121742</v>
          </cell>
          <cell r="C9371">
            <v>18191</v>
          </cell>
          <cell r="D9371">
            <v>0</v>
          </cell>
          <cell r="E9371">
            <v>27135</v>
          </cell>
          <cell r="F9371">
            <v>0</v>
          </cell>
          <cell r="G9371" t="str">
            <v>27135_74cec3322d5b10b1a25e2cacb8059069</v>
          </cell>
          <cell r="H9371" t="str">
            <v>20190827_154125.jpg</v>
          </cell>
          <cell r="I9371">
            <v>167</v>
          </cell>
          <cell r="K9371" t="str">
            <v>jpg</v>
          </cell>
          <cell r="L9371" t="str">
            <v>image/jpeg</v>
          </cell>
          <cell r="M9371">
            <v>243783</v>
          </cell>
          <cell r="N9371">
            <v>1568651312</v>
          </cell>
          <cell r="O9371">
            <v>0</v>
          </cell>
        </row>
        <row r="9372">
          <cell r="A9372">
            <v>11876</v>
          </cell>
          <cell r="B9372">
            <v>121742</v>
          </cell>
          <cell r="C9372">
            <v>18191</v>
          </cell>
          <cell r="D9372">
            <v>0</v>
          </cell>
          <cell r="E9372">
            <v>27135</v>
          </cell>
          <cell r="F9372">
            <v>0</v>
          </cell>
          <cell r="G9372" t="str">
            <v>27135_dff401a99829c4b4ca96baafde786537</v>
          </cell>
          <cell r="H9372" t="str">
            <v>20190827_154028.jpg</v>
          </cell>
          <cell r="I9372">
            <v>167</v>
          </cell>
          <cell r="K9372" t="str">
            <v>jpg</v>
          </cell>
          <cell r="L9372" t="str">
            <v>image/jpeg</v>
          </cell>
          <cell r="M9372">
            <v>313531</v>
          </cell>
          <cell r="N9372">
            <v>1568651312</v>
          </cell>
          <cell r="O9372">
            <v>0</v>
          </cell>
        </row>
        <row r="9373">
          <cell r="A9373">
            <v>11877</v>
          </cell>
          <cell r="B9373">
            <v>121742</v>
          </cell>
          <cell r="C9373">
            <v>18191</v>
          </cell>
          <cell r="D9373">
            <v>0</v>
          </cell>
          <cell r="E9373">
            <v>27135</v>
          </cell>
          <cell r="F9373">
            <v>0</v>
          </cell>
          <cell r="G9373" t="str">
            <v>27135_d984980f6809196f3ce6b7ed05895b95</v>
          </cell>
          <cell r="H9373" t="str">
            <v>20190827_154034.jpg</v>
          </cell>
          <cell r="I9373">
            <v>167</v>
          </cell>
          <cell r="K9373" t="str">
            <v>jpg</v>
          </cell>
          <cell r="L9373" t="str">
            <v>image/jpeg</v>
          </cell>
          <cell r="M9373">
            <v>1477928</v>
          </cell>
          <cell r="N9373">
            <v>1568651312</v>
          </cell>
          <cell r="O9373">
            <v>0</v>
          </cell>
        </row>
        <row r="9374">
          <cell r="A9374">
            <v>11878</v>
          </cell>
          <cell r="B9374">
            <v>121742</v>
          </cell>
          <cell r="C9374">
            <v>18191</v>
          </cell>
          <cell r="D9374">
            <v>0</v>
          </cell>
          <cell r="E9374">
            <v>27135</v>
          </cell>
          <cell r="F9374">
            <v>0</v>
          </cell>
          <cell r="G9374" t="str">
            <v>27135_dca24889f58474ec27b0c0a6cac2f342</v>
          </cell>
          <cell r="H9374" t="str">
            <v>20190827_154112.jpg</v>
          </cell>
          <cell r="I9374">
            <v>167</v>
          </cell>
          <cell r="K9374" t="str">
            <v>jpg</v>
          </cell>
          <cell r="L9374" t="str">
            <v>image/jpeg</v>
          </cell>
          <cell r="M9374">
            <v>299941</v>
          </cell>
          <cell r="N9374">
            <v>1568651312</v>
          </cell>
          <cell r="O9374">
            <v>0</v>
          </cell>
        </row>
        <row r="9375">
          <cell r="A9375">
            <v>11890</v>
          </cell>
          <cell r="B9375">
            <v>122000</v>
          </cell>
          <cell r="C9375">
            <v>18355</v>
          </cell>
          <cell r="D9375">
            <v>0</v>
          </cell>
          <cell r="E9375">
            <v>22919</v>
          </cell>
          <cell r="F9375">
            <v>0</v>
          </cell>
          <cell r="G9375" t="str">
            <v>22919_0237c22eb01c488ca3881d37aff21a2a</v>
          </cell>
          <cell r="H9375" t="str">
            <v>XF Big Brass.nsmp</v>
          </cell>
          <cell r="I9375">
            <v>68</v>
          </cell>
          <cell r="K9375" t="str">
            <v>nsmp</v>
          </cell>
          <cell r="L9375" t="str">
            <v>application/octet-stream</v>
          </cell>
          <cell r="M9375">
            <v>2587418</v>
          </cell>
          <cell r="N9375">
            <v>1568893285</v>
          </cell>
          <cell r="O9375">
            <v>0</v>
          </cell>
        </row>
        <row r="9376">
          <cell r="A9376">
            <v>11891</v>
          </cell>
          <cell r="B9376">
            <v>122000</v>
          </cell>
          <cell r="C9376">
            <v>18355</v>
          </cell>
          <cell r="D9376">
            <v>0</v>
          </cell>
          <cell r="E9376">
            <v>22919</v>
          </cell>
          <cell r="F9376">
            <v>0</v>
          </cell>
          <cell r="G9376" t="str">
            <v>22919_c3fb7554b86b7212f3df0df440524006</v>
          </cell>
          <cell r="H9376" t="str">
            <v>XF Bread and Butter 1.nsmp</v>
          </cell>
          <cell r="I9376">
            <v>73</v>
          </cell>
          <cell r="K9376" t="str">
            <v>nsmp</v>
          </cell>
          <cell r="L9376" t="str">
            <v>application/octet-stream</v>
          </cell>
          <cell r="M9376">
            <v>2723816</v>
          </cell>
          <cell r="N9376">
            <v>1568893285</v>
          </cell>
          <cell r="O9376">
            <v>0</v>
          </cell>
        </row>
        <row r="9377">
          <cell r="A9377">
            <v>11892</v>
          </cell>
          <cell r="B9377">
            <v>122000</v>
          </cell>
          <cell r="C9377">
            <v>18355</v>
          </cell>
          <cell r="D9377">
            <v>0</v>
          </cell>
          <cell r="E9377">
            <v>22919</v>
          </cell>
          <cell r="F9377">
            <v>0</v>
          </cell>
          <cell r="G9377" t="str">
            <v>22919_0b151a91d0a7ee378158cbc126cf5ab8</v>
          </cell>
          <cell r="H9377" t="str">
            <v>XF Bread and Butter 2.nsmp</v>
          </cell>
          <cell r="I9377">
            <v>62</v>
          </cell>
          <cell r="K9377" t="str">
            <v>nsmp</v>
          </cell>
          <cell r="L9377" t="str">
            <v>application/octet-stream</v>
          </cell>
          <cell r="M9377">
            <v>2567225</v>
          </cell>
          <cell r="N9377">
            <v>1568893285</v>
          </cell>
          <cell r="O9377">
            <v>0</v>
          </cell>
        </row>
        <row r="9378">
          <cell r="A9378">
            <v>11893</v>
          </cell>
          <cell r="B9378">
            <v>122000</v>
          </cell>
          <cell r="C9378">
            <v>18355</v>
          </cell>
          <cell r="D9378">
            <v>0</v>
          </cell>
          <cell r="E9378">
            <v>22919</v>
          </cell>
          <cell r="F9378">
            <v>0</v>
          </cell>
          <cell r="G9378" t="str">
            <v>22919_8627da3939b268b78a30c830a36d1b7f</v>
          </cell>
          <cell r="H9378" t="str">
            <v>XF Bread and Butter 3.nsmp</v>
          </cell>
          <cell r="I9378">
            <v>69</v>
          </cell>
          <cell r="K9378" t="str">
            <v>nsmp</v>
          </cell>
          <cell r="L9378" t="str">
            <v>application/octet-stream</v>
          </cell>
          <cell r="M9378">
            <v>4796075</v>
          </cell>
          <cell r="N9378">
            <v>1568893285</v>
          </cell>
          <cell r="O9378">
            <v>0</v>
          </cell>
        </row>
        <row r="9379">
          <cell r="A9379">
            <v>11894</v>
          </cell>
          <cell r="B9379">
            <v>122000</v>
          </cell>
          <cell r="C9379">
            <v>18355</v>
          </cell>
          <cell r="D9379">
            <v>0</v>
          </cell>
          <cell r="E9379">
            <v>22919</v>
          </cell>
          <cell r="F9379">
            <v>0</v>
          </cell>
          <cell r="G9379" t="str">
            <v>22919_ce8a9668c19f843206b5576d6de17a8d</v>
          </cell>
          <cell r="H9379" t="str">
            <v>XF Dance Brass.nsmp</v>
          </cell>
          <cell r="I9379">
            <v>71</v>
          </cell>
          <cell r="K9379" t="str">
            <v>nsmp</v>
          </cell>
          <cell r="L9379" t="str">
            <v>application/octet-stream</v>
          </cell>
          <cell r="M9379">
            <v>5391578</v>
          </cell>
          <cell r="N9379">
            <v>1568893285</v>
          </cell>
          <cell r="O9379">
            <v>0</v>
          </cell>
        </row>
        <row r="9380">
          <cell r="A9380">
            <v>11895</v>
          </cell>
          <cell r="B9380">
            <v>122000</v>
          </cell>
          <cell r="C9380">
            <v>18355</v>
          </cell>
          <cell r="D9380">
            <v>0</v>
          </cell>
          <cell r="E9380">
            <v>22919</v>
          </cell>
          <cell r="F9380">
            <v>0</v>
          </cell>
          <cell r="G9380" t="str">
            <v>22919_62656a1ce607621c95828c8517ecaa69</v>
          </cell>
          <cell r="H9380" t="str">
            <v>XF Hybrid Section.nsmp</v>
          </cell>
          <cell r="I9380">
            <v>63</v>
          </cell>
          <cell r="K9380" t="str">
            <v>nsmp</v>
          </cell>
          <cell r="L9380" t="str">
            <v>application/octet-stream</v>
          </cell>
          <cell r="M9380">
            <v>3148250</v>
          </cell>
          <cell r="N9380">
            <v>1568893285</v>
          </cell>
          <cell r="O9380">
            <v>0</v>
          </cell>
        </row>
        <row r="9381">
          <cell r="A9381">
            <v>11896</v>
          </cell>
          <cell r="B9381">
            <v>122000</v>
          </cell>
          <cell r="C9381">
            <v>18355</v>
          </cell>
          <cell r="D9381">
            <v>0</v>
          </cell>
          <cell r="E9381">
            <v>22919</v>
          </cell>
          <cell r="F9381">
            <v>0</v>
          </cell>
          <cell r="G9381" t="str">
            <v>22919_cecfdeff8ee0babf06992ca445d8868e</v>
          </cell>
          <cell r="H9381" t="str">
            <v>XF Polystack.nsmp</v>
          </cell>
          <cell r="I9381">
            <v>75</v>
          </cell>
          <cell r="K9381" t="str">
            <v>nsmp</v>
          </cell>
          <cell r="L9381" t="str">
            <v>application/octet-stream</v>
          </cell>
          <cell r="M9381">
            <v>4687490</v>
          </cell>
          <cell r="N9381">
            <v>1568893285</v>
          </cell>
          <cell r="O9381">
            <v>0</v>
          </cell>
        </row>
        <row r="9382">
          <cell r="A9382">
            <v>11897</v>
          </cell>
          <cell r="B9382">
            <v>122000</v>
          </cell>
          <cell r="C9382">
            <v>18355</v>
          </cell>
          <cell r="D9382">
            <v>0</v>
          </cell>
          <cell r="E9382">
            <v>22919</v>
          </cell>
          <cell r="F9382">
            <v>0</v>
          </cell>
          <cell r="G9382" t="str">
            <v>22919_9875860ec33a766db5a2b70ad9aca679</v>
          </cell>
          <cell r="H9382" t="str">
            <v>XF Power Section Brass.nsmp</v>
          </cell>
          <cell r="I9382">
            <v>67</v>
          </cell>
          <cell r="K9382" t="str">
            <v>nsmp</v>
          </cell>
          <cell r="L9382" t="str">
            <v>application/octet-stream</v>
          </cell>
          <cell r="M9382">
            <v>4483655</v>
          </cell>
          <cell r="N9382">
            <v>1568893285</v>
          </cell>
          <cell r="O9382">
            <v>0</v>
          </cell>
        </row>
        <row r="9383">
          <cell r="A9383">
            <v>11898</v>
          </cell>
          <cell r="B9383">
            <v>122000</v>
          </cell>
          <cell r="C9383">
            <v>18355</v>
          </cell>
          <cell r="D9383">
            <v>0</v>
          </cell>
          <cell r="E9383">
            <v>22919</v>
          </cell>
          <cell r="F9383">
            <v>0</v>
          </cell>
          <cell r="G9383" t="str">
            <v>22919_d98c2ee7c76d0fe8efc8176a89402b0a</v>
          </cell>
          <cell r="H9383" t="str">
            <v>XF Rocky Brass.nsmp</v>
          </cell>
          <cell r="I9383">
            <v>69</v>
          </cell>
          <cell r="K9383" t="str">
            <v>nsmp</v>
          </cell>
          <cell r="L9383" t="str">
            <v>application/octet-stream</v>
          </cell>
          <cell r="M9383">
            <v>4283249</v>
          </cell>
          <cell r="N9383">
            <v>1568893285</v>
          </cell>
          <cell r="O9383">
            <v>0</v>
          </cell>
        </row>
        <row r="9384">
          <cell r="A9384">
            <v>11899</v>
          </cell>
          <cell r="B9384">
            <v>122000</v>
          </cell>
          <cell r="C9384">
            <v>18355</v>
          </cell>
          <cell r="D9384">
            <v>0</v>
          </cell>
          <cell r="E9384">
            <v>22919</v>
          </cell>
          <cell r="F9384">
            <v>0</v>
          </cell>
          <cell r="G9384" t="str">
            <v>22919_efbcfd57def31e7a9257d08f99f70a72</v>
          </cell>
          <cell r="H9384" t="str">
            <v>XF EG DX Piano.nsmp</v>
          </cell>
          <cell r="I9384">
            <v>71</v>
          </cell>
          <cell r="K9384" t="str">
            <v>nsmp</v>
          </cell>
          <cell r="L9384" t="str">
            <v>application/octet-stream</v>
          </cell>
          <cell r="M9384">
            <v>13400579</v>
          </cell>
          <cell r="N9384">
            <v>1568893285</v>
          </cell>
          <cell r="O9384">
            <v>0</v>
          </cell>
        </row>
        <row r="9385">
          <cell r="A9385">
            <v>11900</v>
          </cell>
          <cell r="B9385">
            <v>122000</v>
          </cell>
          <cell r="C9385">
            <v>18355</v>
          </cell>
          <cell r="D9385">
            <v>0</v>
          </cell>
          <cell r="E9385">
            <v>22919</v>
          </cell>
          <cell r="F9385">
            <v>0</v>
          </cell>
          <cell r="G9385" t="str">
            <v>22919_456694e1c1b96dd9c651ffdfc4a5ba73</v>
          </cell>
          <cell r="H9385" t="str">
            <v>XF Big Brass.mp3</v>
          </cell>
          <cell r="I9385">
            <v>341</v>
          </cell>
          <cell r="K9385" t="str">
            <v>mp3</v>
          </cell>
          <cell r="L9385" t="str">
            <v>audio/mp3</v>
          </cell>
          <cell r="M9385">
            <v>638290</v>
          </cell>
          <cell r="N9385">
            <v>1568980137</v>
          </cell>
          <cell r="O9385">
            <v>0</v>
          </cell>
        </row>
        <row r="9386">
          <cell r="A9386">
            <v>11901</v>
          </cell>
          <cell r="B9386">
            <v>122000</v>
          </cell>
          <cell r="C9386">
            <v>18355</v>
          </cell>
          <cell r="D9386">
            <v>0</v>
          </cell>
          <cell r="E9386">
            <v>22919</v>
          </cell>
          <cell r="F9386">
            <v>0</v>
          </cell>
          <cell r="G9386" t="str">
            <v>22919_703b9fb0ca1c0718600d9b69ae2386e7</v>
          </cell>
          <cell r="H9386" t="str">
            <v>XF Bread and Butter 1.mp3</v>
          </cell>
          <cell r="I9386">
            <v>280</v>
          </cell>
          <cell r="K9386" t="str">
            <v>mp3</v>
          </cell>
          <cell r="L9386" t="str">
            <v>audio/mp3</v>
          </cell>
          <cell r="M9386">
            <v>869484</v>
          </cell>
          <cell r="N9386">
            <v>1568980137</v>
          </cell>
          <cell r="O9386">
            <v>0</v>
          </cell>
        </row>
        <row r="9387">
          <cell r="A9387">
            <v>11902</v>
          </cell>
          <cell r="B9387">
            <v>122000</v>
          </cell>
          <cell r="C9387">
            <v>18355</v>
          </cell>
          <cell r="D9387">
            <v>0</v>
          </cell>
          <cell r="E9387">
            <v>22919</v>
          </cell>
          <cell r="F9387">
            <v>0</v>
          </cell>
          <cell r="G9387" t="str">
            <v>22919_723f5310609664db472968b4d04b12c1</v>
          </cell>
          <cell r="H9387" t="str">
            <v>XF Bread and Butter 2.mp3</v>
          </cell>
          <cell r="I9387">
            <v>580</v>
          </cell>
          <cell r="K9387" t="str">
            <v>mp3</v>
          </cell>
          <cell r="L9387" t="str">
            <v>audio/mp3</v>
          </cell>
          <cell r="M9387">
            <v>913975</v>
          </cell>
          <cell r="N9387">
            <v>1568980211</v>
          </cell>
          <cell r="O9387">
            <v>0</v>
          </cell>
        </row>
        <row r="9388">
          <cell r="A9388">
            <v>11903</v>
          </cell>
          <cell r="B9388">
            <v>122000</v>
          </cell>
          <cell r="C9388">
            <v>18355</v>
          </cell>
          <cell r="D9388">
            <v>0</v>
          </cell>
          <cell r="E9388">
            <v>22919</v>
          </cell>
          <cell r="F9388">
            <v>0</v>
          </cell>
          <cell r="G9388" t="str">
            <v>22919_95cefd99267ab0818f407f422fa495cf</v>
          </cell>
          <cell r="H9388" t="str">
            <v>XF Bread and Butter 3.mp3</v>
          </cell>
          <cell r="I9388">
            <v>566</v>
          </cell>
          <cell r="K9388" t="str">
            <v>mp3</v>
          </cell>
          <cell r="L9388" t="str">
            <v>audio/mp3</v>
          </cell>
          <cell r="M9388">
            <v>956767</v>
          </cell>
          <cell r="N9388">
            <v>1568980211</v>
          </cell>
          <cell r="O9388">
            <v>0</v>
          </cell>
        </row>
        <row r="9389">
          <cell r="A9389">
            <v>11904</v>
          </cell>
          <cell r="B9389">
            <v>122000</v>
          </cell>
          <cell r="C9389">
            <v>18355</v>
          </cell>
          <cell r="D9389">
            <v>0</v>
          </cell>
          <cell r="E9389">
            <v>22919</v>
          </cell>
          <cell r="F9389">
            <v>0</v>
          </cell>
          <cell r="G9389" t="str">
            <v>22919_bf5e614c4eee5c7157ff8ab2b1a7eb8e</v>
          </cell>
          <cell r="H9389" t="str">
            <v>XF Dance Brass.mp3</v>
          </cell>
          <cell r="I9389">
            <v>328</v>
          </cell>
          <cell r="K9389" t="str">
            <v>mp3</v>
          </cell>
          <cell r="L9389" t="str">
            <v>audio/mp3</v>
          </cell>
          <cell r="M9389">
            <v>684289</v>
          </cell>
          <cell r="N9389">
            <v>1568980211</v>
          </cell>
          <cell r="O9389">
            <v>0</v>
          </cell>
        </row>
        <row r="9390">
          <cell r="A9390">
            <v>11905</v>
          </cell>
          <cell r="B9390">
            <v>122000</v>
          </cell>
          <cell r="C9390">
            <v>18355</v>
          </cell>
          <cell r="D9390">
            <v>0</v>
          </cell>
          <cell r="E9390">
            <v>22919</v>
          </cell>
          <cell r="F9390">
            <v>0</v>
          </cell>
          <cell r="G9390" t="str">
            <v>22919_fb24dc14f30a67760fbe150524cfbd37</v>
          </cell>
          <cell r="H9390" t="str">
            <v>XF Hybrid Section.mp3</v>
          </cell>
          <cell r="I9390">
            <v>323</v>
          </cell>
          <cell r="K9390" t="str">
            <v>mp3</v>
          </cell>
          <cell r="L9390" t="str">
            <v>audio/mp3</v>
          </cell>
          <cell r="M9390">
            <v>915267</v>
          </cell>
          <cell r="N9390">
            <v>1568980211</v>
          </cell>
          <cell r="O9390">
            <v>0</v>
          </cell>
        </row>
        <row r="9391">
          <cell r="A9391">
            <v>11906</v>
          </cell>
          <cell r="B9391">
            <v>122000</v>
          </cell>
          <cell r="C9391">
            <v>18355</v>
          </cell>
          <cell r="D9391">
            <v>0</v>
          </cell>
          <cell r="E9391">
            <v>22919</v>
          </cell>
          <cell r="F9391">
            <v>0</v>
          </cell>
          <cell r="G9391" t="str">
            <v>22919_84404b3b5cc84ed7c5b12322ccaa7518</v>
          </cell>
          <cell r="H9391" t="str">
            <v>XF Polystack.mp3</v>
          </cell>
          <cell r="I9391">
            <v>360</v>
          </cell>
          <cell r="K9391" t="str">
            <v>mp3</v>
          </cell>
          <cell r="L9391" t="str">
            <v>audio/mp3</v>
          </cell>
          <cell r="M9391">
            <v>1091939</v>
          </cell>
          <cell r="N9391">
            <v>1568980211</v>
          </cell>
          <cell r="O9391">
            <v>0</v>
          </cell>
        </row>
        <row r="9392">
          <cell r="A9392">
            <v>11907</v>
          </cell>
          <cell r="B9392">
            <v>122000</v>
          </cell>
          <cell r="C9392">
            <v>18355</v>
          </cell>
          <cell r="D9392">
            <v>0</v>
          </cell>
          <cell r="E9392">
            <v>22919</v>
          </cell>
          <cell r="F9392">
            <v>0</v>
          </cell>
          <cell r="G9392" t="str">
            <v>22919_49b3d1ef966f52e19025e208d7116980</v>
          </cell>
          <cell r="H9392" t="str">
            <v>XF Power Section Brass.mp3</v>
          </cell>
          <cell r="I9392">
            <v>397</v>
          </cell>
          <cell r="K9392" t="str">
            <v>mp3</v>
          </cell>
          <cell r="L9392" t="str">
            <v>audio/mp3</v>
          </cell>
          <cell r="M9392">
            <v>638344</v>
          </cell>
          <cell r="N9392">
            <v>1568980211</v>
          </cell>
          <cell r="O9392">
            <v>0</v>
          </cell>
        </row>
        <row r="9393">
          <cell r="A9393">
            <v>11908</v>
          </cell>
          <cell r="B9393">
            <v>122000</v>
          </cell>
          <cell r="C9393">
            <v>18355</v>
          </cell>
          <cell r="D9393">
            <v>0</v>
          </cell>
          <cell r="E9393">
            <v>22919</v>
          </cell>
          <cell r="F9393">
            <v>0</v>
          </cell>
          <cell r="G9393" t="str">
            <v>22919_03bb881457697f777afcb621c819f363</v>
          </cell>
          <cell r="H9393" t="str">
            <v>XF Rocky Brass.mp3</v>
          </cell>
          <cell r="I9393">
            <v>408</v>
          </cell>
          <cell r="K9393" t="str">
            <v>mp3</v>
          </cell>
          <cell r="L9393" t="str">
            <v>audio/mp3</v>
          </cell>
          <cell r="M9393">
            <v>952494</v>
          </cell>
          <cell r="N9393">
            <v>1568980211</v>
          </cell>
          <cell r="O9393">
            <v>0</v>
          </cell>
        </row>
        <row r="9394">
          <cell r="A9394">
            <v>11909</v>
          </cell>
          <cell r="B9394">
            <v>122000</v>
          </cell>
          <cell r="C9394">
            <v>18355</v>
          </cell>
          <cell r="D9394">
            <v>0</v>
          </cell>
          <cell r="E9394">
            <v>22919</v>
          </cell>
          <cell r="F9394">
            <v>0</v>
          </cell>
          <cell r="G9394" t="str">
            <v>22919_6a791eeed0e0d3b45e49fc6afb27d6c8</v>
          </cell>
          <cell r="H9394" t="str">
            <v>XF EG DX Piano.mp3</v>
          </cell>
          <cell r="I9394">
            <v>413</v>
          </cell>
          <cell r="K9394" t="str">
            <v>mp3</v>
          </cell>
          <cell r="L9394" t="str">
            <v>audio/mp3</v>
          </cell>
          <cell r="M9394">
            <v>1242725</v>
          </cell>
          <cell r="N9394">
            <v>1568980211</v>
          </cell>
          <cell r="O9394">
            <v>0</v>
          </cell>
        </row>
        <row r="9395">
          <cell r="A9395">
            <v>11910</v>
          </cell>
          <cell r="B9395">
            <v>122123</v>
          </cell>
          <cell r="C9395">
            <v>18375</v>
          </cell>
          <cell r="D9395">
            <v>0</v>
          </cell>
          <cell r="E9395">
            <v>21995</v>
          </cell>
          <cell r="F9395">
            <v>0</v>
          </cell>
          <cell r="G9395" t="str">
            <v>21995_d74c1c04a13ba29e4809d9a196fab085</v>
          </cell>
          <cell r="H9395" t="str">
            <v>Runaway.mp3</v>
          </cell>
          <cell r="I9395">
            <v>251</v>
          </cell>
          <cell r="J9395" t="str">
            <v>Audio File</v>
          </cell>
          <cell r="K9395" t="str">
            <v>mp3</v>
          </cell>
          <cell r="L9395" t="str">
            <v>audio/mpeg</v>
          </cell>
          <cell r="M9395">
            <v>290920</v>
          </cell>
          <cell r="N9395">
            <v>1569165729</v>
          </cell>
          <cell r="O9395">
            <v>0</v>
          </cell>
        </row>
        <row r="9396">
          <cell r="A9396">
            <v>11911</v>
          </cell>
          <cell r="B9396">
            <v>122123</v>
          </cell>
          <cell r="C9396">
            <v>18375</v>
          </cell>
          <cell r="D9396">
            <v>0</v>
          </cell>
          <cell r="E9396">
            <v>21995</v>
          </cell>
          <cell r="F9396">
            <v>0</v>
          </cell>
          <cell r="G9396" t="str">
            <v>21995_e730c5906cba3d879aa917b884d40ee4</v>
          </cell>
          <cell r="H9396" t="str">
            <v>Runaway.ns3f</v>
          </cell>
          <cell r="I9396">
            <v>39</v>
          </cell>
          <cell r="J9396" t="str">
            <v>Stage 3 program</v>
          </cell>
          <cell r="K9396" t="str">
            <v>ns3f</v>
          </cell>
          <cell r="L9396" t="str">
            <v>application/octet-stream</v>
          </cell>
          <cell r="M9396">
            <v>592</v>
          </cell>
          <cell r="N9396">
            <v>1569165793</v>
          </cell>
          <cell r="O9396">
            <v>0</v>
          </cell>
        </row>
        <row r="9397">
          <cell r="A9397">
            <v>11912</v>
          </cell>
          <cell r="B9397">
            <v>122142</v>
          </cell>
          <cell r="C9397">
            <v>18374</v>
          </cell>
          <cell r="D9397">
            <v>0</v>
          </cell>
          <cell r="E9397">
            <v>27169</v>
          </cell>
          <cell r="F9397">
            <v>0</v>
          </cell>
          <cell r="G9397" t="str">
            <v>27169_1aa669cd4e3fbc78a7438825f74648c2</v>
          </cell>
          <cell r="H9397" t="str">
            <v>2019-09-23 07_26_55-Window.png</v>
          </cell>
          <cell r="I9397">
            <v>115</v>
          </cell>
          <cell r="K9397" t="str">
            <v>png</v>
          </cell>
          <cell r="L9397" t="str">
            <v>image/png</v>
          </cell>
          <cell r="M9397">
            <v>170818</v>
          </cell>
          <cell r="N9397">
            <v>1569238263</v>
          </cell>
          <cell r="O9397">
            <v>0</v>
          </cell>
        </row>
        <row r="9398">
          <cell r="A9398">
            <v>11913</v>
          </cell>
          <cell r="B9398">
            <v>122194</v>
          </cell>
          <cell r="C9398">
            <v>18389</v>
          </cell>
          <cell r="D9398">
            <v>0</v>
          </cell>
          <cell r="E9398">
            <v>25339</v>
          </cell>
          <cell r="F9398">
            <v>0</v>
          </cell>
          <cell r="G9398" t="str">
            <v>25339_f59e9fadfb9f829224b2cbde3b17d514</v>
          </cell>
          <cell r="H9398" t="str">
            <v>20190818_210149.jpg</v>
          </cell>
          <cell r="I9398">
            <v>185</v>
          </cell>
          <cell r="K9398" t="str">
            <v>jpg</v>
          </cell>
          <cell r="L9398" t="str">
            <v>image/jpeg</v>
          </cell>
          <cell r="M9398">
            <v>5771954</v>
          </cell>
          <cell r="N9398">
            <v>1569330456</v>
          </cell>
          <cell r="O9398">
            <v>0</v>
          </cell>
        </row>
        <row r="9399">
          <cell r="A9399">
            <v>11914</v>
          </cell>
          <cell r="B9399">
            <v>122238</v>
          </cell>
          <cell r="C9399">
            <v>18397</v>
          </cell>
          <cell r="D9399">
            <v>0</v>
          </cell>
          <cell r="E9399">
            <v>22919</v>
          </cell>
          <cell r="F9399">
            <v>0</v>
          </cell>
          <cell r="G9399" t="str">
            <v>22919_bd20fbc57e791056b371cf8bde3ca96c</v>
          </cell>
          <cell r="H9399" t="str">
            <v>MaximumJuno.nwiproj</v>
          </cell>
          <cell r="I9399">
            <v>4</v>
          </cell>
          <cell r="K9399" t="str">
            <v>nwiproj</v>
          </cell>
          <cell r="L9399" t="str">
            <v>application/octet-stream</v>
          </cell>
          <cell r="M9399">
            <v>41944</v>
          </cell>
          <cell r="N9399">
            <v>1569425808</v>
          </cell>
          <cell r="O9399">
            <v>0</v>
          </cell>
        </row>
        <row r="9400">
          <cell r="A9400">
            <v>11915</v>
          </cell>
          <cell r="B9400">
            <v>122238</v>
          </cell>
          <cell r="C9400">
            <v>18397</v>
          </cell>
          <cell r="D9400">
            <v>0</v>
          </cell>
          <cell r="E9400">
            <v>22919</v>
          </cell>
          <cell r="F9400">
            <v>0</v>
          </cell>
          <cell r="G9400" t="str">
            <v>22919_2bd358a74177f3407c8e7763fcad29c5</v>
          </cell>
          <cell r="H9400" t="str">
            <v>MaximumJuno.nsmp</v>
          </cell>
          <cell r="I9400">
            <v>5</v>
          </cell>
          <cell r="K9400" t="str">
            <v>nsmp</v>
          </cell>
          <cell r="L9400" t="str">
            <v>application/octet-stream</v>
          </cell>
          <cell r="M9400">
            <v>999791</v>
          </cell>
          <cell r="N9400">
            <v>1569425808</v>
          </cell>
          <cell r="O9400">
            <v>0</v>
          </cell>
        </row>
        <row r="9401">
          <cell r="A9401">
            <v>11916</v>
          </cell>
          <cell r="B9401">
            <v>122238</v>
          </cell>
          <cell r="C9401">
            <v>18397</v>
          </cell>
          <cell r="D9401">
            <v>0</v>
          </cell>
          <cell r="E9401">
            <v>22919</v>
          </cell>
          <cell r="F9401">
            <v>0</v>
          </cell>
          <cell r="G9401" t="str">
            <v>22919_3d73d9815529303d8d11ced20cc4fd0e</v>
          </cell>
          <cell r="H9401" t="str">
            <v>L J60_MaximumJuno A#3.wav</v>
          </cell>
          <cell r="I9401">
            <v>4</v>
          </cell>
          <cell r="K9401" t="str">
            <v>wav</v>
          </cell>
          <cell r="L9401" t="str">
            <v>audio/wav</v>
          </cell>
          <cell r="M9401">
            <v>132181</v>
          </cell>
          <cell r="N9401">
            <v>1569425808</v>
          </cell>
          <cell r="O9401">
            <v>0</v>
          </cell>
        </row>
        <row r="9402">
          <cell r="A9402">
            <v>11917</v>
          </cell>
          <cell r="B9402">
            <v>122238</v>
          </cell>
          <cell r="C9402">
            <v>18397</v>
          </cell>
          <cell r="D9402">
            <v>0</v>
          </cell>
          <cell r="E9402">
            <v>22919</v>
          </cell>
          <cell r="F9402">
            <v>0</v>
          </cell>
          <cell r="G9402" t="str">
            <v>22919_d30e9d99d8d9ccc58e76adadb7f8491f</v>
          </cell>
          <cell r="H9402" t="str">
            <v>L J60_MaximumJuno C0.wav</v>
          </cell>
          <cell r="I9402">
            <v>5</v>
          </cell>
          <cell r="K9402" t="str">
            <v>wav</v>
          </cell>
          <cell r="L9402" t="str">
            <v>audio/wav</v>
          </cell>
          <cell r="M9402">
            <v>83695</v>
          </cell>
          <cell r="N9402">
            <v>1569425808</v>
          </cell>
          <cell r="O9402">
            <v>0</v>
          </cell>
        </row>
        <row r="9403">
          <cell r="A9403">
            <v>11918</v>
          </cell>
          <cell r="B9403">
            <v>122238</v>
          </cell>
          <cell r="C9403">
            <v>18397</v>
          </cell>
          <cell r="D9403">
            <v>0</v>
          </cell>
          <cell r="E9403">
            <v>22919</v>
          </cell>
          <cell r="F9403">
            <v>0</v>
          </cell>
          <cell r="G9403" t="str">
            <v>22919_b6b3c41c0e3d632dc86de2925382a158</v>
          </cell>
          <cell r="H9403" t="str">
            <v>L J60_MaximumJuno C1.wav</v>
          </cell>
          <cell r="I9403">
            <v>6</v>
          </cell>
          <cell r="K9403" t="str">
            <v>wav</v>
          </cell>
          <cell r="L9403" t="str">
            <v>audio/wav</v>
          </cell>
          <cell r="M9403">
            <v>84959</v>
          </cell>
          <cell r="N9403">
            <v>1569425808</v>
          </cell>
          <cell r="O9403">
            <v>0</v>
          </cell>
        </row>
        <row r="9404">
          <cell r="A9404">
            <v>11919</v>
          </cell>
          <cell r="B9404">
            <v>122238</v>
          </cell>
          <cell r="C9404">
            <v>18397</v>
          </cell>
          <cell r="D9404">
            <v>0</v>
          </cell>
          <cell r="E9404">
            <v>22919</v>
          </cell>
          <cell r="F9404">
            <v>0</v>
          </cell>
          <cell r="G9404" t="str">
            <v>22919_f16a6de99a72251ff60e20b114b1f553</v>
          </cell>
          <cell r="H9404" t="str">
            <v>L J60_MaximumJuno C2.wav</v>
          </cell>
          <cell r="I9404">
            <v>5</v>
          </cell>
          <cell r="K9404" t="str">
            <v>wav</v>
          </cell>
          <cell r="L9404" t="str">
            <v>audio/wav</v>
          </cell>
          <cell r="M9404">
            <v>130945</v>
          </cell>
          <cell r="N9404">
            <v>1569425808</v>
          </cell>
          <cell r="O9404">
            <v>0</v>
          </cell>
        </row>
        <row r="9405">
          <cell r="A9405">
            <v>11920</v>
          </cell>
          <cell r="B9405">
            <v>122238</v>
          </cell>
          <cell r="C9405">
            <v>18397</v>
          </cell>
          <cell r="D9405">
            <v>0</v>
          </cell>
          <cell r="E9405">
            <v>22919</v>
          </cell>
          <cell r="F9405">
            <v>0</v>
          </cell>
          <cell r="G9405" t="str">
            <v>22919_44ec5cdeba4fd4f49dcc571a4c10a035</v>
          </cell>
          <cell r="H9405" t="str">
            <v>L J60_MaximumJuno C3.wav</v>
          </cell>
          <cell r="I9405">
            <v>5</v>
          </cell>
          <cell r="K9405" t="str">
            <v>wav</v>
          </cell>
          <cell r="L9405" t="str">
            <v>audio/wav</v>
          </cell>
          <cell r="M9405">
            <v>114627</v>
          </cell>
          <cell r="N9405">
            <v>1569425808</v>
          </cell>
          <cell r="O9405">
            <v>0</v>
          </cell>
        </row>
        <row r="9406">
          <cell r="A9406">
            <v>11921</v>
          </cell>
          <cell r="B9406">
            <v>122238</v>
          </cell>
          <cell r="C9406">
            <v>18397</v>
          </cell>
          <cell r="D9406">
            <v>0</v>
          </cell>
          <cell r="E9406">
            <v>22919</v>
          </cell>
          <cell r="F9406">
            <v>0</v>
          </cell>
          <cell r="G9406" t="str">
            <v>22919_8b3d12c8912cbff48027b73fe3719322</v>
          </cell>
          <cell r="H9406" t="str">
            <v>L J60_MaximumJuno C4.wav</v>
          </cell>
          <cell r="I9406">
            <v>6</v>
          </cell>
          <cell r="K9406" t="str">
            <v>wav</v>
          </cell>
          <cell r="L9406" t="str">
            <v>audio/wav</v>
          </cell>
          <cell r="M9406">
            <v>121399</v>
          </cell>
          <cell r="N9406">
            <v>1569425808</v>
          </cell>
          <cell r="O9406">
            <v>0</v>
          </cell>
        </row>
        <row r="9407">
          <cell r="A9407">
            <v>11922</v>
          </cell>
          <cell r="B9407">
            <v>122238</v>
          </cell>
          <cell r="C9407">
            <v>18397</v>
          </cell>
          <cell r="D9407">
            <v>0</v>
          </cell>
          <cell r="E9407">
            <v>22919</v>
          </cell>
          <cell r="F9407">
            <v>0</v>
          </cell>
          <cell r="G9407" t="str">
            <v>22919_34d860a6ecde43409f169190c8dbc9c9</v>
          </cell>
          <cell r="H9407" t="str">
            <v>L J60_MaximumJuno C5.wav</v>
          </cell>
          <cell r="I9407">
            <v>6</v>
          </cell>
          <cell r="K9407" t="str">
            <v>wav</v>
          </cell>
          <cell r="L9407" t="str">
            <v>audio/wav</v>
          </cell>
          <cell r="M9407">
            <v>106535</v>
          </cell>
          <cell r="N9407">
            <v>1569425808</v>
          </cell>
          <cell r="O9407">
            <v>0</v>
          </cell>
        </row>
        <row r="9408">
          <cell r="A9408">
            <v>11923</v>
          </cell>
          <cell r="B9408">
            <v>122238</v>
          </cell>
          <cell r="C9408">
            <v>18397</v>
          </cell>
          <cell r="D9408">
            <v>0</v>
          </cell>
          <cell r="E9408">
            <v>22919</v>
          </cell>
          <cell r="F9408">
            <v>0</v>
          </cell>
          <cell r="G9408" t="str">
            <v>22919_224758265c4eb80168677c3dcfdbf085</v>
          </cell>
          <cell r="H9408" t="str">
            <v>L J60_MaximumJuno C6.wav</v>
          </cell>
          <cell r="I9408">
            <v>5</v>
          </cell>
          <cell r="K9408" t="str">
            <v>wav</v>
          </cell>
          <cell r="L9408" t="str">
            <v>audio/wav</v>
          </cell>
          <cell r="M9408">
            <v>106671</v>
          </cell>
          <cell r="N9408">
            <v>1569425808</v>
          </cell>
          <cell r="O9408">
            <v>0</v>
          </cell>
        </row>
        <row r="9409">
          <cell r="A9409">
            <v>11924</v>
          </cell>
          <cell r="B9409">
            <v>122238</v>
          </cell>
          <cell r="C9409">
            <v>18397</v>
          </cell>
          <cell r="D9409">
            <v>0</v>
          </cell>
          <cell r="E9409">
            <v>22919</v>
          </cell>
          <cell r="F9409">
            <v>0</v>
          </cell>
          <cell r="G9409" t="str">
            <v>22919_23b03e37cccb908730d95ff7e0ffbfb9</v>
          </cell>
          <cell r="H9409" t="str">
            <v>L J60_MaximumJuno D#3.wav</v>
          </cell>
          <cell r="I9409">
            <v>4</v>
          </cell>
          <cell r="K9409" t="str">
            <v>wav</v>
          </cell>
          <cell r="L9409" t="str">
            <v>audio/wav</v>
          </cell>
          <cell r="M9409">
            <v>124727</v>
          </cell>
          <cell r="N9409">
            <v>1569425808</v>
          </cell>
          <cell r="O9409">
            <v>0</v>
          </cell>
        </row>
        <row r="9410">
          <cell r="A9410">
            <v>11925</v>
          </cell>
          <cell r="B9410">
            <v>122238</v>
          </cell>
          <cell r="C9410">
            <v>18397</v>
          </cell>
          <cell r="D9410">
            <v>0</v>
          </cell>
          <cell r="E9410">
            <v>22919</v>
          </cell>
          <cell r="F9410">
            <v>0</v>
          </cell>
          <cell r="G9410" t="str">
            <v>22919_e7e38e936e8756130fb6281f45c827af</v>
          </cell>
          <cell r="H9410" t="str">
            <v>L J60_MaximumJuno D#4.wav</v>
          </cell>
          <cell r="I9410">
            <v>4</v>
          </cell>
          <cell r="K9410" t="str">
            <v>wav</v>
          </cell>
          <cell r="L9410" t="str">
            <v>audio/wav</v>
          </cell>
          <cell r="M9410">
            <v>143099</v>
          </cell>
          <cell r="N9410">
            <v>1569425808</v>
          </cell>
          <cell r="O9410">
            <v>0</v>
          </cell>
        </row>
        <row r="9411">
          <cell r="A9411">
            <v>11926</v>
          </cell>
          <cell r="B9411">
            <v>122238</v>
          </cell>
          <cell r="C9411">
            <v>18397</v>
          </cell>
          <cell r="D9411">
            <v>0</v>
          </cell>
          <cell r="E9411">
            <v>22919</v>
          </cell>
          <cell r="F9411">
            <v>0</v>
          </cell>
          <cell r="G9411" t="str">
            <v>22919_4fcd5f383dc3da90aaaec377ed848e63</v>
          </cell>
          <cell r="H9411" t="str">
            <v>L J60_MaximumJuno F#0.wav</v>
          </cell>
          <cell r="I9411">
            <v>4</v>
          </cell>
          <cell r="K9411" t="str">
            <v>wav</v>
          </cell>
          <cell r="L9411" t="str">
            <v>audio/wav</v>
          </cell>
          <cell r="M9411">
            <v>85773</v>
          </cell>
          <cell r="N9411">
            <v>1569425808</v>
          </cell>
          <cell r="O9411">
            <v>0</v>
          </cell>
        </row>
        <row r="9412">
          <cell r="A9412">
            <v>11927</v>
          </cell>
          <cell r="B9412">
            <v>122238</v>
          </cell>
          <cell r="C9412">
            <v>18397</v>
          </cell>
          <cell r="D9412">
            <v>0</v>
          </cell>
          <cell r="E9412">
            <v>22919</v>
          </cell>
          <cell r="F9412">
            <v>0</v>
          </cell>
          <cell r="G9412" t="str">
            <v>22919_82a8c717b6abd350b508e674c985d8db</v>
          </cell>
          <cell r="H9412" t="str">
            <v>L J60_MaximumJuno F#1.wav</v>
          </cell>
          <cell r="I9412">
            <v>4</v>
          </cell>
          <cell r="K9412" t="str">
            <v>wav</v>
          </cell>
          <cell r="L9412" t="str">
            <v>audio/wav</v>
          </cell>
          <cell r="M9412">
            <v>124355</v>
          </cell>
          <cell r="N9412">
            <v>1569425808</v>
          </cell>
          <cell r="O9412">
            <v>0</v>
          </cell>
        </row>
        <row r="9413">
          <cell r="A9413">
            <v>11928</v>
          </cell>
          <cell r="B9413">
            <v>122238</v>
          </cell>
          <cell r="C9413">
            <v>18397</v>
          </cell>
          <cell r="D9413">
            <v>0</v>
          </cell>
          <cell r="E9413">
            <v>22919</v>
          </cell>
          <cell r="F9413">
            <v>0</v>
          </cell>
          <cell r="G9413" t="str">
            <v>22919_3caca4045dbfeda767b8a70a99ca71a3</v>
          </cell>
          <cell r="H9413" t="str">
            <v>L J60_MaximumJuno F#2.wav</v>
          </cell>
          <cell r="I9413">
            <v>3</v>
          </cell>
          <cell r="K9413" t="str">
            <v>wav</v>
          </cell>
          <cell r="L9413" t="str">
            <v>audio/wav</v>
          </cell>
          <cell r="M9413">
            <v>123825</v>
          </cell>
          <cell r="N9413">
            <v>1569425808</v>
          </cell>
          <cell r="O9413">
            <v>0</v>
          </cell>
        </row>
        <row r="9414">
          <cell r="A9414">
            <v>11929</v>
          </cell>
          <cell r="B9414">
            <v>122238</v>
          </cell>
          <cell r="C9414">
            <v>18397</v>
          </cell>
          <cell r="D9414">
            <v>0</v>
          </cell>
          <cell r="E9414">
            <v>22919</v>
          </cell>
          <cell r="F9414">
            <v>0</v>
          </cell>
          <cell r="G9414" t="str">
            <v>22919_010751f397d4790acbcca1b1e8ec07d9</v>
          </cell>
          <cell r="H9414" t="str">
            <v>L J60_MaximumJuno F#3.wav</v>
          </cell>
          <cell r="I9414">
            <v>4</v>
          </cell>
          <cell r="K9414" t="str">
            <v>wav</v>
          </cell>
          <cell r="L9414" t="str">
            <v>audio/wav</v>
          </cell>
          <cell r="M9414">
            <v>127023</v>
          </cell>
          <cell r="N9414">
            <v>1569425808</v>
          </cell>
          <cell r="O9414">
            <v>0</v>
          </cell>
        </row>
        <row r="9415">
          <cell r="A9415">
            <v>11930</v>
          </cell>
          <cell r="B9415">
            <v>122238</v>
          </cell>
          <cell r="C9415">
            <v>18397</v>
          </cell>
          <cell r="D9415">
            <v>0</v>
          </cell>
          <cell r="E9415">
            <v>22919</v>
          </cell>
          <cell r="F9415">
            <v>0</v>
          </cell>
          <cell r="G9415" t="str">
            <v>22919_101b48f8c6f325c8138c9dd87901e7fa</v>
          </cell>
          <cell r="H9415" t="str">
            <v>L J60_MaximumJuno F#4.wav</v>
          </cell>
          <cell r="I9415">
            <v>7</v>
          </cell>
          <cell r="K9415" t="str">
            <v>wav</v>
          </cell>
          <cell r="L9415" t="str">
            <v>audio/wav</v>
          </cell>
          <cell r="M9415">
            <v>123687</v>
          </cell>
          <cell r="N9415">
            <v>1569425808</v>
          </cell>
          <cell r="O9415">
            <v>0</v>
          </cell>
        </row>
        <row r="9416">
          <cell r="A9416">
            <v>11931</v>
          </cell>
          <cell r="B9416">
            <v>122238</v>
          </cell>
          <cell r="C9416">
            <v>18397</v>
          </cell>
          <cell r="D9416">
            <v>0</v>
          </cell>
          <cell r="E9416">
            <v>22919</v>
          </cell>
          <cell r="F9416">
            <v>0</v>
          </cell>
          <cell r="G9416" t="str">
            <v>22919_4401c0660e86f0965171d686654575fd</v>
          </cell>
          <cell r="H9416" t="str">
            <v>L J60_MaximumJuno F#5.wav</v>
          </cell>
          <cell r="I9416">
            <v>11</v>
          </cell>
          <cell r="K9416" t="str">
            <v>wav</v>
          </cell>
          <cell r="L9416" t="str">
            <v>audio/wav</v>
          </cell>
          <cell r="M9416">
            <v>115495</v>
          </cell>
          <cell r="N9416">
            <v>1569425808</v>
          </cell>
          <cell r="O9416">
            <v>0</v>
          </cell>
        </row>
        <row r="9417">
          <cell r="A9417">
            <v>11934</v>
          </cell>
          <cell r="B9417">
            <v>122246</v>
          </cell>
          <cell r="C9417">
            <v>18394</v>
          </cell>
          <cell r="D9417">
            <v>0</v>
          </cell>
          <cell r="E9417">
            <v>27221</v>
          </cell>
          <cell r="F9417">
            <v>0</v>
          </cell>
          <cell r="G9417" t="str">
            <v>27221_32241f4308dc5077f8d6622fa42eb0fe</v>
          </cell>
          <cell r="H9417" t="str">
            <v>IMAG2496.jpg</v>
          </cell>
          <cell r="I9417">
            <v>433</v>
          </cell>
          <cell r="K9417" t="str">
            <v>jpg</v>
          </cell>
          <cell r="L9417" t="str">
            <v>image/jpeg</v>
          </cell>
          <cell r="M9417">
            <v>2314237</v>
          </cell>
          <cell r="N9417">
            <v>1569431753</v>
          </cell>
          <cell r="O9417">
            <v>0</v>
          </cell>
        </row>
        <row r="9418">
          <cell r="A9418">
            <v>11935</v>
          </cell>
          <cell r="B9418">
            <v>122247</v>
          </cell>
          <cell r="C9418">
            <v>18399</v>
          </cell>
          <cell r="D9418">
            <v>0</v>
          </cell>
          <cell r="E9418">
            <v>13899</v>
          </cell>
          <cell r="F9418">
            <v>0</v>
          </cell>
          <cell r="G9418" t="str">
            <v>13899_b6690b04d9cdef176e3e23e2270cace5</v>
          </cell>
          <cell r="H9418" t="str">
            <v>image.png</v>
          </cell>
          <cell r="I9418">
            <v>320</v>
          </cell>
          <cell r="K9418" t="str">
            <v>png</v>
          </cell>
          <cell r="L9418" t="str">
            <v>image/png</v>
          </cell>
          <cell r="M9418">
            <v>33282</v>
          </cell>
          <cell r="N9418">
            <v>1569435153</v>
          </cell>
          <cell r="O9418">
            <v>0</v>
          </cell>
        </row>
        <row r="9419">
          <cell r="A9419">
            <v>11938</v>
          </cell>
          <cell r="B9419">
            <v>9017</v>
          </cell>
          <cell r="C9419">
            <v>0</v>
          </cell>
          <cell r="D9419">
            <v>1</v>
          </cell>
          <cell r="E9419">
            <v>27237</v>
          </cell>
          <cell r="F9419">
            <v>0</v>
          </cell>
          <cell r="G9419" t="str">
            <v>27237_9acb6ef0979e3527efec4cb2df059968</v>
          </cell>
          <cell r="H9419" t="str">
            <v>416473FD-2EDD-4B25-B330-DCA8D2713D06.jpeg</v>
          </cell>
          <cell r="I9419">
            <v>2</v>
          </cell>
          <cell r="K9419" t="str">
            <v>jpeg</v>
          </cell>
          <cell r="L9419" t="str">
            <v>image/jpeg</v>
          </cell>
          <cell r="M9419">
            <v>21291</v>
          </cell>
          <cell r="N9419">
            <v>1569543185</v>
          </cell>
          <cell r="O9419">
            <v>0</v>
          </cell>
        </row>
        <row r="9420">
          <cell r="A9420">
            <v>11940</v>
          </cell>
          <cell r="B9420">
            <v>121066</v>
          </cell>
          <cell r="C9420">
            <v>18227</v>
          </cell>
          <cell r="D9420">
            <v>0</v>
          </cell>
          <cell r="E9420">
            <v>20034</v>
          </cell>
          <cell r="F9420">
            <v>0</v>
          </cell>
          <cell r="G9420" t="str">
            <v>20034_62710c90f80aa451a70f218ac3542761</v>
          </cell>
          <cell r="H9420" t="str">
            <v>Cressida 6am.wav</v>
          </cell>
          <cell r="I9420">
            <v>22</v>
          </cell>
          <cell r="K9420" t="str">
            <v>wav</v>
          </cell>
          <cell r="L9420" t="str">
            <v>audio/x-wav</v>
          </cell>
          <cell r="M9420">
            <v>1154778</v>
          </cell>
          <cell r="N9420">
            <v>1569646318</v>
          </cell>
          <cell r="O9420">
            <v>0</v>
          </cell>
        </row>
        <row r="9421">
          <cell r="A9421">
            <v>11941</v>
          </cell>
          <cell r="B9421">
            <v>121066</v>
          </cell>
          <cell r="C9421">
            <v>18227</v>
          </cell>
          <cell r="D9421">
            <v>0</v>
          </cell>
          <cell r="E9421">
            <v>20034</v>
          </cell>
          <cell r="F9421">
            <v>0</v>
          </cell>
          <cell r="G9421" t="str">
            <v>20034_fcc95c60776640b485b3fe5acbd1a425</v>
          </cell>
          <cell r="H9421" t="str">
            <v>Cressida 6am rework.wav</v>
          </cell>
          <cell r="I9421">
            <v>27</v>
          </cell>
          <cell r="K9421" t="str">
            <v>wav</v>
          </cell>
          <cell r="L9421" t="str">
            <v>audio/x-wav</v>
          </cell>
          <cell r="M9421">
            <v>1457370</v>
          </cell>
          <cell r="N9421">
            <v>1569646519</v>
          </cell>
          <cell r="O9421">
            <v>0</v>
          </cell>
        </row>
        <row r="9422">
          <cell r="A9422">
            <v>11942</v>
          </cell>
          <cell r="B9422">
            <v>121066</v>
          </cell>
          <cell r="C9422">
            <v>18227</v>
          </cell>
          <cell r="D9422">
            <v>0</v>
          </cell>
          <cell r="E9422">
            <v>20034</v>
          </cell>
          <cell r="F9422">
            <v>0</v>
          </cell>
          <cell r="G9422" t="str">
            <v>20034_ad7917bbae554b0c5e55e11228ba0fbe</v>
          </cell>
          <cell r="H9422" t="str">
            <v>Blade acid.wav</v>
          </cell>
          <cell r="I9422">
            <v>43</v>
          </cell>
          <cell r="K9422" t="str">
            <v>wav</v>
          </cell>
          <cell r="L9422" t="str">
            <v>audio/x-wav</v>
          </cell>
          <cell r="M9422">
            <v>752346</v>
          </cell>
          <cell r="N9422">
            <v>1569646626</v>
          </cell>
          <cell r="O9422">
            <v>0</v>
          </cell>
        </row>
        <row r="9423">
          <cell r="A9423">
            <v>11943</v>
          </cell>
          <cell r="B9423">
            <v>122346</v>
          </cell>
          <cell r="C9423">
            <v>18227</v>
          </cell>
          <cell r="D9423">
            <v>0</v>
          </cell>
          <cell r="E9423">
            <v>20034</v>
          </cell>
          <cell r="F9423">
            <v>0</v>
          </cell>
          <cell r="G9423" t="str">
            <v>20034_0fd70ddb1020d22282d4910316fb00a5</v>
          </cell>
          <cell r="H9423" t="str">
            <v>Fragma Toca Me 1.wav</v>
          </cell>
          <cell r="I9423">
            <v>26</v>
          </cell>
          <cell r="K9423" t="str">
            <v>wav</v>
          </cell>
          <cell r="L9423" t="str">
            <v>audio/x-wav</v>
          </cell>
          <cell r="M9423">
            <v>3352808</v>
          </cell>
          <cell r="N9423">
            <v>1569658105</v>
          </cell>
          <cell r="O9423">
            <v>0</v>
          </cell>
        </row>
        <row r="9424">
          <cell r="A9424">
            <v>11944</v>
          </cell>
          <cell r="B9424">
            <v>9023</v>
          </cell>
          <cell r="C9424">
            <v>0</v>
          </cell>
          <cell r="D9424">
            <v>1</v>
          </cell>
          <cell r="E9424">
            <v>23620</v>
          </cell>
          <cell r="F9424">
            <v>0</v>
          </cell>
          <cell r="G9424" t="str">
            <v>23620_b4b181a4df474dd9a8abf8b0a5b01ec8</v>
          </cell>
          <cell r="H9424" t="str">
            <v>LET_GO.rar</v>
          </cell>
          <cell r="I9424">
            <v>4</v>
          </cell>
          <cell r="K9424" t="str">
            <v>rar</v>
          </cell>
          <cell r="L9424" t="str">
            <v>application/rar</v>
          </cell>
          <cell r="M9424">
            <v>458482</v>
          </cell>
          <cell r="N9424">
            <v>1569771291</v>
          </cell>
          <cell r="O9424">
            <v>0</v>
          </cell>
        </row>
        <row r="9425">
          <cell r="A9425">
            <v>11945</v>
          </cell>
          <cell r="B9425">
            <v>122377</v>
          </cell>
          <cell r="C9425">
            <v>18412</v>
          </cell>
          <cell r="D9425">
            <v>0</v>
          </cell>
          <cell r="E9425">
            <v>26790</v>
          </cell>
          <cell r="F9425">
            <v>0</v>
          </cell>
          <cell r="G9425" t="str">
            <v>26790_52cb71cf22ebef2441165cbda755c224</v>
          </cell>
          <cell r="H9425" t="str">
            <v>Turbo Lover.nlap</v>
          </cell>
          <cell r="I9425">
            <v>16</v>
          </cell>
          <cell r="K9425" t="str">
            <v>nlap</v>
          </cell>
          <cell r="L9425" t="str">
            <v>application/octet-stream</v>
          </cell>
          <cell r="M9425">
            <v>445</v>
          </cell>
          <cell r="N9425">
            <v>1569780908</v>
          </cell>
          <cell r="O9425">
            <v>0</v>
          </cell>
        </row>
        <row r="9426">
          <cell r="A9426">
            <v>11946</v>
          </cell>
          <cell r="B9426">
            <v>122441</v>
          </cell>
          <cell r="C9426">
            <v>18422</v>
          </cell>
          <cell r="D9426">
            <v>0</v>
          </cell>
          <cell r="E9426">
            <v>2298</v>
          </cell>
          <cell r="F9426">
            <v>0</v>
          </cell>
          <cell r="G9426" t="str">
            <v>2298_1986e8b6a537b3c27e3935c1ca3f8a1e</v>
          </cell>
          <cell r="H9426" t="str">
            <v>Lead passionne.ns2p</v>
          </cell>
          <cell r="I9426">
            <v>19</v>
          </cell>
          <cell r="K9426" t="str">
            <v>ns2p</v>
          </cell>
          <cell r="L9426" t="str">
            <v>application/octet-stream</v>
          </cell>
          <cell r="M9426">
            <v>565</v>
          </cell>
          <cell r="N9426">
            <v>1569887506</v>
          </cell>
          <cell r="O9426">
            <v>0</v>
          </cell>
        </row>
        <row r="9427">
          <cell r="A9427">
            <v>11947</v>
          </cell>
          <cell r="B9427">
            <v>122441</v>
          </cell>
          <cell r="C9427">
            <v>18422</v>
          </cell>
          <cell r="D9427">
            <v>0</v>
          </cell>
          <cell r="E9427">
            <v>2298</v>
          </cell>
          <cell r="F9427">
            <v>0</v>
          </cell>
          <cell r="G9427" t="str">
            <v>2298_323ca1cff549f9dcd611dcaa4a8a2855</v>
          </cell>
          <cell r="H9427" t="str">
            <v>Quick take lead passionnes.mp3</v>
          </cell>
          <cell r="I9427">
            <v>475</v>
          </cell>
          <cell r="K9427" t="str">
            <v>mp3</v>
          </cell>
          <cell r="L9427" t="str">
            <v>audio/mp3</v>
          </cell>
          <cell r="M9427">
            <v>1059031</v>
          </cell>
          <cell r="N9427">
            <v>1569887523</v>
          </cell>
          <cell r="O9427">
            <v>0</v>
          </cell>
        </row>
        <row r="9428">
          <cell r="A9428">
            <v>11948</v>
          </cell>
          <cell r="B9428">
            <v>122442</v>
          </cell>
          <cell r="C9428">
            <v>17788</v>
          </cell>
          <cell r="D9428">
            <v>0</v>
          </cell>
          <cell r="E9428">
            <v>2298</v>
          </cell>
          <cell r="F9428">
            <v>0</v>
          </cell>
          <cell r="G9428" t="str">
            <v>2298_be8718fcaad20de74484d787baaae544</v>
          </cell>
          <cell r="H9428" t="str">
            <v>Music and Lights.ns2pb</v>
          </cell>
          <cell r="I9428">
            <v>12</v>
          </cell>
          <cell r="K9428" t="str">
            <v>ns2pb</v>
          </cell>
          <cell r="L9428" t="str">
            <v>application/octet-stream</v>
          </cell>
          <cell r="M9428">
            <v>46754335</v>
          </cell>
          <cell r="N9428">
            <v>1569891458</v>
          </cell>
          <cell r="O9428">
            <v>0</v>
          </cell>
        </row>
        <row r="9429">
          <cell r="A9429">
            <v>11949</v>
          </cell>
          <cell r="B9429">
            <v>122442</v>
          </cell>
          <cell r="C9429">
            <v>17788</v>
          </cell>
          <cell r="D9429">
            <v>0</v>
          </cell>
          <cell r="E9429">
            <v>2298</v>
          </cell>
          <cell r="F9429">
            <v>0</v>
          </cell>
          <cell r="G9429" t="str">
            <v>2298_137a9e38573378c71af5006dfac7bb17</v>
          </cell>
          <cell r="H9429" t="str">
            <v>M and L - extract.mp3</v>
          </cell>
          <cell r="I9429">
            <v>542</v>
          </cell>
          <cell r="K9429" t="str">
            <v>mp3</v>
          </cell>
          <cell r="L9429" t="str">
            <v>audio/mp3</v>
          </cell>
          <cell r="M9429">
            <v>1006862</v>
          </cell>
          <cell r="N9429">
            <v>1569891470</v>
          </cell>
          <cell r="O9429">
            <v>0</v>
          </cell>
        </row>
        <row r="9430">
          <cell r="A9430">
            <v>11950</v>
          </cell>
          <cell r="B9430">
            <v>122512</v>
          </cell>
          <cell r="C9430">
            <v>18432</v>
          </cell>
          <cell r="D9430">
            <v>0</v>
          </cell>
          <cell r="E9430">
            <v>2338</v>
          </cell>
          <cell r="F9430">
            <v>0</v>
          </cell>
          <cell r="G9430" t="str">
            <v>2338_c789d4c85c35100b3361c0d1026e73a3</v>
          </cell>
          <cell r="H9430" t="str">
            <v>CP80.ns3f</v>
          </cell>
          <cell r="I9430">
            <v>45</v>
          </cell>
          <cell r="K9430" t="str">
            <v>ns3f</v>
          </cell>
          <cell r="L9430" t="str">
            <v>application/octet-stream</v>
          </cell>
          <cell r="M9430">
            <v>592</v>
          </cell>
          <cell r="N9430">
            <v>1570106803</v>
          </cell>
          <cell r="O9430">
            <v>0</v>
          </cell>
        </row>
        <row r="9431">
          <cell r="A9431">
            <v>11951</v>
          </cell>
          <cell r="B9431">
            <v>122553</v>
          </cell>
          <cell r="C9431">
            <v>18440</v>
          </cell>
          <cell r="D9431">
            <v>0</v>
          </cell>
          <cell r="E9431">
            <v>20797</v>
          </cell>
          <cell r="F9431">
            <v>0</v>
          </cell>
          <cell r="G9431" t="str">
            <v>20797_ea043aede896a6a6ecd142e38a019fde</v>
          </cell>
          <cell r="H9431" t="str">
            <v>Nord - Restore Failed.PNG</v>
          </cell>
          <cell r="I9431">
            <v>524</v>
          </cell>
          <cell r="J9431" t="str">
            <v>Restore Failed - Operation is not allowed</v>
          </cell>
          <cell r="K9431" t="str">
            <v>png</v>
          </cell>
          <cell r="L9431" t="str">
            <v>image/png</v>
          </cell>
          <cell r="M9431">
            <v>94660</v>
          </cell>
          <cell r="N9431">
            <v>1570147558</v>
          </cell>
          <cell r="O9431">
            <v>0</v>
          </cell>
        </row>
        <row r="9432">
          <cell r="A9432">
            <v>11952</v>
          </cell>
          <cell r="B9432">
            <v>122574</v>
          </cell>
          <cell r="C9432">
            <v>18400</v>
          </cell>
          <cell r="D9432">
            <v>0</v>
          </cell>
          <cell r="E9432">
            <v>20797</v>
          </cell>
          <cell r="F9432">
            <v>0</v>
          </cell>
          <cell r="G9432" t="str">
            <v>20797_5548ae389823afd1bc992b3b357ba143</v>
          </cell>
          <cell r="H9432" t="str">
            <v>NS3C RevB Left.jpg</v>
          </cell>
          <cell r="I9432">
            <v>335</v>
          </cell>
          <cell r="J9432" t="str">
            <v>NS3C RevB Panel Left</v>
          </cell>
          <cell r="K9432" t="str">
            <v>jpg</v>
          </cell>
          <cell r="L9432" t="str">
            <v>image/jpeg</v>
          </cell>
          <cell r="M9432">
            <v>792278</v>
          </cell>
          <cell r="N9432">
            <v>1570208507</v>
          </cell>
          <cell r="O9432">
            <v>0</v>
          </cell>
        </row>
        <row r="9433">
          <cell r="A9433">
            <v>11953</v>
          </cell>
          <cell r="B9433">
            <v>122574</v>
          </cell>
          <cell r="C9433">
            <v>18400</v>
          </cell>
          <cell r="D9433">
            <v>0</v>
          </cell>
          <cell r="E9433">
            <v>20797</v>
          </cell>
          <cell r="F9433">
            <v>0</v>
          </cell>
          <cell r="G9433" t="str">
            <v>20797_922e59b9a5e7d2682df3ee16b7168575</v>
          </cell>
          <cell r="H9433" t="str">
            <v>NS3C RevB Right.jpg</v>
          </cell>
          <cell r="I9433">
            <v>335</v>
          </cell>
          <cell r="J9433" t="str">
            <v>NS3C RevB Panel Right</v>
          </cell>
          <cell r="K9433" t="str">
            <v>jpg</v>
          </cell>
          <cell r="L9433" t="str">
            <v>image/jpeg</v>
          </cell>
          <cell r="M9433">
            <v>941855</v>
          </cell>
          <cell r="N9433">
            <v>1570208523</v>
          </cell>
          <cell r="O9433">
            <v>0</v>
          </cell>
        </row>
        <row r="9434">
          <cell r="A9434">
            <v>11958</v>
          </cell>
          <cell r="B9434">
            <v>122766</v>
          </cell>
          <cell r="C9434">
            <v>18470</v>
          </cell>
          <cell r="D9434">
            <v>0</v>
          </cell>
          <cell r="E9434">
            <v>22173</v>
          </cell>
          <cell r="F9434">
            <v>0</v>
          </cell>
          <cell r="G9434" t="str">
            <v>22173_6c2373d9bd43bec16fc9f7b77b3f292c</v>
          </cell>
          <cell r="H9434" t="str">
            <v>VID_20191006_175330_s01.mp4</v>
          </cell>
          <cell r="I9434">
            <v>12</v>
          </cell>
          <cell r="K9434" t="str">
            <v>mp4</v>
          </cell>
          <cell r="L9434" t="str">
            <v>video/mp4</v>
          </cell>
          <cell r="M9434">
            <v>28650680</v>
          </cell>
          <cell r="N9434">
            <v>1570684667</v>
          </cell>
          <cell r="O9434">
            <v>0</v>
          </cell>
        </row>
        <row r="9435">
          <cell r="A9435">
            <v>11957</v>
          </cell>
          <cell r="B9435">
            <v>122756</v>
          </cell>
          <cell r="C9435">
            <v>17850</v>
          </cell>
          <cell r="D9435">
            <v>0</v>
          </cell>
          <cell r="E9435">
            <v>13132</v>
          </cell>
          <cell r="F9435">
            <v>0</v>
          </cell>
          <cell r="G9435" t="str">
            <v>13132_eafb1a3c0b0f8b5b6464cd9cf508f7a0</v>
          </cell>
          <cell r="H9435" t="str">
            <v>Nord Sound Manager v7.42.png</v>
          </cell>
          <cell r="I9435">
            <v>410</v>
          </cell>
          <cell r="J9435" t="str">
            <v>7.42 (old)</v>
          </cell>
          <cell r="K9435" t="str">
            <v>png</v>
          </cell>
          <cell r="L9435" t="str">
            <v>image/png</v>
          </cell>
          <cell r="M9435">
            <v>718009</v>
          </cell>
          <cell r="N9435">
            <v>1570640661</v>
          </cell>
          <cell r="O9435">
            <v>0</v>
          </cell>
        </row>
        <row r="9436">
          <cell r="A9436">
            <v>11956</v>
          </cell>
          <cell r="B9436">
            <v>122756</v>
          </cell>
          <cell r="C9436">
            <v>17850</v>
          </cell>
          <cell r="D9436">
            <v>0</v>
          </cell>
          <cell r="E9436">
            <v>13132</v>
          </cell>
          <cell r="F9436">
            <v>0</v>
          </cell>
          <cell r="G9436" t="str">
            <v>13132_193d9aea2ee6bffd8ebd1c6f76ea0768</v>
          </cell>
          <cell r="H9436" t="str">
            <v>Nord Sound Manager v7.50.png</v>
          </cell>
          <cell r="I9436">
            <v>410</v>
          </cell>
          <cell r="J9436" t="str">
            <v>7.50 (new; with Retina and system color support)</v>
          </cell>
          <cell r="K9436" t="str">
            <v>png</v>
          </cell>
          <cell r="L9436" t="str">
            <v>image/png</v>
          </cell>
          <cell r="M9436">
            <v>894093</v>
          </cell>
          <cell r="N9436">
            <v>1570640661</v>
          </cell>
          <cell r="O9436">
            <v>0</v>
          </cell>
        </row>
        <row r="9437">
          <cell r="A9437">
            <v>11959</v>
          </cell>
          <cell r="B9437">
            <v>122769</v>
          </cell>
          <cell r="C9437">
            <v>18470</v>
          </cell>
          <cell r="D9437">
            <v>0</v>
          </cell>
          <cell r="E9437">
            <v>22173</v>
          </cell>
          <cell r="F9437">
            <v>0</v>
          </cell>
          <cell r="G9437" t="str">
            <v>22173_043c7834341fd2cb55fc4bbecd53daab</v>
          </cell>
          <cell r="H9437" t="str">
            <v>VID_20191006_175330_s01_s01.mp4</v>
          </cell>
          <cell r="I9437">
            <v>14</v>
          </cell>
          <cell r="K9437" t="str">
            <v>mp4</v>
          </cell>
          <cell r="L9437" t="str">
            <v>video/mp4</v>
          </cell>
          <cell r="M9437">
            <v>1121232</v>
          </cell>
          <cell r="N9437">
            <v>1570686185</v>
          </cell>
          <cell r="O9437">
            <v>0</v>
          </cell>
        </row>
        <row r="9438">
          <cell r="A9438">
            <v>11960</v>
          </cell>
          <cell r="B9438">
            <v>122770</v>
          </cell>
          <cell r="C9438">
            <v>18470</v>
          </cell>
          <cell r="D9438">
            <v>0</v>
          </cell>
          <cell r="E9438">
            <v>15615</v>
          </cell>
          <cell r="F9438">
            <v>0</v>
          </cell>
          <cell r="G9438" t="str">
            <v>15615_fa3d6e14dc80aafa2a1b4b687fe3afa7</v>
          </cell>
          <cell r="H9438" t="str">
            <v>Unbenannt.JPG</v>
          </cell>
          <cell r="I9438">
            <v>231</v>
          </cell>
          <cell r="K9438" t="str">
            <v>jpg</v>
          </cell>
          <cell r="L9438" t="str">
            <v>image/jpeg</v>
          </cell>
          <cell r="M9438">
            <v>31992</v>
          </cell>
          <cell r="N9438">
            <v>1570692128</v>
          </cell>
          <cell r="O9438">
            <v>0</v>
          </cell>
        </row>
        <row r="9439">
          <cell r="A9439">
            <v>11961</v>
          </cell>
          <cell r="B9439">
            <v>122870</v>
          </cell>
          <cell r="C9439">
            <v>18456</v>
          </cell>
          <cell r="D9439">
            <v>0</v>
          </cell>
          <cell r="E9439">
            <v>8129</v>
          </cell>
          <cell r="F9439">
            <v>0</v>
          </cell>
          <cell r="G9439" t="str">
            <v>8129_848a2ddd52d6436daa3b323f26cf2499</v>
          </cell>
          <cell r="H9439" t="str">
            <v>Bandhelper_MidiPresets.png</v>
          </cell>
          <cell r="I9439">
            <v>139</v>
          </cell>
          <cell r="J9439" t="str">
            <v>Bandhelper - Midi presets</v>
          </cell>
          <cell r="K9439" t="str">
            <v>png</v>
          </cell>
          <cell r="L9439" t="str">
            <v>image/png</v>
          </cell>
          <cell r="M9439">
            <v>202011</v>
          </cell>
          <cell r="N9439">
            <v>1570950796</v>
          </cell>
          <cell r="O9439">
            <v>0</v>
          </cell>
        </row>
        <row r="9440">
          <cell r="A9440">
            <v>11962</v>
          </cell>
          <cell r="B9440">
            <v>122892</v>
          </cell>
          <cell r="C9440">
            <v>18482</v>
          </cell>
          <cell r="D9440">
            <v>0</v>
          </cell>
          <cell r="E9440">
            <v>19015</v>
          </cell>
          <cell r="F9440">
            <v>0</v>
          </cell>
          <cell r="G9440" t="str">
            <v>19015_653a6e17af5f28d23ae78dbfc8b4d0d2</v>
          </cell>
          <cell r="H9440" t="str">
            <v>BrassAlesis.nsmp</v>
          </cell>
          <cell r="I9440">
            <v>54</v>
          </cell>
          <cell r="J9440" t="str">
            <v>The octaved Alesis brass</v>
          </cell>
          <cell r="K9440" t="str">
            <v>nsmp</v>
          </cell>
          <cell r="L9440" t="str">
            <v>application/octet-stream</v>
          </cell>
          <cell r="M9440">
            <v>3777662</v>
          </cell>
          <cell r="N9440">
            <v>1570999236</v>
          </cell>
          <cell r="O9440">
            <v>0</v>
          </cell>
        </row>
        <row r="9441">
          <cell r="A9441">
            <v>11963</v>
          </cell>
          <cell r="B9441">
            <v>122892</v>
          </cell>
          <cell r="C9441">
            <v>18482</v>
          </cell>
          <cell r="D9441">
            <v>0</v>
          </cell>
          <cell r="E9441">
            <v>19015</v>
          </cell>
          <cell r="F9441">
            <v>0</v>
          </cell>
          <cell r="G9441" t="str">
            <v>19015_82e7b33b6c1b1e04d17530def5e23a57</v>
          </cell>
          <cell r="H9441" t="str">
            <v>BrassSax.nsmp</v>
          </cell>
          <cell r="I9441">
            <v>55</v>
          </cell>
          <cell r="J9441" t="str">
            <v>Alesis Brass + Nord Sax</v>
          </cell>
          <cell r="K9441" t="str">
            <v>nsmp</v>
          </cell>
          <cell r="L9441" t="str">
            <v>application/octet-stream</v>
          </cell>
          <cell r="M9441">
            <v>6517433</v>
          </cell>
          <cell r="N9441">
            <v>1570999236</v>
          </cell>
          <cell r="O9441">
            <v>0</v>
          </cell>
        </row>
        <row r="9442">
          <cell r="A9442">
            <v>11964</v>
          </cell>
          <cell r="B9442">
            <v>122892</v>
          </cell>
          <cell r="C9442">
            <v>18482</v>
          </cell>
          <cell r="D9442">
            <v>0</v>
          </cell>
          <cell r="E9442">
            <v>19015</v>
          </cell>
          <cell r="F9442">
            <v>0</v>
          </cell>
          <cell r="G9442" t="str">
            <v>19015_3110f6d6e55fcab14b977cc368ed2206</v>
          </cell>
          <cell r="H9442" t="str">
            <v>NewBrasswNordTPAT.nsmp</v>
          </cell>
          <cell r="I9442">
            <v>59</v>
          </cell>
          <cell r="J9442" t="str">
            <v>Alesis Brass + Nord Sax + other samples (crescendo from these other samples)</v>
          </cell>
          <cell r="K9442" t="str">
            <v>nsmp</v>
          </cell>
          <cell r="L9442" t="str">
            <v>application/octet-stream</v>
          </cell>
          <cell r="M9442">
            <v>3011090</v>
          </cell>
          <cell r="N9442">
            <v>1570999442</v>
          </cell>
          <cell r="O9442">
            <v>0</v>
          </cell>
        </row>
        <row r="9443">
          <cell r="A9443">
            <v>11965</v>
          </cell>
          <cell r="B9443">
            <v>122895</v>
          </cell>
          <cell r="C9443">
            <v>18478</v>
          </cell>
          <cell r="D9443">
            <v>0</v>
          </cell>
          <cell r="E9443">
            <v>1303</v>
          </cell>
          <cell r="F9443">
            <v>0</v>
          </cell>
          <cell r="G9443" t="str">
            <v>1303_71ee6b960f038cce5688cf47980103c2</v>
          </cell>
          <cell r="H9443" t="str">
            <v>DX7 Layered - WannitBBBad.mp3</v>
          </cell>
          <cell r="I9443">
            <v>186</v>
          </cell>
          <cell r="J9443" t="str">
            <v>DX7 Layered for Stage 3</v>
          </cell>
          <cell r="K9443" t="str">
            <v>mp3</v>
          </cell>
          <cell r="L9443" t="str">
            <v>audio/mpeg</v>
          </cell>
          <cell r="M9443">
            <v>860825</v>
          </cell>
          <cell r="N9443">
            <v>1571004888</v>
          </cell>
          <cell r="O9443">
            <v>0</v>
          </cell>
        </row>
        <row r="9444">
          <cell r="A9444">
            <v>11966</v>
          </cell>
          <cell r="B9444">
            <v>122909</v>
          </cell>
          <cell r="C9444">
            <v>17995</v>
          </cell>
          <cell r="D9444">
            <v>0</v>
          </cell>
          <cell r="E9444">
            <v>15615</v>
          </cell>
          <cell r="F9444">
            <v>0</v>
          </cell>
          <cell r="G9444" t="str">
            <v>15615_0ed72be4fb143f16909491d22577a8cf</v>
          </cell>
          <cell r="H9444" t="str">
            <v>WhatIsLove-Hadda.ns3f</v>
          </cell>
          <cell r="I9444">
            <v>13</v>
          </cell>
          <cell r="J9444" t="str">
            <v>What is Love - Haddaway Program Nord Stage 3</v>
          </cell>
          <cell r="K9444" t="str">
            <v>ns3f</v>
          </cell>
          <cell r="L9444" t="str">
            <v>application/octet-stream</v>
          </cell>
          <cell r="M9444">
            <v>592</v>
          </cell>
          <cell r="N9444">
            <v>1571079870</v>
          </cell>
          <cell r="O9444">
            <v>0</v>
          </cell>
        </row>
        <row r="9445">
          <cell r="A9445">
            <v>11967</v>
          </cell>
          <cell r="B9445">
            <v>122909</v>
          </cell>
          <cell r="C9445">
            <v>17995</v>
          </cell>
          <cell r="D9445">
            <v>0</v>
          </cell>
          <cell r="E9445">
            <v>15615</v>
          </cell>
          <cell r="F9445">
            <v>0</v>
          </cell>
          <cell r="G9445" t="str">
            <v>15615_a0fad6903744b8def60a14ad43617985</v>
          </cell>
          <cell r="H9445" t="str">
            <v>WhatIsLove-Haddaway.mp3</v>
          </cell>
          <cell r="I9445">
            <v>85</v>
          </cell>
          <cell r="J9445" t="str">
            <v>What Is Love - MP3 Demo</v>
          </cell>
          <cell r="K9445" t="str">
            <v>mp3</v>
          </cell>
          <cell r="L9445" t="str">
            <v>audio/mpeg</v>
          </cell>
          <cell r="M9445">
            <v>495198</v>
          </cell>
          <cell r="N9445">
            <v>1571079870</v>
          </cell>
          <cell r="O9445">
            <v>0</v>
          </cell>
        </row>
        <row r="9446">
          <cell r="A9446">
            <v>11968</v>
          </cell>
          <cell r="B9446">
            <v>122910</v>
          </cell>
          <cell r="C9446">
            <v>18305</v>
          </cell>
          <cell r="D9446">
            <v>0</v>
          </cell>
          <cell r="E9446">
            <v>15615</v>
          </cell>
          <cell r="F9446">
            <v>0</v>
          </cell>
          <cell r="G9446" t="str">
            <v>15615_98aaed84ffd11cf87542e240aa603e0c</v>
          </cell>
          <cell r="H9446" t="str">
            <v>SingHalleluja-Arp.mp3</v>
          </cell>
          <cell r="I9446">
            <v>123</v>
          </cell>
          <cell r="J9446" t="str">
            <v>Sing Halleluja. -MP3 Demo</v>
          </cell>
          <cell r="K9446" t="str">
            <v>mp3</v>
          </cell>
          <cell r="L9446" t="str">
            <v>audio/mpeg</v>
          </cell>
          <cell r="M9446">
            <v>443998</v>
          </cell>
          <cell r="N9446">
            <v>1571082119</v>
          </cell>
          <cell r="O9446">
            <v>0</v>
          </cell>
        </row>
        <row r="9447">
          <cell r="A9447">
            <v>11969</v>
          </cell>
          <cell r="B9447">
            <v>122910</v>
          </cell>
          <cell r="C9447">
            <v>18305</v>
          </cell>
          <cell r="D9447">
            <v>0</v>
          </cell>
          <cell r="E9447">
            <v>15615</v>
          </cell>
          <cell r="F9447">
            <v>0</v>
          </cell>
          <cell r="G9447" t="str">
            <v>15615_75280f8ef6839066f160265f29a99bd2</v>
          </cell>
          <cell r="H9447" t="str">
            <v>SingHalleluja-Dr.ns3f</v>
          </cell>
          <cell r="I9447">
            <v>16</v>
          </cell>
          <cell r="J9447" t="str">
            <v>Sing Halleluja - Dr.Alban Program Nord Stage 3</v>
          </cell>
          <cell r="K9447" t="str">
            <v>ns3f</v>
          </cell>
          <cell r="L9447" t="str">
            <v>application/octet-stream</v>
          </cell>
          <cell r="M9447">
            <v>592</v>
          </cell>
          <cell r="N9447">
            <v>1571082119</v>
          </cell>
          <cell r="O9447">
            <v>0</v>
          </cell>
        </row>
        <row r="9448">
          <cell r="A9448">
            <v>11970</v>
          </cell>
          <cell r="B9448">
            <v>122912</v>
          </cell>
          <cell r="C9448">
            <v>18484</v>
          </cell>
          <cell r="D9448">
            <v>0</v>
          </cell>
          <cell r="E9448">
            <v>9483</v>
          </cell>
          <cell r="F9448">
            <v>0</v>
          </cell>
          <cell r="G9448" t="str">
            <v>9483_0a437f5546af3e0ea58548a99b62dc73</v>
          </cell>
          <cell r="H9448" t="str">
            <v>samples.png</v>
          </cell>
          <cell r="I9448">
            <v>347</v>
          </cell>
          <cell r="K9448" t="str">
            <v>png</v>
          </cell>
          <cell r="L9448" t="str">
            <v>image/png</v>
          </cell>
          <cell r="M9448">
            <v>23297</v>
          </cell>
          <cell r="N9448">
            <v>1571082651</v>
          </cell>
          <cell r="O9448">
            <v>0</v>
          </cell>
        </row>
        <row r="9449">
          <cell r="A9449">
            <v>11971</v>
          </cell>
          <cell r="B9449">
            <v>122912</v>
          </cell>
          <cell r="C9449">
            <v>18484</v>
          </cell>
          <cell r="D9449">
            <v>0</v>
          </cell>
          <cell r="E9449">
            <v>9483</v>
          </cell>
          <cell r="F9449">
            <v>0</v>
          </cell>
          <cell r="G9449" t="str">
            <v>9483_f42d6d405b86f128659295d3f540716a</v>
          </cell>
          <cell r="H9449" t="str">
            <v>Lion Lamb  .ns2p</v>
          </cell>
          <cell r="I9449">
            <v>8</v>
          </cell>
          <cell r="K9449" t="str">
            <v>ns2p</v>
          </cell>
          <cell r="L9449" t="str">
            <v>application/octet-stream</v>
          </cell>
          <cell r="M9449">
            <v>565</v>
          </cell>
          <cell r="N9449">
            <v>1571082651</v>
          </cell>
          <cell r="O9449">
            <v>0</v>
          </cell>
        </row>
        <row r="9450">
          <cell r="A9450">
            <v>11977</v>
          </cell>
          <cell r="B9450">
            <v>122952</v>
          </cell>
          <cell r="C9450">
            <v>10919</v>
          </cell>
          <cell r="D9450">
            <v>0</v>
          </cell>
          <cell r="E9450">
            <v>13622</v>
          </cell>
          <cell r="F9450">
            <v>0</v>
          </cell>
          <cell r="G9450" t="str">
            <v>13622_d0ee649207b9e0a97e6f92a8da57ee99</v>
          </cell>
          <cell r="H9450" t="str">
            <v>nylon dreampad.mp3</v>
          </cell>
          <cell r="I9450">
            <v>202</v>
          </cell>
          <cell r="K9450" t="str">
            <v>mp3</v>
          </cell>
          <cell r="L9450" t="str">
            <v>audio/mpeg</v>
          </cell>
          <cell r="M9450">
            <v>1957500</v>
          </cell>
          <cell r="N9450">
            <v>1571227472</v>
          </cell>
          <cell r="O9450">
            <v>0</v>
          </cell>
        </row>
        <row r="9451">
          <cell r="A9451">
            <v>11973</v>
          </cell>
          <cell r="B9451">
            <v>122946</v>
          </cell>
          <cell r="C9451">
            <v>14921</v>
          </cell>
          <cell r="D9451">
            <v>0</v>
          </cell>
          <cell r="E9451">
            <v>25162</v>
          </cell>
          <cell r="F9451">
            <v>0</v>
          </cell>
          <cell r="G9451" t="str">
            <v>25162_152359c8c2ba61b4cc02397dc3bd8609</v>
          </cell>
          <cell r="H9451" t="str">
            <v>TREASURE.ns3f</v>
          </cell>
          <cell r="I9451">
            <v>17</v>
          </cell>
          <cell r="K9451" t="str">
            <v>ns3f</v>
          </cell>
          <cell r="L9451" t="str">
            <v>application/octet-stream</v>
          </cell>
          <cell r="M9451">
            <v>592</v>
          </cell>
          <cell r="N9451">
            <v>1571215662</v>
          </cell>
          <cell r="O9451">
            <v>0</v>
          </cell>
        </row>
        <row r="9452">
          <cell r="A9452">
            <v>11975</v>
          </cell>
          <cell r="B9452">
            <v>122952</v>
          </cell>
          <cell r="C9452">
            <v>10919</v>
          </cell>
          <cell r="D9452">
            <v>0</v>
          </cell>
          <cell r="E9452">
            <v>13622</v>
          </cell>
          <cell r="F9452">
            <v>0</v>
          </cell>
          <cell r="G9452" t="str">
            <v>13622_8b6120fcf3397bea047550327a500307</v>
          </cell>
          <cell r="H9452" t="str">
            <v>nylon dreampad 2.nsmp</v>
          </cell>
          <cell r="I9452">
            <v>25</v>
          </cell>
          <cell r="K9452" t="str">
            <v>nsmp</v>
          </cell>
          <cell r="L9452" t="str">
            <v>application/octet-stream</v>
          </cell>
          <cell r="M9452">
            <v>2471213</v>
          </cell>
          <cell r="N9452">
            <v>1571227417</v>
          </cell>
          <cell r="O9452">
            <v>0</v>
          </cell>
        </row>
        <row r="9453">
          <cell r="A9453">
            <v>11976</v>
          </cell>
          <cell r="B9453">
            <v>122952</v>
          </cell>
          <cell r="C9453">
            <v>10919</v>
          </cell>
          <cell r="D9453">
            <v>0</v>
          </cell>
          <cell r="E9453">
            <v>13622</v>
          </cell>
          <cell r="F9453">
            <v>0</v>
          </cell>
          <cell r="G9453" t="str">
            <v>13622_e137466e0777127c7da2bb6075c80dd5</v>
          </cell>
          <cell r="H9453" t="str">
            <v>Nylon dreampad.ne5p</v>
          </cell>
          <cell r="I9453">
            <v>13</v>
          </cell>
          <cell r="K9453" t="str">
            <v>ne5p</v>
          </cell>
          <cell r="L9453" t="str">
            <v>application/octet-stream</v>
          </cell>
          <cell r="M9453">
            <v>165</v>
          </cell>
          <cell r="N9453">
            <v>1571227417</v>
          </cell>
          <cell r="O9453">
            <v>0</v>
          </cell>
        </row>
        <row r="9454">
          <cell r="A9454">
            <v>11978</v>
          </cell>
          <cell r="B9454">
            <v>122958</v>
          </cell>
          <cell r="C9454">
            <v>6196</v>
          </cell>
          <cell r="D9454">
            <v>0</v>
          </cell>
          <cell r="E9454">
            <v>295</v>
          </cell>
          <cell r="F9454">
            <v>0</v>
          </cell>
          <cell r="G9454" t="str">
            <v>295_f8078be631fff0b96027e74e560030aa</v>
          </cell>
          <cell r="H9454" t="str">
            <v>null2.wav</v>
          </cell>
          <cell r="I9454">
            <v>6</v>
          </cell>
          <cell r="K9454" t="str">
            <v>wav</v>
          </cell>
          <cell r="L9454" t="str">
            <v>audio/wav</v>
          </cell>
          <cell r="M9454">
            <v>67196</v>
          </cell>
          <cell r="N9454">
            <v>1571236899</v>
          </cell>
          <cell r="O9454">
            <v>0</v>
          </cell>
        </row>
        <row r="9455">
          <cell r="A9455">
            <v>11979</v>
          </cell>
          <cell r="B9455">
            <v>122973</v>
          </cell>
          <cell r="C9455">
            <v>6196</v>
          </cell>
          <cell r="D9455">
            <v>0</v>
          </cell>
          <cell r="E9455">
            <v>14254</v>
          </cell>
          <cell r="F9455">
            <v>0</v>
          </cell>
          <cell r="G9455" t="str">
            <v>14254_fab0cba42400ac91cd89c6900de37e58</v>
          </cell>
          <cell r="H9455" t="str">
            <v>silent.wav</v>
          </cell>
          <cell r="I9455">
            <v>31</v>
          </cell>
          <cell r="J9455" t="str">
            <v>5 second silent wave file for sample editor.</v>
          </cell>
          <cell r="K9455" t="str">
            <v>wav</v>
          </cell>
          <cell r="L9455" t="str">
            <v>audio/x-wav</v>
          </cell>
          <cell r="M9455">
            <v>441044</v>
          </cell>
          <cell r="N9455">
            <v>1571260588</v>
          </cell>
          <cell r="O9455">
            <v>0</v>
          </cell>
        </row>
        <row r="9456">
          <cell r="A9456">
            <v>11980</v>
          </cell>
          <cell r="B9456">
            <v>122996</v>
          </cell>
          <cell r="C9456">
            <v>6196</v>
          </cell>
          <cell r="D9456">
            <v>0</v>
          </cell>
          <cell r="E9456">
            <v>14254</v>
          </cell>
          <cell r="F9456">
            <v>0</v>
          </cell>
          <cell r="G9456" t="str">
            <v>14254_93df9cea524db1415b9d8a49a2894393</v>
          </cell>
          <cell r="H9456" t="str">
            <v>silent1.5sec.wav</v>
          </cell>
          <cell r="I9456">
            <v>7</v>
          </cell>
          <cell r="J9456" t="str">
            <v>1.5sec blank wave file for sample editor</v>
          </cell>
          <cell r="K9456" t="str">
            <v>wav</v>
          </cell>
          <cell r="L9456" t="str">
            <v>audio/x-wav</v>
          </cell>
          <cell r="M9456">
            <v>135292</v>
          </cell>
          <cell r="N9456">
            <v>1571344688</v>
          </cell>
          <cell r="O9456">
            <v>0</v>
          </cell>
        </row>
        <row r="9457">
          <cell r="A9457">
            <v>11981</v>
          </cell>
          <cell r="B9457">
            <v>123015</v>
          </cell>
          <cell r="C9457">
            <v>18495</v>
          </cell>
          <cell r="D9457">
            <v>0</v>
          </cell>
          <cell r="E9457">
            <v>8129</v>
          </cell>
          <cell r="F9457">
            <v>0</v>
          </cell>
          <cell r="G9457" t="str">
            <v>8129_e8f23f96b42d2b3ffd16717d25f0602c</v>
          </cell>
          <cell r="H9457" t="str">
            <v>BoomBoomIntro.wav</v>
          </cell>
          <cell r="I9457">
            <v>17</v>
          </cell>
          <cell r="J9457" t="str">
            <v>Boom sound intro</v>
          </cell>
          <cell r="K9457" t="str">
            <v>wav</v>
          </cell>
          <cell r="L9457" t="str">
            <v>audio/x-wav</v>
          </cell>
          <cell r="M9457">
            <v>63498</v>
          </cell>
          <cell r="N9457">
            <v>1571403414</v>
          </cell>
          <cell r="O9457">
            <v>0</v>
          </cell>
        </row>
        <row r="9458">
          <cell r="A9458">
            <v>11982</v>
          </cell>
          <cell r="B9458">
            <v>123018</v>
          </cell>
          <cell r="C9458">
            <v>18216</v>
          </cell>
          <cell r="D9458">
            <v>0</v>
          </cell>
          <cell r="E9458">
            <v>426</v>
          </cell>
          <cell r="F9458">
            <v>0</v>
          </cell>
          <cell r="G9458" t="str">
            <v>426_aeda9e71a3fca17434007e9459629d3f</v>
          </cell>
          <cell r="H9458" t="str">
            <v>yellow submarine.nsmp</v>
          </cell>
          <cell r="I9458">
            <v>27</v>
          </cell>
          <cell r="K9458" t="str">
            <v>nsmp</v>
          </cell>
          <cell r="L9458" t="str">
            <v>application/octet-stream</v>
          </cell>
          <cell r="M9458">
            <v>754826</v>
          </cell>
          <cell r="N9458">
            <v>1571432256</v>
          </cell>
          <cell r="O9458">
            <v>0</v>
          </cell>
        </row>
        <row r="9459">
          <cell r="A9459">
            <v>11983</v>
          </cell>
          <cell r="B9459">
            <v>123018</v>
          </cell>
          <cell r="C9459">
            <v>18216</v>
          </cell>
          <cell r="D9459">
            <v>0</v>
          </cell>
          <cell r="E9459">
            <v>426</v>
          </cell>
          <cell r="F9459">
            <v>0</v>
          </cell>
          <cell r="G9459" t="str">
            <v>426_098657187aee6fcd63abeb861c7626d2</v>
          </cell>
          <cell r="H9459" t="str">
            <v>yellow submarine.mp3</v>
          </cell>
          <cell r="I9459">
            <v>556</v>
          </cell>
          <cell r="K9459" t="str">
            <v>mp3</v>
          </cell>
          <cell r="L9459" t="str">
            <v>audio/mp3</v>
          </cell>
          <cell r="M9459">
            <v>193148</v>
          </cell>
          <cell r="N9459">
            <v>1571432283</v>
          </cell>
          <cell r="O9459">
            <v>0</v>
          </cell>
        </row>
        <row r="9460">
          <cell r="A9460">
            <v>11984</v>
          </cell>
          <cell r="B9460">
            <v>123036</v>
          </cell>
          <cell r="C9460">
            <v>18502</v>
          </cell>
          <cell r="D9460">
            <v>0</v>
          </cell>
          <cell r="E9460">
            <v>1303</v>
          </cell>
          <cell r="F9460">
            <v>0</v>
          </cell>
          <cell r="G9460" t="str">
            <v>1303_97222622a3e688b3192c14b8dc1a24b8</v>
          </cell>
          <cell r="H9460" t="str">
            <v>EastSouthern - Whisper.mp3</v>
          </cell>
          <cell r="I9460">
            <v>579</v>
          </cell>
          <cell r="J9460" t="str">
            <v>EastSouthern &amp;quot;Whisper&amp;quot; - Stage EX straight through - no overdubbing of keyboard parts.</v>
          </cell>
          <cell r="K9460" t="str">
            <v>mp3</v>
          </cell>
          <cell r="L9460" t="str">
            <v>audio/mpeg</v>
          </cell>
          <cell r="M9460">
            <v>8744681</v>
          </cell>
          <cell r="N9460">
            <v>1571514198</v>
          </cell>
          <cell r="O9460">
            <v>0</v>
          </cell>
        </row>
        <row r="9461">
          <cell r="A9461">
            <v>11985</v>
          </cell>
          <cell r="B9461">
            <v>123065</v>
          </cell>
          <cell r="C9461">
            <v>5559</v>
          </cell>
          <cell r="D9461">
            <v>0</v>
          </cell>
          <cell r="E9461">
            <v>27210</v>
          </cell>
          <cell r="F9461">
            <v>0</v>
          </cell>
          <cell r="G9461" t="str">
            <v>27210_4e307ef6ddbab9421464ce1a9059043c</v>
          </cell>
          <cell r="H9461" t="str">
            <v>My Little home studio (Oct 2019)_1.jpg</v>
          </cell>
          <cell r="I9461">
            <v>273</v>
          </cell>
          <cell r="K9461" t="str">
            <v>jpg</v>
          </cell>
          <cell r="L9461" t="str">
            <v>image/jpeg</v>
          </cell>
          <cell r="M9461">
            <v>111713</v>
          </cell>
          <cell r="N9461">
            <v>1571590756</v>
          </cell>
          <cell r="O9461">
            <v>0</v>
          </cell>
        </row>
        <row r="9462">
          <cell r="A9462">
            <v>11986</v>
          </cell>
          <cell r="B9462">
            <v>123068</v>
          </cell>
          <cell r="C9462">
            <v>18439</v>
          </cell>
          <cell r="D9462">
            <v>0</v>
          </cell>
          <cell r="E9462">
            <v>15907</v>
          </cell>
          <cell r="F9462">
            <v>0</v>
          </cell>
          <cell r="G9462" t="str">
            <v>15907_7e334b7c00ffcc741a16812c788ae3d1</v>
          </cell>
          <cell r="H9462" t="str">
            <v>Bagpipe1.nsmp</v>
          </cell>
          <cell r="I9462">
            <v>27</v>
          </cell>
          <cell r="K9462" t="str">
            <v>nsmp</v>
          </cell>
          <cell r="L9462" t="str">
            <v>application/octet-stream</v>
          </cell>
          <cell r="M9462">
            <v>1620059</v>
          </cell>
          <cell r="N9462">
            <v>1571595461</v>
          </cell>
          <cell r="O9462">
            <v>0</v>
          </cell>
        </row>
        <row r="9463">
          <cell r="A9463">
            <v>11987</v>
          </cell>
          <cell r="B9463">
            <v>123080</v>
          </cell>
          <cell r="C9463">
            <v>18509</v>
          </cell>
          <cell r="D9463">
            <v>0</v>
          </cell>
          <cell r="E9463">
            <v>27167</v>
          </cell>
          <cell r="F9463">
            <v>0</v>
          </cell>
          <cell r="G9463" t="str">
            <v>27167_66f4205ab2e4a690f338e7a1d2455804</v>
          </cell>
          <cell r="H9463" t="str">
            <v>rig.jpg</v>
          </cell>
          <cell r="I9463">
            <v>242</v>
          </cell>
          <cell r="K9463" t="str">
            <v>jpg</v>
          </cell>
          <cell r="L9463" t="str">
            <v>image/jpeg</v>
          </cell>
          <cell r="M9463">
            <v>705526</v>
          </cell>
          <cell r="N9463">
            <v>1571665503</v>
          </cell>
          <cell r="O9463">
            <v>0</v>
          </cell>
        </row>
        <row r="9464">
          <cell r="A9464">
            <v>11989</v>
          </cell>
          <cell r="B9464">
            <v>123080</v>
          </cell>
          <cell r="C9464">
            <v>18509</v>
          </cell>
          <cell r="D9464">
            <v>0</v>
          </cell>
          <cell r="E9464">
            <v>27167</v>
          </cell>
          <cell r="F9464">
            <v>0</v>
          </cell>
          <cell r="G9464" t="str">
            <v>27167_e540782b568bbc12c1df00956b544033</v>
          </cell>
          <cell r="H9464" t="str">
            <v>stand.jpg</v>
          </cell>
          <cell r="I9464">
            <v>242</v>
          </cell>
          <cell r="K9464" t="str">
            <v>jpg</v>
          </cell>
          <cell r="L9464" t="str">
            <v>image/jpeg</v>
          </cell>
          <cell r="M9464">
            <v>1065511</v>
          </cell>
          <cell r="N9464">
            <v>1571665670</v>
          </cell>
          <cell r="O9464">
            <v>0</v>
          </cell>
        </row>
        <row r="9465">
          <cell r="A9465">
            <v>11990</v>
          </cell>
          <cell r="B9465">
            <v>123091</v>
          </cell>
          <cell r="C9465">
            <v>6197</v>
          </cell>
          <cell r="D9465">
            <v>0</v>
          </cell>
          <cell r="E9465">
            <v>649</v>
          </cell>
          <cell r="F9465">
            <v>0</v>
          </cell>
          <cell r="G9465" t="str">
            <v>649_5a42e74feb9cab3b1542e0194ac8f503</v>
          </cell>
          <cell r="H9465" t="str">
            <v>HighHopes.nsmp</v>
          </cell>
          <cell r="I9465">
            <v>18</v>
          </cell>
          <cell r="J9465" t="str">
            <v>Here it is :) High Hopes</v>
          </cell>
          <cell r="K9465" t="str">
            <v>nsmp</v>
          </cell>
          <cell r="L9465" t="str">
            <v>application/octet-stream</v>
          </cell>
          <cell r="M9465">
            <v>23728364</v>
          </cell>
          <cell r="N9465">
            <v>1571683549</v>
          </cell>
          <cell r="O9465">
            <v>0</v>
          </cell>
        </row>
        <row r="9466">
          <cell r="A9466">
            <v>11991</v>
          </cell>
          <cell r="B9466">
            <v>123169</v>
          </cell>
          <cell r="C9466">
            <v>18524</v>
          </cell>
          <cell r="D9466">
            <v>0</v>
          </cell>
          <cell r="E9466">
            <v>22919</v>
          </cell>
          <cell r="F9466">
            <v>0</v>
          </cell>
          <cell r="G9466" t="str">
            <v>22919_f8b4b75bb0f6e62d4cafb57b500cd1fc</v>
          </cell>
          <cell r="H9466" t="str">
            <v>CBA639D1-1DAB-4E72-9A51-FCA3424305CE.jpeg</v>
          </cell>
          <cell r="I9466">
            <v>231</v>
          </cell>
          <cell r="K9466" t="str">
            <v>jpeg</v>
          </cell>
          <cell r="L9466" t="str">
            <v>image/jpeg</v>
          </cell>
          <cell r="M9466">
            <v>432396</v>
          </cell>
          <cell r="N9466">
            <v>1571952670</v>
          </cell>
          <cell r="O9466">
            <v>0</v>
          </cell>
        </row>
        <row r="9467">
          <cell r="A9467">
            <v>11992</v>
          </cell>
          <cell r="B9467">
            <v>123203</v>
          </cell>
          <cell r="C9467">
            <v>18502</v>
          </cell>
          <cell r="D9467">
            <v>0</v>
          </cell>
          <cell r="E9467">
            <v>26776</v>
          </cell>
          <cell r="F9467">
            <v>0</v>
          </cell>
          <cell r="G9467" t="str">
            <v>26776_1af7cc41ffa08d81a862c2d4ddc294f2</v>
          </cell>
          <cell r="H9467" t="str">
            <v>LABS Shimmer.nsmp</v>
          </cell>
          <cell r="I9467">
            <v>18</v>
          </cell>
          <cell r="K9467" t="str">
            <v>nsmp</v>
          </cell>
          <cell r="L9467" t="str">
            <v>application/octet-stream</v>
          </cell>
          <cell r="M9467">
            <v>36342875</v>
          </cell>
          <cell r="N9467">
            <v>1572087853</v>
          </cell>
          <cell r="O9467">
            <v>0</v>
          </cell>
        </row>
        <row r="9468">
          <cell r="A9468">
            <v>11993</v>
          </cell>
          <cell r="B9468">
            <v>9128</v>
          </cell>
          <cell r="C9468">
            <v>0</v>
          </cell>
          <cell r="D9468">
            <v>1</v>
          </cell>
          <cell r="E9468">
            <v>27032</v>
          </cell>
          <cell r="F9468">
            <v>0</v>
          </cell>
          <cell r="G9468" t="str">
            <v>27032_298cc9b7d00e2e64be71c1ae34291f8c</v>
          </cell>
          <cell r="H9468" t="str">
            <v>pcph.png</v>
          </cell>
          <cell r="I9468">
            <v>3</v>
          </cell>
          <cell r="K9468" t="str">
            <v>png</v>
          </cell>
          <cell r="L9468" t="str">
            <v>image/png</v>
          </cell>
          <cell r="M9468">
            <v>5653468</v>
          </cell>
          <cell r="N9468">
            <v>1572111002</v>
          </cell>
          <cell r="O9468">
            <v>0</v>
          </cell>
        </row>
        <row r="9469">
          <cell r="A9469">
            <v>11994</v>
          </cell>
          <cell r="B9469">
            <v>123226</v>
          </cell>
          <cell r="C9469">
            <v>18527</v>
          </cell>
          <cell r="D9469">
            <v>0</v>
          </cell>
          <cell r="E9469">
            <v>27478</v>
          </cell>
          <cell r="F9469">
            <v>0</v>
          </cell>
          <cell r="G9469" t="str">
            <v>27478_65639ca094473302dc6f85d2c1da4ea4</v>
          </cell>
          <cell r="H9469" t="str">
            <v>Schermata 2019-10-27 alle 14.26.58.png</v>
          </cell>
          <cell r="I9469">
            <v>236</v>
          </cell>
          <cell r="J9469" t="str">
            <v>problem</v>
          </cell>
          <cell r="K9469" t="str">
            <v>png</v>
          </cell>
          <cell r="L9469" t="str">
            <v>image/png</v>
          </cell>
          <cell r="M9469">
            <v>32106</v>
          </cell>
          <cell r="N9469">
            <v>1572182871</v>
          </cell>
          <cell r="O9469">
            <v>0</v>
          </cell>
        </row>
        <row r="9470">
          <cell r="A9470">
            <v>11995</v>
          </cell>
          <cell r="B9470">
            <v>123232</v>
          </cell>
          <cell r="C9470">
            <v>18534</v>
          </cell>
          <cell r="D9470">
            <v>0</v>
          </cell>
          <cell r="E9470">
            <v>27492</v>
          </cell>
          <cell r="F9470">
            <v>0</v>
          </cell>
          <cell r="G9470" t="str">
            <v>27492_32ce774d7fa15dfccd0ddede8d4ab2dc</v>
          </cell>
          <cell r="H9470" t="str">
            <v>My Movie.mp4</v>
          </cell>
          <cell r="I9470">
            <v>5</v>
          </cell>
          <cell r="K9470" t="str">
            <v>mp4</v>
          </cell>
          <cell r="L9470" t="str">
            <v>video/mp4</v>
          </cell>
          <cell r="M9470">
            <v>33199473</v>
          </cell>
          <cell r="N9470">
            <v>1572194992</v>
          </cell>
          <cell r="O9470">
            <v>0</v>
          </cell>
        </row>
        <row r="9471">
          <cell r="A9471">
            <v>11996</v>
          </cell>
          <cell r="B9471">
            <v>0</v>
          </cell>
          <cell r="C9471">
            <v>0</v>
          </cell>
          <cell r="D9471">
            <v>0</v>
          </cell>
          <cell r="E9471">
            <v>27193</v>
          </cell>
          <cell r="F9471">
            <v>1</v>
          </cell>
          <cell r="G9471" t="str">
            <v>27193_69632cde9e15704679a587d04b063433</v>
          </cell>
          <cell r="H9471" t="str">
            <v>FB_IMG_1572244760694.jpg</v>
          </cell>
          <cell r="I9471">
            <v>0</v>
          </cell>
          <cell r="K9471" t="str">
            <v>jpg</v>
          </cell>
          <cell r="L9471" t="str">
            <v>image/jpeg</v>
          </cell>
          <cell r="M9471">
            <v>59551</v>
          </cell>
          <cell r="N9471">
            <v>1572245336</v>
          </cell>
          <cell r="O9471">
            <v>0</v>
          </cell>
        </row>
        <row r="9472">
          <cell r="A9472">
            <v>11998</v>
          </cell>
          <cell r="B9472">
            <v>0</v>
          </cell>
          <cell r="C9472">
            <v>0</v>
          </cell>
          <cell r="D9472">
            <v>0</v>
          </cell>
          <cell r="E9472">
            <v>27193</v>
          </cell>
          <cell r="F9472">
            <v>1</v>
          </cell>
          <cell r="G9472" t="str">
            <v>27193_86f391cae276450ca118fe91aa76f05c</v>
          </cell>
          <cell r="H9472" t="str">
            <v>20191014_191806.jpg</v>
          </cell>
          <cell r="I9472">
            <v>0</v>
          </cell>
          <cell r="K9472" t="str">
            <v>jpg</v>
          </cell>
          <cell r="L9472" t="str">
            <v>image/jpeg</v>
          </cell>
          <cell r="M9472">
            <v>3562998</v>
          </cell>
          <cell r="N9472">
            <v>1572245538</v>
          </cell>
          <cell r="O9472">
            <v>0</v>
          </cell>
        </row>
        <row r="9473">
          <cell r="A9473">
            <v>11999</v>
          </cell>
          <cell r="B9473">
            <v>123244</v>
          </cell>
          <cell r="C9473">
            <v>18543</v>
          </cell>
          <cell r="D9473">
            <v>0</v>
          </cell>
          <cell r="E9473">
            <v>27193</v>
          </cell>
          <cell r="F9473">
            <v>0</v>
          </cell>
          <cell r="G9473" t="str">
            <v>27193_1ac8c62780891948a5a356c08ad2a9be</v>
          </cell>
          <cell r="H9473" t="str">
            <v>FB_IMG_1572244760694.jpg</v>
          </cell>
          <cell r="I9473">
            <v>216</v>
          </cell>
          <cell r="K9473" t="str">
            <v>jpg</v>
          </cell>
          <cell r="L9473" t="str">
            <v>image/jpeg</v>
          </cell>
          <cell r="M9473">
            <v>59551</v>
          </cell>
          <cell r="N9473">
            <v>1572245899</v>
          </cell>
          <cell r="O9473">
            <v>0</v>
          </cell>
        </row>
        <row r="9474">
          <cell r="A9474">
            <v>12000</v>
          </cell>
          <cell r="B9474">
            <v>123244</v>
          </cell>
          <cell r="C9474">
            <v>18543</v>
          </cell>
          <cell r="D9474">
            <v>0</v>
          </cell>
          <cell r="E9474">
            <v>27193</v>
          </cell>
          <cell r="F9474">
            <v>0</v>
          </cell>
          <cell r="G9474" t="str">
            <v>27193_2d4197900ab69ffdbcc30ef5e2350e5e</v>
          </cell>
          <cell r="H9474" t="str">
            <v>20191014_191806.jpg</v>
          </cell>
          <cell r="I9474">
            <v>216</v>
          </cell>
          <cell r="K9474" t="str">
            <v>jpg</v>
          </cell>
          <cell r="L9474" t="str">
            <v>image/jpeg</v>
          </cell>
          <cell r="M9474">
            <v>3562998</v>
          </cell>
          <cell r="N9474">
            <v>1572245899</v>
          </cell>
          <cell r="O9474">
            <v>0</v>
          </cell>
        </row>
        <row r="9475">
          <cell r="A9475">
            <v>12001</v>
          </cell>
          <cell r="B9475">
            <v>123245</v>
          </cell>
          <cell r="C9475">
            <v>9311</v>
          </cell>
          <cell r="D9475">
            <v>0</v>
          </cell>
          <cell r="E9475">
            <v>27193</v>
          </cell>
          <cell r="F9475">
            <v>0</v>
          </cell>
          <cell r="G9475" t="str">
            <v>27193_92769493ac8a93c6fbfd010f5937d96c</v>
          </cell>
          <cell r="H9475" t="str">
            <v>20191010_102053.jpg</v>
          </cell>
          <cell r="I9475">
            <v>144</v>
          </cell>
          <cell r="K9475" t="str">
            <v>jpg</v>
          </cell>
          <cell r="L9475" t="str">
            <v>image/jpeg</v>
          </cell>
          <cell r="M9475">
            <v>2778702</v>
          </cell>
          <cell r="N9475">
            <v>1572246843</v>
          </cell>
          <cell r="O9475">
            <v>0</v>
          </cell>
        </row>
        <row r="9476">
          <cell r="A9476">
            <v>12002</v>
          </cell>
          <cell r="B9476">
            <v>123249</v>
          </cell>
          <cell r="C9476">
            <v>18544</v>
          </cell>
          <cell r="D9476">
            <v>0</v>
          </cell>
          <cell r="E9476">
            <v>27499</v>
          </cell>
          <cell r="F9476">
            <v>0</v>
          </cell>
          <cell r="G9476" t="str">
            <v>27499_85c6523a519c164a607e82d23e0ef310</v>
          </cell>
          <cell r="H9476" t="str">
            <v>E9ABA314-B6F9-494B-BE06-85C0A587EAEB.jpeg</v>
          </cell>
          <cell r="I9476">
            <v>121</v>
          </cell>
          <cell r="K9476" t="str">
            <v>jpeg</v>
          </cell>
          <cell r="L9476" t="str">
            <v>image/jpeg</v>
          </cell>
          <cell r="M9476">
            <v>3374986</v>
          </cell>
          <cell r="N9476">
            <v>1572267856</v>
          </cell>
          <cell r="O9476">
            <v>0</v>
          </cell>
        </row>
        <row r="9477">
          <cell r="A9477">
            <v>12003</v>
          </cell>
          <cell r="B9477">
            <v>123249</v>
          </cell>
          <cell r="C9477">
            <v>18544</v>
          </cell>
          <cell r="D9477">
            <v>0</v>
          </cell>
          <cell r="E9477">
            <v>27499</v>
          </cell>
          <cell r="F9477">
            <v>0</v>
          </cell>
          <cell r="G9477" t="str">
            <v>27499_c1734bab954908472bf5419e3bc84f1d</v>
          </cell>
          <cell r="H9477" t="str">
            <v>EE81A164-F90A-4D35-84B6-9F8904D7AC35.jpeg</v>
          </cell>
          <cell r="I9477">
            <v>121</v>
          </cell>
          <cell r="K9477" t="str">
            <v>jpeg</v>
          </cell>
          <cell r="L9477" t="str">
            <v>image/jpeg</v>
          </cell>
          <cell r="M9477">
            <v>2837658</v>
          </cell>
          <cell r="N9477">
            <v>1572267856</v>
          </cell>
          <cell r="O9477">
            <v>0</v>
          </cell>
        </row>
        <row r="9478">
          <cell r="A9478">
            <v>12004</v>
          </cell>
          <cell r="B9478">
            <v>9135</v>
          </cell>
          <cell r="C9478">
            <v>0</v>
          </cell>
          <cell r="D9478">
            <v>1</v>
          </cell>
          <cell r="E9478">
            <v>27032</v>
          </cell>
          <cell r="F9478">
            <v>0</v>
          </cell>
          <cell r="G9478" t="str">
            <v>27032_3abc5bb7a8ae42e3b1cd98e67f8dc66d</v>
          </cell>
          <cell r="H9478" t="str">
            <v>Payment29.10.19.png</v>
          </cell>
          <cell r="I9478">
            <v>4</v>
          </cell>
          <cell r="K9478" t="str">
            <v>png</v>
          </cell>
          <cell r="L9478" t="str">
            <v>image/png</v>
          </cell>
          <cell r="M9478">
            <v>733432</v>
          </cell>
          <cell r="N9478">
            <v>1572345439</v>
          </cell>
          <cell r="O9478">
            <v>0</v>
          </cell>
        </row>
        <row r="9479">
          <cell r="A9479">
            <v>12005</v>
          </cell>
          <cell r="B9479">
            <v>123328</v>
          </cell>
          <cell r="C9479">
            <v>18554</v>
          </cell>
          <cell r="D9479">
            <v>0</v>
          </cell>
          <cell r="E9479">
            <v>20034</v>
          </cell>
          <cell r="F9479">
            <v>0</v>
          </cell>
          <cell r="G9479" t="str">
            <v>20034_04de0c8f8ffac340bd14135c724157b2</v>
          </cell>
          <cell r="H9479" t="str">
            <v>80sDrums.nsmp</v>
          </cell>
          <cell r="I9479">
            <v>24</v>
          </cell>
          <cell r="K9479" t="str">
            <v>nsmp</v>
          </cell>
          <cell r="L9479" t="str">
            <v>application/octet-stream</v>
          </cell>
          <cell r="M9479">
            <v>24536828</v>
          </cell>
          <cell r="N9479">
            <v>1572439460</v>
          </cell>
          <cell r="O9479">
            <v>0</v>
          </cell>
        </row>
        <row r="9480">
          <cell r="A9480">
            <v>12006</v>
          </cell>
          <cell r="B9480">
            <v>123328</v>
          </cell>
          <cell r="C9480">
            <v>18554</v>
          </cell>
          <cell r="D9480">
            <v>0</v>
          </cell>
          <cell r="E9480">
            <v>20034</v>
          </cell>
          <cell r="F9480">
            <v>0</v>
          </cell>
          <cell r="G9480" t="str">
            <v>20034_74e9a25dee2b0c8fcbb16c8954cf4da0</v>
          </cell>
          <cell r="H9480" t="str">
            <v>80s_drums.wav</v>
          </cell>
          <cell r="I9480">
            <v>139</v>
          </cell>
          <cell r="K9480" t="str">
            <v>wav</v>
          </cell>
          <cell r="L9480" t="str">
            <v>audio/wav</v>
          </cell>
          <cell r="M9480">
            <v>4379732</v>
          </cell>
          <cell r="N9480">
            <v>1572439615</v>
          </cell>
          <cell r="O9480">
            <v>0</v>
          </cell>
        </row>
        <row r="9481">
          <cell r="A9481">
            <v>12007</v>
          </cell>
          <cell r="B9481">
            <v>123353</v>
          </cell>
          <cell r="C9481">
            <v>18558</v>
          </cell>
          <cell r="D9481">
            <v>0</v>
          </cell>
          <cell r="E9481">
            <v>27193</v>
          </cell>
          <cell r="F9481">
            <v>0</v>
          </cell>
          <cell r="G9481" t="str">
            <v>27193_758e8dfd4598ac3dd442a0c13b13280d</v>
          </cell>
          <cell r="H9481" t="str">
            <v>final5dba7859d4bfe.png</v>
          </cell>
          <cell r="I9481">
            <v>149</v>
          </cell>
          <cell r="K9481" t="str">
            <v>png</v>
          </cell>
          <cell r="L9481" t="str">
            <v>image/png</v>
          </cell>
          <cell r="M9481">
            <v>1339319</v>
          </cell>
          <cell r="N9481">
            <v>1572502373</v>
          </cell>
          <cell r="O9481">
            <v>0</v>
          </cell>
        </row>
        <row r="9482">
          <cell r="A9482">
            <v>12008</v>
          </cell>
          <cell r="B9482">
            <v>123354</v>
          </cell>
          <cell r="C9482">
            <v>18559</v>
          </cell>
          <cell r="D9482">
            <v>0</v>
          </cell>
          <cell r="E9482">
            <v>26501</v>
          </cell>
          <cell r="F9482">
            <v>0</v>
          </cell>
          <cell r="G9482" t="str">
            <v>26501_708cf079e97b9ffae7e79f7d8fc245f6</v>
          </cell>
          <cell r="H9482" t="str">
            <v>nord error.png</v>
          </cell>
          <cell r="I9482">
            <v>141</v>
          </cell>
          <cell r="K9482" t="str">
            <v>png</v>
          </cell>
          <cell r="L9482" t="str">
            <v>image/png</v>
          </cell>
          <cell r="M9482">
            <v>149470</v>
          </cell>
          <cell r="N9482">
            <v>1572507587</v>
          </cell>
          <cell r="O9482">
            <v>0</v>
          </cell>
        </row>
        <row r="9483">
          <cell r="A9483">
            <v>12009</v>
          </cell>
          <cell r="B9483">
            <v>123400</v>
          </cell>
          <cell r="C9483">
            <v>5559</v>
          </cell>
          <cell r="D9483">
            <v>0</v>
          </cell>
          <cell r="E9483">
            <v>27248</v>
          </cell>
          <cell r="F9483">
            <v>0</v>
          </cell>
          <cell r="G9483" t="str">
            <v>27248_78aa3495e593fdded00f47bcf78773d2</v>
          </cell>
          <cell r="H9483" t="str">
            <v>IMG_2620.JPG</v>
          </cell>
          <cell r="I9483">
            <v>107</v>
          </cell>
          <cell r="K9483" t="str">
            <v>jpg</v>
          </cell>
          <cell r="L9483" t="str">
            <v>image/jpeg</v>
          </cell>
          <cell r="M9483">
            <v>1121759</v>
          </cell>
          <cell r="N9483">
            <v>1572687028</v>
          </cell>
          <cell r="O9483">
            <v>0</v>
          </cell>
        </row>
        <row r="9484">
          <cell r="A9484">
            <v>12010</v>
          </cell>
          <cell r="B9484">
            <v>0</v>
          </cell>
          <cell r="C9484">
            <v>0</v>
          </cell>
          <cell r="D9484">
            <v>0</v>
          </cell>
          <cell r="E9484">
            <v>27248</v>
          </cell>
          <cell r="F9484">
            <v>1</v>
          </cell>
          <cell r="G9484" t="str">
            <v>27248_b3b2736b062a7fb6b57c9a9c4de03ad7</v>
          </cell>
          <cell r="H9484" t="str">
            <v>IMG_2621.JPG</v>
          </cell>
          <cell r="I9484">
            <v>0</v>
          </cell>
          <cell r="J9484" t="str">
            <v>second to lowest A</v>
          </cell>
          <cell r="K9484" t="str">
            <v>jpg</v>
          </cell>
          <cell r="L9484" t="str">
            <v>image/jpeg</v>
          </cell>
          <cell r="M9484">
            <v>2254439</v>
          </cell>
          <cell r="N9484">
            <v>1572783054</v>
          </cell>
          <cell r="O9484">
            <v>0</v>
          </cell>
        </row>
        <row r="9485">
          <cell r="A9485">
            <v>12011</v>
          </cell>
          <cell r="B9485">
            <v>0</v>
          </cell>
          <cell r="C9485">
            <v>0</v>
          </cell>
          <cell r="D9485">
            <v>0</v>
          </cell>
          <cell r="E9485">
            <v>27248</v>
          </cell>
          <cell r="F9485">
            <v>1</v>
          </cell>
          <cell r="G9485" t="str">
            <v>27248_dc434bbf3b99eb6145bcdf8db7c935c8</v>
          </cell>
          <cell r="H9485" t="str">
            <v>IMG_2622.JPG</v>
          </cell>
          <cell r="I9485">
            <v>0</v>
          </cell>
          <cell r="J9485" t="str">
            <v>G right below</v>
          </cell>
          <cell r="K9485" t="str">
            <v>jpg</v>
          </cell>
          <cell r="L9485" t="str">
            <v>image/jpeg</v>
          </cell>
          <cell r="M9485">
            <v>2209318</v>
          </cell>
          <cell r="N9485">
            <v>1572783054</v>
          </cell>
          <cell r="O9485">
            <v>0</v>
          </cell>
        </row>
        <row r="9486">
          <cell r="A9486">
            <v>12012</v>
          </cell>
          <cell r="B9486">
            <v>123428</v>
          </cell>
          <cell r="C9486">
            <v>18577</v>
          </cell>
          <cell r="D9486">
            <v>0</v>
          </cell>
          <cell r="E9486">
            <v>27248</v>
          </cell>
          <cell r="F9486">
            <v>0</v>
          </cell>
          <cell r="G9486" t="str">
            <v>27248_560b5f3db176ba4df3472f3486050e23</v>
          </cell>
          <cell r="H9486" t="str">
            <v>IMG_2621.JPG</v>
          </cell>
          <cell r="I9486">
            <v>236</v>
          </cell>
          <cell r="K9486" t="str">
            <v>jpg</v>
          </cell>
          <cell r="L9486" t="str">
            <v>image/jpeg</v>
          </cell>
          <cell r="M9486">
            <v>2254439</v>
          </cell>
          <cell r="N9486">
            <v>1572783081</v>
          </cell>
          <cell r="O9486">
            <v>0</v>
          </cell>
        </row>
        <row r="9487">
          <cell r="A9487">
            <v>12013</v>
          </cell>
          <cell r="B9487">
            <v>123428</v>
          </cell>
          <cell r="C9487">
            <v>18577</v>
          </cell>
          <cell r="D9487">
            <v>0</v>
          </cell>
          <cell r="E9487">
            <v>27248</v>
          </cell>
          <cell r="F9487">
            <v>0</v>
          </cell>
          <cell r="G9487" t="str">
            <v>27248_69b2af11eac7d457363ccd8868dcf6c4</v>
          </cell>
          <cell r="H9487" t="str">
            <v>IMG_2622.JPG</v>
          </cell>
          <cell r="I9487">
            <v>236</v>
          </cell>
          <cell r="K9487" t="str">
            <v>jpg</v>
          </cell>
          <cell r="L9487" t="str">
            <v>image/jpeg</v>
          </cell>
          <cell r="M9487">
            <v>2209318</v>
          </cell>
          <cell r="N9487">
            <v>1572783116</v>
          </cell>
          <cell r="O9487">
            <v>0</v>
          </cell>
        </row>
      </sheetData>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youtube.com/watch?feature=player_embedded&amp;v=7Jz094NRn2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501"/>
  <sheetViews>
    <sheetView tabSelected="1" zoomScale="85" zoomScaleNormal="85" workbookViewId="0">
      <pane ySplit="1" topLeftCell="A2" activePane="bottomLeft" state="frozen"/>
      <selection pane="bottomLeft" activeCell="A11" sqref="A11"/>
    </sheetView>
  </sheetViews>
  <sheetFormatPr defaultColWidth="9.109375" defaultRowHeight="14.4" x14ac:dyDescent="0.3"/>
  <cols>
    <col min="1" max="1" width="9.109375" style="1"/>
    <col min="2" max="2" width="9.109375" style="2"/>
    <col min="3" max="3" width="9.109375" style="1"/>
    <col min="4" max="4" width="10.109375" style="2" customWidth="1"/>
    <col min="5" max="6" width="10.109375" style="3" customWidth="1"/>
    <col min="7" max="7" width="9.109375" style="4"/>
    <col min="8" max="8" width="13.77734375" style="1" customWidth="1"/>
    <col min="9" max="9" width="13.77734375" style="5" customWidth="1"/>
    <col min="10" max="10" width="6.6640625" style="5" customWidth="1"/>
    <col min="11" max="11" width="31" style="5" customWidth="1"/>
    <col min="12" max="12" width="28.77734375" style="6" customWidth="1"/>
    <col min="13" max="15" width="13.77734375" style="5" customWidth="1"/>
    <col min="16" max="16" width="13.77734375" customWidth="1"/>
    <col min="17" max="17" width="9.6640625" customWidth="1"/>
    <col min="20" max="20" width="4.77734375" customWidth="1"/>
    <col min="21" max="21" width="10.77734375" customWidth="1"/>
    <col min="23" max="23" width="11.21875" bestFit="1" customWidth="1"/>
    <col min="24" max="24" width="10" bestFit="1" customWidth="1"/>
    <col min="25" max="25" width="9.6640625" bestFit="1" customWidth="1"/>
    <col min="29" max="29" width="14.6640625" customWidth="1"/>
    <col min="30" max="30" width="10.109375" bestFit="1" customWidth="1"/>
    <col min="33" max="33" width="11" bestFit="1" customWidth="1"/>
    <col min="34" max="34" width="10.21875" bestFit="1" customWidth="1"/>
  </cols>
  <sheetData>
    <row r="1" spans="1:40" x14ac:dyDescent="0.3">
      <c r="A1" s="1" t="s">
        <v>0</v>
      </c>
      <c r="B1" s="2" t="s">
        <v>1</v>
      </c>
      <c r="C1" s="1" t="s">
        <v>2</v>
      </c>
      <c r="D1" s="2" t="s">
        <v>3</v>
      </c>
      <c r="E1" s="3" t="s">
        <v>4</v>
      </c>
      <c r="F1" s="3" t="s">
        <v>5</v>
      </c>
      <c r="G1" s="4" t="s">
        <v>6</v>
      </c>
      <c r="H1" s="1" t="s">
        <v>7</v>
      </c>
      <c r="I1" s="5" t="s">
        <v>8</v>
      </c>
      <c r="K1" s="5" t="s">
        <v>9</v>
      </c>
      <c r="L1" s="6" t="s">
        <v>10</v>
      </c>
      <c r="M1" s="5" t="s">
        <v>11</v>
      </c>
      <c r="N1" s="5" t="s">
        <v>12</v>
      </c>
      <c r="O1" s="5" t="s">
        <v>13</v>
      </c>
      <c r="P1" s="5" t="s">
        <v>14</v>
      </c>
      <c r="Q1" t="s">
        <v>15</v>
      </c>
      <c r="R1" t="s">
        <v>16</v>
      </c>
      <c r="S1" t="s">
        <v>17</v>
      </c>
      <c r="U1" t="s">
        <v>18</v>
      </c>
      <c r="V1" t="s">
        <v>19</v>
      </c>
      <c r="AB1" t="s">
        <v>20</v>
      </c>
      <c r="AC1" t="s">
        <v>21</v>
      </c>
      <c r="AD1" t="s">
        <v>22</v>
      </c>
      <c r="AE1" s="7"/>
      <c r="AF1" s="7"/>
      <c r="AG1" s="7"/>
      <c r="AH1" s="8"/>
      <c r="AI1" s="7"/>
      <c r="AK1" t="s">
        <v>23</v>
      </c>
      <c r="AM1" t="s">
        <v>24</v>
      </c>
      <c r="AN1" t="s">
        <v>25</v>
      </c>
    </row>
    <row r="2" spans="1:40" ht="25.5" customHeight="1" x14ac:dyDescent="0.45">
      <c r="A2" s="9" t="s">
        <v>26</v>
      </c>
      <c r="B2" s="9"/>
      <c r="C2" s="9"/>
      <c r="D2" s="9"/>
      <c r="E2" s="9"/>
      <c r="F2" s="9"/>
      <c r="G2" s="10"/>
      <c r="H2" s="3" t="s">
        <v>27</v>
      </c>
      <c r="I2" s="7">
        <f>MAX(A3:A984)</f>
        <v>978</v>
      </c>
      <c r="J2" s="11" t="str">
        <f t="shared" ref="J2:J65" si="0">HYPERLINK(CONCATENATE("http://www.norduserforum.com/viewtopic.php?t=",I2),"link")</f>
        <v>link</v>
      </c>
      <c r="K2" s="7" t="s">
        <v>28</v>
      </c>
      <c r="L2" s="3">
        <f>[1]Attachments!AA2</f>
        <v>1320</v>
      </c>
      <c r="M2" s="7"/>
      <c r="N2" s="7"/>
      <c r="O2" s="7"/>
      <c r="P2" s="7"/>
      <c r="Q2" s="7"/>
      <c r="V2" t="s">
        <v>18</v>
      </c>
      <c r="W2">
        <f>SUM(X3:X14765)/1024/1024</f>
        <v>3591.7391185760498</v>
      </c>
      <c r="X2" t="s">
        <v>29</v>
      </c>
      <c r="Y2" t="s">
        <v>30</v>
      </c>
      <c r="Z2" s="12"/>
      <c r="AM2">
        <v>1500</v>
      </c>
      <c r="AN2" t="e">
        <f>VLOOKUP(AM2,A$3:U$4760,21,FALSE)</f>
        <v>#N/A</v>
      </c>
    </row>
    <row r="3" spans="1:40" x14ac:dyDescent="0.3">
      <c r="A3" s="1">
        <v>1</v>
      </c>
      <c r="B3" s="2">
        <v>283</v>
      </c>
      <c r="C3" s="1">
        <f>IF(IFERROR(VLOOKUP(IF(IFERROR(VLOOKUP(B3+1,[1]Attachments!A$2:K$2000,11,FALSE)="mp3",FALSE),B3+1,IF(IFERROR(VLOOKUP(B3-1,[1]Attachments!A$2:K$2000,11,FALSE)="mp3",FALSE),B3-1,IF(IFERROR(VLOOKUP(B3-2,[1]Attachments!A$2:K$2000,11,FALSE)="mp3",FALSE),B3-2,IF(IFERROR(VLOOKUP(B3+2,[1]Attachments!A$2:K$2000,11,FALSE)="mp3",FALSE),B3+2,"")))),[1]Attachments!A$2:K$2000,3,FALSE)=I3,FALSE),IF(IFERROR(VLOOKUP(B3+1,[1]Attachments!A$2:K$2000,11,FALSE)="mp3",FALSE),B3+1,IF(IFERROR(VLOOKUP(B3-1,[1]Attachments!A$2:K$2000,11,FALSE)="mp3",FALSE),B3-1,IF(IFERROR(VLOOKUP(B3-2,[1]Attachments!A$2:K$2000,11,FALSE)="mp3",FALSE),B3-2,IF(IFERROR(VLOOKUP(B3+2,[1]Attachments!A$2:K$2000,11,FALSE)="mp3",FALSE),B3+2,0)))),0)</f>
        <v>0</v>
      </c>
      <c r="D3" s="2">
        <v>0</v>
      </c>
      <c r="H3" s="1">
        <f>B3</f>
        <v>283</v>
      </c>
      <c r="I3" s="1">
        <f>VLOOKUP(B3,[1]Attachments!A$2:O$5001,3,FALSE)</f>
        <v>549</v>
      </c>
      <c r="J3" s="11" t="str">
        <f t="shared" si="0"/>
        <v>link</v>
      </c>
      <c r="K3" s="1" t="str">
        <f>IF(E3="",SUBSTITUTE(PROPER(SUBSTITUTE(LEFT(VLOOKUP(B3,[1]Attachments!A$2:O$5001,8,FALSE),LEN(VLOOKUP(B3,[1]Attachments!A$2:O$5001,8,FALSE))-5),"_"," ")),"&amp;Amp;","&amp;"),E3)</f>
        <v>Minimoog Split</v>
      </c>
      <c r="L3" s="13" t="e">
        <f>PROPER(SUBSTITUTE(LEFT(VLOOKUP(O3,[1]Attachments!A$2:O$5001,8,FALSE),LEN(VLOOKUP(O3,[1]Attachments!A$2:O$5001,8,FALSE))-4),"_"," "))</f>
        <v>#N/A</v>
      </c>
      <c r="M3" s="1" t="str">
        <f>IF(G3="",VLOOKUP(VLOOKUP(B3,[1]Attachments!A$2:O$10001,5,FALSE),[1]Users!A$2:B$100000,2,FALSE),G3)</f>
        <v>penfield</v>
      </c>
      <c r="N3" s="1">
        <f>A3</f>
        <v>1</v>
      </c>
      <c r="O3" s="1">
        <f t="shared" ref="O3:O66" si="1">IF(D3="",C3,D3)</f>
        <v>0</v>
      </c>
      <c r="P3">
        <f>VLOOKUP(B3,[1]Attachments!A$2:O$5001,2,FALSE)</f>
        <v>1853</v>
      </c>
      <c r="Q3" t="str">
        <f t="shared" ref="Q3:Q66" si="2">CONCATENATE("&lt;tr&gt;&lt;td width='10%'&gt;",N3,"&lt;/td&gt;&lt;td width='20%'&gt;",K3,"&lt;/td&gt;&lt;td width='10%'&gt;",M3,"&lt;/td&gt;&lt;td width='20%'&gt;")</f>
        <v>&lt;tr&gt;&lt;td width='10%'&gt;1&lt;/td&gt;&lt;td width='20%'&gt;Minimoog Split&lt;/td&gt;&lt;td width='10%'&gt;penfield&lt;/td&gt;&lt;td width='20%'&gt;</v>
      </c>
      <c r="R3" t="str">
        <f>IF(F3="",IF(AND(O3&lt;&gt;"",O3&lt;&gt;0),CONCATENATE("&lt;br&gt;&lt;ul class='graphic' style='margin-left: 0em;'&gt;&lt;li&gt;&lt;a href='http://www.norduserforum.com/download/file.php?id=",O3,"?n=",N3,"' type='audio/mpeg' class='inline-playable'&gt;",K3,"&lt;/a&gt;&lt;/li&gt;&lt;/ul&gt;"),"&lt;br&gt;&lt;br&gt;"),CONCATENATE("&lt;br&gt;&lt;a href='",F3,"' target='_new'&gt;demo on youtube&lt;/a&gt;&lt;br&gt;&lt;br&gt;"))</f>
        <v>&lt;br&gt;&lt;br&gt;</v>
      </c>
      <c r="S3" t="str">
        <f>CONCATENATE("&lt;/td&gt;&lt;td width='20%'&gt;&lt;a href='http://www.norduserforum.com/download/file.php?id=",H3,"'&gt;",K3,".nsmp&lt;/a&gt;&lt;/td&gt;&lt;td width='10%'&gt;",Y3,"&lt;/td&gt;&lt;td width='10%'&gt;&lt;a href='http://www.norduserforum.com/viewtopic.php?f=2&amp;amp;t=",I3,"' target='_blank'&gt;link&lt;/a&gt;&lt;/td&gt;&lt;/tr&gt;")</f>
        <v>&lt;/td&gt;&lt;td width='20%'&gt;&lt;a href='http://www.norduserforum.com/download/file.php?id=283'&gt;Minimoog Split.nsmp&lt;/a&gt;&lt;/td&gt;&lt;td width='10%'&gt;7.1 MB&lt;/td&gt;&lt;td width='10%'&gt;&lt;a href='http://www.norduserforum.com/viewtopic.php?f=2&amp;amp;t=549' target='_blank'&gt;link&lt;/a&gt;&lt;/td&gt;&lt;/tr&gt;</v>
      </c>
      <c r="T3" t="s">
        <v>19</v>
      </c>
      <c r="U3" t="str">
        <f t="shared" ref="U3:U66" si="3">IF(D3&lt;&gt;"XX",CONCATENATE(Q3,R3,S3),"")</f>
        <v>&lt;tr&gt;&lt;td width='10%'&gt;1&lt;/td&gt;&lt;td width='20%'&gt;Minimoog Split&lt;/td&gt;&lt;td width='10%'&gt;penfield&lt;/td&gt;&lt;td width='20%'&gt;&lt;br&gt;&lt;br&gt;&lt;/td&gt;&lt;td width='20%'&gt;&lt;a href='http://www.norduserforum.com/download/file.php?id=283'&gt;Minimoog Split.nsmp&lt;/a&gt;&lt;/td&gt;&lt;td width='10%'&gt;7.1 MB&lt;/td&gt;&lt;td width='10%'&gt;&lt;a href='http://www.norduserforum.com/viewtopic.php?f=2&amp;amp;t=549' target='_blank'&gt;link&lt;/a&gt;&lt;/td&gt;&lt;/tr&gt;</v>
      </c>
      <c r="V3" t="s">
        <v>19</v>
      </c>
      <c r="X3">
        <f>IFERROR(VLOOKUP(B3,[1]Attachments!A$2:O$5001,13,FALSE),0)</f>
        <v>7496222</v>
      </c>
      <c r="Y3" s="14" t="str">
        <f>CONCATENATE(TEXT(ROUND(X3/(1024*1024),1),"0.0")," MB")</f>
        <v>7.1 MB</v>
      </c>
      <c r="AA3" t="s">
        <v>19</v>
      </c>
      <c r="AB3">
        <f>VLOOKUP(B3,[1]Attachments!A$2:O$50001,9,FALSE)</f>
        <v>1442</v>
      </c>
      <c r="AC3" s="15">
        <f>VLOOKUP(B3,[1]Attachments!A$2:O$50001,14,FALSE)/(60*60*24)+"1/1/1970"</f>
        <v>40618.670185185183</v>
      </c>
      <c r="AD3" s="14">
        <f t="shared" ref="AD3:AD66" ca="1" si="4">AB3/(TODAY()-AC3)*7</f>
        <v>3.1990316678170796</v>
      </c>
      <c r="AM3">
        <f t="shared" ref="AM3:AM66" si="5">AM2-1</f>
        <v>1499</v>
      </c>
      <c r="AN3" t="e">
        <f>VLOOKUP(AM3,A$3:U$4760,21,FALSE)</f>
        <v>#N/A</v>
      </c>
    </row>
    <row r="4" spans="1:40" x14ac:dyDescent="0.3">
      <c r="A4" s="1">
        <f t="shared" ref="A4:A67" si="6">IF(B4="","",IF(D4="XX",A3,A3+1))</f>
        <v>2</v>
      </c>
      <c r="B4" s="2">
        <v>284</v>
      </c>
      <c r="C4" s="1">
        <f>IF(IFERROR(VLOOKUP(IF(IFERROR(VLOOKUP(B4+1,[1]Attachments!A$2:K$2000,11,FALSE)="mp3",FALSE),B4+1,IF(IFERROR(VLOOKUP(B4-1,[1]Attachments!A$2:K$2000,11,FALSE)="mp3",FALSE),B4-1,IF(IFERROR(VLOOKUP(B4-2,[1]Attachments!A$2:K$2000,11,FALSE)="mp3",FALSE),B4-2,IF(IFERROR(VLOOKUP(B4+2,[1]Attachments!A$2:K$2000,11,FALSE)="mp3",FALSE),B4+2,"")))),[1]Attachments!A$2:K$2000,3,FALSE)=I4,FALSE),IF(IFERROR(VLOOKUP(B4+1,[1]Attachments!A$2:K$2000,11,FALSE)="mp3",FALSE),B4+1,IF(IFERROR(VLOOKUP(B4-1,[1]Attachments!A$2:K$2000,11,FALSE)="mp3",FALSE),B4-1,IF(IFERROR(VLOOKUP(B4-2,[1]Attachments!A$2:K$2000,11,FALSE)="mp3",FALSE),B4-2,IF(IFERROR(VLOOKUP(B4+2,[1]Attachments!A$2:K$2000,11,FALSE)="mp3",FALSE),B4+2,0)))),0)</f>
        <v>0</v>
      </c>
      <c r="D4" s="2">
        <v>0</v>
      </c>
      <c r="H4" s="1">
        <f t="shared" ref="H4:H67" si="7">B4</f>
        <v>284</v>
      </c>
      <c r="I4" s="1">
        <f>VLOOKUP(B4,[1]Attachments!A$2:O$5001,3,FALSE)</f>
        <v>549</v>
      </c>
      <c r="J4" s="11" t="str">
        <f t="shared" si="0"/>
        <v>link</v>
      </c>
      <c r="K4" s="1" t="str">
        <f>IF(E4="",SUBSTITUTE(PROPER(SUBSTITUTE(LEFT(VLOOKUP(B4,[1]Attachments!A$2:O$5001,8,FALSE),LEN(VLOOKUP(B4,[1]Attachments!A$2:O$5001,8,FALSE))-5),"_"," ")),"&amp;Amp;","&amp;"),E4)</f>
        <v>Wurly Kinura</v>
      </c>
      <c r="L4" s="13" t="e">
        <f>PROPER(SUBSTITUTE(LEFT(VLOOKUP(O4,[1]Attachments!A$2:O$5001,8,FALSE),LEN(VLOOKUP(O4,[1]Attachments!A$2:O$5001,8,FALSE))-4),"_"," "))</f>
        <v>#N/A</v>
      </c>
      <c r="M4" s="1" t="str">
        <f>IF(G4="",VLOOKUP(VLOOKUP(B4,[1]Attachments!A$2:O$10001,5,FALSE),[1]Users!A$2:B$100000,2,FALSE),G4)</f>
        <v>penfield</v>
      </c>
      <c r="N4" s="1">
        <f t="shared" ref="N4:N67" si="8">A4</f>
        <v>2</v>
      </c>
      <c r="O4" s="1">
        <f t="shared" si="1"/>
        <v>0</v>
      </c>
      <c r="P4">
        <f>VLOOKUP(B4,[1]Attachments!A$2:O$5001,2,FALSE)</f>
        <v>1853</v>
      </c>
      <c r="Q4" t="str">
        <f t="shared" si="2"/>
        <v>&lt;tr&gt;&lt;td width='10%'&gt;2&lt;/td&gt;&lt;td width='20%'&gt;Wurly Kinura&lt;/td&gt;&lt;td width='10%'&gt;penfield&lt;/td&gt;&lt;td width='20%'&gt;</v>
      </c>
      <c r="R4" t="str">
        <f t="shared" ref="R4:R67" si="9">IF(F4="",IF(AND(O4&lt;&gt;"",O4&lt;&gt;0),CONCATENATE("&lt;br&gt;&lt;ul class='graphic' style='margin-left: 0em;'&gt;&lt;li&gt;&lt;a href='http://www.norduserforum.com/download/file.php?id=",O4,"?n=",N4,"' type='audio/mpeg' class='inline-playable'&gt;",K4,"&lt;/a&gt;&lt;/li&gt;&lt;/ul&gt;"),"&lt;br&gt;&lt;br&gt;"),CONCATENATE("&lt;br&gt;&lt;a href='",F4,"' target='_new'&gt;demo on youtube&lt;/a&gt;&lt;br&gt;&lt;br&gt;"))</f>
        <v>&lt;br&gt;&lt;br&gt;</v>
      </c>
      <c r="S4" t="str">
        <f t="shared" ref="S4:S67" si="10">CONCATENATE("&lt;/td&gt;&lt;td width='20%'&gt;&lt;a href='http://www.norduserforum.com/download/file.php?id=",H4,"'&gt;",K4,".nsmp&lt;/a&gt;&lt;/td&gt;&lt;td width='10%'&gt;",Y4,"&lt;/td&gt;&lt;td width='10%'&gt;&lt;a href='http://www.norduserforum.com/viewtopic.php?f=2&amp;amp;t=",I4,"' target='_blank'&gt;link&lt;/a&gt;&lt;/td&gt;&lt;/tr&gt;")</f>
        <v>&lt;/td&gt;&lt;td width='20%'&gt;&lt;a href='http://www.norduserforum.com/download/file.php?id=284'&gt;Wurly Kinura.nsmp&lt;/a&gt;&lt;/td&gt;&lt;td width='10%'&gt;7.8 MB&lt;/td&gt;&lt;td width='10%'&gt;&lt;a href='http://www.norduserforum.com/viewtopic.php?f=2&amp;amp;t=549' target='_blank'&gt;link&lt;/a&gt;&lt;/td&gt;&lt;/tr&gt;</v>
      </c>
      <c r="T4" t="s">
        <v>19</v>
      </c>
      <c r="U4" t="str">
        <f t="shared" si="3"/>
        <v>&lt;tr&gt;&lt;td width='10%'&gt;2&lt;/td&gt;&lt;td width='20%'&gt;Wurly Kinura&lt;/td&gt;&lt;td width='10%'&gt;penfield&lt;/td&gt;&lt;td width='20%'&gt;&lt;br&gt;&lt;br&gt;&lt;/td&gt;&lt;td width='20%'&gt;&lt;a href='http://www.norduserforum.com/download/file.php?id=284'&gt;Wurly Kinura.nsmp&lt;/a&gt;&lt;/td&gt;&lt;td width='10%'&gt;7.8 MB&lt;/td&gt;&lt;td width='10%'&gt;&lt;a href='http://www.norduserforum.com/viewtopic.php?f=2&amp;amp;t=549' target='_blank'&gt;link&lt;/a&gt;&lt;/td&gt;&lt;/tr&gt;</v>
      </c>
      <c r="V4" t="s">
        <v>19</v>
      </c>
      <c r="X4">
        <f>IFERROR(VLOOKUP(B4,[1]Attachments!A$2:O$5001,13,FALSE),0)</f>
        <v>8135159</v>
      </c>
      <c r="Y4" s="14" t="str">
        <f t="shared" ref="Y4:Y67" si="11">CONCATENATE(TEXT(ROUND(X4/(1024*1024),1),"0.0")," MB")</f>
        <v>7.8 MB</v>
      </c>
      <c r="AA4" t="s">
        <v>19</v>
      </c>
      <c r="AB4">
        <f>VLOOKUP(B4,[1]Attachments!A$2:O$50001,9,FALSE)</f>
        <v>1035</v>
      </c>
      <c r="AC4" s="15">
        <f>VLOOKUP(B4,[1]Attachments!A$2:O$50001,14,FALSE)/(60*60*24)+"1/1/1970"</f>
        <v>40618.672349537039</v>
      </c>
      <c r="AD4" s="14">
        <f t="shared" ca="1" si="4"/>
        <v>2.2961165376714483</v>
      </c>
      <c r="AM4">
        <f t="shared" si="5"/>
        <v>1498</v>
      </c>
      <c r="AN4" t="e">
        <f>VLOOKUP(AM4,A$3:U$4760,21,FALSE)</f>
        <v>#N/A</v>
      </c>
    </row>
    <row r="5" spans="1:40" x14ac:dyDescent="0.3">
      <c r="A5" s="1">
        <f t="shared" si="6"/>
        <v>3</v>
      </c>
      <c r="B5" s="2">
        <v>285</v>
      </c>
      <c r="C5" s="1">
        <f>IF(IFERROR(VLOOKUP(IF(IFERROR(VLOOKUP(B5+1,[1]Attachments!A$2:K$2000,11,FALSE)="mp3",FALSE),B5+1,IF(IFERROR(VLOOKUP(B5-1,[1]Attachments!A$2:K$2000,11,FALSE)="mp3",FALSE),B5-1,IF(IFERROR(VLOOKUP(B5-2,[1]Attachments!A$2:K$2000,11,FALSE)="mp3",FALSE),B5-2,IF(IFERROR(VLOOKUP(B5+2,[1]Attachments!A$2:K$2000,11,FALSE)="mp3",FALSE),B5+2,"")))),[1]Attachments!A$2:K$2000,3,FALSE)=I5,FALSE),IF(IFERROR(VLOOKUP(B5+1,[1]Attachments!A$2:K$2000,11,FALSE)="mp3",FALSE),B5+1,IF(IFERROR(VLOOKUP(B5-1,[1]Attachments!A$2:K$2000,11,FALSE)="mp3",FALSE),B5-1,IF(IFERROR(VLOOKUP(B5-2,[1]Attachments!A$2:K$2000,11,FALSE)="mp3",FALSE),B5-2,IF(IFERROR(VLOOKUP(B5+2,[1]Attachments!A$2:K$2000,11,FALSE)="mp3",FALSE),B5+2,0)))),0)</f>
        <v>0</v>
      </c>
      <c r="D5" s="2">
        <v>0</v>
      </c>
      <c r="H5" s="1">
        <f t="shared" si="7"/>
        <v>285</v>
      </c>
      <c r="I5" s="1">
        <f>VLOOKUP(B5,[1]Attachments!A$2:O$5001,3,FALSE)</f>
        <v>545</v>
      </c>
      <c r="J5" s="11" t="str">
        <f t="shared" si="0"/>
        <v>link</v>
      </c>
      <c r="K5" s="1" t="str">
        <f>IF(E5="",SUBSTITUTE(PROPER(SUBSTITUTE(LEFT(VLOOKUP(B5,[1]Attachments!A$2:O$5001,8,FALSE),LEN(VLOOKUP(B5,[1]Attachments!A$2:O$5001,8,FALSE))-5),"_"," ")),"&amp;Amp;","&amp;"),E5)</f>
        <v>Accordion</v>
      </c>
      <c r="L5" s="13" t="e">
        <f>PROPER(SUBSTITUTE(LEFT(VLOOKUP(O5,[1]Attachments!A$2:O$5001,8,FALSE),LEN(VLOOKUP(O5,[1]Attachments!A$2:O$5001,8,FALSE))-4),"_"," "))</f>
        <v>#N/A</v>
      </c>
      <c r="M5" s="1" t="str">
        <f>IF(G5="",VLOOKUP(VLOOKUP(B5,[1]Attachments!A$2:O$10001,5,FALSE),[1]Users!A$2:B$100000,2,FALSE),G5)</f>
        <v>pp3f4577</v>
      </c>
      <c r="N5" s="1">
        <f t="shared" si="8"/>
        <v>3</v>
      </c>
      <c r="O5" s="1">
        <f t="shared" si="1"/>
        <v>0</v>
      </c>
      <c r="P5">
        <f>VLOOKUP(B5,[1]Attachments!A$2:O$5001,2,FALSE)</f>
        <v>1867</v>
      </c>
      <c r="Q5" t="str">
        <f t="shared" si="2"/>
        <v>&lt;tr&gt;&lt;td width='10%'&gt;3&lt;/td&gt;&lt;td width='20%'&gt;Accordion&lt;/td&gt;&lt;td width='10%'&gt;pp3f4577&lt;/td&gt;&lt;td width='20%'&gt;</v>
      </c>
      <c r="R5" t="str">
        <f t="shared" si="9"/>
        <v>&lt;br&gt;&lt;br&gt;</v>
      </c>
      <c r="S5" t="str">
        <f t="shared" si="10"/>
        <v>&lt;/td&gt;&lt;td width='20%'&gt;&lt;a href='http://www.norduserforum.com/download/file.php?id=285'&gt;Accordion.nsmp&lt;/a&gt;&lt;/td&gt;&lt;td width='10%'&gt;11.2 MB&lt;/td&gt;&lt;td width='10%'&gt;&lt;a href='http://www.norduserforum.com/viewtopic.php?f=2&amp;amp;t=545' target='_blank'&gt;link&lt;/a&gt;&lt;/td&gt;&lt;/tr&gt;</v>
      </c>
      <c r="T5" t="s">
        <v>19</v>
      </c>
      <c r="U5" t="str">
        <f t="shared" si="3"/>
        <v>&lt;tr&gt;&lt;td width='10%'&gt;3&lt;/td&gt;&lt;td width='20%'&gt;Accordion&lt;/td&gt;&lt;td width='10%'&gt;pp3f4577&lt;/td&gt;&lt;td width='20%'&gt;&lt;br&gt;&lt;br&gt;&lt;/td&gt;&lt;td width='20%'&gt;&lt;a href='http://www.norduserforum.com/download/file.php?id=285'&gt;Accordion.nsmp&lt;/a&gt;&lt;/td&gt;&lt;td width='10%'&gt;11.2 MB&lt;/td&gt;&lt;td width='10%'&gt;&lt;a href='http://www.norduserforum.com/viewtopic.php?f=2&amp;amp;t=545' target='_blank'&gt;link&lt;/a&gt;&lt;/td&gt;&lt;/tr&gt;</v>
      </c>
      <c r="V5" t="s">
        <v>19</v>
      </c>
      <c r="X5">
        <f>IFERROR(VLOOKUP(B5,[1]Attachments!A$2:O$5001,13,FALSE),0)</f>
        <v>11695604</v>
      </c>
      <c r="Y5" s="14" t="str">
        <f t="shared" si="11"/>
        <v>11.2 MB</v>
      </c>
      <c r="AA5" t="s">
        <v>19</v>
      </c>
      <c r="AB5">
        <f>VLOOKUP(B5,[1]Attachments!A$2:O$50001,9,FALSE)</f>
        <v>1899</v>
      </c>
      <c r="AC5" s="15">
        <f>VLOOKUP(B5,[1]Attachments!A$2:O$50001,14,FALSE)/(60*60*24)+"1/1/1970"</f>
        <v>40620.526122685187</v>
      </c>
      <c r="AD5" s="14">
        <f t="shared" ca="1" si="4"/>
        <v>4.2153512339601198</v>
      </c>
      <c r="AM5">
        <f t="shared" si="5"/>
        <v>1497</v>
      </c>
      <c r="AN5" t="e">
        <f>VLOOKUP(AM5,A$3:U$4760,21,FALSE)</f>
        <v>#N/A</v>
      </c>
    </row>
    <row r="6" spans="1:40" x14ac:dyDescent="0.3">
      <c r="A6" s="1">
        <f t="shared" si="6"/>
        <v>4</v>
      </c>
      <c r="B6" s="2">
        <v>286</v>
      </c>
      <c r="C6" s="1">
        <f>IF(IFERROR(VLOOKUP(IF(IFERROR(VLOOKUP(B6+1,[1]Attachments!A$2:K$2000,11,FALSE)="mp3",FALSE),B6+1,IF(IFERROR(VLOOKUP(B6-1,[1]Attachments!A$2:K$2000,11,FALSE)="mp3",FALSE),B6-1,IF(IFERROR(VLOOKUP(B6-2,[1]Attachments!A$2:K$2000,11,FALSE)="mp3",FALSE),B6-2,IF(IFERROR(VLOOKUP(B6+2,[1]Attachments!A$2:K$2000,11,FALSE)="mp3",FALSE),B6+2,"")))),[1]Attachments!A$2:K$2000,3,FALSE)=I6,FALSE),IF(IFERROR(VLOOKUP(B6+1,[1]Attachments!A$2:K$2000,11,FALSE)="mp3",FALSE),B6+1,IF(IFERROR(VLOOKUP(B6-1,[1]Attachments!A$2:K$2000,11,FALSE)="mp3",FALSE),B6-1,IF(IFERROR(VLOOKUP(B6-2,[1]Attachments!A$2:K$2000,11,FALSE)="mp3",FALSE),B6-2,IF(IFERROR(VLOOKUP(B6+2,[1]Attachments!A$2:K$2000,11,FALSE)="mp3",FALSE),B6+2,0)))),0)</f>
        <v>0</v>
      </c>
      <c r="D6" s="2">
        <v>0</v>
      </c>
      <c r="H6" s="1">
        <f t="shared" si="7"/>
        <v>286</v>
      </c>
      <c r="I6" s="1">
        <f>VLOOKUP(B6,[1]Attachments!A$2:O$5001,3,FALSE)</f>
        <v>545</v>
      </c>
      <c r="J6" s="11" t="str">
        <f t="shared" si="0"/>
        <v>link</v>
      </c>
      <c r="K6" s="1" t="str">
        <f>IF(E6="",SUBSTITUTE(PROPER(SUBSTITUTE(LEFT(VLOOKUP(B6,[1]Attachments!A$2:O$5001,8,FALSE),LEN(VLOOKUP(B6,[1]Attachments!A$2:O$5001,8,FALSE))-5),"_"," ")),"&amp;Amp;","&amp;"),E6)</f>
        <v>Bandoneon</v>
      </c>
      <c r="L6" s="13" t="e">
        <f>PROPER(SUBSTITUTE(LEFT(VLOOKUP(O6,[1]Attachments!A$2:O$5001,8,FALSE),LEN(VLOOKUP(O6,[1]Attachments!A$2:O$5001,8,FALSE))-4),"_"," "))</f>
        <v>#N/A</v>
      </c>
      <c r="M6" s="1" t="str">
        <f>IF(G6="",VLOOKUP(VLOOKUP(B6,[1]Attachments!A$2:O$10001,5,FALSE),[1]Users!A$2:B$100000,2,FALSE),G6)</f>
        <v>pp3f4577</v>
      </c>
      <c r="N6" s="1">
        <f t="shared" si="8"/>
        <v>4</v>
      </c>
      <c r="O6" s="1">
        <f t="shared" si="1"/>
        <v>0</v>
      </c>
      <c r="P6">
        <f>VLOOKUP(B6,[1]Attachments!A$2:O$5001,2,FALSE)</f>
        <v>1867</v>
      </c>
      <c r="Q6" t="str">
        <f t="shared" si="2"/>
        <v>&lt;tr&gt;&lt;td width='10%'&gt;4&lt;/td&gt;&lt;td width='20%'&gt;Bandoneon&lt;/td&gt;&lt;td width='10%'&gt;pp3f4577&lt;/td&gt;&lt;td width='20%'&gt;</v>
      </c>
      <c r="R6" t="str">
        <f t="shared" si="9"/>
        <v>&lt;br&gt;&lt;br&gt;</v>
      </c>
      <c r="S6" t="str">
        <f t="shared" si="10"/>
        <v>&lt;/td&gt;&lt;td width='20%'&gt;&lt;a href='http://www.norduserforum.com/download/file.php?id=286'&gt;Bandoneon.nsmp&lt;/a&gt;&lt;/td&gt;&lt;td width='10%'&gt;18.6 MB&lt;/td&gt;&lt;td width='10%'&gt;&lt;a href='http://www.norduserforum.com/viewtopic.php?f=2&amp;amp;t=545' target='_blank'&gt;link&lt;/a&gt;&lt;/td&gt;&lt;/tr&gt;</v>
      </c>
      <c r="T6" t="s">
        <v>19</v>
      </c>
      <c r="U6" t="str">
        <f t="shared" si="3"/>
        <v>&lt;tr&gt;&lt;td width='10%'&gt;4&lt;/td&gt;&lt;td width='20%'&gt;Bandoneon&lt;/td&gt;&lt;td width='10%'&gt;pp3f4577&lt;/td&gt;&lt;td width='20%'&gt;&lt;br&gt;&lt;br&gt;&lt;/td&gt;&lt;td width='20%'&gt;&lt;a href='http://www.norduserforum.com/download/file.php?id=286'&gt;Bandoneon.nsmp&lt;/a&gt;&lt;/td&gt;&lt;td width='10%'&gt;18.6 MB&lt;/td&gt;&lt;td width='10%'&gt;&lt;a href='http://www.norduserforum.com/viewtopic.php?f=2&amp;amp;t=545' target='_blank'&gt;link&lt;/a&gt;&lt;/td&gt;&lt;/tr&gt;</v>
      </c>
      <c r="V6" t="s">
        <v>19</v>
      </c>
      <c r="X6">
        <f>IFERROR(VLOOKUP(B6,[1]Attachments!A$2:O$5001,13,FALSE),0)</f>
        <v>19540013</v>
      </c>
      <c r="Y6" s="14" t="str">
        <f t="shared" si="11"/>
        <v>18.6 MB</v>
      </c>
      <c r="AA6" t="s">
        <v>19</v>
      </c>
      <c r="AB6">
        <f>VLOOKUP(B6,[1]Attachments!A$2:O$50001,9,FALSE)</f>
        <v>1530</v>
      </c>
      <c r="AC6" s="15">
        <f>VLOOKUP(B6,[1]Attachments!A$2:O$50001,14,FALSE)/(60*60*24)+"1/1/1970"</f>
        <v>40621.406284722223</v>
      </c>
      <c r="AD6" s="14">
        <f t="shared" ca="1" si="4"/>
        <v>3.3972027375739202</v>
      </c>
      <c r="AM6">
        <f t="shared" si="5"/>
        <v>1496</v>
      </c>
      <c r="AN6" t="e">
        <f>VLOOKUP(AM6,A$3:U$4760,21,FALSE)</f>
        <v>#N/A</v>
      </c>
    </row>
    <row r="7" spans="1:40" x14ac:dyDescent="0.3">
      <c r="A7" s="1">
        <f t="shared" si="6"/>
        <v>5</v>
      </c>
      <c r="B7" s="2">
        <v>287</v>
      </c>
      <c r="C7" s="1">
        <f>IF(IFERROR(VLOOKUP(IF(IFERROR(VLOOKUP(B7+1,[1]Attachments!A$2:K$2000,11,FALSE)="mp3",FALSE),B7+1,IF(IFERROR(VLOOKUP(B7-1,[1]Attachments!A$2:K$2000,11,FALSE)="mp3",FALSE),B7-1,IF(IFERROR(VLOOKUP(B7-2,[1]Attachments!A$2:K$2000,11,FALSE)="mp3",FALSE),B7-2,IF(IFERROR(VLOOKUP(B7+2,[1]Attachments!A$2:K$2000,11,FALSE)="mp3",FALSE),B7+2,"")))),[1]Attachments!A$2:K$2000,3,FALSE)=I7,FALSE),IF(IFERROR(VLOOKUP(B7+1,[1]Attachments!A$2:K$2000,11,FALSE)="mp3",FALSE),B7+1,IF(IFERROR(VLOOKUP(B7-1,[1]Attachments!A$2:K$2000,11,FALSE)="mp3",FALSE),B7-1,IF(IFERROR(VLOOKUP(B7-2,[1]Attachments!A$2:K$2000,11,FALSE)="mp3",FALSE),B7-2,IF(IFERROR(VLOOKUP(B7+2,[1]Attachments!A$2:K$2000,11,FALSE)="mp3",FALSE),B7+2,0)))),0)</f>
        <v>0</v>
      </c>
      <c r="D7" s="2">
        <v>0</v>
      </c>
      <c r="H7" s="1">
        <f t="shared" si="7"/>
        <v>287</v>
      </c>
      <c r="I7" s="1">
        <f>VLOOKUP(B7,[1]Attachments!A$2:O$5001,3,FALSE)</f>
        <v>545</v>
      </c>
      <c r="J7" s="11" t="str">
        <f t="shared" si="0"/>
        <v>link</v>
      </c>
      <c r="K7" s="1" t="str">
        <f>IF(E7="",SUBSTITUTE(PROPER(SUBSTITUTE(LEFT(VLOOKUP(B7,[1]Attachments!A$2:O$5001,8,FALSE),LEN(VLOOKUP(B7,[1]Attachments!A$2:O$5001,8,FALSE))-5),"_"," ")),"&amp;Amp;","&amp;"),E7)</f>
        <v>Hohner Accordion</v>
      </c>
      <c r="L7" s="13" t="e">
        <f>PROPER(SUBSTITUTE(LEFT(VLOOKUP(O7,[1]Attachments!A$2:O$5001,8,FALSE),LEN(VLOOKUP(O7,[1]Attachments!A$2:O$5001,8,FALSE))-4),"_"," "))</f>
        <v>#N/A</v>
      </c>
      <c r="M7" s="1" t="str">
        <f>IF(G7="",VLOOKUP(VLOOKUP(B7,[1]Attachments!A$2:O$10001,5,FALSE),[1]Users!A$2:B$100000,2,FALSE),G7)</f>
        <v>pp3f4577</v>
      </c>
      <c r="N7" s="1">
        <f t="shared" si="8"/>
        <v>5</v>
      </c>
      <c r="O7" s="1">
        <f t="shared" si="1"/>
        <v>0</v>
      </c>
      <c r="P7">
        <f>VLOOKUP(B7,[1]Attachments!A$2:O$5001,2,FALSE)</f>
        <v>1867</v>
      </c>
      <c r="Q7" t="str">
        <f t="shared" si="2"/>
        <v>&lt;tr&gt;&lt;td width='10%'&gt;5&lt;/td&gt;&lt;td width='20%'&gt;Hohner Accordion&lt;/td&gt;&lt;td width='10%'&gt;pp3f4577&lt;/td&gt;&lt;td width='20%'&gt;</v>
      </c>
      <c r="R7" t="str">
        <f t="shared" si="9"/>
        <v>&lt;br&gt;&lt;br&gt;</v>
      </c>
      <c r="S7" t="str">
        <f t="shared" si="10"/>
        <v>&lt;/td&gt;&lt;td width='20%'&gt;&lt;a href='http://www.norduserforum.com/download/file.php?id=287'&gt;Hohner Accordion.nsmp&lt;/a&gt;&lt;/td&gt;&lt;td width='10%'&gt;1.2 MB&lt;/td&gt;&lt;td width='10%'&gt;&lt;a href='http://www.norduserforum.com/viewtopic.php?f=2&amp;amp;t=545' target='_blank'&gt;link&lt;/a&gt;&lt;/td&gt;&lt;/tr&gt;</v>
      </c>
      <c r="T7" t="s">
        <v>19</v>
      </c>
      <c r="U7" t="str">
        <f t="shared" si="3"/>
        <v>&lt;tr&gt;&lt;td width='10%'&gt;5&lt;/td&gt;&lt;td width='20%'&gt;Hohner Accordion&lt;/td&gt;&lt;td width='10%'&gt;pp3f4577&lt;/td&gt;&lt;td width='20%'&gt;&lt;br&gt;&lt;br&gt;&lt;/td&gt;&lt;td width='20%'&gt;&lt;a href='http://www.norduserforum.com/download/file.php?id=287'&gt;Hohner Accordion.nsmp&lt;/a&gt;&lt;/td&gt;&lt;td width='10%'&gt;1.2 MB&lt;/td&gt;&lt;td width='10%'&gt;&lt;a href='http://www.norduserforum.com/viewtopic.php?f=2&amp;amp;t=545' target='_blank'&gt;link&lt;/a&gt;&lt;/td&gt;&lt;/tr&gt;</v>
      </c>
      <c r="V7" t="s">
        <v>19</v>
      </c>
      <c r="X7">
        <f>IFERROR(VLOOKUP(B7,[1]Attachments!A$2:O$5001,13,FALSE),0)</f>
        <v>1293923</v>
      </c>
      <c r="Y7" s="14" t="str">
        <f t="shared" si="11"/>
        <v>1.2 MB</v>
      </c>
      <c r="AA7" t="s">
        <v>19</v>
      </c>
      <c r="AB7">
        <f>VLOOKUP(B7,[1]Attachments!A$2:O$50001,9,FALSE)</f>
        <v>2078</v>
      </c>
      <c r="AC7" s="15">
        <f>VLOOKUP(B7,[1]Attachments!A$2:O$50001,14,FALSE)/(60*60*24)+"1/1/1970"</f>
        <v>40621.455428240741</v>
      </c>
      <c r="AD7" s="14">
        <f t="shared" ca="1" si="4"/>
        <v>4.6140505451704641</v>
      </c>
      <c r="AM7">
        <f t="shared" si="5"/>
        <v>1495</v>
      </c>
      <c r="AN7" t="e">
        <f>VLOOKUP(AM7,A$3:U$4760,21,FALSE)</f>
        <v>#N/A</v>
      </c>
    </row>
    <row r="8" spans="1:40" x14ac:dyDescent="0.3">
      <c r="A8" s="1">
        <f t="shared" si="6"/>
        <v>6</v>
      </c>
      <c r="B8" s="2">
        <v>294</v>
      </c>
      <c r="C8" s="1">
        <f>IF(IFERROR(VLOOKUP(IF(IFERROR(VLOOKUP(B8+1,[1]Attachments!A$2:K$2000,11,FALSE)="mp3",FALSE),B8+1,IF(IFERROR(VLOOKUP(B8-1,[1]Attachments!A$2:K$2000,11,FALSE)="mp3",FALSE),B8-1,IF(IFERROR(VLOOKUP(B8-2,[1]Attachments!A$2:K$2000,11,FALSE)="mp3",FALSE),B8-2,IF(IFERROR(VLOOKUP(B8+2,[1]Attachments!A$2:K$2000,11,FALSE)="mp3",FALSE),B8+2,"")))),[1]Attachments!A$2:K$2000,3,FALSE)=I8,FALSE),IF(IFERROR(VLOOKUP(B8+1,[1]Attachments!A$2:K$2000,11,FALSE)="mp3",FALSE),B8+1,IF(IFERROR(VLOOKUP(B8-1,[1]Attachments!A$2:K$2000,11,FALSE)="mp3",FALSE),B8-1,IF(IFERROR(VLOOKUP(B8-2,[1]Attachments!A$2:K$2000,11,FALSE)="mp3",FALSE),B8-2,IF(IFERROR(VLOOKUP(B8+2,[1]Attachments!A$2:K$2000,11,FALSE)="mp3",FALSE),B8+2,0)))),0)</f>
        <v>0</v>
      </c>
      <c r="D8" s="2">
        <v>0</v>
      </c>
      <c r="H8" s="1">
        <f t="shared" si="7"/>
        <v>294</v>
      </c>
      <c r="I8" s="1">
        <f>VLOOKUP(B8,[1]Attachments!A$2:O$5001,3,FALSE)</f>
        <v>545</v>
      </c>
      <c r="J8" s="11" t="str">
        <f t="shared" si="0"/>
        <v>link</v>
      </c>
      <c r="K8" s="1" t="str">
        <f>IF(E8="",SUBSTITUTE(PROPER(SUBSTITUTE(LEFT(VLOOKUP(B8,[1]Attachments!A$2:O$5001,8,FALSE),LEN(VLOOKUP(B8,[1]Attachments!A$2:O$5001,8,FALSE))-5),"_"," ")),"&amp;Amp;","&amp;"),E8)</f>
        <v>Clavinova Musette</v>
      </c>
      <c r="L8" s="13" t="e">
        <f>PROPER(SUBSTITUTE(LEFT(VLOOKUP(O8,[1]Attachments!A$2:O$5001,8,FALSE),LEN(VLOOKUP(O8,[1]Attachments!A$2:O$5001,8,FALSE))-4),"_"," "))</f>
        <v>#N/A</v>
      </c>
      <c r="M8" s="1" t="str">
        <f>IF(G8="",VLOOKUP(VLOOKUP(B8,[1]Attachments!A$2:O$10001,5,FALSE),[1]Users!A$2:B$100000,2,FALSE),G8)</f>
        <v>pp3f4577</v>
      </c>
      <c r="N8" s="1">
        <f t="shared" si="8"/>
        <v>6</v>
      </c>
      <c r="O8" s="1">
        <f t="shared" si="1"/>
        <v>0</v>
      </c>
      <c r="P8">
        <f>VLOOKUP(B8,[1]Attachments!A$2:O$5001,2,FALSE)</f>
        <v>1867</v>
      </c>
      <c r="Q8" t="str">
        <f t="shared" si="2"/>
        <v>&lt;tr&gt;&lt;td width='10%'&gt;6&lt;/td&gt;&lt;td width='20%'&gt;Clavinova Musette&lt;/td&gt;&lt;td width='10%'&gt;pp3f4577&lt;/td&gt;&lt;td width='20%'&gt;</v>
      </c>
      <c r="R8" t="str">
        <f t="shared" si="9"/>
        <v>&lt;br&gt;&lt;br&gt;</v>
      </c>
      <c r="S8" t="str">
        <f t="shared" si="10"/>
        <v>&lt;/td&gt;&lt;td width='20%'&gt;&lt;a href='http://www.norduserforum.com/download/file.php?id=294'&gt;Clavinova Musette.nsmp&lt;/a&gt;&lt;/td&gt;&lt;td width='10%'&gt;1.2 MB&lt;/td&gt;&lt;td width='10%'&gt;&lt;a href='http://www.norduserforum.com/viewtopic.php?f=2&amp;amp;t=545' target='_blank'&gt;link&lt;/a&gt;&lt;/td&gt;&lt;/tr&gt;</v>
      </c>
      <c r="T8" t="s">
        <v>19</v>
      </c>
      <c r="U8" t="str">
        <f t="shared" si="3"/>
        <v>&lt;tr&gt;&lt;td width='10%'&gt;6&lt;/td&gt;&lt;td width='20%'&gt;Clavinova Musette&lt;/td&gt;&lt;td width='10%'&gt;pp3f4577&lt;/td&gt;&lt;td width='20%'&gt;&lt;br&gt;&lt;br&gt;&lt;/td&gt;&lt;td width='20%'&gt;&lt;a href='http://www.norduserforum.com/download/file.php?id=294'&gt;Clavinova Musette.nsmp&lt;/a&gt;&lt;/td&gt;&lt;td width='10%'&gt;1.2 MB&lt;/td&gt;&lt;td width='10%'&gt;&lt;a href='http://www.norduserforum.com/viewtopic.php?f=2&amp;amp;t=545' target='_blank'&gt;link&lt;/a&gt;&lt;/td&gt;&lt;/tr&gt;</v>
      </c>
      <c r="V8" t="s">
        <v>19</v>
      </c>
      <c r="X8">
        <f>IFERROR(VLOOKUP(B8,[1]Attachments!A$2:O$5001,13,FALSE),0)</f>
        <v>1254680</v>
      </c>
      <c r="Y8" s="14" t="str">
        <f t="shared" si="11"/>
        <v>1.2 MB</v>
      </c>
      <c r="AA8" t="s">
        <v>19</v>
      </c>
      <c r="AB8">
        <f>VLOOKUP(B8,[1]Attachments!A$2:O$50001,9,FALSE)</f>
        <v>1393</v>
      </c>
      <c r="AC8" s="15">
        <f>VLOOKUP(B8,[1]Attachments!A$2:O$50001,14,FALSE)/(60*60*24)+"1/1/1970"</f>
        <v>40625.648657407408</v>
      </c>
      <c r="AD8" s="14">
        <f t="shared" ca="1" si="4"/>
        <v>3.0971765660595825</v>
      </c>
      <c r="AM8">
        <f t="shared" si="5"/>
        <v>1494</v>
      </c>
      <c r="AN8" t="e">
        <f>VLOOKUP(AM8,A$3:U$4760,21,FALSE)</f>
        <v>#N/A</v>
      </c>
    </row>
    <row r="9" spans="1:40" x14ac:dyDescent="0.3">
      <c r="A9" s="1">
        <f t="shared" si="6"/>
        <v>7</v>
      </c>
      <c r="B9" s="2">
        <v>316</v>
      </c>
      <c r="C9" s="1">
        <f>IF(IFERROR(VLOOKUP(IF(IFERROR(VLOOKUP(B9+1,[1]Attachments!A$2:K$2000,11,FALSE)="mp3",FALSE),B9+1,IF(IFERROR(VLOOKUP(B9-1,[1]Attachments!A$2:K$2000,11,FALSE)="mp3",FALSE),B9-1,IF(IFERROR(VLOOKUP(B9-2,[1]Attachments!A$2:K$2000,11,FALSE)="mp3",FALSE),B9-2,IF(IFERROR(VLOOKUP(B9+2,[1]Attachments!A$2:K$2000,11,FALSE)="mp3",FALSE),B9+2,"")))),[1]Attachments!A$2:K$2000,3,FALSE)=I9,FALSE),IF(IFERROR(VLOOKUP(B9+1,[1]Attachments!A$2:K$2000,11,FALSE)="mp3",FALSE),B9+1,IF(IFERROR(VLOOKUP(B9-1,[1]Attachments!A$2:K$2000,11,FALSE)="mp3",FALSE),B9-1,IF(IFERROR(VLOOKUP(B9-2,[1]Attachments!A$2:K$2000,11,FALSE)="mp3",FALSE),B9-2,IF(IFERROR(VLOOKUP(B9+2,[1]Attachments!A$2:K$2000,11,FALSE)="mp3",FALSE),B9+2,0)))),0)</f>
        <v>0</v>
      </c>
      <c r="D9" s="2">
        <v>0</v>
      </c>
      <c r="H9" s="1">
        <f t="shared" si="7"/>
        <v>316</v>
      </c>
      <c r="I9" s="1">
        <f>VLOOKUP(B9,[1]Attachments!A$2:O$5001,3,FALSE)</f>
        <v>552</v>
      </c>
      <c r="J9" s="11" t="str">
        <f t="shared" si="0"/>
        <v>link</v>
      </c>
      <c r="K9" s="1" t="str">
        <f>IF(E9="",SUBSTITUTE(PROPER(SUBSTITUTE(LEFT(VLOOKUP(B9,[1]Attachments!A$2:O$5001,8,FALSE),LEN(VLOOKUP(B9,[1]Attachments!A$2:O$5001,8,FALSE))-5),"_"," ")),"&amp;Amp;","&amp;"),E9)</f>
        <v>Horntrio+Baryton Split Ste Clv4</v>
      </c>
      <c r="L9" s="13" t="e">
        <f>PROPER(SUBSTITUTE(LEFT(VLOOKUP(O9,[1]Attachments!A$2:O$5001,8,FALSE),LEN(VLOOKUP(O9,[1]Attachments!A$2:O$5001,8,FALSE))-4),"_"," "))</f>
        <v>#N/A</v>
      </c>
      <c r="M9" s="1" t="str">
        <f>IF(G9="",VLOOKUP(VLOOKUP(B9,[1]Attachments!A$2:O$10001,5,FALSE),[1]Users!A$2:B$100000,2,FALSE),G9)</f>
        <v>Klangwerk</v>
      </c>
      <c r="N9" s="1">
        <f t="shared" si="8"/>
        <v>7</v>
      </c>
      <c r="O9" s="1">
        <f t="shared" si="1"/>
        <v>0</v>
      </c>
      <c r="P9">
        <f>VLOOKUP(B9,[1]Attachments!A$2:O$5001,2,FALSE)</f>
        <v>2138</v>
      </c>
      <c r="Q9" t="str">
        <f t="shared" si="2"/>
        <v>&lt;tr&gt;&lt;td width='10%'&gt;7&lt;/td&gt;&lt;td width='20%'&gt;Horntrio+Baryton Split Ste Clv4&lt;/td&gt;&lt;td width='10%'&gt;Klangwerk&lt;/td&gt;&lt;td width='20%'&gt;</v>
      </c>
      <c r="R9" t="str">
        <f t="shared" si="9"/>
        <v>&lt;br&gt;&lt;br&gt;</v>
      </c>
      <c r="S9" t="str">
        <f t="shared" si="10"/>
        <v>&lt;/td&gt;&lt;td width='20%'&gt;&lt;a href='http://www.norduserforum.com/download/file.php?id=316'&gt;Horntrio+Baryton Split Ste Clv4.nsmp&lt;/a&gt;&lt;/td&gt;&lt;td width='10%'&gt;4.2 MB&lt;/td&gt;&lt;td width='10%'&gt;&lt;a href='http://www.norduserforum.com/viewtopic.php?f=2&amp;amp;t=552' target='_blank'&gt;link&lt;/a&gt;&lt;/td&gt;&lt;/tr&gt;</v>
      </c>
      <c r="T9" t="s">
        <v>19</v>
      </c>
      <c r="U9" t="str">
        <f t="shared" si="3"/>
        <v>&lt;tr&gt;&lt;td width='10%'&gt;7&lt;/td&gt;&lt;td width='20%'&gt;Horntrio+Baryton Split Ste Clv4&lt;/td&gt;&lt;td width='10%'&gt;Klangwerk&lt;/td&gt;&lt;td width='20%'&gt;&lt;br&gt;&lt;br&gt;&lt;/td&gt;&lt;td width='20%'&gt;&lt;a href='http://www.norduserforum.com/download/file.php?id=316'&gt;Horntrio+Baryton Split Ste Clv4.nsmp&lt;/a&gt;&lt;/td&gt;&lt;td width='10%'&gt;4.2 MB&lt;/td&gt;&lt;td width='10%'&gt;&lt;a href='http://www.norduserforum.com/viewtopic.php?f=2&amp;amp;t=552' target='_blank'&gt;link&lt;/a&gt;&lt;/td&gt;&lt;/tr&gt;</v>
      </c>
      <c r="V9" t="s">
        <v>19</v>
      </c>
      <c r="X9">
        <f>IFERROR(VLOOKUP(B9,[1]Attachments!A$2:O$5001,13,FALSE),0)</f>
        <v>4423838</v>
      </c>
      <c r="Y9" s="14" t="str">
        <f t="shared" si="11"/>
        <v>4.2 MB</v>
      </c>
      <c r="AA9" t="s">
        <v>19</v>
      </c>
      <c r="AB9">
        <f>VLOOKUP(B9,[1]Attachments!A$2:O$50001,9,FALSE)</f>
        <v>1113</v>
      </c>
      <c r="AC9" s="15">
        <f>VLOOKUP(B9,[1]Attachments!A$2:O$50001,14,FALSE)/(60*60*24)+"1/1/1970"</f>
        <v>40639.746249999997</v>
      </c>
      <c r="AD9" s="14">
        <f t="shared" ca="1" si="4"/>
        <v>2.4857591699459531</v>
      </c>
      <c r="AM9">
        <f t="shared" si="5"/>
        <v>1493</v>
      </c>
      <c r="AN9" t="e">
        <f>VLOOKUP(AM9,A$3:U$4760,21,FALSE)</f>
        <v>#N/A</v>
      </c>
    </row>
    <row r="10" spans="1:40" x14ac:dyDescent="0.3">
      <c r="A10" s="1">
        <f t="shared" si="6"/>
        <v>8</v>
      </c>
      <c r="B10" s="2">
        <v>317</v>
      </c>
      <c r="C10" s="1">
        <f>IF(IFERROR(VLOOKUP(IF(IFERROR(VLOOKUP(B10+1,[1]Attachments!A$2:K$2000,11,FALSE)="mp3",FALSE),B10+1,IF(IFERROR(VLOOKUP(B10-1,[1]Attachments!A$2:K$2000,11,FALSE)="mp3",FALSE),B10-1,IF(IFERROR(VLOOKUP(B10-2,[1]Attachments!A$2:K$2000,11,FALSE)="mp3",FALSE),B10-2,IF(IFERROR(VLOOKUP(B10+2,[1]Attachments!A$2:K$2000,11,FALSE)="mp3",FALSE),B10+2,"")))),[1]Attachments!A$2:K$2000,3,FALSE)=I10,FALSE),IF(IFERROR(VLOOKUP(B10+1,[1]Attachments!A$2:K$2000,11,FALSE)="mp3",FALSE),B10+1,IF(IFERROR(VLOOKUP(B10-1,[1]Attachments!A$2:K$2000,11,FALSE)="mp3",FALSE),B10-1,IF(IFERROR(VLOOKUP(B10-2,[1]Attachments!A$2:K$2000,11,FALSE)="mp3",FALSE),B10-2,IF(IFERROR(VLOOKUP(B10+2,[1]Attachments!A$2:K$2000,11,FALSE)="mp3",FALSE),B10+2,0)))),0)</f>
        <v>0</v>
      </c>
      <c r="D10" s="2">
        <v>0</v>
      </c>
      <c r="H10" s="1">
        <f t="shared" si="7"/>
        <v>317</v>
      </c>
      <c r="I10" s="1">
        <f>VLOOKUP(B10,[1]Attachments!A$2:O$5001,3,FALSE)</f>
        <v>552</v>
      </c>
      <c r="J10" s="11" t="str">
        <f t="shared" si="0"/>
        <v>link</v>
      </c>
      <c r="K10" s="1" t="str">
        <f>IF(E10="",SUBSTITUTE(PROPER(SUBSTITUTE(LEFT(VLOOKUP(B10,[1]Attachments!A$2:O$5001,8,FALSE),LEN(VLOOKUP(B10,[1]Attachments!A$2:O$5001,8,FALSE))-5),"_"," ")),"&amp;Amp;","&amp;"),E10)</f>
        <v>Orchtrumpets  Ste Khv4</v>
      </c>
      <c r="L10" s="13" t="e">
        <f>PROPER(SUBSTITUTE(LEFT(VLOOKUP(O10,[1]Attachments!A$2:O$5001,8,FALSE),LEN(VLOOKUP(O10,[1]Attachments!A$2:O$5001,8,FALSE))-4),"_"," "))</f>
        <v>#N/A</v>
      </c>
      <c r="M10" s="1" t="str">
        <f>IF(G10="",VLOOKUP(VLOOKUP(B10,[1]Attachments!A$2:O$10001,5,FALSE),[1]Users!A$2:B$100000,2,FALSE),G10)</f>
        <v>Klangwerk</v>
      </c>
      <c r="N10" s="1">
        <f t="shared" si="8"/>
        <v>8</v>
      </c>
      <c r="O10" s="1">
        <f t="shared" si="1"/>
        <v>0</v>
      </c>
      <c r="P10">
        <f>VLOOKUP(B10,[1]Attachments!A$2:O$5001,2,FALSE)</f>
        <v>2138</v>
      </c>
      <c r="Q10" t="str">
        <f t="shared" si="2"/>
        <v>&lt;tr&gt;&lt;td width='10%'&gt;8&lt;/td&gt;&lt;td width='20%'&gt;Orchtrumpets  Ste Khv4&lt;/td&gt;&lt;td width='10%'&gt;Klangwerk&lt;/td&gt;&lt;td width='20%'&gt;</v>
      </c>
      <c r="R10" t="str">
        <f t="shared" si="9"/>
        <v>&lt;br&gt;&lt;br&gt;</v>
      </c>
      <c r="S10" t="str">
        <f t="shared" si="10"/>
        <v>&lt;/td&gt;&lt;td width='20%'&gt;&lt;a href='http://www.norduserforum.com/download/file.php?id=317'&gt;Orchtrumpets  Ste Khv4.nsmp&lt;/a&gt;&lt;/td&gt;&lt;td width='10%'&gt;2.8 MB&lt;/td&gt;&lt;td width='10%'&gt;&lt;a href='http://www.norduserforum.com/viewtopic.php?f=2&amp;amp;t=552' target='_blank'&gt;link&lt;/a&gt;&lt;/td&gt;&lt;/tr&gt;</v>
      </c>
      <c r="T10" t="s">
        <v>19</v>
      </c>
      <c r="U10" t="str">
        <f t="shared" si="3"/>
        <v>&lt;tr&gt;&lt;td width='10%'&gt;8&lt;/td&gt;&lt;td width='20%'&gt;Orchtrumpets  Ste Khv4&lt;/td&gt;&lt;td width='10%'&gt;Klangwerk&lt;/td&gt;&lt;td width='20%'&gt;&lt;br&gt;&lt;br&gt;&lt;/td&gt;&lt;td width='20%'&gt;&lt;a href='http://www.norduserforum.com/download/file.php?id=317'&gt;Orchtrumpets  Ste Khv4.nsmp&lt;/a&gt;&lt;/td&gt;&lt;td width='10%'&gt;2.8 MB&lt;/td&gt;&lt;td width='10%'&gt;&lt;a href='http://www.norduserforum.com/viewtopic.php?f=2&amp;amp;t=552' target='_blank'&gt;link&lt;/a&gt;&lt;/td&gt;&lt;/tr&gt;</v>
      </c>
      <c r="V10" t="s">
        <v>19</v>
      </c>
      <c r="X10">
        <f>IFERROR(VLOOKUP(B10,[1]Attachments!A$2:O$5001,13,FALSE),0)</f>
        <v>2926889</v>
      </c>
      <c r="Y10" s="14" t="str">
        <f t="shared" si="11"/>
        <v>2.8 MB</v>
      </c>
      <c r="AA10" t="s">
        <v>19</v>
      </c>
      <c r="AB10">
        <f>VLOOKUP(B10,[1]Attachments!A$2:O$50001,9,FALSE)</f>
        <v>1142</v>
      </c>
      <c r="AC10" s="15">
        <f>VLOOKUP(B10,[1]Attachments!A$2:O$50001,14,FALSE)/(60*60*24)+"1/1/1970"</f>
        <v>40639.746608796297</v>
      </c>
      <c r="AD10" s="14">
        <f t="shared" ca="1" si="4"/>
        <v>2.5505276703010669</v>
      </c>
      <c r="AM10">
        <f t="shared" si="5"/>
        <v>1492</v>
      </c>
      <c r="AN10" t="e">
        <f>VLOOKUP(AM10,A$3:U$4760,21,FALSE)</f>
        <v>#N/A</v>
      </c>
    </row>
    <row r="11" spans="1:40" x14ac:dyDescent="0.3">
      <c r="A11" s="1">
        <f t="shared" si="6"/>
        <v>9</v>
      </c>
      <c r="B11" s="2">
        <v>322</v>
      </c>
      <c r="C11" s="1">
        <f>IF(IFERROR(VLOOKUP(IF(IFERROR(VLOOKUP(B11+1,[1]Attachments!A$2:K$2000,11,FALSE)="mp3",FALSE),B11+1,IF(IFERROR(VLOOKUP(B11-1,[1]Attachments!A$2:K$2000,11,FALSE)="mp3",FALSE),B11-1,IF(IFERROR(VLOOKUP(B11-2,[1]Attachments!A$2:K$2000,11,FALSE)="mp3",FALSE),B11-2,IF(IFERROR(VLOOKUP(B11+2,[1]Attachments!A$2:K$2000,11,FALSE)="mp3",FALSE),B11+2,"")))),[1]Attachments!A$2:K$2000,3,FALSE)=I11,FALSE),IF(IFERROR(VLOOKUP(B11+1,[1]Attachments!A$2:K$2000,11,FALSE)="mp3",FALSE),B11+1,IF(IFERROR(VLOOKUP(B11-1,[1]Attachments!A$2:K$2000,11,FALSE)="mp3",FALSE),B11-1,IF(IFERROR(VLOOKUP(B11-2,[1]Attachments!A$2:K$2000,11,FALSE)="mp3",FALSE),B11-2,IF(IFERROR(VLOOKUP(B11+2,[1]Attachments!A$2:K$2000,11,FALSE)="mp3",FALSE),B11+2,0)))),0)</f>
        <v>0</v>
      </c>
      <c r="D11" s="2">
        <v>0</v>
      </c>
      <c r="H11" s="1">
        <f t="shared" si="7"/>
        <v>322</v>
      </c>
      <c r="I11" s="1">
        <f>VLOOKUP(B11,[1]Attachments!A$2:O$5001,3,FALSE)</f>
        <v>600</v>
      </c>
      <c r="J11" s="11" t="str">
        <f t="shared" si="0"/>
        <v>link</v>
      </c>
      <c r="K11" s="1" t="str">
        <f>IF(E11="",SUBSTITUTE(PROPER(SUBSTITUTE(LEFT(VLOOKUP(B11,[1]Attachments!A$2:O$5001,8,FALSE),LEN(VLOOKUP(B11,[1]Attachments!A$2:O$5001,8,FALSE))-5),"_"," ")),"&amp;Amp;","&amp;"),E11)</f>
        <v>Fullorchestra  Ste Srv4</v>
      </c>
      <c r="L11" s="13" t="e">
        <f>PROPER(SUBSTITUTE(LEFT(VLOOKUP(O11,[1]Attachments!A$2:O$5001,8,FALSE),LEN(VLOOKUP(O11,[1]Attachments!A$2:O$5001,8,FALSE))-4),"_"," "))</f>
        <v>#N/A</v>
      </c>
      <c r="M11" s="1" t="str">
        <f>IF(G11="",VLOOKUP(VLOOKUP(B11,[1]Attachments!A$2:O$10001,5,FALSE),[1]Users!A$2:B$100000,2,FALSE),G11)</f>
        <v>Klangwerk</v>
      </c>
      <c r="N11" s="1">
        <f t="shared" si="8"/>
        <v>9</v>
      </c>
      <c r="O11" s="1">
        <f t="shared" si="1"/>
        <v>0</v>
      </c>
      <c r="P11">
        <f>VLOOKUP(B11,[1]Attachments!A$2:O$5001,2,FALSE)</f>
        <v>2288</v>
      </c>
      <c r="Q11" t="str">
        <f t="shared" si="2"/>
        <v>&lt;tr&gt;&lt;td width='10%'&gt;9&lt;/td&gt;&lt;td width='20%'&gt;Fullorchestra  Ste Srv4&lt;/td&gt;&lt;td width='10%'&gt;Klangwerk&lt;/td&gt;&lt;td width='20%'&gt;</v>
      </c>
      <c r="R11" t="str">
        <f t="shared" si="9"/>
        <v>&lt;br&gt;&lt;br&gt;</v>
      </c>
      <c r="S11" t="str">
        <f t="shared" si="10"/>
        <v>&lt;/td&gt;&lt;td width='20%'&gt;&lt;a href='http://www.norduserforum.com/download/file.php?id=322'&gt;Fullorchestra  Ste Srv4.nsmp&lt;/a&gt;&lt;/td&gt;&lt;td width='10%'&gt;3.7 MB&lt;/td&gt;&lt;td width='10%'&gt;&lt;a href='http://www.norduserforum.com/viewtopic.php?f=2&amp;amp;t=600' target='_blank'&gt;link&lt;/a&gt;&lt;/td&gt;&lt;/tr&gt;</v>
      </c>
      <c r="T11" t="s">
        <v>19</v>
      </c>
      <c r="U11" t="str">
        <f t="shared" si="3"/>
        <v>&lt;tr&gt;&lt;td width='10%'&gt;9&lt;/td&gt;&lt;td width='20%'&gt;Fullorchestra  Ste Srv4&lt;/td&gt;&lt;td width='10%'&gt;Klangwerk&lt;/td&gt;&lt;td width='20%'&gt;&lt;br&gt;&lt;br&gt;&lt;/td&gt;&lt;td width='20%'&gt;&lt;a href='http://www.norduserforum.com/download/file.php?id=322'&gt;Fullorchestra  Ste Srv4.nsmp&lt;/a&gt;&lt;/td&gt;&lt;td width='10%'&gt;3.7 MB&lt;/td&gt;&lt;td width='10%'&gt;&lt;a href='http://www.norduserforum.com/viewtopic.php?f=2&amp;amp;t=600' target='_blank'&gt;link&lt;/a&gt;&lt;/td&gt;&lt;/tr&gt;</v>
      </c>
      <c r="V11" t="s">
        <v>19</v>
      </c>
      <c r="X11">
        <f>IFERROR(VLOOKUP(B11,[1]Attachments!A$2:O$5001,13,FALSE),0)</f>
        <v>3914441</v>
      </c>
      <c r="Y11" s="14" t="str">
        <f t="shared" si="11"/>
        <v>3.7 MB</v>
      </c>
      <c r="AA11" t="s">
        <v>19</v>
      </c>
      <c r="AB11">
        <f>VLOOKUP(B11,[1]Attachments!A$2:O$50001,9,FALSE)</f>
        <v>914</v>
      </c>
      <c r="AC11" s="15">
        <f>VLOOKUP(B11,[1]Attachments!A$2:O$50001,14,FALSE)/(60*60*24)+"1/1/1970"</f>
        <v>40648.431875000002</v>
      </c>
      <c r="AD11" s="14">
        <f t="shared" ca="1" si="4"/>
        <v>2.0469878576074882</v>
      </c>
      <c r="AM11">
        <f t="shared" si="5"/>
        <v>1491</v>
      </c>
      <c r="AN11" t="e">
        <f>VLOOKUP(AM11,A$3:U$4760,21,FALSE)</f>
        <v>#N/A</v>
      </c>
    </row>
    <row r="12" spans="1:40" x14ac:dyDescent="0.3">
      <c r="A12" s="1">
        <f t="shared" si="6"/>
        <v>10</v>
      </c>
      <c r="B12" s="2">
        <v>326</v>
      </c>
      <c r="C12" s="1">
        <f>IF(IFERROR(VLOOKUP(IF(IFERROR(VLOOKUP(B12+1,[1]Attachments!A$2:K$2000,11,FALSE)="mp3",FALSE),B12+1,IF(IFERROR(VLOOKUP(B12-1,[1]Attachments!A$2:K$2000,11,FALSE)="mp3",FALSE),B12-1,IF(IFERROR(VLOOKUP(B12-2,[1]Attachments!A$2:K$2000,11,FALSE)="mp3",FALSE),B12-2,IF(IFERROR(VLOOKUP(B12+2,[1]Attachments!A$2:K$2000,11,FALSE)="mp3",FALSE),B12+2,"")))),[1]Attachments!A$2:K$2000,3,FALSE)=I12,FALSE),IF(IFERROR(VLOOKUP(B12+1,[1]Attachments!A$2:K$2000,11,FALSE)="mp3",FALSE),B12+1,IF(IFERROR(VLOOKUP(B12-1,[1]Attachments!A$2:K$2000,11,FALSE)="mp3",FALSE),B12-1,IF(IFERROR(VLOOKUP(B12-2,[1]Attachments!A$2:K$2000,11,FALSE)="mp3",FALSE),B12-2,IF(IFERROR(VLOOKUP(B12+2,[1]Attachments!A$2:K$2000,11,FALSE)="mp3",FALSE),B12+2,0)))),0)</f>
        <v>0</v>
      </c>
      <c r="D12" s="2">
        <v>0</v>
      </c>
      <c r="H12" s="1">
        <f t="shared" si="7"/>
        <v>326</v>
      </c>
      <c r="I12" s="1">
        <f>VLOOKUP(B12,[1]Attachments!A$2:O$5001,3,FALSE)</f>
        <v>755</v>
      </c>
      <c r="J12" s="11" t="str">
        <f t="shared" si="0"/>
        <v>link</v>
      </c>
      <c r="K12" s="1" t="str">
        <f>IF(E12="",SUBSTITUTE(PROPER(SUBSTITUTE(LEFT(VLOOKUP(B12,[1]Attachments!A$2:O$5001,8,FALSE),LEN(VLOOKUP(B12,[1]Attachments!A$2:O$5001,8,FALSE))-5),"_"," ")),"&amp;Amp;","&amp;"),E12)</f>
        <v>Fullorchestra  Ste Srv4</v>
      </c>
      <c r="L12" s="13" t="e">
        <f>PROPER(SUBSTITUTE(LEFT(VLOOKUP(O12,[1]Attachments!A$2:O$5001,8,FALSE),LEN(VLOOKUP(O12,[1]Attachments!A$2:O$5001,8,FALSE))-4),"_"," "))</f>
        <v>#N/A</v>
      </c>
      <c r="M12" s="1" t="str">
        <f>IF(G12="",VLOOKUP(VLOOKUP(B12,[1]Attachments!A$2:O$10001,5,FALSE),[1]Users!A$2:B$100000,2,FALSE),G12)</f>
        <v>Klangwerk</v>
      </c>
      <c r="N12" s="1">
        <f t="shared" si="8"/>
        <v>10</v>
      </c>
      <c r="O12" s="1">
        <f t="shared" si="1"/>
        <v>0</v>
      </c>
      <c r="P12">
        <f>VLOOKUP(B12,[1]Attachments!A$2:O$5001,2,FALSE)</f>
        <v>2294</v>
      </c>
      <c r="Q12" t="str">
        <f t="shared" si="2"/>
        <v>&lt;tr&gt;&lt;td width='10%'&gt;10&lt;/td&gt;&lt;td width='20%'&gt;Fullorchestra  Ste Srv4&lt;/td&gt;&lt;td width='10%'&gt;Klangwerk&lt;/td&gt;&lt;td width='20%'&gt;</v>
      </c>
      <c r="R12" t="str">
        <f t="shared" si="9"/>
        <v>&lt;br&gt;&lt;br&gt;</v>
      </c>
      <c r="S12" t="str">
        <f t="shared" si="10"/>
        <v>&lt;/td&gt;&lt;td width='20%'&gt;&lt;a href='http://www.norduserforum.com/download/file.php?id=326'&gt;Fullorchestra  Ste Srv4.nsmp&lt;/a&gt;&lt;/td&gt;&lt;td width='10%'&gt;3.7 MB&lt;/td&gt;&lt;td width='10%'&gt;&lt;a href='http://www.norduserforum.com/viewtopic.php?f=2&amp;amp;t=755' target='_blank'&gt;link&lt;/a&gt;&lt;/td&gt;&lt;/tr&gt;</v>
      </c>
      <c r="T12" t="s">
        <v>19</v>
      </c>
      <c r="U12" t="str">
        <f t="shared" si="3"/>
        <v>&lt;tr&gt;&lt;td width='10%'&gt;10&lt;/td&gt;&lt;td width='20%'&gt;Fullorchestra  Ste Srv4&lt;/td&gt;&lt;td width='10%'&gt;Klangwerk&lt;/td&gt;&lt;td width='20%'&gt;&lt;br&gt;&lt;br&gt;&lt;/td&gt;&lt;td width='20%'&gt;&lt;a href='http://www.norduserforum.com/download/file.php?id=326'&gt;Fullorchestra  Ste Srv4.nsmp&lt;/a&gt;&lt;/td&gt;&lt;td width='10%'&gt;3.7 MB&lt;/td&gt;&lt;td width='10%'&gt;&lt;a href='http://www.norduserforum.com/viewtopic.php?f=2&amp;amp;t=755' target='_blank'&gt;link&lt;/a&gt;&lt;/td&gt;&lt;/tr&gt;</v>
      </c>
      <c r="V12" t="s">
        <v>19</v>
      </c>
      <c r="X12">
        <f>IFERROR(VLOOKUP(B12,[1]Attachments!A$2:O$5001,13,FALSE),0)</f>
        <v>3914441</v>
      </c>
      <c r="Y12" s="14" t="str">
        <f t="shared" si="11"/>
        <v>3.7 MB</v>
      </c>
      <c r="AA12" t="s">
        <v>19</v>
      </c>
      <c r="AB12">
        <f>VLOOKUP(B12,[1]Attachments!A$2:O$50001,9,FALSE)</f>
        <v>1303</v>
      </c>
      <c r="AC12" s="15">
        <f>VLOOKUP(B12,[1]Attachments!A$2:O$50001,14,FALSE)/(60*60*24)+"1/1/1970"</f>
        <v>40648.825462962966</v>
      </c>
      <c r="AD12" s="14">
        <f t="shared" ca="1" si="4"/>
        <v>2.9185569931871984</v>
      </c>
      <c r="AM12">
        <f t="shared" si="5"/>
        <v>1490</v>
      </c>
      <c r="AN12" t="e">
        <f>VLOOKUP(AM12,A$3:U$4760,21,FALSE)</f>
        <v>#N/A</v>
      </c>
    </row>
    <row r="13" spans="1:40" x14ac:dyDescent="0.3">
      <c r="A13" s="1">
        <f t="shared" si="6"/>
        <v>11</v>
      </c>
      <c r="B13" s="2">
        <v>327</v>
      </c>
      <c r="C13" s="1">
        <f>IF(IFERROR(VLOOKUP(IF(IFERROR(VLOOKUP(B13+1,[1]Attachments!A$2:K$2000,11,FALSE)="mp3",FALSE),B13+1,IF(IFERROR(VLOOKUP(B13-1,[1]Attachments!A$2:K$2000,11,FALSE)="mp3",FALSE),B13-1,IF(IFERROR(VLOOKUP(B13-2,[1]Attachments!A$2:K$2000,11,FALSE)="mp3",FALSE),B13-2,IF(IFERROR(VLOOKUP(B13+2,[1]Attachments!A$2:K$2000,11,FALSE)="mp3",FALSE),B13+2,"")))),[1]Attachments!A$2:K$2000,3,FALSE)=I13,FALSE),IF(IFERROR(VLOOKUP(B13+1,[1]Attachments!A$2:K$2000,11,FALSE)="mp3",FALSE),B13+1,IF(IFERROR(VLOOKUP(B13-1,[1]Attachments!A$2:K$2000,11,FALSE)="mp3",FALSE),B13-1,IF(IFERROR(VLOOKUP(B13-2,[1]Attachments!A$2:K$2000,11,FALSE)="mp3",FALSE),B13-2,IF(IFERROR(VLOOKUP(B13+2,[1]Attachments!A$2:K$2000,11,FALSE)="mp3",FALSE),B13+2,0)))),0)</f>
        <v>0</v>
      </c>
      <c r="D13" s="2">
        <v>0</v>
      </c>
      <c r="H13" s="1">
        <f t="shared" si="7"/>
        <v>327</v>
      </c>
      <c r="I13" s="1">
        <f>VLOOKUP(B13,[1]Attachments!A$2:O$5001,3,FALSE)</f>
        <v>755</v>
      </c>
      <c r="J13" s="11" t="str">
        <f t="shared" si="0"/>
        <v>link</v>
      </c>
      <c r="K13" s="1" t="str">
        <f>IF(E13="",SUBSTITUTE(PROPER(SUBSTITUTE(LEFT(VLOOKUP(B13,[1]Attachments!A$2:O$5001,8,FALSE),LEN(VLOOKUP(B13,[1]Attachments!A$2:O$5001,8,FALSE))-5),"_"," ")),"&amp;Amp;","&amp;"),E13)</f>
        <v>Toy Piano  Ste Dvv4</v>
      </c>
      <c r="L13" s="13" t="e">
        <f>PROPER(SUBSTITUTE(LEFT(VLOOKUP(O13,[1]Attachments!A$2:O$5001,8,FALSE),LEN(VLOOKUP(O13,[1]Attachments!A$2:O$5001,8,FALSE))-4),"_"," "))</f>
        <v>#N/A</v>
      </c>
      <c r="M13" s="1" t="str">
        <f>IF(G13="",VLOOKUP(VLOOKUP(B13,[1]Attachments!A$2:O$10001,5,FALSE),[1]Users!A$2:B$100000,2,FALSE),G13)</f>
        <v>Klangwerk</v>
      </c>
      <c r="N13" s="1">
        <f t="shared" si="8"/>
        <v>11</v>
      </c>
      <c r="O13" s="1">
        <f t="shared" si="1"/>
        <v>0</v>
      </c>
      <c r="P13">
        <f>VLOOKUP(B13,[1]Attachments!A$2:O$5001,2,FALSE)</f>
        <v>2294</v>
      </c>
      <c r="Q13" t="str">
        <f t="shared" si="2"/>
        <v>&lt;tr&gt;&lt;td width='10%'&gt;11&lt;/td&gt;&lt;td width='20%'&gt;Toy Piano  Ste Dvv4&lt;/td&gt;&lt;td width='10%'&gt;Klangwerk&lt;/td&gt;&lt;td width='20%'&gt;</v>
      </c>
      <c r="R13" t="str">
        <f t="shared" si="9"/>
        <v>&lt;br&gt;&lt;br&gt;</v>
      </c>
      <c r="S13" t="str">
        <f t="shared" si="10"/>
        <v>&lt;/td&gt;&lt;td width='20%'&gt;&lt;a href='http://www.norduserforum.com/download/file.php?id=327'&gt;Toy Piano  Ste Dvv4.nsmp&lt;/a&gt;&lt;/td&gt;&lt;td width='10%'&gt;1.1 MB&lt;/td&gt;&lt;td width='10%'&gt;&lt;a href='http://www.norduserforum.com/viewtopic.php?f=2&amp;amp;t=755' target='_blank'&gt;link&lt;/a&gt;&lt;/td&gt;&lt;/tr&gt;</v>
      </c>
      <c r="T13" t="s">
        <v>19</v>
      </c>
      <c r="U13" t="str">
        <f t="shared" si="3"/>
        <v>&lt;tr&gt;&lt;td width='10%'&gt;11&lt;/td&gt;&lt;td width='20%'&gt;Toy Piano  Ste Dvv4&lt;/td&gt;&lt;td width='10%'&gt;Klangwerk&lt;/td&gt;&lt;td width='20%'&gt;&lt;br&gt;&lt;br&gt;&lt;/td&gt;&lt;td width='20%'&gt;&lt;a href='http://www.norduserforum.com/download/file.php?id=327'&gt;Toy Piano  Ste Dvv4.nsmp&lt;/a&gt;&lt;/td&gt;&lt;td width='10%'&gt;1.1 MB&lt;/td&gt;&lt;td width='10%'&gt;&lt;a href='http://www.norduserforum.com/viewtopic.php?f=2&amp;amp;t=755' target='_blank'&gt;link&lt;/a&gt;&lt;/td&gt;&lt;/tr&gt;</v>
      </c>
      <c r="V13" t="s">
        <v>19</v>
      </c>
      <c r="X13">
        <f>IFERROR(VLOOKUP(B13,[1]Attachments!A$2:O$5001,13,FALSE),0)</f>
        <v>1144190</v>
      </c>
      <c r="Y13" s="14" t="str">
        <f t="shared" si="11"/>
        <v>1.1 MB</v>
      </c>
      <c r="AA13" t="s">
        <v>19</v>
      </c>
      <c r="AB13">
        <f>VLOOKUP(B13,[1]Attachments!A$2:O$50001,9,FALSE)</f>
        <v>1315</v>
      </c>
      <c r="AC13" s="15">
        <f>VLOOKUP(B13,[1]Attachments!A$2:O$50001,14,FALSE)/(60*60*24)+"1/1/1970"</f>
        <v>40648.825810185182</v>
      </c>
      <c r="AD13" s="14">
        <f t="shared" ca="1" si="4"/>
        <v>2.9454358192256294</v>
      </c>
      <c r="AM13">
        <f t="shared" si="5"/>
        <v>1489</v>
      </c>
      <c r="AN13" t="e">
        <f>VLOOKUP(AM13,A$3:U$4760,21,FALSE)</f>
        <v>#N/A</v>
      </c>
    </row>
    <row r="14" spans="1:40" x14ac:dyDescent="0.3">
      <c r="A14" s="1">
        <f t="shared" si="6"/>
        <v>12</v>
      </c>
      <c r="B14" s="2">
        <v>328</v>
      </c>
      <c r="C14" s="1">
        <f>IF(IFERROR(VLOOKUP(IF(IFERROR(VLOOKUP(B14+1,[1]Attachments!A$2:K$2000,11,FALSE)="mp3",FALSE),B14+1,IF(IFERROR(VLOOKUP(B14-1,[1]Attachments!A$2:K$2000,11,FALSE)="mp3",FALSE),B14-1,IF(IFERROR(VLOOKUP(B14-2,[1]Attachments!A$2:K$2000,11,FALSE)="mp3",FALSE),B14-2,IF(IFERROR(VLOOKUP(B14+2,[1]Attachments!A$2:K$2000,11,FALSE)="mp3",FALSE),B14+2,"")))),[1]Attachments!A$2:K$2000,3,FALSE)=I14,FALSE),IF(IFERROR(VLOOKUP(B14+1,[1]Attachments!A$2:K$2000,11,FALSE)="mp3",FALSE),B14+1,IF(IFERROR(VLOOKUP(B14-1,[1]Attachments!A$2:K$2000,11,FALSE)="mp3",FALSE),B14-1,IF(IFERROR(VLOOKUP(B14-2,[1]Attachments!A$2:K$2000,11,FALSE)="mp3",FALSE),B14-2,IF(IFERROR(VLOOKUP(B14+2,[1]Attachments!A$2:K$2000,11,FALSE)="mp3",FALSE),B14+2,0)))),0)</f>
        <v>0</v>
      </c>
      <c r="D14" s="2">
        <v>0</v>
      </c>
      <c r="H14" s="1">
        <f t="shared" si="7"/>
        <v>328</v>
      </c>
      <c r="I14" s="1">
        <f>VLOOKUP(B14,[1]Attachments!A$2:O$5001,3,FALSE)</f>
        <v>600</v>
      </c>
      <c r="J14" s="11" t="str">
        <f t="shared" si="0"/>
        <v>link</v>
      </c>
      <c r="K14" s="1" t="str">
        <f>IF(E14="",SUBSTITUTE(PROPER(SUBSTITUTE(LEFT(VLOOKUP(B14,[1]Attachments!A$2:O$5001,8,FALSE),LEN(VLOOKUP(B14,[1]Attachments!A$2:O$5001,8,FALSE))-5),"_"," ")),"&amp;Amp;","&amp;"),E14)</f>
        <v>Fullorchestra  Ste Srv4</v>
      </c>
      <c r="L14" s="13" t="e">
        <f>PROPER(SUBSTITUTE(LEFT(VLOOKUP(O14,[1]Attachments!A$2:O$5001,8,FALSE),LEN(VLOOKUP(O14,[1]Attachments!A$2:O$5001,8,FALSE))-4),"_"," "))</f>
        <v>#N/A</v>
      </c>
      <c r="M14" s="1" t="str">
        <f>IF(G14="",VLOOKUP(VLOOKUP(B14,[1]Attachments!A$2:O$10001,5,FALSE),[1]Users!A$2:B$100000,2,FALSE),G14)</f>
        <v>Klangwerk</v>
      </c>
      <c r="N14" s="1">
        <f t="shared" si="8"/>
        <v>12</v>
      </c>
      <c r="O14" s="1">
        <f t="shared" si="1"/>
        <v>0</v>
      </c>
      <c r="P14">
        <f>VLOOKUP(B14,[1]Attachments!A$2:O$5001,2,FALSE)</f>
        <v>2295</v>
      </c>
      <c r="Q14" t="str">
        <f t="shared" si="2"/>
        <v>&lt;tr&gt;&lt;td width='10%'&gt;12&lt;/td&gt;&lt;td width='20%'&gt;Fullorchestra  Ste Srv4&lt;/td&gt;&lt;td width='10%'&gt;Klangwerk&lt;/td&gt;&lt;td width='20%'&gt;</v>
      </c>
      <c r="R14" t="str">
        <f t="shared" si="9"/>
        <v>&lt;br&gt;&lt;br&gt;</v>
      </c>
      <c r="S14" t="str">
        <f t="shared" si="10"/>
        <v>&lt;/td&gt;&lt;td width='20%'&gt;&lt;a href='http://www.norduserforum.com/download/file.php?id=328'&gt;Fullorchestra  Ste Srv4.nsmp&lt;/a&gt;&lt;/td&gt;&lt;td width='10%'&gt;3.7 MB&lt;/td&gt;&lt;td width='10%'&gt;&lt;a href='http://www.norduserforum.com/viewtopic.php?f=2&amp;amp;t=600' target='_blank'&gt;link&lt;/a&gt;&lt;/td&gt;&lt;/tr&gt;</v>
      </c>
      <c r="T14" t="s">
        <v>19</v>
      </c>
      <c r="U14" t="str">
        <f t="shared" si="3"/>
        <v>&lt;tr&gt;&lt;td width='10%'&gt;12&lt;/td&gt;&lt;td width='20%'&gt;Fullorchestra  Ste Srv4&lt;/td&gt;&lt;td width='10%'&gt;Klangwerk&lt;/td&gt;&lt;td width='20%'&gt;&lt;br&gt;&lt;br&gt;&lt;/td&gt;&lt;td width='20%'&gt;&lt;a href='http://www.norduserforum.com/download/file.php?id=328'&gt;Fullorchestra  Ste Srv4.nsmp&lt;/a&gt;&lt;/td&gt;&lt;td width='10%'&gt;3.7 MB&lt;/td&gt;&lt;td width='10%'&gt;&lt;a href='http://www.norduserforum.com/viewtopic.php?f=2&amp;amp;t=600' target='_blank'&gt;link&lt;/a&gt;&lt;/td&gt;&lt;/tr&gt;</v>
      </c>
      <c r="V14" t="s">
        <v>19</v>
      </c>
      <c r="X14">
        <f>IFERROR(VLOOKUP(B14,[1]Attachments!A$2:O$5001,13,FALSE),0)</f>
        <v>3914441</v>
      </c>
      <c r="Y14" s="14" t="str">
        <f t="shared" si="11"/>
        <v>3.7 MB</v>
      </c>
      <c r="AA14" t="s">
        <v>19</v>
      </c>
      <c r="AB14">
        <f>VLOOKUP(B14,[1]Attachments!A$2:O$50001,9,FALSE)</f>
        <v>856</v>
      </c>
      <c r="AC14" s="15">
        <f>VLOOKUP(B14,[1]Attachments!A$2:O$50001,14,FALSE)/(60*60*24)+"1/1/1970"</f>
        <v>40648.835092592592</v>
      </c>
      <c r="AD14" s="14">
        <f t="shared" ca="1" si="4"/>
        <v>1.9173388213202729</v>
      </c>
      <c r="AM14">
        <f t="shared" si="5"/>
        <v>1488</v>
      </c>
      <c r="AN14" t="e">
        <f>VLOOKUP(AM14,A$3:U$4760,21,FALSE)</f>
        <v>#N/A</v>
      </c>
    </row>
    <row r="15" spans="1:40" x14ac:dyDescent="0.3">
      <c r="A15" s="1">
        <f t="shared" si="6"/>
        <v>13</v>
      </c>
      <c r="B15" s="2">
        <v>370</v>
      </c>
      <c r="C15" s="1">
        <f>IF(IFERROR(VLOOKUP(IF(IFERROR(VLOOKUP(B15+1,[1]Attachments!A$2:K$2000,11,FALSE)="mp3",FALSE),B15+1,IF(IFERROR(VLOOKUP(B15-1,[1]Attachments!A$2:K$2000,11,FALSE)="mp3",FALSE),B15-1,IF(IFERROR(VLOOKUP(B15-2,[1]Attachments!A$2:K$2000,11,FALSE)="mp3",FALSE),B15-2,IF(IFERROR(VLOOKUP(B15+2,[1]Attachments!A$2:K$2000,11,FALSE)="mp3",FALSE),B15+2,"")))),[1]Attachments!A$2:K$2000,3,FALSE)=I15,FALSE),IF(IFERROR(VLOOKUP(B15+1,[1]Attachments!A$2:K$2000,11,FALSE)="mp3",FALSE),B15+1,IF(IFERROR(VLOOKUP(B15-1,[1]Attachments!A$2:K$2000,11,FALSE)="mp3",FALSE),B15-1,IF(IFERROR(VLOOKUP(B15-2,[1]Attachments!A$2:K$2000,11,FALSE)="mp3",FALSE),B15-2,IF(IFERROR(VLOOKUP(B15+2,[1]Attachments!A$2:K$2000,11,FALSE)="mp3",FALSE),B15+2,0)))),0)</f>
        <v>0</v>
      </c>
      <c r="D15" s="2">
        <v>0</v>
      </c>
      <c r="H15" s="1">
        <f t="shared" si="7"/>
        <v>370</v>
      </c>
      <c r="I15" s="1">
        <f>VLOOKUP(B15,[1]Attachments!A$2:O$5001,3,FALSE)</f>
        <v>755</v>
      </c>
      <c r="J15" s="11" t="str">
        <f t="shared" si="0"/>
        <v>link</v>
      </c>
      <c r="K15" s="1" t="str">
        <f>IF(E15="",SUBSTITUTE(PROPER(SUBSTITUTE(LEFT(VLOOKUP(B15,[1]Attachments!A$2:O$5001,8,FALSE),LEN(VLOOKUP(B15,[1]Attachments!A$2:O$5001,8,FALSE))-5),"_"," ")),"&amp;Amp;","&amp;"),E15)</f>
        <v>Toy Piano  Ste Dvv4</v>
      </c>
      <c r="L15" s="13" t="e">
        <f>PROPER(SUBSTITUTE(LEFT(VLOOKUP(O15,[1]Attachments!A$2:O$5001,8,FALSE),LEN(VLOOKUP(O15,[1]Attachments!A$2:O$5001,8,FALSE))-4),"_"," "))</f>
        <v>#N/A</v>
      </c>
      <c r="M15" s="1" t="str">
        <f>IF(G15="",VLOOKUP(VLOOKUP(B15,[1]Attachments!A$2:O$10001,5,FALSE),[1]Users!A$2:B$100000,2,FALSE),G15)</f>
        <v>Klangwerk</v>
      </c>
      <c r="N15" s="1">
        <f t="shared" si="8"/>
        <v>13</v>
      </c>
      <c r="O15" s="1">
        <f t="shared" si="1"/>
        <v>0</v>
      </c>
      <c r="P15">
        <f>VLOOKUP(B15,[1]Attachments!A$2:O$5001,2,FALSE)</f>
        <v>2574</v>
      </c>
      <c r="Q15" t="str">
        <f t="shared" si="2"/>
        <v>&lt;tr&gt;&lt;td width='10%'&gt;13&lt;/td&gt;&lt;td width='20%'&gt;Toy Piano  Ste Dvv4&lt;/td&gt;&lt;td width='10%'&gt;Klangwerk&lt;/td&gt;&lt;td width='20%'&gt;</v>
      </c>
      <c r="R15" t="str">
        <f t="shared" si="9"/>
        <v>&lt;br&gt;&lt;br&gt;</v>
      </c>
      <c r="S15" t="str">
        <f t="shared" si="10"/>
        <v>&lt;/td&gt;&lt;td width='20%'&gt;&lt;a href='http://www.norduserforum.com/download/file.php?id=370'&gt;Toy Piano  Ste Dvv4.nsmp&lt;/a&gt;&lt;/td&gt;&lt;td width='10%'&gt;1.1 MB&lt;/td&gt;&lt;td width='10%'&gt;&lt;a href='http://www.norduserforum.com/viewtopic.php?f=2&amp;amp;t=755' target='_blank'&gt;link&lt;/a&gt;&lt;/td&gt;&lt;/tr&gt;</v>
      </c>
      <c r="T15" t="s">
        <v>19</v>
      </c>
      <c r="U15" t="str">
        <f t="shared" si="3"/>
        <v>&lt;tr&gt;&lt;td width='10%'&gt;13&lt;/td&gt;&lt;td width='20%'&gt;Toy Piano  Ste Dvv4&lt;/td&gt;&lt;td width='10%'&gt;Klangwerk&lt;/td&gt;&lt;td width='20%'&gt;&lt;br&gt;&lt;br&gt;&lt;/td&gt;&lt;td width='20%'&gt;&lt;a href='http://www.norduserforum.com/download/file.php?id=370'&gt;Toy Piano  Ste Dvv4.nsmp&lt;/a&gt;&lt;/td&gt;&lt;td width='10%'&gt;1.1 MB&lt;/td&gt;&lt;td width='10%'&gt;&lt;a href='http://www.norduserforum.com/viewtopic.php?f=2&amp;amp;t=755' target='_blank'&gt;link&lt;/a&gt;&lt;/td&gt;&lt;/tr&gt;</v>
      </c>
      <c r="V15" t="s">
        <v>19</v>
      </c>
      <c r="X15">
        <f>IFERROR(VLOOKUP(B15,[1]Attachments!A$2:O$5001,13,FALSE),0)</f>
        <v>1144190</v>
      </c>
      <c r="Y15" s="14" t="str">
        <f t="shared" si="11"/>
        <v>1.1 MB</v>
      </c>
      <c r="AA15" t="s">
        <v>19</v>
      </c>
      <c r="AB15">
        <f>VLOOKUP(B15,[1]Attachments!A$2:O$50001,9,FALSE)</f>
        <v>1633</v>
      </c>
      <c r="AC15" s="15">
        <f>VLOOKUP(B15,[1]Attachments!A$2:O$50001,14,FALSE)/(60*60*24)+"1/1/1970"</f>
        <v>40665.906354166669</v>
      </c>
      <c r="AD15" s="14">
        <f t="shared" ca="1" si="4"/>
        <v>3.6778171131761903</v>
      </c>
      <c r="AM15">
        <f t="shared" si="5"/>
        <v>1487</v>
      </c>
      <c r="AN15" t="e">
        <f>VLOOKUP(AM15,A$3:U$4760,21,FALSE)</f>
        <v>#N/A</v>
      </c>
    </row>
    <row r="16" spans="1:40" x14ac:dyDescent="0.3">
      <c r="A16" s="1">
        <f t="shared" si="6"/>
        <v>14</v>
      </c>
      <c r="B16" s="2">
        <v>371</v>
      </c>
      <c r="C16" s="1">
        <f>IF(IFERROR(VLOOKUP(IF(IFERROR(VLOOKUP(B16+1,[1]Attachments!A$2:K$2000,11,FALSE)="mp3",FALSE),B16+1,IF(IFERROR(VLOOKUP(B16-1,[1]Attachments!A$2:K$2000,11,FALSE)="mp3",FALSE),B16-1,IF(IFERROR(VLOOKUP(B16-2,[1]Attachments!A$2:K$2000,11,FALSE)="mp3",FALSE),B16-2,IF(IFERROR(VLOOKUP(B16+2,[1]Attachments!A$2:K$2000,11,FALSE)="mp3",FALSE),B16+2,"")))),[1]Attachments!A$2:K$2000,3,FALSE)=I16,FALSE),IF(IFERROR(VLOOKUP(B16+1,[1]Attachments!A$2:K$2000,11,FALSE)="mp3",FALSE),B16+1,IF(IFERROR(VLOOKUP(B16-1,[1]Attachments!A$2:K$2000,11,FALSE)="mp3",FALSE),B16-1,IF(IFERROR(VLOOKUP(B16-2,[1]Attachments!A$2:K$2000,11,FALSE)="mp3",FALSE),B16-2,IF(IFERROR(VLOOKUP(B16+2,[1]Attachments!A$2:K$2000,11,FALSE)="mp3",FALSE),B16+2,0)))),0)</f>
        <v>0</v>
      </c>
      <c r="D16" s="2">
        <v>0</v>
      </c>
      <c r="H16" s="1">
        <f t="shared" si="7"/>
        <v>371</v>
      </c>
      <c r="I16" s="1">
        <f>VLOOKUP(B16,[1]Attachments!A$2:O$5001,3,FALSE)</f>
        <v>755</v>
      </c>
      <c r="J16" s="11" t="str">
        <f t="shared" si="0"/>
        <v>link</v>
      </c>
      <c r="K16" s="1" t="str">
        <f>IF(E16="",SUBSTITUTE(PROPER(SUBSTITUTE(LEFT(VLOOKUP(B16,[1]Attachments!A$2:O$5001,8,FALSE),LEN(VLOOKUP(B16,[1]Attachments!A$2:O$5001,8,FALSE))-5),"_"," ")),"&amp;Amp;","&amp;"),E16)</f>
        <v>Nl2X Toto Soft Brass Ph V2</v>
      </c>
      <c r="L16" s="13" t="e">
        <f>PROPER(SUBSTITUTE(LEFT(VLOOKUP(O16,[1]Attachments!A$2:O$5001,8,FALSE),LEN(VLOOKUP(O16,[1]Attachments!A$2:O$5001,8,FALSE))-4),"_"," "))</f>
        <v>#N/A</v>
      </c>
      <c r="M16" s="1" t="str">
        <f>IF(G16="",VLOOKUP(VLOOKUP(B16,[1]Attachments!A$2:O$10001,5,FALSE),[1]Users!A$2:B$100000,2,FALSE),G16)</f>
        <v>Klangwerk</v>
      </c>
      <c r="N16" s="1">
        <f t="shared" si="8"/>
        <v>14</v>
      </c>
      <c r="O16" s="1">
        <f t="shared" si="1"/>
        <v>0</v>
      </c>
      <c r="P16">
        <f>VLOOKUP(B16,[1]Attachments!A$2:O$5001,2,FALSE)</f>
        <v>2574</v>
      </c>
      <c r="Q16" t="str">
        <f t="shared" si="2"/>
        <v>&lt;tr&gt;&lt;td width='10%'&gt;14&lt;/td&gt;&lt;td width='20%'&gt;Nl2X Toto Soft Brass Ph V2&lt;/td&gt;&lt;td width='10%'&gt;Klangwerk&lt;/td&gt;&lt;td width='20%'&gt;</v>
      </c>
      <c r="R16" t="str">
        <f t="shared" si="9"/>
        <v>&lt;br&gt;&lt;br&gt;</v>
      </c>
      <c r="S16" t="str">
        <f t="shared" si="10"/>
        <v>&lt;/td&gt;&lt;td width='20%'&gt;&lt;a href='http://www.norduserforum.com/download/file.php?id=371'&gt;Nl2X Toto Soft Brass Ph V2.nsmp&lt;/a&gt;&lt;/td&gt;&lt;td width='10%'&gt;0.9 MB&lt;/td&gt;&lt;td width='10%'&gt;&lt;a href='http://www.norduserforum.com/viewtopic.php?f=2&amp;amp;t=755' target='_blank'&gt;link&lt;/a&gt;&lt;/td&gt;&lt;/tr&gt;</v>
      </c>
      <c r="T16" t="s">
        <v>19</v>
      </c>
      <c r="U16" t="str">
        <f t="shared" si="3"/>
        <v>&lt;tr&gt;&lt;td width='10%'&gt;14&lt;/td&gt;&lt;td width='20%'&gt;Nl2X Toto Soft Brass Ph V2&lt;/td&gt;&lt;td width='10%'&gt;Klangwerk&lt;/td&gt;&lt;td width='20%'&gt;&lt;br&gt;&lt;br&gt;&lt;/td&gt;&lt;td width='20%'&gt;&lt;a href='http://www.norduserforum.com/download/file.php?id=371'&gt;Nl2X Toto Soft Brass Ph V2.nsmp&lt;/a&gt;&lt;/td&gt;&lt;td width='10%'&gt;0.9 MB&lt;/td&gt;&lt;td width='10%'&gt;&lt;a href='http://www.norduserforum.com/viewtopic.php?f=2&amp;amp;t=755' target='_blank'&gt;link&lt;/a&gt;&lt;/td&gt;&lt;/tr&gt;</v>
      </c>
      <c r="V16" t="s">
        <v>19</v>
      </c>
      <c r="X16">
        <f>IFERROR(VLOOKUP(B16,[1]Attachments!A$2:O$5001,13,FALSE),0)</f>
        <v>939212</v>
      </c>
      <c r="Y16" s="14" t="str">
        <f t="shared" si="11"/>
        <v>0.9 MB</v>
      </c>
      <c r="AA16" t="s">
        <v>19</v>
      </c>
      <c r="AB16">
        <f>VLOOKUP(B16,[1]Attachments!A$2:O$50001,9,FALSE)</f>
        <v>2143</v>
      </c>
      <c r="AC16" s="15">
        <f>VLOOKUP(B16,[1]Attachments!A$2:O$50001,14,FALSE)/(60*60*24)+"1/1/1970"</f>
        <v>40665.906354166669</v>
      </c>
      <c r="AD16" s="14">
        <f t="shared" ca="1" si="4"/>
        <v>4.8264311534210496</v>
      </c>
      <c r="AM16">
        <f t="shared" si="5"/>
        <v>1486</v>
      </c>
      <c r="AN16" t="e">
        <f>VLOOKUP(AM16,A$3:U$4760,21,FALSE)</f>
        <v>#N/A</v>
      </c>
    </row>
    <row r="17" spans="1:40" x14ac:dyDescent="0.3">
      <c r="A17" s="1">
        <f t="shared" si="6"/>
        <v>15</v>
      </c>
      <c r="B17" s="2">
        <v>375</v>
      </c>
      <c r="C17" s="1">
        <f>IF(IFERROR(VLOOKUP(IF(IFERROR(VLOOKUP(B17+1,[1]Attachments!A$2:K$2000,11,FALSE)="mp3",FALSE),B17+1,IF(IFERROR(VLOOKUP(B17-1,[1]Attachments!A$2:K$2000,11,FALSE)="mp3",FALSE),B17-1,IF(IFERROR(VLOOKUP(B17-2,[1]Attachments!A$2:K$2000,11,FALSE)="mp3",FALSE),B17-2,IF(IFERROR(VLOOKUP(B17+2,[1]Attachments!A$2:K$2000,11,FALSE)="mp3",FALSE),B17+2,"")))),[1]Attachments!A$2:K$2000,3,FALSE)=I17,FALSE),IF(IFERROR(VLOOKUP(B17+1,[1]Attachments!A$2:K$2000,11,FALSE)="mp3",FALSE),B17+1,IF(IFERROR(VLOOKUP(B17-1,[1]Attachments!A$2:K$2000,11,FALSE)="mp3",FALSE),B17-1,IF(IFERROR(VLOOKUP(B17-2,[1]Attachments!A$2:K$2000,11,FALSE)="mp3",FALSE),B17-2,IF(IFERROR(VLOOKUP(B17+2,[1]Attachments!A$2:K$2000,11,FALSE)="mp3",FALSE),B17+2,0)))),0)</f>
        <v>0</v>
      </c>
      <c r="D17" s="2">
        <v>0</v>
      </c>
      <c r="H17" s="1">
        <f t="shared" si="7"/>
        <v>375</v>
      </c>
      <c r="I17" s="1">
        <f>VLOOKUP(B17,[1]Attachments!A$2:O$5001,3,FALSE)</f>
        <v>679</v>
      </c>
      <c r="J17" s="11" t="str">
        <f t="shared" si="0"/>
        <v>link</v>
      </c>
      <c r="K17" s="1" t="str">
        <f>IF(E17="",SUBSTITUTE(PROPER(SUBSTITUTE(LEFT(VLOOKUP(B17,[1]Attachments!A$2:O$5001,8,FALSE),LEN(VLOOKUP(B17,[1]Attachments!A$2:O$5001,8,FALSE))-5),"_"," ")),"&amp;Amp;","&amp;"),E17)</f>
        <v>Grand Piano Bass Split A3</v>
      </c>
      <c r="L17" s="13" t="e">
        <f>PROPER(SUBSTITUTE(LEFT(VLOOKUP(O17,[1]Attachments!A$2:O$5001,8,FALSE),LEN(VLOOKUP(O17,[1]Attachments!A$2:O$5001,8,FALSE))-4),"_"," "))</f>
        <v>#N/A</v>
      </c>
      <c r="M17" s="1" t="str">
        <f>IF(G17="",VLOOKUP(VLOOKUP(B17,[1]Attachments!A$2:O$10001,5,FALSE),[1]Users!A$2:B$100000,2,FALSE),G17)</f>
        <v>whitenoise</v>
      </c>
      <c r="N17" s="1">
        <f t="shared" si="8"/>
        <v>15</v>
      </c>
      <c r="O17" s="1">
        <f t="shared" si="1"/>
        <v>0</v>
      </c>
      <c r="P17">
        <f>VLOOKUP(B17,[1]Attachments!A$2:O$5001,2,FALSE)</f>
        <v>2595</v>
      </c>
      <c r="Q17" t="str">
        <f t="shared" si="2"/>
        <v>&lt;tr&gt;&lt;td width='10%'&gt;15&lt;/td&gt;&lt;td width='20%'&gt;Grand Piano Bass Split A3&lt;/td&gt;&lt;td width='10%'&gt;whitenoise&lt;/td&gt;&lt;td width='20%'&gt;</v>
      </c>
      <c r="R17" t="str">
        <f t="shared" si="9"/>
        <v>&lt;br&gt;&lt;br&gt;</v>
      </c>
      <c r="S17" t="str">
        <f t="shared" si="10"/>
        <v>&lt;/td&gt;&lt;td width='20%'&gt;&lt;a href='http://www.norduserforum.com/download/file.php?id=375'&gt;Grand Piano Bass Split A3.nsmp&lt;/a&gt;&lt;/td&gt;&lt;td width='10%'&gt;7.1 MB&lt;/td&gt;&lt;td width='10%'&gt;&lt;a href='http://www.norduserforum.com/viewtopic.php?f=2&amp;amp;t=679' target='_blank'&gt;link&lt;/a&gt;&lt;/td&gt;&lt;/tr&gt;</v>
      </c>
      <c r="T17" t="s">
        <v>19</v>
      </c>
      <c r="U17" t="str">
        <f t="shared" si="3"/>
        <v>&lt;tr&gt;&lt;td width='10%'&gt;15&lt;/td&gt;&lt;td width='20%'&gt;Grand Piano Bass Split A3&lt;/td&gt;&lt;td width='10%'&gt;whitenoise&lt;/td&gt;&lt;td width='20%'&gt;&lt;br&gt;&lt;br&gt;&lt;/td&gt;&lt;td width='20%'&gt;&lt;a href='http://www.norduserforum.com/download/file.php?id=375'&gt;Grand Piano Bass Split A3.nsmp&lt;/a&gt;&lt;/td&gt;&lt;td width='10%'&gt;7.1 MB&lt;/td&gt;&lt;td width='10%'&gt;&lt;a href='http://www.norduserforum.com/viewtopic.php?f=2&amp;amp;t=679' target='_blank'&gt;link&lt;/a&gt;&lt;/td&gt;&lt;/tr&gt;</v>
      </c>
      <c r="V17" t="s">
        <v>19</v>
      </c>
      <c r="X17">
        <f>IFERROR(VLOOKUP(B17,[1]Attachments!A$2:O$5001,13,FALSE),0)</f>
        <v>7448597</v>
      </c>
      <c r="Y17" s="14" t="str">
        <f t="shared" si="11"/>
        <v>7.1 MB</v>
      </c>
      <c r="AA17" t="s">
        <v>19</v>
      </c>
      <c r="AB17">
        <f>VLOOKUP(B17,[1]Attachments!A$2:O$50001,9,FALSE)</f>
        <v>1300</v>
      </c>
      <c r="AC17" s="15">
        <f>VLOOKUP(B17,[1]Attachments!A$2:O$50001,14,FALSE)/(60*60*24)+"1/1/1970"</f>
        <v>40667.564722222218</v>
      </c>
      <c r="AD17" s="14">
        <f t="shared" ca="1" si="4"/>
        <v>2.9294027353789809</v>
      </c>
      <c r="AM17">
        <f t="shared" si="5"/>
        <v>1485</v>
      </c>
      <c r="AN17" t="e">
        <f>VLOOKUP(AM17,A$3:U$4760,21,FALSE)</f>
        <v>#N/A</v>
      </c>
    </row>
    <row r="18" spans="1:40" x14ac:dyDescent="0.3">
      <c r="A18" s="1">
        <f t="shared" si="6"/>
        <v>16</v>
      </c>
      <c r="B18" s="2">
        <v>411</v>
      </c>
      <c r="C18" s="1">
        <f>IF(IFERROR(VLOOKUP(IF(IFERROR(VLOOKUP(B18+1,[1]Attachments!A$2:K$2000,11,FALSE)="mp3",FALSE),B18+1,IF(IFERROR(VLOOKUP(B18-1,[1]Attachments!A$2:K$2000,11,FALSE)="mp3",FALSE),B18-1,IF(IFERROR(VLOOKUP(B18-2,[1]Attachments!A$2:K$2000,11,FALSE)="mp3",FALSE),B18-2,IF(IFERROR(VLOOKUP(B18+2,[1]Attachments!A$2:K$2000,11,FALSE)="mp3",FALSE),B18+2,"")))),[1]Attachments!A$2:K$2000,3,FALSE)=I18,FALSE),IF(IFERROR(VLOOKUP(B18+1,[1]Attachments!A$2:K$2000,11,FALSE)="mp3",FALSE),B18+1,IF(IFERROR(VLOOKUP(B18-1,[1]Attachments!A$2:K$2000,11,FALSE)="mp3",FALSE),B18-1,IF(IFERROR(VLOOKUP(B18-2,[1]Attachments!A$2:K$2000,11,FALSE)="mp3",FALSE),B18-2,IF(IFERROR(VLOOKUP(B18+2,[1]Attachments!A$2:K$2000,11,FALSE)="mp3",FALSE),B18+2,0)))),0)</f>
        <v>0</v>
      </c>
      <c r="D18" s="2">
        <v>0</v>
      </c>
      <c r="H18" s="1">
        <f t="shared" si="7"/>
        <v>411</v>
      </c>
      <c r="I18" s="1">
        <f>VLOOKUP(B18,[1]Attachments!A$2:O$5001,3,FALSE)</f>
        <v>679</v>
      </c>
      <c r="J18" s="11" t="str">
        <f t="shared" si="0"/>
        <v>link</v>
      </c>
      <c r="K18" s="1" t="str">
        <f>IF(E18="",SUBSTITUTE(PROPER(SUBSTITUTE(LEFT(VLOOKUP(B18,[1]Attachments!A$2:O$5001,8,FALSE),LEN(VLOOKUP(B18,[1]Attachments!A$2:O$5001,8,FALSE))-5),"_"," ")),"&amp;Amp;","&amp;"),E18)</f>
        <v>Nord Grand Piano Bass Split G#3 Vel80</v>
      </c>
      <c r="L18" s="13" t="e">
        <f>PROPER(SUBSTITUTE(LEFT(VLOOKUP(O18,[1]Attachments!A$2:O$5001,8,FALSE),LEN(VLOOKUP(O18,[1]Attachments!A$2:O$5001,8,FALSE))-4),"_"," "))</f>
        <v>#N/A</v>
      </c>
      <c r="M18" s="1" t="str">
        <f>IF(G18="",VLOOKUP(VLOOKUP(B18,[1]Attachments!A$2:O$10001,5,FALSE),[1]Users!A$2:B$100000,2,FALSE),G18)</f>
        <v>whitenoise</v>
      </c>
      <c r="N18" s="1">
        <f t="shared" si="8"/>
        <v>16</v>
      </c>
      <c r="O18" s="1">
        <f t="shared" si="1"/>
        <v>0</v>
      </c>
      <c r="P18">
        <f>VLOOKUP(B18,[1]Attachments!A$2:O$5001,2,FALSE)</f>
        <v>2634</v>
      </c>
      <c r="Q18" t="str">
        <f t="shared" si="2"/>
        <v>&lt;tr&gt;&lt;td width='10%'&gt;16&lt;/td&gt;&lt;td width='20%'&gt;Nord Grand Piano Bass Split G#3 Vel80&lt;/td&gt;&lt;td width='10%'&gt;whitenoise&lt;/td&gt;&lt;td width='20%'&gt;</v>
      </c>
      <c r="R18" t="str">
        <f t="shared" si="9"/>
        <v>&lt;br&gt;&lt;br&gt;</v>
      </c>
      <c r="S18" t="str">
        <f t="shared" si="10"/>
        <v>&lt;/td&gt;&lt;td width='20%'&gt;&lt;a href='http://www.norduserforum.com/download/file.php?id=411'&gt;Nord Grand Piano Bass Split G#3 Vel80.nsmp&lt;/a&gt;&lt;/td&gt;&lt;td width='10%'&gt;10.2 MB&lt;/td&gt;&lt;td width='10%'&gt;&lt;a href='http://www.norduserforum.com/viewtopic.php?f=2&amp;amp;t=679' target='_blank'&gt;link&lt;/a&gt;&lt;/td&gt;&lt;/tr&gt;</v>
      </c>
      <c r="T18" t="s">
        <v>19</v>
      </c>
      <c r="U18" t="str">
        <f t="shared" si="3"/>
        <v>&lt;tr&gt;&lt;td width='10%'&gt;16&lt;/td&gt;&lt;td width='20%'&gt;Nord Grand Piano Bass Split G#3 Vel80&lt;/td&gt;&lt;td width='10%'&gt;whitenoise&lt;/td&gt;&lt;td width='20%'&gt;&lt;br&gt;&lt;br&gt;&lt;/td&gt;&lt;td width='20%'&gt;&lt;a href='http://www.norduserforum.com/download/file.php?id=411'&gt;Nord Grand Piano Bass Split G#3 Vel80.nsmp&lt;/a&gt;&lt;/td&gt;&lt;td width='10%'&gt;10.2 MB&lt;/td&gt;&lt;td width='10%'&gt;&lt;a href='http://www.norduserforum.com/viewtopic.php?f=2&amp;amp;t=679' target='_blank'&gt;link&lt;/a&gt;&lt;/td&gt;&lt;/tr&gt;</v>
      </c>
      <c r="V18" t="s">
        <v>19</v>
      </c>
      <c r="X18">
        <f>IFERROR(VLOOKUP(B18,[1]Attachments!A$2:O$5001,13,FALSE),0)</f>
        <v>10661570</v>
      </c>
      <c r="Y18" s="14" t="str">
        <f t="shared" si="11"/>
        <v>10.2 MB</v>
      </c>
      <c r="AA18" t="s">
        <v>19</v>
      </c>
      <c r="AB18">
        <f>VLOOKUP(B18,[1]Attachments!A$2:O$50001,9,FALSE)</f>
        <v>1253</v>
      </c>
      <c r="AC18" s="15">
        <f>VLOOKUP(B18,[1]Attachments!A$2:O$50001,14,FALSE)/(60*60*24)+"1/1/1970"</f>
        <v>40668.937835648147</v>
      </c>
      <c r="AD18" s="14">
        <f t="shared" ca="1" si="4"/>
        <v>2.8247421583686219</v>
      </c>
      <c r="AM18">
        <f t="shared" si="5"/>
        <v>1484</v>
      </c>
      <c r="AN18" t="e">
        <f>VLOOKUP(AM18,A$3:U$4760,21,FALSE)</f>
        <v>#N/A</v>
      </c>
    </row>
    <row r="19" spans="1:40" x14ac:dyDescent="0.3">
      <c r="A19" s="1">
        <f t="shared" si="6"/>
        <v>17</v>
      </c>
      <c r="B19" s="2">
        <v>412</v>
      </c>
      <c r="C19" s="1">
        <f>IF(IFERROR(VLOOKUP(IF(IFERROR(VLOOKUP(B19+1,[1]Attachments!A$2:K$2000,11,FALSE)="mp3",FALSE),B19+1,IF(IFERROR(VLOOKUP(B19-1,[1]Attachments!A$2:K$2000,11,FALSE)="mp3",FALSE),B19-1,IF(IFERROR(VLOOKUP(B19-2,[1]Attachments!A$2:K$2000,11,FALSE)="mp3",FALSE),B19-2,IF(IFERROR(VLOOKUP(B19+2,[1]Attachments!A$2:K$2000,11,FALSE)="mp3",FALSE),B19+2,"")))),[1]Attachments!A$2:K$2000,3,FALSE)=I19,FALSE),IF(IFERROR(VLOOKUP(B19+1,[1]Attachments!A$2:K$2000,11,FALSE)="mp3",FALSE),B19+1,IF(IFERROR(VLOOKUP(B19-1,[1]Attachments!A$2:K$2000,11,FALSE)="mp3",FALSE),B19-1,IF(IFERROR(VLOOKUP(B19-2,[1]Attachments!A$2:K$2000,11,FALSE)="mp3",FALSE),B19-2,IF(IFERROR(VLOOKUP(B19+2,[1]Attachments!A$2:K$2000,11,FALSE)="mp3",FALSE),B19+2,0)))),0)</f>
        <v>0</v>
      </c>
      <c r="D19" s="2">
        <v>0</v>
      </c>
      <c r="H19" s="1">
        <f t="shared" si="7"/>
        <v>412</v>
      </c>
      <c r="I19" s="1">
        <f>VLOOKUP(B19,[1]Attachments!A$2:O$5001,3,FALSE)</f>
        <v>679</v>
      </c>
      <c r="J19" s="11" t="str">
        <f t="shared" si="0"/>
        <v>link</v>
      </c>
      <c r="K19" s="1" t="str">
        <f>IF(E19="",SUBSTITUTE(PROPER(SUBSTITUTE(LEFT(VLOOKUP(B19,[1]Attachments!A$2:O$5001,8,FALSE),LEN(VLOOKUP(B19,[1]Attachments!A$2:O$5001,8,FALSE))-5),"_"," ")),"&amp;Amp;","&amp;"),E19)</f>
        <v>Nord Rhodes Bass Split G#3 Vel80</v>
      </c>
      <c r="L19" s="13" t="e">
        <f>PROPER(SUBSTITUTE(LEFT(VLOOKUP(O19,[1]Attachments!A$2:O$5001,8,FALSE),LEN(VLOOKUP(O19,[1]Attachments!A$2:O$5001,8,FALSE))-4),"_"," "))</f>
        <v>#N/A</v>
      </c>
      <c r="M19" s="1" t="str">
        <f>IF(G19="",VLOOKUP(VLOOKUP(B19,[1]Attachments!A$2:O$10001,5,FALSE),[1]Users!A$2:B$100000,2,FALSE),G19)</f>
        <v>whitenoise</v>
      </c>
      <c r="N19" s="1">
        <f t="shared" si="8"/>
        <v>17</v>
      </c>
      <c r="O19" s="1">
        <f t="shared" si="1"/>
        <v>0</v>
      </c>
      <c r="P19">
        <f>VLOOKUP(B19,[1]Attachments!A$2:O$5001,2,FALSE)</f>
        <v>2648</v>
      </c>
      <c r="Q19" t="str">
        <f t="shared" si="2"/>
        <v>&lt;tr&gt;&lt;td width='10%'&gt;17&lt;/td&gt;&lt;td width='20%'&gt;Nord Rhodes Bass Split G#3 Vel80&lt;/td&gt;&lt;td width='10%'&gt;whitenoise&lt;/td&gt;&lt;td width='20%'&gt;</v>
      </c>
      <c r="R19" t="str">
        <f t="shared" si="9"/>
        <v>&lt;br&gt;&lt;br&gt;</v>
      </c>
      <c r="S19" t="str">
        <f t="shared" si="10"/>
        <v>&lt;/td&gt;&lt;td width='20%'&gt;&lt;a href='http://www.norduserforum.com/download/file.php?id=412'&gt;Nord Rhodes Bass Split G#3 Vel80.nsmp&lt;/a&gt;&lt;/td&gt;&lt;td width='10%'&gt;4.9 MB&lt;/td&gt;&lt;td width='10%'&gt;&lt;a href='http://www.norduserforum.com/viewtopic.php?f=2&amp;amp;t=679' target='_blank'&gt;link&lt;/a&gt;&lt;/td&gt;&lt;/tr&gt;</v>
      </c>
      <c r="T19" t="s">
        <v>19</v>
      </c>
      <c r="U19" t="str">
        <f t="shared" si="3"/>
        <v>&lt;tr&gt;&lt;td width='10%'&gt;17&lt;/td&gt;&lt;td width='20%'&gt;Nord Rhodes Bass Split G#3 Vel80&lt;/td&gt;&lt;td width='10%'&gt;whitenoise&lt;/td&gt;&lt;td width='20%'&gt;&lt;br&gt;&lt;br&gt;&lt;/td&gt;&lt;td width='20%'&gt;&lt;a href='http://www.norduserforum.com/download/file.php?id=412'&gt;Nord Rhodes Bass Split G#3 Vel80.nsmp&lt;/a&gt;&lt;/td&gt;&lt;td width='10%'&gt;4.9 MB&lt;/td&gt;&lt;td width='10%'&gt;&lt;a href='http://www.norduserforum.com/viewtopic.php?f=2&amp;amp;t=679' target='_blank'&gt;link&lt;/a&gt;&lt;/td&gt;&lt;/tr&gt;</v>
      </c>
      <c r="V19" t="s">
        <v>19</v>
      </c>
      <c r="X19">
        <f>IFERROR(VLOOKUP(B19,[1]Attachments!A$2:O$5001,13,FALSE),0)</f>
        <v>5182409</v>
      </c>
      <c r="Y19" s="14" t="str">
        <f t="shared" si="11"/>
        <v>4.9 MB</v>
      </c>
      <c r="AA19" t="s">
        <v>19</v>
      </c>
      <c r="AB19">
        <f>VLOOKUP(B19,[1]Attachments!A$2:O$50001,9,FALSE)</f>
        <v>1336</v>
      </c>
      <c r="AC19" s="15">
        <f>VLOOKUP(B19,[1]Attachments!A$2:O$50001,14,FALSE)/(60*60*24)+"1/1/1970"</f>
        <v>40669.579930555556</v>
      </c>
      <c r="AD19" s="14">
        <f t="shared" ca="1" si="4"/>
        <v>3.0124789141933359</v>
      </c>
      <c r="AM19">
        <f t="shared" si="5"/>
        <v>1483</v>
      </c>
      <c r="AN19" t="e">
        <f>VLOOKUP(AM19,A$3:U$4760,21,FALSE)</f>
        <v>#N/A</v>
      </c>
    </row>
    <row r="20" spans="1:40" x14ac:dyDescent="0.3">
      <c r="A20" s="1">
        <f t="shared" si="6"/>
        <v>18</v>
      </c>
      <c r="B20" s="2">
        <v>413</v>
      </c>
      <c r="C20" s="1">
        <f>IF(IFERROR(VLOOKUP(IF(IFERROR(VLOOKUP(B20+1,[1]Attachments!A$2:K$2000,11,FALSE)="mp3",FALSE),B20+1,IF(IFERROR(VLOOKUP(B20-1,[1]Attachments!A$2:K$2000,11,FALSE)="mp3",FALSE),B20-1,IF(IFERROR(VLOOKUP(B20-2,[1]Attachments!A$2:K$2000,11,FALSE)="mp3",FALSE),B20-2,IF(IFERROR(VLOOKUP(B20+2,[1]Attachments!A$2:K$2000,11,FALSE)="mp3",FALSE),B20+2,"")))),[1]Attachments!A$2:K$2000,3,FALSE)=I20,FALSE),IF(IFERROR(VLOOKUP(B20+1,[1]Attachments!A$2:K$2000,11,FALSE)="mp3",FALSE),B20+1,IF(IFERROR(VLOOKUP(B20-1,[1]Attachments!A$2:K$2000,11,FALSE)="mp3",FALSE),B20-1,IF(IFERROR(VLOOKUP(B20-2,[1]Attachments!A$2:K$2000,11,FALSE)="mp3",FALSE),B20-2,IF(IFERROR(VLOOKUP(B20+2,[1]Attachments!A$2:K$2000,11,FALSE)="mp3",FALSE),B20+2,0)))),0)</f>
        <v>0</v>
      </c>
      <c r="D20" s="2">
        <v>0</v>
      </c>
      <c r="H20" s="1">
        <f t="shared" si="7"/>
        <v>413</v>
      </c>
      <c r="I20" s="1">
        <f>VLOOKUP(B20,[1]Attachments!A$2:O$5001,3,FALSE)</f>
        <v>683</v>
      </c>
      <c r="J20" s="11" t="str">
        <f t="shared" si="0"/>
        <v>link</v>
      </c>
      <c r="K20" s="1" t="str">
        <f>IF(E20="",SUBSTITUTE(PROPER(SUBSTITUTE(LEFT(VLOOKUP(B20,[1]Attachments!A$2:O$5001,8,FALSE),LEN(VLOOKUP(B20,[1]Attachments!A$2:O$5001,8,FALSE))-5),"_"," ")),"&amp;Amp;","&amp;"),E20)</f>
        <v>Ne3 Rhodes Fng-Bs C# +6Db</v>
      </c>
      <c r="L20" s="13" t="e">
        <f>PROPER(SUBSTITUTE(LEFT(VLOOKUP(O20,[1]Attachments!A$2:O$5001,8,FALSE),LEN(VLOOKUP(O20,[1]Attachments!A$2:O$5001,8,FALSE))-4),"_"," "))</f>
        <v>#N/A</v>
      </c>
      <c r="M20" s="1" t="str">
        <f>IF(G20="",VLOOKUP(VLOOKUP(B20,[1]Attachments!A$2:O$10001,5,FALSE),[1]Users!A$2:B$100000,2,FALSE),G20)</f>
        <v>Andrey</v>
      </c>
      <c r="N20" s="1">
        <f t="shared" si="8"/>
        <v>18</v>
      </c>
      <c r="O20" s="1">
        <f t="shared" si="1"/>
        <v>0</v>
      </c>
      <c r="P20">
        <f>VLOOKUP(B20,[1]Attachments!A$2:O$5001,2,FALSE)</f>
        <v>2659</v>
      </c>
      <c r="Q20" t="str">
        <f t="shared" si="2"/>
        <v>&lt;tr&gt;&lt;td width='10%'&gt;18&lt;/td&gt;&lt;td width='20%'&gt;Ne3 Rhodes Fng-Bs C# +6Db&lt;/td&gt;&lt;td width='10%'&gt;Andrey&lt;/td&gt;&lt;td width='20%'&gt;</v>
      </c>
      <c r="R20" t="str">
        <f t="shared" si="9"/>
        <v>&lt;br&gt;&lt;br&gt;</v>
      </c>
      <c r="S20" t="str">
        <f t="shared" si="10"/>
        <v>&lt;/td&gt;&lt;td width='20%'&gt;&lt;a href='http://www.norduserforum.com/download/file.php?id=413'&gt;Ne3 Rhodes Fng-Bs C# +6Db.nsmp&lt;/a&gt;&lt;/td&gt;&lt;td width='10%'&gt;7.3 MB&lt;/td&gt;&lt;td width='10%'&gt;&lt;a href='http://www.norduserforum.com/viewtopic.php?f=2&amp;amp;t=683' target='_blank'&gt;link&lt;/a&gt;&lt;/td&gt;&lt;/tr&gt;</v>
      </c>
      <c r="T20" t="s">
        <v>19</v>
      </c>
      <c r="U20" t="str">
        <f t="shared" si="3"/>
        <v>&lt;tr&gt;&lt;td width='10%'&gt;18&lt;/td&gt;&lt;td width='20%'&gt;Ne3 Rhodes Fng-Bs C# +6Db&lt;/td&gt;&lt;td width='10%'&gt;Andrey&lt;/td&gt;&lt;td width='20%'&gt;&lt;br&gt;&lt;br&gt;&lt;/td&gt;&lt;td width='20%'&gt;&lt;a href='http://www.norduserforum.com/download/file.php?id=413'&gt;Ne3 Rhodes Fng-Bs C# +6Db.nsmp&lt;/a&gt;&lt;/td&gt;&lt;td width='10%'&gt;7.3 MB&lt;/td&gt;&lt;td width='10%'&gt;&lt;a href='http://www.norduserforum.com/viewtopic.php?f=2&amp;amp;t=683' target='_blank'&gt;link&lt;/a&gt;&lt;/td&gt;&lt;/tr&gt;</v>
      </c>
      <c r="V20" t="s">
        <v>19</v>
      </c>
      <c r="X20">
        <f>IFERROR(VLOOKUP(B20,[1]Attachments!A$2:O$5001,13,FALSE),0)</f>
        <v>7642145</v>
      </c>
      <c r="Y20" s="14" t="str">
        <f t="shared" si="11"/>
        <v>7.3 MB</v>
      </c>
      <c r="AA20" t="s">
        <v>19</v>
      </c>
      <c r="AB20">
        <f>VLOOKUP(B20,[1]Attachments!A$2:O$50001,9,FALSE)</f>
        <v>985</v>
      </c>
      <c r="AC20" s="15">
        <f>VLOOKUP(B20,[1]Attachments!A$2:O$50001,14,FALSE)/(60*60*24)+"1/1/1970"</f>
        <v>40670.526689814811</v>
      </c>
      <c r="AD20" s="14">
        <f t="shared" ca="1" si="4"/>
        <v>2.2217043005884802</v>
      </c>
      <c r="AM20">
        <f t="shared" si="5"/>
        <v>1482</v>
      </c>
      <c r="AN20" t="e">
        <f>VLOOKUP(AM20,A$3:U$4760,21,FALSE)</f>
        <v>#N/A</v>
      </c>
    </row>
    <row r="21" spans="1:40" x14ac:dyDescent="0.3">
      <c r="A21" s="1">
        <f t="shared" si="6"/>
        <v>19</v>
      </c>
      <c r="B21" s="2">
        <v>426</v>
      </c>
      <c r="C21" s="1">
        <f>IF(IFERROR(VLOOKUP(IF(IFERROR(VLOOKUP(B21+1,[1]Attachments!A$2:K$2000,11,FALSE)="mp3",FALSE),B21+1,IF(IFERROR(VLOOKUP(B21-1,[1]Attachments!A$2:K$2000,11,FALSE)="mp3",FALSE),B21-1,IF(IFERROR(VLOOKUP(B21-2,[1]Attachments!A$2:K$2000,11,FALSE)="mp3",FALSE),B21-2,IF(IFERROR(VLOOKUP(B21+2,[1]Attachments!A$2:K$2000,11,FALSE)="mp3",FALSE),B21+2,"")))),[1]Attachments!A$2:K$2000,3,FALSE)=I21,FALSE),IF(IFERROR(VLOOKUP(B21+1,[1]Attachments!A$2:K$2000,11,FALSE)="mp3",FALSE),B21+1,IF(IFERROR(VLOOKUP(B21-1,[1]Attachments!A$2:K$2000,11,FALSE)="mp3",FALSE),B21-1,IF(IFERROR(VLOOKUP(B21-2,[1]Attachments!A$2:K$2000,11,FALSE)="mp3",FALSE),B21-2,IF(IFERROR(VLOOKUP(B21+2,[1]Attachments!A$2:K$2000,11,FALSE)="mp3",FALSE),B21+2,0)))),0)</f>
        <v>0</v>
      </c>
      <c r="D21" s="2">
        <v>0</v>
      </c>
      <c r="H21" s="1">
        <f t="shared" si="7"/>
        <v>426</v>
      </c>
      <c r="I21" s="1">
        <f>VLOOKUP(B21,[1]Attachments!A$2:O$5001,3,FALSE)</f>
        <v>723</v>
      </c>
      <c r="J21" s="11" t="str">
        <f t="shared" si="0"/>
        <v>link</v>
      </c>
      <c r="K21" s="1" t="str">
        <f>IF(E21="",SUBSTITUTE(PROPER(SUBSTITUTE(LEFT(VLOOKUP(B21,[1]Attachments!A$2:O$5001,8,FALSE),LEN(VLOOKUP(B21,[1]Attachments!A$2:O$5001,8,FALSE))-5),"_"," ")),"&amp;Amp;","&amp;"),E21)</f>
        <v>Choir Female Ste Br</v>
      </c>
      <c r="L21" s="13" t="e">
        <f>PROPER(SUBSTITUTE(LEFT(VLOOKUP(O21,[1]Attachments!A$2:O$5001,8,FALSE),LEN(VLOOKUP(O21,[1]Attachments!A$2:O$5001,8,FALSE))-4),"_"," "))</f>
        <v>#N/A</v>
      </c>
      <c r="M21" s="1" t="str">
        <f>IF(G21="",VLOOKUP(VLOOKUP(B21,[1]Attachments!A$2:O$10001,5,FALSE),[1]Users!A$2:B$100000,2,FALSE),G21)</f>
        <v>Klangwerk</v>
      </c>
      <c r="N21" s="1">
        <f t="shared" si="8"/>
        <v>19</v>
      </c>
      <c r="O21" s="1">
        <f t="shared" si="1"/>
        <v>0</v>
      </c>
      <c r="P21">
        <f>VLOOKUP(B21,[1]Attachments!A$2:O$5001,2,FALSE)</f>
        <v>2826</v>
      </c>
      <c r="Q21" t="str">
        <f t="shared" si="2"/>
        <v>&lt;tr&gt;&lt;td width='10%'&gt;19&lt;/td&gt;&lt;td width='20%'&gt;Choir Female Ste Br&lt;/td&gt;&lt;td width='10%'&gt;Klangwerk&lt;/td&gt;&lt;td width='20%'&gt;</v>
      </c>
      <c r="R21" t="str">
        <f t="shared" si="9"/>
        <v>&lt;br&gt;&lt;br&gt;</v>
      </c>
      <c r="S21" t="str">
        <f t="shared" si="10"/>
        <v>&lt;/td&gt;&lt;td width='20%'&gt;&lt;a href='http://www.norduserforum.com/download/file.php?id=426'&gt;Choir Female Ste Br.nsmp&lt;/a&gt;&lt;/td&gt;&lt;td width='10%'&gt;4.0 MB&lt;/td&gt;&lt;td width='10%'&gt;&lt;a href='http://www.norduserforum.com/viewtopic.php?f=2&amp;amp;t=723' target='_blank'&gt;link&lt;/a&gt;&lt;/td&gt;&lt;/tr&gt;</v>
      </c>
      <c r="T21" t="s">
        <v>19</v>
      </c>
      <c r="U21" t="str">
        <f t="shared" si="3"/>
        <v>&lt;tr&gt;&lt;td width='10%'&gt;19&lt;/td&gt;&lt;td width='20%'&gt;Choir Female Ste Br&lt;/td&gt;&lt;td width='10%'&gt;Klangwerk&lt;/td&gt;&lt;td width='20%'&gt;&lt;br&gt;&lt;br&gt;&lt;/td&gt;&lt;td width='20%'&gt;&lt;a href='http://www.norduserforum.com/download/file.php?id=426'&gt;Choir Female Ste Br.nsmp&lt;/a&gt;&lt;/td&gt;&lt;td width='10%'&gt;4.0 MB&lt;/td&gt;&lt;td width='10%'&gt;&lt;a href='http://www.norduserforum.com/viewtopic.php?f=2&amp;amp;t=723' target='_blank'&gt;link&lt;/a&gt;&lt;/td&gt;&lt;/tr&gt;</v>
      </c>
      <c r="V21" t="s">
        <v>19</v>
      </c>
      <c r="X21">
        <f>IFERROR(VLOOKUP(B21,[1]Attachments!A$2:O$5001,13,FALSE),0)</f>
        <v>4145708</v>
      </c>
      <c r="Y21" s="14" t="str">
        <f t="shared" si="11"/>
        <v>4.0 MB</v>
      </c>
      <c r="AA21" t="s">
        <v>19</v>
      </c>
      <c r="AB21">
        <f>VLOOKUP(B21,[1]Attachments!A$2:O$50001,9,FALSE)</f>
        <v>1000</v>
      </c>
      <c r="AC21" s="15">
        <f>VLOOKUP(B21,[1]Attachments!A$2:O$50001,14,FALSE)/(60*60*24)+"1/1/1970"</f>
        <v>40680.741956018523</v>
      </c>
      <c r="AD21" s="14">
        <f t="shared" ca="1" si="4"/>
        <v>2.2629861138225547</v>
      </c>
      <c r="AM21">
        <f t="shared" si="5"/>
        <v>1481</v>
      </c>
      <c r="AN21" t="e">
        <f>VLOOKUP(AM21,A$3:U$4760,21,FALSE)</f>
        <v>#N/A</v>
      </c>
    </row>
    <row r="22" spans="1:40" x14ac:dyDescent="0.3">
      <c r="A22" s="1">
        <f t="shared" si="6"/>
        <v>20</v>
      </c>
      <c r="B22" s="2">
        <v>436</v>
      </c>
      <c r="C22" s="1">
        <f>IF(IFERROR(VLOOKUP(IF(IFERROR(VLOOKUP(B22+1,[1]Attachments!A$2:K$2000,11,FALSE)="mp3",FALSE),B22+1,IF(IFERROR(VLOOKUP(B22-1,[1]Attachments!A$2:K$2000,11,FALSE)="mp3",FALSE),B22-1,IF(IFERROR(VLOOKUP(B22-2,[1]Attachments!A$2:K$2000,11,FALSE)="mp3",FALSE),B22-2,IF(IFERROR(VLOOKUP(B22+2,[1]Attachments!A$2:K$2000,11,FALSE)="mp3",FALSE),B22+2,"")))),[1]Attachments!A$2:K$2000,3,FALSE)=I22,FALSE),IF(IFERROR(VLOOKUP(B22+1,[1]Attachments!A$2:K$2000,11,FALSE)="mp3",FALSE),B22+1,IF(IFERROR(VLOOKUP(B22-1,[1]Attachments!A$2:K$2000,11,FALSE)="mp3",FALSE),B22-1,IF(IFERROR(VLOOKUP(B22-2,[1]Attachments!A$2:K$2000,11,FALSE)="mp3",FALSE),B22-2,IF(IFERROR(VLOOKUP(B22+2,[1]Attachments!A$2:K$2000,11,FALSE)="mp3",FALSE),B22+2,0)))),0)</f>
        <v>0</v>
      </c>
      <c r="D22" s="2">
        <v>0</v>
      </c>
      <c r="H22" s="1">
        <f t="shared" si="7"/>
        <v>436</v>
      </c>
      <c r="I22" s="1">
        <f>VLOOKUP(B22,[1]Attachments!A$2:O$5001,3,FALSE)</f>
        <v>726</v>
      </c>
      <c r="J22" s="11" t="str">
        <f t="shared" si="0"/>
        <v>link</v>
      </c>
      <c r="K22" s="1" t="str">
        <f>IF(E22="",SUBSTITUTE(PROPER(SUBSTITUTE(LEFT(VLOOKUP(B22,[1]Attachments!A$2:O$5001,8,FALSE),LEN(VLOOKUP(B22,[1]Attachments!A$2:O$5001,8,FALSE))-5),"_"," ")),"&amp;Amp;","&amp;"),E22)</f>
        <v>Dreamwhistle Combi  Psv4</v>
      </c>
      <c r="L22" s="13" t="e">
        <f>PROPER(SUBSTITUTE(LEFT(VLOOKUP(O22,[1]Attachments!A$2:O$5001,8,FALSE),LEN(VLOOKUP(O22,[1]Attachments!A$2:O$5001,8,FALSE))-4),"_"," "))</f>
        <v>#N/A</v>
      </c>
      <c r="M22" s="1" t="str">
        <f>IF(G22="",VLOOKUP(VLOOKUP(B22,[1]Attachments!A$2:O$10001,5,FALSE),[1]Users!A$2:B$100000,2,FALSE),G22)</f>
        <v>Klangwerk</v>
      </c>
      <c r="N22" s="1">
        <f t="shared" si="8"/>
        <v>20</v>
      </c>
      <c r="O22" s="1">
        <f t="shared" si="1"/>
        <v>0</v>
      </c>
      <c r="P22">
        <f>VLOOKUP(B22,[1]Attachments!A$2:O$5001,2,FALSE)</f>
        <v>2868</v>
      </c>
      <c r="Q22" t="str">
        <f t="shared" si="2"/>
        <v>&lt;tr&gt;&lt;td width='10%'&gt;20&lt;/td&gt;&lt;td width='20%'&gt;Dreamwhistle Combi  Psv4&lt;/td&gt;&lt;td width='10%'&gt;Klangwerk&lt;/td&gt;&lt;td width='20%'&gt;</v>
      </c>
      <c r="R22" t="str">
        <f t="shared" si="9"/>
        <v>&lt;br&gt;&lt;br&gt;</v>
      </c>
      <c r="S22" t="str">
        <f t="shared" si="10"/>
        <v>&lt;/td&gt;&lt;td width='20%'&gt;&lt;a href='http://www.norduserforum.com/download/file.php?id=436'&gt;Dreamwhistle Combi  Psv4.nsmp&lt;/a&gt;&lt;/td&gt;&lt;td width='10%'&gt;1.0 MB&lt;/td&gt;&lt;td width='10%'&gt;&lt;a href='http://www.norduserforum.com/viewtopic.php?f=2&amp;amp;t=726' target='_blank'&gt;link&lt;/a&gt;&lt;/td&gt;&lt;/tr&gt;</v>
      </c>
      <c r="T22" t="s">
        <v>19</v>
      </c>
      <c r="U22" t="str">
        <f t="shared" si="3"/>
        <v>&lt;tr&gt;&lt;td width='10%'&gt;20&lt;/td&gt;&lt;td width='20%'&gt;Dreamwhistle Combi  Psv4&lt;/td&gt;&lt;td width='10%'&gt;Klangwerk&lt;/td&gt;&lt;td width='20%'&gt;&lt;br&gt;&lt;br&gt;&lt;/td&gt;&lt;td width='20%'&gt;&lt;a href='http://www.norduserforum.com/download/file.php?id=436'&gt;Dreamwhistle Combi  Psv4.nsmp&lt;/a&gt;&lt;/td&gt;&lt;td width='10%'&gt;1.0 MB&lt;/td&gt;&lt;td width='10%'&gt;&lt;a href='http://www.norduserforum.com/viewtopic.php?f=2&amp;amp;t=726' target='_blank'&gt;link&lt;/a&gt;&lt;/td&gt;&lt;/tr&gt;</v>
      </c>
      <c r="V22" t="s">
        <v>19</v>
      </c>
      <c r="X22">
        <f>IFERROR(VLOOKUP(B22,[1]Attachments!A$2:O$5001,13,FALSE),0)</f>
        <v>1083230</v>
      </c>
      <c r="Y22" s="14" t="str">
        <f t="shared" si="11"/>
        <v>1.0 MB</v>
      </c>
      <c r="AA22" t="s">
        <v>19</v>
      </c>
      <c r="AB22">
        <f>VLOOKUP(B22,[1]Attachments!A$2:O$50001,9,FALSE)</f>
        <v>1253</v>
      </c>
      <c r="AC22" s="15">
        <f>VLOOKUP(B22,[1]Attachments!A$2:O$50001,14,FALSE)/(60*60*24)+"1/1/1970"</f>
        <v>40682.79184027778</v>
      </c>
      <c r="AD22" s="14">
        <f t="shared" ca="1" si="4"/>
        <v>2.8374019305086757</v>
      </c>
      <c r="AM22">
        <f t="shared" si="5"/>
        <v>1480</v>
      </c>
      <c r="AN22" t="e">
        <f>VLOOKUP(AM22,A$3:U$4760,21,FALSE)</f>
        <v>#N/A</v>
      </c>
    </row>
    <row r="23" spans="1:40" x14ac:dyDescent="0.3">
      <c r="A23" s="1">
        <f t="shared" si="6"/>
        <v>21</v>
      </c>
      <c r="B23" s="2">
        <v>437</v>
      </c>
      <c r="C23" s="1">
        <f>IF(IFERROR(VLOOKUP(IF(IFERROR(VLOOKUP(B23+1,[1]Attachments!A$2:K$2000,11,FALSE)="mp3",FALSE),B23+1,IF(IFERROR(VLOOKUP(B23-1,[1]Attachments!A$2:K$2000,11,FALSE)="mp3",FALSE),B23-1,IF(IFERROR(VLOOKUP(B23-2,[1]Attachments!A$2:K$2000,11,FALSE)="mp3",FALSE),B23-2,IF(IFERROR(VLOOKUP(B23+2,[1]Attachments!A$2:K$2000,11,FALSE)="mp3",FALSE),B23+2,"")))),[1]Attachments!A$2:K$2000,3,FALSE)=I23,FALSE),IF(IFERROR(VLOOKUP(B23+1,[1]Attachments!A$2:K$2000,11,FALSE)="mp3",FALSE),B23+1,IF(IFERROR(VLOOKUP(B23-1,[1]Attachments!A$2:K$2000,11,FALSE)="mp3",FALSE),B23-1,IF(IFERROR(VLOOKUP(B23-2,[1]Attachments!A$2:K$2000,11,FALSE)="mp3",FALSE),B23-2,IF(IFERROR(VLOOKUP(B23+2,[1]Attachments!A$2:K$2000,11,FALSE)="mp3",FALSE),B23+2,0)))),0)</f>
        <v>0</v>
      </c>
      <c r="D23" s="2">
        <v>0</v>
      </c>
      <c r="H23" s="1">
        <f t="shared" si="7"/>
        <v>437</v>
      </c>
      <c r="I23" s="1">
        <f>VLOOKUP(B23,[1]Attachments!A$2:O$5001,3,FALSE)</f>
        <v>726</v>
      </c>
      <c r="J23" s="11" t="str">
        <f t="shared" si="0"/>
        <v>link</v>
      </c>
      <c r="K23" s="1" t="str">
        <f>IF(E23="",SUBSTITUTE(PROPER(SUBSTITUTE(LEFT(VLOOKUP(B23,[1]Attachments!A$2:O$5001,8,FALSE),LEN(VLOOKUP(B23,[1]Attachments!A$2:O$5001,8,FALSE))-5),"_"," ")),"&amp;Amp;","&amp;"),E23)</f>
        <v>Bolivianpanpipe  Psv4</v>
      </c>
      <c r="L23" s="13" t="e">
        <f>PROPER(SUBSTITUTE(LEFT(VLOOKUP(O23,[1]Attachments!A$2:O$5001,8,FALSE),LEN(VLOOKUP(O23,[1]Attachments!A$2:O$5001,8,FALSE))-4),"_"," "))</f>
        <v>#N/A</v>
      </c>
      <c r="M23" s="1" t="str">
        <f>IF(G23="",VLOOKUP(VLOOKUP(B23,[1]Attachments!A$2:O$10001,5,FALSE),[1]Users!A$2:B$100000,2,FALSE),G23)</f>
        <v>Klangwerk</v>
      </c>
      <c r="N23" s="1">
        <f t="shared" si="8"/>
        <v>21</v>
      </c>
      <c r="O23" s="1">
        <f t="shared" si="1"/>
        <v>0</v>
      </c>
      <c r="P23">
        <f>VLOOKUP(B23,[1]Attachments!A$2:O$5001,2,FALSE)</f>
        <v>2868</v>
      </c>
      <c r="Q23" t="str">
        <f t="shared" si="2"/>
        <v>&lt;tr&gt;&lt;td width='10%'&gt;21&lt;/td&gt;&lt;td width='20%'&gt;Bolivianpanpipe  Psv4&lt;/td&gt;&lt;td width='10%'&gt;Klangwerk&lt;/td&gt;&lt;td width='20%'&gt;</v>
      </c>
      <c r="R23" t="str">
        <f t="shared" si="9"/>
        <v>&lt;br&gt;&lt;br&gt;</v>
      </c>
      <c r="S23" t="str">
        <f t="shared" si="10"/>
        <v>&lt;/td&gt;&lt;td width='20%'&gt;&lt;a href='http://www.norduserforum.com/download/file.php?id=437'&gt;Bolivianpanpipe  Psv4.nsmp&lt;/a&gt;&lt;/td&gt;&lt;td width='10%'&gt;1.0 MB&lt;/td&gt;&lt;td width='10%'&gt;&lt;a href='http://www.norduserforum.com/viewtopic.php?f=2&amp;amp;t=726' target='_blank'&gt;link&lt;/a&gt;&lt;/td&gt;&lt;/tr&gt;</v>
      </c>
      <c r="T23" t="s">
        <v>19</v>
      </c>
      <c r="U23" t="str">
        <f t="shared" si="3"/>
        <v>&lt;tr&gt;&lt;td width='10%'&gt;21&lt;/td&gt;&lt;td width='20%'&gt;Bolivianpanpipe  Psv4&lt;/td&gt;&lt;td width='10%'&gt;Klangwerk&lt;/td&gt;&lt;td width='20%'&gt;&lt;br&gt;&lt;br&gt;&lt;/td&gt;&lt;td width='20%'&gt;&lt;a href='http://www.norduserforum.com/download/file.php?id=437'&gt;Bolivianpanpipe  Psv4.nsmp&lt;/a&gt;&lt;/td&gt;&lt;td width='10%'&gt;1.0 MB&lt;/td&gt;&lt;td width='10%'&gt;&lt;a href='http://www.norduserforum.com/viewtopic.php?f=2&amp;amp;t=726' target='_blank'&gt;link&lt;/a&gt;&lt;/td&gt;&lt;/tr&gt;</v>
      </c>
      <c r="V23" t="s">
        <v>19</v>
      </c>
      <c r="X23">
        <f>IFERROR(VLOOKUP(B23,[1]Attachments!A$2:O$5001,13,FALSE),0)</f>
        <v>1046273</v>
      </c>
      <c r="Y23" s="14" t="str">
        <f t="shared" si="11"/>
        <v>1.0 MB</v>
      </c>
      <c r="AA23" t="s">
        <v>19</v>
      </c>
      <c r="AB23">
        <f>VLOOKUP(B23,[1]Attachments!A$2:O$50001,9,FALSE)</f>
        <v>1345</v>
      </c>
      <c r="AC23" s="15">
        <f>VLOOKUP(B23,[1]Attachments!A$2:O$50001,14,FALSE)/(60*60*24)+"1/1/1970"</f>
        <v>40682.79184027778</v>
      </c>
      <c r="AD23" s="14">
        <f t="shared" ca="1" si="4"/>
        <v>3.0457347139139417</v>
      </c>
      <c r="AM23">
        <f t="shared" si="5"/>
        <v>1479</v>
      </c>
      <c r="AN23" t="e">
        <f>VLOOKUP(AM23,A$3:U$4760,21,FALSE)</f>
        <v>#N/A</v>
      </c>
    </row>
    <row r="24" spans="1:40" x14ac:dyDescent="0.3">
      <c r="A24" s="1">
        <f t="shared" si="6"/>
        <v>22</v>
      </c>
      <c r="B24" s="2">
        <v>438</v>
      </c>
      <c r="C24" s="1">
        <f>IF(IFERROR(VLOOKUP(IF(IFERROR(VLOOKUP(B24+1,[1]Attachments!A$2:K$2000,11,FALSE)="mp3",FALSE),B24+1,IF(IFERROR(VLOOKUP(B24-1,[1]Attachments!A$2:K$2000,11,FALSE)="mp3",FALSE),B24-1,IF(IFERROR(VLOOKUP(B24-2,[1]Attachments!A$2:K$2000,11,FALSE)="mp3",FALSE),B24-2,IF(IFERROR(VLOOKUP(B24+2,[1]Attachments!A$2:K$2000,11,FALSE)="mp3",FALSE),B24+2,"")))),[1]Attachments!A$2:K$2000,3,FALSE)=I24,FALSE),IF(IFERROR(VLOOKUP(B24+1,[1]Attachments!A$2:K$2000,11,FALSE)="mp3",FALSE),B24+1,IF(IFERROR(VLOOKUP(B24-1,[1]Attachments!A$2:K$2000,11,FALSE)="mp3",FALSE),B24-1,IF(IFERROR(VLOOKUP(B24-2,[1]Attachments!A$2:K$2000,11,FALSE)="mp3",FALSE),B24-2,IF(IFERROR(VLOOKUP(B24+2,[1]Attachments!A$2:K$2000,11,FALSE)="mp3",FALSE),B24+2,0)))),0)</f>
        <v>439</v>
      </c>
      <c r="D24" s="2">
        <v>439</v>
      </c>
      <c r="H24" s="1">
        <f t="shared" si="7"/>
        <v>438</v>
      </c>
      <c r="I24" s="1">
        <f>VLOOKUP(B24,[1]Attachments!A$2:O$5001,3,FALSE)</f>
        <v>735</v>
      </c>
      <c r="J24" s="11" t="str">
        <f t="shared" si="0"/>
        <v>link</v>
      </c>
      <c r="K24" s="1" t="str">
        <f>IF(E24="",SUBSTITUTE(PROPER(SUBSTITUTE(LEFT(VLOOKUP(B24,[1]Attachments!A$2:O$5001,8,FALSE),LEN(VLOOKUP(B24,[1]Attachments!A$2:O$5001,8,FALSE))-5),"_"," ")),"&amp;Amp;","&amp;"),E24)</f>
        <v>Bad Vs Bell</v>
      </c>
      <c r="L24" s="13" t="str">
        <f>PROPER(SUBSTITUTE(LEFT(VLOOKUP(O24,[1]Attachments!A$2:O$5001,8,FALSE),LEN(VLOOKUP(O24,[1]Attachments!A$2:O$5001,8,FALSE))-4),"_"," "))</f>
        <v>Bad</v>
      </c>
      <c r="M24" s="1" t="str">
        <f>IF(G24="",VLOOKUP(VLOOKUP(B24,[1]Attachments!A$2:O$10001,5,FALSE),[1]Users!A$2:B$100000,2,FALSE),G24)</f>
        <v>Hanon_CTS</v>
      </c>
      <c r="N24" s="1">
        <f t="shared" si="8"/>
        <v>22</v>
      </c>
      <c r="O24" s="1">
        <f t="shared" si="1"/>
        <v>439</v>
      </c>
      <c r="P24">
        <f>VLOOKUP(B24,[1]Attachments!A$2:O$5001,2,FALSE)</f>
        <v>2892</v>
      </c>
      <c r="Q24" t="str">
        <f t="shared" si="2"/>
        <v>&lt;tr&gt;&lt;td width='10%'&gt;22&lt;/td&gt;&lt;td width='20%'&gt;Bad Vs Bell&lt;/td&gt;&lt;td width='10%'&gt;Hanon_CTS&lt;/td&gt;&lt;td width='20%'&gt;</v>
      </c>
      <c r="R24" t="str">
        <f t="shared" si="9"/>
        <v>&lt;br&gt;&lt;ul class='graphic' style='margin-left: 0em;'&gt;&lt;li&gt;&lt;a href='http://www.norduserforum.com/download/file.php?id=439?n=22' type='audio/mpeg' class='inline-playable'&gt;Bad Vs Bell&lt;/a&gt;&lt;/li&gt;&lt;/ul&gt;</v>
      </c>
      <c r="S24" t="str">
        <f t="shared" si="10"/>
        <v>&lt;/td&gt;&lt;td width='20%'&gt;&lt;a href='http://www.norduserforum.com/download/file.php?id=438'&gt;Bad Vs Bell.nsmp&lt;/a&gt;&lt;/td&gt;&lt;td width='10%'&gt;0.7 MB&lt;/td&gt;&lt;td width='10%'&gt;&lt;a href='http://www.norduserforum.com/viewtopic.php?f=2&amp;amp;t=735' target='_blank'&gt;link&lt;/a&gt;&lt;/td&gt;&lt;/tr&gt;</v>
      </c>
      <c r="T24" t="s">
        <v>19</v>
      </c>
      <c r="U24" t="str">
        <f t="shared" si="3"/>
        <v>&lt;tr&gt;&lt;td width='10%'&gt;22&lt;/td&gt;&lt;td width='20%'&gt;Bad Vs Bell&lt;/td&gt;&lt;td width='10%'&gt;Hanon_CTS&lt;/td&gt;&lt;td width='20%'&gt;&lt;br&gt;&lt;ul class='graphic' style='margin-left: 0em;'&gt;&lt;li&gt;&lt;a href='http://www.norduserforum.com/download/file.php?id=439?n=22' type='audio/mpeg' class='inline-playable'&gt;Bad Vs Bell&lt;/a&gt;&lt;/li&gt;&lt;/ul&gt;&lt;/td&gt;&lt;td width='20%'&gt;&lt;a href='http://www.norduserforum.com/download/file.php?id=438'&gt;Bad Vs Bell.nsmp&lt;/a&gt;&lt;/td&gt;&lt;td width='10%'&gt;0.7 MB&lt;/td&gt;&lt;td width='10%'&gt;&lt;a href='http://www.norduserforum.com/viewtopic.php?f=2&amp;amp;t=735' target='_blank'&gt;link&lt;/a&gt;&lt;/td&gt;&lt;/tr&gt;</v>
      </c>
      <c r="V24" t="s">
        <v>19</v>
      </c>
      <c r="X24">
        <f>IFERROR(VLOOKUP(B24,[1]Attachments!A$2:O$5001,13,FALSE),0)</f>
        <v>690038</v>
      </c>
      <c r="Y24" s="14" t="str">
        <f t="shared" si="11"/>
        <v>0.7 MB</v>
      </c>
      <c r="AA24" t="s">
        <v>19</v>
      </c>
      <c r="AB24">
        <f>VLOOKUP(B24,[1]Attachments!A$2:O$50001,9,FALSE)</f>
        <v>1292</v>
      </c>
      <c r="AC24" s="15">
        <f>VLOOKUP(B24,[1]Attachments!A$2:O$50001,14,FALSE)/(60*60*24)+"1/1/1970"</f>
        <v>40684.871793981481</v>
      </c>
      <c r="AD24" s="14">
        <f t="shared" ca="1" si="4"/>
        <v>2.927686841348851</v>
      </c>
      <c r="AM24">
        <f t="shared" si="5"/>
        <v>1478</v>
      </c>
      <c r="AN24" t="e">
        <f>VLOOKUP(AM24,A$3:U$4760,21,FALSE)</f>
        <v>#N/A</v>
      </c>
    </row>
    <row r="25" spans="1:40" x14ac:dyDescent="0.3">
      <c r="A25" s="1">
        <f t="shared" si="6"/>
        <v>23</v>
      </c>
      <c r="B25" s="2">
        <v>441</v>
      </c>
      <c r="C25" s="1">
        <f>IF(IFERROR(VLOOKUP(IF(IFERROR(VLOOKUP(B25+1,[1]Attachments!A$2:K$2000,11,FALSE)="mp3",FALSE),B25+1,IF(IFERROR(VLOOKUP(B25-1,[1]Attachments!A$2:K$2000,11,FALSE)="mp3",FALSE),B25-1,IF(IFERROR(VLOOKUP(B25-2,[1]Attachments!A$2:K$2000,11,FALSE)="mp3",FALSE),B25-2,IF(IFERROR(VLOOKUP(B25+2,[1]Attachments!A$2:K$2000,11,FALSE)="mp3",FALSE),B25+2,"")))),[1]Attachments!A$2:K$2000,3,FALSE)=I25,FALSE),IF(IFERROR(VLOOKUP(B25+1,[1]Attachments!A$2:K$2000,11,FALSE)="mp3",FALSE),B25+1,IF(IFERROR(VLOOKUP(B25-1,[1]Attachments!A$2:K$2000,11,FALSE)="mp3",FALSE),B25-1,IF(IFERROR(VLOOKUP(B25-2,[1]Attachments!A$2:K$2000,11,FALSE)="mp3",FALSE),B25-2,IF(IFERROR(VLOOKUP(B25+2,[1]Attachments!A$2:K$2000,11,FALSE)="mp3",FALSE),B25+2,0)))),0)</f>
        <v>0</v>
      </c>
      <c r="D25" s="2">
        <v>440</v>
      </c>
      <c r="H25" s="1">
        <f t="shared" si="7"/>
        <v>441</v>
      </c>
      <c r="I25" s="1">
        <f>VLOOKUP(B25,[1]Attachments!A$2:O$5001,3,FALSE)</f>
        <v>533</v>
      </c>
      <c r="J25" s="11" t="str">
        <f t="shared" si="0"/>
        <v>link</v>
      </c>
      <c r="K25" s="1" t="str">
        <f>IF(E25="",SUBSTITUTE(PROPER(SUBSTITUTE(LEFT(VLOOKUP(B25,[1]Attachments!A$2:O$5001,8,FALSE),LEN(VLOOKUP(B25,[1]Attachments!A$2:O$5001,8,FALSE))-5),"_"," ")),"&amp;Amp;","&amp;"),E25)</f>
        <v>Free Ride Wind</v>
      </c>
      <c r="L25" s="13" t="str">
        <f>PROPER(SUBSTITUTE(LEFT(VLOOKUP(O25,[1]Attachments!A$2:O$5001,8,FALSE),LEN(VLOOKUP(O25,[1]Attachments!A$2:O$5001,8,FALSE))-4),"_"," "))</f>
        <v>Free Ride Wind</v>
      </c>
      <c r="M25" s="1" t="str">
        <f>IF(G25="",VLOOKUP(VLOOKUP(B25,[1]Attachments!A$2:O$10001,5,FALSE),[1]Users!A$2:B$100000,2,FALSE),G25)</f>
        <v>Hanon_CTS</v>
      </c>
      <c r="N25" s="1">
        <f t="shared" si="8"/>
        <v>23</v>
      </c>
      <c r="O25" s="1">
        <f t="shared" si="1"/>
        <v>440</v>
      </c>
      <c r="P25">
        <f>VLOOKUP(B25,[1]Attachments!A$2:O$5001,2,FALSE)</f>
        <v>2893</v>
      </c>
      <c r="Q25" t="str">
        <f t="shared" si="2"/>
        <v>&lt;tr&gt;&lt;td width='10%'&gt;23&lt;/td&gt;&lt;td width='20%'&gt;Free Ride Wind&lt;/td&gt;&lt;td width='10%'&gt;Hanon_CTS&lt;/td&gt;&lt;td width='20%'&gt;</v>
      </c>
      <c r="R25" t="str">
        <f t="shared" si="9"/>
        <v>&lt;br&gt;&lt;ul class='graphic' style='margin-left: 0em;'&gt;&lt;li&gt;&lt;a href='http://www.norduserforum.com/download/file.php?id=440?n=23' type='audio/mpeg' class='inline-playable'&gt;Free Ride Wind&lt;/a&gt;&lt;/li&gt;&lt;/ul&gt;</v>
      </c>
      <c r="S25" t="str">
        <f t="shared" si="10"/>
        <v>&lt;/td&gt;&lt;td width='20%'&gt;&lt;a href='http://www.norduserforum.com/download/file.php?id=441'&gt;Free Ride Wind.nsmp&lt;/a&gt;&lt;/td&gt;&lt;td width='10%'&gt;0.8 MB&lt;/td&gt;&lt;td width='10%'&gt;&lt;a href='http://www.norduserforum.com/viewtopic.php?f=2&amp;amp;t=533' target='_blank'&gt;link&lt;/a&gt;&lt;/td&gt;&lt;/tr&gt;</v>
      </c>
      <c r="T25" t="s">
        <v>19</v>
      </c>
      <c r="U25" t="str">
        <f t="shared" si="3"/>
        <v>&lt;tr&gt;&lt;td width='10%'&gt;23&lt;/td&gt;&lt;td width='20%'&gt;Free Ride Wind&lt;/td&gt;&lt;td width='10%'&gt;Hanon_CTS&lt;/td&gt;&lt;td width='20%'&gt;&lt;br&gt;&lt;ul class='graphic' style='margin-left: 0em;'&gt;&lt;li&gt;&lt;a href='http://www.norduserforum.com/download/file.php?id=440?n=23' type='audio/mpeg' class='inline-playable'&gt;Free Ride Wind&lt;/a&gt;&lt;/li&gt;&lt;/ul&gt;&lt;/td&gt;&lt;td width='20%'&gt;&lt;a href='http://www.norduserforum.com/download/file.php?id=441'&gt;Free Ride Wind.nsmp&lt;/a&gt;&lt;/td&gt;&lt;td width='10%'&gt;0.8 MB&lt;/td&gt;&lt;td width='10%'&gt;&lt;a href='http://www.norduserforum.com/viewtopic.php?f=2&amp;amp;t=533' target='_blank'&gt;link&lt;/a&gt;&lt;/td&gt;&lt;/tr&gt;</v>
      </c>
      <c r="V25" t="s">
        <v>19</v>
      </c>
      <c r="X25">
        <f>IFERROR(VLOOKUP(B25,[1]Attachments!A$2:O$5001,13,FALSE),0)</f>
        <v>882824</v>
      </c>
      <c r="Y25" s="14" t="str">
        <f t="shared" si="11"/>
        <v>0.8 MB</v>
      </c>
      <c r="AA25" t="s">
        <v>19</v>
      </c>
      <c r="AB25">
        <f>VLOOKUP(B25,[1]Attachments!A$2:O$50001,9,FALSE)</f>
        <v>796</v>
      </c>
      <c r="AC25" s="15">
        <f>VLOOKUP(B25,[1]Attachments!A$2:O$50001,14,FALSE)/(60*60*24)+"1/1/1970"</f>
        <v>40684.908020833333</v>
      </c>
      <c r="AD25" s="14">
        <f t="shared" ca="1" si="4"/>
        <v>1.8037662968854482</v>
      </c>
      <c r="AM25">
        <f t="shared" si="5"/>
        <v>1477</v>
      </c>
      <c r="AN25" t="e">
        <f>VLOOKUP(AM25,A$3:U$4760,21,FALSE)</f>
        <v>#N/A</v>
      </c>
    </row>
    <row r="26" spans="1:40" x14ac:dyDescent="0.3">
      <c r="A26" s="1">
        <f t="shared" si="6"/>
        <v>24</v>
      </c>
      <c r="B26" s="2">
        <v>449</v>
      </c>
      <c r="C26" s="1">
        <f>IF(IFERROR(VLOOKUP(IF(IFERROR(VLOOKUP(B26+1,[1]Attachments!A$2:K$2000,11,FALSE)="mp3",FALSE),B26+1,IF(IFERROR(VLOOKUP(B26-1,[1]Attachments!A$2:K$2000,11,FALSE)="mp3",FALSE),B26-1,IF(IFERROR(VLOOKUP(B26-2,[1]Attachments!A$2:K$2000,11,FALSE)="mp3",FALSE),B26-2,IF(IFERROR(VLOOKUP(B26+2,[1]Attachments!A$2:K$2000,11,FALSE)="mp3",FALSE),B26+2,"")))),[1]Attachments!A$2:K$2000,3,FALSE)=I26,FALSE),IF(IFERROR(VLOOKUP(B26+1,[1]Attachments!A$2:K$2000,11,FALSE)="mp3",FALSE),B26+1,IF(IFERROR(VLOOKUP(B26-1,[1]Attachments!A$2:K$2000,11,FALSE)="mp3",FALSE),B26-1,IF(IFERROR(VLOOKUP(B26-2,[1]Attachments!A$2:K$2000,11,FALSE)="mp3",FALSE),B26-2,IF(IFERROR(VLOOKUP(B26+2,[1]Attachments!A$2:K$2000,11,FALSE)="mp3",FALSE),B26+2,0)))),0)</f>
        <v>0</v>
      </c>
      <c r="D26" s="2">
        <v>448</v>
      </c>
      <c r="H26" s="1">
        <f t="shared" si="7"/>
        <v>449</v>
      </c>
      <c r="I26" s="1">
        <f>VLOOKUP(B26,[1]Attachments!A$2:O$5001,3,FALSE)</f>
        <v>1451</v>
      </c>
      <c r="J26" s="11" t="str">
        <f t="shared" si="0"/>
        <v>link</v>
      </c>
      <c r="K26" s="1" t="str">
        <f>IF(E26="",SUBSTITUTE(PROPER(SUBSTITUTE(LEFT(VLOOKUP(B26,[1]Attachments!A$2:O$5001,8,FALSE),LEN(VLOOKUP(B26,[1]Attachments!A$2:O$5001,8,FALSE))-5),"_"," ")),"&amp;Amp;","&amp;"),E26)</f>
        <v>Ne3 Jump</v>
      </c>
      <c r="L26" s="13" t="str">
        <f>PROPER(SUBSTITUTE(LEFT(VLOOKUP(O26,[1]Attachments!A$2:O$5001,8,FALSE),LEN(VLOOKUP(O26,[1]Attachments!A$2:O$5001,8,FALSE))-4),"_"," "))</f>
        <v>Ne3 Jump</v>
      </c>
      <c r="M26" s="1" t="str">
        <f>IF(G26="",VLOOKUP(VLOOKUP(B26,[1]Attachments!A$2:O$10001,5,FALSE),[1]Users!A$2:B$100000,2,FALSE),G26)</f>
        <v>Hanon_CTS</v>
      </c>
      <c r="N26" s="1">
        <f t="shared" si="8"/>
        <v>24</v>
      </c>
      <c r="O26" s="1">
        <f t="shared" si="1"/>
        <v>448</v>
      </c>
      <c r="P26">
        <f>VLOOKUP(B26,[1]Attachments!A$2:O$5001,2,FALSE)</f>
        <v>2919</v>
      </c>
      <c r="Q26" t="str">
        <f t="shared" si="2"/>
        <v>&lt;tr&gt;&lt;td width='10%'&gt;24&lt;/td&gt;&lt;td width='20%'&gt;Ne3 Jump&lt;/td&gt;&lt;td width='10%'&gt;Hanon_CTS&lt;/td&gt;&lt;td width='20%'&gt;</v>
      </c>
      <c r="R26" t="str">
        <f t="shared" si="9"/>
        <v>&lt;br&gt;&lt;ul class='graphic' style='margin-left: 0em;'&gt;&lt;li&gt;&lt;a href='http://www.norduserforum.com/download/file.php?id=448?n=24' type='audio/mpeg' class='inline-playable'&gt;Ne3 Jump&lt;/a&gt;&lt;/li&gt;&lt;/ul&gt;</v>
      </c>
      <c r="S26" t="str">
        <f t="shared" si="10"/>
        <v>&lt;/td&gt;&lt;td width='20%'&gt;&lt;a href='http://www.norduserforum.com/download/file.php?id=449'&gt;Ne3 Jump.nsmp&lt;/a&gt;&lt;/td&gt;&lt;td width='10%'&gt;0.4 MB&lt;/td&gt;&lt;td width='10%'&gt;&lt;a href='http://www.norduserforum.com/viewtopic.php?f=2&amp;amp;t=1451' target='_blank'&gt;link&lt;/a&gt;&lt;/td&gt;&lt;/tr&gt;</v>
      </c>
      <c r="T26" t="s">
        <v>19</v>
      </c>
      <c r="U26" t="str">
        <f t="shared" si="3"/>
        <v>&lt;tr&gt;&lt;td width='10%'&gt;24&lt;/td&gt;&lt;td width='20%'&gt;Ne3 Jump&lt;/td&gt;&lt;td width='10%'&gt;Hanon_CTS&lt;/td&gt;&lt;td width='20%'&gt;&lt;br&gt;&lt;ul class='graphic' style='margin-left: 0em;'&gt;&lt;li&gt;&lt;a href='http://www.norduserforum.com/download/file.php?id=448?n=24' type='audio/mpeg' class='inline-playable'&gt;Ne3 Jump&lt;/a&gt;&lt;/li&gt;&lt;/ul&gt;&lt;/td&gt;&lt;td width='20%'&gt;&lt;a href='http://www.norduserforum.com/download/file.php?id=449'&gt;Ne3 Jump.nsmp&lt;/a&gt;&lt;/td&gt;&lt;td width='10%'&gt;0.4 MB&lt;/td&gt;&lt;td width='10%'&gt;&lt;a href='http://www.norduserforum.com/viewtopic.php?f=2&amp;amp;t=1451' target='_blank'&gt;link&lt;/a&gt;&lt;/td&gt;&lt;/tr&gt;</v>
      </c>
      <c r="V26" t="s">
        <v>19</v>
      </c>
      <c r="X26">
        <f>IFERROR(VLOOKUP(B26,[1]Attachments!A$2:O$5001,13,FALSE),0)</f>
        <v>460295</v>
      </c>
      <c r="Y26" s="14" t="str">
        <f t="shared" si="11"/>
        <v>0.4 MB</v>
      </c>
      <c r="AA26" t="s">
        <v>19</v>
      </c>
      <c r="AB26">
        <f>VLOOKUP(B26,[1]Attachments!A$2:O$50001,9,FALSE)</f>
        <v>1750</v>
      </c>
      <c r="AC26" s="15">
        <f>VLOOKUP(B26,[1]Attachments!A$2:O$50001,14,FALSE)/(60*60*24)+"1/1/1970"</f>
        <v>40686.743379629632</v>
      </c>
      <c r="AD26" s="14">
        <f t="shared" ca="1" si="4"/>
        <v>3.9679241172152406</v>
      </c>
      <c r="AM26">
        <f t="shared" si="5"/>
        <v>1476</v>
      </c>
      <c r="AN26" t="e">
        <f>VLOOKUP(AM26,A$3:U$4760,21,FALSE)</f>
        <v>#N/A</v>
      </c>
    </row>
    <row r="27" spans="1:40" x14ac:dyDescent="0.3">
      <c r="A27" s="1">
        <f t="shared" si="6"/>
        <v>25</v>
      </c>
      <c r="B27" s="2">
        <v>451</v>
      </c>
      <c r="C27" s="1">
        <f>IF(IFERROR(VLOOKUP(IF(IFERROR(VLOOKUP(B27+1,[1]Attachments!A$2:K$2000,11,FALSE)="mp3",FALSE),B27+1,IF(IFERROR(VLOOKUP(B27-1,[1]Attachments!A$2:K$2000,11,FALSE)="mp3",FALSE),B27-1,IF(IFERROR(VLOOKUP(B27-2,[1]Attachments!A$2:K$2000,11,FALSE)="mp3",FALSE),B27-2,IF(IFERROR(VLOOKUP(B27+2,[1]Attachments!A$2:K$2000,11,FALSE)="mp3",FALSE),B27+2,"")))),[1]Attachments!A$2:K$2000,3,FALSE)=I27,FALSE),IF(IFERROR(VLOOKUP(B27+1,[1]Attachments!A$2:K$2000,11,FALSE)="mp3",FALSE),B27+1,IF(IFERROR(VLOOKUP(B27-1,[1]Attachments!A$2:K$2000,11,FALSE)="mp3",FALSE),B27-1,IF(IFERROR(VLOOKUP(B27-2,[1]Attachments!A$2:K$2000,11,FALSE)="mp3",FALSE),B27-2,IF(IFERROR(VLOOKUP(B27+2,[1]Attachments!A$2:K$2000,11,FALSE)="mp3",FALSE),B27+2,0)))),0)</f>
        <v>450</v>
      </c>
      <c r="D27" s="2">
        <v>450</v>
      </c>
      <c r="H27" s="1">
        <f t="shared" si="7"/>
        <v>451</v>
      </c>
      <c r="I27" s="1">
        <f>VLOOKUP(B27,[1]Attachments!A$2:O$5001,3,FALSE)</f>
        <v>735</v>
      </c>
      <c r="J27" s="11" t="str">
        <f t="shared" si="0"/>
        <v>link</v>
      </c>
      <c r="K27" s="1" t="str">
        <f>IF(E27="",SUBSTITUTE(PROPER(SUBSTITUTE(LEFT(VLOOKUP(B27,[1]Attachments!A$2:O$5001,8,FALSE),LEN(VLOOKUP(B27,[1]Attachments!A$2:O$5001,8,FALSE))-5),"_"," ")),"&amp;Amp;","&amp;"),E27)</f>
        <v>Mitm</v>
      </c>
      <c r="L27" s="13" t="str">
        <f>PROPER(SUBSTITUTE(LEFT(VLOOKUP(O27,[1]Attachments!A$2:O$5001,8,FALSE),LEN(VLOOKUP(O27,[1]Attachments!A$2:O$5001,8,FALSE))-4),"_"," "))</f>
        <v>Mitm</v>
      </c>
      <c r="M27" s="1" t="str">
        <f>IF(G27="",VLOOKUP(VLOOKUP(B27,[1]Attachments!A$2:O$10001,5,FALSE),[1]Users!A$2:B$100000,2,FALSE),G27)</f>
        <v>Hanon_CTS</v>
      </c>
      <c r="N27" s="1">
        <f t="shared" si="8"/>
        <v>25</v>
      </c>
      <c r="O27" s="1">
        <f t="shared" si="1"/>
        <v>450</v>
      </c>
      <c r="P27">
        <f>VLOOKUP(B27,[1]Attachments!A$2:O$5001,2,FALSE)</f>
        <v>2924</v>
      </c>
      <c r="Q27" t="str">
        <f t="shared" si="2"/>
        <v>&lt;tr&gt;&lt;td width='10%'&gt;25&lt;/td&gt;&lt;td width='20%'&gt;Mitm&lt;/td&gt;&lt;td width='10%'&gt;Hanon_CTS&lt;/td&gt;&lt;td width='20%'&gt;</v>
      </c>
      <c r="R27" t="str">
        <f t="shared" si="9"/>
        <v>&lt;br&gt;&lt;ul class='graphic' style='margin-left: 0em;'&gt;&lt;li&gt;&lt;a href='http://www.norduserforum.com/download/file.php?id=450?n=25' type='audio/mpeg' class='inline-playable'&gt;Mitm&lt;/a&gt;&lt;/li&gt;&lt;/ul&gt;</v>
      </c>
      <c r="S27" t="str">
        <f t="shared" si="10"/>
        <v>&lt;/td&gt;&lt;td width='20%'&gt;&lt;a href='http://www.norduserforum.com/download/file.php?id=451'&gt;Mitm.nsmp&lt;/a&gt;&lt;/td&gt;&lt;td width='10%'&gt;1.2 MB&lt;/td&gt;&lt;td width='10%'&gt;&lt;a href='http://www.norduserforum.com/viewtopic.php?f=2&amp;amp;t=735' target='_blank'&gt;link&lt;/a&gt;&lt;/td&gt;&lt;/tr&gt;</v>
      </c>
      <c r="T27" t="s">
        <v>19</v>
      </c>
      <c r="U27" t="str">
        <f t="shared" si="3"/>
        <v>&lt;tr&gt;&lt;td width='10%'&gt;25&lt;/td&gt;&lt;td width='20%'&gt;Mitm&lt;/td&gt;&lt;td width='10%'&gt;Hanon_CTS&lt;/td&gt;&lt;td width='20%'&gt;&lt;br&gt;&lt;ul class='graphic' style='margin-left: 0em;'&gt;&lt;li&gt;&lt;a href='http://www.norduserforum.com/download/file.php?id=450?n=25' type='audio/mpeg' class='inline-playable'&gt;Mitm&lt;/a&gt;&lt;/li&gt;&lt;/ul&gt;&lt;/td&gt;&lt;td width='20%'&gt;&lt;a href='http://www.norduserforum.com/download/file.php?id=451'&gt;Mitm.nsmp&lt;/a&gt;&lt;/td&gt;&lt;td width='10%'&gt;1.2 MB&lt;/td&gt;&lt;td width='10%'&gt;&lt;a href='http://www.norduserforum.com/viewtopic.php?f=2&amp;amp;t=735' target='_blank'&gt;link&lt;/a&gt;&lt;/td&gt;&lt;/tr&gt;</v>
      </c>
      <c r="V27" t="s">
        <v>19</v>
      </c>
      <c r="X27">
        <f>IFERROR(VLOOKUP(B27,[1]Attachments!A$2:O$5001,13,FALSE),0)</f>
        <v>1282493</v>
      </c>
      <c r="Y27" s="14" t="str">
        <f t="shared" si="11"/>
        <v>1.2 MB</v>
      </c>
      <c r="AA27" t="s">
        <v>19</v>
      </c>
      <c r="AB27">
        <f>VLOOKUP(B27,[1]Attachments!A$2:O$50001,9,FALSE)</f>
        <v>1081</v>
      </c>
      <c r="AC27" s="15">
        <f>VLOOKUP(B27,[1]Attachments!A$2:O$50001,14,FALSE)/(60*60*24)+"1/1/1970"</f>
        <v>40686.883090277777</v>
      </c>
      <c r="AD27" s="14">
        <f t="shared" ca="1" si="4"/>
        <v>2.4511543363224542</v>
      </c>
      <c r="AM27">
        <f t="shared" si="5"/>
        <v>1475</v>
      </c>
      <c r="AN27" t="e">
        <f>VLOOKUP(AM27,A$3:U$4760,21,FALSE)</f>
        <v>#N/A</v>
      </c>
    </row>
    <row r="28" spans="1:40" x14ac:dyDescent="0.3">
      <c r="A28" s="1">
        <f t="shared" si="6"/>
        <v>26</v>
      </c>
      <c r="B28" s="2">
        <v>473</v>
      </c>
      <c r="C28" s="1">
        <f>IF(IFERROR(VLOOKUP(IF(IFERROR(VLOOKUP(B28+1,[1]Attachments!A$2:K$2000,11,FALSE)="mp3",FALSE),B28+1,IF(IFERROR(VLOOKUP(B28-1,[1]Attachments!A$2:K$2000,11,FALSE)="mp3",FALSE),B28-1,IF(IFERROR(VLOOKUP(B28-2,[1]Attachments!A$2:K$2000,11,FALSE)="mp3",FALSE),B28-2,IF(IFERROR(VLOOKUP(B28+2,[1]Attachments!A$2:K$2000,11,FALSE)="mp3",FALSE),B28+2,"")))),[1]Attachments!A$2:K$2000,3,FALSE)=I28,FALSE),IF(IFERROR(VLOOKUP(B28+1,[1]Attachments!A$2:K$2000,11,FALSE)="mp3",FALSE),B28+1,IF(IFERROR(VLOOKUP(B28-1,[1]Attachments!A$2:K$2000,11,FALSE)="mp3",FALSE),B28-1,IF(IFERROR(VLOOKUP(B28-2,[1]Attachments!A$2:K$2000,11,FALSE)="mp3",FALSE),B28-2,IF(IFERROR(VLOOKUP(B28+2,[1]Attachments!A$2:K$2000,11,FALSE)="mp3",FALSE),B28+2,0)))),0)</f>
        <v>0</v>
      </c>
      <c r="D28" s="2">
        <v>0</v>
      </c>
      <c r="H28" s="1">
        <f t="shared" si="7"/>
        <v>473</v>
      </c>
      <c r="I28" s="1">
        <f>VLOOKUP(B28,[1]Attachments!A$2:O$5001,3,FALSE)</f>
        <v>764</v>
      </c>
      <c r="J28" s="11" t="str">
        <f t="shared" si="0"/>
        <v>link</v>
      </c>
      <c r="K28" s="1" t="str">
        <f>IF(E28="",SUBSTITUTE(PROPER(SUBSTITUTE(LEFT(VLOOKUP(B28,[1]Attachments!A$2:O$5001,8,FALSE),LEN(VLOOKUP(B28,[1]Attachments!A$2:O$5001,8,FALSE))-5),"_"," ")),"&amp;Amp;","&amp;"),E28)</f>
        <v>Ne3 Jump</v>
      </c>
      <c r="L28" s="13" t="e">
        <f>PROPER(SUBSTITUTE(LEFT(VLOOKUP(O28,[1]Attachments!A$2:O$5001,8,FALSE),LEN(VLOOKUP(O28,[1]Attachments!A$2:O$5001,8,FALSE))-4),"_"," "))</f>
        <v>#N/A</v>
      </c>
      <c r="M28" s="1" t="str">
        <f>IF(G28="",VLOOKUP(VLOOKUP(B28,[1]Attachments!A$2:O$10001,5,FALSE),[1]Users!A$2:B$100000,2,FALSE),G28)</f>
        <v>Klangwerk</v>
      </c>
      <c r="N28" s="1">
        <f t="shared" si="8"/>
        <v>26</v>
      </c>
      <c r="O28" s="1">
        <f t="shared" si="1"/>
        <v>0</v>
      </c>
      <c r="P28">
        <f>VLOOKUP(B28,[1]Attachments!A$2:O$5001,2,FALSE)</f>
        <v>2990</v>
      </c>
      <c r="Q28" t="str">
        <f t="shared" si="2"/>
        <v>&lt;tr&gt;&lt;td width='10%'&gt;26&lt;/td&gt;&lt;td width='20%'&gt;Ne3 Jump&lt;/td&gt;&lt;td width='10%'&gt;Klangwerk&lt;/td&gt;&lt;td width='20%'&gt;</v>
      </c>
      <c r="R28" t="str">
        <f t="shared" si="9"/>
        <v>&lt;br&gt;&lt;br&gt;</v>
      </c>
      <c r="S28" t="str">
        <f t="shared" si="10"/>
        <v>&lt;/td&gt;&lt;td width='20%'&gt;&lt;a href='http://www.norduserforum.com/download/file.php?id=473'&gt;Ne3 Jump.nsmp&lt;/a&gt;&lt;/td&gt;&lt;td width='10%'&gt;0.4 MB&lt;/td&gt;&lt;td width='10%'&gt;&lt;a href='http://www.norduserforum.com/viewtopic.php?f=2&amp;amp;t=764' target='_blank'&gt;link&lt;/a&gt;&lt;/td&gt;&lt;/tr&gt;</v>
      </c>
      <c r="T28" t="s">
        <v>19</v>
      </c>
      <c r="U28" t="str">
        <f t="shared" si="3"/>
        <v>&lt;tr&gt;&lt;td width='10%'&gt;26&lt;/td&gt;&lt;td width='20%'&gt;Ne3 Jump&lt;/td&gt;&lt;td width='10%'&gt;Klangwerk&lt;/td&gt;&lt;td width='20%'&gt;&lt;br&gt;&lt;br&gt;&lt;/td&gt;&lt;td width='20%'&gt;&lt;a href='http://www.norduserforum.com/download/file.php?id=473'&gt;Ne3 Jump.nsmp&lt;/a&gt;&lt;/td&gt;&lt;td width='10%'&gt;0.4 MB&lt;/td&gt;&lt;td width='10%'&gt;&lt;a href='http://www.norduserforum.com/viewtopic.php?f=2&amp;amp;t=764' target='_blank'&gt;link&lt;/a&gt;&lt;/td&gt;&lt;/tr&gt;</v>
      </c>
      <c r="V28" t="s">
        <v>19</v>
      </c>
      <c r="X28">
        <f>IFERROR(VLOOKUP(B28,[1]Attachments!A$2:O$5001,13,FALSE),0)</f>
        <v>460295</v>
      </c>
      <c r="Y28" s="14" t="str">
        <f t="shared" si="11"/>
        <v>0.4 MB</v>
      </c>
      <c r="AA28" t="s">
        <v>19</v>
      </c>
      <c r="AB28">
        <f>VLOOKUP(B28,[1]Attachments!A$2:O$50001,9,FALSE)</f>
        <v>899</v>
      </c>
      <c r="AC28" s="15">
        <f>VLOOKUP(B28,[1]Attachments!A$2:O$50001,14,FALSE)/(60*60*24)+"1/1/1970"</f>
        <v>40690.770196759258</v>
      </c>
      <c r="AD28" s="14">
        <f t="shared" ca="1" si="4"/>
        <v>2.0410415056916977</v>
      </c>
      <c r="AM28">
        <f t="shared" si="5"/>
        <v>1474</v>
      </c>
      <c r="AN28" t="e">
        <f>VLOOKUP(AM28,A$3:U$4760,21,FALSE)</f>
        <v>#N/A</v>
      </c>
    </row>
    <row r="29" spans="1:40" x14ac:dyDescent="0.3">
      <c r="A29" s="1">
        <f t="shared" si="6"/>
        <v>27</v>
      </c>
      <c r="B29" s="2">
        <v>475</v>
      </c>
      <c r="C29" s="1">
        <f>IF(IFERROR(VLOOKUP(IF(IFERROR(VLOOKUP(B29+1,[1]Attachments!A$2:K$2000,11,FALSE)="mp3",FALSE),B29+1,IF(IFERROR(VLOOKUP(B29-1,[1]Attachments!A$2:K$2000,11,FALSE)="mp3",FALSE),B29-1,IF(IFERROR(VLOOKUP(B29-2,[1]Attachments!A$2:K$2000,11,FALSE)="mp3",FALSE),B29-2,IF(IFERROR(VLOOKUP(B29+2,[1]Attachments!A$2:K$2000,11,FALSE)="mp3",FALSE),B29+2,"")))),[1]Attachments!A$2:K$2000,3,FALSE)=I29,FALSE),IF(IFERROR(VLOOKUP(B29+1,[1]Attachments!A$2:K$2000,11,FALSE)="mp3",FALSE),B29+1,IF(IFERROR(VLOOKUP(B29-1,[1]Attachments!A$2:K$2000,11,FALSE)="mp3",FALSE),B29-1,IF(IFERROR(VLOOKUP(B29-2,[1]Attachments!A$2:K$2000,11,FALSE)="mp3",FALSE),B29-2,IF(IFERROR(VLOOKUP(B29+2,[1]Attachments!A$2:K$2000,11,FALSE)="mp3",FALSE),B29+2,0)))),0)</f>
        <v>0</v>
      </c>
      <c r="D29" s="2">
        <v>0</v>
      </c>
      <c r="H29" s="1">
        <f t="shared" si="7"/>
        <v>475</v>
      </c>
      <c r="I29" s="1">
        <f>VLOOKUP(B29,[1]Attachments!A$2:O$5001,3,FALSE)</f>
        <v>764</v>
      </c>
      <c r="J29" s="11" t="str">
        <f t="shared" si="0"/>
        <v>link</v>
      </c>
      <c r="K29" s="1" t="str">
        <f>IF(E29="",SUBSTITUTE(PROPER(SUBSTITUTE(LEFT(VLOOKUP(B29,[1]Attachments!A$2:O$5001,8,FALSE),LEN(VLOOKUP(B29,[1]Attachments!A$2:O$5001,8,FALSE))-5),"_"," ")),"&amp;Amp;","&amp;"),E29)</f>
        <v>P5 Spit Brass Br</v>
      </c>
      <c r="L29" s="13" t="e">
        <f>PROPER(SUBSTITUTE(LEFT(VLOOKUP(O29,[1]Attachments!A$2:O$5001,8,FALSE),LEN(VLOOKUP(O29,[1]Attachments!A$2:O$5001,8,FALSE))-4),"_"," "))</f>
        <v>#N/A</v>
      </c>
      <c r="M29" s="1" t="str">
        <f>IF(G29="",VLOOKUP(VLOOKUP(B29,[1]Attachments!A$2:O$10001,5,FALSE),[1]Users!A$2:B$100000,2,FALSE),G29)</f>
        <v>Klangwerk</v>
      </c>
      <c r="N29" s="1">
        <f t="shared" si="8"/>
        <v>27</v>
      </c>
      <c r="O29" s="1">
        <f t="shared" si="1"/>
        <v>0</v>
      </c>
      <c r="P29">
        <f>VLOOKUP(B29,[1]Attachments!A$2:O$5001,2,FALSE)</f>
        <v>2990</v>
      </c>
      <c r="Q29" t="str">
        <f t="shared" si="2"/>
        <v>&lt;tr&gt;&lt;td width='10%'&gt;27&lt;/td&gt;&lt;td width='20%'&gt;P5 Spit Brass Br&lt;/td&gt;&lt;td width='10%'&gt;Klangwerk&lt;/td&gt;&lt;td width='20%'&gt;</v>
      </c>
      <c r="R29" t="str">
        <f t="shared" si="9"/>
        <v>&lt;br&gt;&lt;br&gt;</v>
      </c>
      <c r="S29" t="str">
        <f t="shared" si="10"/>
        <v>&lt;/td&gt;&lt;td width='20%'&gt;&lt;a href='http://www.norduserforum.com/download/file.php?id=475'&gt;P5 Spit Brass Br.nsmp&lt;/a&gt;&lt;/td&gt;&lt;td width='10%'&gt;1.6 MB&lt;/td&gt;&lt;td width='10%'&gt;&lt;a href='http://www.norduserforum.com/viewtopic.php?f=2&amp;amp;t=764' target='_blank'&gt;link&lt;/a&gt;&lt;/td&gt;&lt;/tr&gt;</v>
      </c>
      <c r="T29" t="s">
        <v>19</v>
      </c>
      <c r="U29" t="str">
        <f t="shared" si="3"/>
        <v>&lt;tr&gt;&lt;td width='10%'&gt;27&lt;/td&gt;&lt;td width='20%'&gt;P5 Spit Brass Br&lt;/td&gt;&lt;td width='10%'&gt;Klangwerk&lt;/td&gt;&lt;td width='20%'&gt;&lt;br&gt;&lt;br&gt;&lt;/td&gt;&lt;td width='20%'&gt;&lt;a href='http://www.norduserforum.com/download/file.php?id=475'&gt;P5 Spit Brass Br.nsmp&lt;/a&gt;&lt;/td&gt;&lt;td width='10%'&gt;1.6 MB&lt;/td&gt;&lt;td width='10%'&gt;&lt;a href='http://www.norduserforum.com/viewtopic.php?f=2&amp;amp;t=764' target='_blank'&gt;link&lt;/a&gt;&lt;/td&gt;&lt;/tr&gt;</v>
      </c>
      <c r="V29" t="s">
        <v>19</v>
      </c>
      <c r="X29">
        <f>IFERROR(VLOOKUP(B29,[1]Attachments!A$2:O$5001,13,FALSE),0)</f>
        <v>1693211</v>
      </c>
      <c r="Y29" s="14" t="str">
        <f t="shared" si="11"/>
        <v>1.6 MB</v>
      </c>
      <c r="AA29" t="s">
        <v>19</v>
      </c>
      <c r="AB29">
        <f>VLOOKUP(B29,[1]Attachments!A$2:O$50001,9,FALSE)</f>
        <v>1020</v>
      </c>
      <c r="AC29" s="15">
        <f>VLOOKUP(B29,[1]Attachments!A$2:O$50001,14,FALSE)/(60*60*24)+"1/1/1970"</f>
        <v>40690.770196759258</v>
      </c>
      <c r="AD29" s="14">
        <f t="shared" ca="1" si="4"/>
        <v>2.3157534324866869</v>
      </c>
      <c r="AM29">
        <f t="shared" si="5"/>
        <v>1473</v>
      </c>
      <c r="AN29" t="e">
        <f>VLOOKUP(AM29,A$3:U$4760,21,FALSE)</f>
        <v>#N/A</v>
      </c>
    </row>
    <row r="30" spans="1:40" x14ac:dyDescent="0.3">
      <c r="A30" s="1">
        <f t="shared" si="6"/>
        <v>28</v>
      </c>
      <c r="B30" s="2">
        <v>495</v>
      </c>
      <c r="C30" s="1">
        <f>IF(IFERROR(VLOOKUP(IF(IFERROR(VLOOKUP(B30+1,[1]Attachments!A$2:K$2000,11,FALSE)="mp3",FALSE),B30+1,IF(IFERROR(VLOOKUP(B30-1,[1]Attachments!A$2:K$2000,11,FALSE)="mp3",FALSE),B30-1,IF(IFERROR(VLOOKUP(B30-2,[1]Attachments!A$2:K$2000,11,FALSE)="mp3",FALSE),B30-2,IF(IFERROR(VLOOKUP(B30+2,[1]Attachments!A$2:K$2000,11,FALSE)="mp3",FALSE),B30+2,"")))),[1]Attachments!A$2:K$2000,3,FALSE)=I30,FALSE),IF(IFERROR(VLOOKUP(B30+1,[1]Attachments!A$2:K$2000,11,FALSE)="mp3",FALSE),B30+1,IF(IFERROR(VLOOKUP(B30-1,[1]Attachments!A$2:K$2000,11,FALSE)="mp3",FALSE),B30-1,IF(IFERROR(VLOOKUP(B30-2,[1]Attachments!A$2:K$2000,11,FALSE)="mp3",FALSE),B30-2,IF(IFERROR(VLOOKUP(B30+2,[1]Attachments!A$2:K$2000,11,FALSE)="mp3",FALSE),B30+2,0)))),0)</f>
        <v>496</v>
      </c>
      <c r="D30" s="2">
        <v>496</v>
      </c>
      <c r="H30" s="1">
        <f t="shared" si="7"/>
        <v>495</v>
      </c>
      <c r="I30" s="1">
        <f>VLOOKUP(B30,[1]Attachments!A$2:O$5001,3,FALSE)</f>
        <v>785</v>
      </c>
      <c r="J30" s="11" t="str">
        <f t="shared" si="0"/>
        <v>link</v>
      </c>
      <c r="K30" s="1" t="str">
        <f>IF(E30="",SUBSTITUTE(PROPER(SUBSTITUTE(LEFT(VLOOKUP(B30,[1]Attachments!A$2:O$5001,8,FALSE),LEN(VLOOKUP(B30,[1]Attachments!A$2:O$5001,8,FALSE))-5),"_"," ")),"&amp;Amp;","&amp;"),E30)</f>
        <v>Hohner Pianet N Soft Ph</v>
      </c>
      <c r="L30" s="13" t="str">
        <f>PROPER(SUBSTITUTE(LEFT(VLOOKUP(O30,[1]Attachments!A$2:O$5001,8,FALSE),LEN(VLOOKUP(O30,[1]Attachments!A$2:O$5001,8,FALSE))-4),"_"," "))</f>
        <v>Pianet N Soft</v>
      </c>
      <c r="M30" s="1" t="str">
        <f>IF(G30="",VLOOKUP(VLOOKUP(B30,[1]Attachments!A$2:O$10001,5,FALSE),[1]Users!A$2:B$100000,2,FALSE),G30)</f>
        <v>NordPH</v>
      </c>
      <c r="N30" s="1">
        <f t="shared" si="8"/>
        <v>28</v>
      </c>
      <c r="O30" s="1">
        <f t="shared" si="1"/>
        <v>496</v>
      </c>
      <c r="P30">
        <f>VLOOKUP(B30,[1]Attachments!A$2:O$5001,2,FALSE)</f>
        <v>3112</v>
      </c>
      <c r="Q30" t="str">
        <f t="shared" si="2"/>
        <v>&lt;tr&gt;&lt;td width='10%'&gt;28&lt;/td&gt;&lt;td width='20%'&gt;Hohner Pianet N Soft Ph&lt;/td&gt;&lt;td width='10%'&gt;NordPH&lt;/td&gt;&lt;td width='20%'&gt;</v>
      </c>
      <c r="R30" t="str">
        <f t="shared" si="9"/>
        <v>&lt;br&gt;&lt;ul class='graphic' style='margin-left: 0em;'&gt;&lt;li&gt;&lt;a href='http://www.norduserforum.com/download/file.php?id=496?n=28' type='audio/mpeg' class='inline-playable'&gt;Hohner Pianet N Soft Ph&lt;/a&gt;&lt;/li&gt;&lt;/ul&gt;</v>
      </c>
      <c r="S30" t="str">
        <f t="shared" si="10"/>
        <v>&lt;/td&gt;&lt;td width='20%'&gt;&lt;a href='http://www.norduserforum.com/download/file.php?id=495'&gt;Hohner Pianet N Soft Ph.nsmp&lt;/a&gt;&lt;/td&gt;&lt;td width='10%'&gt;3.0 MB&lt;/td&gt;&lt;td width='10%'&gt;&lt;a href='http://www.norduserforum.com/viewtopic.php?f=2&amp;amp;t=785' target='_blank'&gt;link&lt;/a&gt;&lt;/td&gt;&lt;/tr&gt;</v>
      </c>
      <c r="T30" t="s">
        <v>19</v>
      </c>
      <c r="U30" t="str">
        <f t="shared" si="3"/>
        <v>&lt;tr&gt;&lt;td width='10%'&gt;28&lt;/td&gt;&lt;td width='20%'&gt;Hohner Pianet N Soft Ph&lt;/td&gt;&lt;td width='10%'&gt;NordPH&lt;/td&gt;&lt;td width='20%'&gt;&lt;br&gt;&lt;ul class='graphic' style='margin-left: 0em;'&gt;&lt;li&gt;&lt;a href='http://www.norduserforum.com/download/file.php?id=496?n=28' type='audio/mpeg' class='inline-playable'&gt;Hohner Pianet N Soft Ph&lt;/a&gt;&lt;/li&gt;&lt;/ul&gt;&lt;/td&gt;&lt;td width='20%'&gt;&lt;a href='http://www.norduserforum.com/download/file.php?id=495'&gt;Hohner Pianet N Soft Ph.nsmp&lt;/a&gt;&lt;/td&gt;&lt;td width='10%'&gt;3.0 MB&lt;/td&gt;&lt;td width='10%'&gt;&lt;a href='http://www.norduserforum.com/viewtopic.php?f=2&amp;amp;t=785' target='_blank'&gt;link&lt;/a&gt;&lt;/td&gt;&lt;/tr&gt;</v>
      </c>
      <c r="V30" t="s">
        <v>19</v>
      </c>
      <c r="X30">
        <f>IFERROR(VLOOKUP(B30,[1]Attachments!A$2:O$5001,13,FALSE),0)</f>
        <v>3118151</v>
      </c>
      <c r="Y30" s="14" t="str">
        <f t="shared" si="11"/>
        <v>3.0 MB</v>
      </c>
      <c r="AA30" t="s">
        <v>19</v>
      </c>
      <c r="AB30">
        <f>VLOOKUP(B30,[1]Attachments!A$2:O$50001,9,FALSE)</f>
        <v>1227</v>
      </c>
      <c r="AC30" s="15">
        <f>VLOOKUP(B30,[1]Attachments!A$2:O$50001,14,FALSE)/(60*60*24)+"1/1/1970"</f>
        <v>40695.605694444443</v>
      </c>
      <c r="AD30" s="14">
        <f t="shared" ca="1" si="4"/>
        <v>2.7900909199641806</v>
      </c>
      <c r="AM30">
        <f t="shared" si="5"/>
        <v>1472</v>
      </c>
      <c r="AN30" t="e">
        <f>VLOOKUP(AM30,A$3:U$4760,21,FALSE)</f>
        <v>#N/A</v>
      </c>
    </row>
    <row r="31" spans="1:40" x14ac:dyDescent="0.3">
      <c r="A31" s="1">
        <f t="shared" si="6"/>
        <v>29</v>
      </c>
      <c r="B31" s="2">
        <v>497</v>
      </c>
      <c r="C31" s="1">
        <f>IF(IFERROR(VLOOKUP(IF(IFERROR(VLOOKUP(B31+1,[1]Attachments!A$2:K$2000,11,FALSE)="mp3",FALSE),B31+1,IF(IFERROR(VLOOKUP(B31-1,[1]Attachments!A$2:K$2000,11,FALSE)="mp3",FALSE),B31-1,IF(IFERROR(VLOOKUP(B31-2,[1]Attachments!A$2:K$2000,11,FALSE)="mp3",FALSE),B31-2,IF(IFERROR(VLOOKUP(B31+2,[1]Attachments!A$2:K$2000,11,FALSE)="mp3",FALSE),B31+2,"")))),[1]Attachments!A$2:K$2000,3,FALSE)=I31,FALSE),IF(IFERROR(VLOOKUP(B31+1,[1]Attachments!A$2:K$2000,11,FALSE)="mp3",FALSE),B31+1,IF(IFERROR(VLOOKUP(B31-1,[1]Attachments!A$2:K$2000,11,FALSE)="mp3",FALSE),B31-1,IF(IFERROR(VLOOKUP(B31-2,[1]Attachments!A$2:K$2000,11,FALSE)="mp3",FALSE),B31-2,IF(IFERROR(VLOOKUP(B31+2,[1]Attachments!A$2:K$2000,11,FALSE)="mp3",FALSE),B31+2,0)))),0)</f>
        <v>498</v>
      </c>
      <c r="D31" s="2">
        <v>498</v>
      </c>
      <c r="H31" s="1">
        <f t="shared" si="7"/>
        <v>497</v>
      </c>
      <c r="I31" s="1">
        <f>VLOOKUP(B31,[1]Attachments!A$2:O$5001,3,FALSE)</f>
        <v>785</v>
      </c>
      <c r="J31" s="11" t="str">
        <f t="shared" si="0"/>
        <v>link</v>
      </c>
      <c r="K31" s="1" t="str">
        <f>IF(E31="",SUBSTITUTE(PROPER(SUBSTITUTE(LEFT(VLOOKUP(B31,[1]Attachments!A$2:O$5001,8,FALSE),LEN(VLOOKUP(B31,[1]Attachments!A$2:O$5001,8,FALSE))-5),"_"," ")),"&amp;Amp;","&amp;"),E31)</f>
        <v>Hohner Pianet N Medium Ph</v>
      </c>
      <c r="L31" s="13" t="str">
        <f>PROPER(SUBSTITUTE(LEFT(VLOOKUP(O31,[1]Attachments!A$2:O$5001,8,FALSE),LEN(VLOOKUP(O31,[1]Attachments!A$2:O$5001,8,FALSE))-4),"_"," "))</f>
        <v>Pianet N Medium</v>
      </c>
      <c r="M31" s="1" t="str">
        <f>IF(G31="",VLOOKUP(VLOOKUP(B31,[1]Attachments!A$2:O$10001,5,FALSE),[1]Users!A$2:B$100000,2,FALSE),G31)</f>
        <v>NordPH</v>
      </c>
      <c r="N31" s="1">
        <f t="shared" si="8"/>
        <v>29</v>
      </c>
      <c r="O31" s="1">
        <f t="shared" si="1"/>
        <v>498</v>
      </c>
      <c r="P31">
        <f>VLOOKUP(B31,[1]Attachments!A$2:O$5001,2,FALSE)</f>
        <v>3112</v>
      </c>
      <c r="Q31" t="str">
        <f t="shared" si="2"/>
        <v>&lt;tr&gt;&lt;td width='10%'&gt;29&lt;/td&gt;&lt;td width='20%'&gt;Hohner Pianet N Medium Ph&lt;/td&gt;&lt;td width='10%'&gt;NordPH&lt;/td&gt;&lt;td width='20%'&gt;</v>
      </c>
      <c r="R31" t="str">
        <f t="shared" si="9"/>
        <v>&lt;br&gt;&lt;ul class='graphic' style='margin-left: 0em;'&gt;&lt;li&gt;&lt;a href='http://www.norduserforum.com/download/file.php?id=498?n=29' type='audio/mpeg' class='inline-playable'&gt;Hohner Pianet N Medium Ph&lt;/a&gt;&lt;/li&gt;&lt;/ul&gt;</v>
      </c>
      <c r="S31" t="str">
        <f t="shared" si="10"/>
        <v>&lt;/td&gt;&lt;td width='20%'&gt;&lt;a href='http://www.norduserforum.com/download/file.php?id=497'&gt;Hohner Pianet N Medium Ph.nsmp&lt;/a&gt;&lt;/td&gt;&lt;td width='10%'&gt;3.6 MB&lt;/td&gt;&lt;td width='10%'&gt;&lt;a href='http://www.norduserforum.com/viewtopic.php?f=2&amp;amp;t=785' target='_blank'&gt;link&lt;/a&gt;&lt;/td&gt;&lt;/tr&gt;</v>
      </c>
      <c r="T31" t="s">
        <v>19</v>
      </c>
      <c r="U31" t="str">
        <f t="shared" si="3"/>
        <v>&lt;tr&gt;&lt;td width='10%'&gt;29&lt;/td&gt;&lt;td width='20%'&gt;Hohner Pianet N Medium Ph&lt;/td&gt;&lt;td width='10%'&gt;NordPH&lt;/td&gt;&lt;td width='20%'&gt;&lt;br&gt;&lt;ul class='graphic' style='margin-left: 0em;'&gt;&lt;li&gt;&lt;a href='http://www.norduserforum.com/download/file.php?id=498?n=29' type='audio/mpeg' class='inline-playable'&gt;Hohner Pianet N Medium Ph&lt;/a&gt;&lt;/li&gt;&lt;/ul&gt;&lt;/td&gt;&lt;td width='20%'&gt;&lt;a href='http://www.norduserforum.com/download/file.php?id=497'&gt;Hohner Pianet N Medium Ph.nsmp&lt;/a&gt;&lt;/td&gt;&lt;td width='10%'&gt;3.6 MB&lt;/td&gt;&lt;td width='10%'&gt;&lt;a href='http://www.norduserforum.com/viewtopic.php?f=2&amp;amp;t=785' target='_blank'&gt;link&lt;/a&gt;&lt;/td&gt;&lt;/tr&gt;</v>
      </c>
      <c r="V31" t="s">
        <v>19</v>
      </c>
      <c r="X31">
        <f>IFERROR(VLOOKUP(B31,[1]Attachments!A$2:O$5001,13,FALSE),0)</f>
        <v>3804332</v>
      </c>
      <c r="Y31" s="14" t="str">
        <f t="shared" si="11"/>
        <v>3.6 MB</v>
      </c>
      <c r="AA31" t="s">
        <v>19</v>
      </c>
      <c r="AB31">
        <f>VLOOKUP(B31,[1]Attachments!A$2:O$50001,9,FALSE)</f>
        <v>1303</v>
      </c>
      <c r="AC31" s="15">
        <f>VLOOKUP(B31,[1]Attachments!A$2:O$50001,14,FALSE)/(60*60*24)+"1/1/1970"</f>
        <v>40695.605694444443</v>
      </c>
      <c r="AD31" s="14">
        <f t="shared" ca="1" si="4"/>
        <v>2.9629082874599248</v>
      </c>
      <c r="AM31">
        <f t="shared" si="5"/>
        <v>1471</v>
      </c>
      <c r="AN31" t="e">
        <f>VLOOKUP(AM31,A$3:U$4760,21,FALSE)</f>
        <v>#N/A</v>
      </c>
    </row>
    <row r="32" spans="1:40" x14ac:dyDescent="0.3">
      <c r="A32" s="1">
        <f t="shared" si="6"/>
        <v>30</v>
      </c>
      <c r="B32" s="2">
        <v>499</v>
      </c>
      <c r="C32" s="1">
        <f>IF(IFERROR(VLOOKUP(IF(IFERROR(VLOOKUP(B32+1,[1]Attachments!A$2:K$2000,11,FALSE)="mp3",FALSE),B32+1,IF(IFERROR(VLOOKUP(B32-1,[1]Attachments!A$2:K$2000,11,FALSE)="mp3",FALSE),B32-1,IF(IFERROR(VLOOKUP(B32-2,[1]Attachments!A$2:K$2000,11,FALSE)="mp3",FALSE),B32-2,IF(IFERROR(VLOOKUP(B32+2,[1]Attachments!A$2:K$2000,11,FALSE)="mp3",FALSE),B32+2,"")))),[1]Attachments!A$2:K$2000,3,FALSE)=I32,FALSE),IF(IFERROR(VLOOKUP(B32+1,[1]Attachments!A$2:K$2000,11,FALSE)="mp3",FALSE),B32+1,IF(IFERROR(VLOOKUP(B32-1,[1]Attachments!A$2:K$2000,11,FALSE)="mp3",FALSE),B32-1,IF(IFERROR(VLOOKUP(B32-2,[1]Attachments!A$2:K$2000,11,FALSE)="mp3",FALSE),B32-2,IF(IFERROR(VLOOKUP(B32+2,[1]Attachments!A$2:K$2000,11,FALSE)="mp3",FALSE),B32+2,0)))),0)</f>
        <v>500</v>
      </c>
      <c r="D32" s="2">
        <v>500</v>
      </c>
      <c r="H32" s="1">
        <f t="shared" si="7"/>
        <v>499</v>
      </c>
      <c r="I32" s="1">
        <f>VLOOKUP(B32,[1]Attachments!A$2:O$5001,3,FALSE)</f>
        <v>785</v>
      </c>
      <c r="J32" s="11" t="str">
        <f t="shared" si="0"/>
        <v>link</v>
      </c>
      <c r="K32" s="1" t="str">
        <f>IF(E32="",SUBSTITUTE(PROPER(SUBSTITUTE(LEFT(VLOOKUP(B32,[1]Attachments!A$2:O$5001,8,FALSE),LEN(VLOOKUP(B32,[1]Attachments!A$2:O$5001,8,FALSE))-5),"_"," ")),"&amp;Amp;","&amp;"),E32)</f>
        <v>Hohner Pianet N Hard Ph</v>
      </c>
      <c r="L32" s="13" t="str">
        <f>PROPER(SUBSTITUTE(LEFT(VLOOKUP(O32,[1]Attachments!A$2:O$5001,8,FALSE),LEN(VLOOKUP(O32,[1]Attachments!A$2:O$5001,8,FALSE))-4),"_"," "))</f>
        <v>Pianet N Hard</v>
      </c>
      <c r="M32" s="1" t="str">
        <f>IF(G32="",VLOOKUP(VLOOKUP(B32,[1]Attachments!A$2:O$10001,5,FALSE),[1]Users!A$2:B$100000,2,FALSE),G32)</f>
        <v>NordPH</v>
      </c>
      <c r="N32" s="1">
        <f t="shared" si="8"/>
        <v>30</v>
      </c>
      <c r="O32" s="1">
        <f t="shared" si="1"/>
        <v>500</v>
      </c>
      <c r="P32">
        <f>VLOOKUP(B32,[1]Attachments!A$2:O$5001,2,FALSE)</f>
        <v>3112</v>
      </c>
      <c r="Q32" t="str">
        <f t="shared" si="2"/>
        <v>&lt;tr&gt;&lt;td width='10%'&gt;30&lt;/td&gt;&lt;td width='20%'&gt;Hohner Pianet N Hard Ph&lt;/td&gt;&lt;td width='10%'&gt;NordPH&lt;/td&gt;&lt;td width='20%'&gt;</v>
      </c>
      <c r="R32" t="str">
        <f t="shared" si="9"/>
        <v>&lt;br&gt;&lt;ul class='graphic' style='margin-left: 0em;'&gt;&lt;li&gt;&lt;a href='http://www.norduserforum.com/download/file.php?id=500?n=30' type='audio/mpeg' class='inline-playable'&gt;Hohner Pianet N Hard Ph&lt;/a&gt;&lt;/li&gt;&lt;/ul&gt;</v>
      </c>
      <c r="S32" t="str">
        <f t="shared" si="10"/>
        <v>&lt;/td&gt;&lt;td width='20%'&gt;&lt;a href='http://www.norduserforum.com/download/file.php?id=499'&gt;Hohner Pianet N Hard Ph.nsmp&lt;/a&gt;&lt;/td&gt;&lt;td width='10%'&gt;4.0 MB&lt;/td&gt;&lt;td width='10%'&gt;&lt;a href='http://www.norduserforum.com/viewtopic.php?f=2&amp;amp;t=785' target='_blank'&gt;link&lt;/a&gt;&lt;/td&gt;&lt;/tr&gt;</v>
      </c>
      <c r="T32" t="s">
        <v>19</v>
      </c>
      <c r="U32" t="str">
        <f t="shared" si="3"/>
        <v>&lt;tr&gt;&lt;td width='10%'&gt;30&lt;/td&gt;&lt;td width='20%'&gt;Hohner Pianet N Hard Ph&lt;/td&gt;&lt;td width='10%'&gt;NordPH&lt;/td&gt;&lt;td width='20%'&gt;&lt;br&gt;&lt;ul class='graphic' style='margin-left: 0em;'&gt;&lt;li&gt;&lt;a href='http://www.norduserforum.com/download/file.php?id=500?n=30' type='audio/mpeg' class='inline-playable'&gt;Hohner Pianet N Hard Ph&lt;/a&gt;&lt;/li&gt;&lt;/ul&gt;&lt;/td&gt;&lt;td width='20%'&gt;&lt;a href='http://www.norduserforum.com/download/file.php?id=499'&gt;Hohner Pianet N Hard Ph.nsmp&lt;/a&gt;&lt;/td&gt;&lt;td width='10%'&gt;4.0 MB&lt;/td&gt;&lt;td width='10%'&gt;&lt;a href='http://www.norduserforum.com/viewtopic.php?f=2&amp;amp;t=785' target='_blank'&gt;link&lt;/a&gt;&lt;/td&gt;&lt;/tr&gt;</v>
      </c>
      <c r="V32" t="s">
        <v>19</v>
      </c>
      <c r="X32">
        <f>IFERROR(VLOOKUP(B32,[1]Attachments!A$2:O$5001,13,FALSE),0)</f>
        <v>4237910</v>
      </c>
      <c r="Y32" s="14" t="str">
        <f t="shared" si="11"/>
        <v>4.0 MB</v>
      </c>
      <c r="AA32" t="s">
        <v>19</v>
      </c>
      <c r="AB32">
        <f>VLOOKUP(B32,[1]Attachments!A$2:O$50001,9,FALSE)</f>
        <v>1285</v>
      </c>
      <c r="AC32" s="15">
        <f>VLOOKUP(B32,[1]Attachments!A$2:O$50001,14,FALSE)/(60*60*24)+"1/1/1970"</f>
        <v>40695.605694444443</v>
      </c>
      <c r="AD32" s="14">
        <f t="shared" ca="1" si="4"/>
        <v>2.9219778583161955</v>
      </c>
      <c r="AM32">
        <f t="shared" si="5"/>
        <v>1470</v>
      </c>
      <c r="AN32" t="e">
        <f>VLOOKUP(AM32,A$3:U$4760,21,FALSE)</f>
        <v>#N/A</v>
      </c>
    </row>
    <row r="33" spans="1:40" x14ac:dyDescent="0.3">
      <c r="A33" s="1">
        <f t="shared" si="6"/>
        <v>31</v>
      </c>
      <c r="B33" s="2">
        <v>501</v>
      </c>
      <c r="C33" s="1">
        <f>IF(IFERROR(VLOOKUP(IF(IFERROR(VLOOKUP(B33+1,[1]Attachments!A$2:K$2000,11,FALSE)="mp3",FALSE),B33+1,IF(IFERROR(VLOOKUP(B33-1,[1]Attachments!A$2:K$2000,11,FALSE)="mp3",FALSE),B33-1,IF(IFERROR(VLOOKUP(B33-2,[1]Attachments!A$2:K$2000,11,FALSE)="mp3",FALSE),B33-2,IF(IFERROR(VLOOKUP(B33+2,[1]Attachments!A$2:K$2000,11,FALSE)="mp3",FALSE),B33+2,"")))),[1]Attachments!A$2:K$2000,3,FALSE)=I33,FALSE),IF(IFERROR(VLOOKUP(B33+1,[1]Attachments!A$2:K$2000,11,FALSE)="mp3",FALSE),B33+1,IF(IFERROR(VLOOKUP(B33-1,[1]Attachments!A$2:K$2000,11,FALSE)="mp3",FALSE),B33-1,IF(IFERROR(VLOOKUP(B33-2,[1]Attachments!A$2:K$2000,11,FALSE)="mp3",FALSE),B33-2,IF(IFERROR(VLOOKUP(B33+2,[1]Attachments!A$2:K$2000,11,FALSE)="mp3",FALSE),B33+2,0)))),0)</f>
        <v>0</v>
      </c>
      <c r="D33" s="2">
        <v>503</v>
      </c>
      <c r="H33" s="1">
        <f t="shared" si="7"/>
        <v>501</v>
      </c>
      <c r="I33" s="1">
        <f>VLOOKUP(B33,[1]Attachments!A$2:O$5001,3,FALSE)</f>
        <v>786</v>
      </c>
      <c r="J33" s="11" t="str">
        <f t="shared" si="0"/>
        <v>link</v>
      </c>
      <c r="K33" s="1" t="str">
        <f>IF(E33="",SUBSTITUTE(PROPER(SUBSTITUTE(LEFT(VLOOKUP(B33,[1]Attachments!A$2:O$5001,8,FALSE),LEN(VLOOKUP(B33,[1]Attachments!A$2:O$5001,8,FALSE))-5),"_"," ")),"&amp;Amp;","&amp;"),E33)</f>
        <v>Papertube 1 Ste Ph</v>
      </c>
      <c r="L33" s="13" t="str">
        <f>PROPER(SUBSTITUTE(LEFT(VLOOKUP(O33,[1]Attachments!A$2:O$5001,8,FALSE),LEN(VLOOKUP(O33,[1]Attachments!A$2:O$5001,8,FALSE))-4),"_"," "))</f>
        <v>Papertube Demo</v>
      </c>
      <c r="M33" s="1" t="str">
        <f>IF(G33="",VLOOKUP(VLOOKUP(B33,[1]Attachments!A$2:O$10001,5,FALSE),[1]Users!A$2:B$100000,2,FALSE),G33)</f>
        <v>NordPH</v>
      </c>
      <c r="N33" s="1">
        <f t="shared" si="8"/>
        <v>31</v>
      </c>
      <c r="O33" s="1">
        <f t="shared" si="1"/>
        <v>503</v>
      </c>
      <c r="P33">
        <f>VLOOKUP(B33,[1]Attachments!A$2:O$5001,2,FALSE)</f>
        <v>3113</v>
      </c>
      <c r="Q33" t="str">
        <f t="shared" si="2"/>
        <v>&lt;tr&gt;&lt;td width='10%'&gt;31&lt;/td&gt;&lt;td width='20%'&gt;Papertube 1 Ste Ph&lt;/td&gt;&lt;td width='10%'&gt;NordPH&lt;/td&gt;&lt;td width='20%'&gt;</v>
      </c>
      <c r="R33" t="str">
        <f t="shared" si="9"/>
        <v>&lt;br&gt;&lt;ul class='graphic' style='margin-left: 0em;'&gt;&lt;li&gt;&lt;a href='http://www.norduserforum.com/download/file.php?id=503?n=31' type='audio/mpeg' class='inline-playable'&gt;Papertube 1 Ste Ph&lt;/a&gt;&lt;/li&gt;&lt;/ul&gt;</v>
      </c>
      <c r="S33" t="str">
        <f t="shared" si="10"/>
        <v>&lt;/td&gt;&lt;td width='20%'&gt;&lt;a href='http://www.norduserforum.com/download/file.php?id=501'&gt;Papertube 1 Ste Ph.nsmp&lt;/a&gt;&lt;/td&gt;&lt;td width='10%'&gt;0.7 MB&lt;/td&gt;&lt;td width='10%'&gt;&lt;a href='http://www.norduserforum.com/viewtopic.php?f=2&amp;amp;t=786' target='_blank'&gt;link&lt;/a&gt;&lt;/td&gt;&lt;/tr&gt;</v>
      </c>
      <c r="T33" t="s">
        <v>19</v>
      </c>
      <c r="U33" t="str">
        <f t="shared" si="3"/>
        <v>&lt;tr&gt;&lt;td width='10%'&gt;31&lt;/td&gt;&lt;td width='20%'&gt;Papertube 1 Ste Ph&lt;/td&gt;&lt;td width='10%'&gt;NordPH&lt;/td&gt;&lt;td width='20%'&gt;&lt;br&gt;&lt;ul class='graphic' style='margin-left: 0em;'&gt;&lt;li&gt;&lt;a href='http://www.norduserforum.com/download/file.php?id=503?n=31' type='audio/mpeg' class='inline-playable'&gt;Papertube 1 Ste Ph&lt;/a&gt;&lt;/li&gt;&lt;/ul&gt;&lt;/td&gt;&lt;td width='20%'&gt;&lt;a href='http://www.norduserforum.com/download/file.php?id=501'&gt;Papertube 1 Ste Ph.nsmp&lt;/a&gt;&lt;/td&gt;&lt;td width='10%'&gt;0.7 MB&lt;/td&gt;&lt;td width='10%'&gt;&lt;a href='http://www.norduserforum.com/viewtopic.php?f=2&amp;amp;t=786' target='_blank'&gt;link&lt;/a&gt;&lt;/td&gt;&lt;/tr&gt;</v>
      </c>
      <c r="V33" t="s">
        <v>19</v>
      </c>
      <c r="X33">
        <f>IFERROR(VLOOKUP(B33,[1]Attachments!A$2:O$5001,13,FALSE),0)</f>
        <v>760142</v>
      </c>
      <c r="Y33" s="14" t="str">
        <f t="shared" si="11"/>
        <v>0.7 MB</v>
      </c>
      <c r="AA33" t="s">
        <v>19</v>
      </c>
      <c r="AB33">
        <f>VLOOKUP(B33,[1]Attachments!A$2:O$50001,9,FALSE)</f>
        <v>712</v>
      </c>
      <c r="AC33" s="15">
        <f>VLOOKUP(B33,[1]Attachments!A$2:O$50001,14,FALSE)/(60*60*24)+"1/1/1970"</f>
        <v>40695.616342592592</v>
      </c>
      <c r="AD33" s="14">
        <f t="shared" ca="1" si="4"/>
        <v>1.6190314641279921</v>
      </c>
      <c r="AM33">
        <f t="shared" si="5"/>
        <v>1469</v>
      </c>
      <c r="AN33" t="e">
        <f>VLOOKUP(AM33,A$3:U$4760,21,FALSE)</f>
        <v>#N/A</v>
      </c>
    </row>
    <row r="34" spans="1:40" x14ac:dyDescent="0.3">
      <c r="A34" s="1">
        <f t="shared" si="6"/>
        <v>32</v>
      </c>
      <c r="B34" s="2">
        <v>502</v>
      </c>
      <c r="C34" s="1">
        <f>IF(IFERROR(VLOOKUP(IF(IFERROR(VLOOKUP(B34+1,[1]Attachments!A$2:K$2000,11,FALSE)="mp3",FALSE),B34+1,IF(IFERROR(VLOOKUP(B34-1,[1]Attachments!A$2:K$2000,11,FALSE)="mp3",FALSE),B34-1,IF(IFERROR(VLOOKUP(B34-2,[1]Attachments!A$2:K$2000,11,FALSE)="mp3",FALSE),B34-2,IF(IFERROR(VLOOKUP(B34+2,[1]Attachments!A$2:K$2000,11,FALSE)="mp3",FALSE),B34+2,"")))),[1]Attachments!A$2:K$2000,3,FALSE)=I34,FALSE),IF(IFERROR(VLOOKUP(B34+1,[1]Attachments!A$2:K$2000,11,FALSE)="mp3",FALSE),B34+1,IF(IFERROR(VLOOKUP(B34-1,[1]Attachments!A$2:K$2000,11,FALSE)="mp3",FALSE),B34-1,IF(IFERROR(VLOOKUP(B34-2,[1]Attachments!A$2:K$2000,11,FALSE)="mp3",FALSE),B34-2,IF(IFERROR(VLOOKUP(B34+2,[1]Attachments!A$2:K$2000,11,FALSE)="mp3",FALSE),B34+2,0)))),0)</f>
        <v>503</v>
      </c>
      <c r="D34" s="2">
        <v>0</v>
      </c>
      <c r="H34" s="1">
        <f t="shared" si="7"/>
        <v>502</v>
      </c>
      <c r="I34" s="1">
        <f>VLOOKUP(B34,[1]Attachments!A$2:O$5001,3,FALSE)</f>
        <v>786</v>
      </c>
      <c r="J34" s="11" t="str">
        <f t="shared" si="0"/>
        <v>link</v>
      </c>
      <c r="K34" s="1" t="str">
        <f>IF(E34="",SUBSTITUTE(PROPER(SUBSTITUTE(LEFT(VLOOKUP(B34,[1]Attachments!A$2:O$5001,8,FALSE),LEN(VLOOKUP(B34,[1]Attachments!A$2:O$5001,8,FALSE))-5),"_"," ")),"&amp;Amp;","&amp;"),E34)</f>
        <v>Papertube 2 Ste Ph</v>
      </c>
      <c r="L34" s="13" t="e">
        <f>PROPER(SUBSTITUTE(LEFT(VLOOKUP(O34,[1]Attachments!A$2:O$5001,8,FALSE),LEN(VLOOKUP(O34,[1]Attachments!A$2:O$5001,8,FALSE))-4),"_"," "))</f>
        <v>#N/A</v>
      </c>
      <c r="M34" s="1" t="str">
        <f>IF(G34="",VLOOKUP(VLOOKUP(B34,[1]Attachments!A$2:O$10001,5,FALSE),[1]Users!A$2:B$100000,2,FALSE),G34)</f>
        <v>NordPH</v>
      </c>
      <c r="N34" s="1">
        <f t="shared" si="8"/>
        <v>32</v>
      </c>
      <c r="O34" s="1">
        <f t="shared" si="1"/>
        <v>0</v>
      </c>
      <c r="P34">
        <f>VLOOKUP(B34,[1]Attachments!A$2:O$5001,2,FALSE)</f>
        <v>3113</v>
      </c>
      <c r="Q34" t="str">
        <f t="shared" si="2"/>
        <v>&lt;tr&gt;&lt;td width='10%'&gt;32&lt;/td&gt;&lt;td width='20%'&gt;Papertube 2 Ste Ph&lt;/td&gt;&lt;td width='10%'&gt;NordPH&lt;/td&gt;&lt;td width='20%'&gt;</v>
      </c>
      <c r="R34" t="str">
        <f t="shared" si="9"/>
        <v>&lt;br&gt;&lt;br&gt;</v>
      </c>
      <c r="S34" t="str">
        <f t="shared" si="10"/>
        <v>&lt;/td&gt;&lt;td width='20%'&gt;&lt;a href='http://www.norduserforum.com/download/file.php?id=502'&gt;Papertube 2 Ste Ph.nsmp&lt;/a&gt;&lt;/td&gt;&lt;td width='10%'&gt;0.6 MB&lt;/td&gt;&lt;td width='10%'&gt;&lt;a href='http://www.norduserforum.com/viewtopic.php?f=2&amp;amp;t=786' target='_blank'&gt;link&lt;/a&gt;&lt;/td&gt;&lt;/tr&gt;</v>
      </c>
      <c r="T34" t="s">
        <v>19</v>
      </c>
      <c r="U34" t="str">
        <f t="shared" si="3"/>
        <v>&lt;tr&gt;&lt;td width='10%'&gt;32&lt;/td&gt;&lt;td width='20%'&gt;Papertube 2 Ste Ph&lt;/td&gt;&lt;td width='10%'&gt;NordPH&lt;/td&gt;&lt;td width='20%'&gt;&lt;br&gt;&lt;br&gt;&lt;/td&gt;&lt;td width='20%'&gt;&lt;a href='http://www.norduserforum.com/download/file.php?id=502'&gt;Papertube 2 Ste Ph.nsmp&lt;/a&gt;&lt;/td&gt;&lt;td width='10%'&gt;0.6 MB&lt;/td&gt;&lt;td width='10%'&gt;&lt;a href='http://www.norduserforum.com/viewtopic.php?f=2&amp;amp;t=786' target='_blank'&gt;link&lt;/a&gt;&lt;/td&gt;&lt;/tr&gt;</v>
      </c>
      <c r="V34" t="s">
        <v>19</v>
      </c>
      <c r="X34">
        <f>IFERROR(VLOOKUP(B34,[1]Attachments!A$2:O$5001,13,FALSE),0)</f>
        <v>599360</v>
      </c>
      <c r="Y34" s="14" t="str">
        <f t="shared" si="11"/>
        <v>0.6 MB</v>
      </c>
      <c r="AA34" t="s">
        <v>19</v>
      </c>
      <c r="AB34">
        <f>VLOOKUP(B34,[1]Attachments!A$2:O$50001,9,FALSE)</f>
        <v>642</v>
      </c>
      <c r="AC34" s="15">
        <f>VLOOKUP(B34,[1]Attachments!A$2:O$50001,14,FALSE)/(60*60*24)+"1/1/1970"</f>
        <v>40695.616342592592</v>
      </c>
      <c r="AD34" s="14">
        <f t="shared" ca="1" si="4"/>
        <v>1.4598570224300154</v>
      </c>
      <c r="AM34">
        <f t="shared" si="5"/>
        <v>1468</v>
      </c>
      <c r="AN34" t="e">
        <f>VLOOKUP(AM34,A$3:U$4760,21,FALSE)</f>
        <v>#N/A</v>
      </c>
    </row>
    <row r="35" spans="1:40" x14ac:dyDescent="0.3">
      <c r="A35" s="1">
        <f t="shared" si="6"/>
        <v>33</v>
      </c>
      <c r="B35" s="2">
        <v>506</v>
      </c>
      <c r="C35" s="1">
        <f>IF(IFERROR(VLOOKUP(IF(IFERROR(VLOOKUP(B35+1,[1]Attachments!A$2:K$2000,11,FALSE)="mp3",FALSE),B35+1,IF(IFERROR(VLOOKUP(B35-1,[1]Attachments!A$2:K$2000,11,FALSE)="mp3",FALSE),B35-1,IF(IFERROR(VLOOKUP(B35-2,[1]Attachments!A$2:K$2000,11,FALSE)="mp3",FALSE),B35-2,IF(IFERROR(VLOOKUP(B35+2,[1]Attachments!A$2:K$2000,11,FALSE)="mp3",FALSE),B35+2,"")))),[1]Attachments!A$2:K$2000,3,FALSE)=I35,FALSE),IF(IFERROR(VLOOKUP(B35+1,[1]Attachments!A$2:K$2000,11,FALSE)="mp3",FALSE),B35+1,IF(IFERROR(VLOOKUP(B35-1,[1]Attachments!A$2:K$2000,11,FALSE)="mp3",FALSE),B35-1,IF(IFERROR(VLOOKUP(B35-2,[1]Attachments!A$2:K$2000,11,FALSE)="mp3",FALSE),B35-2,IF(IFERROR(VLOOKUP(B35+2,[1]Attachments!A$2:K$2000,11,FALSE)="mp3",FALSE),B35+2,0)))),0)</f>
        <v>505</v>
      </c>
      <c r="D35" s="2">
        <v>505</v>
      </c>
      <c r="H35" s="1">
        <f t="shared" si="7"/>
        <v>506</v>
      </c>
      <c r="I35" s="1">
        <f>VLOOKUP(B35,[1]Attachments!A$2:O$5001,3,FALSE)</f>
        <v>715</v>
      </c>
      <c r="J35" s="11" t="str">
        <f t="shared" si="0"/>
        <v>link</v>
      </c>
      <c r="K35" s="1" t="str">
        <f>IF(E35="",SUBSTITUTE(PROPER(SUBSTITUTE(LEFT(VLOOKUP(B35,[1]Attachments!A$2:O$5001,8,FALSE),LEN(VLOOKUP(B35,[1]Attachments!A$2:O$5001,8,FALSE))-5),"_"," ")),"&amp;Amp;","&amp;"),E35)</f>
        <v>D70 Mondopoly</v>
      </c>
      <c r="L35" s="13" t="str">
        <f>PROPER(SUBSTITUTE(LEFT(VLOOKUP(O35,[1]Attachments!A$2:O$5001,8,FALSE),LEN(VLOOKUP(O35,[1]Attachments!A$2:O$5001,8,FALSE))-4),"_"," "))</f>
        <v>D70 Samples Demo</v>
      </c>
      <c r="M35" s="1" t="str">
        <f>IF(G35="",VLOOKUP(VLOOKUP(B35,[1]Attachments!A$2:O$10001,5,FALSE),[1]Users!A$2:B$100000,2,FALSE),G35)</f>
        <v>Hanon_CTS</v>
      </c>
      <c r="N35" s="1">
        <f t="shared" si="8"/>
        <v>33</v>
      </c>
      <c r="O35" s="1">
        <f t="shared" si="1"/>
        <v>505</v>
      </c>
      <c r="P35">
        <f>VLOOKUP(B35,[1]Attachments!A$2:O$5001,2,FALSE)</f>
        <v>3125</v>
      </c>
      <c r="Q35" t="str">
        <f t="shared" si="2"/>
        <v>&lt;tr&gt;&lt;td width='10%'&gt;33&lt;/td&gt;&lt;td width='20%'&gt;D70 Mondopoly&lt;/td&gt;&lt;td width='10%'&gt;Hanon_CTS&lt;/td&gt;&lt;td width='20%'&gt;</v>
      </c>
      <c r="R35" t="str">
        <f t="shared" si="9"/>
        <v>&lt;br&gt;&lt;ul class='graphic' style='margin-left: 0em;'&gt;&lt;li&gt;&lt;a href='http://www.norduserforum.com/download/file.php?id=505?n=33' type='audio/mpeg' class='inline-playable'&gt;D70 Mondopoly&lt;/a&gt;&lt;/li&gt;&lt;/ul&gt;</v>
      </c>
      <c r="S35" t="str">
        <f t="shared" si="10"/>
        <v>&lt;/td&gt;&lt;td width='20%'&gt;&lt;a href='http://www.norduserforum.com/download/file.php?id=506'&gt;D70 Mondopoly.nsmp&lt;/a&gt;&lt;/td&gt;&lt;td width='10%'&gt;2.7 MB&lt;/td&gt;&lt;td width='10%'&gt;&lt;a href='http://www.norduserforum.com/viewtopic.php?f=2&amp;amp;t=715' target='_blank'&gt;link&lt;/a&gt;&lt;/td&gt;&lt;/tr&gt;</v>
      </c>
      <c r="T35" t="s">
        <v>19</v>
      </c>
      <c r="U35" t="str">
        <f t="shared" si="3"/>
        <v>&lt;tr&gt;&lt;td width='10%'&gt;33&lt;/td&gt;&lt;td width='20%'&gt;D70 Mondopoly&lt;/td&gt;&lt;td width='10%'&gt;Hanon_CTS&lt;/td&gt;&lt;td width='20%'&gt;&lt;br&gt;&lt;ul class='graphic' style='margin-left: 0em;'&gt;&lt;li&gt;&lt;a href='http://www.norduserforum.com/download/file.php?id=505?n=33' type='audio/mpeg' class='inline-playable'&gt;D70 Mondopoly&lt;/a&gt;&lt;/li&gt;&lt;/ul&gt;&lt;/td&gt;&lt;td width='20%'&gt;&lt;a href='http://www.norduserforum.com/download/file.php?id=506'&gt;D70 Mondopoly.nsmp&lt;/a&gt;&lt;/td&gt;&lt;td width='10%'&gt;2.7 MB&lt;/td&gt;&lt;td width='10%'&gt;&lt;a href='http://www.norduserforum.com/viewtopic.php?f=2&amp;amp;t=715' target='_blank'&gt;link&lt;/a&gt;&lt;/td&gt;&lt;/tr&gt;</v>
      </c>
      <c r="V35" t="s">
        <v>19</v>
      </c>
      <c r="X35">
        <f>IFERROR(VLOOKUP(B35,[1]Attachments!A$2:O$5001,13,FALSE),0)</f>
        <v>2795444</v>
      </c>
      <c r="Y35" s="14" t="str">
        <f t="shared" si="11"/>
        <v>2.7 MB</v>
      </c>
      <c r="AA35" t="s">
        <v>19</v>
      </c>
      <c r="AB35">
        <f>VLOOKUP(B35,[1]Attachments!A$2:O$50001,9,FALSE)</f>
        <v>1949</v>
      </c>
      <c r="AC35" s="15">
        <f>VLOOKUP(B35,[1]Attachments!A$2:O$50001,14,FALSE)/(60*60*24)+"1/1/1970"</f>
        <v>40695.878287037034</v>
      </c>
      <c r="AD35" s="14">
        <f t="shared" ca="1" si="4"/>
        <v>4.4322483878869754</v>
      </c>
      <c r="AM35">
        <f t="shared" si="5"/>
        <v>1467</v>
      </c>
      <c r="AN35" t="e">
        <f>VLOOKUP(AM35,A$3:U$4760,21,FALSE)</f>
        <v>#N/A</v>
      </c>
    </row>
    <row r="36" spans="1:40" x14ac:dyDescent="0.3">
      <c r="A36" s="1">
        <f t="shared" si="6"/>
        <v>34</v>
      </c>
      <c r="B36" s="2">
        <v>507</v>
      </c>
      <c r="C36" s="1">
        <f>IF(IFERROR(VLOOKUP(IF(IFERROR(VLOOKUP(B36+1,[1]Attachments!A$2:K$2000,11,FALSE)="mp3",FALSE),B36+1,IF(IFERROR(VLOOKUP(B36-1,[1]Attachments!A$2:K$2000,11,FALSE)="mp3",FALSE),B36-1,IF(IFERROR(VLOOKUP(B36-2,[1]Attachments!A$2:K$2000,11,FALSE)="mp3",FALSE),B36-2,IF(IFERROR(VLOOKUP(B36+2,[1]Attachments!A$2:K$2000,11,FALSE)="mp3",FALSE),B36+2,"")))),[1]Attachments!A$2:K$2000,3,FALSE)=I36,FALSE),IF(IFERROR(VLOOKUP(B36+1,[1]Attachments!A$2:K$2000,11,FALSE)="mp3",FALSE),B36+1,IF(IFERROR(VLOOKUP(B36-1,[1]Attachments!A$2:K$2000,11,FALSE)="mp3",FALSE),B36-1,IF(IFERROR(VLOOKUP(B36-2,[1]Attachments!A$2:K$2000,11,FALSE)="mp3",FALSE),B36-2,IF(IFERROR(VLOOKUP(B36+2,[1]Attachments!A$2:K$2000,11,FALSE)="mp3",FALSE),B36+2,0)))),0)</f>
        <v>505</v>
      </c>
      <c r="D36" s="2">
        <v>505</v>
      </c>
      <c r="H36" s="1">
        <f t="shared" si="7"/>
        <v>507</v>
      </c>
      <c r="I36" s="1">
        <f>VLOOKUP(B36,[1]Attachments!A$2:O$5001,3,FALSE)</f>
        <v>715</v>
      </c>
      <c r="J36" s="11" t="str">
        <f t="shared" si="0"/>
        <v>link</v>
      </c>
      <c r="K36" s="1" t="str">
        <f>IF(E36="",SUBSTITUTE(PROPER(SUBSTITUTE(LEFT(VLOOKUP(B36,[1]Attachments!A$2:O$5001,8,FALSE),LEN(VLOOKUP(B36,[1]Attachments!A$2:O$5001,8,FALSE))-5),"_"," ")),"&amp;Amp;","&amp;"),E36)</f>
        <v>D70 Ghosties</v>
      </c>
      <c r="L36" s="13" t="str">
        <f>PROPER(SUBSTITUTE(LEFT(VLOOKUP(O36,[1]Attachments!A$2:O$5001,8,FALSE),LEN(VLOOKUP(O36,[1]Attachments!A$2:O$5001,8,FALSE))-4),"_"," "))</f>
        <v>D70 Samples Demo</v>
      </c>
      <c r="M36" s="1" t="str">
        <f>IF(G36="",VLOOKUP(VLOOKUP(B36,[1]Attachments!A$2:O$10001,5,FALSE),[1]Users!A$2:B$100000,2,FALSE),G36)</f>
        <v>Hanon_CTS</v>
      </c>
      <c r="N36" s="1">
        <f t="shared" si="8"/>
        <v>34</v>
      </c>
      <c r="O36" s="1">
        <f t="shared" si="1"/>
        <v>505</v>
      </c>
      <c r="P36">
        <f>VLOOKUP(B36,[1]Attachments!A$2:O$5001,2,FALSE)</f>
        <v>3125</v>
      </c>
      <c r="Q36" t="str">
        <f t="shared" si="2"/>
        <v>&lt;tr&gt;&lt;td width='10%'&gt;34&lt;/td&gt;&lt;td width='20%'&gt;D70 Ghosties&lt;/td&gt;&lt;td width='10%'&gt;Hanon_CTS&lt;/td&gt;&lt;td width='20%'&gt;</v>
      </c>
      <c r="R36" t="str">
        <f t="shared" si="9"/>
        <v>&lt;br&gt;&lt;ul class='graphic' style='margin-left: 0em;'&gt;&lt;li&gt;&lt;a href='http://www.norduserforum.com/download/file.php?id=505?n=34' type='audio/mpeg' class='inline-playable'&gt;D70 Ghosties&lt;/a&gt;&lt;/li&gt;&lt;/ul&gt;</v>
      </c>
      <c r="S36" t="str">
        <f t="shared" si="10"/>
        <v>&lt;/td&gt;&lt;td width='20%'&gt;&lt;a href='http://www.norduserforum.com/download/file.php?id=507'&gt;D70 Ghosties.nsmp&lt;/a&gt;&lt;/td&gt;&lt;td width='10%'&gt;2.8 MB&lt;/td&gt;&lt;td width='10%'&gt;&lt;a href='http://www.norduserforum.com/viewtopic.php?f=2&amp;amp;t=715' target='_blank'&gt;link&lt;/a&gt;&lt;/td&gt;&lt;/tr&gt;</v>
      </c>
      <c r="T36" t="s">
        <v>19</v>
      </c>
      <c r="U36" t="str">
        <f t="shared" si="3"/>
        <v>&lt;tr&gt;&lt;td width='10%'&gt;34&lt;/td&gt;&lt;td width='20%'&gt;D70 Ghosties&lt;/td&gt;&lt;td width='10%'&gt;Hanon_CTS&lt;/td&gt;&lt;td width='20%'&gt;&lt;br&gt;&lt;ul class='graphic' style='margin-left: 0em;'&gt;&lt;li&gt;&lt;a href='http://www.norduserforum.com/download/file.php?id=505?n=34' type='audio/mpeg' class='inline-playable'&gt;D70 Ghosties&lt;/a&gt;&lt;/li&gt;&lt;/ul&gt;&lt;/td&gt;&lt;td width='20%'&gt;&lt;a href='http://www.norduserforum.com/download/file.php?id=507'&gt;D70 Ghosties.nsmp&lt;/a&gt;&lt;/td&gt;&lt;td width='10%'&gt;2.8 MB&lt;/td&gt;&lt;td width='10%'&gt;&lt;a href='http://www.norduserforum.com/viewtopic.php?f=2&amp;amp;t=715' target='_blank'&gt;link&lt;/a&gt;&lt;/td&gt;&lt;/tr&gt;</v>
      </c>
      <c r="V36" t="s">
        <v>19</v>
      </c>
      <c r="X36">
        <f>IFERROR(VLOOKUP(B36,[1]Attachments!A$2:O$5001,13,FALSE),0)</f>
        <v>2962322</v>
      </c>
      <c r="Y36" s="14" t="str">
        <f t="shared" si="11"/>
        <v>2.8 MB</v>
      </c>
      <c r="AA36" t="s">
        <v>19</v>
      </c>
      <c r="AB36">
        <f>VLOOKUP(B36,[1]Attachments!A$2:O$50001,9,FALSE)</f>
        <v>1604</v>
      </c>
      <c r="AC36" s="15">
        <f>VLOOKUP(B36,[1]Attachments!A$2:O$50001,14,FALSE)/(60*60*24)+"1/1/1970"</f>
        <v>40695.878645833334</v>
      </c>
      <c r="AD36" s="14">
        <f t="shared" ca="1" si="4"/>
        <v>3.6476794473360639</v>
      </c>
      <c r="AM36">
        <f t="shared" si="5"/>
        <v>1466</v>
      </c>
      <c r="AN36" t="e">
        <f>VLOOKUP(AM36,A$3:U$4760,21,FALSE)</f>
        <v>#N/A</v>
      </c>
    </row>
    <row r="37" spans="1:40" x14ac:dyDescent="0.3">
      <c r="A37" s="1">
        <f t="shared" si="6"/>
        <v>35</v>
      </c>
      <c r="B37" s="2">
        <v>508</v>
      </c>
      <c r="C37" s="1">
        <f>IF(IFERROR(VLOOKUP(IF(IFERROR(VLOOKUP(B37+1,[1]Attachments!A$2:K$2000,11,FALSE)="mp3",FALSE),B37+1,IF(IFERROR(VLOOKUP(B37-1,[1]Attachments!A$2:K$2000,11,FALSE)="mp3",FALSE),B37-1,IF(IFERROR(VLOOKUP(B37-2,[1]Attachments!A$2:K$2000,11,FALSE)="mp3",FALSE),B37-2,IF(IFERROR(VLOOKUP(B37+2,[1]Attachments!A$2:K$2000,11,FALSE)="mp3",FALSE),B37+2,"")))),[1]Attachments!A$2:K$2000,3,FALSE)=I37,FALSE),IF(IFERROR(VLOOKUP(B37+1,[1]Attachments!A$2:K$2000,11,FALSE)="mp3",FALSE),B37+1,IF(IFERROR(VLOOKUP(B37-1,[1]Attachments!A$2:K$2000,11,FALSE)="mp3",FALSE),B37-1,IF(IFERROR(VLOOKUP(B37-2,[1]Attachments!A$2:K$2000,11,FALSE)="mp3",FALSE),B37-2,IF(IFERROR(VLOOKUP(B37+2,[1]Attachments!A$2:K$2000,11,FALSE)="mp3",FALSE),B37+2,0)))),0)</f>
        <v>0</v>
      </c>
      <c r="D37" s="2">
        <v>505</v>
      </c>
      <c r="H37" s="1">
        <f t="shared" si="7"/>
        <v>508</v>
      </c>
      <c r="I37" s="1">
        <f>VLOOKUP(B37,[1]Attachments!A$2:O$5001,3,FALSE)</f>
        <v>715</v>
      </c>
      <c r="J37" s="11" t="str">
        <f t="shared" si="0"/>
        <v>link</v>
      </c>
      <c r="K37" s="1" t="str">
        <f>IF(E37="",SUBSTITUTE(PROPER(SUBSTITUTE(LEFT(VLOOKUP(B37,[1]Attachments!A$2:O$5001,8,FALSE),LEN(VLOOKUP(B37,[1]Attachments!A$2:O$5001,8,FALSE))-5),"_"," ")),"&amp;Amp;","&amp;"),E37)</f>
        <v>D70 Leadsynth1</v>
      </c>
      <c r="L37" s="13" t="str">
        <f>PROPER(SUBSTITUTE(LEFT(VLOOKUP(O37,[1]Attachments!A$2:O$5001,8,FALSE),LEN(VLOOKUP(O37,[1]Attachments!A$2:O$5001,8,FALSE))-4),"_"," "))</f>
        <v>D70 Samples Demo</v>
      </c>
      <c r="M37" s="1" t="str">
        <f>IF(G37="",VLOOKUP(VLOOKUP(B37,[1]Attachments!A$2:O$10001,5,FALSE),[1]Users!A$2:B$100000,2,FALSE),G37)</f>
        <v>Hanon_CTS</v>
      </c>
      <c r="N37" s="1">
        <f t="shared" si="8"/>
        <v>35</v>
      </c>
      <c r="O37" s="1">
        <f t="shared" si="1"/>
        <v>505</v>
      </c>
      <c r="P37">
        <f>VLOOKUP(B37,[1]Attachments!A$2:O$5001,2,FALSE)</f>
        <v>3125</v>
      </c>
      <c r="Q37" t="str">
        <f t="shared" si="2"/>
        <v>&lt;tr&gt;&lt;td width='10%'&gt;35&lt;/td&gt;&lt;td width='20%'&gt;D70 Leadsynth1&lt;/td&gt;&lt;td width='10%'&gt;Hanon_CTS&lt;/td&gt;&lt;td width='20%'&gt;</v>
      </c>
      <c r="R37" t="str">
        <f t="shared" si="9"/>
        <v>&lt;br&gt;&lt;ul class='graphic' style='margin-left: 0em;'&gt;&lt;li&gt;&lt;a href='http://www.norduserforum.com/download/file.php?id=505?n=35' type='audio/mpeg' class='inline-playable'&gt;D70 Leadsynth1&lt;/a&gt;&lt;/li&gt;&lt;/ul&gt;</v>
      </c>
      <c r="S37" t="str">
        <f t="shared" si="10"/>
        <v>&lt;/td&gt;&lt;td width='20%'&gt;&lt;a href='http://www.norduserforum.com/download/file.php?id=508'&gt;D70 Leadsynth1.nsmp&lt;/a&gt;&lt;/td&gt;&lt;td width='10%'&gt;1.6 MB&lt;/td&gt;&lt;td width='10%'&gt;&lt;a href='http://www.norduserforum.com/viewtopic.php?f=2&amp;amp;t=715' target='_blank'&gt;link&lt;/a&gt;&lt;/td&gt;&lt;/tr&gt;</v>
      </c>
      <c r="T37" t="s">
        <v>19</v>
      </c>
      <c r="U37" t="str">
        <f t="shared" si="3"/>
        <v>&lt;tr&gt;&lt;td width='10%'&gt;35&lt;/td&gt;&lt;td width='20%'&gt;D70 Leadsynth1&lt;/td&gt;&lt;td width='10%'&gt;Hanon_CTS&lt;/td&gt;&lt;td width='20%'&gt;&lt;br&gt;&lt;ul class='graphic' style='margin-left: 0em;'&gt;&lt;li&gt;&lt;a href='http://www.norduserforum.com/download/file.php?id=505?n=35' type='audio/mpeg' class='inline-playable'&gt;D70 Leadsynth1&lt;/a&gt;&lt;/li&gt;&lt;/ul&gt;&lt;/td&gt;&lt;td width='20%'&gt;&lt;a href='http://www.norduserforum.com/download/file.php?id=508'&gt;D70 Leadsynth1.nsmp&lt;/a&gt;&lt;/td&gt;&lt;td width='10%'&gt;1.6 MB&lt;/td&gt;&lt;td width='10%'&gt;&lt;a href='http://www.norduserforum.com/viewtopic.php?f=2&amp;amp;t=715' target='_blank'&gt;link&lt;/a&gt;&lt;/td&gt;&lt;/tr&gt;</v>
      </c>
      <c r="V37" t="s">
        <v>19</v>
      </c>
      <c r="X37">
        <f>IFERROR(VLOOKUP(B37,[1]Attachments!A$2:O$5001,13,FALSE),0)</f>
        <v>1647872</v>
      </c>
      <c r="Y37" s="14" t="str">
        <f t="shared" si="11"/>
        <v>1.6 MB</v>
      </c>
      <c r="AA37" t="s">
        <v>19</v>
      </c>
      <c r="AB37">
        <f>VLOOKUP(B37,[1]Attachments!A$2:O$50001,9,FALSE)</f>
        <v>1776</v>
      </c>
      <c r="AC37" s="15">
        <f>VLOOKUP(B37,[1]Attachments!A$2:O$50001,14,FALSE)/(60*60*24)+"1/1/1970"</f>
        <v>40695.879143518519</v>
      </c>
      <c r="AD37" s="14">
        <f t="shared" ca="1" si="4"/>
        <v>4.0388277717628975</v>
      </c>
      <c r="AM37">
        <f t="shared" si="5"/>
        <v>1465</v>
      </c>
      <c r="AN37" t="e">
        <f>VLOOKUP(AM37,A$3:U$4760,21,FALSE)</f>
        <v>#N/A</v>
      </c>
    </row>
    <row r="38" spans="1:40" x14ac:dyDescent="0.3">
      <c r="A38" s="1">
        <f t="shared" si="6"/>
        <v>36</v>
      </c>
      <c r="B38" s="2">
        <v>527</v>
      </c>
      <c r="C38" s="1">
        <f>IF(IFERROR(VLOOKUP(IF(IFERROR(VLOOKUP(B38+1,[1]Attachments!A$2:K$2000,11,FALSE)="mp3",FALSE),B38+1,IF(IFERROR(VLOOKUP(B38-1,[1]Attachments!A$2:K$2000,11,FALSE)="mp3",FALSE),B38-1,IF(IFERROR(VLOOKUP(B38-2,[1]Attachments!A$2:K$2000,11,FALSE)="mp3",FALSE),B38-2,IF(IFERROR(VLOOKUP(B38+2,[1]Attachments!A$2:K$2000,11,FALSE)="mp3",FALSE),B38+2,"")))),[1]Attachments!A$2:K$2000,3,FALSE)=I38,FALSE),IF(IFERROR(VLOOKUP(B38+1,[1]Attachments!A$2:K$2000,11,FALSE)="mp3",FALSE),B38+1,IF(IFERROR(VLOOKUP(B38-1,[1]Attachments!A$2:K$2000,11,FALSE)="mp3",FALSE),B38-1,IF(IFERROR(VLOOKUP(B38-2,[1]Attachments!A$2:K$2000,11,FALSE)="mp3",FALSE),B38-2,IF(IFERROR(VLOOKUP(B38+2,[1]Attachments!A$2:K$2000,11,FALSE)="mp3",FALSE),B38+2,0)))),0)</f>
        <v>528</v>
      </c>
      <c r="D38" s="2">
        <v>526</v>
      </c>
      <c r="H38" s="1">
        <f t="shared" si="7"/>
        <v>527</v>
      </c>
      <c r="I38" s="1">
        <f>VLOOKUP(B38,[1]Attachments!A$2:O$5001,3,FALSE)</f>
        <v>553</v>
      </c>
      <c r="J38" s="11" t="str">
        <f t="shared" si="0"/>
        <v>link</v>
      </c>
      <c r="K38" s="1" t="str">
        <f>IF(E38="",SUBSTITUTE(PROPER(SUBSTITUTE(LEFT(VLOOKUP(B38,[1]Attachments!A$2:O$5001,8,FALSE),LEN(VLOOKUP(B38,[1]Attachments!A$2:O$5001,8,FALSE))-5),"_"," ")),"&amp;Amp;","&amp;"),E38)</f>
        <v>Sfz Brass</v>
      </c>
      <c r="L38" s="13" t="str">
        <f>PROPER(SUBSTITUTE(LEFT(VLOOKUP(O38,[1]Attachments!A$2:O$5001,8,FALSE),LEN(VLOOKUP(O38,[1]Attachments!A$2:O$5001,8,FALSE))-4),"_"," "))</f>
        <v>Sfz Brass</v>
      </c>
      <c r="M38" s="1" t="str">
        <f>IF(G38="",VLOOKUP(VLOOKUP(B38,[1]Attachments!A$2:O$10001,5,FALSE),[1]Users!A$2:B$100000,2,FALSE),G38)</f>
        <v>Hanon_CTS</v>
      </c>
      <c r="N38" s="1">
        <f t="shared" si="8"/>
        <v>36</v>
      </c>
      <c r="O38" s="1">
        <f t="shared" si="1"/>
        <v>526</v>
      </c>
      <c r="P38">
        <f>VLOOKUP(B38,[1]Attachments!A$2:O$5001,2,FALSE)</f>
        <v>3472</v>
      </c>
      <c r="Q38" t="str">
        <f t="shared" si="2"/>
        <v>&lt;tr&gt;&lt;td width='10%'&gt;36&lt;/td&gt;&lt;td width='20%'&gt;Sfz Brass&lt;/td&gt;&lt;td width='10%'&gt;Hanon_CTS&lt;/td&gt;&lt;td width='20%'&gt;</v>
      </c>
      <c r="R38" t="str">
        <f t="shared" si="9"/>
        <v>&lt;br&gt;&lt;ul class='graphic' style='margin-left: 0em;'&gt;&lt;li&gt;&lt;a href='http://www.norduserforum.com/download/file.php?id=526?n=36' type='audio/mpeg' class='inline-playable'&gt;Sfz Brass&lt;/a&gt;&lt;/li&gt;&lt;/ul&gt;</v>
      </c>
      <c r="S38" t="str">
        <f t="shared" si="10"/>
        <v>&lt;/td&gt;&lt;td width='20%'&gt;&lt;a href='http://www.norduserforum.com/download/file.php?id=527'&gt;Sfz Brass.nsmp&lt;/a&gt;&lt;/td&gt;&lt;td width='10%'&gt;2.1 MB&lt;/td&gt;&lt;td width='10%'&gt;&lt;a href='http://www.norduserforum.com/viewtopic.php?f=2&amp;amp;t=553' target='_blank'&gt;link&lt;/a&gt;&lt;/td&gt;&lt;/tr&gt;</v>
      </c>
      <c r="T38" t="s">
        <v>19</v>
      </c>
      <c r="U38" t="str">
        <f t="shared" si="3"/>
        <v>&lt;tr&gt;&lt;td width='10%'&gt;36&lt;/td&gt;&lt;td width='20%'&gt;Sfz Brass&lt;/td&gt;&lt;td width='10%'&gt;Hanon_CTS&lt;/td&gt;&lt;td width='20%'&gt;&lt;br&gt;&lt;ul class='graphic' style='margin-left: 0em;'&gt;&lt;li&gt;&lt;a href='http://www.norduserforum.com/download/file.php?id=526?n=36' type='audio/mpeg' class='inline-playable'&gt;Sfz Brass&lt;/a&gt;&lt;/li&gt;&lt;/ul&gt;&lt;/td&gt;&lt;td width='20%'&gt;&lt;a href='http://www.norduserforum.com/download/file.php?id=527'&gt;Sfz Brass.nsmp&lt;/a&gt;&lt;/td&gt;&lt;td width='10%'&gt;2.1 MB&lt;/td&gt;&lt;td width='10%'&gt;&lt;a href='http://www.norduserforum.com/viewtopic.php?f=2&amp;amp;t=553' target='_blank'&gt;link&lt;/a&gt;&lt;/td&gt;&lt;/tr&gt;</v>
      </c>
      <c r="V38" t="s">
        <v>19</v>
      </c>
      <c r="X38">
        <f>IFERROR(VLOOKUP(B38,[1]Attachments!A$2:O$5001,13,FALSE),0)</f>
        <v>2240327</v>
      </c>
      <c r="Y38" s="14" t="str">
        <f t="shared" si="11"/>
        <v>2.1 MB</v>
      </c>
      <c r="AA38" t="s">
        <v>19</v>
      </c>
      <c r="AB38">
        <f>VLOOKUP(B38,[1]Attachments!A$2:O$50001,9,FALSE)</f>
        <v>9434</v>
      </c>
      <c r="AC38" s="15">
        <f>VLOOKUP(B38,[1]Attachments!A$2:O$50001,14,FALSE)/(60*60*24)+"1/1/1970"</f>
        <v>40705.871574074074</v>
      </c>
      <c r="AD38" s="14">
        <f t="shared" ca="1" si="4"/>
        <v>21.523870852984412</v>
      </c>
      <c r="AM38">
        <f t="shared" si="5"/>
        <v>1464</v>
      </c>
      <c r="AN38" t="e">
        <f>VLOOKUP(AM38,A$3:U$4760,21,FALSE)</f>
        <v>#N/A</v>
      </c>
    </row>
    <row r="39" spans="1:40" x14ac:dyDescent="0.3">
      <c r="A39" s="1">
        <f t="shared" si="6"/>
        <v>37</v>
      </c>
      <c r="B39" s="2">
        <v>529</v>
      </c>
      <c r="C39" s="1">
        <f>IF(IFERROR(VLOOKUP(IF(IFERROR(VLOOKUP(B39+1,[1]Attachments!A$2:K$2000,11,FALSE)="mp3",FALSE),B39+1,IF(IFERROR(VLOOKUP(B39-1,[1]Attachments!A$2:K$2000,11,FALSE)="mp3",FALSE),B39-1,IF(IFERROR(VLOOKUP(B39-2,[1]Attachments!A$2:K$2000,11,FALSE)="mp3",FALSE),B39-2,IF(IFERROR(VLOOKUP(B39+2,[1]Attachments!A$2:K$2000,11,FALSE)="mp3",FALSE),B39+2,"")))),[1]Attachments!A$2:K$2000,3,FALSE)=I39,FALSE),IF(IFERROR(VLOOKUP(B39+1,[1]Attachments!A$2:K$2000,11,FALSE)="mp3",FALSE),B39+1,IF(IFERROR(VLOOKUP(B39-1,[1]Attachments!A$2:K$2000,11,FALSE)="mp3",FALSE),B39-1,IF(IFERROR(VLOOKUP(B39-2,[1]Attachments!A$2:K$2000,11,FALSE)="mp3",FALSE),B39-2,IF(IFERROR(VLOOKUP(B39+2,[1]Attachments!A$2:K$2000,11,FALSE)="mp3",FALSE),B39+2,0)))),0)</f>
        <v>0</v>
      </c>
      <c r="D39" s="2">
        <v>528</v>
      </c>
      <c r="H39" s="1">
        <f t="shared" si="7"/>
        <v>529</v>
      </c>
      <c r="I39" s="1">
        <f>VLOOKUP(B39,[1]Attachments!A$2:O$5001,3,FALSE)</f>
        <v>553</v>
      </c>
      <c r="J39" s="11" t="str">
        <f t="shared" si="0"/>
        <v>link</v>
      </c>
      <c r="K39" s="1" t="str">
        <f>IF(E39="",SUBSTITUTE(PROPER(SUBSTITUTE(LEFT(VLOOKUP(B39,[1]Attachments!A$2:O$5001,8,FALSE),LEN(VLOOKUP(B39,[1]Attachments!A$2:O$5001,8,FALSE))-5),"_"," ")),"&amp;Amp;","&amp;"),E39)</f>
        <v>Session Brass</v>
      </c>
      <c r="L39" s="13" t="str">
        <f>PROPER(SUBSTITUTE(LEFT(VLOOKUP(O39,[1]Attachments!A$2:O$5001,8,FALSE),LEN(VLOOKUP(O39,[1]Attachments!A$2:O$5001,8,FALSE))-4),"_"," "))</f>
        <v>Session Brass</v>
      </c>
      <c r="M39" s="1" t="str">
        <f>IF(G39="",VLOOKUP(VLOOKUP(B39,[1]Attachments!A$2:O$10001,5,FALSE),[1]Users!A$2:B$100000,2,FALSE),G39)</f>
        <v>Hanon_CTS</v>
      </c>
      <c r="N39" s="1">
        <f t="shared" si="8"/>
        <v>37</v>
      </c>
      <c r="O39" s="1">
        <f t="shared" si="1"/>
        <v>528</v>
      </c>
      <c r="P39">
        <f>VLOOKUP(B39,[1]Attachments!A$2:O$5001,2,FALSE)</f>
        <v>3472</v>
      </c>
      <c r="Q39" t="str">
        <f t="shared" si="2"/>
        <v>&lt;tr&gt;&lt;td width='10%'&gt;37&lt;/td&gt;&lt;td width='20%'&gt;Session Brass&lt;/td&gt;&lt;td width='10%'&gt;Hanon_CTS&lt;/td&gt;&lt;td width='20%'&gt;</v>
      </c>
      <c r="R39" t="str">
        <f t="shared" si="9"/>
        <v>&lt;br&gt;&lt;ul class='graphic' style='margin-left: 0em;'&gt;&lt;li&gt;&lt;a href='http://www.norduserforum.com/download/file.php?id=528?n=37' type='audio/mpeg' class='inline-playable'&gt;Session Brass&lt;/a&gt;&lt;/li&gt;&lt;/ul&gt;</v>
      </c>
      <c r="S39" t="str">
        <f t="shared" si="10"/>
        <v>&lt;/td&gt;&lt;td width='20%'&gt;&lt;a href='http://www.norduserforum.com/download/file.php?id=529'&gt;Session Brass.nsmp&lt;/a&gt;&lt;/td&gt;&lt;td width='10%'&gt;1.7 MB&lt;/td&gt;&lt;td width='10%'&gt;&lt;a href='http://www.norduserforum.com/viewtopic.php?f=2&amp;amp;t=553' target='_blank'&gt;link&lt;/a&gt;&lt;/td&gt;&lt;/tr&gt;</v>
      </c>
      <c r="T39" t="s">
        <v>19</v>
      </c>
      <c r="U39" t="str">
        <f t="shared" si="3"/>
        <v>&lt;tr&gt;&lt;td width='10%'&gt;37&lt;/td&gt;&lt;td width='20%'&gt;Session Brass&lt;/td&gt;&lt;td width='10%'&gt;Hanon_CTS&lt;/td&gt;&lt;td width='20%'&gt;&lt;br&gt;&lt;ul class='graphic' style='margin-left: 0em;'&gt;&lt;li&gt;&lt;a href='http://www.norduserforum.com/download/file.php?id=528?n=37' type='audio/mpeg' class='inline-playable'&gt;Session Brass&lt;/a&gt;&lt;/li&gt;&lt;/ul&gt;&lt;/td&gt;&lt;td width='20%'&gt;&lt;a href='http://www.norduserforum.com/download/file.php?id=529'&gt;Session Brass.nsmp&lt;/a&gt;&lt;/td&gt;&lt;td width='10%'&gt;1.7 MB&lt;/td&gt;&lt;td width='10%'&gt;&lt;a href='http://www.norduserforum.com/viewtopic.php?f=2&amp;amp;t=553' target='_blank'&gt;link&lt;/a&gt;&lt;/td&gt;&lt;/tr&gt;</v>
      </c>
      <c r="V39" t="s">
        <v>19</v>
      </c>
      <c r="X39">
        <f>IFERROR(VLOOKUP(B39,[1]Attachments!A$2:O$5001,13,FALSE),0)</f>
        <v>1756838</v>
      </c>
      <c r="Y39" s="14" t="str">
        <f t="shared" si="11"/>
        <v>1.7 MB</v>
      </c>
      <c r="AA39" t="s">
        <v>19</v>
      </c>
      <c r="AB39">
        <f>VLOOKUP(B39,[1]Attachments!A$2:O$50001,9,FALSE)</f>
        <v>942</v>
      </c>
      <c r="AC39" s="15">
        <f>VLOOKUP(B39,[1]Attachments!A$2:O$50001,14,FALSE)/(60*60*24)+"1/1/1970"</f>
        <v>40705.872060185182</v>
      </c>
      <c r="AD39" s="14">
        <f t="shared" ca="1" si="4"/>
        <v>2.14919329615635</v>
      </c>
      <c r="AM39">
        <f t="shared" si="5"/>
        <v>1463</v>
      </c>
      <c r="AN39" t="e">
        <f>VLOOKUP(AM39,A$3:U$4760,21,FALSE)</f>
        <v>#N/A</v>
      </c>
    </row>
    <row r="40" spans="1:40" x14ac:dyDescent="0.3">
      <c r="A40" s="1">
        <f t="shared" si="6"/>
        <v>38</v>
      </c>
      <c r="B40" s="2">
        <v>550</v>
      </c>
      <c r="C40" s="1">
        <f>IF(IFERROR(VLOOKUP(IF(IFERROR(VLOOKUP(B40+1,[1]Attachments!A$2:K$2000,11,FALSE)="mp3",FALSE),B40+1,IF(IFERROR(VLOOKUP(B40-1,[1]Attachments!A$2:K$2000,11,FALSE)="mp3",FALSE),B40-1,IF(IFERROR(VLOOKUP(B40-2,[1]Attachments!A$2:K$2000,11,FALSE)="mp3",FALSE),B40-2,IF(IFERROR(VLOOKUP(B40+2,[1]Attachments!A$2:K$2000,11,FALSE)="mp3",FALSE),B40+2,"")))),[1]Attachments!A$2:K$2000,3,FALSE)=I40,FALSE),IF(IFERROR(VLOOKUP(B40+1,[1]Attachments!A$2:K$2000,11,FALSE)="mp3",FALSE),B40+1,IF(IFERROR(VLOOKUP(B40-1,[1]Attachments!A$2:K$2000,11,FALSE)="mp3",FALSE),B40-1,IF(IFERROR(VLOOKUP(B40-2,[1]Attachments!A$2:K$2000,11,FALSE)="mp3",FALSE),B40-2,IF(IFERROR(VLOOKUP(B40+2,[1]Attachments!A$2:K$2000,11,FALSE)="mp3",FALSE),B40+2,0)))),0)</f>
        <v>549</v>
      </c>
      <c r="D40" s="2">
        <v>549</v>
      </c>
      <c r="H40" s="1">
        <f t="shared" si="7"/>
        <v>550</v>
      </c>
      <c r="I40" s="1">
        <f>VLOOKUP(B40,[1]Attachments!A$2:O$5001,3,FALSE)</f>
        <v>876</v>
      </c>
      <c r="J40" s="11" t="str">
        <f t="shared" si="0"/>
        <v>link</v>
      </c>
      <c r="K40" s="1" t="str">
        <f>IF(E40="",SUBSTITUTE(PROPER(SUBSTITUTE(LEFT(VLOOKUP(B40,[1]Attachments!A$2:O$5001,8,FALSE),LEN(VLOOKUP(B40,[1]Attachments!A$2:O$5001,8,FALSE))-5),"_"," ")),"&amp;Amp;","&amp;"),E40)</f>
        <v>Rhodesmkii1980</v>
      </c>
      <c r="L40" s="13" t="str">
        <f>PROPER(SUBSTITUTE(LEFT(VLOOKUP(O40,[1]Attachments!A$2:O$5001,8,FALSE),LEN(VLOOKUP(O40,[1]Attachments!A$2:O$5001,8,FALSE))-4),"_"," "))</f>
        <v>Rhodesmkii1980</v>
      </c>
      <c r="M40" s="1" t="str">
        <f>IF(G40="",VLOOKUP(VLOOKUP(B40,[1]Attachments!A$2:O$10001,5,FALSE),[1]Users!A$2:B$100000,2,FALSE),G40)</f>
        <v>JaZzMaN251</v>
      </c>
      <c r="N40" s="1">
        <f t="shared" si="8"/>
        <v>38</v>
      </c>
      <c r="O40" s="1">
        <f t="shared" si="1"/>
        <v>549</v>
      </c>
      <c r="P40">
        <f>VLOOKUP(B40,[1]Attachments!A$2:O$5001,2,FALSE)</f>
        <v>3702</v>
      </c>
      <c r="Q40" t="str">
        <f t="shared" si="2"/>
        <v>&lt;tr&gt;&lt;td width='10%'&gt;38&lt;/td&gt;&lt;td width='20%'&gt;Rhodesmkii1980&lt;/td&gt;&lt;td width='10%'&gt;JaZzMaN251&lt;/td&gt;&lt;td width='20%'&gt;</v>
      </c>
      <c r="R40" t="str">
        <f t="shared" si="9"/>
        <v>&lt;br&gt;&lt;ul class='graphic' style='margin-left: 0em;'&gt;&lt;li&gt;&lt;a href='http://www.norduserforum.com/download/file.php?id=549?n=38' type='audio/mpeg' class='inline-playable'&gt;Rhodesmkii1980&lt;/a&gt;&lt;/li&gt;&lt;/ul&gt;</v>
      </c>
      <c r="S40" t="str">
        <f t="shared" si="10"/>
        <v>&lt;/td&gt;&lt;td width='20%'&gt;&lt;a href='http://www.norduserforum.com/download/file.php?id=550'&gt;Rhodesmkii1980.nsmp&lt;/a&gt;&lt;/td&gt;&lt;td width='10%'&gt;6.0 MB&lt;/td&gt;&lt;td width='10%'&gt;&lt;a href='http://www.norduserforum.com/viewtopic.php?f=2&amp;amp;t=876' target='_blank'&gt;link&lt;/a&gt;&lt;/td&gt;&lt;/tr&gt;</v>
      </c>
      <c r="T40" t="s">
        <v>19</v>
      </c>
      <c r="U40" t="str">
        <f t="shared" si="3"/>
        <v>&lt;tr&gt;&lt;td width='10%'&gt;38&lt;/td&gt;&lt;td width='20%'&gt;Rhodesmkii1980&lt;/td&gt;&lt;td width='10%'&gt;JaZzMaN251&lt;/td&gt;&lt;td width='20%'&gt;&lt;br&gt;&lt;ul class='graphic' style='margin-left: 0em;'&gt;&lt;li&gt;&lt;a href='http://www.norduserforum.com/download/file.php?id=549?n=38' type='audio/mpeg' class='inline-playable'&gt;Rhodesmkii1980&lt;/a&gt;&lt;/li&gt;&lt;/ul&gt;&lt;/td&gt;&lt;td width='20%'&gt;&lt;a href='http://www.norduserforum.com/download/file.php?id=550'&gt;Rhodesmkii1980.nsmp&lt;/a&gt;&lt;/td&gt;&lt;td width='10%'&gt;6.0 MB&lt;/td&gt;&lt;td width='10%'&gt;&lt;a href='http://www.norduserforum.com/viewtopic.php?f=2&amp;amp;t=876' target='_blank'&gt;link&lt;/a&gt;&lt;/td&gt;&lt;/tr&gt;</v>
      </c>
      <c r="V40" t="s">
        <v>19</v>
      </c>
      <c r="X40">
        <f>IFERROR(VLOOKUP(B40,[1]Attachments!A$2:O$5001,13,FALSE),0)</f>
        <v>6334553</v>
      </c>
      <c r="Y40" s="14" t="str">
        <f t="shared" si="11"/>
        <v>6.0 MB</v>
      </c>
      <c r="AA40" t="s">
        <v>19</v>
      </c>
      <c r="AB40">
        <f>VLOOKUP(B40,[1]Attachments!A$2:O$50001,9,FALSE)</f>
        <v>1797</v>
      </c>
      <c r="AC40" s="15">
        <f>VLOOKUP(B40,[1]Attachments!A$2:O$50001,14,FALSE)/(60*60*24)+"1/1/1970"</f>
        <v>40714.583333333336</v>
      </c>
      <c r="AD40" s="14">
        <f t="shared" ca="1" si="4"/>
        <v>4.1115681093890482</v>
      </c>
      <c r="AM40">
        <f t="shared" si="5"/>
        <v>1462</v>
      </c>
      <c r="AN40" t="e">
        <f>VLOOKUP(AM40,A$3:U$4760,21,FALSE)</f>
        <v>#N/A</v>
      </c>
    </row>
    <row r="41" spans="1:40" x14ac:dyDescent="0.3">
      <c r="A41" s="1">
        <f t="shared" si="6"/>
        <v>39</v>
      </c>
      <c r="B41" s="2">
        <v>561</v>
      </c>
      <c r="C41" s="1">
        <f>IF(IFERROR(VLOOKUP(IF(IFERROR(VLOOKUP(B41+1,[1]Attachments!A$2:K$2000,11,FALSE)="mp3",FALSE),B41+1,IF(IFERROR(VLOOKUP(B41-1,[1]Attachments!A$2:K$2000,11,FALSE)="mp3",FALSE),B41-1,IF(IFERROR(VLOOKUP(B41-2,[1]Attachments!A$2:K$2000,11,FALSE)="mp3",FALSE),B41-2,IF(IFERROR(VLOOKUP(B41+2,[1]Attachments!A$2:K$2000,11,FALSE)="mp3",FALSE),B41+2,"")))),[1]Attachments!A$2:K$2000,3,FALSE)=I41,FALSE),IF(IFERROR(VLOOKUP(B41+1,[1]Attachments!A$2:K$2000,11,FALSE)="mp3",FALSE),B41+1,IF(IFERROR(VLOOKUP(B41-1,[1]Attachments!A$2:K$2000,11,FALSE)="mp3",FALSE),B41-1,IF(IFERROR(VLOOKUP(B41-2,[1]Attachments!A$2:K$2000,11,FALSE)="mp3",FALSE),B41-2,IF(IFERROR(VLOOKUP(B41+2,[1]Attachments!A$2:K$2000,11,FALSE)="mp3",FALSE),B41+2,0)))),0)</f>
        <v>562</v>
      </c>
      <c r="D41" s="2">
        <v>562</v>
      </c>
      <c r="H41" s="1">
        <f t="shared" si="7"/>
        <v>561</v>
      </c>
      <c r="I41" s="1">
        <f>VLOOKUP(B41,[1]Attachments!A$2:O$5001,3,FALSE)</f>
        <v>882</v>
      </c>
      <c r="J41" s="11" t="str">
        <f t="shared" si="0"/>
        <v>link</v>
      </c>
      <c r="K41" s="1" t="str">
        <f>IF(E41="",SUBSTITUTE(PROPER(SUBSTITUTE(LEFT(VLOOKUP(B41,[1]Attachments!A$2:O$5001,8,FALSE),LEN(VLOOKUP(B41,[1]Attachments!A$2:O$5001,8,FALSE))-5),"_"," ")),"&amp;Amp;","&amp;"),E41)</f>
        <v>Uk Nothing To Lose 2</v>
      </c>
      <c r="L41" s="13" t="str">
        <f>PROPER(SUBSTITUTE(LEFT(VLOOKUP(O41,[1]Attachments!A$2:O$5001,8,FALSE),LEN(VLOOKUP(O41,[1]Attachments!A$2:O$5001,8,FALSE))-4),"_"," "))</f>
        <v>Uk Ntl</v>
      </c>
      <c r="M41" s="1" t="str">
        <f>IF(G41="",VLOOKUP(VLOOKUP(B41,[1]Attachments!A$2:O$10001,5,FALSE),[1]Users!A$2:B$100000,2,FALSE),G41)</f>
        <v>Hanon_CTS</v>
      </c>
      <c r="N41" s="1">
        <f t="shared" si="8"/>
        <v>39</v>
      </c>
      <c r="O41" s="1">
        <f t="shared" si="1"/>
        <v>562</v>
      </c>
      <c r="P41">
        <f>VLOOKUP(B41,[1]Attachments!A$2:O$5001,2,FALSE)</f>
        <v>3800</v>
      </c>
      <c r="Q41" t="str">
        <f t="shared" si="2"/>
        <v>&lt;tr&gt;&lt;td width='10%'&gt;39&lt;/td&gt;&lt;td width='20%'&gt;Uk Nothing To Lose 2&lt;/td&gt;&lt;td width='10%'&gt;Hanon_CTS&lt;/td&gt;&lt;td width='20%'&gt;</v>
      </c>
      <c r="R41" t="str">
        <f t="shared" si="9"/>
        <v>&lt;br&gt;&lt;ul class='graphic' style='margin-left: 0em;'&gt;&lt;li&gt;&lt;a href='http://www.norduserforum.com/download/file.php?id=562?n=39' type='audio/mpeg' class='inline-playable'&gt;Uk Nothing To Lose 2&lt;/a&gt;&lt;/li&gt;&lt;/ul&gt;</v>
      </c>
      <c r="S41" t="str">
        <f t="shared" si="10"/>
        <v>&lt;/td&gt;&lt;td width='20%'&gt;&lt;a href='http://www.norduserforum.com/download/file.php?id=561'&gt;Uk Nothing To Lose 2.nsmp&lt;/a&gt;&lt;/td&gt;&lt;td width='10%'&gt;4.8 MB&lt;/td&gt;&lt;td width='10%'&gt;&lt;a href='http://www.norduserforum.com/viewtopic.php?f=2&amp;amp;t=882' target='_blank'&gt;link&lt;/a&gt;&lt;/td&gt;&lt;/tr&gt;</v>
      </c>
      <c r="T41" t="s">
        <v>19</v>
      </c>
      <c r="U41" t="str">
        <f t="shared" si="3"/>
        <v>&lt;tr&gt;&lt;td width='10%'&gt;39&lt;/td&gt;&lt;td width='20%'&gt;Uk Nothing To Lose 2&lt;/td&gt;&lt;td width='10%'&gt;Hanon_CTS&lt;/td&gt;&lt;td width='20%'&gt;&lt;br&gt;&lt;ul class='graphic' style='margin-left: 0em;'&gt;&lt;li&gt;&lt;a href='http://www.norduserforum.com/download/file.php?id=562?n=39' type='audio/mpeg' class='inline-playable'&gt;Uk Nothing To Lose 2&lt;/a&gt;&lt;/li&gt;&lt;/ul&gt;&lt;/td&gt;&lt;td width='20%'&gt;&lt;a href='http://www.norduserforum.com/download/file.php?id=561'&gt;Uk Nothing To Lose 2.nsmp&lt;/a&gt;&lt;/td&gt;&lt;td width='10%'&gt;4.8 MB&lt;/td&gt;&lt;td width='10%'&gt;&lt;a href='http://www.norduserforum.com/viewtopic.php?f=2&amp;amp;t=882' target='_blank'&gt;link&lt;/a&gt;&lt;/td&gt;&lt;/tr&gt;</v>
      </c>
      <c r="V41" t="s">
        <v>19</v>
      </c>
      <c r="X41">
        <f>IFERROR(VLOOKUP(B41,[1]Attachments!A$2:O$5001,13,FALSE),0)</f>
        <v>5031533</v>
      </c>
      <c r="Y41" s="14" t="str">
        <f t="shared" si="11"/>
        <v>4.8 MB</v>
      </c>
      <c r="AA41" t="s">
        <v>19</v>
      </c>
      <c r="AB41">
        <f>VLOOKUP(B41,[1]Attachments!A$2:O$50001,9,FALSE)</f>
        <v>693</v>
      </c>
      <c r="AC41" s="15">
        <f>VLOOKUP(B41,[1]Attachments!A$2:O$50001,14,FALSE)/(60*60*24)+"1/1/1970"</f>
        <v>40717.828402777777</v>
      </c>
      <c r="AD41" s="14">
        <f t="shared" ca="1" si="4"/>
        <v>1.5872799827107582</v>
      </c>
      <c r="AM41">
        <f t="shared" si="5"/>
        <v>1461</v>
      </c>
      <c r="AN41" t="e">
        <f>VLOOKUP(AM41,A$3:U$4760,21,FALSE)</f>
        <v>#N/A</v>
      </c>
    </row>
    <row r="42" spans="1:40" x14ac:dyDescent="0.3">
      <c r="A42" s="1">
        <f t="shared" si="6"/>
        <v>40</v>
      </c>
      <c r="B42" s="2">
        <v>565</v>
      </c>
      <c r="C42" s="1">
        <f>IF(IFERROR(VLOOKUP(IF(IFERROR(VLOOKUP(B42+1,[1]Attachments!A$2:K$2000,11,FALSE)="mp3",FALSE),B42+1,IF(IFERROR(VLOOKUP(B42-1,[1]Attachments!A$2:K$2000,11,FALSE)="mp3",FALSE),B42-1,IF(IFERROR(VLOOKUP(B42-2,[1]Attachments!A$2:K$2000,11,FALSE)="mp3",FALSE),B42-2,IF(IFERROR(VLOOKUP(B42+2,[1]Attachments!A$2:K$2000,11,FALSE)="mp3",FALSE),B42+2,"")))),[1]Attachments!A$2:K$2000,3,FALSE)=I42,FALSE),IF(IFERROR(VLOOKUP(B42+1,[1]Attachments!A$2:K$2000,11,FALSE)="mp3",FALSE),B42+1,IF(IFERROR(VLOOKUP(B42-1,[1]Attachments!A$2:K$2000,11,FALSE)="mp3",FALSE),B42-1,IF(IFERROR(VLOOKUP(B42-2,[1]Attachments!A$2:K$2000,11,FALSE)="mp3",FALSE),B42-2,IF(IFERROR(VLOOKUP(B42+2,[1]Attachments!A$2:K$2000,11,FALSE)="mp3",FALSE),B42+2,0)))),0)</f>
        <v>564</v>
      </c>
      <c r="D42" s="2">
        <v>564</v>
      </c>
      <c r="H42" s="1">
        <f t="shared" si="7"/>
        <v>565</v>
      </c>
      <c r="I42" s="1">
        <f>VLOOKUP(B42,[1]Attachments!A$2:O$5001,3,FALSE)</f>
        <v>893</v>
      </c>
      <c r="J42" s="11" t="str">
        <f t="shared" si="0"/>
        <v>link</v>
      </c>
      <c r="K42" s="1" t="str">
        <f>IF(E42="",SUBSTITUTE(PROPER(SUBSTITUTE(LEFT(VLOOKUP(B42,[1]Attachments!A$2:O$5001,8,FALSE),LEN(VLOOKUP(B42,[1]Attachments!A$2:O$5001,8,FALSE))-5),"_"," ")),"&amp;Amp;","&amp;"),E42)</f>
        <v>Mariachi Brass</v>
      </c>
      <c r="L42" s="13" t="str">
        <f>PROPER(SUBSTITUTE(LEFT(VLOOKUP(O42,[1]Attachments!A$2:O$5001,8,FALSE),LEN(VLOOKUP(O42,[1]Attachments!A$2:O$5001,8,FALSE))-4),"_"," "))</f>
        <v>Prop Nm Brass</v>
      </c>
      <c r="M42" s="1" t="str">
        <f>IF(G42="",VLOOKUP(VLOOKUP(B42,[1]Attachments!A$2:O$10001,5,FALSE),[1]Users!A$2:B$100000,2,FALSE),G42)</f>
        <v>Hanon_CTS</v>
      </c>
      <c r="N42" s="1">
        <f t="shared" si="8"/>
        <v>40</v>
      </c>
      <c r="O42" s="1">
        <f t="shared" si="1"/>
        <v>564</v>
      </c>
      <c r="P42">
        <f>VLOOKUP(B42,[1]Attachments!A$2:O$5001,2,FALSE)</f>
        <v>3868</v>
      </c>
      <c r="Q42" t="str">
        <f t="shared" si="2"/>
        <v>&lt;tr&gt;&lt;td width='10%'&gt;40&lt;/td&gt;&lt;td width='20%'&gt;Mariachi Brass&lt;/td&gt;&lt;td width='10%'&gt;Hanon_CTS&lt;/td&gt;&lt;td width='20%'&gt;</v>
      </c>
      <c r="R42" t="str">
        <f t="shared" si="9"/>
        <v>&lt;br&gt;&lt;ul class='graphic' style='margin-left: 0em;'&gt;&lt;li&gt;&lt;a href='http://www.norduserforum.com/download/file.php?id=564?n=40' type='audio/mpeg' class='inline-playable'&gt;Mariachi Brass&lt;/a&gt;&lt;/li&gt;&lt;/ul&gt;</v>
      </c>
      <c r="S42" t="str">
        <f t="shared" si="10"/>
        <v>&lt;/td&gt;&lt;td width='20%'&gt;&lt;a href='http://www.norduserforum.com/download/file.php?id=565'&gt;Mariachi Brass.nsmp&lt;/a&gt;&lt;/td&gt;&lt;td width='10%'&gt;2.3 MB&lt;/td&gt;&lt;td width='10%'&gt;&lt;a href='http://www.norduserforum.com/viewtopic.php?f=2&amp;amp;t=893' target='_blank'&gt;link&lt;/a&gt;&lt;/td&gt;&lt;/tr&gt;</v>
      </c>
      <c r="T42" t="s">
        <v>19</v>
      </c>
      <c r="U42" t="str">
        <f t="shared" si="3"/>
        <v>&lt;tr&gt;&lt;td width='10%'&gt;40&lt;/td&gt;&lt;td width='20%'&gt;Mariachi Brass&lt;/td&gt;&lt;td width='10%'&gt;Hanon_CTS&lt;/td&gt;&lt;td width='20%'&gt;&lt;br&gt;&lt;ul class='graphic' style='margin-left: 0em;'&gt;&lt;li&gt;&lt;a href='http://www.norduserforum.com/download/file.php?id=564?n=40' type='audio/mpeg' class='inline-playable'&gt;Mariachi Brass&lt;/a&gt;&lt;/li&gt;&lt;/ul&gt;&lt;/td&gt;&lt;td width='20%'&gt;&lt;a href='http://www.norduserforum.com/download/file.php?id=565'&gt;Mariachi Brass.nsmp&lt;/a&gt;&lt;/td&gt;&lt;td width='10%'&gt;2.3 MB&lt;/td&gt;&lt;td width='10%'&gt;&lt;a href='http://www.norduserforum.com/viewtopic.php?f=2&amp;amp;t=893' target='_blank'&gt;link&lt;/a&gt;&lt;/td&gt;&lt;/tr&gt;</v>
      </c>
      <c r="V42" t="s">
        <v>19</v>
      </c>
      <c r="X42">
        <f>IFERROR(VLOOKUP(B42,[1]Attachments!A$2:O$5001,13,FALSE),0)</f>
        <v>2369486</v>
      </c>
      <c r="Y42" s="14" t="str">
        <f t="shared" si="11"/>
        <v>2.3 MB</v>
      </c>
      <c r="AA42" t="s">
        <v>19</v>
      </c>
      <c r="AB42">
        <f>VLOOKUP(B42,[1]Attachments!A$2:O$50001,9,FALSE)</f>
        <v>1086</v>
      </c>
      <c r="AC42" s="15">
        <f>VLOOKUP(B42,[1]Attachments!A$2:O$50001,14,FALSE)/(60*60*24)+"1/1/1970"</f>
        <v>40719.65898148148</v>
      </c>
      <c r="AD42" s="14">
        <f t="shared" ca="1" si="4"/>
        <v>2.4889165793567085</v>
      </c>
      <c r="AM42">
        <f t="shared" si="5"/>
        <v>1460</v>
      </c>
      <c r="AN42" t="e">
        <f>VLOOKUP(AM42,A$3:U$4760,21,FALSE)</f>
        <v>#N/A</v>
      </c>
    </row>
    <row r="43" spans="1:40" x14ac:dyDescent="0.3">
      <c r="A43" s="1">
        <f t="shared" si="6"/>
        <v>41</v>
      </c>
      <c r="B43" s="2">
        <v>569</v>
      </c>
      <c r="C43" s="1">
        <f>IF(IFERROR(VLOOKUP(IF(IFERROR(VLOOKUP(B43+1,[1]Attachments!A$2:K$2000,11,FALSE)="mp3",FALSE),B43+1,IF(IFERROR(VLOOKUP(B43-1,[1]Attachments!A$2:K$2000,11,FALSE)="mp3",FALSE),B43-1,IF(IFERROR(VLOOKUP(B43-2,[1]Attachments!A$2:K$2000,11,FALSE)="mp3",FALSE),B43-2,IF(IFERROR(VLOOKUP(B43+2,[1]Attachments!A$2:K$2000,11,FALSE)="mp3",FALSE),B43+2,"")))),[1]Attachments!A$2:K$2000,3,FALSE)=I43,FALSE),IF(IFERROR(VLOOKUP(B43+1,[1]Attachments!A$2:K$2000,11,FALSE)="mp3",FALSE),B43+1,IF(IFERROR(VLOOKUP(B43-1,[1]Attachments!A$2:K$2000,11,FALSE)="mp3",FALSE),B43-1,IF(IFERROR(VLOOKUP(B43-2,[1]Attachments!A$2:K$2000,11,FALSE)="mp3",FALSE),B43-2,IF(IFERROR(VLOOKUP(B43+2,[1]Attachments!A$2:K$2000,11,FALSE)="mp3",FALSE),B43+2,0)))),0)</f>
        <v>570</v>
      </c>
      <c r="D43" s="2">
        <v>568</v>
      </c>
      <c r="H43" s="1">
        <f t="shared" si="7"/>
        <v>569</v>
      </c>
      <c r="I43" s="1">
        <f>VLOOKUP(B43,[1]Attachments!A$2:O$5001,3,FALSE)</f>
        <v>898</v>
      </c>
      <c r="J43" s="11" t="str">
        <f t="shared" si="0"/>
        <v>link</v>
      </c>
      <c r="K43" s="1" t="str">
        <f>IF(E43="",SUBSTITUTE(PROPER(SUBSTITUTE(LEFT(VLOOKUP(B43,[1]Attachments!A$2:O$5001,8,FALSE),LEN(VLOOKUP(B43,[1]Attachments!A$2:O$5001,8,FALSE))-5),"_"," ")),"&amp;Amp;","&amp;"),E43)</f>
        <v>K250 Bowed Strings Slow</v>
      </c>
      <c r="L43" s="13" t="str">
        <f>PROPER(SUBSTITUTE(LEFT(VLOOKUP(O43,[1]Attachments!A$2:O$5001,8,FALSE),LEN(VLOOKUP(O43,[1]Attachments!A$2:O$5001,8,FALSE))-4),"_"," "))</f>
        <v>K250 Bowed Strings</v>
      </c>
      <c r="M43" s="1" t="str">
        <f>IF(G43="",VLOOKUP(VLOOKUP(B43,[1]Attachments!A$2:O$10001,5,FALSE),[1]Users!A$2:B$100000,2,FALSE),G43)</f>
        <v>Hanon_CTS</v>
      </c>
      <c r="N43" s="1">
        <f t="shared" si="8"/>
        <v>41</v>
      </c>
      <c r="O43" s="1">
        <f t="shared" si="1"/>
        <v>568</v>
      </c>
      <c r="P43">
        <f>VLOOKUP(B43,[1]Attachments!A$2:O$5001,2,FALSE)</f>
        <v>3898</v>
      </c>
      <c r="Q43" t="str">
        <f t="shared" si="2"/>
        <v>&lt;tr&gt;&lt;td width='10%'&gt;41&lt;/td&gt;&lt;td width='20%'&gt;K250 Bowed Strings Slow&lt;/td&gt;&lt;td width='10%'&gt;Hanon_CTS&lt;/td&gt;&lt;td width='20%'&gt;</v>
      </c>
      <c r="R43" t="str">
        <f t="shared" si="9"/>
        <v>&lt;br&gt;&lt;ul class='graphic' style='margin-left: 0em;'&gt;&lt;li&gt;&lt;a href='http://www.norduserforum.com/download/file.php?id=568?n=41' type='audio/mpeg' class='inline-playable'&gt;K250 Bowed Strings Slow&lt;/a&gt;&lt;/li&gt;&lt;/ul&gt;</v>
      </c>
      <c r="S43" t="str">
        <f t="shared" si="10"/>
        <v>&lt;/td&gt;&lt;td width='20%'&gt;&lt;a href='http://www.norduserforum.com/download/file.php?id=569'&gt;K250 Bowed Strings Slow.nsmp&lt;/a&gt;&lt;/td&gt;&lt;td width='10%'&gt;2.9 MB&lt;/td&gt;&lt;td width='10%'&gt;&lt;a href='http://www.norduserforum.com/viewtopic.php?f=2&amp;amp;t=898' target='_blank'&gt;link&lt;/a&gt;&lt;/td&gt;&lt;/tr&gt;</v>
      </c>
      <c r="T43" t="s">
        <v>19</v>
      </c>
      <c r="U43" t="str">
        <f t="shared" si="3"/>
        <v>&lt;tr&gt;&lt;td width='10%'&gt;41&lt;/td&gt;&lt;td width='20%'&gt;K250 Bowed Strings Slow&lt;/td&gt;&lt;td width='10%'&gt;Hanon_CTS&lt;/td&gt;&lt;td width='20%'&gt;&lt;br&gt;&lt;ul class='graphic' style='margin-left: 0em;'&gt;&lt;li&gt;&lt;a href='http://www.norduserforum.com/download/file.php?id=568?n=41' type='audio/mpeg' class='inline-playable'&gt;K250 Bowed Strings Slow&lt;/a&gt;&lt;/li&gt;&lt;/ul&gt;&lt;/td&gt;&lt;td width='20%'&gt;&lt;a href='http://www.norduserforum.com/download/file.php?id=569'&gt;K250 Bowed Strings Slow.nsmp&lt;/a&gt;&lt;/td&gt;&lt;td width='10%'&gt;2.9 MB&lt;/td&gt;&lt;td width='10%'&gt;&lt;a href='http://www.norduserforum.com/viewtopic.php?f=2&amp;amp;t=898' target='_blank'&gt;link&lt;/a&gt;&lt;/td&gt;&lt;/tr&gt;</v>
      </c>
      <c r="V43" t="s">
        <v>19</v>
      </c>
      <c r="X43">
        <f>IFERROR(VLOOKUP(B43,[1]Attachments!A$2:O$5001,13,FALSE),0)</f>
        <v>3051857</v>
      </c>
      <c r="Y43" s="14" t="str">
        <f t="shared" si="11"/>
        <v>2.9 MB</v>
      </c>
      <c r="AA43" t="s">
        <v>19</v>
      </c>
      <c r="AB43">
        <f>VLOOKUP(B43,[1]Attachments!A$2:O$50001,9,FALSE)</f>
        <v>1139</v>
      </c>
      <c r="AC43" s="15">
        <f>VLOOKUP(B43,[1]Attachments!A$2:O$50001,14,FALSE)/(60*60*24)+"1/1/1970"</f>
        <v>40721.013159722221</v>
      </c>
      <c r="AD43" s="14">
        <f t="shared" ca="1" si="4"/>
        <v>2.6115408998207696</v>
      </c>
      <c r="AM43">
        <f t="shared" si="5"/>
        <v>1459</v>
      </c>
      <c r="AN43" t="e">
        <f>VLOOKUP(AM43,A$3:U$4760,21,FALSE)</f>
        <v>#N/A</v>
      </c>
    </row>
    <row r="44" spans="1:40" x14ac:dyDescent="0.3">
      <c r="A44" s="1">
        <f t="shared" si="6"/>
        <v>42</v>
      </c>
      <c r="B44" s="2">
        <v>571</v>
      </c>
      <c r="C44" s="1">
        <f>IF(IFERROR(VLOOKUP(IF(IFERROR(VLOOKUP(B44+1,[1]Attachments!A$2:K$2000,11,FALSE)="mp3",FALSE),B44+1,IF(IFERROR(VLOOKUP(B44-1,[1]Attachments!A$2:K$2000,11,FALSE)="mp3",FALSE),B44-1,IF(IFERROR(VLOOKUP(B44-2,[1]Attachments!A$2:K$2000,11,FALSE)="mp3",FALSE),B44-2,IF(IFERROR(VLOOKUP(B44+2,[1]Attachments!A$2:K$2000,11,FALSE)="mp3",FALSE),B44+2,"")))),[1]Attachments!A$2:K$2000,3,FALSE)=I44,FALSE),IF(IFERROR(VLOOKUP(B44+1,[1]Attachments!A$2:K$2000,11,FALSE)="mp3",FALSE),B44+1,IF(IFERROR(VLOOKUP(B44-1,[1]Attachments!A$2:K$2000,11,FALSE)="mp3",FALSE),B44-1,IF(IFERROR(VLOOKUP(B44-2,[1]Attachments!A$2:K$2000,11,FALSE)="mp3",FALSE),B44-2,IF(IFERROR(VLOOKUP(B44+2,[1]Attachments!A$2:K$2000,11,FALSE)="mp3",FALSE),B44+2,0)))),0)</f>
        <v>0</v>
      </c>
      <c r="D44" s="2">
        <v>570</v>
      </c>
      <c r="H44" s="1">
        <f t="shared" si="7"/>
        <v>571</v>
      </c>
      <c r="I44" s="1">
        <f>VLOOKUP(B44,[1]Attachments!A$2:O$5001,3,FALSE)</f>
        <v>898</v>
      </c>
      <c r="J44" s="11" t="str">
        <f t="shared" si="0"/>
        <v>link</v>
      </c>
      <c r="K44" s="1" t="str">
        <f>IF(E44="",SUBSTITUTE(PROPER(SUBSTITUTE(LEFT(VLOOKUP(B44,[1]Attachments!A$2:O$5001,8,FALSE),LEN(VLOOKUP(B44,[1]Attachments!A$2:O$5001,8,FALSE))-5),"_"," ")),"&amp;Amp;","&amp;"),E44)</f>
        <v>K250 Choir</v>
      </c>
      <c r="L44" s="13" t="str">
        <f>PROPER(SUBSTITUTE(LEFT(VLOOKUP(O44,[1]Attachments!A$2:O$5001,8,FALSE),LEN(VLOOKUP(O44,[1]Attachments!A$2:O$5001,8,FALSE))-4),"_"," "))</f>
        <v>K250 Choir</v>
      </c>
      <c r="M44" s="1" t="str">
        <f>IF(G44="",VLOOKUP(VLOOKUP(B44,[1]Attachments!A$2:O$10001,5,FALSE),[1]Users!A$2:B$100000,2,FALSE),G44)</f>
        <v>Hanon_CTS</v>
      </c>
      <c r="N44" s="1">
        <f t="shared" si="8"/>
        <v>42</v>
      </c>
      <c r="O44" s="1">
        <f t="shared" si="1"/>
        <v>570</v>
      </c>
      <c r="P44">
        <f>VLOOKUP(B44,[1]Attachments!A$2:O$5001,2,FALSE)</f>
        <v>3898</v>
      </c>
      <c r="Q44" t="str">
        <f t="shared" si="2"/>
        <v>&lt;tr&gt;&lt;td width='10%'&gt;42&lt;/td&gt;&lt;td width='20%'&gt;K250 Choir&lt;/td&gt;&lt;td width='10%'&gt;Hanon_CTS&lt;/td&gt;&lt;td width='20%'&gt;</v>
      </c>
      <c r="R44" t="str">
        <f t="shared" si="9"/>
        <v>&lt;br&gt;&lt;ul class='graphic' style='margin-left: 0em;'&gt;&lt;li&gt;&lt;a href='http://www.norduserforum.com/download/file.php?id=570?n=42' type='audio/mpeg' class='inline-playable'&gt;K250 Choir&lt;/a&gt;&lt;/li&gt;&lt;/ul&gt;</v>
      </c>
      <c r="S44" t="str">
        <f t="shared" si="10"/>
        <v>&lt;/td&gt;&lt;td width='20%'&gt;&lt;a href='http://www.norduserforum.com/download/file.php?id=571'&gt;K250 Choir.nsmp&lt;/a&gt;&lt;/td&gt;&lt;td width='10%'&gt;1.7 MB&lt;/td&gt;&lt;td width='10%'&gt;&lt;a href='http://www.norduserforum.com/viewtopic.php?f=2&amp;amp;t=898' target='_blank'&gt;link&lt;/a&gt;&lt;/td&gt;&lt;/tr&gt;</v>
      </c>
      <c r="T44" t="s">
        <v>19</v>
      </c>
      <c r="U44" t="str">
        <f t="shared" si="3"/>
        <v>&lt;tr&gt;&lt;td width='10%'&gt;42&lt;/td&gt;&lt;td width='20%'&gt;K250 Choir&lt;/td&gt;&lt;td width='10%'&gt;Hanon_CTS&lt;/td&gt;&lt;td width='20%'&gt;&lt;br&gt;&lt;ul class='graphic' style='margin-left: 0em;'&gt;&lt;li&gt;&lt;a href='http://www.norduserforum.com/download/file.php?id=570?n=42' type='audio/mpeg' class='inline-playable'&gt;K250 Choir&lt;/a&gt;&lt;/li&gt;&lt;/ul&gt;&lt;/td&gt;&lt;td width='20%'&gt;&lt;a href='http://www.norduserforum.com/download/file.php?id=571'&gt;K250 Choir.nsmp&lt;/a&gt;&lt;/td&gt;&lt;td width='10%'&gt;1.7 MB&lt;/td&gt;&lt;td width='10%'&gt;&lt;a href='http://www.norduserforum.com/viewtopic.php?f=2&amp;amp;t=898' target='_blank'&gt;link&lt;/a&gt;&lt;/td&gt;&lt;/tr&gt;</v>
      </c>
      <c r="V44" t="s">
        <v>19</v>
      </c>
      <c r="X44">
        <f>IFERROR(VLOOKUP(B44,[1]Attachments!A$2:O$5001,13,FALSE),0)</f>
        <v>1792652</v>
      </c>
      <c r="Y44" s="14" t="str">
        <f t="shared" si="11"/>
        <v>1.7 MB</v>
      </c>
      <c r="AA44" t="s">
        <v>19</v>
      </c>
      <c r="AB44">
        <f>VLOOKUP(B44,[1]Attachments!A$2:O$50001,9,FALSE)</f>
        <v>1005</v>
      </c>
      <c r="AC44" s="15">
        <f>VLOOKUP(B44,[1]Attachments!A$2:O$50001,14,FALSE)/(60*60*24)+"1/1/1970"</f>
        <v>40721.013784722221</v>
      </c>
      <c r="AD44" s="14">
        <f t="shared" ca="1" si="4"/>
        <v>2.3043012656904232</v>
      </c>
      <c r="AM44">
        <f t="shared" si="5"/>
        <v>1458</v>
      </c>
      <c r="AN44" t="e">
        <f>VLOOKUP(AM44,A$3:U$4760,21,FALSE)</f>
        <v>#N/A</v>
      </c>
    </row>
    <row r="45" spans="1:40" x14ac:dyDescent="0.3">
      <c r="A45" s="1">
        <f t="shared" si="6"/>
        <v>43</v>
      </c>
      <c r="B45" s="2">
        <v>573</v>
      </c>
      <c r="C45" s="1">
        <f>IF(IFERROR(VLOOKUP(IF(IFERROR(VLOOKUP(B45+1,[1]Attachments!A$2:K$2000,11,FALSE)="mp3",FALSE),B45+1,IF(IFERROR(VLOOKUP(B45-1,[1]Attachments!A$2:K$2000,11,FALSE)="mp3",FALSE),B45-1,IF(IFERROR(VLOOKUP(B45-2,[1]Attachments!A$2:K$2000,11,FALSE)="mp3",FALSE),B45-2,IF(IFERROR(VLOOKUP(B45+2,[1]Attachments!A$2:K$2000,11,FALSE)="mp3",FALSE),B45+2,"")))),[1]Attachments!A$2:K$2000,3,FALSE)=I45,FALSE),IF(IFERROR(VLOOKUP(B45+1,[1]Attachments!A$2:K$2000,11,FALSE)="mp3",FALSE),B45+1,IF(IFERROR(VLOOKUP(B45-1,[1]Attachments!A$2:K$2000,11,FALSE)="mp3",FALSE),B45-1,IF(IFERROR(VLOOKUP(B45-2,[1]Attachments!A$2:K$2000,11,FALSE)="mp3",FALSE),B45-2,IF(IFERROR(VLOOKUP(B45+2,[1]Attachments!A$2:K$2000,11,FALSE)="mp3",FALSE),B45+2,0)))),0)</f>
        <v>572</v>
      </c>
      <c r="D45" s="2">
        <v>572</v>
      </c>
      <c r="H45" s="1">
        <f t="shared" si="7"/>
        <v>573</v>
      </c>
      <c r="I45" s="1">
        <f>VLOOKUP(B45,[1]Attachments!A$2:O$5001,3,FALSE)</f>
        <v>899</v>
      </c>
      <c r="J45" s="11" t="str">
        <f t="shared" si="0"/>
        <v>link</v>
      </c>
      <c r="K45" s="1" t="str">
        <f>IF(E45="",SUBSTITUTE(PROPER(SUBSTITUTE(LEFT(VLOOKUP(B45,[1]Attachments!A$2:O$5001,8,FALSE),LEN(VLOOKUP(B45,[1]Attachments!A$2:O$5001,8,FALSE))-5),"_"," ")),"&amp;Amp;","&amp;"),E45)</f>
        <v>D50 Pizzagogo</v>
      </c>
      <c r="L45" s="13" t="str">
        <f>PROPER(SUBSTITUTE(LEFT(VLOOKUP(O45,[1]Attachments!A$2:O$5001,8,FALSE),LEN(VLOOKUP(O45,[1]Attachments!A$2:O$5001,8,FALSE))-4),"_"," "))</f>
        <v>D50 Pizzagogo</v>
      </c>
      <c r="M45" s="1" t="str">
        <f>IF(G45="",VLOOKUP(VLOOKUP(B45,[1]Attachments!A$2:O$10001,5,FALSE),[1]Users!A$2:B$100000,2,FALSE),G45)</f>
        <v>Hanon_CTS</v>
      </c>
      <c r="N45" s="1">
        <f t="shared" si="8"/>
        <v>43</v>
      </c>
      <c r="O45" s="1">
        <f t="shared" si="1"/>
        <v>572</v>
      </c>
      <c r="P45">
        <f>VLOOKUP(B45,[1]Attachments!A$2:O$5001,2,FALSE)</f>
        <v>3899</v>
      </c>
      <c r="Q45" t="str">
        <f t="shared" si="2"/>
        <v>&lt;tr&gt;&lt;td width='10%'&gt;43&lt;/td&gt;&lt;td width='20%'&gt;D50 Pizzagogo&lt;/td&gt;&lt;td width='10%'&gt;Hanon_CTS&lt;/td&gt;&lt;td width='20%'&gt;</v>
      </c>
      <c r="R45" t="str">
        <f t="shared" si="9"/>
        <v>&lt;br&gt;&lt;ul class='graphic' style='margin-left: 0em;'&gt;&lt;li&gt;&lt;a href='http://www.norduserforum.com/download/file.php?id=572?n=43' type='audio/mpeg' class='inline-playable'&gt;D50 Pizzagogo&lt;/a&gt;&lt;/li&gt;&lt;/ul&gt;</v>
      </c>
      <c r="S45" t="str">
        <f t="shared" si="10"/>
        <v>&lt;/td&gt;&lt;td width='20%'&gt;&lt;a href='http://www.norduserforum.com/download/file.php?id=573'&gt;D50 Pizzagogo.nsmp&lt;/a&gt;&lt;/td&gt;&lt;td width='10%'&gt;0.4 MB&lt;/td&gt;&lt;td width='10%'&gt;&lt;a href='http://www.norduserforum.com/viewtopic.php?f=2&amp;amp;t=899' target='_blank'&gt;link&lt;/a&gt;&lt;/td&gt;&lt;/tr&gt;</v>
      </c>
      <c r="T45" t="s">
        <v>19</v>
      </c>
      <c r="U45" t="str">
        <f t="shared" si="3"/>
        <v>&lt;tr&gt;&lt;td width='10%'&gt;43&lt;/td&gt;&lt;td width='20%'&gt;D50 Pizzagogo&lt;/td&gt;&lt;td width='10%'&gt;Hanon_CTS&lt;/td&gt;&lt;td width='20%'&gt;&lt;br&gt;&lt;ul class='graphic' style='margin-left: 0em;'&gt;&lt;li&gt;&lt;a href='http://www.norduserforum.com/download/file.php?id=572?n=43' type='audio/mpeg' class='inline-playable'&gt;D50 Pizzagogo&lt;/a&gt;&lt;/li&gt;&lt;/ul&gt;&lt;/td&gt;&lt;td width='20%'&gt;&lt;a href='http://www.norduserforum.com/download/file.php?id=573'&gt;D50 Pizzagogo.nsmp&lt;/a&gt;&lt;/td&gt;&lt;td width='10%'&gt;0.4 MB&lt;/td&gt;&lt;td width='10%'&gt;&lt;a href='http://www.norduserforum.com/viewtopic.php?f=2&amp;amp;t=899' target='_blank'&gt;link&lt;/a&gt;&lt;/td&gt;&lt;/tr&gt;</v>
      </c>
      <c r="V45" t="s">
        <v>19</v>
      </c>
      <c r="X45">
        <f>IFERROR(VLOOKUP(B45,[1]Attachments!A$2:O$5001,13,FALSE),0)</f>
        <v>430196</v>
      </c>
      <c r="Y45" s="14" t="str">
        <f t="shared" si="11"/>
        <v>0.4 MB</v>
      </c>
      <c r="AA45" t="s">
        <v>19</v>
      </c>
      <c r="AB45">
        <f>VLOOKUP(B45,[1]Attachments!A$2:O$50001,9,FALSE)</f>
        <v>2298</v>
      </c>
      <c r="AC45" s="15">
        <f>VLOOKUP(B45,[1]Attachments!A$2:O$50001,14,FALSE)/(60*60*24)+"1/1/1970"</f>
        <v>40721.024814814817</v>
      </c>
      <c r="AD45" s="14">
        <f t="shared" ca="1" si="4"/>
        <v>5.2689586466534859</v>
      </c>
      <c r="AM45">
        <f t="shared" si="5"/>
        <v>1457</v>
      </c>
      <c r="AN45" t="e">
        <f>VLOOKUP(AM45,A$3:U$4760,21,FALSE)</f>
        <v>#N/A</v>
      </c>
    </row>
    <row r="46" spans="1:40" x14ac:dyDescent="0.3">
      <c r="A46" s="1">
        <f t="shared" si="6"/>
        <v>44</v>
      </c>
      <c r="B46" s="2">
        <v>577</v>
      </c>
      <c r="C46" s="1">
        <f>IF(IFERROR(VLOOKUP(IF(IFERROR(VLOOKUP(B46+1,[1]Attachments!A$2:K$2000,11,FALSE)="mp3",FALSE),B46+1,IF(IFERROR(VLOOKUP(B46-1,[1]Attachments!A$2:K$2000,11,FALSE)="mp3",FALSE),B46-1,IF(IFERROR(VLOOKUP(B46-2,[1]Attachments!A$2:K$2000,11,FALSE)="mp3",FALSE),B46-2,IF(IFERROR(VLOOKUP(B46+2,[1]Attachments!A$2:K$2000,11,FALSE)="mp3",FALSE),B46+2,"")))),[1]Attachments!A$2:K$2000,3,FALSE)=I46,FALSE),IF(IFERROR(VLOOKUP(B46+1,[1]Attachments!A$2:K$2000,11,FALSE)="mp3",FALSE),B46+1,IF(IFERROR(VLOOKUP(B46-1,[1]Attachments!A$2:K$2000,11,FALSE)="mp3",FALSE),B46-1,IF(IFERROR(VLOOKUP(B46-2,[1]Attachments!A$2:K$2000,11,FALSE)="mp3",FALSE),B46-2,IF(IFERROR(VLOOKUP(B46+2,[1]Attachments!A$2:K$2000,11,FALSE)="mp3",FALSE),B46+2,0)))),0)</f>
        <v>578</v>
      </c>
      <c r="D46" s="2">
        <v>578</v>
      </c>
      <c r="H46" s="1">
        <f t="shared" si="7"/>
        <v>577</v>
      </c>
      <c r="I46" s="1">
        <f>VLOOKUP(B46,[1]Attachments!A$2:O$5001,3,FALSE)</f>
        <v>900</v>
      </c>
      <c r="J46" s="11" t="str">
        <f t="shared" si="0"/>
        <v>link</v>
      </c>
      <c r="K46" s="1" t="str">
        <f>IF(E46="",SUBSTITUTE(PROPER(SUBSTITUTE(LEFT(VLOOKUP(B46,[1]Attachments!A$2:O$5001,8,FALSE),LEN(VLOOKUP(B46,[1]Attachments!A$2:O$5001,8,FALSE))-5),"_"," ")),"&amp;Amp;","&amp;"),E46)</f>
        <v>Sawacidbass</v>
      </c>
      <c r="L46" s="13" t="str">
        <f>PROPER(SUBSTITUTE(LEFT(VLOOKUP(O46,[1]Attachments!A$2:O$5001,8,FALSE),LEN(VLOOKUP(O46,[1]Attachments!A$2:O$5001,8,FALSE))-4),"_"," "))</f>
        <v>Sawacidbass</v>
      </c>
      <c r="M46" s="1" t="str">
        <f>IF(G46="",VLOOKUP(VLOOKUP(B46,[1]Attachments!A$2:O$10001,5,FALSE),[1]Users!A$2:B$100000,2,FALSE),G46)</f>
        <v>qwert</v>
      </c>
      <c r="N46" s="1">
        <f t="shared" si="8"/>
        <v>44</v>
      </c>
      <c r="O46" s="1">
        <f t="shared" si="1"/>
        <v>578</v>
      </c>
      <c r="P46">
        <f>VLOOKUP(B46,[1]Attachments!A$2:O$5001,2,FALSE)</f>
        <v>3902</v>
      </c>
      <c r="Q46" t="str">
        <f t="shared" si="2"/>
        <v>&lt;tr&gt;&lt;td width='10%'&gt;44&lt;/td&gt;&lt;td width='20%'&gt;Sawacidbass&lt;/td&gt;&lt;td width='10%'&gt;qwert&lt;/td&gt;&lt;td width='20%'&gt;</v>
      </c>
      <c r="R46" t="str">
        <f t="shared" si="9"/>
        <v>&lt;br&gt;&lt;ul class='graphic' style='margin-left: 0em;'&gt;&lt;li&gt;&lt;a href='http://www.norduserforum.com/download/file.php?id=578?n=44' type='audio/mpeg' class='inline-playable'&gt;Sawacidbass&lt;/a&gt;&lt;/li&gt;&lt;/ul&gt;</v>
      </c>
      <c r="S46" t="str">
        <f t="shared" si="10"/>
        <v>&lt;/td&gt;&lt;td width='20%'&gt;&lt;a href='http://www.norduserforum.com/download/file.php?id=577'&gt;Sawacidbass.nsmp&lt;/a&gt;&lt;/td&gt;&lt;td width='10%'&gt;0.7 MB&lt;/td&gt;&lt;td width='10%'&gt;&lt;a href='http://www.norduserforum.com/viewtopic.php?f=2&amp;amp;t=900' target='_blank'&gt;link&lt;/a&gt;&lt;/td&gt;&lt;/tr&gt;</v>
      </c>
      <c r="T46" t="s">
        <v>19</v>
      </c>
      <c r="U46" t="str">
        <f t="shared" si="3"/>
        <v>&lt;tr&gt;&lt;td width='10%'&gt;44&lt;/td&gt;&lt;td width='20%'&gt;Sawacidbass&lt;/td&gt;&lt;td width='10%'&gt;qwert&lt;/td&gt;&lt;td width='20%'&gt;&lt;br&gt;&lt;ul class='graphic' style='margin-left: 0em;'&gt;&lt;li&gt;&lt;a href='http://www.norduserforum.com/download/file.php?id=578?n=44' type='audio/mpeg' class='inline-playable'&gt;Sawacidbass&lt;/a&gt;&lt;/li&gt;&lt;/ul&gt;&lt;/td&gt;&lt;td width='20%'&gt;&lt;a href='http://www.norduserforum.com/download/file.php?id=577'&gt;Sawacidbass.nsmp&lt;/a&gt;&lt;/td&gt;&lt;td width='10%'&gt;0.7 MB&lt;/td&gt;&lt;td width='10%'&gt;&lt;a href='http://www.norduserforum.com/viewtopic.php?f=2&amp;amp;t=900' target='_blank'&gt;link&lt;/a&gt;&lt;/td&gt;&lt;/tr&gt;</v>
      </c>
      <c r="V46" t="s">
        <v>19</v>
      </c>
      <c r="X46">
        <f>IFERROR(VLOOKUP(B46,[1]Attachments!A$2:O$5001,13,FALSE),0)</f>
        <v>784526</v>
      </c>
      <c r="Y46" s="14" t="str">
        <f t="shared" si="11"/>
        <v>0.7 MB</v>
      </c>
      <c r="AA46" t="s">
        <v>19</v>
      </c>
      <c r="AB46">
        <f>VLOOKUP(B46,[1]Attachments!A$2:O$50001,9,FALSE)</f>
        <v>659</v>
      </c>
      <c r="AC46" s="15">
        <f>VLOOKUP(B46,[1]Attachments!A$2:O$50001,14,FALSE)/(60*60*24)+"1/1/1970"</f>
        <v>40721.431273148148</v>
      </c>
      <c r="AD46" s="14">
        <f t="shared" ca="1" si="4"/>
        <v>1.5111862869529682</v>
      </c>
      <c r="AM46">
        <f t="shared" si="5"/>
        <v>1456</v>
      </c>
      <c r="AN46" t="e">
        <f>VLOOKUP(AM46,A$3:U$4760,21,FALSE)</f>
        <v>#N/A</v>
      </c>
    </row>
    <row r="47" spans="1:40" x14ac:dyDescent="0.3">
      <c r="A47" s="1">
        <f t="shared" si="6"/>
        <v>45</v>
      </c>
      <c r="B47" s="2">
        <v>584</v>
      </c>
      <c r="C47" s="1">
        <f>IF(IFERROR(VLOOKUP(IF(IFERROR(VLOOKUP(B47+1,[1]Attachments!A$2:K$2000,11,FALSE)="mp3",FALSE),B47+1,IF(IFERROR(VLOOKUP(B47-1,[1]Attachments!A$2:K$2000,11,FALSE)="mp3",FALSE),B47-1,IF(IFERROR(VLOOKUP(B47-2,[1]Attachments!A$2:K$2000,11,FALSE)="mp3",FALSE),B47-2,IF(IFERROR(VLOOKUP(B47+2,[1]Attachments!A$2:K$2000,11,FALSE)="mp3",FALSE),B47+2,"")))),[1]Attachments!A$2:K$2000,3,FALSE)=I47,FALSE),IF(IFERROR(VLOOKUP(B47+1,[1]Attachments!A$2:K$2000,11,FALSE)="mp3",FALSE),B47+1,IF(IFERROR(VLOOKUP(B47-1,[1]Attachments!A$2:K$2000,11,FALSE)="mp3",FALSE),B47-1,IF(IFERROR(VLOOKUP(B47-2,[1]Attachments!A$2:K$2000,11,FALSE)="mp3",FALSE),B47-2,IF(IFERROR(VLOOKUP(B47+2,[1]Attachments!A$2:K$2000,11,FALSE)="mp3",FALSE),B47+2,0)))),0)</f>
        <v>585</v>
      </c>
      <c r="D47" s="2">
        <v>583</v>
      </c>
      <c r="H47" s="1">
        <f t="shared" si="7"/>
        <v>584</v>
      </c>
      <c r="I47" s="1">
        <f>VLOOKUP(B47,[1]Attachments!A$2:O$5001,3,FALSE)</f>
        <v>899</v>
      </c>
      <c r="J47" s="11" t="str">
        <f t="shared" si="0"/>
        <v>link</v>
      </c>
      <c r="K47" s="1" t="str">
        <f>IF(E47="",SUBSTITUTE(PROPER(SUBSTITUTE(LEFT(VLOOKUP(B47,[1]Attachments!A$2:O$5001,8,FALSE),LEN(VLOOKUP(B47,[1]Attachments!A$2:O$5001,8,FALSE))-5),"_"," ")),"&amp;Amp;","&amp;"),E47)</f>
        <v>Cathedral Organ</v>
      </c>
      <c r="L47" s="13" t="str">
        <f>PROPER(SUBSTITUTE(LEFT(VLOOKUP(O47,[1]Attachments!A$2:O$5001,8,FALSE),LEN(VLOOKUP(O47,[1]Attachments!A$2:O$5001,8,FALSE))-4),"_"," "))</f>
        <v>D50 Cathedral Organ Demo</v>
      </c>
      <c r="M47" s="1" t="str">
        <f>IF(G47="",VLOOKUP(VLOOKUP(B47,[1]Attachments!A$2:O$10001,5,FALSE),[1]Users!A$2:B$100000,2,FALSE),G47)</f>
        <v>Hanon_CTS</v>
      </c>
      <c r="N47" s="1">
        <f t="shared" si="8"/>
        <v>45</v>
      </c>
      <c r="O47" s="1">
        <f t="shared" si="1"/>
        <v>583</v>
      </c>
      <c r="P47">
        <f>VLOOKUP(B47,[1]Attachments!A$2:O$5001,2,FALSE)</f>
        <v>3899</v>
      </c>
      <c r="Q47" t="str">
        <f t="shared" si="2"/>
        <v>&lt;tr&gt;&lt;td width='10%'&gt;45&lt;/td&gt;&lt;td width='20%'&gt;Cathedral Organ&lt;/td&gt;&lt;td width='10%'&gt;Hanon_CTS&lt;/td&gt;&lt;td width='20%'&gt;</v>
      </c>
      <c r="R47" t="str">
        <f t="shared" si="9"/>
        <v>&lt;br&gt;&lt;ul class='graphic' style='margin-left: 0em;'&gt;&lt;li&gt;&lt;a href='http://www.norduserforum.com/download/file.php?id=583?n=45' type='audio/mpeg' class='inline-playable'&gt;Cathedral Organ&lt;/a&gt;&lt;/li&gt;&lt;/ul&gt;</v>
      </c>
      <c r="S47" t="str">
        <f t="shared" si="10"/>
        <v>&lt;/td&gt;&lt;td width='20%'&gt;&lt;a href='http://www.norduserforum.com/download/file.php?id=584'&gt;Cathedral Organ.nsmp&lt;/a&gt;&lt;/td&gt;&lt;td width='10%'&gt;2.6 MB&lt;/td&gt;&lt;td width='10%'&gt;&lt;a href='http://www.norduserforum.com/viewtopic.php?f=2&amp;amp;t=899' target='_blank'&gt;link&lt;/a&gt;&lt;/td&gt;&lt;/tr&gt;</v>
      </c>
      <c r="T47" t="s">
        <v>19</v>
      </c>
      <c r="U47" t="str">
        <f t="shared" si="3"/>
        <v>&lt;tr&gt;&lt;td width='10%'&gt;45&lt;/td&gt;&lt;td width='20%'&gt;Cathedral Organ&lt;/td&gt;&lt;td width='10%'&gt;Hanon_CTS&lt;/td&gt;&lt;td width='20%'&gt;&lt;br&gt;&lt;ul class='graphic' style='margin-left: 0em;'&gt;&lt;li&gt;&lt;a href='http://www.norduserforum.com/download/file.php?id=583?n=45' type='audio/mpeg' class='inline-playable'&gt;Cathedral Organ&lt;/a&gt;&lt;/li&gt;&lt;/ul&gt;&lt;/td&gt;&lt;td width='20%'&gt;&lt;a href='http://www.norduserforum.com/download/file.php?id=584'&gt;Cathedral Organ.nsmp&lt;/a&gt;&lt;/td&gt;&lt;td width='10%'&gt;2.6 MB&lt;/td&gt;&lt;td width='10%'&gt;&lt;a href='http://www.norduserforum.com/viewtopic.php?f=2&amp;amp;t=899' target='_blank'&gt;link&lt;/a&gt;&lt;/td&gt;&lt;/tr&gt;</v>
      </c>
      <c r="V47" t="s">
        <v>19</v>
      </c>
      <c r="X47">
        <f>IFERROR(VLOOKUP(B47,[1]Attachments!A$2:O$5001,13,FALSE),0)</f>
        <v>2731436</v>
      </c>
      <c r="Y47" s="14" t="str">
        <f t="shared" si="11"/>
        <v>2.6 MB</v>
      </c>
      <c r="AA47" t="s">
        <v>19</v>
      </c>
      <c r="AB47">
        <f>VLOOKUP(B47,[1]Attachments!A$2:O$50001,9,FALSE)</f>
        <v>2061</v>
      </c>
      <c r="AC47" s="15">
        <f>VLOOKUP(B47,[1]Attachments!A$2:O$50001,14,FALSE)/(60*60*24)+"1/1/1970"</f>
        <v>40721.871261574073</v>
      </c>
      <c r="AD47" s="14">
        <f t="shared" ca="1" si="4"/>
        <v>4.726864833178837</v>
      </c>
      <c r="AM47">
        <f t="shared" si="5"/>
        <v>1455</v>
      </c>
      <c r="AN47" t="e">
        <f>VLOOKUP(AM47,A$3:U$4760,21,FALSE)</f>
        <v>#N/A</v>
      </c>
    </row>
    <row r="48" spans="1:40" x14ac:dyDescent="0.3">
      <c r="A48" s="1">
        <f t="shared" si="6"/>
        <v>46</v>
      </c>
      <c r="B48" s="2">
        <v>586</v>
      </c>
      <c r="C48" s="1">
        <f>IF(IFERROR(VLOOKUP(IF(IFERROR(VLOOKUP(B48+1,[1]Attachments!A$2:K$2000,11,FALSE)="mp3",FALSE),B48+1,IF(IFERROR(VLOOKUP(B48-1,[1]Attachments!A$2:K$2000,11,FALSE)="mp3",FALSE),B48-1,IF(IFERROR(VLOOKUP(B48-2,[1]Attachments!A$2:K$2000,11,FALSE)="mp3",FALSE),B48-2,IF(IFERROR(VLOOKUP(B48+2,[1]Attachments!A$2:K$2000,11,FALSE)="mp3",FALSE),B48+2,"")))),[1]Attachments!A$2:K$2000,3,FALSE)=I48,FALSE),IF(IFERROR(VLOOKUP(B48+1,[1]Attachments!A$2:K$2000,11,FALSE)="mp3",FALSE),B48+1,IF(IFERROR(VLOOKUP(B48-1,[1]Attachments!A$2:K$2000,11,FALSE)="mp3",FALSE),B48-1,IF(IFERROR(VLOOKUP(B48-2,[1]Attachments!A$2:K$2000,11,FALSE)="mp3",FALSE),B48-2,IF(IFERROR(VLOOKUP(B48+2,[1]Attachments!A$2:K$2000,11,FALSE)="mp3",FALSE),B48+2,0)))),0)</f>
        <v>587</v>
      </c>
      <c r="D48" s="2">
        <v>585</v>
      </c>
      <c r="H48" s="1">
        <f t="shared" si="7"/>
        <v>586</v>
      </c>
      <c r="I48" s="1">
        <f>VLOOKUP(B48,[1]Attachments!A$2:O$5001,3,FALSE)</f>
        <v>899</v>
      </c>
      <c r="J48" s="11" t="str">
        <f t="shared" si="0"/>
        <v>link</v>
      </c>
      <c r="K48" s="1" t="str">
        <f>IF(E48="",SUBSTITUTE(PROPER(SUBSTITUTE(LEFT(VLOOKUP(B48,[1]Attachments!A$2:O$5001,8,FALSE),LEN(VLOOKUP(B48,[1]Attachments!A$2:O$5001,8,FALSE))-5),"_"," ")),"&amp;Amp;","&amp;"),E48)</f>
        <v>Digital Native Dance</v>
      </c>
      <c r="L48" s="13" t="str">
        <f>PROPER(SUBSTITUTE(LEFT(VLOOKUP(O48,[1]Attachments!A$2:O$5001,8,FALSE),LEN(VLOOKUP(O48,[1]Attachments!A$2:O$5001,8,FALSE))-4),"_"," "))</f>
        <v>D50 Digital Native Dance</v>
      </c>
      <c r="M48" s="1" t="str">
        <f>IF(G48="",VLOOKUP(VLOOKUP(B48,[1]Attachments!A$2:O$10001,5,FALSE),[1]Users!A$2:B$100000,2,FALSE),G48)</f>
        <v>Hanon_CTS</v>
      </c>
      <c r="N48" s="1">
        <f t="shared" si="8"/>
        <v>46</v>
      </c>
      <c r="O48" s="1">
        <f t="shared" si="1"/>
        <v>585</v>
      </c>
      <c r="P48">
        <f>VLOOKUP(B48,[1]Attachments!A$2:O$5001,2,FALSE)</f>
        <v>3899</v>
      </c>
      <c r="Q48" t="str">
        <f t="shared" si="2"/>
        <v>&lt;tr&gt;&lt;td width='10%'&gt;46&lt;/td&gt;&lt;td width='20%'&gt;Digital Native Dance&lt;/td&gt;&lt;td width='10%'&gt;Hanon_CTS&lt;/td&gt;&lt;td width='20%'&gt;</v>
      </c>
      <c r="R48" t="str">
        <f t="shared" si="9"/>
        <v>&lt;br&gt;&lt;ul class='graphic' style='margin-left: 0em;'&gt;&lt;li&gt;&lt;a href='http://www.norduserforum.com/download/file.php?id=585?n=46' type='audio/mpeg' class='inline-playable'&gt;Digital Native Dance&lt;/a&gt;&lt;/li&gt;&lt;/ul&gt;</v>
      </c>
      <c r="S48" t="str">
        <f t="shared" si="10"/>
        <v>&lt;/td&gt;&lt;td width='20%'&gt;&lt;a href='http://www.norduserforum.com/download/file.php?id=586'&gt;Digital Native Dance.nsmp&lt;/a&gt;&lt;/td&gt;&lt;td width='10%'&gt;8.5 MB&lt;/td&gt;&lt;td width='10%'&gt;&lt;a href='http://www.norduserforum.com/viewtopic.php?f=2&amp;amp;t=899' target='_blank'&gt;link&lt;/a&gt;&lt;/td&gt;&lt;/tr&gt;</v>
      </c>
      <c r="T48" t="s">
        <v>19</v>
      </c>
      <c r="U48" t="str">
        <f t="shared" si="3"/>
        <v>&lt;tr&gt;&lt;td width='10%'&gt;46&lt;/td&gt;&lt;td width='20%'&gt;Digital Native Dance&lt;/td&gt;&lt;td width='10%'&gt;Hanon_CTS&lt;/td&gt;&lt;td width='20%'&gt;&lt;br&gt;&lt;ul class='graphic' style='margin-left: 0em;'&gt;&lt;li&gt;&lt;a href='http://www.norduserforum.com/download/file.php?id=585?n=46' type='audio/mpeg' class='inline-playable'&gt;Digital Native Dance&lt;/a&gt;&lt;/li&gt;&lt;/ul&gt;&lt;/td&gt;&lt;td width='20%'&gt;&lt;a href='http://www.norduserforum.com/download/file.php?id=586'&gt;Digital Native Dance.nsmp&lt;/a&gt;&lt;/td&gt;&lt;td width='10%'&gt;8.5 MB&lt;/td&gt;&lt;td width='10%'&gt;&lt;a href='http://www.norduserforum.com/viewtopic.php?f=2&amp;amp;t=899' target='_blank'&gt;link&lt;/a&gt;&lt;/td&gt;&lt;/tr&gt;</v>
      </c>
      <c r="V48" t="s">
        <v>19</v>
      </c>
      <c r="X48">
        <f>IFERROR(VLOOKUP(B48,[1]Attachments!A$2:O$5001,13,FALSE),0)</f>
        <v>8918876</v>
      </c>
      <c r="Y48" s="14" t="str">
        <f t="shared" si="11"/>
        <v>8.5 MB</v>
      </c>
      <c r="AA48" t="s">
        <v>19</v>
      </c>
      <c r="AB48">
        <f>VLOOKUP(B48,[1]Attachments!A$2:O$50001,9,FALSE)</f>
        <v>1619</v>
      </c>
      <c r="AC48" s="15">
        <f>VLOOKUP(B48,[1]Attachments!A$2:O$50001,14,FALSE)/(60*60*24)+"1/1/1970"</f>
        <v>40721.872314814813</v>
      </c>
      <c r="AD48" s="14">
        <f t="shared" ca="1" si="4"/>
        <v>3.7131474069743495</v>
      </c>
      <c r="AM48">
        <f t="shared" si="5"/>
        <v>1454</v>
      </c>
      <c r="AN48" t="e">
        <f>VLOOKUP(AM48,A$3:U$4760,21,FALSE)</f>
        <v>#N/A</v>
      </c>
    </row>
    <row r="49" spans="1:40" x14ac:dyDescent="0.3">
      <c r="A49" s="1">
        <f t="shared" si="6"/>
        <v>47</v>
      </c>
      <c r="B49" s="2">
        <v>588</v>
      </c>
      <c r="C49" s="1">
        <f>IF(IFERROR(VLOOKUP(IF(IFERROR(VLOOKUP(B49+1,[1]Attachments!A$2:K$2000,11,FALSE)="mp3",FALSE),B49+1,IF(IFERROR(VLOOKUP(B49-1,[1]Attachments!A$2:K$2000,11,FALSE)="mp3",FALSE),B49-1,IF(IFERROR(VLOOKUP(B49-2,[1]Attachments!A$2:K$2000,11,FALSE)="mp3",FALSE),B49-2,IF(IFERROR(VLOOKUP(B49+2,[1]Attachments!A$2:K$2000,11,FALSE)="mp3",FALSE),B49+2,"")))),[1]Attachments!A$2:K$2000,3,FALSE)=I49,FALSE),IF(IFERROR(VLOOKUP(B49+1,[1]Attachments!A$2:K$2000,11,FALSE)="mp3",FALSE),B49+1,IF(IFERROR(VLOOKUP(B49-1,[1]Attachments!A$2:K$2000,11,FALSE)="mp3",FALSE),B49-1,IF(IFERROR(VLOOKUP(B49-2,[1]Attachments!A$2:K$2000,11,FALSE)="mp3",FALSE),B49-2,IF(IFERROR(VLOOKUP(B49+2,[1]Attachments!A$2:K$2000,11,FALSE)="mp3",FALSE),B49+2,0)))),0)</f>
        <v>589</v>
      </c>
      <c r="D49" s="2">
        <v>587</v>
      </c>
      <c r="H49" s="1">
        <f t="shared" si="7"/>
        <v>588</v>
      </c>
      <c r="I49" s="1">
        <f>VLOOKUP(B49,[1]Attachments!A$2:O$5001,3,FALSE)</f>
        <v>899</v>
      </c>
      <c r="J49" s="11" t="str">
        <f t="shared" si="0"/>
        <v>link</v>
      </c>
      <c r="K49" s="1" t="str">
        <f>IF(E49="",SUBSTITUTE(PROPER(SUBSTITUTE(LEFT(VLOOKUP(B49,[1]Attachments!A$2:O$5001,8,FALSE),LEN(VLOOKUP(B49,[1]Attachments!A$2:O$5001,8,FALSE))-5),"_"," ")),"&amp;Amp;","&amp;"),E49)</f>
        <v>Sountrack</v>
      </c>
      <c r="L49" s="13" t="str">
        <f>PROPER(SUBSTITUTE(LEFT(VLOOKUP(O49,[1]Attachments!A$2:O$5001,8,FALSE),LEN(VLOOKUP(O49,[1]Attachments!A$2:O$5001,8,FALSE))-4),"_"," "))</f>
        <v>D50 Soundtrack Demo</v>
      </c>
      <c r="M49" s="1" t="str">
        <f>IF(G49="",VLOOKUP(VLOOKUP(B49,[1]Attachments!A$2:O$10001,5,FALSE),[1]Users!A$2:B$100000,2,FALSE),G49)</f>
        <v>Hanon_CTS</v>
      </c>
      <c r="N49" s="1">
        <f t="shared" si="8"/>
        <v>47</v>
      </c>
      <c r="O49" s="1">
        <f t="shared" si="1"/>
        <v>587</v>
      </c>
      <c r="P49">
        <f>VLOOKUP(B49,[1]Attachments!A$2:O$5001,2,FALSE)</f>
        <v>3899</v>
      </c>
      <c r="Q49" t="str">
        <f t="shared" si="2"/>
        <v>&lt;tr&gt;&lt;td width='10%'&gt;47&lt;/td&gt;&lt;td width='20%'&gt;Sountrack&lt;/td&gt;&lt;td width='10%'&gt;Hanon_CTS&lt;/td&gt;&lt;td width='20%'&gt;</v>
      </c>
      <c r="R49" t="str">
        <f t="shared" si="9"/>
        <v>&lt;br&gt;&lt;ul class='graphic' style='margin-left: 0em;'&gt;&lt;li&gt;&lt;a href='http://www.norduserforum.com/download/file.php?id=587?n=47' type='audio/mpeg' class='inline-playable'&gt;Sountrack&lt;/a&gt;&lt;/li&gt;&lt;/ul&gt;</v>
      </c>
      <c r="S49" t="str">
        <f t="shared" si="10"/>
        <v>&lt;/td&gt;&lt;td width='20%'&gt;&lt;a href='http://www.norduserforum.com/download/file.php?id=588'&gt;Sountrack.nsmp&lt;/a&gt;&lt;/td&gt;&lt;td width='10%'&gt;2.5 MB&lt;/td&gt;&lt;td width='10%'&gt;&lt;a href='http://www.norduserforum.com/viewtopic.php?f=2&amp;amp;t=899' target='_blank'&gt;link&lt;/a&gt;&lt;/td&gt;&lt;/tr&gt;</v>
      </c>
      <c r="T49" t="s">
        <v>19</v>
      </c>
      <c r="U49" t="str">
        <f t="shared" si="3"/>
        <v>&lt;tr&gt;&lt;td width='10%'&gt;47&lt;/td&gt;&lt;td width='20%'&gt;Sountrack&lt;/td&gt;&lt;td width='10%'&gt;Hanon_CTS&lt;/td&gt;&lt;td width='20%'&gt;&lt;br&gt;&lt;ul class='graphic' style='margin-left: 0em;'&gt;&lt;li&gt;&lt;a href='http://www.norduserforum.com/download/file.php?id=587?n=47' type='audio/mpeg' class='inline-playable'&gt;Sountrack&lt;/a&gt;&lt;/li&gt;&lt;/ul&gt;&lt;/td&gt;&lt;td width='20%'&gt;&lt;a href='http://www.norduserforum.com/download/file.php?id=588'&gt;Sountrack.nsmp&lt;/a&gt;&lt;/td&gt;&lt;td width='10%'&gt;2.5 MB&lt;/td&gt;&lt;td width='10%'&gt;&lt;a href='http://www.norduserforum.com/viewtopic.php?f=2&amp;amp;t=899' target='_blank'&gt;link&lt;/a&gt;&lt;/td&gt;&lt;/tr&gt;</v>
      </c>
      <c r="V49" t="s">
        <v>19</v>
      </c>
      <c r="X49">
        <f>IFERROR(VLOOKUP(B49,[1]Attachments!A$2:O$5001,13,FALSE),0)</f>
        <v>2574083</v>
      </c>
      <c r="Y49" s="14" t="str">
        <f t="shared" si="11"/>
        <v>2.5 MB</v>
      </c>
      <c r="AA49" t="s">
        <v>19</v>
      </c>
      <c r="AB49">
        <f>VLOOKUP(B49,[1]Attachments!A$2:O$50001,9,FALSE)</f>
        <v>1619</v>
      </c>
      <c r="AC49" s="15">
        <f>VLOOKUP(B49,[1]Attachments!A$2:O$50001,14,FALSE)/(60*60*24)+"1/1/1970"</f>
        <v>40721.873055555552</v>
      </c>
      <c r="AD49" s="14">
        <f t="shared" ca="1" si="4"/>
        <v>3.713148308142487</v>
      </c>
      <c r="AM49">
        <f t="shared" si="5"/>
        <v>1453</v>
      </c>
      <c r="AN49" t="e">
        <f>VLOOKUP(AM49,A$3:U$4760,21,FALSE)</f>
        <v>#N/A</v>
      </c>
    </row>
    <row r="50" spans="1:40" x14ac:dyDescent="0.3">
      <c r="A50" s="1">
        <f t="shared" si="6"/>
        <v>48</v>
      </c>
      <c r="B50" s="2">
        <v>590</v>
      </c>
      <c r="C50" s="1">
        <f>IF(IFERROR(VLOOKUP(IF(IFERROR(VLOOKUP(B50+1,[1]Attachments!A$2:K$2000,11,FALSE)="mp3",FALSE),B50+1,IF(IFERROR(VLOOKUP(B50-1,[1]Attachments!A$2:K$2000,11,FALSE)="mp3",FALSE),B50-1,IF(IFERROR(VLOOKUP(B50-2,[1]Attachments!A$2:K$2000,11,FALSE)="mp3",FALSE),B50-2,IF(IFERROR(VLOOKUP(B50+2,[1]Attachments!A$2:K$2000,11,FALSE)="mp3",FALSE),B50+2,"")))),[1]Attachments!A$2:K$2000,3,FALSE)=I50,FALSE),IF(IFERROR(VLOOKUP(B50+1,[1]Attachments!A$2:K$2000,11,FALSE)="mp3",FALSE),B50+1,IF(IFERROR(VLOOKUP(B50-1,[1]Attachments!A$2:K$2000,11,FALSE)="mp3",FALSE),B50-1,IF(IFERROR(VLOOKUP(B50-2,[1]Attachments!A$2:K$2000,11,FALSE)="mp3",FALSE),B50-2,IF(IFERROR(VLOOKUP(B50+2,[1]Attachments!A$2:K$2000,11,FALSE)="mp3",FALSE),B50+2,0)))),0)</f>
        <v>589</v>
      </c>
      <c r="D50" s="2">
        <v>589</v>
      </c>
      <c r="H50" s="1">
        <f t="shared" si="7"/>
        <v>590</v>
      </c>
      <c r="I50" s="1">
        <f>VLOOKUP(B50,[1]Attachments!A$2:O$5001,3,FALSE)</f>
        <v>899</v>
      </c>
      <c r="J50" s="11" t="str">
        <f t="shared" si="0"/>
        <v>link</v>
      </c>
      <c r="K50" s="1" t="str">
        <f>IF(E50="",SUBSTITUTE(PROPER(SUBSTITUTE(LEFT(VLOOKUP(B50,[1]Attachments!A$2:O$5001,8,FALSE),LEN(VLOOKUP(B50,[1]Attachments!A$2:O$5001,8,FALSE))-5),"_"," ")),"&amp;Amp;","&amp;"),E50)</f>
        <v>Horn Section</v>
      </c>
      <c r="L50" s="13" t="str">
        <f>PROPER(SUBSTITUTE(LEFT(VLOOKUP(O50,[1]Attachments!A$2:O$5001,8,FALSE),LEN(VLOOKUP(O50,[1]Attachments!A$2:O$5001,8,FALSE))-4),"_"," "))</f>
        <v>Horn Sec Demo</v>
      </c>
      <c r="M50" s="1" t="str">
        <f>IF(G50="",VLOOKUP(VLOOKUP(B50,[1]Attachments!A$2:O$10001,5,FALSE),[1]Users!A$2:B$100000,2,FALSE),G50)</f>
        <v>Hanon_CTS</v>
      </c>
      <c r="N50" s="1">
        <f t="shared" si="8"/>
        <v>48</v>
      </c>
      <c r="O50" s="1">
        <f t="shared" si="1"/>
        <v>589</v>
      </c>
      <c r="P50">
        <f>VLOOKUP(B50,[1]Attachments!A$2:O$5001,2,FALSE)</f>
        <v>3899</v>
      </c>
      <c r="Q50" t="str">
        <f t="shared" si="2"/>
        <v>&lt;tr&gt;&lt;td width='10%'&gt;48&lt;/td&gt;&lt;td width='20%'&gt;Horn Section&lt;/td&gt;&lt;td width='10%'&gt;Hanon_CTS&lt;/td&gt;&lt;td width='20%'&gt;</v>
      </c>
      <c r="R50" t="str">
        <f t="shared" si="9"/>
        <v>&lt;br&gt;&lt;ul class='graphic' style='margin-left: 0em;'&gt;&lt;li&gt;&lt;a href='http://www.norduserforum.com/download/file.php?id=589?n=48' type='audio/mpeg' class='inline-playable'&gt;Horn Section&lt;/a&gt;&lt;/li&gt;&lt;/ul&gt;</v>
      </c>
      <c r="S50" t="str">
        <f t="shared" si="10"/>
        <v>&lt;/td&gt;&lt;td width='20%'&gt;&lt;a href='http://www.norduserforum.com/download/file.php?id=590'&gt;Horn Section.nsmp&lt;/a&gt;&lt;/td&gt;&lt;td width='10%'&gt;2.8 MB&lt;/td&gt;&lt;td width='10%'&gt;&lt;a href='http://www.norduserforum.com/viewtopic.php?f=2&amp;amp;t=899' target='_blank'&gt;link&lt;/a&gt;&lt;/td&gt;&lt;/tr&gt;</v>
      </c>
      <c r="T50" t="s">
        <v>19</v>
      </c>
      <c r="U50" t="str">
        <f t="shared" si="3"/>
        <v>&lt;tr&gt;&lt;td width='10%'&gt;48&lt;/td&gt;&lt;td width='20%'&gt;Horn Section&lt;/td&gt;&lt;td width='10%'&gt;Hanon_CTS&lt;/td&gt;&lt;td width='20%'&gt;&lt;br&gt;&lt;ul class='graphic' style='margin-left: 0em;'&gt;&lt;li&gt;&lt;a href='http://www.norduserforum.com/download/file.php?id=589?n=48' type='audio/mpeg' class='inline-playable'&gt;Horn Section&lt;/a&gt;&lt;/li&gt;&lt;/ul&gt;&lt;/td&gt;&lt;td width='20%'&gt;&lt;a href='http://www.norduserforum.com/download/file.php?id=590'&gt;Horn Section.nsmp&lt;/a&gt;&lt;/td&gt;&lt;td width='10%'&gt;2.8 MB&lt;/td&gt;&lt;td width='10%'&gt;&lt;a href='http://www.norduserforum.com/viewtopic.php?f=2&amp;amp;t=899' target='_blank'&gt;link&lt;/a&gt;&lt;/td&gt;&lt;/tr&gt;</v>
      </c>
      <c r="V50" t="s">
        <v>19</v>
      </c>
      <c r="X50">
        <f>IFERROR(VLOOKUP(B50,[1]Attachments!A$2:O$5001,13,FALSE),0)</f>
        <v>2887265</v>
      </c>
      <c r="Y50" s="14" t="str">
        <f t="shared" si="11"/>
        <v>2.8 MB</v>
      </c>
      <c r="AA50" t="s">
        <v>19</v>
      </c>
      <c r="AB50">
        <f>VLOOKUP(B50,[1]Attachments!A$2:O$50001,9,FALSE)</f>
        <v>1887</v>
      </c>
      <c r="AC50" s="15">
        <f>VLOOKUP(B50,[1]Attachments!A$2:O$50001,14,FALSE)/(60*60*24)+"1/1/1970"</f>
        <v>40721.873865740738</v>
      </c>
      <c r="AD50" s="14">
        <f t="shared" ca="1" si="4"/>
        <v>4.3278027902361798</v>
      </c>
      <c r="AM50">
        <f t="shared" si="5"/>
        <v>1452</v>
      </c>
      <c r="AN50" t="e">
        <f>VLOOKUP(AM50,A$3:U$4760,21,FALSE)</f>
        <v>#N/A</v>
      </c>
    </row>
    <row r="51" spans="1:40" x14ac:dyDescent="0.3">
      <c r="A51" s="1">
        <f t="shared" si="6"/>
        <v>49</v>
      </c>
      <c r="B51" s="2">
        <v>591</v>
      </c>
      <c r="C51" s="1">
        <f>IF(IFERROR(VLOOKUP(IF(IFERROR(VLOOKUP(B51+1,[1]Attachments!A$2:K$2000,11,FALSE)="mp3",FALSE),B51+1,IF(IFERROR(VLOOKUP(B51-1,[1]Attachments!A$2:K$2000,11,FALSE)="mp3",FALSE),B51-1,IF(IFERROR(VLOOKUP(B51-2,[1]Attachments!A$2:K$2000,11,FALSE)="mp3",FALSE),B51-2,IF(IFERROR(VLOOKUP(B51+2,[1]Attachments!A$2:K$2000,11,FALSE)="mp3",FALSE),B51+2,"")))),[1]Attachments!A$2:K$2000,3,FALSE)=I51,FALSE),IF(IFERROR(VLOOKUP(B51+1,[1]Attachments!A$2:K$2000,11,FALSE)="mp3",FALSE),B51+1,IF(IFERROR(VLOOKUP(B51-1,[1]Attachments!A$2:K$2000,11,FALSE)="mp3",FALSE),B51-1,IF(IFERROR(VLOOKUP(B51-2,[1]Attachments!A$2:K$2000,11,FALSE)="mp3",FALSE),B51-2,IF(IFERROR(VLOOKUP(B51+2,[1]Attachments!A$2:K$2000,11,FALSE)="mp3",FALSE),B51+2,0)))),0)</f>
        <v>0</v>
      </c>
      <c r="D51" s="2">
        <v>546</v>
      </c>
      <c r="H51" s="1">
        <f t="shared" si="7"/>
        <v>591</v>
      </c>
      <c r="I51" s="1">
        <f>VLOOKUP(B51,[1]Attachments!A$2:O$5001,3,FALSE)</f>
        <v>735</v>
      </c>
      <c r="J51" s="11" t="str">
        <f t="shared" si="0"/>
        <v>link</v>
      </c>
      <c r="K51" s="1" t="str">
        <f>IF(E51="",SUBSTITUTE(PROPER(SUBSTITUTE(LEFT(VLOOKUP(B51,[1]Attachments!A$2:O$5001,8,FALSE),LEN(VLOOKUP(B51,[1]Attachments!A$2:O$5001,8,FALSE))-5),"_"," ")),"&amp;Amp;","&amp;"),E51)</f>
        <v>Fantasia</v>
      </c>
      <c r="L51" s="13" t="str">
        <f>PROPER(SUBSTITUTE(LEFT(VLOOKUP(O51,[1]Attachments!A$2:O$5001,8,FALSE),LEN(VLOOKUP(O51,[1]Attachments!A$2:O$5001,8,FALSE))-4),"_"," "))</f>
        <v>Mitm D50</v>
      </c>
      <c r="M51" s="1" t="str">
        <f>IF(G51="",VLOOKUP(VLOOKUP(B51,[1]Attachments!A$2:O$10001,5,FALSE),[1]Users!A$2:B$100000,2,FALSE),G51)</f>
        <v>Hanon_CTS</v>
      </c>
      <c r="N51" s="1">
        <f t="shared" si="8"/>
        <v>49</v>
      </c>
      <c r="O51" s="1">
        <f t="shared" si="1"/>
        <v>546</v>
      </c>
      <c r="P51">
        <f>VLOOKUP(B51,[1]Attachments!A$2:O$5001,2,FALSE)</f>
        <v>2924</v>
      </c>
      <c r="Q51" t="str">
        <f t="shared" si="2"/>
        <v>&lt;tr&gt;&lt;td width='10%'&gt;49&lt;/td&gt;&lt;td width='20%'&gt;Fantasia&lt;/td&gt;&lt;td width='10%'&gt;Hanon_CTS&lt;/td&gt;&lt;td width='20%'&gt;</v>
      </c>
      <c r="R51" t="str">
        <f t="shared" si="9"/>
        <v>&lt;br&gt;&lt;ul class='graphic' style='margin-left: 0em;'&gt;&lt;li&gt;&lt;a href='http://www.norduserforum.com/download/file.php?id=546?n=49' type='audio/mpeg' class='inline-playable'&gt;Fantasia&lt;/a&gt;&lt;/li&gt;&lt;/ul&gt;</v>
      </c>
      <c r="S51" t="str">
        <f t="shared" si="10"/>
        <v>&lt;/td&gt;&lt;td width='20%'&gt;&lt;a href='http://www.norduserforum.com/download/file.php?id=591'&gt;Fantasia.nsmp&lt;/a&gt;&lt;/td&gt;&lt;td width='10%'&gt;3.2 MB&lt;/td&gt;&lt;td width='10%'&gt;&lt;a href='http://www.norduserforum.com/viewtopic.php?f=2&amp;amp;t=735' target='_blank'&gt;link&lt;/a&gt;&lt;/td&gt;&lt;/tr&gt;</v>
      </c>
      <c r="T51" t="s">
        <v>19</v>
      </c>
      <c r="U51" t="str">
        <f t="shared" si="3"/>
        <v>&lt;tr&gt;&lt;td width='10%'&gt;49&lt;/td&gt;&lt;td width='20%'&gt;Fantasia&lt;/td&gt;&lt;td width='10%'&gt;Hanon_CTS&lt;/td&gt;&lt;td width='20%'&gt;&lt;br&gt;&lt;ul class='graphic' style='margin-left: 0em;'&gt;&lt;li&gt;&lt;a href='http://www.norduserforum.com/download/file.php?id=546?n=49' type='audio/mpeg' class='inline-playable'&gt;Fantasia&lt;/a&gt;&lt;/li&gt;&lt;/ul&gt;&lt;/td&gt;&lt;td width='20%'&gt;&lt;a href='http://www.norduserforum.com/download/file.php?id=591'&gt;Fantasia.nsmp&lt;/a&gt;&lt;/td&gt;&lt;td width='10%'&gt;3.2 MB&lt;/td&gt;&lt;td width='10%'&gt;&lt;a href='http://www.norduserforum.com/viewtopic.php?f=2&amp;amp;t=735' target='_blank'&gt;link&lt;/a&gt;&lt;/td&gt;&lt;/tr&gt;</v>
      </c>
      <c r="V51" t="s">
        <v>19</v>
      </c>
      <c r="X51">
        <f>IFERROR(VLOOKUP(B51,[1]Attachments!A$2:O$5001,13,FALSE),0)</f>
        <v>3360086</v>
      </c>
      <c r="Y51" s="14" t="str">
        <f t="shared" si="11"/>
        <v>3.2 MB</v>
      </c>
      <c r="AA51" t="s">
        <v>19</v>
      </c>
      <c r="AB51">
        <f>VLOOKUP(B51,[1]Attachments!A$2:O$50001,9,FALSE)</f>
        <v>1863</v>
      </c>
      <c r="AC51" s="15">
        <f>VLOOKUP(B51,[1]Attachments!A$2:O$50001,14,FALSE)/(60*60*24)+"1/1/1970"</f>
        <v>40721.897812499999</v>
      </c>
      <c r="AD51" s="14">
        <f t="shared" ca="1" si="4"/>
        <v>4.2727927175603444</v>
      </c>
      <c r="AM51">
        <f t="shared" si="5"/>
        <v>1451</v>
      </c>
      <c r="AN51" t="e">
        <f>VLOOKUP(AM51,A$3:U$4760,21,FALSE)</f>
        <v>#N/A</v>
      </c>
    </row>
    <row r="52" spans="1:40" x14ac:dyDescent="0.3">
      <c r="A52" s="1">
        <f t="shared" si="6"/>
        <v>50</v>
      </c>
      <c r="B52" s="2">
        <v>592</v>
      </c>
      <c r="C52" s="1">
        <f>IF(IFERROR(VLOOKUP(IF(IFERROR(VLOOKUP(B52+1,[1]Attachments!A$2:K$2000,11,FALSE)="mp3",FALSE),B52+1,IF(IFERROR(VLOOKUP(B52-1,[1]Attachments!A$2:K$2000,11,FALSE)="mp3",FALSE),B52-1,IF(IFERROR(VLOOKUP(B52-2,[1]Attachments!A$2:K$2000,11,FALSE)="mp3",FALSE),B52-2,IF(IFERROR(VLOOKUP(B52+2,[1]Attachments!A$2:K$2000,11,FALSE)="mp3",FALSE),B52+2,"")))),[1]Attachments!A$2:K$2000,3,FALSE)=I52,FALSE),IF(IFERROR(VLOOKUP(B52+1,[1]Attachments!A$2:K$2000,11,FALSE)="mp3",FALSE),B52+1,IF(IFERROR(VLOOKUP(B52-1,[1]Attachments!A$2:K$2000,11,FALSE)="mp3",FALSE),B52-1,IF(IFERROR(VLOOKUP(B52-2,[1]Attachments!A$2:K$2000,11,FALSE)="mp3",FALSE),B52-2,IF(IFERROR(VLOOKUP(B52+2,[1]Attachments!A$2:K$2000,11,FALSE)="mp3",FALSE),B52+2,0)))),0)</f>
        <v>593</v>
      </c>
      <c r="D52" s="2">
        <v>593</v>
      </c>
      <c r="H52" s="1">
        <f t="shared" si="7"/>
        <v>592</v>
      </c>
      <c r="I52" s="1">
        <f>VLOOKUP(B52,[1]Attachments!A$2:O$5001,3,FALSE)</f>
        <v>900</v>
      </c>
      <c r="J52" s="11" t="str">
        <f t="shared" si="0"/>
        <v>link</v>
      </c>
      <c r="K52" s="1" t="str">
        <f>IF(E52="",SUBSTITUTE(PROPER(SUBSTITUTE(LEFT(VLOOKUP(B52,[1]Attachments!A$2:O$5001,8,FALSE),LEN(VLOOKUP(B52,[1]Attachments!A$2:O$5001,8,FALSE))-5),"_"," ")),"&amp;Amp;","&amp;"),E52)</f>
        <v>Wormlead</v>
      </c>
      <c r="L52" s="13" t="str">
        <f>PROPER(SUBSTITUTE(LEFT(VLOOKUP(O52,[1]Attachments!A$2:O$5001,8,FALSE),LEN(VLOOKUP(O52,[1]Attachments!A$2:O$5001,8,FALSE))-4),"_"," "))</f>
        <v>Wormlead</v>
      </c>
      <c r="M52" s="1" t="str">
        <f>IF(G52="",VLOOKUP(VLOOKUP(B52,[1]Attachments!A$2:O$10001,5,FALSE),[1]Users!A$2:B$100000,2,FALSE),G52)</f>
        <v>qwert</v>
      </c>
      <c r="N52" s="1">
        <f t="shared" si="8"/>
        <v>50</v>
      </c>
      <c r="O52" s="1">
        <f t="shared" si="1"/>
        <v>593</v>
      </c>
      <c r="P52">
        <f>VLOOKUP(B52,[1]Attachments!A$2:O$5001,2,FALSE)</f>
        <v>3902</v>
      </c>
      <c r="Q52" t="str">
        <f t="shared" si="2"/>
        <v>&lt;tr&gt;&lt;td width='10%'&gt;50&lt;/td&gt;&lt;td width='20%'&gt;Wormlead&lt;/td&gt;&lt;td width='10%'&gt;qwert&lt;/td&gt;&lt;td width='20%'&gt;</v>
      </c>
      <c r="R52" t="str">
        <f t="shared" si="9"/>
        <v>&lt;br&gt;&lt;ul class='graphic' style='margin-left: 0em;'&gt;&lt;li&gt;&lt;a href='http://www.norduserforum.com/download/file.php?id=593?n=50' type='audio/mpeg' class='inline-playable'&gt;Wormlead&lt;/a&gt;&lt;/li&gt;&lt;/ul&gt;</v>
      </c>
      <c r="S52" t="str">
        <f t="shared" si="10"/>
        <v>&lt;/td&gt;&lt;td width='20%'&gt;&lt;a href='http://www.norduserforum.com/download/file.php?id=592'&gt;Wormlead.nsmp&lt;/a&gt;&lt;/td&gt;&lt;td width='10%'&gt;0.7 MB&lt;/td&gt;&lt;td width='10%'&gt;&lt;a href='http://www.norduserforum.com/viewtopic.php?f=2&amp;amp;t=900' target='_blank'&gt;link&lt;/a&gt;&lt;/td&gt;&lt;/tr&gt;</v>
      </c>
      <c r="T52" t="s">
        <v>19</v>
      </c>
      <c r="U52" t="str">
        <f t="shared" si="3"/>
        <v>&lt;tr&gt;&lt;td width='10%'&gt;50&lt;/td&gt;&lt;td width='20%'&gt;Wormlead&lt;/td&gt;&lt;td width='10%'&gt;qwert&lt;/td&gt;&lt;td width='20%'&gt;&lt;br&gt;&lt;ul class='graphic' style='margin-left: 0em;'&gt;&lt;li&gt;&lt;a href='http://www.norduserforum.com/download/file.php?id=593?n=50' type='audio/mpeg' class='inline-playable'&gt;Wormlead&lt;/a&gt;&lt;/li&gt;&lt;/ul&gt;&lt;/td&gt;&lt;td width='20%'&gt;&lt;a href='http://www.norduserforum.com/download/file.php?id=592'&gt;Wormlead.nsmp&lt;/a&gt;&lt;/td&gt;&lt;td width='10%'&gt;0.7 MB&lt;/td&gt;&lt;td width='10%'&gt;&lt;a href='http://www.norduserforum.com/viewtopic.php?f=2&amp;amp;t=900' target='_blank'&gt;link&lt;/a&gt;&lt;/td&gt;&lt;/tr&gt;</v>
      </c>
      <c r="V52" t="s">
        <v>19</v>
      </c>
      <c r="X52">
        <f>IFERROR(VLOOKUP(B52,[1]Attachments!A$2:O$5001,13,FALSE),0)</f>
        <v>742997</v>
      </c>
      <c r="Y52" s="14" t="str">
        <f t="shared" si="11"/>
        <v>0.7 MB</v>
      </c>
      <c r="AA52" t="s">
        <v>19</v>
      </c>
      <c r="AB52">
        <f>VLOOKUP(B52,[1]Attachments!A$2:O$50001,9,FALSE)</f>
        <v>767</v>
      </c>
      <c r="AC52" s="15">
        <f>VLOOKUP(B52,[1]Attachments!A$2:O$50001,14,FALSE)/(60*60*24)+"1/1/1970"</f>
        <v>40722.393819444442</v>
      </c>
      <c r="AD52" s="14">
        <f t="shared" ca="1" si="4"/>
        <v>1.7594013389442507</v>
      </c>
      <c r="AM52">
        <f t="shared" si="5"/>
        <v>1450</v>
      </c>
      <c r="AN52" t="e">
        <f>VLOOKUP(AM52,A$3:U$4760,21,FALSE)</f>
        <v>#N/A</v>
      </c>
    </row>
    <row r="53" spans="1:40" x14ac:dyDescent="0.3">
      <c r="A53" s="1">
        <f t="shared" si="6"/>
        <v>51</v>
      </c>
      <c r="B53" s="2">
        <v>597</v>
      </c>
      <c r="C53" s="1">
        <f>IF(IFERROR(VLOOKUP(IF(IFERROR(VLOOKUP(B53+1,[1]Attachments!A$2:K$2000,11,FALSE)="mp3",FALSE),B53+1,IF(IFERROR(VLOOKUP(B53-1,[1]Attachments!A$2:K$2000,11,FALSE)="mp3",FALSE),B53-1,IF(IFERROR(VLOOKUP(B53-2,[1]Attachments!A$2:K$2000,11,FALSE)="mp3",FALSE),B53-2,IF(IFERROR(VLOOKUP(B53+2,[1]Attachments!A$2:K$2000,11,FALSE)="mp3",FALSE),B53+2,"")))),[1]Attachments!A$2:K$2000,3,FALSE)=I53,FALSE),IF(IFERROR(VLOOKUP(B53+1,[1]Attachments!A$2:K$2000,11,FALSE)="mp3",FALSE),B53+1,IF(IFERROR(VLOOKUP(B53-1,[1]Attachments!A$2:K$2000,11,FALSE)="mp3",FALSE),B53-1,IF(IFERROR(VLOOKUP(B53-2,[1]Attachments!A$2:K$2000,11,FALSE)="mp3",FALSE),B53-2,IF(IFERROR(VLOOKUP(B53+2,[1]Attachments!A$2:K$2000,11,FALSE)="mp3",FALSE),B53+2,0)))),0)</f>
        <v>598</v>
      </c>
      <c r="D53" s="2">
        <v>596</v>
      </c>
      <c r="H53" s="1">
        <f t="shared" si="7"/>
        <v>597</v>
      </c>
      <c r="I53" s="1">
        <f>VLOOKUP(B53,[1]Attachments!A$2:O$5001,3,FALSE)</f>
        <v>899</v>
      </c>
      <c r="J53" s="11" t="str">
        <f t="shared" si="0"/>
        <v>link</v>
      </c>
      <c r="K53" s="1" t="str">
        <f>IF(E53="",SUBSTITUTE(PROPER(SUBSTITUTE(LEFT(VLOOKUP(B53,[1]Attachments!A$2:O$5001,8,FALSE),LEN(VLOOKUP(B53,[1]Attachments!A$2:O$5001,8,FALSE))-5),"_"," ")),"&amp;Amp;","&amp;"),E53)</f>
        <v>D50 Living Calliope</v>
      </c>
      <c r="L53" s="13" t="str">
        <f>PROPER(SUBSTITUTE(LEFT(VLOOKUP(O53,[1]Attachments!A$2:O$5001,8,FALSE),LEN(VLOOKUP(O53,[1]Attachments!A$2:O$5001,8,FALSE))-4),"_"," "))</f>
        <v>D50 Living Calliope Demo</v>
      </c>
      <c r="M53" s="1" t="str">
        <f>IF(G53="",VLOOKUP(VLOOKUP(B53,[1]Attachments!A$2:O$10001,5,FALSE),[1]Users!A$2:B$100000,2,FALSE),G53)</f>
        <v>Hanon_CTS</v>
      </c>
      <c r="N53" s="1">
        <f t="shared" si="8"/>
        <v>51</v>
      </c>
      <c r="O53" s="1">
        <f t="shared" si="1"/>
        <v>596</v>
      </c>
      <c r="P53">
        <f>VLOOKUP(B53,[1]Attachments!A$2:O$5001,2,FALSE)</f>
        <v>3899</v>
      </c>
      <c r="Q53" t="str">
        <f t="shared" si="2"/>
        <v>&lt;tr&gt;&lt;td width='10%'&gt;51&lt;/td&gt;&lt;td width='20%'&gt;D50 Living Calliope&lt;/td&gt;&lt;td width='10%'&gt;Hanon_CTS&lt;/td&gt;&lt;td width='20%'&gt;</v>
      </c>
      <c r="R53" t="str">
        <f t="shared" si="9"/>
        <v>&lt;br&gt;&lt;ul class='graphic' style='margin-left: 0em;'&gt;&lt;li&gt;&lt;a href='http://www.norduserforum.com/download/file.php?id=596?n=51' type='audio/mpeg' class='inline-playable'&gt;D50 Living Calliope&lt;/a&gt;&lt;/li&gt;&lt;/ul&gt;</v>
      </c>
      <c r="S53" t="str">
        <f t="shared" si="10"/>
        <v>&lt;/td&gt;&lt;td width='20%'&gt;&lt;a href='http://www.norduserforum.com/download/file.php?id=597'&gt;D50 Living Calliope.nsmp&lt;/a&gt;&lt;/td&gt;&lt;td width='10%'&gt;2.9 MB&lt;/td&gt;&lt;td width='10%'&gt;&lt;a href='http://www.norduserforum.com/viewtopic.php?f=2&amp;amp;t=899' target='_blank'&gt;link&lt;/a&gt;&lt;/td&gt;&lt;/tr&gt;</v>
      </c>
      <c r="T53" t="s">
        <v>19</v>
      </c>
      <c r="U53" t="str">
        <f t="shared" si="3"/>
        <v>&lt;tr&gt;&lt;td width='10%'&gt;51&lt;/td&gt;&lt;td width='20%'&gt;D50 Living Calliope&lt;/td&gt;&lt;td width='10%'&gt;Hanon_CTS&lt;/td&gt;&lt;td width='20%'&gt;&lt;br&gt;&lt;ul class='graphic' style='margin-left: 0em;'&gt;&lt;li&gt;&lt;a href='http://www.norduserforum.com/download/file.php?id=596?n=51' type='audio/mpeg' class='inline-playable'&gt;D50 Living Calliope&lt;/a&gt;&lt;/li&gt;&lt;/ul&gt;&lt;/td&gt;&lt;td width='20%'&gt;&lt;a href='http://www.norduserforum.com/download/file.php?id=597'&gt;D50 Living Calliope.nsmp&lt;/a&gt;&lt;/td&gt;&lt;td width='10%'&gt;2.9 MB&lt;/td&gt;&lt;td width='10%'&gt;&lt;a href='http://www.norduserforum.com/viewtopic.php?f=2&amp;amp;t=899' target='_blank'&gt;link&lt;/a&gt;&lt;/td&gt;&lt;/tr&gt;</v>
      </c>
      <c r="V53" t="s">
        <v>19</v>
      </c>
      <c r="X53">
        <f>IFERROR(VLOOKUP(B53,[1]Attachments!A$2:O$5001,13,FALSE),0)</f>
        <v>3013376</v>
      </c>
      <c r="Y53" s="14" t="str">
        <f t="shared" si="11"/>
        <v>2.9 MB</v>
      </c>
      <c r="AA53" t="s">
        <v>19</v>
      </c>
      <c r="AB53">
        <f>VLOOKUP(B53,[1]Attachments!A$2:O$50001,9,FALSE)</f>
        <v>1690</v>
      </c>
      <c r="AC53" s="15">
        <f>VLOOKUP(B53,[1]Attachments!A$2:O$50001,14,FALSE)/(60*60*24)+"1/1/1970"</f>
        <v>40723.855717592596</v>
      </c>
      <c r="AD53" s="14">
        <f t="shared" ca="1" si="4"/>
        <v>3.8785050491653701</v>
      </c>
      <c r="AM53">
        <f t="shared" si="5"/>
        <v>1449</v>
      </c>
      <c r="AN53" t="e">
        <f>VLOOKUP(AM53,A$3:U$4760,21,FALSE)</f>
        <v>#N/A</v>
      </c>
    </row>
    <row r="54" spans="1:40" x14ac:dyDescent="0.3">
      <c r="A54" s="1">
        <f t="shared" si="6"/>
        <v>52</v>
      </c>
      <c r="B54" s="2">
        <v>599</v>
      </c>
      <c r="C54" s="1">
        <f>IF(IFERROR(VLOOKUP(IF(IFERROR(VLOOKUP(B54+1,[1]Attachments!A$2:K$2000,11,FALSE)="mp3",FALSE),B54+1,IF(IFERROR(VLOOKUP(B54-1,[1]Attachments!A$2:K$2000,11,FALSE)="mp3",FALSE),B54-1,IF(IFERROR(VLOOKUP(B54-2,[1]Attachments!A$2:K$2000,11,FALSE)="mp3",FALSE),B54-2,IF(IFERROR(VLOOKUP(B54+2,[1]Attachments!A$2:K$2000,11,FALSE)="mp3",FALSE),B54+2,"")))),[1]Attachments!A$2:K$2000,3,FALSE)=I54,FALSE),IF(IFERROR(VLOOKUP(B54+1,[1]Attachments!A$2:K$2000,11,FALSE)="mp3",FALSE),B54+1,IF(IFERROR(VLOOKUP(B54-1,[1]Attachments!A$2:K$2000,11,FALSE)="mp3",FALSE),B54-1,IF(IFERROR(VLOOKUP(B54-2,[1]Attachments!A$2:K$2000,11,FALSE)="mp3",FALSE),B54-2,IF(IFERROR(VLOOKUP(B54+2,[1]Attachments!A$2:K$2000,11,FALSE)="mp3",FALSE),B54+2,0)))),0)</f>
        <v>0</v>
      </c>
      <c r="D54" s="2">
        <v>598</v>
      </c>
      <c r="H54" s="1">
        <f t="shared" si="7"/>
        <v>599</v>
      </c>
      <c r="I54" s="1">
        <f>VLOOKUP(B54,[1]Attachments!A$2:O$5001,3,FALSE)</f>
        <v>899</v>
      </c>
      <c r="J54" s="11" t="str">
        <f t="shared" si="0"/>
        <v>link</v>
      </c>
      <c r="K54" s="1" t="str">
        <f>IF(E54="",SUBSTITUTE(PROPER(SUBSTITUTE(LEFT(VLOOKUP(B54,[1]Attachments!A$2:O$5001,8,FALSE),LEN(VLOOKUP(B54,[1]Attachments!A$2:O$5001,8,FALSE))-5),"_"," ")),"&amp;Amp;","&amp;"),E54)</f>
        <v>D50 Breathy Chiffer</v>
      </c>
      <c r="L54" s="13" t="str">
        <f>PROPER(SUBSTITUTE(LEFT(VLOOKUP(O54,[1]Attachments!A$2:O$5001,8,FALSE),LEN(VLOOKUP(O54,[1]Attachments!A$2:O$5001,8,FALSE))-4),"_"," "))</f>
        <v>D50 Breathy Chiifer Demo</v>
      </c>
      <c r="M54" s="1" t="str">
        <f>IF(G54="",VLOOKUP(VLOOKUP(B54,[1]Attachments!A$2:O$10001,5,FALSE),[1]Users!A$2:B$100000,2,FALSE),G54)</f>
        <v>Hanon_CTS</v>
      </c>
      <c r="N54" s="1">
        <f t="shared" si="8"/>
        <v>52</v>
      </c>
      <c r="O54" s="1">
        <f t="shared" si="1"/>
        <v>598</v>
      </c>
      <c r="P54">
        <f>VLOOKUP(B54,[1]Attachments!A$2:O$5001,2,FALSE)</f>
        <v>3899</v>
      </c>
      <c r="Q54" t="str">
        <f t="shared" si="2"/>
        <v>&lt;tr&gt;&lt;td width='10%'&gt;52&lt;/td&gt;&lt;td width='20%'&gt;D50 Breathy Chiffer&lt;/td&gt;&lt;td width='10%'&gt;Hanon_CTS&lt;/td&gt;&lt;td width='20%'&gt;</v>
      </c>
      <c r="R54" t="str">
        <f t="shared" si="9"/>
        <v>&lt;br&gt;&lt;ul class='graphic' style='margin-left: 0em;'&gt;&lt;li&gt;&lt;a href='http://www.norduserforum.com/download/file.php?id=598?n=52' type='audio/mpeg' class='inline-playable'&gt;D50 Breathy Chiffer&lt;/a&gt;&lt;/li&gt;&lt;/ul&gt;</v>
      </c>
      <c r="S54" t="str">
        <f t="shared" si="10"/>
        <v>&lt;/td&gt;&lt;td width='20%'&gt;&lt;a href='http://www.norduserforum.com/download/file.php?id=599'&gt;D50 Breathy Chiffer.nsmp&lt;/a&gt;&lt;/td&gt;&lt;td width='10%'&gt;2.1 MB&lt;/td&gt;&lt;td width='10%'&gt;&lt;a href='http://www.norduserforum.com/viewtopic.php?f=2&amp;amp;t=899' target='_blank'&gt;link&lt;/a&gt;&lt;/td&gt;&lt;/tr&gt;</v>
      </c>
      <c r="T54" t="s">
        <v>19</v>
      </c>
      <c r="U54" t="str">
        <f t="shared" si="3"/>
        <v>&lt;tr&gt;&lt;td width='10%'&gt;52&lt;/td&gt;&lt;td width='20%'&gt;D50 Breathy Chiffer&lt;/td&gt;&lt;td width='10%'&gt;Hanon_CTS&lt;/td&gt;&lt;td width='20%'&gt;&lt;br&gt;&lt;ul class='graphic' style='margin-left: 0em;'&gt;&lt;li&gt;&lt;a href='http://www.norduserforum.com/download/file.php?id=598?n=52' type='audio/mpeg' class='inline-playable'&gt;D50 Breathy Chiffer&lt;/a&gt;&lt;/li&gt;&lt;/ul&gt;&lt;/td&gt;&lt;td width='20%'&gt;&lt;a href='http://www.norduserforum.com/download/file.php?id=599'&gt;D50 Breathy Chiffer.nsmp&lt;/a&gt;&lt;/td&gt;&lt;td width='10%'&gt;2.1 MB&lt;/td&gt;&lt;td width='10%'&gt;&lt;a href='http://www.norduserforum.com/viewtopic.php?f=2&amp;amp;t=899' target='_blank'&gt;link&lt;/a&gt;&lt;/td&gt;&lt;/tr&gt;</v>
      </c>
      <c r="V54" t="s">
        <v>19</v>
      </c>
      <c r="X54">
        <f>IFERROR(VLOOKUP(B54,[1]Attachments!A$2:O$5001,13,FALSE),0)</f>
        <v>2242232</v>
      </c>
      <c r="Y54" s="14" t="str">
        <f t="shared" si="11"/>
        <v>2.1 MB</v>
      </c>
      <c r="AA54" t="s">
        <v>19</v>
      </c>
      <c r="AB54">
        <f>VLOOKUP(B54,[1]Attachments!A$2:O$50001,9,FALSE)</f>
        <v>1647</v>
      </c>
      <c r="AC54" s="15">
        <f>VLOOKUP(B54,[1]Attachments!A$2:O$50001,14,FALSE)/(60*60*24)+"1/1/1970"</f>
        <v>40723.856423611112</v>
      </c>
      <c r="AD54" s="14">
        <f t="shared" ca="1" si="4"/>
        <v>3.7798220678022516</v>
      </c>
      <c r="AM54">
        <f t="shared" si="5"/>
        <v>1448</v>
      </c>
      <c r="AN54" t="e">
        <f>VLOOKUP(AM54,A$3:U$4760,21,FALSE)</f>
        <v>#N/A</v>
      </c>
    </row>
    <row r="55" spans="1:40" x14ac:dyDescent="0.3">
      <c r="A55" s="1">
        <f t="shared" si="6"/>
        <v>53</v>
      </c>
      <c r="B55" s="2">
        <v>601</v>
      </c>
      <c r="C55" s="1">
        <f>IF(IFERROR(VLOOKUP(IF(IFERROR(VLOOKUP(B55+1,[1]Attachments!A$2:K$2000,11,FALSE)="mp3",FALSE),B55+1,IF(IFERROR(VLOOKUP(B55-1,[1]Attachments!A$2:K$2000,11,FALSE)="mp3",FALSE),B55-1,IF(IFERROR(VLOOKUP(B55-2,[1]Attachments!A$2:K$2000,11,FALSE)="mp3",FALSE),B55-2,IF(IFERROR(VLOOKUP(B55+2,[1]Attachments!A$2:K$2000,11,FALSE)="mp3",FALSE),B55+2,"")))),[1]Attachments!A$2:K$2000,3,FALSE)=I55,FALSE),IF(IFERROR(VLOOKUP(B55+1,[1]Attachments!A$2:K$2000,11,FALSE)="mp3",FALSE),B55+1,IF(IFERROR(VLOOKUP(B55-1,[1]Attachments!A$2:K$2000,11,FALSE)="mp3",FALSE),B55-1,IF(IFERROR(VLOOKUP(B55-2,[1]Attachments!A$2:K$2000,11,FALSE)="mp3",FALSE),B55-2,IF(IFERROR(VLOOKUP(B55+2,[1]Attachments!A$2:K$2000,11,FALSE)="mp3",FALSE),B55+2,0)))),0)</f>
        <v>600</v>
      </c>
      <c r="D55" s="2">
        <v>600</v>
      </c>
      <c r="H55" s="1">
        <f t="shared" si="7"/>
        <v>601</v>
      </c>
      <c r="I55" s="1">
        <f>VLOOKUP(B55,[1]Attachments!A$2:O$5001,3,FALSE)</f>
        <v>910</v>
      </c>
      <c r="J55" s="11" t="str">
        <f t="shared" si="0"/>
        <v>link</v>
      </c>
      <c r="K55" s="1" t="str">
        <f>IF(E55="",SUBSTITUTE(PROPER(SUBSTITUTE(LEFT(VLOOKUP(B55,[1]Attachments!A$2:O$5001,8,FALSE),LEN(VLOOKUP(B55,[1]Attachments!A$2:O$5001,8,FALSE))-5),"_"," ")),"&amp;Amp;","&amp;"),E55)</f>
        <v>Mellotron Str N Flt</v>
      </c>
      <c r="L55" s="13" t="str">
        <f>PROPER(SUBSTITUTE(LEFT(VLOOKUP(O55,[1]Attachments!A$2:O$5001,8,FALSE),LEN(VLOOKUP(O55,[1]Attachments!A$2:O$5001,8,FALSE))-4),"_"," "))</f>
        <v>String Flute Split</v>
      </c>
      <c r="M55" s="1" t="str">
        <f>IF(G55="",VLOOKUP(VLOOKUP(B55,[1]Attachments!A$2:O$10001,5,FALSE),[1]Users!A$2:B$100000,2,FALSE),G55)</f>
        <v>Hanon_CTS</v>
      </c>
      <c r="N55" s="1">
        <f t="shared" si="8"/>
        <v>53</v>
      </c>
      <c r="O55" s="1">
        <f t="shared" si="1"/>
        <v>600</v>
      </c>
      <c r="P55">
        <f>VLOOKUP(B55,[1]Attachments!A$2:O$5001,2,FALSE)</f>
        <v>3974</v>
      </c>
      <c r="Q55" t="str">
        <f t="shared" si="2"/>
        <v>&lt;tr&gt;&lt;td width='10%'&gt;53&lt;/td&gt;&lt;td width='20%'&gt;Mellotron Str N Flt&lt;/td&gt;&lt;td width='10%'&gt;Hanon_CTS&lt;/td&gt;&lt;td width='20%'&gt;</v>
      </c>
      <c r="R55" t="str">
        <f t="shared" si="9"/>
        <v>&lt;br&gt;&lt;ul class='graphic' style='margin-left: 0em;'&gt;&lt;li&gt;&lt;a href='http://www.norduserforum.com/download/file.php?id=600?n=53' type='audio/mpeg' class='inline-playable'&gt;Mellotron Str N Flt&lt;/a&gt;&lt;/li&gt;&lt;/ul&gt;</v>
      </c>
      <c r="S55" t="str">
        <f t="shared" si="10"/>
        <v>&lt;/td&gt;&lt;td width='20%'&gt;&lt;a href='http://www.norduserforum.com/download/file.php?id=601'&gt;Mellotron Str N Flt.nsmp&lt;/a&gt;&lt;/td&gt;&lt;td width='10%'&gt;3.1 MB&lt;/td&gt;&lt;td width='10%'&gt;&lt;a href='http://www.norduserforum.com/viewtopic.php?f=2&amp;amp;t=910' target='_blank'&gt;link&lt;/a&gt;&lt;/td&gt;&lt;/tr&gt;</v>
      </c>
      <c r="T55" t="s">
        <v>19</v>
      </c>
      <c r="U55" t="str">
        <f t="shared" si="3"/>
        <v>&lt;tr&gt;&lt;td width='10%'&gt;53&lt;/td&gt;&lt;td width='20%'&gt;Mellotron Str N Flt&lt;/td&gt;&lt;td width='10%'&gt;Hanon_CTS&lt;/td&gt;&lt;td width='20%'&gt;&lt;br&gt;&lt;ul class='graphic' style='margin-left: 0em;'&gt;&lt;li&gt;&lt;a href='http://www.norduserforum.com/download/file.php?id=600?n=53' type='audio/mpeg' class='inline-playable'&gt;Mellotron Str N Flt&lt;/a&gt;&lt;/li&gt;&lt;/ul&gt;&lt;/td&gt;&lt;td width='20%'&gt;&lt;a href='http://www.norduserforum.com/download/file.php?id=601'&gt;Mellotron Str N Flt.nsmp&lt;/a&gt;&lt;/td&gt;&lt;td width='10%'&gt;3.1 MB&lt;/td&gt;&lt;td width='10%'&gt;&lt;a href='http://www.norduserforum.com/viewtopic.php?f=2&amp;amp;t=910' target='_blank'&gt;link&lt;/a&gt;&lt;/td&gt;&lt;/tr&gt;</v>
      </c>
      <c r="V55" t="s">
        <v>19</v>
      </c>
      <c r="X55">
        <f>IFERROR(VLOOKUP(B55,[1]Attachments!A$2:O$5001,13,FALSE),0)</f>
        <v>3288077</v>
      </c>
      <c r="Y55" s="14" t="str">
        <f t="shared" si="11"/>
        <v>3.1 MB</v>
      </c>
      <c r="AA55" t="s">
        <v>19</v>
      </c>
      <c r="AB55">
        <f>VLOOKUP(B55,[1]Attachments!A$2:O$50001,9,FALSE)</f>
        <v>995</v>
      </c>
      <c r="AC55" s="15">
        <f>VLOOKUP(B55,[1]Attachments!A$2:O$50001,14,FALSE)/(60*60*24)+"1/1/1970"</f>
        <v>40724.074270833335</v>
      </c>
      <c r="AD55" s="14">
        <f t="shared" ca="1" si="4"/>
        <v>2.2836621670466233</v>
      </c>
      <c r="AM55">
        <f t="shared" si="5"/>
        <v>1447</v>
      </c>
      <c r="AN55" t="e">
        <f>VLOOKUP(AM55,A$3:U$4760,21,FALSE)</f>
        <v>#N/A</v>
      </c>
    </row>
    <row r="56" spans="1:40" x14ac:dyDescent="0.3">
      <c r="A56" s="1">
        <f t="shared" si="6"/>
        <v>54</v>
      </c>
      <c r="B56" s="2">
        <v>608</v>
      </c>
      <c r="C56" s="1">
        <f>IF(IFERROR(VLOOKUP(IF(IFERROR(VLOOKUP(B56+1,[1]Attachments!A$2:K$2000,11,FALSE)="mp3",FALSE),B56+1,IF(IFERROR(VLOOKUP(B56-1,[1]Attachments!A$2:K$2000,11,FALSE)="mp3",FALSE),B56-1,IF(IFERROR(VLOOKUP(B56-2,[1]Attachments!A$2:K$2000,11,FALSE)="mp3",FALSE),B56-2,IF(IFERROR(VLOOKUP(B56+2,[1]Attachments!A$2:K$2000,11,FALSE)="mp3",FALSE),B56+2,"")))),[1]Attachments!A$2:K$2000,3,FALSE)=I56,FALSE),IF(IFERROR(VLOOKUP(B56+1,[1]Attachments!A$2:K$2000,11,FALSE)="mp3",FALSE),B56+1,IF(IFERROR(VLOOKUP(B56-1,[1]Attachments!A$2:K$2000,11,FALSE)="mp3",FALSE),B56-1,IF(IFERROR(VLOOKUP(B56-2,[1]Attachments!A$2:K$2000,11,FALSE)="mp3",FALSE),B56-2,IF(IFERROR(VLOOKUP(B56+2,[1]Attachments!A$2:K$2000,11,FALSE)="mp3",FALSE),B56+2,0)))),0)</f>
        <v>0</v>
      </c>
      <c r="D56" s="2">
        <v>0</v>
      </c>
      <c r="H56" s="1">
        <f t="shared" si="7"/>
        <v>608</v>
      </c>
      <c r="I56" s="1">
        <f>VLOOKUP(B56,[1]Attachments!A$2:O$5001,3,FALSE)</f>
        <v>932</v>
      </c>
      <c r="J56" s="11" t="str">
        <f t="shared" si="0"/>
        <v>link</v>
      </c>
      <c r="K56" s="1" t="str">
        <f>IF(E56="",SUBSTITUTE(PROPER(SUBSTITUTE(LEFT(VLOOKUP(B56,[1]Attachments!A$2:O$5001,8,FALSE),LEN(VLOOKUP(B56,[1]Attachments!A$2:O$5001,8,FALSE))-5),"_"," ")),"&amp;Amp;","&amp;"),E56)</f>
        <v>Juno 6 Strings</v>
      </c>
      <c r="L56" s="13" t="e">
        <f>PROPER(SUBSTITUTE(LEFT(VLOOKUP(O56,[1]Attachments!A$2:O$5001,8,FALSE),LEN(VLOOKUP(O56,[1]Attachments!A$2:O$5001,8,FALSE))-4),"_"," "))</f>
        <v>#N/A</v>
      </c>
      <c r="M56" s="1" t="str">
        <f>IF(G56="",VLOOKUP(VLOOKUP(B56,[1]Attachments!A$2:O$10001,5,FALSE),[1]Users!A$2:B$100000,2,FALSE),G56)</f>
        <v>KoenJ</v>
      </c>
      <c r="N56" s="1">
        <f t="shared" si="8"/>
        <v>54</v>
      </c>
      <c r="O56" s="1">
        <f t="shared" si="1"/>
        <v>0</v>
      </c>
      <c r="P56">
        <f>VLOOKUP(B56,[1]Attachments!A$2:O$5001,2,FALSE)</f>
        <v>4116</v>
      </c>
      <c r="Q56" t="str">
        <f t="shared" si="2"/>
        <v>&lt;tr&gt;&lt;td width='10%'&gt;54&lt;/td&gt;&lt;td width='20%'&gt;Juno 6 Strings&lt;/td&gt;&lt;td width='10%'&gt;KoenJ&lt;/td&gt;&lt;td width='20%'&gt;</v>
      </c>
      <c r="R56" t="str">
        <f t="shared" si="9"/>
        <v>&lt;br&gt;&lt;br&gt;</v>
      </c>
      <c r="S56" t="str">
        <f t="shared" si="10"/>
        <v>&lt;/td&gt;&lt;td width='20%'&gt;&lt;a href='http://www.norduserforum.com/download/file.php?id=608'&gt;Juno 6 Strings.nsmp&lt;/a&gt;&lt;/td&gt;&lt;td width='10%'&gt;5.3 MB&lt;/td&gt;&lt;td width='10%'&gt;&lt;a href='http://www.norduserforum.com/viewtopic.php?f=2&amp;amp;t=932' target='_blank'&gt;link&lt;/a&gt;&lt;/td&gt;&lt;/tr&gt;</v>
      </c>
      <c r="T56" t="s">
        <v>19</v>
      </c>
      <c r="U56" t="str">
        <f t="shared" si="3"/>
        <v>&lt;tr&gt;&lt;td width='10%'&gt;54&lt;/td&gt;&lt;td width='20%'&gt;Juno 6 Strings&lt;/td&gt;&lt;td width='10%'&gt;KoenJ&lt;/td&gt;&lt;td width='20%'&gt;&lt;br&gt;&lt;br&gt;&lt;/td&gt;&lt;td width='20%'&gt;&lt;a href='http://www.norduserforum.com/download/file.php?id=608'&gt;Juno 6 Strings.nsmp&lt;/a&gt;&lt;/td&gt;&lt;td width='10%'&gt;5.3 MB&lt;/td&gt;&lt;td width='10%'&gt;&lt;a href='http://www.norduserforum.com/viewtopic.php?f=2&amp;amp;t=932' target='_blank'&gt;link&lt;/a&gt;&lt;/td&gt;&lt;/tr&gt;</v>
      </c>
      <c r="V56" t="s">
        <v>19</v>
      </c>
      <c r="X56">
        <f>IFERROR(VLOOKUP(B56,[1]Attachments!A$2:O$5001,13,FALSE),0)</f>
        <v>5589317</v>
      </c>
      <c r="Y56" s="14" t="str">
        <f t="shared" si="11"/>
        <v>5.3 MB</v>
      </c>
      <c r="AA56" t="s">
        <v>19</v>
      </c>
      <c r="AB56">
        <f>VLOOKUP(B56,[1]Attachments!A$2:O$50001,9,FALSE)</f>
        <v>1148</v>
      </c>
      <c r="AC56" s="15">
        <f>VLOOKUP(B56,[1]Attachments!A$2:O$50001,14,FALSE)/(60*60*24)+"1/1/1970"</f>
        <v>40730.317789351851</v>
      </c>
      <c r="AD56" s="14">
        <f t="shared" ca="1" si="4"/>
        <v>2.6402230731863243</v>
      </c>
      <c r="AM56">
        <f t="shared" si="5"/>
        <v>1446</v>
      </c>
      <c r="AN56" t="e">
        <f>VLOOKUP(AM56,A$3:U$4760,21,FALSE)</f>
        <v>#N/A</v>
      </c>
    </row>
    <row r="57" spans="1:40" x14ac:dyDescent="0.3">
      <c r="A57" s="1">
        <f t="shared" si="6"/>
        <v>55</v>
      </c>
      <c r="B57" s="2">
        <v>612</v>
      </c>
      <c r="C57" s="1">
        <f>IF(IFERROR(VLOOKUP(IF(IFERROR(VLOOKUP(B57+1,[1]Attachments!A$2:K$2000,11,FALSE)="mp3",FALSE),B57+1,IF(IFERROR(VLOOKUP(B57-1,[1]Attachments!A$2:K$2000,11,FALSE)="mp3",FALSE),B57-1,IF(IFERROR(VLOOKUP(B57-2,[1]Attachments!A$2:K$2000,11,FALSE)="mp3",FALSE),B57-2,IF(IFERROR(VLOOKUP(B57+2,[1]Attachments!A$2:K$2000,11,FALSE)="mp3",FALSE),B57+2,"")))),[1]Attachments!A$2:K$2000,3,FALSE)=I57,FALSE),IF(IFERROR(VLOOKUP(B57+1,[1]Attachments!A$2:K$2000,11,FALSE)="mp3",FALSE),B57+1,IF(IFERROR(VLOOKUP(B57-1,[1]Attachments!A$2:K$2000,11,FALSE)="mp3",FALSE),B57-1,IF(IFERROR(VLOOKUP(B57-2,[1]Attachments!A$2:K$2000,11,FALSE)="mp3",FALSE),B57-2,IF(IFERROR(VLOOKUP(B57+2,[1]Attachments!A$2:K$2000,11,FALSE)="mp3",FALSE),B57+2,0)))),0)</f>
        <v>613</v>
      </c>
      <c r="D57" s="2">
        <v>613</v>
      </c>
      <c r="H57" s="1">
        <f t="shared" si="7"/>
        <v>612</v>
      </c>
      <c r="I57" s="1">
        <f>VLOOKUP(B57,[1]Attachments!A$2:O$5001,3,FALSE)</f>
        <v>939</v>
      </c>
      <c r="J57" s="11" t="str">
        <f t="shared" si="0"/>
        <v>link</v>
      </c>
      <c r="K57" s="1" t="str">
        <f>IF(E57="",SUBSTITUTE(PROPER(SUBSTITUTE(LEFT(VLOOKUP(B57,[1]Attachments!A$2:O$5001,8,FALSE),LEN(VLOOKUP(B57,[1]Attachments!A$2:O$5001,8,FALSE))-5),"_"," ")),"&amp;Amp;","&amp;"),E57)</f>
        <v>Yam Mot Hybrid Brass</v>
      </c>
      <c r="L57" s="13" t="str">
        <f>PROPER(SUBSTITUTE(LEFT(VLOOKUP(O57,[1]Attachments!A$2:O$5001,8,FALSE),LEN(VLOOKUP(O57,[1]Attachments!A$2:O$5001,8,FALSE))-4),"_"," "))</f>
        <v>Yamaha Motif Hyb Brs</v>
      </c>
      <c r="M57" s="1" t="str">
        <f>IF(G57="",VLOOKUP(VLOOKUP(B57,[1]Attachments!A$2:O$10001,5,FALSE),[1]Users!A$2:B$100000,2,FALSE),G57)</f>
        <v>Hanon_CTS</v>
      </c>
      <c r="N57" s="1">
        <f t="shared" si="8"/>
        <v>55</v>
      </c>
      <c r="O57" s="1">
        <f t="shared" si="1"/>
        <v>613</v>
      </c>
      <c r="P57">
        <f>VLOOKUP(B57,[1]Attachments!A$2:O$5001,2,FALSE)</f>
        <v>4158</v>
      </c>
      <c r="Q57" t="str">
        <f t="shared" si="2"/>
        <v>&lt;tr&gt;&lt;td width='10%'&gt;55&lt;/td&gt;&lt;td width='20%'&gt;Yam Mot Hybrid Brass&lt;/td&gt;&lt;td width='10%'&gt;Hanon_CTS&lt;/td&gt;&lt;td width='20%'&gt;</v>
      </c>
      <c r="R57" t="str">
        <f t="shared" si="9"/>
        <v>&lt;br&gt;&lt;ul class='graphic' style='margin-left: 0em;'&gt;&lt;li&gt;&lt;a href='http://www.norduserforum.com/download/file.php?id=613?n=55' type='audio/mpeg' class='inline-playable'&gt;Yam Mot Hybrid Brass&lt;/a&gt;&lt;/li&gt;&lt;/ul&gt;</v>
      </c>
      <c r="S57" t="str">
        <f t="shared" si="10"/>
        <v>&lt;/td&gt;&lt;td width='20%'&gt;&lt;a href='http://www.norduserforum.com/download/file.php?id=612'&gt;Yam Mot Hybrid Brass.nsmp&lt;/a&gt;&lt;/td&gt;&lt;td width='10%'&gt;4.0 MB&lt;/td&gt;&lt;td width='10%'&gt;&lt;a href='http://www.norduserforum.com/viewtopic.php?f=2&amp;amp;t=939' target='_blank'&gt;link&lt;/a&gt;&lt;/td&gt;&lt;/tr&gt;</v>
      </c>
      <c r="T57" t="s">
        <v>19</v>
      </c>
      <c r="U57" t="str">
        <f t="shared" si="3"/>
        <v>&lt;tr&gt;&lt;td width='10%'&gt;55&lt;/td&gt;&lt;td width='20%'&gt;Yam Mot Hybrid Brass&lt;/td&gt;&lt;td width='10%'&gt;Hanon_CTS&lt;/td&gt;&lt;td width='20%'&gt;&lt;br&gt;&lt;ul class='graphic' style='margin-left: 0em;'&gt;&lt;li&gt;&lt;a href='http://www.norduserforum.com/download/file.php?id=613?n=55' type='audio/mpeg' class='inline-playable'&gt;Yam Mot Hybrid Brass&lt;/a&gt;&lt;/li&gt;&lt;/ul&gt;&lt;/td&gt;&lt;td width='20%'&gt;&lt;a href='http://www.norduserforum.com/download/file.php?id=612'&gt;Yam Mot Hybrid Brass.nsmp&lt;/a&gt;&lt;/td&gt;&lt;td width='10%'&gt;4.0 MB&lt;/td&gt;&lt;td width='10%'&gt;&lt;a href='http://www.norduserforum.com/viewtopic.php?f=2&amp;amp;t=939' target='_blank'&gt;link&lt;/a&gt;&lt;/td&gt;&lt;/tr&gt;</v>
      </c>
      <c r="V57" t="s">
        <v>19</v>
      </c>
      <c r="X57">
        <f>IFERROR(VLOOKUP(B57,[1]Attachments!A$2:O$5001,13,FALSE),0)</f>
        <v>4214288</v>
      </c>
      <c r="Y57" s="14" t="str">
        <f t="shared" si="11"/>
        <v>4.0 MB</v>
      </c>
      <c r="AA57" t="s">
        <v>19</v>
      </c>
      <c r="AB57">
        <f>VLOOKUP(B57,[1]Attachments!A$2:O$50001,9,FALSE)</f>
        <v>942</v>
      </c>
      <c r="AC57" s="15">
        <f>VLOOKUP(B57,[1]Attachments!A$2:O$50001,14,FALSE)/(60*60*24)+"1/1/1970"</f>
        <v>40731.114166666666</v>
      </c>
      <c r="AD57" s="14">
        <f t="shared" ca="1" si="4"/>
        <v>2.1670218211166317</v>
      </c>
      <c r="AM57">
        <f t="shared" si="5"/>
        <v>1445</v>
      </c>
      <c r="AN57" t="e">
        <f>VLOOKUP(AM57,A$3:U$4760,21,FALSE)</f>
        <v>#N/A</v>
      </c>
    </row>
    <row r="58" spans="1:40" x14ac:dyDescent="0.3">
      <c r="A58" s="1">
        <f t="shared" si="6"/>
        <v>56</v>
      </c>
      <c r="B58" s="2">
        <v>630</v>
      </c>
      <c r="C58" s="1">
        <f>IF(IFERROR(VLOOKUP(IF(IFERROR(VLOOKUP(B58+1,[1]Attachments!A$2:K$2000,11,FALSE)="mp3",FALSE),B58+1,IF(IFERROR(VLOOKUP(B58-1,[1]Attachments!A$2:K$2000,11,FALSE)="mp3",FALSE),B58-1,IF(IFERROR(VLOOKUP(B58-2,[1]Attachments!A$2:K$2000,11,FALSE)="mp3",FALSE),B58-2,IF(IFERROR(VLOOKUP(B58+2,[1]Attachments!A$2:K$2000,11,FALSE)="mp3",FALSE),B58+2,"")))),[1]Attachments!A$2:K$2000,3,FALSE)=I58,FALSE),IF(IFERROR(VLOOKUP(B58+1,[1]Attachments!A$2:K$2000,11,FALSE)="mp3",FALSE),B58+1,IF(IFERROR(VLOOKUP(B58-1,[1]Attachments!A$2:K$2000,11,FALSE)="mp3",FALSE),B58-1,IF(IFERROR(VLOOKUP(B58-2,[1]Attachments!A$2:K$2000,11,FALSE)="mp3",FALSE),B58-2,IF(IFERROR(VLOOKUP(B58+2,[1]Attachments!A$2:K$2000,11,FALSE)="mp3",FALSE),B58+2,0)))),0)</f>
        <v>631</v>
      </c>
      <c r="D58" s="2">
        <v>631</v>
      </c>
      <c r="H58" s="1">
        <f t="shared" si="7"/>
        <v>630</v>
      </c>
      <c r="I58" s="1">
        <f>VLOOKUP(B58,[1]Attachments!A$2:O$5001,3,FALSE)</f>
        <v>951</v>
      </c>
      <c r="J58" s="11" t="str">
        <f t="shared" si="0"/>
        <v>link</v>
      </c>
      <c r="K58" s="1" t="str">
        <f>IF(E58="",SUBSTITUTE(PROPER(SUBSTITUTE(LEFT(VLOOKUP(B58,[1]Attachments!A$2:O$5001,8,FALSE),LEN(VLOOKUP(B58,[1]Attachments!A$2:O$5001,8,FALSE))-5),"_"," ")),"&amp;Amp;","&amp;"),E58)</f>
        <v>E Piano Dx</v>
      </c>
      <c r="L58" s="13" t="str">
        <f>PROPER(SUBSTITUTE(LEFT(VLOOKUP(O58,[1]Attachments!A$2:O$5001,8,FALSE),LEN(VLOOKUP(O58,[1]Attachments!A$2:O$5001,8,FALSE))-4),"_"," "))</f>
        <v>Dx</v>
      </c>
      <c r="M58" s="1" t="str">
        <f>IF(G58="",VLOOKUP(VLOOKUP(B58,[1]Attachments!A$2:O$10001,5,FALSE),[1]Users!A$2:B$100000,2,FALSE),G58)</f>
        <v>Dieguet</v>
      </c>
      <c r="N58" s="1">
        <f t="shared" si="8"/>
        <v>56</v>
      </c>
      <c r="O58" s="1">
        <f t="shared" si="1"/>
        <v>631</v>
      </c>
      <c r="P58">
        <f>VLOOKUP(B58,[1]Attachments!A$2:O$5001,2,FALSE)</f>
        <v>4226</v>
      </c>
      <c r="Q58" t="str">
        <f t="shared" si="2"/>
        <v>&lt;tr&gt;&lt;td width='10%'&gt;56&lt;/td&gt;&lt;td width='20%'&gt;E Piano Dx&lt;/td&gt;&lt;td width='10%'&gt;Dieguet&lt;/td&gt;&lt;td width='20%'&gt;</v>
      </c>
      <c r="R58" t="str">
        <f t="shared" si="9"/>
        <v>&lt;br&gt;&lt;ul class='graphic' style='margin-left: 0em;'&gt;&lt;li&gt;&lt;a href='http://www.norduserforum.com/download/file.php?id=631?n=56' type='audio/mpeg' class='inline-playable'&gt;E Piano Dx&lt;/a&gt;&lt;/li&gt;&lt;/ul&gt;</v>
      </c>
      <c r="S58" t="str">
        <f t="shared" si="10"/>
        <v>&lt;/td&gt;&lt;td width='20%'&gt;&lt;a href='http://www.norduserforum.com/download/file.php?id=630'&gt;E Piano Dx.nsmp&lt;/a&gt;&lt;/td&gt;&lt;td width='10%'&gt;3.6 MB&lt;/td&gt;&lt;td width='10%'&gt;&lt;a href='http://www.norduserforum.com/viewtopic.php?f=2&amp;amp;t=951' target='_blank'&gt;link&lt;/a&gt;&lt;/td&gt;&lt;/tr&gt;</v>
      </c>
      <c r="T58" t="s">
        <v>19</v>
      </c>
      <c r="U58" t="str">
        <f t="shared" si="3"/>
        <v>&lt;tr&gt;&lt;td width='10%'&gt;56&lt;/td&gt;&lt;td width='20%'&gt;E Piano Dx&lt;/td&gt;&lt;td width='10%'&gt;Dieguet&lt;/td&gt;&lt;td width='20%'&gt;&lt;br&gt;&lt;ul class='graphic' style='margin-left: 0em;'&gt;&lt;li&gt;&lt;a href='http://www.norduserforum.com/download/file.php?id=631?n=56' type='audio/mpeg' class='inline-playable'&gt;E Piano Dx&lt;/a&gt;&lt;/li&gt;&lt;/ul&gt;&lt;/td&gt;&lt;td width='20%'&gt;&lt;a href='http://www.norduserforum.com/download/file.php?id=630'&gt;E Piano Dx.nsmp&lt;/a&gt;&lt;/td&gt;&lt;td width='10%'&gt;3.6 MB&lt;/td&gt;&lt;td width='10%'&gt;&lt;a href='http://www.norduserforum.com/viewtopic.php?f=2&amp;amp;t=951' target='_blank'&gt;link&lt;/a&gt;&lt;/td&gt;&lt;/tr&gt;</v>
      </c>
      <c r="V58" t="s">
        <v>19</v>
      </c>
      <c r="X58">
        <f>IFERROR(VLOOKUP(B58,[1]Attachments!A$2:O$5001,13,FALSE),0)</f>
        <v>3768899</v>
      </c>
      <c r="Y58" s="14" t="str">
        <f t="shared" si="11"/>
        <v>3.6 MB</v>
      </c>
      <c r="AA58" t="s">
        <v>19</v>
      </c>
      <c r="AB58">
        <f>VLOOKUP(B58,[1]Attachments!A$2:O$50001,9,FALSE)</f>
        <v>1152</v>
      </c>
      <c r="AC58" s="15">
        <f>VLOOKUP(B58,[1]Attachments!A$2:O$50001,14,FALSE)/(60*60*24)+"1/1/1970"</f>
        <v>40732.785069444442</v>
      </c>
      <c r="AD58" s="14">
        <f t="shared" ca="1" si="4"/>
        <v>2.6515718829931227</v>
      </c>
      <c r="AM58">
        <f t="shared" si="5"/>
        <v>1444</v>
      </c>
      <c r="AN58" t="e">
        <f>VLOOKUP(AM58,A$3:U$4760,21,FALSE)</f>
        <v>#N/A</v>
      </c>
    </row>
    <row r="59" spans="1:40" x14ac:dyDescent="0.3">
      <c r="A59" s="1">
        <f t="shared" si="6"/>
        <v>57</v>
      </c>
      <c r="B59" s="2">
        <v>636</v>
      </c>
      <c r="C59" s="1">
        <f>IF(IFERROR(VLOOKUP(IF(IFERROR(VLOOKUP(B59+1,[1]Attachments!A$2:K$2000,11,FALSE)="mp3",FALSE),B59+1,IF(IFERROR(VLOOKUP(B59-1,[1]Attachments!A$2:K$2000,11,FALSE)="mp3",FALSE),B59-1,IF(IFERROR(VLOOKUP(B59-2,[1]Attachments!A$2:K$2000,11,FALSE)="mp3",FALSE),B59-2,IF(IFERROR(VLOOKUP(B59+2,[1]Attachments!A$2:K$2000,11,FALSE)="mp3",FALSE),B59+2,"")))),[1]Attachments!A$2:K$2000,3,FALSE)=I59,FALSE),IF(IFERROR(VLOOKUP(B59+1,[1]Attachments!A$2:K$2000,11,FALSE)="mp3",FALSE),B59+1,IF(IFERROR(VLOOKUP(B59-1,[1]Attachments!A$2:K$2000,11,FALSE)="mp3",FALSE),B59-1,IF(IFERROR(VLOOKUP(B59-2,[1]Attachments!A$2:K$2000,11,FALSE)="mp3",FALSE),B59-2,IF(IFERROR(VLOOKUP(B59+2,[1]Attachments!A$2:K$2000,11,FALSE)="mp3",FALSE),B59+2,0)))),0)</f>
        <v>635</v>
      </c>
      <c r="D59" s="2">
        <v>635</v>
      </c>
      <c r="H59" s="1">
        <f t="shared" si="7"/>
        <v>636</v>
      </c>
      <c r="I59" s="1">
        <f>VLOOKUP(B59,[1]Attachments!A$2:O$5001,3,FALSE)</f>
        <v>958</v>
      </c>
      <c r="J59" s="11" t="str">
        <f t="shared" si="0"/>
        <v>link</v>
      </c>
      <c r="K59" s="1" t="str">
        <f>IF(E59="",SUBSTITUTE(PROPER(SUBSTITUTE(LEFT(VLOOKUP(B59,[1]Attachments!A$2:O$5001,8,FALSE),LEN(VLOOKUP(B59,[1]Attachments!A$2:O$5001,8,FALSE))-5),"_"," ")),"&amp;Amp;","&amp;"),E59)</f>
        <v>Piano Strings Layer</v>
      </c>
      <c r="L59" s="13" t="str">
        <f>PROPER(SUBSTITUTE(LEFT(VLOOKUP(O59,[1]Attachments!A$2:O$5001,8,FALSE),LEN(VLOOKUP(O59,[1]Attachments!A$2:O$5001,8,FALSE))-4),"_"," "))</f>
        <v>Piano Strings Layer Demo</v>
      </c>
      <c r="M59" s="1" t="str">
        <f>IF(G59="",VLOOKUP(VLOOKUP(B59,[1]Attachments!A$2:O$10001,5,FALSE),[1]Users!A$2:B$100000,2,FALSE),G59)</f>
        <v>Hanon_CTS</v>
      </c>
      <c r="N59" s="1">
        <f t="shared" si="8"/>
        <v>57</v>
      </c>
      <c r="O59" s="1">
        <f t="shared" si="1"/>
        <v>635</v>
      </c>
      <c r="P59">
        <f>VLOOKUP(B59,[1]Attachments!A$2:O$5001,2,FALSE)</f>
        <v>4287</v>
      </c>
      <c r="Q59" t="str">
        <f t="shared" si="2"/>
        <v>&lt;tr&gt;&lt;td width='10%'&gt;57&lt;/td&gt;&lt;td width='20%'&gt;Piano Strings Layer&lt;/td&gt;&lt;td width='10%'&gt;Hanon_CTS&lt;/td&gt;&lt;td width='20%'&gt;</v>
      </c>
      <c r="R59" t="str">
        <f t="shared" si="9"/>
        <v>&lt;br&gt;&lt;ul class='graphic' style='margin-left: 0em;'&gt;&lt;li&gt;&lt;a href='http://www.norduserforum.com/download/file.php?id=635?n=57' type='audio/mpeg' class='inline-playable'&gt;Piano Strings Layer&lt;/a&gt;&lt;/li&gt;&lt;/ul&gt;</v>
      </c>
      <c r="S59" t="str">
        <f t="shared" si="10"/>
        <v>&lt;/td&gt;&lt;td width='20%'&gt;&lt;a href='http://www.norduserforum.com/download/file.php?id=636'&gt;Piano Strings Layer.nsmp&lt;/a&gt;&lt;/td&gt;&lt;td width='10%'&gt;7.2 MB&lt;/td&gt;&lt;td width='10%'&gt;&lt;a href='http://www.norduserforum.com/viewtopic.php?f=2&amp;amp;t=958' target='_blank'&gt;link&lt;/a&gt;&lt;/td&gt;&lt;/tr&gt;</v>
      </c>
      <c r="T59" t="s">
        <v>19</v>
      </c>
      <c r="U59" t="str">
        <f t="shared" si="3"/>
        <v>&lt;tr&gt;&lt;td width='10%'&gt;57&lt;/td&gt;&lt;td width='20%'&gt;Piano Strings Layer&lt;/td&gt;&lt;td width='10%'&gt;Hanon_CTS&lt;/td&gt;&lt;td width='20%'&gt;&lt;br&gt;&lt;ul class='graphic' style='margin-left: 0em;'&gt;&lt;li&gt;&lt;a href='http://www.norduserforum.com/download/file.php?id=635?n=57' type='audio/mpeg' class='inline-playable'&gt;Piano Strings Layer&lt;/a&gt;&lt;/li&gt;&lt;/ul&gt;&lt;/td&gt;&lt;td width='20%'&gt;&lt;a href='http://www.norduserforum.com/download/file.php?id=636'&gt;Piano Strings Layer.nsmp&lt;/a&gt;&lt;/td&gt;&lt;td width='10%'&gt;7.2 MB&lt;/td&gt;&lt;td width='10%'&gt;&lt;a href='http://www.norduserforum.com/viewtopic.php?f=2&amp;amp;t=958' target='_blank'&gt;link&lt;/a&gt;&lt;/td&gt;&lt;/tr&gt;</v>
      </c>
      <c r="V59" t="s">
        <v>19</v>
      </c>
      <c r="X59">
        <f>IFERROR(VLOOKUP(B59,[1]Attachments!A$2:O$5001,13,FALSE),0)</f>
        <v>7541942</v>
      </c>
      <c r="Y59" s="14" t="str">
        <f t="shared" si="11"/>
        <v>7.2 MB</v>
      </c>
      <c r="AA59" t="s">
        <v>19</v>
      </c>
      <c r="AB59">
        <f>VLOOKUP(B59,[1]Attachments!A$2:O$50001,9,FALSE)</f>
        <v>2728</v>
      </c>
      <c r="AC59" s="15">
        <f>VLOOKUP(B59,[1]Attachments!A$2:O$50001,14,FALSE)/(60*60*24)+"1/1/1970"</f>
        <v>40734.8675462963</v>
      </c>
      <c r="AD59" s="14">
        <f t="shared" ca="1" si="4"/>
        <v>6.2833720776889059</v>
      </c>
      <c r="AM59">
        <f t="shared" si="5"/>
        <v>1443</v>
      </c>
      <c r="AN59" t="e">
        <f>VLOOKUP(AM59,A$3:U$4760,21,FALSE)</f>
        <v>#N/A</v>
      </c>
    </row>
    <row r="60" spans="1:40" x14ac:dyDescent="0.3">
      <c r="A60" s="1">
        <f t="shared" si="6"/>
        <v>58</v>
      </c>
      <c r="B60" s="2">
        <v>637</v>
      </c>
      <c r="C60" s="1">
        <f>IF(IFERROR(VLOOKUP(IF(IFERROR(VLOOKUP(B60+1,[1]Attachments!A$2:K$2000,11,FALSE)="mp3",FALSE),B60+1,IF(IFERROR(VLOOKUP(B60-1,[1]Attachments!A$2:K$2000,11,FALSE)="mp3",FALSE),B60-1,IF(IFERROR(VLOOKUP(B60-2,[1]Attachments!A$2:K$2000,11,FALSE)="mp3",FALSE),B60-2,IF(IFERROR(VLOOKUP(B60+2,[1]Attachments!A$2:K$2000,11,FALSE)="mp3",FALSE),B60+2,"")))),[1]Attachments!A$2:K$2000,3,FALSE)=I60,FALSE),IF(IFERROR(VLOOKUP(B60+1,[1]Attachments!A$2:K$2000,11,FALSE)="mp3",FALSE),B60+1,IF(IFERROR(VLOOKUP(B60-1,[1]Attachments!A$2:K$2000,11,FALSE)="mp3",FALSE),B60-1,IF(IFERROR(VLOOKUP(B60-2,[1]Attachments!A$2:K$2000,11,FALSE)="mp3",FALSE),B60-2,IF(IFERROR(VLOOKUP(B60+2,[1]Attachments!A$2:K$2000,11,FALSE)="mp3",FALSE),B60+2,0)))),0)</f>
        <v>638</v>
      </c>
      <c r="D60" s="2">
        <v>638</v>
      </c>
      <c r="H60" s="1">
        <f t="shared" si="7"/>
        <v>637</v>
      </c>
      <c r="I60" s="1">
        <f>VLOOKUP(B60,[1]Attachments!A$2:O$5001,3,FALSE)</f>
        <v>958</v>
      </c>
      <c r="J60" s="11" t="str">
        <f t="shared" si="0"/>
        <v>link</v>
      </c>
      <c r="K60" s="1" t="str">
        <f>IF(E60="",SUBSTITUTE(PROPER(SUBSTITUTE(LEFT(VLOOKUP(B60,[1]Attachments!A$2:O$5001,8,FALSE),LEN(VLOOKUP(B60,[1]Attachments!A$2:O$5001,8,FALSE))-5),"_"," ")),"&amp;Amp;","&amp;"),E60)</f>
        <v>Ep String Layer</v>
      </c>
      <c r="L60" s="13" t="str">
        <f>PROPER(SUBSTITUTE(LEFT(VLOOKUP(O60,[1]Attachments!A$2:O$5001,8,FALSE),LEN(VLOOKUP(O60,[1]Attachments!A$2:O$5001,8,FALSE))-4),"_"," "))</f>
        <v>Ep Strings Demo</v>
      </c>
      <c r="M60" s="1" t="str">
        <f>IF(G60="",VLOOKUP(VLOOKUP(B60,[1]Attachments!A$2:O$10001,5,FALSE),[1]Users!A$2:B$100000,2,FALSE),G60)</f>
        <v>Hanon_CTS</v>
      </c>
      <c r="N60" s="1">
        <f t="shared" si="8"/>
        <v>58</v>
      </c>
      <c r="O60" s="1">
        <f t="shared" si="1"/>
        <v>638</v>
      </c>
      <c r="P60">
        <f>VLOOKUP(B60,[1]Attachments!A$2:O$5001,2,FALSE)</f>
        <v>4294</v>
      </c>
      <c r="Q60" t="str">
        <f t="shared" si="2"/>
        <v>&lt;tr&gt;&lt;td width='10%'&gt;58&lt;/td&gt;&lt;td width='20%'&gt;Ep String Layer&lt;/td&gt;&lt;td width='10%'&gt;Hanon_CTS&lt;/td&gt;&lt;td width='20%'&gt;</v>
      </c>
      <c r="R60" t="str">
        <f t="shared" si="9"/>
        <v>&lt;br&gt;&lt;ul class='graphic' style='margin-left: 0em;'&gt;&lt;li&gt;&lt;a href='http://www.norduserforum.com/download/file.php?id=638?n=58' type='audio/mpeg' class='inline-playable'&gt;Ep String Layer&lt;/a&gt;&lt;/li&gt;&lt;/ul&gt;</v>
      </c>
      <c r="S60" t="str">
        <f t="shared" si="10"/>
        <v>&lt;/td&gt;&lt;td width='20%'&gt;&lt;a href='http://www.norduserforum.com/download/file.php?id=637'&gt;Ep String Layer.nsmp&lt;/a&gt;&lt;/td&gt;&lt;td width='10%'&gt;5.9 MB&lt;/td&gt;&lt;td width='10%'&gt;&lt;a href='http://www.norduserforum.com/viewtopic.php?f=2&amp;amp;t=958' target='_blank'&gt;link&lt;/a&gt;&lt;/td&gt;&lt;/tr&gt;</v>
      </c>
      <c r="T60" t="s">
        <v>19</v>
      </c>
      <c r="U60" t="str">
        <f t="shared" si="3"/>
        <v>&lt;tr&gt;&lt;td width='10%'&gt;58&lt;/td&gt;&lt;td width='20%'&gt;Ep String Layer&lt;/td&gt;&lt;td width='10%'&gt;Hanon_CTS&lt;/td&gt;&lt;td width='20%'&gt;&lt;br&gt;&lt;ul class='graphic' style='margin-left: 0em;'&gt;&lt;li&gt;&lt;a href='http://www.norduserforum.com/download/file.php?id=638?n=58' type='audio/mpeg' class='inline-playable'&gt;Ep String Layer&lt;/a&gt;&lt;/li&gt;&lt;/ul&gt;&lt;/td&gt;&lt;td width='20%'&gt;&lt;a href='http://www.norduserforum.com/download/file.php?id=637'&gt;Ep String Layer.nsmp&lt;/a&gt;&lt;/td&gt;&lt;td width='10%'&gt;5.9 MB&lt;/td&gt;&lt;td width='10%'&gt;&lt;a href='http://www.norduserforum.com/viewtopic.php?f=2&amp;amp;t=958' target='_blank'&gt;link&lt;/a&gt;&lt;/td&gt;&lt;/tr&gt;</v>
      </c>
      <c r="V60" t="s">
        <v>19</v>
      </c>
      <c r="X60">
        <f>IFERROR(VLOOKUP(B60,[1]Attachments!A$2:O$5001,13,FALSE),0)</f>
        <v>6209966</v>
      </c>
      <c r="Y60" s="14" t="str">
        <f t="shared" si="11"/>
        <v>5.9 MB</v>
      </c>
      <c r="AA60" t="s">
        <v>19</v>
      </c>
      <c r="AB60">
        <f>VLOOKUP(B60,[1]Attachments!A$2:O$50001,9,FALSE)</f>
        <v>2487</v>
      </c>
      <c r="AC60" s="15">
        <f>VLOOKUP(B60,[1]Attachments!A$2:O$50001,14,FALSE)/(60*60*24)+"1/1/1970"</f>
        <v>40734.976770833331</v>
      </c>
      <c r="AD60" s="14">
        <f t="shared" ca="1" si="4"/>
        <v>5.7284853346691014</v>
      </c>
      <c r="AM60">
        <f t="shared" si="5"/>
        <v>1442</v>
      </c>
      <c r="AN60" t="e">
        <f>VLOOKUP(AM60,A$3:U$4760,21,FALSE)</f>
        <v>#N/A</v>
      </c>
    </row>
    <row r="61" spans="1:40" x14ac:dyDescent="0.3">
      <c r="A61" s="1">
        <f t="shared" si="6"/>
        <v>59</v>
      </c>
      <c r="B61" s="2">
        <v>668</v>
      </c>
      <c r="C61" s="1">
        <f>IF(IFERROR(VLOOKUP(IF(IFERROR(VLOOKUP(B61+1,[1]Attachments!A$2:K$2000,11,FALSE)="mp3",FALSE),B61+1,IF(IFERROR(VLOOKUP(B61-1,[1]Attachments!A$2:K$2000,11,FALSE)="mp3",FALSE),B61-1,IF(IFERROR(VLOOKUP(B61-2,[1]Attachments!A$2:K$2000,11,FALSE)="mp3",FALSE),B61-2,IF(IFERROR(VLOOKUP(B61+2,[1]Attachments!A$2:K$2000,11,FALSE)="mp3",FALSE),B61+2,"")))),[1]Attachments!A$2:K$2000,3,FALSE)=I61,FALSE),IF(IFERROR(VLOOKUP(B61+1,[1]Attachments!A$2:K$2000,11,FALSE)="mp3",FALSE),B61+1,IF(IFERROR(VLOOKUP(B61-1,[1]Attachments!A$2:K$2000,11,FALSE)="mp3",FALSE),B61-1,IF(IFERROR(VLOOKUP(B61-2,[1]Attachments!A$2:K$2000,11,FALSE)="mp3",FALSE),B61-2,IF(IFERROR(VLOOKUP(B61+2,[1]Attachments!A$2:K$2000,11,FALSE)="mp3",FALSE),B61+2,0)))),0)</f>
        <v>0</v>
      </c>
      <c r="D61" s="2">
        <v>0</v>
      </c>
      <c r="H61" s="1">
        <f t="shared" si="7"/>
        <v>668</v>
      </c>
      <c r="I61" s="1">
        <f>VLOOKUP(B61,[1]Attachments!A$2:O$5001,3,FALSE)</f>
        <v>990</v>
      </c>
      <c r="J61" s="11" t="str">
        <f t="shared" si="0"/>
        <v>link</v>
      </c>
      <c r="K61" s="1" t="str">
        <f>IF(E61="",SUBSTITUTE(PROPER(SUBSTITUTE(LEFT(VLOOKUP(B61,[1]Attachments!A$2:O$5001,8,FALSE),LEN(VLOOKUP(B61,[1]Attachments!A$2:O$5001,8,FALSE))-5),"_"," ")),"&amp;Amp;","&amp;"),E61)</f>
        <v>Organ Mki Mellotron V4</v>
      </c>
      <c r="L61" s="13" t="e">
        <f>PROPER(SUBSTITUTE(LEFT(VLOOKUP(O61,[1]Attachments!A$2:O$5001,8,FALSE),LEN(VLOOKUP(O61,[1]Attachments!A$2:O$5001,8,FALSE))-4),"_"," "))</f>
        <v>#N/A</v>
      </c>
      <c r="M61" s="1" t="str">
        <f>IF(G61="",VLOOKUP(VLOOKUP(B61,[1]Attachments!A$2:O$10001,5,FALSE),[1]Users!A$2:B$100000,2,FALSE),G61)</f>
        <v>ybakos</v>
      </c>
      <c r="N61" s="1">
        <f t="shared" si="8"/>
        <v>59</v>
      </c>
      <c r="O61" s="1">
        <f t="shared" si="1"/>
        <v>0</v>
      </c>
      <c r="P61">
        <f>VLOOKUP(B61,[1]Attachments!A$2:O$5001,2,FALSE)</f>
        <v>4527</v>
      </c>
      <c r="Q61" t="str">
        <f t="shared" si="2"/>
        <v>&lt;tr&gt;&lt;td width='10%'&gt;59&lt;/td&gt;&lt;td width='20%'&gt;Organ Mki Mellotron V4&lt;/td&gt;&lt;td width='10%'&gt;ybakos&lt;/td&gt;&lt;td width='20%'&gt;</v>
      </c>
      <c r="R61" t="str">
        <f t="shared" si="9"/>
        <v>&lt;br&gt;&lt;br&gt;</v>
      </c>
      <c r="S61" t="str">
        <f t="shared" si="10"/>
        <v>&lt;/td&gt;&lt;td width='20%'&gt;&lt;a href='http://www.norduserforum.com/download/file.php?id=668'&gt;Organ Mki Mellotron V4.nsmp&lt;/a&gt;&lt;/td&gt;&lt;td width='10%'&gt;1.5 MB&lt;/td&gt;&lt;td width='10%'&gt;&lt;a href='http://www.norduserforum.com/viewtopic.php?f=2&amp;amp;t=990' target='_blank'&gt;link&lt;/a&gt;&lt;/td&gt;&lt;/tr&gt;</v>
      </c>
      <c r="T61" t="s">
        <v>19</v>
      </c>
      <c r="U61" t="str">
        <f t="shared" si="3"/>
        <v>&lt;tr&gt;&lt;td width='10%'&gt;59&lt;/td&gt;&lt;td width='20%'&gt;Organ Mki Mellotron V4&lt;/td&gt;&lt;td width='10%'&gt;ybakos&lt;/td&gt;&lt;td width='20%'&gt;&lt;br&gt;&lt;br&gt;&lt;/td&gt;&lt;td width='20%'&gt;&lt;a href='http://www.norduserforum.com/download/file.php?id=668'&gt;Organ Mki Mellotron V4.nsmp&lt;/a&gt;&lt;/td&gt;&lt;td width='10%'&gt;1.5 MB&lt;/td&gt;&lt;td width='10%'&gt;&lt;a href='http://www.norduserforum.com/viewtopic.php?f=2&amp;amp;t=990' target='_blank'&gt;link&lt;/a&gt;&lt;/td&gt;&lt;/tr&gt;</v>
      </c>
      <c r="V61" t="s">
        <v>19</v>
      </c>
      <c r="X61">
        <f>IFERROR(VLOOKUP(B61,[1]Attachments!A$2:O$5001,13,FALSE),0)</f>
        <v>1604438</v>
      </c>
      <c r="Y61" s="14" t="str">
        <f t="shared" si="11"/>
        <v>1.5 MB</v>
      </c>
      <c r="AA61" t="s">
        <v>19</v>
      </c>
      <c r="AB61">
        <f>VLOOKUP(B61,[1]Attachments!A$2:O$50001,9,FALSE)</f>
        <v>684</v>
      </c>
      <c r="AC61" s="15">
        <f>VLOOKUP(B61,[1]Attachments!A$2:O$50001,14,FALSE)/(60*60*24)+"1/1/1970"</f>
        <v>40741.657152777778</v>
      </c>
      <c r="AD61" s="14">
        <f t="shared" ca="1" si="4"/>
        <v>1.5789771279939693</v>
      </c>
      <c r="AM61">
        <f t="shared" si="5"/>
        <v>1441</v>
      </c>
      <c r="AN61" t="e">
        <f>VLOOKUP(AM61,A$3:U$4760,21,FALSE)</f>
        <v>#N/A</v>
      </c>
    </row>
    <row r="62" spans="1:40" x14ac:dyDescent="0.3">
      <c r="A62" s="1">
        <f t="shared" si="6"/>
        <v>60</v>
      </c>
      <c r="B62" s="2">
        <v>687</v>
      </c>
      <c r="C62" s="1">
        <f>IF(IFERROR(VLOOKUP(IF(IFERROR(VLOOKUP(B62+1,[1]Attachments!A$2:K$2000,11,FALSE)="mp3",FALSE),B62+1,IF(IFERROR(VLOOKUP(B62-1,[1]Attachments!A$2:K$2000,11,FALSE)="mp3",FALSE),B62-1,IF(IFERROR(VLOOKUP(B62-2,[1]Attachments!A$2:K$2000,11,FALSE)="mp3",FALSE),B62-2,IF(IFERROR(VLOOKUP(B62+2,[1]Attachments!A$2:K$2000,11,FALSE)="mp3",FALSE),B62+2,"")))),[1]Attachments!A$2:K$2000,3,FALSE)=I62,FALSE),IF(IFERROR(VLOOKUP(B62+1,[1]Attachments!A$2:K$2000,11,FALSE)="mp3",FALSE),B62+1,IF(IFERROR(VLOOKUP(B62-1,[1]Attachments!A$2:K$2000,11,FALSE)="mp3",FALSE),B62-1,IF(IFERROR(VLOOKUP(B62-2,[1]Attachments!A$2:K$2000,11,FALSE)="mp3",FALSE),B62-2,IF(IFERROR(VLOOKUP(B62+2,[1]Attachments!A$2:K$2000,11,FALSE)="mp3",FALSE),B62+2,0)))),0)</f>
        <v>686</v>
      </c>
      <c r="D62" s="2">
        <v>686</v>
      </c>
      <c r="H62" s="1">
        <f t="shared" si="7"/>
        <v>687</v>
      </c>
      <c r="I62" s="1">
        <f>VLOOKUP(B62,[1]Attachments!A$2:O$5001,3,FALSE)</f>
        <v>899</v>
      </c>
      <c r="J62" s="11" t="str">
        <f t="shared" si="0"/>
        <v>link</v>
      </c>
      <c r="K62" s="1" t="str">
        <f>IF(E62="",SUBSTITUTE(PROPER(SUBSTITUTE(LEFT(VLOOKUP(B62,[1]Attachments!A$2:O$5001,8,FALSE),LEN(VLOOKUP(B62,[1]Attachments!A$2:O$5001,8,FALSE))-5),"_"," ")),"&amp;Amp;","&amp;"),E62)</f>
        <v>D50 Stereo Polysynth</v>
      </c>
      <c r="L62" s="13" t="str">
        <f>PROPER(SUBSTITUTE(LEFT(VLOOKUP(O62,[1]Attachments!A$2:O$5001,8,FALSE),LEN(VLOOKUP(O62,[1]Attachments!A$2:O$5001,8,FALSE))-4),"_"," "))</f>
        <v>D50 Polysynth</v>
      </c>
      <c r="M62" s="1" t="str">
        <f>IF(G62="",VLOOKUP(VLOOKUP(B62,[1]Attachments!A$2:O$10001,5,FALSE),[1]Users!A$2:B$100000,2,FALSE),G62)</f>
        <v>Hanon_CTS</v>
      </c>
      <c r="N62" s="1">
        <f t="shared" si="8"/>
        <v>60</v>
      </c>
      <c r="O62" s="1">
        <f t="shared" si="1"/>
        <v>686</v>
      </c>
      <c r="P62">
        <f>VLOOKUP(B62,[1]Attachments!A$2:O$5001,2,FALSE)</f>
        <v>3899</v>
      </c>
      <c r="Q62" t="str">
        <f t="shared" si="2"/>
        <v>&lt;tr&gt;&lt;td width='10%'&gt;60&lt;/td&gt;&lt;td width='20%'&gt;D50 Stereo Polysynth&lt;/td&gt;&lt;td width='10%'&gt;Hanon_CTS&lt;/td&gt;&lt;td width='20%'&gt;</v>
      </c>
      <c r="R62" t="str">
        <f t="shared" si="9"/>
        <v>&lt;br&gt;&lt;ul class='graphic' style='margin-left: 0em;'&gt;&lt;li&gt;&lt;a href='http://www.norduserforum.com/download/file.php?id=686?n=60' type='audio/mpeg' class='inline-playable'&gt;D50 Stereo Polysynth&lt;/a&gt;&lt;/li&gt;&lt;/ul&gt;</v>
      </c>
      <c r="S62" t="str">
        <f t="shared" si="10"/>
        <v>&lt;/td&gt;&lt;td width='20%'&gt;&lt;a href='http://www.norduserforum.com/download/file.php?id=687'&gt;D50 Stereo Polysynth.nsmp&lt;/a&gt;&lt;/td&gt;&lt;td width='10%'&gt;9.4 MB&lt;/td&gt;&lt;td width='10%'&gt;&lt;a href='http://www.norduserforum.com/viewtopic.php?f=2&amp;amp;t=899' target='_blank'&gt;link&lt;/a&gt;&lt;/td&gt;&lt;/tr&gt;</v>
      </c>
      <c r="T62" t="s">
        <v>19</v>
      </c>
      <c r="U62" t="str">
        <f t="shared" si="3"/>
        <v>&lt;tr&gt;&lt;td width='10%'&gt;60&lt;/td&gt;&lt;td width='20%'&gt;D50 Stereo Polysynth&lt;/td&gt;&lt;td width='10%'&gt;Hanon_CTS&lt;/td&gt;&lt;td width='20%'&gt;&lt;br&gt;&lt;ul class='graphic' style='margin-left: 0em;'&gt;&lt;li&gt;&lt;a href='http://www.norduserforum.com/download/file.php?id=686?n=60' type='audio/mpeg' class='inline-playable'&gt;D50 Stereo Polysynth&lt;/a&gt;&lt;/li&gt;&lt;/ul&gt;&lt;/td&gt;&lt;td width='20%'&gt;&lt;a href='http://www.norduserforum.com/download/file.php?id=687'&gt;D50 Stereo Polysynth.nsmp&lt;/a&gt;&lt;/td&gt;&lt;td width='10%'&gt;9.4 MB&lt;/td&gt;&lt;td width='10%'&gt;&lt;a href='http://www.norduserforum.com/viewtopic.php?f=2&amp;amp;t=899' target='_blank'&gt;link&lt;/a&gt;&lt;/td&gt;&lt;/tr&gt;</v>
      </c>
      <c r="V62" t="s">
        <v>19</v>
      </c>
      <c r="X62">
        <f>IFERROR(VLOOKUP(B62,[1]Attachments!A$2:O$5001,13,FALSE),0)</f>
        <v>9833276</v>
      </c>
      <c r="Y62" s="14" t="str">
        <f t="shared" si="11"/>
        <v>9.4 MB</v>
      </c>
      <c r="AA62" t="s">
        <v>19</v>
      </c>
      <c r="AB62">
        <f>VLOOKUP(B62,[1]Attachments!A$2:O$50001,9,FALSE)</f>
        <v>2138</v>
      </c>
      <c r="AC62" s="15">
        <f>VLOOKUP(B62,[1]Attachments!A$2:O$50001,14,FALSE)/(60*60*24)+"1/1/1970"</f>
        <v>40743.743611111109</v>
      </c>
      <c r="AD62" s="14">
        <f t="shared" ca="1" si="4"/>
        <v>4.9388560172255289</v>
      </c>
      <c r="AM62">
        <f t="shared" si="5"/>
        <v>1440</v>
      </c>
      <c r="AN62" t="e">
        <f>VLOOKUP(AM62,A$3:U$4760,21,FALSE)</f>
        <v>#N/A</v>
      </c>
    </row>
    <row r="63" spans="1:40" x14ac:dyDescent="0.3">
      <c r="A63" s="1">
        <f t="shared" si="6"/>
        <v>61</v>
      </c>
      <c r="B63" s="2">
        <v>692</v>
      </c>
      <c r="C63" s="1">
        <f>IF(IFERROR(VLOOKUP(IF(IFERROR(VLOOKUP(B63+1,[1]Attachments!A$2:K$2000,11,FALSE)="mp3",FALSE),B63+1,IF(IFERROR(VLOOKUP(B63-1,[1]Attachments!A$2:K$2000,11,FALSE)="mp3",FALSE),B63-1,IF(IFERROR(VLOOKUP(B63-2,[1]Attachments!A$2:K$2000,11,FALSE)="mp3",FALSE),B63-2,IF(IFERROR(VLOOKUP(B63+2,[1]Attachments!A$2:K$2000,11,FALSE)="mp3",FALSE),B63+2,"")))),[1]Attachments!A$2:K$2000,3,FALSE)=I63,FALSE),IF(IFERROR(VLOOKUP(B63+1,[1]Attachments!A$2:K$2000,11,FALSE)="mp3",FALSE),B63+1,IF(IFERROR(VLOOKUP(B63-1,[1]Attachments!A$2:K$2000,11,FALSE)="mp3",FALSE),B63-1,IF(IFERROR(VLOOKUP(B63-2,[1]Attachments!A$2:K$2000,11,FALSE)="mp3",FALSE),B63-2,IF(IFERROR(VLOOKUP(B63+2,[1]Attachments!A$2:K$2000,11,FALSE)="mp3",FALSE),B63+2,0)))),0)</f>
        <v>0</v>
      </c>
      <c r="D63" s="2">
        <v>0</v>
      </c>
      <c r="H63" s="1">
        <f t="shared" si="7"/>
        <v>692</v>
      </c>
      <c r="I63" s="1">
        <f>VLOOKUP(B63,[1]Attachments!A$2:O$5001,3,FALSE)</f>
        <v>1010</v>
      </c>
      <c r="J63" s="11" t="str">
        <f t="shared" si="0"/>
        <v>link</v>
      </c>
      <c r="K63" s="1" t="str">
        <f>IF(E63="",SUBSTITUTE(PROPER(SUBSTITUTE(LEFT(VLOOKUP(B63,[1]Attachments!A$2:O$5001,8,FALSE),LEN(VLOOKUP(B63,[1]Attachments!A$2:O$5001,8,FALSE))-5),"_"," ")),"&amp;Amp;","&amp;"),E63)</f>
        <v>P200 Piano1 Stereo</v>
      </c>
      <c r="L63" s="13" t="e">
        <f>PROPER(SUBSTITUTE(LEFT(VLOOKUP(O63,[1]Attachments!A$2:O$5001,8,FALSE),LEN(VLOOKUP(O63,[1]Attachments!A$2:O$5001,8,FALSE))-4),"_"," "))</f>
        <v>#N/A</v>
      </c>
      <c r="M63" s="1" t="str">
        <f>IF(G63="",VLOOKUP(VLOOKUP(B63,[1]Attachments!A$2:O$10001,5,FALSE),[1]Users!A$2:B$100000,2,FALSE),G63)</f>
        <v>perfectsam</v>
      </c>
      <c r="N63" s="1">
        <f t="shared" si="8"/>
        <v>61</v>
      </c>
      <c r="O63" s="1">
        <f t="shared" si="1"/>
        <v>0</v>
      </c>
      <c r="P63">
        <f>VLOOKUP(B63,[1]Attachments!A$2:O$5001,2,FALSE)</f>
        <v>4688</v>
      </c>
      <c r="Q63" t="str">
        <f t="shared" si="2"/>
        <v>&lt;tr&gt;&lt;td width='10%'&gt;61&lt;/td&gt;&lt;td width='20%'&gt;P200 Piano1 Stereo&lt;/td&gt;&lt;td width='10%'&gt;perfectsam&lt;/td&gt;&lt;td width='20%'&gt;</v>
      </c>
      <c r="R63" t="str">
        <f t="shared" si="9"/>
        <v>&lt;br&gt;&lt;br&gt;</v>
      </c>
      <c r="S63" t="str">
        <f t="shared" si="10"/>
        <v>&lt;/td&gt;&lt;td width='20%'&gt;&lt;a href='http://www.norduserforum.com/download/file.php?id=692'&gt;P200 Piano1 Stereo.nsmp&lt;/a&gt;&lt;/td&gt;&lt;td width='10%'&gt;7.5 MB&lt;/td&gt;&lt;td width='10%'&gt;&lt;a href='http://www.norduserforum.com/viewtopic.php?f=2&amp;amp;t=1010' target='_blank'&gt;link&lt;/a&gt;&lt;/td&gt;&lt;/tr&gt;</v>
      </c>
      <c r="T63" t="s">
        <v>19</v>
      </c>
      <c r="U63" t="str">
        <f t="shared" si="3"/>
        <v>&lt;tr&gt;&lt;td width='10%'&gt;61&lt;/td&gt;&lt;td width='20%'&gt;P200 Piano1 Stereo&lt;/td&gt;&lt;td width='10%'&gt;perfectsam&lt;/td&gt;&lt;td width='20%'&gt;&lt;br&gt;&lt;br&gt;&lt;/td&gt;&lt;td width='20%'&gt;&lt;a href='http://www.norduserforum.com/download/file.php?id=692'&gt;P200 Piano1 Stereo.nsmp&lt;/a&gt;&lt;/td&gt;&lt;td width='10%'&gt;7.5 MB&lt;/td&gt;&lt;td width='10%'&gt;&lt;a href='http://www.norduserforum.com/viewtopic.php?f=2&amp;amp;t=1010' target='_blank'&gt;link&lt;/a&gt;&lt;/td&gt;&lt;/tr&gt;</v>
      </c>
      <c r="V63" t="s">
        <v>19</v>
      </c>
      <c r="X63">
        <f>IFERROR(VLOOKUP(B63,[1]Attachments!A$2:O$5001,13,FALSE),0)</f>
        <v>7813214</v>
      </c>
      <c r="Y63" s="14" t="str">
        <f t="shared" si="11"/>
        <v>7.5 MB</v>
      </c>
      <c r="AA63" t="s">
        <v>19</v>
      </c>
      <c r="AB63">
        <f>VLOOKUP(B63,[1]Attachments!A$2:O$50001,9,FALSE)</f>
        <v>1006</v>
      </c>
      <c r="AC63" s="15">
        <f>VLOOKUP(B63,[1]Attachments!A$2:O$50001,14,FALSE)/(60*60*24)+"1/1/1970"</f>
        <v>40744.562592592592</v>
      </c>
      <c r="AD63" s="14">
        <f t="shared" ca="1" si="4"/>
        <v>2.3245240131983924</v>
      </c>
      <c r="AM63">
        <f t="shared" si="5"/>
        <v>1439</v>
      </c>
      <c r="AN63" t="e">
        <f>VLOOKUP(AM63,A$3:U$4760,21,FALSE)</f>
        <v>#N/A</v>
      </c>
    </row>
    <row r="64" spans="1:40" x14ac:dyDescent="0.3">
      <c r="A64" s="1">
        <f t="shared" si="6"/>
        <v>62</v>
      </c>
      <c r="B64" s="2">
        <v>699</v>
      </c>
      <c r="C64" s="1">
        <f>IF(IFERROR(VLOOKUP(IF(IFERROR(VLOOKUP(B64+1,[1]Attachments!A$2:K$2000,11,FALSE)="mp3",FALSE),B64+1,IF(IFERROR(VLOOKUP(B64-1,[1]Attachments!A$2:K$2000,11,FALSE)="mp3",FALSE),B64-1,IF(IFERROR(VLOOKUP(B64-2,[1]Attachments!A$2:K$2000,11,FALSE)="mp3",FALSE),B64-2,IF(IFERROR(VLOOKUP(B64+2,[1]Attachments!A$2:K$2000,11,FALSE)="mp3",FALSE),B64+2,"")))),[1]Attachments!A$2:K$2000,3,FALSE)=I64,FALSE),IF(IFERROR(VLOOKUP(B64+1,[1]Attachments!A$2:K$2000,11,FALSE)="mp3",FALSE),B64+1,IF(IFERROR(VLOOKUP(B64-1,[1]Attachments!A$2:K$2000,11,FALSE)="mp3",FALSE),B64-1,IF(IFERROR(VLOOKUP(B64-2,[1]Attachments!A$2:K$2000,11,FALSE)="mp3",FALSE),B64-2,IF(IFERROR(VLOOKUP(B64+2,[1]Attachments!A$2:K$2000,11,FALSE)="mp3",FALSE),B64+2,0)))),0)</f>
        <v>0</v>
      </c>
      <c r="D64" s="2">
        <v>0</v>
      </c>
      <c r="H64" s="1">
        <f t="shared" si="7"/>
        <v>699</v>
      </c>
      <c r="I64" s="1">
        <f>VLOOKUP(B64,[1]Attachments!A$2:O$5001,3,FALSE)</f>
        <v>1017</v>
      </c>
      <c r="J64" s="11" t="str">
        <f t="shared" si="0"/>
        <v>link</v>
      </c>
      <c r="K64" s="1" t="str">
        <f>IF(E64="",SUBSTITUTE(PROPER(SUBSTITUTE(LEFT(VLOOKUP(B64,[1]Attachments!A$2:O$5001,8,FALSE),LEN(VLOOKUP(B64,[1]Attachments!A$2:O$5001,8,FALSE))-5),"_"," ")),"&amp;Amp;","&amp;"),E64)</f>
        <v>Nl2X Toto Soft Brass Ph V2</v>
      </c>
      <c r="L64" s="13" t="e">
        <f>PROPER(SUBSTITUTE(LEFT(VLOOKUP(O64,[1]Attachments!A$2:O$5001,8,FALSE),LEN(VLOOKUP(O64,[1]Attachments!A$2:O$5001,8,FALSE))-4),"_"," "))</f>
        <v>#N/A</v>
      </c>
      <c r="M64" s="1" t="str">
        <f>IF(G64="",VLOOKUP(VLOOKUP(B64,[1]Attachments!A$2:O$10001,5,FALSE),[1]Users!A$2:B$100000,2,FALSE),G64)</f>
        <v>Klangwerk</v>
      </c>
      <c r="N64" s="1">
        <f t="shared" si="8"/>
        <v>62</v>
      </c>
      <c r="O64" s="1">
        <f t="shared" si="1"/>
        <v>0</v>
      </c>
      <c r="P64">
        <f>VLOOKUP(B64,[1]Attachments!A$2:O$5001,2,FALSE)</f>
        <v>4824</v>
      </c>
      <c r="Q64" t="str">
        <f t="shared" si="2"/>
        <v>&lt;tr&gt;&lt;td width='10%'&gt;62&lt;/td&gt;&lt;td width='20%'&gt;Nl2X Toto Soft Brass Ph V2&lt;/td&gt;&lt;td width='10%'&gt;Klangwerk&lt;/td&gt;&lt;td width='20%'&gt;</v>
      </c>
      <c r="R64" t="str">
        <f t="shared" si="9"/>
        <v>&lt;br&gt;&lt;br&gt;</v>
      </c>
      <c r="S64" t="str">
        <f t="shared" si="10"/>
        <v>&lt;/td&gt;&lt;td width='20%'&gt;&lt;a href='http://www.norduserforum.com/download/file.php?id=699'&gt;Nl2X Toto Soft Brass Ph V2.nsmp&lt;/a&gt;&lt;/td&gt;&lt;td width='10%'&gt;0.9 MB&lt;/td&gt;&lt;td width='10%'&gt;&lt;a href='http://www.norduserforum.com/viewtopic.php?f=2&amp;amp;t=1017' target='_blank'&gt;link&lt;/a&gt;&lt;/td&gt;&lt;/tr&gt;</v>
      </c>
      <c r="T64" t="s">
        <v>19</v>
      </c>
      <c r="U64" t="str">
        <f t="shared" si="3"/>
        <v>&lt;tr&gt;&lt;td width='10%'&gt;62&lt;/td&gt;&lt;td width='20%'&gt;Nl2X Toto Soft Brass Ph V2&lt;/td&gt;&lt;td width='10%'&gt;Klangwerk&lt;/td&gt;&lt;td width='20%'&gt;&lt;br&gt;&lt;br&gt;&lt;/td&gt;&lt;td width='20%'&gt;&lt;a href='http://www.norduserforum.com/download/file.php?id=699'&gt;Nl2X Toto Soft Brass Ph V2.nsmp&lt;/a&gt;&lt;/td&gt;&lt;td width='10%'&gt;0.9 MB&lt;/td&gt;&lt;td width='10%'&gt;&lt;a href='http://www.norduserforum.com/viewtopic.php?f=2&amp;amp;t=1017' target='_blank'&gt;link&lt;/a&gt;&lt;/td&gt;&lt;/tr&gt;</v>
      </c>
      <c r="V64" t="s">
        <v>19</v>
      </c>
      <c r="X64">
        <f>IFERROR(VLOOKUP(B64,[1]Attachments!A$2:O$5001,13,FALSE),0)</f>
        <v>939212</v>
      </c>
      <c r="Y64" s="14" t="str">
        <f t="shared" si="11"/>
        <v>0.9 MB</v>
      </c>
      <c r="AA64" t="s">
        <v>19</v>
      </c>
      <c r="AB64">
        <f>VLOOKUP(B64,[1]Attachments!A$2:O$50001,9,FALSE)</f>
        <v>1044</v>
      </c>
      <c r="AC64" s="15">
        <f>VLOOKUP(B64,[1]Attachments!A$2:O$50001,14,FALSE)/(60*60*24)+"1/1/1970"</f>
        <v>40744.828842592593</v>
      </c>
      <c r="AD64" s="14">
        <f t="shared" ca="1" si="4"/>
        <v>2.4125411276709556</v>
      </c>
      <c r="AM64">
        <f t="shared" si="5"/>
        <v>1438</v>
      </c>
      <c r="AN64" t="e">
        <f>VLOOKUP(AM64,A$3:U$4760,21,FALSE)</f>
        <v>#N/A</v>
      </c>
    </row>
    <row r="65" spans="1:40" x14ac:dyDescent="0.3">
      <c r="A65" s="1">
        <f t="shared" si="6"/>
        <v>63</v>
      </c>
      <c r="B65" s="2">
        <v>700</v>
      </c>
      <c r="C65" s="1">
        <f>IF(IFERROR(VLOOKUP(IF(IFERROR(VLOOKUP(B65+1,[1]Attachments!A$2:K$2000,11,FALSE)="mp3",FALSE),B65+1,IF(IFERROR(VLOOKUP(B65-1,[1]Attachments!A$2:K$2000,11,FALSE)="mp3",FALSE),B65-1,IF(IFERROR(VLOOKUP(B65-2,[1]Attachments!A$2:K$2000,11,FALSE)="mp3",FALSE),B65-2,IF(IFERROR(VLOOKUP(B65+2,[1]Attachments!A$2:K$2000,11,FALSE)="mp3",FALSE),B65+2,"")))),[1]Attachments!A$2:K$2000,3,FALSE)=I65,FALSE),IF(IFERROR(VLOOKUP(B65+1,[1]Attachments!A$2:K$2000,11,FALSE)="mp3",FALSE),B65+1,IF(IFERROR(VLOOKUP(B65-1,[1]Attachments!A$2:K$2000,11,FALSE)="mp3",FALSE),B65-1,IF(IFERROR(VLOOKUP(B65-2,[1]Attachments!A$2:K$2000,11,FALSE)="mp3",FALSE),B65-2,IF(IFERROR(VLOOKUP(B65+2,[1]Attachments!A$2:K$2000,11,FALSE)="mp3",FALSE),B65+2,0)))),0)</f>
        <v>0</v>
      </c>
      <c r="D65" s="2">
        <v>0</v>
      </c>
      <c r="H65" s="1">
        <f t="shared" si="7"/>
        <v>700</v>
      </c>
      <c r="I65" s="1">
        <f>VLOOKUP(B65,[1]Attachments!A$2:O$5001,3,FALSE)</f>
        <v>1017</v>
      </c>
      <c r="J65" s="11" t="str">
        <f t="shared" si="0"/>
        <v>link</v>
      </c>
      <c r="K65" s="1" t="str">
        <f>IF(E65="",SUBSTITUTE(PROPER(SUBSTITUTE(LEFT(VLOOKUP(B65,[1]Attachments!A$2:O$5001,8,FALSE),LEN(VLOOKUP(B65,[1]Attachments!A$2:O$5001,8,FALSE))-5),"_"," ")),"&amp;Amp;","&amp;"),E65)</f>
        <v>Hornsaw Ste Ph</v>
      </c>
      <c r="L65" s="13" t="e">
        <f>PROPER(SUBSTITUTE(LEFT(VLOOKUP(O65,[1]Attachments!A$2:O$5001,8,FALSE),LEN(VLOOKUP(O65,[1]Attachments!A$2:O$5001,8,FALSE))-4),"_"," "))</f>
        <v>#N/A</v>
      </c>
      <c r="M65" s="1" t="str">
        <f>IF(G65="",VLOOKUP(VLOOKUP(B65,[1]Attachments!A$2:O$10001,5,FALSE),[1]Users!A$2:B$100000,2,FALSE),G65)</f>
        <v>Klangwerk</v>
      </c>
      <c r="N65" s="1">
        <f t="shared" si="8"/>
        <v>63</v>
      </c>
      <c r="O65" s="1">
        <f t="shared" si="1"/>
        <v>0</v>
      </c>
      <c r="P65">
        <f>VLOOKUP(B65,[1]Attachments!A$2:O$5001,2,FALSE)</f>
        <v>4824</v>
      </c>
      <c r="Q65" t="str">
        <f t="shared" si="2"/>
        <v>&lt;tr&gt;&lt;td width='10%'&gt;63&lt;/td&gt;&lt;td width='20%'&gt;Hornsaw Ste Ph&lt;/td&gt;&lt;td width='10%'&gt;Klangwerk&lt;/td&gt;&lt;td width='20%'&gt;</v>
      </c>
      <c r="R65" t="str">
        <f t="shared" si="9"/>
        <v>&lt;br&gt;&lt;br&gt;</v>
      </c>
      <c r="S65" t="str">
        <f t="shared" si="10"/>
        <v>&lt;/td&gt;&lt;td width='20%'&gt;&lt;a href='http://www.norduserforum.com/download/file.php?id=700'&gt;Hornsaw Ste Ph.nsmp&lt;/a&gt;&lt;/td&gt;&lt;td width='10%'&gt;5.1 MB&lt;/td&gt;&lt;td width='10%'&gt;&lt;a href='http://www.norduserforum.com/viewtopic.php?f=2&amp;amp;t=1017' target='_blank'&gt;link&lt;/a&gt;&lt;/td&gt;&lt;/tr&gt;</v>
      </c>
      <c r="T65" t="s">
        <v>19</v>
      </c>
      <c r="U65" t="str">
        <f t="shared" si="3"/>
        <v>&lt;tr&gt;&lt;td width='10%'&gt;63&lt;/td&gt;&lt;td width='20%'&gt;Hornsaw Ste Ph&lt;/td&gt;&lt;td width='10%'&gt;Klangwerk&lt;/td&gt;&lt;td width='20%'&gt;&lt;br&gt;&lt;br&gt;&lt;/td&gt;&lt;td width='20%'&gt;&lt;a href='http://www.norduserforum.com/download/file.php?id=700'&gt;Hornsaw Ste Ph.nsmp&lt;/a&gt;&lt;/td&gt;&lt;td width='10%'&gt;5.1 MB&lt;/td&gt;&lt;td width='10%'&gt;&lt;a href='http://www.norduserforum.com/viewtopic.php?f=2&amp;amp;t=1017' target='_blank'&gt;link&lt;/a&gt;&lt;/td&gt;&lt;/tr&gt;</v>
      </c>
      <c r="V65" t="s">
        <v>19</v>
      </c>
      <c r="X65">
        <f>IFERROR(VLOOKUP(B65,[1]Attachments!A$2:O$5001,13,FALSE),0)</f>
        <v>5383196</v>
      </c>
      <c r="Y65" s="14" t="str">
        <f t="shared" si="11"/>
        <v>5.1 MB</v>
      </c>
      <c r="AA65" t="s">
        <v>19</v>
      </c>
      <c r="AB65">
        <f>VLOOKUP(B65,[1]Attachments!A$2:O$50001,9,FALSE)</f>
        <v>1059</v>
      </c>
      <c r="AC65" s="15">
        <f>VLOOKUP(B65,[1]Attachments!A$2:O$50001,14,FALSE)/(60*60*24)+"1/1/1970"</f>
        <v>40744.830034722225</v>
      </c>
      <c r="AD65" s="14">
        <f t="shared" ca="1" si="4"/>
        <v>2.4472050380046029</v>
      </c>
      <c r="AM65">
        <f t="shared" si="5"/>
        <v>1437</v>
      </c>
      <c r="AN65" t="e">
        <f>VLOOKUP(AM65,A$3:U$4760,21,FALSE)</f>
        <v>#N/A</v>
      </c>
    </row>
    <row r="66" spans="1:40" x14ac:dyDescent="0.3">
      <c r="A66" s="1">
        <f t="shared" si="6"/>
        <v>64</v>
      </c>
      <c r="B66" s="2">
        <v>702</v>
      </c>
      <c r="C66" s="1">
        <f>IF(IFERROR(VLOOKUP(IF(IFERROR(VLOOKUP(B66+1,[1]Attachments!A$2:K$2000,11,FALSE)="mp3",FALSE),B66+1,IF(IFERROR(VLOOKUP(B66-1,[1]Attachments!A$2:K$2000,11,FALSE)="mp3",FALSE),B66-1,IF(IFERROR(VLOOKUP(B66-2,[1]Attachments!A$2:K$2000,11,FALSE)="mp3",FALSE),B66-2,IF(IFERROR(VLOOKUP(B66+2,[1]Attachments!A$2:K$2000,11,FALSE)="mp3",FALSE),B66+2,"")))),[1]Attachments!A$2:K$2000,3,FALSE)=I66,FALSE),IF(IFERROR(VLOOKUP(B66+1,[1]Attachments!A$2:K$2000,11,FALSE)="mp3",FALSE),B66+1,IF(IFERROR(VLOOKUP(B66-1,[1]Attachments!A$2:K$2000,11,FALSE)="mp3",FALSE),B66-1,IF(IFERROR(VLOOKUP(B66-2,[1]Attachments!A$2:K$2000,11,FALSE)="mp3",FALSE),B66-2,IF(IFERROR(VLOOKUP(B66+2,[1]Attachments!A$2:K$2000,11,FALSE)="mp3",FALSE),B66+2,0)))),0)</f>
        <v>0</v>
      </c>
      <c r="D66" s="2">
        <v>0</v>
      </c>
      <c r="H66" s="1">
        <f t="shared" si="7"/>
        <v>702</v>
      </c>
      <c r="I66" s="1">
        <f>VLOOKUP(B66,[1]Attachments!A$2:O$5001,3,FALSE)</f>
        <v>1017</v>
      </c>
      <c r="J66" s="11" t="str">
        <f t="shared" ref="J66:J129" si="12">HYPERLINK(CONCATENATE("http://www.norduserforum.com/viewtopic.php?t=",I66),"link")</f>
        <v>link</v>
      </c>
      <c r="K66" s="1" t="str">
        <f>IF(E66="",SUBSTITUTE(PROPER(SUBSTITUTE(LEFT(VLOOKUP(B66,[1]Attachments!A$2:O$5001,8,FALSE),LEN(VLOOKUP(B66,[1]Attachments!A$2:O$5001,8,FALSE))-5),"_"," ")),"&amp;Amp;","&amp;"),E66)</f>
        <v>Nl2X Toto Soft Brass Ph V2</v>
      </c>
      <c r="L66" s="13" t="e">
        <f>PROPER(SUBSTITUTE(LEFT(VLOOKUP(O66,[1]Attachments!A$2:O$5001,8,FALSE),LEN(VLOOKUP(O66,[1]Attachments!A$2:O$5001,8,FALSE))-4),"_"," "))</f>
        <v>#N/A</v>
      </c>
      <c r="M66" s="1" t="str">
        <f>IF(G66="",VLOOKUP(VLOOKUP(B66,[1]Attachments!A$2:O$10001,5,FALSE),[1]Users!A$2:B$100000,2,FALSE),G66)</f>
        <v>Klangwerk</v>
      </c>
      <c r="N66" s="1">
        <f t="shared" si="8"/>
        <v>64</v>
      </c>
      <c r="O66" s="1">
        <f t="shared" si="1"/>
        <v>0</v>
      </c>
      <c r="P66">
        <f>VLOOKUP(B66,[1]Attachments!A$2:O$5001,2,FALSE)</f>
        <v>4824</v>
      </c>
      <c r="Q66" t="str">
        <f t="shared" si="2"/>
        <v>&lt;tr&gt;&lt;td width='10%'&gt;64&lt;/td&gt;&lt;td width='20%'&gt;Nl2X Toto Soft Brass Ph V2&lt;/td&gt;&lt;td width='10%'&gt;Klangwerk&lt;/td&gt;&lt;td width='20%'&gt;</v>
      </c>
      <c r="R66" t="str">
        <f t="shared" si="9"/>
        <v>&lt;br&gt;&lt;br&gt;</v>
      </c>
      <c r="S66" t="str">
        <f t="shared" si="10"/>
        <v>&lt;/td&gt;&lt;td width='20%'&gt;&lt;a href='http://www.norduserforum.com/download/file.php?id=702'&gt;Nl2X Toto Soft Brass Ph V2.nsmp&lt;/a&gt;&lt;/td&gt;&lt;td width='10%'&gt;0.9 MB&lt;/td&gt;&lt;td width='10%'&gt;&lt;a href='http://www.norduserforum.com/viewtopic.php?f=2&amp;amp;t=1017' target='_blank'&gt;link&lt;/a&gt;&lt;/td&gt;&lt;/tr&gt;</v>
      </c>
      <c r="T66" t="s">
        <v>19</v>
      </c>
      <c r="U66" t="str">
        <f t="shared" si="3"/>
        <v>&lt;tr&gt;&lt;td width='10%'&gt;64&lt;/td&gt;&lt;td width='20%'&gt;Nl2X Toto Soft Brass Ph V2&lt;/td&gt;&lt;td width='10%'&gt;Klangwerk&lt;/td&gt;&lt;td width='20%'&gt;&lt;br&gt;&lt;br&gt;&lt;/td&gt;&lt;td width='20%'&gt;&lt;a href='http://www.norduserforum.com/download/file.php?id=702'&gt;Nl2X Toto Soft Brass Ph V2.nsmp&lt;/a&gt;&lt;/td&gt;&lt;td width='10%'&gt;0.9 MB&lt;/td&gt;&lt;td width='10%'&gt;&lt;a href='http://www.norduserforum.com/viewtopic.php?f=2&amp;amp;t=1017' target='_blank'&gt;link&lt;/a&gt;&lt;/td&gt;&lt;/tr&gt;</v>
      </c>
      <c r="V66" t="s">
        <v>19</v>
      </c>
      <c r="X66">
        <f>IFERROR(VLOOKUP(B66,[1]Attachments!A$2:O$5001,13,FALSE),0)</f>
        <v>939212</v>
      </c>
      <c r="Y66" s="14" t="str">
        <f t="shared" si="11"/>
        <v>0.9 MB</v>
      </c>
      <c r="AA66" t="s">
        <v>19</v>
      </c>
      <c r="AB66">
        <f>VLOOKUP(B66,[1]Attachments!A$2:O$50001,9,FALSE)</f>
        <v>1093</v>
      </c>
      <c r="AC66" s="15">
        <f>VLOOKUP(B66,[1]Attachments!A$2:O$50001,14,FALSE)/(60*60*24)+"1/1/1970"</f>
        <v>40744.831493055557</v>
      </c>
      <c r="AD66" s="14">
        <f t="shared" ca="1" si="4"/>
        <v>2.5257756319795002</v>
      </c>
      <c r="AM66">
        <f t="shared" si="5"/>
        <v>1436</v>
      </c>
      <c r="AN66" t="e">
        <f>VLOOKUP(AM66,A$3:U$4760,21,FALSE)</f>
        <v>#N/A</v>
      </c>
    </row>
    <row r="67" spans="1:40" x14ac:dyDescent="0.3">
      <c r="A67" s="1">
        <f t="shared" si="6"/>
        <v>65</v>
      </c>
      <c r="B67" s="2">
        <v>703</v>
      </c>
      <c r="C67" s="1">
        <f>IF(IFERROR(VLOOKUP(IF(IFERROR(VLOOKUP(B67+1,[1]Attachments!A$2:K$2000,11,FALSE)="mp3",FALSE),B67+1,IF(IFERROR(VLOOKUP(B67-1,[1]Attachments!A$2:K$2000,11,FALSE)="mp3",FALSE),B67-1,IF(IFERROR(VLOOKUP(B67-2,[1]Attachments!A$2:K$2000,11,FALSE)="mp3",FALSE),B67-2,IF(IFERROR(VLOOKUP(B67+2,[1]Attachments!A$2:K$2000,11,FALSE)="mp3",FALSE),B67+2,"")))),[1]Attachments!A$2:K$2000,3,FALSE)=I67,FALSE),IF(IFERROR(VLOOKUP(B67+1,[1]Attachments!A$2:K$2000,11,FALSE)="mp3",FALSE),B67+1,IF(IFERROR(VLOOKUP(B67-1,[1]Attachments!A$2:K$2000,11,FALSE)="mp3",FALSE),B67-1,IF(IFERROR(VLOOKUP(B67-2,[1]Attachments!A$2:K$2000,11,FALSE)="mp3",FALSE),B67-2,IF(IFERROR(VLOOKUP(B67+2,[1]Attachments!A$2:K$2000,11,FALSE)="mp3",FALSE),B67+2,0)))),0)</f>
        <v>0</v>
      </c>
      <c r="D67" s="2">
        <v>0</v>
      </c>
      <c r="H67" s="1">
        <f t="shared" si="7"/>
        <v>703</v>
      </c>
      <c r="I67" s="1">
        <f>VLOOKUP(B67,[1]Attachments!A$2:O$5001,3,FALSE)</f>
        <v>1017</v>
      </c>
      <c r="J67" s="11" t="str">
        <f t="shared" si="12"/>
        <v>link</v>
      </c>
      <c r="K67" s="1" t="str">
        <f>IF(E67="",SUBSTITUTE(PROPER(SUBSTITUTE(LEFT(VLOOKUP(B67,[1]Attachments!A$2:O$5001,8,FALSE),LEN(VLOOKUP(B67,[1]Attachments!A$2:O$5001,8,FALSE))-5),"_"," ")),"&amp;Amp;","&amp;"),E67)</f>
        <v>Nl3 Syntax 1 Ste Ph V2</v>
      </c>
      <c r="L67" s="13" t="e">
        <f>PROPER(SUBSTITUTE(LEFT(VLOOKUP(O67,[1]Attachments!A$2:O$5001,8,FALSE),LEN(VLOOKUP(O67,[1]Attachments!A$2:O$5001,8,FALSE))-4),"_"," "))</f>
        <v>#N/A</v>
      </c>
      <c r="M67" s="1" t="str">
        <f>IF(G67="",VLOOKUP(VLOOKUP(B67,[1]Attachments!A$2:O$10001,5,FALSE),[1]Users!A$2:B$100000,2,FALSE),G67)</f>
        <v>Klangwerk</v>
      </c>
      <c r="N67" s="1">
        <f t="shared" si="8"/>
        <v>65</v>
      </c>
      <c r="O67" s="1">
        <f t="shared" ref="O67:O130" si="13">IF(D67="",C67,D67)</f>
        <v>0</v>
      </c>
      <c r="P67">
        <f>VLOOKUP(B67,[1]Attachments!A$2:O$5001,2,FALSE)</f>
        <v>4824</v>
      </c>
      <c r="Q67" t="str">
        <f t="shared" ref="Q67:Q130" si="14">CONCATENATE("&lt;tr&gt;&lt;td width='10%'&gt;",N67,"&lt;/td&gt;&lt;td width='20%'&gt;",K67,"&lt;/td&gt;&lt;td width='10%'&gt;",M67,"&lt;/td&gt;&lt;td width='20%'&gt;")</f>
        <v>&lt;tr&gt;&lt;td width='10%'&gt;65&lt;/td&gt;&lt;td width='20%'&gt;Nl3 Syntax 1 Ste Ph V2&lt;/td&gt;&lt;td width='10%'&gt;Klangwerk&lt;/td&gt;&lt;td width='20%'&gt;</v>
      </c>
      <c r="R67" t="str">
        <f t="shared" si="9"/>
        <v>&lt;br&gt;&lt;br&gt;</v>
      </c>
      <c r="S67" t="str">
        <f t="shared" si="10"/>
        <v>&lt;/td&gt;&lt;td width='20%'&gt;&lt;a href='http://www.norduserforum.com/download/file.php?id=703'&gt;Nl3 Syntax 1 Ste Ph V2.nsmp&lt;/a&gt;&lt;/td&gt;&lt;td width='10%'&gt;2.1 MB&lt;/td&gt;&lt;td width='10%'&gt;&lt;a href='http://www.norduserforum.com/viewtopic.php?f=2&amp;amp;t=1017' target='_blank'&gt;link&lt;/a&gt;&lt;/td&gt;&lt;/tr&gt;</v>
      </c>
      <c r="T67" t="s">
        <v>19</v>
      </c>
      <c r="U67" t="str">
        <f t="shared" ref="U67:U130" si="15">IF(D67&lt;&gt;"XX",CONCATENATE(Q67,R67,S67),"")</f>
        <v>&lt;tr&gt;&lt;td width='10%'&gt;65&lt;/td&gt;&lt;td width='20%'&gt;Nl3 Syntax 1 Ste Ph V2&lt;/td&gt;&lt;td width='10%'&gt;Klangwerk&lt;/td&gt;&lt;td width='20%'&gt;&lt;br&gt;&lt;br&gt;&lt;/td&gt;&lt;td width='20%'&gt;&lt;a href='http://www.norduserforum.com/download/file.php?id=703'&gt;Nl3 Syntax 1 Ste Ph V2.nsmp&lt;/a&gt;&lt;/td&gt;&lt;td width='10%'&gt;2.1 MB&lt;/td&gt;&lt;td width='10%'&gt;&lt;a href='http://www.norduserforum.com/viewtopic.php?f=2&amp;amp;t=1017' target='_blank'&gt;link&lt;/a&gt;&lt;/td&gt;&lt;/tr&gt;</v>
      </c>
      <c r="V67" t="s">
        <v>19</v>
      </c>
      <c r="X67">
        <f>IFERROR(VLOOKUP(B67,[1]Attachments!A$2:O$5001,13,FALSE),0)</f>
        <v>2151173</v>
      </c>
      <c r="Y67" s="14" t="str">
        <f t="shared" si="11"/>
        <v>2.1 MB</v>
      </c>
      <c r="AA67" t="s">
        <v>19</v>
      </c>
      <c r="AB67">
        <f>VLOOKUP(B67,[1]Attachments!A$2:O$50001,9,FALSE)</f>
        <v>1217</v>
      </c>
      <c r="AC67" s="15">
        <f>VLOOKUP(B67,[1]Attachments!A$2:O$50001,14,FALSE)/(60*60*24)+"1/1/1970"</f>
        <v>40744.831493055557</v>
      </c>
      <c r="AD67" s="14">
        <f t="shared" ref="AD67:AD130" ca="1" si="16">AB67/(TODAY()-AC67)*7</f>
        <v>2.8123229131921792</v>
      </c>
      <c r="AM67">
        <f t="shared" ref="AM67:AM130" si="17">AM66-1</f>
        <v>1435</v>
      </c>
      <c r="AN67" t="e">
        <f>VLOOKUP(AM67,A$3:U$4760,21,FALSE)</f>
        <v>#N/A</v>
      </c>
    </row>
    <row r="68" spans="1:40" x14ac:dyDescent="0.3">
      <c r="A68" s="1">
        <f t="shared" ref="A68:A131" si="18">IF(B68="","",IF(D68="XX",A67,A67+1))</f>
        <v>66</v>
      </c>
      <c r="B68" s="2">
        <v>705</v>
      </c>
      <c r="C68" s="1">
        <f>IF(IFERROR(VLOOKUP(IF(IFERROR(VLOOKUP(B68+1,[1]Attachments!A$2:K$2000,11,FALSE)="mp3",FALSE),B68+1,IF(IFERROR(VLOOKUP(B68-1,[1]Attachments!A$2:K$2000,11,FALSE)="mp3",FALSE),B68-1,IF(IFERROR(VLOOKUP(B68-2,[1]Attachments!A$2:K$2000,11,FALSE)="mp3",FALSE),B68-2,IF(IFERROR(VLOOKUP(B68+2,[1]Attachments!A$2:K$2000,11,FALSE)="mp3",FALSE),B68+2,"")))),[1]Attachments!A$2:K$2000,3,FALSE)=I68,FALSE),IF(IFERROR(VLOOKUP(B68+1,[1]Attachments!A$2:K$2000,11,FALSE)="mp3",FALSE),B68+1,IF(IFERROR(VLOOKUP(B68-1,[1]Attachments!A$2:K$2000,11,FALSE)="mp3",FALSE),B68-1,IF(IFERROR(VLOOKUP(B68-2,[1]Attachments!A$2:K$2000,11,FALSE)="mp3",FALSE),B68-2,IF(IFERROR(VLOOKUP(B68+2,[1]Attachments!A$2:K$2000,11,FALSE)="mp3",FALSE),B68+2,0)))),0)</f>
        <v>0</v>
      </c>
      <c r="D68" s="2">
        <v>0</v>
      </c>
      <c r="H68" s="1">
        <f t="shared" ref="H68:H82" si="19">B68</f>
        <v>705</v>
      </c>
      <c r="I68" s="1">
        <f>VLOOKUP(B68,[1]Attachments!A$2:O$5001,3,FALSE)</f>
        <v>1017</v>
      </c>
      <c r="J68" s="11" t="str">
        <f t="shared" si="12"/>
        <v>link</v>
      </c>
      <c r="K68" s="1" t="str">
        <f>IF(E68="",SUBSTITUTE(PROPER(SUBSTITUTE(LEFT(VLOOKUP(B68,[1]Attachments!A$2:O$5001,8,FALSE),LEN(VLOOKUP(B68,[1]Attachments!A$2:O$5001,8,FALSE))-5),"_"," ")),"&amp;Amp;","&amp;"),E68)</f>
        <v>Nl2X Toto Soft Brass Ph V2</v>
      </c>
      <c r="L68" s="13" t="e">
        <f>PROPER(SUBSTITUTE(LEFT(VLOOKUP(O68,[1]Attachments!A$2:O$5001,8,FALSE),LEN(VLOOKUP(O68,[1]Attachments!A$2:O$5001,8,FALSE))-4),"_"," "))</f>
        <v>#N/A</v>
      </c>
      <c r="M68" s="1" t="str">
        <f>IF(G68="",VLOOKUP(VLOOKUP(B68,[1]Attachments!A$2:O$10001,5,FALSE),[1]Users!A$2:B$100000,2,FALSE),G68)</f>
        <v>Klangwerk</v>
      </c>
      <c r="N68" s="1">
        <f t="shared" ref="N68:N82" si="20">A68</f>
        <v>66</v>
      </c>
      <c r="O68" s="1">
        <f t="shared" si="13"/>
        <v>0</v>
      </c>
      <c r="P68">
        <f>VLOOKUP(B68,[1]Attachments!A$2:O$5001,2,FALSE)</f>
        <v>4824</v>
      </c>
      <c r="Q68" t="str">
        <f t="shared" si="14"/>
        <v>&lt;tr&gt;&lt;td width='10%'&gt;66&lt;/td&gt;&lt;td width='20%'&gt;Nl2X Toto Soft Brass Ph V2&lt;/td&gt;&lt;td width='10%'&gt;Klangwerk&lt;/td&gt;&lt;td width='20%'&gt;</v>
      </c>
      <c r="R68" t="str">
        <f t="shared" ref="R68:R131" si="21">IF(F68="",IF(AND(O68&lt;&gt;"",O68&lt;&gt;0),CONCATENATE("&lt;br&gt;&lt;ul class='graphic' style='margin-left: 0em;'&gt;&lt;li&gt;&lt;a href='http://www.norduserforum.com/download/file.php?id=",O68,"?n=",N68,"' type='audio/mpeg' class='inline-playable'&gt;",K68,"&lt;/a&gt;&lt;/li&gt;&lt;/ul&gt;"),"&lt;br&gt;&lt;br&gt;"),CONCATENATE("&lt;br&gt;&lt;a href='",F68,"' target='_new'&gt;demo on youtube&lt;/a&gt;&lt;br&gt;&lt;br&gt;"))</f>
        <v>&lt;br&gt;&lt;br&gt;</v>
      </c>
      <c r="S68" t="str">
        <f t="shared" ref="S68:S131" si="22">CONCATENATE("&lt;/td&gt;&lt;td width='20%'&gt;&lt;a href='http://www.norduserforum.com/download/file.php?id=",H68,"'&gt;",K68,".nsmp&lt;/a&gt;&lt;/td&gt;&lt;td width='10%'&gt;",Y68,"&lt;/td&gt;&lt;td width='10%'&gt;&lt;a href='http://www.norduserforum.com/viewtopic.php?f=2&amp;amp;t=",I68,"' target='_blank'&gt;link&lt;/a&gt;&lt;/td&gt;&lt;/tr&gt;")</f>
        <v>&lt;/td&gt;&lt;td width='20%'&gt;&lt;a href='http://www.norduserforum.com/download/file.php?id=705'&gt;Nl2X Toto Soft Brass Ph V2.nsmp&lt;/a&gt;&lt;/td&gt;&lt;td width='10%'&gt;0.9 MB&lt;/td&gt;&lt;td width='10%'&gt;&lt;a href='http://www.norduserforum.com/viewtopic.php?f=2&amp;amp;t=1017' target='_blank'&gt;link&lt;/a&gt;&lt;/td&gt;&lt;/tr&gt;</v>
      </c>
      <c r="T68" t="s">
        <v>19</v>
      </c>
      <c r="U68" t="str">
        <f t="shared" si="15"/>
        <v>&lt;tr&gt;&lt;td width='10%'&gt;66&lt;/td&gt;&lt;td width='20%'&gt;Nl2X Toto Soft Brass Ph V2&lt;/td&gt;&lt;td width='10%'&gt;Klangwerk&lt;/td&gt;&lt;td width='20%'&gt;&lt;br&gt;&lt;br&gt;&lt;/td&gt;&lt;td width='20%'&gt;&lt;a href='http://www.norduserforum.com/download/file.php?id=705'&gt;Nl2X Toto Soft Brass Ph V2.nsmp&lt;/a&gt;&lt;/td&gt;&lt;td width='10%'&gt;0.9 MB&lt;/td&gt;&lt;td width='10%'&gt;&lt;a href='http://www.norduserforum.com/viewtopic.php?f=2&amp;amp;t=1017' target='_blank'&gt;link&lt;/a&gt;&lt;/td&gt;&lt;/tr&gt;</v>
      </c>
      <c r="V68" t="s">
        <v>19</v>
      </c>
      <c r="X68">
        <f>IFERROR(VLOOKUP(B68,[1]Attachments!A$2:O$5001,13,FALSE),0)</f>
        <v>939212</v>
      </c>
      <c r="Y68" s="14" t="str">
        <f t="shared" ref="Y68:Y131" si="23">CONCATENATE(TEXT(ROUND(X68/(1024*1024),1),"0.0")," MB")</f>
        <v>0.9 MB</v>
      </c>
      <c r="AA68" t="s">
        <v>19</v>
      </c>
      <c r="AB68">
        <f>VLOOKUP(B68,[1]Attachments!A$2:O$50001,9,FALSE)</f>
        <v>1250</v>
      </c>
      <c r="AC68" s="15">
        <f>VLOOKUP(B68,[1]Attachments!A$2:O$50001,14,FALSE)/(60*60*24)+"1/1/1970"</f>
        <v>40744.835405092592</v>
      </c>
      <c r="AD68" s="14">
        <f t="shared" ca="1" si="16"/>
        <v>2.8885851943173986</v>
      </c>
      <c r="AM68">
        <f t="shared" si="17"/>
        <v>1434</v>
      </c>
      <c r="AN68" t="e">
        <f>VLOOKUP(AM68,A$3:U$4760,21,FALSE)</f>
        <v>#N/A</v>
      </c>
    </row>
    <row r="69" spans="1:40" x14ac:dyDescent="0.3">
      <c r="A69" s="1">
        <f t="shared" si="18"/>
        <v>67</v>
      </c>
      <c r="B69" s="2">
        <v>706</v>
      </c>
      <c r="C69" s="1">
        <f>IF(IFERROR(VLOOKUP(IF(IFERROR(VLOOKUP(B69+1,[1]Attachments!A$2:K$2000,11,FALSE)="mp3",FALSE),B69+1,IF(IFERROR(VLOOKUP(B69-1,[1]Attachments!A$2:K$2000,11,FALSE)="mp3",FALSE),B69-1,IF(IFERROR(VLOOKUP(B69-2,[1]Attachments!A$2:K$2000,11,FALSE)="mp3",FALSE),B69-2,IF(IFERROR(VLOOKUP(B69+2,[1]Attachments!A$2:K$2000,11,FALSE)="mp3",FALSE),B69+2,"")))),[1]Attachments!A$2:K$2000,3,FALSE)=I69,FALSE),IF(IFERROR(VLOOKUP(B69+1,[1]Attachments!A$2:K$2000,11,FALSE)="mp3",FALSE),B69+1,IF(IFERROR(VLOOKUP(B69-1,[1]Attachments!A$2:K$2000,11,FALSE)="mp3",FALSE),B69-1,IF(IFERROR(VLOOKUP(B69-2,[1]Attachments!A$2:K$2000,11,FALSE)="mp3",FALSE),B69-2,IF(IFERROR(VLOOKUP(B69+2,[1]Attachments!A$2:K$2000,11,FALSE)="mp3",FALSE),B69+2,0)))),0)</f>
        <v>0</v>
      </c>
      <c r="D69" s="2">
        <v>0</v>
      </c>
      <c r="H69" s="1">
        <f t="shared" si="19"/>
        <v>706</v>
      </c>
      <c r="I69" s="1">
        <f>VLOOKUP(B69,[1]Attachments!A$2:O$5001,3,FALSE)</f>
        <v>1017</v>
      </c>
      <c r="J69" s="11" t="str">
        <f t="shared" si="12"/>
        <v>link</v>
      </c>
      <c r="K69" s="1" t="str">
        <f>IF(E69="",SUBSTITUTE(PROPER(SUBSTITUTE(LEFT(VLOOKUP(B69,[1]Attachments!A$2:O$5001,8,FALSE),LEN(VLOOKUP(B69,[1]Attachments!A$2:O$5001,8,FALSE))-5),"_"," ")),"&amp;Amp;","&amp;"),E69)</f>
        <v>Hornsaw Ste Ph</v>
      </c>
      <c r="L69" s="13" t="e">
        <f>PROPER(SUBSTITUTE(LEFT(VLOOKUP(O69,[1]Attachments!A$2:O$5001,8,FALSE),LEN(VLOOKUP(O69,[1]Attachments!A$2:O$5001,8,FALSE))-4),"_"," "))</f>
        <v>#N/A</v>
      </c>
      <c r="M69" s="1" t="str">
        <f>IF(G69="",VLOOKUP(VLOOKUP(B69,[1]Attachments!A$2:O$10001,5,FALSE),[1]Users!A$2:B$100000,2,FALSE),G69)</f>
        <v>Klangwerk</v>
      </c>
      <c r="N69" s="1">
        <f t="shared" si="20"/>
        <v>67</v>
      </c>
      <c r="O69" s="1">
        <f t="shared" si="13"/>
        <v>0</v>
      </c>
      <c r="P69">
        <f>VLOOKUP(B69,[1]Attachments!A$2:O$5001,2,FALSE)</f>
        <v>4824</v>
      </c>
      <c r="Q69" t="str">
        <f t="shared" si="14"/>
        <v>&lt;tr&gt;&lt;td width='10%'&gt;67&lt;/td&gt;&lt;td width='20%'&gt;Hornsaw Ste Ph&lt;/td&gt;&lt;td width='10%'&gt;Klangwerk&lt;/td&gt;&lt;td width='20%'&gt;</v>
      </c>
      <c r="R69" t="str">
        <f t="shared" si="21"/>
        <v>&lt;br&gt;&lt;br&gt;</v>
      </c>
      <c r="S69" t="str">
        <f t="shared" si="22"/>
        <v>&lt;/td&gt;&lt;td width='20%'&gt;&lt;a href='http://www.norduserforum.com/download/file.php?id=706'&gt;Hornsaw Ste Ph.nsmp&lt;/a&gt;&lt;/td&gt;&lt;td width='10%'&gt;5.1 MB&lt;/td&gt;&lt;td width='10%'&gt;&lt;a href='http://www.norduserforum.com/viewtopic.php?f=2&amp;amp;t=1017' target='_blank'&gt;link&lt;/a&gt;&lt;/td&gt;&lt;/tr&gt;</v>
      </c>
      <c r="T69" t="s">
        <v>19</v>
      </c>
      <c r="U69" t="str">
        <f t="shared" si="15"/>
        <v>&lt;tr&gt;&lt;td width='10%'&gt;67&lt;/td&gt;&lt;td width='20%'&gt;Hornsaw Ste Ph&lt;/td&gt;&lt;td width='10%'&gt;Klangwerk&lt;/td&gt;&lt;td width='20%'&gt;&lt;br&gt;&lt;br&gt;&lt;/td&gt;&lt;td width='20%'&gt;&lt;a href='http://www.norduserforum.com/download/file.php?id=706'&gt;Hornsaw Ste Ph.nsmp&lt;/a&gt;&lt;/td&gt;&lt;td width='10%'&gt;5.1 MB&lt;/td&gt;&lt;td width='10%'&gt;&lt;a href='http://www.norduserforum.com/viewtopic.php?f=2&amp;amp;t=1017' target='_blank'&gt;link&lt;/a&gt;&lt;/td&gt;&lt;/tr&gt;</v>
      </c>
      <c r="V69" t="s">
        <v>19</v>
      </c>
      <c r="X69">
        <f>IFERROR(VLOOKUP(B69,[1]Attachments!A$2:O$5001,13,FALSE),0)</f>
        <v>5383196</v>
      </c>
      <c r="Y69" s="14" t="str">
        <f t="shared" si="23"/>
        <v>5.1 MB</v>
      </c>
      <c r="AA69" t="s">
        <v>19</v>
      </c>
      <c r="AB69">
        <f>VLOOKUP(B69,[1]Attachments!A$2:O$50001,9,FALSE)</f>
        <v>1167</v>
      </c>
      <c r="AC69" s="15">
        <f>VLOOKUP(B69,[1]Attachments!A$2:O$50001,14,FALSE)/(60*60*24)+"1/1/1970"</f>
        <v>40744.835405092592</v>
      </c>
      <c r="AD69" s="14">
        <f t="shared" ca="1" si="16"/>
        <v>2.6967831374147231</v>
      </c>
      <c r="AM69">
        <f t="shared" si="17"/>
        <v>1433</v>
      </c>
      <c r="AN69" t="e">
        <f>VLOOKUP(AM69,A$3:U$4760,21,FALSE)</f>
        <v>#N/A</v>
      </c>
    </row>
    <row r="70" spans="1:40" x14ac:dyDescent="0.3">
      <c r="A70" s="1">
        <f t="shared" si="18"/>
        <v>68</v>
      </c>
      <c r="B70" s="2">
        <v>708</v>
      </c>
      <c r="C70" s="1">
        <f>IF(IFERROR(VLOOKUP(IF(IFERROR(VLOOKUP(B70+1,[1]Attachments!A$2:K$2000,11,FALSE)="mp3",FALSE),B70+1,IF(IFERROR(VLOOKUP(B70-1,[1]Attachments!A$2:K$2000,11,FALSE)="mp3",FALSE),B70-1,IF(IFERROR(VLOOKUP(B70-2,[1]Attachments!A$2:K$2000,11,FALSE)="mp3",FALSE),B70-2,IF(IFERROR(VLOOKUP(B70+2,[1]Attachments!A$2:K$2000,11,FALSE)="mp3",FALSE),B70+2,"")))),[1]Attachments!A$2:K$2000,3,FALSE)=I70,FALSE),IF(IFERROR(VLOOKUP(B70+1,[1]Attachments!A$2:K$2000,11,FALSE)="mp3",FALSE),B70+1,IF(IFERROR(VLOOKUP(B70-1,[1]Attachments!A$2:K$2000,11,FALSE)="mp3",FALSE),B70-1,IF(IFERROR(VLOOKUP(B70-2,[1]Attachments!A$2:K$2000,11,FALSE)="mp3",FALSE),B70-2,IF(IFERROR(VLOOKUP(B70+2,[1]Attachments!A$2:K$2000,11,FALSE)="mp3",FALSE),B70+2,0)))),0)</f>
        <v>0</v>
      </c>
      <c r="D70" s="2">
        <v>0</v>
      </c>
      <c r="H70" s="1">
        <f t="shared" si="19"/>
        <v>708</v>
      </c>
      <c r="I70" s="1">
        <f>VLOOKUP(B70,[1]Attachments!A$2:O$5001,3,FALSE)</f>
        <v>1017</v>
      </c>
      <c r="J70" s="11" t="str">
        <f t="shared" si="12"/>
        <v>link</v>
      </c>
      <c r="K70" s="1" t="str">
        <f>IF(E70="",SUBSTITUTE(PROPER(SUBSTITUTE(LEFT(VLOOKUP(B70,[1]Attachments!A$2:O$5001,8,FALSE),LEN(VLOOKUP(B70,[1]Attachments!A$2:O$5001,8,FALSE))-5),"_"," ")),"&amp;Amp;","&amp;"),E70)</f>
        <v>Choir Female Ste Br</v>
      </c>
      <c r="L70" s="13" t="e">
        <f>PROPER(SUBSTITUTE(LEFT(VLOOKUP(O70,[1]Attachments!A$2:O$5001,8,FALSE),LEN(VLOOKUP(O70,[1]Attachments!A$2:O$5001,8,FALSE))-4),"_"," "))</f>
        <v>#N/A</v>
      </c>
      <c r="M70" s="1" t="str">
        <f>IF(G70="",VLOOKUP(VLOOKUP(B70,[1]Attachments!A$2:O$10001,5,FALSE),[1]Users!A$2:B$100000,2,FALSE),G70)</f>
        <v>Klangwerk</v>
      </c>
      <c r="N70" s="1">
        <f t="shared" si="20"/>
        <v>68</v>
      </c>
      <c r="O70" s="1">
        <f t="shared" si="13"/>
        <v>0</v>
      </c>
      <c r="P70">
        <f>VLOOKUP(B70,[1]Attachments!A$2:O$5001,2,FALSE)</f>
        <v>4824</v>
      </c>
      <c r="Q70" t="str">
        <f t="shared" si="14"/>
        <v>&lt;tr&gt;&lt;td width='10%'&gt;68&lt;/td&gt;&lt;td width='20%'&gt;Choir Female Ste Br&lt;/td&gt;&lt;td width='10%'&gt;Klangwerk&lt;/td&gt;&lt;td width='20%'&gt;</v>
      </c>
      <c r="R70" t="str">
        <f t="shared" si="21"/>
        <v>&lt;br&gt;&lt;br&gt;</v>
      </c>
      <c r="S70" t="str">
        <f t="shared" si="22"/>
        <v>&lt;/td&gt;&lt;td width='20%'&gt;&lt;a href='http://www.norduserforum.com/download/file.php?id=708'&gt;Choir Female Ste Br.nsmp&lt;/a&gt;&lt;/td&gt;&lt;td width='10%'&gt;4.0 MB&lt;/td&gt;&lt;td width='10%'&gt;&lt;a href='http://www.norduserforum.com/viewtopic.php?f=2&amp;amp;t=1017' target='_blank'&gt;link&lt;/a&gt;&lt;/td&gt;&lt;/tr&gt;</v>
      </c>
      <c r="T70" t="s">
        <v>19</v>
      </c>
      <c r="U70" t="str">
        <f t="shared" si="15"/>
        <v>&lt;tr&gt;&lt;td width='10%'&gt;68&lt;/td&gt;&lt;td width='20%'&gt;Choir Female Ste Br&lt;/td&gt;&lt;td width='10%'&gt;Klangwerk&lt;/td&gt;&lt;td width='20%'&gt;&lt;br&gt;&lt;br&gt;&lt;/td&gt;&lt;td width='20%'&gt;&lt;a href='http://www.norduserforum.com/download/file.php?id=708'&gt;Choir Female Ste Br.nsmp&lt;/a&gt;&lt;/td&gt;&lt;td width='10%'&gt;4.0 MB&lt;/td&gt;&lt;td width='10%'&gt;&lt;a href='http://www.norduserforum.com/viewtopic.php?f=2&amp;amp;t=1017' target='_blank'&gt;link&lt;/a&gt;&lt;/td&gt;&lt;/tr&gt;</v>
      </c>
      <c r="V70" t="s">
        <v>19</v>
      </c>
      <c r="X70">
        <f>IFERROR(VLOOKUP(B70,[1]Attachments!A$2:O$5001,13,FALSE),0)</f>
        <v>4145708</v>
      </c>
      <c r="Y70" s="14" t="str">
        <f t="shared" si="23"/>
        <v>4.0 MB</v>
      </c>
      <c r="AA70" t="s">
        <v>19</v>
      </c>
      <c r="AB70">
        <f>VLOOKUP(B70,[1]Attachments!A$2:O$50001,9,FALSE)</f>
        <v>1162</v>
      </c>
      <c r="AC70" s="15">
        <f>VLOOKUP(B70,[1]Attachments!A$2:O$50001,14,FALSE)/(60*60*24)+"1/1/1970"</f>
        <v>40744.837129629632</v>
      </c>
      <c r="AD70" s="14">
        <f t="shared" ca="1" si="16"/>
        <v>2.6852303253688952</v>
      </c>
      <c r="AM70">
        <f t="shared" si="17"/>
        <v>1432</v>
      </c>
      <c r="AN70" t="e">
        <f>VLOOKUP(AM70,A$3:U$4760,21,FALSE)</f>
        <v>#N/A</v>
      </c>
    </row>
    <row r="71" spans="1:40" x14ac:dyDescent="0.3">
      <c r="A71" s="1">
        <f t="shared" si="18"/>
        <v>69</v>
      </c>
      <c r="B71" s="2">
        <v>709</v>
      </c>
      <c r="C71" s="1">
        <f>IF(IFERROR(VLOOKUP(IF(IFERROR(VLOOKUP(B71+1,[1]Attachments!A$2:K$2000,11,FALSE)="mp3",FALSE),B71+1,IF(IFERROR(VLOOKUP(B71-1,[1]Attachments!A$2:K$2000,11,FALSE)="mp3",FALSE),B71-1,IF(IFERROR(VLOOKUP(B71-2,[1]Attachments!A$2:K$2000,11,FALSE)="mp3",FALSE),B71-2,IF(IFERROR(VLOOKUP(B71+2,[1]Attachments!A$2:K$2000,11,FALSE)="mp3",FALSE),B71+2,"")))),[1]Attachments!A$2:K$2000,3,FALSE)=I71,FALSE),IF(IFERROR(VLOOKUP(B71+1,[1]Attachments!A$2:K$2000,11,FALSE)="mp3",FALSE),B71+1,IF(IFERROR(VLOOKUP(B71-1,[1]Attachments!A$2:K$2000,11,FALSE)="mp3",FALSE),B71-1,IF(IFERROR(VLOOKUP(B71-2,[1]Attachments!A$2:K$2000,11,FALSE)="mp3",FALSE),B71-2,IF(IFERROR(VLOOKUP(B71+2,[1]Attachments!A$2:K$2000,11,FALSE)="mp3",FALSE),B71+2,0)))),0)</f>
        <v>0</v>
      </c>
      <c r="D71" s="2">
        <v>0</v>
      </c>
      <c r="H71" s="1">
        <f t="shared" si="19"/>
        <v>709</v>
      </c>
      <c r="I71" s="1">
        <f>VLOOKUP(B71,[1]Attachments!A$2:O$5001,3,FALSE)</f>
        <v>1017</v>
      </c>
      <c r="J71" s="11" t="str">
        <f t="shared" si="12"/>
        <v>link</v>
      </c>
      <c r="K71" s="1" t="str">
        <f>IF(E71="",SUBSTITUTE(PROPER(SUBSTITUTE(LEFT(VLOOKUP(B71,[1]Attachments!A$2:O$5001,8,FALSE),LEN(VLOOKUP(B71,[1]Attachments!A$2:O$5001,8,FALSE))-5),"_"," ")),"&amp;Amp;","&amp;"),E71)</f>
        <v>G2X Klangpad Ste Ph V2</v>
      </c>
      <c r="L71" s="13" t="e">
        <f>PROPER(SUBSTITUTE(LEFT(VLOOKUP(O71,[1]Attachments!A$2:O$5001,8,FALSE),LEN(VLOOKUP(O71,[1]Attachments!A$2:O$5001,8,FALSE))-4),"_"," "))</f>
        <v>#N/A</v>
      </c>
      <c r="M71" s="1" t="str">
        <f>IF(G71="",VLOOKUP(VLOOKUP(B71,[1]Attachments!A$2:O$10001,5,FALSE),[1]Users!A$2:B$100000,2,FALSE),G71)</f>
        <v>Klangwerk</v>
      </c>
      <c r="N71" s="1">
        <f t="shared" si="20"/>
        <v>69</v>
      </c>
      <c r="O71" s="1">
        <f t="shared" si="13"/>
        <v>0</v>
      </c>
      <c r="P71">
        <f>VLOOKUP(B71,[1]Attachments!A$2:O$5001,2,FALSE)</f>
        <v>4824</v>
      </c>
      <c r="Q71" t="str">
        <f t="shared" si="14"/>
        <v>&lt;tr&gt;&lt;td width='10%'&gt;69&lt;/td&gt;&lt;td width='20%'&gt;G2X Klangpad Ste Ph V2&lt;/td&gt;&lt;td width='10%'&gt;Klangwerk&lt;/td&gt;&lt;td width='20%'&gt;</v>
      </c>
      <c r="R71" t="str">
        <f t="shared" si="21"/>
        <v>&lt;br&gt;&lt;br&gt;</v>
      </c>
      <c r="S71" t="str">
        <f t="shared" si="22"/>
        <v>&lt;/td&gt;&lt;td width='20%'&gt;&lt;a href='http://www.norduserforum.com/download/file.php?id=709'&gt;G2X Klangpad Ste Ph V2.nsmp&lt;/a&gt;&lt;/td&gt;&lt;td width='10%'&gt;1.8 MB&lt;/td&gt;&lt;td width='10%'&gt;&lt;a href='http://www.norduserforum.com/viewtopic.php?f=2&amp;amp;t=1017' target='_blank'&gt;link&lt;/a&gt;&lt;/td&gt;&lt;/tr&gt;</v>
      </c>
      <c r="T71" t="s">
        <v>19</v>
      </c>
      <c r="U71" t="str">
        <f t="shared" si="15"/>
        <v>&lt;tr&gt;&lt;td width='10%'&gt;69&lt;/td&gt;&lt;td width='20%'&gt;G2X Klangpad Ste Ph V2&lt;/td&gt;&lt;td width='10%'&gt;Klangwerk&lt;/td&gt;&lt;td width='20%'&gt;&lt;br&gt;&lt;br&gt;&lt;/td&gt;&lt;td width='20%'&gt;&lt;a href='http://www.norduserforum.com/download/file.php?id=709'&gt;G2X Klangpad Ste Ph V2.nsmp&lt;/a&gt;&lt;/td&gt;&lt;td width='10%'&gt;1.8 MB&lt;/td&gt;&lt;td width='10%'&gt;&lt;a href='http://www.norduserforum.com/viewtopic.php?f=2&amp;amp;t=1017' target='_blank'&gt;link&lt;/a&gt;&lt;/td&gt;&lt;/tr&gt;</v>
      </c>
      <c r="V71" t="s">
        <v>19</v>
      </c>
      <c r="X71">
        <f>IFERROR(VLOOKUP(B71,[1]Attachments!A$2:O$5001,13,FALSE),0)</f>
        <v>1935527</v>
      </c>
      <c r="Y71" s="14" t="str">
        <f t="shared" si="23"/>
        <v>1.8 MB</v>
      </c>
      <c r="AA71" t="s">
        <v>19</v>
      </c>
      <c r="AB71">
        <f>VLOOKUP(B71,[1]Attachments!A$2:O$50001,9,FALSE)</f>
        <v>1611</v>
      </c>
      <c r="AC71" s="15">
        <f>VLOOKUP(B71,[1]Attachments!A$2:O$50001,14,FALSE)/(60*60*24)+"1/1/1970"</f>
        <v>40744.837129629632</v>
      </c>
      <c r="AD71" s="14">
        <f t="shared" ca="1" si="16"/>
        <v>3.7228107178737435</v>
      </c>
      <c r="AM71">
        <f t="shared" si="17"/>
        <v>1431</v>
      </c>
      <c r="AN71" t="e">
        <f>VLOOKUP(AM71,A$3:U$4760,21,FALSE)</f>
        <v>#N/A</v>
      </c>
    </row>
    <row r="72" spans="1:40" x14ac:dyDescent="0.3">
      <c r="A72" s="1">
        <f t="shared" si="18"/>
        <v>70</v>
      </c>
      <c r="B72" s="2">
        <v>720</v>
      </c>
      <c r="C72" s="1">
        <f>IF(IFERROR(VLOOKUP(IF(IFERROR(VLOOKUP(B72+1,[1]Attachments!A$2:K$2000,11,FALSE)="mp3",FALSE),B72+1,IF(IFERROR(VLOOKUP(B72-1,[1]Attachments!A$2:K$2000,11,FALSE)="mp3",FALSE),B72-1,IF(IFERROR(VLOOKUP(B72-2,[1]Attachments!A$2:K$2000,11,FALSE)="mp3",FALSE),B72-2,IF(IFERROR(VLOOKUP(B72+2,[1]Attachments!A$2:K$2000,11,FALSE)="mp3",FALSE),B72+2,"")))),[1]Attachments!A$2:K$2000,3,FALSE)=I72,FALSE),IF(IFERROR(VLOOKUP(B72+1,[1]Attachments!A$2:K$2000,11,FALSE)="mp3",FALSE),B72+1,IF(IFERROR(VLOOKUP(B72-1,[1]Attachments!A$2:K$2000,11,FALSE)="mp3",FALSE),B72-1,IF(IFERROR(VLOOKUP(B72-2,[1]Attachments!A$2:K$2000,11,FALSE)="mp3",FALSE),B72-2,IF(IFERROR(VLOOKUP(B72+2,[1]Attachments!A$2:K$2000,11,FALSE)="mp3",FALSE),B72+2,0)))),0)</f>
        <v>0</v>
      </c>
      <c r="D72" s="2">
        <v>0</v>
      </c>
      <c r="H72" s="1">
        <f t="shared" si="19"/>
        <v>720</v>
      </c>
      <c r="I72" s="1">
        <f>VLOOKUP(B72,[1]Attachments!A$2:O$5001,3,FALSE)</f>
        <v>937</v>
      </c>
      <c r="J72" s="11" t="str">
        <f t="shared" si="12"/>
        <v>link</v>
      </c>
      <c r="K72" s="1" t="str">
        <f>IF(E72="",SUBSTITUTE(PROPER(SUBSTITUTE(LEFT(VLOOKUP(B72,[1]Attachments!A$2:O$5001,8,FALSE),LEN(VLOOKUP(B72,[1]Attachments!A$2:O$5001,8,FALSE))-5),"_"," ")),"&amp;Amp;","&amp;"),E72)</f>
        <v>Nl2X Hard Sync Lead Ph V2</v>
      </c>
      <c r="L72" s="13" t="e">
        <f>PROPER(SUBSTITUTE(LEFT(VLOOKUP(O72,[1]Attachments!A$2:O$5001,8,FALSE),LEN(VLOOKUP(O72,[1]Attachments!A$2:O$5001,8,FALSE))-4),"_"," "))</f>
        <v>#N/A</v>
      </c>
      <c r="M72" s="1" t="str">
        <f>IF(G72="",VLOOKUP(VLOOKUP(B72,[1]Attachments!A$2:O$10001,5,FALSE),[1]Users!A$2:B$100000,2,FALSE),G72)</f>
        <v>Klangwerk</v>
      </c>
      <c r="N72" s="1">
        <f t="shared" si="20"/>
        <v>70</v>
      </c>
      <c r="O72" s="1">
        <f t="shared" si="13"/>
        <v>0</v>
      </c>
      <c r="P72">
        <f>VLOOKUP(B72,[1]Attachments!A$2:O$5001,2,FALSE)</f>
        <v>4950</v>
      </c>
      <c r="Q72" t="str">
        <f t="shared" si="14"/>
        <v>&lt;tr&gt;&lt;td width='10%'&gt;70&lt;/td&gt;&lt;td width='20%'&gt;Nl2X Hard Sync Lead Ph V2&lt;/td&gt;&lt;td width='10%'&gt;Klangwerk&lt;/td&gt;&lt;td width='20%'&gt;</v>
      </c>
      <c r="R72" t="str">
        <f t="shared" si="21"/>
        <v>&lt;br&gt;&lt;br&gt;</v>
      </c>
      <c r="S72" t="str">
        <f t="shared" si="22"/>
        <v>&lt;/td&gt;&lt;td width='20%'&gt;&lt;a href='http://www.norduserforum.com/download/file.php?id=720'&gt;Nl2X Hard Sync Lead Ph V2.nsmp&lt;/a&gt;&lt;/td&gt;&lt;td width='10%'&gt;1.8 MB&lt;/td&gt;&lt;td width='10%'&gt;&lt;a href='http://www.norduserforum.com/viewtopic.php?f=2&amp;amp;t=937' target='_blank'&gt;link&lt;/a&gt;&lt;/td&gt;&lt;/tr&gt;</v>
      </c>
      <c r="T72" t="s">
        <v>19</v>
      </c>
      <c r="U72" t="str">
        <f t="shared" si="15"/>
        <v>&lt;tr&gt;&lt;td width='10%'&gt;70&lt;/td&gt;&lt;td width='20%'&gt;Nl2X Hard Sync Lead Ph V2&lt;/td&gt;&lt;td width='10%'&gt;Klangwerk&lt;/td&gt;&lt;td width='20%'&gt;&lt;br&gt;&lt;br&gt;&lt;/td&gt;&lt;td width='20%'&gt;&lt;a href='http://www.norduserforum.com/download/file.php?id=720'&gt;Nl2X Hard Sync Lead Ph V2.nsmp&lt;/a&gt;&lt;/td&gt;&lt;td width='10%'&gt;1.8 MB&lt;/td&gt;&lt;td width='10%'&gt;&lt;a href='http://www.norduserforum.com/viewtopic.php?f=2&amp;amp;t=937' target='_blank'&gt;link&lt;/a&gt;&lt;/td&gt;&lt;/tr&gt;</v>
      </c>
      <c r="V72" t="s">
        <v>19</v>
      </c>
      <c r="X72">
        <f>IFERROR(VLOOKUP(B72,[1]Attachments!A$2:O$5001,13,FALSE),0)</f>
        <v>1877615</v>
      </c>
      <c r="Y72" s="14" t="str">
        <f t="shared" si="23"/>
        <v>1.8 MB</v>
      </c>
      <c r="AA72" t="s">
        <v>19</v>
      </c>
      <c r="AB72">
        <f>VLOOKUP(B72,[1]Attachments!A$2:O$50001,9,FALSE)</f>
        <v>855</v>
      </c>
      <c r="AC72" s="15">
        <f>VLOOKUP(B72,[1]Attachments!A$2:O$50001,14,FALSE)/(60*60*24)+"1/1/1970"</f>
        <v>40746.870891203704</v>
      </c>
      <c r="AD72" s="14">
        <f t="shared" ca="1" si="16"/>
        <v>1.9771208246812664</v>
      </c>
      <c r="AM72">
        <f t="shared" si="17"/>
        <v>1430</v>
      </c>
      <c r="AN72" t="e">
        <f>VLOOKUP(AM72,A$3:U$4760,21,FALSE)</f>
        <v>#N/A</v>
      </c>
    </row>
    <row r="73" spans="1:40" x14ac:dyDescent="0.3">
      <c r="A73" s="1">
        <f t="shared" si="18"/>
        <v>71</v>
      </c>
      <c r="B73" s="2">
        <v>722</v>
      </c>
      <c r="C73" s="1">
        <f>IF(IFERROR(VLOOKUP(IF(IFERROR(VLOOKUP(B73+1,[1]Attachments!A$2:K$2000,11,FALSE)="mp3",FALSE),B73+1,IF(IFERROR(VLOOKUP(B73-1,[1]Attachments!A$2:K$2000,11,FALSE)="mp3",FALSE),B73-1,IF(IFERROR(VLOOKUP(B73-2,[1]Attachments!A$2:K$2000,11,FALSE)="mp3",FALSE),B73-2,IF(IFERROR(VLOOKUP(B73+2,[1]Attachments!A$2:K$2000,11,FALSE)="mp3",FALSE),B73+2,"")))),[1]Attachments!A$2:K$2000,3,FALSE)=I73,FALSE),IF(IFERROR(VLOOKUP(B73+1,[1]Attachments!A$2:K$2000,11,FALSE)="mp3",FALSE),B73+1,IF(IFERROR(VLOOKUP(B73-1,[1]Attachments!A$2:K$2000,11,FALSE)="mp3",FALSE),B73-1,IF(IFERROR(VLOOKUP(B73-2,[1]Attachments!A$2:K$2000,11,FALSE)="mp3",FALSE),B73-2,IF(IFERROR(VLOOKUP(B73+2,[1]Attachments!A$2:K$2000,11,FALSE)="mp3",FALSE),B73+2,0)))),0)</f>
        <v>0</v>
      </c>
      <c r="D73" s="2">
        <v>0</v>
      </c>
      <c r="H73" s="1">
        <f t="shared" si="19"/>
        <v>722</v>
      </c>
      <c r="I73" s="1">
        <f>VLOOKUP(B73,[1]Attachments!A$2:O$5001,3,FALSE)</f>
        <v>723</v>
      </c>
      <c r="J73" s="11" t="str">
        <f t="shared" si="12"/>
        <v>link</v>
      </c>
      <c r="K73" s="1" t="str">
        <f>IF(E73="",SUBSTITUTE(PROPER(SUBSTITUTE(LEFT(VLOOKUP(B73,[1]Attachments!A$2:O$5001,8,FALSE),LEN(VLOOKUP(B73,[1]Attachments!A$2:O$5001,8,FALSE))-5),"_"," ")),"&amp;Amp;","&amp;"),E73)</f>
        <v>Nl3 Analogfm Ste Ph V2</v>
      </c>
      <c r="L73" s="13" t="e">
        <f>PROPER(SUBSTITUTE(LEFT(VLOOKUP(O73,[1]Attachments!A$2:O$5001,8,FALSE),LEN(VLOOKUP(O73,[1]Attachments!A$2:O$5001,8,FALSE))-4),"_"," "))</f>
        <v>#N/A</v>
      </c>
      <c r="M73" s="1" t="str">
        <f>IF(G73="",VLOOKUP(VLOOKUP(B73,[1]Attachments!A$2:O$10001,5,FALSE),[1]Users!A$2:B$100000,2,FALSE),G73)</f>
        <v>Klangwerk</v>
      </c>
      <c r="N73" s="1">
        <f t="shared" si="20"/>
        <v>71</v>
      </c>
      <c r="O73" s="1">
        <f t="shared" si="13"/>
        <v>0</v>
      </c>
      <c r="P73">
        <f>VLOOKUP(B73,[1]Attachments!A$2:O$5001,2,FALSE)</f>
        <v>4953</v>
      </c>
      <c r="Q73" t="str">
        <f t="shared" si="14"/>
        <v>&lt;tr&gt;&lt;td width='10%'&gt;71&lt;/td&gt;&lt;td width='20%'&gt;Nl3 Analogfm Ste Ph V2&lt;/td&gt;&lt;td width='10%'&gt;Klangwerk&lt;/td&gt;&lt;td width='20%'&gt;</v>
      </c>
      <c r="R73" t="str">
        <f t="shared" si="21"/>
        <v>&lt;br&gt;&lt;br&gt;</v>
      </c>
      <c r="S73" t="str">
        <f t="shared" si="22"/>
        <v>&lt;/td&gt;&lt;td width='20%'&gt;&lt;a href='http://www.norduserforum.com/download/file.php?id=722'&gt;Nl3 Analogfm Ste Ph V2.nsmp&lt;/a&gt;&lt;/td&gt;&lt;td width='10%'&gt;1.9 MB&lt;/td&gt;&lt;td width='10%'&gt;&lt;a href='http://www.norduserforum.com/viewtopic.php?f=2&amp;amp;t=723' target='_blank'&gt;link&lt;/a&gt;&lt;/td&gt;&lt;/tr&gt;</v>
      </c>
      <c r="T73" t="s">
        <v>19</v>
      </c>
      <c r="U73" t="str">
        <f t="shared" si="15"/>
        <v>&lt;tr&gt;&lt;td width='10%'&gt;71&lt;/td&gt;&lt;td width='20%'&gt;Nl3 Analogfm Ste Ph V2&lt;/td&gt;&lt;td width='10%'&gt;Klangwerk&lt;/td&gt;&lt;td width='20%'&gt;&lt;br&gt;&lt;br&gt;&lt;/td&gt;&lt;td width='20%'&gt;&lt;a href='http://www.norduserforum.com/download/file.php?id=722'&gt;Nl3 Analogfm Ste Ph V2.nsmp&lt;/a&gt;&lt;/td&gt;&lt;td width='10%'&gt;1.9 MB&lt;/td&gt;&lt;td width='10%'&gt;&lt;a href='http://www.norduserforum.com/viewtopic.php?f=2&amp;amp;t=723' target='_blank'&gt;link&lt;/a&gt;&lt;/td&gt;&lt;/tr&gt;</v>
      </c>
      <c r="V73" t="s">
        <v>19</v>
      </c>
      <c r="X73">
        <f>IFERROR(VLOOKUP(B73,[1]Attachments!A$2:O$5001,13,FALSE),0)</f>
        <v>2038016</v>
      </c>
      <c r="Y73" s="14" t="str">
        <f t="shared" si="23"/>
        <v>1.9 MB</v>
      </c>
      <c r="AA73" t="s">
        <v>19</v>
      </c>
      <c r="AB73">
        <f>VLOOKUP(B73,[1]Attachments!A$2:O$50001,9,FALSE)</f>
        <v>916</v>
      </c>
      <c r="AC73" s="15">
        <f>VLOOKUP(B73,[1]Attachments!A$2:O$50001,14,FALSE)/(60*60*24)+"1/1/1970"</f>
        <v>40746.947384259256</v>
      </c>
      <c r="AD73" s="14">
        <f t="shared" ca="1" si="16"/>
        <v>2.1182320937064163</v>
      </c>
      <c r="AM73">
        <f t="shared" si="17"/>
        <v>1429</v>
      </c>
      <c r="AN73" t="e">
        <f>VLOOKUP(AM73,A$3:U$4760,21,FALSE)</f>
        <v>#N/A</v>
      </c>
    </row>
    <row r="74" spans="1:40" x14ac:dyDescent="0.3">
      <c r="A74" s="1">
        <f t="shared" si="18"/>
        <v>72</v>
      </c>
      <c r="B74" s="2">
        <v>723</v>
      </c>
      <c r="C74" s="1">
        <f>IF(IFERROR(VLOOKUP(IF(IFERROR(VLOOKUP(B74+1,[1]Attachments!A$2:K$2000,11,FALSE)="mp3",FALSE),B74+1,IF(IFERROR(VLOOKUP(B74-1,[1]Attachments!A$2:K$2000,11,FALSE)="mp3",FALSE),B74-1,IF(IFERROR(VLOOKUP(B74-2,[1]Attachments!A$2:K$2000,11,FALSE)="mp3",FALSE),B74-2,IF(IFERROR(VLOOKUP(B74+2,[1]Attachments!A$2:K$2000,11,FALSE)="mp3",FALSE),B74+2,"")))),[1]Attachments!A$2:K$2000,3,FALSE)=I74,FALSE),IF(IFERROR(VLOOKUP(B74+1,[1]Attachments!A$2:K$2000,11,FALSE)="mp3",FALSE),B74+1,IF(IFERROR(VLOOKUP(B74-1,[1]Attachments!A$2:K$2000,11,FALSE)="mp3",FALSE),B74-1,IF(IFERROR(VLOOKUP(B74-2,[1]Attachments!A$2:K$2000,11,FALSE)="mp3",FALSE),B74-2,IF(IFERROR(VLOOKUP(B74+2,[1]Attachments!A$2:K$2000,11,FALSE)="mp3",FALSE),B74+2,0)))),0)</f>
        <v>0</v>
      </c>
      <c r="D74" s="2">
        <v>0</v>
      </c>
      <c r="H74" s="1">
        <f t="shared" si="19"/>
        <v>723</v>
      </c>
      <c r="I74" s="1">
        <f>VLOOKUP(B74,[1]Attachments!A$2:O$5001,3,FALSE)</f>
        <v>723</v>
      </c>
      <c r="J74" s="11" t="str">
        <f t="shared" si="12"/>
        <v>link</v>
      </c>
      <c r="K74" s="1" t="str">
        <f>IF(E74="",SUBSTITUTE(PROPER(SUBSTITUTE(LEFT(VLOOKUP(B74,[1]Attachments!A$2:O$5001,8,FALSE),LEN(VLOOKUP(B74,[1]Attachments!A$2:O$5001,8,FALSE))-5),"_"," ")),"&amp;Amp;","&amp;"),E74)</f>
        <v>Dx7Iic Crystal Br</v>
      </c>
      <c r="L74" s="13" t="e">
        <f>PROPER(SUBSTITUTE(LEFT(VLOOKUP(O74,[1]Attachments!A$2:O$5001,8,FALSE),LEN(VLOOKUP(O74,[1]Attachments!A$2:O$5001,8,FALSE))-4),"_"," "))</f>
        <v>#N/A</v>
      </c>
      <c r="M74" s="1" t="str">
        <f>IF(G74="",VLOOKUP(VLOOKUP(B74,[1]Attachments!A$2:O$10001,5,FALSE),[1]Users!A$2:B$100000,2,FALSE),G74)</f>
        <v>Klangwerk</v>
      </c>
      <c r="N74" s="1">
        <f t="shared" si="20"/>
        <v>72</v>
      </c>
      <c r="O74" s="1">
        <f t="shared" si="13"/>
        <v>0</v>
      </c>
      <c r="P74">
        <f>VLOOKUP(B74,[1]Attachments!A$2:O$5001,2,FALSE)</f>
        <v>4953</v>
      </c>
      <c r="Q74" t="str">
        <f t="shared" si="14"/>
        <v>&lt;tr&gt;&lt;td width='10%'&gt;72&lt;/td&gt;&lt;td width='20%'&gt;Dx7Iic Crystal Br&lt;/td&gt;&lt;td width='10%'&gt;Klangwerk&lt;/td&gt;&lt;td width='20%'&gt;</v>
      </c>
      <c r="R74" t="str">
        <f t="shared" si="21"/>
        <v>&lt;br&gt;&lt;br&gt;</v>
      </c>
      <c r="S74" t="str">
        <f t="shared" si="22"/>
        <v>&lt;/td&gt;&lt;td width='20%'&gt;&lt;a href='http://www.norduserforum.com/download/file.php?id=723'&gt;Dx7Iic Crystal Br.nsmp&lt;/a&gt;&lt;/td&gt;&lt;td width='10%'&gt;5.2 MB&lt;/td&gt;&lt;td width='10%'&gt;&lt;a href='http://www.norduserforum.com/viewtopic.php?f=2&amp;amp;t=723' target='_blank'&gt;link&lt;/a&gt;&lt;/td&gt;&lt;/tr&gt;</v>
      </c>
      <c r="T74" t="s">
        <v>19</v>
      </c>
      <c r="U74" t="str">
        <f t="shared" si="15"/>
        <v>&lt;tr&gt;&lt;td width='10%'&gt;72&lt;/td&gt;&lt;td width='20%'&gt;Dx7Iic Crystal Br&lt;/td&gt;&lt;td width='10%'&gt;Klangwerk&lt;/td&gt;&lt;td width='20%'&gt;&lt;br&gt;&lt;br&gt;&lt;/td&gt;&lt;td width='20%'&gt;&lt;a href='http://www.norduserforum.com/download/file.php?id=723'&gt;Dx7Iic Crystal Br.nsmp&lt;/a&gt;&lt;/td&gt;&lt;td width='10%'&gt;5.2 MB&lt;/td&gt;&lt;td width='10%'&gt;&lt;a href='http://www.norduserforum.com/viewtopic.php?f=2&amp;amp;t=723' target='_blank'&gt;link&lt;/a&gt;&lt;/td&gt;&lt;/tr&gt;</v>
      </c>
      <c r="V74" t="s">
        <v>19</v>
      </c>
      <c r="X74">
        <f>IFERROR(VLOOKUP(B74,[1]Attachments!A$2:O$5001,13,FALSE),0)</f>
        <v>5416724</v>
      </c>
      <c r="Y74" s="14" t="str">
        <f t="shared" si="23"/>
        <v>5.2 MB</v>
      </c>
      <c r="AA74" t="s">
        <v>19</v>
      </c>
      <c r="AB74">
        <f>VLOOKUP(B74,[1]Attachments!A$2:O$50001,9,FALSE)</f>
        <v>1285</v>
      </c>
      <c r="AC74" s="15">
        <f>VLOOKUP(B74,[1]Attachments!A$2:O$50001,14,FALSE)/(60*60*24)+"1/1/1970"</f>
        <v>40746.947384259256</v>
      </c>
      <c r="AD74" s="14">
        <f t="shared" ca="1" si="16"/>
        <v>2.9715373803632588</v>
      </c>
      <c r="AM74">
        <f t="shared" si="17"/>
        <v>1428</v>
      </c>
      <c r="AN74" t="e">
        <f>VLOOKUP(AM74,A$3:U$4760,21,FALSE)</f>
        <v>#N/A</v>
      </c>
    </row>
    <row r="75" spans="1:40" x14ac:dyDescent="0.3">
      <c r="A75" s="1">
        <f t="shared" si="18"/>
        <v>73</v>
      </c>
      <c r="B75" s="2">
        <v>725</v>
      </c>
      <c r="C75" s="1">
        <f>IF(IFERROR(VLOOKUP(IF(IFERROR(VLOOKUP(B75+1,[1]Attachments!A$2:K$2000,11,FALSE)="mp3",FALSE),B75+1,IF(IFERROR(VLOOKUP(B75-1,[1]Attachments!A$2:K$2000,11,FALSE)="mp3",FALSE),B75-1,IF(IFERROR(VLOOKUP(B75-2,[1]Attachments!A$2:K$2000,11,FALSE)="mp3",FALSE),B75-2,IF(IFERROR(VLOOKUP(B75+2,[1]Attachments!A$2:K$2000,11,FALSE)="mp3",FALSE),B75+2,"")))),[1]Attachments!A$2:K$2000,3,FALSE)=I75,FALSE),IF(IFERROR(VLOOKUP(B75+1,[1]Attachments!A$2:K$2000,11,FALSE)="mp3",FALSE),B75+1,IF(IFERROR(VLOOKUP(B75-1,[1]Attachments!A$2:K$2000,11,FALSE)="mp3",FALSE),B75-1,IF(IFERROR(VLOOKUP(B75-2,[1]Attachments!A$2:K$2000,11,FALSE)="mp3",FALSE),B75-2,IF(IFERROR(VLOOKUP(B75+2,[1]Attachments!A$2:K$2000,11,FALSE)="mp3",FALSE),B75+2,0)))),0)</f>
        <v>0</v>
      </c>
      <c r="D75" s="2">
        <v>0</v>
      </c>
      <c r="H75" s="1">
        <f t="shared" si="19"/>
        <v>725</v>
      </c>
      <c r="I75" s="1">
        <f>VLOOKUP(B75,[1]Attachments!A$2:O$5001,3,FALSE)</f>
        <v>723</v>
      </c>
      <c r="J75" s="11" t="str">
        <f t="shared" si="12"/>
        <v>link</v>
      </c>
      <c r="K75" s="1" t="str">
        <f>IF(E75="",SUBSTITUTE(PROPER(SUBSTITUTE(LEFT(VLOOKUP(B75,[1]Attachments!A$2:O$5001,8,FALSE),LEN(VLOOKUP(B75,[1]Attachments!A$2:O$5001,8,FALSE))-5),"_"," ")),"&amp;Amp;","&amp;"),E75)</f>
        <v>Choir Female Ste Br</v>
      </c>
      <c r="L75" s="13" t="e">
        <f>PROPER(SUBSTITUTE(LEFT(VLOOKUP(O75,[1]Attachments!A$2:O$5001,8,FALSE),LEN(VLOOKUP(O75,[1]Attachments!A$2:O$5001,8,FALSE))-4),"_"," "))</f>
        <v>#N/A</v>
      </c>
      <c r="M75" s="1" t="str">
        <f>IF(G75="",VLOOKUP(VLOOKUP(B75,[1]Attachments!A$2:O$10001,5,FALSE),[1]Users!A$2:B$100000,2,FALSE),G75)</f>
        <v>Klangwerk</v>
      </c>
      <c r="N75" s="1">
        <f t="shared" si="20"/>
        <v>73</v>
      </c>
      <c r="O75" s="1">
        <f t="shared" si="13"/>
        <v>0</v>
      </c>
      <c r="P75">
        <f>VLOOKUP(B75,[1]Attachments!A$2:O$5001,2,FALSE)</f>
        <v>4954</v>
      </c>
      <c r="Q75" t="str">
        <f t="shared" si="14"/>
        <v>&lt;tr&gt;&lt;td width='10%'&gt;73&lt;/td&gt;&lt;td width='20%'&gt;Choir Female Ste Br&lt;/td&gt;&lt;td width='10%'&gt;Klangwerk&lt;/td&gt;&lt;td width='20%'&gt;</v>
      </c>
      <c r="R75" t="str">
        <f t="shared" si="21"/>
        <v>&lt;br&gt;&lt;br&gt;</v>
      </c>
      <c r="S75" t="str">
        <f t="shared" si="22"/>
        <v>&lt;/td&gt;&lt;td width='20%'&gt;&lt;a href='http://www.norduserforum.com/download/file.php?id=725'&gt;Choir Female Ste Br.nsmp&lt;/a&gt;&lt;/td&gt;&lt;td width='10%'&gt;4.0 MB&lt;/td&gt;&lt;td width='10%'&gt;&lt;a href='http://www.norduserforum.com/viewtopic.php?f=2&amp;amp;t=723' target='_blank'&gt;link&lt;/a&gt;&lt;/td&gt;&lt;/tr&gt;</v>
      </c>
      <c r="T75" t="s">
        <v>19</v>
      </c>
      <c r="U75" t="str">
        <f t="shared" si="15"/>
        <v>&lt;tr&gt;&lt;td width='10%'&gt;73&lt;/td&gt;&lt;td width='20%'&gt;Choir Female Ste Br&lt;/td&gt;&lt;td width='10%'&gt;Klangwerk&lt;/td&gt;&lt;td width='20%'&gt;&lt;br&gt;&lt;br&gt;&lt;/td&gt;&lt;td width='20%'&gt;&lt;a href='http://www.norduserforum.com/download/file.php?id=725'&gt;Choir Female Ste Br.nsmp&lt;/a&gt;&lt;/td&gt;&lt;td width='10%'&gt;4.0 MB&lt;/td&gt;&lt;td width='10%'&gt;&lt;a href='http://www.norduserforum.com/viewtopic.php?f=2&amp;amp;t=723' target='_blank'&gt;link&lt;/a&gt;&lt;/td&gt;&lt;/tr&gt;</v>
      </c>
      <c r="V75" t="s">
        <v>19</v>
      </c>
      <c r="X75">
        <f>IFERROR(VLOOKUP(B75,[1]Attachments!A$2:O$5001,13,FALSE),0)</f>
        <v>4145708</v>
      </c>
      <c r="Y75" s="14" t="str">
        <f t="shared" si="23"/>
        <v>4.0 MB</v>
      </c>
      <c r="AA75" t="s">
        <v>19</v>
      </c>
      <c r="AB75">
        <f>VLOOKUP(B75,[1]Attachments!A$2:O$50001,9,FALSE)</f>
        <v>918</v>
      </c>
      <c r="AC75" s="15">
        <f>VLOOKUP(B75,[1]Attachments!A$2:O$50001,14,FALSE)/(60*60*24)+"1/1/1970"</f>
        <v>40746.953402777777</v>
      </c>
      <c r="AD75" s="14">
        <f t="shared" ca="1" si="16"/>
        <v>2.1228612753754224</v>
      </c>
      <c r="AM75">
        <f t="shared" si="17"/>
        <v>1427</v>
      </c>
      <c r="AN75" t="e">
        <f>VLOOKUP(AM75,A$3:U$4760,21,FALSE)</f>
        <v>#N/A</v>
      </c>
    </row>
    <row r="76" spans="1:40" x14ac:dyDescent="0.3">
      <c r="A76" s="1">
        <f t="shared" si="18"/>
        <v>74</v>
      </c>
      <c r="B76" s="2">
        <v>726</v>
      </c>
      <c r="C76" s="1">
        <f>IF(IFERROR(VLOOKUP(IF(IFERROR(VLOOKUP(B76+1,[1]Attachments!A$2:K$2000,11,FALSE)="mp3",FALSE),B76+1,IF(IFERROR(VLOOKUP(B76-1,[1]Attachments!A$2:K$2000,11,FALSE)="mp3",FALSE),B76-1,IF(IFERROR(VLOOKUP(B76-2,[1]Attachments!A$2:K$2000,11,FALSE)="mp3",FALSE),B76-2,IF(IFERROR(VLOOKUP(B76+2,[1]Attachments!A$2:K$2000,11,FALSE)="mp3",FALSE),B76+2,"")))),[1]Attachments!A$2:K$2000,3,FALSE)=I76,FALSE),IF(IFERROR(VLOOKUP(B76+1,[1]Attachments!A$2:K$2000,11,FALSE)="mp3",FALSE),B76+1,IF(IFERROR(VLOOKUP(B76-1,[1]Attachments!A$2:K$2000,11,FALSE)="mp3",FALSE),B76-1,IF(IFERROR(VLOOKUP(B76-2,[1]Attachments!A$2:K$2000,11,FALSE)="mp3",FALSE),B76-2,IF(IFERROR(VLOOKUP(B76+2,[1]Attachments!A$2:K$2000,11,FALSE)="mp3",FALSE),B76+2,0)))),0)</f>
        <v>0</v>
      </c>
      <c r="D76" s="2">
        <v>0</v>
      </c>
      <c r="H76" s="1">
        <f t="shared" si="19"/>
        <v>726</v>
      </c>
      <c r="I76" s="1">
        <f>VLOOKUP(B76,[1]Attachments!A$2:O$5001,3,FALSE)</f>
        <v>723</v>
      </c>
      <c r="J76" s="11" t="str">
        <f t="shared" si="12"/>
        <v>link</v>
      </c>
      <c r="K76" s="1" t="str">
        <f>IF(E76="",SUBSTITUTE(PROPER(SUBSTITUTE(LEFT(VLOOKUP(B76,[1]Attachments!A$2:O$5001,8,FALSE),LEN(VLOOKUP(B76,[1]Attachments!A$2:O$5001,8,FALSE))-5),"_"," ")),"&amp;Amp;","&amp;"),E76)</f>
        <v>Pizzicato Orchstr Ste Khv4</v>
      </c>
      <c r="L76" s="13" t="e">
        <f>PROPER(SUBSTITUTE(LEFT(VLOOKUP(O76,[1]Attachments!A$2:O$5001,8,FALSE),LEN(VLOOKUP(O76,[1]Attachments!A$2:O$5001,8,FALSE))-4),"_"," "))</f>
        <v>#N/A</v>
      </c>
      <c r="M76" s="1" t="str">
        <f>IF(G76="",VLOOKUP(VLOOKUP(B76,[1]Attachments!A$2:O$10001,5,FALSE),[1]Users!A$2:B$100000,2,FALSE),G76)</f>
        <v>Klangwerk</v>
      </c>
      <c r="N76" s="1">
        <f t="shared" si="20"/>
        <v>74</v>
      </c>
      <c r="O76" s="1">
        <f t="shared" si="13"/>
        <v>0</v>
      </c>
      <c r="P76">
        <f>VLOOKUP(B76,[1]Attachments!A$2:O$5001,2,FALSE)</f>
        <v>4954</v>
      </c>
      <c r="Q76" t="str">
        <f t="shared" si="14"/>
        <v>&lt;tr&gt;&lt;td width='10%'&gt;74&lt;/td&gt;&lt;td width='20%'&gt;Pizzicato Orchstr Ste Khv4&lt;/td&gt;&lt;td width='10%'&gt;Klangwerk&lt;/td&gt;&lt;td width='20%'&gt;</v>
      </c>
      <c r="R76" t="str">
        <f t="shared" si="21"/>
        <v>&lt;br&gt;&lt;br&gt;</v>
      </c>
      <c r="S76" t="str">
        <f t="shared" si="22"/>
        <v>&lt;/td&gt;&lt;td width='20%'&gt;&lt;a href='http://www.norduserforum.com/download/file.php?id=726'&gt;Pizzicato Orchstr Ste Khv4.nsmp&lt;/a&gt;&lt;/td&gt;&lt;td width='10%'&gt;1.0 MB&lt;/td&gt;&lt;td width='10%'&gt;&lt;a href='http://www.norduserforum.com/viewtopic.php?f=2&amp;amp;t=723' target='_blank'&gt;link&lt;/a&gt;&lt;/td&gt;&lt;/tr&gt;</v>
      </c>
      <c r="T76" t="s">
        <v>19</v>
      </c>
      <c r="U76" t="str">
        <f t="shared" si="15"/>
        <v>&lt;tr&gt;&lt;td width='10%'&gt;74&lt;/td&gt;&lt;td width='20%'&gt;Pizzicato Orchstr Ste Khv4&lt;/td&gt;&lt;td width='10%'&gt;Klangwerk&lt;/td&gt;&lt;td width='20%'&gt;&lt;br&gt;&lt;br&gt;&lt;/td&gt;&lt;td width='20%'&gt;&lt;a href='http://www.norduserforum.com/download/file.php?id=726'&gt;Pizzicato Orchstr Ste Khv4.nsmp&lt;/a&gt;&lt;/td&gt;&lt;td width='10%'&gt;1.0 MB&lt;/td&gt;&lt;td width='10%'&gt;&lt;a href='http://www.norduserforum.com/viewtopic.php?f=2&amp;amp;t=723' target='_blank'&gt;link&lt;/a&gt;&lt;/td&gt;&lt;/tr&gt;</v>
      </c>
      <c r="V76" t="s">
        <v>19</v>
      </c>
      <c r="X76">
        <f>IFERROR(VLOOKUP(B76,[1]Attachments!A$2:O$5001,13,FALSE),0)</f>
        <v>1012364</v>
      </c>
      <c r="Y76" s="14" t="str">
        <f t="shared" si="23"/>
        <v>1.0 MB</v>
      </c>
      <c r="AA76" t="s">
        <v>19</v>
      </c>
      <c r="AB76">
        <f>VLOOKUP(B76,[1]Attachments!A$2:O$50001,9,FALSE)</f>
        <v>937</v>
      </c>
      <c r="AC76" s="15">
        <f>VLOOKUP(B76,[1]Attachments!A$2:O$50001,14,FALSE)/(60*60*24)+"1/1/1970"</f>
        <v>40746.953402777777</v>
      </c>
      <c r="AD76" s="14">
        <f t="shared" ca="1" si="16"/>
        <v>2.166798491314565</v>
      </c>
      <c r="AM76">
        <f t="shared" si="17"/>
        <v>1426</v>
      </c>
      <c r="AN76" t="e">
        <f>VLOOKUP(AM76,A$3:U$4760,21,FALSE)</f>
        <v>#N/A</v>
      </c>
    </row>
    <row r="77" spans="1:40" x14ac:dyDescent="0.3">
      <c r="A77" s="1">
        <f t="shared" si="18"/>
        <v>75</v>
      </c>
      <c r="B77" s="2">
        <v>761</v>
      </c>
      <c r="C77" s="1">
        <f>IF(IFERROR(VLOOKUP(IF(IFERROR(VLOOKUP(B77+1,[1]Attachments!A$2:K$2000,11,FALSE)="mp3",FALSE),B77+1,IF(IFERROR(VLOOKUP(B77-1,[1]Attachments!A$2:K$2000,11,FALSE)="mp3",FALSE),B77-1,IF(IFERROR(VLOOKUP(B77-2,[1]Attachments!A$2:K$2000,11,FALSE)="mp3",FALSE),B77-2,IF(IFERROR(VLOOKUP(B77+2,[1]Attachments!A$2:K$2000,11,FALSE)="mp3",FALSE),B77+2,"")))),[1]Attachments!A$2:K$2000,3,FALSE)=I77,FALSE),IF(IFERROR(VLOOKUP(B77+1,[1]Attachments!A$2:K$2000,11,FALSE)="mp3",FALSE),B77+1,IF(IFERROR(VLOOKUP(B77-1,[1]Attachments!A$2:K$2000,11,FALSE)="mp3",FALSE),B77-1,IF(IFERROR(VLOOKUP(B77-2,[1]Attachments!A$2:K$2000,11,FALSE)="mp3",FALSE),B77-2,IF(IFERROR(VLOOKUP(B77+2,[1]Attachments!A$2:K$2000,11,FALSE)="mp3",FALSE),B77+2,0)))),0)</f>
        <v>760</v>
      </c>
      <c r="D77" s="2">
        <v>760</v>
      </c>
      <c r="H77" s="1">
        <f t="shared" si="19"/>
        <v>761</v>
      </c>
      <c r="I77" s="1">
        <f>VLOOKUP(B77,[1]Attachments!A$2:O$5001,3,FALSE)</f>
        <v>1076</v>
      </c>
      <c r="J77" s="11" t="str">
        <f t="shared" si="12"/>
        <v>link</v>
      </c>
      <c r="K77" s="1" t="str">
        <f>IF(E77="",SUBSTITUTE(PROPER(SUBSTITUTE(LEFT(VLOOKUP(B77,[1]Attachments!A$2:O$5001,8,FALSE),LEN(VLOOKUP(B77,[1]Attachments!A$2:O$5001,8,FALSE))-5),"_"," ")),"&amp;Amp;","&amp;"),E77)</f>
        <v>Hardpianoloudstrings</v>
      </c>
      <c r="L77" s="13" t="str">
        <f>PROPER(SUBSTITUTE(LEFT(VLOOKUP(O77,[1]Attachments!A$2:O$5001,8,FALSE),LEN(VLOOKUP(O77,[1]Attachments!A$2:O$5001,8,FALSE))-4),"_"," "))</f>
        <v>Hardpianoloudstrings</v>
      </c>
      <c r="M77" s="1" t="str">
        <f>IF(G77="",VLOOKUP(VLOOKUP(B77,[1]Attachments!A$2:O$10001,5,FALSE),[1]Users!A$2:B$100000,2,FALSE),G77)</f>
        <v>JaZzMaN251</v>
      </c>
      <c r="N77" s="1">
        <f t="shared" si="20"/>
        <v>75</v>
      </c>
      <c r="O77" s="1">
        <f t="shared" si="13"/>
        <v>760</v>
      </c>
      <c r="P77">
        <f>VLOOKUP(B77,[1]Attachments!A$2:O$5001,2,FALSE)</f>
        <v>5187</v>
      </c>
      <c r="Q77" t="str">
        <f t="shared" si="14"/>
        <v>&lt;tr&gt;&lt;td width='10%'&gt;75&lt;/td&gt;&lt;td width='20%'&gt;Hardpianoloudstrings&lt;/td&gt;&lt;td width='10%'&gt;JaZzMaN251&lt;/td&gt;&lt;td width='20%'&gt;</v>
      </c>
      <c r="R77" t="str">
        <f t="shared" si="21"/>
        <v>&lt;br&gt;&lt;ul class='graphic' style='margin-left: 0em;'&gt;&lt;li&gt;&lt;a href='http://www.norduserforum.com/download/file.php?id=760?n=75' type='audio/mpeg' class='inline-playable'&gt;Hardpianoloudstrings&lt;/a&gt;&lt;/li&gt;&lt;/ul&gt;</v>
      </c>
      <c r="S77" t="str">
        <f t="shared" si="22"/>
        <v>&lt;/td&gt;&lt;td width='20%'&gt;&lt;a href='http://www.norduserforum.com/download/file.php?id=761'&gt;Hardpianoloudstrings.nsmp&lt;/a&gt;&lt;/td&gt;&lt;td width='10%'&gt;6.9 MB&lt;/td&gt;&lt;td width='10%'&gt;&lt;a href='http://www.norduserforum.com/viewtopic.php?f=2&amp;amp;t=1076' target='_blank'&gt;link&lt;/a&gt;&lt;/td&gt;&lt;/tr&gt;</v>
      </c>
      <c r="T77" t="s">
        <v>19</v>
      </c>
      <c r="U77" t="str">
        <f t="shared" si="15"/>
        <v>&lt;tr&gt;&lt;td width='10%'&gt;75&lt;/td&gt;&lt;td width='20%'&gt;Hardpianoloudstrings&lt;/td&gt;&lt;td width='10%'&gt;JaZzMaN251&lt;/td&gt;&lt;td width='20%'&gt;&lt;br&gt;&lt;ul class='graphic' style='margin-left: 0em;'&gt;&lt;li&gt;&lt;a href='http://www.norduserforum.com/download/file.php?id=760?n=75' type='audio/mpeg' class='inline-playable'&gt;Hardpianoloudstrings&lt;/a&gt;&lt;/li&gt;&lt;/ul&gt;&lt;/td&gt;&lt;td width='20%'&gt;&lt;a href='http://www.norduserforum.com/download/file.php?id=761'&gt;Hardpianoloudstrings.nsmp&lt;/a&gt;&lt;/td&gt;&lt;td width='10%'&gt;6.9 MB&lt;/td&gt;&lt;td width='10%'&gt;&lt;a href='http://www.norduserforum.com/viewtopic.php?f=2&amp;amp;t=1076' target='_blank'&gt;link&lt;/a&gt;&lt;/td&gt;&lt;/tr&gt;</v>
      </c>
      <c r="V77" t="s">
        <v>19</v>
      </c>
      <c r="X77">
        <f>IFERROR(VLOOKUP(B77,[1]Attachments!A$2:O$5001,13,FALSE),0)</f>
        <v>7238285</v>
      </c>
      <c r="Y77" s="14" t="str">
        <f t="shared" si="23"/>
        <v>6.9 MB</v>
      </c>
      <c r="AA77" t="s">
        <v>19</v>
      </c>
      <c r="AB77">
        <f>VLOOKUP(B77,[1]Attachments!A$2:O$50001,9,FALSE)</f>
        <v>1176</v>
      </c>
      <c r="AC77" s="15">
        <f>VLOOKUP(B77,[1]Attachments!A$2:O$50001,14,FALSE)/(60*60*24)+"1/1/1970"</f>
        <v>40751.846898148149</v>
      </c>
      <c r="AD77" s="14">
        <f t="shared" ca="1" si="16"/>
        <v>2.7238858266167156</v>
      </c>
      <c r="AM77">
        <f t="shared" si="17"/>
        <v>1425</v>
      </c>
      <c r="AN77" t="e">
        <f>VLOOKUP(AM77,A$3:U$4760,21,FALSE)</f>
        <v>#N/A</v>
      </c>
    </row>
    <row r="78" spans="1:40" x14ac:dyDescent="0.3">
      <c r="A78" s="1">
        <f t="shared" si="18"/>
        <v>76</v>
      </c>
      <c r="B78" s="2">
        <v>764</v>
      </c>
      <c r="C78" s="1">
        <f>IF(IFERROR(VLOOKUP(IF(IFERROR(VLOOKUP(B78+1,[1]Attachments!A$2:K$2000,11,FALSE)="mp3",FALSE),B78+1,IF(IFERROR(VLOOKUP(B78-1,[1]Attachments!A$2:K$2000,11,FALSE)="mp3",FALSE),B78-1,IF(IFERROR(VLOOKUP(B78-2,[1]Attachments!A$2:K$2000,11,FALSE)="mp3",FALSE),B78-2,IF(IFERROR(VLOOKUP(B78+2,[1]Attachments!A$2:K$2000,11,FALSE)="mp3",FALSE),B78+2,"")))),[1]Attachments!A$2:K$2000,3,FALSE)=I78,FALSE),IF(IFERROR(VLOOKUP(B78+1,[1]Attachments!A$2:K$2000,11,FALSE)="mp3",FALSE),B78+1,IF(IFERROR(VLOOKUP(B78-1,[1]Attachments!A$2:K$2000,11,FALSE)="mp3",FALSE),B78-1,IF(IFERROR(VLOOKUP(B78-2,[1]Attachments!A$2:K$2000,11,FALSE)="mp3",FALSE),B78-2,IF(IFERROR(VLOOKUP(B78+2,[1]Attachments!A$2:K$2000,11,FALSE)="mp3",FALSE),B78+2,0)))),0)</f>
        <v>0</v>
      </c>
      <c r="D78" s="2">
        <v>763</v>
      </c>
      <c r="H78" s="1">
        <f t="shared" si="19"/>
        <v>764</v>
      </c>
      <c r="I78" s="1">
        <f>VLOOKUP(B78,[1]Attachments!A$2:O$5001,3,FALSE)</f>
        <v>1087</v>
      </c>
      <c r="J78" s="11" t="str">
        <f t="shared" si="12"/>
        <v>link</v>
      </c>
      <c r="K78" s="1" t="str">
        <f>IF(E78="",SUBSTITUTE(PROPER(SUBSTITUTE(LEFT(VLOOKUP(B78,[1]Attachments!A$2:O$5001,8,FALSE),LEN(VLOOKUP(B78,[1]Attachments!A$2:O$5001,8,FALSE))-5),"_"," ")),"&amp;Amp;","&amp;"),E78)</f>
        <v>M1Piano</v>
      </c>
      <c r="L78" s="13" t="str">
        <f>PROPER(SUBSTITUTE(LEFT(VLOOKUP(O78,[1]Attachments!A$2:O$5001,8,FALSE),LEN(VLOOKUP(O78,[1]Attachments!A$2:O$5001,8,FALSE))-4),"_"," "))</f>
        <v>M1Piano</v>
      </c>
      <c r="M78" s="1" t="str">
        <f>IF(G78="",VLOOKUP(VLOOKUP(B78,[1]Attachments!A$2:O$10001,5,FALSE),[1]Users!A$2:B$100000,2,FALSE),G78)</f>
        <v>arecio</v>
      </c>
      <c r="N78" s="1">
        <f t="shared" si="20"/>
        <v>76</v>
      </c>
      <c r="O78" s="1">
        <f t="shared" si="13"/>
        <v>763</v>
      </c>
      <c r="P78">
        <f>VLOOKUP(B78,[1]Attachments!A$2:O$5001,2,FALSE)</f>
        <v>5233</v>
      </c>
      <c r="Q78" t="str">
        <f t="shared" si="14"/>
        <v>&lt;tr&gt;&lt;td width='10%'&gt;76&lt;/td&gt;&lt;td width='20%'&gt;M1Piano&lt;/td&gt;&lt;td width='10%'&gt;arecio&lt;/td&gt;&lt;td width='20%'&gt;</v>
      </c>
      <c r="R78" t="str">
        <f t="shared" si="21"/>
        <v>&lt;br&gt;&lt;ul class='graphic' style='margin-left: 0em;'&gt;&lt;li&gt;&lt;a href='http://www.norduserforum.com/download/file.php?id=763?n=76' type='audio/mpeg' class='inline-playable'&gt;M1Piano&lt;/a&gt;&lt;/li&gt;&lt;/ul&gt;</v>
      </c>
      <c r="S78" t="str">
        <f t="shared" si="22"/>
        <v>&lt;/td&gt;&lt;td width='20%'&gt;&lt;a href='http://www.norduserforum.com/download/file.php?id=764'&gt;M1Piano.nsmp&lt;/a&gt;&lt;/td&gt;&lt;td width='10%'&gt;0.6 MB&lt;/td&gt;&lt;td width='10%'&gt;&lt;a href='http://www.norduserforum.com/viewtopic.php?f=2&amp;amp;t=1087' target='_blank'&gt;link&lt;/a&gt;&lt;/td&gt;&lt;/tr&gt;</v>
      </c>
      <c r="T78" t="s">
        <v>19</v>
      </c>
      <c r="U78" t="str">
        <f t="shared" si="15"/>
        <v>&lt;tr&gt;&lt;td width='10%'&gt;76&lt;/td&gt;&lt;td width='20%'&gt;M1Piano&lt;/td&gt;&lt;td width='10%'&gt;arecio&lt;/td&gt;&lt;td width='20%'&gt;&lt;br&gt;&lt;ul class='graphic' style='margin-left: 0em;'&gt;&lt;li&gt;&lt;a href='http://www.norduserforum.com/download/file.php?id=763?n=76' type='audio/mpeg' class='inline-playable'&gt;M1Piano&lt;/a&gt;&lt;/li&gt;&lt;/ul&gt;&lt;/td&gt;&lt;td width='20%'&gt;&lt;a href='http://www.norduserforum.com/download/file.php?id=764'&gt;M1Piano.nsmp&lt;/a&gt;&lt;/td&gt;&lt;td width='10%'&gt;0.6 MB&lt;/td&gt;&lt;td width='10%'&gt;&lt;a href='http://www.norduserforum.com/viewtopic.php?f=2&amp;amp;t=1087' target='_blank'&gt;link&lt;/a&gt;&lt;/td&gt;&lt;/tr&gt;</v>
      </c>
      <c r="V78" t="s">
        <v>19</v>
      </c>
      <c r="X78">
        <f>IFERROR(VLOOKUP(B78,[1]Attachments!A$2:O$5001,13,FALSE),0)</f>
        <v>647747</v>
      </c>
      <c r="Y78" s="14" t="str">
        <f t="shared" si="23"/>
        <v>0.6 MB</v>
      </c>
      <c r="AA78" t="s">
        <v>19</v>
      </c>
      <c r="AB78">
        <f>VLOOKUP(B78,[1]Attachments!A$2:O$50001,9,FALSE)</f>
        <v>1456</v>
      </c>
      <c r="AC78" s="15">
        <f>VLOOKUP(B78,[1]Attachments!A$2:O$50001,14,FALSE)/(60*60*24)+"1/1/1970"</f>
        <v>40752.912326388891</v>
      </c>
      <c r="AD78" s="14">
        <f t="shared" ca="1" si="16"/>
        <v>3.3736194050328536</v>
      </c>
      <c r="AM78">
        <f t="shared" si="17"/>
        <v>1424</v>
      </c>
      <c r="AN78" t="e">
        <f>VLOOKUP(AM78,A$3:U$4760,21,FALSE)</f>
        <v>#N/A</v>
      </c>
    </row>
    <row r="79" spans="1:40" x14ac:dyDescent="0.3">
      <c r="A79" s="1">
        <f t="shared" si="18"/>
        <v>77</v>
      </c>
      <c r="B79" s="2">
        <v>766</v>
      </c>
      <c r="C79" s="1">
        <f>IF(IFERROR(VLOOKUP(IF(IFERROR(VLOOKUP(B79+1,[1]Attachments!A$2:K$2000,11,FALSE)="mp3",FALSE),B79+1,IF(IFERROR(VLOOKUP(B79-1,[1]Attachments!A$2:K$2000,11,FALSE)="mp3",FALSE),B79-1,IF(IFERROR(VLOOKUP(B79-2,[1]Attachments!A$2:K$2000,11,FALSE)="mp3",FALSE),B79-2,IF(IFERROR(VLOOKUP(B79+2,[1]Attachments!A$2:K$2000,11,FALSE)="mp3",FALSE),B79+2,"")))),[1]Attachments!A$2:K$2000,3,FALSE)=I79,FALSE),IF(IFERROR(VLOOKUP(B79+1,[1]Attachments!A$2:K$2000,11,FALSE)="mp3",FALSE),B79+1,IF(IFERROR(VLOOKUP(B79-1,[1]Attachments!A$2:K$2000,11,FALSE)="mp3",FALSE),B79-1,IF(IFERROR(VLOOKUP(B79-2,[1]Attachments!A$2:K$2000,11,FALSE)="mp3",FALSE),B79-2,IF(IFERROR(VLOOKUP(B79+2,[1]Attachments!A$2:K$2000,11,FALSE)="mp3",FALSE),B79+2,0)))),0)</f>
        <v>765</v>
      </c>
      <c r="D79" s="2">
        <v>765</v>
      </c>
      <c r="H79" s="1">
        <f t="shared" si="19"/>
        <v>766</v>
      </c>
      <c r="I79" s="1">
        <f>VLOOKUP(B79,[1]Attachments!A$2:O$5001,3,FALSE)</f>
        <v>1090</v>
      </c>
      <c r="J79" s="11" t="str">
        <f t="shared" si="12"/>
        <v>link</v>
      </c>
      <c r="K79" s="1" t="str">
        <f>IF(E79="",SUBSTITUTE(PROPER(SUBSTITUTE(LEFT(VLOOKUP(B79,[1]Attachments!A$2:O$5001,8,FALSE),LEN(VLOOKUP(B79,[1]Attachments!A$2:O$5001,8,FALSE))-5),"_"," ")),"&amp;Amp;","&amp;"),E79)</f>
        <v>Seperate Ways Intro</v>
      </c>
      <c r="L79" s="13" t="str">
        <f>PROPER(SUBSTITUTE(LEFT(VLOOKUP(O79,[1]Attachments!A$2:O$5001,8,FALSE),LEN(VLOOKUP(O79,[1]Attachments!A$2:O$5001,8,FALSE))-4),"_"," "))</f>
        <v>Seperate Ways Sample</v>
      </c>
      <c r="M79" s="1" t="str">
        <f>IF(G79="",VLOOKUP(VLOOKUP(B79,[1]Attachments!A$2:O$10001,5,FALSE),[1]Users!A$2:B$100000,2,FALSE),G79)</f>
        <v>Hanon_CTS</v>
      </c>
      <c r="N79" s="1">
        <f t="shared" si="20"/>
        <v>77</v>
      </c>
      <c r="O79" s="1">
        <f t="shared" si="13"/>
        <v>765</v>
      </c>
      <c r="P79">
        <f>VLOOKUP(B79,[1]Attachments!A$2:O$5001,2,FALSE)</f>
        <v>5250</v>
      </c>
      <c r="Q79" t="str">
        <f t="shared" si="14"/>
        <v>&lt;tr&gt;&lt;td width='10%'&gt;77&lt;/td&gt;&lt;td width='20%'&gt;Seperate Ways Intro&lt;/td&gt;&lt;td width='10%'&gt;Hanon_CTS&lt;/td&gt;&lt;td width='20%'&gt;</v>
      </c>
      <c r="R79" t="str">
        <f t="shared" si="21"/>
        <v>&lt;br&gt;&lt;ul class='graphic' style='margin-left: 0em;'&gt;&lt;li&gt;&lt;a href='http://www.norduserforum.com/download/file.php?id=765?n=77' type='audio/mpeg' class='inline-playable'&gt;Seperate Ways Intro&lt;/a&gt;&lt;/li&gt;&lt;/ul&gt;</v>
      </c>
      <c r="S79" t="str">
        <f t="shared" si="22"/>
        <v>&lt;/td&gt;&lt;td width='20%'&gt;&lt;a href='http://www.norduserforum.com/download/file.php?id=766'&gt;Seperate Ways Intro.nsmp&lt;/a&gt;&lt;/td&gt;&lt;td width='10%'&gt;1.7 MB&lt;/td&gt;&lt;td width='10%'&gt;&lt;a href='http://www.norduserforum.com/viewtopic.php?f=2&amp;amp;t=1090' target='_blank'&gt;link&lt;/a&gt;&lt;/td&gt;&lt;/tr&gt;</v>
      </c>
      <c r="T79" t="s">
        <v>19</v>
      </c>
      <c r="U79" t="str">
        <f t="shared" si="15"/>
        <v>&lt;tr&gt;&lt;td width='10%'&gt;77&lt;/td&gt;&lt;td width='20%'&gt;Seperate Ways Intro&lt;/td&gt;&lt;td width='10%'&gt;Hanon_CTS&lt;/td&gt;&lt;td width='20%'&gt;&lt;br&gt;&lt;ul class='graphic' style='margin-left: 0em;'&gt;&lt;li&gt;&lt;a href='http://www.norduserforum.com/download/file.php?id=765?n=77' type='audio/mpeg' class='inline-playable'&gt;Seperate Ways Intro&lt;/a&gt;&lt;/li&gt;&lt;/ul&gt;&lt;/td&gt;&lt;td width='20%'&gt;&lt;a href='http://www.norduserforum.com/download/file.php?id=766'&gt;Seperate Ways Intro.nsmp&lt;/a&gt;&lt;/td&gt;&lt;td width='10%'&gt;1.7 MB&lt;/td&gt;&lt;td width='10%'&gt;&lt;a href='http://www.norduserforum.com/viewtopic.php?f=2&amp;amp;t=1090' target='_blank'&gt;link&lt;/a&gt;&lt;/td&gt;&lt;/tr&gt;</v>
      </c>
      <c r="V79" t="s">
        <v>19</v>
      </c>
      <c r="X79">
        <f>IFERROR(VLOOKUP(B79,[1]Attachments!A$2:O$5001,13,FALSE),0)</f>
        <v>1767506</v>
      </c>
      <c r="Y79" s="14" t="str">
        <f t="shared" si="23"/>
        <v>1.7 MB</v>
      </c>
      <c r="AA79" t="s">
        <v>19</v>
      </c>
      <c r="AB79">
        <f>VLOOKUP(B79,[1]Attachments!A$2:O$50001,9,FALSE)</f>
        <v>1560</v>
      </c>
      <c r="AC79" s="15">
        <f>VLOOKUP(B79,[1]Attachments!A$2:O$50001,14,FALSE)/(60*60*24)+"1/1/1970"</f>
        <v>40753.074178240742</v>
      </c>
      <c r="AD79" s="14">
        <f t="shared" ca="1" si="16"/>
        <v>3.6147858783373437</v>
      </c>
      <c r="AM79">
        <f t="shared" si="17"/>
        <v>1423</v>
      </c>
      <c r="AN79" t="e">
        <f>VLOOKUP(AM79,A$3:U$4760,21,FALSE)</f>
        <v>#N/A</v>
      </c>
    </row>
    <row r="80" spans="1:40" x14ac:dyDescent="0.3">
      <c r="A80" s="1">
        <f t="shared" si="18"/>
        <v>78</v>
      </c>
      <c r="B80" s="2">
        <v>767</v>
      </c>
      <c r="C80" s="1">
        <f>IF(IFERROR(VLOOKUP(IF(IFERROR(VLOOKUP(B80+1,[1]Attachments!A$2:K$2000,11,FALSE)="mp3",FALSE),B80+1,IF(IFERROR(VLOOKUP(B80-1,[1]Attachments!A$2:K$2000,11,FALSE)="mp3",FALSE),B80-1,IF(IFERROR(VLOOKUP(B80-2,[1]Attachments!A$2:K$2000,11,FALSE)="mp3",FALSE),B80-2,IF(IFERROR(VLOOKUP(B80+2,[1]Attachments!A$2:K$2000,11,FALSE)="mp3",FALSE),B80+2,"")))),[1]Attachments!A$2:K$2000,3,FALSE)=I80,FALSE),IF(IFERROR(VLOOKUP(B80+1,[1]Attachments!A$2:K$2000,11,FALSE)="mp3",FALSE),B80+1,IF(IFERROR(VLOOKUP(B80-1,[1]Attachments!A$2:K$2000,11,FALSE)="mp3",FALSE),B80-1,IF(IFERROR(VLOOKUP(B80-2,[1]Attachments!A$2:K$2000,11,FALSE)="mp3",FALSE),B80-2,IF(IFERROR(VLOOKUP(B80+2,[1]Attachments!A$2:K$2000,11,FALSE)="mp3",FALSE),B80+2,0)))),0)</f>
        <v>0</v>
      </c>
      <c r="D80" s="2">
        <v>0</v>
      </c>
      <c r="H80" s="1">
        <f t="shared" si="19"/>
        <v>767</v>
      </c>
      <c r="I80" s="1">
        <f>VLOOKUP(B80,[1]Attachments!A$2:O$5001,3,FALSE)</f>
        <v>1090</v>
      </c>
      <c r="J80" s="11" t="str">
        <f t="shared" si="12"/>
        <v>link</v>
      </c>
      <c r="K80" s="1" t="str">
        <f>IF(E80="",SUBSTITUTE(PROPER(SUBSTITUTE(LEFT(VLOOKUP(B80,[1]Attachments!A$2:O$5001,8,FALSE),LEN(VLOOKUP(B80,[1]Attachments!A$2:O$5001,8,FALSE))-5),"_"," ")),"&amp;Amp;","&amp;"),E80)</f>
        <v>Seperate Ways</v>
      </c>
      <c r="L80" s="13" t="e">
        <f>PROPER(SUBSTITUTE(LEFT(VLOOKUP(O80,[1]Attachments!A$2:O$5001,8,FALSE),LEN(VLOOKUP(O80,[1]Attachments!A$2:O$5001,8,FALSE))-4),"_"," "))</f>
        <v>#N/A</v>
      </c>
      <c r="M80" s="1" t="str">
        <f>IF(G80="",VLOOKUP(VLOOKUP(B80,[1]Attachments!A$2:O$10001,5,FALSE),[1]Users!A$2:B$100000,2,FALSE),G80)</f>
        <v>Hanon_CTS</v>
      </c>
      <c r="N80" s="1">
        <f t="shared" si="20"/>
        <v>78</v>
      </c>
      <c r="O80" s="1">
        <f t="shared" si="13"/>
        <v>0</v>
      </c>
      <c r="P80">
        <f>VLOOKUP(B80,[1]Attachments!A$2:O$5001,2,FALSE)</f>
        <v>5250</v>
      </c>
      <c r="Q80" t="str">
        <f t="shared" si="14"/>
        <v>&lt;tr&gt;&lt;td width='10%'&gt;78&lt;/td&gt;&lt;td width='20%'&gt;Seperate Ways&lt;/td&gt;&lt;td width='10%'&gt;Hanon_CTS&lt;/td&gt;&lt;td width='20%'&gt;</v>
      </c>
      <c r="R80" t="str">
        <f t="shared" si="21"/>
        <v>&lt;br&gt;&lt;br&gt;</v>
      </c>
      <c r="S80" t="str">
        <f t="shared" si="22"/>
        <v>&lt;/td&gt;&lt;td width='20%'&gt;&lt;a href='http://www.norduserforum.com/download/file.php?id=767'&gt;Seperate Ways.nsmp&lt;/a&gt;&lt;/td&gt;&lt;td width='10%'&gt;2.0 MB&lt;/td&gt;&lt;td width='10%'&gt;&lt;a href='http://www.norduserforum.com/viewtopic.php?f=2&amp;amp;t=1090' target='_blank'&gt;link&lt;/a&gt;&lt;/td&gt;&lt;/tr&gt;</v>
      </c>
      <c r="T80" t="s">
        <v>19</v>
      </c>
      <c r="U80" t="str">
        <f t="shared" si="15"/>
        <v>&lt;tr&gt;&lt;td width='10%'&gt;78&lt;/td&gt;&lt;td width='20%'&gt;Seperate Ways&lt;/td&gt;&lt;td width='10%'&gt;Hanon_CTS&lt;/td&gt;&lt;td width='20%'&gt;&lt;br&gt;&lt;br&gt;&lt;/td&gt;&lt;td width='20%'&gt;&lt;a href='http://www.norduserforum.com/download/file.php?id=767'&gt;Seperate Ways.nsmp&lt;/a&gt;&lt;/td&gt;&lt;td width='10%'&gt;2.0 MB&lt;/td&gt;&lt;td width='10%'&gt;&lt;a href='http://www.norduserforum.com/viewtopic.php?f=2&amp;amp;t=1090' target='_blank'&gt;link&lt;/a&gt;&lt;/td&gt;&lt;/tr&gt;</v>
      </c>
      <c r="V80" t="s">
        <v>19</v>
      </c>
      <c r="X80">
        <f>IFERROR(VLOOKUP(B80,[1]Attachments!A$2:O$5001,13,FALSE),0)</f>
        <v>2130980</v>
      </c>
      <c r="Y80" s="14" t="str">
        <f t="shared" si="23"/>
        <v>2.0 MB</v>
      </c>
      <c r="AA80" t="s">
        <v>19</v>
      </c>
      <c r="AB80">
        <f>VLOOKUP(B80,[1]Attachments!A$2:O$50001,9,FALSE)</f>
        <v>9405</v>
      </c>
      <c r="AC80" s="15">
        <f>VLOOKUP(B80,[1]Attachments!A$2:O$50001,14,FALSE)/(60*60*24)+"1/1/1970"</f>
        <v>40753.076365740737</v>
      </c>
      <c r="AD80" s="14">
        <f t="shared" ca="1" si="16"/>
        <v>21.793003720248919</v>
      </c>
      <c r="AM80">
        <f t="shared" si="17"/>
        <v>1422</v>
      </c>
      <c r="AN80" t="e">
        <f>VLOOKUP(AM80,A$3:U$4760,21,FALSE)</f>
        <v>#N/A</v>
      </c>
    </row>
    <row r="81" spans="1:40" x14ac:dyDescent="0.3">
      <c r="A81" s="1">
        <f t="shared" si="18"/>
        <v>79</v>
      </c>
      <c r="B81" s="2">
        <v>774</v>
      </c>
      <c r="C81" s="1">
        <f>IF(IFERROR(VLOOKUP(IF(IFERROR(VLOOKUP(B81+1,[1]Attachments!A$2:K$2000,11,FALSE)="mp3",FALSE),B81+1,IF(IFERROR(VLOOKUP(B81-1,[1]Attachments!A$2:K$2000,11,FALSE)="mp3",FALSE),B81-1,IF(IFERROR(VLOOKUP(B81-2,[1]Attachments!A$2:K$2000,11,FALSE)="mp3",FALSE),B81-2,IF(IFERROR(VLOOKUP(B81+2,[1]Attachments!A$2:K$2000,11,FALSE)="mp3",FALSE),B81+2,"")))),[1]Attachments!A$2:K$2000,3,FALSE)=I81,FALSE),IF(IFERROR(VLOOKUP(B81+1,[1]Attachments!A$2:K$2000,11,FALSE)="mp3",FALSE),B81+1,IF(IFERROR(VLOOKUP(B81-1,[1]Attachments!A$2:K$2000,11,FALSE)="mp3",FALSE),B81-1,IF(IFERROR(VLOOKUP(B81-2,[1]Attachments!A$2:K$2000,11,FALSE)="mp3",FALSE),B81-2,IF(IFERROR(VLOOKUP(B81+2,[1]Attachments!A$2:K$2000,11,FALSE)="mp3",FALSE),B81+2,0)))),0)</f>
        <v>0</v>
      </c>
      <c r="D81" s="2">
        <v>785</v>
      </c>
      <c r="H81" s="1">
        <f t="shared" si="19"/>
        <v>774</v>
      </c>
      <c r="I81" s="1">
        <f>VLOOKUP(B81,[1]Attachments!A$2:O$5001,3,FALSE)</f>
        <v>1103</v>
      </c>
      <c r="J81" s="11" t="str">
        <f t="shared" si="12"/>
        <v>link</v>
      </c>
      <c r="K81" s="1" t="str">
        <f>IF(E81="",SUBSTITUTE(PROPER(SUBSTITUTE(LEFT(VLOOKUP(B81,[1]Attachments!A$2:O$5001,8,FALSE),LEN(VLOOKUP(B81,[1]Attachments!A$2:O$5001,8,FALSE))-5),"_"," ")),"&amp;Amp;","&amp;"),E81)</f>
        <v>Fiesta</v>
      </c>
      <c r="L81" s="13" t="str">
        <f>PROPER(SUBSTITUTE(LEFT(VLOOKUP(O81,[1]Attachments!A$2:O$5001,8,FALSE),LEN(VLOOKUP(O81,[1]Attachments!A$2:O$5001,8,FALSE))-4),"_"," "))</f>
        <v>Riders Bass</v>
      </c>
      <c r="M81" s="1" t="str">
        <f>IF(G81="",VLOOKUP(VLOOKUP(B81,[1]Attachments!A$2:O$10001,5,FALSE),[1]Users!A$2:B$100000,2,FALSE),G81)</f>
        <v>bdodds</v>
      </c>
      <c r="N81" s="1">
        <f t="shared" si="20"/>
        <v>79</v>
      </c>
      <c r="O81" s="1">
        <f t="shared" si="13"/>
        <v>785</v>
      </c>
      <c r="P81">
        <f>VLOOKUP(B81,[1]Attachments!A$2:O$5001,2,FALSE)</f>
        <v>5322</v>
      </c>
      <c r="Q81" t="str">
        <f t="shared" si="14"/>
        <v>&lt;tr&gt;&lt;td width='10%'&gt;79&lt;/td&gt;&lt;td width='20%'&gt;Fiesta&lt;/td&gt;&lt;td width='10%'&gt;bdodds&lt;/td&gt;&lt;td width='20%'&gt;</v>
      </c>
      <c r="R81" t="str">
        <f t="shared" si="21"/>
        <v>&lt;br&gt;&lt;ul class='graphic' style='margin-left: 0em;'&gt;&lt;li&gt;&lt;a href='http://www.norduserforum.com/download/file.php?id=785?n=79' type='audio/mpeg' class='inline-playable'&gt;Fiesta&lt;/a&gt;&lt;/li&gt;&lt;/ul&gt;</v>
      </c>
      <c r="S81" t="str">
        <f t="shared" si="22"/>
        <v>&lt;/td&gt;&lt;td width='20%'&gt;&lt;a href='http://www.norduserforum.com/download/file.php?id=774'&gt;Fiesta.nsmp&lt;/a&gt;&lt;/td&gt;&lt;td width='10%'&gt;4.2 MB&lt;/td&gt;&lt;td width='10%'&gt;&lt;a href='http://www.norduserforum.com/viewtopic.php?f=2&amp;amp;t=1103' target='_blank'&gt;link&lt;/a&gt;&lt;/td&gt;&lt;/tr&gt;</v>
      </c>
      <c r="T81" t="s">
        <v>19</v>
      </c>
      <c r="U81" t="str">
        <f t="shared" si="15"/>
        <v>&lt;tr&gt;&lt;td width='10%'&gt;79&lt;/td&gt;&lt;td width='20%'&gt;Fiesta&lt;/td&gt;&lt;td width='10%'&gt;bdodds&lt;/td&gt;&lt;td width='20%'&gt;&lt;br&gt;&lt;ul class='graphic' style='margin-left: 0em;'&gt;&lt;li&gt;&lt;a href='http://www.norduserforum.com/download/file.php?id=785?n=79' type='audio/mpeg' class='inline-playable'&gt;Fiesta&lt;/a&gt;&lt;/li&gt;&lt;/ul&gt;&lt;/td&gt;&lt;td width='20%'&gt;&lt;a href='http://www.norduserforum.com/download/file.php?id=774'&gt;Fiesta.nsmp&lt;/a&gt;&lt;/td&gt;&lt;td width='10%'&gt;4.2 MB&lt;/td&gt;&lt;td width='10%'&gt;&lt;a href='http://www.norduserforum.com/viewtopic.php?f=2&amp;amp;t=1103' target='_blank'&gt;link&lt;/a&gt;&lt;/td&gt;&lt;/tr&gt;</v>
      </c>
      <c r="V81" t="s">
        <v>19</v>
      </c>
      <c r="X81">
        <f>IFERROR(VLOOKUP(B81,[1]Attachments!A$2:O$5001,13,FALSE),0)</f>
        <v>4369736</v>
      </c>
      <c r="Y81" s="14" t="str">
        <f t="shared" si="23"/>
        <v>4.2 MB</v>
      </c>
      <c r="AA81" t="s">
        <v>19</v>
      </c>
      <c r="AB81">
        <f>VLOOKUP(B81,[1]Attachments!A$2:O$50001,9,FALSE)</f>
        <v>9711</v>
      </c>
      <c r="AC81" s="15">
        <f>VLOOKUP(B81,[1]Attachments!A$2:O$50001,14,FALSE)/(60*60*24)+"1/1/1970"</f>
        <v>40755.215277777781</v>
      </c>
      <c r="AD81" s="14">
        <f t="shared" ca="1" si="16"/>
        <v>22.518001863332628</v>
      </c>
      <c r="AM81">
        <f t="shared" si="17"/>
        <v>1421</v>
      </c>
      <c r="AN81" t="e">
        <f>VLOOKUP(AM81,A$3:U$4760,21,FALSE)</f>
        <v>#N/A</v>
      </c>
    </row>
    <row r="82" spans="1:40" x14ac:dyDescent="0.3">
      <c r="A82" s="1">
        <f t="shared" si="18"/>
        <v>80</v>
      </c>
      <c r="B82" s="2">
        <v>775</v>
      </c>
      <c r="C82" s="1">
        <f>IF(IFERROR(VLOOKUP(IF(IFERROR(VLOOKUP(B82+1,[1]Attachments!A$2:K$2000,11,FALSE)="mp3",FALSE),B82+1,IF(IFERROR(VLOOKUP(B82-1,[1]Attachments!A$2:K$2000,11,FALSE)="mp3",FALSE),B82-1,IF(IFERROR(VLOOKUP(B82-2,[1]Attachments!A$2:K$2000,11,FALSE)="mp3",FALSE),B82-2,IF(IFERROR(VLOOKUP(B82+2,[1]Attachments!A$2:K$2000,11,FALSE)="mp3",FALSE),B82+2,"")))),[1]Attachments!A$2:K$2000,3,FALSE)=I82,FALSE),IF(IFERROR(VLOOKUP(B82+1,[1]Attachments!A$2:K$2000,11,FALSE)="mp3",FALSE),B82+1,IF(IFERROR(VLOOKUP(B82-1,[1]Attachments!A$2:K$2000,11,FALSE)="mp3",FALSE),B82-1,IF(IFERROR(VLOOKUP(B82-2,[1]Attachments!A$2:K$2000,11,FALSE)="mp3",FALSE),B82-2,IF(IFERROR(VLOOKUP(B82+2,[1]Attachments!A$2:K$2000,11,FALSE)="mp3",FALSE),B82+2,0)))),0)</f>
        <v>0</v>
      </c>
      <c r="D82" s="2">
        <v>0</v>
      </c>
      <c r="H82" s="1">
        <f t="shared" si="19"/>
        <v>775</v>
      </c>
      <c r="I82" s="1">
        <f>VLOOKUP(B82,[1]Attachments!A$2:O$5001,3,FALSE)</f>
        <v>1104</v>
      </c>
      <c r="J82" s="11" t="str">
        <f t="shared" si="12"/>
        <v>link</v>
      </c>
      <c r="K82" s="1" t="str">
        <f>IF(E82="",SUBSTITUTE(PROPER(SUBSTITUTE(LEFT(VLOOKUP(B82,[1]Attachments!A$2:O$5001,8,FALSE),LEN(VLOOKUP(B82,[1]Attachments!A$2:O$5001,8,FALSE))-5),"_"," ")),"&amp;Amp;","&amp;"),E82)</f>
        <v>Sparkle</v>
      </c>
      <c r="L82" s="13" t="e">
        <f>PROPER(SUBSTITUTE(LEFT(VLOOKUP(O82,[1]Attachments!A$2:O$5001,8,FALSE),LEN(VLOOKUP(O82,[1]Attachments!A$2:O$5001,8,FALSE))-4),"_"," "))</f>
        <v>#N/A</v>
      </c>
      <c r="M82" s="1" t="str">
        <f>IF(G82="",VLOOKUP(VLOOKUP(B82,[1]Attachments!A$2:O$10001,5,FALSE),[1]Users!A$2:B$100000,2,FALSE),G82)</f>
        <v>bdodds</v>
      </c>
      <c r="N82" s="1">
        <f t="shared" si="20"/>
        <v>80</v>
      </c>
      <c r="O82" s="1">
        <f t="shared" si="13"/>
        <v>0</v>
      </c>
      <c r="P82">
        <f>VLOOKUP(B82,[1]Attachments!A$2:O$5001,2,FALSE)</f>
        <v>5323</v>
      </c>
      <c r="Q82" t="str">
        <f t="shared" si="14"/>
        <v>&lt;tr&gt;&lt;td width='10%'&gt;80&lt;/td&gt;&lt;td width='20%'&gt;Sparkle&lt;/td&gt;&lt;td width='10%'&gt;bdodds&lt;/td&gt;&lt;td width='20%'&gt;</v>
      </c>
      <c r="R82" t="str">
        <f t="shared" si="21"/>
        <v>&lt;br&gt;&lt;br&gt;</v>
      </c>
      <c r="S82" t="str">
        <f t="shared" si="22"/>
        <v>&lt;/td&gt;&lt;td width='20%'&gt;&lt;a href='http://www.norduserforum.com/download/file.php?id=775'&gt;Sparkle.nsmp&lt;/a&gt;&lt;/td&gt;&lt;td width='10%'&gt;3.3 MB&lt;/td&gt;&lt;td width='10%'&gt;&lt;a href='http://www.norduserforum.com/viewtopic.php?f=2&amp;amp;t=1104' target='_blank'&gt;link&lt;/a&gt;&lt;/td&gt;&lt;/tr&gt;</v>
      </c>
      <c r="T82" t="s">
        <v>19</v>
      </c>
      <c r="U82" t="str">
        <f t="shared" si="15"/>
        <v>&lt;tr&gt;&lt;td width='10%'&gt;80&lt;/td&gt;&lt;td width='20%'&gt;Sparkle&lt;/td&gt;&lt;td width='10%'&gt;bdodds&lt;/td&gt;&lt;td width='20%'&gt;&lt;br&gt;&lt;br&gt;&lt;/td&gt;&lt;td width='20%'&gt;&lt;a href='http://www.norduserforum.com/download/file.php?id=775'&gt;Sparkle.nsmp&lt;/a&gt;&lt;/td&gt;&lt;td width='10%'&gt;3.3 MB&lt;/td&gt;&lt;td width='10%'&gt;&lt;a href='http://www.norduserforum.com/viewtopic.php?f=2&amp;amp;t=1104' target='_blank'&gt;link&lt;/a&gt;&lt;/td&gt;&lt;/tr&gt;</v>
      </c>
      <c r="V82" t="s">
        <v>19</v>
      </c>
      <c r="X82">
        <f>IFERROR(VLOOKUP(B82,[1]Attachments!A$2:O$5001,13,FALSE),0)</f>
        <v>3413426</v>
      </c>
      <c r="Y82" s="14" t="str">
        <f t="shared" si="23"/>
        <v>3.3 MB</v>
      </c>
      <c r="AA82" t="s">
        <v>19</v>
      </c>
      <c r="AB82">
        <f>VLOOKUP(B82,[1]Attachments!A$2:O$50001,9,FALSE)</f>
        <v>1091</v>
      </c>
      <c r="AC82" s="15">
        <f>VLOOKUP(B82,[1]Attachments!A$2:O$50001,14,FALSE)/(60*60*24)+"1/1/1970"</f>
        <v>40755.236076388886</v>
      </c>
      <c r="AD82" s="14">
        <f t="shared" ca="1" si="16"/>
        <v>2.5298434038738771</v>
      </c>
      <c r="AM82">
        <f t="shared" si="17"/>
        <v>1420</v>
      </c>
      <c r="AN82" t="e">
        <f>VLOOKUP(AM82,A$3:U$4760,21,FALSE)</f>
        <v>#N/A</v>
      </c>
    </row>
    <row r="83" spans="1:40" x14ac:dyDescent="0.3">
      <c r="A83" s="1">
        <f t="shared" si="18"/>
        <v>81</v>
      </c>
      <c r="B83" s="2">
        <v>818</v>
      </c>
      <c r="C83" s="1">
        <f>IF(IFERROR(VLOOKUP(IF(IFERROR(VLOOKUP(B83+1,[1]Attachments!A$2:K$2000,11,FALSE)="mp3",FALSE),B83+1,IF(IFERROR(VLOOKUP(B83-1,[1]Attachments!A$2:K$2000,11,FALSE)="mp3",FALSE),B83-1,IF(IFERROR(VLOOKUP(B83-2,[1]Attachments!A$2:K$2000,11,FALSE)="mp3",FALSE),B83-2,IF(IFERROR(VLOOKUP(B83+2,[1]Attachments!A$2:K$2000,11,FALSE)="mp3",FALSE),B83+2,"")))),[1]Attachments!A$2:K$2000,3,FALSE)=I83,FALSE),IF(IFERROR(VLOOKUP(B83+1,[1]Attachments!A$2:K$2000,11,FALSE)="mp3",FALSE),B83+1,IF(IFERROR(VLOOKUP(B83-1,[1]Attachments!A$2:K$2000,11,FALSE)="mp3",FALSE),B83-1,IF(IFERROR(VLOOKUP(B83-2,[1]Attachments!A$2:K$2000,11,FALSE)="mp3",FALSE),B83-2,IF(IFERROR(VLOOKUP(B83+2,[1]Attachments!A$2:K$2000,11,FALSE)="mp3",FALSE),B83+2,0)))),0)</f>
        <v>819</v>
      </c>
      <c r="D83" s="2">
        <v>819</v>
      </c>
      <c r="H83" s="1">
        <f>B83</f>
        <v>818</v>
      </c>
      <c r="I83" s="1">
        <f>VLOOKUP(B83,[1]Attachments!A$2:O$5001,3,FALSE)</f>
        <v>3504</v>
      </c>
      <c r="J83" s="11" t="str">
        <f t="shared" si="12"/>
        <v>link</v>
      </c>
      <c r="K83" s="1" t="str">
        <f>IF(E83="",SUBSTITUTE(PROPER(SUBSTITUTE(LEFT(VLOOKUP(B83,[1]Attachments!A$2:O$5001,8,FALSE),LEN(VLOOKUP(B83,[1]Attachments!A$2:O$5001,8,FALSE))-5),"_"," ")),"&amp;Amp;","&amp;"),E83)</f>
        <v>Doo</v>
      </c>
      <c r="L83" s="13" t="str">
        <f>PROPER(SUBSTITUTE(LEFT(VLOOKUP(O83,[1]Attachments!A$2:O$5001,8,FALSE),LEN(VLOOKUP(O83,[1]Attachments!A$2:O$5001,8,FALSE))-4),"_"," "))</f>
        <v>Doo</v>
      </c>
      <c r="M83" s="1" t="str">
        <f>IF(G83="",VLOOKUP(VLOOKUP(B83,[1]Attachments!A$2:O$10001,5,FALSE),[1]Users!A$2:B$100000,2,FALSE),G83)</f>
        <v>Frantz</v>
      </c>
      <c r="N83" s="1">
        <f>A83</f>
        <v>81</v>
      </c>
      <c r="O83" s="1">
        <f t="shared" si="13"/>
        <v>819</v>
      </c>
      <c r="P83">
        <f>VLOOKUP(B83,[1]Attachments!A$2:O$5001,2,FALSE)</f>
        <v>5844</v>
      </c>
      <c r="Q83" t="str">
        <f t="shared" si="14"/>
        <v>&lt;tr&gt;&lt;td width='10%'&gt;81&lt;/td&gt;&lt;td width='20%'&gt;Doo&lt;/td&gt;&lt;td width='10%'&gt;Frantz&lt;/td&gt;&lt;td width='20%'&gt;</v>
      </c>
      <c r="R83" t="str">
        <f t="shared" si="21"/>
        <v>&lt;br&gt;&lt;ul class='graphic' style='margin-left: 0em;'&gt;&lt;li&gt;&lt;a href='http://www.norduserforum.com/download/file.php?id=819?n=81' type='audio/mpeg' class='inline-playable'&gt;Doo&lt;/a&gt;&lt;/li&gt;&lt;/ul&gt;</v>
      </c>
      <c r="S83" t="str">
        <f t="shared" si="22"/>
        <v>&lt;/td&gt;&lt;td width='20%'&gt;&lt;a href='http://www.norduserforum.com/download/file.php?id=818'&gt;Doo.nsmp&lt;/a&gt;&lt;/td&gt;&lt;td width='10%'&gt;3.8 MB&lt;/td&gt;&lt;td width='10%'&gt;&lt;a href='http://www.norduserforum.com/viewtopic.php?f=2&amp;amp;t=3504' target='_blank'&gt;link&lt;/a&gt;&lt;/td&gt;&lt;/tr&gt;</v>
      </c>
      <c r="T83" t="s">
        <v>19</v>
      </c>
      <c r="U83" t="str">
        <f t="shared" si="15"/>
        <v>&lt;tr&gt;&lt;td width='10%'&gt;81&lt;/td&gt;&lt;td width='20%'&gt;Doo&lt;/td&gt;&lt;td width='10%'&gt;Frantz&lt;/td&gt;&lt;td width='20%'&gt;&lt;br&gt;&lt;ul class='graphic' style='margin-left: 0em;'&gt;&lt;li&gt;&lt;a href='http://www.norduserforum.com/download/file.php?id=819?n=81' type='audio/mpeg' class='inline-playable'&gt;Doo&lt;/a&gt;&lt;/li&gt;&lt;/ul&gt;&lt;/td&gt;&lt;td width='20%'&gt;&lt;a href='http://www.norduserforum.com/download/file.php?id=818'&gt;Doo.nsmp&lt;/a&gt;&lt;/td&gt;&lt;td width='10%'&gt;3.8 MB&lt;/td&gt;&lt;td width='10%'&gt;&lt;a href='http://www.norduserforum.com/viewtopic.php?f=2&amp;amp;t=3504' target='_blank'&gt;link&lt;/a&gt;&lt;/td&gt;&lt;/tr&gt;</v>
      </c>
      <c r="V83" t="s">
        <v>19</v>
      </c>
      <c r="X83">
        <f>IFERROR(VLOOKUP(B83,[1]Attachments!A$2:O$5001,13,FALSE),0)</f>
        <v>3934253</v>
      </c>
      <c r="Y83" s="14" t="str">
        <f t="shared" si="23"/>
        <v>3.8 MB</v>
      </c>
      <c r="AA83" t="s">
        <v>19</v>
      </c>
      <c r="AB83">
        <f>VLOOKUP(B83,[1]Attachments!A$2:O$50001,9,FALSE)</f>
        <v>1227</v>
      </c>
      <c r="AC83" s="15">
        <f>VLOOKUP(B83,[1]Attachments!A$2:O$50001,14,FALSE)/(60*60*24)+"1/1/1970"</f>
        <v>40768.563460648147</v>
      </c>
      <c r="AD83" s="14">
        <f t="shared" ca="1" si="16"/>
        <v>2.857821114350426</v>
      </c>
      <c r="AM83">
        <f t="shared" si="17"/>
        <v>1419</v>
      </c>
      <c r="AN83" t="e">
        <f>VLOOKUP(AM83,A$3:U$4760,21,FALSE)</f>
        <v>#N/A</v>
      </c>
    </row>
    <row r="84" spans="1:40" x14ac:dyDescent="0.3">
      <c r="A84" s="1">
        <f t="shared" si="18"/>
        <v>82</v>
      </c>
      <c r="B84" s="2">
        <v>830</v>
      </c>
      <c r="C84" s="1">
        <f>IF(IFERROR(VLOOKUP(IF(IFERROR(VLOOKUP(B84+1,[1]Attachments!A$2:K$2000,11,FALSE)="mp3",FALSE),B84+1,IF(IFERROR(VLOOKUP(B84-1,[1]Attachments!A$2:K$2000,11,FALSE)="mp3",FALSE),B84-1,IF(IFERROR(VLOOKUP(B84-2,[1]Attachments!A$2:K$2000,11,FALSE)="mp3",FALSE),B84-2,IF(IFERROR(VLOOKUP(B84+2,[1]Attachments!A$2:K$2000,11,FALSE)="mp3",FALSE),B84+2,"")))),[1]Attachments!A$2:K$2000,3,FALSE)=I84,FALSE),IF(IFERROR(VLOOKUP(B84+1,[1]Attachments!A$2:K$2000,11,FALSE)="mp3",FALSE),B84+1,IF(IFERROR(VLOOKUP(B84-1,[1]Attachments!A$2:K$2000,11,FALSE)="mp3",FALSE),B84-1,IF(IFERROR(VLOOKUP(B84-2,[1]Attachments!A$2:K$2000,11,FALSE)="mp3",FALSE),B84-2,IF(IFERROR(VLOOKUP(B84+2,[1]Attachments!A$2:K$2000,11,FALSE)="mp3",FALSE),B84+2,0)))),0)</f>
        <v>829</v>
      </c>
      <c r="D84" s="2">
        <v>829</v>
      </c>
      <c r="H84" s="1">
        <f>B84</f>
        <v>830</v>
      </c>
      <c r="I84" s="1">
        <f>VLOOKUP(B84,[1]Attachments!A$2:O$5001,3,FALSE)</f>
        <v>1196</v>
      </c>
      <c r="J84" s="11" t="str">
        <f t="shared" si="12"/>
        <v>link</v>
      </c>
      <c r="K84" s="1" t="str">
        <f>IF(E84="",SUBSTITUTE(PROPER(SUBSTITUTE(LEFT(VLOOKUP(B84,[1]Attachments!A$2:O$5001,8,FALSE),LEN(VLOOKUP(B84,[1]Attachments!A$2:O$5001,8,FALSE))-5),"_"," ")),"&amp;Amp;","&amp;"),E84)</f>
        <v>Jj Nasty Hit2</v>
      </c>
      <c r="L84" s="13" t="str">
        <f>PROPER(SUBSTITUTE(LEFT(VLOOKUP(O84,[1]Attachments!A$2:O$5001,8,FALSE),LEN(VLOOKUP(O84,[1]Attachments!A$2:O$5001,8,FALSE))-4),"_"," "))</f>
        <v>Nasty Hit</v>
      </c>
      <c r="M84" s="1" t="str">
        <f>IF(G84="",VLOOKUP(VLOOKUP(B84,[1]Attachments!A$2:O$10001,5,FALSE),[1]Users!A$2:B$100000,2,FALSE),G84)</f>
        <v>Hanon_CTS</v>
      </c>
      <c r="N84" s="1">
        <f>A84</f>
        <v>82</v>
      </c>
      <c r="O84" s="1">
        <f t="shared" si="13"/>
        <v>829</v>
      </c>
      <c r="P84">
        <f>VLOOKUP(B84,[1]Attachments!A$2:O$5001,2,FALSE)</f>
        <v>5937</v>
      </c>
      <c r="Q84" t="str">
        <f t="shared" si="14"/>
        <v>&lt;tr&gt;&lt;td width='10%'&gt;82&lt;/td&gt;&lt;td width='20%'&gt;Jj Nasty Hit2&lt;/td&gt;&lt;td width='10%'&gt;Hanon_CTS&lt;/td&gt;&lt;td width='20%'&gt;</v>
      </c>
      <c r="R84" t="str">
        <f t="shared" si="21"/>
        <v>&lt;br&gt;&lt;ul class='graphic' style='margin-left: 0em;'&gt;&lt;li&gt;&lt;a href='http://www.norduserforum.com/download/file.php?id=829?n=82' type='audio/mpeg' class='inline-playable'&gt;Jj Nasty Hit2&lt;/a&gt;&lt;/li&gt;&lt;/ul&gt;</v>
      </c>
      <c r="S84" t="str">
        <f t="shared" si="22"/>
        <v>&lt;/td&gt;&lt;td width='20%'&gt;&lt;a href='http://www.norduserforum.com/download/file.php?id=830'&gt;Jj Nasty Hit2.nsmp&lt;/a&gt;&lt;/td&gt;&lt;td width='10%'&gt;0.3 MB&lt;/td&gt;&lt;td width='10%'&gt;&lt;a href='http://www.norduserforum.com/viewtopic.php?f=2&amp;amp;t=1196' target='_blank'&gt;link&lt;/a&gt;&lt;/td&gt;&lt;/tr&gt;</v>
      </c>
      <c r="T84" t="s">
        <v>19</v>
      </c>
      <c r="U84" t="str">
        <f t="shared" si="15"/>
        <v>&lt;tr&gt;&lt;td width='10%'&gt;82&lt;/td&gt;&lt;td width='20%'&gt;Jj Nasty Hit2&lt;/td&gt;&lt;td width='10%'&gt;Hanon_CTS&lt;/td&gt;&lt;td width='20%'&gt;&lt;br&gt;&lt;ul class='graphic' style='margin-left: 0em;'&gt;&lt;li&gt;&lt;a href='http://www.norduserforum.com/download/file.php?id=829?n=82' type='audio/mpeg' class='inline-playable'&gt;Jj Nasty Hit2&lt;/a&gt;&lt;/li&gt;&lt;/ul&gt;&lt;/td&gt;&lt;td width='20%'&gt;&lt;a href='http://www.norduserforum.com/download/file.php?id=830'&gt;Jj Nasty Hit2.nsmp&lt;/a&gt;&lt;/td&gt;&lt;td width='10%'&gt;0.3 MB&lt;/td&gt;&lt;td width='10%'&gt;&lt;a href='http://www.norduserforum.com/viewtopic.php?f=2&amp;amp;t=1196' target='_blank'&gt;link&lt;/a&gt;&lt;/td&gt;&lt;/tr&gt;</v>
      </c>
      <c r="V84" t="s">
        <v>19</v>
      </c>
      <c r="X84">
        <f>IFERROR(VLOOKUP(B84,[1]Attachments!A$2:O$5001,13,FALSE),0)</f>
        <v>327707</v>
      </c>
      <c r="Y84" s="14" t="str">
        <f t="shared" si="23"/>
        <v>0.3 MB</v>
      </c>
      <c r="AA84" t="s">
        <v>19</v>
      </c>
      <c r="AB84">
        <f>VLOOKUP(B84,[1]Attachments!A$2:O$50001,9,FALSE)</f>
        <v>721</v>
      </c>
      <c r="AC84" s="15">
        <f>VLOOKUP(B84,[1]Attachments!A$2:O$50001,14,FALSE)/(60*60*24)+"1/1/1970"</f>
        <v>40770.983657407407</v>
      </c>
      <c r="AD84" s="14">
        <f t="shared" ca="1" si="16"/>
        <v>1.6806435344413662</v>
      </c>
      <c r="AM84">
        <f t="shared" si="17"/>
        <v>1418</v>
      </c>
      <c r="AN84" t="e">
        <f>VLOOKUP(AM84,A$3:U$4760,21,FALSE)</f>
        <v>#N/A</v>
      </c>
    </row>
    <row r="85" spans="1:40" x14ac:dyDescent="0.3">
      <c r="A85" s="1">
        <f t="shared" si="18"/>
        <v>83</v>
      </c>
      <c r="B85" s="2">
        <v>835</v>
      </c>
      <c r="C85" s="1">
        <f>IF(IFERROR(VLOOKUP(IF(IFERROR(VLOOKUP(B85+1,[1]Attachments!A$2:K$2000,11,FALSE)="mp3",FALSE),B85+1,IF(IFERROR(VLOOKUP(B85-1,[1]Attachments!A$2:K$2000,11,FALSE)="mp3",FALSE),B85-1,IF(IFERROR(VLOOKUP(B85-2,[1]Attachments!A$2:K$2000,11,FALSE)="mp3",FALSE),B85-2,IF(IFERROR(VLOOKUP(B85+2,[1]Attachments!A$2:K$2000,11,FALSE)="mp3",FALSE),B85+2,"")))),[1]Attachments!A$2:K$2000,3,FALSE)=I85,FALSE),IF(IFERROR(VLOOKUP(B85+1,[1]Attachments!A$2:K$2000,11,FALSE)="mp3",FALSE),B85+1,IF(IFERROR(VLOOKUP(B85-1,[1]Attachments!A$2:K$2000,11,FALSE)="mp3",FALSE),B85-1,IF(IFERROR(VLOOKUP(B85-2,[1]Attachments!A$2:K$2000,11,FALSE)="mp3",FALSE),B85-2,IF(IFERROR(VLOOKUP(B85+2,[1]Attachments!A$2:K$2000,11,FALSE)="mp3",FALSE),B85+2,0)))),0)</f>
        <v>837</v>
      </c>
      <c r="D85" s="2">
        <v>838</v>
      </c>
      <c r="H85" s="1">
        <f t="shared" ref="H85:H148" si="24">B85</f>
        <v>835</v>
      </c>
      <c r="I85" s="1">
        <f>VLOOKUP(B85,[1]Attachments!A$2:O$5001,3,FALSE)</f>
        <v>1204</v>
      </c>
      <c r="J85" s="11" t="str">
        <f t="shared" si="12"/>
        <v>link</v>
      </c>
      <c r="K85" s="1" t="str">
        <f>IF(E85="",SUBSTITUTE(PROPER(SUBSTITUTE(LEFT(VLOOKUP(B85,[1]Attachments!A$2:O$5001,8,FALSE),LEN(VLOOKUP(B85,[1]Attachments!A$2:O$5001,8,FALSE))-5),"_"," ")),"&amp;Amp;","&amp;"),E85)</f>
        <v>Sample Octave Tron Le</v>
      </c>
      <c r="L85" s="13" t="str">
        <f>PROPER(SUBSTITUTE(LEFT(VLOOKUP(O85,[1]Attachments!A$2:O$5001,8,FALSE),LEN(VLOOKUP(O85,[1]Attachments!A$2:O$5001,8,FALSE))-4),"_"," "))</f>
        <v>Demo Octave Tron Ne3</v>
      </c>
      <c r="M85" s="1" t="str">
        <f>IF(G85="",VLOOKUP(VLOOKUP(B85,[1]Attachments!A$2:O$10001,5,FALSE),[1]Users!A$2:B$100000,2,FALSE),G85)</f>
        <v>YvesEchoes</v>
      </c>
      <c r="N85" s="1">
        <f t="shared" ref="N85:N148" si="25">A85</f>
        <v>83</v>
      </c>
      <c r="O85" s="1">
        <f t="shared" si="13"/>
        <v>838</v>
      </c>
      <c r="P85">
        <f>VLOOKUP(B85,[1]Attachments!A$2:O$5001,2,FALSE)</f>
        <v>5965</v>
      </c>
      <c r="Q85" t="str">
        <f t="shared" si="14"/>
        <v>&lt;tr&gt;&lt;td width='10%'&gt;83&lt;/td&gt;&lt;td width='20%'&gt;Sample Octave Tron Le&lt;/td&gt;&lt;td width='10%'&gt;YvesEchoes&lt;/td&gt;&lt;td width='20%'&gt;</v>
      </c>
      <c r="R85" t="str">
        <f t="shared" si="21"/>
        <v>&lt;br&gt;&lt;ul class='graphic' style='margin-left: 0em;'&gt;&lt;li&gt;&lt;a href='http://www.norduserforum.com/download/file.php?id=838?n=83' type='audio/mpeg' class='inline-playable'&gt;Sample Octave Tron Le&lt;/a&gt;&lt;/li&gt;&lt;/ul&gt;</v>
      </c>
      <c r="S85" t="str">
        <f t="shared" si="22"/>
        <v>&lt;/td&gt;&lt;td width='20%'&gt;&lt;a href='http://www.norduserforum.com/download/file.php?id=835'&gt;Sample Octave Tron Le.nsmp&lt;/a&gt;&lt;/td&gt;&lt;td width='10%'&gt;9.5 MB&lt;/td&gt;&lt;td width='10%'&gt;&lt;a href='http://www.norduserforum.com/viewtopic.php?f=2&amp;amp;t=1204' target='_blank'&gt;link&lt;/a&gt;&lt;/td&gt;&lt;/tr&gt;</v>
      </c>
      <c r="T85" t="s">
        <v>19</v>
      </c>
      <c r="U85" t="str">
        <f t="shared" si="15"/>
        <v>&lt;tr&gt;&lt;td width='10%'&gt;83&lt;/td&gt;&lt;td width='20%'&gt;Sample Octave Tron Le&lt;/td&gt;&lt;td width='10%'&gt;YvesEchoes&lt;/td&gt;&lt;td width='20%'&gt;&lt;br&gt;&lt;ul class='graphic' style='margin-left: 0em;'&gt;&lt;li&gt;&lt;a href='http://www.norduserforum.com/download/file.php?id=838?n=83' type='audio/mpeg' class='inline-playable'&gt;Sample Octave Tron Le&lt;/a&gt;&lt;/li&gt;&lt;/ul&gt;&lt;/td&gt;&lt;td width='20%'&gt;&lt;a href='http://www.norduserforum.com/download/file.php?id=835'&gt;Sample Octave Tron Le.nsmp&lt;/a&gt;&lt;/td&gt;&lt;td width='10%'&gt;9.5 MB&lt;/td&gt;&lt;td width='10%'&gt;&lt;a href='http://www.norduserforum.com/viewtopic.php?f=2&amp;amp;t=1204' target='_blank'&gt;link&lt;/a&gt;&lt;/td&gt;&lt;/tr&gt;</v>
      </c>
      <c r="V85" t="s">
        <v>19</v>
      </c>
      <c r="X85">
        <f>IFERROR(VLOOKUP(B85,[1]Attachments!A$2:O$5001,13,FALSE),0)</f>
        <v>10006631</v>
      </c>
      <c r="Y85" s="14" t="str">
        <f t="shared" si="23"/>
        <v>9.5 MB</v>
      </c>
      <c r="AA85" t="s">
        <v>19</v>
      </c>
      <c r="AB85">
        <f>VLOOKUP(B85,[1]Attachments!A$2:O$50001,9,FALSE)</f>
        <v>1077</v>
      </c>
      <c r="AC85" s="15">
        <f>VLOOKUP(B85,[1]Attachments!A$2:O$50001,14,FALSE)/(60*60*24)+"1/1/1970"</f>
        <v>40771.337199074071</v>
      </c>
      <c r="AD85" s="14">
        <f t="shared" ca="1" si="16"/>
        <v>2.5107714384962581</v>
      </c>
      <c r="AM85">
        <f t="shared" si="17"/>
        <v>1417</v>
      </c>
      <c r="AN85" t="e">
        <f>VLOOKUP(AM85,A$3:U$4760,21,FALSE)</f>
        <v>#N/A</v>
      </c>
    </row>
    <row r="86" spans="1:40" x14ac:dyDescent="0.3">
      <c r="A86" s="1">
        <f t="shared" si="18"/>
        <v>84</v>
      </c>
      <c r="B86" s="2">
        <v>845</v>
      </c>
      <c r="C86" s="1">
        <f>IF(IFERROR(VLOOKUP(IF(IFERROR(VLOOKUP(B86+1,[1]Attachments!A$2:K$2000,11,FALSE)="mp3",FALSE),B86+1,IF(IFERROR(VLOOKUP(B86-1,[1]Attachments!A$2:K$2000,11,FALSE)="mp3",FALSE),B86-1,IF(IFERROR(VLOOKUP(B86-2,[1]Attachments!A$2:K$2000,11,FALSE)="mp3",FALSE),B86-2,IF(IFERROR(VLOOKUP(B86+2,[1]Attachments!A$2:K$2000,11,FALSE)="mp3",FALSE),B86+2,"")))),[1]Attachments!A$2:K$2000,3,FALSE)=I86,FALSE),IF(IFERROR(VLOOKUP(B86+1,[1]Attachments!A$2:K$2000,11,FALSE)="mp3",FALSE),B86+1,IF(IFERROR(VLOOKUP(B86-1,[1]Attachments!A$2:K$2000,11,FALSE)="mp3",FALSE),B86-1,IF(IFERROR(VLOOKUP(B86-2,[1]Attachments!A$2:K$2000,11,FALSE)="mp3",FALSE),B86-2,IF(IFERROR(VLOOKUP(B86+2,[1]Attachments!A$2:K$2000,11,FALSE)="mp3",FALSE),B86+2,0)))),0)</f>
        <v>0</v>
      </c>
      <c r="D86" s="2">
        <v>857</v>
      </c>
      <c r="H86" s="1">
        <f t="shared" si="24"/>
        <v>845</v>
      </c>
      <c r="I86" s="1">
        <f>VLOOKUP(B86,[1]Attachments!A$2:O$5001,3,FALSE)</f>
        <v>1213</v>
      </c>
      <c r="J86" s="11" t="str">
        <f t="shared" si="12"/>
        <v>link</v>
      </c>
      <c r="K86" s="1" t="str">
        <f>IF(E86="",SUBSTITUTE(PROPER(SUBSTITUTE(LEFT(VLOOKUP(B86,[1]Attachments!A$2:O$5001,8,FALSE),LEN(VLOOKUP(B86,[1]Attachments!A$2:O$5001,8,FALSE))-5),"_"," ")),"&amp;Amp;","&amp;"),E86)</f>
        <v>Stringpad</v>
      </c>
      <c r="L86" s="13" t="str">
        <f>PROPER(SUBSTITUTE(LEFT(VLOOKUP(O86,[1]Attachments!A$2:O$5001,8,FALSE),LEN(VLOOKUP(O86,[1]Attachments!A$2:O$5001,8,FALSE))-4),"_"," "))</f>
        <v>Stringpad Demo</v>
      </c>
      <c r="M86" s="1" t="str">
        <f>IF(G86="",VLOOKUP(VLOOKUP(B86,[1]Attachments!A$2:O$10001,5,FALSE),[1]Users!A$2:B$100000,2,FALSE),G86)</f>
        <v>Frantz</v>
      </c>
      <c r="N86" s="1">
        <f t="shared" si="25"/>
        <v>84</v>
      </c>
      <c r="O86" s="1">
        <f t="shared" si="13"/>
        <v>857</v>
      </c>
      <c r="P86">
        <f>VLOOKUP(B86,[1]Attachments!A$2:O$5001,2,FALSE)</f>
        <v>6027</v>
      </c>
      <c r="Q86" t="str">
        <f t="shared" si="14"/>
        <v>&lt;tr&gt;&lt;td width='10%'&gt;84&lt;/td&gt;&lt;td width='20%'&gt;Stringpad&lt;/td&gt;&lt;td width='10%'&gt;Frantz&lt;/td&gt;&lt;td width='20%'&gt;</v>
      </c>
      <c r="R86" t="str">
        <f t="shared" si="21"/>
        <v>&lt;br&gt;&lt;ul class='graphic' style='margin-left: 0em;'&gt;&lt;li&gt;&lt;a href='http://www.norduserforum.com/download/file.php?id=857?n=84' type='audio/mpeg' class='inline-playable'&gt;Stringpad&lt;/a&gt;&lt;/li&gt;&lt;/ul&gt;</v>
      </c>
      <c r="S86" t="str">
        <f t="shared" si="22"/>
        <v>&lt;/td&gt;&lt;td width='20%'&gt;&lt;a href='http://www.norduserforum.com/download/file.php?id=845'&gt;Stringpad.nsmp&lt;/a&gt;&lt;/td&gt;&lt;td width='10%'&gt;6.9 MB&lt;/td&gt;&lt;td width='10%'&gt;&lt;a href='http://www.norduserforum.com/viewtopic.php?f=2&amp;amp;t=1213' target='_blank'&gt;link&lt;/a&gt;&lt;/td&gt;&lt;/tr&gt;</v>
      </c>
      <c r="T86" t="s">
        <v>19</v>
      </c>
      <c r="U86" t="str">
        <f t="shared" si="15"/>
        <v>&lt;tr&gt;&lt;td width='10%'&gt;84&lt;/td&gt;&lt;td width='20%'&gt;Stringpad&lt;/td&gt;&lt;td width='10%'&gt;Frantz&lt;/td&gt;&lt;td width='20%'&gt;&lt;br&gt;&lt;ul class='graphic' style='margin-left: 0em;'&gt;&lt;li&gt;&lt;a href='http://www.norduserforum.com/download/file.php?id=857?n=84' type='audio/mpeg' class='inline-playable'&gt;Stringpad&lt;/a&gt;&lt;/li&gt;&lt;/ul&gt;&lt;/td&gt;&lt;td width='20%'&gt;&lt;a href='http://www.norduserforum.com/download/file.php?id=845'&gt;Stringpad.nsmp&lt;/a&gt;&lt;/td&gt;&lt;td width='10%'&gt;6.9 MB&lt;/td&gt;&lt;td width='10%'&gt;&lt;a href='http://www.norduserforum.com/viewtopic.php?f=2&amp;amp;t=1213' target='_blank'&gt;link&lt;/a&gt;&lt;/td&gt;&lt;/tr&gt;</v>
      </c>
      <c r="V86" t="s">
        <v>19</v>
      </c>
      <c r="X86">
        <f>IFERROR(VLOOKUP(B86,[1]Attachments!A$2:O$5001,13,FALSE),0)</f>
        <v>7259621</v>
      </c>
      <c r="Y86" s="14" t="str">
        <f t="shared" si="23"/>
        <v>6.9 MB</v>
      </c>
      <c r="AA86" t="s">
        <v>19</v>
      </c>
      <c r="AB86">
        <f>VLOOKUP(B86,[1]Attachments!A$2:O$50001,9,FALSE)</f>
        <v>1201</v>
      </c>
      <c r="AC86" s="15">
        <f>VLOOKUP(B86,[1]Attachments!A$2:O$50001,14,FALSE)/(60*60*24)+"1/1/1970"</f>
        <v>40772.528055555558</v>
      </c>
      <c r="AD86" s="14">
        <f t="shared" ca="1" si="16"/>
        <v>2.8009590479634139</v>
      </c>
      <c r="AM86">
        <f t="shared" si="17"/>
        <v>1416</v>
      </c>
      <c r="AN86" t="e">
        <f>VLOOKUP(AM86,A$3:U$4760,21,FALSE)</f>
        <v>#N/A</v>
      </c>
    </row>
    <row r="87" spans="1:40" x14ac:dyDescent="0.3">
      <c r="A87" s="1">
        <f t="shared" si="18"/>
        <v>85</v>
      </c>
      <c r="B87" s="2">
        <v>848</v>
      </c>
      <c r="C87" s="1">
        <f>IF(IFERROR(VLOOKUP(IF(IFERROR(VLOOKUP(B87+1,[1]Attachments!A$2:K$2000,11,FALSE)="mp3",FALSE),B87+1,IF(IFERROR(VLOOKUP(B87-1,[1]Attachments!A$2:K$2000,11,FALSE)="mp3",FALSE),B87-1,IF(IFERROR(VLOOKUP(B87-2,[1]Attachments!A$2:K$2000,11,FALSE)="mp3",FALSE),B87-2,IF(IFERROR(VLOOKUP(B87+2,[1]Attachments!A$2:K$2000,11,FALSE)="mp3",FALSE),B87+2,"")))),[1]Attachments!A$2:K$2000,3,FALSE)=I87,FALSE),IF(IFERROR(VLOOKUP(B87+1,[1]Attachments!A$2:K$2000,11,FALSE)="mp3",FALSE),B87+1,IF(IFERROR(VLOOKUP(B87-1,[1]Attachments!A$2:K$2000,11,FALSE)="mp3",FALSE),B87-1,IF(IFERROR(VLOOKUP(B87-2,[1]Attachments!A$2:K$2000,11,FALSE)="mp3",FALSE),B87-2,IF(IFERROR(VLOOKUP(B87+2,[1]Attachments!A$2:K$2000,11,FALSE)="mp3",FALSE),B87+2,0)))),0)</f>
        <v>0</v>
      </c>
      <c r="D87" s="2">
        <v>854</v>
      </c>
      <c r="H87" s="1">
        <f t="shared" si="24"/>
        <v>848</v>
      </c>
      <c r="I87" s="1">
        <f>VLOOKUP(B87,[1]Attachments!A$2:O$5001,3,FALSE)</f>
        <v>1215</v>
      </c>
      <c r="J87" s="11" t="str">
        <f t="shared" si="12"/>
        <v>link</v>
      </c>
      <c r="K87" s="1" t="str">
        <f>IF(E87="",SUBSTITUTE(PROPER(SUBSTITUTE(LEFT(VLOOKUP(B87,[1]Attachments!A$2:O$5001,8,FALSE),LEN(VLOOKUP(B87,[1]Attachments!A$2:O$5001,8,FALSE))-5),"_"," ")),"&amp;Amp;","&amp;"),E87)</f>
        <v>Bass</v>
      </c>
      <c r="L87" s="13" t="e">
        <f>PROPER(SUBSTITUTE(LEFT(VLOOKUP(O87,[1]Attachments!A$2:O$5001,8,FALSE),LEN(VLOOKUP(O87,[1]Attachments!A$2:O$5001,8,FALSE))-4),"_"," "))</f>
        <v>#NAME?</v>
      </c>
      <c r="M87" s="1" t="str">
        <f>IF(G87="",VLOOKUP(VLOOKUP(B87,[1]Attachments!A$2:O$10001,5,FALSE),[1]Users!A$2:B$100000,2,FALSE),G87)</f>
        <v>Frantz</v>
      </c>
      <c r="N87" s="1">
        <f t="shared" si="25"/>
        <v>85</v>
      </c>
      <c r="O87" s="1">
        <f t="shared" si="13"/>
        <v>854</v>
      </c>
      <c r="P87">
        <f>VLOOKUP(B87,[1]Attachments!A$2:O$5001,2,FALSE)</f>
        <v>6035</v>
      </c>
      <c r="Q87" t="str">
        <f t="shared" si="14"/>
        <v>&lt;tr&gt;&lt;td width='10%'&gt;85&lt;/td&gt;&lt;td width='20%'&gt;Bass&lt;/td&gt;&lt;td width='10%'&gt;Frantz&lt;/td&gt;&lt;td width='20%'&gt;</v>
      </c>
      <c r="R87" t="str">
        <f t="shared" si="21"/>
        <v>&lt;br&gt;&lt;ul class='graphic' style='margin-left: 0em;'&gt;&lt;li&gt;&lt;a href='http://www.norduserforum.com/download/file.php?id=854?n=85' type='audio/mpeg' class='inline-playable'&gt;Bass&lt;/a&gt;&lt;/li&gt;&lt;/ul&gt;</v>
      </c>
      <c r="S87" t="str">
        <f t="shared" si="22"/>
        <v>&lt;/td&gt;&lt;td width='20%'&gt;&lt;a href='http://www.norduserforum.com/download/file.php?id=848'&gt;Bass.nsmp&lt;/a&gt;&lt;/td&gt;&lt;td width='10%'&gt;1.8 MB&lt;/td&gt;&lt;td width='10%'&gt;&lt;a href='http://www.norduserforum.com/viewtopic.php?f=2&amp;amp;t=1215' target='_blank'&gt;link&lt;/a&gt;&lt;/td&gt;&lt;/tr&gt;</v>
      </c>
      <c r="T87" t="s">
        <v>19</v>
      </c>
      <c r="U87" t="str">
        <f t="shared" si="15"/>
        <v>&lt;tr&gt;&lt;td width='10%'&gt;85&lt;/td&gt;&lt;td width='20%'&gt;Bass&lt;/td&gt;&lt;td width='10%'&gt;Frantz&lt;/td&gt;&lt;td width='20%'&gt;&lt;br&gt;&lt;ul class='graphic' style='margin-left: 0em;'&gt;&lt;li&gt;&lt;a href='http://www.norduserforum.com/download/file.php?id=854?n=85' type='audio/mpeg' class='inline-playable'&gt;Bass&lt;/a&gt;&lt;/li&gt;&lt;/ul&gt;&lt;/td&gt;&lt;td width='20%'&gt;&lt;a href='http://www.norduserforum.com/download/file.php?id=848'&gt;Bass.nsmp&lt;/a&gt;&lt;/td&gt;&lt;td width='10%'&gt;1.8 MB&lt;/td&gt;&lt;td width='10%'&gt;&lt;a href='http://www.norduserforum.com/viewtopic.php?f=2&amp;amp;t=1215' target='_blank'&gt;link&lt;/a&gt;&lt;/td&gt;&lt;/tr&gt;</v>
      </c>
      <c r="V87" t="s">
        <v>19</v>
      </c>
      <c r="X87">
        <f>IFERROR(VLOOKUP(B87,[1]Attachments!A$2:O$5001,13,FALSE),0)</f>
        <v>1860851</v>
      </c>
      <c r="Y87" s="14" t="str">
        <f t="shared" si="23"/>
        <v>1.8 MB</v>
      </c>
      <c r="AA87" t="s">
        <v>19</v>
      </c>
      <c r="AB87">
        <f>VLOOKUP(B87,[1]Attachments!A$2:O$50001,9,FALSE)</f>
        <v>975</v>
      </c>
      <c r="AC87" s="15">
        <f>VLOOKUP(B87,[1]Attachments!A$2:O$50001,14,FALSE)/(60*60*24)+"1/1/1970"</f>
        <v>40772.549074074072</v>
      </c>
      <c r="AD87" s="14">
        <f t="shared" ca="1" si="16"/>
        <v>2.2739002463931777</v>
      </c>
      <c r="AM87">
        <f t="shared" si="17"/>
        <v>1415</v>
      </c>
      <c r="AN87" t="e">
        <f>VLOOKUP(AM87,A$3:U$4760,21,FALSE)</f>
        <v>#N/A</v>
      </c>
    </row>
    <row r="88" spans="1:40" x14ac:dyDescent="0.3">
      <c r="A88" s="1">
        <f t="shared" si="18"/>
        <v>86</v>
      </c>
      <c r="B88" s="2">
        <v>851</v>
      </c>
      <c r="C88" s="1">
        <f>IF(IFERROR(VLOOKUP(IF(IFERROR(VLOOKUP(B88+1,[1]Attachments!A$2:K$2000,11,FALSE)="mp3",FALSE),B88+1,IF(IFERROR(VLOOKUP(B88-1,[1]Attachments!A$2:K$2000,11,FALSE)="mp3",FALSE),B88-1,IF(IFERROR(VLOOKUP(B88-2,[1]Attachments!A$2:K$2000,11,FALSE)="mp3",FALSE),B88-2,IF(IFERROR(VLOOKUP(B88+2,[1]Attachments!A$2:K$2000,11,FALSE)="mp3",FALSE),B88+2,"")))),[1]Attachments!A$2:K$2000,3,FALSE)=I88,FALSE),IF(IFERROR(VLOOKUP(B88+1,[1]Attachments!A$2:K$2000,11,FALSE)="mp3",FALSE),B88+1,IF(IFERROR(VLOOKUP(B88-1,[1]Attachments!A$2:K$2000,11,FALSE)="mp3",FALSE),B88-1,IF(IFERROR(VLOOKUP(B88-2,[1]Attachments!A$2:K$2000,11,FALSE)="mp3",FALSE),B88-2,IF(IFERROR(VLOOKUP(B88+2,[1]Attachments!A$2:K$2000,11,FALSE)="mp3",FALSE),B88+2,0)))),0)</f>
        <v>0</v>
      </c>
      <c r="D88" s="2">
        <v>874</v>
      </c>
      <c r="H88" s="1">
        <f t="shared" si="24"/>
        <v>851</v>
      </c>
      <c r="I88" s="1">
        <f>VLOOKUP(B88,[1]Attachments!A$2:O$5001,3,FALSE)</f>
        <v>1217</v>
      </c>
      <c r="J88" s="11" t="str">
        <f t="shared" si="12"/>
        <v>link</v>
      </c>
      <c r="K88" s="1" t="str">
        <f>IF(E88="",SUBSTITUTE(PROPER(SUBSTITUTE(LEFT(VLOOKUP(B88,[1]Attachments!A$2:O$5001,8,FALSE),LEN(VLOOKUP(B88,[1]Attachments!A$2:O$5001,8,FALSE))-5),"_"," ")),"&amp;Amp;","&amp;"),E88)</f>
        <v>Time Intro(Farfisa+Rhodes)</v>
      </c>
      <c r="L88" s="13" t="str">
        <f>PROPER(SUBSTITUTE(LEFT(VLOOKUP(O88,[1]Attachments!A$2:O$5001,8,FALSE),LEN(VLOOKUP(O88,[1]Attachments!A$2:O$5001,8,FALSE))-4),"_"," "))</f>
        <v>Timeintro</v>
      </c>
      <c r="M88" s="1" t="str">
        <f>IF(G88="",VLOOKUP(VLOOKUP(B88,[1]Attachments!A$2:O$10001,5,FALSE),[1]Users!A$2:B$100000,2,FALSE),G88)</f>
        <v>qwert</v>
      </c>
      <c r="N88" s="1">
        <f t="shared" si="25"/>
        <v>86</v>
      </c>
      <c r="O88" s="1">
        <f t="shared" si="13"/>
        <v>874</v>
      </c>
      <c r="P88">
        <f>VLOOKUP(B88,[1]Attachments!A$2:O$5001,2,FALSE)</f>
        <v>6045</v>
      </c>
      <c r="Q88" t="str">
        <f t="shared" si="14"/>
        <v>&lt;tr&gt;&lt;td width='10%'&gt;86&lt;/td&gt;&lt;td width='20%'&gt;Time Intro(Farfisa+Rhodes)&lt;/td&gt;&lt;td width='10%'&gt;qwert&lt;/td&gt;&lt;td width='20%'&gt;</v>
      </c>
      <c r="R88" t="str">
        <f t="shared" si="21"/>
        <v>&lt;br&gt;&lt;ul class='graphic' style='margin-left: 0em;'&gt;&lt;li&gt;&lt;a href='http://www.norduserforum.com/download/file.php?id=874?n=86' type='audio/mpeg' class='inline-playable'&gt;Time Intro(Farfisa+Rhodes)&lt;/a&gt;&lt;/li&gt;&lt;/ul&gt;</v>
      </c>
      <c r="S88" t="str">
        <f t="shared" si="22"/>
        <v>&lt;/td&gt;&lt;td width='20%'&gt;&lt;a href='http://www.norduserforum.com/download/file.php?id=851'&gt;Time Intro(Farfisa+Rhodes).nsmp&lt;/a&gt;&lt;/td&gt;&lt;td width='10%'&gt;3.0 MB&lt;/td&gt;&lt;td width='10%'&gt;&lt;a href='http://www.norduserforum.com/viewtopic.php?f=2&amp;amp;t=1217' target='_blank'&gt;link&lt;/a&gt;&lt;/td&gt;&lt;/tr&gt;</v>
      </c>
      <c r="T88" t="s">
        <v>19</v>
      </c>
      <c r="U88" t="str">
        <f t="shared" si="15"/>
        <v>&lt;tr&gt;&lt;td width='10%'&gt;86&lt;/td&gt;&lt;td width='20%'&gt;Time Intro(Farfisa+Rhodes)&lt;/td&gt;&lt;td width='10%'&gt;qwert&lt;/td&gt;&lt;td width='20%'&gt;&lt;br&gt;&lt;ul class='graphic' style='margin-left: 0em;'&gt;&lt;li&gt;&lt;a href='http://www.norduserforum.com/download/file.php?id=874?n=86' type='audio/mpeg' class='inline-playable'&gt;Time Intro(Farfisa+Rhodes)&lt;/a&gt;&lt;/li&gt;&lt;/ul&gt;&lt;/td&gt;&lt;td width='20%'&gt;&lt;a href='http://www.norduserforum.com/download/file.php?id=851'&gt;Time Intro(Farfisa+Rhodes).nsmp&lt;/a&gt;&lt;/td&gt;&lt;td width='10%'&gt;3.0 MB&lt;/td&gt;&lt;td width='10%'&gt;&lt;a href='http://www.norduserforum.com/viewtopic.php?f=2&amp;amp;t=1217' target='_blank'&gt;link&lt;/a&gt;&lt;/td&gt;&lt;/tr&gt;</v>
      </c>
      <c r="V88" t="s">
        <v>19</v>
      </c>
      <c r="X88">
        <f>IFERROR(VLOOKUP(B88,[1]Attachments!A$2:O$5001,13,FALSE),0)</f>
        <v>3151298</v>
      </c>
      <c r="Y88" s="14" t="str">
        <f t="shared" si="23"/>
        <v>3.0 MB</v>
      </c>
      <c r="AA88" t="s">
        <v>19</v>
      </c>
      <c r="AB88">
        <f>VLOOKUP(B88,[1]Attachments!A$2:O$50001,9,FALSE)</f>
        <v>1006</v>
      </c>
      <c r="AC88" s="15">
        <f>VLOOKUP(B88,[1]Attachments!A$2:O$50001,14,FALSE)/(60*60*24)+"1/1/1970"</f>
        <v>40772.728842592594</v>
      </c>
      <c r="AD88" s="14">
        <f t="shared" ca="1" si="16"/>
        <v>2.3463391445387112</v>
      </c>
      <c r="AM88">
        <f t="shared" si="17"/>
        <v>1414</v>
      </c>
      <c r="AN88" t="e">
        <f>VLOOKUP(AM88,A$3:U$4760,21,FALSE)</f>
        <v>#N/A</v>
      </c>
    </row>
    <row r="89" spans="1:40" x14ac:dyDescent="0.3">
      <c r="A89" s="1">
        <f t="shared" si="18"/>
        <v>87</v>
      </c>
      <c r="B89" s="2">
        <v>853</v>
      </c>
      <c r="C89" s="1">
        <f>IF(IFERROR(VLOOKUP(IF(IFERROR(VLOOKUP(B89+1,[1]Attachments!A$2:K$2000,11,FALSE)="mp3",FALSE),B89+1,IF(IFERROR(VLOOKUP(B89-1,[1]Attachments!A$2:K$2000,11,FALSE)="mp3",FALSE),B89-1,IF(IFERROR(VLOOKUP(B89-2,[1]Attachments!A$2:K$2000,11,FALSE)="mp3",FALSE),B89-2,IF(IFERROR(VLOOKUP(B89+2,[1]Attachments!A$2:K$2000,11,FALSE)="mp3",FALSE),B89+2,"")))),[1]Attachments!A$2:K$2000,3,FALSE)=I89,FALSE),IF(IFERROR(VLOOKUP(B89+1,[1]Attachments!A$2:K$2000,11,FALSE)="mp3",FALSE),B89+1,IF(IFERROR(VLOOKUP(B89-1,[1]Attachments!A$2:K$2000,11,FALSE)="mp3",FALSE),B89-1,IF(IFERROR(VLOOKUP(B89-2,[1]Attachments!A$2:K$2000,11,FALSE)="mp3",FALSE),B89-2,IF(IFERROR(VLOOKUP(B89+2,[1]Attachments!A$2:K$2000,11,FALSE)="mp3",FALSE),B89+2,0)))),0)</f>
        <v>0</v>
      </c>
      <c r="D89" s="2">
        <v>852</v>
      </c>
      <c r="H89" s="1">
        <f t="shared" si="24"/>
        <v>853</v>
      </c>
      <c r="I89" s="1">
        <f>VLOOKUP(B89,[1]Attachments!A$2:O$5001,3,FALSE)</f>
        <v>1189</v>
      </c>
      <c r="J89" s="11" t="str">
        <f t="shared" si="12"/>
        <v>link</v>
      </c>
      <c r="K89" s="1" t="str">
        <f>IF(E89="",SUBSTITUTE(PROPER(SUBSTITUTE(LEFT(VLOOKUP(B89,[1]Attachments!A$2:O$5001,8,FALSE),LEN(VLOOKUP(B89,[1]Attachments!A$2:O$5001,8,FALSE))-5),"_"," ")),"&amp;Amp;","&amp;"),E89)</f>
        <v>Hanon P5 Pad 1</v>
      </c>
      <c r="L89" s="13" t="str">
        <f>PROPER(SUBSTITUTE(LEFT(VLOOKUP(O89,[1]Attachments!A$2:O$5001,8,FALSE),LEN(VLOOKUP(O89,[1]Attachments!A$2:O$5001,8,FALSE))-4),"_"," "))</f>
        <v>Hanon P5 Pad Ne3</v>
      </c>
      <c r="M89" s="1" t="str">
        <f>IF(G89="",VLOOKUP(VLOOKUP(B89,[1]Attachments!A$2:O$10001,5,FALSE),[1]Users!A$2:B$100000,2,FALSE),G89)</f>
        <v>Hanon_CTS</v>
      </c>
      <c r="N89" s="1">
        <f t="shared" si="25"/>
        <v>87</v>
      </c>
      <c r="O89" s="1">
        <f t="shared" si="13"/>
        <v>852</v>
      </c>
      <c r="P89">
        <f>VLOOKUP(B89,[1]Attachments!A$2:O$5001,2,FALSE)</f>
        <v>5988</v>
      </c>
      <c r="Q89" t="str">
        <f t="shared" si="14"/>
        <v>&lt;tr&gt;&lt;td width='10%'&gt;87&lt;/td&gt;&lt;td width='20%'&gt;Hanon P5 Pad 1&lt;/td&gt;&lt;td width='10%'&gt;Hanon_CTS&lt;/td&gt;&lt;td width='20%'&gt;</v>
      </c>
      <c r="R89" t="str">
        <f t="shared" si="21"/>
        <v>&lt;br&gt;&lt;ul class='graphic' style='margin-left: 0em;'&gt;&lt;li&gt;&lt;a href='http://www.norduserforum.com/download/file.php?id=852?n=87' type='audio/mpeg' class='inline-playable'&gt;Hanon P5 Pad 1&lt;/a&gt;&lt;/li&gt;&lt;/ul&gt;</v>
      </c>
      <c r="S89" t="str">
        <f t="shared" si="22"/>
        <v>&lt;/td&gt;&lt;td width='20%'&gt;&lt;a href='http://www.norduserforum.com/download/file.php?id=853'&gt;Hanon P5 Pad 1.nsmp&lt;/a&gt;&lt;/td&gt;&lt;td width='10%'&gt;1.6 MB&lt;/td&gt;&lt;td width='10%'&gt;&lt;a href='http://www.norduserforum.com/viewtopic.php?f=2&amp;amp;t=1189' target='_blank'&gt;link&lt;/a&gt;&lt;/td&gt;&lt;/tr&gt;</v>
      </c>
      <c r="T89" t="s">
        <v>19</v>
      </c>
      <c r="U89" t="str">
        <f t="shared" si="15"/>
        <v>&lt;tr&gt;&lt;td width='10%'&gt;87&lt;/td&gt;&lt;td width='20%'&gt;Hanon P5 Pad 1&lt;/td&gt;&lt;td width='10%'&gt;Hanon_CTS&lt;/td&gt;&lt;td width='20%'&gt;&lt;br&gt;&lt;ul class='graphic' style='margin-left: 0em;'&gt;&lt;li&gt;&lt;a href='http://www.norduserforum.com/download/file.php?id=852?n=87' type='audio/mpeg' class='inline-playable'&gt;Hanon P5 Pad 1&lt;/a&gt;&lt;/li&gt;&lt;/ul&gt;&lt;/td&gt;&lt;td width='20%'&gt;&lt;a href='http://www.norduserforum.com/download/file.php?id=853'&gt;Hanon P5 Pad 1.nsmp&lt;/a&gt;&lt;/td&gt;&lt;td width='10%'&gt;1.6 MB&lt;/td&gt;&lt;td width='10%'&gt;&lt;a href='http://www.norduserforum.com/viewtopic.php?f=2&amp;amp;t=1189' target='_blank'&gt;link&lt;/a&gt;&lt;/td&gt;&lt;/tr&gt;</v>
      </c>
      <c r="V89" t="s">
        <v>19</v>
      </c>
      <c r="X89">
        <f>IFERROR(VLOOKUP(B89,[1]Attachments!A$2:O$5001,13,FALSE),0)</f>
        <v>1667684</v>
      </c>
      <c r="Y89" s="14" t="str">
        <f t="shared" si="23"/>
        <v>1.6 MB</v>
      </c>
      <c r="AA89" t="s">
        <v>19</v>
      </c>
      <c r="AB89">
        <f>VLOOKUP(B89,[1]Attachments!A$2:O$50001,9,FALSE)</f>
        <v>1368</v>
      </c>
      <c r="AC89" s="15">
        <f>VLOOKUP(B89,[1]Attachments!A$2:O$50001,14,FALSE)/(60*60*24)+"1/1/1970"</f>
        <v>40772.766828703701</v>
      </c>
      <c r="AD89" s="14">
        <f t="shared" ca="1" si="16"/>
        <v>3.190688444864787</v>
      </c>
      <c r="AM89">
        <f t="shared" si="17"/>
        <v>1413</v>
      </c>
      <c r="AN89" t="e">
        <f>VLOOKUP(AM89,A$3:U$4760,21,FALSE)</f>
        <v>#N/A</v>
      </c>
    </row>
    <row r="90" spans="1:40" x14ac:dyDescent="0.3">
      <c r="A90" s="1">
        <f t="shared" si="18"/>
        <v>88</v>
      </c>
      <c r="B90" s="2">
        <v>858</v>
      </c>
      <c r="C90" s="1">
        <f>IF(IFERROR(VLOOKUP(IF(IFERROR(VLOOKUP(B90+1,[1]Attachments!A$2:K$2000,11,FALSE)="mp3",FALSE),B90+1,IF(IFERROR(VLOOKUP(B90-1,[1]Attachments!A$2:K$2000,11,FALSE)="mp3",FALSE),B90-1,IF(IFERROR(VLOOKUP(B90-2,[1]Attachments!A$2:K$2000,11,FALSE)="mp3",FALSE),B90-2,IF(IFERROR(VLOOKUP(B90+2,[1]Attachments!A$2:K$2000,11,FALSE)="mp3",FALSE),B90+2,"")))),[1]Attachments!A$2:K$2000,3,FALSE)=I90,FALSE),IF(IFERROR(VLOOKUP(B90+1,[1]Attachments!A$2:K$2000,11,FALSE)="mp3",FALSE),B90+1,IF(IFERROR(VLOOKUP(B90-1,[1]Attachments!A$2:K$2000,11,FALSE)="mp3",FALSE),B90-1,IF(IFERROR(VLOOKUP(B90-2,[1]Attachments!A$2:K$2000,11,FALSE)="mp3",FALSE),B90-2,IF(IFERROR(VLOOKUP(B90+2,[1]Attachments!A$2:K$2000,11,FALSE)="mp3",FALSE),B90+2,0)))),0)</f>
        <v>859</v>
      </c>
      <c r="D90" s="2">
        <v>859</v>
      </c>
      <c r="H90" s="1">
        <f t="shared" si="24"/>
        <v>858</v>
      </c>
      <c r="I90" s="1">
        <f>VLOOKUP(B90,[1]Attachments!A$2:O$5001,3,FALSE)</f>
        <v>1216</v>
      </c>
      <c r="J90" s="11" t="str">
        <f t="shared" si="12"/>
        <v>link</v>
      </c>
      <c r="K90" s="1" t="str">
        <f>IF(E90="",SUBSTITUTE(PROPER(SUBSTITUTE(LEFT(VLOOKUP(B90,[1]Attachments!A$2:O$5001,8,FALSE),LEN(VLOOKUP(B90,[1]Attachments!A$2:O$5001,8,FALSE))-5),"_"," ")),"&amp;Amp;","&amp;"),E90)</f>
        <v>Piano3</v>
      </c>
      <c r="L90" s="13" t="str">
        <f>PROPER(SUBSTITUTE(LEFT(VLOOKUP(O90,[1]Attachments!A$2:O$5001,8,FALSE),LEN(VLOOKUP(O90,[1]Attachments!A$2:O$5001,8,FALSE))-4),"_"," "))</f>
        <v>Piano3</v>
      </c>
      <c r="M90" s="1" t="str">
        <f>IF(G90="",VLOOKUP(VLOOKUP(B90,[1]Attachments!A$2:O$10001,5,FALSE),[1]Users!A$2:B$100000,2,FALSE),G90)</f>
        <v>Frantz</v>
      </c>
      <c r="N90" s="1">
        <f t="shared" si="25"/>
        <v>88</v>
      </c>
      <c r="O90" s="1">
        <f t="shared" si="13"/>
        <v>859</v>
      </c>
      <c r="P90">
        <f>VLOOKUP(B90,[1]Attachments!A$2:O$5001,2,FALSE)</f>
        <v>6038</v>
      </c>
      <c r="Q90" t="str">
        <f t="shared" si="14"/>
        <v>&lt;tr&gt;&lt;td width='10%'&gt;88&lt;/td&gt;&lt;td width='20%'&gt;Piano3&lt;/td&gt;&lt;td width='10%'&gt;Frantz&lt;/td&gt;&lt;td width='20%'&gt;</v>
      </c>
      <c r="R90" t="str">
        <f t="shared" si="21"/>
        <v>&lt;br&gt;&lt;ul class='graphic' style='margin-left: 0em;'&gt;&lt;li&gt;&lt;a href='http://www.norduserforum.com/download/file.php?id=859?n=88' type='audio/mpeg' class='inline-playable'&gt;Piano3&lt;/a&gt;&lt;/li&gt;&lt;/ul&gt;</v>
      </c>
      <c r="S90" t="str">
        <f t="shared" si="22"/>
        <v>&lt;/td&gt;&lt;td width='20%'&gt;&lt;a href='http://www.norduserforum.com/download/file.php?id=858'&gt;Piano3.nsmp&lt;/a&gt;&lt;/td&gt;&lt;td width='10%'&gt;4.9 MB&lt;/td&gt;&lt;td width='10%'&gt;&lt;a href='http://www.norduserforum.com/viewtopic.php?f=2&amp;amp;t=1216' target='_blank'&gt;link&lt;/a&gt;&lt;/td&gt;&lt;/tr&gt;</v>
      </c>
      <c r="T90" t="s">
        <v>19</v>
      </c>
      <c r="U90" t="str">
        <f t="shared" si="15"/>
        <v>&lt;tr&gt;&lt;td width='10%'&gt;88&lt;/td&gt;&lt;td width='20%'&gt;Piano3&lt;/td&gt;&lt;td width='10%'&gt;Frantz&lt;/td&gt;&lt;td width='20%'&gt;&lt;br&gt;&lt;ul class='graphic' style='margin-left: 0em;'&gt;&lt;li&gt;&lt;a href='http://www.norduserforum.com/download/file.php?id=859?n=88' type='audio/mpeg' class='inline-playable'&gt;Piano3&lt;/a&gt;&lt;/li&gt;&lt;/ul&gt;&lt;/td&gt;&lt;td width='20%'&gt;&lt;a href='http://www.norduserforum.com/download/file.php?id=858'&gt;Piano3.nsmp&lt;/a&gt;&lt;/td&gt;&lt;td width='10%'&gt;4.9 MB&lt;/td&gt;&lt;td width='10%'&gt;&lt;a href='http://www.norduserforum.com/viewtopic.php?f=2&amp;amp;t=1216' target='_blank'&gt;link&lt;/a&gt;&lt;/td&gt;&lt;/tr&gt;</v>
      </c>
      <c r="V90" t="s">
        <v>19</v>
      </c>
      <c r="X90">
        <f>IFERROR(VLOOKUP(B90,[1]Attachments!A$2:O$5001,13,FALSE),0)</f>
        <v>5126402</v>
      </c>
      <c r="Y90" s="14" t="str">
        <f t="shared" si="23"/>
        <v>4.9 MB</v>
      </c>
      <c r="AA90" t="s">
        <v>19</v>
      </c>
      <c r="AB90">
        <f>VLOOKUP(B90,[1]Attachments!A$2:O$50001,9,FALSE)</f>
        <v>1314</v>
      </c>
      <c r="AC90" s="15">
        <f>VLOOKUP(B90,[1]Attachments!A$2:O$50001,14,FALSE)/(60*60*24)+"1/1/1970"</f>
        <v>40772.904224537036</v>
      </c>
      <c r="AD90" s="14">
        <f t="shared" ca="1" si="16"/>
        <v>3.0648805263740946</v>
      </c>
      <c r="AM90">
        <f t="shared" si="17"/>
        <v>1412</v>
      </c>
      <c r="AN90" t="e">
        <f>VLOOKUP(AM90,A$3:U$4760,21,FALSE)</f>
        <v>#N/A</v>
      </c>
    </row>
    <row r="91" spans="1:40" x14ac:dyDescent="0.3">
      <c r="A91" s="1">
        <f t="shared" si="18"/>
        <v>89</v>
      </c>
      <c r="B91" s="2">
        <v>885</v>
      </c>
      <c r="C91" s="1">
        <f>IF(IFERROR(VLOOKUP(IF(IFERROR(VLOOKUP(B91+1,[1]Attachments!A$2:K$2000,11,FALSE)="mp3",FALSE),B91+1,IF(IFERROR(VLOOKUP(B91-1,[1]Attachments!A$2:K$2000,11,FALSE)="mp3",FALSE),B91-1,IF(IFERROR(VLOOKUP(B91-2,[1]Attachments!A$2:K$2000,11,FALSE)="mp3",FALSE),B91-2,IF(IFERROR(VLOOKUP(B91+2,[1]Attachments!A$2:K$2000,11,FALSE)="mp3",FALSE),B91+2,"")))),[1]Attachments!A$2:K$2000,3,FALSE)=I91,FALSE),IF(IFERROR(VLOOKUP(B91+1,[1]Attachments!A$2:K$2000,11,FALSE)="mp3",FALSE),B91+1,IF(IFERROR(VLOOKUP(B91-1,[1]Attachments!A$2:K$2000,11,FALSE)="mp3",FALSE),B91-1,IF(IFERROR(VLOOKUP(B91-2,[1]Attachments!A$2:K$2000,11,FALSE)="mp3",FALSE),B91-2,IF(IFERROR(VLOOKUP(B91+2,[1]Attachments!A$2:K$2000,11,FALSE)="mp3",FALSE),B91+2,0)))),0)</f>
        <v>886</v>
      </c>
      <c r="D91" s="2">
        <v>886</v>
      </c>
      <c r="H91" s="1">
        <f t="shared" si="24"/>
        <v>885</v>
      </c>
      <c r="I91" s="1">
        <f>VLOOKUP(B91,[1]Attachments!A$2:O$5001,3,FALSE)</f>
        <v>1235</v>
      </c>
      <c r="J91" s="11" t="str">
        <f t="shared" si="12"/>
        <v>link</v>
      </c>
      <c r="K91" s="1" t="str">
        <f>IF(E91="",SUBSTITUTE(PROPER(SUBSTITUTE(LEFT(VLOOKUP(B91,[1]Attachments!A$2:O$5001,8,FALSE),LEN(VLOOKUP(B91,[1]Attachments!A$2:O$5001,8,FALSE))-5),"_"," ")),"&amp;Amp;","&amp;"),E91)</f>
        <v>Dtx500</v>
      </c>
      <c r="L91" s="13" t="e">
        <f>PROPER(SUBSTITUTE(LEFT(VLOOKUP(O91,[1]Attachments!A$2:O$5001,8,FALSE),LEN(VLOOKUP(O91,[1]Attachments!A$2:O$5001,8,FALSE))-4),"_"," "))</f>
        <v>#VALUE!</v>
      </c>
      <c r="M91" s="1" t="str">
        <f>IF(G91="",VLOOKUP(VLOOKUP(B91,[1]Attachments!A$2:O$10001,5,FALSE),[1]Users!A$2:B$100000,2,FALSE),G91)</f>
        <v>Frantz</v>
      </c>
      <c r="N91" s="1">
        <f t="shared" si="25"/>
        <v>89</v>
      </c>
      <c r="O91" s="1">
        <f t="shared" si="13"/>
        <v>886</v>
      </c>
      <c r="P91">
        <f>VLOOKUP(B91,[1]Attachments!A$2:O$5001,2,FALSE)</f>
        <v>6210</v>
      </c>
      <c r="Q91" t="str">
        <f t="shared" si="14"/>
        <v>&lt;tr&gt;&lt;td width='10%'&gt;89&lt;/td&gt;&lt;td width='20%'&gt;Dtx500&lt;/td&gt;&lt;td width='10%'&gt;Frantz&lt;/td&gt;&lt;td width='20%'&gt;</v>
      </c>
      <c r="R91" t="str">
        <f t="shared" si="21"/>
        <v>&lt;br&gt;&lt;ul class='graphic' style='margin-left: 0em;'&gt;&lt;li&gt;&lt;a href='http://www.norduserforum.com/download/file.php?id=886?n=89' type='audio/mpeg' class='inline-playable'&gt;Dtx500&lt;/a&gt;&lt;/li&gt;&lt;/ul&gt;</v>
      </c>
      <c r="S91" t="str">
        <f t="shared" si="22"/>
        <v>&lt;/td&gt;&lt;td width='20%'&gt;&lt;a href='http://www.norduserforum.com/download/file.php?id=885'&gt;Dtx500.nsmp&lt;/a&gt;&lt;/td&gt;&lt;td width='10%'&gt;2.6 MB&lt;/td&gt;&lt;td width='10%'&gt;&lt;a href='http://www.norduserforum.com/viewtopic.php?f=2&amp;amp;t=1235' target='_blank'&gt;link&lt;/a&gt;&lt;/td&gt;&lt;/tr&gt;</v>
      </c>
      <c r="T91" t="s">
        <v>19</v>
      </c>
      <c r="U91" t="str">
        <f t="shared" si="15"/>
        <v>&lt;tr&gt;&lt;td width='10%'&gt;89&lt;/td&gt;&lt;td width='20%'&gt;Dtx500&lt;/td&gt;&lt;td width='10%'&gt;Frantz&lt;/td&gt;&lt;td width='20%'&gt;&lt;br&gt;&lt;ul class='graphic' style='margin-left: 0em;'&gt;&lt;li&gt;&lt;a href='http://www.norduserforum.com/download/file.php?id=886?n=89' type='audio/mpeg' class='inline-playable'&gt;Dtx500&lt;/a&gt;&lt;/li&gt;&lt;/ul&gt;&lt;/td&gt;&lt;td width='20%'&gt;&lt;a href='http://www.norduserforum.com/download/file.php?id=885'&gt;Dtx500.nsmp&lt;/a&gt;&lt;/td&gt;&lt;td width='10%'&gt;2.6 MB&lt;/td&gt;&lt;td width='10%'&gt;&lt;a href='http://www.norduserforum.com/viewtopic.php?f=2&amp;amp;t=1235' target='_blank'&gt;link&lt;/a&gt;&lt;/td&gt;&lt;/tr&gt;</v>
      </c>
      <c r="V91" t="s">
        <v>19</v>
      </c>
      <c r="X91">
        <f>IFERROR(VLOOKUP(B91,[1]Attachments!A$2:O$5001,13,FALSE),0)</f>
        <v>2688764</v>
      </c>
      <c r="Y91" s="14" t="str">
        <f t="shared" si="23"/>
        <v>2.6 MB</v>
      </c>
      <c r="AA91" t="s">
        <v>19</v>
      </c>
      <c r="AB91">
        <f>VLOOKUP(B91,[1]Attachments!A$2:O$50001,9,FALSE)</f>
        <v>822</v>
      </c>
      <c r="AC91" s="15">
        <f>VLOOKUP(B91,[1]Attachments!A$2:O$50001,14,FALSE)/(60*60*24)+"1/1/1970"</f>
        <v>40776.570208333331</v>
      </c>
      <c r="AD91" s="14">
        <f t="shared" ca="1" si="16"/>
        <v>1.9196446288740554</v>
      </c>
      <c r="AM91">
        <f t="shared" si="17"/>
        <v>1411</v>
      </c>
      <c r="AN91" t="e">
        <f>VLOOKUP(AM91,A$3:U$4760,21,FALSE)</f>
        <v>#N/A</v>
      </c>
    </row>
    <row r="92" spans="1:40" x14ac:dyDescent="0.3">
      <c r="A92" s="1">
        <f t="shared" si="18"/>
        <v>90</v>
      </c>
      <c r="B92" s="2">
        <v>901</v>
      </c>
      <c r="C92" s="1">
        <f>IF(IFERROR(VLOOKUP(IF(IFERROR(VLOOKUP(B92+1,[1]Attachments!A$2:K$2000,11,FALSE)="mp3",FALSE),B92+1,IF(IFERROR(VLOOKUP(B92-1,[1]Attachments!A$2:K$2000,11,FALSE)="mp3",FALSE),B92-1,IF(IFERROR(VLOOKUP(B92-2,[1]Attachments!A$2:K$2000,11,FALSE)="mp3",FALSE),B92-2,IF(IFERROR(VLOOKUP(B92+2,[1]Attachments!A$2:K$2000,11,FALSE)="mp3",FALSE),B92+2,"")))),[1]Attachments!A$2:K$2000,3,FALSE)=I92,FALSE),IF(IFERROR(VLOOKUP(B92+1,[1]Attachments!A$2:K$2000,11,FALSE)="mp3",FALSE),B92+1,IF(IFERROR(VLOOKUP(B92-1,[1]Attachments!A$2:K$2000,11,FALSE)="mp3",FALSE),B92-1,IF(IFERROR(VLOOKUP(B92-2,[1]Attachments!A$2:K$2000,11,FALSE)="mp3",FALSE),B92-2,IF(IFERROR(VLOOKUP(B92+2,[1]Attachments!A$2:K$2000,11,FALSE)="mp3",FALSE),B92+2,0)))),0)</f>
        <v>902</v>
      </c>
      <c r="D92" s="2">
        <v>902</v>
      </c>
      <c r="H92" s="1">
        <f t="shared" si="24"/>
        <v>901</v>
      </c>
      <c r="I92" s="1">
        <f>VLOOKUP(B92,[1]Attachments!A$2:O$5001,3,FALSE)</f>
        <v>1277</v>
      </c>
      <c r="J92" s="11" t="str">
        <f t="shared" si="12"/>
        <v>link</v>
      </c>
      <c r="K92" s="1" t="str">
        <f>IF(E92="",SUBSTITUTE(PROPER(SUBSTITUTE(LEFT(VLOOKUP(B92,[1]Attachments!A$2:O$5001,8,FALSE),LEN(VLOOKUP(B92,[1]Attachments!A$2:O$5001,8,FALSE))-5),"_"," ")),"&amp;Amp;","&amp;"),E92)</f>
        <v>M1  Tubular Bells</v>
      </c>
      <c r="L92" s="13" t="str">
        <f>PROPER(SUBSTITUTE(LEFT(VLOOKUP(O92,[1]Attachments!A$2:O$5001,8,FALSE),LEN(VLOOKUP(O92,[1]Attachments!A$2:O$5001,8,FALSE))-4),"_"," "))</f>
        <v>M1 Tubular Bells</v>
      </c>
      <c r="M92" s="1" t="str">
        <f>IF(G92="",VLOOKUP(VLOOKUP(B92,[1]Attachments!A$2:O$10001,5,FALSE),[1]Users!A$2:B$100000,2,FALSE),G92)</f>
        <v>Dieguet</v>
      </c>
      <c r="N92" s="1">
        <f t="shared" si="25"/>
        <v>90</v>
      </c>
      <c r="O92" s="1">
        <f t="shared" si="13"/>
        <v>902</v>
      </c>
      <c r="P92">
        <f>VLOOKUP(B92,[1]Attachments!A$2:O$5001,2,FALSE)</f>
        <v>6285</v>
      </c>
      <c r="Q92" t="str">
        <f t="shared" si="14"/>
        <v>&lt;tr&gt;&lt;td width='10%'&gt;90&lt;/td&gt;&lt;td width='20%'&gt;M1  Tubular Bells&lt;/td&gt;&lt;td width='10%'&gt;Dieguet&lt;/td&gt;&lt;td width='20%'&gt;</v>
      </c>
      <c r="R92" t="str">
        <f t="shared" si="21"/>
        <v>&lt;br&gt;&lt;ul class='graphic' style='margin-left: 0em;'&gt;&lt;li&gt;&lt;a href='http://www.norduserforum.com/download/file.php?id=902?n=90' type='audio/mpeg' class='inline-playable'&gt;M1  Tubular Bells&lt;/a&gt;&lt;/li&gt;&lt;/ul&gt;</v>
      </c>
      <c r="S92" t="str">
        <f t="shared" si="22"/>
        <v>&lt;/td&gt;&lt;td width='20%'&gt;&lt;a href='http://www.norduserforum.com/download/file.php?id=901'&gt;M1  Tubular Bells.nsmp&lt;/a&gt;&lt;/td&gt;&lt;td width='10%'&gt;1.3 MB&lt;/td&gt;&lt;td width='10%'&gt;&lt;a href='http://www.norduserforum.com/viewtopic.php?f=2&amp;amp;t=1277' target='_blank'&gt;link&lt;/a&gt;&lt;/td&gt;&lt;/tr&gt;</v>
      </c>
      <c r="T92" t="s">
        <v>19</v>
      </c>
      <c r="U92" t="str">
        <f t="shared" si="15"/>
        <v>&lt;tr&gt;&lt;td width='10%'&gt;90&lt;/td&gt;&lt;td width='20%'&gt;M1  Tubular Bells&lt;/td&gt;&lt;td width='10%'&gt;Dieguet&lt;/td&gt;&lt;td width='20%'&gt;&lt;br&gt;&lt;ul class='graphic' style='margin-left: 0em;'&gt;&lt;li&gt;&lt;a href='http://www.norduserforum.com/download/file.php?id=902?n=90' type='audio/mpeg' class='inline-playable'&gt;M1  Tubular Bells&lt;/a&gt;&lt;/li&gt;&lt;/ul&gt;&lt;/td&gt;&lt;td width='20%'&gt;&lt;a href='http://www.norduserforum.com/download/file.php?id=901'&gt;M1  Tubular Bells.nsmp&lt;/a&gt;&lt;/td&gt;&lt;td width='10%'&gt;1.3 MB&lt;/td&gt;&lt;td width='10%'&gt;&lt;a href='http://www.norduserforum.com/viewtopic.php?f=2&amp;amp;t=1277' target='_blank'&gt;link&lt;/a&gt;&lt;/td&gt;&lt;/tr&gt;</v>
      </c>
      <c r="V92" t="s">
        <v>19</v>
      </c>
      <c r="X92">
        <f>IFERROR(VLOOKUP(B92,[1]Attachments!A$2:O$5001,13,FALSE),0)</f>
        <v>1322117</v>
      </c>
      <c r="Y92" s="14" t="str">
        <f t="shared" si="23"/>
        <v>1.3 MB</v>
      </c>
      <c r="AA92" t="s">
        <v>19</v>
      </c>
      <c r="AB92">
        <f>VLOOKUP(B92,[1]Attachments!A$2:O$50001,9,FALSE)</f>
        <v>10700</v>
      </c>
      <c r="AC92" s="15">
        <f>VLOOKUP(B92,[1]Attachments!A$2:O$50001,14,FALSE)/(60*60*24)+"1/1/1970"</f>
        <v>40777.912453703706</v>
      </c>
      <c r="AD92" s="14">
        <f t="shared" ca="1" si="16"/>
        <v>24.999269494841677</v>
      </c>
      <c r="AM92">
        <f t="shared" si="17"/>
        <v>1410</v>
      </c>
      <c r="AN92" t="e">
        <f>VLOOKUP(AM92,A$3:U$4760,21,FALSE)</f>
        <v>#N/A</v>
      </c>
    </row>
    <row r="93" spans="1:40" x14ac:dyDescent="0.3">
      <c r="A93" s="1">
        <f t="shared" si="18"/>
        <v>91</v>
      </c>
      <c r="B93" s="2">
        <v>903</v>
      </c>
      <c r="C93" s="1">
        <f>IF(IFERROR(VLOOKUP(IF(IFERROR(VLOOKUP(B93+1,[1]Attachments!A$2:K$2000,11,FALSE)="mp3",FALSE),B93+1,IF(IFERROR(VLOOKUP(B93-1,[1]Attachments!A$2:K$2000,11,FALSE)="mp3",FALSE),B93-1,IF(IFERROR(VLOOKUP(B93-2,[1]Attachments!A$2:K$2000,11,FALSE)="mp3",FALSE),B93-2,IF(IFERROR(VLOOKUP(B93+2,[1]Attachments!A$2:K$2000,11,FALSE)="mp3",FALSE),B93+2,"")))),[1]Attachments!A$2:K$2000,3,FALSE)=I93,FALSE),IF(IFERROR(VLOOKUP(B93+1,[1]Attachments!A$2:K$2000,11,FALSE)="mp3",FALSE),B93+1,IF(IFERROR(VLOOKUP(B93-1,[1]Attachments!A$2:K$2000,11,FALSE)="mp3",FALSE),B93-1,IF(IFERROR(VLOOKUP(B93-2,[1]Attachments!A$2:K$2000,11,FALSE)="mp3",FALSE),B93-2,IF(IFERROR(VLOOKUP(B93+2,[1]Attachments!A$2:K$2000,11,FALSE)="mp3",FALSE),B93+2,0)))),0)</f>
        <v>904</v>
      </c>
      <c r="D93" s="2">
        <v>904</v>
      </c>
      <c r="H93" s="1">
        <f t="shared" si="24"/>
        <v>903</v>
      </c>
      <c r="I93" s="1">
        <f>VLOOKUP(B93,[1]Attachments!A$2:O$5001,3,FALSE)</f>
        <v>1277</v>
      </c>
      <c r="J93" s="11" t="str">
        <f t="shared" si="12"/>
        <v>link</v>
      </c>
      <c r="K93" s="1" t="str">
        <f>IF(E93="",SUBSTITUTE(PROPER(SUBSTITUTE(LEFT(VLOOKUP(B93,[1]Attachments!A$2:O$5001,8,FALSE),LEN(VLOOKUP(B93,[1]Attachments!A$2:O$5001,8,FALSE))-5),"_"," ")),"&amp;Amp;","&amp;"),E93)</f>
        <v>K4 Moonchild</v>
      </c>
      <c r="L93" s="13" t="str">
        <f>PROPER(SUBSTITUTE(LEFT(VLOOKUP(O93,[1]Attachments!A$2:O$5001,8,FALSE),LEN(VLOOKUP(O93,[1]Attachments!A$2:O$5001,8,FALSE))-4),"_"," "))</f>
        <v>K4  Moonchild</v>
      </c>
      <c r="M93" s="1" t="str">
        <f>IF(G93="",VLOOKUP(VLOOKUP(B93,[1]Attachments!A$2:O$10001,5,FALSE),[1]Users!A$2:B$100000,2,FALSE),G93)</f>
        <v>Dieguet</v>
      </c>
      <c r="N93" s="1">
        <f t="shared" si="25"/>
        <v>91</v>
      </c>
      <c r="O93" s="1">
        <f t="shared" si="13"/>
        <v>904</v>
      </c>
      <c r="P93">
        <f>VLOOKUP(B93,[1]Attachments!A$2:O$5001,2,FALSE)</f>
        <v>6285</v>
      </c>
      <c r="Q93" t="str">
        <f t="shared" si="14"/>
        <v>&lt;tr&gt;&lt;td width='10%'&gt;91&lt;/td&gt;&lt;td width='20%'&gt;K4 Moonchild&lt;/td&gt;&lt;td width='10%'&gt;Dieguet&lt;/td&gt;&lt;td width='20%'&gt;</v>
      </c>
      <c r="R93" t="str">
        <f t="shared" si="21"/>
        <v>&lt;br&gt;&lt;ul class='graphic' style='margin-left: 0em;'&gt;&lt;li&gt;&lt;a href='http://www.norduserforum.com/download/file.php?id=904?n=91' type='audio/mpeg' class='inline-playable'&gt;K4 Moonchild&lt;/a&gt;&lt;/li&gt;&lt;/ul&gt;</v>
      </c>
      <c r="S93" t="str">
        <f t="shared" si="22"/>
        <v>&lt;/td&gt;&lt;td width='20%'&gt;&lt;a href='http://www.norduserforum.com/download/file.php?id=903'&gt;K4 Moonchild.nsmp&lt;/a&gt;&lt;/td&gt;&lt;td width='10%'&gt;5.1 MB&lt;/td&gt;&lt;td width='10%'&gt;&lt;a href='http://www.norduserforum.com/viewtopic.php?f=2&amp;amp;t=1277' target='_blank'&gt;link&lt;/a&gt;&lt;/td&gt;&lt;/tr&gt;</v>
      </c>
      <c r="T93" t="s">
        <v>19</v>
      </c>
      <c r="U93" t="str">
        <f t="shared" si="15"/>
        <v>&lt;tr&gt;&lt;td width='10%'&gt;91&lt;/td&gt;&lt;td width='20%'&gt;K4 Moonchild&lt;/td&gt;&lt;td width='10%'&gt;Dieguet&lt;/td&gt;&lt;td width='20%'&gt;&lt;br&gt;&lt;ul class='graphic' style='margin-left: 0em;'&gt;&lt;li&gt;&lt;a href='http://www.norduserforum.com/download/file.php?id=904?n=91' type='audio/mpeg' class='inline-playable'&gt;K4 Moonchild&lt;/a&gt;&lt;/li&gt;&lt;/ul&gt;&lt;/td&gt;&lt;td width='20%'&gt;&lt;a href='http://www.norduserforum.com/download/file.php?id=903'&gt;K4 Moonchild.nsmp&lt;/a&gt;&lt;/td&gt;&lt;td width='10%'&gt;5.1 MB&lt;/td&gt;&lt;td width='10%'&gt;&lt;a href='http://www.norduserforum.com/viewtopic.php?f=2&amp;amp;t=1277' target='_blank'&gt;link&lt;/a&gt;&lt;/td&gt;&lt;/tr&gt;</v>
      </c>
      <c r="V93" t="s">
        <v>19</v>
      </c>
      <c r="X93">
        <f>IFERROR(VLOOKUP(B93,[1]Attachments!A$2:O$5001,13,FALSE),0)</f>
        <v>5380148</v>
      </c>
      <c r="Y93" s="14" t="str">
        <f t="shared" si="23"/>
        <v>5.1 MB</v>
      </c>
      <c r="AA93" t="s">
        <v>19</v>
      </c>
      <c r="AB93">
        <f>VLOOKUP(B93,[1]Attachments!A$2:O$50001,9,FALSE)</f>
        <v>871</v>
      </c>
      <c r="AC93" s="15">
        <f>VLOOKUP(B93,[1]Attachments!A$2:O$50001,14,FALSE)/(60*60*24)+"1/1/1970"</f>
        <v>40777.914282407408</v>
      </c>
      <c r="AD93" s="14">
        <f t="shared" ca="1" si="16"/>
        <v>2.0349885065701816</v>
      </c>
      <c r="AM93">
        <f t="shared" si="17"/>
        <v>1409</v>
      </c>
      <c r="AN93" t="e">
        <f>VLOOKUP(AM93,A$3:U$4760,21,FALSE)</f>
        <v>#N/A</v>
      </c>
    </row>
    <row r="94" spans="1:40" x14ac:dyDescent="0.3">
      <c r="A94" s="1">
        <f t="shared" si="18"/>
        <v>92</v>
      </c>
      <c r="B94" s="2">
        <v>905</v>
      </c>
      <c r="C94" s="1">
        <f>IF(IFERROR(VLOOKUP(IF(IFERROR(VLOOKUP(B94+1,[1]Attachments!A$2:K$2000,11,FALSE)="mp3",FALSE),B94+1,IF(IFERROR(VLOOKUP(B94-1,[1]Attachments!A$2:K$2000,11,FALSE)="mp3",FALSE),B94-1,IF(IFERROR(VLOOKUP(B94-2,[1]Attachments!A$2:K$2000,11,FALSE)="mp3",FALSE),B94-2,IF(IFERROR(VLOOKUP(B94+2,[1]Attachments!A$2:K$2000,11,FALSE)="mp3",FALSE),B94+2,"")))),[1]Attachments!A$2:K$2000,3,FALSE)=I94,FALSE),IF(IFERROR(VLOOKUP(B94+1,[1]Attachments!A$2:K$2000,11,FALSE)="mp3",FALSE),B94+1,IF(IFERROR(VLOOKUP(B94-1,[1]Attachments!A$2:K$2000,11,FALSE)="mp3",FALSE),B94-1,IF(IFERROR(VLOOKUP(B94-2,[1]Attachments!A$2:K$2000,11,FALSE)="mp3",FALSE),B94-2,IF(IFERROR(VLOOKUP(B94+2,[1]Attachments!A$2:K$2000,11,FALSE)="mp3",FALSE),B94+2,0)))),0)</f>
        <v>906</v>
      </c>
      <c r="D94" s="2">
        <v>906</v>
      </c>
      <c r="H94" s="1">
        <f t="shared" si="24"/>
        <v>905</v>
      </c>
      <c r="I94" s="1">
        <f>VLOOKUP(B94,[1]Attachments!A$2:O$5001,3,FALSE)</f>
        <v>1277</v>
      </c>
      <c r="J94" s="11" t="str">
        <f t="shared" si="12"/>
        <v>link</v>
      </c>
      <c r="K94" s="1" t="str">
        <f>IF(E94="",SUBSTITUTE(PROPER(SUBSTITUTE(LEFT(VLOOKUP(B94,[1]Attachments!A$2:O$5001,8,FALSE),LEN(VLOOKUP(B94,[1]Attachments!A$2:O$5001,8,FALSE))-5),"_"," ")),"&amp;Amp;","&amp;"),E94)</f>
        <v>Esq-1  Slostr</v>
      </c>
      <c r="L94" s="13" t="str">
        <f>PROPER(SUBSTITUTE(LEFT(VLOOKUP(O94,[1]Attachments!A$2:O$5001,8,FALSE),LEN(VLOOKUP(O94,[1]Attachments!A$2:O$5001,8,FALSE))-4),"_"," "))</f>
        <v>Esq-1  Slostr</v>
      </c>
      <c r="M94" s="1" t="str">
        <f>IF(G94="",VLOOKUP(VLOOKUP(B94,[1]Attachments!A$2:O$10001,5,FALSE),[1]Users!A$2:B$100000,2,FALSE),G94)</f>
        <v>Dieguet</v>
      </c>
      <c r="N94" s="1">
        <f t="shared" si="25"/>
        <v>92</v>
      </c>
      <c r="O94" s="1">
        <f t="shared" si="13"/>
        <v>906</v>
      </c>
      <c r="P94">
        <f>VLOOKUP(B94,[1]Attachments!A$2:O$5001,2,FALSE)</f>
        <v>6285</v>
      </c>
      <c r="Q94" t="str">
        <f t="shared" si="14"/>
        <v>&lt;tr&gt;&lt;td width='10%'&gt;92&lt;/td&gt;&lt;td width='20%'&gt;Esq-1  Slostr&lt;/td&gt;&lt;td width='10%'&gt;Dieguet&lt;/td&gt;&lt;td width='20%'&gt;</v>
      </c>
      <c r="R94" t="str">
        <f t="shared" si="21"/>
        <v>&lt;br&gt;&lt;ul class='graphic' style='margin-left: 0em;'&gt;&lt;li&gt;&lt;a href='http://www.norduserforum.com/download/file.php?id=906?n=92' type='audio/mpeg' class='inline-playable'&gt;Esq-1  Slostr&lt;/a&gt;&lt;/li&gt;&lt;/ul&gt;</v>
      </c>
      <c r="S94" t="str">
        <f t="shared" si="22"/>
        <v>&lt;/td&gt;&lt;td width='20%'&gt;&lt;a href='http://www.norduserforum.com/download/file.php?id=905'&gt;Esq-1  Slostr.nsmp&lt;/a&gt;&lt;/td&gt;&lt;td width='10%'&gt;6.6 MB&lt;/td&gt;&lt;td width='10%'&gt;&lt;a href='http://www.norduserforum.com/viewtopic.php?f=2&amp;amp;t=1277' target='_blank'&gt;link&lt;/a&gt;&lt;/td&gt;&lt;/tr&gt;</v>
      </c>
      <c r="T94" t="s">
        <v>19</v>
      </c>
      <c r="U94" t="str">
        <f t="shared" si="15"/>
        <v>&lt;tr&gt;&lt;td width='10%'&gt;92&lt;/td&gt;&lt;td width='20%'&gt;Esq-1  Slostr&lt;/td&gt;&lt;td width='10%'&gt;Dieguet&lt;/td&gt;&lt;td width='20%'&gt;&lt;br&gt;&lt;ul class='graphic' style='margin-left: 0em;'&gt;&lt;li&gt;&lt;a href='http://www.norduserforum.com/download/file.php?id=906?n=92' type='audio/mpeg' class='inline-playable'&gt;Esq-1  Slostr&lt;/a&gt;&lt;/li&gt;&lt;/ul&gt;&lt;/td&gt;&lt;td width='20%'&gt;&lt;a href='http://www.norduserforum.com/download/file.php?id=905'&gt;Esq-1  Slostr.nsmp&lt;/a&gt;&lt;/td&gt;&lt;td width='10%'&gt;6.6 MB&lt;/td&gt;&lt;td width='10%'&gt;&lt;a href='http://www.norduserforum.com/viewtopic.php?f=2&amp;amp;t=1277' target='_blank'&gt;link&lt;/a&gt;&lt;/td&gt;&lt;/tr&gt;</v>
      </c>
      <c r="V94" t="s">
        <v>19</v>
      </c>
      <c r="X94">
        <f>IFERROR(VLOOKUP(B94,[1]Attachments!A$2:O$5001,13,FALSE),0)</f>
        <v>6971204</v>
      </c>
      <c r="Y94" s="14" t="str">
        <f t="shared" si="23"/>
        <v>6.6 MB</v>
      </c>
      <c r="AA94" t="s">
        <v>19</v>
      </c>
      <c r="AB94">
        <f>VLOOKUP(B94,[1]Attachments!A$2:O$50001,9,FALSE)</f>
        <v>881</v>
      </c>
      <c r="AC94" s="15">
        <f>VLOOKUP(B94,[1]Attachments!A$2:O$50001,14,FALSE)/(60*60*24)+"1/1/1970"</f>
        <v>40777.916504629626</v>
      </c>
      <c r="AD94" s="14">
        <f t="shared" ca="1" si="16"/>
        <v>2.0583538507953492</v>
      </c>
      <c r="AM94">
        <f t="shared" si="17"/>
        <v>1408</v>
      </c>
      <c r="AN94" t="e">
        <f>VLOOKUP(AM94,A$3:U$4760,21,FALSE)</f>
        <v>#N/A</v>
      </c>
    </row>
    <row r="95" spans="1:40" x14ac:dyDescent="0.3">
      <c r="A95" s="1">
        <f t="shared" si="18"/>
        <v>93</v>
      </c>
      <c r="B95" s="2">
        <v>907</v>
      </c>
      <c r="C95" s="1">
        <f>IF(IFERROR(VLOOKUP(IF(IFERROR(VLOOKUP(B95+1,[1]Attachments!A$2:K$2000,11,FALSE)="mp3",FALSE),B95+1,IF(IFERROR(VLOOKUP(B95-1,[1]Attachments!A$2:K$2000,11,FALSE)="mp3",FALSE),B95-1,IF(IFERROR(VLOOKUP(B95-2,[1]Attachments!A$2:K$2000,11,FALSE)="mp3",FALSE),B95-2,IF(IFERROR(VLOOKUP(B95+2,[1]Attachments!A$2:K$2000,11,FALSE)="mp3",FALSE),B95+2,"")))),[1]Attachments!A$2:K$2000,3,FALSE)=I95,FALSE),IF(IFERROR(VLOOKUP(B95+1,[1]Attachments!A$2:K$2000,11,FALSE)="mp3",FALSE),B95+1,IF(IFERROR(VLOOKUP(B95-1,[1]Attachments!A$2:K$2000,11,FALSE)="mp3",FALSE),B95-1,IF(IFERROR(VLOOKUP(B95-2,[1]Attachments!A$2:K$2000,11,FALSE)="mp3",FALSE),B95-2,IF(IFERROR(VLOOKUP(B95+2,[1]Attachments!A$2:K$2000,11,FALSE)="mp3",FALSE),B95+2,0)))),0)</f>
        <v>908</v>
      </c>
      <c r="D95" s="2">
        <v>908</v>
      </c>
      <c r="H95" s="1">
        <f t="shared" si="24"/>
        <v>907</v>
      </c>
      <c r="I95" s="1">
        <f>VLOOKUP(B95,[1]Attachments!A$2:O$5001,3,FALSE)</f>
        <v>1279</v>
      </c>
      <c r="J95" s="11" t="str">
        <f t="shared" si="12"/>
        <v>link</v>
      </c>
      <c r="K95" s="1" t="str">
        <f>IF(E95="",SUBSTITUTE(PROPER(SUBSTITUTE(LEFT(VLOOKUP(B95,[1]Attachments!A$2:O$5001,8,FALSE),LEN(VLOOKUP(B95,[1]Attachments!A$2:O$5001,8,FALSE))-5),"_"," ")),"&amp;Amp;","&amp;"),E95)</f>
        <v>M1 Universe</v>
      </c>
      <c r="L95" s="13" t="str">
        <f>PROPER(SUBSTITUTE(LEFT(VLOOKUP(O95,[1]Attachments!A$2:O$5001,8,FALSE),LEN(VLOOKUP(O95,[1]Attachments!A$2:O$5001,8,FALSE))-4),"_"," "))</f>
        <v>M1  Universe</v>
      </c>
      <c r="M95" s="1" t="str">
        <f>IF(G95="",VLOOKUP(VLOOKUP(B95,[1]Attachments!A$2:O$10001,5,FALSE),[1]Users!A$2:B$100000,2,FALSE),G95)</f>
        <v>Dieguet</v>
      </c>
      <c r="N95" s="1">
        <f t="shared" si="25"/>
        <v>93</v>
      </c>
      <c r="O95" s="1">
        <f t="shared" si="13"/>
        <v>908</v>
      </c>
      <c r="P95">
        <f>VLOOKUP(B95,[1]Attachments!A$2:O$5001,2,FALSE)</f>
        <v>6297</v>
      </c>
      <c r="Q95" t="str">
        <f t="shared" si="14"/>
        <v>&lt;tr&gt;&lt;td width='10%'&gt;93&lt;/td&gt;&lt;td width='20%'&gt;M1 Universe&lt;/td&gt;&lt;td width='10%'&gt;Dieguet&lt;/td&gt;&lt;td width='20%'&gt;</v>
      </c>
      <c r="R95" t="str">
        <f t="shared" si="21"/>
        <v>&lt;br&gt;&lt;ul class='graphic' style='margin-left: 0em;'&gt;&lt;li&gt;&lt;a href='http://www.norduserforum.com/download/file.php?id=908?n=93' type='audio/mpeg' class='inline-playable'&gt;M1 Universe&lt;/a&gt;&lt;/li&gt;&lt;/ul&gt;</v>
      </c>
      <c r="S95" t="str">
        <f t="shared" si="22"/>
        <v>&lt;/td&gt;&lt;td width='20%'&gt;&lt;a href='http://www.norduserforum.com/download/file.php?id=907'&gt;M1 Universe.nsmp&lt;/a&gt;&lt;/td&gt;&lt;td width='10%'&gt;4.0 MB&lt;/td&gt;&lt;td width='10%'&gt;&lt;a href='http://www.norduserforum.com/viewtopic.php?f=2&amp;amp;t=1279' target='_blank'&gt;link&lt;/a&gt;&lt;/td&gt;&lt;/tr&gt;</v>
      </c>
      <c r="T95" t="s">
        <v>19</v>
      </c>
      <c r="U95" t="str">
        <f t="shared" si="15"/>
        <v>&lt;tr&gt;&lt;td width='10%'&gt;93&lt;/td&gt;&lt;td width='20%'&gt;M1 Universe&lt;/td&gt;&lt;td width='10%'&gt;Dieguet&lt;/td&gt;&lt;td width='20%'&gt;&lt;br&gt;&lt;ul class='graphic' style='margin-left: 0em;'&gt;&lt;li&gt;&lt;a href='http://www.norduserforum.com/download/file.php?id=908?n=93' type='audio/mpeg' class='inline-playable'&gt;M1 Universe&lt;/a&gt;&lt;/li&gt;&lt;/ul&gt;&lt;/td&gt;&lt;td width='20%'&gt;&lt;a href='http://www.norduserforum.com/download/file.php?id=907'&gt;M1 Universe.nsmp&lt;/a&gt;&lt;/td&gt;&lt;td width='10%'&gt;4.0 MB&lt;/td&gt;&lt;td width='10%'&gt;&lt;a href='http://www.norduserforum.com/viewtopic.php?f=2&amp;amp;t=1279' target='_blank'&gt;link&lt;/a&gt;&lt;/td&gt;&lt;/tr&gt;</v>
      </c>
      <c r="V95" t="s">
        <v>19</v>
      </c>
      <c r="X95">
        <f>IFERROR(VLOOKUP(B95,[1]Attachments!A$2:O$5001,13,FALSE),0)</f>
        <v>4246292</v>
      </c>
      <c r="Y95" s="14" t="str">
        <f t="shared" si="23"/>
        <v>4.0 MB</v>
      </c>
      <c r="AA95" t="s">
        <v>19</v>
      </c>
      <c r="AB95">
        <f>VLOOKUP(B95,[1]Attachments!A$2:O$50001,9,FALSE)</f>
        <v>1191</v>
      </c>
      <c r="AC95" s="15">
        <f>VLOOKUP(B95,[1]Attachments!A$2:O$50001,14,FALSE)/(60*60*24)+"1/1/1970"</f>
        <v>40778.196539351848</v>
      </c>
      <c r="AD95" s="14">
        <f t="shared" ca="1" si="16"/>
        <v>2.7828928397713586</v>
      </c>
      <c r="AM95">
        <f t="shared" si="17"/>
        <v>1407</v>
      </c>
      <c r="AN95" t="e">
        <f>VLOOKUP(AM95,A$3:U$4760,21,FALSE)</f>
        <v>#N/A</v>
      </c>
    </row>
    <row r="96" spans="1:40" x14ac:dyDescent="0.3">
      <c r="A96" s="1">
        <f t="shared" si="18"/>
        <v>94</v>
      </c>
      <c r="B96" s="2">
        <v>909</v>
      </c>
      <c r="C96" s="1">
        <f>IF(IFERROR(VLOOKUP(IF(IFERROR(VLOOKUP(B96+1,[1]Attachments!A$2:K$2000,11,FALSE)="mp3",FALSE),B96+1,IF(IFERROR(VLOOKUP(B96-1,[1]Attachments!A$2:K$2000,11,FALSE)="mp3",FALSE),B96-1,IF(IFERROR(VLOOKUP(B96-2,[1]Attachments!A$2:K$2000,11,FALSE)="mp3",FALSE),B96-2,IF(IFERROR(VLOOKUP(B96+2,[1]Attachments!A$2:K$2000,11,FALSE)="mp3",FALSE),B96+2,"")))),[1]Attachments!A$2:K$2000,3,FALSE)=I96,FALSE),IF(IFERROR(VLOOKUP(B96+1,[1]Attachments!A$2:K$2000,11,FALSE)="mp3",FALSE),B96+1,IF(IFERROR(VLOOKUP(B96-1,[1]Attachments!A$2:K$2000,11,FALSE)="mp3",FALSE),B96-1,IF(IFERROR(VLOOKUP(B96-2,[1]Attachments!A$2:K$2000,11,FALSE)="mp3",FALSE),B96-2,IF(IFERROR(VLOOKUP(B96+2,[1]Attachments!A$2:K$2000,11,FALSE)="mp3",FALSE),B96+2,0)))),0)</f>
        <v>910</v>
      </c>
      <c r="D96" s="2">
        <v>910</v>
      </c>
      <c r="H96" s="1">
        <f t="shared" si="24"/>
        <v>909</v>
      </c>
      <c r="I96" s="1">
        <f>VLOOKUP(B96,[1]Attachments!A$2:O$5001,3,FALSE)</f>
        <v>1279</v>
      </c>
      <c r="J96" s="11" t="str">
        <f t="shared" si="12"/>
        <v>link</v>
      </c>
      <c r="K96" s="1" t="str">
        <f>IF(E96="",SUBSTITUTE(PROPER(SUBSTITUTE(LEFT(VLOOKUP(B96,[1]Attachments!A$2:O$5001,8,FALSE),LEN(VLOOKUP(B96,[1]Attachments!A$2:O$5001,8,FALSE))-5),"_"," ")),"&amp;Amp;","&amp;"),E96)</f>
        <v>M1  Mute Trumpet</v>
      </c>
      <c r="L96" s="13" t="str">
        <f>PROPER(SUBSTITUTE(LEFT(VLOOKUP(O96,[1]Attachments!A$2:O$5001,8,FALSE),LEN(VLOOKUP(O96,[1]Attachments!A$2:O$5001,8,FALSE))-4),"_"," "))</f>
        <v>M1  Mute Trumpet</v>
      </c>
      <c r="M96" s="1" t="str">
        <f>IF(G96="",VLOOKUP(VLOOKUP(B96,[1]Attachments!A$2:O$10001,5,FALSE),[1]Users!A$2:B$100000,2,FALSE),G96)</f>
        <v>Dieguet</v>
      </c>
      <c r="N96" s="1">
        <f t="shared" si="25"/>
        <v>94</v>
      </c>
      <c r="O96" s="1">
        <f t="shared" si="13"/>
        <v>910</v>
      </c>
      <c r="P96">
        <f>VLOOKUP(B96,[1]Attachments!A$2:O$5001,2,FALSE)</f>
        <v>6297</v>
      </c>
      <c r="Q96" t="str">
        <f t="shared" si="14"/>
        <v>&lt;tr&gt;&lt;td width='10%'&gt;94&lt;/td&gt;&lt;td width='20%'&gt;M1  Mute Trumpet&lt;/td&gt;&lt;td width='10%'&gt;Dieguet&lt;/td&gt;&lt;td width='20%'&gt;</v>
      </c>
      <c r="R96" t="str">
        <f t="shared" si="21"/>
        <v>&lt;br&gt;&lt;ul class='graphic' style='margin-left: 0em;'&gt;&lt;li&gt;&lt;a href='http://www.norduserforum.com/download/file.php?id=910?n=94' type='audio/mpeg' class='inline-playable'&gt;M1  Mute Trumpet&lt;/a&gt;&lt;/li&gt;&lt;/ul&gt;</v>
      </c>
      <c r="S96" t="str">
        <f t="shared" si="22"/>
        <v>&lt;/td&gt;&lt;td width='20%'&gt;&lt;a href='http://www.norduserforum.com/download/file.php?id=909'&gt;M1  Mute Trumpet.nsmp&lt;/a&gt;&lt;/td&gt;&lt;td width='10%'&gt;4.7 MB&lt;/td&gt;&lt;td width='10%'&gt;&lt;a href='http://www.norduserforum.com/viewtopic.php?f=2&amp;amp;t=1279' target='_blank'&gt;link&lt;/a&gt;&lt;/td&gt;&lt;/tr&gt;</v>
      </c>
      <c r="T96" t="s">
        <v>19</v>
      </c>
      <c r="U96" t="str">
        <f t="shared" si="15"/>
        <v>&lt;tr&gt;&lt;td width='10%'&gt;94&lt;/td&gt;&lt;td width='20%'&gt;M1  Mute Trumpet&lt;/td&gt;&lt;td width='10%'&gt;Dieguet&lt;/td&gt;&lt;td width='20%'&gt;&lt;br&gt;&lt;ul class='graphic' style='margin-left: 0em;'&gt;&lt;li&gt;&lt;a href='http://www.norduserforum.com/download/file.php?id=910?n=94' type='audio/mpeg' class='inline-playable'&gt;M1  Mute Trumpet&lt;/a&gt;&lt;/li&gt;&lt;/ul&gt;&lt;/td&gt;&lt;td width='20%'&gt;&lt;a href='http://www.norduserforum.com/download/file.php?id=909'&gt;M1  Mute Trumpet.nsmp&lt;/a&gt;&lt;/td&gt;&lt;td width='10%'&gt;4.7 MB&lt;/td&gt;&lt;td width='10%'&gt;&lt;a href='http://www.norduserforum.com/viewtopic.php?f=2&amp;amp;t=1279' target='_blank'&gt;link&lt;/a&gt;&lt;/td&gt;&lt;/tr&gt;</v>
      </c>
      <c r="V96" t="s">
        <v>19</v>
      </c>
      <c r="X96">
        <f>IFERROR(VLOOKUP(B96,[1]Attachments!A$2:O$5001,13,FALSE),0)</f>
        <v>4903898</v>
      </c>
      <c r="Y96" s="14" t="str">
        <f t="shared" si="23"/>
        <v>4.7 MB</v>
      </c>
      <c r="AA96" t="s">
        <v>19</v>
      </c>
      <c r="AB96">
        <f>VLOOKUP(B96,[1]Attachments!A$2:O$50001,9,FALSE)</f>
        <v>800</v>
      </c>
      <c r="AC96" s="15">
        <f>VLOOKUP(B96,[1]Attachments!A$2:O$50001,14,FALSE)/(60*60*24)+"1/1/1970"</f>
        <v>40778.198599537034</v>
      </c>
      <c r="AD96" s="14">
        <f t="shared" ca="1" si="16"/>
        <v>1.8692827899521596</v>
      </c>
      <c r="AM96">
        <f t="shared" si="17"/>
        <v>1406</v>
      </c>
      <c r="AN96" t="e">
        <f>VLOOKUP(AM96,A$3:U$4760,21,FALSE)</f>
        <v>#N/A</v>
      </c>
    </row>
    <row r="97" spans="1:40" x14ac:dyDescent="0.3">
      <c r="A97" s="1">
        <f t="shared" si="18"/>
        <v>95</v>
      </c>
      <c r="B97" s="2">
        <v>911</v>
      </c>
      <c r="C97" s="1">
        <f>IF(IFERROR(VLOOKUP(IF(IFERROR(VLOOKUP(B97+1,[1]Attachments!A$2:K$2000,11,FALSE)="mp3",FALSE),B97+1,IF(IFERROR(VLOOKUP(B97-1,[1]Attachments!A$2:K$2000,11,FALSE)="mp3",FALSE),B97-1,IF(IFERROR(VLOOKUP(B97-2,[1]Attachments!A$2:K$2000,11,FALSE)="mp3",FALSE),B97-2,IF(IFERROR(VLOOKUP(B97+2,[1]Attachments!A$2:K$2000,11,FALSE)="mp3",FALSE),B97+2,"")))),[1]Attachments!A$2:K$2000,3,FALSE)=I97,FALSE),IF(IFERROR(VLOOKUP(B97+1,[1]Attachments!A$2:K$2000,11,FALSE)="mp3",FALSE),B97+1,IF(IFERROR(VLOOKUP(B97-1,[1]Attachments!A$2:K$2000,11,FALSE)="mp3",FALSE),B97-1,IF(IFERROR(VLOOKUP(B97-2,[1]Attachments!A$2:K$2000,11,FALSE)="mp3",FALSE),B97-2,IF(IFERROR(VLOOKUP(B97+2,[1]Attachments!A$2:K$2000,11,FALSE)="mp3",FALSE),B97+2,0)))),0)</f>
        <v>912</v>
      </c>
      <c r="D97" s="2">
        <v>912</v>
      </c>
      <c r="H97" s="1">
        <f t="shared" si="24"/>
        <v>911</v>
      </c>
      <c r="I97" s="1">
        <f>VLOOKUP(B97,[1]Attachments!A$2:O$5001,3,FALSE)</f>
        <v>1279</v>
      </c>
      <c r="J97" s="11" t="str">
        <f t="shared" si="12"/>
        <v>link</v>
      </c>
      <c r="K97" s="1" t="str">
        <f>IF(E97="",SUBSTITUTE(PROPER(SUBSTITUTE(LEFT(VLOOKUP(B97,[1]Attachments!A$2:O$5001,8,FALSE),LEN(VLOOKUP(B97,[1]Attachments!A$2:O$5001,8,FALSE))-5),"_"," ")),"&amp;Amp;","&amp;"),E97)</f>
        <v>Esq-1  Mini M</v>
      </c>
      <c r="L97" s="13" t="str">
        <f>PROPER(SUBSTITUTE(LEFT(VLOOKUP(O97,[1]Attachments!A$2:O$5001,8,FALSE),LEN(VLOOKUP(O97,[1]Attachments!A$2:O$5001,8,FALSE))-4),"_"," "))</f>
        <v>Esq-1  Mini M</v>
      </c>
      <c r="M97" s="1" t="str">
        <f>IF(G97="",VLOOKUP(VLOOKUP(B97,[1]Attachments!A$2:O$10001,5,FALSE),[1]Users!A$2:B$100000,2,FALSE),G97)</f>
        <v>Dieguet</v>
      </c>
      <c r="N97" s="1">
        <f t="shared" si="25"/>
        <v>95</v>
      </c>
      <c r="O97" s="1">
        <f t="shared" si="13"/>
        <v>912</v>
      </c>
      <c r="P97">
        <f>VLOOKUP(B97,[1]Attachments!A$2:O$5001,2,FALSE)</f>
        <v>6297</v>
      </c>
      <c r="Q97" t="str">
        <f t="shared" si="14"/>
        <v>&lt;tr&gt;&lt;td width='10%'&gt;95&lt;/td&gt;&lt;td width='20%'&gt;Esq-1  Mini M&lt;/td&gt;&lt;td width='10%'&gt;Dieguet&lt;/td&gt;&lt;td width='20%'&gt;</v>
      </c>
      <c r="R97" t="str">
        <f t="shared" si="21"/>
        <v>&lt;br&gt;&lt;ul class='graphic' style='margin-left: 0em;'&gt;&lt;li&gt;&lt;a href='http://www.norduserforum.com/download/file.php?id=912?n=95' type='audio/mpeg' class='inline-playable'&gt;Esq-1  Mini M&lt;/a&gt;&lt;/li&gt;&lt;/ul&gt;</v>
      </c>
      <c r="S97" t="str">
        <f t="shared" si="22"/>
        <v>&lt;/td&gt;&lt;td width='20%'&gt;&lt;a href='http://www.norduserforum.com/download/file.php?id=911'&gt;Esq-1  Mini M.nsmp&lt;/a&gt;&lt;/td&gt;&lt;td width='10%'&gt;3.0 MB&lt;/td&gt;&lt;td width='10%'&gt;&lt;a href='http://www.norduserforum.com/viewtopic.php?f=2&amp;amp;t=1279' target='_blank'&gt;link&lt;/a&gt;&lt;/td&gt;&lt;/tr&gt;</v>
      </c>
      <c r="T97" t="s">
        <v>19</v>
      </c>
      <c r="U97" t="str">
        <f t="shared" si="15"/>
        <v>&lt;tr&gt;&lt;td width='10%'&gt;95&lt;/td&gt;&lt;td width='20%'&gt;Esq-1  Mini M&lt;/td&gt;&lt;td width='10%'&gt;Dieguet&lt;/td&gt;&lt;td width='20%'&gt;&lt;br&gt;&lt;ul class='graphic' style='margin-left: 0em;'&gt;&lt;li&gt;&lt;a href='http://www.norduserforum.com/download/file.php?id=912?n=95' type='audio/mpeg' class='inline-playable'&gt;Esq-1  Mini M&lt;/a&gt;&lt;/li&gt;&lt;/ul&gt;&lt;/td&gt;&lt;td width='20%'&gt;&lt;a href='http://www.norduserforum.com/download/file.php?id=911'&gt;Esq-1  Mini M.nsmp&lt;/a&gt;&lt;/td&gt;&lt;td width='10%'&gt;3.0 MB&lt;/td&gt;&lt;td width='10%'&gt;&lt;a href='http://www.norduserforum.com/viewtopic.php?f=2&amp;amp;t=1279' target='_blank'&gt;link&lt;/a&gt;&lt;/td&gt;&lt;/tr&gt;</v>
      </c>
      <c r="V97" t="s">
        <v>19</v>
      </c>
      <c r="X97">
        <f>IFERROR(VLOOKUP(B97,[1]Attachments!A$2:O$5001,13,FALSE),0)</f>
        <v>3131486</v>
      </c>
      <c r="Y97" s="14" t="str">
        <f t="shared" si="23"/>
        <v>3.0 MB</v>
      </c>
      <c r="AA97" t="s">
        <v>19</v>
      </c>
      <c r="AB97">
        <f>VLOOKUP(B97,[1]Attachments!A$2:O$50001,9,FALSE)</f>
        <v>6299</v>
      </c>
      <c r="AC97" s="15">
        <f>VLOOKUP(B97,[1]Attachments!A$2:O$50001,14,FALSE)/(60*60*24)+"1/1/1970"</f>
        <v>40778.200428240743</v>
      </c>
      <c r="AD97" s="14">
        <f t="shared" ca="1" si="16"/>
        <v>14.718274351747361</v>
      </c>
      <c r="AM97">
        <f t="shared" si="17"/>
        <v>1405</v>
      </c>
      <c r="AN97" t="e">
        <f>VLOOKUP(AM97,A$3:U$4760,21,FALSE)</f>
        <v>#N/A</v>
      </c>
    </row>
    <row r="98" spans="1:40" x14ac:dyDescent="0.3">
      <c r="A98" s="1">
        <f t="shared" si="18"/>
        <v>96</v>
      </c>
      <c r="B98" s="2">
        <v>913</v>
      </c>
      <c r="C98" s="1">
        <f>IF(IFERROR(VLOOKUP(IF(IFERROR(VLOOKUP(B98+1,[1]Attachments!A$2:K$2000,11,FALSE)="mp3",FALSE),B98+1,IF(IFERROR(VLOOKUP(B98-1,[1]Attachments!A$2:K$2000,11,FALSE)="mp3",FALSE),B98-1,IF(IFERROR(VLOOKUP(B98-2,[1]Attachments!A$2:K$2000,11,FALSE)="mp3",FALSE),B98-2,IF(IFERROR(VLOOKUP(B98+2,[1]Attachments!A$2:K$2000,11,FALSE)="mp3",FALSE),B98+2,"")))),[1]Attachments!A$2:K$2000,3,FALSE)=I98,FALSE),IF(IFERROR(VLOOKUP(B98+1,[1]Attachments!A$2:K$2000,11,FALSE)="mp3",FALSE),B98+1,IF(IFERROR(VLOOKUP(B98-1,[1]Attachments!A$2:K$2000,11,FALSE)="mp3",FALSE),B98-1,IF(IFERROR(VLOOKUP(B98-2,[1]Attachments!A$2:K$2000,11,FALSE)="mp3",FALSE),B98-2,IF(IFERROR(VLOOKUP(B98+2,[1]Attachments!A$2:K$2000,11,FALSE)="mp3",FALSE),B98+2,0)))),0)</f>
        <v>914</v>
      </c>
      <c r="D98" s="2">
        <v>914</v>
      </c>
      <c r="H98" s="1">
        <f t="shared" si="24"/>
        <v>913</v>
      </c>
      <c r="I98" s="1">
        <f>VLOOKUP(B98,[1]Attachments!A$2:O$5001,3,FALSE)</f>
        <v>1279</v>
      </c>
      <c r="J98" s="11" t="str">
        <f t="shared" si="12"/>
        <v>link</v>
      </c>
      <c r="K98" s="1" t="str">
        <f>IF(E98="",SUBSTITUTE(PROPER(SUBSTITUTE(LEFT(VLOOKUP(B98,[1]Attachments!A$2:O$5001,8,FALSE),LEN(VLOOKUP(B98,[1]Attachments!A$2:O$5001,8,FALSE))-5),"_"," ")),"&amp;Amp;","&amp;"),E98)</f>
        <v>Esq-1  Moog 3</v>
      </c>
      <c r="L98" s="13" t="str">
        <f>PROPER(SUBSTITUTE(LEFT(VLOOKUP(O98,[1]Attachments!A$2:O$5001,8,FALSE),LEN(VLOOKUP(O98,[1]Attachments!A$2:O$5001,8,FALSE))-4),"_"," "))</f>
        <v>Esq-1  Moog 3</v>
      </c>
      <c r="M98" s="1" t="str">
        <f>IF(G98="",VLOOKUP(VLOOKUP(B98,[1]Attachments!A$2:O$10001,5,FALSE),[1]Users!A$2:B$100000,2,FALSE),G98)</f>
        <v>Dieguet</v>
      </c>
      <c r="N98" s="1">
        <f t="shared" si="25"/>
        <v>96</v>
      </c>
      <c r="O98" s="1">
        <f t="shared" si="13"/>
        <v>914</v>
      </c>
      <c r="P98">
        <f>VLOOKUP(B98,[1]Attachments!A$2:O$5001,2,FALSE)</f>
        <v>6297</v>
      </c>
      <c r="Q98" t="str">
        <f t="shared" si="14"/>
        <v>&lt;tr&gt;&lt;td width='10%'&gt;96&lt;/td&gt;&lt;td width='20%'&gt;Esq-1  Moog 3&lt;/td&gt;&lt;td width='10%'&gt;Dieguet&lt;/td&gt;&lt;td width='20%'&gt;</v>
      </c>
      <c r="R98" t="str">
        <f t="shared" si="21"/>
        <v>&lt;br&gt;&lt;ul class='graphic' style='margin-left: 0em;'&gt;&lt;li&gt;&lt;a href='http://www.norduserforum.com/download/file.php?id=914?n=96' type='audio/mpeg' class='inline-playable'&gt;Esq-1  Moog 3&lt;/a&gt;&lt;/li&gt;&lt;/ul&gt;</v>
      </c>
      <c r="S98" t="str">
        <f t="shared" si="22"/>
        <v>&lt;/td&gt;&lt;td width='20%'&gt;&lt;a href='http://www.norduserforum.com/download/file.php?id=913'&gt;Esq-1  Moog 3.nsmp&lt;/a&gt;&lt;/td&gt;&lt;td width='10%'&gt;2.7 MB&lt;/td&gt;&lt;td width='10%'&gt;&lt;a href='http://www.norduserforum.com/viewtopic.php?f=2&amp;amp;t=1279' target='_blank'&gt;link&lt;/a&gt;&lt;/td&gt;&lt;/tr&gt;</v>
      </c>
      <c r="T98" t="s">
        <v>19</v>
      </c>
      <c r="U98" t="str">
        <f t="shared" si="15"/>
        <v>&lt;tr&gt;&lt;td width='10%'&gt;96&lt;/td&gt;&lt;td width='20%'&gt;Esq-1  Moog 3&lt;/td&gt;&lt;td width='10%'&gt;Dieguet&lt;/td&gt;&lt;td width='20%'&gt;&lt;br&gt;&lt;ul class='graphic' style='margin-left: 0em;'&gt;&lt;li&gt;&lt;a href='http://www.norduserforum.com/download/file.php?id=914?n=96' type='audio/mpeg' class='inline-playable'&gt;Esq-1  Moog 3&lt;/a&gt;&lt;/li&gt;&lt;/ul&gt;&lt;/td&gt;&lt;td width='20%'&gt;&lt;a href='http://www.norduserforum.com/download/file.php?id=913'&gt;Esq-1  Moog 3.nsmp&lt;/a&gt;&lt;/td&gt;&lt;td width='10%'&gt;2.7 MB&lt;/td&gt;&lt;td width='10%'&gt;&lt;a href='http://www.norduserforum.com/viewtopic.php?f=2&amp;amp;t=1279' target='_blank'&gt;link&lt;/a&gt;&lt;/td&gt;&lt;/tr&gt;</v>
      </c>
      <c r="V98" t="s">
        <v>19</v>
      </c>
      <c r="X98">
        <f>IFERROR(VLOOKUP(B98,[1]Attachments!A$2:O$5001,13,FALSE),0)</f>
        <v>2859833</v>
      </c>
      <c r="Y98" s="14" t="str">
        <f t="shared" si="23"/>
        <v>2.7 MB</v>
      </c>
      <c r="AA98" t="s">
        <v>19</v>
      </c>
      <c r="AB98">
        <f>VLOOKUP(B98,[1]Attachments!A$2:O$50001,9,FALSE)</f>
        <v>1511</v>
      </c>
      <c r="AC98" s="15">
        <f>VLOOKUP(B98,[1]Attachments!A$2:O$50001,14,FALSE)/(60*60*24)+"1/1/1970"</f>
        <v>40778.20144675926</v>
      </c>
      <c r="AD98" s="14">
        <f t="shared" ca="1" si="16"/>
        <v>3.5306112250298689</v>
      </c>
      <c r="AM98">
        <f t="shared" si="17"/>
        <v>1404</v>
      </c>
      <c r="AN98" t="e">
        <f>VLOOKUP(AM98,A$3:U$4760,21,FALSE)</f>
        <v>#N/A</v>
      </c>
    </row>
    <row r="99" spans="1:40" x14ac:dyDescent="0.3">
      <c r="A99" s="1">
        <f t="shared" si="18"/>
        <v>97</v>
      </c>
      <c r="B99" s="2">
        <v>915</v>
      </c>
      <c r="C99" s="1">
        <f>IF(IFERROR(VLOOKUP(IF(IFERROR(VLOOKUP(B99+1,[1]Attachments!A$2:K$2000,11,FALSE)="mp3",FALSE),B99+1,IF(IFERROR(VLOOKUP(B99-1,[1]Attachments!A$2:K$2000,11,FALSE)="mp3",FALSE),B99-1,IF(IFERROR(VLOOKUP(B99-2,[1]Attachments!A$2:K$2000,11,FALSE)="mp3",FALSE),B99-2,IF(IFERROR(VLOOKUP(B99+2,[1]Attachments!A$2:K$2000,11,FALSE)="mp3",FALSE),B99+2,"")))),[1]Attachments!A$2:K$2000,3,FALSE)=I99,FALSE),IF(IFERROR(VLOOKUP(B99+1,[1]Attachments!A$2:K$2000,11,FALSE)="mp3",FALSE),B99+1,IF(IFERROR(VLOOKUP(B99-1,[1]Attachments!A$2:K$2000,11,FALSE)="mp3",FALSE),B99-1,IF(IFERROR(VLOOKUP(B99-2,[1]Attachments!A$2:K$2000,11,FALSE)="mp3",FALSE),B99-2,IF(IFERROR(VLOOKUP(B99+2,[1]Attachments!A$2:K$2000,11,FALSE)="mp3",FALSE),B99+2,0)))),0)</f>
        <v>916</v>
      </c>
      <c r="D99" s="2">
        <v>916</v>
      </c>
      <c r="H99" s="1">
        <f t="shared" si="24"/>
        <v>915</v>
      </c>
      <c r="I99" s="1">
        <f>VLOOKUP(B99,[1]Attachments!A$2:O$5001,3,FALSE)</f>
        <v>1279</v>
      </c>
      <c r="J99" s="11" t="str">
        <f t="shared" si="12"/>
        <v>link</v>
      </c>
      <c r="K99" s="1" t="str">
        <f>IF(E99="",SUBSTITUTE(PROPER(SUBSTITUTE(LEFT(VLOOKUP(B99,[1]Attachments!A$2:O$5001,8,FALSE),LEN(VLOOKUP(B99,[1]Attachments!A$2:O$5001,8,FALSE))-5),"_"," ")),"&amp;Amp;","&amp;"),E99)</f>
        <v>Esq-1  Laughs</v>
      </c>
      <c r="L99" s="13" t="str">
        <f>PROPER(SUBSTITUTE(LEFT(VLOOKUP(O99,[1]Attachments!A$2:O$5001,8,FALSE),LEN(VLOOKUP(O99,[1]Attachments!A$2:O$5001,8,FALSE))-4),"_"," "))</f>
        <v>Esq-1  Laughs</v>
      </c>
      <c r="M99" s="1" t="str">
        <f>IF(G99="",VLOOKUP(VLOOKUP(B99,[1]Attachments!A$2:O$10001,5,FALSE),[1]Users!A$2:B$100000,2,FALSE),G99)</f>
        <v>Dieguet</v>
      </c>
      <c r="N99" s="1">
        <f t="shared" si="25"/>
        <v>97</v>
      </c>
      <c r="O99" s="1">
        <f t="shared" si="13"/>
        <v>916</v>
      </c>
      <c r="P99">
        <f>VLOOKUP(B99,[1]Attachments!A$2:O$5001,2,FALSE)</f>
        <v>6297</v>
      </c>
      <c r="Q99" t="str">
        <f t="shared" si="14"/>
        <v>&lt;tr&gt;&lt;td width='10%'&gt;97&lt;/td&gt;&lt;td width='20%'&gt;Esq-1  Laughs&lt;/td&gt;&lt;td width='10%'&gt;Dieguet&lt;/td&gt;&lt;td width='20%'&gt;</v>
      </c>
      <c r="R99" t="str">
        <f t="shared" si="21"/>
        <v>&lt;br&gt;&lt;ul class='graphic' style='margin-left: 0em;'&gt;&lt;li&gt;&lt;a href='http://www.norduserforum.com/download/file.php?id=916?n=97' type='audio/mpeg' class='inline-playable'&gt;Esq-1  Laughs&lt;/a&gt;&lt;/li&gt;&lt;/ul&gt;</v>
      </c>
      <c r="S99" t="str">
        <f t="shared" si="22"/>
        <v>&lt;/td&gt;&lt;td width='20%'&gt;&lt;a href='http://www.norduserforum.com/download/file.php?id=915'&gt;Esq-1  Laughs.nsmp&lt;/a&gt;&lt;/td&gt;&lt;td width='10%'&gt;0.5 MB&lt;/td&gt;&lt;td width='10%'&gt;&lt;a href='http://www.norduserforum.com/viewtopic.php?f=2&amp;amp;t=1279' target='_blank'&gt;link&lt;/a&gt;&lt;/td&gt;&lt;/tr&gt;</v>
      </c>
      <c r="T99" t="s">
        <v>19</v>
      </c>
      <c r="U99" t="str">
        <f t="shared" si="15"/>
        <v>&lt;tr&gt;&lt;td width='10%'&gt;97&lt;/td&gt;&lt;td width='20%'&gt;Esq-1  Laughs&lt;/td&gt;&lt;td width='10%'&gt;Dieguet&lt;/td&gt;&lt;td width='20%'&gt;&lt;br&gt;&lt;ul class='graphic' style='margin-left: 0em;'&gt;&lt;li&gt;&lt;a href='http://www.norduserforum.com/download/file.php?id=916?n=97' type='audio/mpeg' class='inline-playable'&gt;Esq-1  Laughs&lt;/a&gt;&lt;/li&gt;&lt;/ul&gt;&lt;/td&gt;&lt;td width='20%'&gt;&lt;a href='http://www.norduserforum.com/download/file.php?id=915'&gt;Esq-1  Laughs.nsmp&lt;/a&gt;&lt;/td&gt;&lt;td width='10%'&gt;0.5 MB&lt;/td&gt;&lt;td width='10%'&gt;&lt;a href='http://www.norduserforum.com/viewtopic.php?f=2&amp;amp;t=1279' target='_blank'&gt;link&lt;/a&gt;&lt;/td&gt;&lt;/tr&gt;</v>
      </c>
      <c r="V99" t="s">
        <v>19</v>
      </c>
      <c r="X99">
        <f>IFERROR(VLOOKUP(B99,[1]Attachments!A$2:O$5001,13,FALSE),0)</f>
        <v>512873</v>
      </c>
      <c r="Y99" s="14" t="str">
        <f t="shared" si="23"/>
        <v>0.5 MB</v>
      </c>
      <c r="AA99" t="s">
        <v>19</v>
      </c>
      <c r="AB99">
        <f>VLOOKUP(B99,[1]Attachments!A$2:O$50001,9,FALSE)</f>
        <v>757</v>
      </c>
      <c r="AC99" s="15">
        <f>VLOOKUP(B99,[1]Attachments!A$2:O$50001,14,FALSE)/(60*60*24)+"1/1/1970"</f>
        <v>40778.202337962961</v>
      </c>
      <c r="AD99" s="14">
        <f t="shared" ca="1" si="16"/>
        <v>1.7688110472710838</v>
      </c>
      <c r="AM99">
        <f t="shared" si="17"/>
        <v>1403</v>
      </c>
      <c r="AN99" t="e">
        <f>VLOOKUP(AM99,A$3:U$4760,21,FALSE)</f>
        <v>#N/A</v>
      </c>
    </row>
    <row r="100" spans="1:40" x14ac:dyDescent="0.3">
      <c r="A100" s="1">
        <f t="shared" si="18"/>
        <v>98</v>
      </c>
      <c r="B100" s="2">
        <v>929</v>
      </c>
      <c r="C100" s="1">
        <f>IF(IFERROR(VLOOKUP(IF(IFERROR(VLOOKUP(B100+1,[1]Attachments!A$2:K$2000,11,FALSE)="mp3",FALSE),B100+1,IF(IFERROR(VLOOKUP(B100-1,[1]Attachments!A$2:K$2000,11,FALSE)="mp3",FALSE),B100-1,IF(IFERROR(VLOOKUP(B100-2,[1]Attachments!A$2:K$2000,11,FALSE)="mp3",FALSE),B100-2,IF(IFERROR(VLOOKUP(B100+2,[1]Attachments!A$2:K$2000,11,FALSE)="mp3",FALSE),B100+2,"")))),[1]Attachments!A$2:K$2000,3,FALSE)=I100,FALSE),IF(IFERROR(VLOOKUP(B100+1,[1]Attachments!A$2:K$2000,11,FALSE)="mp3",FALSE),B100+1,IF(IFERROR(VLOOKUP(B100-1,[1]Attachments!A$2:K$2000,11,FALSE)="mp3",FALSE),B100-1,IF(IFERROR(VLOOKUP(B100-2,[1]Attachments!A$2:K$2000,11,FALSE)="mp3",FALSE),B100-2,IF(IFERROR(VLOOKUP(B100+2,[1]Attachments!A$2:K$2000,11,FALSE)="mp3",FALSE),B100+2,0)))),0)</f>
        <v>928</v>
      </c>
      <c r="D100" s="2">
        <v>928</v>
      </c>
      <c r="H100" s="1">
        <f t="shared" si="24"/>
        <v>929</v>
      </c>
      <c r="I100" s="1">
        <f>VLOOKUP(B100,[1]Attachments!A$2:O$5001,3,FALSE)</f>
        <v>1297</v>
      </c>
      <c r="J100" s="11" t="str">
        <f t="shared" si="12"/>
        <v>link</v>
      </c>
      <c r="K100" s="1" t="str">
        <f>IF(E100="",SUBSTITUTE(PROPER(SUBSTITUTE(LEFT(VLOOKUP(B100,[1]Attachments!A$2:O$5001,8,FALSE),LEN(VLOOKUP(B100,[1]Attachments!A$2:O$5001,8,FALSE))-5),"_"," ")),"&amp;Amp;","&amp;"),E100)</f>
        <v>Chinagong</v>
      </c>
      <c r="L100" s="13" t="str">
        <f>PROPER(SUBSTITUTE(LEFT(VLOOKUP(O100,[1]Attachments!A$2:O$5001,8,FALSE),LEN(VLOOKUP(O100,[1]Attachments!A$2:O$5001,8,FALSE))-4),"_"," "))</f>
        <v>Chinagong</v>
      </c>
      <c r="M100" s="1" t="str">
        <f>IF(G100="",VLOOKUP(VLOOKUP(B100,[1]Attachments!A$2:O$10001,5,FALSE),[1]Users!A$2:B$100000,2,FALSE),G100)</f>
        <v>Bernard</v>
      </c>
      <c r="N100" s="1">
        <f t="shared" si="25"/>
        <v>98</v>
      </c>
      <c r="O100" s="1">
        <f t="shared" si="13"/>
        <v>928</v>
      </c>
      <c r="P100">
        <f>VLOOKUP(B100,[1]Attachments!A$2:O$5001,2,FALSE)</f>
        <v>6452</v>
      </c>
      <c r="Q100" t="str">
        <f t="shared" si="14"/>
        <v>&lt;tr&gt;&lt;td width='10%'&gt;98&lt;/td&gt;&lt;td width='20%'&gt;Chinagong&lt;/td&gt;&lt;td width='10%'&gt;Bernard&lt;/td&gt;&lt;td width='20%'&gt;</v>
      </c>
      <c r="R100" t="str">
        <f t="shared" si="21"/>
        <v>&lt;br&gt;&lt;ul class='graphic' style='margin-left: 0em;'&gt;&lt;li&gt;&lt;a href='http://www.norduserforum.com/download/file.php?id=928?n=98' type='audio/mpeg' class='inline-playable'&gt;Chinagong&lt;/a&gt;&lt;/li&gt;&lt;/ul&gt;</v>
      </c>
      <c r="S100" t="str">
        <f t="shared" si="22"/>
        <v>&lt;/td&gt;&lt;td width='20%'&gt;&lt;a href='http://www.norduserforum.com/download/file.php?id=929'&gt;Chinagong.nsmp&lt;/a&gt;&lt;/td&gt;&lt;td width='10%'&gt;0.2 MB&lt;/td&gt;&lt;td width='10%'&gt;&lt;a href='http://www.norduserforum.com/viewtopic.php?f=2&amp;amp;t=1297' target='_blank'&gt;link&lt;/a&gt;&lt;/td&gt;&lt;/tr&gt;</v>
      </c>
      <c r="T100" t="s">
        <v>19</v>
      </c>
      <c r="U100" t="str">
        <f t="shared" si="15"/>
        <v>&lt;tr&gt;&lt;td width='10%'&gt;98&lt;/td&gt;&lt;td width='20%'&gt;Chinagong&lt;/td&gt;&lt;td width='10%'&gt;Bernard&lt;/td&gt;&lt;td width='20%'&gt;&lt;br&gt;&lt;ul class='graphic' style='margin-left: 0em;'&gt;&lt;li&gt;&lt;a href='http://www.norduserforum.com/download/file.php?id=928?n=98' type='audio/mpeg' class='inline-playable'&gt;Chinagong&lt;/a&gt;&lt;/li&gt;&lt;/ul&gt;&lt;/td&gt;&lt;td width='20%'&gt;&lt;a href='http://www.norduserforum.com/download/file.php?id=929'&gt;Chinagong.nsmp&lt;/a&gt;&lt;/td&gt;&lt;td width='10%'&gt;0.2 MB&lt;/td&gt;&lt;td width='10%'&gt;&lt;a href='http://www.norduserforum.com/viewtopic.php?f=2&amp;amp;t=1297' target='_blank'&gt;link&lt;/a&gt;&lt;/td&gt;&lt;/tr&gt;</v>
      </c>
      <c r="V100" t="s">
        <v>19</v>
      </c>
      <c r="X100">
        <f>IFERROR(VLOOKUP(B100,[1]Attachments!A$2:O$5001,13,FALSE),0)</f>
        <v>238172</v>
      </c>
      <c r="Y100" s="14" t="str">
        <f t="shared" si="23"/>
        <v>0.2 MB</v>
      </c>
      <c r="AA100" t="s">
        <v>19</v>
      </c>
      <c r="AB100">
        <f>VLOOKUP(B100,[1]Attachments!A$2:O$50001,9,FALSE)</f>
        <v>792</v>
      </c>
      <c r="AC100" s="15">
        <f>VLOOKUP(B100,[1]Attachments!A$2:O$50001,14,FALSE)/(60*60*24)+"1/1/1970"</f>
        <v>40780.553842592592</v>
      </c>
      <c r="AD100" s="14">
        <f t="shared" ca="1" si="16"/>
        <v>1.8520460059991855</v>
      </c>
      <c r="AM100">
        <f t="shared" si="17"/>
        <v>1402</v>
      </c>
      <c r="AN100" t="e">
        <f>VLOOKUP(AM100,A$3:U$4760,21,FALSE)</f>
        <v>#N/A</v>
      </c>
    </row>
    <row r="101" spans="1:40" x14ac:dyDescent="0.3">
      <c r="A101" s="1">
        <f t="shared" si="18"/>
        <v>99</v>
      </c>
      <c r="B101" s="2">
        <v>982</v>
      </c>
      <c r="C101" s="1">
        <f>IF(IFERROR(VLOOKUP(IF(IFERROR(VLOOKUP(B101+1,[1]Attachments!A$2:K$2000,11,FALSE)="mp3",FALSE),B101+1,IF(IFERROR(VLOOKUP(B101-1,[1]Attachments!A$2:K$2000,11,FALSE)="mp3",FALSE),B101-1,IF(IFERROR(VLOOKUP(B101-2,[1]Attachments!A$2:K$2000,11,FALSE)="mp3",FALSE),B101-2,IF(IFERROR(VLOOKUP(B101+2,[1]Attachments!A$2:K$2000,11,FALSE)="mp3",FALSE),B101+2,"")))),[1]Attachments!A$2:K$2000,3,FALSE)=I101,FALSE),IF(IFERROR(VLOOKUP(B101+1,[1]Attachments!A$2:K$2000,11,FALSE)="mp3",FALSE),B101+1,IF(IFERROR(VLOOKUP(B101-1,[1]Attachments!A$2:K$2000,11,FALSE)="mp3",FALSE),B101-1,IF(IFERROR(VLOOKUP(B101-2,[1]Attachments!A$2:K$2000,11,FALSE)="mp3",FALSE),B101-2,IF(IFERROR(VLOOKUP(B101+2,[1]Attachments!A$2:K$2000,11,FALSE)="mp3",FALSE),B101+2,0)))),0)</f>
        <v>0</v>
      </c>
      <c r="D101" s="2">
        <v>0</v>
      </c>
      <c r="H101" s="1">
        <f t="shared" si="24"/>
        <v>982</v>
      </c>
      <c r="I101" s="1">
        <f>VLOOKUP(B101,[1]Attachments!A$2:O$5001,3,FALSE)</f>
        <v>1039</v>
      </c>
      <c r="J101" s="11" t="str">
        <f t="shared" si="12"/>
        <v>link</v>
      </c>
      <c r="K101" s="1" t="str">
        <f>IF(E101="",SUBSTITUTE(PROPER(SUBSTITUTE(LEFT(VLOOKUP(B101,[1]Attachments!A$2:O$5001,8,FALSE),LEN(VLOOKUP(B101,[1]Attachments!A$2:O$5001,8,FALSE))-5),"_"," ")),"&amp;Amp;","&amp;"),E101)</f>
        <v>Bari Sax</v>
      </c>
      <c r="L101" s="13" t="e">
        <f>PROPER(SUBSTITUTE(LEFT(VLOOKUP(O101,[1]Attachments!A$2:O$5001,8,FALSE),LEN(VLOOKUP(O101,[1]Attachments!A$2:O$5001,8,FALSE))-4),"_"," "))</f>
        <v>#N/A</v>
      </c>
      <c r="M101" s="1" t="str">
        <f>IF(G101="",VLOOKUP(VLOOKUP(B101,[1]Attachments!A$2:O$10001,5,FALSE),[1]Users!A$2:B$100000,2,FALSE),G101)</f>
        <v>Hanon_CTS</v>
      </c>
      <c r="N101" s="1">
        <f t="shared" si="25"/>
        <v>99</v>
      </c>
      <c r="O101" s="1">
        <f t="shared" si="13"/>
        <v>0</v>
      </c>
      <c r="P101">
        <f>VLOOKUP(B101,[1]Attachments!A$2:O$5001,2,FALSE)</f>
        <v>6706</v>
      </c>
      <c r="Q101" t="str">
        <f t="shared" si="14"/>
        <v>&lt;tr&gt;&lt;td width='10%'&gt;99&lt;/td&gt;&lt;td width='20%'&gt;Bari Sax&lt;/td&gt;&lt;td width='10%'&gt;Hanon_CTS&lt;/td&gt;&lt;td width='20%'&gt;</v>
      </c>
      <c r="R101" t="str">
        <f t="shared" si="21"/>
        <v>&lt;br&gt;&lt;br&gt;</v>
      </c>
      <c r="S101" t="str">
        <f t="shared" si="22"/>
        <v>&lt;/td&gt;&lt;td width='20%'&gt;&lt;a href='http://www.norduserforum.com/download/file.php?id=982'&gt;Bari Sax.nsmp&lt;/a&gt;&lt;/td&gt;&lt;td width='10%'&gt;1.3 MB&lt;/td&gt;&lt;td width='10%'&gt;&lt;a href='http://www.norduserforum.com/viewtopic.php?f=2&amp;amp;t=1039' target='_blank'&gt;link&lt;/a&gt;&lt;/td&gt;&lt;/tr&gt;</v>
      </c>
      <c r="T101" t="s">
        <v>19</v>
      </c>
      <c r="U101" t="str">
        <f t="shared" si="15"/>
        <v>&lt;tr&gt;&lt;td width='10%'&gt;99&lt;/td&gt;&lt;td width='20%'&gt;Bari Sax&lt;/td&gt;&lt;td width='10%'&gt;Hanon_CTS&lt;/td&gt;&lt;td width='20%'&gt;&lt;br&gt;&lt;br&gt;&lt;/td&gt;&lt;td width='20%'&gt;&lt;a href='http://www.norduserforum.com/download/file.php?id=982'&gt;Bari Sax.nsmp&lt;/a&gt;&lt;/td&gt;&lt;td width='10%'&gt;1.3 MB&lt;/td&gt;&lt;td width='10%'&gt;&lt;a href='http://www.norduserforum.com/viewtopic.php?f=2&amp;amp;t=1039' target='_blank'&gt;link&lt;/a&gt;&lt;/td&gt;&lt;/tr&gt;</v>
      </c>
      <c r="V101" t="s">
        <v>19</v>
      </c>
      <c r="X101">
        <f>IFERROR(VLOOKUP(B101,[1]Attachments!A$2:O$5001,13,FALSE),0)</f>
        <v>1377743</v>
      </c>
      <c r="Y101" s="14" t="str">
        <f t="shared" si="23"/>
        <v>1.3 MB</v>
      </c>
      <c r="AA101" t="s">
        <v>19</v>
      </c>
      <c r="AB101">
        <f>VLOOKUP(B101,[1]Attachments!A$2:O$50001,9,FALSE)</f>
        <v>9680</v>
      </c>
      <c r="AC101" s="15">
        <f>VLOOKUP(B101,[1]Attachments!A$2:O$50001,14,FALSE)/(60*60*24)+"1/1/1970"</f>
        <v>40785.599525462967</v>
      </c>
      <c r="AD101" s="14">
        <f t="shared" ca="1" si="16"/>
        <v>22.674337183839949</v>
      </c>
      <c r="AM101">
        <f t="shared" si="17"/>
        <v>1401</v>
      </c>
      <c r="AN101" t="e">
        <f>VLOOKUP(AM101,A$3:U$4760,21,FALSE)</f>
        <v>#N/A</v>
      </c>
    </row>
    <row r="102" spans="1:40" x14ac:dyDescent="0.3">
      <c r="A102" s="1">
        <f t="shared" si="18"/>
        <v>100</v>
      </c>
      <c r="B102" s="2">
        <v>983</v>
      </c>
      <c r="C102" s="1">
        <f>IF(IFERROR(VLOOKUP(IF(IFERROR(VLOOKUP(B102+1,[1]Attachments!A$2:K$2000,11,FALSE)="mp3",FALSE),B102+1,IF(IFERROR(VLOOKUP(B102-1,[1]Attachments!A$2:K$2000,11,FALSE)="mp3",FALSE),B102-1,IF(IFERROR(VLOOKUP(B102-2,[1]Attachments!A$2:K$2000,11,FALSE)="mp3",FALSE),B102-2,IF(IFERROR(VLOOKUP(B102+2,[1]Attachments!A$2:K$2000,11,FALSE)="mp3",FALSE),B102+2,"")))),[1]Attachments!A$2:K$2000,3,FALSE)=I102,FALSE),IF(IFERROR(VLOOKUP(B102+1,[1]Attachments!A$2:K$2000,11,FALSE)="mp3",FALSE),B102+1,IF(IFERROR(VLOOKUP(B102-1,[1]Attachments!A$2:K$2000,11,FALSE)="mp3",FALSE),B102-1,IF(IFERROR(VLOOKUP(B102-2,[1]Attachments!A$2:K$2000,11,FALSE)="mp3",FALSE),B102-2,IF(IFERROR(VLOOKUP(B102+2,[1]Attachments!A$2:K$2000,11,FALSE)="mp3",FALSE),B102+2,0)))),0)</f>
        <v>0</v>
      </c>
      <c r="D102" s="2">
        <v>0</v>
      </c>
      <c r="H102" s="1">
        <f t="shared" si="24"/>
        <v>983</v>
      </c>
      <c r="I102" s="1">
        <f>VLOOKUP(B102,[1]Attachments!A$2:O$5001,3,FALSE)</f>
        <v>1039</v>
      </c>
      <c r="J102" s="11" t="str">
        <f t="shared" si="12"/>
        <v>link</v>
      </c>
      <c r="K102" s="1" t="str">
        <f>IF(E102="",SUBSTITUTE(PROPER(SUBSTITUTE(LEFT(VLOOKUP(B102,[1]Attachments!A$2:O$5001,8,FALSE),LEN(VLOOKUP(B102,[1]Attachments!A$2:O$5001,8,FALSE))-5),"_"," ")),"&amp;Amp;","&amp;"),E102)</f>
        <v>Alto Sax</v>
      </c>
      <c r="L102" s="13" t="e">
        <f>PROPER(SUBSTITUTE(LEFT(VLOOKUP(O102,[1]Attachments!A$2:O$5001,8,FALSE),LEN(VLOOKUP(O102,[1]Attachments!A$2:O$5001,8,FALSE))-4),"_"," "))</f>
        <v>#N/A</v>
      </c>
      <c r="M102" s="1" t="str">
        <f>IF(G102="",VLOOKUP(VLOOKUP(B102,[1]Attachments!A$2:O$10001,5,FALSE),[1]Users!A$2:B$100000,2,FALSE),G102)</f>
        <v>Hanon_CTS</v>
      </c>
      <c r="N102" s="1">
        <f t="shared" si="25"/>
        <v>100</v>
      </c>
      <c r="O102" s="1">
        <f t="shared" si="13"/>
        <v>0</v>
      </c>
      <c r="P102">
        <f>VLOOKUP(B102,[1]Attachments!A$2:O$5001,2,FALSE)</f>
        <v>6706</v>
      </c>
      <c r="Q102" t="str">
        <f t="shared" si="14"/>
        <v>&lt;tr&gt;&lt;td width='10%'&gt;100&lt;/td&gt;&lt;td width='20%'&gt;Alto Sax&lt;/td&gt;&lt;td width='10%'&gt;Hanon_CTS&lt;/td&gt;&lt;td width='20%'&gt;</v>
      </c>
      <c r="R102" t="str">
        <f t="shared" si="21"/>
        <v>&lt;br&gt;&lt;br&gt;</v>
      </c>
      <c r="S102" t="str">
        <f t="shared" si="22"/>
        <v>&lt;/td&gt;&lt;td width='20%'&gt;&lt;a href='http://www.norduserforum.com/download/file.php?id=983'&gt;Alto Sax.nsmp&lt;/a&gt;&lt;/td&gt;&lt;td width='10%'&gt;1.3 MB&lt;/td&gt;&lt;td width='10%'&gt;&lt;a href='http://www.norduserforum.com/viewtopic.php?f=2&amp;amp;t=1039' target='_blank'&gt;link&lt;/a&gt;&lt;/td&gt;&lt;/tr&gt;</v>
      </c>
      <c r="T102" t="s">
        <v>19</v>
      </c>
      <c r="U102" t="str">
        <f t="shared" si="15"/>
        <v>&lt;tr&gt;&lt;td width='10%'&gt;100&lt;/td&gt;&lt;td width='20%'&gt;Alto Sax&lt;/td&gt;&lt;td width='10%'&gt;Hanon_CTS&lt;/td&gt;&lt;td width='20%'&gt;&lt;br&gt;&lt;br&gt;&lt;/td&gt;&lt;td width='20%'&gt;&lt;a href='http://www.norduserforum.com/download/file.php?id=983'&gt;Alto Sax.nsmp&lt;/a&gt;&lt;/td&gt;&lt;td width='10%'&gt;1.3 MB&lt;/td&gt;&lt;td width='10%'&gt;&lt;a href='http://www.norduserforum.com/viewtopic.php?f=2&amp;amp;t=1039' target='_blank'&gt;link&lt;/a&gt;&lt;/td&gt;&lt;/tr&gt;</v>
      </c>
      <c r="V102" t="s">
        <v>19</v>
      </c>
      <c r="X102">
        <f>IFERROR(VLOOKUP(B102,[1]Attachments!A$2:O$5001,13,FALSE),0)</f>
        <v>1412414</v>
      </c>
      <c r="Y102" s="14" t="str">
        <f t="shared" si="23"/>
        <v>1.3 MB</v>
      </c>
      <c r="AA102" t="s">
        <v>19</v>
      </c>
      <c r="AB102">
        <f>VLOOKUP(B102,[1]Attachments!A$2:O$50001,9,FALSE)</f>
        <v>973</v>
      </c>
      <c r="AC102" s="15">
        <f>VLOOKUP(B102,[1]Attachments!A$2:O$50001,14,FALSE)/(60*60*24)+"1/1/1970"</f>
        <v>40785.599768518521</v>
      </c>
      <c r="AD102" s="14">
        <f t="shared" ca="1" si="16"/>
        <v>2.2791458547784593</v>
      </c>
      <c r="AM102">
        <f t="shared" si="17"/>
        <v>1400</v>
      </c>
      <c r="AN102" t="e">
        <f>VLOOKUP(AM102,A$3:U$4760,21,FALSE)</f>
        <v>#N/A</v>
      </c>
    </row>
    <row r="103" spans="1:40" x14ac:dyDescent="0.3">
      <c r="A103" s="1">
        <f t="shared" si="18"/>
        <v>101</v>
      </c>
      <c r="B103" s="2">
        <v>984</v>
      </c>
      <c r="C103" s="1">
        <f>IF(IFERROR(VLOOKUP(IF(IFERROR(VLOOKUP(B103+1,[1]Attachments!A$2:K$2000,11,FALSE)="mp3",FALSE),B103+1,IF(IFERROR(VLOOKUP(B103-1,[1]Attachments!A$2:K$2000,11,FALSE)="mp3",FALSE),B103-1,IF(IFERROR(VLOOKUP(B103-2,[1]Attachments!A$2:K$2000,11,FALSE)="mp3",FALSE),B103-2,IF(IFERROR(VLOOKUP(B103+2,[1]Attachments!A$2:K$2000,11,FALSE)="mp3",FALSE),B103+2,"")))),[1]Attachments!A$2:K$2000,3,FALSE)=I103,FALSE),IF(IFERROR(VLOOKUP(B103+1,[1]Attachments!A$2:K$2000,11,FALSE)="mp3",FALSE),B103+1,IF(IFERROR(VLOOKUP(B103-1,[1]Attachments!A$2:K$2000,11,FALSE)="mp3",FALSE),B103-1,IF(IFERROR(VLOOKUP(B103-2,[1]Attachments!A$2:K$2000,11,FALSE)="mp3",FALSE),B103-2,IF(IFERROR(VLOOKUP(B103+2,[1]Attachments!A$2:K$2000,11,FALSE)="mp3",FALSE),B103+2,0)))),0)</f>
        <v>0</v>
      </c>
      <c r="D103" s="2">
        <v>0</v>
      </c>
      <c r="H103" s="1">
        <f t="shared" si="24"/>
        <v>984</v>
      </c>
      <c r="I103" s="1">
        <f>VLOOKUP(B103,[1]Attachments!A$2:O$5001,3,FALSE)</f>
        <v>1039</v>
      </c>
      <c r="J103" s="11" t="str">
        <f t="shared" si="12"/>
        <v>link</v>
      </c>
      <c r="K103" s="1" t="str">
        <f>IF(E103="",SUBSTITUTE(PROPER(SUBSTITUTE(LEFT(VLOOKUP(B103,[1]Attachments!A$2:O$5001,8,FALSE),LEN(VLOOKUP(B103,[1]Attachments!A$2:O$5001,8,FALSE))-5),"_"," ")),"&amp;Amp;","&amp;"),E103)</f>
        <v>Tenor Sax</v>
      </c>
      <c r="L103" s="13" t="e">
        <f>PROPER(SUBSTITUTE(LEFT(VLOOKUP(O103,[1]Attachments!A$2:O$5001,8,FALSE),LEN(VLOOKUP(O103,[1]Attachments!A$2:O$5001,8,FALSE))-4),"_"," "))</f>
        <v>#N/A</v>
      </c>
      <c r="M103" s="1" t="str">
        <f>IF(G103="",VLOOKUP(VLOOKUP(B103,[1]Attachments!A$2:O$10001,5,FALSE),[1]Users!A$2:B$100000,2,FALSE),G103)</f>
        <v>Hanon_CTS</v>
      </c>
      <c r="N103" s="1">
        <f t="shared" si="25"/>
        <v>101</v>
      </c>
      <c r="O103" s="1">
        <f t="shared" si="13"/>
        <v>0</v>
      </c>
      <c r="P103">
        <f>VLOOKUP(B103,[1]Attachments!A$2:O$5001,2,FALSE)</f>
        <v>6706</v>
      </c>
      <c r="Q103" t="str">
        <f t="shared" si="14"/>
        <v>&lt;tr&gt;&lt;td width='10%'&gt;101&lt;/td&gt;&lt;td width='20%'&gt;Tenor Sax&lt;/td&gt;&lt;td width='10%'&gt;Hanon_CTS&lt;/td&gt;&lt;td width='20%'&gt;</v>
      </c>
      <c r="R103" t="str">
        <f t="shared" si="21"/>
        <v>&lt;br&gt;&lt;br&gt;</v>
      </c>
      <c r="S103" t="str">
        <f t="shared" si="22"/>
        <v>&lt;/td&gt;&lt;td width='20%'&gt;&lt;a href='http://www.norduserforum.com/download/file.php?id=984'&gt;Tenor Sax.nsmp&lt;/a&gt;&lt;/td&gt;&lt;td width='10%'&gt;0.8 MB&lt;/td&gt;&lt;td width='10%'&gt;&lt;a href='http://www.norduserforum.com/viewtopic.php?f=2&amp;amp;t=1039' target='_blank'&gt;link&lt;/a&gt;&lt;/td&gt;&lt;/tr&gt;</v>
      </c>
      <c r="T103" t="s">
        <v>19</v>
      </c>
      <c r="U103" t="str">
        <f t="shared" si="15"/>
        <v>&lt;tr&gt;&lt;td width='10%'&gt;101&lt;/td&gt;&lt;td width='20%'&gt;Tenor Sax&lt;/td&gt;&lt;td width='10%'&gt;Hanon_CTS&lt;/td&gt;&lt;td width='20%'&gt;&lt;br&gt;&lt;br&gt;&lt;/td&gt;&lt;td width='20%'&gt;&lt;a href='http://www.norduserforum.com/download/file.php?id=984'&gt;Tenor Sax.nsmp&lt;/a&gt;&lt;/td&gt;&lt;td width='10%'&gt;0.8 MB&lt;/td&gt;&lt;td width='10%'&gt;&lt;a href='http://www.norduserforum.com/viewtopic.php?f=2&amp;amp;t=1039' target='_blank'&gt;link&lt;/a&gt;&lt;/td&gt;&lt;/tr&gt;</v>
      </c>
      <c r="V103" t="s">
        <v>19</v>
      </c>
      <c r="X103">
        <f>IFERROR(VLOOKUP(B103,[1]Attachments!A$2:O$5001,13,FALSE),0)</f>
        <v>843581</v>
      </c>
      <c r="Y103" s="14" t="str">
        <f t="shared" si="23"/>
        <v>0.8 MB</v>
      </c>
      <c r="AA103" t="s">
        <v>19</v>
      </c>
      <c r="AB103">
        <f>VLOOKUP(B103,[1]Attachments!A$2:O$50001,9,FALSE)</f>
        <v>876</v>
      </c>
      <c r="AC103" s="15">
        <f>VLOOKUP(B103,[1]Attachments!A$2:O$50001,14,FALSE)/(60*60*24)+"1/1/1970"</f>
        <v>40785.600231481483</v>
      </c>
      <c r="AD103" s="14">
        <f t="shared" ca="1" si="16"/>
        <v>2.0519343043049112</v>
      </c>
      <c r="AM103">
        <f t="shared" si="17"/>
        <v>1399</v>
      </c>
      <c r="AN103" t="e">
        <f>VLOOKUP(AM103,A$3:U$4760,21,FALSE)</f>
        <v>#N/A</v>
      </c>
    </row>
    <row r="104" spans="1:40" x14ac:dyDescent="0.3">
      <c r="A104" s="1">
        <f t="shared" si="18"/>
        <v>102</v>
      </c>
      <c r="B104" s="2">
        <v>985</v>
      </c>
      <c r="C104" s="1">
        <f>IF(IFERROR(VLOOKUP(IF(IFERROR(VLOOKUP(B104+1,[1]Attachments!A$2:K$2000,11,FALSE)="mp3",FALSE),B104+1,IF(IFERROR(VLOOKUP(B104-1,[1]Attachments!A$2:K$2000,11,FALSE)="mp3",FALSE),B104-1,IF(IFERROR(VLOOKUP(B104-2,[1]Attachments!A$2:K$2000,11,FALSE)="mp3",FALSE),B104-2,IF(IFERROR(VLOOKUP(B104+2,[1]Attachments!A$2:K$2000,11,FALSE)="mp3",FALSE),B104+2,"")))),[1]Attachments!A$2:K$2000,3,FALSE)=I104,FALSE),IF(IFERROR(VLOOKUP(B104+1,[1]Attachments!A$2:K$2000,11,FALSE)="mp3",FALSE),B104+1,IF(IFERROR(VLOOKUP(B104-1,[1]Attachments!A$2:K$2000,11,FALSE)="mp3",FALSE),B104-1,IF(IFERROR(VLOOKUP(B104-2,[1]Attachments!A$2:K$2000,11,FALSE)="mp3",FALSE),B104-2,IF(IFERROR(VLOOKUP(B104+2,[1]Attachments!A$2:K$2000,11,FALSE)="mp3",FALSE),B104+2,0)))),0)</f>
        <v>0</v>
      </c>
      <c r="D104" s="2">
        <v>0</v>
      </c>
      <c r="H104" s="1">
        <f t="shared" si="24"/>
        <v>985</v>
      </c>
      <c r="I104" s="1">
        <f>VLOOKUP(B104,[1]Attachments!A$2:O$5001,3,FALSE)</f>
        <v>1039</v>
      </c>
      <c r="J104" s="11" t="str">
        <f t="shared" si="12"/>
        <v>link</v>
      </c>
      <c r="K104" s="1" t="str">
        <f>IF(E104="",SUBSTITUTE(PROPER(SUBSTITUTE(LEFT(VLOOKUP(B104,[1]Attachments!A$2:O$5001,8,FALSE),LEN(VLOOKUP(B104,[1]Attachments!A$2:O$5001,8,FALSE))-5),"_"," ")),"&amp;Amp;","&amp;"),E104)</f>
        <v>Soprano Sax</v>
      </c>
      <c r="L104" s="13" t="e">
        <f>PROPER(SUBSTITUTE(LEFT(VLOOKUP(O104,[1]Attachments!A$2:O$5001,8,FALSE),LEN(VLOOKUP(O104,[1]Attachments!A$2:O$5001,8,FALSE))-4),"_"," "))</f>
        <v>#N/A</v>
      </c>
      <c r="M104" s="1" t="str">
        <f>IF(G104="",VLOOKUP(VLOOKUP(B104,[1]Attachments!A$2:O$10001,5,FALSE),[1]Users!A$2:B$100000,2,FALSE),G104)</f>
        <v>Hanon_CTS</v>
      </c>
      <c r="N104" s="1">
        <f t="shared" si="25"/>
        <v>102</v>
      </c>
      <c r="O104" s="1">
        <f t="shared" si="13"/>
        <v>0</v>
      </c>
      <c r="P104">
        <f>VLOOKUP(B104,[1]Attachments!A$2:O$5001,2,FALSE)</f>
        <v>6706</v>
      </c>
      <c r="Q104" t="str">
        <f t="shared" si="14"/>
        <v>&lt;tr&gt;&lt;td width='10%'&gt;102&lt;/td&gt;&lt;td width='20%'&gt;Soprano Sax&lt;/td&gt;&lt;td width='10%'&gt;Hanon_CTS&lt;/td&gt;&lt;td width='20%'&gt;</v>
      </c>
      <c r="R104" t="str">
        <f t="shared" si="21"/>
        <v>&lt;br&gt;&lt;br&gt;</v>
      </c>
      <c r="S104" t="str">
        <f t="shared" si="22"/>
        <v>&lt;/td&gt;&lt;td width='20%'&gt;&lt;a href='http://www.norduserforum.com/download/file.php?id=985'&gt;Soprano Sax.nsmp&lt;/a&gt;&lt;/td&gt;&lt;td width='10%'&gt;1.1 MB&lt;/td&gt;&lt;td width='10%'&gt;&lt;a href='http://www.norduserforum.com/viewtopic.php?f=2&amp;amp;t=1039' target='_blank'&gt;link&lt;/a&gt;&lt;/td&gt;&lt;/tr&gt;</v>
      </c>
      <c r="T104" t="s">
        <v>19</v>
      </c>
      <c r="U104" t="str">
        <f t="shared" si="15"/>
        <v>&lt;tr&gt;&lt;td width='10%'&gt;102&lt;/td&gt;&lt;td width='20%'&gt;Soprano Sax&lt;/td&gt;&lt;td width='10%'&gt;Hanon_CTS&lt;/td&gt;&lt;td width='20%'&gt;&lt;br&gt;&lt;br&gt;&lt;/td&gt;&lt;td width='20%'&gt;&lt;a href='http://www.norduserforum.com/download/file.php?id=985'&gt;Soprano Sax.nsmp&lt;/a&gt;&lt;/td&gt;&lt;td width='10%'&gt;1.1 MB&lt;/td&gt;&lt;td width='10%'&gt;&lt;a href='http://www.norduserforum.com/viewtopic.php?f=2&amp;amp;t=1039' target='_blank'&gt;link&lt;/a&gt;&lt;/td&gt;&lt;/tr&gt;</v>
      </c>
      <c r="V104" t="s">
        <v>19</v>
      </c>
      <c r="X104">
        <f>IFERROR(VLOOKUP(B104,[1]Attachments!A$2:O$5001,13,FALSE),0)</f>
        <v>1127426</v>
      </c>
      <c r="Y104" s="14" t="str">
        <f t="shared" si="23"/>
        <v>1.1 MB</v>
      </c>
      <c r="AA104" t="s">
        <v>19</v>
      </c>
      <c r="AB104">
        <f>VLOOKUP(B104,[1]Attachments!A$2:O$50001,9,FALSE)</f>
        <v>879</v>
      </c>
      <c r="AC104" s="15">
        <f>VLOOKUP(B104,[1]Attachments!A$2:O$50001,14,FALSE)/(60*60*24)+"1/1/1970"</f>
        <v>40785.606238425928</v>
      </c>
      <c r="AD104" s="14">
        <f t="shared" ca="1" si="16"/>
        <v>2.0589656152805773</v>
      </c>
      <c r="AM104">
        <f t="shared" si="17"/>
        <v>1398</v>
      </c>
      <c r="AN104" t="e">
        <f>VLOOKUP(AM104,A$3:U$4760,21,FALSE)</f>
        <v>#N/A</v>
      </c>
    </row>
    <row r="105" spans="1:40" x14ac:dyDescent="0.3">
      <c r="A105" s="1">
        <f t="shared" si="18"/>
        <v>103</v>
      </c>
      <c r="B105" s="2">
        <v>986</v>
      </c>
      <c r="C105" s="1">
        <f>IF(IFERROR(VLOOKUP(IF(IFERROR(VLOOKUP(B105+1,[1]Attachments!A$2:K$2000,11,FALSE)="mp3",FALSE),B105+1,IF(IFERROR(VLOOKUP(B105-1,[1]Attachments!A$2:K$2000,11,FALSE)="mp3",FALSE),B105-1,IF(IFERROR(VLOOKUP(B105-2,[1]Attachments!A$2:K$2000,11,FALSE)="mp3",FALSE),B105-2,IF(IFERROR(VLOOKUP(B105+2,[1]Attachments!A$2:K$2000,11,FALSE)="mp3",FALSE),B105+2,"")))),[1]Attachments!A$2:K$2000,3,FALSE)=I105,FALSE),IF(IFERROR(VLOOKUP(B105+1,[1]Attachments!A$2:K$2000,11,FALSE)="mp3",FALSE),B105+1,IF(IFERROR(VLOOKUP(B105-1,[1]Attachments!A$2:K$2000,11,FALSE)="mp3",FALSE),B105-1,IF(IFERROR(VLOOKUP(B105-2,[1]Attachments!A$2:K$2000,11,FALSE)="mp3",FALSE),B105-2,IF(IFERROR(VLOOKUP(B105+2,[1]Attachments!A$2:K$2000,11,FALSE)="mp3",FALSE),B105+2,0)))),0)</f>
        <v>0</v>
      </c>
      <c r="D105" s="2">
        <v>0</v>
      </c>
      <c r="H105" s="1">
        <f t="shared" si="24"/>
        <v>986</v>
      </c>
      <c r="I105" s="1">
        <f>VLOOKUP(B105,[1]Attachments!A$2:O$5001,3,FALSE)</f>
        <v>893</v>
      </c>
      <c r="J105" s="11" t="str">
        <f t="shared" si="12"/>
        <v>link</v>
      </c>
      <c r="K105" s="1" t="str">
        <f>IF(E105="",SUBSTITUTE(PROPER(SUBSTITUTE(LEFT(VLOOKUP(B105,[1]Attachments!A$2:O$5001,8,FALSE),LEN(VLOOKUP(B105,[1]Attachments!A$2:O$5001,8,FALSE))-5),"_"," ")),"&amp;Amp;","&amp;"),E105)</f>
        <v>Bright Trumpet</v>
      </c>
      <c r="L105" s="13" t="e">
        <f>PROPER(SUBSTITUTE(LEFT(VLOOKUP(O105,[1]Attachments!A$2:O$5001,8,FALSE),LEN(VLOOKUP(O105,[1]Attachments!A$2:O$5001,8,FALSE))-4),"_"," "))</f>
        <v>#N/A</v>
      </c>
      <c r="M105" s="1" t="str">
        <f>IF(G105="",VLOOKUP(VLOOKUP(B105,[1]Attachments!A$2:O$10001,5,FALSE),[1]Users!A$2:B$100000,2,FALSE),G105)</f>
        <v>Hanon_CTS</v>
      </c>
      <c r="N105" s="1">
        <f t="shared" si="25"/>
        <v>103</v>
      </c>
      <c r="O105" s="1">
        <f t="shared" si="13"/>
        <v>0</v>
      </c>
      <c r="P105">
        <f>VLOOKUP(B105,[1]Attachments!A$2:O$5001,2,FALSE)</f>
        <v>6710</v>
      </c>
      <c r="Q105" t="str">
        <f t="shared" si="14"/>
        <v>&lt;tr&gt;&lt;td width='10%'&gt;103&lt;/td&gt;&lt;td width='20%'&gt;Bright Trumpet&lt;/td&gt;&lt;td width='10%'&gt;Hanon_CTS&lt;/td&gt;&lt;td width='20%'&gt;</v>
      </c>
      <c r="R105" t="str">
        <f t="shared" si="21"/>
        <v>&lt;br&gt;&lt;br&gt;</v>
      </c>
      <c r="S105" t="str">
        <f t="shared" si="22"/>
        <v>&lt;/td&gt;&lt;td width='20%'&gt;&lt;a href='http://www.norduserforum.com/download/file.php?id=986'&gt;Bright Trumpet.nsmp&lt;/a&gt;&lt;/td&gt;&lt;td width='10%'&gt;1.9 MB&lt;/td&gt;&lt;td width='10%'&gt;&lt;a href='http://www.norduserforum.com/viewtopic.php?f=2&amp;amp;t=893' target='_blank'&gt;link&lt;/a&gt;&lt;/td&gt;&lt;/tr&gt;</v>
      </c>
      <c r="T105" t="s">
        <v>19</v>
      </c>
      <c r="U105" t="str">
        <f t="shared" si="15"/>
        <v>&lt;tr&gt;&lt;td width='10%'&gt;103&lt;/td&gt;&lt;td width='20%'&gt;Bright Trumpet&lt;/td&gt;&lt;td width='10%'&gt;Hanon_CTS&lt;/td&gt;&lt;td width='20%'&gt;&lt;br&gt;&lt;br&gt;&lt;/td&gt;&lt;td width='20%'&gt;&lt;a href='http://www.norduserforum.com/download/file.php?id=986'&gt;Bright Trumpet.nsmp&lt;/a&gt;&lt;/td&gt;&lt;td width='10%'&gt;1.9 MB&lt;/td&gt;&lt;td width='10%'&gt;&lt;a href='http://www.norduserforum.com/viewtopic.php?f=2&amp;amp;t=893' target='_blank'&gt;link&lt;/a&gt;&lt;/td&gt;&lt;/tr&gt;</v>
      </c>
      <c r="V105" t="s">
        <v>19</v>
      </c>
      <c r="X105">
        <f>IFERROR(VLOOKUP(B105,[1]Attachments!A$2:O$5001,13,FALSE),0)</f>
        <v>1967912</v>
      </c>
      <c r="Y105" s="14" t="str">
        <f t="shared" si="23"/>
        <v>1.9 MB</v>
      </c>
      <c r="AA105" t="s">
        <v>19</v>
      </c>
      <c r="AB105">
        <f>VLOOKUP(B105,[1]Attachments!A$2:O$50001,9,FALSE)</f>
        <v>905</v>
      </c>
      <c r="AC105" s="15">
        <f>VLOOKUP(B105,[1]Attachments!A$2:O$50001,14,FALSE)/(60*60*24)+"1/1/1970"</f>
        <v>40785.660949074074</v>
      </c>
      <c r="AD105" s="14">
        <f t="shared" ca="1" si="16"/>
        <v>2.1199067080548049</v>
      </c>
      <c r="AM105">
        <f t="shared" si="17"/>
        <v>1397</v>
      </c>
      <c r="AN105" t="e">
        <f>VLOOKUP(AM105,A$3:U$4760,21,FALSE)</f>
        <v>#N/A</v>
      </c>
    </row>
    <row r="106" spans="1:40" x14ac:dyDescent="0.3">
      <c r="A106" s="1">
        <f t="shared" si="18"/>
        <v>104</v>
      </c>
      <c r="B106" s="2">
        <v>987</v>
      </c>
      <c r="C106" s="1">
        <f>IF(IFERROR(VLOOKUP(IF(IFERROR(VLOOKUP(B106+1,[1]Attachments!A$2:K$2000,11,FALSE)="mp3",FALSE),B106+1,IF(IFERROR(VLOOKUP(B106-1,[1]Attachments!A$2:K$2000,11,FALSE)="mp3",FALSE),B106-1,IF(IFERROR(VLOOKUP(B106-2,[1]Attachments!A$2:K$2000,11,FALSE)="mp3",FALSE),B106-2,IF(IFERROR(VLOOKUP(B106+2,[1]Attachments!A$2:K$2000,11,FALSE)="mp3",FALSE),B106+2,"")))),[1]Attachments!A$2:K$2000,3,FALSE)=I106,FALSE),IF(IFERROR(VLOOKUP(B106+1,[1]Attachments!A$2:K$2000,11,FALSE)="mp3",FALSE),B106+1,IF(IFERROR(VLOOKUP(B106-1,[1]Attachments!A$2:K$2000,11,FALSE)="mp3",FALSE),B106-1,IF(IFERROR(VLOOKUP(B106-2,[1]Attachments!A$2:K$2000,11,FALSE)="mp3",FALSE),B106-2,IF(IFERROR(VLOOKUP(B106+2,[1]Attachments!A$2:K$2000,11,FALSE)="mp3",FALSE),B106+2,0)))),0)</f>
        <v>0</v>
      </c>
      <c r="D106" s="2">
        <v>0</v>
      </c>
      <c r="H106" s="1">
        <f t="shared" si="24"/>
        <v>987</v>
      </c>
      <c r="I106" s="1">
        <f>VLOOKUP(B106,[1]Attachments!A$2:O$5001,3,FALSE)</f>
        <v>893</v>
      </c>
      <c r="J106" s="11" t="str">
        <f t="shared" si="12"/>
        <v>link</v>
      </c>
      <c r="K106" s="1" t="str">
        <f>IF(E106="",SUBSTITUTE(PROPER(SUBSTITUTE(LEFT(VLOOKUP(B106,[1]Attachments!A$2:O$5001,8,FALSE),LEN(VLOOKUP(B106,[1]Attachments!A$2:O$5001,8,FALSE))-5),"_"," ")),"&amp;Amp;","&amp;"),E106)</f>
        <v>Tb+Tp</v>
      </c>
      <c r="L106" s="13" t="e">
        <f>PROPER(SUBSTITUTE(LEFT(VLOOKUP(O106,[1]Attachments!A$2:O$5001,8,FALSE),LEN(VLOOKUP(O106,[1]Attachments!A$2:O$5001,8,FALSE))-4),"_"," "))</f>
        <v>#N/A</v>
      </c>
      <c r="M106" s="1" t="str">
        <f>IF(G106="",VLOOKUP(VLOOKUP(B106,[1]Attachments!A$2:O$10001,5,FALSE),[1]Users!A$2:B$100000,2,FALSE),G106)</f>
        <v>Hanon_CTS</v>
      </c>
      <c r="N106" s="1">
        <f t="shared" si="25"/>
        <v>104</v>
      </c>
      <c r="O106" s="1">
        <f t="shared" si="13"/>
        <v>0</v>
      </c>
      <c r="P106">
        <f>VLOOKUP(B106,[1]Attachments!A$2:O$5001,2,FALSE)</f>
        <v>6710</v>
      </c>
      <c r="Q106" t="str">
        <f t="shared" si="14"/>
        <v>&lt;tr&gt;&lt;td width='10%'&gt;104&lt;/td&gt;&lt;td width='20%'&gt;Tb+Tp&lt;/td&gt;&lt;td width='10%'&gt;Hanon_CTS&lt;/td&gt;&lt;td width='20%'&gt;</v>
      </c>
      <c r="R106" t="str">
        <f t="shared" si="21"/>
        <v>&lt;br&gt;&lt;br&gt;</v>
      </c>
      <c r="S106" t="str">
        <f t="shared" si="22"/>
        <v>&lt;/td&gt;&lt;td width='20%'&gt;&lt;a href='http://www.norduserforum.com/download/file.php?id=987'&gt;Tb+Tp.nsmp&lt;/a&gt;&lt;/td&gt;&lt;td width='10%'&gt;1.8 MB&lt;/td&gt;&lt;td width='10%'&gt;&lt;a href='http://www.norduserforum.com/viewtopic.php?f=2&amp;amp;t=893' target='_blank'&gt;link&lt;/a&gt;&lt;/td&gt;&lt;/tr&gt;</v>
      </c>
      <c r="T106" t="s">
        <v>19</v>
      </c>
      <c r="U106" t="str">
        <f t="shared" si="15"/>
        <v>&lt;tr&gt;&lt;td width='10%'&gt;104&lt;/td&gt;&lt;td width='20%'&gt;Tb+Tp&lt;/td&gt;&lt;td width='10%'&gt;Hanon_CTS&lt;/td&gt;&lt;td width='20%'&gt;&lt;br&gt;&lt;br&gt;&lt;/td&gt;&lt;td width='20%'&gt;&lt;a href='http://www.norduserforum.com/download/file.php?id=987'&gt;Tb+Tp.nsmp&lt;/a&gt;&lt;/td&gt;&lt;td width='10%'&gt;1.8 MB&lt;/td&gt;&lt;td width='10%'&gt;&lt;a href='http://www.norduserforum.com/viewtopic.php?f=2&amp;amp;t=893' target='_blank'&gt;link&lt;/a&gt;&lt;/td&gt;&lt;/tr&gt;</v>
      </c>
      <c r="V106" t="s">
        <v>19</v>
      </c>
      <c r="X106">
        <f>IFERROR(VLOOKUP(B106,[1]Attachments!A$2:O$5001,13,FALSE),0)</f>
        <v>1915715</v>
      </c>
      <c r="Y106" s="14" t="str">
        <f t="shared" si="23"/>
        <v>1.8 MB</v>
      </c>
      <c r="AA106" t="s">
        <v>19</v>
      </c>
      <c r="AB106">
        <f>VLOOKUP(B106,[1]Attachments!A$2:O$50001,9,FALSE)</f>
        <v>955</v>
      </c>
      <c r="AC106" s="15">
        <f>VLOOKUP(B106,[1]Attachments!A$2:O$50001,14,FALSE)/(60*60*24)+"1/1/1970"</f>
        <v>40785.661226851851</v>
      </c>
      <c r="AD106" s="14">
        <f t="shared" ca="1" si="16"/>
        <v>2.2370288335674537</v>
      </c>
      <c r="AM106">
        <f t="shared" si="17"/>
        <v>1396</v>
      </c>
      <c r="AN106" t="e">
        <f>VLOOKUP(AM106,A$3:U$4760,21,FALSE)</f>
        <v>#N/A</v>
      </c>
    </row>
    <row r="107" spans="1:40" x14ac:dyDescent="0.3">
      <c r="A107" s="1">
        <f t="shared" si="18"/>
        <v>105</v>
      </c>
      <c r="B107" s="2">
        <v>988</v>
      </c>
      <c r="C107" s="1">
        <f>IF(IFERROR(VLOOKUP(IF(IFERROR(VLOOKUP(B107+1,[1]Attachments!A$2:K$2000,11,FALSE)="mp3",FALSE),B107+1,IF(IFERROR(VLOOKUP(B107-1,[1]Attachments!A$2:K$2000,11,FALSE)="mp3",FALSE),B107-1,IF(IFERROR(VLOOKUP(B107-2,[1]Attachments!A$2:K$2000,11,FALSE)="mp3",FALSE),B107-2,IF(IFERROR(VLOOKUP(B107+2,[1]Attachments!A$2:K$2000,11,FALSE)="mp3",FALSE),B107+2,"")))),[1]Attachments!A$2:K$2000,3,FALSE)=I107,FALSE),IF(IFERROR(VLOOKUP(B107+1,[1]Attachments!A$2:K$2000,11,FALSE)="mp3",FALSE),B107+1,IF(IFERROR(VLOOKUP(B107-1,[1]Attachments!A$2:K$2000,11,FALSE)="mp3",FALSE),B107-1,IF(IFERROR(VLOOKUP(B107-2,[1]Attachments!A$2:K$2000,11,FALSE)="mp3",FALSE),B107-2,IF(IFERROR(VLOOKUP(B107+2,[1]Attachments!A$2:K$2000,11,FALSE)="mp3",FALSE),B107+2,0)))),0)</f>
        <v>0</v>
      </c>
      <c r="D107" s="2">
        <v>0</v>
      </c>
      <c r="H107" s="1">
        <f t="shared" si="24"/>
        <v>988</v>
      </c>
      <c r="I107" s="1">
        <f>VLOOKUP(B107,[1]Attachments!A$2:O$5001,3,FALSE)</f>
        <v>893</v>
      </c>
      <c r="J107" s="11" t="str">
        <f t="shared" si="12"/>
        <v>link</v>
      </c>
      <c r="K107" s="1" t="str">
        <f>IF(E107="",SUBSTITUTE(PROPER(SUBSTITUTE(LEFT(VLOOKUP(B107,[1]Attachments!A$2:O$5001,8,FALSE),LEN(VLOOKUP(B107,[1]Attachments!A$2:O$5001,8,FALSE))-5),"_"," ")),"&amp;Amp;","&amp;"),E107)</f>
        <v>Tongue Trumpet</v>
      </c>
      <c r="L107" s="13" t="e">
        <f>PROPER(SUBSTITUTE(LEFT(VLOOKUP(O107,[1]Attachments!A$2:O$5001,8,FALSE),LEN(VLOOKUP(O107,[1]Attachments!A$2:O$5001,8,FALSE))-4),"_"," "))</f>
        <v>#N/A</v>
      </c>
      <c r="M107" s="1" t="str">
        <f>IF(G107="",VLOOKUP(VLOOKUP(B107,[1]Attachments!A$2:O$10001,5,FALSE),[1]Users!A$2:B$100000,2,FALSE),G107)</f>
        <v>Hanon_CTS</v>
      </c>
      <c r="N107" s="1">
        <f t="shared" si="25"/>
        <v>105</v>
      </c>
      <c r="O107" s="1">
        <f t="shared" si="13"/>
        <v>0</v>
      </c>
      <c r="P107">
        <f>VLOOKUP(B107,[1]Attachments!A$2:O$5001,2,FALSE)</f>
        <v>6710</v>
      </c>
      <c r="Q107" t="str">
        <f t="shared" si="14"/>
        <v>&lt;tr&gt;&lt;td width='10%'&gt;105&lt;/td&gt;&lt;td width='20%'&gt;Tongue Trumpet&lt;/td&gt;&lt;td width='10%'&gt;Hanon_CTS&lt;/td&gt;&lt;td width='20%'&gt;</v>
      </c>
      <c r="R107" t="str">
        <f t="shared" si="21"/>
        <v>&lt;br&gt;&lt;br&gt;</v>
      </c>
      <c r="S107" t="str">
        <f t="shared" si="22"/>
        <v>&lt;/td&gt;&lt;td width='20%'&gt;&lt;a href='http://www.norduserforum.com/download/file.php?id=988'&gt;Tongue Trumpet.nsmp&lt;/a&gt;&lt;/td&gt;&lt;td width='10%'&gt;1.3 MB&lt;/td&gt;&lt;td width='10%'&gt;&lt;a href='http://www.norduserforum.com/viewtopic.php?f=2&amp;amp;t=893' target='_blank'&gt;link&lt;/a&gt;&lt;/td&gt;&lt;/tr&gt;</v>
      </c>
      <c r="T107" t="s">
        <v>19</v>
      </c>
      <c r="U107" t="str">
        <f t="shared" si="15"/>
        <v>&lt;tr&gt;&lt;td width='10%'&gt;105&lt;/td&gt;&lt;td width='20%'&gt;Tongue Trumpet&lt;/td&gt;&lt;td width='10%'&gt;Hanon_CTS&lt;/td&gt;&lt;td width='20%'&gt;&lt;br&gt;&lt;br&gt;&lt;/td&gt;&lt;td width='20%'&gt;&lt;a href='http://www.norduserforum.com/download/file.php?id=988'&gt;Tongue Trumpet.nsmp&lt;/a&gt;&lt;/td&gt;&lt;td width='10%'&gt;1.3 MB&lt;/td&gt;&lt;td width='10%'&gt;&lt;a href='http://www.norduserforum.com/viewtopic.php?f=2&amp;amp;t=893' target='_blank'&gt;link&lt;/a&gt;&lt;/td&gt;&lt;/tr&gt;</v>
      </c>
      <c r="V107" t="s">
        <v>19</v>
      </c>
      <c r="X107">
        <f>IFERROR(VLOOKUP(B107,[1]Attachments!A$2:O$5001,13,FALSE),0)</f>
        <v>1405175</v>
      </c>
      <c r="Y107" s="14" t="str">
        <f t="shared" si="23"/>
        <v>1.3 MB</v>
      </c>
      <c r="AA107" t="s">
        <v>19</v>
      </c>
      <c r="AB107">
        <f>VLOOKUP(B107,[1]Attachments!A$2:O$50001,9,FALSE)</f>
        <v>866</v>
      </c>
      <c r="AC107" s="15">
        <f>VLOOKUP(B107,[1]Attachments!A$2:O$50001,14,FALSE)/(60*60*24)+"1/1/1970"</f>
        <v>40785.661469907405</v>
      </c>
      <c r="AD107" s="14">
        <f t="shared" ca="1" si="16"/>
        <v>2.0285519659019915</v>
      </c>
      <c r="AM107">
        <f t="shared" si="17"/>
        <v>1395</v>
      </c>
      <c r="AN107" t="e">
        <f>VLOOKUP(AM107,A$3:U$4760,21,FALSE)</f>
        <v>#N/A</v>
      </c>
    </row>
    <row r="108" spans="1:40" x14ac:dyDescent="0.3">
      <c r="A108" s="1">
        <f t="shared" si="18"/>
        <v>106</v>
      </c>
      <c r="B108" s="2">
        <v>989</v>
      </c>
      <c r="C108" s="1">
        <f>IF(IFERROR(VLOOKUP(IF(IFERROR(VLOOKUP(B108+1,[1]Attachments!A$2:K$2000,11,FALSE)="mp3",FALSE),B108+1,IF(IFERROR(VLOOKUP(B108-1,[1]Attachments!A$2:K$2000,11,FALSE)="mp3",FALSE),B108-1,IF(IFERROR(VLOOKUP(B108-2,[1]Attachments!A$2:K$2000,11,FALSE)="mp3",FALSE),B108-2,IF(IFERROR(VLOOKUP(B108+2,[1]Attachments!A$2:K$2000,11,FALSE)="mp3",FALSE),B108+2,"")))),[1]Attachments!A$2:K$2000,3,FALSE)=I108,FALSE),IF(IFERROR(VLOOKUP(B108+1,[1]Attachments!A$2:K$2000,11,FALSE)="mp3",FALSE),B108+1,IF(IFERROR(VLOOKUP(B108-1,[1]Attachments!A$2:K$2000,11,FALSE)="mp3",FALSE),B108-1,IF(IFERROR(VLOOKUP(B108-2,[1]Attachments!A$2:K$2000,11,FALSE)="mp3",FALSE),B108-2,IF(IFERROR(VLOOKUP(B108+2,[1]Attachments!A$2:K$2000,11,FALSE)="mp3",FALSE),B108+2,0)))),0)</f>
        <v>0</v>
      </c>
      <c r="D108" s="2">
        <v>0</v>
      </c>
      <c r="H108" s="1">
        <f t="shared" si="24"/>
        <v>989</v>
      </c>
      <c r="I108" s="1">
        <f>VLOOKUP(B108,[1]Attachments!A$2:O$5001,3,FALSE)</f>
        <v>893</v>
      </c>
      <c r="J108" s="11" t="str">
        <f t="shared" si="12"/>
        <v>link</v>
      </c>
      <c r="K108" s="1" t="str">
        <f>IF(E108="",SUBSTITUTE(PROPER(SUBSTITUTE(LEFT(VLOOKUP(B108,[1]Attachments!A$2:O$5001,8,FALSE),LEN(VLOOKUP(B108,[1]Attachments!A$2:O$5001,8,FALSE))-5),"_"," ")),"&amp;Amp;","&amp;"),E108)</f>
        <v>Full Brass</v>
      </c>
      <c r="L108" s="13" t="e">
        <f>PROPER(SUBSTITUTE(LEFT(VLOOKUP(O108,[1]Attachments!A$2:O$5001,8,FALSE),LEN(VLOOKUP(O108,[1]Attachments!A$2:O$5001,8,FALSE))-4),"_"," "))</f>
        <v>#N/A</v>
      </c>
      <c r="M108" s="1" t="str">
        <f>IF(G108="",VLOOKUP(VLOOKUP(B108,[1]Attachments!A$2:O$10001,5,FALSE),[1]Users!A$2:B$100000,2,FALSE),G108)</f>
        <v>Hanon_CTS</v>
      </c>
      <c r="N108" s="1">
        <f t="shared" si="25"/>
        <v>106</v>
      </c>
      <c r="O108" s="1">
        <f t="shared" si="13"/>
        <v>0</v>
      </c>
      <c r="P108">
        <f>VLOOKUP(B108,[1]Attachments!A$2:O$5001,2,FALSE)</f>
        <v>6710</v>
      </c>
      <c r="Q108" t="str">
        <f t="shared" si="14"/>
        <v>&lt;tr&gt;&lt;td width='10%'&gt;106&lt;/td&gt;&lt;td width='20%'&gt;Full Brass&lt;/td&gt;&lt;td width='10%'&gt;Hanon_CTS&lt;/td&gt;&lt;td width='20%'&gt;</v>
      </c>
      <c r="R108" t="str">
        <f t="shared" si="21"/>
        <v>&lt;br&gt;&lt;br&gt;</v>
      </c>
      <c r="S108" t="str">
        <f t="shared" si="22"/>
        <v>&lt;/td&gt;&lt;td width='20%'&gt;&lt;a href='http://www.norduserforum.com/download/file.php?id=989'&gt;Full Brass.nsmp&lt;/a&gt;&lt;/td&gt;&lt;td width='10%'&gt;1.6 MB&lt;/td&gt;&lt;td width='10%'&gt;&lt;a href='http://www.norduserforum.com/viewtopic.php?f=2&amp;amp;t=893' target='_blank'&gt;link&lt;/a&gt;&lt;/td&gt;&lt;/tr&gt;</v>
      </c>
      <c r="T108" t="s">
        <v>19</v>
      </c>
      <c r="U108" t="str">
        <f t="shared" si="15"/>
        <v>&lt;tr&gt;&lt;td width='10%'&gt;106&lt;/td&gt;&lt;td width='20%'&gt;Full Brass&lt;/td&gt;&lt;td width='10%'&gt;Hanon_CTS&lt;/td&gt;&lt;td width='20%'&gt;&lt;br&gt;&lt;br&gt;&lt;/td&gt;&lt;td width='20%'&gt;&lt;a href='http://www.norduserforum.com/download/file.php?id=989'&gt;Full Brass.nsmp&lt;/a&gt;&lt;/td&gt;&lt;td width='10%'&gt;1.6 MB&lt;/td&gt;&lt;td width='10%'&gt;&lt;a href='http://www.norduserforum.com/viewtopic.php?f=2&amp;amp;t=893' target='_blank'&gt;link&lt;/a&gt;&lt;/td&gt;&lt;/tr&gt;</v>
      </c>
      <c r="V108" t="s">
        <v>19</v>
      </c>
      <c r="X108">
        <f>IFERROR(VLOOKUP(B108,[1]Attachments!A$2:O$5001,13,FALSE),0)</f>
        <v>1642538</v>
      </c>
      <c r="Y108" s="14" t="str">
        <f t="shared" si="23"/>
        <v>1.6 MB</v>
      </c>
      <c r="AA108" t="s">
        <v>19</v>
      </c>
      <c r="AB108">
        <f>VLOOKUP(B108,[1]Attachments!A$2:O$50001,9,FALSE)</f>
        <v>1225</v>
      </c>
      <c r="AC108" s="15">
        <f>VLOOKUP(B108,[1]Attachments!A$2:O$50001,14,FALSE)/(60*60*24)+"1/1/1970"</f>
        <v>40785.770069444443</v>
      </c>
      <c r="AD108" s="14">
        <f t="shared" ca="1" si="16"/>
        <v>2.8695917647828986</v>
      </c>
      <c r="AM108">
        <f t="shared" si="17"/>
        <v>1394</v>
      </c>
      <c r="AN108" t="e">
        <f>VLOOKUP(AM108,A$3:U$4760,21,FALSE)</f>
        <v>#N/A</v>
      </c>
    </row>
    <row r="109" spans="1:40" x14ac:dyDescent="0.3">
      <c r="A109" s="1">
        <f t="shared" si="18"/>
        <v>107</v>
      </c>
      <c r="B109" s="2">
        <v>996</v>
      </c>
      <c r="C109" s="1">
        <f>IF(IFERROR(VLOOKUP(IF(IFERROR(VLOOKUP(B109+1,[1]Attachments!A$2:K$2000,11,FALSE)="mp3",FALSE),B109+1,IF(IFERROR(VLOOKUP(B109-1,[1]Attachments!A$2:K$2000,11,FALSE)="mp3",FALSE),B109-1,IF(IFERROR(VLOOKUP(B109-2,[1]Attachments!A$2:K$2000,11,FALSE)="mp3",FALSE),B109-2,IF(IFERROR(VLOOKUP(B109+2,[1]Attachments!A$2:K$2000,11,FALSE)="mp3",FALSE),B109+2,"")))),[1]Attachments!A$2:K$2000,3,FALSE)=I109,FALSE),IF(IFERROR(VLOOKUP(B109+1,[1]Attachments!A$2:K$2000,11,FALSE)="mp3",FALSE),B109+1,IF(IFERROR(VLOOKUP(B109-1,[1]Attachments!A$2:K$2000,11,FALSE)="mp3",FALSE),B109-1,IF(IFERROR(VLOOKUP(B109-2,[1]Attachments!A$2:K$2000,11,FALSE)="mp3",FALSE),B109-2,IF(IFERROR(VLOOKUP(B109+2,[1]Attachments!A$2:K$2000,11,FALSE)="mp3",FALSE),B109+2,0)))),0)</f>
        <v>0</v>
      </c>
      <c r="D109" s="2">
        <v>0</v>
      </c>
      <c r="H109" s="1">
        <f t="shared" si="24"/>
        <v>996</v>
      </c>
      <c r="I109" s="1">
        <f>VLOOKUP(B109,[1]Attachments!A$2:O$5001,3,FALSE)</f>
        <v>1336</v>
      </c>
      <c r="J109" s="11" t="str">
        <f t="shared" si="12"/>
        <v>link</v>
      </c>
      <c r="K109" s="1" t="str">
        <f>IF(E109="",SUBSTITUTE(PROPER(SUBSTITUTE(LEFT(VLOOKUP(B109,[1]Attachments!A$2:O$5001,8,FALSE),LEN(VLOOKUP(B109,[1]Attachments!A$2:O$5001,8,FALSE))-5),"_"," ")),"&amp;Amp;","&amp;"),E109)</f>
        <v>Leftright</v>
      </c>
      <c r="L109" s="13" t="e">
        <f>PROPER(SUBSTITUTE(LEFT(VLOOKUP(O109,[1]Attachments!A$2:O$5001,8,FALSE),LEN(VLOOKUP(O109,[1]Attachments!A$2:O$5001,8,FALSE))-4),"_"," "))</f>
        <v>#N/A</v>
      </c>
      <c r="M109" s="1" t="str">
        <f>IF(G109="",VLOOKUP(VLOOKUP(B109,[1]Attachments!A$2:O$10001,5,FALSE),[1]Users!A$2:B$100000,2,FALSE),G109)</f>
        <v>Bernard</v>
      </c>
      <c r="N109" s="1">
        <f t="shared" si="25"/>
        <v>107</v>
      </c>
      <c r="O109" s="1">
        <f t="shared" si="13"/>
        <v>0</v>
      </c>
      <c r="P109">
        <f>VLOOKUP(B109,[1]Attachments!A$2:O$5001,2,FALSE)</f>
        <v>6771</v>
      </c>
      <c r="Q109" t="str">
        <f t="shared" si="14"/>
        <v>&lt;tr&gt;&lt;td width='10%'&gt;107&lt;/td&gt;&lt;td width='20%'&gt;Leftright&lt;/td&gt;&lt;td width='10%'&gt;Bernard&lt;/td&gt;&lt;td width='20%'&gt;</v>
      </c>
      <c r="R109" t="str">
        <f t="shared" si="21"/>
        <v>&lt;br&gt;&lt;br&gt;</v>
      </c>
      <c r="S109" t="str">
        <f t="shared" si="22"/>
        <v>&lt;/td&gt;&lt;td width='20%'&gt;&lt;a href='http://www.norduserforum.com/download/file.php?id=996'&gt;Leftright.nsmp&lt;/a&gt;&lt;/td&gt;&lt;td width='10%'&gt;0.1 MB&lt;/td&gt;&lt;td width='10%'&gt;&lt;a href='http://www.norduserforum.com/viewtopic.php?f=2&amp;amp;t=1336' target='_blank'&gt;link&lt;/a&gt;&lt;/td&gt;&lt;/tr&gt;</v>
      </c>
      <c r="T109" t="s">
        <v>19</v>
      </c>
      <c r="U109" t="str">
        <f t="shared" si="15"/>
        <v>&lt;tr&gt;&lt;td width='10%'&gt;107&lt;/td&gt;&lt;td width='20%'&gt;Leftright&lt;/td&gt;&lt;td width='10%'&gt;Bernard&lt;/td&gt;&lt;td width='20%'&gt;&lt;br&gt;&lt;br&gt;&lt;/td&gt;&lt;td width='20%'&gt;&lt;a href='http://www.norduserforum.com/download/file.php?id=996'&gt;Leftright.nsmp&lt;/a&gt;&lt;/td&gt;&lt;td width='10%'&gt;0.1 MB&lt;/td&gt;&lt;td width='10%'&gt;&lt;a href='http://www.norduserforum.com/viewtopic.php?f=2&amp;amp;t=1336' target='_blank'&gt;link&lt;/a&gt;&lt;/td&gt;&lt;/tr&gt;</v>
      </c>
      <c r="V109" t="s">
        <v>19</v>
      </c>
      <c r="X109">
        <f>IFERROR(VLOOKUP(B109,[1]Attachments!A$2:O$5001,13,FALSE),0)</f>
        <v>67103</v>
      </c>
      <c r="Y109" s="14" t="str">
        <f t="shared" si="23"/>
        <v>0.1 MB</v>
      </c>
      <c r="AA109" t="s">
        <v>19</v>
      </c>
      <c r="AB109">
        <f>VLOOKUP(B109,[1]Attachments!A$2:O$50001,9,FALSE)</f>
        <v>606</v>
      </c>
      <c r="AC109" s="15">
        <f>VLOOKUP(B109,[1]Attachments!A$2:O$50001,14,FALSE)/(60*60*24)+"1/1/1970"</f>
        <v>40786.820335648146</v>
      </c>
      <c r="AD109" s="14">
        <f t="shared" ca="1" si="16"/>
        <v>1.4200685853023214</v>
      </c>
      <c r="AM109">
        <f t="shared" si="17"/>
        <v>1393</v>
      </c>
      <c r="AN109" t="e">
        <f>VLOOKUP(AM109,A$3:U$4760,21,FALSE)</f>
        <v>#N/A</v>
      </c>
    </row>
    <row r="110" spans="1:40" x14ac:dyDescent="0.3">
      <c r="A110" s="1">
        <f t="shared" si="18"/>
        <v>108</v>
      </c>
      <c r="B110" s="2">
        <v>997</v>
      </c>
      <c r="C110" s="1">
        <f>IF(IFERROR(VLOOKUP(IF(IFERROR(VLOOKUP(B110+1,[1]Attachments!A$2:K$2000,11,FALSE)="mp3",FALSE),B110+1,IF(IFERROR(VLOOKUP(B110-1,[1]Attachments!A$2:K$2000,11,FALSE)="mp3",FALSE),B110-1,IF(IFERROR(VLOOKUP(B110-2,[1]Attachments!A$2:K$2000,11,FALSE)="mp3",FALSE),B110-2,IF(IFERROR(VLOOKUP(B110+2,[1]Attachments!A$2:K$2000,11,FALSE)="mp3",FALSE),B110+2,"")))),[1]Attachments!A$2:K$2000,3,FALSE)=I110,FALSE),IF(IFERROR(VLOOKUP(B110+1,[1]Attachments!A$2:K$2000,11,FALSE)="mp3",FALSE),B110+1,IF(IFERROR(VLOOKUP(B110-1,[1]Attachments!A$2:K$2000,11,FALSE)="mp3",FALSE),B110-1,IF(IFERROR(VLOOKUP(B110-2,[1]Attachments!A$2:K$2000,11,FALSE)="mp3",FALSE),B110-2,IF(IFERROR(VLOOKUP(B110+2,[1]Attachments!A$2:K$2000,11,FALSE)="mp3",FALSE),B110+2,0)))),0)</f>
        <v>0</v>
      </c>
      <c r="D110" s="2">
        <v>1000</v>
      </c>
      <c r="H110" s="1">
        <f t="shared" si="24"/>
        <v>997</v>
      </c>
      <c r="I110" s="1">
        <f>VLOOKUP(B110,[1]Attachments!A$2:O$5001,3,FALSE)</f>
        <v>1107</v>
      </c>
      <c r="J110" s="11" t="str">
        <f t="shared" si="12"/>
        <v>link</v>
      </c>
      <c r="K110" s="1" t="str">
        <f>IF(E110="",SUBSTITUTE(PROPER(SUBSTITUTE(LEFT(VLOOKUP(B110,[1]Attachments!A$2:O$5001,8,FALSE),LEN(VLOOKUP(B110,[1]Attachments!A$2:O$5001,8,FALSE))-5),"_"," ")),"&amp;Amp;","&amp;"),E110)</f>
        <v>Superstition</v>
      </c>
      <c r="L110" s="13" t="str">
        <f>PROPER(SUBSTITUTE(LEFT(VLOOKUP(O110,[1]Attachments!A$2:O$5001,8,FALSE),LEN(VLOOKUP(O110,[1]Attachments!A$2:O$5001,8,FALSE))-4),"_"," "))</f>
        <v>Superstition Mp3</v>
      </c>
      <c r="M110" s="1" t="str">
        <f>IF(G110="",VLOOKUP(VLOOKUP(B110,[1]Attachments!A$2:O$10001,5,FALSE),[1]Users!A$2:B$100000,2,FALSE),G110)</f>
        <v>Frantz</v>
      </c>
      <c r="N110" s="1">
        <f t="shared" si="25"/>
        <v>108</v>
      </c>
      <c r="O110" s="1">
        <f t="shared" si="13"/>
        <v>1000</v>
      </c>
      <c r="P110">
        <f>VLOOKUP(B110,[1]Attachments!A$2:O$5001,2,FALSE)</f>
        <v>6778</v>
      </c>
      <c r="Q110" t="str">
        <f t="shared" si="14"/>
        <v>&lt;tr&gt;&lt;td width='10%'&gt;108&lt;/td&gt;&lt;td width='20%'&gt;Superstition&lt;/td&gt;&lt;td width='10%'&gt;Frantz&lt;/td&gt;&lt;td width='20%'&gt;</v>
      </c>
      <c r="R110" t="str">
        <f t="shared" si="21"/>
        <v>&lt;br&gt;&lt;ul class='graphic' style='margin-left: 0em;'&gt;&lt;li&gt;&lt;a href='http://www.norduserforum.com/download/file.php?id=1000?n=108' type='audio/mpeg' class='inline-playable'&gt;Superstition&lt;/a&gt;&lt;/li&gt;&lt;/ul&gt;</v>
      </c>
      <c r="S110" t="str">
        <f t="shared" si="22"/>
        <v>&lt;/td&gt;&lt;td width='20%'&gt;&lt;a href='http://www.norduserforum.com/download/file.php?id=997'&gt;Superstition.nsmp&lt;/a&gt;&lt;/td&gt;&lt;td width='10%'&gt;7.2 MB&lt;/td&gt;&lt;td width='10%'&gt;&lt;a href='http://www.norduserforum.com/viewtopic.php?f=2&amp;amp;t=1107' target='_blank'&gt;link&lt;/a&gt;&lt;/td&gt;&lt;/tr&gt;</v>
      </c>
      <c r="T110" t="s">
        <v>19</v>
      </c>
      <c r="U110" t="str">
        <f t="shared" si="15"/>
        <v>&lt;tr&gt;&lt;td width='10%'&gt;108&lt;/td&gt;&lt;td width='20%'&gt;Superstition&lt;/td&gt;&lt;td width='10%'&gt;Frantz&lt;/td&gt;&lt;td width='20%'&gt;&lt;br&gt;&lt;ul class='graphic' style='margin-left: 0em;'&gt;&lt;li&gt;&lt;a href='http://www.norduserforum.com/download/file.php?id=1000?n=108' type='audio/mpeg' class='inline-playable'&gt;Superstition&lt;/a&gt;&lt;/li&gt;&lt;/ul&gt;&lt;/td&gt;&lt;td width='20%'&gt;&lt;a href='http://www.norduserforum.com/download/file.php?id=997'&gt;Superstition.nsmp&lt;/a&gt;&lt;/td&gt;&lt;td width='10%'&gt;7.2 MB&lt;/td&gt;&lt;td width='10%'&gt;&lt;a href='http://www.norduserforum.com/viewtopic.php?f=2&amp;amp;t=1107' target='_blank'&gt;link&lt;/a&gt;&lt;/td&gt;&lt;/tr&gt;</v>
      </c>
      <c r="V110" t="s">
        <v>19</v>
      </c>
      <c r="X110">
        <f>IFERROR(VLOOKUP(B110,[1]Attachments!A$2:O$5001,13,FALSE),0)</f>
        <v>7557563</v>
      </c>
      <c r="Y110" s="14" t="str">
        <f t="shared" si="23"/>
        <v>7.2 MB</v>
      </c>
      <c r="AA110" t="s">
        <v>19</v>
      </c>
      <c r="AB110">
        <f>VLOOKUP(B110,[1]Attachments!A$2:O$50001,9,FALSE)</f>
        <v>1759</v>
      </c>
      <c r="AC110" s="15">
        <f>VLOOKUP(B110,[1]Attachments!A$2:O$50001,14,FALSE)/(60*60*24)+"1/1/1970"</f>
        <v>40786.858923611115</v>
      </c>
      <c r="AD110" s="14">
        <f t="shared" ca="1" si="16"/>
        <v>4.1220015008079303</v>
      </c>
      <c r="AM110">
        <f t="shared" si="17"/>
        <v>1392</v>
      </c>
      <c r="AN110" t="e">
        <f>VLOOKUP(AM110,A$3:U$4760,21,FALSE)</f>
        <v>#N/A</v>
      </c>
    </row>
    <row r="111" spans="1:40" x14ac:dyDescent="0.3">
      <c r="A111" s="1">
        <f t="shared" si="18"/>
        <v>109</v>
      </c>
      <c r="B111" s="2">
        <v>999</v>
      </c>
      <c r="C111" s="1">
        <f>IF(IFERROR(VLOOKUP(IF(IFERROR(VLOOKUP(B111+1,[1]Attachments!A$2:K$2000,11,FALSE)="mp3",FALSE),B111+1,IF(IFERROR(VLOOKUP(B111-1,[1]Attachments!A$2:K$2000,11,FALSE)="mp3",FALSE),B111-1,IF(IFERROR(VLOOKUP(B111-2,[1]Attachments!A$2:K$2000,11,FALSE)="mp3",FALSE),B111-2,IF(IFERROR(VLOOKUP(B111+2,[1]Attachments!A$2:K$2000,11,FALSE)="mp3",FALSE),B111+2,"")))),[1]Attachments!A$2:K$2000,3,FALSE)=I111,FALSE),IF(IFERROR(VLOOKUP(B111+1,[1]Attachments!A$2:K$2000,11,FALSE)="mp3",FALSE),B111+1,IF(IFERROR(VLOOKUP(B111-1,[1]Attachments!A$2:K$2000,11,FALSE)="mp3",FALSE),B111-1,IF(IFERROR(VLOOKUP(B111-2,[1]Attachments!A$2:K$2000,11,FALSE)="mp3",FALSE),B111-2,IF(IFERROR(VLOOKUP(B111+2,[1]Attachments!A$2:K$2000,11,FALSE)="mp3",FALSE),B111+2,0)))),0)</f>
        <v>0</v>
      </c>
      <c r="D111" s="2">
        <v>0</v>
      </c>
      <c r="H111" s="1">
        <f t="shared" si="24"/>
        <v>999</v>
      </c>
      <c r="I111" s="1">
        <f>VLOOKUP(B111,[1]Attachments!A$2:O$5001,3,FALSE)</f>
        <v>1340</v>
      </c>
      <c r="J111" s="11" t="str">
        <f t="shared" si="12"/>
        <v>link</v>
      </c>
      <c r="K111" s="1" t="str">
        <f>IF(E111="",SUBSTITUTE(PROPER(SUBSTITUTE(LEFT(VLOOKUP(B111,[1]Attachments!A$2:O$5001,8,FALSE),LEN(VLOOKUP(B111,[1]Attachments!A$2:O$5001,8,FALSE))-5),"_"," ")),"&amp;Amp;","&amp;"),E111)</f>
        <v>Dxpiano Ste Ph</v>
      </c>
      <c r="L111" s="13" t="e">
        <f>PROPER(SUBSTITUTE(LEFT(VLOOKUP(O111,[1]Attachments!A$2:O$5001,8,FALSE),LEN(VLOOKUP(O111,[1]Attachments!A$2:O$5001,8,FALSE))-4),"_"," "))</f>
        <v>#N/A</v>
      </c>
      <c r="M111" s="1" t="str">
        <f>IF(G111="",VLOOKUP(VLOOKUP(B111,[1]Attachments!A$2:O$10001,5,FALSE),[1]Users!A$2:B$100000,2,FALSE),G111)</f>
        <v>Klangwerk</v>
      </c>
      <c r="N111" s="1">
        <f t="shared" si="25"/>
        <v>109</v>
      </c>
      <c r="O111" s="1">
        <f t="shared" si="13"/>
        <v>0</v>
      </c>
      <c r="P111">
        <f>VLOOKUP(B111,[1]Attachments!A$2:O$5001,2,FALSE)</f>
        <v>6783</v>
      </c>
      <c r="Q111" t="str">
        <f t="shared" si="14"/>
        <v>&lt;tr&gt;&lt;td width='10%'&gt;109&lt;/td&gt;&lt;td width='20%'&gt;Dxpiano Ste Ph&lt;/td&gt;&lt;td width='10%'&gt;Klangwerk&lt;/td&gt;&lt;td width='20%'&gt;</v>
      </c>
      <c r="R111" t="str">
        <f t="shared" si="21"/>
        <v>&lt;br&gt;&lt;br&gt;</v>
      </c>
      <c r="S111" t="str">
        <f t="shared" si="22"/>
        <v>&lt;/td&gt;&lt;td width='20%'&gt;&lt;a href='http://www.norduserforum.com/download/file.php?id=999'&gt;Dxpiano Ste Ph.nsmp&lt;/a&gt;&lt;/td&gt;&lt;td width='10%'&gt;2.3 MB&lt;/td&gt;&lt;td width='10%'&gt;&lt;a href='http://www.norduserforum.com/viewtopic.php?f=2&amp;amp;t=1340' target='_blank'&gt;link&lt;/a&gt;&lt;/td&gt;&lt;/tr&gt;</v>
      </c>
      <c r="T111" t="s">
        <v>19</v>
      </c>
      <c r="U111" t="str">
        <f t="shared" si="15"/>
        <v>&lt;tr&gt;&lt;td width='10%'&gt;109&lt;/td&gt;&lt;td width='20%'&gt;Dxpiano Ste Ph&lt;/td&gt;&lt;td width='10%'&gt;Klangwerk&lt;/td&gt;&lt;td width='20%'&gt;&lt;br&gt;&lt;br&gt;&lt;/td&gt;&lt;td width='20%'&gt;&lt;a href='http://www.norduserforum.com/download/file.php?id=999'&gt;Dxpiano Ste Ph.nsmp&lt;/a&gt;&lt;/td&gt;&lt;td width='10%'&gt;2.3 MB&lt;/td&gt;&lt;td width='10%'&gt;&lt;a href='http://www.norduserforum.com/viewtopic.php?f=2&amp;amp;t=1340' target='_blank'&gt;link&lt;/a&gt;&lt;/td&gt;&lt;/tr&gt;</v>
      </c>
      <c r="V111" t="s">
        <v>19</v>
      </c>
      <c r="X111">
        <f>IFERROR(VLOOKUP(B111,[1]Attachments!A$2:O$5001,13,FALSE),0)</f>
        <v>2434637</v>
      </c>
      <c r="Y111" s="14" t="str">
        <f t="shared" si="23"/>
        <v>2.3 MB</v>
      </c>
      <c r="AA111" t="s">
        <v>19</v>
      </c>
      <c r="AB111">
        <f>VLOOKUP(B111,[1]Attachments!A$2:O$50001,9,FALSE)</f>
        <v>982</v>
      </c>
      <c r="AC111" s="15">
        <f>VLOOKUP(B111,[1]Attachments!A$2:O$50001,14,FALSE)/(60*60*24)+"1/1/1970"</f>
        <v>40786.916655092595</v>
      </c>
      <c r="AD111" s="14">
        <f t="shared" ca="1" si="16"/>
        <v>2.3012414473534157</v>
      </c>
      <c r="AM111">
        <f t="shared" si="17"/>
        <v>1391</v>
      </c>
      <c r="AN111" t="e">
        <f>VLOOKUP(AM111,A$3:U$4760,21,FALSE)</f>
        <v>#N/A</v>
      </c>
    </row>
    <row r="112" spans="1:40" x14ac:dyDescent="0.3">
      <c r="A112" s="1">
        <f t="shared" si="18"/>
        <v>110</v>
      </c>
      <c r="B112" s="2">
        <v>1012</v>
      </c>
      <c r="C112" s="1">
        <f>IF(IFERROR(VLOOKUP(IF(IFERROR(VLOOKUP(B112+1,[1]Attachments!A$2:K$2000,11,FALSE)="mp3",FALSE),B112+1,IF(IFERROR(VLOOKUP(B112-1,[1]Attachments!A$2:K$2000,11,FALSE)="mp3",FALSE),B112-1,IF(IFERROR(VLOOKUP(B112-2,[1]Attachments!A$2:K$2000,11,FALSE)="mp3",FALSE),B112-2,IF(IFERROR(VLOOKUP(B112+2,[1]Attachments!A$2:K$2000,11,FALSE)="mp3",FALSE),B112+2,"")))),[1]Attachments!A$2:K$2000,3,FALSE)=I112,FALSE),IF(IFERROR(VLOOKUP(B112+1,[1]Attachments!A$2:K$2000,11,FALSE)="mp3",FALSE),B112+1,IF(IFERROR(VLOOKUP(B112-1,[1]Attachments!A$2:K$2000,11,FALSE)="mp3",FALSE),B112-1,IF(IFERROR(VLOOKUP(B112-2,[1]Attachments!A$2:K$2000,11,FALSE)="mp3",FALSE),B112-2,IF(IFERROR(VLOOKUP(B112+2,[1]Attachments!A$2:K$2000,11,FALSE)="mp3",FALSE),B112+2,0)))),0)</f>
        <v>0</v>
      </c>
      <c r="D112" s="2">
        <v>0</v>
      </c>
      <c r="H112" s="1">
        <f t="shared" si="24"/>
        <v>1012</v>
      </c>
      <c r="I112" s="1">
        <f>VLOOKUP(B112,[1]Attachments!A$2:O$5001,3,FALSE)</f>
        <v>1353</v>
      </c>
      <c r="J112" s="11" t="str">
        <f t="shared" si="12"/>
        <v>link</v>
      </c>
      <c r="K112" s="1" t="str">
        <f>IF(E112="",SUBSTITUTE(PROPER(SUBSTITUTE(LEFT(VLOOKUP(B112,[1]Attachments!A$2:O$5001,8,FALSE),LEN(VLOOKUP(B112,[1]Attachments!A$2:O$5001,8,FALSE))-5),"_"," ")),"&amp;Amp;","&amp;"),E112)</f>
        <v>Lechic</v>
      </c>
      <c r="L112" s="13" t="e">
        <f>PROPER(SUBSTITUTE(LEFT(VLOOKUP(O112,[1]Attachments!A$2:O$5001,8,FALSE),LEN(VLOOKUP(O112,[1]Attachments!A$2:O$5001,8,FALSE))-4),"_"," "))</f>
        <v>#N/A</v>
      </c>
      <c r="M112" s="1" t="str">
        <f>IF(G112="",VLOOKUP(VLOOKUP(B112,[1]Attachments!A$2:O$10001,5,FALSE),[1]Users!A$2:B$100000,2,FALSE),G112)</f>
        <v>NordFan</v>
      </c>
      <c r="N112" s="1">
        <f t="shared" si="25"/>
        <v>110</v>
      </c>
      <c r="O112" s="1">
        <f t="shared" si="13"/>
        <v>0</v>
      </c>
      <c r="P112">
        <f>VLOOKUP(B112,[1]Attachments!A$2:O$5001,2,FALSE)</f>
        <v>6867</v>
      </c>
      <c r="Q112" t="str">
        <f t="shared" si="14"/>
        <v>&lt;tr&gt;&lt;td width='10%'&gt;110&lt;/td&gt;&lt;td width='20%'&gt;Lechic&lt;/td&gt;&lt;td width='10%'&gt;NordFan&lt;/td&gt;&lt;td width='20%'&gt;</v>
      </c>
      <c r="R112" t="str">
        <f t="shared" si="21"/>
        <v>&lt;br&gt;&lt;br&gt;</v>
      </c>
      <c r="S112" t="str">
        <f t="shared" si="22"/>
        <v>&lt;/td&gt;&lt;td width='20%'&gt;&lt;a href='http://www.norduserforum.com/download/file.php?id=1012'&gt;Lechic.nsmp&lt;/a&gt;&lt;/td&gt;&lt;td width='10%'&gt;0.1 MB&lt;/td&gt;&lt;td width='10%'&gt;&lt;a href='http://www.norduserforum.com/viewtopic.php?f=2&amp;amp;t=1353' target='_blank'&gt;link&lt;/a&gt;&lt;/td&gt;&lt;/tr&gt;</v>
      </c>
      <c r="T112" t="s">
        <v>19</v>
      </c>
      <c r="U112" t="str">
        <f t="shared" si="15"/>
        <v>&lt;tr&gt;&lt;td width='10%'&gt;110&lt;/td&gt;&lt;td width='20%'&gt;Lechic&lt;/td&gt;&lt;td width='10%'&gt;NordFan&lt;/td&gt;&lt;td width='20%'&gt;&lt;br&gt;&lt;br&gt;&lt;/td&gt;&lt;td width='20%'&gt;&lt;a href='http://www.norduserforum.com/download/file.php?id=1012'&gt;Lechic.nsmp&lt;/a&gt;&lt;/td&gt;&lt;td width='10%'&gt;0.1 MB&lt;/td&gt;&lt;td width='10%'&gt;&lt;a href='http://www.norduserforum.com/viewtopic.php?f=2&amp;amp;t=1353' target='_blank'&gt;link&lt;/a&gt;&lt;/td&gt;&lt;/tr&gt;</v>
      </c>
      <c r="V112" t="s">
        <v>19</v>
      </c>
      <c r="X112">
        <f>IFERROR(VLOOKUP(B112,[1]Attachments!A$2:O$5001,13,FALSE),0)</f>
        <v>86534</v>
      </c>
      <c r="Y112" s="14" t="str">
        <f t="shared" si="23"/>
        <v>0.1 MB</v>
      </c>
      <c r="AA112" t="s">
        <v>19</v>
      </c>
      <c r="AB112">
        <f>VLOOKUP(B112,[1]Attachments!A$2:O$50001,9,FALSE)</f>
        <v>780</v>
      </c>
      <c r="AC112" s="15">
        <f>VLOOKUP(B112,[1]Attachments!A$2:O$50001,14,FALSE)/(60*60*24)+"1/1/1970"</f>
        <v>40788.774837962963</v>
      </c>
      <c r="AD112" s="14">
        <f t="shared" ca="1" si="16"/>
        <v>1.8290077644509211</v>
      </c>
      <c r="AM112">
        <f t="shared" si="17"/>
        <v>1390</v>
      </c>
      <c r="AN112" t="e">
        <f>VLOOKUP(AM112,A$3:U$4760,21,FALSE)</f>
        <v>#N/A</v>
      </c>
    </row>
    <row r="113" spans="1:40" x14ac:dyDescent="0.3">
      <c r="A113" s="1">
        <f t="shared" si="18"/>
        <v>111</v>
      </c>
      <c r="B113" s="2">
        <v>1013</v>
      </c>
      <c r="C113" s="1">
        <f>IF(IFERROR(VLOOKUP(IF(IFERROR(VLOOKUP(B113+1,[1]Attachments!A$2:K$2000,11,FALSE)="mp3",FALSE),B113+1,IF(IFERROR(VLOOKUP(B113-1,[1]Attachments!A$2:K$2000,11,FALSE)="mp3",FALSE),B113-1,IF(IFERROR(VLOOKUP(B113-2,[1]Attachments!A$2:K$2000,11,FALSE)="mp3",FALSE),B113-2,IF(IFERROR(VLOOKUP(B113+2,[1]Attachments!A$2:K$2000,11,FALSE)="mp3",FALSE),B113+2,"")))),[1]Attachments!A$2:K$2000,3,FALSE)=I113,FALSE),IF(IFERROR(VLOOKUP(B113+1,[1]Attachments!A$2:K$2000,11,FALSE)="mp3",FALSE),B113+1,IF(IFERROR(VLOOKUP(B113-1,[1]Attachments!A$2:K$2000,11,FALSE)="mp3",FALSE),B113-1,IF(IFERROR(VLOOKUP(B113-2,[1]Attachments!A$2:K$2000,11,FALSE)="mp3",FALSE),B113-2,IF(IFERROR(VLOOKUP(B113+2,[1]Attachments!A$2:K$2000,11,FALSE)="mp3",FALSE),B113+2,0)))),0)</f>
        <v>0</v>
      </c>
      <c r="D113" s="2">
        <v>0</v>
      </c>
      <c r="H113" s="1">
        <f t="shared" si="24"/>
        <v>1013</v>
      </c>
      <c r="I113" s="1">
        <f>VLOOKUP(B113,[1]Attachments!A$2:O$5001,3,FALSE)</f>
        <v>1354</v>
      </c>
      <c r="J113" s="11" t="str">
        <f t="shared" si="12"/>
        <v>link</v>
      </c>
      <c r="K113" s="1" t="str">
        <f>IF(E113="",SUBSTITUTE(PROPER(SUBSTITUTE(LEFT(VLOOKUP(B113,[1]Attachments!A$2:O$5001,8,FALSE),LEN(VLOOKUP(B113,[1]Attachments!A$2:O$5001,8,FALSE))-5),"_"," ")),"&amp;Amp;","&amp;"),E113)</f>
        <v>Good God</v>
      </c>
      <c r="L113" s="13" t="e">
        <f>PROPER(SUBSTITUTE(LEFT(VLOOKUP(O113,[1]Attachments!A$2:O$5001,8,FALSE),LEN(VLOOKUP(O113,[1]Attachments!A$2:O$5001,8,FALSE))-4),"_"," "))</f>
        <v>#N/A</v>
      </c>
      <c r="M113" s="1" t="str">
        <f>IF(G113="",VLOOKUP(VLOOKUP(B113,[1]Attachments!A$2:O$10001,5,FALSE),[1]Users!A$2:B$100000,2,FALSE),G113)</f>
        <v>NordFan</v>
      </c>
      <c r="N113" s="1">
        <f t="shared" si="25"/>
        <v>111</v>
      </c>
      <c r="O113" s="1">
        <f t="shared" si="13"/>
        <v>0</v>
      </c>
      <c r="P113">
        <f>VLOOKUP(B113,[1]Attachments!A$2:O$5001,2,FALSE)</f>
        <v>6868</v>
      </c>
      <c r="Q113" t="str">
        <f t="shared" si="14"/>
        <v>&lt;tr&gt;&lt;td width='10%'&gt;111&lt;/td&gt;&lt;td width='20%'&gt;Good God&lt;/td&gt;&lt;td width='10%'&gt;NordFan&lt;/td&gt;&lt;td width='20%'&gt;</v>
      </c>
      <c r="R113" t="str">
        <f t="shared" si="21"/>
        <v>&lt;br&gt;&lt;br&gt;</v>
      </c>
      <c r="S113" t="str">
        <f t="shared" si="22"/>
        <v>&lt;/td&gt;&lt;td width='20%'&gt;&lt;a href='http://www.norduserforum.com/download/file.php?id=1013'&gt;Good God.nsmp&lt;/a&gt;&lt;/td&gt;&lt;td width='10%'&gt;0.1 MB&lt;/td&gt;&lt;td width='10%'&gt;&lt;a href='http://www.norduserforum.com/viewtopic.php?f=2&amp;amp;t=1354' target='_blank'&gt;link&lt;/a&gt;&lt;/td&gt;&lt;/tr&gt;</v>
      </c>
      <c r="T113" t="s">
        <v>19</v>
      </c>
      <c r="U113" t="str">
        <f t="shared" si="15"/>
        <v>&lt;tr&gt;&lt;td width='10%'&gt;111&lt;/td&gt;&lt;td width='20%'&gt;Good God&lt;/td&gt;&lt;td width='10%'&gt;NordFan&lt;/td&gt;&lt;td width='20%'&gt;&lt;br&gt;&lt;br&gt;&lt;/td&gt;&lt;td width='20%'&gt;&lt;a href='http://www.norduserforum.com/download/file.php?id=1013'&gt;Good God.nsmp&lt;/a&gt;&lt;/td&gt;&lt;td width='10%'&gt;0.1 MB&lt;/td&gt;&lt;td width='10%'&gt;&lt;a href='http://www.norduserforum.com/viewtopic.php?f=2&amp;amp;t=1354' target='_blank'&gt;link&lt;/a&gt;&lt;/td&gt;&lt;/tr&gt;</v>
      </c>
      <c r="V113" t="s">
        <v>19</v>
      </c>
      <c r="X113">
        <f>IFERROR(VLOOKUP(B113,[1]Attachments!A$2:O$5001,13,FALSE),0)</f>
        <v>106346</v>
      </c>
      <c r="Y113" s="14" t="str">
        <f t="shared" si="23"/>
        <v>0.1 MB</v>
      </c>
      <c r="AA113" t="s">
        <v>19</v>
      </c>
      <c r="AB113">
        <f>VLOOKUP(B113,[1]Attachments!A$2:O$50001,9,FALSE)</f>
        <v>636</v>
      </c>
      <c r="AC113" s="15">
        <f>VLOOKUP(B113,[1]Attachments!A$2:O$50001,14,FALSE)/(60*60*24)+"1/1/1970"</f>
        <v>40788.778703703705</v>
      </c>
      <c r="AD113" s="14">
        <f t="shared" ca="1" si="16"/>
        <v>1.4913467237834288</v>
      </c>
      <c r="AM113">
        <f t="shared" si="17"/>
        <v>1389</v>
      </c>
      <c r="AN113" t="e">
        <f>VLOOKUP(AM113,A$3:U$4760,21,FALSE)</f>
        <v>#N/A</v>
      </c>
    </row>
    <row r="114" spans="1:40" x14ac:dyDescent="0.3">
      <c r="A114" s="1">
        <f t="shared" si="18"/>
        <v>112</v>
      </c>
      <c r="B114" s="2">
        <v>1014</v>
      </c>
      <c r="C114" s="1">
        <f>IF(IFERROR(VLOOKUP(IF(IFERROR(VLOOKUP(B114+1,[1]Attachments!A$2:K$2000,11,FALSE)="mp3",FALSE),B114+1,IF(IFERROR(VLOOKUP(B114-1,[1]Attachments!A$2:K$2000,11,FALSE)="mp3",FALSE),B114-1,IF(IFERROR(VLOOKUP(B114-2,[1]Attachments!A$2:K$2000,11,FALSE)="mp3",FALSE),B114-2,IF(IFERROR(VLOOKUP(B114+2,[1]Attachments!A$2:K$2000,11,FALSE)="mp3",FALSE),B114+2,"")))),[1]Attachments!A$2:K$2000,3,FALSE)=I114,FALSE),IF(IFERROR(VLOOKUP(B114+1,[1]Attachments!A$2:K$2000,11,FALSE)="mp3",FALSE),B114+1,IF(IFERROR(VLOOKUP(B114-1,[1]Attachments!A$2:K$2000,11,FALSE)="mp3",FALSE),B114-1,IF(IFERROR(VLOOKUP(B114-2,[1]Attachments!A$2:K$2000,11,FALSE)="mp3",FALSE),B114-2,IF(IFERROR(VLOOKUP(B114+2,[1]Attachments!A$2:K$2000,11,FALSE)="mp3",FALSE),B114+2,0)))),0)</f>
        <v>0</v>
      </c>
      <c r="D114" s="2">
        <v>0</v>
      </c>
      <c r="H114" s="1">
        <f t="shared" si="24"/>
        <v>1014</v>
      </c>
      <c r="I114" s="1">
        <f>VLOOKUP(B114,[1]Attachments!A$2:O$5001,3,FALSE)</f>
        <v>1356</v>
      </c>
      <c r="J114" s="11" t="str">
        <f t="shared" si="12"/>
        <v>link</v>
      </c>
      <c r="K114" s="1" t="str">
        <f>IF(E114="",SUBSTITUTE(PROPER(SUBSTITUTE(LEFT(VLOOKUP(B114,[1]Attachments!A$2:O$5001,8,FALSE),LEN(VLOOKUP(B114,[1]Attachments!A$2:O$5001,8,FALSE))-5),"_"," ")),"&amp;Amp;","&amp;"),E114)</f>
        <v>Rain Down On Me</v>
      </c>
      <c r="L114" s="13" t="e">
        <f>PROPER(SUBSTITUTE(LEFT(VLOOKUP(O114,[1]Attachments!A$2:O$5001,8,FALSE),LEN(VLOOKUP(O114,[1]Attachments!A$2:O$5001,8,FALSE))-4),"_"," "))</f>
        <v>#N/A</v>
      </c>
      <c r="M114" s="1" t="str">
        <f>IF(G114="",VLOOKUP(VLOOKUP(B114,[1]Attachments!A$2:O$10001,5,FALSE),[1]Users!A$2:B$100000,2,FALSE),G114)</f>
        <v>NordFan</v>
      </c>
      <c r="N114" s="1">
        <f t="shared" si="25"/>
        <v>112</v>
      </c>
      <c r="O114" s="1">
        <f t="shared" si="13"/>
        <v>0</v>
      </c>
      <c r="P114">
        <f>VLOOKUP(B114,[1]Attachments!A$2:O$5001,2,FALSE)</f>
        <v>6870</v>
      </c>
      <c r="Q114" t="str">
        <f t="shared" si="14"/>
        <v>&lt;tr&gt;&lt;td width='10%'&gt;112&lt;/td&gt;&lt;td width='20%'&gt;Rain Down On Me&lt;/td&gt;&lt;td width='10%'&gt;NordFan&lt;/td&gt;&lt;td width='20%'&gt;</v>
      </c>
      <c r="R114" t="str">
        <f t="shared" si="21"/>
        <v>&lt;br&gt;&lt;br&gt;</v>
      </c>
      <c r="S114" t="str">
        <f t="shared" si="22"/>
        <v>&lt;/td&gt;&lt;td width='20%'&gt;&lt;a href='http://www.norduserforum.com/download/file.php?id=1014'&gt;Rain Down On Me.nsmp&lt;/a&gt;&lt;/td&gt;&lt;td width='10%'&gt;0.9 MB&lt;/td&gt;&lt;td width='10%'&gt;&lt;a href='http://www.norduserforum.com/viewtopic.php?f=2&amp;amp;t=1356' target='_blank'&gt;link&lt;/a&gt;&lt;/td&gt;&lt;/tr&gt;</v>
      </c>
      <c r="T114" t="s">
        <v>19</v>
      </c>
      <c r="U114" t="str">
        <f t="shared" si="15"/>
        <v>&lt;tr&gt;&lt;td width='10%'&gt;112&lt;/td&gt;&lt;td width='20%'&gt;Rain Down On Me&lt;/td&gt;&lt;td width='10%'&gt;NordFan&lt;/td&gt;&lt;td width='20%'&gt;&lt;br&gt;&lt;br&gt;&lt;/td&gt;&lt;td width='20%'&gt;&lt;a href='http://www.norduserforum.com/download/file.php?id=1014'&gt;Rain Down On Me.nsmp&lt;/a&gt;&lt;/td&gt;&lt;td width='10%'&gt;0.9 MB&lt;/td&gt;&lt;td width='10%'&gt;&lt;a href='http://www.norduserforum.com/viewtopic.php?f=2&amp;amp;t=1356' target='_blank'&gt;link&lt;/a&gt;&lt;/td&gt;&lt;/tr&gt;</v>
      </c>
      <c r="V114" t="s">
        <v>19</v>
      </c>
      <c r="X114">
        <f>IFERROR(VLOOKUP(B114,[1]Attachments!A$2:O$5001,13,FALSE),0)</f>
        <v>929306</v>
      </c>
      <c r="Y114" s="14" t="str">
        <f t="shared" si="23"/>
        <v>0.9 MB</v>
      </c>
      <c r="AA114" t="s">
        <v>19</v>
      </c>
      <c r="AB114">
        <f>VLOOKUP(B114,[1]Attachments!A$2:O$50001,9,FALSE)</f>
        <v>815</v>
      </c>
      <c r="AC114" s="15">
        <f>VLOOKUP(B114,[1]Attachments!A$2:O$50001,14,FALSE)/(60*60*24)+"1/1/1970"</f>
        <v>40788.784988425927</v>
      </c>
      <c r="AD114" s="14">
        <f t="shared" ca="1" si="16"/>
        <v>1.9110851238121747</v>
      </c>
      <c r="AM114">
        <f t="shared" si="17"/>
        <v>1388</v>
      </c>
      <c r="AN114" t="e">
        <f>VLOOKUP(AM114,A$3:U$4760,21,FALSE)</f>
        <v>#N/A</v>
      </c>
    </row>
    <row r="115" spans="1:40" x14ac:dyDescent="0.3">
      <c r="A115" s="1">
        <f t="shared" si="18"/>
        <v>113</v>
      </c>
      <c r="B115" s="2">
        <v>1017</v>
      </c>
      <c r="C115" s="1">
        <f>IF(IFERROR(VLOOKUP(IF(IFERROR(VLOOKUP(B115+1,[1]Attachments!A$2:K$2000,11,FALSE)="mp3",FALSE),B115+1,IF(IFERROR(VLOOKUP(B115-1,[1]Attachments!A$2:K$2000,11,FALSE)="mp3",FALSE),B115-1,IF(IFERROR(VLOOKUP(B115-2,[1]Attachments!A$2:K$2000,11,FALSE)="mp3",FALSE),B115-2,IF(IFERROR(VLOOKUP(B115+2,[1]Attachments!A$2:K$2000,11,FALSE)="mp3",FALSE),B115+2,"")))),[1]Attachments!A$2:K$2000,3,FALSE)=I115,FALSE),IF(IFERROR(VLOOKUP(B115+1,[1]Attachments!A$2:K$2000,11,FALSE)="mp3",FALSE),B115+1,IF(IFERROR(VLOOKUP(B115-1,[1]Attachments!A$2:K$2000,11,FALSE)="mp3",FALSE),B115-1,IF(IFERROR(VLOOKUP(B115-2,[1]Attachments!A$2:K$2000,11,FALSE)="mp3",FALSE),B115-2,IF(IFERROR(VLOOKUP(B115+2,[1]Attachments!A$2:K$2000,11,FALSE)="mp3",FALSE),B115+2,0)))),0)</f>
        <v>0</v>
      </c>
      <c r="D115" s="2">
        <v>0</v>
      </c>
      <c r="H115" s="1">
        <f t="shared" si="24"/>
        <v>1017</v>
      </c>
      <c r="I115" s="1">
        <f>VLOOKUP(B115,[1]Attachments!A$2:O$5001,3,FALSE)</f>
        <v>1352</v>
      </c>
      <c r="J115" s="11" t="str">
        <f t="shared" si="12"/>
        <v>link</v>
      </c>
      <c r="K115" s="1" t="str">
        <f>IF(E115="",SUBSTITUTE(PROPER(SUBSTITUTE(LEFT(VLOOKUP(B115,[1]Attachments!A$2:O$5001,8,FALSE),LEN(VLOOKUP(B115,[1]Attachments!A$2:O$5001,8,FALSE))-5),"_"," ")),"&amp;Amp;","&amp;"),E115)</f>
        <v>Fmpiano Ph</v>
      </c>
      <c r="L115" s="13" t="e">
        <f>PROPER(SUBSTITUTE(LEFT(VLOOKUP(O115,[1]Attachments!A$2:O$5001,8,FALSE),LEN(VLOOKUP(O115,[1]Attachments!A$2:O$5001,8,FALSE))-4),"_"," "))</f>
        <v>#N/A</v>
      </c>
      <c r="M115" s="1" t="str">
        <f>IF(G115="",VLOOKUP(VLOOKUP(B115,[1]Attachments!A$2:O$10001,5,FALSE),[1]Users!A$2:B$100000,2,FALSE),G115)</f>
        <v>Klangwerk</v>
      </c>
      <c r="N115" s="1">
        <f t="shared" si="25"/>
        <v>113</v>
      </c>
      <c r="O115" s="1">
        <f t="shared" si="13"/>
        <v>0</v>
      </c>
      <c r="P115">
        <f>VLOOKUP(B115,[1]Attachments!A$2:O$5001,2,FALSE)</f>
        <v>6872</v>
      </c>
      <c r="Q115" t="str">
        <f t="shared" si="14"/>
        <v>&lt;tr&gt;&lt;td width='10%'&gt;113&lt;/td&gt;&lt;td width='20%'&gt;Fmpiano Ph&lt;/td&gt;&lt;td width='10%'&gt;Klangwerk&lt;/td&gt;&lt;td width='20%'&gt;</v>
      </c>
      <c r="R115" t="str">
        <f t="shared" si="21"/>
        <v>&lt;br&gt;&lt;br&gt;</v>
      </c>
      <c r="S115" t="str">
        <f t="shared" si="22"/>
        <v>&lt;/td&gt;&lt;td width='20%'&gt;&lt;a href='http://www.norduserforum.com/download/file.php?id=1017'&gt;Fmpiano Ph.nsmp&lt;/a&gt;&lt;/td&gt;&lt;td width='10%'&gt;1.0 MB&lt;/td&gt;&lt;td width='10%'&gt;&lt;a href='http://www.norduserforum.com/viewtopic.php?f=2&amp;amp;t=1352' target='_blank'&gt;link&lt;/a&gt;&lt;/td&gt;&lt;/tr&gt;</v>
      </c>
      <c r="T115" t="s">
        <v>19</v>
      </c>
      <c r="U115" t="str">
        <f t="shared" si="15"/>
        <v>&lt;tr&gt;&lt;td width='10%'&gt;113&lt;/td&gt;&lt;td width='20%'&gt;Fmpiano Ph&lt;/td&gt;&lt;td width='10%'&gt;Klangwerk&lt;/td&gt;&lt;td width='20%'&gt;&lt;br&gt;&lt;br&gt;&lt;/td&gt;&lt;td width='20%'&gt;&lt;a href='http://www.norduserforum.com/download/file.php?id=1017'&gt;Fmpiano Ph.nsmp&lt;/a&gt;&lt;/td&gt;&lt;td width='10%'&gt;1.0 MB&lt;/td&gt;&lt;td width='10%'&gt;&lt;a href='http://www.norduserforum.com/viewtopic.php?f=2&amp;amp;t=1352' target='_blank'&gt;link&lt;/a&gt;&lt;/td&gt;&lt;/tr&gt;</v>
      </c>
      <c r="V115" t="s">
        <v>19</v>
      </c>
      <c r="X115">
        <f>IFERROR(VLOOKUP(B115,[1]Attachments!A$2:O$5001,13,FALSE),0)</f>
        <v>1046654</v>
      </c>
      <c r="Y115" s="14" t="str">
        <f t="shared" si="23"/>
        <v>1.0 MB</v>
      </c>
      <c r="AA115" t="s">
        <v>19</v>
      </c>
      <c r="AB115">
        <f>VLOOKUP(B115,[1]Attachments!A$2:O$50001,9,FALSE)</f>
        <v>890</v>
      </c>
      <c r="AC115" s="15">
        <f>VLOOKUP(B115,[1]Attachments!A$2:O$50001,14,FALSE)/(60*60*24)+"1/1/1970"</f>
        <v>40788.859837962962</v>
      </c>
      <c r="AD115" s="14">
        <f t="shared" ca="1" si="16"/>
        <v>2.0870041813208169</v>
      </c>
      <c r="AM115">
        <f t="shared" si="17"/>
        <v>1387</v>
      </c>
      <c r="AN115" t="e">
        <f>VLOOKUP(AM115,A$3:U$4760,21,FALSE)</f>
        <v>#N/A</v>
      </c>
    </row>
    <row r="116" spans="1:40" x14ac:dyDescent="0.3">
      <c r="A116" s="1">
        <f t="shared" si="18"/>
        <v>114</v>
      </c>
      <c r="B116" s="2">
        <v>1056</v>
      </c>
      <c r="C116" s="1">
        <f>IF(IFERROR(VLOOKUP(IF(IFERROR(VLOOKUP(B116+1,[1]Attachments!A$2:K$2000,11,FALSE)="mp3",FALSE),B116+1,IF(IFERROR(VLOOKUP(B116-1,[1]Attachments!A$2:K$2000,11,FALSE)="mp3",FALSE),B116-1,IF(IFERROR(VLOOKUP(B116-2,[1]Attachments!A$2:K$2000,11,FALSE)="mp3",FALSE),B116-2,IF(IFERROR(VLOOKUP(B116+2,[1]Attachments!A$2:K$2000,11,FALSE)="mp3",FALSE),B116+2,"")))),[1]Attachments!A$2:K$2000,3,FALSE)=I116,FALSE),IF(IFERROR(VLOOKUP(B116+1,[1]Attachments!A$2:K$2000,11,FALSE)="mp3",FALSE),B116+1,IF(IFERROR(VLOOKUP(B116-1,[1]Attachments!A$2:K$2000,11,FALSE)="mp3",FALSE),B116-1,IF(IFERROR(VLOOKUP(B116-2,[1]Attachments!A$2:K$2000,11,FALSE)="mp3",FALSE),B116-2,IF(IFERROR(VLOOKUP(B116+2,[1]Attachments!A$2:K$2000,11,FALSE)="mp3",FALSE),B116+2,0)))),0)</f>
        <v>0</v>
      </c>
      <c r="D116" s="2">
        <v>0</v>
      </c>
      <c r="H116" s="1">
        <f t="shared" si="24"/>
        <v>1056</v>
      </c>
      <c r="I116" s="1">
        <f>VLOOKUP(B116,[1]Attachments!A$2:O$5001,3,FALSE)</f>
        <v>1399</v>
      </c>
      <c r="J116" s="11" t="str">
        <f t="shared" si="12"/>
        <v>link</v>
      </c>
      <c r="K116" s="1" t="str">
        <f>IF(E116="",SUBSTITUTE(PROPER(SUBSTITUTE(LEFT(VLOOKUP(B116,[1]Attachments!A$2:O$5001,8,FALSE),LEN(VLOOKUP(B116,[1]Attachments!A$2:O$5001,8,FALSE))-5),"_"," ")),"&amp;Amp;","&amp;"),E116)</f>
        <v>Grand Pipe</v>
      </c>
      <c r="L116" s="13" t="e">
        <f>PROPER(SUBSTITUTE(LEFT(VLOOKUP(O116,[1]Attachments!A$2:O$5001,8,FALSE),LEN(VLOOKUP(O116,[1]Attachments!A$2:O$5001,8,FALSE))-4),"_"," "))</f>
        <v>#N/A</v>
      </c>
      <c r="M116" s="1" t="str">
        <f>IF(G116="",VLOOKUP(VLOOKUP(B116,[1]Attachments!A$2:O$10001,5,FALSE),[1]Users!A$2:B$100000,2,FALSE),G116)</f>
        <v>pp3f4577</v>
      </c>
      <c r="N116" s="1">
        <f t="shared" si="25"/>
        <v>114</v>
      </c>
      <c r="O116" s="1">
        <f t="shared" si="13"/>
        <v>0</v>
      </c>
      <c r="P116">
        <f>VLOOKUP(B116,[1]Attachments!A$2:O$5001,2,FALSE)</f>
        <v>7221</v>
      </c>
      <c r="Q116" t="str">
        <f t="shared" si="14"/>
        <v>&lt;tr&gt;&lt;td width='10%'&gt;114&lt;/td&gt;&lt;td width='20%'&gt;Grand Pipe&lt;/td&gt;&lt;td width='10%'&gt;pp3f4577&lt;/td&gt;&lt;td width='20%'&gt;</v>
      </c>
      <c r="R116" t="str">
        <f t="shared" si="21"/>
        <v>&lt;br&gt;&lt;br&gt;</v>
      </c>
      <c r="S116" t="str">
        <f t="shared" si="22"/>
        <v>&lt;/td&gt;&lt;td width='20%'&gt;&lt;a href='http://www.norduserforum.com/download/file.php?id=1056'&gt;Grand Pipe.nsmp&lt;/a&gt;&lt;/td&gt;&lt;td width='10%'&gt;4.0 MB&lt;/td&gt;&lt;td width='10%'&gt;&lt;a href='http://www.norduserforum.com/viewtopic.php?f=2&amp;amp;t=1399' target='_blank'&gt;link&lt;/a&gt;&lt;/td&gt;&lt;/tr&gt;</v>
      </c>
      <c r="T116" t="s">
        <v>19</v>
      </c>
      <c r="U116" t="str">
        <f t="shared" si="15"/>
        <v>&lt;tr&gt;&lt;td width='10%'&gt;114&lt;/td&gt;&lt;td width='20%'&gt;Grand Pipe&lt;/td&gt;&lt;td width='10%'&gt;pp3f4577&lt;/td&gt;&lt;td width='20%'&gt;&lt;br&gt;&lt;br&gt;&lt;/td&gt;&lt;td width='20%'&gt;&lt;a href='http://www.norduserforum.com/download/file.php?id=1056'&gt;Grand Pipe.nsmp&lt;/a&gt;&lt;/td&gt;&lt;td width='10%'&gt;4.0 MB&lt;/td&gt;&lt;td width='10%'&gt;&lt;a href='http://www.norduserforum.com/viewtopic.php?f=2&amp;amp;t=1399' target='_blank'&gt;link&lt;/a&gt;&lt;/td&gt;&lt;/tr&gt;</v>
      </c>
      <c r="V116" t="s">
        <v>19</v>
      </c>
      <c r="X116">
        <f>IFERROR(VLOOKUP(B116,[1]Attachments!A$2:O$5001,13,FALSE),0)</f>
        <v>4177331</v>
      </c>
      <c r="Y116" s="14" t="str">
        <f t="shared" si="23"/>
        <v>4.0 MB</v>
      </c>
      <c r="AA116" t="s">
        <v>19</v>
      </c>
      <c r="AB116">
        <f>VLOOKUP(B116,[1]Attachments!A$2:O$50001,9,FALSE)</f>
        <v>867</v>
      </c>
      <c r="AC116" s="15">
        <f>VLOOKUP(B116,[1]Attachments!A$2:O$50001,14,FALSE)/(60*60*24)+"1/1/1970"</f>
        <v>40799.574594907404</v>
      </c>
      <c r="AD116" s="14">
        <f t="shared" ca="1" si="16"/>
        <v>2.0403940840503507</v>
      </c>
      <c r="AM116">
        <f t="shared" si="17"/>
        <v>1386</v>
      </c>
      <c r="AN116" t="e">
        <f>VLOOKUP(AM116,A$3:U$4760,21,FALSE)</f>
        <v>#N/A</v>
      </c>
    </row>
    <row r="117" spans="1:40" x14ac:dyDescent="0.3">
      <c r="A117" s="1">
        <f t="shared" si="18"/>
        <v>115</v>
      </c>
      <c r="B117" s="2">
        <v>1057</v>
      </c>
      <c r="C117" s="1">
        <f>IF(IFERROR(VLOOKUP(IF(IFERROR(VLOOKUP(B117+1,[1]Attachments!A$2:K$2000,11,FALSE)="mp3",FALSE),B117+1,IF(IFERROR(VLOOKUP(B117-1,[1]Attachments!A$2:K$2000,11,FALSE)="mp3",FALSE),B117-1,IF(IFERROR(VLOOKUP(B117-2,[1]Attachments!A$2:K$2000,11,FALSE)="mp3",FALSE),B117-2,IF(IFERROR(VLOOKUP(B117+2,[1]Attachments!A$2:K$2000,11,FALSE)="mp3",FALSE),B117+2,"")))),[1]Attachments!A$2:K$2000,3,FALSE)=I117,FALSE),IF(IFERROR(VLOOKUP(B117+1,[1]Attachments!A$2:K$2000,11,FALSE)="mp3",FALSE),B117+1,IF(IFERROR(VLOOKUP(B117-1,[1]Attachments!A$2:K$2000,11,FALSE)="mp3",FALSE),B117-1,IF(IFERROR(VLOOKUP(B117-2,[1]Attachments!A$2:K$2000,11,FALSE)="mp3",FALSE),B117-2,IF(IFERROR(VLOOKUP(B117+2,[1]Attachments!A$2:K$2000,11,FALSE)="mp3",FALSE),B117+2,0)))),0)</f>
        <v>0</v>
      </c>
      <c r="D117" s="2">
        <v>0</v>
      </c>
      <c r="H117" s="1">
        <f t="shared" si="24"/>
        <v>1057</v>
      </c>
      <c r="I117" s="1">
        <f>VLOOKUP(B117,[1]Attachments!A$2:O$5001,3,FALSE)</f>
        <v>1399</v>
      </c>
      <c r="J117" s="11" t="str">
        <f t="shared" si="12"/>
        <v>link</v>
      </c>
      <c r="K117" s="1" t="str">
        <f>IF(E117="",SUBSTITUTE(PROPER(SUBSTITUTE(LEFT(VLOOKUP(B117,[1]Attachments!A$2:O$5001,8,FALSE),LEN(VLOOKUP(B117,[1]Attachments!A$2:O$5001,8,FALSE))-5),"_"," ")),"&amp;Amp;","&amp;"),E117)</f>
        <v>Midpipeorgan</v>
      </c>
      <c r="L117" s="13" t="e">
        <f>PROPER(SUBSTITUTE(LEFT(VLOOKUP(O117,[1]Attachments!A$2:O$5001,8,FALSE),LEN(VLOOKUP(O117,[1]Attachments!A$2:O$5001,8,FALSE))-4),"_"," "))</f>
        <v>#N/A</v>
      </c>
      <c r="M117" s="1" t="str">
        <f>IF(G117="",VLOOKUP(VLOOKUP(B117,[1]Attachments!A$2:O$10001,5,FALSE),[1]Users!A$2:B$100000,2,FALSE),G117)</f>
        <v>pp3f4577</v>
      </c>
      <c r="N117" s="1">
        <f t="shared" si="25"/>
        <v>115</v>
      </c>
      <c r="O117" s="1">
        <f t="shared" si="13"/>
        <v>0</v>
      </c>
      <c r="P117">
        <f>VLOOKUP(B117,[1]Attachments!A$2:O$5001,2,FALSE)</f>
        <v>7221</v>
      </c>
      <c r="Q117" t="str">
        <f t="shared" si="14"/>
        <v>&lt;tr&gt;&lt;td width='10%'&gt;115&lt;/td&gt;&lt;td width='20%'&gt;Midpipeorgan&lt;/td&gt;&lt;td width='10%'&gt;pp3f4577&lt;/td&gt;&lt;td width='20%'&gt;</v>
      </c>
      <c r="R117" t="str">
        <f t="shared" si="21"/>
        <v>&lt;br&gt;&lt;br&gt;</v>
      </c>
      <c r="S117" t="str">
        <f t="shared" si="22"/>
        <v>&lt;/td&gt;&lt;td width='20%'&gt;&lt;a href='http://www.norduserforum.com/download/file.php?id=1057'&gt;Midpipeorgan.nsmp&lt;/a&gt;&lt;/td&gt;&lt;td width='10%'&gt;4.7 MB&lt;/td&gt;&lt;td width='10%'&gt;&lt;a href='http://www.norduserforum.com/viewtopic.php?f=2&amp;amp;t=1399' target='_blank'&gt;link&lt;/a&gt;&lt;/td&gt;&lt;/tr&gt;</v>
      </c>
      <c r="T117" t="s">
        <v>19</v>
      </c>
      <c r="U117" t="str">
        <f t="shared" si="15"/>
        <v>&lt;tr&gt;&lt;td width='10%'&gt;115&lt;/td&gt;&lt;td width='20%'&gt;Midpipeorgan&lt;/td&gt;&lt;td width='10%'&gt;pp3f4577&lt;/td&gt;&lt;td width='20%'&gt;&lt;br&gt;&lt;br&gt;&lt;/td&gt;&lt;td width='20%'&gt;&lt;a href='http://www.norduserforum.com/download/file.php?id=1057'&gt;Midpipeorgan.nsmp&lt;/a&gt;&lt;/td&gt;&lt;td width='10%'&gt;4.7 MB&lt;/td&gt;&lt;td width='10%'&gt;&lt;a href='http://www.norduserforum.com/viewtopic.php?f=2&amp;amp;t=1399' target='_blank'&gt;link&lt;/a&gt;&lt;/td&gt;&lt;/tr&gt;</v>
      </c>
      <c r="V117" t="s">
        <v>19</v>
      </c>
      <c r="X117">
        <f>IFERROR(VLOOKUP(B117,[1]Attachments!A$2:O$5001,13,FALSE),0)</f>
        <v>4896278</v>
      </c>
      <c r="Y117" s="14" t="str">
        <f t="shared" si="23"/>
        <v>4.7 MB</v>
      </c>
      <c r="AA117" t="s">
        <v>19</v>
      </c>
      <c r="AB117">
        <f>VLOOKUP(B117,[1]Attachments!A$2:O$50001,9,FALSE)</f>
        <v>814</v>
      </c>
      <c r="AC117" s="15">
        <f>VLOOKUP(B117,[1]Attachments!A$2:O$50001,14,FALSE)/(60*60*24)+"1/1/1970"</f>
        <v>40799.575925925928</v>
      </c>
      <c r="AD117" s="14">
        <f t="shared" ca="1" si="16"/>
        <v>1.9156649684439393</v>
      </c>
      <c r="AM117">
        <f t="shared" si="17"/>
        <v>1385</v>
      </c>
      <c r="AN117" t="e">
        <f>VLOOKUP(AM117,A$3:U$4760,21,FALSE)</f>
        <v>#N/A</v>
      </c>
    </row>
    <row r="118" spans="1:40" x14ac:dyDescent="0.3">
      <c r="A118" s="1">
        <f t="shared" si="18"/>
        <v>116</v>
      </c>
      <c r="B118" s="2">
        <v>1058</v>
      </c>
      <c r="C118" s="1">
        <f>IF(IFERROR(VLOOKUP(IF(IFERROR(VLOOKUP(B118+1,[1]Attachments!A$2:K$2000,11,FALSE)="mp3",FALSE),B118+1,IF(IFERROR(VLOOKUP(B118-1,[1]Attachments!A$2:K$2000,11,FALSE)="mp3",FALSE),B118-1,IF(IFERROR(VLOOKUP(B118-2,[1]Attachments!A$2:K$2000,11,FALSE)="mp3",FALSE),B118-2,IF(IFERROR(VLOOKUP(B118+2,[1]Attachments!A$2:K$2000,11,FALSE)="mp3",FALSE),B118+2,"")))),[1]Attachments!A$2:K$2000,3,FALSE)=I118,FALSE),IF(IFERROR(VLOOKUP(B118+1,[1]Attachments!A$2:K$2000,11,FALSE)="mp3",FALSE),B118+1,IF(IFERROR(VLOOKUP(B118-1,[1]Attachments!A$2:K$2000,11,FALSE)="mp3",FALSE),B118-1,IF(IFERROR(VLOOKUP(B118-2,[1]Attachments!A$2:K$2000,11,FALSE)="mp3",FALSE),B118-2,IF(IFERROR(VLOOKUP(B118+2,[1]Attachments!A$2:K$2000,11,FALSE)="mp3",FALSE),B118+2,0)))),0)</f>
        <v>0</v>
      </c>
      <c r="D118" s="2">
        <v>0</v>
      </c>
      <c r="H118" s="1">
        <f t="shared" si="24"/>
        <v>1058</v>
      </c>
      <c r="I118" s="1">
        <f>VLOOKUP(B118,[1]Attachments!A$2:O$5001,3,FALSE)</f>
        <v>1399</v>
      </c>
      <c r="J118" s="11" t="str">
        <f t="shared" si="12"/>
        <v>link</v>
      </c>
      <c r="K118" s="1" t="str">
        <f>IF(E118="",SUBSTITUTE(PROPER(SUBSTITUTE(LEFT(VLOOKUP(B118,[1]Attachments!A$2:O$5001,8,FALSE),LEN(VLOOKUP(B118,[1]Attachments!A$2:O$5001,8,FALSE))-5),"_"," ")),"&amp;Amp;","&amp;"),E118)</f>
        <v>Pipeorganmod</v>
      </c>
      <c r="L118" s="13" t="e">
        <f>PROPER(SUBSTITUTE(LEFT(VLOOKUP(O118,[1]Attachments!A$2:O$5001,8,FALSE),LEN(VLOOKUP(O118,[1]Attachments!A$2:O$5001,8,FALSE))-4),"_"," "))</f>
        <v>#N/A</v>
      </c>
      <c r="M118" s="1" t="str">
        <f>IF(G118="",VLOOKUP(VLOOKUP(B118,[1]Attachments!A$2:O$10001,5,FALSE),[1]Users!A$2:B$100000,2,FALSE),G118)</f>
        <v>pp3f4577</v>
      </c>
      <c r="N118" s="1">
        <f t="shared" si="25"/>
        <v>116</v>
      </c>
      <c r="O118" s="1">
        <f t="shared" si="13"/>
        <v>0</v>
      </c>
      <c r="P118">
        <f>VLOOKUP(B118,[1]Attachments!A$2:O$5001,2,FALSE)</f>
        <v>7221</v>
      </c>
      <c r="Q118" t="str">
        <f t="shared" si="14"/>
        <v>&lt;tr&gt;&lt;td width='10%'&gt;116&lt;/td&gt;&lt;td width='20%'&gt;Pipeorganmod&lt;/td&gt;&lt;td width='10%'&gt;pp3f4577&lt;/td&gt;&lt;td width='20%'&gt;</v>
      </c>
      <c r="R118" t="str">
        <f t="shared" si="21"/>
        <v>&lt;br&gt;&lt;br&gt;</v>
      </c>
      <c r="S118" t="str">
        <f t="shared" si="22"/>
        <v>&lt;/td&gt;&lt;td width='20%'&gt;&lt;a href='http://www.norduserforum.com/download/file.php?id=1058'&gt;Pipeorganmod.nsmp&lt;/a&gt;&lt;/td&gt;&lt;td width='10%'&gt;2.8 MB&lt;/td&gt;&lt;td width='10%'&gt;&lt;a href='http://www.norduserforum.com/viewtopic.php?f=2&amp;amp;t=1399' target='_blank'&gt;link&lt;/a&gt;&lt;/td&gt;&lt;/tr&gt;</v>
      </c>
      <c r="T118" t="s">
        <v>19</v>
      </c>
      <c r="U118" t="str">
        <f t="shared" si="15"/>
        <v>&lt;tr&gt;&lt;td width='10%'&gt;116&lt;/td&gt;&lt;td width='20%'&gt;Pipeorganmod&lt;/td&gt;&lt;td width='10%'&gt;pp3f4577&lt;/td&gt;&lt;td width='20%'&gt;&lt;br&gt;&lt;br&gt;&lt;/td&gt;&lt;td width='20%'&gt;&lt;a href='http://www.norduserforum.com/download/file.php?id=1058'&gt;Pipeorganmod.nsmp&lt;/a&gt;&lt;/td&gt;&lt;td width='10%'&gt;2.8 MB&lt;/td&gt;&lt;td width='10%'&gt;&lt;a href='http://www.norduserforum.com/viewtopic.php?f=2&amp;amp;t=1399' target='_blank'&gt;link&lt;/a&gt;&lt;/td&gt;&lt;/tr&gt;</v>
      </c>
      <c r="V118" t="s">
        <v>19</v>
      </c>
      <c r="X118">
        <f>IFERROR(VLOOKUP(B118,[1]Attachments!A$2:O$5001,13,FALSE),0)</f>
        <v>2902124</v>
      </c>
      <c r="Y118" s="14" t="str">
        <f t="shared" si="23"/>
        <v>2.8 MB</v>
      </c>
      <c r="AA118" t="s">
        <v>19</v>
      </c>
      <c r="AB118">
        <f>VLOOKUP(B118,[1]Attachments!A$2:O$50001,9,FALSE)</f>
        <v>795</v>
      </c>
      <c r="AC118" s="15">
        <f>VLOOKUP(B118,[1]Attachments!A$2:O$50001,14,FALSE)/(60*60*24)+"1/1/1970"</f>
        <v>40799.577349537038</v>
      </c>
      <c r="AD118" s="14">
        <f t="shared" ca="1" si="16"/>
        <v>1.8709513253383208</v>
      </c>
      <c r="AM118">
        <f t="shared" si="17"/>
        <v>1384</v>
      </c>
      <c r="AN118" t="e">
        <f>VLOOKUP(AM118,A$3:U$4760,21,FALSE)</f>
        <v>#N/A</v>
      </c>
    </row>
    <row r="119" spans="1:40" x14ac:dyDescent="0.3">
      <c r="A119" s="1">
        <f t="shared" si="18"/>
        <v>117</v>
      </c>
      <c r="B119" s="2">
        <v>1059</v>
      </c>
      <c r="C119" s="1">
        <f>IF(IFERROR(VLOOKUP(IF(IFERROR(VLOOKUP(B119+1,[1]Attachments!A$2:K$2000,11,FALSE)="mp3",FALSE),B119+1,IF(IFERROR(VLOOKUP(B119-1,[1]Attachments!A$2:K$2000,11,FALSE)="mp3",FALSE),B119-1,IF(IFERROR(VLOOKUP(B119-2,[1]Attachments!A$2:K$2000,11,FALSE)="mp3",FALSE),B119-2,IF(IFERROR(VLOOKUP(B119+2,[1]Attachments!A$2:K$2000,11,FALSE)="mp3",FALSE),B119+2,"")))),[1]Attachments!A$2:K$2000,3,FALSE)=I119,FALSE),IF(IFERROR(VLOOKUP(B119+1,[1]Attachments!A$2:K$2000,11,FALSE)="mp3",FALSE),B119+1,IF(IFERROR(VLOOKUP(B119-1,[1]Attachments!A$2:K$2000,11,FALSE)="mp3",FALSE),B119-1,IF(IFERROR(VLOOKUP(B119-2,[1]Attachments!A$2:K$2000,11,FALSE)="mp3",FALSE),B119-2,IF(IFERROR(VLOOKUP(B119+2,[1]Attachments!A$2:K$2000,11,FALSE)="mp3",FALSE),B119+2,0)))),0)</f>
        <v>0</v>
      </c>
      <c r="D119" s="2">
        <v>0</v>
      </c>
      <c r="H119" s="1">
        <f t="shared" si="24"/>
        <v>1059</v>
      </c>
      <c r="I119" s="1">
        <f>VLOOKUP(B119,[1]Attachments!A$2:O$5001,3,FALSE)</f>
        <v>1399</v>
      </c>
      <c r="J119" s="11" t="str">
        <f t="shared" si="12"/>
        <v>link</v>
      </c>
      <c r="K119" s="1" t="str">
        <f>IF(E119="",SUBSTITUTE(PROPER(SUBSTITUTE(LEFT(VLOOKUP(B119,[1]Attachments!A$2:O$5001,8,FALSE),LEN(VLOOKUP(B119,[1]Attachments!A$2:O$5001,8,FALSE))-5),"_"," ")),"&amp;Amp;","&amp;"),E119)</f>
        <v>Rborgan</v>
      </c>
      <c r="L119" s="13" t="e">
        <f>PROPER(SUBSTITUTE(LEFT(VLOOKUP(O119,[1]Attachments!A$2:O$5001,8,FALSE),LEN(VLOOKUP(O119,[1]Attachments!A$2:O$5001,8,FALSE))-4),"_"," "))</f>
        <v>#N/A</v>
      </c>
      <c r="M119" s="1" t="str">
        <f>IF(G119="",VLOOKUP(VLOOKUP(B119,[1]Attachments!A$2:O$10001,5,FALSE),[1]Users!A$2:B$100000,2,FALSE),G119)</f>
        <v>pp3f4577</v>
      </c>
      <c r="N119" s="1">
        <f t="shared" si="25"/>
        <v>117</v>
      </c>
      <c r="O119" s="1">
        <f t="shared" si="13"/>
        <v>0</v>
      </c>
      <c r="P119">
        <f>VLOOKUP(B119,[1]Attachments!A$2:O$5001,2,FALSE)</f>
        <v>7221</v>
      </c>
      <c r="Q119" t="str">
        <f t="shared" si="14"/>
        <v>&lt;tr&gt;&lt;td width='10%'&gt;117&lt;/td&gt;&lt;td width='20%'&gt;Rborgan&lt;/td&gt;&lt;td width='10%'&gt;pp3f4577&lt;/td&gt;&lt;td width='20%'&gt;</v>
      </c>
      <c r="R119" t="str">
        <f t="shared" si="21"/>
        <v>&lt;br&gt;&lt;br&gt;</v>
      </c>
      <c r="S119" t="str">
        <f t="shared" si="22"/>
        <v>&lt;/td&gt;&lt;td width='20%'&gt;&lt;a href='http://www.norduserforum.com/download/file.php?id=1059'&gt;Rborgan.nsmp&lt;/a&gt;&lt;/td&gt;&lt;td width='10%'&gt;2.5 MB&lt;/td&gt;&lt;td width='10%'&gt;&lt;a href='http://www.norduserforum.com/viewtopic.php?f=2&amp;amp;t=1399' target='_blank'&gt;link&lt;/a&gt;&lt;/td&gt;&lt;/tr&gt;</v>
      </c>
      <c r="T119" t="s">
        <v>19</v>
      </c>
      <c r="U119" t="str">
        <f t="shared" si="15"/>
        <v>&lt;tr&gt;&lt;td width='10%'&gt;117&lt;/td&gt;&lt;td width='20%'&gt;Rborgan&lt;/td&gt;&lt;td width='10%'&gt;pp3f4577&lt;/td&gt;&lt;td width='20%'&gt;&lt;br&gt;&lt;br&gt;&lt;/td&gt;&lt;td width='20%'&gt;&lt;a href='http://www.norduserforum.com/download/file.php?id=1059'&gt;Rborgan.nsmp&lt;/a&gt;&lt;/td&gt;&lt;td width='10%'&gt;2.5 MB&lt;/td&gt;&lt;td width='10%'&gt;&lt;a href='http://www.norduserforum.com/viewtopic.php?f=2&amp;amp;t=1399' target='_blank'&gt;link&lt;/a&gt;&lt;/td&gt;&lt;/tr&gt;</v>
      </c>
      <c r="V119" t="s">
        <v>19</v>
      </c>
      <c r="X119">
        <f>IFERROR(VLOOKUP(B119,[1]Attachments!A$2:O$5001,13,FALSE),0)</f>
        <v>2583989</v>
      </c>
      <c r="Y119" s="14" t="str">
        <f t="shared" si="23"/>
        <v>2.5 MB</v>
      </c>
      <c r="AA119" t="s">
        <v>19</v>
      </c>
      <c r="AB119">
        <f>VLOOKUP(B119,[1]Attachments!A$2:O$50001,9,FALSE)</f>
        <v>892</v>
      </c>
      <c r="AC119" s="15">
        <f>VLOOKUP(B119,[1]Attachments!A$2:O$50001,14,FALSE)/(60*60*24)+"1/1/1970"</f>
        <v>40799.579039351855</v>
      </c>
      <c r="AD119" s="14">
        <f t="shared" ca="1" si="16"/>
        <v>2.099232113614272</v>
      </c>
      <c r="AM119">
        <f t="shared" si="17"/>
        <v>1383</v>
      </c>
      <c r="AN119" t="e">
        <f>VLOOKUP(AM119,A$3:U$4760,21,FALSE)</f>
        <v>#N/A</v>
      </c>
    </row>
    <row r="120" spans="1:40" x14ac:dyDescent="0.3">
      <c r="A120" s="1">
        <f t="shared" si="18"/>
        <v>118</v>
      </c>
      <c r="B120" s="2">
        <v>1060</v>
      </c>
      <c r="C120" s="1">
        <f>IF(IFERROR(VLOOKUP(IF(IFERROR(VLOOKUP(B120+1,[1]Attachments!A$2:K$2000,11,FALSE)="mp3",FALSE),B120+1,IF(IFERROR(VLOOKUP(B120-1,[1]Attachments!A$2:K$2000,11,FALSE)="mp3",FALSE),B120-1,IF(IFERROR(VLOOKUP(B120-2,[1]Attachments!A$2:K$2000,11,FALSE)="mp3",FALSE),B120-2,IF(IFERROR(VLOOKUP(B120+2,[1]Attachments!A$2:K$2000,11,FALSE)="mp3",FALSE),B120+2,"")))),[1]Attachments!A$2:K$2000,3,FALSE)=I120,FALSE),IF(IFERROR(VLOOKUP(B120+1,[1]Attachments!A$2:K$2000,11,FALSE)="mp3",FALSE),B120+1,IF(IFERROR(VLOOKUP(B120-1,[1]Attachments!A$2:K$2000,11,FALSE)="mp3",FALSE),B120-1,IF(IFERROR(VLOOKUP(B120-2,[1]Attachments!A$2:K$2000,11,FALSE)="mp3",FALSE),B120-2,IF(IFERROR(VLOOKUP(B120+2,[1]Attachments!A$2:K$2000,11,FALSE)="mp3",FALSE),B120+2,0)))),0)</f>
        <v>0</v>
      </c>
      <c r="D120" s="2">
        <v>0</v>
      </c>
      <c r="H120" s="1">
        <f t="shared" si="24"/>
        <v>1060</v>
      </c>
      <c r="I120" s="1">
        <f>VLOOKUP(B120,[1]Attachments!A$2:O$5001,3,FALSE)</f>
        <v>1399</v>
      </c>
      <c r="J120" s="11" t="str">
        <f t="shared" si="12"/>
        <v>link</v>
      </c>
      <c r="K120" s="1" t="str">
        <f>IF(E120="",SUBSTITUTE(PROPER(SUBSTITUTE(LEFT(VLOOKUP(B120,[1]Attachments!A$2:O$5001,8,FALSE),LEN(VLOOKUP(B120,[1]Attachments!A$2:O$5001,8,FALSE))-5),"_"," ")),"&amp;Amp;","&amp;"),E120)</f>
        <v>60'S Organ</v>
      </c>
      <c r="L120" s="13" t="e">
        <f>PROPER(SUBSTITUTE(LEFT(VLOOKUP(O120,[1]Attachments!A$2:O$5001,8,FALSE),LEN(VLOOKUP(O120,[1]Attachments!A$2:O$5001,8,FALSE))-4),"_"," "))</f>
        <v>#N/A</v>
      </c>
      <c r="M120" s="1" t="str">
        <f>IF(G120="",VLOOKUP(VLOOKUP(B120,[1]Attachments!A$2:O$10001,5,FALSE),[1]Users!A$2:B$100000,2,FALSE),G120)</f>
        <v>pp3f4577</v>
      </c>
      <c r="N120" s="1">
        <f t="shared" si="25"/>
        <v>118</v>
      </c>
      <c r="O120" s="1">
        <f t="shared" si="13"/>
        <v>0</v>
      </c>
      <c r="P120">
        <f>VLOOKUP(B120,[1]Attachments!A$2:O$5001,2,FALSE)</f>
        <v>7221</v>
      </c>
      <c r="Q120" t="str">
        <f t="shared" si="14"/>
        <v>&lt;tr&gt;&lt;td width='10%'&gt;118&lt;/td&gt;&lt;td width='20%'&gt;60'S Organ&lt;/td&gt;&lt;td width='10%'&gt;pp3f4577&lt;/td&gt;&lt;td width='20%'&gt;</v>
      </c>
      <c r="R120" t="str">
        <f t="shared" si="21"/>
        <v>&lt;br&gt;&lt;br&gt;</v>
      </c>
      <c r="S120" t="str">
        <f t="shared" si="22"/>
        <v>&lt;/td&gt;&lt;td width='20%'&gt;&lt;a href='http://www.norduserforum.com/download/file.php?id=1060'&gt;60'S Organ.nsmp&lt;/a&gt;&lt;/td&gt;&lt;td width='10%'&gt;3.3 MB&lt;/td&gt;&lt;td width='10%'&gt;&lt;a href='http://www.norduserforum.com/viewtopic.php?f=2&amp;amp;t=1399' target='_blank'&gt;link&lt;/a&gt;&lt;/td&gt;&lt;/tr&gt;</v>
      </c>
      <c r="T120" t="s">
        <v>19</v>
      </c>
      <c r="U120" t="str">
        <f t="shared" si="15"/>
        <v>&lt;tr&gt;&lt;td width='10%'&gt;118&lt;/td&gt;&lt;td width='20%'&gt;60'S Organ&lt;/td&gt;&lt;td width='10%'&gt;pp3f4577&lt;/td&gt;&lt;td width='20%'&gt;&lt;br&gt;&lt;br&gt;&lt;/td&gt;&lt;td width='20%'&gt;&lt;a href='http://www.norduserforum.com/download/file.php?id=1060'&gt;60'S Organ.nsmp&lt;/a&gt;&lt;/td&gt;&lt;td width='10%'&gt;3.3 MB&lt;/td&gt;&lt;td width='10%'&gt;&lt;a href='http://www.norduserforum.com/viewtopic.php?f=2&amp;amp;t=1399' target='_blank'&gt;link&lt;/a&gt;&lt;/td&gt;&lt;/tr&gt;</v>
      </c>
      <c r="V120" t="s">
        <v>19</v>
      </c>
      <c r="X120">
        <f>IFERROR(VLOOKUP(B120,[1]Attachments!A$2:O$5001,13,FALSE),0)</f>
        <v>3422189</v>
      </c>
      <c r="Y120" s="14" t="str">
        <f t="shared" si="23"/>
        <v>3.3 MB</v>
      </c>
      <c r="AA120" t="s">
        <v>19</v>
      </c>
      <c r="AB120">
        <f>VLOOKUP(B120,[1]Attachments!A$2:O$50001,9,FALSE)</f>
        <v>1005</v>
      </c>
      <c r="AC120" s="15">
        <f>VLOOKUP(B120,[1]Attachments!A$2:O$50001,14,FALSE)/(60*60*24)+"1/1/1970"</f>
        <v>40799.580092592594</v>
      </c>
      <c r="AD120" s="14">
        <f t="shared" ca="1" si="16"/>
        <v>2.3651670641661076</v>
      </c>
      <c r="AM120">
        <f t="shared" si="17"/>
        <v>1382</v>
      </c>
      <c r="AN120" t="e">
        <f>VLOOKUP(AM120,A$3:U$4760,21,FALSE)</f>
        <v>#N/A</v>
      </c>
    </row>
    <row r="121" spans="1:40" x14ac:dyDescent="0.3">
      <c r="A121" s="1">
        <f t="shared" si="18"/>
        <v>119</v>
      </c>
      <c r="B121" s="2">
        <v>1061</v>
      </c>
      <c r="C121" s="1">
        <f>IF(IFERROR(VLOOKUP(IF(IFERROR(VLOOKUP(B121+1,[1]Attachments!A$2:K$2000,11,FALSE)="mp3",FALSE),B121+1,IF(IFERROR(VLOOKUP(B121-1,[1]Attachments!A$2:K$2000,11,FALSE)="mp3",FALSE),B121-1,IF(IFERROR(VLOOKUP(B121-2,[1]Attachments!A$2:K$2000,11,FALSE)="mp3",FALSE),B121-2,IF(IFERROR(VLOOKUP(B121+2,[1]Attachments!A$2:K$2000,11,FALSE)="mp3",FALSE),B121+2,"")))),[1]Attachments!A$2:K$2000,3,FALSE)=I121,FALSE),IF(IFERROR(VLOOKUP(B121+1,[1]Attachments!A$2:K$2000,11,FALSE)="mp3",FALSE),B121+1,IF(IFERROR(VLOOKUP(B121-1,[1]Attachments!A$2:K$2000,11,FALSE)="mp3",FALSE),B121-1,IF(IFERROR(VLOOKUP(B121-2,[1]Attachments!A$2:K$2000,11,FALSE)="mp3",FALSE),B121-2,IF(IFERROR(VLOOKUP(B121+2,[1]Attachments!A$2:K$2000,11,FALSE)="mp3",FALSE),B121+2,0)))),0)</f>
        <v>0</v>
      </c>
      <c r="D121" s="2">
        <v>0</v>
      </c>
      <c r="H121" s="1">
        <f t="shared" si="24"/>
        <v>1061</v>
      </c>
      <c r="I121" s="1">
        <f>VLOOKUP(B121,[1]Attachments!A$2:O$5001,3,FALSE)</f>
        <v>1399</v>
      </c>
      <c r="J121" s="11" t="str">
        <f t="shared" si="12"/>
        <v>link</v>
      </c>
      <c r="K121" s="1" t="str">
        <f>IF(E121="",SUBSTITUTE(PROPER(SUBSTITUTE(LEFT(VLOOKUP(B121,[1]Attachments!A$2:O$5001,8,FALSE),LEN(VLOOKUP(B121,[1]Attachments!A$2:O$5001,8,FALSE))-5),"_"," ")),"&amp;Amp;","&amp;"),E121)</f>
        <v>Lowpercuorgan</v>
      </c>
      <c r="L121" s="13" t="e">
        <f>PROPER(SUBSTITUTE(LEFT(VLOOKUP(O121,[1]Attachments!A$2:O$5001,8,FALSE),LEN(VLOOKUP(O121,[1]Attachments!A$2:O$5001,8,FALSE))-4),"_"," "))</f>
        <v>#N/A</v>
      </c>
      <c r="M121" s="1" t="str">
        <f>IF(G121="",VLOOKUP(VLOOKUP(B121,[1]Attachments!A$2:O$10001,5,FALSE),[1]Users!A$2:B$100000,2,FALSE),G121)</f>
        <v>pp3f4577</v>
      </c>
      <c r="N121" s="1">
        <f t="shared" si="25"/>
        <v>119</v>
      </c>
      <c r="O121" s="1">
        <f t="shared" si="13"/>
        <v>0</v>
      </c>
      <c r="P121">
        <f>VLOOKUP(B121,[1]Attachments!A$2:O$5001,2,FALSE)</f>
        <v>7221</v>
      </c>
      <c r="Q121" t="str">
        <f t="shared" si="14"/>
        <v>&lt;tr&gt;&lt;td width='10%'&gt;119&lt;/td&gt;&lt;td width='20%'&gt;Lowpercuorgan&lt;/td&gt;&lt;td width='10%'&gt;pp3f4577&lt;/td&gt;&lt;td width='20%'&gt;</v>
      </c>
      <c r="R121" t="str">
        <f t="shared" si="21"/>
        <v>&lt;br&gt;&lt;br&gt;</v>
      </c>
      <c r="S121" t="str">
        <f t="shared" si="22"/>
        <v>&lt;/td&gt;&lt;td width='20%'&gt;&lt;a href='http://www.norduserforum.com/download/file.php?id=1061'&gt;Lowpercuorgan.nsmp&lt;/a&gt;&lt;/td&gt;&lt;td width='10%'&gt;3.4 MB&lt;/td&gt;&lt;td width='10%'&gt;&lt;a href='http://www.norduserforum.com/viewtopic.php?f=2&amp;amp;t=1399' target='_blank'&gt;link&lt;/a&gt;&lt;/td&gt;&lt;/tr&gt;</v>
      </c>
      <c r="T121" t="s">
        <v>19</v>
      </c>
      <c r="U121" t="str">
        <f t="shared" si="15"/>
        <v>&lt;tr&gt;&lt;td width='10%'&gt;119&lt;/td&gt;&lt;td width='20%'&gt;Lowpercuorgan&lt;/td&gt;&lt;td width='10%'&gt;pp3f4577&lt;/td&gt;&lt;td width='20%'&gt;&lt;br&gt;&lt;br&gt;&lt;/td&gt;&lt;td width='20%'&gt;&lt;a href='http://www.norduserforum.com/download/file.php?id=1061'&gt;Lowpercuorgan.nsmp&lt;/a&gt;&lt;/td&gt;&lt;td width='10%'&gt;3.4 MB&lt;/td&gt;&lt;td width='10%'&gt;&lt;a href='http://www.norduserforum.com/viewtopic.php?f=2&amp;amp;t=1399' target='_blank'&gt;link&lt;/a&gt;&lt;/td&gt;&lt;/tr&gt;</v>
      </c>
      <c r="V121" t="s">
        <v>19</v>
      </c>
      <c r="X121">
        <f>IFERROR(VLOOKUP(B121,[1]Attachments!A$2:O$5001,13,FALSE),0)</f>
        <v>3576875</v>
      </c>
      <c r="Y121" s="14" t="str">
        <f t="shared" si="23"/>
        <v>3.4 MB</v>
      </c>
      <c r="AA121" t="s">
        <v>19</v>
      </c>
      <c r="AB121">
        <f>VLOOKUP(B121,[1]Attachments!A$2:O$50001,9,FALSE)</f>
        <v>845</v>
      </c>
      <c r="AC121" s="15">
        <f>VLOOKUP(B121,[1]Attachments!A$2:O$50001,14,FALSE)/(60*60*24)+"1/1/1970"</f>
        <v>40799.581192129626</v>
      </c>
      <c r="AD121" s="14">
        <f t="shared" ca="1" si="16"/>
        <v>1.9886237890739489</v>
      </c>
      <c r="AM121">
        <f t="shared" si="17"/>
        <v>1381</v>
      </c>
      <c r="AN121" t="e">
        <f>VLOOKUP(AM121,A$3:U$4760,21,FALSE)</f>
        <v>#N/A</v>
      </c>
    </row>
    <row r="122" spans="1:40" x14ac:dyDescent="0.3">
      <c r="A122" s="1">
        <f t="shared" si="18"/>
        <v>120</v>
      </c>
      <c r="B122" s="2">
        <v>1062</v>
      </c>
      <c r="C122" s="1">
        <f>IF(IFERROR(VLOOKUP(IF(IFERROR(VLOOKUP(B122+1,[1]Attachments!A$2:K$2000,11,FALSE)="mp3",FALSE),B122+1,IF(IFERROR(VLOOKUP(B122-1,[1]Attachments!A$2:K$2000,11,FALSE)="mp3",FALSE),B122-1,IF(IFERROR(VLOOKUP(B122-2,[1]Attachments!A$2:K$2000,11,FALSE)="mp3",FALSE),B122-2,IF(IFERROR(VLOOKUP(B122+2,[1]Attachments!A$2:K$2000,11,FALSE)="mp3",FALSE),B122+2,"")))),[1]Attachments!A$2:K$2000,3,FALSE)=I122,FALSE),IF(IFERROR(VLOOKUP(B122+1,[1]Attachments!A$2:K$2000,11,FALSE)="mp3",FALSE),B122+1,IF(IFERROR(VLOOKUP(B122-1,[1]Attachments!A$2:K$2000,11,FALSE)="mp3",FALSE),B122-1,IF(IFERROR(VLOOKUP(B122-2,[1]Attachments!A$2:K$2000,11,FALSE)="mp3",FALSE),B122-2,IF(IFERROR(VLOOKUP(B122+2,[1]Attachments!A$2:K$2000,11,FALSE)="mp3",FALSE),B122+2,0)))),0)</f>
        <v>0</v>
      </c>
      <c r="D122" s="2">
        <v>0</v>
      </c>
      <c r="H122" s="1">
        <f t="shared" si="24"/>
        <v>1062</v>
      </c>
      <c r="I122" s="1">
        <f>VLOOKUP(B122,[1]Attachments!A$2:O$5001,3,FALSE)</f>
        <v>1386</v>
      </c>
      <c r="J122" s="11" t="str">
        <f t="shared" si="12"/>
        <v>link</v>
      </c>
      <c r="K122" s="1" t="str">
        <f>IF(E122="",SUBSTITUTE(PROPER(SUBSTITUTE(LEFT(VLOOKUP(B122,[1]Attachments!A$2:O$5001,8,FALSE),LEN(VLOOKUP(B122,[1]Attachments!A$2:O$5001,8,FALSE))-5),"_"," ")),"&amp;Amp;","&amp;"),E122)</f>
        <v>Church Positive Km3</v>
      </c>
      <c r="L122" s="13" t="e">
        <f>PROPER(SUBSTITUTE(LEFT(VLOOKUP(O122,[1]Attachments!A$2:O$5001,8,FALSE),LEN(VLOOKUP(O122,[1]Attachments!A$2:O$5001,8,FALSE))-4),"_"," "))</f>
        <v>#N/A</v>
      </c>
      <c r="M122" s="1" t="str">
        <f>IF(G122="",VLOOKUP(VLOOKUP(B122,[1]Attachments!A$2:O$10001,5,FALSE),[1]Users!A$2:B$100000,2,FALSE),G122)</f>
        <v>Hanon_CTS</v>
      </c>
      <c r="N122" s="1">
        <f t="shared" si="25"/>
        <v>120</v>
      </c>
      <c r="O122" s="1">
        <f t="shared" si="13"/>
        <v>0</v>
      </c>
      <c r="P122">
        <f>VLOOKUP(B122,[1]Attachments!A$2:O$5001,2,FALSE)</f>
        <v>7223</v>
      </c>
      <c r="Q122" t="str">
        <f t="shared" si="14"/>
        <v>&lt;tr&gt;&lt;td width='10%'&gt;120&lt;/td&gt;&lt;td width='20%'&gt;Church Positive Km3&lt;/td&gt;&lt;td width='10%'&gt;Hanon_CTS&lt;/td&gt;&lt;td width='20%'&gt;</v>
      </c>
      <c r="R122" t="str">
        <f t="shared" si="21"/>
        <v>&lt;br&gt;&lt;br&gt;</v>
      </c>
      <c r="S122" t="str">
        <f t="shared" si="22"/>
        <v>&lt;/td&gt;&lt;td width='20%'&gt;&lt;a href='http://www.norduserforum.com/download/file.php?id=1062'&gt;Church Positive Km3.nsmp&lt;/a&gt;&lt;/td&gt;&lt;td width='10%'&gt;3.9 MB&lt;/td&gt;&lt;td width='10%'&gt;&lt;a href='http://www.norduserforum.com/viewtopic.php?f=2&amp;amp;t=1386' target='_blank'&gt;link&lt;/a&gt;&lt;/td&gt;&lt;/tr&gt;</v>
      </c>
      <c r="T122" t="s">
        <v>19</v>
      </c>
      <c r="U122" t="str">
        <f t="shared" si="15"/>
        <v>&lt;tr&gt;&lt;td width='10%'&gt;120&lt;/td&gt;&lt;td width='20%'&gt;Church Positive Km3&lt;/td&gt;&lt;td width='10%'&gt;Hanon_CTS&lt;/td&gt;&lt;td width='20%'&gt;&lt;br&gt;&lt;br&gt;&lt;/td&gt;&lt;td width='20%'&gt;&lt;a href='http://www.norduserforum.com/download/file.php?id=1062'&gt;Church Positive Km3.nsmp&lt;/a&gt;&lt;/td&gt;&lt;td width='10%'&gt;3.9 MB&lt;/td&gt;&lt;td width='10%'&gt;&lt;a href='http://www.norduserforum.com/viewtopic.php?f=2&amp;amp;t=1386' target='_blank'&gt;link&lt;/a&gt;&lt;/td&gt;&lt;/tr&gt;</v>
      </c>
      <c r="V122" t="s">
        <v>19</v>
      </c>
      <c r="X122">
        <f>IFERROR(VLOOKUP(B122,[1]Attachments!A$2:O$5001,13,FALSE),0)</f>
        <v>4085510</v>
      </c>
      <c r="Y122" s="14" t="str">
        <f t="shared" si="23"/>
        <v>3.9 MB</v>
      </c>
      <c r="AA122" t="s">
        <v>19</v>
      </c>
      <c r="AB122">
        <f>VLOOKUP(B122,[1]Attachments!A$2:O$50001,9,FALSE)</f>
        <v>988</v>
      </c>
      <c r="AC122" s="15">
        <f>VLOOKUP(B122,[1]Attachments!A$2:O$50001,14,FALSE)/(60*60*24)+"1/1/1970"</f>
        <v>40799.778113425928</v>
      </c>
      <c r="AD122" s="14">
        <f t="shared" ca="1" si="16"/>
        <v>2.3253140699486807</v>
      </c>
      <c r="AM122">
        <f t="shared" si="17"/>
        <v>1380</v>
      </c>
      <c r="AN122" t="e">
        <f>VLOOKUP(AM122,A$3:U$4760,21,FALSE)</f>
        <v>#N/A</v>
      </c>
    </row>
    <row r="123" spans="1:40" x14ac:dyDescent="0.3">
      <c r="A123" s="1">
        <f t="shared" si="18"/>
        <v>121</v>
      </c>
      <c r="B123" s="2">
        <v>1063</v>
      </c>
      <c r="C123" s="1">
        <f>IF(IFERROR(VLOOKUP(IF(IFERROR(VLOOKUP(B123+1,[1]Attachments!A$2:K$2000,11,FALSE)="mp3",FALSE),B123+1,IF(IFERROR(VLOOKUP(B123-1,[1]Attachments!A$2:K$2000,11,FALSE)="mp3",FALSE),B123-1,IF(IFERROR(VLOOKUP(B123-2,[1]Attachments!A$2:K$2000,11,FALSE)="mp3",FALSE),B123-2,IF(IFERROR(VLOOKUP(B123+2,[1]Attachments!A$2:K$2000,11,FALSE)="mp3",FALSE),B123+2,"")))),[1]Attachments!A$2:K$2000,3,FALSE)=I123,FALSE),IF(IFERROR(VLOOKUP(B123+1,[1]Attachments!A$2:K$2000,11,FALSE)="mp3",FALSE),B123+1,IF(IFERROR(VLOOKUP(B123-1,[1]Attachments!A$2:K$2000,11,FALSE)="mp3",FALSE),B123-1,IF(IFERROR(VLOOKUP(B123-2,[1]Attachments!A$2:K$2000,11,FALSE)="mp3",FALSE),B123-2,IF(IFERROR(VLOOKUP(B123+2,[1]Attachments!A$2:K$2000,11,FALSE)="mp3",FALSE),B123+2,0)))),0)</f>
        <v>0</v>
      </c>
      <c r="D123" s="2">
        <v>0</v>
      </c>
      <c r="H123" s="1">
        <f t="shared" si="24"/>
        <v>1063</v>
      </c>
      <c r="I123" s="1">
        <f>VLOOKUP(B123,[1]Attachments!A$2:O$5001,3,FALSE)</f>
        <v>1386</v>
      </c>
      <c r="J123" s="11" t="str">
        <f t="shared" si="12"/>
        <v>link</v>
      </c>
      <c r="K123" s="1" t="str">
        <f>IF(E123="",SUBSTITUTE(PROPER(SUBSTITUTE(LEFT(VLOOKUP(B123,[1]Attachments!A$2:O$5001,8,FALSE),LEN(VLOOKUP(B123,[1]Attachments!A$2:O$5001,8,FALSE))-5),"_"," ")),"&amp;Amp;","&amp;"),E123)</f>
        <v>French Big Pipe Km3</v>
      </c>
      <c r="L123" s="13" t="e">
        <f>PROPER(SUBSTITUTE(LEFT(VLOOKUP(O123,[1]Attachments!A$2:O$5001,8,FALSE),LEN(VLOOKUP(O123,[1]Attachments!A$2:O$5001,8,FALSE))-4),"_"," "))</f>
        <v>#N/A</v>
      </c>
      <c r="M123" s="1" t="str">
        <f>IF(G123="",VLOOKUP(VLOOKUP(B123,[1]Attachments!A$2:O$10001,5,FALSE),[1]Users!A$2:B$100000,2,FALSE),G123)</f>
        <v>Hanon_CTS</v>
      </c>
      <c r="N123" s="1">
        <f t="shared" si="25"/>
        <v>121</v>
      </c>
      <c r="O123" s="1">
        <f t="shared" si="13"/>
        <v>0</v>
      </c>
      <c r="P123">
        <f>VLOOKUP(B123,[1]Attachments!A$2:O$5001,2,FALSE)</f>
        <v>7223</v>
      </c>
      <c r="Q123" t="str">
        <f t="shared" si="14"/>
        <v>&lt;tr&gt;&lt;td width='10%'&gt;121&lt;/td&gt;&lt;td width='20%'&gt;French Big Pipe Km3&lt;/td&gt;&lt;td width='10%'&gt;Hanon_CTS&lt;/td&gt;&lt;td width='20%'&gt;</v>
      </c>
      <c r="R123" t="str">
        <f t="shared" si="21"/>
        <v>&lt;br&gt;&lt;br&gt;</v>
      </c>
      <c r="S123" t="str">
        <f t="shared" si="22"/>
        <v>&lt;/td&gt;&lt;td width='20%'&gt;&lt;a href='http://www.norduserforum.com/download/file.php?id=1063'&gt;French Big Pipe Km3.nsmp&lt;/a&gt;&lt;/td&gt;&lt;td width='10%'&gt;4.0 MB&lt;/td&gt;&lt;td width='10%'&gt;&lt;a href='http://www.norduserforum.com/viewtopic.php?f=2&amp;amp;t=1386' target='_blank'&gt;link&lt;/a&gt;&lt;/td&gt;&lt;/tr&gt;</v>
      </c>
      <c r="T123" t="s">
        <v>19</v>
      </c>
      <c r="U123" t="str">
        <f t="shared" si="15"/>
        <v>&lt;tr&gt;&lt;td width='10%'&gt;121&lt;/td&gt;&lt;td width='20%'&gt;French Big Pipe Km3&lt;/td&gt;&lt;td width='10%'&gt;Hanon_CTS&lt;/td&gt;&lt;td width='20%'&gt;&lt;br&gt;&lt;br&gt;&lt;/td&gt;&lt;td width='20%'&gt;&lt;a href='http://www.norduserforum.com/download/file.php?id=1063'&gt;French Big Pipe Km3.nsmp&lt;/a&gt;&lt;/td&gt;&lt;td width='10%'&gt;4.0 MB&lt;/td&gt;&lt;td width='10%'&gt;&lt;a href='http://www.norduserforum.com/viewtopic.php?f=2&amp;amp;t=1386' target='_blank'&gt;link&lt;/a&gt;&lt;/td&gt;&lt;/tr&gt;</v>
      </c>
      <c r="V123" t="s">
        <v>19</v>
      </c>
      <c r="X123">
        <f>IFERROR(VLOOKUP(B123,[1]Attachments!A$2:O$5001,13,FALSE),0)</f>
        <v>4147613</v>
      </c>
      <c r="Y123" s="14" t="str">
        <f t="shared" si="23"/>
        <v>4.0 MB</v>
      </c>
      <c r="AA123" t="s">
        <v>19</v>
      </c>
      <c r="AB123">
        <f>VLOOKUP(B123,[1]Attachments!A$2:O$50001,9,FALSE)</f>
        <v>1047</v>
      </c>
      <c r="AC123" s="15">
        <f>VLOOKUP(B123,[1]Attachments!A$2:O$50001,14,FALSE)/(60*60*24)+"1/1/1970"</f>
        <v>40799.778587962966</v>
      </c>
      <c r="AD123" s="14">
        <f t="shared" ca="1" si="16"/>
        <v>2.464174311414292</v>
      </c>
      <c r="AM123">
        <f t="shared" si="17"/>
        <v>1379</v>
      </c>
      <c r="AN123" t="e">
        <f>VLOOKUP(AM123,A$3:U$4760,21,FALSE)</f>
        <v>#N/A</v>
      </c>
    </row>
    <row r="124" spans="1:40" x14ac:dyDescent="0.3">
      <c r="A124" s="1">
        <f t="shared" si="18"/>
        <v>122</v>
      </c>
      <c r="B124" s="2">
        <v>1064</v>
      </c>
      <c r="C124" s="1">
        <f>IF(IFERROR(VLOOKUP(IF(IFERROR(VLOOKUP(B124+1,[1]Attachments!A$2:K$2000,11,FALSE)="mp3",FALSE),B124+1,IF(IFERROR(VLOOKUP(B124-1,[1]Attachments!A$2:K$2000,11,FALSE)="mp3",FALSE),B124-1,IF(IFERROR(VLOOKUP(B124-2,[1]Attachments!A$2:K$2000,11,FALSE)="mp3",FALSE),B124-2,IF(IFERROR(VLOOKUP(B124+2,[1]Attachments!A$2:K$2000,11,FALSE)="mp3",FALSE),B124+2,"")))),[1]Attachments!A$2:K$2000,3,FALSE)=I124,FALSE),IF(IFERROR(VLOOKUP(B124+1,[1]Attachments!A$2:K$2000,11,FALSE)="mp3",FALSE),B124+1,IF(IFERROR(VLOOKUP(B124-1,[1]Attachments!A$2:K$2000,11,FALSE)="mp3",FALSE),B124-1,IF(IFERROR(VLOOKUP(B124-2,[1]Attachments!A$2:K$2000,11,FALSE)="mp3",FALSE),B124-2,IF(IFERROR(VLOOKUP(B124+2,[1]Attachments!A$2:K$2000,11,FALSE)="mp3",FALSE),B124+2,0)))),0)</f>
        <v>0</v>
      </c>
      <c r="D124" s="2">
        <v>0</v>
      </c>
      <c r="H124" s="1">
        <f t="shared" si="24"/>
        <v>1064</v>
      </c>
      <c r="I124" s="1">
        <f>VLOOKUP(B124,[1]Attachments!A$2:O$5001,3,FALSE)</f>
        <v>1386</v>
      </c>
      <c r="J124" s="11" t="str">
        <f t="shared" si="12"/>
        <v>link</v>
      </c>
      <c r="K124" s="1" t="str">
        <f>IF(E124="",SUBSTITUTE(PROPER(SUBSTITUTE(LEFT(VLOOKUP(B124,[1]Attachments!A$2:O$5001,8,FALSE),LEN(VLOOKUP(B124,[1]Attachments!A$2:O$5001,8,FALSE))-5),"_"," ")),"&amp;Amp;","&amp;"),E124)</f>
        <v>Medium Chappel Km3</v>
      </c>
      <c r="L124" s="13" t="e">
        <f>PROPER(SUBSTITUTE(LEFT(VLOOKUP(O124,[1]Attachments!A$2:O$5001,8,FALSE),LEN(VLOOKUP(O124,[1]Attachments!A$2:O$5001,8,FALSE))-4),"_"," "))</f>
        <v>#N/A</v>
      </c>
      <c r="M124" s="1" t="str">
        <f>IF(G124="",VLOOKUP(VLOOKUP(B124,[1]Attachments!A$2:O$10001,5,FALSE),[1]Users!A$2:B$100000,2,FALSE),G124)</f>
        <v>Hanon_CTS</v>
      </c>
      <c r="N124" s="1">
        <f t="shared" si="25"/>
        <v>122</v>
      </c>
      <c r="O124" s="1">
        <f t="shared" si="13"/>
        <v>0</v>
      </c>
      <c r="P124">
        <f>VLOOKUP(B124,[1]Attachments!A$2:O$5001,2,FALSE)</f>
        <v>7223</v>
      </c>
      <c r="Q124" t="str">
        <f t="shared" si="14"/>
        <v>&lt;tr&gt;&lt;td width='10%'&gt;122&lt;/td&gt;&lt;td width='20%'&gt;Medium Chappel Km3&lt;/td&gt;&lt;td width='10%'&gt;Hanon_CTS&lt;/td&gt;&lt;td width='20%'&gt;</v>
      </c>
      <c r="R124" t="str">
        <f t="shared" si="21"/>
        <v>&lt;br&gt;&lt;br&gt;</v>
      </c>
      <c r="S124" t="str">
        <f t="shared" si="22"/>
        <v>&lt;/td&gt;&lt;td width='20%'&gt;&lt;a href='http://www.norduserforum.com/download/file.php?id=1064'&gt;Medium Chappel Km3.nsmp&lt;/a&gt;&lt;/td&gt;&lt;td width='10%'&gt;4.2 MB&lt;/td&gt;&lt;td width='10%'&gt;&lt;a href='http://www.norduserforum.com/viewtopic.php?f=2&amp;amp;t=1386' target='_blank'&gt;link&lt;/a&gt;&lt;/td&gt;&lt;/tr&gt;</v>
      </c>
      <c r="T124" t="s">
        <v>19</v>
      </c>
      <c r="U124" t="str">
        <f t="shared" si="15"/>
        <v>&lt;tr&gt;&lt;td width='10%'&gt;122&lt;/td&gt;&lt;td width='20%'&gt;Medium Chappel Km3&lt;/td&gt;&lt;td width='10%'&gt;Hanon_CTS&lt;/td&gt;&lt;td width='20%'&gt;&lt;br&gt;&lt;br&gt;&lt;/td&gt;&lt;td width='20%'&gt;&lt;a href='http://www.norduserforum.com/download/file.php?id=1064'&gt;Medium Chappel Km3.nsmp&lt;/a&gt;&lt;/td&gt;&lt;td width='10%'&gt;4.2 MB&lt;/td&gt;&lt;td width='10%'&gt;&lt;a href='http://www.norduserforum.com/viewtopic.php?f=2&amp;amp;t=1386' target='_blank'&gt;link&lt;/a&gt;&lt;/td&gt;&lt;/tr&gt;</v>
      </c>
      <c r="V124" t="s">
        <v>19</v>
      </c>
      <c r="X124">
        <f>IFERROR(VLOOKUP(B124,[1]Attachments!A$2:O$5001,13,FALSE),0)</f>
        <v>4407455</v>
      </c>
      <c r="Y124" s="14" t="str">
        <f t="shared" si="23"/>
        <v>4.2 MB</v>
      </c>
      <c r="AA124" t="s">
        <v>19</v>
      </c>
      <c r="AB124">
        <f>VLOOKUP(B124,[1]Attachments!A$2:O$50001,9,FALSE)</f>
        <v>982</v>
      </c>
      <c r="AC124" s="15">
        <f>VLOOKUP(B124,[1]Attachments!A$2:O$50001,14,FALSE)/(60*60*24)+"1/1/1970"</f>
        <v>40799.779016203705</v>
      </c>
      <c r="AD124" s="14">
        <f t="shared" ca="1" si="16"/>
        <v>2.3111934309689488</v>
      </c>
      <c r="AM124">
        <f t="shared" si="17"/>
        <v>1378</v>
      </c>
      <c r="AN124" t="e">
        <f>VLOOKUP(AM124,A$3:U$4760,21,FALSE)</f>
        <v>#N/A</v>
      </c>
    </row>
    <row r="125" spans="1:40" x14ac:dyDescent="0.3">
      <c r="A125" s="1">
        <f t="shared" si="18"/>
        <v>123</v>
      </c>
      <c r="B125" s="2">
        <v>1065</v>
      </c>
      <c r="C125" s="1">
        <f>IF(IFERROR(VLOOKUP(IF(IFERROR(VLOOKUP(B125+1,[1]Attachments!A$2:K$2000,11,FALSE)="mp3",FALSE),B125+1,IF(IFERROR(VLOOKUP(B125-1,[1]Attachments!A$2:K$2000,11,FALSE)="mp3",FALSE),B125-1,IF(IFERROR(VLOOKUP(B125-2,[1]Attachments!A$2:K$2000,11,FALSE)="mp3",FALSE),B125-2,IF(IFERROR(VLOOKUP(B125+2,[1]Attachments!A$2:K$2000,11,FALSE)="mp3",FALSE),B125+2,"")))),[1]Attachments!A$2:K$2000,3,FALSE)=I125,FALSE),IF(IFERROR(VLOOKUP(B125+1,[1]Attachments!A$2:K$2000,11,FALSE)="mp3",FALSE),B125+1,IF(IFERROR(VLOOKUP(B125-1,[1]Attachments!A$2:K$2000,11,FALSE)="mp3",FALSE),B125-1,IF(IFERROR(VLOOKUP(B125-2,[1]Attachments!A$2:K$2000,11,FALSE)="mp3",FALSE),B125-2,IF(IFERROR(VLOOKUP(B125+2,[1]Attachments!A$2:K$2000,11,FALSE)="mp3",FALSE),B125+2,0)))),0)</f>
        <v>0</v>
      </c>
      <c r="D125" s="2">
        <v>0</v>
      </c>
      <c r="H125" s="1">
        <f t="shared" si="24"/>
        <v>1065</v>
      </c>
      <c r="I125" s="1">
        <f>VLOOKUP(B125,[1]Attachments!A$2:O$5001,3,FALSE)</f>
        <v>1386</v>
      </c>
      <c r="J125" s="11" t="str">
        <f t="shared" si="12"/>
        <v>link</v>
      </c>
      <c r="K125" s="1" t="str">
        <f>IF(E125="",SUBSTITUTE(PROPER(SUBSTITUTE(LEFT(VLOOKUP(B125,[1]Attachments!A$2:O$5001,8,FALSE),LEN(VLOOKUP(B125,[1]Attachments!A$2:O$5001,8,FALSE))-5),"_"," ")),"&amp;Amp;","&amp;"),E125)</f>
        <v>Pipe Organ Full Km3</v>
      </c>
      <c r="L125" s="13" t="e">
        <f>PROPER(SUBSTITUTE(LEFT(VLOOKUP(O125,[1]Attachments!A$2:O$5001,8,FALSE),LEN(VLOOKUP(O125,[1]Attachments!A$2:O$5001,8,FALSE))-4),"_"," "))</f>
        <v>#N/A</v>
      </c>
      <c r="M125" s="1" t="str">
        <f>IF(G125="",VLOOKUP(VLOOKUP(B125,[1]Attachments!A$2:O$10001,5,FALSE),[1]Users!A$2:B$100000,2,FALSE),G125)</f>
        <v>Hanon_CTS</v>
      </c>
      <c r="N125" s="1">
        <f t="shared" si="25"/>
        <v>123</v>
      </c>
      <c r="O125" s="1">
        <f t="shared" si="13"/>
        <v>0</v>
      </c>
      <c r="P125">
        <f>VLOOKUP(B125,[1]Attachments!A$2:O$5001,2,FALSE)</f>
        <v>7223</v>
      </c>
      <c r="Q125" t="str">
        <f t="shared" si="14"/>
        <v>&lt;tr&gt;&lt;td width='10%'&gt;123&lt;/td&gt;&lt;td width='20%'&gt;Pipe Organ Full Km3&lt;/td&gt;&lt;td width='10%'&gt;Hanon_CTS&lt;/td&gt;&lt;td width='20%'&gt;</v>
      </c>
      <c r="R125" t="str">
        <f t="shared" si="21"/>
        <v>&lt;br&gt;&lt;br&gt;</v>
      </c>
      <c r="S125" t="str">
        <f t="shared" si="22"/>
        <v>&lt;/td&gt;&lt;td width='20%'&gt;&lt;a href='http://www.norduserforum.com/download/file.php?id=1065'&gt;Pipe Organ Full Km3.nsmp&lt;/a&gt;&lt;/td&gt;&lt;td width='10%'&gt;4.4 MB&lt;/td&gt;&lt;td width='10%'&gt;&lt;a href='http://www.norduserforum.com/viewtopic.php?f=2&amp;amp;t=1386' target='_blank'&gt;link&lt;/a&gt;&lt;/td&gt;&lt;/tr&gt;</v>
      </c>
      <c r="T125" t="s">
        <v>19</v>
      </c>
      <c r="U125" t="str">
        <f t="shared" si="15"/>
        <v>&lt;tr&gt;&lt;td width='10%'&gt;123&lt;/td&gt;&lt;td width='20%'&gt;Pipe Organ Full Km3&lt;/td&gt;&lt;td width='10%'&gt;Hanon_CTS&lt;/td&gt;&lt;td width='20%'&gt;&lt;br&gt;&lt;br&gt;&lt;/td&gt;&lt;td width='20%'&gt;&lt;a href='http://www.norduserforum.com/download/file.php?id=1065'&gt;Pipe Organ Full Km3.nsmp&lt;/a&gt;&lt;/td&gt;&lt;td width='10%'&gt;4.4 MB&lt;/td&gt;&lt;td width='10%'&gt;&lt;a href='http://www.norduserforum.com/viewtopic.php?f=2&amp;amp;t=1386' target='_blank'&gt;link&lt;/a&gt;&lt;/td&gt;&lt;/tr&gt;</v>
      </c>
      <c r="V125" t="s">
        <v>19</v>
      </c>
      <c r="X125">
        <f>IFERROR(VLOOKUP(B125,[1]Attachments!A$2:O$5001,13,FALSE),0)</f>
        <v>4608623</v>
      </c>
      <c r="Y125" s="14" t="str">
        <f t="shared" si="23"/>
        <v>4.4 MB</v>
      </c>
      <c r="AA125" t="s">
        <v>19</v>
      </c>
      <c r="AB125">
        <f>VLOOKUP(B125,[1]Attachments!A$2:O$50001,9,FALSE)</f>
        <v>1114</v>
      </c>
      <c r="AC125" s="15">
        <f>VLOOKUP(B125,[1]Attachments!A$2:O$50001,14,FALSE)/(60*60*24)+"1/1/1970"</f>
        <v>40799.779560185183</v>
      </c>
      <c r="AD125" s="14">
        <f t="shared" ca="1" si="16"/>
        <v>2.6218634959302225</v>
      </c>
      <c r="AM125">
        <f t="shared" si="17"/>
        <v>1377</v>
      </c>
      <c r="AN125" t="e">
        <f>VLOOKUP(AM125,A$3:U$4760,21,FALSE)</f>
        <v>#N/A</v>
      </c>
    </row>
    <row r="126" spans="1:40" x14ac:dyDescent="0.3">
      <c r="A126" s="1">
        <f t="shared" si="18"/>
        <v>124</v>
      </c>
      <c r="B126" s="2">
        <v>1066</v>
      </c>
      <c r="C126" s="1">
        <f>IF(IFERROR(VLOOKUP(IF(IFERROR(VLOOKUP(B126+1,[1]Attachments!A$2:K$2000,11,FALSE)="mp3",FALSE),B126+1,IF(IFERROR(VLOOKUP(B126-1,[1]Attachments!A$2:K$2000,11,FALSE)="mp3",FALSE),B126-1,IF(IFERROR(VLOOKUP(B126-2,[1]Attachments!A$2:K$2000,11,FALSE)="mp3",FALSE),B126-2,IF(IFERROR(VLOOKUP(B126+2,[1]Attachments!A$2:K$2000,11,FALSE)="mp3",FALSE),B126+2,"")))),[1]Attachments!A$2:K$2000,3,FALSE)=I126,FALSE),IF(IFERROR(VLOOKUP(B126+1,[1]Attachments!A$2:K$2000,11,FALSE)="mp3",FALSE),B126+1,IF(IFERROR(VLOOKUP(B126-1,[1]Attachments!A$2:K$2000,11,FALSE)="mp3",FALSE),B126-1,IF(IFERROR(VLOOKUP(B126-2,[1]Attachments!A$2:K$2000,11,FALSE)="mp3",FALSE),B126-2,IF(IFERROR(VLOOKUP(B126+2,[1]Attachments!A$2:K$2000,11,FALSE)="mp3",FALSE),B126+2,0)))),0)</f>
        <v>0</v>
      </c>
      <c r="D126" s="2">
        <v>0</v>
      </c>
      <c r="H126" s="1">
        <f t="shared" si="24"/>
        <v>1066</v>
      </c>
      <c r="I126" s="1">
        <f>VLOOKUP(B126,[1]Attachments!A$2:O$5001,3,FALSE)</f>
        <v>1386</v>
      </c>
      <c r="J126" s="11" t="str">
        <f t="shared" si="12"/>
        <v>link</v>
      </c>
      <c r="K126" s="1" t="str">
        <f>IF(E126="",SUBSTITUTE(PROPER(SUBSTITUTE(LEFT(VLOOKUP(B126,[1]Attachments!A$2:O$5001,8,FALSE),LEN(VLOOKUP(B126,[1]Attachments!A$2:O$5001,8,FALSE))-5),"_"," ")),"&amp;Amp;","&amp;"),E126)</f>
        <v>Pipe Organ Emr</v>
      </c>
      <c r="L126" s="13" t="e">
        <f>PROPER(SUBSTITUTE(LEFT(VLOOKUP(O126,[1]Attachments!A$2:O$5001,8,FALSE),LEN(VLOOKUP(O126,[1]Attachments!A$2:O$5001,8,FALSE))-4),"_"," "))</f>
        <v>#N/A</v>
      </c>
      <c r="M126" s="1" t="str">
        <f>IF(G126="",VLOOKUP(VLOOKUP(B126,[1]Attachments!A$2:O$10001,5,FALSE),[1]Users!A$2:B$100000,2,FALSE),G126)</f>
        <v>Hanon_CTS</v>
      </c>
      <c r="N126" s="1">
        <f t="shared" si="25"/>
        <v>124</v>
      </c>
      <c r="O126" s="1">
        <f t="shared" si="13"/>
        <v>0</v>
      </c>
      <c r="P126">
        <f>VLOOKUP(B126,[1]Attachments!A$2:O$5001,2,FALSE)</f>
        <v>7223</v>
      </c>
      <c r="Q126" t="str">
        <f t="shared" si="14"/>
        <v>&lt;tr&gt;&lt;td width='10%'&gt;124&lt;/td&gt;&lt;td width='20%'&gt;Pipe Organ Emr&lt;/td&gt;&lt;td width='10%'&gt;Hanon_CTS&lt;/td&gt;&lt;td width='20%'&gt;</v>
      </c>
      <c r="R126" t="str">
        <f t="shared" si="21"/>
        <v>&lt;br&gt;&lt;br&gt;</v>
      </c>
      <c r="S126" t="str">
        <f t="shared" si="22"/>
        <v>&lt;/td&gt;&lt;td width='20%'&gt;&lt;a href='http://www.norduserforum.com/download/file.php?id=1066'&gt;Pipe Organ Emr.nsmp&lt;/a&gt;&lt;/td&gt;&lt;td width='10%'&gt;3.8 MB&lt;/td&gt;&lt;td width='10%'&gt;&lt;a href='http://www.norduserforum.com/viewtopic.php?f=2&amp;amp;t=1386' target='_blank'&gt;link&lt;/a&gt;&lt;/td&gt;&lt;/tr&gt;</v>
      </c>
      <c r="T126" t="s">
        <v>19</v>
      </c>
      <c r="U126" t="str">
        <f t="shared" si="15"/>
        <v>&lt;tr&gt;&lt;td width='10%'&gt;124&lt;/td&gt;&lt;td width='20%'&gt;Pipe Organ Emr&lt;/td&gt;&lt;td width='10%'&gt;Hanon_CTS&lt;/td&gt;&lt;td width='20%'&gt;&lt;br&gt;&lt;br&gt;&lt;/td&gt;&lt;td width='20%'&gt;&lt;a href='http://www.norduserforum.com/download/file.php?id=1066'&gt;Pipe Organ Emr.nsmp&lt;/a&gt;&lt;/td&gt;&lt;td width='10%'&gt;3.8 MB&lt;/td&gt;&lt;td width='10%'&gt;&lt;a href='http://www.norduserforum.com/viewtopic.php?f=2&amp;amp;t=1386' target='_blank'&gt;link&lt;/a&gt;&lt;/td&gt;&lt;/tr&gt;</v>
      </c>
      <c r="V126" t="s">
        <v>19</v>
      </c>
      <c r="X126">
        <f>IFERROR(VLOOKUP(B126,[1]Attachments!A$2:O$5001,13,FALSE),0)</f>
        <v>3996356</v>
      </c>
      <c r="Y126" s="14" t="str">
        <f t="shared" si="23"/>
        <v>3.8 MB</v>
      </c>
      <c r="AA126" t="s">
        <v>19</v>
      </c>
      <c r="AB126">
        <f>VLOOKUP(B126,[1]Attachments!A$2:O$50001,9,FALSE)</f>
        <v>967</v>
      </c>
      <c r="AC126" s="15">
        <f>VLOOKUP(B126,[1]Attachments!A$2:O$50001,14,FALSE)/(60*60*24)+"1/1/1970"</f>
        <v>40799.780069444445</v>
      </c>
      <c r="AD126" s="14">
        <f t="shared" ca="1" si="16"/>
        <v>2.2758908749345976</v>
      </c>
      <c r="AM126">
        <f t="shared" si="17"/>
        <v>1376</v>
      </c>
      <c r="AN126" t="e">
        <f>VLOOKUP(AM126,A$3:U$4760,21,FALSE)</f>
        <v>#N/A</v>
      </c>
    </row>
    <row r="127" spans="1:40" x14ac:dyDescent="0.3">
      <c r="A127" s="1">
        <f t="shared" si="18"/>
        <v>125</v>
      </c>
      <c r="B127" s="2">
        <v>1067</v>
      </c>
      <c r="C127" s="1">
        <f>IF(IFERROR(VLOOKUP(IF(IFERROR(VLOOKUP(B127+1,[1]Attachments!A$2:K$2000,11,FALSE)="mp3",FALSE),B127+1,IF(IFERROR(VLOOKUP(B127-1,[1]Attachments!A$2:K$2000,11,FALSE)="mp3",FALSE),B127-1,IF(IFERROR(VLOOKUP(B127-2,[1]Attachments!A$2:K$2000,11,FALSE)="mp3",FALSE),B127-2,IF(IFERROR(VLOOKUP(B127+2,[1]Attachments!A$2:K$2000,11,FALSE)="mp3",FALSE),B127+2,"")))),[1]Attachments!A$2:K$2000,3,FALSE)=I127,FALSE),IF(IFERROR(VLOOKUP(B127+1,[1]Attachments!A$2:K$2000,11,FALSE)="mp3",FALSE),B127+1,IF(IFERROR(VLOOKUP(B127-1,[1]Attachments!A$2:K$2000,11,FALSE)="mp3",FALSE),B127-1,IF(IFERROR(VLOOKUP(B127-2,[1]Attachments!A$2:K$2000,11,FALSE)="mp3",FALSE),B127-2,IF(IFERROR(VLOOKUP(B127+2,[1]Attachments!A$2:K$2000,11,FALSE)="mp3",FALSE),B127+2,0)))),0)</f>
        <v>0</v>
      </c>
      <c r="D127" s="2">
        <v>0</v>
      </c>
      <c r="H127" s="1">
        <f t="shared" si="24"/>
        <v>1067</v>
      </c>
      <c r="I127" s="1">
        <f>VLOOKUP(B127,[1]Attachments!A$2:O$5001,3,FALSE)</f>
        <v>1386</v>
      </c>
      <c r="J127" s="11" t="str">
        <f t="shared" si="12"/>
        <v>link</v>
      </c>
      <c r="K127" s="1" t="str">
        <f>IF(E127="",SUBSTITUTE(PROPER(SUBSTITUTE(LEFT(VLOOKUP(B127,[1]Attachments!A$2:O$5001,8,FALSE),LEN(VLOOKUP(B127,[1]Attachments!A$2:O$5001,8,FALSE))-5),"_"," ")),"&amp;Amp;","&amp;"),E127)</f>
        <v>Sunday Ymr</v>
      </c>
      <c r="L127" s="13" t="e">
        <f>PROPER(SUBSTITUTE(LEFT(VLOOKUP(O127,[1]Attachments!A$2:O$5001,8,FALSE),LEN(VLOOKUP(O127,[1]Attachments!A$2:O$5001,8,FALSE))-4),"_"," "))</f>
        <v>#N/A</v>
      </c>
      <c r="M127" s="1" t="str">
        <f>IF(G127="",VLOOKUP(VLOOKUP(B127,[1]Attachments!A$2:O$10001,5,FALSE),[1]Users!A$2:B$100000,2,FALSE),G127)</f>
        <v>Hanon_CTS</v>
      </c>
      <c r="N127" s="1">
        <f t="shared" si="25"/>
        <v>125</v>
      </c>
      <c r="O127" s="1">
        <f t="shared" si="13"/>
        <v>0</v>
      </c>
      <c r="P127">
        <f>VLOOKUP(B127,[1]Attachments!A$2:O$5001,2,FALSE)</f>
        <v>7223</v>
      </c>
      <c r="Q127" t="str">
        <f t="shared" si="14"/>
        <v>&lt;tr&gt;&lt;td width='10%'&gt;125&lt;/td&gt;&lt;td width='20%'&gt;Sunday Ymr&lt;/td&gt;&lt;td width='10%'&gt;Hanon_CTS&lt;/td&gt;&lt;td width='20%'&gt;</v>
      </c>
      <c r="R127" t="str">
        <f t="shared" si="21"/>
        <v>&lt;br&gt;&lt;br&gt;</v>
      </c>
      <c r="S127" t="str">
        <f t="shared" si="22"/>
        <v>&lt;/td&gt;&lt;td width='20%'&gt;&lt;a href='http://www.norduserforum.com/download/file.php?id=1067'&gt;Sunday Ymr.nsmp&lt;/a&gt;&lt;/td&gt;&lt;td width='10%'&gt;4.2 MB&lt;/td&gt;&lt;td width='10%'&gt;&lt;a href='http://www.norduserforum.com/viewtopic.php?f=2&amp;amp;t=1386' target='_blank'&gt;link&lt;/a&gt;&lt;/td&gt;&lt;/tr&gt;</v>
      </c>
      <c r="T127" t="s">
        <v>19</v>
      </c>
      <c r="U127" t="str">
        <f t="shared" si="15"/>
        <v>&lt;tr&gt;&lt;td width='10%'&gt;125&lt;/td&gt;&lt;td width='20%'&gt;Sunday Ymr&lt;/td&gt;&lt;td width='10%'&gt;Hanon_CTS&lt;/td&gt;&lt;td width='20%'&gt;&lt;br&gt;&lt;br&gt;&lt;/td&gt;&lt;td width='20%'&gt;&lt;a href='http://www.norduserforum.com/download/file.php?id=1067'&gt;Sunday Ymr.nsmp&lt;/a&gt;&lt;/td&gt;&lt;td width='10%'&gt;4.2 MB&lt;/td&gt;&lt;td width='10%'&gt;&lt;a href='http://www.norduserforum.com/viewtopic.php?f=2&amp;amp;t=1386' target='_blank'&gt;link&lt;/a&gt;&lt;/td&gt;&lt;/tr&gt;</v>
      </c>
      <c r="V127" t="s">
        <v>19</v>
      </c>
      <c r="X127">
        <f>IFERROR(VLOOKUP(B127,[1]Attachments!A$2:O$5001,13,FALSE),0)</f>
        <v>4405550</v>
      </c>
      <c r="Y127" s="14" t="str">
        <f t="shared" si="23"/>
        <v>4.2 MB</v>
      </c>
      <c r="AA127" t="s">
        <v>19</v>
      </c>
      <c r="AB127">
        <f>VLOOKUP(B127,[1]Attachments!A$2:O$50001,9,FALSE)</f>
        <v>940</v>
      </c>
      <c r="AC127" s="15">
        <f>VLOOKUP(B127,[1]Attachments!A$2:O$50001,14,FALSE)/(60*60*24)+"1/1/1970"</f>
        <v>40799.7887962963</v>
      </c>
      <c r="AD127" s="14">
        <f t="shared" ca="1" si="16"/>
        <v>2.2123512922707418</v>
      </c>
      <c r="AM127">
        <f t="shared" si="17"/>
        <v>1375</v>
      </c>
      <c r="AN127" t="e">
        <f>VLOOKUP(AM127,A$3:U$4760,21,FALSE)</f>
        <v>#N/A</v>
      </c>
    </row>
    <row r="128" spans="1:40" x14ac:dyDescent="0.3">
      <c r="A128" s="1">
        <f t="shared" si="18"/>
        <v>126</v>
      </c>
      <c r="B128" s="2">
        <v>1068</v>
      </c>
      <c r="C128" s="1">
        <f>IF(IFERROR(VLOOKUP(IF(IFERROR(VLOOKUP(B128+1,[1]Attachments!A$2:K$2000,11,FALSE)="mp3",FALSE),B128+1,IF(IFERROR(VLOOKUP(B128-1,[1]Attachments!A$2:K$2000,11,FALSE)="mp3",FALSE),B128-1,IF(IFERROR(VLOOKUP(B128-2,[1]Attachments!A$2:K$2000,11,FALSE)="mp3",FALSE),B128-2,IF(IFERROR(VLOOKUP(B128+2,[1]Attachments!A$2:K$2000,11,FALSE)="mp3",FALSE),B128+2,"")))),[1]Attachments!A$2:K$2000,3,FALSE)=I128,FALSE),IF(IFERROR(VLOOKUP(B128+1,[1]Attachments!A$2:K$2000,11,FALSE)="mp3",FALSE),B128+1,IF(IFERROR(VLOOKUP(B128-1,[1]Attachments!A$2:K$2000,11,FALSE)="mp3",FALSE),B128-1,IF(IFERROR(VLOOKUP(B128-2,[1]Attachments!A$2:K$2000,11,FALSE)="mp3",FALSE),B128-2,IF(IFERROR(VLOOKUP(B128+2,[1]Attachments!A$2:K$2000,11,FALSE)="mp3",FALSE),B128+2,0)))),0)</f>
        <v>0</v>
      </c>
      <c r="D128" s="2">
        <v>0</v>
      </c>
      <c r="H128" s="1">
        <f t="shared" si="24"/>
        <v>1068</v>
      </c>
      <c r="I128" s="1">
        <f>VLOOKUP(B128,[1]Attachments!A$2:O$5001,3,FALSE)</f>
        <v>1386</v>
      </c>
      <c r="J128" s="11" t="str">
        <f t="shared" si="12"/>
        <v>link</v>
      </c>
      <c r="K128" s="1" t="str">
        <f>IF(E128="",SUBSTITUTE(PROPER(SUBSTITUTE(LEFT(VLOOKUP(B128,[1]Attachments!A$2:O$5001,8,FALSE),LEN(VLOOKUP(B128,[1]Attachments!A$2:O$5001,8,FALSE))-5),"_"," ")),"&amp;Amp;","&amp;"),E128)</f>
        <v>Tradi Ymr</v>
      </c>
      <c r="L128" s="13" t="e">
        <f>PROPER(SUBSTITUTE(LEFT(VLOOKUP(O128,[1]Attachments!A$2:O$5001,8,FALSE),LEN(VLOOKUP(O128,[1]Attachments!A$2:O$5001,8,FALSE))-4),"_"," "))</f>
        <v>#N/A</v>
      </c>
      <c r="M128" s="1" t="str">
        <f>IF(G128="",VLOOKUP(VLOOKUP(B128,[1]Attachments!A$2:O$10001,5,FALSE),[1]Users!A$2:B$100000,2,FALSE),G128)</f>
        <v>Hanon_CTS</v>
      </c>
      <c r="N128" s="1">
        <f t="shared" si="25"/>
        <v>126</v>
      </c>
      <c r="O128" s="1">
        <f t="shared" si="13"/>
        <v>0</v>
      </c>
      <c r="P128">
        <f>VLOOKUP(B128,[1]Attachments!A$2:O$5001,2,FALSE)</f>
        <v>7223</v>
      </c>
      <c r="Q128" t="str">
        <f t="shared" si="14"/>
        <v>&lt;tr&gt;&lt;td width='10%'&gt;126&lt;/td&gt;&lt;td width='20%'&gt;Tradi Ymr&lt;/td&gt;&lt;td width='10%'&gt;Hanon_CTS&lt;/td&gt;&lt;td width='20%'&gt;</v>
      </c>
      <c r="R128" t="str">
        <f t="shared" si="21"/>
        <v>&lt;br&gt;&lt;br&gt;</v>
      </c>
      <c r="S128" t="str">
        <f t="shared" si="22"/>
        <v>&lt;/td&gt;&lt;td width='20%'&gt;&lt;a href='http://www.norduserforum.com/download/file.php?id=1068'&gt;Tradi Ymr.nsmp&lt;/a&gt;&lt;/td&gt;&lt;td width='10%'&gt;3.9 MB&lt;/td&gt;&lt;td width='10%'&gt;&lt;a href='http://www.norduserforum.com/viewtopic.php?f=2&amp;amp;t=1386' target='_blank'&gt;link&lt;/a&gt;&lt;/td&gt;&lt;/tr&gt;</v>
      </c>
      <c r="T128" t="s">
        <v>19</v>
      </c>
      <c r="U128" t="str">
        <f t="shared" si="15"/>
        <v>&lt;tr&gt;&lt;td width='10%'&gt;126&lt;/td&gt;&lt;td width='20%'&gt;Tradi Ymr&lt;/td&gt;&lt;td width='10%'&gt;Hanon_CTS&lt;/td&gt;&lt;td width='20%'&gt;&lt;br&gt;&lt;br&gt;&lt;/td&gt;&lt;td width='20%'&gt;&lt;a href='http://www.norduserforum.com/download/file.php?id=1068'&gt;Tradi Ymr.nsmp&lt;/a&gt;&lt;/td&gt;&lt;td width='10%'&gt;3.9 MB&lt;/td&gt;&lt;td width='10%'&gt;&lt;a href='http://www.norduserforum.com/viewtopic.php?f=2&amp;amp;t=1386' target='_blank'&gt;link&lt;/a&gt;&lt;/td&gt;&lt;/tr&gt;</v>
      </c>
      <c r="V128" t="s">
        <v>19</v>
      </c>
      <c r="X128">
        <f>IFERROR(VLOOKUP(B128,[1]Attachments!A$2:O$5001,13,FALSE),0)</f>
        <v>4112180</v>
      </c>
      <c r="Y128" s="14" t="str">
        <f t="shared" si="23"/>
        <v>3.9 MB</v>
      </c>
      <c r="AA128" t="s">
        <v>19</v>
      </c>
      <c r="AB128">
        <f>VLOOKUP(B128,[1]Attachments!A$2:O$50001,9,FALSE)</f>
        <v>949</v>
      </c>
      <c r="AC128" s="15">
        <f>VLOOKUP(B128,[1]Attachments!A$2:O$50001,14,FALSE)/(60*60*24)+"1/1/1970"</f>
        <v>40799.797407407408</v>
      </c>
      <c r="AD128" s="14">
        <f t="shared" ca="1" si="16"/>
        <v>2.2335398457874867</v>
      </c>
      <c r="AM128">
        <f t="shared" si="17"/>
        <v>1374</v>
      </c>
      <c r="AN128" t="e">
        <f>VLOOKUP(AM128,A$3:U$4760,21,FALSE)</f>
        <v>#N/A</v>
      </c>
    </row>
    <row r="129" spans="1:40" x14ac:dyDescent="0.3">
      <c r="A129" s="1">
        <f t="shared" si="18"/>
        <v>127</v>
      </c>
      <c r="B129" s="2">
        <v>1069</v>
      </c>
      <c r="C129" s="1">
        <f>IF(IFERROR(VLOOKUP(IF(IFERROR(VLOOKUP(B129+1,[1]Attachments!A$2:K$2000,11,FALSE)="mp3",FALSE),B129+1,IF(IFERROR(VLOOKUP(B129-1,[1]Attachments!A$2:K$2000,11,FALSE)="mp3",FALSE),B129-1,IF(IFERROR(VLOOKUP(B129-2,[1]Attachments!A$2:K$2000,11,FALSE)="mp3",FALSE),B129-2,IF(IFERROR(VLOOKUP(B129+2,[1]Attachments!A$2:K$2000,11,FALSE)="mp3",FALSE),B129+2,"")))),[1]Attachments!A$2:K$2000,3,FALSE)=I129,FALSE),IF(IFERROR(VLOOKUP(B129+1,[1]Attachments!A$2:K$2000,11,FALSE)="mp3",FALSE),B129+1,IF(IFERROR(VLOOKUP(B129-1,[1]Attachments!A$2:K$2000,11,FALSE)="mp3",FALSE),B129-1,IF(IFERROR(VLOOKUP(B129-2,[1]Attachments!A$2:K$2000,11,FALSE)="mp3",FALSE),B129-2,IF(IFERROR(VLOOKUP(B129+2,[1]Attachments!A$2:K$2000,11,FALSE)="mp3",FALSE),B129+2,0)))),0)</f>
        <v>0</v>
      </c>
      <c r="D129" s="2">
        <v>0</v>
      </c>
      <c r="H129" s="1">
        <f t="shared" si="24"/>
        <v>1069</v>
      </c>
      <c r="I129" s="1">
        <f>VLOOKUP(B129,[1]Attachments!A$2:O$5001,3,FALSE)</f>
        <v>1386</v>
      </c>
      <c r="J129" s="11" t="str">
        <f t="shared" si="12"/>
        <v>link</v>
      </c>
      <c r="K129" s="1" t="str">
        <f>IF(E129="",SUBSTITUTE(PROPER(SUBSTITUTE(LEFT(VLOOKUP(B129,[1]Attachments!A$2:O$5001,8,FALSE),LEN(VLOOKUP(B129,[1]Attachments!A$2:O$5001,8,FALSE))-5),"_"," ")),"&amp;Amp;","&amp;"),E129)</f>
        <v>Church Pipe Org 1 K250</v>
      </c>
      <c r="L129" s="13" t="e">
        <f>PROPER(SUBSTITUTE(LEFT(VLOOKUP(O129,[1]Attachments!A$2:O$5001,8,FALSE),LEN(VLOOKUP(O129,[1]Attachments!A$2:O$5001,8,FALSE))-4),"_"," "))</f>
        <v>#N/A</v>
      </c>
      <c r="M129" s="1" t="str">
        <f>IF(G129="",VLOOKUP(VLOOKUP(B129,[1]Attachments!A$2:O$10001,5,FALSE),[1]Users!A$2:B$100000,2,FALSE),G129)</f>
        <v>Hanon_CTS</v>
      </c>
      <c r="N129" s="1">
        <f t="shared" si="25"/>
        <v>127</v>
      </c>
      <c r="O129" s="1">
        <f t="shared" si="13"/>
        <v>0</v>
      </c>
      <c r="P129">
        <f>VLOOKUP(B129,[1]Attachments!A$2:O$5001,2,FALSE)</f>
        <v>7223</v>
      </c>
      <c r="Q129" t="str">
        <f t="shared" si="14"/>
        <v>&lt;tr&gt;&lt;td width='10%'&gt;127&lt;/td&gt;&lt;td width='20%'&gt;Church Pipe Org 1 K250&lt;/td&gt;&lt;td width='10%'&gt;Hanon_CTS&lt;/td&gt;&lt;td width='20%'&gt;</v>
      </c>
      <c r="R129" t="str">
        <f t="shared" si="21"/>
        <v>&lt;br&gt;&lt;br&gt;</v>
      </c>
      <c r="S129" t="str">
        <f t="shared" si="22"/>
        <v>&lt;/td&gt;&lt;td width='20%'&gt;&lt;a href='http://www.norduserforum.com/download/file.php?id=1069'&gt;Church Pipe Org 1 K250.nsmp&lt;/a&gt;&lt;/td&gt;&lt;td width='10%'&gt;3.4 MB&lt;/td&gt;&lt;td width='10%'&gt;&lt;a href='http://www.norduserforum.com/viewtopic.php?f=2&amp;amp;t=1386' target='_blank'&gt;link&lt;/a&gt;&lt;/td&gt;&lt;/tr&gt;</v>
      </c>
      <c r="T129" t="s">
        <v>19</v>
      </c>
      <c r="U129" t="str">
        <f t="shared" si="15"/>
        <v>&lt;tr&gt;&lt;td width='10%'&gt;127&lt;/td&gt;&lt;td width='20%'&gt;Church Pipe Org 1 K250&lt;/td&gt;&lt;td width='10%'&gt;Hanon_CTS&lt;/td&gt;&lt;td width='20%'&gt;&lt;br&gt;&lt;br&gt;&lt;/td&gt;&lt;td width='20%'&gt;&lt;a href='http://www.norduserforum.com/download/file.php?id=1069'&gt;Church Pipe Org 1 K250.nsmp&lt;/a&gt;&lt;/td&gt;&lt;td width='10%'&gt;3.4 MB&lt;/td&gt;&lt;td width='10%'&gt;&lt;a href='http://www.norduserforum.com/viewtopic.php?f=2&amp;amp;t=1386' target='_blank'&gt;link&lt;/a&gt;&lt;/td&gt;&lt;/tr&gt;</v>
      </c>
      <c r="V129" t="s">
        <v>19</v>
      </c>
      <c r="X129">
        <f>IFERROR(VLOOKUP(B129,[1]Attachments!A$2:O$5001,13,FALSE),0)</f>
        <v>3560873</v>
      </c>
      <c r="Y129" s="14" t="str">
        <f t="shared" si="23"/>
        <v>3.4 MB</v>
      </c>
      <c r="AA129" t="s">
        <v>19</v>
      </c>
      <c r="AB129">
        <f>VLOOKUP(B129,[1]Attachments!A$2:O$50001,9,FALSE)</f>
        <v>1019</v>
      </c>
      <c r="AC129" s="15">
        <f>VLOOKUP(B129,[1]Attachments!A$2:O$50001,14,FALSE)/(60*60*24)+"1/1/1970"</f>
        <v>40799.834155092591</v>
      </c>
      <c r="AD129" s="14">
        <f t="shared" ca="1" si="16"/>
        <v>2.3983195194759093</v>
      </c>
      <c r="AM129">
        <f t="shared" si="17"/>
        <v>1373</v>
      </c>
      <c r="AN129" t="e">
        <f>VLOOKUP(AM129,A$3:U$4760,21,FALSE)</f>
        <v>#N/A</v>
      </c>
    </row>
    <row r="130" spans="1:40" x14ac:dyDescent="0.3">
      <c r="A130" s="1">
        <f t="shared" si="18"/>
        <v>128</v>
      </c>
      <c r="B130" s="2">
        <v>1079</v>
      </c>
      <c r="C130" s="1">
        <f>IF(IFERROR(VLOOKUP(IF(IFERROR(VLOOKUP(B130+1,[1]Attachments!A$2:K$2000,11,FALSE)="mp3",FALSE),B130+1,IF(IFERROR(VLOOKUP(B130-1,[1]Attachments!A$2:K$2000,11,FALSE)="mp3",FALSE),B130-1,IF(IFERROR(VLOOKUP(B130-2,[1]Attachments!A$2:K$2000,11,FALSE)="mp3",FALSE),B130-2,IF(IFERROR(VLOOKUP(B130+2,[1]Attachments!A$2:K$2000,11,FALSE)="mp3",FALSE),B130+2,"")))),[1]Attachments!A$2:K$2000,3,FALSE)=I130,FALSE),IF(IFERROR(VLOOKUP(B130+1,[1]Attachments!A$2:K$2000,11,FALSE)="mp3",FALSE),B130+1,IF(IFERROR(VLOOKUP(B130-1,[1]Attachments!A$2:K$2000,11,FALSE)="mp3",FALSE),B130-1,IF(IFERROR(VLOOKUP(B130-2,[1]Attachments!A$2:K$2000,11,FALSE)="mp3",FALSE),B130-2,IF(IFERROR(VLOOKUP(B130+2,[1]Attachments!A$2:K$2000,11,FALSE)="mp3",FALSE),B130+2,0)))),0)</f>
        <v>0</v>
      </c>
      <c r="D130" s="2">
        <v>0</v>
      </c>
      <c r="H130" s="1">
        <f t="shared" si="24"/>
        <v>1079</v>
      </c>
      <c r="I130" s="1">
        <f>VLOOKUP(B130,[1]Attachments!A$2:O$5001,3,FALSE)</f>
        <v>1386</v>
      </c>
      <c r="J130" s="11" t="str">
        <f t="shared" ref="J130:J193" si="26">HYPERLINK(CONCATENATE("http://www.norduserforum.com/viewtopic.php?t=",I130),"link")</f>
        <v>link</v>
      </c>
      <c r="K130" s="1" t="str">
        <f>IF(E130="",SUBSTITUTE(PROPER(SUBSTITUTE(LEFT(VLOOKUP(B130,[1]Attachments!A$2:O$5001,8,FALSE),LEN(VLOOKUP(B130,[1]Attachments!A$2:O$5001,8,FALSE))-5),"_"," ")),"&amp;Amp;","&amp;"),E130)</f>
        <v>Grand Pipe (Corrected)</v>
      </c>
      <c r="L130" s="13" t="e">
        <f>PROPER(SUBSTITUTE(LEFT(VLOOKUP(O130,[1]Attachments!A$2:O$5001,8,FALSE),LEN(VLOOKUP(O130,[1]Attachments!A$2:O$5001,8,FALSE))-4),"_"," "))</f>
        <v>#N/A</v>
      </c>
      <c r="M130" s="1" t="str">
        <f>IF(G130="",VLOOKUP(VLOOKUP(B130,[1]Attachments!A$2:O$10001,5,FALSE),[1]Users!A$2:B$100000,2,FALSE),G130)</f>
        <v>pp3f4577</v>
      </c>
      <c r="N130" s="1">
        <f t="shared" si="25"/>
        <v>128</v>
      </c>
      <c r="O130" s="1">
        <f t="shared" si="13"/>
        <v>0</v>
      </c>
      <c r="P130">
        <f>VLOOKUP(B130,[1]Attachments!A$2:O$5001,2,FALSE)</f>
        <v>7354</v>
      </c>
      <c r="Q130" t="str">
        <f t="shared" si="14"/>
        <v>&lt;tr&gt;&lt;td width='10%'&gt;128&lt;/td&gt;&lt;td width='20%'&gt;Grand Pipe (Corrected)&lt;/td&gt;&lt;td width='10%'&gt;pp3f4577&lt;/td&gt;&lt;td width='20%'&gt;</v>
      </c>
      <c r="R130" t="str">
        <f t="shared" si="21"/>
        <v>&lt;br&gt;&lt;br&gt;</v>
      </c>
      <c r="S130" t="str">
        <f t="shared" si="22"/>
        <v>&lt;/td&gt;&lt;td width='20%'&gt;&lt;a href='http://www.norduserforum.com/download/file.php?id=1079'&gt;Grand Pipe (Corrected).nsmp&lt;/a&gt;&lt;/td&gt;&lt;td width='10%'&gt;2.1 MB&lt;/td&gt;&lt;td width='10%'&gt;&lt;a href='http://www.norduserforum.com/viewtopic.php?f=2&amp;amp;t=1386' target='_blank'&gt;link&lt;/a&gt;&lt;/td&gt;&lt;/tr&gt;</v>
      </c>
      <c r="T130" t="s">
        <v>19</v>
      </c>
      <c r="U130" t="str">
        <f t="shared" si="15"/>
        <v>&lt;tr&gt;&lt;td width='10%'&gt;128&lt;/td&gt;&lt;td width='20%'&gt;Grand Pipe (Corrected)&lt;/td&gt;&lt;td width='10%'&gt;pp3f4577&lt;/td&gt;&lt;td width='20%'&gt;&lt;br&gt;&lt;br&gt;&lt;/td&gt;&lt;td width='20%'&gt;&lt;a href='http://www.norduserforum.com/download/file.php?id=1079'&gt;Grand Pipe (Corrected).nsmp&lt;/a&gt;&lt;/td&gt;&lt;td width='10%'&gt;2.1 MB&lt;/td&gt;&lt;td width='10%'&gt;&lt;a href='http://www.norduserforum.com/viewtopic.php?f=2&amp;amp;t=1386' target='_blank'&gt;link&lt;/a&gt;&lt;/td&gt;&lt;/tr&gt;</v>
      </c>
      <c r="V130" t="s">
        <v>19</v>
      </c>
      <c r="X130">
        <f>IFERROR(VLOOKUP(B130,[1]Attachments!A$2:O$5001,13,FALSE),0)</f>
        <v>2187749</v>
      </c>
      <c r="Y130" s="14" t="str">
        <f t="shared" si="23"/>
        <v>2.1 MB</v>
      </c>
      <c r="AA130" t="s">
        <v>19</v>
      </c>
      <c r="AB130">
        <f>VLOOKUP(B130,[1]Attachments!A$2:O$50001,9,FALSE)</f>
        <v>891</v>
      </c>
      <c r="AC130" s="15">
        <f>VLOOKUP(B130,[1]Attachments!A$2:O$50001,14,FALSE)/(60*60*24)+"1/1/1970"</f>
        <v>40803.330937500003</v>
      </c>
      <c r="AD130" s="14">
        <f t="shared" ca="1" si="16"/>
        <v>2.0995270320522303</v>
      </c>
      <c r="AM130">
        <f t="shared" si="17"/>
        <v>1372</v>
      </c>
      <c r="AN130" t="e">
        <f>VLOOKUP(AM130,A$3:U$4760,21,FALSE)</f>
        <v>#N/A</v>
      </c>
    </row>
    <row r="131" spans="1:40" x14ac:dyDescent="0.3">
      <c r="A131" s="1">
        <f t="shared" si="18"/>
        <v>129</v>
      </c>
      <c r="B131" s="2">
        <v>1088</v>
      </c>
      <c r="C131" s="1">
        <f>IF(IFERROR(VLOOKUP(IF(IFERROR(VLOOKUP(B131+1,[1]Attachments!A$2:K$2000,11,FALSE)="mp3",FALSE),B131+1,IF(IFERROR(VLOOKUP(B131-1,[1]Attachments!A$2:K$2000,11,FALSE)="mp3",FALSE),B131-1,IF(IFERROR(VLOOKUP(B131-2,[1]Attachments!A$2:K$2000,11,FALSE)="mp3",FALSE),B131-2,IF(IFERROR(VLOOKUP(B131+2,[1]Attachments!A$2:K$2000,11,FALSE)="mp3",FALSE),B131+2,"")))),[1]Attachments!A$2:K$2000,3,FALSE)=I131,FALSE),IF(IFERROR(VLOOKUP(B131+1,[1]Attachments!A$2:K$2000,11,FALSE)="mp3",FALSE),B131+1,IF(IFERROR(VLOOKUP(B131-1,[1]Attachments!A$2:K$2000,11,FALSE)="mp3",FALSE),B131-1,IF(IFERROR(VLOOKUP(B131-2,[1]Attachments!A$2:K$2000,11,FALSE)="mp3",FALSE),B131-2,IF(IFERROR(VLOOKUP(B131+2,[1]Attachments!A$2:K$2000,11,FALSE)="mp3",FALSE),B131+2,0)))),0)</f>
        <v>0</v>
      </c>
      <c r="D131" s="2">
        <v>0</v>
      </c>
      <c r="H131" s="1">
        <f t="shared" si="24"/>
        <v>1088</v>
      </c>
      <c r="I131" s="1">
        <f>VLOOKUP(B131,[1]Attachments!A$2:O$5001,3,FALSE)</f>
        <v>1431</v>
      </c>
      <c r="J131" s="11" t="str">
        <f t="shared" si="26"/>
        <v>link</v>
      </c>
      <c r="K131" s="1" t="str">
        <f>IF(E131="",SUBSTITUTE(PROPER(SUBSTITUTE(LEFT(VLOOKUP(B131,[1]Attachments!A$2:O$5001,8,FALSE),LEN(VLOOKUP(B131,[1]Attachments!A$2:O$5001,8,FALSE))-5),"_"," ")),"&amp;Amp;","&amp;"),E131)</f>
        <v>Trp Mute Up</v>
      </c>
      <c r="L131" s="13" t="e">
        <f>PROPER(SUBSTITUTE(LEFT(VLOOKUP(O131,[1]Attachments!A$2:O$5001,8,FALSE),LEN(VLOOKUP(O131,[1]Attachments!A$2:O$5001,8,FALSE))-4),"_"," "))</f>
        <v>#N/A</v>
      </c>
      <c r="M131" s="1" t="str">
        <f>IF(G131="",VLOOKUP(VLOOKUP(B131,[1]Attachments!A$2:O$10001,5,FALSE),[1]Users!A$2:B$100000,2,FALSE),G131)</f>
        <v>pp3f4577</v>
      </c>
      <c r="N131" s="1">
        <f t="shared" si="25"/>
        <v>129</v>
      </c>
      <c r="O131" s="1">
        <f t="shared" ref="O131:O191" si="27">IF(D131="",C131,D131)</f>
        <v>0</v>
      </c>
      <c r="P131">
        <f>VLOOKUP(B131,[1]Attachments!A$2:O$5001,2,FALSE)</f>
        <v>7450</v>
      </c>
      <c r="Q131" t="str">
        <f t="shared" ref="Q131:Q194" si="28">CONCATENATE("&lt;tr&gt;&lt;td width='10%'&gt;",N131,"&lt;/td&gt;&lt;td width='20%'&gt;",K131,"&lt;/td&gt;&lt;td width='10%'&gt;",M131,"&lt;/td&gt;&lt;td width='20%'&gt;")</f>
        <v>&lt;tr&gt;&lt;td width='10%'&gt;129&lt;/td&gt;&lt;td width='20%'&gt;Trp Mute Up&lt;/td&gt;&lt;td width='10%'&gt;pp3f4577&lt;/td&gt;&lt;td width='20%'&gt;</v>
      </c>
      <c r="R131" t="str">
        <f t="shared" si="21"/>
        <v>&lt;br&gt;&lt;br&gt;</v>
      </c>
      <c r="S131" t="str">
        <f t="shared" si="22"/>
        <v>&lt;/td&gt;&lt;td width='20%'&gt;&lt;a href='http://www.norduserforum.com/download/file.php?id=1088'&gt;Trp Mute Up.nsmp&lt;/a&gt;&lt;/td&gt;&lt;td width='10%'&gt;1.7 MB&lt;/td&gt;&lt;td width='10%'&gt;&lt;a href='http://www.norduserforum.com/viewtopic.php?f=2&amp;amp;t=1431' target='_blank'&gt;link&lt;/a&gt;&lt;/td&gt;&lt;/tr&gt;</v>
      </c>
      <c r="T131" t="s">
        <v>19</v>
      </c>
      <c r="U131" t="str">
        <f t="shared" ref="U131:U194" si="29">IF(D131&lt;&gt;"XX",CONCATENATE(Q131,R131,S131),"")</f>
        <v>&lt;tr&gt;&lt;td width='10%'&gt;129&lt;/td&gt;&lt;td width='20%'&gt;Trp Mute Up&lt;/td&gt;&lt;td width='10%'&gt;pp3f4577&lt;/td&gt;&lt;td width='20%'&gt;&lt;br&gt;&lt;br&gt;&lt;/td&gt;&lt;td width='20%'&gt;&lt;a href='http://www.norduserforum.com/download/file.php?id=1088'&gt;Trp Mute Up.nsmp&lt;/a&gt;&lt;/td&gt;&lt;td width='10%'&gt;1.7 MB&lt;/td&gt;&lt;td width='10%'&gt;&lt;a href='http://www.norduserforum.com/viewtopic.php?f=2&amp;amp;t=1431' target='_blank'&gt;link&lt;/a&gt;&lt;/td&gt;&lt;/tr&gt;</v>
      </c>
      <c r="V131" t="s">
        <v>19</v>
      </c>
      <c r="X131">
        <f>IFERROR(VLOOKUP(B131,[1]Attachments!A$2:O$5001,13,FALSE),0)</f>
        <v>1746551</v>
      </c>
      <c r="Y131" s="14" t="str">
        <f t="shared" si="23"/>
        <v>1.7 MB</v>
      </c>
      <c r="AA131" t="s">
        <v>19</v>
      </c>
      <c r="AB131">
        <f>VLOOKUP(B131,[1]Attachments!A$2:O$50001,9,FALSE)</f>
        <v>757</v>
      </c>
      <c r="AC131" s="15">
        <f>VLOOKUP(B131,[1]Attachments!A$2:O$50001,14,FALSE)/(60*60*24)+"1/1/1970"</f>
        <v>40805.700185185182</v>
      </c>
      <c r="AD131" s="14">
        <f t="shared" ref="AD131:AD194" ca="1" si="30">AB131/(TODAY()-AC131)*7</f>
        <v>1.7851970254327516</v>
      </c>
      <c r="AM131">
        <f t="shared" ref="AM131:AM194" si="31">AM130-1</f>
        <v>1371</v>
      </c>
      <c r="AN131" t="e">
        <f>VLOOKUP(AM131,A$3:U$4760,21,FALSE)</f>
        <v>#N/A</v>
      </c>
    </row>
    <row r="132" spans="1:40" x14ac:dyDescent="0.3">
      <c r="A132" s="1">
        <f t="shared" ref="A132:A195" si="32">IF(B132="","",IF(D132="XX",A131,A131+1))</f>
        <v>130</v>
      </c>
      <c r="B132" s="2">
        <v>1089</v>
      </c>
      <c r="C132" s="1">
        <f>IF(IFERROR(VLOOKUP(IF(IFERROR(VLOOKUP(B132+1,[1]Attachments!A$2:K$2000,11,FALSE)="mp3",FALSE),B132+1,IF(IFERROR(VLOOKUP(B132-1,[1]Attachments!A$2:K$2000,11,FALSE)="mp3",FALSE),B132-1,IF(IFERROR(VLOOKUP(B132-2,[1]Attachments!A$2:K$2000,11,FALSE)="mp3",FALSE),B132-2,IF(IFERROR(VLOOKUP(B132+2,[1]Attachments!A$2:K$2000,11,FALSE)="mp3",FALSE),B132+2,"")))),[1]Attachments!A$2:K$2000,3,FALSE)=I132,FALSE),IF(IFERROR(VLOOKUP(B132+1,[1]Attachments!A$2:K$2000,11,FALSE)="mp3",FALSE),B132+1,IF(IFERROR(VLOOKUP(B132-1,[1]Attachments!A$2:K$2000,11,FALSE)="mp3",FALSE),B132-1,IF(IFERROR(VLOOKUP(B132-2,[1]Attachments!A$2:K$2000,11,FALSE)="mp3",FALSE),B132-2,IF(IFERROR(VLOOKUP(B132+2,[1]Attachments!A$2:K$2000,11,FALSE)="mp3",FALSE),B132+2,0)))),0)</f>
        <v>0</v>
      </c>
      <c r="D132" s="2">
        <v>0</v>
      </c>
      <c r="H132" s="1">
        <f t="shared" si="24"/>
        <v>1089</v>
      </c>
      <c r="I132" s="1">
        <f>VLOOKUP(B132,[1]Attachments!A$2:O$5001,3,FALSE)</f>
        <v>1431</v>
      </c>
      <c r="J132" s="11" t="str">
        <f t="shared" si="26"/>
        <v>link</v>
      </c>
      <c r="K132" s="1" t="str">
        <f>IF(E132="",SUBSTITUTE(PROPER(SUBSTITUTE(LEFT(VLOOKUP(B132,[1]Attachments!A$2:O$5001,8,FALSE),LEN(VLOOKUP(B132,[1]Attachments!A$2:O$5001,8,FALSE))-5),"_"," ")),"&amp;Amp;","&amp;"),E132)</f>
        <v>Trp Straight Swell</v>
      </c>
      <c r="L132" s="13" t="e">
        <f>PROPER(SUBSTITUTE(LEFT(VLOOKUP(O132,[1]Attachments!A$2:O$5001,8,FALSE),LEN(VLOOKUP(O132,[1]Attachments!A$2:O$5001,8,FALSE))-4),"_"," "))</f>
        <v>#N/A</v>
      </c>
      <c r="M132" s="1" t="str">
        <f>IF(G132="",VLOOKUP(VLOOKUP(B132,[1]Attachments!A$2:O$10001,5,FALSE),[1]Users!A$2:B$100000,2,FALSE),G132)</f>
        <v>pp3f4577</v>
      </c>
      <c r="N132" s="1">
        <f t="shared" si="25"/>
        <v>130</v>
      </c>
      <c r="O132" s="1">
        <f t="shared" si="27"/>
        <v>0</v>
      </c>
      <c r="P132">
        <f>VLOOKUP(B132,[1]Attachments!A$2:O$5001,2,FALSE)</f>
        <v>7450</v>
      </c>
      <c r="Q132" t="str">
        <f t="shared" si="28"/>
        <v>&lt;tr&gt;&lt;td width='10%'&gt;130&lt;/td&gt;&lt;td width='20%'&gt;Trp Straight Swell&lt;/td&gt;&lt;td width='10%'&gt;pp3f4577&lt;/td&gt;&lt;td width='20%'&gt;</v>
      </c>
      <c r="R132" t="str">
        <f t="shared" ref="R132:R195" si="33">IF(F132="",IF(AND(O132&lt;&gt;"",O132&lt;&gt;0),CONCATENATE("&lt;br&gt;&lt;ul class='graphic' style='margin-left: 0em;'&gt;&lt;li&gt;&lt;a href='http://www.norduserforum.com/download/file.php?id=",O132,"?n=",N132,"' type='audio/mpeg' class='inline-playable'&gt;",K132,"&lt;/a&gt;&lt;/li&gt;&lt;/ul&gt;"),"&lt;br&gt;&lt;br&gt;"),CONCATENATE("&lt;br&gt;&lt;a href='",F132,"' target='_new'&gt;demo on youtube&lt;/a&gt;&lt;br&gt;&lt;br&gt;"))</f>
        <v>&lt;br&gt;&lt;br&gt;</v>
      </c>
      <c r="S132" t="str">
        <f t="shared" ref="S132:S195" si="34">CONCATENATE("&lt;/td&gt;&lt;td width='20%'&gt;&lt;a href='http://www.norduserforum.com/download/file.php?id=",H132,"'&gt;",K132,".nsmp&lt;/a&gt;&lt;/td&gt;&lt;td width='10%'&gt;",Y132,"&lt;/td&gt;&lt;td width='10%'&gt;&lt;a href='http://www.norduserforum.com/viewtopic.php?f=2&amp;amp;t=",I132,"' target='_blank'&gt;link&lt;/a&gt;&lt;/td&gt;&lt;/tr&gt;")</f>
        <v>&lt;/td&gt;&lt;td width='20%'&gt;&lt;a href='http://www.norduserforum.com/download/file.php?id=1089'&gt;Trp Straight Swell.nsmp&lt;/a&gt;&lt;/td&gt;&lt;td width='10%'&gt;2.1 MB&lt;/td&gt;&lt;td width='10%'&gt;&lt;a href='http://www.norduserforum.com/viewtopic.php?f=2&amp;amp;t=1431' target='_blank'&gt;link&lt;/a&gt;&lt;/td&gt;&lt;/tr&gt;</v>
      </c>
      <c r="T132" t="s">
        <v>19</v>
      </c>
      <c r="U132" t="str">
        <f t="shared" si="29"/>
        <v>&lt;tr&gt;&lt;td width='10%'&gt;130&lt;/td&gt;&lt;td width='20%'&gt;Trp Straight Swell&lt;/td&gt;&lt;td width='10%'&gt;pp3f4577&lt;/td&gt;&lt;td width='20%'&gt;&lt;br&gt;&lt;br&gt;&lt;/td&gt;&lt;td width='20%'&gt;&lt;a href='http://www.norduserforum.com/download/file.php?id=1089'&gt;Trp Straight Swell.nsmp&lt;/a&gt;&lt;/td&gt;&lt;td width='10%'&gt;2.1 MB&lt;/td&gt;&lt;td width='10%'&gt;&lt;a href='http://www.norduserforum.com/viewtopic.php?f=2&amp;amp;t=1431' target='_blank'&gt;link&lt;/a&gt;&lt;/td&gt;&lt;/tr&gt;</v>
      </c>
      <c r="V132" t="s">
        <v>19</v>
      </c>
      <c r="X132">
        <f>IFERROR(VLOOKUP(B132,[1]Attachments!A$2:O$5001,13,FALSE),0)</f>
        <v>2212895</v>
      </c>
      <c r="Y132" s="14" t="str">
        <f t="shared" ref="Y132:Y195" si="35">CONCATENATE(TEXT(ROUND(X132/(1024*1024),1),"0.0")," MB")</f>
        <v>2.1 MB</v>
      </c>
      <c r="AA132" t="s">
        <v>19</v>
      </c>
      <c r="AB132">
        <f>VLOOKUP(B132,[1]Attachments!A$2:O$50001,9,FALSE)</f>
        <v>790</v>
      </c>
      <c r="AC132" s="15">
        <f>VLOOKUP(B132,[1]Attachments!A$2:O$50001,14,FALSE)/(60*60*24)+"1/1/1970"</f>
        <v>40805.701099537036</v>
      </c>
      <c r="AD132" s="14">
        <f t="shared" ca="1" si="30"/>
        <v>1.8630199267120606</v>
      </c>
      <c r="AM132">
        <f t="shared" si="31"/>
        <v>1370</v>
      </c>
      <c r="AN132" t="e">
        <f>VLOOKUP(AM132,A$3:U$4760,21,FALSE)</f>
        <v>#N/A</v>
      </c>
    </row>
    <row r="133" spans="1:40" x14ac:dyDescent="0.3">
      <c r="A133" s="1">
        <f t="shared" si="32"/>
        <v>131</v>
      </c>
      <c r="B133" s="2">
        <v>1090</v>
      </c>
      <c r="C133" s="1">
        <f>IF(IFERROR(VLOOKUP(IF(IFERROR(VLOOKUP(B133+1,[1]Attachments!A$2:K$2000,11,FALSE)="mp3",FALSE),B133+1,IF(IFERROR(VLOOKUP(B133-1,[1]Attachments!A$2:K$2000,11,FALSE)="mp3",FALSE),B133-1,IF(IFERROR(VLOOKUP(B133-2,[1]Attachments!A$2:K$2000,11,FALSE)="mp3",FALSE),B133-2,IF(IFERROR(VLOOKUP(B133+2,[1]Attachments!A$2:K$2000,11,FALSE)="mp3",FALSE),B133+2,"")))),[1]Attachments!A$2:K$2000,3,FALSE)=I133,FALSE),IF(IFERROR(VLOOKUP(B133+1,[1]Attachments!A$2:K$2000,11,FALSE)="mp3",FALSE),B133+1,IF(IFERROR(VLOOKUP(B133-1,[1]Attachments!A$2:K$2000,11,FALSE)="mp3",FALSE),B133-1,IF(IFERROR(VLOOKUP(B133-2,[1]Attachments!A$2:K$2000,11,FALSE)="mp3",FALSE),B133-2,IF(IFERROR(VLOOKUP(B133+2,[1]Attachments!A$2:K$2000,11,FALSE)="mp3",FALSE),B133+2,0)))),0)</f>
        <v>0</v>
      </c>
      <c r="D133" s="2">
        <v>0</v>
      </c>
      <c r="H133" s="1">
        <f t="shared" si="24"/>
        <v>1090</v>
      </c>
      <c r="I133" s="1">
        <f>VLOOKUP(B133,[1]Attachments!A$2:O$5001,3,FALSE)</f>
        <v>1431</v>
      </c>
      <c r="J133" s="11" t="str">
        <f t="shared" si="26"/>
        <v>link</v>
      </c>
      <c r="K133" s="1" t="str">
        <f>IF(E133="",SUBSTITUTE(PROPER(SUBSTITUTE(LEFT(VLOOKUP(B133,[1]Attachments!A$2:O$5001,8,FALSE),LEN(VLOOKUP(B133,[1]Attachments!A$2:O$5001,8,FALSE))-5),"_"," ")),"&amp;Amp;","&amp;"),E133)</f>
        <v>Trp Open Punch</v>
      </c>
      <c r="L133" s="13" t="e">
        <f>PROPER(SUBSTITUTE(LEFT(VLOOKUP(O133,[1]Attachments!A$2:O$5001,8,FALSE),LEN(VLOOKUP(O133,[1]Attachments!A$2:O$5001,8,FALSE))-4),"_"," "))</f>
        <v>#N/A</v>
      </c>
      <c r="M133" s="1" t="str">
        <f>IF(G133="",VLOOKUP(VLOOKUP(B133,[1]Attachments!A$2:O$10001,5,FALSE),[1]Users!A$2:B$100000,2,FALSE),G133)</f>
        <v>pp3f4577</v>
      </c>
      <c r="N133" s="1">
        <f t="shared" si="25"/>
        <v>131</v>
      </c>
      <c r="O133" s="1">
        <f t="shared" si="27"/>
        <v>0</v>
      </c>
      <c r="P133">
        <f>VLOOKUP(B133,[1]Attachments!A$2:O$5001,2,FALSE)</f>
        <v>7450</v>
      </c>
      <c r="Q133" t="str">
        <f t="shared" si="28"/>
        <v>&lt;tr&gt;&lt;td width='10%'&gt;131&lt;/td&gt;&lt;td width='20%'&gt;Trp Open Punch&lt;/td&gt;&lt;td width='10%'&gt;pp3f4577&lt;/td&gt;&lt;td width='20%'&gt;</v>
      </c>
      <c r="R133" t="str">
        <f t="shared" si="33"/>
        <v>&lt;br&gt;&lt;br&gt;</v>
      </c>
      <c r="S133" t="str">
        <f t="shared" si="34"/>
        <v>&lt;/td&gt;&lt;td width='20%'&gt;&lt;a href='http://www.norduserforum.com/download/file.php?id=1090'&gt;Trp Open Punch.nsmp&lt;/a&gt;&lt;/td&gt;&lt;td width='10%'&gt;1.5 MB&lt;/td&gt;&lt;td width='10%'&gt;&lt;a href='http://www.norduserforum.com/viewtopic.php?f=2&amp;amp;t=1431' target='_blank'&gt;link&lt;/a&gt;&lt;/td&gt;&lt;/tr&gt;</v>
      </c>
      <c r="T133" t="s">
        <v>19</v>
      </c>
      <c r="U133" t="str">
        <f t="shared" si="29"/>
        <v>&lt;tr&gt;&lt;td width='10%'&gt;131&lt;/td&gt;&lt;td width='20%'&gt;Trp Open Punch&lt;/td&gt;&lt;td width='10%'&gt;pp3f4577&lt;/td&gt;&lt;td width='20%'&gt;&lt;br&gt;&lt;br&gt;&lt;/td&gt;&lt;td width='20%'&gt;&lt;a href='http://www.norduserforum.com/download/file.php?id=1090'&gt;Trp Open Punch.nsmp&lt;/a&gt;&lt;/td&gt;&lt;td width='10%'&gt;1.5 MB&lt;/td&gt;&lt;td width='10%'&gt;&lt;a href='http://www.norduserforum.com/viewtopic.php?f=2&amp;amp;t=1431' target='_blank'&gt;link&lt;/a&gt;&lt;/td&gt;&lt;/tr&gt;</v>
      </c>
      <c r="V133" t="s">
        <v>19</v>
      </c>
      <c r="X133">
        <f>IFERROR(VLOOKUP(B133,[1]Attachments!A$2:O$5001,13,FALSE),0)</f>
        <v>1545764</v>
      </c>
      <c r="Y133" s="14" t="str">
        <f t="shared" si="35"/>
        <v>1.5 MB</v>
      </c>
      <c r="AA133" t="s">
        <v>19</v>
      </c>
      <c r="AB133">
        <f>VLOOKUP(B133,[1]Attachments!A$2:O$50001,9,FALSE)</f>
        <v>750</v>
      </c>
      <c r="AC133" s="15">
        <f>VLOOKUP(B133,[1]Attachments!A$2:O$50001,14,FALSE)/(60*60*24)+"1/1/1970"</f>
        <v>40805.706724537034</v>
      </c>
      <c r="AD133" s="14">
        <f t="shared" ca="1" si="30"/>
        <v>1.7686931555579379</v>
      </c>
      <c r="AM133">
        <f t="shared" si="31"/>
        <v>1369</v>
      </c>
      <c r="AN133" t="e">
        <f>VLOOKUP(AM133,A$3:U$4760,21,FALSE)</f>
        <v>#N/A</v>
      </c>
    </row>
    <row r="134" spans="1:40" x14ac:dyDescent="0.3">
      <c r="A134" s="1">
        <f t="shared" si="32"/>
        <v>132</v>
      </c>
      <c r="B134" s="2">
        <v>1091</v>
      </c>
      <c r="C134" s="1">
        <f>IF(IFERROR(VLOOKUP(IF(IFERROR(VLOOKUP(B134+1,[1]Attachments!A$2:K$2000,11,FALSE)="mp3",FALSE),B134+1,IF(IFERROR(VLOOKUP(B134-1,[1]Attachments!A$2:K$2000,11,FALSE)="mp3",FALSE),B134-1,IF(IFERROR(VLOOKUP(B134-2,[1]Attachments!A$2:K$2000,11,FALSE)="mp3",FALSE),B134-2,IF(IFERROR(VLOOKUP(B134+2,[1]Attachments!A$2:K$2000,11,FALSE)="mp3",FALSE),B134+2,"")))),[1]Attachments!A$2:K$2000,3,FALSE)=I134,FALSE),IF(IFERROR(VLOOKUP(B134+1,[1]Attachments!A$2:K$2000,11,FALSE)="mp3",FALSE),B134+1,IF(IFERROR(VLOOKUP(B134-1,[1]Attachments!A$2:K$2000,11,FALSE)="mp3",FALSE),B134-1,IF(IFERROR(VLOOKUP(B134-2,[1]Attachments!A$2:K$2000,11,FALSE)="mp3",FALSE),B134-2,IF(IFERROR(VLOOKUP(B134+2,[1]Attachments!A$2:K$2000,11,FALSE)="mp3",FALSE),B134+2,0)))),0)</f>
        <v>0</v>
      </c>
      <c r="D134" s="2">
        <v>0</v>
      </c>
      <c r="H134" s="1">
        <f t="shared" si="24"/>
        <v>1091</v>
      </c>
      <c r="I134" s="1">
        <f>VLOOKUP(B134,[1]Attachments!A$2:O$5001,3,FALSE)</f>
        <v>1431</v>
      </c>
      <c r="J134" s="11" t="str">
        <f t="shared" si="26"/>
        <v>link</v>
      </c>
      <c r="K134" s="1" t="str">
        <f>IF(E134="",SUBSTITUTE(PROPER(SUBSTITUTE(LEFT(VLOOKUP(B134,[1]Attachments!A$2:O$5001,8,FALSE),LEN(VLOOKUP(B134,[1]Attachments!A$2:O$5001,8,FALSE))-5),"_"," ")),"&amp;Amp;","&amp;"),E134)</f>
        <v>Trp Mute Fall</v>
      </c>
      <c r="L134" s="13" t="e">
        <f>PROPER(SUBSTITUTE(LEFT(VLOOKUP(O134,[1]Attachments!A$2:O$5001,8,FALSE),LEN(VLOOKUP(O134,[1]Attachments!A$2:O$5001,8,FALSE))-4),"_"," "))</f>
        <v>#N/A</v>
      </c>
      <c r="M134" s="1" t="str">
        <f>IF(G134="",VLOOKUP(VLOOKUP(B134,[1]Attachments!A$2:O$10001,5,FALSE),[1]Users!A$2:B$100000,2,FALSE),G134)</f>
        <v>pp3f4577</v>
      </c>
      <c r="N134" s="1">
        <f t="shared" si="25"/>
        <v>132</v>
      </c>
      <c r="O134" s="1">
        <f t="shared" si="27"/>
        <v>0</v>
      </c>
      <c r="P134">
        <f>VLOOKUP(B134,[1]Attachments!A$2:O$5001,2,FALSE)</f>
        <v>7450</v>
      </c>
      <c r="Q134" t="str">
        <f t="shared" si="28"/>
        <v>&lt;tr&gt;&lt;td width='10%'&gt;132&lt;/td&gt;&lt;td width='20%'&gt;Trp Mute Fall&lt;/td&gt;&lt;td width='10%'&gt;pp3f4577&lt;/td&gt;&lt;td width='20%'&gt;</v>
      </c>
      <c r="R134" t="str">
        <f t="shared" si="33"/>
        <v>&lt;br&gt;&lt;br&gt;</v>
      </c>
      <c r="S134" t="str">
        <f t="shared" si="34"/>
        <v>&lt;/td&gt;&lt;td width='20%'&gt;&lt;a href='http://www.norduserforum.com/download/file.php?id=1091'&gt;Trp Mute Fall.nsmp&lt;/a&gt;&lt;/td&gt;&lt;td width='10%'&gt;1.9 MB&lt;/td&gt;&lt;td width='10%'&gt;&lt;a href='http://www.norduserforum.com/viewtopic.php?f=2&amp;amp;t=1431' target='_blank'&gt;link&lt;/a&gt;&lt;/td&gt;&lt;/tr&gt;</v>
      </c>
      <c r="T134" t="s">
        <v>19</v>
      </c>
      <c r="U134" t="str">
        <f t="shared" si="29"/>
        <v>&lt;tr&gt;&lt;td width='10%'&gt;132&lt;/td&gt;&lt;td width='20%'&gt;Trp Mute Fall&lt;/td&gt;&lt;td width='10%'&gt;pp3f4577&lt;/td&gt;&lt;td width='20%'&gt;&lt;br&gt;&lt;br&gt;&lt;/td&gt;&lt;td width='20%'&gt;&lt;a href='http://www.norduserforum.com/download/file.php?id=1091'&gt;Trp Mute Fall.nsmp&lt;/a&gt;&lt;/td&gt;&lt;td width='10%'&gt;1.9 MB&lt;/td&gt;&lt;td width='10%'&gt;&lt;a href='http://www.norduserforum.com/viewtopic.php?f=2&amp;amp;t=1431' target='_blank'&gt;link&lt;/a&gt;&lt;/td&gt;&lt;/tr&gt;</v>
      </c>
      <c r="V134" t="s">
        <v>19</v>
      </c>
      <c r="X134">
        <f>IFERROR(VLOOKUP(B134,[1]Attachments!A$2:O$5001,13,FALSE),0)</f>
        <v>2030396</v>
      </c>
      <c r="Y134" s="14" t="str">
        <f t="shared" si="35"/>
        <v>1.9 MB</v>
      </c>
      <c r="AA134" t="s">
        <v>19</v>
      </c>
      <c r="AB134">
        <f>VLOOKUP(B134,[1]Attachments!A$2:O$50001,9,FALSE)</f>
        <v>754</v>
      </c>
      <c r="AC134" s="15">
        <f>VLOOKUP(B134,[1]Attachments!A$2:O$50001,14,FALSE)/(60*60*24)+"1/1/1970"</f>
        <v>40805.708449074074</v>
      </c>
      <c r="AD134" s="14">
        <f t="shared" ca="1" si="30"/>
        <v>1.7781272187880557</v>
      </c>
      <c r="AM134">
        <f t="shared" si="31"/>
        <v>1368</v>
      </c>
      <c r="AN134" t="e">
        <f>VLOOKUP(AM134,A$3:U$4760,21,FALSE)</f>
        <v>#N/A</v>
      </c>
    </row>
    <row r="135" spans="1:40" x14ac:dyDescent="0.3">
      <c r="A135" s="1">
        <f t="shared" si="32"/>
        <v>133</v>
      </c>
      <c r="B135" s="2">
        <v>1104</v>
      </c>
      <c r="C135" s="1">
        <f>IF(IFERROR(VLOOKUP(IF(IFERROR(VLOOKUP(B135+1,[1]Attachments!A$2:K$2000,11,FALSE)="mp3",FALSE),B135+1,IF(IFERROR(VLOOKUP(B135-1,[1]Attachments!A$2:K$2000,11,FALSE)="mp3",FALSE),B135-1,IF(IFERROR(VLOOKUP(B135-2,[1]Attachments!A$2:K$2000,11,FALSE)="mp3",FALSE),B135-2,IF(IFERROR(VLOOKUP(B135+2,[1]Attachments!A$2:K$2000,11,FALSE)="mp3",FALSE),B135+2,"")))),[1]Attachments!A$2:K$2000,3,FALSE)=I135,FALSE),IF(IFERROR(VLOOKUP(B135+1,[1]Attachments!A$2:K$2000,11,FALSE)="mp3",FALSE),B135+1,IF(IFERROR(VLOOKUP(B135-1,[1]Attachments!A$2:K$2000,11,FALSE)="mp3",FALSE),B135-1,IF(IFERROR(VLOOKUP(B135-2,[1]Attachments!A$2:K$2000,11,FALSE)="mp3",FALSE),B135-2,IF(IFERROR(VLOOKUP(B135+2,[1]Attachments!A$2:K$2000,11,FALSE)="mp3",FALSE),B135+2,0)))),0)</f>
        <v>0</v>
      </c>
      <c r="D135" s="2">
        <v>1107</v>
      </c>
      <c r="H135" s="1">
        <f t="shared" si="24"/>
        <v>1104</v>
      </c>
      <c r="I135" s="1">
        <f>VLOOKUP(B135,[1]Attachments!A$2:O$5001,3,FALSE)</f>
        <v>1461</v>
      </c>
      <c r="J135" s="11" t="str">
        <f t="shared" si="26"/>
        <v>link</v>
      </c>
      <c r="K135" s="1" t="str">
        <f>IF(E135="",SUBSTITUTE(PROPER(SUBSTITUTE(LEFT(VLOOKUP(B135,[1]Attachments!A$2:O$5001,8,FALSE),LEN(VLOOKUP(B135,[1]Attachments!A$2:O$5001,8,FALSE))-5),"_"," ")),"&amp;Amp;","&amp;"),E135)</f>
        <v>Harmonica  Dvv4</v>
      </c>
      <c r="L135" s="13" t="str">
        <f>PROPER(SUBSTITUTE(LEFT(VLOOKUP(O135,[1]Attachments!A$2:O$5001,8,FALSE),LEN(VLOOKUP(O135,[1]Attachments!A$2:O$5001,8,FALSE))-4),"_"," "))</f>
        <v>Isn'T She Lovely</v>
      </c>
      <c r="M135" s="1" t="str">
        <f>IF(G135="",VLOOKUP(VLOOKUP(B135,[1]Attachments!A$2:O$10001,5,FALSE),[1]Users!A$2:B$100000,2,FALSE),G135)</f>
        <v>jym62</v>
      </c>
      <c r="N135" s="1">
        <f t="shared" si="25"/>
        <v>133</v>
      </c>
      <c r="O135" s="1">
        <f t="shared" si="27"/>
        <v>1107</v>
      </c>
      <c r="P135">
        <f>VLOOKUP(B135,[1]Attachments!A$2:O$5001,2,FALSE)</f>
        <v>7671</v>
      </c>
      <c r="Q135" t="str">
        <f t="shared" si="28"/>
        <v>&lt;tr&gt;&lt;td width='10%'&gt;133&lt;/td&gt;&lt;td width='20%'&gt;Harmonica  Dvv4&lt;/td&gt;&lt;td width='10%'&gt;jym62&lt;/td&gt;&lt;td width='20%'&gt;</v>
      </c>
      <c r="R135" t="str">
        <f t="shared" si="33"/>
        <v>&lt;br&gt;&lt;ul class='graphic' style='margin-left: 0em;'&gt;&lt;li&gt;&lt;a href='http://www.norduserforum.com/download/file.php?id=1107?n=133' type='audio/mpeg' class='inline-playable'&gt;Harmonica  Dvv4&lt;/a&gt;&lt;/li&gt;&lt;/ul&gt;</v>
      </c>
      <c r="S135" t="str">
        <f t="shared" si="34"/>
        <v>&lt;/td&gt;&lt;td width='20%'&gt;&lt;a href='http://www.norduserforum.com/download/file.php?id=1104'&gt;Harmonica  Dvv4.nsmp&lt;/a&gt;&lt;/td&gt;&lt;td width='10%'&gt;1.0 MB&lt;/td&gt;&lt;td width='10%'&gt;&lt;a href='http://www.norduserforum.com/viewtopic.php?f=2&amp;amp;t=1461' target='_blank'&gt;link&lt;/a&gt;&lt;/td&gt;&lt;/tr&gt;</v>
      </c>
      <c r="T135" t="s">
        <v>19</v>
      </c>
      <c r="U135" t="str">
        <f t="shared" si="29"/>
        <v>&lt;tr&gt;&lt;td width='10%'&gt;133&lt;/td&gt;&lt;td width='20%'&gt;Harmonica  Dvv4&lt;/td&gt;&lt;td width='10%'&gt;jym62&lt;/td&gt;&lt;td width='20%'&gt;&lt;br&gt;&lt;ul class='graphic' style='margin-left: 0em;'&gt;&lt;li&gt;&lt;a href='http://www.norduserforum.com/download/file.php?id=1107?n=133' type='audio/mpeg' class='inline-playable'&gt;Harmonica  Dvv4&lt;/a&gt;&lt;/li&gt;&lt;/ul&gt;&lt;/td&gt;&lt;td width='20%'&gt;&lt;a href='http://www.norduserforum.com/download/file.php?id=1104'&gt;Harmonica  Dvv4.nsmp&lt;/a&gt;&lt;/td&gt;&lt;td width='10%'&gt;1.0 MB&lt;/td&gt;&lt;td width='10%'&gt;&lt;a href='http://www.norduserforum.com/viewtopic.php?f=2&amp;amp;t=1461' target='_blank'&gt;link&lt;/a&gt;&lt;/td&gt;&lt;/tr&gt;</v>
      </c>
      <c r="V135" t="s">
        <v>19</v>
      </c>
      <c r="X135">
        <f>IFERROR(VLOOKUP(B135,[1]Attachments!A$2:O$5001,13,FALSE),0)</f>
        <v>1067609</v>
      </c>
      <c r="Y135" s="14" t="str">
        <f t="shared" si="35"/>
        <v>1.0 MB</v>
      </c>
      <c r="AA135" t="s">
        <v>19</v>
      </c>
      <c r="AB135">
        <f>VLOOKUP(B135,[1]Attachments!A$2:O$50001,9,FALSE)</f>
        <v>1241</v>
      </c>
      <c r="AC135" s="15">
        <f>VLOOKUP(B135,[1]Attachments!A$2:O$50001,14,FALSE)/(60*60*24)+"1/1/1970"</f>
        <v>40811.671944444446</v>
      </c>
      <c r="AD135" s="14">
        <f t="shared" ca="1" si="30"/>
        <v>2.9324908778109124</v>
      </c>
      <c r="AM135">
        <f t="shared" si="31"/>
        <v>1367</v>
      </c>
      <c r="AN135" t="e">
        <f>VLOOKUP(AM135,A$3:U$4760,21,FALSE)</f>
        <v>#N/A</v>
      </c>
    </row>
    <row r="136" spans="1:40" x14ac:dyDescent="0.3">
      <c r="A136" s="1">
        <f t="shared" si="32"/>
        <v>134</v>
      </c>
      <c r="B136" s="2">
        <v>1105</v>
      </c>
      <c r="C136" s="1">
        <f>IF(IFERROR(VLOOKUP(IF(IFERROR(VLOOKUP(B136+1,[1]Attachments!A$2:K$2000,11,FALSE)="mp3",FALSE),B136+1,IF(IFERROR(VLOOKUP(B136-1,[1]Attachments!A$2:K$2000,11,FALSE)="mp3",FALSE),B136-1,IF(IFERROR(VLOOKUP(B136-2,[1]Attachments!A$2:K$2000,11,FALSE)="mp3",FALSE),B136-2,IF(IFERROR(VLOOKUP(B136+2,[1]Attachments!A$2:K$2000,11,FALSE)="mp3",FALSE),B136+2,"")))),[1]Attachments!A$2:K$2000,3,FALSE)=I136,FALSE),IF(IFERROR(VLOOKUP(B136+1,[1]Attachments!A$2:K$2000,11,FALSE)="mp3",FALSE),B136+1,IF(IFERROR(VLOOKUP(B136-1,[1]Attachments!A$2:K$2000,11,FALSE)="mp3",FALSE),B136-1,IF(IFERROR(VLOOKUP(B136-2,[1]Attachments!A$2:K$2000,11,FALSE)="mp3",FALSE),B136-2,IF(IFERROR(VLOOKUP(B136+2,[1]Attachments!A$2:K$2000,11,FALSE)="mp3",FALSE),B136+2,0)))),0)</f>
        <v>1107</v>
      </c>
      <c r="D136" s="2">
        <v>1107</v>
      </c>
      <c r="H136" s="1">
        <f t="shared" si="24"/>
        <v>1105</v>
      </c>
      <c r="I136" s="1">
        <f>VLOOKUP(B136,[1]Attachments!A$2:O$5001,3,FALSE)</f>
        <v>1461</v>
      </c>
      <c r="J136" s="11" t="str">
        <f t="shared" si="26"/>
        <v>link</v>
      </c>
      <c r="K136" s="1" t="str">
        <f>IF(E136="",SUBSTITUTE(PROPER(SUBSTITUTE(LEFT(VLOOKUP(B136,[1]Attachments!A$2:O$5001,8,FALSE),LEN(VLOOKUP(B136,[1]Attachments!A$2:O$5001,8,FALSE))-5),"_"," ")),"&amp;Amp;","&amp;"),E136)</f>
        <v>P5 Spit Brass Br</v>
      </c>
      <c r="L136" s="13" t="str">
        <f>PROPER(SUBSTITUTE(LEFT(VLOOKUP(O136,[1]Attachments!A$2:O$5001,8,FALSE),LEN(VLOOKUP(O136,[1]Attachments!A$2:O$5001,8,FALSE))-4),"_"," "))</f>
        <v>Isn'T She Lovely</v>
      </c>
      <c r="M136" s="1" t="str">
        <f>IF(G136="",VLOOKUP(VLOOKUP(B136,[1]Attachments!A$2:O$10001,5,FALSE),[1]Users!A$2:B$100000,2,FALSE),G136)</f>
        <v>jym62</v>
      </c>
      <c r="N136" s="1">
        <f t="shared" si="25"/>
        <v>134</v>
      </c>
      <c r="O136" s="1">
        <f t="shared" si="27"/>
        <v>1107</v>
      </c>
      <c r="P136">
        <f>VLOOKUP(B136,[1]Attachments!A$2:O$5001,2,FALSE)</f>
        <v>7671</v>
      </c>
      <c r="Q136" t="str">
        <f t="shared" si="28"/>
        <v>&lt;tr&gt;&lt;td width='10%'&gt;134&lt;/td&gt;&lt;td width='20%'&gt;P5 Spit Brass Br&lt;/td&gt;&lt;td width='10%'&gt;jym62&lt;/td&gt;&lt;td width='20%'&gt;</v>
      </c>
      <c r="R136" t="str">
        <f t="shared" si="33"/>
        <v>&lt;br&gt;&lt;ul class='graphic' style='margin-left: 0em;'&gt;&lt;li&gt;&lt;a href='http://www.norduserforum.com/download/file.php?id=1107?n=134' type='audio/mpeg' class='inline-playable'&gt;P5 Spit Brass Br&lt;/a&gt;&lt;/li&gt;&lt;/ul&gt;</v>
      </c>
      <c r="S136" t="str">
        <f t="shared" si="34"/>
        <v>&lt;/td&gt;&lt;td width='20%'&gt;&lt;a href='http://www.norduserforum.com/download/file.php?id=1105'&gt;P5 Spit Brass Br.nsmp&lt;/a&gt;&lt;/td&gt;&lt;td width='10%'&gt;1.6 MB&lt;/td&gt;&lt;td width='10%'&gt;&lt;a href='http://www.norduserforum.com/viewtopic.php?f=2&amp;amp;t=1461' target='_blank'&gt;link&lt;/a&gt;&lt;/td&gt;&lt;/tr&gt;</v>
      </c>
      <c r="T136" t="s">
        <v>19</v>
      </c>
      <c r="U136" t="str">
        <f t="shared" si="29"/>
        <v>&lt;tr&gt;&lt;td width='10%'&gt;134&lt;/td&gt;&lt;td width='20%'&gt;P5 Spit Brass Br&lt;/td&gt;&lt;td width='10%'&gt;jym62&lt;/td&gt;&lt;td width='20%'&gt;&lt;br&gt;&lt;ul class='graphic' style='margin-left: 0em;'&gt;&lt;li&gt;&lt;a href='http://www.norduserforum.com/download/file.php?id=1107?n=134' type='audio/mpeg' class='inline-playable'&gt;P5 Spit Brass Br&lt;/a&gt;&lt;/li&gt;&lt;/ul&gt;&lt;/td&gt;&lt;td width='20%'&gt;&lt;a href='http://www.norduserforum.com/download/file.php?id=1105'&gt;P5 Spit Brass Br.nsmp&lt;/a&gt;&lt;/td&gt;&lt;td width='10%'&gt;1.6 MB&lt;/td&gt;&lt;td width='10%'&gt;&lt;a href='http://www.norduserforum.com/viewtopic.php?f=2&amp;amp;t=1461' target='_blank'&gt;link&lt;/a&gt;&lt;/td&gt;&lt;/tr&gt;</v>
      </c>
      <c r="V136" t="s">
        <v>19</v>
      </c>
      <c r="X136">
        <f>IFERROR(VLOOKUP(B136,[1]Attachments!A$2:O$5001,13,FALSE),0)</f>
        <v>1693211</v>
      </c>
      <c r="Y136" s="14" t="str">
        <f t="shared" si="35"/>
        <v>1.6 MB</v>
      </c>
      <c r="AA136" t="s">
        <v>19</v>
      </c>
      <c r="AB136">
        <f>VLOOKUP(B136,[1]Attachments!A$2:O$50001,9,FALSE)</f>
        <v>1269</v>
      </c>
      <c r="AC136" s="15">
        <f>VLOOKUP(B136,[1]Attachments!A$2:O$50001,14,FALSE)/(60*60*24)+"1/1/1970"</f>
        <v>40811.671944444446</v>
      </c>
      <c r="AD136" s="14">
        <f t="shared" ca="1" si="30"/>
        <v>2.9986550555536247</v>
      </c>
      <c r="AM136">
        <f t="shared" si="31"/>
        <v>1366</v>
      </c>
      <c r="AN136" t="e">
        <f>VLOOKUP(AM136,A$3:U$4760,21,FALSE)</f>
        <v>#N/A</v>
      </c>
    </row>
    <row r="137" spans="1:40" x14ac:dyDescent="0.3">
      <c r="A137" s="1">
        <f t="shared" si="32"/>
        <v>135</v>
      </c>
      <c r="B137" s="2">
        <v>1108</v>
      </c>
      <c r="C137" s="1">
        <f>IF(IFERROR(VLOOKUP(IF(IFERROR(VLOOKUP(B137+1,[1]Attachments!A$2:K$2000,11,FALSE)="mp3",FALSE),B137+1,IF(IFERROR(VLOOKUP(B137-1,[1]Attachments!A$2:K$2000,11,FALSE)="mp3",FALSE),B137-1,IF(IFERROR(VLOOKUP(B137-2,[1]Attachments!A$2:K$2000,11,FALSE)="mp3",FALSE),B137-2,IF(IFERROR(VLOOKUP(B137+2,[1]Attachments!A$2:K$2000,11,FALSE)="mp3",FALSE),B137+2,"")))),[1]Attachments!A$2:K$2000,3,FALSE)=I137,FALSE),IF(IFERROR(VLOOKUP(B137+1,[1]Attachments!A$2:K$2000,11,FALSE)="mp3",FALSE),B137+1,IF(IFERROR(VLOOKUP(B137-1,[1]Attachments!A$2:K$2000,11,FALSE)="mp3",FALSE),B137-1,IF(IFERROR(VLOOKUP(B137-2,[1]Attachments!A$2:K$2000,11,FALSE)="mp3",FALSE),B137-2,IF(IFERROR(VLOOKUP(B137+2,[1]Attachments!A$2:K$2000,11,FALSE)="mp3",FALSE),B137+2,0)))),0)</f>
        <v>0</v>
      </c>
      <c r="D137" s="2">
        <v>0</v>
      </c>
      <c r="H137" s="1">
        <f t="shared" si="24"/>
        <v>1108</v>
      </c>
      <c r="I137" s="1">
        <f>VLOOKUP(B137,[1]Attachments!A$2:O$5001,3,FALSE)</f>
        <v>1431</v>
      </c>
      <c r="J137" s="11" t="str">
        <f t="shared" si="26"/>
        <v>link</v>
      </c>
      <c r="K137" s="1" t="str">
        <f>IF(E137="",SUBSTITUTE(PROPER(SUBSTITUTE(LEFT(VLOOKUP(B137,[1]Attachments!A$2:O$5001,8,FALSE),LEN(VLOOKUP(B137,[1]Attachments!A$2:O$5001,8,FALSE))-5),"_"," ")),"&amp;Amp;","&amp;"),E137)</f>
        <v>Trp Open Legato</v>
      </c>
      <c r="L137" s="13" t="e">
        <f>PROPER(SUBSTITUTE(LEFT(VLOOKUP(O137,[1]Attachments!A$2:O$5001,8,FALSE),LEN(VLOOKUP(O137,[1]Attachments!A$2:O$5001,8,FALSE))-4),"_"," "))</f>
        <v>#N/A</v>
      </c>
      <c r="M137" s="1" t="str">
        <f>IF(G137="",VLOOKUP(VLOOKUP(B137,[1]Attachments!A$2:O$10001,5,FALSE),[1]Users!A$2:B$100000,2,FALSE),G137)</f>
        <v>pp3f4577</v>
      </c>
      <c r="N137" s="1">
        <f t="shared" si="25"/>
        <v>135</v>
      </c>
      <c r="O137" s="1">
        <f t="shared" si="27"/>
        <v>0</v>
      </c>
      <c r="P137">
        <f>VLOOKUP(B137,[1]Attachments!A$2:O$5001,2,FALSE)</f>
        <v>7450</v>
      </c>
      <c r="Q137" t="str">
        <f t="shared" si="28"/>
        <v>&lt;tr&gt;&lt;td width='10%'&gt;135&lt;/td&gt;&lt;td width='20%'&gt;Trp Open Legato&lt;/td&gt;&lt;td width='10%'&gt;pp3f4577&lt;/td&gt;&lt;td width='20%'&gt;</v>
      </c>
      <c r="R137" t="str">
        <f t="shared" si="33"/>
        <v>&lt;br&gt;&lt;br&gt;</v>
      </c>
      <c r="S137" t="str">
        <f t="shared" si="34"/>
        <v>&lt;/td&gt;&lt;td width='20%'&gt;&lt;a href='http://www.norduserforum.com/download/file.php?id=1108'&gt;Trp Open Legato.nsmp&lt;/a&gt;&lt;/td&gt;&lt;td width='10%'&gt;7.7 MB&lt;/td&gt;&lt;td width='10%'&gt;&lt;a href='http://www.norduserforum.com/viewtopic.php?f=2&amp;amp;t=1431' target='_blank'&gt;link&lt;/a&gt;&lt;/td&gt;&lt;/tr&gt;</v>
      </c>
      <c r="T137" t="s">
        <v>19</v>
      </c>
      <c r="U137" t="str">
        <f t="shared" si="29"/>
        <v>&lt;tr&gt;&lt;td width='10%'&gt;135&lt;/td&gt;&lt;td width='20%'&gt;Trp Open Legato&lt;/td&gt;&lt;td width='10%'&gt;pp3f4577&lt;/td&gt;&lt;td width='20%'&gt;&lt;br&gt;&lt;br&gt;&lt;/td&gt;&lt;td width='20%'&gt;&lt;a href='http://www.norduserforum.com/download/file.php?id=1108'&gt;Trp Open Legato.nsmp&lt;/a&gt;&lt;/td&gt;&lt;td width='10%'&gt;7.7 MB&lt;/td&gt;&lt;td width='10%'&gt;&lt;a href='http://www.norduserforum.com/viewtopic.php?f=2&amp;amp;t=1431' target='_blank'&gt;link&lt;/a&gt;&lt;/td&gt;&lt;/tr&gt;</v>
      </c>
      <c r="V137" t="s">
        <v>19</v>
      </c>
      <c r="X137">
        <f>IFERROR(VLOOKUP(B137,[1]Attachments!A$2:O$5001,13,FALSE),0)</f>
        <v>8023526</v>
      </c>
      <c r="Y137" s="14" t="str">
        <f t="shared" si="35"/>
        <v>7.7 MB</v>
      </c>
      <c r="AA137" t="s">
        <v>19</v>
      </c>
      <c r="AB137">
        <f>VLOOKUP(B137,[1]Attachments!A$2:O$50001,9,FALSE)</f>
        <v>750</v>
      </c>
      <c r="AC137" s="15">
        <f>VLOOKUP(B137,[1]Attachments!A$2:O$50001,14,FALSE)/(60*60*24)+"1/1/1970"</f>
        <v>40813.383784722224</v>
      </c>
      <c r="AD137" s="14">
        <f t="shared" ca="1" si="30"/>
        <v>1.773279485840898</v>
      </c>
      <c r="AM137">
        <f t="shared" si="31"/>
        <v>1365</v>
      </c>
      <c r="AN137" t="e">
        <f>VLOOKUP(AM137,A$3:U$4760,21,FALSE)</f>
        <v>#N/A</v>
      </c>
    </row>
    <row r="138" spans="1:40" x14ac:dyDescent="0.3">
      <c r="A138" s="1">
        <f t="shared" si="32"/>
        <v>136</v>
      </c>
      <c r="B138" s="2">
        <v>1109</v>
      </c>
      <c r="C138" s="1">
        <f>IF(IFERROR(VLOOKUP(IF(IFERROR(VLOOKUP(B138+1,[1]Attachments!A$2:K$2000,11,FALSE)="mp3",FALSE),B138+1,IF(IFERROR(VLOOKUP(B138-1,[1]Attachments!A$2:K$2000,11,FALSE)="mp3",FALSE),B138-1,IF(IFERROR(VLOOKUP(B138-2,[1]Attachments!A$2:K$2000,11,FALSE)="mp3",FALSE),B138-2,IF(IFERROR(VLOOKUP(B138+2,[1]Attachments!A$2:K$2000,11,FALSE)="mp3",FALSE),B138+2,"")))),[1]Attachments!A$2:K$2000,3,FALSE)=I138,FALSE),IF(IFERROR(VLOOKUP(B138+1,[1]Attachments!A$2:K$2000,11,FALSE)="mp3",FALSE),B138+1,IF(IFERROR(VLOOKUP(B138-1,[1]Attachments!A$2:K$2000,11,FALSE)="mp3",FALSE),B138-1,IF(IFERROR(VLOOKUP(B138-2,[1]Attachments!A$2:K$2000,11,FALSE)="mp3",FALSE),B138-2,IF(IFERROR(VLOOKUP(B138+2,[1]Attachments!A$2:K$2000,11,FALSE)="mp3",FALSE),B138+2,0)))),0)</f>
        <v>0</v>
      </c>
      <c r="D138" s="2">
        <v>0</v>
      </c>
      <c r="H138" s="1">
        <f t="shared" si="24"/>
        <v>1109</v>
      </c>
      <c r="I138" s="1">
        <f>VLOOKUP(B138,[1]Attachments!A$2:O$5001,3,FALSE)</f>
        <v>1431</v>
      </c>
      <c r="J138" s="11" t="str">
        <f t="shared" si="26"/>
        <v>link</v>
      </c>
      <c r="K138" s="1" t="str">
        <f>IF(E138="",SUBSTITUTE(PROPER(SUBSTITUTE(LEFT(VLOOKUP(B138,[1]Attachments!A$2:O$5001,8,FALSE),LEN(VLOOKUP(B138,[1]Attachments!A$2:O$5001,8,FALSE))-5),"_"," ")),"&amp;Amp;","&amp;"),E138)</f>
        <v>Trp Straight Shake</v>
      </c>
      <c r="L138" s="13" t="e">
        <f>PROPER(SUBSTITUTE(LEFT(VLOOKUP(O138,[1]Attachments!A$2:O$5001,8,FALSE),LEN(VLOOKUP(O138,[1]Attachments!A$2:O$5001,8,FALSE))-4),"_"," "))</f>
        <v>#N/A</v>
      </c>
      <c r="M138" s="1" t="str">
        <f>IF(G138="",VLOOKUP(VLOOKUP(B138,[1]Attachments!A$2:O$10001,5,FALSE),[1]Users!A$2:B$100000,2,FALSE),G138)</f>
        <v>pp3f4577</v>
      </c>
      <c r="N138" s="1">
        <f t="shared" si="25"/>
        <v>136</v>
      </c>
      <c r="O138" s="1">
        <f t="shared" si="27"/>
        <v>0</v>
      </c>
      <c r="P138">
        <f>VLOOKUP(B138,[1]Attachments!A$2:O$5001,2,FALSE)</f>
        <v>7450</v>
      </c>
      <c r="Q138" t="str">
        <f t="shared" si="28"/>
        <v>&lt;tr&gt;&lt;td width='10%'&gt;136&lt;/td&gt;&lt;td width='20%'&gt;Trp Straight Shake&lt;/td&gt;&lt;td width='10%'&gt;pp3f4577&lt;/td&gt;&lt;td width='20%'&gt;</v>
      </c>
      <c r="R138" t="str">
        <f t="shared" si="33"/>
        <v>&lt;br&gt;&lt;br&gt;</v>
      </c>
      <c r="S138" t="str">
        <f t="shared" si="34"/>
        <v>&lt;/td&gt;&lt;td width='20%'&gt;&lt;a href='http://www.norduserforum.com/download/file.php?id=1109'&gt;Trp Straight Shake.nsmp&lt;/a&gt;&lt;/td&gt;&lt;td width='10%'&gt;3.6 MB&lt;/td&gt;&lt;td width='10%'&gt;&lt;a href='http://www.norduserforum.com/viewtopic.php?f=2&amp;amp;t=1431' target='_blank'&gt;link&lt;/a&gt;&lt;/td&gt;&lt;/tr&gt;</v>
      </c>
      <c r="T138" t="s">
        <v>19</v>
      </c>
      <c r="U138" t="str">
        <f t="shared" si="29"/>
        <v>&lt;tr&gt;&lt;td width='10%'&gt;136&lt;/td&gt;&lt;td width='20%'&gt;Trp Straight Shake&lt;/td&gt;&lt;td width='10%'&gt;pp3f4577&lt;/td&gt;&lt;td width='20%'&gt;&lt;br&gt;&lt;br&gt;&lt;/td&gt;&lt;td width='20%'&gt;&lt;a href='http://www.norduserforum.com/download/file.php?id=1109'&gt;Trp Straight Shake.nsmp&lt;/a&gt;&lt;/td&gt;&lt;td width='10%'&gt;3.6 MB&lt;/td&gt;&lt;td width='10%'&gt;&lt;a href='http://www.norduserforum.com/viewtopic.php?f=2&amp;amp;t=1431' target='_blank'&gt;link&lt;/a&gt;&lt;/td&gt;&lt;/tr&gt;</v>
      </c>
      <c r="V138" t="s">
        <v>19</v>
      </c>
      <c r="X138">
        <f>IFERROR(VLOOKUP(B138,[1]Attachments!A$2:O$5001,13,FALSE),0)</f>
        <v>3750230</v>
      </c>
      <c r="Y138" s="14" t="str">
        <f t="shared" si="35"/>
        <v>3.6 MB</v>
      </c>
      <c r="AA138" t="s">
        <v>19</v>
      </c>
      <c r="AB138">
        <f>VLOOKUP(B138,[1]Attachments!A$2:O$50001,9,FALSE)</f>
        <v>741</v>
      </c>
      <c r="AC138" s="15">
        <f>VLOOKUP(B138,[1]Attachments!A$2:O$50001,14,FALSE)/(60*60*24)+"1/1/1970"</f>
        <v>40813.383784722224</v>
      </c>
      <c r="AD138" s="14">
        <f t="shared" ca="1" si="30"/>
        <v>1.752000132010807</v>
      </c>
      <c r="AM138">
        <f t="shared" si="31"/>
        <v>1364</v>
      </c>
      <c r="AN138" t="e">
        <f>VLOOKUP(AM138,A$3:U$4760,21,FALSE)</f>
        <v>#N/A</v>
      </c>
    </row>
    <row r="139" spans="1:40" x14ac:dyDescent="0.3">
      <c r="A139" s="1">
        <f t="shared" si="32"/>
        <v>137</v>
      </c>
      <c r="B139" s="16">
        <v>1116</v>
      </c>
      <c r="C139" s="1">
        <f>IF(IFERROR(VLOOKUP(IF(IFERROR(VLOOKUP(B139+1,[1]Attachments!A$2:K$2000,11,FALSE)="mp3",FALSE),B139+1,IF(IFERROR(VLOOKUP(B139-1,[1]Attachments!A$2:K$2000,11,FALSE)="mp3",FALSE),B139-1,IF(IFERROR(VLOOKUP(B139-2,[1]Attachments!A$2:K$2000,11,FALSE)="mp3",FALSE),B139-2,IF(IFERROR(VLOOKUP(B139+2,[1]Attachments!A$2:K$2000,11,FALSE)="mp3",FALSE),B139+2,"")))),[1]Attachments!A$2:K$2000,3,FALSE)=I139,FALSE),IF(IFERROR(VLOOKUP(B139+1,[1]Attachments!A$2:K$2000,11,FALSE)="mp3",FALSE),B139+1,IF(IFERROR(VLOOKUP(B139-1,[1]Attachments!A$2:K$2000,11,FALSE)="mp3",FALSE),B139-1,IF(IFERROR(VLOOKUP(B139-2,[1]Attachments!A$2:K$2000,11,FALSE)="mp3",FALSE),B139-2,IF(IFERROR(VLOOKUP(B139+2,[1]Attachments!A$2:K$2000,11,FALSE)="mp3",FALSE),B139+2,0)))),0)</f>
        <v>1117</v>
      </c>
      <c r="D139" s="2">
        <v>1117</v>
      </c>
      <c r="H139" s="1">
        <f t="shared" si="24"/>
        <v>1116</v>
      </c>
      <c r="I139" s="1">
        <f>VLOOKUP(B139,[1]Attachments!A$2:O$5001,3,FALSE)</f>
        <v>1488</v>
      </c>
      <c r="J139" s="11" t="str">
        <f t="shared" si="26"/>
        <v>link</v>
      </c>
      <c r="K139" s="1" t="str">
        <f>IF(E139="",SUBSTITUTE(PROPER(SUBSTITUTE(LEFT(VLOOKUP(B139,[1]Attachments!A$2:O$5001,8,FALSE),LEN(VLOOKUP(B139,[1]Attachments!A$2:O$5001,8,FALSE))-5),"_"," ")),"&amp;Amp;","&amp;"),E139)</f>
        <v>M1 Universe</v>
      </c>
      <c r="L139" s="13" t="str">
        <f>PROPER(SUBSTITUTE(LEFT(VLOOKUP(O139,[1]Attachments!A$2:O$5001,8,FALSE),LEN(VLOOKUP(O139,[1]Attachments!A$2:O$5001,8,FALSE))-4),"_"," "))</f>
        <v>Jym One</v>
      </c>
      <c r="M139" s="1" t="str">
        <f>IF(G139="",VLOOKUP(VLOOKUP(B139,[1]Attachments!A$2:O$10001,5,FALSE),[1]Users!A$2:B$100000,2,FALSE),G139)</f>
        <v>jym62</v>
      </c>
      <c r="N139" s="1">
        <f t="shared" si="25"/>
        <v>137</v>
      </c>
      <c r="O139" s="1">
        <f t="shared" si="27"/>
        <v>1117</v>
      </c>
      <c r="P139">
        <f>VLOOKUP(B139,[1]Attachments!A$2:O$5001,2,FALSE)</f>
        <v>7836</v>
      </c>
      <c r="Q139" t="str">
        <f t="shared" si="28"/>
        <v>&lt;tr&gt;&lt;td width='10%'&gt;137&lt;/td&gt;&lt;td width='20%'&gt;M1 Universe&lt;/td&gt;&lt;td width='10%'&gt;jym62&lt;/td&gt;&lt;td width='20%'&gt;</v>
      </c>
      <c r="R139" t="str">
        <f t="shared" si="33"/>
        <v>&lt;br&gt;&lt;ul class='graphic' style='margin-left: 0em;'&gt;&lt;li&gt;&lt;a href='http://www.norduserforum.com/download/file.php?id=1117?n=137' type='audio/mpeg' class='inline-playable'&gt;M1 Universe&lt;/a&gt;&lt;/li&gt;&lt;/ul&gt;</v>
      </c>
      <c r="S139" t="str">
        <f t="shared" si="34"/>
        <v>&lt;/td&gt;&lt;td width='20%'&gt;&lt;a href='http://www.norduserforum.com/download/file.php?id=1116'&gt;M1 Universe.nsmp&lt;/a&gt;&lt;/td&gt;&lt;td width='10%'&gt;4.0 MB&lt;/td&gt;&lt;td width='10%'&gt;&lt;a href='http://www.norduserforum.com/viewtopic.php?f=2&amp;amp;t=1488' target='_blank'&gt;link&lt;/a&gt;&lt;/td&gt;&lt;/tr&gt;</v>
      </c>
      <c r="T139" t="s">
        <v>19</v>
      </c>
      <c r="U139" t="str">
        <f t="shared" si="29"/>
        <v>&lt;tr&gt;&lt;td width='10%'&gt;137&lt;/td&gt;&lt;td width='20%'&gt;M1 Universe&lt;/td&gt;&lt;td width='10%'&gt;jym62&lt;/td&gt;&lt;td width='20%'&gt;&lt;br&gt;&lt;ul class='graphic' style='margin-left: 0em;'&gt;&lt;li&gt;&lt;a href='http://www.norduserforum.com/download/file.php?id=1117?n=137' type='audio/mpeg' class='inline-playable'&gt;M1 Universe&lt;/a&gt;&lt;/li&gt;&lt;/ul&gt;&lt;/td&gt;&lt;td width='20%'&gt;&lt;a href='http://www.norduserforum.com/download/file.php?id=1116'&gt;M1 Universe.nsmp&lt;/a&gt;&lt;/td&gt;&lt;td width='10%'&gt;4.0 MB&lt;/td&gt;&lt;td width='10%'&gt;&lt;a href='http://www.norduserforum.com/viewtopic.php?f=2&amp;amp;t=1488' target='_blank'&gt;link&lt;/a&gt;&lt;/td&gt;&lt;/tr&gt;</v>
      </c>
      <c r="V139" t="s">
        <v>19</v>
      </c>
      <c r="X139">
        <f>IFERROR(VLOOKUP(B139,[1]Attachments!A$2:O$5001,13,FALSE),0)</f>
        <v>4246292</v>
      </c>
      <c r="Y139" s="14" t="str">
        <f t="shared" si="35"/>
        <v>4.0 MB</v>
      </c>
      <c r="AA139" t="s">
        <v>19</v>
      </c>
      <c r="AB139">
        <f>VLOOKUP(B139,[1]Attachments!A$2:O$50001,9,FALSE)</f>
        <v>1278</v>
      </c>
      <c r="AC139" s="15">
        <f>VLOOKUP(B139,[1]Attachments!A$2:O$50001,14,FALSE)/(60*60*24)+"1/1/1970"</f>
        <v>40816.966585648144</v>
      </c>
      <c r="AD139" s="14">
        <f t="shared" ca="1" si="30"/>
        <v>3.0253293576531499</v>
      </c>
      <c r="AM139">
        <f t="shared" si="31"/>
        <v>1363</v>
      </c>
      <c r="AN139" t="e">
        <f>VLOOKUP(AM139,A$3:U$4760,21,FALSE)</f>
        <v>#N/A</v>
      </c>
    </row>
    <row r="140" spans="1:40" x14ac:dyDescent="0.3">
      <c r="A140" s="1">
        <f t="shared" si="32"/>
        <v>138</v>
      </c>
      <c r="B140" s="16">
        <v>1189</v>
      </c>
      <c r="C140" s="1">
        <f>IF(IFERROR(VLOOKUP(IF(IFERROR(VLOOKUP(B140+1,[1]Attachments!A$2:K$2000,11,FALSE)="mp3",FALSE),B140+1,IF(IFERROR(VLOOKUP(B140-1,[1]Attachments!A$2:K$2000,11,FALSE)="mp3",FALSE),B140-1,IF(IFERROR(VLOOKUP(B140-2,[1]Attachments!A$2:K$2000,11,FALSE)="mp3",FALSE),B140-2,IF(IFERROR(VLOOKUP(B140+2,[1]Attachments!A$2:K$2000,11,FALSE)="mp3",FALSE),B140+2,"")))),[1]Attachments!A$2:K$2000,3,FALSE)=I140,FALSE),IF(IFERROR(VLOOKUP(B140+1,[1]Attachments!A$2:K$2000,11,FALSE)="mp3",FALSE),B140+1,IF(IFERROR(VLOOKUP(B140-1,[1]Attachments!A$2:K$2000,11,FALSE)="mp3",FALSE),B140-1,IF(IFERROR(VLOOKUP(B140-2,[1]Attachments!A$2:K$2000,11,FALSE)="mp3",FALSE),B140-2,IF(IFERROR(VLOOKUP(B140+2,[1]Attachments!A$2:K$2000,11,FALSE)="mp3",FALSE),B140+2,0)))),0)</f>
        <v>1190</v>
      </c>
      <c r="D140" s="2">
        <v>1190</v>
      </c>
      <c r="H140" s="1">
        <f t="shared" si="24"/>
        <v>1189</v>
      </c>
      <c r="I140" s="1">
        <f>VLOOKUP(B140,[1]Attachments!A$2:O$5001,3,FALSE)</f>
        <v>1623</v>
      </c>
      <c r="J140" s="11" t="str">
        <f t="shared" si="26"/>
        <v>link</v>
      </c>
      <c r="K140" s="1" t="str">
        <f>IF(E140="",SUBSTITUTE(PROPER(SUBSTITUTE(LEFT(VLOOKUP(B140,[1]Attachments!A$2:O$5001,8,FALSE),LEN(VLOOKUP(B140,[1]Attachments!A$2:O$5001,8,FALSE))-5),"_"," ")),"&amp;Amp;","&amp;"),E140)</f>
        <v>Sitar-Jg</v>
      </c>
      <c r="L140" s="13" t="str">
        <f>PROPER(SUBSTITUTE(LEFT(VLOOKUP(O140,[1]Attachments!A$2:O$5001,8,FALSE),LEN(VLOOKUP(O140,[1]Attachments!A$2:O$5001,8,FALSE))-4),"_"," "))</f>
        <v>Signed-Sealed-Sample</v>
      </c>
      <c r="M140" s="1" t="str">
        <f>IF(G140="",VLOOKUP(VLOOKUP(B140,[1]Attachments!A$2:O$10001,5,FALSE),[1]Users!A$2:B$100000,2,FALSE),G140)</f>
        <v>jagalactic</v>
      </c>
      <c r="N140" s="1">
        <f t="shared" si="25"/>
        <v>138</v>
      </c>
      <c r="O140" s="1">
        <f t="shared" si="27"/>
        <v>1190</v>
      </c>
      <c r="P140">
        <f>VLOOKUP(B140,[1]Attachments!A$2:O$5001,2,FALSE)</f>
        <v>8661</v>
      </c>
      <c r="Q140" t="str">
        <f t="shared" si="28"/>
        <v>&lt;tr&gt;&lt;td width='10%'&gt;138&lt;/td&gt;&lt;td width='20%'&gt;Sitar-Jg&lt;/td&gt;&lt;td width='10%'&gt;jagalactic&lt;/td&gt;&lt;td width='20%'&gt;</v>
      </c>
      <c r="R140" t="str">
        <f t="shared" si="33"/>
        <v>&lt;br&gt;&lt;ul class='graphic' style='margin-left: 0em;'&gt;&lt;li&gt;&lt;a href='http://www.norduserforum.com/download/file.php?id=1190?n=138' type='audio/mpeg' class='inline-playable'&gt;Sitar-Jg&lt;/a&gt;&lt;/li&gt;&lt;/ul&gt;</v>
      </c>
      <c r="S140" t="str">
        <f t="shared" si="34"/>
        <v>&lt;/td&gt;&lt;td width='20%'&gt;&lt;a href='http://www.norduserforum.com/download/file.php?id=1189'&gt;Sitar-Jg.nsmp&lt;/a&gt;&lt;/td&gt;&lt;td width='10%'&gt;0.1 MB&lt;/td&gt;&lt;td width='10%'&gt;&lt;a href='http://www.norduserforum.com/viewtopic.php?f=2&amp;amp;t=1623' target='_blank'&gt;link&lt;/a&gt;&lt;/td&gt;&lt;/tr&gt;</v>
      </c>
      <c r="T140" t="s">
        <v>19</v>
      </c>
      <c r="U140" t="str">
        <f t="shared" si="29"/>
        <v>&lt;tr&gt;&lt;td width='10%'&gt;138&lt;/td&gt;&lt;td width='20%'&gt;Sitar-Jg&lt;/td&gt;&lt;td width='10%'&gt;jagalactic&lt;/td&gt;&lt;td width='20%'&gt;&lt;br&gt;&lt;ul class='graphic' style='margin-left: 0em;'&gt;&lt;li&gt;&lt;a href='http://www.norduserforum.com/download/file.php?id=1190?n=138' type='audio/mpeg' class='inline-playable'&gt;Sitar-Jg&lt;/a&gt;&lt;/li&gt;&lt;/ul&gt;&lt;/td&gt;&lt;td width='20%'&gt;&lt;a href='http://www.norduserforum.com/download/file.php?id=1189'&gt;Sitar-Jg.nsmp&lt;/a&gt;&lt;/td&gt;&lt;td width='10%'&gt;0.1 MB&lt;/td&gt;&lt;td width='10%'&gt;&lt;a href='http://www.norduserforum.com/viewtopic.php?f=2&amp;amp;t=1623' target='_blank'&gt;link&lt;/a&gt;&lt;/td&gt;&lt;/tr&gt;</v>
      </c>
      <c r="V140" t="s">
        <v>19</v>
      </c>
      <c r="X140">
        <f>IFERROR(VLOOKUP(B140,[1]Attachments!A$2:O$5001,13,FALSE),0)</f>
        <v>126539</v>
      </c>
      <c r="Y140" s="14" t="str">
        <f t="shared" si="35"/>
        <v>0.1 MB</v>
      </c>
      <c r="AA140" t="s">
        <v>19</v>
      </c>
      <c r="AB140">
        <f>VLOOKUP(B140,[1]Attachments!A$2:O$50001,9,FALSE)</f>
        <v>1343</v>
      </c>
      <c r="AC140" s="15">
        <f>VLOOKUP(B140,[1]Attachments!A$2:O$50001,14,FALSE)/(60*60*24)+"1/1/1970"</f>
        <v>40845.624988425923</v>
      </c>
      <c r="AD140" s="14">
        <f t="shared" ca="1" si="30"/>
        <v>3.2103128741515663</v>
      </c>
      <c r="AM140">
        <f t="shared" si="31"/>
        <v>1362</v>
      </c>
      <c r="AN140" t="e">
        <f>VLOOKUP(AM140,A$3:U$4760,21,FALSE)</f>
        <v>#N/A</v>
      </c>
    </row>
    <row r="141" spans="1:40" x14ac:dyDescent="0.3">
      <c r="A141" s="1">
        <f t="shared" si="32"/>
        <v>139</v>
      </c>
      <c r="B141" s="16">
        <v>1128</v>
      </c>
      <c r="C141" s="1">
        <f>IF(IFERROR(VLOOKUP(IF(IFERROR(VLOOKUP(B141+1,[1]Attachments!A$2:K$2000,11,FALSE)="mp3",FALSE),B141+1,IF(IFERROR(VLOOKUP(B141-1,[1]Attachments!A$2:K$2000,11,FALSE)="mp3",FALSE),B141-1,IF(IFERROR(VLOOKUP(B141-2,[1]Attachments!A$2:K$2000,11,FALSE)="mp3",FALSE),B141-2,IF(IFERROR(VLOOKUP(B141+2,[1]Attachments!A$2:K$2000,11,FALSE)="mp3",FALSE),B141+2,"")))),[1]Attachments!A$2:K$2000,3,FALSE)=I141,FALSE),IF(IFERROR(VLOOKUP(B141+1,[1]Attachments!A$2:K$2000,11,FALSE)="mp3",FALSE),B141+1,IF(IFERROR(VLOOKUP(B141-1,[1]Attachments!A$2:K$2000,11,FALSE)="mp3",FALSE),B141-1,IF(IFERROR(VLOOKUP(B141-2,[1]Attachments!A$2:K$2000,11,FALSE)="mp3",FALSE),B141-2,IF(IFERROR(VLOOKUP(B141+2,[1]Attachments!A$2:K$2000,11,FALSE)="mp3",FALSE),B141+2,0)))),0)</f>
        <v>0</v>
      </c>
      <c r="D141" s="2">
        <v>0</v>
      </c>
      <c r="H141" s="1">
        <f t="shared" si="24"/>
        <v>1128</v>
      </c>
      <c r="I141" s="1">
        <f>VLOOKUP(B141,[1]Attachments!A$2:O$5001,3,FALSE)</f>
        <v>1507</v>
      </c>
      <c r="J141" s="11" t="str">
        <f t="shared" si="26"/>
        <v>link</v>
      </c>
      <c r="K141" s="1" t="str">
        <f>IF(E141="",SUBSTITUTE(PROPER(SUBSTITUTE(LEFT(VLOOKUP(B141,[1]Attachments!A$2:O$5001,8,FALSE),LEN(VLOOKUP(B141,[1]Attachments!A$2:O$5001,8,FALSE))-5),"_"," ")),"&amp;Amp;","&amp;"),E141)</f>
        <v>Bandstand Glock</v>
      </c>
      <c r="L141" s="13" t="e">
        <f>PROPER(SUBSTITUTE(LEFT(VLOOKUP(O141,[1]Attachments!A$2:O$5001,8,FALSE),LEN(VLOOKUP(O141,[1]Attachments!A$2:O$5001,8,FALSE))-4),"_"," "))</f>
        <v>#N/A</v>
      </c>
      <c r="M141" s="1" t="str">
        <f>IF(G141="",VLOOKUP(VLOOKUP(B141,[1]Attachments!A$2:O$10001,5,FALSE),[1]Users!A$2:B$100000,2,FALSE),G141)</f>
        <v>pp3f4577</v>
      </c>
      <c r="N141" s="1">
        <f t="shared" si="25"/>
        <v>139</v>
      </c>
      <c r="O141" s="1">
        <f t="shared" si="27"/>
        <v>0</v>
      </c>
      <c r="P141">
        <f>VLOOKUP(B141,[1]Attachments!A$2:O$5001,2,FALSE)</f>
        <v>8033</v>
      </c>
      <c r="Q141" t="str">
        <f t="shared" si="28"/>
        <v>&lt;tr&gt;&lt;td width='10%'&gt;139&lt;/td&gt;&lt;td width='20%'&gt;Bandstand Glock&lt;/td&gt;&lt;td width='10%'&gt;pp3f4577&lt;/td&gt;&lt;td width='20%'&gt;</v>
      </c>
      <c r="R141" t="str">
        <f t="shared" si="33"/>
        <v>&lt;br&gt;&lt;br&gt;</v>
      </c>
      <c r="S141" t="str">
        <f t="shared" si="34"/>
        <v>&lt;/td&gt;&lt;td width='20%'&gt;&lt;a href='http://www.norduserforum.com/download/file.php?id=1128'&gt;Bandstand Glock.nsmp&lt;/a&gt;&lt;/td&gt;&lt;td width='10%'&gt;0.7 MB&lt;/td&gt;&lt;td width='10%'&gt;&lt;a href='http://www.norduserforum.com/viewtopic.php?f=2&amp;amp;t=1507' target='_blank'&gt;link&lt;/a&gt;&lt;/td&gt;&lt;/tr&gt;</v>
      </c>
      <c r="T141" t="s">
        <v>19</v>
      </c>
      <c r="U141" t="str">
        <f t="shared" si="29"/>
        <v>&lt;tr&gt;&lt;td width='10%'&gt;139&lt;/td&gt;&lt;td width='20%'&gt;Bandstand Glock&lt;/td&gt;&lt;td width='10%'&gt;pp3f4577&lt;/td&gt;&lt;td width='20%'&gt;&lt;br&gt;&lt;br&gt;&lt;/td&gt;&lt;td width='20%'&gt;&lt;a href='http://www.norduserforum.com/download/file.php?id=1128'&gt;Bandstand Glock.nsmp&lt;/a&gt;&lt;/td&gt;&lt;td width='10%'&gt;0.7 MB&lt;/td&gt;&lt;td width='10%'&gt;&lt;a href='http://www.norduserforum.com/viewtopic.php?f=2&amp;amp;t=1507' target='_blank'&gt;link&lt;/a&gt;&lt;/td&gt;&lt;/tr&gt;</v>
      </c>
      <c r="V141" t="s">
        <v>19</v>
      </c>
      <c r="X141">
        <f>IFERROR(VLOOKUP(B141,[1]Attachments!A$2:O$5001,13,FALSE),0)</f>
        <v>693848</v>
      </c>
      <c r="Y141" s="14" t="str">
        <f t="shared" si="35"/>
        <v>0.7 MB</v>
      </c>
      <c r="AA141" t="s">
        <v>19</v>
      </c>
      <c r="AB141">
        <f>VLOOKUP(B141,[1]Attachments!A$2:O$50001,9,FALSE)</f>
        <v>983</v>
      </c>
      <c r="AC141" s="15">
        <f>VLOOKUP(B141,[1]Attachments!A$2:O$50001,14,FALSE)/(60*60*24)+"1/1/1970"</f>
        <v>40823.266562500001</v>
      </c>
      <c r="AD141" s="14">
        <f t="shared" ca="1" si="30"/>
        <v>2.3319625936221162</v>
      </c>
      <c r="AM141">
        <f t="shared" si="31"/>
        <v>1361</v>
      </c>
      <c r="AN141" t="e">
        <f>VLOOKUP(AM141,A$3:U$4760,21,FALSE)</f>
        <v>#N/A</v>
      </c>
    </row>
    <row r="142" spans="1:40" x14ac:dyDescent="0.3">
      <c r="A142" s="1">
        <f t="shared" si="32"/>
        <v>140</v>
      </c>
      <c r="B142" s="16">
        <v>1129</v>
      </c>
      <c r="C142" s="1">
        <f>IF(IFERROR(VLOOKUP(IF(IFERROR(VLOOKUP(B142+1,[1]Attachments!A$2:K$2000,11,FALSE)="mp3",FALSE),B142+1,IF(IFERROR(VLOOKUP(B142-1,[1]Attachments!A$2:K$2000,11,FALSE)="mp3",FALSE),B142-1,IF(IFERROR(VLOOKUP(B142-2,[1]Attachments!A$2:K$2000,11,FALSE)="mp3",FALSE),B142-2,IF(IFERROR(VLOOKUP(B142+2,[1]Attachments!A$2:K$2000,11,FALSE)="mp3",FALSE),B142+2,"")))),[1]Attachments!A$2:K$2000,3,FALSE)=I142,FALSE),IF(IFERROR(VLOOKUP(B142+1,[1]Attachments!A$2:K$2000,11,FALSE)="mp3",FALSE),B142+1,IF(IFERROR(VLOOKUP(B142-1,[1]Attachments!A$2:K$2000,11,FALSE)="mp3",FALSE),B142-1,IF(IFERROR(VLOOKUP(B142-2,[1]Attachments!A$2:K$2000,11,FALSE)="mp3",FALSE),B142-2,IF(IFERROR(VLOOKUP(B142+2,[1]Attachments!A$2:K$2000,11,FALSE)="mp3",FALSE),B142+2,0)))),0)</f>
        <v>0</v>
      </c>
      <c r="D142" s="2">
        <v>0</v>
      </c>
      <c r="H142" s="1">
        <f t="shared" si="24"/>
        <v>1129</v>
      </c>
      <c r="I142" s="1">
        <f>VLOOKUP(B142,[1]Attachments!A$2:O$5001,3,FALSE)</f>
        <v>1522</v>
      </c>
      <c r="J142" s="11" t="str">
        <f t="shared" si="26"/>
        <v>link</v>
      </c>
      <c r="K142" s="1" t="str">
        <f>IF(E142="",SUBSTITUTE(PROPER(SUBSTITUTE(LEFT(VLOOKUP(B142,[1]Attachments!A$2:O$5001,8,FALSE),LEN(VLOOKUP(B142,[1]Attachments!A$2:O$5001,8,FALSE))-5),"_"," ")),"&amp;Amp;","&amp;"),E142)</f>
        <v>Pipe Chanter</v>
      </c>
      <c r="L142" s="13" t="e">
        <f>PROPER(SUBSTITUTE(LEFT(VLOOKUP(O142,[1]Attachments!A$2:O$5001,8,FALSE),LEN(VLOOKUP(O142,[1]Attachments!A$2:O$5001,8,FALSE))-4),"_"," "))</f>
        <v>#N/A</v>
      </c>
      <c r="M142" s="1" t="str">
        <f>IF(G142="",VLOOKUP(VLOOKUP(B142,[1]Attachments!A$2:O$10001,5,FALSE),[1]Users!A$2:B$100000,2,FALSE),G142)</f>
        <v>pp3f4577</v>
      </c>
      <c r="N142" s="1">
        <f t="shared" si="25"/>
        <v>140</v>
      </c>
      <c r="O142" s="1">
        <f t="shared" si="27"/>
        <v>0</v>
      </c>
      <c r="P142">
        <f>VLOOKUP(B142,[1]Attachments!A$2:O$5001,2,FALSE)</f>
        <v>8089</v>
      </c>
      <c r="Q142" t="str">
        <f t="shared" si="28"/>
        <v>&lt;tr&gt;&lt;td width='10%'&gt;140&lt;/td&gt;&lt;td width='20%'&gt;Pipe Chanter&lt;/td&gt;&lt;td width='10%'&gt;pp3f4577&lt;/td&gt;&lt;td width='20%'&gt;</v>
      </c>
      <c r="R142" t="str">
        <f t="shared" si="33"/>
        <v>&lt;br&gt;&lt;br&gt;</v>
      </c>
      <c r="S142" t="str">
        <f t="shared" si="34"/>
        <v>&lt;/td&gt;&lt;td width='20%'&gt;&lt;a href='http://www.norduserforum.com/download/file.php?id=1129'&gt;Pipe Chanter.nsmp&lt;/a&gt;&lt;/td&gt;&lt;td width='10%'&gt;1.0 MB&lt;/td&gt;&lt;td width='10%'&gt;&lt;a href='http://www.norduserforum.com/viewtopic.php?f=2&amp;amp;t=1522' target='_blank'&gt;link&lt;/a&gt;&lt;/td&gt;&lt;/tr&gt;</v>
      </c>
      <c r="T142" t="s">
        <v>19</v>
      </c>
      <c r="U142" t="str">
        <f t="shared" si="29"/>
        <v>&lt;tr&gt;&lt;td width='10%'&gt;140&lt;/td&gt;&lt;td width='20%'&gt;Pipe Chanter&lt;/td&gt;&lt;td width='10%'&gt;pp3f4577&lt;/td&gt;&lt;td width='20%'&gt;&lt;br&gt;&lt;br&gt;&lt;/td&gt;&lt;td width='20%'&gt;&lt;a href='http://www.norduserforum.com/download/file.php?id=1129'&gt;Pipe Chanter.nsmp&lt;/a&gt;&lt;/td&gt;&lt;td width='10%'&gt;1.0 MB&lt;/td&gt;&lt;td width='10%'&gt;&lt;a href='http://www.norduserforum.com/viewtopic.php?f=2&amp;amp;t=1522' target='_blank'&gt;link&lt;/a&gt;&lt;/td&gt;&lt;/tr&gt;</v>
      </c>
      <c r="V142" t="s">
        <v>19</v>
      </c>
      <c r="X142">
        <f>IFERROR(VLOOKUP(B142,[1]Attachments!A$2:O$5001,13,FALSE),0)</f>
        <v>1000934</v>
      </c>
      <c r="Y142" s="14" t="str">
        <f t="shared" si="35"/>
        <v>1.0 MB</v>
      </c>
      <c r="AA142" t="s">
        <v>19</v>
      </c>
      <c r="AB142">
        <f>VLOOKUP(B142,[1]Attachments!A$2:O$50001,9,FALSE)</f>
        <v>1092</v>
      </c>
      <c r="AC142" s="15">
        <f>VLOOKUP(B142,[1]Attachments!A$2:O$50001,14,FALSE)/(60*60*24)+"1/1/1970"</f>
        <v>40825.454687500001</v>
      </c>
      <c r="AD142" s="14">
        <f t="shared" ca="1" si="30"/>
        <v>2.5924648224309772</v>
      </c>
      <c r="AM142">
        <f t="shared" si="31"/>
        <v>1360</v>
      </c>
      <c r="AN142" t="e">
        <f>VLOOKUP(AM142,A$3:U$4760,21,FALSE)</f>
        <v>#N/A</v>
      </c>
    </row>
    <row r="143" spans="1:40" x14ac:dyDescent="0.3">
      <c r="A143" s="1">
        <f t="shared" si="32"/>
        <v>141</v>
      </c>
      <c r="B143" s="16">
        <v>1152</v>
      </c>
      <c r="C143" s="1">
        <f>IF(IFERROR(VLOOKUP(IF(IFERROR(VLOOKUP(B143+1,[1]Attachments!A$2:K$2000,11,FALSE)="mp3",FALSE),B143+1,IF(IFERROR(VLOOKUP(B143-1,[1]Attachments!A$2:K$2000,11,FALSE)="mp3",FALSE),B143-1,IF(IFERROR(VLOOKUP(B143-2,[1]Attachments!A$2:K$2000,11,FALSE)="mp3",FALSE),B143-2,IF(IFERROR(VLOOKUP(B143+2,[1]Attachments!A$2:K$2000,11,FALSE)="mp3",FALSE),B143+2,"")))),[1]Attachments!A$2:K$2000,3,FALSE)=I143,FALSE),IF(IFERROR(VLOOKUP(B143+1,[1]Attachments!A$2:K$2000,11,FALSE)="mp3",FALSE),B143+1,IF(IFERROR(VLOOKUP(B143-1,[1]Attachments!A$2:K$2000,11,FALSE)="mp3",FALSE),B143-1,IF(IFERROR(VLOOKUP(B143-2,[1]Attachments!A$2:K$2000,11,FALSE)="mp3",FALSE),B143-2,IF(IFERROR(VLOOKUP(B143+2,[1]Attachments!A$2:K$2000,11,FALSE)="mp3",FALSE),B143+2,0)))),0)</f>
        <v>0</v>
      </c>
      <c r="D143" s="2">
        <v>0</v>
      </c>
      <c r="H143" s="1">
        <f t="shared" si="24"/>
        <v>1152</v>
      </c>
      <c r="I143" s="1">
        <f>VLOOKUP(B143,[1]Attachments!A$2:O$5001,3,FALSE)</f>
        <v>1571</v>
      </c>
      <c r="J143" s="11" t="str">
        <f t="shared" si="26"/>
        <v>link</v>
      </c>
      <c r="K143" s="1" t="str">
        <f>IF(E143="",SUBSTITUTE(PROPER(SUBSTITUTE(LEFT(VLOOKUP(B143,[1]Attachments!A$2:O$5001,8,FALSE),LEN(VLOOKUP(B143,[1]Attachments!A$2:O$5001,8,FALSE))-5),"_"," ")),"&amp;Amp;","&amp;"),E143)</f>
        <v>Harmonica 2</v>
      </c>
      <c r="L143" s="13" t="e">
        <f>PROPER(SUBSTITUTE(LEFT(VLOOKUP(O143,[1]Attachments!A$2:O$5001,8,FALSE),LEN(VLOOKUP(O143,[1]Attachments!A$2:O$5001,8,FALSE))-4),"_"," "))</f>
        <v>#N/A</v>
      </c>
      <c r="M143" s="1" t="str">
        <f>IF(G143="",VLOOKUP(VLOOKUP(B143,[1]Attachments!A$2:O$10001,5,FALSE),[1]Users!A$2:B$100000,2,FALSE),G143)</f>
        <v>pp3f4577</v>
      </c>
      <c r="N143" s="1">
        <f t="shared" si="25"/>
        <v>141</v>
      </c>
      <c r="O143" s="1">
        <f t="shared" si="27"/>
        <v>0</v>
      </c>
      <c r="P143">
        <f>VLOOKUP(B143,[1]Attachments!A$2:O$5001,2,FALSE)</f>
        <v>8356</v>
      </c>
      <c r="Q143" t="str">
        <f t="shared" si="28"/>
        <v>&lt;tr&gt;&lt;td width='10%'&gt;141&lt;/td&gt;&lt;td width='20%'&gt;Harmonica 2&lt;/td&gt;&lt;td width='10%'&gt;pp3f4577&lt;/td&gt;&lt;td width='20%'&gt;</v>
      </c>
      <c r="R143" t="str">
        <f t="shared" si="33"/>
        <v>&lt;br&gt;&lt;br&gt;</v>
      </c>
      <c r="S143" t="str">
        <f t="shared" si="34"/>
        <v>&lt;/td&gt;&lt;td width='20%'&gt;&lt;a href='http://www.norduserforum.com/download/file.php?id=1152'&gt;Harmonica 2.nsmp&lt;/a&gt;&lt;/td&gt;&lt;td width='10%'&gt;1.9 MB&lt;/td&gt;&lt;td width='10%'&gt;&lt;a href='http://www.norduserforum.com/viewtopic.php?f=2&amp;amp;t=1571' target='_blank'&gt;link&lt;/a&gt;&lt;/td&gt;&lt;/tr&gt;</v>
      </c>
      <c r="T143" t="s">
        <v>19</v>
      </c>
      <c r="U143" t="str">
        <f t="shared" si="29"/>
        <v>&lt;tr&gt;&lt;td width='10%'&gt;141&lt;/td&gt;&lt;td width='20%'&gt;Harmonica 2&lt;/td&gt;&lt;td width='10%'&gt;pp3f4577&lt;/td&gt;&lt;td width='20%'&gt;&lt;br&gt;&lt;br&gt;&lt;/td&gt;&lt;td width='20%'&gt;&lt;a href='http://www.norduserforum.com/download/file.php?id=1152'&gt;Harmonica 2.nsmp&lt;/a&gt;&lt;/td&gt;&lt;td width='10%'&gt;1.9 MB&lt;/td&gt;&lt;td width='10%'&gt;&lt;a href='http://www.norduserforum.com/viewtopic.php?f=2&amp;amp;t=1571' target='_blank'&gt;link&lt;/a&gt;&lt;/td&gt;&lt;/tr&gt;</v>
      </c>
      <c r="V143" t="s">
        <v>19</v>
      </c>
      <c r="X143">
        <f>IFERROR(VLOOKUP(B143,[1]Attachments!A$2:O$5001,13,FALSE),0)</f>
        <v>2009441</v>
      </c>
      <c r="Y143" s="14" t="str">
        <f t="shared" si="35"/>
        <v>1.9 MB</v>
      </c>
      <c r="AA143" t="s">
        <v>19</v>
      </c>
      <c r="AB143">
        <f>VLOOKUP(B143,[1]Attachments!A$2:O$50001,9,FALSE)</f>
        <v>1194</v>
      </c>
      <c r="AC143" s="15">
        <f>VLOOKUP(B143,[1]Attachments!A$2:O$50001,14,FALSE)/(60*60*24)+"1/1/1970"</f>
        <v>40835.321238425924</v>
      </c>
      <c r="AD143" s="14">
        <f t="shared" ca="1" si="30"/>
        <v>2.8441352996076086</v>
      </c>
      <c r="AM143">
        <f t="shared" si="31"/>
        <v>1359</v>
      </c>
      <c r="AN143" t="e">
        <f>VLOOKUP(AM143,A$3:U$4760,21,FALSE)</f>
        <v>#N/A</v>
      </c>
    </row>
    <row r="144" spans="1:40" x14ac:dyDescent="0.3">
      <c r="A144" s="1">
        <f t="shared" si="32"/>
        <v>142</v>
      </c>
      <c r="B144" s="16">
        <v>1153</v>
      </c>
      <c r="C144" s="1">
        <f>IF(IFERROR(VLOOKUP(IF(IFERROR(VLOOKUP(B144+1,[1]Attachments!A$2:K$2000,11,FALSE)="mp3",FALSE),B144+1,IF(IFERROR(VLOOKUP(B144-1,[1]Attachments!A$2:K$2000,11,FALSE)="mp3",FALSE),B144-1,IF(IFERROR(VLOOKUP(B144-2,[1]Attachments!A$2:K$2000,11,FALSE)="mp3",FALSE),B144-2,IF(IFERROR(VLOOKUP(B144+2,[1]Attachments!A$2:K$2000,11,FALSE)="mp3",FALSE),B144+2,"")))),[1]Attachments!A$2:K$2000,3,FALSE)=I144,FALSE),IF(IFERROR(VLOOKUP(B144+1,[1]Attachments!A$2:K$2000,11,FALSE)="mp3",FALSE),B144+1,IF(IFERROR(VLOOKUP(B144-1,[1]Attachments!A$2:K$2000,11,FALSE)="mp3",FALSE),B144-1,IF(IFERROR(VLOOKUP(B144-2,[1]Attachments!A$2:K$2000,11,FALSE)="mp3",FALSE),B144-2,IF(IFERROR(VLOOKUP(B144+2,[1]Attachments!A$2:K$2000,11,FALSE)="mp3",FALSE),B144+2,0)))),0)</f>
        <v>0</v>
      </c>
      <c r="D144" s="2">
        <v>0</v>
      </c>
      <c r="H144" s="1">
        <f t="shared" si="24"/>
        <v>1153</v>
      </c>
      <c r="I144" s="1">
        <f>VLOOKUP(B144,[1]Attachments!A$2:O$5001,3,FALSE)</f>
        <v>1571</v>
      </c>
      <c r="J144" s="11" t="str">
        <f t="shared" si="26"/>
        <v>link</v>
      </c>
      <c r="K144" s="1" t="str">
        <f>IF(E144="",SUBSTITUTE(PROPER(SUBSTITUTE(LEFT(VLOOKUP(B144,[1]Attachments!A$2:O$5001,8,FALSE),LEN(VLOOKUP(B144,[1]Attachments!A$2:O$5001,8,FALSE))-5),"_"," ")),"&amp;Amp;","&amp;"),E144)</f>
        <v>Korg Harmonica</v>
      </c>
      <c r="L144" s="13" t="e">
        <f>PROPER(SUBSTITUTE(LEFT(VLOOKUP(O144,[1]Attachments!A$2:O$5001,8,FALSE),LEN(VLOOKUP(O144,[1]Attachments!A$2:O$5001,8,FALSE))-4),"_"," "))</f>
        <v>#N/A</v>
      </c>
      <c r="M144" s="1" t="str">
        <f>IF(G144="",VLOOKUP(VLOOKUP(B144,[1]Attachments!A$2:O$10001,5,FALSE),[1]Users!A$2:B$100000,2,FALSE),G144)</f>
        <v>pp3f4577</v>
      </c>
      <c r="N144" s="1">
        <f t="shared" si="25"/>
        <v>142</v>
      </c>
      <c r="O144" s="1">
        <f t="shared" si="27"/>
        <v>0</v>
      </c>
      <c r="P144">
        <f>VLOOKUP(B144,[1]Attachments!A$2:O$5001,2,FALSE)</f>
        <v>8356</v>
      </c>
      <c r="Q144" t="str">
        <f t="shared" si="28"/>
        <v>&lt;tr&gt;&lt;td width='10%'&gt;142&lt;/td&gt;&lt;td width='20%'&gt;Korg Harmonica&lt;/td&gt;&lt;td width='10%'&gt;pp3f4577&lt;/td&gt;&lt;td width='20%'&gt;</v>
      </c>
      <c r="R144" t="str">
        <f t="shared" si="33"/>
        <v>&lt;br&gt;&lt;br&gt;</v>
      </c>
      <c r="S144" t="str">
        <f t="shared" si="34"/>
        <v>&lt;/td&gt;&lt;td width='20%'&gt;&lt;a href='http://www.norduserforum.com/download/file.php?id=1153'&gt;Korg Harmonica.nsmp&lt;/a&gt;&lt;/td&gt;&lt;td width='10%'&gt;1.2 MB&lt;/td&gt;&lt;td width='10%'&gt;&lt;a href='http://www.norduserforum.com/viewtopic.php?f=2&amp;amp;t=1571' target='_blank'&gt;link&lt;/a&gt;&lt;/td&gt;&lt;/tr&gt;</v>
      </c>
      <c r="T144" t="s">
        <v>19</v>
      </c>
      <c r="U144" t="str">
        <f t="shared" si="29"/>
        <v>&lt;tr&gt;&lt;td width='10%'&gt;142&lt;/td&gt;&lt;td width='20%'&gt;Korg Harmonica&lt;/td&gt;&lt;td width='10%'&gt;pp3f4577&lt;/td&gt;&lt;td width='20%'&gt;&lt;br&gt;&lt;br&gt;&lt;/td&gt;&lt;td width='20%'&gt;&lt;a href='http://www.norduserforum.com/download/file.php?id=1153'&gt;Korg Harmonica.nsmp&lt;/a&gt;&lt;/td&gt;&lt;td width='10%'&gt;1.2 MB&lt;/td&gt;&lt;td width='10%'&gt;&lt;a href='http://www.norduserforum.com/viewtopic.php?f=2&amp;amp;t=1571' target='_blank'&gt;link&lt;/a&gt;&lt;/td&gt;&lt;/tr&gt;</v>
      </c>
      <c r="V144" t="s">
        <v>19</v>
      </c>
      <c r="X144">
        <f>IFERROR(VLOOKUP(B144,[1]Attachments!A$2:O$5001,13,FALSE),0)</f>
        <v>1226105</v>
      </c>
      <c r="Y144" s="14" t="str">
        <f t="shared" si="35"/>
        <v>1.2 MB</v>
      </c>
      <c r="AA144" t="s">
        <v>19</v>
      </c>
      <c r="AB144">
        <f>VLOOKUP(B144,[1]Attachments!A$2:O$50001,9,FALSE)</f>
        <v>1199</v>
      </c>
      <c r="AC144" s="15">
        <f>VLOOKUP(B144,[1]Attachments!A$2:O$50001,14,FALSE)/(60*60*24)+"1/1/1970"</f>
        <v>40835.321886574078</v>
      </c>
      <c r="AD144" s="14">
        <f t="shared" ca="1" si="30"/>
        <v>2.8560460438504474</v>
      </c>
      <c r="AM144">
        <f t="shared" si="31"/>
        <v>1358</v>
      </c>
      <c r="AN144" t="e">
        <f>VLOOKUP(AM144,A$3:U$4760,21,FALSE)</f>
        <v>#N/A</v>
      </c>
    </row>
    <row r="145" spans="1:40" x14ac:dyDescent="0.3">
      <c r="A145" s="1">
        <f t="shared" si="32"/>
        <v>143</v>
      </c>
      <c r="B145" s="16">
        <v>1155</v>
      </c>
      <c r="C145" s="1">
        <f>IF(IFERROR(VLOOKUP(IF(IFERROR(VLOOKUP(B145+1,[1]Attachments!A$2:K$2000,11,FALSE)="mp3",FALSE),B145+1,IF(IFERROR(VLOOKUP(B145-1,[1]Attachments!A$2:K$2000,11,FALSE)="mp3",FALSE),B145-1,IF(IFERROR(VLOOKUP(B145-2,[1]Attachments!A$2:K$2000,11,FALSE)="mp3",FALSE),B145-2,IF(IFERROR(VLOOKUP(B145+2,[1]Attachments!A$2:K$2000,11,FALSE)="mp3",FALSE),B145+2,"")))),[1]Attachments!A$2:K$2000,3,FALSE)=I145,FALSE),IF(IFERROR(VLOOKUP(B145+1,[1]Attachments!A$2:K$2000,11,FALSE)="mp3",FALSE),B145+1,IF(IFERROR(VLOOKUP(B145-1,[1]Attachments!A$2:K$2000,11,FALSE)="mp3",FALSE),B145-1,IF(IFERROR(VLOOKUP(B145-2,[1]Attachments!A$2:K$2000,11,FALSE)="mp3",FALSE),B145-2,IF(IFERROR(VLOOKUP(B145+2,[1]Attachments!A$2:K$2000,11,FALSE)="mp3",FALSE),B145+2,0)))),0)</f>
        <v>0</v>
      </c>
      <c r="D145" s="2">
        <v>0</v>
      </c>
      <c r="H145" s="1">
        <f t="shared" si="24"/>
        <v>1155</v>
      </c>
      <c r="I145" s="1">
        <f>VLOOKUP(B145,[1]Attachments!A$2:O$5001,3,FALSE)</f>
        <v>1571</v>
      </c>
      <c r="J145" s="11" t="str">
        <f t="shared" si="26"/>
        <v>link</v>
      </c>
      <c r="K145" s="1" t="str">
        <f>IF(E145="",SUBSTITUTE(PROPER(SUBSTITUTE(LEFT(VLOOKUP(B145,[1]Attachments!A$2:O$5001,8,FALSE),LEN(VLOOKUP(B145,[1]Attachments!A$2:O$5001,8,FALSE))-5),"_"," ")),"&amp;Amp;","&amp;"),E145)</f>
        <v>Harmonica  True</v>
      </c>
      <c r="L145" s="13" t="e">
        <f>PROPER(SUBSTITUTE(LEFT(VLOOKUP(O145,[1]Attachments!A$2:O$5001,8,FALSE),LEN(VLOOKUP(O145,[1]Attachments!A$2:O$5001,8,FALSE))-4),"_"," "))</f>
        <v>#N/A</v>
      </c>
      <c r="M145" s="1" t="str">
        <f>IF(G145="",VLOOKUP(VLOOKUP(B145,[1]Attachments!A$2:O$10001,5,FALSE),[1]Users!A$2:B$100000,2,FALSE),G145)</f>
        <v>pp3f4577</v>
      </c>
      <c r="N145" s="1">
        <f t="shared" si="25"/>
        <v>143</v>
      </c>
      <c r="O145" s="1">
        <f t="shared" si="27"/>
        <v>0</v>
      </c>
      <c r="P145">
        <f>VLOOKUP(B145,[1]Attachments!A$2:O$5001,2,FALSE)</f>
        <v>8356</v>
      </c>
      <c r="Q145" t="str">
        <f t="shared" si="28"/>
        <v>&lt;tr&gt;&lt;td width='10%'&gt;143&lt;/td&gt;&lt;td width='20%'&gt;Harmonica  True&lt;/td&gt;&lt;td width='10%'&gt;pp3f4577&lt;/td&gt;&lt;td width='20%'&gt;</v>
      </c>
      <c r="R145" t="str">
        <f t="shared" si="33"/>
        <v>&lt;br&gt;&lt;br&gt;</v>
      </c>
      <c r="S145" t="str">
        <f t="shared" si="34"/>
        <v>&lt;/td&gt;&lt;td width='20%'&gt;&lt;a href='http://www.norduserforum.com/download/file.php?id=1155'&gt;Harmonica  True.nsmp&lt;/a&gt;&lt;/td&gt;&lt;td width='10%'&gt;1.0 MB&lt;/td&gt;&lt;td width='10%'&gt;&lt;a href='http://www.norduserforum.com/viewtopic.php?f=2&amp;amp;t=1571' target='_blank'&gt;link&lt;/a&gt;&lt;/td&gt;&lt;/tr&gt;</v>
      </c>
      <c r="T145" t="s">
        <v>19</v>
      </c>
      <c r="U145" t="str">
        <f t="shared" si="29"/>
        <v>&lt;tr&gt;&lt;td width='10%'&gt;143&lt;/td&gt;&lt;td width='20%'&gt;Harmonica  True&lt;/td&gt;&lt;td width='10%'&gt;pp3f4577&lt;/td&gt;&lt;td width='20%'&gt;&lt;br&gt;&lt;br&gt;&lt;/td&gt;&lt;td width='20%'&gt;&lt;a href='http://www.norduserforum.com/download/file.php?id=1155'&gt;Harmonica  True.nsmp&lt;/a&gt;&lt;/td&gt;&lt;td width='10%'&gt;1.0 MB&lt;/td&gt;&lt;td width='10%'&gt;&lt;a href='http://www.norduserforum.com/viewtopic.php?f=2&amp;amp;t=1571' target='_blank'&gt;link&lt;/a&gt;&lt;/td&gt;&lt;/tr&gt;</v>
      </c>
      <c r="V145" t="s">
        <v>19</v>
      </c>
      <c r="X145">
        <f>IFERROR(VLOOKUP(B145,[1]Attachments!A$2:O$5001,13,FALSE),0)</f>
        <v>1067609</v>
      </c>
      <c r="Y145" s="14" t="str">
        <f t="shared" si="35"/>
        <v>1.0 MB</v>
      </c>
      <c r="AA145" t="s">
        <v>19</v>
      </c>
      <c r="AB145">
        <f>VLOOKUP(B145,[1]Attachments!A$2:O$50001,9,FALSE)</f>
        <v>1172</v>
      </c>
      <c r="AC145" s="15">
        <f>VLOOKUP(B145,[1]Attachments!A$2:O$50001,14,FALSE)/(60*60*24)+"1/1/1970"</f>
        <v>40835.327222222222</v>
      </c>
      <c r="AD145" s="14">
        <f t="shared" ca="1" si="30"/>
        <v>2.7917364811892593</v>
      </c>
      <c r="AM145">
        <f t="shared" si="31"/>
        <v>1357</v>
      </c>
      <c r="AN145" t="e">
        <f>VLOOKUP(AM145,A$3:U$4760,21,FALSE)</f>
        <v>#N/A</v>
      </c>
    </row>
    <row r="146" spans="1:40" x14ac:dyDescent="0.3">
      <c r="A146" s="1">
        <f t="shared" si="32"/>
        <v>144</v>
      </c>
      <c r="B146" s="16">
        <v>1200</v>
      </c>
      <c r="C146" s="1">
        <f>IF(IFERROR(VLOOKUP(IF(IFERROR(VLOOKUP(B146+1,[1]Attachments!A$2:K$2000,11,FALSE)="mp3",FALSE),B146+1,IF(IFERROR(VLOOKUP(B146-1,[1]Attachments!A$2:K$2000,11,FALSE)="mp3",FALSE),B146-1,IF(IFERROR(VLOOKUP(B146-2,[1]Attachments!A$2:K$2000,11,FALSE)="mp3",FALSE),B146-2,IF(IFERROR(VLOOKUP(B146+2,[1]Attachments!A$2:K$2000,11,FALSE)="mp3",FALSE),B146+2,"")))),[1]Attachments!A$2:K$2000,3,FALSE)=I146,FALSE),IF(IFERROR(VLOOKUP(B146+1,[1]Attachments!A$2:K$2000,11,FALSE)="mp3",FALSE),B146+1,IF(IFERROR(VLOOKUP(B146-1,[1]Attachments!A$2:K$2000,11,FALSE)="mp3",FALSE),B146-1,IF(IFERROR(VLOOKUP(B146-2,[1]Attachments!A$2:K$2000,11,FALSE)="mp3",FALSE),B146-2,IF(IFERROR(VLOOKUP(B146+2,[1]Attachments!A$2:K$2000,11,FALSE)="mp3",FALSE),B146+2,0)))),0)</f>
        <v>0</v>
      </c>
      <c r="D146" s="2">
        <v>0</v>
      </c>
      <c r="H146" s="1">
        <f t="shared" si="24"/>
        <v>1200</v>
      </c>
      <c r="I146" s="1">
        <f>VLOOKUP(B146,[1]Attachments!A$2:O$5001,3,FALSE)</f>
        <v>1659</v>
      </c>
      <c r="J146" s="11" t="str">
        <f t="shared" si="26"/>
        <v>link</v>
      </c>
      <c r="K146" s="1" t="str">
        <f>IF(E146="",SUBSTITUTE(PROPER(SUBSTITUTE(LEFT(VLOOKUP(B146,[1]Attachments!A$2:O$5001,8,FALSE),LEN(VLOOKUP(B146,[1]Attachments!A$2:O$5001,8,FALSE))-5),"_"," ")),"&amp;Amp;","&amp;"),E146)</f>
        <v>Bomb</v>
      </c>
      <c r="L146" s="13" t="e">
        <f>PROPER(SUBSTITUTE(LEFT(VLOOKUP(O146,[1]Attachments!A$2:O$5001,8,FALSE),LEN(VLOOKUP(O146,[1]Attachments!A$2:O$5001,8,FALSE))-4),"_"," "))</f>
        <v>#N/A</v>
      </c>
      <c r="M146" s="1" t="str">
        <f>IF(G146="",VLOOKUP(VLOOKUP(B146,[1]Attachments!A$2:O$10001,5,FALSE),[1]Users!A$2:B$100000,2,FALSE),G146)</f>
        <v>walkerdata</v>
      </c>
      <c r="N146" s="1">
        <f t="shared" si="25"/>
        <v>144</v>
      </c>
      <c r="O146" s="1">
        <f t="shared" si="27"/>
        <v>0</v>
      </c>
      <c r="P146">
        <f>VLOOKUP(B146,[1]Attachments!A$2:O$5001,2,FALSE)</f>
        <v>8839</v>
      </c>
      <c r="Q146" t="str">
        <f t="shared" si="28"/>
        <v>&lt;tr&gt;&lt;td width='10%'&gt;144&lt;/td&gt;&lt;td width='20%'&gt;Bomb&lt;/td&gt;&lt;td width='10%'&gt;walkerdata&lt;/td&gt;&lt;td width='20%'&gt;</v>
      </c>
      <c r="R146" t="str">
        <f t="shared" si="33"/>
        <v>&lt;br&gt;&lt;br&gt;</v>
      </c>
      <c r="S146" t="str">
        <f t="shared" si="34"/>
        <v>&lt;/td&gt;&lt;td width='20%'&gt;&lt;a href='http://www.norduserforum.com/download/file.php?id=1200'&gt;Bomb.nsmp&lt;/a&gt;&lt;/td&gt;&lt;td width='10%'&gt;0.9 MB&lt;/td&gt;&lt;td width='10%'&gt;&lt;a href='http://www.norduserforum.com/viewtopic.php?f=2&amp;amp;t=1659' target='_blank'&gt;link&lt;/a&gt;&lt;/td&gt;&lt;/tr&gt;</v>
      </c>
      <c r="T146" t="s">
        <v>19</v>
      </c>
      <c r="U146" t="str">
        <f t="shared" si="29"/>
        <v>&lt;tr&gt;&lt;td width='10%'&gt;144&lt;/td&gt;&lt;td width='20%'&gt;Bomb&lt;/td&gt;&lt;td width='10%'&gt;walkerdata&lt;/td&gt;&lt;td width='20%'&gt;&lt;br&gt;&lt;br&gt;&lt;/td&gt;&lt;td width='20%'&gt;&lt;a href='http://www.norduserforum.com/download/file.php?id=1200'&gt;Bomb.nsmp&lt;/a&gt;&lt;/td&gt;&lt;td width='10%'&gt;0.9 MB&lt;/td&gt;&lt;td width='10%'&gt;&lt;a href='http://www.norduserforum.com/viewtopic.php?f=2&amp;amp;t=1659' target='_blank'&gt;link&lt;/a&gt;&lt;/td&gt;&lt;/tr&gt;</v>
      </c>
      <c r="V146" t="s">
        <v>19</v>
      </c>
      <c r="X146">
        <f>IFERROR(VLOOKUP(B146,[1]Attachments!A$2:O$5001,13,FALSE),0)</f>
        <v>989123</v>
      </c>
      <c r="Y146" s="14" t="str">
        <f t="shared" si="35"/>
        <v>0.9 MB</v>
      </c>
      <c r="AA146" t="s">
        <v>19</v>
      </c>
      <c r="AB146">
        <f>VLOOKUP(B146,[1]Attachments!A$2:O$50001,9,FALSE)</f>
        <v>614</v>
      </c>
      <c r="AC146" s="15">
        <f>VLOOKUP(B146,[1]Attachments!A$2:O$50001,14,FALSE)/(60*60*24)+"1/1/1970"</f>
        <v>40851.090787037036</v>
      </c>
      <c r="AD146" s="14">
        <f t="shared" ca="1" si="30"/>
        <v>1.4704527875647224</v>
      </c>
      <c r="AM146">
        <f t="shared" si="31"/>
        <v>1356</v>
      </c>
      <c r="AN146" t="e">
        <f>VLOOKUP(AM146,A$3:U$4760,21,FALSE)</f>
        <v>#N/A</v>
      </c>
    </row>
    <row r="147" spans="1:40" x14ac:dyDescent="0.3">
      <c r="A147" s="1">
        <f t="shared" si="32"/>
        <v>145</v>
      </c>
      <c r="B147" s="16">
        <v>1216</v>
      </c>
      <c r="C147" s="1">
        <f>IF(IFERROR(VLOOKUP(IF(IFERROR(VLOOKUP(B147+1,[1]Attachments!A$2:K$2000,11,FALSE)="mp3",FALSE),B147+1,IF(IFERROR(VLOOKUP(B147-1,[1]Attachments!A$2:K$2000,11,FALSE)="mp3",FALSE),B147-1,IF(IFERROR(VLOOKUP(B147-2,[1]Attachments!A$2:K$2000,11,FALSE)="mp3",FALSE),B147-2,IF(IFERROR(VLOOKUP(B147+2,[1]Attachments!A$2:K$2000,11,FALSE)="mp3",FALSE),B147+2,"")))),[1]Attachments!A$2:K$2000,3,FALSE)=I147,FALSE),IF(IFERROR(VLOOKUP(B147+1,[1]Attachments!A$2:K$2000,11,FALSE)="mp3",FALSE),B147+1,IF(IFERROR(VLOOKUP(B147-1,[1]Attachments!A$2:K$2000,11,FALSE)="mp3",FALSE),B147-1,IF(IFERROR(VLOOKUP(B147-2,[1]Attachments!A$2:K$2000,11,FALSE)="mp3",FALSE),B147-2,IF(IFERROR(VLOOKUP(B147+2,[1]Attachments!A$2:K$2000,11,FALSE)="mp3",FALSE),B147+2,0)))),0)</f>
        <v>0</v>
      </c>
      <c r="D147" s="2">
        <v>0</v>
      </c>
      <c r="H147" s="1">
        <f t="shared" si="24"/>
        <v>1216</v>
      </c>
      <c r="I147" s="1">
        <f>VLOOKUP(B147,[1]Attachments!A$2:O$5001,3,FALSE)</f>
        <v>1638</v>
      </c>
      <c r="J147" s="11" t="str">
        <f t="shared" si="26"/>
        <v>link</v>
      </c>
      <c r="K147" s="1" t="str">
        <f>IF(E147="",SUBSTITUTE(PROPER(SUBSTITUTE(LEFT(VLOOKUP(B147,[1]Attachments!A$2:O$5001,8,FALSE),LEN(VLOOKUP(B147,[1]Attachments!A$2:O$5001,8,FALSE))-5),"_"," ")),"&amp;Amp;","&amp;"),E147)</f>
        <v>Flutepipe</v>
      </c>
      <c r="L147" s="13" t="e">
        <f>PROPER(SUBSTITUTE(LEFT(VLOOKUP(O147,[1]Attachments!A$2:O$5001,8,FALSE),LEN(VLOOKUP(O147,[1]Attachments!A$2:O$5001,8,FALSE))-4),"_"," "))</f>
        <v>#N/A</v>
      </c>
      <c r="M147" s="1" t="str">
        <f>IF(G147="",VLOOKUP(VLOOKUP(B147,[1]Attachments!A$2:O$10001,5,FALSE),[1]Users!A$2:B$100000,2,FALSE),G147)</f>
        <v>remida</v>
      </c>
      <c r="N147" s="1">
        <f t="shared" si="25"/>
        <v>145</v>
      </c>
      <c r="O147" s="1">
        <f t="shared" si="27"/>
        <v>0</v>
      </c>
      <c r="P147">
        <f>VLOOKUP(B147,[1]Attachments!A$2:O$5001,2,FALSE)</f>
        <v>8936</v>
      </c>
      <c r="Q147" t="str">
        <f t="shared" si="28"/>
        <v>&lt;tr&gt;&lt;td width='10%'&gt;145&lt;/td&gt;&lt;td width='20%'&gt;Flutepipe&lt;/td&gt;&lt;td width='10%'&gt;remida&lt;/td&gt;&lt;td width='20%'&gt;</v>
      </c>
      <c r="R147" t="str">
        <f t="shared" si="33"/>
        <v>&lt;br&gt;&lt;br&gt;</v>
      </c>
      <c r="S147" t="str">
        <f t="shared" si="34"/>
        <v>&lt;/td&gt;&lt;td width='20%'&gt;&lt;a href='http://www.norduserforum.com/download/file.php?id=1216'&gt;Flutepipe.nsmp&lt;/a&gt;&lt;/td&gt;&lt;td width='10%'&gt;2.5 MB&lt;/td&gt;&lt;td width='10%'&gt;&lt;a href='http://www.norduserforum.com/viewtopic.php?f=2&amp;amp;t=1638' target='_blank'&gt;link&lt;/a&gt;&lt;/td&gt;&lt;/tr&gt;</v>
      </c>
      <c r="T147" t="s">
        <v>19</v>
      </c>
      <c r="U147" t="str">
        <f t="shared" si="29"/>
        <v>&lt;tr&gt;&lt;td width='10%'&gt;145&lt;/td&gt;&lt;td width='20%'&gt;Flutepipe&lt;/td&gt;&lt;td width='10%'&gt;remida&lt;/td&gt;&lt;td width='20%'&gt;&lt;br&gt;&lt;br&gt;&lt;/td&gt;&lt;td width='20%'&gt;&lt;a href='http://www.norduserforum.com/download/file.php?id=1216'&gt;Flutepipe.nsmp&lt;/a&gt;&lt;/td&gt;&lt;td width='10%'&gt;2.5 MB&lt;/td&gt;&lt;td width='10%'&gt;&lt;a href='http://www.norduserforum.com/viewtopic.php?f=2&amp;amp;t=1638' target='_blank'&gt;link&lt;/a&gt;&lt;/td&gt;&lt;/tr&gt;</v>
      </c>
      <c r="V147" t="s">
        <v>19</v>
      </c>
      <c r="X147">
        <f>IFERROR(VLOOKUP(B147,[1]Attachments!A$2:O$5001,13,FALSE),0)</f>
        <v>2614850</v>
      </c>
      <c r="Y147" s="14" t="str">
        <f t="shared" si="35"/>
        <v>2.5 MB</v>
      </c>
      <c r="AA147" t="s">
        <v>19</v>
      </c>
      <c r="AB147">
        <f>VLOOKUP(B147,[1]Attachments!A$2:O$50001,9,FALSE)</f>
        <v>729</v>
      </c>
      <c r="AC147" s="15">
        <f>VLOOKUP(B147,[1]Attachments!A$2:O$50001,14,FALSE)/(60*60*24)+"1/1/1970"</f>
        <v>40853.876747685186</v>
      </c>
      <c r="AD147" s="14">
        <f t="shared" ca="1" si="30"/>
        <v>1.7475289770576621</v>
      </c>
      <c r="AM147">
        <f t="shared" si="31"/>
        <v>1355</v>
      </c>
      <c r="AN147" t="e">
        <f>VLOOKUP(AM147,A$3:U$4760,21,FALSE)</f>
        <v>#N/A</v>
      </c>
    </row>
    <row r="148" spans="1:40" x14ac:dyDescent="0.3">
      <c r="A148" s="1">
        <f t="shared" si="32"/>
        <v>146</v>
      </c>
      <c r="B148" s="16">
        <v>1219</v>
      </c>
      <c r="C148" s="1">
        <f>IF(IFERROR(VLOOKUP(IF(IFERROR(VLOOKUP(B148+1,[1]Attachments!A$2:K$2000,11,FALSE)="mp3",FALSE),B148+1,IF(IFERROR(VLOOKUP(B148-1,[1]Attachments!A$2:K$2000,11,FALSE)="mp3",FALSE),B148-1,IF(IFERROR(VLOOKUP(B148-2,[1]Attachments!A$2:K$2000,11,FALSE)="mp3",FALSE),B148-2,IF(IFERROR(VLOOKUP(B148+2,[1]Attachments!A$2:K$2000,11,FALSE)="mp3",FALSE),B148+2,"")))),[1]Attachments!A$2:K$2000,3,FALSE)=I148,FALSE),IF(IFERROR(VLOOKUP(B148+1,[1]Attachments!A$2:K$2000,11,FALSE)="mp3",FALSE),B148+1,IF(IFERROR(VLOOKUP(B148-1,[1]Attachments!A$2:K$2000,11,FALSE)="mp3",FALSE),B148-1,IF(IFERROR(VLOOKUP(B148-2,[1]Attachments!A$2:K$2000,11,FALSE)="mp3",FALSE),B148-2,IF(IFERROR(VLOOKUP(B148+2,[1]Attachments!A$2:K$2000,11,FALSE)="mp3",FALSE),B148+2,0)))),0)</f>
        <v>0</v>
      </c>
      <c r="D148" s="2">
        <v>0</v>
      </c>
      <c r="H148" s="1">
        <f t="shared" si="24"/>
        <v>1219</v>
      </c>
      <c r="I148" s="1">
        <f>VLOOKUP(B148,[1]Attachments!A$2:O$5001,3,FALSE)</f>
        <v>1638</v>
      </c>
      <c r="J148" s="11" t="str">
        <f t="shared" si="26"/>
        <v>link</v>
      </c>
      <c r="K148" s="1" t="str">
        <f>IF(E148="",SUBSTITUTE(PROPER(SUBSTITUTE(LEFT(VLOOKUP(B148,[1]Attachments!A$2:O$5001,8,FALSE),LEN(VLOOKUP(B148,[1]Attachments!A$2:O$5001,8,FALSE))-5),"_"," ")),"&amp;Amp;","&amp;"),E148)</f>
        <v>Yam Mot Hybrid Brass</v>
      </c>
      <c r="L148" s="13" t="e">
        <f>PROPER(SUBSTITUTE(LEFT(VLOOKUP(O148,[1]Attachments!A$2:O$5001,8,FALSE),LEN(VLOOKUP(O148,[1]Attachments!A$2:O$5001,8,FALSE))-4),"_"," "))</f>
        <v>#N/A</v>
      </c>
      <c r="M148" s="1" t="str">
        <f>IF(G148="",VLOOKUP(VLOOKUP(B148,[1]Attachments!A$2:O$10001,5,FALSE),[1]Users!A$2:B$100000,2,FALSE),G148)</f>
        <v>remida</v>
      </c>
      <c r="N148" s="1">
        <f t="shared" si="25"/>
        <v>146</v>
      </c>
      <c r="O148" s="1">
        <f t="shared" si="27"/>
        <v>0</v>
      </c>
      <c r="P148">
        <f>VLOOKUP(B148,[1]Attachments!A$2:O$5001,2,FALSE)</f>
        <v>8938</v>
      </c>
      <c r="Q148" t="str">
        <f t="shared" si="28"/>
        <v>&lt;tr&gt;&lt;td width='10%'&gt;146&lt;/td&gt;&lt;td width='20%'&gt;Yam Mot Hybrid Brass&lt;/td&gt;&lt;td width='10%'&gt;remida&lt;/td&gt;&lt;td width='20%'&gt;</v>
      </c>
      <c r="R148" t="str">
        <f t="shared" si="33"/>
        <v>&lt;br&gt;&lt;br&gt;</v>
      </c>
      <c r="S148" t="str">
        <f t="shared" si="34"/>
        <v>&lt;/td&gt;&lt;td width='20%'&gt;&lt;a href='http://www.norduserforum.com/download/file.php?id=1219'&gt;Yam Mot Hybrid Brass.nsmp&lt;/a&gt;&lt;/td&gt;&lt;td width='10%'&gt;4.0 MB&lt;/td&gt;&lt;td width='10%'&gt;&lt;a href='http://www.norduserforum.com/viewtopic.php?f=2&amp;amp;t=1638' target='_blank'&gt;link&lt;/a&gt;&lt;/td&gt;&lt;/tr&gt;</v>
      </c>
      <c r="T148" t="s">
        <v>19</v>
      </c>
      <c r="U148" t="str">
        <f t="shared" si="29"/>
        <v>&lt;tr&gt;&lt;td width='10%'&gt;146&lt;/td&gt;&lt;td width='20%'&gt;Yam Mot Hybrid Brass&lt;/td&gt;&lt;td width='10%'&gt;remida&lt;/td&gt;&lt;td width='20%'&gt;&lt;br&gt;&lt;br&gt;&lt;/td&gt;&lt;td width='20%'&gt;&lt;a href='http://www.norduserforum.com/download/file.php?id=1219'&gt;Yam Mot Hybrid Brass.nsmp&lt;/a&gt;&lt;/td&gt;&lt;td width='10%'&gt;4.0 MB&lt;/td&gt;&lt;td width='10%'&gt;&lt;a href='http://www.norduserforum.com/viewtopic.php?f=2&amp;amp;t=1638' target='_blank'&gt;link&lt;/a&gt;&lt;/td&gt;&lt;/tr&gt;</v>
      </c>
      <c r="V148" t="s">
        <v>19</v>
      </c>
      <c r="X148">
        <f>IFERROR(VLOOKUP(B148,[1]Attachments!A$2:O$5001,13,FALSE),0)</f>
        <v>4214288</v>
      </c>
      <c r="Y148" s="14" t="str">
        <f t="shared" si="35"/>
        <v>4.0 MB</v>
      </c>
      <c r="AA148" t="s">
        <v>19</v>
      </c>
      <c r="AB148">
        <f>VLOOKUP(B148,[1]Attachments!A$2:O$50001,9,FALSE)</f>
        <v>789</v>
      </c>
      <c r="AC148" s="15">
        <f>VLOOKUP(B148,[1]Attachments!A$2:O$50001,14,FALSE)/(60*60*24)+"1/1/1970"</f>
        <v>40853.883912037039</v>
      </c>
      <c r="AD148" s="14">
        <f t="shared" ca="1" si="30"/>
        <v>1.8913631628435641</v>
      </c>
      <c r="AM148">
        <f t="shared" si="31"/>
        <v>1354</v>
      </c>
      <c r="AN148" t="e">
        <f>VLOOKUP(AM148,A$3:U$4760,21,FALSE)</f>
        <v>#N/A</v>
      </c>
    </row>
    <row r="149" spans="1:40" x14ac:dyDescent="0.3">
      <c r="A149" s="1">
        <f t="shared" si="32"/>
        <v>147</v>
      </c>
      <c r="B149" s="16">
        <v>1247</v>
      </c>
      <c r="C149" s="1">
        <f>IF(IFERROR(VLOOKUP(IF(IFERROR(VLOOKUP(B149+1,[1]Attachments!A$2:K$2000,11,FALSE)="mp3",FALSE),B149+1,IF(IFERROR(VLOOKUP(B149-1,[1]Attachments!A$2:K$2000,11,FALSE)="mp3",FALSE),B149-1,IF(IFERROR(VLOOKUP(B149-2,[1]Attachments!A$2:K$2000,11,FALSE)="mp3",FALSE),B149-2,IF(IFERROR(VLOOKUP(B149+2,[1]Attachments!A$2:K$2000,11,FALSE)="mp3",FALSE),B149+2,"")))),[1]Attachments!A$2:K$2000,3,FALSE)=I149,FALSE),IF(IFERROR(VLOOKUP(B149+1,[1]Attachments!A$2:K$2000,11,FALSE)="mp3",FALSE),B149+1,IF(IFERROR(VLOOKUP(B149-1,[1]Attachments!A$2:K$2000,11,FALSE)="mp3",FALSE),B149-1,IF(IFERROR(VLOOKUP(B149-2,[1]Attachments!A$2:K$2000,11,FALSE)="mp3",FALSE),B149-2,IF(IFERROR(VLOOKUP(B149+2,[1]Attachments!A$2:K$2000,11,FALSE)="mp3",FALSE),B149+2,0)))),0)</f>
        <v>1248</v>
      </c>
      <c r="D149" s="2">
        <v>1248</v>
      </c>
      <c r="H149" s="1">
        <f t="shared" ref="H149:H212" si="36">B149</f>
        <v>1247</v>
      </c>
      <c r="I149" s="1">
        <f>VLOOKUP(B149,[1]Attachments!A$2:O$5001,3,FALSE)</f>
        <v>1767</v>
      </c>
      <c r="J149" s="11" t="str">
        <f t="shared" si="26"/>
        <v>link</v>
      </c>
      <c r="K149" s="1" t="str">
        <f>IF(E149="",SUBSTITUTE(PROPER(SUBSTITUTE(LEFT(VLOOKUP(B149,[1]Attachments!A$2:O$5001,8,FALSE),LEN(VLOOKUP(B149,[1]Attachments!A$2:O$5001,8,FALSE))-5),"_"," ")),"&amp;Amp;","&amp;"),E149)</f>
        <v>Yamaha Xenon Pad</v>
      </c>
      <c r="L149" s="13" t="str">
        <f>PROPER(SUBSTITUTE(LEFT(VLOOKUP(O149,[1]Attachments!A$2:O$5001,8,FALSE),LEN(VLOOKUP(O149,[1]Attachments!A$2:O$5001,8,FALSE))-4),"_"," "))</f>
        <v>Xenon-Sample</v>
      </c>
      <c r="M149" s="1" t="str">
        <f>IF(G149="",VLOOKUP(VLOOKUP(B149,[1]Attachments!A$2:O$10001,5,FALSE),[1]Users!A$2:B$100000,2,FALSE),G149)</f>
        <v>metalfingers</v>
      </c>
      <c r="N149" s="1">
        <f t="shared" ref="N149:N212" si="37">A149</f>
        <v>147</v>
      </c>
      <c r="O149" s="1">
        <f t="shared" si="27"/>
        <v>1248</v>
      </c>
      <c r="P149">
        <f>VLOOKUP(B149,[1]Attachments!A$2:O$5001,2,FALSE)</f>
        <v>9463</v>
      </c>
      <c r="Q149" t="str">
        <f t="shared" si="28"/>
        <v>&lt;tr&gt;&lt;td width='10%'&gt;147&lt;/td&gt;&lt;td width='20%'&gt;Yamaha Xenon Pad&lt;/td&gt;&lt;td width='10%'&gt;metalfingers&lt;/td&gt;&lt;td width='20%'&gt;</v>
      </c>
      <c r="R149" t="str">
        <f t="shared" si="33"/>
        <v>&lt;br&gt;&lt;ul class='graphic' style='margin-left: 0em;'&gt;&lt;li&gt;&lt;a href='http://www.norduserforum.com/download/file.php?id=1248?n=147' type='audio/mpeg' class='inline-playable'&gt;Yamaha Xenon Pad&lt;/a&gt;&lt;/li&gt;&lt;/ul&gt;</v>
      </c>
      <c r="S149" t="str">
        <f t="shared" si="34"/>
        <v>&lt;/td&gt;&lt;td width='20%'&gt;&lt;a href='http://www.norduserforum.com/download/file.php?id=1247'&gt;Yamaha Xenon Pad.nsmp&lt;/a&gt;&lt;/td&gt;&lt;td width='10%'&gt;8.4 MB&lt;/td&gt;&lt;td width='10%'&gt;&lt;a href='http://www.norduserforum.com/viewtopic.php?f=2&amp;amp;t=1767' target='_blank'&gt;link&lt;/a&gt;&lt;/td&gt;&lt;/tr&gt;</v>
      </c>
      <c r="T149" t="s">
        <v>19</v>
      </c>
      <c r="U149" t="str">
        <f t="shared" si="29"/>
        <v>&lt;tr&gt;&lt;td width='10%'&gt;147&lt;/td&gt;&lt;td width='20%'&gt;Yamaha Xenon Pad&lt;/td&gt;&lt;td width='10%'&gt;metalfingers&lt;/td&gt;&lt;td width='20%'&gt;&lt;br&gt;&lt;ul class='graphic' style='margin-left: 0em;'&gt;&lt;li&gt;&lt;a href='http://www.norduserforum.com/download/file.php?id=1248?n=147' type='audio/mpeg' class='inline-playable'&gt;Yamaha Xenon Pad&lt;/a&gt;&lt;/li&gt;&lt;/ul&gt;&lt;/td&gt;&lt;td width='20%'&gt;&lt;a href='http://www.norduserforum.com/download/file.php?id=1247'&gt;Yamaha Xenon Pad.nsmp&lt;/a&gt;&lt;/td&gt;&lt;td width='10%'&gt;8.4 MB&lt;/td&gt;&lt;td width='10%'&gt;&lt;a href='http://www.norduserforum.com/viewtopic.php?f=2&amp;amp;t=1767' target='_blank'&gt;link&lt;/a&gt;&lt;/td&gt;&lt;/tr&gt;</v>
      </c>
      <c r="V149" t="s">
        <v>19</v>
      </c>
      <c r="X149">
        <f>IFERROR(VLOOKUP(B149,[1]Attachments!A$2:O$5001,13,FALSE),0)</f>
        <v>8799242</v>
      </c>
      <c r="Y149" s="14" t="str">
        <f t="shared" si="35"/>
        <v>8.4 MB</v>
      </c>
      <c r="AA149" t="s">
        <v>19</v>
      </c>
      <c r="AB149">
        <f>VLOOKUP(B149,[1]Attachments!A$2:O$50001,9,FALSE)</f>
        <v>1238</v>
      </c>
      <c r="AC149" s="15">
        <f>VLOOKUP(B149,[1]Attachments!A$2:O$50001,14,FALSE)/(60*60*24)+"1/1/1970"</f>
        <v>40870.01630787037</v>
      </c>
      <c r="AD149" s="14">
        <f t="shared" ca="1" si="30"/>
        <v>2.9841765377286977</v>
      </c>
      <c r="AM149">
        <f t="shared" si="31"/>
        <v>1353</v>
      </c>
      <c r="AN149" t="e">
        <f>VLOOKUP(AM149,A$3:U$4760,21,FALSE)</f>
        <v>#N/A</v>
      </c>
    </row>
    <row r="150" spans="1:40" x14ac:dyDescent="0.3">
      <c r="A150" s="1">
        <f t="shared" si="32"/>
        <v>148</v>
      </c>
      <c r="B150" s="16">
        <v>1258</v>
      </c>
      <c r="C150" s="1">
        <f>IF(IFERROR(VLOOKUP(IF(IFERROR(VLOOKUP(B150+1,[1]Attachments!A$2:K$2000,11,FALSE)="mp3",FALSE),B150+1,IF(IFERROR(VLOOKUP(B150-1,[1]Attachments!A$2:K$2000,11,FALSE)="mp3",FALSE),B150-1,IF(IFERROR(VLOOKUP(B150-2,[1]Attachments!A$2:K$2000,11,FALSE)="mp3",FALSE),B150-2,IF(IFERROR(VLOOKUP(B150+2,[1]Attachments!A$2:K$2000,11,FALSE)="mp3",FALSE),B150+2,"")))),[1]Attachments!A$2:K$2000,3,FALSE)=I150,FALSE),IF(IFERROR(VLOOKUP(B150+1,[1]Attachments!A$2:K$2000,11,FALSE)="mp3",FALSE),B150+1,IF(IFERROR(VLOOKUP(B150-1,[1]Attachments!A$2:K$2000,11,FALSE)="mp3",FALSE),B150-1,IF(IFERROR(VLOOKUP(B150-2,[1]Attachments!A$2:K$2000,11,FALSE)="mp3",FALSE),B150-2,IF(IFERROR(VLOOKUP(B150+2,[1]Attachments!A$2:K$2000,11,FALSE)="mp3",FALSE),B150+2,0)))),0)</f>
        <v>1259</v>
      </c>
      <c r="D150" s="2">
        <v>1259</v>
      </c>
      <c r="H150" s="1">
        <f t="shared" si="36"/>
        <v>1258</v>
      </c>
      <c r="I150" s="1">
        <f>VLOOKUP(B150,[1]Attachments!A$2:O$5001,3,FALSE)</f>
        <v>899</v>
      </c>
      <c r="J150" s="11" t="str">
        <f t="shared" si="26"/>
        <v>link</v>
      </c>
      <c r="K150" s="1" t="str">
        <f>IF(E150="",SUBSTITUTE(PROPER(SUBSTITUTE(LEFT(VLOOKUP(B150,[1]Attachments!A$2:O$5001,8,FALSE),LEN(VLOOKUP(B150,[1]Attachments!A$2:O$5001,8,FALSE))-5),"_"," ")),"&amp;Amp;","&amp;"),E150)</f>
        <v>D50 Baroque Strings</v>
      </c>
      <c r="L150" s="13" t="str">
        <f>PROPER(SUBSTITUTE(LEFT(VLOOKUP(O150,[1]Attachments!A$2:O$5001,8,FALSE),LEN(VLOOKUP(O150,[1]Attachments!A$2:O$5001,8,FALSE))-4),"_"," "))</f>
        <v>Baroque Strings Demo</v>
      </c>
      <c r="M150" s="1" t="str">
        <f>IF(G150="",VLOOKUP(VLOOKUP(B150,[1]Attachments!A$2:O$10001,5,FALSE),[1]Users!A$2:B$100000,2,FALSE),G150)</f>
        <v>Hanon_CTS</v>
      </c>
      <c r="N150" s="1">
        <f t="shared" si="37"/>
        <v>148</v>
      </c>
      <c r="O150" s="1">
        <f t="shared" si="27"/>
        <v>1259</v>
      </c>
      <c r="P150">
        <f>VLOOKUP(B150,[1]Attachments!A$2:O$5001,2,FALSE)</f>
        <v>3899</v>
      </c>
      <c r="Q150" t="str">
        <f t="shared" si="28"/>
        <v>&lt;tr&gt;&lt;td width='10%'&gt;148&lt;/td&gt;&lt;td width='20%'&gt;D50 Baroque Strings&lt;/td&gt;&lt;td width='10%'&gt;Hanon_CTS&lt;/td&gt;&lt;td width='20%'&gt;</v>
      </c>
      <c r="R150" t="str">
        <f t="shared" si="33"/>
        <v>&lt;br&gt;&lt;ul class='graphic' style='margin-left: 0em;'&gt;&lt;li&gt;&lt;a href='http://www.norduserforum.com/download/file.php?id=1259?n=148' type='audio/mpeg' class='inline-playable'&gt;D50 Baroque Strings&lt;/a&gt;&lt;/li&gt;&lt;/ul&gt;</v>
      </c>
      <c r="S150" t="str">
        <f t="shared" si="34"/>
        <v>&lt;/td&gt;&lt;td width='20%'&gt;&lt;a href='http://www.norduserforum.com/download/file.php?id=1258'&gt;D50 Baroque Strings.nsmp&lt;/a&gt;&lt;/td&gt;&lt;td width='10%'&gt;2.3 MB&lt;/td&gt;&lt;td width='10%'&gt;&lt;a href='http://www.norduserforum.com/viewtopic.php?f=2&amp;amp;t=899' target='_blank'&gt;link&lt;/a&gt;&lt;/td&gt;&lt;/tr&gt;</v>
      </c>
      <c r="T150" t="s">
        <v>19</v>
      </c>
      <c r="U150" t="str">
        <f t="shared" si="29"/>
        <v>&lt;tr&gt;&lt;td width='10%'&gt;148&lt;/td&gt;&lt;td width='20%'&gt;D50 Baroque Strings&lt;/td&gt;&lt;td width='10%'&gt;Hanon_CTS&lt;/td&gt;&lt;td width='20%'&gt;&lt;br&gt;&lt;ul class='graphic' style='margin-left: 0em;'&gt;&lt;li&gt;&lt;a href='http://www.norduserforum.com/download/file.php?id=1259?n=148' type='audio/mpeg' class='inline-playable'&gt;D50 Baroque Strings&lt;/a&gt;&lt;/li&gt;&lt;/ul&gt;&lt;/td&gt;&lt;td width='20%'&gt;&lt;a href='http://www.norduserforum.com/download/file.php?id=1258'&gt;D50 Baroque Strings.nsmp&lt;/a&gt;&lt;/td&gt;&lt;td width='10%'&gt;2.3 MB&lt;/td&gt;&lt;td width='10%'&gt;&lt;a href='http://www.norduserforum.com/viewtopic.php?f=2&amp;amp;t=899' target='_blank'&gt;link&lt;/a&gt;&lt;/td&gt;&lt;/tr&gt;</v>
      </c>
      <c r="V150" t="s">
        <v>19</v>
      </c>
      <c r="X150">
        <f>IFERROR(VLOOKUP(B150,[1]Attachments!A$2:O$5001,13,FALSE),0)</f>
        <v>2396156</v>
      </c>
      <c r="Y150" s="14" t="str">
        <f t="shared" si="35"/>
        <v>2.3 MB</v>
      </c>
      <c r="AA150" t="s">
        <v>19</v>
      </c>
      <c r="AB150">
        <f>VLOOKUP(B150,[1]Attachments!A$2:O$50001,9,FALSE)</f>
        <v>1672</v>
      </c>
      <c r="AC150" s="15">
        <f>VLOOKUP(B150,[1]Attachments!A$2:O$50001,14,FALSE)/(60*60*24)+"1/1/1970"</f>
        <v>40872.648576388892</v>
      </c>
      <c r="AD150" s="14">
        <f t="shared" ca="1" si="30"/>
        <v>4.0339822004164034</v>
      </c>
      <c r="AM150">
        <f t="shared" si="31"/>
        <v>1352</v>
      </c>
      <c r="AN150" t="e">
        <f>VLOOKUP(AM150,A$3:U$4760,21,FALSE)</f>
        <v>#N/A</v>
      </c>
    </row>
    <row r="151" spans="1:40" x14ac:dyDescent="0.3">
      <c r="A151" s="1">
        <f t="shared" si="32"/>
        <v>149</v>
      </c>
      <c r="B151" s="16">
        <v>1260</v>
      </c>
      <c r="C151" s="1">
        <f>IF(IFERROR(VLOOKUP(IF(IFERROR(VLOOKUP(B151+1,[1]Attachments!A$2:K$2000,11,FALSE)="mp3",FALSE),B151+1,IF(IFERROR(VLOOKUP(B151-1,[1]Attachments!A$2:K$2000,11,FALSE)="mp3",FALSE),B151-1,IF(IFERROR(VLOOKUP(B151-2,[1]Attachments!A$2:K$2000,11,FALSE)="mp3",FALSE),B151-2,IF(IFERROR(VLOOKUP(B151+2,[1]Attachments!A$2:K$2000,11,FALSE)="mp3",FALSE),B151+2,"")))),[1]Attachments!A$2:K$2000,3,FALSE)=I151,FALSE),IF(IFERROR(VLOOKUP(B151+1,[1]Attachments!A$2:K$2000,11,FALSE)="mp3",FALSE),B151+1,IF(IFERROR(VLOOKUP(B151-1,[1]Attachments!A$2:K$2000,11,FALSE)="mp3",FALSE),B151-1,IF(IFERROR(VLOOKUP(B151-2,[1]Attachments!A$2:K$2000,11,FALSE)="mp3",FALSE),B151-2,IF(IFERROR(VLOOKUP(B151+2,[1]Attachments!A$2:K$2000,11,FALSE)="mp3",FALSE),B151+2,0)))),0)</f>
        <v>1261</v>
      </c>
      <c r="D151" s="2">
        <v>1261</v>
      </c>
      <c r="H151" s="1">
        <f t="shared" si="36"/>
        <v>1260</v>
      </c>
      <c r="I151" s="1">
        <f>VLOOKUP(B151,[1]Attachments!A$2:O$5001,3,FALSE)</f>
        <v>899</v>
      </c>
      <c r="J151" s="11" t="str">
        <f t="shared" si="26"/>
        <v>link</v>
      </c>
      <c r="K151" s="1" t="str">
        <f>IF(E151="",SUBSTITUTE(PROPER(SUBSTITUTE(LEFT(VLOOKUP(B151,[1]Attachments!A$2:O$5001,8,FALSE),LEN(VLOOKUP(B151,[1]Attachments!A$2:O$5001,8,FALSE))-5),"_"," ")),"&amp;Amp;","&amp;"),E151)</f>
        <v>D50 Staccato Heaven</v>
      </c>
      <c r="L151" s="13" t="str">
        <f>PROPER(SUBSTITUTE(LEFT(VLOOKUP(O151,[1]Attachments!A$2:O$5001,8,FALSE),LEN(VLOOKUP(O151,[1]Attachments!A$2:O$5001,8,FALSE))-4),"_"," "))</f>
        <v>Staccato Heaven Demo</v>
      </c>
      <c r="M151" s="1" t="str">
        <f>IF(G151="",VLOOKUP(VLOOKUP(B151,[1]Attachments!A$2:O$10001,5,FALSE),[1]Users!A$2:B$100000,2,FALSE),G151)</f>
        <v>Hanon_CTS</v>
      </c>
      <c r="N151" s="1">
        <f t="shared" si="37"/>
        <v>149</v>
      </c>
      <c r="O151" s="1">
        <f t="shared" si="27"/>
        <v>1261</v>
      </c>
      <c r="P151">
        <f>VLOOKUP(B151,[1]Attachments!A$2:O$5001,2,FALSE)</f>
        <v>3899</v>
      </c>
      <c r="Q151" t="str">
        <f t="shared" si="28"/>
        <v>&lt;tr&gt;&lt;td width='10%'&gt;149&lt;/td&gt;&lt;td width='20%'&gt;D50 Staccato Heaven&lt;/td&gt;&lt;td width='10%'&gt;Hanon_CTS&lt;/td&gt;&lt;td width='20%'&gt;</v>
      </c>
      <c r="R151" t="str">
        <f t="shared" si="33"/>
        <v>&lt;br&gt;&lt;ul class='graphic' style='margin-left: 0em;'&gt;&lt;li&gt;&lt;a href='http://www.norduserforum.com/download/file.php?id=1261?n=149' type='audio/mpeg' class='inline-playable'&gt;D50 Staccato Heaven&lt;/a&gt;&lt;/li&gt;&lt;/ul&gt;</v>
      </c>
      <c r="S151" t="str">
        <f t="shared" si="34"/>
        <v>&lt;/td&gt;&lt;td width='20%'&gt;&lt;a href='http://www.norduserforum.com/download/file.php?id=1260'&gt;D50 Staccato Heaven.nsmp&lt;/a&gt;&lt;/td&gt;&lt;td width='10%'&gt;2.8 MB&lt;/td&gt;&lt;td width='10%'&gt;&lt;a href='http://www.norduserforum.com/viewtopic.php?f=2&amp;amp;t=899' target='_blank'&gt;link&lt;/a&gt;&lt;/td&gt;&lt;/tr&gt;</v>
      </c>
      <c r="T151" t="s">
        <v>19</v>
      </c>
      <c r="U151" t="str">
        <f t="shared" si="29"/>
        <v>&lt;tr&gt;&lt;td width='10%'&gt;149&lt;/td&gt;&lt;td width='20%'&gt;D50 Staccato Heaven&lt;/td&gt;&lt;td width='10%'&gt;Hanon_CTS&lt;/td&gt;&lt;td width='20%'&gt;&lt;br&gt;&lt;ul class='graphic' style='margin-left: 0em;'&gt;&lt;li&gt;&lt;a href='http://www.norduserforum.com/download/file.php?id=1261?n=149' type='audio/mpeg' class='inline-playable'&gt;D50 Staccato Heaven&lt;/a&gt;&lt;/li&gt;&lt;/ul&gt;&lt;/td&gt;&lt;td width='20%'&gt;&lt;a href='http://www.norduserforum.com/download/file.php?id=1260'&gt;D50 Staccato Heaven.nsmp&lt;/a&gt;&lt;/td&gt;&lt;td width='10%'&gt;2.8 MB&lt;/td&gt;&lt;td width='10%'&gt;&lt;a href='http://www.norduserforum.com/viewtopic.php?f=2&amp;amp;t=899' target='_blank'&gt;link&lt;/a&gt;&lt;/td&gt;&lt;/tr&gt;</v>
      </c>
      <c r="V151" t="s">
        <v>19</v>
      </c>
      <c r="X151">
        <f>IFERROR(VLOOKUP(B151,[1]Attachments!A$2:O$5001,13,FALSE),0)</f>
        <v>2903648</v>
      </c>
      <c r="Y151" s="14" t="str">
        <f t="shared" si="35"/>
        <v>2.8 MB</v>
      </c>
      <c r="AA151" t="s">
        <v>19</v>
      </c>
      <c r="AB151">
        <f>VLOOKUP(B151,[1]Attachments!A$2:O$50001,9,FALSE)</f>
        <v>2560</v>
      </c>
      <c r="AC151" s="15">
        <f>VLOOKUP(B151,[1]Attachments!A$2:O$50001,14,FALSE)/(60*60*24)+"1/1/1970"</f>
        <v>40872.649212962962</v>
      </c>
      <c r="AD151" s="14">
        <f t="shared" ca="1" si="30"/>
        <v>6.176433432339473</v>
      </c>
      <c r="AM151">
        <f t="shared" si="31"/>
        <v>1351</v>
      </c>
      <c r="AN151" t="e">
        <f>VLOOKUP(AM151,A$3:U$4760,21,FALSE)</f>
        <v>#N/A</v>
      </c>
    </row>
    <row r="152" spans="1:40" x14ac:dyDescent="0.3">
      <c r="A152" s="1">
        <f t="shared" si="32"/>
        <v>150</v>
      </c>
      <c r="B152" s="16">
        <v>1262</v>
      </c>
      <c r="C152" s="1">
        <f>IF(IFERROR(VLOOKUP(IF(IFERROR(VLOOKUP(B152+1,[1]Attachments!A$2:K$2000,11,FALSE)="mp3",FALSE),B152+1,IF(IFERROR(VLOOKUP(B152-1,[1]Attachments!A$2:K$2000,11,FALSE)="mp3",FALSE),B152-1,IF(IFERROR(VLOOKUP(B152-2,[1]Attachments!A$2:K$2000,11,FALSE)="mp3",FALSE),B152-2,IF(IFERROR(VLOOKUP(B152+2,[1]Attachments!A$2:K$2000,11,FALSE)="mp3",FALSE),B152+2,"")))),[1]Attachments!A$2:K$2000,3,FALSE)=I152,FALSE),IF(IFERROR(VLOOKUP(B152+1,[1]Attachments!A$2:K$2000,11,FALSE)="mp3",FALSE),B152+1,IF(IFERROR(VLOOKUP(B152-1,[1]Attachments!A$2:K$2000,11,FALSE)="mp3",FALSE),B152-1,IF(IFERROR(VLOOKUP(B152-2,[1]Attachments!A$2:K$2000,11,FALSE)="mp3",FALSE),B152-2,IF(IFERROR(VLOOKUP(B152+2,[1]Attachments!A$2:K$2000,11,FALSE)="mp3",FALSE),B152+2,0)))),0)</f>
        <v>0</v>
      </c>
      <c r="D152" s="2">
        <v>1265</v>
      </c>
      <c r="H152" s="1">
        <f t="shared" si="36"/>
        <v>1262</v>
      </c>
      <c r="I152" s="1">
        <f>VLOOKUP(B152,[1]Attachments!A$2:O$5001,3,FALSE)</f>
        <v>715</v>
      </c>
      <c r="J152" s="11" t="str">
        <f t="shared" si="26"/>
        <v>link</v>
      </c>
      <c r="K152" s="1" t="str">
        <f>IF(E152="",SUBSTITUTE(PROPER(SUBSTITUTE(LEFT(VLOOKUP(B152,[1]Attachments!A$2:O$5001,8,FALSE),LEN(VLOOKUP(B152,[1]Attachments!A$2:O$5001,8,FALSE))-5),"_"," ")),"&amp;Amp;","&amp;"),E152)</f>
        <v>D70 Asialon</v>
      </c>
      <c r="L152" s="13" t="str">
        <f>PROPER(SUBSTITUTE(LEFT(VLOOKUP(O152,[1]Attachments!A$2:O$5001,8,FALSE),LEN(VLOOKUP(O152,[1]Attachments!A$2:O$5001,8,FALSE))-4),"_"," "))</f>
        <v>D70 Asialon Demo</v>
      </c>
      <c r="M152" s="1" t="str">
        <f>IF(G152="",VLOOKUP(VLOOKUP(B152,[1]Attachments!A$2:O$10001,5,FALSE),[1]Users!A$2:B$100000,2,FALSE),G152)</f>
        <v>Hanon_CTS</v>
      </c>
      <c r="N152" s="1">
        <f t="shared" si="37"/>
        <v>150</v>
      </c>
      <c r="O152" s="1">
        <f t="shared" si="27"/>
        <v>1265</v>
      </c>
      <c r="P152">
        <f>VLOOKUP(B152,[1]Attachments!A$2:O$5001,2,FALSE)</f>
        <v>9558</v>
      </c>
      <c r="Q152" t="str">
        <f t="shared" si="28"/>
        <v>&lt;tr&gt;&lt;td width='10%'&gt;150&lt;/td&gt;&lt;td width='20%'&gt;D70 Asialon&lt;/td&gt;&lt;td width='10%'&gt;Hanon_CTS&lt;/td&gt;&lt;td width='20%'&gt;</v>
      </c>
      <c r="R152" t="str">
        <f t="shared" si="33"/>
        <v>&lt;br&gt;&lt;ul class='graphic' style='margin-left: 0em;'&gt;&lt;li&gt;&lt;a href='http://www.norduserforum.com/download/file.php?id=1265?n=150' type='audio/mpeg' class='inline-playable'&gt;D70 Asialon&lt;/a&gt;&lt;/li&gt;&lt;/ul&gt;</v>
      </c>
      <c r="S152" t="str">
        <f t="shared" si="34"/>
        <v>&lt;/td&gt;&lt;td width='20%'&gt;&lt;a href='http://www.norduserforum.com/download/file.php?id=1262'&gt;D70 Asialon.nsmp&lt;/a&gt;&lt;/td&gt;&lt;td width='10%'&gt;2.2 MB&lt;/td&gt;&lt;td width='10%'&gt;&lt;a href='http://www.norduserforum.com/viewtopic.php?f=2&amp;amp;t=715' target='_blank'&gt;link&lt;/a&gt;&lt;/td&gt;&lt;/tr&gt;</v>
      </c>
      <c r="T152" t="s">
        <v>19</v>
      </c>
      <c r="U152" t="str">
        <f t="shared" si="29"/>
        <v>&lt;tr&gt;&lt;td width='10%'&gt;150&lt;/td&gt;&lt;td width='20%'&gt;D70 Asialon&lt;/td&gt;&lt;td width='10%'&gt;Hanon_CTS&lt;/td&gt;&lt;td width='20%'&gt;&lt;br&gt;&lt;ul class='graphic' style='margin-left: 0em;'&gt;&lt;li&gt;&lt;a href='http://www.norduserforum.com/download/file.php?id=1265?n=150' type='audio/mpeg' class='inline-playable'&gt;D70 Asialon&lt;/a&gt;&lt;/li&gt;&lt;/ul&gt;&lt;/td&gt;&lt;td width='20%'&gt;&lt;a href='http://www.norduserforum.com/download/file.php?id=1262'&gt;D70 Asialon.nsmp&lt;/a&gt;&lt;/td&gt;&lt;td width='10%'&gt;2.2 MB&lt;/td&gt;&lt;td width='10%'&gt;&lt;a href='http://www.norduserforum.com/viewtopic.php?f=2&amp;amp;t=715' target='_blank'&gt;link&lt;/a&gt;&lt;/td&gt;&lt;/tr&gt;</v>
      </c>
      <c r="V152" t="s">
        <v>19</v>
      </c>
      <c r="X152">
        <f>IFERROR(VLOOKUP(B152,[1]Attachments!A$2:O$5001,13,FALSE),0)</f>
        <v>2290238</v>
      </c>
      <c r="Y152" s="14" t="str">
        <f t="shared" si="35"/>
        <v>2.2 MB</v>
      </c>
      <c r="AA152" t="s">
        <v>19</v>
      </c>
      <c r="AB152">
        <f>VLOOKUP(B152,[1]Attachments!A$2:O$50001,9,FALSE)</f>
        <v>939</v>
      </c>
      <c r="AC152" s="15">
        <f>VLOOKUP(B152,[1]Attachments!A$2:O$50001,14,FALSE)/(60*60*24)+"1/1/1970"</f>
        <v>40872.701724537037</v>
      </c>
      <c r="AD152" s="14">
        <f t="shared" ca="1" si="30"/>
        <v>2.2655374856110377</v>
      </c>
      <c r="AM152">
        <f t="shared" si="31"/>
        <v>1350</v>
      </c>
      <c r="AN152" t="e">
        <f>VLOOKUP(AM152,A$3:U$4760,21,FALSE)</f>
        <v>#N/A</v>
      </c>
    </row>
    <row r="153" spans="1:40" x14ac:dyDescent="0.3">
      <c r="A153" s="1">
        <f t="shared" si="32"/>
        <v>151</v>
      </c>
      <c r="B153" s="16">
        <v>1266</v>
      </c>
      <c r="C153" s="1">
        <f>IF(IFERROR(VLOOKUP(IF(IFERROR(VLOOKUP(B153+1,[1]Attachments!A$2:K$2000,11,FALSE)="mp3",FALSE),B153+1,IF(IFERROR(VLOOKUP(B153-1,[1]Attachments!A$2:K$2000,11,FALSE)="mp3",FALSE),B153-1,IF(IFERROR(VLOOKUP(B153-2,[1]Attachments!A$2:K$2000,11,FALSE)="mp3",FALSE),B153-2,IF(IFERROR(VLOOKUP(B153+2,[1]Attachments!A$2:K$2000,11,FALSE)="mp3",FALSE),B153+2,"")))),[1]Attachments!A$2:K$2000,3,FALSE)=I153,FALSE),IF(IFERROR(VLOOKUP(B153+1,[1]Attachments!A$2:K$2000,11,FALSE)="mp3",FALSE),B153+1,IF(IFERROR(VLOOKUP(B153-1,[1]Attachments!A$2:K$2000,11,FALSE)="mp3",FALSE),B153-1,IF(IFERROR(VLOOKUP(B153-2,[1]Attachments!A$2:K$2000,11,FALSE)="mp3",FALSE),B153-2,IF(IFERROR(VLOOKUP(B153+2,[1]Attachments!A$2:K$2000,11,FALSE)="mp3",FALSE),B153+2,0)))),0)</f>
        <v>1267</v>
      </c>
      <c r="D153" s="2">
        <v>1267</v>
      </c>
      <c r="H153" s="1">
        <f t="shared" si="36"/>
        <v>1266</v>
      </c>
      <c r="I153" s="1">
        <f>VLOOKUP(B153,[1]Attachments!A$2:O$5001,3,FALSE)</f>
        <v>715</v>
      </c>
      <c r="J153" s="11" t="str">
        <f t="shared" si="26"/>
        <v>link</v>
      </c>
      <c r="K153" s="1" t="str">
        <f>IF(E153="",SUBSTITUTE(PROPER(SUBSTITUTE(LEFT(VLOOKUP(B153,[1]Attachments!A$2:O$5001,8,FALSE),LEN(VLOOKUP(B153,[1]Attachments!A$2:O$5001,8,FALSE))-5),"_"," ")),"&amp;Amp;","&amp;"),E153)</f>
        <v>D70 Cool Bells</v>
      </c>
      <c r="L153" s="13" t="str">
        <f>PROPER(SUBSTITUTE(LEFT(VLOOKUP(O153,[1]Attachments!A$2:O$5001,8,FALSE),LEN(VLOOKUP(O153,[1]Attachments!A$2:O$5001,8,FALSE))-4),"_"," "))</f>
        <v>D70 Cool Bells Demo</v>
      </c>
      <c r="M153" s="1" t="str">
        <f>IF(G153="",VLOOKUP(VLOOKUP(B153,[1]Attachments!A$2:O$10001,5,FALSE),[1]Users!A$2:B$100000,2,FALSE),G153)</f>
        <v>Hanon_CTS</v>
      </c>
      <c r="N153" s="1">
        <f t="shared" si="37"/>
        <v>151</v>
      </c>
      <c r="O153" s="1">
        <f t="shared" si="27"/>
        <v>1267</v>
      </c>
      <c r="P153">
        <f>VLOOKUP(B153,[1]Attachments!A$2:O$5001,2,FALSE)</f>
        <v>9558</v>
      </c>
      <c r="Q153" t="str">
        <f t="shared" si="28"/>
        <v>&lt;tr&gt;&lt;td width='10%'&gt;151&lt;/td&gt;&lt;td width='20%'&gt;D70 Cool Bells&lt;/td&gt;&lt;td width='10%'&gt;Hanon_CTS&lt;/td&gt;&lt;td width='20%'&gt;</v>
      </c>
      <c r="R153" t="str">
        <f t="shared" si="33"/>
        <v>&lt;br&gt;&lt;ul class='graphic' style='margin-left: 0em;'&gt;&lt;li&gt;&lt;a href='http://www.norduserforum.com/download/file.php?id=1267?n=151' type='audio/mpeg' class='inline-playable'&gt;D70 Cool Bells&lt;/a&gt;&lt;/li&gt;&lt;/ul&gt;</v>
      </c>
      <c r="S153" t="str">
        <f t="shared" si="34"/>
        <v>&lt;/td&gt;&lt;td width='20%'&gt;&lt;a href='http://www.norduserforum.com/download/file.php?id=1266'&gt;D70 Cool Bells.nsmp&lt;/a&gt;&lt;/td&gt;&lt;td width='10%'&gt;3.7 MB&lt;/td&gt;&lt;td width='10%'&gt;&lt;a href='http://www.norduserforum.com/viewtopic.php?f=2&amp;amp;t=715' target='_blank'&gt;link&lt;/a&gt;&lt;/td&gt;&lt;/tr&gt;</v>
      </c>
      <c r="T153" t="s">
        <v>19</v>
      </c>
      <c r="U153" t="str">
        <f t="shared" si="29"/>
        <v>&lt;tr&gt;&lt;td width='10%'&gt;151&lt;/td&gt;&lt;td width='20%'&gt;D70 Cool Bells&lt;/td&gt;&lt;td width='10%'&gt;Hanon_CTS&lt;/td&gt;&lt;td width='20%'&gt;&lt;br&gt;&lt;ul class='graphic' style='margin-left: 0em;'&gt;&lt;li&gt;&lt;a href='http://www.norduserforum.com/download/file.php?id=1267?n=151' type='audio/mpeg' class='inline-playable'&gt;D70 Cool Bells&lt;/a&gt;&lt;/li&gt;&lt;/ul&gt;&lt;/td&gt;&lt;td width='20%'&gt;&lt;a href='http://www.norduserforum.com/download/file.php?id=1266'&gt;D70 Cool Bells.nsmp&lt;/a&gt;&lt;/td&gt;&lt;td width='10%'&gt;3.7 MB&lt;/td&gt;&lt;td width='10%'&gt;&lt;a href='http://www.norduserforum.com/viewtopic.php?f=2&amp;amp;t=715' target='_blank'&gt;link&lt;/a&gt;&lt;/td&gt;&lt;/tr&gt;</v>
      </c>
      <c r="V153" t="s">
        <v>19</v>
      </c>
      <c r="X153">
        <f>IFERROR(VLOOKUP(B153,[1]Attachments!A$2:O$5001,13,FALSE),0)</f>
        <v>3915965</v>
      </c>
      <c r="Y153" s="14" t="str">
        <f t="shared" si="35"/>
        <v>3.7 MB</v>
      </c>
      <c r="AA153" t="s">
        <v>19</v>
      </c>
      <c r="AB153">
        <f>VLOOKUP(B153,[1]Attachments!A$2:O$50001,9,FALSE)</f>
        <v>1044</v>
      </c>
      <c r="AC153" s="15">
        <f>VLOOKUP(B153,[1]Attachments!A$2:O$50001,14,FALSE)/(60*60*24)+"1/1/1970"</f>
        <v>40872.702245370368</v>
      </c>
      <c r="AD153" s="14">
        <f t="shared" ca="1" si="30"/>
        <v>2.5188728004006302</v>
      </c>
      <c r="AM153">
        <f t="shared" si="31"/>
        <v>1349</v>
      </c>
      <c r="AN153" t="e">
        <f>VLOOKUP(AM153,A$3:U$4760,21,FALSE)</f>
        <v>#N/A</v>
      </c>
    </row>
    <row r="154" spans="1:40" x14ac:dyDescent="0.3">
      <c r="A154" s="1">
        <f t="shared" si="32"/>
        <v>152</v>
      </c>
      <c r="B154" s="16">
        <v>1268</v>
      </c>
      <c r="C154" s="1">
        <f>IF(IFERROR(VLOOKUP(IF(IFERROR(VLOOKUP(B154+1,[1]Attachments!A$2:K$2000,11,FALSE)="mp3",FALSE),B154+1,IF(IFERROR(VLOOKUP(B154-1,[1]Attachments!A$2:K$2000,11,FALSE)="mp3",FALSE),B154-1,IF(IFERROR(VLOOKUP(B154-2,[1]Attachments!A$2:K$2000,11,FALSE)="mp3",FALSE),B154-2,IF(IFERROR(VLOOKUP(B154+2,[1]Attachments!A$2:K$2000,11,FALSE)="mp3",FALSE),B154+2,"")))),[1]Attachments!A$2:K$2000,3,FALSE)=I154,FALSE),IF(IFERROR(VLOOKUP(B154+1,[1]Attachments!A$2:K$2000,11,FALSE)="mp3",FALSE),B154+1,IF(IFERROR(VLOOKUP(B154-1,[1]Attachments!A$2:K$2000,11,FALSE)="mp3",FALSE),B154-1,IF(IFERROR(VLOOKUP(B154-2,[1]Attachments!A$2:K$2000,11,FALSE)="mp3",FALSE),B154-2,IF(IFERROR(VLOOKUP(B154+2,[1]Attachments!A$2:K$2000,11,FALSE)="mp3",FALSE),B154+2,0)))),0)</f>
        <v>1269</v>
      </c>
      <c r="D154" s="2">
        <v>1269</v>
      </c>
      <c r="H154" s="1">
        <f t="shared" si="36"/>
        <v>1268</v>
      </c>
      <c r="I154" s="1">
        <f>VLOOKUP(B154,[1]Attachments!A$2:O$5001,3,FALSE)</f>
        <v>715</v>
      </c>
      <c r="J154" s="11" t="str">
        <f t="shared" si="26"/>
        <v>link</v>
      </c>
      <c r="K154" s="1" t="str">
        <f>IF(E154="",SUBSTITUTE(PROPER(SUBSTITUTE(LEFT(VLOOKUP(B154,[1]Attachments!A$2:O$5001,8,FALSE),LEN(VLOOKUP(B154,[1]Attachments!A$2:O$5001,8,FALSE))-5),"_"," ")),"&amp;Amp;","&amp;"),E154)</f>
        <v>D70 Stringvox</v>
      </c>
      <c r="L154" s="13" t="str">
        <f>PROPER(SUBSTITUTE(LEFT(VLOOKUP(O154,[1]Attachments!A$2:O$5001,8,FALSE),LEN(VLOOKUP(O154,[1]Attachments!A$2:O$5001,8,FALSE))-4),"_"," "))</f>
        <v>D70 Stringvox Demo</v>
      </c>
      <c r="M154" s="1" t="str">
        <f>IF(G154="",VLOOKUP(VLOOKUP(B154,[1]Attachments!A$2:O$10001,5,FALSE),[1]Users!A$2:B$100000,2,FALSE),G154)</f>
        <v>Hanon_CTS</v>
      </c>
      <c r="N154" s="1">
        <f t="shared" si="37"/>
        <v>152</v>
      </c>
      <c r="O154" s="1">
        <f t="shared" si="27"/>
        <v>1269</v>
      </c>
      <c r="P154">
        <f>VLOOKUP(B154,[1]Attachments!A$2:O$5001,2,FALSE)</f>
        <v>9558</v>
      </c>
      <c r="Q154" t="str">
        <f t="shared" si="28"/>
        <v>&lt;tr&gt;&lt;td width='10%'&gt;152&lt;/td&gt;&lt;td width='20%'&gt;D70 Stringvox&lt;/td&gt;&lt;td width='10%'&gt;Hanon_CTS&lt;/td&gt;&lt;td width='20%'&gt;</v>
      </c>
      <c r="R154" t="str">
        <f t="shared" si="33"/>
        <v>&lt;br&gt;&lt;ul class='graphic' style='margin-left: 0em;'&gt;&lt;li&gt;&lt;a href='http://www.norduserforum.com/download/file.php?id=1269?n=152' type='audio/mpeg' class='inline-playable'&gt;D70 Stringvox&lt;/a&gt;&lt;/li&gt;&lt;/ul&gt;</v>
      </c>
      <c r="S154" t="str">
        <f t="shared" si="34"/>
        <v>&lt;/td&gt;&lt;td width='20%'&gt;&lt;a href='http://www.norduserforum.com/download/file.php?id=1268'&gt;D70 Stringvox.nsmp&lt;/a&gt;&lt;/td&gt;&lt;td width='10%'&gt;2.7 MB&lt;/td&gt;&lt;td width='10%'&gt;&lt;a href='http://www.norduserforum.com/viewtopic.php?f=2&amp;amp;t=715' target='_blank'&gt;link&lt;/a&gt;&lt;/td&gt;&lt;/tr&gt;</v>
      </c>
      <c r="T154" t="s">
        <v>19</v>
      </c>
      <c r="U154" t="str">
        <f t="shared" si="29"/>
        <v>&lt;tr&gt;&lt;td width='10%'&gt;152&lt;/td&gt;&lt;td width='20%'&gt;D70 Stringvox&lt;/td&gt;&lt;td width='10%'&gt;Hanon_CTS&lt;/td&gt;&lt;td width='20%'&gt;&lt;br&gt;&lt;ul class='graphic' style='margin-left: 0em;'&gt;&lt;li&gt;&lt;a href='http://www.norduserforum.com/download/file.php?id=1269?n=152' type='audio/mpeg' class='inline-playable'&gt;D70 Stringvox&lt;/a&gt;&lt;/li&gt;&lt;/ul&gt;&lt;/td&gt;&lt;td width='20%'&gt;&lt;a href='http://www.norduserforum.com/download/file.php?id=1268'&gt;D70 Stringvox.nsmp&lt;/a&gt;&lt;/td&gt;&lt;td width='10%'&gt;2.7 MB&lt;/td&gt;&lt;td width='10%'&gt;&lt;a href='http://www.norduserforum.com/viewtopic.php?f=2&amp;amp;t=715' target='_blank'&gt;link&lt;/a&gt;&lt;/td&gt;&lt;/tr&gt;</v>
      </c>
      <c r="V154" t="s">
        <v>19</v>
      </c>
      <c r="X154">
        <f>IFERROR(VLOOKUP(B154,[1]Attachments!A$2:O$5001,13,FALSE),0)</f>
        <v>2802683</v>
      </c>
      <c r="Y154" s="14" t="str">
        <f t="shared" si="35"/>
        <v>2.7 MB</v>
      </c>
      <c r="AA154" t="s">
        <v>19</v>
      </c>
      <c r="AB154">
        <f>VLOOKUP(B154,[1]Attachments!A$2:O$50001,9,FALSE)</f>
        <v>1137</v>
      </c>
      <c r="AC154" s="15">
        <f>VLOOKUP(B154,[1]Attachments!A$2:O$50001,14,FALSE)/(60*60*24)+"1/1/1970"</f>
        <v>40872.703043981484</v>
      </c>
      <c r="AD154" s="14">
        <f t="shared" ca="1" si="30"/>
        <v>2.7432559026712764</v>
      </c>
      <c r="AM154">
        <f t="shared" si="31"/>
        <v>1348</v>
      </c>
      <c r="AN154" t="e">
        <f>VLOOKUP(AM154,A$3:U$4760,21,FALSE)</f>
        <v>#N/A</v>
      </c>
    </row>
    <row r="155" spans="1:40" x14ac:dyDescent="0.3">
      <c r="A155" s="1">
        <f t="shared" si="32"/>
        <v>153</v>
      </c>
      <c r="B155" s="16">
        <v>1305</v>
      </c>
      <c r="C155" s="1">
        <f>IF(IFERROR(VLOOKUP(IF(IFERROR(VLOOKUP(B155+1,[1]Attachments!A$2:K$2000,11,FALSE)="mp3",FALSE),B155+1,IF(IFERROR(VLOOKUP(B155-1,[1]Attachments!A$2:K$2000,11,FALSE)="mp3",FALSE),B155-1,IF(IFERROR(VLOOKUP(B155-2,[1]Attachments!A$2:K$2000,11,FALSE)="mp3",FALSE),B155-2,IF(IFERROR(VLOOKUP(B155+2,[1]Attachments!A$2:K$2000,11,FALSE)="mp3",FALSE),B155+2,"")))),[1]Attachments!A$2:K$2000,3,FALSE)=I155,FALSE),IF(IFERROR(VLOOKUP(B155+1,[1]Attachments!A$2:K$2000,11,FALSE)="mp3",FALSE),B155+1,IF(IFERROR(VLOOKUP(B155-1,[1]Attachments!A$2:K$2000,11,FALSE)="mp3",FALSE),B155-1,IF(IFERROR(VLOOKUP(B155-2,[1]Attachments!A$2:K$2000,11,FALSE)="mp3",FALSE),B155-2,IF(IFERROR(VLOOKUP(B155+2,[1]Attachments!A$2:K$2000,11,FALSE)="mp3",FALSE),B155+2,0)))),0)</f>
        <v>0</v>
      </c>
      <c r="H155" s="1">
        <f t="shared" si="36"/>
        <v>1305</v>
      </c>
      <c r="I155" s="1">
        <f>VLOOKUP(B155,[1]Attachments!A$2:O$5001,3,FALSE)</f>
        <v>1825</v>
      </c>
      <c r="J155" s="11" t="str">
        <f t="shared" si="26"/>
        <v>link</v>
      </c>
      <c r="K155" s="1" t="str">
        <f>IF(E155="",SUBSTITUTE(PROPER(SUBSTITUTE(LEFT(VLOOKUP(B155,[1]Attachments!A$2:O$5001,8,FALSE),LEN(VLOOKUP(B155,[1]Attachments!A$2:O$5001,8,FALSE))-5),"_"," ")),"&amp;Amp;","&amp;"),E155)</f>
        <v>Jump Lead</v>
      </c>
      <c r="L155" s="13" t="e">
        <f>PROPER(SUBSTITUTE(LEFT(VLOOKUP(O155,[1]Attachments!A$2:O$5001,8,FALSE),LEN(VLOOKUP(O155,[1]Attachments!A$2:O$5001,8,FALSE))-4),"_"," "))</f>
        <v>#N/A</v>
      </c>
      <c r="M155" s="1" t="str">
        <f>IF(G155="",VLOOKUP(VLOOKUP(B155,[1]Attachments!A$2:O$10001,5,FALSE),[1]Users!A$2:B$100000,2,FALSE),G155)</f>
        <v>ale_cool82</v>
      </c>
      <c r="N155" s="1">
        <f t="shared" si="37"/>
        <v>153</v>
      </c>
      <c r="O155" s="1">
        <f t="shared" si="27"/>
        <v>0</v>
      </c>
      <c r="P155">
        <f>VLOOKUP(B155,[1]Attachments!A$2:O$5001,2,FALSE)</f>
        <v>9785</v>
      </c>
      <c r="Q155" t="str">
        <f t="shared" si="28"/>
        <v>&lt;tr&gt;&lt;td width='10%'&gt;153&lt;/td&gt;&lt;td width='20%'&gt;Jump Lead&lt;/td&gt;&lt;td width='10%'&gt;ale_cool82&lt;/td&gt;&lt;td width='20%'&gt;</v>
      </c>
      <c r="R155" t="str">
        <f t="shared" si="33"/>
        <v>&lt;br&gt;&lt;br&gt;</v>
      </c>
      <c r="S155" t="str">
        <f t="shared" si="34"/>
        <v>&lt;/td&gt;&lt;td width='20%'&gt;&lt;a href='http://www.norduserforum.com/download/file.php?id=1305'&gt;Jump Lead.nsmp&lt;/a&gt;&lt;/td&gt;&lt;td width='10%'&gt;2.6 MB&lt;/td&gt;&lt;td width='10%'&gt;&lt;a href='http://www.norduserforum.com/viewtopic.php?f=2&amp;amp;t=1825' target='_blank'&gt;link&lt;/a&gt;&lt;/td&gt;&lt;/tr&gt;</v>
      </c>
      <c r="T155" t="s">
        <v>19</v>
      </c>
      <c r="U155" t="str">
        <f t="shared" si="29"/>
        <v>&lt;tr&gt;&lt;td width='10%'&gt;153&lt;/td&gt;&lt;td width='20%'&gt;Jump Lead&lt;/td&gt;&lt;td width='10%'&gt;ale_cool82&lt;/td&gt;&lt;td width='20%'&gt;&lt;br&gt;&lt;br&gt;&lt;/td&gt;&lt;td width='20%'&gt;&lt;a href='http://www.norduserforum.com/download/file.php?id=1305'&gt;Jump Lead.nsmp&lt;/a&gt;&lt;/td&gt;&lt;td width='10%'&gt;2.6 MB&lt;/td&gt;&lt;td width='10%'&gt;&lt;a href='http://www.norduserforum.com/viewtopic.php?f=2&amp;amp;t=1825' target='_blank'&gt;link&lt;/a&gt;&lt;/td&gt;&lt;/tr&gt;</v>
      </c>
      <c r="V155" t="s">
        <v>19</v>
      </c>
      <c r="X155">
        <f>IFERROR(VLOOKUP(B155,[1]Attachments!A$2:O$5001,13,FALSE),0)</f>
        <v>2766107</v>
      </c>
      <c r="Y155" s="14" t="str">
        <f t="shared" si="35"/>
        <v>2.6 MB</v>
      </c>
      <c r="AA155" t="s">
        <v>19</v>
      </c>
      <c r="AB155">
        <f>VLOOKUP(B155,[1]Attachments!A$2:O$50001,9,FALSE)</f>
        <v>1476</v>
      </c>
      <c r="AC155" s="15">
        <f>VLOOKUP(B155,[1]Attachments!A$2:O$50001,14,FALSE)/(60*60*24)+"1/1/1970"</f>
        <v>40879.597488425927</v>
      </c>
      <c r="AD155" s="14">
        <f t="shared" ca="1" si="30"/>
        <v>3.5696486437821369</v>
      </c>
      <c r="AM155">
        <f t="shared" si="31"/>
        <v>1347</v>
      </c>
      <c r="AN155" t="e">
        <f>VLOOKUP(AM155,A$3:U$4760,21,FALSE)</f>
        <v>#N/A</v>
      </c>
    </row>
    <row r="156" spans="1:40" x14ac:dyDescent="0.3">
      <c r="A156" s="1">
        <f t="shared" si="32"/>
        <v>154</v>
      </c>
      <c r="B156" s="16">
        <v>1345</v>
      </c>
      <c r="C156" s="1">
        <f>IF(IFERROR(VLOOKUP(IF(IFERROR(VLOOKUP(B156+1,[1]Attachments!A$2:K$2000,11,FALSE)="mp3",FALSE),B156+1,IF(IFERROR(VLOOKUP(B156-1,[1]Attachments!A$2:K$2000,11,FALSE)="mp3",FALSE),B156-1,IF(IFERROR(VLOOKUP(B156-2,[1]Attachments!A$2:K$2000,11,FALSE)="mp3",FALSE),B156-2,IF(IFERROR(VLOOKUP(B156+2,[1]Attachments!A$2:K$2000,11,FALSE)="mp3",FALSE),B156+2,"")))),[1]Attachments!A$2:K$2000,3,FALSE)=I156,FALSE),IF(IFERROR(VLOOKUP(B156+1,[1]Attachments!A$2:K$2000,11,FALSE)="mp3",FALSE),B156+1,IF(IFERROR(VLOOKUP(B156-1,[1]Attachments!A$2:K$2000,11,FALSE)="mp3",FALSE),B156-1,IF(IFERROR(VLOOKUP(B156-2,[1]Attachments!A$2:K$2000,11,FALSE)="mp3",FALSE),B156-2,IF(IFERROR(VLOOKUP(B156+2,[1]Attachments!A$2:K$2000,11,FALSE)="mp3",FALSE),B156+2,0)))),0)</f>
        <v>1346</v>
      </c>
      <c r="H156" s="1">
        <f t="shared" si="36"/>
        <v>1345</v>
      </c>
      <c r="I156" s="1">
        <f>VLOOKUP(B156,[1]Attachments!A$2:O$5001,3,FALSE)</f>
        <v>1904</v>
      </c>
      <c r="J156" s="11" t="str">
        <f t="shared" si="26"/>
        <v>link</v>
      </c>
      <c r="K156" s="1" t="str">
        <f>IF(E156="",SUBSTITUTE(PROPER(SUBSTITUTE(LEFT(VLOOKUP(B156,[1]Attachments!A$2:O$5001,8,FALSE),LEN(VLOOKUP(B156,[1]Attachments!A$2:O$5001,8,FALSE))-5),"_"," ")),"&amp;Amp;","&amp;"),E156)</f>
        <v>Pop Drum Kit</v>
      </c>
      <c r="L156" s="13" t="str">
        <f>PROPER(SUBSTITUTE(LEFT(VLOOKUP(O156,[1]Attachments!A$2:O$5001,8,FALSE),LEN(VLOOKUP(O156,[1]Attachments!A$2:O$5001,8,FALSE))-4),"_"," "))</f>
        <v>Pop Kit Demo</v>
      </c>
      <c r="M156" s="1" t="str">
        <f>IF(G156="",VLOOKUP(VLOOKUP(B156,[1]Attachments!A$2:O$10001,5,FALSE),[1]Users!A$2:B$100000,2,FALSE),G156)</f>
        <v>walkerdata</v>
      </c>
      <c r="N156" s="1">
        <f t="shared" si="37"/>
        <v>154</v>
      </c>
      <c r="O156" s="1">
        <f t="shared" si="27"/>
        <v>1346</v>
      </c>
      <c r="P156">
        <f>VLOOKUP(B156,[1]Attachments!A$2:O$5001,2,FALSE)</f>
        <v>10246</v>
      </c>
      <c r="Q156" t="str">
        <f t="shared" si="28"/>
        <v>&lt;tr&gt;&lt;td width='10%'&gt;154&lt;/td&gt;&lt;td width='20%'&gt;Pop Drum Kit&lt;/td&gt;&lt;td width='10%'&gt;walkerdata&lt;/td&gt;&lt;td width='20%'&gt;</v>
      </c>
      <c r="R156" t="str">
        <f t="shared" si="33"/>
        <v>&lt;br&gt;&lt;ul class='graphic' style='margin-left: 0em;'&gt;&lt;li&gt;&lt;a href='http://www.norduserforum.com/download/file.php?id=1346?n=154' type='audio/mpeg' class='inline-playable'&gt;Pop Drum Kit&lt;/a&gt;&lt;/li&gt;&lt;/ul&gt;</v>
      </c>
      <c r="S156" t="str">
        <f t="shared" si="34"/>
        <v>&lt;/td&gt;&lt;td width='20%'&gt;&lt;a href='http://www.norduserforum.com/download/file.php?id=1345'&gt;Pop Drum Kit.nsmp&lt;/a&gt;&lt;/td&gt;&lt;td width='10%'&gt;2.3 MB&lt;/td&gt;&lt;td width='10%'&gt;&lt;a href='http://www.norduserforum.com/viewtopic.php?f=2&amp;amp;t=1904' target='_blank'&gt;link&lt;/a&gt;&lt;/td&gt;&lt;/tr&gt;</v>
      </c>
      <c r="T156" t="s">
        <v>19</v>
      </c>
      <c r="U156" t="str">
        <f t="shared" si="29"/>
        <v>&lt;tr&gt;&lt;td width='10%'&gt;154&lt;/td&gt;&lt;td width='20%'&gt;Pop Drum Kit&lt;/td&gt;&lt;td width='10%'&gt;walkerdata&lt;/td&gt;&lt;td width='20%'&gt;&lt;br&gt;&lt;ul class='graphic' style='margin-left: 0em;'&gt;&lt;li&gt;&lt;a href='http://www.norduserforum.com/download/file.php?id=1346?n=154' type='audio/mpeg' class='inline-playable'&gt;Pop Drum Kit&lt;/a&gt;&lt;/li&gt;&lt;/ul&gt;&lt;/td&gt;&lt;td width='20%'&gt;&lt;a href='http://www.norduserforum.com/download/file.php?id=1345'&gt;Pop Drum Kit.nsmp&lt;/a&gt;&lt;/td&gt;&lt;td width='10%'&gt;2.3 MB&lt;/td&gt;&lt;td width='10%'&gt;&lt;a href='http://www.norduserforum.com/viewtopic.php?f=2&amp;amp;t=1904' target='_blank'&gt;link&lt;/a&gt;&lt;/td&gt;&lt;/tr&gt;</v>
      </c>
      <c r="V156" t="s">
        <v>19</v>
      </c>
      <c r="X156">
        <f>IFERROR(VLOOKUP(B156,[1]Attachments!A$2:O$5001,13,FALSE),0)</f>
        <v>2428160</v>
      </c>
      <c r="Y156" s="14" t="str">
        <f t="shared" si="35"/>
        <v>2.3 MB</v>
      </c>
      <c r="AA156" t="s">
        <v>19</v>
      </c>
      <c r="AB156">
        <f>VLOOKUP(B156,[1]Attachments!A$2:O$50001,9,FALSE)</f>
        <v>1289</v>
      </c>
      <c r="AC156" s="15">
        <f>VLOOKUP(B156,[1]Attachments!A$2:O$50001,14,FALSE)/(60*60*24)+"1/1/1970"</f>
        <v>40890.83657407407</v>
      </c>
      <c r="AD156" s="14">
        <f t="shared" ca="1" si="30"/>
        <v>3.1295485780873689</v>
      </c>
      <c r="AM156">
        <f t="shared" si="31"/>
        <v>1346</v>
      </c>
      <c r="AN156" t="e">
        <f>VLOOKUP(AM156,A$3:U$4760,21,FALSE)</f>
        <v>#N/A</v>
      </c>
    </row>
    <row r="157" spans="1:40" x14ac:dyDescent="0.3">
      <c r="A157" s="1">
        <f t="shared" si="32"/>
        <v>155</v>
      </c>
      <c r="B157" s="16">
        <v>1343</v>
      </c>
      <c r="C157" s="1">
        <f>IF(IFERROR(VLOOKUP(IF(IFERROR(VLOOKUP(B157+1,[1]Attachments!A$2:K$2000,11,FALSE)="mp3",FALSE),B157+1,IF(IFERROR(VLOOKUP(B157-1,[1]Attachments!A$2:K$2000,11,FALSE)="mp3",FALSE),B157-1,IF(IFERROR(VLOOKUP(B157-2,[1]Attachments!A$2:K$2000,11,FALSE)="mp3",FALSE),B157-2,IF(IFERROR(VLOOKUP(B157+2,[1]Attachments!A$2:K$2000,11,FALSE)="mp3",FALSE),B157+2,"")))),[1]Attachments!A$2:K$2000,3,FALSE)=I157,FALSE),IF(IFERROR(VLOOKUP(B157+1,[1]Attachments!A$2:K$2000,11,FALSE)="mp3",FALSE),B157+1,IF(IFERROR(VLOOKUP(B157-1,[1]Attachments!A$2:K$2000,11,FALSE)="mp3",FALSE),B157-1,IF(IFERROR(VLOOKUP(B157-2,[1]Attachments!A$2:K$2000,11,FALSE)="mp3",FALSE),B157-2,IF(IFERROR(VLOOKUP(B157+2,[1]Attachments!A$2:K$2000,11,FALSE)="mp3",FALSE),B157+2,0)))),0)</f>
        <v>1344</v>
      </c>
      <c r="H157" s="1">
        <f t="shared" si="36"/>
        <v>1343</v>
      </c>
      <c r="I157" s="1">
        <f>VLOOKUP(B157,[1]Attachments!A$2:O$5001,3,FALSE)</f>
        <v>1903</v>
      </c>
      <c r="J157" s="11" t="str">
        <f t="shared" si="26"/>
        <v>link</v>
      </c>
      <c r="K157" s="1" t="str">
        <f>IF(E157="",SUBSTITUTE(PROPER(SUBSTITUTE(LEFT(VLOOKUP(B157,[1]Attachments!A$2:O$5001,8,FALSE),LEN(VLOOKUP(B157,[1]Attachments!A$2:O$5001,8,FALSE))-5),"_"," ")),"&amp;Amp;","&amp;"),E157)</f>
        <v>Hip Hop Drum Kit</v>
      </c>
      <c r="L157" s="13" t="str">
        <f>PROPER(SUBSTITUTE(LEFT(VLOOKUP(O157,[1]Attachments!A$2:O$5001,8,FALSE),LEN(VLOOKUP(O157,[1]Attachments!A$2:O$5001,8,FALSE))-4),"_"," "))</f>
        <v>Hip Hop Demo</v>
      </c>
      <c r="M157" s="1" t="str">
        <f>IF(G157="",VLOOKUP(VLOOKUP(B157,[1]Attachments!A$2:O$10001,5,FALSE),[1]Users!A$2:B$100000,2,FALSE),G157)</f>
        <v>walkerdata</v>
      </c>
      <c r="N157" s="1">
        <f t="shared" si="37"/>
        <v>155</v>
      </c>
      <c r="O157" s="1">
        <f t="shared" si="27"/>
        <v>1344</v>
      </c>
      <c r="P157">
        <f>VLOOKUP(B157,[1]Attachments!A$2:O$5001,2,FALSE)</f>
        <v>10245</v>
      </c>
      <c r="Q157" t="str">
        <f t="shared" si="28"/>
        <v>&lt;tr&gt;&lt;td width='10%'&gt;155&lt;/td&gt;&lt;td width='20%'&gt;Hip Hop Drum Kit&lt;/td&gt;&lt;td width='10%'&gt;walkerdata&lt;/td&gt;&lt;td width='20%'&gt;</v>
      </c>
      <c r="R157" t="str">
        <f t="shared" si="33"/>
        <v>&lt;br&gt;&lt;ul class='graphic' style='margin-left: 0em;'&gt;&lt;li&gt;&lt;a href='http://www.norduserforum.com/download/file.php?id=1344?n=155' type='audio/mpeg' class='inline-playable'&gt;Hip Hop Drum Kit&lt;/a&gt;&lt;/li&gt;&lt;/ul&gt;</v>
      </c>
      <c r="S157" t="str">
        <f t="shared" si="34"/>
        <v>&lt;/td&gt;&lt;td width='20%'&gt;&lt;a href='http://www.norduserforum.com/download/file.php?id=1343'&gt;Hip Hop Drum Kit.nsmp&lt;/a&gt;&lt;/td&gt;&lt;td width='10%'&gt;2.1 MB&lt;/td&gt;&lt;td width='10%'&gt;&lt;a href='http://www.norduserforum.com/viewtopic.php?f=2&amp;amp;t=1903' target='_blank'&gt;link&lt;/a&gt;&lt;/td&gt;&lt;/tr&gt;</v>
      </c>
      <c r="T157" t="s">
        <v>19</v>
      </c>
      <c r="U157" t="str">
        <f t="shared" si="29"/>
        <v>&lt;tr&gt;&lt;td width='10%'&gt;155&lt;/td&gt;&lt;td width='20%'&gt;Hip Hop Drum Kit&lt;/td&gt;&lt;td width='10%'&gt;walkerdata&lt;/td&gt;&lt;td width='20%'&gt;&lt;br&gt;&lt;ul class='graphic' style='margin-left: 0em;'&gt;&lt;li&gt;&lt;a href='http://www.norduserforum.com/download/file.php?id=1344?n=155' type='audio/mpeg' class='inline-playable'&gt;Hip Hop Drum Kit&lt;/a&gt;&lt;/li&gt;&lt;/ul&gt;&lt;/td&gt;&lt;td width='20%'&gt;&lt;a href='http://www.norduserforum.com/download/file.php?id=1343'&gt;Hip Hop Drum Kit.nsmp&lt;/a&gt;&lt;/td&gt;&lt;td width='10%'&gt;2.1 MB&lt;/td&gt;&lt;td width='10%'&gt;&lt;a href='http://www.norduserforum.com/viewtopic.php?f=2&amp;amp;t=1903' target='_blank'&gt;link&lt;/a&gt;&lt;/td&gt;&lt;/tr&gt;</v>
      </c>
      <c r="V157" t="s">
        <v>19</v>
      </c>
      <c r="X157">
        <f>IFERROR(VLOOKUP(B157,[1]Attachments!A$2:O$5001,13,FALSE),0)</f>
        <v>2254043</v>
      </c>
      <c r="Y157" s="14" t="str">
        <f t="shared" si="35"/>
        <v>2.1 MB</v>
      </c>
      <c r="AA157" t="s">
        <v>19</v>
      </c>
      <c r="AB157">
        <f>VLOOKUP(B157,[1]Attachments!A$2:O$50001,9,FALSE)</f>
        <v>1052</v>
      </c>
      <c r="AC157" s="15">
        <f>VLOOKUP(B157,[1]Attachments!A$2:O$50001,14,FALSE)/(60*60*24)+"1/1/1970"</f>
        <v>40890.833124999997</v>
      </c>
      <c r="AD157" s="14">
        <f t="shared" ca="1" si="30"/>
        <v>2.5541358926718361</v>
      </c>
      <c r="AM157">
        <f t="shared" si="31"/>
        <v>1345</v>
      </c>
      <c r="AN157" t="e">
        <f>VLOOKUP(AM157,A$3:U$4760,21,FALSE)</f>
        <v>#N/A</v>
      </c>
    </row>
    <row r="158" spans="1:40" x14ac:dyDescent="0.3">
      <c r="A158" s="1">
        <f t="shared" si="32"/>
        <v>156</v>
      </c>
      <c r="B158" s="16">
        <v>1338</v>
      </c>
      <c r="C158" s="1">
        <f>IF(IFERROR(VLOOKUP(IF(IFERROR(VLOOKUP(B158+1,[1]Attachments!A$2:K$2000,11,FALSE)="mp3",FALSE),B158+1,IF(IFERROR(VLOOKUP(B158-1,[1]Attachments!A$2:K$2000,11,FALSE)="mp3",FALSE),B158-1,IF(IFERROR(VLOOKUP(B158-2,[1]Attachments!A$2:K$2000,11,FALSE)="mp3",FALSE),B158-2,IF(IFERROR(VLOOKUP(B158+2,[1]Attachments!A$2:K$2000,11,FALSE)="mp3",FALSE),B158+2,"")))),[1]Attachments!A$2:K$2000,3,FALSE)=I158,FALSE),IF(IFERROR(VLOOKUP(B158+1,[1]Attachments!A$2:K$2000,11,FALSE)="mp3",FALSE),B158+1,IF(IFERROR(VLOOKUP(B158-1,[1]Attachments!A$2:K$2000,11,FALSE)="mp3",FALSE),B158-1,IF(IFERROR(VLOOKUP(B158-2,[1]Attachments!A$2:K$2000,11,FALSE)="mp3",FALSE),B158-2,IF(IFERROR(VLOOKUP(B158+2,[1]Attachments!A$2:K$2000,11,FALSE)="mp3",FALSE),B158+2,0)))),0)</f>
        <v>1339</v>
      </c>
      <c r="H158" s="1">
        <f t="shared" si="36"/>
        <v>1338</v>
      </c>
      <c r="I158" s="1">
        <f>VLOOKUP(B158,[1]Attachments!A$2:O$5001,3,FALSE)</f>
        <v>1893</v>
      </c>
      <c r="J158" s="11" t="str">
        <f t="shared" si="26"/>
        <v>link</v>
      </c>
      <c r="K158" s="1" t="str">
        <f>IF(E158="",SUBSTITUTE(PROPER(SUBSTITUTE(LEFT(VLOOKUP(B158,[1]Attachments!A$2:O$5001,8,FALSE),LEN(VLOOKUP(B158,[1]Attachments!A$2:O$5001,8,FALSE))-5),"_"," ")),"&amp;Amp;","&amp;"),E158)</f>
        <v>Rock Drums 1</v>
      </c>
      <c r="L158" s="13" t="str">
        <f>PROPER(SUBSTITUTE(LEFT(VLOOKUP(O158,[1]Attachments!A$2:O$5001,8,FALSE),LEN(VLOOKUP(O158,[1]Attachments!A$2:O$5001,8,FALSE))-4),"_"," "))</f>
        <v>Rock Drums Demo</v>
      </c>
      <c r="M158" s="1" t="str">
        <f>IF(G158="",VLOOKUP(VLOOKUP(B158,[1]Attachments!A$2:O$10001,5,FALSE),[1]Users!A$2:B$100000,2,FALSE),G158)</f>
        <v>walkerdata</v>
      </c>
      <c r="N158" s="1">
        <f t="shared" si="37"/>
        <v>156</v>
      </c>
      <c r="O158" s="1">
        <f t="shared" si="27"/>
        <v>1339</v>
      </c>
      <c r="P158">
        <f>VLOOKUP(B158,[1]Attachments!A$2:O$5001,2,FALSE)</f>
        <v>10120</v>
      </c>
      <c r="Q158" t="str">
        <f t="shared" si="28"/>
        <v>&lt;tr&gt;&lt;td width='10%'&gt;156&lt;/td&gt;&lt;td width='20%'&gt;Rock Drums 1&lt;/td&gt;&lt;td width='10%'&gt;walkerdata&lt;/td&gt;&lt;td width='20%'&gt;</v>
      </c>
      <c r="R158" t="str">
        <f t="shared" si="33"/>
        <v>&lt;br&gt;&lt;ul class='graphic' style='margin-left: 0em;'&gt;&lt;li&gt;&lt;a href='http://www.norduserforum.com/download/file.php?id=1339?n=156' type='audio/mpeg' class='inline-playable'&gt;Rock Drums 1&lt;/a&gt;&lt;/li&gt;&lt;/ul&gt;</v>
      </c>
      <c r="S158" t="str">
        <f t="shared" si="34"/>
        <v>&lt;/td&gt;&lt;td width='20%'&gt;&lt;a href='http://www.norduserforum.com/download/file.php?id=1338'&gt;Rock Drums 1.nsmp&lt;/a&gt;&lt;/td&gt;&lt;td width='10%'&gt;2.5 MB&lt;/td&gt;&lt;td width='10%'&gt;&lt;a href='http://www.norduserforum.com/viewtopic.php?f=2&amp;amp;t=1893' target='_blank'&gt;link&lt;/a&gt;&lt;/td&gt;&lt;/tr&gt;</v>
      </c>
      <c r="T158" t="s">
        <v>19</v>
      </c>
      <c r="U158" t="str">
        <f t="shared" si="29"/>
        <v>&lt;tr&gt;&lt;td width='10%'&gt;156&lt;/td&gt;&lt;td width='20%'&gt;Rock Drums 1&lt;/td&gt;&lt;td width='10%'&gt;walkerdata&lt;/td&gt;&lt;td width='20%'&gt;&lt;br&gt;&lt;ul class='graphic' style='margin-left: 0em;'&gt;&lt;li&gt;&lt;a href='http://www.norduserforum.com/download/file.php?id=1339?n=156' type='audio/mpeg' class='inline-playable'&gt;Rock Drums 1&lt;/a&gt;&lt;/li&gt;&lt;/ul&gt;&lt;/td&gt;&lt;td width='20%'&gt;&lt;a href='http://www.norduserforum.com/download/file.php?id=1338'&gt;Rock Drums 1.nsmp&lt;/a&gt;&lt;/td&gt;&lt;td width='10%'&gt;2.5 MB&lt;/td&gt;&lt;td width='10%'&gt;&lt;a href='http://www.norduserforum.com/viewtopic.php?f=2&amp;amp;t=1893' target='_blank'&gt;link&lt;/a&gt;&lt;/td&gt;&lt;/tr&gt;</v>
      </c>
      <c r="V158" t="s">
        <v>19</v>
      </c>
      <c r="X158">
        <f>IFERROR(VLOOKUP(B158,[1]Attachments!A$2:O$5001,13,FALSE),0)</f>
        <v>2652569</v>
      </c>
      <c r="Y158" s="14" t="str">
        <f t="shared" si="35"/>
        <v>2.5 MB</v>
      </c>
      <c r="AA158" t="s">
        <v>19</v>
      </c>
      <c r="AB158">
        <f>VLOOKUP(B158,[1]Attachments!A$2:O$50001,9,FALSE)</f>
        <v>1302</v>
      </c>
      <c r="AC158" s="15">
        <f>VLOOKUP(B158,[1]Attachments!A$2:O$50001,14,FALSE)/(60*60*24)+"1/1/1970"</f>
        <v>40889.229814814811</v>
      </c>
      <c r="AD158" s="14">
        <f t="shared" ca="1" si="30"/>
        <v>3.1593504559930561</v>
      </c>
      <c r="AM158">
        <f t="shared" si="31"/>
        <v>1344</v>
      </c>
      <c r="AN158" t="e">
        <f>VLOOKUP(AM158,A$3:U$4760,21,FALSE)</f>
        <v>#N/A</v>
      </c>
    </row>
    <row r="159" spans="1:40" x14ac:dyDescent="0.3">
      <c r="A159" s="1">
        <f t="shared" si="32"/>
        <v>157</v>
      </c>
      <c r="B159" s="16">
        <v>1347</v>
      </c>
      <c r="C159" s="1">
        <f>IF(IFERROR(VLOOKUP(IF(IFERROR(VLOOKUP(B159+1,[1]Attachments!A$2:K$2000,11,FALSE)="mp3",FALSE),B159+1,IF(IFERROR(VLOOKUP(B159-1,[1]Attachments!A$2:K$2000,11,FALSE)="mp3",FALSE),B159-1,IF(IFERROR(VLOOKUP(B159-2,[1]Attachments!A$2:K$2000,11,FALSE)="mp3",FALSE),B159-2,IF(IFERROR(VLOOKUP(B159+2,[1]Attachments!A$2:K$2000,11,FALSE)="mp3",FALSE),B159+2,"")))),[1]Attachments!A$2:K$2000,3,FALSE)=I159,FALSE),IF(IFERROR(VLOOKUP(B159+1,[1]Attachments!A$2:K$2000,11,FALSE)="mp3",FALSE),B159+1,IF(IFERROR(VLOOKUP(B159-1,[1]Attachments!A$2:K$2000,11,FALSE)="mp3",FALSE),B159-1,IF(IFERROR(VLOOKUP(B159-2,[1]Attachments!A$2:K$2000,11,FALSE)="mp3",FALSE),B159-2,IF(IFERROR(VLOOKUP(B159+2,[1]Attachments!A$2:K$2000,11,FALSE)="mp3",FALSE),B159+2,0)))),0)</f>
        <v>0</v>
      </c>
      <c r="H159" s="1">
        <f t="shared" si="36"/>
        <v>1347</v>
      </c>
      <c r="I159" s="1">
        <f>VLOOKUP(B159,[1]Attachments!A$2:O$5001,3,FALSE)</f>
        <v>1906</v>
      </c>
      <c r="J159" s="11" t="str">
        <f t="shared" si="26"/>
        <v>link</v>
      </c>
      <c r="K159" s="1" t="str">
        <f>IF(E159="",SUBSTITUTE(PROPER(SUBSTITUTE(LEFT(VLOOKUP(B159,[1]Attachments!A$2:O$5001,8,FALSE),LEN(VLOOKUP(B159,[1]Attachments!A$2:O$5001,8,FALSE))-5),"_"," ")),"&amp;Amp;","&amp;"),E159)</f>
        <v>Piano Strings Layer Lr</v>
      </c>
      <c r="L159" s="13" t="e">
        <f>PROPER(SUBSTITUTE(LEFT(VLOOKUP(O159,[1]Attachments!A$2:O$5001,8,FALSE),LEN(VLOOKUP(O159,[1]Attachments!A$2:O$5001,8,FALSE))-4),"_"," "))</f>
        <v>#N/A</v>
      </c>
      <c r="M159" s="1" t="str">
        <f>IF(G159="",VLOOKUP(VLOOKUP(B159,[1]Attachments!A$2:O$10001,5,FALSE),[1]Users!A$2:B$100000,2,FALSE),G159)</f>
        <v>lipelord</v>
      </c>
      <c r="N159" s="1">
        <f t="shared" si="37"/>
        <v>157</v>
      </c>
      <c r="O159" s="1">
        <f t="shared" si="27"/>
        <v>0</v>
      </c>
      <c r="P159">
        <f>VLOOKUP(B159,[1]Attachments!A$2:O$5001,2,FALSE)</f>
        <v>10251</v>
      </c>
      <c r="Q159" t="str">
        <f t="shared" si="28"/>
        <v>&lt;tr&gt;&lt;td width='10%'&gt;157&lt;/td&gt;&lt;td width='20%'&gt;Piano Strings Layer Lr&lt;/td&gt;&lt;td width='10%'&gt;lipelord&lt;/td&gt;&lt;td width='20%'&gt;</v>
      </c>
      <c r="R159" t="str">
        <f t="shared" si="33"/>
        <v>&lt;br&gt;&lt;br&gt;</v>
      </c>
      <c r="S159" t="str">
        <f t="shared" si="34"/>
        <v>&lt;/td&gt;&lt;td width='20%'&gt;&lt;a href='http://www.norduserforum.com/download/file.php?id=1347'&gt;Piano Strings Layer Lr.nsmp&lt;/a&gt;&lt;/td&gt;&lt;td width='10%'&gt;1.2 MB&lt;/td&gt;&lt;td width='10%'&gt;&lt;a href='http://www.norduserforum.com/viewtopic.php?f=2&amp;amp;t=1906' target='_blank'&gt;link&lt;/a&gt;&lt;/td&gt;&lt;/tr&gt;</v>
      </c>
      <c r="T159" t="s">
        <v>19</v>
      </c>
      <c r="U159" t="str">
        <f t="shared" si="29"/>
        <v>&lt;tr&gt;&lt;td width='10%'&gt;157&lt;/td&gt;&lt;td width='20%'&gt;Piano Strings Layer Lr&lt;/td&gt;&lt;td width='10%'&gt;lipelord&lt;/td&gt;&lt;td width='20%'&gt;&lt;br&gt;&lt;br&gt;&lt;/td&gt;&lt;td width='20%'&gt;&lt;a href='http://www.norduserforum.com/download/file.php?id=1347'&gt;Piano Strings Layer Lr.nsmp&lt;/a&gt;&lt;/td&gt;&lt;td width='10%'&gt;1.2 MB&lt;/td&gt;&lt;td width='10%'&gt;&lt;a href='http://www.norduserforum.com/viewtopic.php?f=2&amp;amp;t=1906' target='_blank'&gt;link&lt;/a&gt;&lt;/td&gt;&lt;/tr&gt;</v>
      </c>
      <c r="V159" t="s">
        <v>19</v>
      </c>
      <c r="X159">
        <f>IFERROR(VLOOKUP(B159,[1]Attachments!A$2:O$5001,13,FALSE),0)</f>
        <v>1276397</v>
      </c>
      <c r="Y159" s="14" t="str">
        <f t="shared" si="35"/>
        <v>1.2 MB</v>
      </c>
      <c r="AA159" t="s">
        <v>19</v>
      </c>
      <c r="AB159">
        <f>VLOOKUP(B159,[1]Attachments!A$2:O$50001,9,FALSE)</f>
        <v>1408</v>
      </c>
      <c r="AC159" s="15">
        <f>VLOOKUP(B159,[1]Attachments!A$2:O$50001,14,FALSE)/(60*60*24)+"1/1/1970"</f>
        <v>40890.876134259262</v>
      </c>
      <c r="AD159" s="14">
        <f t="shared" ca="1" si="30"/>
        <v>3.4185142432192306</v>
      </c>
      <c r="AM159">
        <f t="shared" si="31"/>
        <v>1343</v>
      </c>
      <c r="AN159" t="e">
        <f>VLOOKUP(AM159,A$3:U$4760,21,FALSE)</f>
        <v>#N/A</v>
      </c>
    </row>
    <row r="160" spans="1:40" x14ac:dyDescent="0.3">
      <c r="A160" s="1">
        <f t="shared" si="32"/>
        <v>158</v>
      </c>
      <c r="B160" s="16">
        <v>1365</v>
      </c>
      <c r="C160" s="1">
        <f>IF(IFERROR(VLOOKUP(IF(IFERROR(VLOOKUP(B160+1,[1]Attachments!A$2:K$2000,11,FALSE)="mp3",FALSE),B160+1,IF(IFERROR(VLOOKUP(B160-1,[1]Attachments!A$2:K$2000,11,FALSE)="mp3",FALSE),B160-1,IF(IFERROR(VLOOKUP(B160-2,[1]Attachments!A$2:K$2000,11,FALSE)="mp3",FALSE),B160-2,IF(IFERROR(VLOOKUP(B160+2,[1]Attachments!A$2:K$2000,11,FALSE)="mp3",FALSE),B160+2,"")))),[1]Attachments!A$2:K$2000,3,FALSE)=I160,FALSE),IF(IFERROR(VLOOKUP(B160+1,[1]Attachments!A$2:K$2000,11,FALSE)="mp3",FALSE),B160+1,IF(IFERROR(VLOOKUP(B160-1,[1]Attachments!A$2:K$2000,11,FALSE)="mp3",FALSE),B160-1,IF(IFERROR(VLOOKUP(B160-2,[1]Attachments!A$2:K$2000,11,FALSE)="mp3",FALSE),B160-2,IF(IFERROR(VLOOKUP(B160+2,[1]Attachments!A$2:K$2000,11,FALSE)="mp3",FALSE),B160+2,0)))),0)</f>
        <v>1366</v>
      </c>
      <c r="H160" s="1">
        <f t="shared" si="36"/>
        <v>1365</v>
      </c>
      <c r="I160" s="1">
        <f>VLOOKUP(B160,[1]Attachments!A$2:O$5001,3,FALSE)</f>
        <v>1952</v>
      </c>
      <c r="J160" s="11" t="str">
        <f t="shared" si="26"/>
        <v>link</v>
      </c>
      <c r="K160" s="1" t="str">
        <f>IF(E160="",SUBSTITUTE(PROPER(SUBSTITUTE(LEFT(VLOOKUP(B160,[1]Attachments!A$2:O$5001,8,FALSE),LEN(VLOOKUP(B160,[1]Attachments!A$2:O$5001,8,FALSE))-5),"_"," ")),"&amp;Amp;","&amp;"),E160)</f>
        <v>Snd Fx</v>
      </c>
      <c r="L160" s="13" t="str">
        <f>PROPER(SUBSTITUTE(LEFT(VLOOKUP(O160,[1]Attachments!A$2:O$5001,8,FALSE),LEN(VLOOKUP(O160,[1]Attachments!A$2:O$5001,8,FALSE))-4),"_"," "))</f>
        <v>Snd Fx</v>
      </c>
      <c r="M160" s="1" t="str">
        <f>IF(G160="",VLOOKUP(VLOOKUP(B160,[1]Attachments!A$2:O$10001,5,FALSE),[1]Users!A$2:B$100000,2,FALSE),G160)</f>
        <v>walkerdata</v>
      </c>
      <c r="N160" s="1">
        <f t="shared" si="37"/>
        <v>158</v>
      </c>
      <c r="O160" s="1">
        <f t="shared" si="27"/>
        <v>1366</v>
      </c>
      <c r="P160">
        <f>VLOOKUP(B160,[1]Attachments!A$2:O$5001,2,FALSE)</f>
        <v>10533</v>
      </c>
      <c r="Q160" t="str">
        <f t="shared" si="28"/>
        <v>&lt;tr&gt;&lt;td width='10%'&gt;158&lt;/td&gt;&lt;td width='20%'&gt;Snd Fx&lt;/td&gt;&lt;td width='10%'&gt;walkerdata&lt;/td&gt;&lt;td width='20%'&gt;</v>
      </c>
      <c r="R160" t="str">
        <f t="shared" si="33"/>
        <v>&lt;br&gt;&lt;ul class='graphic' style='margin-left: 0em;'&gt;&lt;li&gt;&lt;a href='http://www.norduserforum.com/download/file.php?id=1366?n=158' type='audio/mpeg' class='inline-playable'&gt;Snd Fx&lt;/a&gt;&lt;/li&gt;&lt;/ul&gt;</v>
      </c>
      <c r="S160" t="str">
        <f t="shared" si="34"/>
        <v>&lt;/td&gt;&lt;td width='20%'&gt;&lt;a href='http://www.norduserforum.com/download/file.php?id=1365'&gt;Snd Fx.nsmp&lt;/a&gt;&lt;/td&gt;&lt;td width='10%'&gt;8.0 MB&lt;/td&gt;&lt;td width='10%'&gt;&lt;a href='http://www.norduserforum.com/viewtopic.php?f=2&amp;amp;t=1952' target='_blank'&gt;link&lt;/a&gt;&lt;/td&gt;&lt;/tr&gt;</v>
      </c>
      <c r="T160" t="s">
        <v>19</v>
      </c>
      <c r="U160" t="str">
        <f t="shared" si="29"/>
        <v>&lt;tr&gt;&lt;td width='10%'&gt;158&lt;/td&gt;&lt;td width='20%'&gt;Snd Fx&lt;/td&gt;&lt;td width='10%'&gt;walkerdata&lt;/td&gt;&lt;td width='20%'&gt;&lt;br&gt;&lt;ul class='graphic' style='margin-left: 0em;'&gt;&lt;li&gt;&lt;a href='http://www.norduserforum.com/download/file.php?id=1366?n=158' type='audio/mpeg' class='inline-playable'&gt;Snd Fx&lt;/a&gt;&lt;/li&gt;&lt;/ul&gt;&lt;/td&gt;&lt;td width='20%'&gt;&lt;a href='http://www.norduserforum.com/download/file.php?id=1365'&gt;Snd Fx.nsmp&lt;/a&gt;&lt;/td&gt;&lt;td width='10%'&gt;8.0 MB&lt;/td&gt;&lt;td width='10%'&gt;&lt;a href='http://www.norduserforum.com/viewtopic.php?f=2&amp;amp;t=1952' target='_blank'&gt;link&lt;/a&gt;&lt;/td&gt;&lt;/tr&gt;</v>
      </c>
      <c r="V160" t="s">
        <v>19</v>
      </c>
      <c r="X160">
        <f>IFERROR(VLOOKUP(B160,[1]Attachments!A$2:O$5001,13,FALSE),0)</f>
        <v>8407193</v>
      </c>
      <c r="Y160" s="14" t="str">
        <f t="shared" si="35"/>
        <v>8.0 MB</v>
      </c>
      <c r="AA160" t="s">
        <v>19</v>
      </c>
      <c r="AB160">
        <f>VLOOKUP(B160,[1]Attachments!A$2:O$50001,9,FALSE)</f>
        <v>1027</v>
      </c>
      <c r="AC160" s="15">
        <f>VLOOKUP(B160,[1]Attachments!A$2:O$50001,14,FALSE)/(60*60*24)+"1/1/1970"</f>
        <v>40898.284710648149</v>
      </c>
      <c r="AD160" s="14">
        <f t="shared" ca="1" si="30"/>
        <v>2.4998997733257209</v>
      </c>
      <c r="AM160">
        <f t="shared" si="31"/>
        <v>1342</v>
      </c>
      <c r="AN160" t="e">
        <f>VLOOKUP(AM160,A$3:U$4760,21,FALSE)</f>
        <v>#N/A</v>
      </c>
    </row>
    <row r="161" spans="1:40" x14ac:dyDescent="0.3">
      <c r="A161" s="1">
        <f t="shared" si="32"/>
        <v>159</v>
      </c>
      <c r="B161" s="16">
        <v>1367</v>
      </c>
      <c r="C161" s="1">
        <f>IF(IFERROR(VLOOKUP(IF(IFERROR(VLOOKUP(B161+1,[1]Attachments!A$2:K$2000,11,FALSE)="mp3",FALSE),B161+1,IF(IFERROR(VLOOKUP(B161-1,[1]Attachments!A$2:K$2000,11,FALSE)="mp3",FALSE),B161-1,IF(IFERROR(VLOOKUP(B161-2,[1]Attachments!A$2:K$2000,11,FALSE)="mp3",FALSE),B161-2,IF(IFERROR(VLOOKUP(B161+2,[1]Attachments!A$2:K$2000,11,FALSE)="mp3",FALSE),B161+2,"")))),[1]Attachments!A$2:K$2000,3,FALSE)=I161,FALSE),IF(IFERROR(VLOOKUP(B161+1,[1]Attachments!A$2:K$2000,11,FALSE)="mp3",FALSE),B161+1,IF(IFERROR(VLOOKUP(B161-1,[1]Attachments!A$2:K$2000,11,FALSE)="mp3",FALSE),B161-1,IF(IFERROR(VLOOKUP(B161-2,[1]Attachments!A$2:K$2000,11,FALSE)="mp3",FALSE),B161-2,IF(IFERROR(VLOOKUP(B161+2,[1]Attachments!A$2:K$2000,11,FALSE)="mp3",FALSE),B161+2,0)))),0)</f>
        <v>0</v>
      </c>
      <c r="D161" s="2">
        <v>1369</v>
      </c>
      <c r="H161" s="1">
        <f t="shared" si="36"/>
        <v>1367</v>
      </c>
      <c r="I161" s="1">
        <f>VLOOKUP(B161,[1]Attachments!A$2:O$5001,3,FALSE)</f>
        <v>1953</v>
      </c>
      <c r="J161" s="11" t="str">
        <f t="shared" si="26"/>
        <v>link</v>
      </c>
      <c r="K161" s="1" t="str">
        <f>IF(E161="",SUBSTITUTE(PROPER(SUBSTITUTE(LEFT(VLOOKUP(B161,[1]Attachments!A$2:O$5001,8,FALSE),LEN(VLOOKUP(B161,[1]Attachments!A$2:O$5001,8,FALSE))-5),"_"," ")),"&amp;Amp;","&amp;"),E161)</f>
        <v>Bellclap</v>
      </c>
      <c r="L161" s="13" t="str">
        <f>PROPER(SUBSTITUTE(LEFT(VLOOKUP(O161,[1]Attachments!A$2:O$5001,8,FALSE),LEN(VLOOKUP(O161,[1]Attachments!A$2:O$5001,8,FALSE))-4),"_"," "))</f>
        <v>Bell And Clap Demo</v>
      </c>
      <c r="M161" s="1" t="str">
        <f>IF(G161="",VLOOKUP(VLOOKUP(B161,[1]Attachments!A$2:O$10001,5,FALSE),[1]Users!A$2:B$100000,2,FALSE),G161)</f>
        <v>walkerdata</v>
      </c>
      <c r="N161" s="1">
        <f t="shared" si="37"/>
        <v>159</v>
      </c>
      <c r="O161" s="1">
        <f t="shared" si="27"/>
        <v>1369</v>
      </c>
      <c r="P161">
        <f>VLOOKUP(B161,[1]Attachments!A$2:O$5001,2,FALSE)</f>
        <v>10536</v>
      </c>
      <c r="Q161" t="str">
        <f t="shared" si="28"/>
        <v>&lt;tr&gt;&lt;td width='10%'&gt;159&lt;/td&gt;&lt;td width='20%'&gt;Bellclap&lt;/td&gt;&lt;td width='10%'&gt;walkerdata&lt;/td&gt;&lt;td width='20%'&gt;</v>
      </c>
      <c r="R161" t="str">
        <f t="shared" si="33"/>
        <v>&lt;br&gt;&lt;ul class='graphic' style='margin-left: 0em;'&gt;&lt;li&gt;&lt;a href='http://www.norduserforum.com/download/file.php?id=1369?n=159' type='audio/mpeg' class='inline-playable'&gt;Bellclap&lt;/a&gt;&lt;/li&gt;&lt;/ul&gt;</v>
      </c>
      <c r="S161" t="str">
        <f t="shared" si="34"/>
        <v>&lt;/td&gt;&lt;td width='20%'&gt;&lt;a href='http://www.norduserforum.com/download/file.php?id=1367'&gt;Bellclap.nsmp&lt;/a&gt;&lt;/td&gt;&lt;td width='10%'&gt;0.0 MB&lt;/td&gt;&lt;td width='10%'&gt;&lt;a href='http://www.norduserforum.com/viewtopic.php?f=2&amp;amp;t=1953' target='_blank'&gt;link&lt;/a&gt;&lt;/td&gt;&lt;/tr&gt;</v>
      </c>
      <c r="T161" t="s">
        <v>19</v>
      </c>
      <c r="U161" t="str">
        <f t="shared" si="29"/>
        <v>&lt;tr&gt;&lt;td width='10%'&gt;159&lt;/td&gt;&lt;td width='20%'&gt;Bellclap&lt;/td&gt;&lt;td width='10%'&gt;walkerdata&lt;/td&gt;&lt;td width='20%'&gt;&lt;br&gt;&lt;ul class='graphic' style='margin-left: 0em;'&gt;&lt;li&gt;&lt;a href='http://www.norduserforum.com/download/file.php?id=1369?n=159' type='audio/mpeg' class='inline-playable'&gt;Bellclap&lt;/a&gt;&lt;/li&gt;&lt;/ul&gt;&lt;/td&gt;&lt;td width='20%'&gt;&lt;a href='http://www.norduserforum.com/download/file.php?id=1367'&gt;Bellclap.nsmp&lt;/a&gt;&lt;/td&gt;&lt;td width='10%'&gt;0.0 MB&lt;/td&gt;&lt;td width='10%'&gt;&lt;a href='http://www.norduserforum.com/viewtopic.php?f=2&amp;amp;t=1953' target='_blank'&gt;link&lt;/a&gt;&lt;/td&gt;&lt;/tr&gt;</v>
      </c>
      <c r="V161" t="s">
        <v>19</v>
      </c>
      <c r="X161">
        <f>IFERROR(VLOOKUP(B161,[1]Attachments!A$2:O$5001,13,FALSE),0)</f>
        <v>29765</v>
      </c>
      <c r="Y161" s="14" t="str">
        <f t="shared" si="35"/>
        <v>0.0 MB</v>
      </c>
      <c r="AA161" t="s">
        <v>19</v>
      </c>
      <c r="AB161">
        <f>VLOOKUP(B161,[1]Attachments!A$2:O$50001,9,FALSE)</f>
        <v>698</v>
      </c>
      <c r="AC161" s="15">
        <f>VLOOKUP(B161,[1]Attachments!A$2:O$50001,14,FALSE)/(60*60*24)+"1/1/1970"</f>
        <v>40898.322291666671</v>
      </c>
      <c r="AD161" s="14">
        <f t="shared" ca="1" si="30"/>
        <v>1.6990777463834095</v>
      </c>
      <c r="AM161">
        <f t="shared" si="31"/>
        <v>1341</v>
      </c>
      <c r="AN161" t="e">
        <f>VLOOKUP(AM161,A$3:U$4760,21,FALSE)</f>
        <v>#N/A</v>
      </c>
    </row>
    <row r="162" spans="1:40" x14ac:dyDescent="0.3">
      <c r="A162" s="1">
        <f t="shared" si="32"/>
        <v>160</v>
      </c>
      <c r="B162" s="16">
        <v>1368</v>
      </c>
      <c r="C162" s="1">
        <f>IF(IFERROR(VLOOKUP(IF(IFERROR(VLOOKUP(B162+1,[1]Attachments!A$2:K$2000,11,FALSE)="mp3",FALSE),B162+1,IF(IFERROR(VLOOKUP(B162-1,[1]Attachments!A$2:K$2000,11,FALSE)="mp3",FALSE),B162-1,IF(IFERROR(VLOOKUP(B162-2,[1]Attachments!A$2:K$2000,11,FALSE)="mp3",FALSE),B162-2,IF(IFERROR(VLOOKUP(B162+2,[1]Attachments!A$2:K$2000,11,FALSE)="mp3",FALSE),B162+2,"")))),[1]Attachments!A$2:K$2000,3,FALSE)=I162,FALSE),IF(IFERROR(VLOOKUP(B162+1,[1]Attachments!A$2:K$2000,11,FALSE)="mp3",FALSE),B162+1,IF(IFERROR(VLOOKUP(B162-1,[1]Attachments!A$2:K$2000,11,FALSE)="mp3",FALSE),B162-1,IF(IFERROR(VLOOKUP(B162-2,[1]Attachments!A$2:K$2000,11,FALSE)="mp3",FALSE),B162-2,IF(IFERROR(VLOOKUP(B162+2,[1]Attachments!A$2:K$2000,11,FALSE)="mp3",FALSE),B162+2,0)))),0)</f>
        <v>1369</v>
      </c>
      <c r="H162" s="1">
        <f t="shared" si="36"/>
        <v>1368</v>
      </c>
      <c r="I162" s="1">
        <f>VLOOKUP(B162,[1]Attachments!A$2:O$5001,3,FALSE)</f>
        <v>1953</v>
      </c>
      <c r="J162" s="11" t="str">
        <f t="shared" si="26"/>
        <v>link</v>
      </c>
      <c r="K162" s="1" t="str">
        <f>IF(E162="",SUBSTITUTE(PROPER(SUBSTITUTE(LEFT(VLOOKUP(B162,[1]Attachments!A$2:O$5001,8,FALSE),LEN(VLOOKUP(B162,[1]Attachments!A$2:O$5001,8,FALSE))-5),"_"," ")),"&amp;Amp;","&amp;"),E162)</f>
        <v>Bells And Claps</v>
      </c>
      <c r="L162" s="13" t="str">
        <f>PROPER(SUBSTITUTE(LEFT(VLOOKUP(O162,[1]Attachments!A$2:O$5001,8,FALSE),LEN(VLOOKUP(O162,[1]Attachments!A$2:O$5001,8,FALSE))-4),"_"," "))</f>
        <v>Bell And Clap Demo</v>
      </c>
      <c r="M162" s="1" t="str">
        <f>IF(G162="",VLOOKUP(VLOOKUP(B162,[1]Attachments!A$2:O$10001,5,FALSE),[1]Users!A$2:B$100000,2,FALSE),G162)</f>
        <v>walkerdata</v>
      </c>
      <c r="N162" s="1">
        <f t="shared" si="37"/>
        <v>160</v>
      </c>
      <c r="O162" s="1">
        <f t="shared" si="27"/>
        <v>1369</v>
      </c>
      <c r="P162">
        <f>VLOOKUP(B162,[1]Attachments!A$2:O$5001,2,FALSE)</f>
        <v>10536</v>
      </c>
      <c r="Q162" t="str">
        <f t="shared" si="28"/>
        <v>&lt;tr&gt;&lt;td width='10%'&gt;160&lt;/td&gt;&lt;td width='20%'&gt;Bells And Claps&lt;/td&gt;&lt;td width='10%'&gt;walkerdata&lt;/td&gt;&lt;td width='20%'&gt;</v>
      </c>
      <c r="R162" t="str">
        <f t="shared" si="33"/>
        <v>&lt;br&gt;&lt;ul class='graphic' style='margin-left: 0em;'&gt;&lt;li&gt;&lt;a href='http://www.norduserforum.com/download/file.php?id=1369?n=160' type='audio/mpeg' class='inline-playable'&gt;Bells And Claps&lt;/a&gt;&lt;/li&gt;&lt;/ul&gt;</v>
      </c>
      <c r="S162" t="str">
        <f t="shared" si="34"/>
        <v>&lt;/td&gt;&lt;td width='20%'&gt;&lt;a href='http://www.norduserforum.com/download/file.php?id=1368'&gt;Bells And Claps.nsmp&lt;/a&gt;&lt;/td&gt;&lt;td width='10%'&gt;2.0 MB&lt;/td&gt;&lt;td width='10%'&gt;&lt;a href='http://www.norduserforum.com/viewtopic.php?f=2&amp;amp;t=1953' target='_blank'&gt;link&lt;/a&gt;&lt;/td&gt;&lt;/tr&gt;</v>
      </c>
      <c r="T162" t="s">
        <v>19</v>
      </c>
      <c r="U162" t="str">
        <f t="shared" si="29"/>
        <v>&lt;tr&gt;&lt;td width='10%'&gt;160&lt;/td&gt;&lt;td width='20%'&gt;Bells And Claps&lt;/td&gt;&lt;td width='10%'&gt;walkerdata&lt;/td&gt;&lt;td width='20%'&gt;&lt;br&gt;&lt;ul class='graphic' style='margin-left: 0em;'&gt;&lt;li&gt;&lt;a href='http://www.norduserforum.com/download/file.php?id=1369?n=160' type='audio/mpeg' class='inline-playable'&gt;Bells And Claps&lt;/a&gt;&lt;/li&gt;&lt;/ul&gt;&lt;/td&gt;&lt;td width='20%'&gt;&lt;a href='http://www.norduserforum.com/download/file.php?id=1368'&gt;Bells And Claps.nsmp&lt;/a&gt;&lt;/td&gt;&lt;td width='10%'&gt;2.0 MB&lt;/td&gt;&lt;td width='10%'&gt;&lt;a href='http://www.norduserforum.com/viewtopic.php?f=2&amp;amp;t=1953' target='_blank'&gt;link&lt;/a&gt;&lt;/td&gt;&lt;/tr&gt;</v>
      </c>
      <c r="V162" t="s">
        <v>19</v>
      </c>
      <c r="X162">
        <f>IFERROR(VLOOKUP(B162,[1]Attachments!A$2:O$5001,13,FALSE),0)</f>
        <v>2113073</v>
      </c>
      <c r="Y162" s="14" t="str">
        <f t="shared" si="35"/>
        <v>2.0 MB</v>
      </c>
      <c r="AA162" t="s">
        <v>19</v>
      </c>
      <c r="AB162">
        <f>VLOOKUP(B162,[1]Attachments!A$2:O$50001,9,FALSE)</f>
        <v>836</v>
      </c>
      <c r="AC162" s="15">
        <f>VLOOKUP(B162,[1]Attachments!A$2:O$50001,14,FALSE)/(60*60*24)+"1/1/1970"</f>
        <v>40898.322291666671</v>
      </c>
      <c r="AD162" s="14">
        <f t="shared" ca="1" si="30"/>
        <v>2.0349985615709603</v>
      </c>
      <c r="AM162">
        <f t="shared" si="31"/>
        <v>1340</v>
      </c>
      <c r="AN162" t="e">
        <f>VLOOKUP(AM162,A$3:U$4760,21,FALSE)</f>
        <v>#N/A</v>
      </c>
    </row>
    <row r="163" spans="1:40" x14ac:dyDescent="0.3">
      <c r="A163" s="1">
        <f t="shared" si="32"/>
        <v>161</v>
      </c>
      <c r="B163" s="16">
        <v>1384</v>
      </c>
      <c r="C163" s="1">
        <f>IF(IFERROR(VLOOKUP(IF(IFERROR(VLOOKUP(B163+1,[1]Attachments!A$2:K$2000,11,FALSE)="mp3",FALSE),B163+1,IF(IFERROR(VLOOKUP(B163-1,[1]Attachments!A$2:K$2000,11,FALSE)="mp3",FALSE),B163-1,IF(IFERROR(VLOOKUP(B163-2,[1]Attachments!A$2:K$2000,11,FALSE)="mp3",FALSE),B163-2,IF(IFERROR(VLOOKUP(B163+2,[1]Attachments!A$2:K$2000,11,FALSE)="mp3",FALSE),B163+2,"")))),[1]Attachments!A$2:K$2000,3,FALSE)=I163,FALSE),IF(IFERROR(VLOOKUP(B163+1,[1]Attachments!A$2:K$2000,11,FALSE)="mp3",FALSE),B163+1,IF(IFERROR(VLOOKUP(B163-1,[1]Attachments!A$2:K$2000,11,FALSE)="mp3",FALSE),B163-1,IF(IFERROR(VLOOKUP(B163-2,[1]Attachments!A$2:K$2000,11,FALSE)="mp3",FALSE),B163-2,IF(IFERROR(VLOOKUP(B163+2,[1]Attachments!A$2:K$2000,11,FALSE)="mp3",FALSE),B163+2,0)))),0)</f>
        <v>1383</v>
      </c>
      <c r="D163" s="2">
        <v>1384</v>
      </c>
      <c r="H163" s="1">
        <f t="shared" si="36"/>
        <v>1384</v>
      </c>
      <c r="I163" s="1">
        <f>VLOOKUP(B163,[1]Attachments!A$2:O$5001,3,FALSE)</f>
        <v>1967</v>
      </c>
      <c r="J163" s="11" t="str">
        <f t="shared" si="26"/>
        <v>link</v>
      </c>
      <c r="K163" s="1" t="str">
        <f>IF(E163="",SUBSTITUTE(PROPER(SUBSTITUTE(LEFT(VLOOKUP(B163,[1]Attachments!A$2:O$5001,8,FALSE),LEN(VLOOKUP(B163,[1]Attachments!A$2:O$5001,8,FALSE))-5),"_"," ")),"&amp;Amp;","&amp;"),E163)</f>
        <v>Harp Blues Art</v>
      </c>
      <c r="L163" s="13" t="str">
        <f>PROPER(SUBSTITUTE(LEFT(VLOOKUP(O163,[1]Attachments!A$2:O$5001,8,FALSE),LEN(VLOOKUP(O163,[1]Attachments!A$2:O$5001,8,FALSE))-4),"_"," "))</f>
        <v>Harp Blues Art.</v>
      </c>
      <c r="M163" s="1" t="str">
        <f>IF(G163="",VLOOKUP(VLOOKUP(B163,[1]Attachments!A$2:O$10001,5,FALSE),[1]Users!A$2:B$100000,2,FALSE),G163)</f>
        <v>artoor</v>
      </c>
      <c r="N163" s="1">
        <f t="shared" si="37"/>
        <v>161</v>
      </c>
      <c r="O163" s="1">
        <f t="shared" si="27"/>
        <v>1384</v>
      </c>
      <c r="P163">
        <f>VLOOKUP(B163,[1]Attachments!A$2:O$5001,2,FALSE)</f>
        <v>10617</v>
      </c>
      <c r="Q163" t="str">
        <f t="shared" si="28"/>
        <v>&lt;tr&gt;&lt;td width='10%'&gt;161&lt;/td&gt;&lt;td width='20%'&gt;Harp Blues Art&lt;/td&gt;&lt;td width='10%'&gt;artoor&lt;/td&gt;&lt;td width='20%'&gt;</v>
      </c>
      <c r="R163" t="str">
        <f t="shared" si="33"/>
        <v>&lt;br&gt;&lt;ul class='graphic' style='margin-left: 0em;'&gt;&lt;li&gt;&lt;a href='http://www.norduserforum.com/download/file.php?id=1384?n=161' type='audio/mpeg' class='inline-playable'&gt;Harp Blues Art&lt;/a&gt;&lt;/li&gt;&lt;/ul&gt;</v>
      </c>
      <c r="S163" t="str">
        <f t="shared" si="34"/>
        <v>&lt;/td&gt;&lt;td width='20%'&gt;&lt;a href='http://www.norduserforum.com/download/file.php?id=1384'&gt;Harp Blues Art.nsmp&lt;/a&gt;&lt;/td&gt;&lt;td width='10%'&gt;1.9 MB&lt;/td&gt;&lt;td width='10%'&gt;&lt;a href='http://www.norduserforum.com/viewtopic.php?f=2&amp;amp;t=1967' target='_blank'&gt;link&lt;/a&gt;&lt;/td&gt;&lt;/tr&gt;</v>
      </c>
      <c r="T163" t="s">
        <v>19</v>
      </c>
      <c r="U163" t="str">
        <f t="shared" si="29"/>
        <v>&lt;tr&gt;&lt;td width='10%'&gt;161&lt;/td&gt;&lt;td width='20%'&gt;Harp Blues Art&lt;/td&gt;&lt;td width='10%'&gt;artoor&lt;/td&gt;&lt;td width='20%'&gt;&lt;br&gt;&lt;ul class='graphic' style='margin-left: 0em;'&gt;&lt;li&gt;&lt;a href='http://www.norduserforum.com/download/file.php?id=1384?n=161' type='audio/mpeg' class='inline-playable'&gt;Harp Blues Art&lt;/a&gt;&lt;/li&gt;&lt;/ul&gt;&lt;/td&gt;&lt;td width='20%'&gt;&lt;a href='http://www.norduserforum.com/download/file.php?id=1384'&gt;Harp Blues Art.nsmp&lt;/a&gt;&lt;/td&gt;&lt;td width='10%'&gt;1.9 MB&lt;/td&gt;&lt;td width='10%'&gt;&lt;a href='http://www.norduserforum.com/viewtopic.php?f=2&amp;amp;t=1967' target='_blank'&gt;link&lt;/a&gt;&lt;/td&gt;&lt;/tr&gt;</v>
      </c>
      <c r="V163" t="s">
        <v>19</v>
      </c>
      <c r="X163">
        <f>IFERROR(VLOOKUP(B163,[1]Attachments!A$2:O$5001,13,FALSE),0)</f>
        <v>1958768</v>
      </c>
      <c r="Y163" s="14" t="str">
        <f t="shared" si="35"/>
        <v>1.9 MB</v>
      </c>
      <c r="AA163" t="s">
        <v>19</v>
      </c>
      <c r="AB163">
        <f>VLOOKUP(B163,[1]Attachments!A$2:O$50001,9,FALSE)</f>
        <v>4201</v>
      </c>
      <c r="AC163" s="15">
        <f>VLOOKUP(B163,[1]Attachments!A$2:O$50001,14,FALSE)/(60*60*24)+"1/1/1970"</f>
        <v>40901.607893518521</v>
      </c>
      <c r="AD163" s="14">
        <f t="shared" ca="1" si="30"/>
        <v>10.237808387526155</v>
      </c>
      <c r="AM163">
        <f t="shared" si="31"/>
        <v>1339</v>
      </c>
      <c r="AN163" t="e">
        <f>VLOOKUP(AM163,A$3:U$4760,21,FALSE)</f>
        <v>#N/A</v>
      </c>
    </row>
    <row r="164" spans="1:40" x14ac:dyDescent="0.3">
      <c r="A164" s="1">
        <f t="shared" si="32"/>
        <v>162</v>
      </c>
      <c r="B164" s="16">
        <v>1385</v>
      </c>
      <c r="C164" s="1">
        <f>IF(IFERROR(VLOOKUP(IF(IFERROR(VLOOKUP(B164+1,[1]Attachments!A$2:K$2000,11,FALSE)="mp3",FALSE),B164+1,IF(IFERROR(VLOOKUP(B164-1,[1]Attachments!A$2:K$2000,11,FALSE)="mp3",FALSE),B164-1,IF(IFERROR(VLOOKUP(B164-2,[1]Attachments!A$2:K$2000,11,FALSE)="mp3",FALSE),B164-2,IF(IFERROR(VLOOKUP(B164+2,[1]Attachments!A$2:K$2000,11,FALSE)="mp3",FALSE),B164+2,"")))),[1]Attachments!A$2:K$2000,3,FALSE)=I164,FALSE),IF(IFERROR(VLOOKUP(B164+1,[1]Attachments!A$2:K$2000,11,FALSE)="mp3",FALSE),B164+1,IF(IFERROR(VLOOKUP(B164-1,[1]Attachments!A$2:K$2000,11,FALSE)="mp3",FALSE),B164-1,IF(IFERROR(VLOOKUP(B164-2,[1]Attachments!A$2:K$2000,11,FALSE)="mp3",FALSE),B164-2,IF(IFERROR(VLOOKUP(B164+2,[1]Attachments!A$2:K$2000,11,FALSE)="mp3",FALSE),B164+2,0)))),0)</f>
        <v>1383</v>
      </c>
      <c r="H164" s="1">
        <f t="shared" si="36"/>
        <v>1385</v>
      </c>
      <c r="I164" s="1">
        <f>VLOOKUP(B164,[1]Attachments!A$2:O$5001,3,FALSE)</f>
        <v>1967</v>
      </c>
      <c r="J164" s="11" t="str">
        <f t="shared" si="26"/>
        <v>link</v>
      </c>
      <c r="K164" s="1" t="str">
        <f>IF(E164="",SUBSTITUTE(PROPER(SUBSTITUTE(LEFT(VLOOKUP(B164,[1]Attachments!A$2:O$5001,8,FALSE),LEN(VLOOKUP(B164,[1]Attachments!A$2:O$5001,8,FALSE))-5),"_"," ")),"&amp;Amp;","&amp;"),E164)</f>
        <v>Sess Fall Cres Art</v>
      </c>
      <c r="L164" s="13" t="str">
        <f>PROPER(SUBSTITUTE(LEFT(VLOOKUP(O164,[1]Attachments!A$2:O$5001,8,FALSE),LEN(VLOOKUP(O164,[1]Attachments!A$2:O$5001,8,FALSE))-4),"_"," "))</f>
        <v>Session Str</v>
      </c>
      <c r="M164" s="1" t="str">
        <f>IF(G164="",VLOOKUP(VLOOKUP(B164,[1]Attachments!A$2:O$10001,5,FALSE),[1]Users!A$2:B$100000,2,FALSE),G164)</f>
        <v>artoor</v>
      </c>
      <c r="N164" s="1">
        <f t="shared" si="37"/>
        <v>162</v>
      </c>
      <c r="O164" s="1">
        <f t="shared" si="27"/>
        <v>1383</v>
      </c>
      <c r="P164">
        <f>VLOOKUP(B164,[1]Attachments!A$2:O$5001,2,FALSE)</f>
        <v>10617</v>
      </c>
      <c r="Q164" t="str">
        <f t="shared" si="28"/>
        <v>&lt;tr&gt;&lt;td width='10%'&gt;162&lt;/td&gt;&lt;td width='20%'&gt;Sess Fall Cres Art&lt;/td&gt;&lt;td width='10%'&gt;artoor&lt;/td&gt;&lt;td width='20%'&gt;</v>
      </c>
      <c r="R164" t="str">
        <f t="shared" si="33"/>
        <v>&lt;br&gt;&lt;ul class='graphic' style='margin-left: 0em;'&gt;&lt;li&gt;&lt;a href='http://www.norduserforum.com/download/file.php?id=1383?n=162' type='audio/mpeg' class='inline-playable'&gt;Sess Fall Cres Art&lt;/a&gt;&lt;/li&gt;&lt;/ul&gt;</v>
      </c>
      <c r="S164" t="str">
        <f t="shared" si="34"/>
        <v>&lt;/td&gt;&lt;td width='20%'&gt;&lt;a href='http://www.norduserforum.com/download/file.php?id=1385'&gt;Sess Fall Cres Art.nsmp&lt;/a&gt;&lt;/td&gt;&lt;td width='10%'&gt;2.4 MB&lt;/td&gt;&lt;td width='10%'&gt;&lt;a href='http://www.norduserforum.com/viewtopic.php?f=2&amp;amp;t=1967' target='_blank'&gt;link&lt;/a&gt;&lt;/td&gt;&lt;/tr&gt;</v>
      </c>
      <c r="T164" t="s">
        <v>19</v>
      </c>
      <c r="U164" t="str">
        <f t="shared" si="29"/>
        <v>&lt;tr&gt;&lt;td width='10%'&gt;162&lt;/td&gt;&lt;td width='20%'&gt;Sess Fall Cres Art&lt;/td&gt;&lt;td width='10%'&gt;artoor&lt;/td&gt;&lt;td width='20%'&gt;&lt;br&gt;&lt;ul class='graphic' style='margin-left: 0em;'&gt;&lt;li&gt;&lt;a href='http://www.norduserforum.com/download/file.php?id=1383?n=162' type='audio/mpeg' class='inline-playable'&gt;Sess Fall Cres Art&lt;/a&gt;&lt;/li&gt;&lt;/ul&gt;&lt;/td&gt;&lt;td width='20%'&gt;&lt;a href='http://www.norduserforum.com/download/file.php?id=1385'&gt;Sess Fall Cres Art.nsmp&lt;/a&gt;&lt;/td&gt;&lt;td width='10%'&gt;2.4 MB&lt;/td&gt;&lt;td width='10%'&gt;&lt;a href='http://www.norduserforum.com/viewtopic.php?f=2&amp;amp;t=1967' target='_blank'&gt;link&lt;/a&gt;&lt;/td&gt;&lt;/tr&gt;</v>
      </c>
      <c r="V164" t="s">
        <v>19</v>
      </c>
      <c r="X164">
        <f>IFERROR(VLOOKUP(B164,[1]Attachments!A$2:O$5001,13,FALSE),0)</f>
        <v>2561129</v>
      </c>
      <c r="Y164" s="14" t="str">
        <f t="shared" si="35"/>
        <v>2.4 MB</v>
      </c>
      <c r="AA164" t="s">
        <v>19</v>
      </c>
      <c r="AB164">
        <f>VLOOKUP(B164,[1]Attachments!A$2:O$50001,9,FALSE)</f>
        <v>1564</v>
      </c>
      <c r="AC164" s="15">
        <f>VLOOKUP(B164,[1]Attachments!A$2:O$50001,14,FALSE)/(60*60*24)+"1/1/1970"</f>
        <v>40901.607893518521</v>
      </c>
      <c r="AD164" s="14">
        <f t="shared" ca="1" si="30"/>
        <v>3.8114573477959786</v>
      </c>
      <c r="AM164">
        <f t="shared" si="31"/>
        <v>1338</v>
      </c>
      <c r="AN164" t="e">
        <f>VLOOKUP(AM164,A$3:U$4760,21,FALSE)</f>
        <v>#N/A</v>
      </c>
    </row>
    <row r="165" spans="1:40" x14ac:dyDescent="0.3">
      <c r="A165" s="1">
        <f t="shared" si="32"/>
        <v>163</v>
      </c>
      <c r="B165" s="16">
        <v>1386</v>
      </c>
      <c r="C165" s="1">
        <f>IF(IFERROR(VLOOKUP(IF(IFERROR(VLOOKUP(B165+1,[1]Attachments!A$2:K$2000,11,FALSE)="mp3",FALSE),B165+1,IF(IFERROR(VLOOKUP(B165-1,[1]Attachments!A$2:K$2000,11,FALSE)="mp3",FALSE),B165-1,IF(IFERROR(VLOOKUP(B165-2,[1]Attachments!A$2:K$2000,11,FALSE)="mp3",FALSE),B165-2,IF(IFERROR(VLOOKUP(B165+2,[1]Attachments!A$2:K$2000,11,FALSE)="mp3",FALSE),B165+2,"")))),[1]Attachments!A$2:K$2000,3,FALSE)=I165,FALSE),IF(IFERROR(VLOOKUP(B165+1,[1]Attachments!A$2:K$2000,11,FALSE)="mp3",FALSE),B165+1,IF(IFERROR(VLOOKUP(B165-1,[1]Attachments!A$2:K$2000,11,FALSE)="mp3",FALSE),B165-1,IF(IFERROR(VLOOKUP(B165-2,[1]Attachments!A$2:K$2000,11,FALSE)="mp3",FALSE),B165-2,IF(IFERROR(VLOOKUP(B165+2,[1]Attachments!A$2:K$2000,11,FALSE)="mp3",FALSE),B165+2,0)))),0)</f>
        <v>0</v>
      </c>
      <c r="D165" s="2">
        <v>1383</v>
      </c>
      <c r="H165" s="1">
        <f t="shared" si="36"/>
        <v>1386</v>
      </c>
      <c r="I165" s="1">
        <f>VLOOKUP(B165,[1]Attachments!A$2:O$5001,3,FALSE)</f>
        <v>1967</v>
      </c>
      <c r="J165" s="11" t="str">
        <f t="shared" si="26"/>
        <v>link</v>
      </c>
      <c r="K165" s="1" t="str">
        <f>IF(E165="",SUBSTITUTE(PROPER(SUBSTITUTE(LEFT(VLOOKUP(B165,[1]Attachments!A$2:O$5001,8,FALSE),LEN(VLOOKUP(B165,[1]Attachments!A$2:O$5001,8,FALSE))-5),"_"," ")),"&amp;Amp;","&amp;"),E165)</f>
        <v>Sess Spic Stac Art</v>
      </c>
      <c r="L165" s="13" t="str">
        <f>PROPER(SUBSTITUTE(LEFT(VLOOKUP(O165,[1]Attachments!A$2:O$5001,8,FALSE),LEN(VLOOKUP(O165,[1]Attachments!A$2:O$5001,8,FALSE))-4),"_"," "))</f>
        <v>Session Str</v>
      </c>
      <c r="M165" s="1" t="str">
        <f>IF(G165="",VLOOKUP(VLOOKUP(B165,[1]Attachments!A$2:O$10001,5,FALSE),[1]Users!A$2:B$100000,2,FALSE),G165)</f>
        <v>artoor</v>
      </c>
      <c r="N165" s="1">
        <f t="shared" si="37"/>
        <v>163</v>
      </c>
      <c r="O165" s="1">
        <f t="shared" si="27"/>
        <v>1383</v>
      </c>
      <c r="P165">
        <f>VLOOKUP(B165,[1]Attachments!A$2:O$5001,2,FALSE)</f>
        <v>10617</v>
      </c>
      <c r="Q165" t="str">
        <f t="shared" si="28"/>
        <v>&lt;tr&gt;&lt;td width='10%'&gt;163&lt;/td&gt;&lt;td width='20%'&gt;Sess Spic Stac Art&lt;/td&gt;&lt;td width='10%'&gt;artoor&lt;/td&gt;&lt;td width='20%'&gt;</v>
      </c>
      <c r="R165" t="str">
        <f t="shared" si="33"/>
        <v>&lt;br&gt;&lt;ul class='graphic' style='margin-left: 0em;'&gt;&lt;li&gt;&lt;a href='http://www.norduserforum.com/download/file.php?id=1383?n=163' type='audio/mpeg' class='inline-playable'&gt;Sess Spic Stac Art&lt;/a&gt;&lt;/li&gt;&lt;/ul&gt;</v>
      </c>
      <c r="S165" t="str">
        <f t="shared" si="34"/>
        <v>&lt;/td&gt;&lt;td width='20%'&gt;&lt;a href='http://www.norduserforum.com/download/file.php?id=1386'&gt;Sess Spic Stac Art.nsmp&lt;/a&gt;&lt;/td&gt;&lt;td width='10%'&gt;0.9 MB&lt;/td&gt;&lt;td width='10%'&gt;&lt;a href='http://www.norduserforum.com/viewtopic.php?f=2&amp;amp;t=1967' target='_blank'&gt;link&lt;/a&gt;&lt;/td&gt;&lt;/tr&gt;</v>
      </c>
      <c r="T165" t="s">
        <v>19</v>
      </c>
      <c r="U165" t="str">
        <f t="shared" si="29"/>
        <v>&lt;tr&gt;&lt;td width='10%'&gt;163&lt;/td&gt;&lt;td width='20%'&gt;Sess Spic Stac Art&lt;/td&gt;&lt;td width='10%'&gt;artoor&lt;/td&gt;&lt;td width='20%'&gt;&lt;br&gt;&lt;ul class='graphic' style='margin-left: 0em;'&gt;&lt;li&gt;&lt;a href='http://www.norduserforum.com/download/file.php?id=1383?n=163' type='audio/mpeg' class='inline-playable'&gt;Sess Spic Stac Art&lt;/a&gt;&lt;/li&gt;&lt;/ul&gt;&lt;/td&gt;&lt;td width='20%'&gt;&lt;a href='http://www.norduserforum.com/download/file.php?id=1386'&gt;Sess Spic Stac Art.nsmp&lt;/a&gt;&lt;/td&gt;&lt;td width='10%'&gt;0.9 MB&lt;/td&gt;&lt;td width='10%'&gt;&lt;a href='http://www.norduserforum.com/viewtopic.php?f=2&amp;amp;t=1967' target='_blank'&gt;link&lt;/a&gt;&lt;/td&gt;&lt;/tr&gt;</v>
      </c>
      <c r="V165" t="s">
        <v>19</v>
      </c>
      <c r="X165">
        <f>IFERROR(VLOOKUP(B165,[1]Attachments!A$2:O$5001,13,FALSE),0)</f>
        <v>953690</v>
      </c>
      <c r="Y165" s="14" t="str">
        <f t="shared" si="35"/>
        <v>0.9 MB</v>
      </c>
      <c r="AA165" t="s">
        <v>19</v>
      </c>
      <c r="AB165">
        <f>VLOOKUP(B165,[1]Attachments!A$2:O$50001,9,FALSE)</f>
        <v>1375</v>
      </c>
      <c r="AC165" s="15">
        <f>VLOOKUP(B165,[1]Attachments!A$2:O$50001,14,FALSE)/(60*60*24)+"1/1/1970"</f>
        <v>40901.607893518521</v>
      </c>
      <c r="AD165" s="14">
        <f t="shared" ca="1" si="30"/>
        <v>3.3508656350508121</v>
      </c>
      <c r="AM165">
        <f t="shared" si="31"/>
        <v>1337</v>
      </c>
      <c r="AN165" t="e">
        <f>VLOOKUP(AM165,A$3:U$4760,21,FALSE)</f>
        <v>#N/A</v>
      </c>
    </row>
    <row r="166" spans="1:40" x14ac:dyDescent="0.3">
      <c r="A166" s="1">
        <f t="shared" si="32"/>
        <v>164</v>
      </c>
      <c r="B166" s="16">
        <v>1387</v>
      </c>
      <c r="C166" s="1">
        <f>IF(IFERROR(VLOOKUP(IF(IFERROR(VLOOKUP(B166+1,[1]Attachments!A$2:K$2000,11,FALSE)="mp3",FALSE),B166+1,IF(IFERROR(VLOOKUP(B166-1,[1]Attachments!A$2:K$2000,11,FALSE)="mp3",FALSE),B166-1,IF(IFERROR(VLOOKUP(B166-2,[1]Attachments!A$2:K$2000,11,FALSE)="mp3",FALSE),B166-2,IF(IFERROR(VLOOKUP(B166+2,[1]Attachments!A$2:K$2000,11,FALSE)="mp3",FALSE),B166+2,"")))),[1]Attachments!A$2:K$2000,3,FALSE)=I166,FALSE),IF(IFERROR(VLOOKUP(B166+1,[1]Attachments!A$2:K$2000,11,FALSE)="mp3",FALSE),B166+1,IF(IFERROR(VLOOKUP(B166-1,[1]Attachments!A$2:K$2000,11,FALSE)="mp3",FALSE),B166-1,IF(IFERROR(VLOOKUP(B166-2,[1]Attachments!A$2:K$2000,11,FALSE)="mp3",FALSE),B166-2,IF(IFERROR(VLOOKUP(B166+2,[1]Attachments!A$2:K$2000,11,FALSE)="mp3",FALSE),B166+2,0)))),0)</f>
        <v>0</v>
      </c>
      <c r="D166" s="2">
        <v>1383</v>
      </c>
      <c r="H166" s="1">
        <f t="shared" si="36"/>
        <v>1387</v>
      </c>
      <c r="I166" s="1">
        <f>VLOOKUP(B166,[1]Attachments!A$2:O$5001,3,FALSE)</f>
        <v>1967</v>
      </c>
      <c r="J166" s="11" t="str">
        <f t="shared" si="26"/>
        <v>link</v>
      </c>
      <c r="K166" s="1" t="str">
        <f>IF(E166="",SUBSTITUTE(PROPER(SUBSTITUTE(LEFT(VLOOKUP(B166,[1]Attachments!A$2:O$5001,8,FALSE),LEN(VLOOKUP(B166,[1]Attachments!A$2:O$5001,8,FALSE))-5),"_"," ")),"&amp;Amp;","&amp;"),E166)</f>
        <v>Sess Susacc Art</v>
      </c>
      <c r="L166" s="13" t="str">
        <f>PROPER(SUBSTITUTE(LEFT(VLOOKUP(O166,[1]Attachments!A$2:O$5001,8,FALSE),LEN(VLOOKUP(O166,[1]Attachments!A$2:O$5001,8,FALSE))-4),"_"," "))</f>
        <v>Session Str</v>
      </c>
      <c r="M166" s="1" t="str">
        <f>IF(G166="",VLOOKUP(VLOOKUP(B166,[1]Attachments!A$2:O$10001,5,FALSE),[1]Users!A$2:B$100000,2,FALSE),G166)</f>
        <v>artoor</v>
      </c>
      <c r="N166" s="1">
        <f t="shared" si="37"/>
        <v>164</v>
      </c>
      <c r="O166" s="1">
        <f t="shared" si="27"/>
        <v>1383</v>
      </c>
      <c r="P166">
        <f>VLOOKUP(B166,[1]Attachments!A$2:O$5001,2,FALSE)</f>
        <v>10617</v>
      </c>
      <c r="Q166" t="str">
        <f t="shared" si="28"/>
        <v>&lt;tr&gt;&lt;td width='10%'&gt;164&lt;/td&gt;&lt;td width='20%'&gt;Sess Susacc Art&lt;/td&gt;&lt;td width='10%'&gt;artoor&lt;/td&gt;&lt;td width='20%'&gt;</v>
      </c>
      <c r="R166" t="str">
        <f t="shared" si="33"/>
        <v>&lt;br&gt;&lt;ul class='graphic' style='margin-left: 0em;'&gt;&lt;li&gt;&lt;a href='http://www.norduserforum.com/download/file.php?id=1383?n=164' type='audio/mpeg' class='inline-playable'&gt;Sess Susacc Art&lt;/a&gt;&lt;/li&gt;&lt;/ul&gt;</v>
      </c>
      <c r="S166" t="str">
        <f t="shared" si="34"/>
        <v>&lt;/td&gt;&lt;td width='20%'&gt;&lt;a href='http://www.norduserforum.com/download/file.php?id=1387'&gt;Sess Susacc Art.nsmp&lt;/a&gt;&lt;/td&gt;&lt;td width='10%'&gt;5.8 MB&lt;/td&gt;&lt;td width='10%'&gt;&lt;a href='http://www.norduserforum.com/viewtopic.php?f=2&amp;amp;t=1967' target='_blank'&gt;link&lt;/a&gt;&lt;/td&gt;&lt;/tr&gt;</v>
      </c>
      <c r="T166" t="s">
        <v>19</v>
      </c>
      <c r="U166" t="str">
        <f t="shared" si="29"/>
        <v>&lt;tr&gt;&lt;td width='10%'&gt;164&lt;/td&gt;&lt;td width='20%'&gt;Sess Susacc Art&lt;/td&gt;&lt;td width='10%'&gt;artoor&lt;/td&gt;&lt;td width='20%'&gt;&lt;br&gt;&lt;ul class='graphic' style='margin-left: 0em;'&gt;&lt;li&gt;&lt;a href='http://www.norduserforum.com/download/file.php?id=1383?n=164' type='audio/mpeg' class='inline-playable'&gt;Sess Susacc Art&lt;/a&gt;&lt;/li&gt;&lt;/ul&gt;&lt;/td&gt;&lt;td width='20%'&gt;&lt;a href='http://www.norduserforum.com/download/file.php?id=1387'&gt;Sess Susacc Art.nsmp&lt;/a&gt;&lt;/td&gt;&lt;td width='10%'&gt;5.8 MB&lt;/td&gt;&lt;td width='10%'&gt;&lt;a href='http://www.norduserforum.com/viewtopic.php?f=2&amp;amp;t=1967' target='_blank'&gt;link&lt;/a&gt;&lt;/td&gt;&lt;/tr&gt;</v>
      </c>
      <c r="V166" t="s">
        <v>19</v>
      </c>
      <c r="X166">
        <f>IFERROR(VLOOKUP(B166,[1]Attachments!A$2:O$5001,13,FALSE),0)</f>
        <v>6038516</v>
      </c>
      <c r="Y166" s="14" t="str">
        <f t="shared" si="35"/>
        <v>5.8 MB</v>
      </c>
      <c r="AA166" t="s">
        <v>19</v>
      </c>
      <c r="AB166">
        <f>VLOOKUP(B166,[1]Attachments!A$2:O$50001,9,FALSE)</f>
        <v>1707</v>
      </c>
      <c r="AC166" s="15">
        <f>VLOOKUP(B166,[1]Attachments!A$2:O$50001,14,FALSE)/(60*60*24)+"1/1/1970"</f>
        <v>40901.607893518521</v>
      </c>
      <c r="AD166" s="14">
        <f t="shared" ca="1" si="30"/>
        <v>4.1599473738412627</v>
      </c>
      <c r="AM166">
        <f t="shared" si="31"/>
        <v>1336</v>
      </c>
      <c r="AN166" t="e">
        <f>VLOOKUP(AM166,A$3:U$4760,21,FALSE)</f>
        <v>#N/A</v>
      </c>
    </row>
    <row r="167" spans="1:40" x14ac:dyDescent="0.3">
      <c r="A167" s="1">
        <f t="shared" si="32"/>
        <v>165</v>
      </c>
      <c r="B167" s="16">
        <v>1390</v>
      </c>
      <c r="C167" s="1">
        <f>IF(IFERROR(VLOOKUP(IF(IFERROR(VLOOKUP(B167+1,[1]Attachments!A$2:K$2000,11,FALSE)="mp3",FALSE),B167+1,IF(IFERROR(VLOOKUP(B167-1,[1]Attachments!A$2:K$2000,11,FALSE)="mp3",FALSE),B167-1,IF(IFERROR(VLOOKUP(B167-2,[1]Attachments!A$2:K$2000,11,FALSE)="mp3",FALSE),B167-2,IF(IFERROR(VLOOKUP(B167+2,[1]Attachments!A$2:K$2000,11,FALSE)="mp3",FALSE),B167+2,"")))),[1]Attachments!A$2:K$2000,3,FALSE)=I167,FALSE),IF(IFERROR(VLOOKUP(B167+1,[1]Attachments!A$2:K$2000,11,FALSE)="mp3",FALSE),B167+1,IF(IFERROR(VLOOKUP(B167-1,[1]Attachments!A$2:K$2000,11,FALSE)="mp3",FALSE),B167-1,IF(IFERROR(VLOOKUP(B167-2,[1]Attachments!A$2:K$2000,11,FALSE)="mp3",FALSE),B167-2,IF(IFERROR(VLOOKUP(B167+2,[1]Attachments!A$2:K$2000,11,FALSE)="mp3",FALSE),B167+2,0)))),0)</f>
        <v>0</v>
      </c>
      <c r="D167" s="2">
        <v>1403</v>
      </c>
      <c r="H167" s="1">
        <f t="shared" si="36"/>
        <v>1390</v>
      </c>
      <c r="I167" s="1">
        <f>VLOOKUP(B167,[1]Attachments!A$2:O$5001,3,FALSE)</f>
        <v>1968</v>
      </c>
      <c r="J167" s="11" t="str">
        <f t="shared" si="26"/>
        <v>link</v>
      </c>
      <c r="K167" s="1" t="str">
        <f>IF(E167="",SUBSTITUTE(PROPER(SUBSTITUTE(LEFT(VLOOKUP(B167,[1]Attachments!A$2:O$5001,8,FALSE),LEN(VLOOKUP(B167,[1]Attachments!A$2:O$5001,8,FALSE))-5),"_"," ")),"&amp;Amp;","&amp;"),E167)</f>
        <v>Philicorda</v>
      </c>
      <c r="L167" s="13" t="str">
        <f>PROPER(SUBSTITUTE(LEFT(VLOOKUP(O167,[1]Attachments!A$2:O$5001,8,FALSE),LEN(VLOOKUP(O167,[1]Attachments!A$2:O$5001,8,FALSE))-4),"_"," "))</f>
        <v>Philicorda 1</v>
      </c>
      <c r="M167" s="1" t="str">
        <f>IF(G167="",VLOOKUP(VLOOKUP(B167,[1]Attachments!A$2:O$10001,5,FALSE),[1]Users!A$2:B$100000,2,FALSE),G167)</f>
        <v>skipgilles</v>
      </c>
      <c r="N167" s="1">
        <f t="shared" si="37"/>
        <v>165</v>
      </c>
      <c r="O167" s="1">
        <f t="shared" si="27"/>
        <v>1403</v>
      </c>
      <c r="P167">
        <f>VLOOKUP(B167,[1]Attachments!A$2:O$5001,2,FALSE)</f>
        <v>10629</v>
      </c>
      <c r="Q167" t="str">
        <f t="shared" si="28"/>
        <v>&lt;tr&gt;&lt;td width='10%'&gt;165&lt;/td&gt;&lt;td width='20%'&gt;Philicorda&lt;/td&gt;&lt;td width='10%'&gt;skipgilles&lt;/td&gt;&lt;td width='20%'&gt;</v>
      </c>
      <c r="R167" t="str">
        <f t="shared" si="33"/>
        <v>&lt;br&gt;&lt;ul class='graphic' style='margin-left: 0em;'&gt;&lt;li&gt;&lt;a href='http://www.norduserforum.com/download/file.php?id=1403?n=165' type='audio/mpeg' class='inline-playable'&gt;Philicorda&lt;/a&gt;&lt;/li&gt;&lt;/ul&gt;</v>
      </c>
      <c r="S167" t="str">
        <f t="shared" si="34"/>
        <v>&lt;/td&gt;&lt;td width='20%'&gt;&lt;a href='http://www.norduserforum.com/download/file.php?id=1390'&gt;Philicorda.nsmp&lt;/a&gt;&lt;/td&gt;&lt;td width='10%'&gt;1.8 MB&lt;/td&gt;&lt;td width='10%'&gt;&lt;a href='http://www.norduserforum.com/viewtopic.php?f=2&amp;amp;t=1968' target='_blank'&gt;link&lt;/a&gt;&lt;/td&gt;&lt;/tr&gt;</v>
      </c>
      <c r="T167" t="s">
        <v>19</v>
      </c>
      <c r="U167" t="str">
        <f t="shared" si="29"/>
        <v>&lt;tr&gt;&lt;td width='10%'&gt;165&lt;/td&gt;&lt;td width='20%'&gt;Philicorda&lt;/td&gt;&lt;td width='10%'&gt;skipgilles&lt;/td&gt;&lt;td width='20%'&gt;&lt;br&gt;&lt;ul class='graphic' style='margin-left: 0em;'&gt;&lt;li&gt;&lt;a href='http://www.norduserforum.com/download/file.php?id=1403?n=165' type='audio/mpeg' class='inline-playable'&gt;Philicorda&lt;/a&gt;&lt;/li&gt;&lt;/ul&gt;&lt;/td&gt;&lt;td width='20%'&gt;&lt;a href='http://www.norduserforum.com/download/file.php?id=1390'&gt;Philicorda.nsmp&lt;/a&gt;&lt;/td&gt;&lt;td width='10%'&gt;1.8 MB&lt;/td&gt;&lt;td width='10%'&gt;&lt;a href='http://www.norduserforum.com/viewtopic.php?f=2&amp;amp;t=1968' target='_blank'&gt;link&lt;/a&gt;&lt;/td&gt;&lt;/tr&gt;</v>
      </c>
      <c r="V167" t="s">
        <v>19</v>
      </c>
      <c r="X167">
        <f>IFERROR(VLOOKUP(B167,[1]Attachments!A$2:O$5001,13,FALSE),0)</f>
        <v>1908857</v>
      </c>
      <c r="Y167" s="14" t="str">
        <f t="shared" si="35"/>
        <v>1.8 MB</v>
      </c>
      <c r="AA167" t="s">
        <v>19</v>
      </c>
      <c r="AB167">
        <f>VLOOKUP(B167,[1]Attachments!A$2:O$50001,9,FALSE)</f>
        <v>765</v>
      </c>
      <c r="AC167" s="15">
        <f>VLOOKUP(B167,[1]Attachments!A$2:O$50001,14,FALSE)/(60*60*24)+"1/1/1970"</f>
        <v>40901.958136574074</v>
      </c>
      <c r="AD167" s="14">
        <f t="shared" ca="1" si="30"/>
        <v>1.8645271394520233</v>
      </c>
      <c r="AM167">
        <f t="shared" si="31"/>
        <v>1335</v>
      </c>
      <c r="AN167" t="e">
        <f>VLOOKUP(AM167,A$3:U$4760,21,FALSE)</f>
        <v>#N/A</v>
      </c>
    </row>
    <row r="168" spans="1:40" x14ac:dyDescent="0.3">
      <c r="A168" s="1">
        <f t="shared" si="32"/>
        <v>166</v>
      </c>
      <c r="B168" s="16">
        <v>1391</v>
      </c>
      <c r="C168" s="1">
        <f>IF(IFERROR(VLOOKUP(IF(IFERROR(VLOOKUP(B168+1,[1]Attachments!A$2:K$2000,11,FALSE)="mp3",FALSE),B168+1,IF(IFERROR(VLOOKUP(B168-1,[1]Attachments!A$2:K$2000,11,FALSE)="mp3",FALSE),B168-1,IF(IFERROR(VLOOKUP(B168-2,[1]Attachments!A$2:K$2000,11,FALSE)="mp3",FALSE),B168-2,IF(IFERROR(VLOOKUP(B168+2,[1]Attachments!A$2:K$2000,11,FALSE)="mp3",FALSE),B168+2,"")))),[1]Attachments!A$2:K$2000,3,FALSE)=I168,FALSE),IF(IFERROR(VLOOKUP(B168+1,[1]Attachments!A$2:K$2000,11,FALSE)="mp3",FALSE),B168+1,IF(IFERROR(VLOOKUP(B168-1,[1]Attachments!A$2:K$2000,11,FALSE)="mp3",FALSE),B168-1,IF(IFERROR(VLOOKUP(B168-2,[1]Attachments!A$2:K$2000,11,FALSE)="mp3",FALSE),B168-2,IF(IFERROR(VLOOKUP(B168+2,[1]Attachments!A$2:K$2000,11,FALSE)="mp3",FALSE),B168+2,0)))),0)</f>
        <v>0</v>
      </c>
      <c r="D168" s="2">
        <v>1404</v>
      </c>
      <c r="H168" s="1">
        <f t="shared" si="36"/>
        <v>1391</v>
      </c>
      <c r="I168" s="1">
        <f>VLOOKUP(B168,[1]Attachments!A$2:O$5001,3,FALSE)</f>
        <v>1968</v>
      </c>
      <c r="J168" s="11" t="str">
        <f t="shared" si="26"/>
        <v>link</v>
      </c>
      <c r="K168" s="1" t="str">
        <f>IF(E168="",SUBSTITUTE(PROPER(SUBSTITUTE(LEFT(VLOOKUP(B168,[1]Attachments!A$2:O$5001,8,FALSE),LEN(VLOOKUP(B168,[1]Attachments!A$2:O$5001,8,FALSE))-5),"_"," ")),"&amp;Amp;","&amp;"),E168)</f>
        <v>Philicorda Vib</v>
      </c>
      <c r="L168" s="13" t="str">
        <f>PROPER(SUBSTITUTE(LEFT(VLOOKUP(O168,[1]Attachments!A$2:O$5001,8,FALSE),LEN(VLOOKUP(O168,[1]Attachments!A$2:O$5001,8,FALSE))-4),"_"," "))</f>
        <v>Philicorda 1 Vibrato</v>
      </c>
      <c r="M168" s="1" t="str">
        <f>IF(G168="",VLOOKUP(VLOOKUP(B168,[1]Attachments!A$2:O$10001,5,FALSE),[1]Users!A$2:B$100000,2,FALSE),G168)</f>
        <v>skipgilles</v>
      </c>
      <c r="N168" s="1">
        <f t="shared" si="37"/>
        <v>166</v>
      </c>
      <c r="O168" s="1">
        <f t="shared" si="27"/>
        <v>1404</v>
      </c>
      <c r="P168">
        <f>VLOOKUP(B168,[1]Attachments!A$2:O$5001,2,FALSE)</f>
        <v>10629</v>
      </c>
      <c r="Q168" t="str">
        <f t="shared" si="28"/>
        <v>&lt;tr&gt;&lt;td width='10%'&gt;166&lt;/td&gt;&lt;td width='20%'&gt;Philicorda Vib&lt;/td&gt;&lt;td width='10%'&gt;skipgilles&lt;/td&gt;&lt;td width='20%'&gt;</v>
      </c>
      <c r="R168" t="str">
        <f t="shared" si="33"/>
        <v>&lt;br&gt;&lt;ul class='graphic' style='margin-left: 0em;'&gt;&lt;li&gt;&lt;a href='http://www.norduserforum.com/download/file.php?id=1404?n=166' type='audio/mpeg' class='inline-playable'&gt;Philicorda Vib&lt;/a&gt;&lt;/li&gt;&lt;/ul&gt;</v>
      </c>
      <c r="S168" t="str">
        <f t="shared" si="34"/>
        <v>&lt;/td&gt;&lt;td width='20%'&gt;&lt;a href='http://www.norduserforum.com/download/file.php?id=1391'&gt;Philicorda Vib.nsmp&lt;/a&gt;&lt;/td&gt;&lt;td width='10%'&gt;2.5 MB&lt;/td&gt;&lt;td width='10%'&gt;&lt;a href='http://www.norduserforum.com/viewtopic.php?f=2&amp;amp;t=1968' target='_blank'&gt;link&lt;/a&gt;&lt;/td&gt;&lt;/tr&gt;</v>
      </c>
      <c r="T168" t="s">
        <v>19</v>
      </c>
      <c r="U168" t="str">
        <f t="shared" si="29"/>
        <v>&lt;tr&gt;&lt;td width='10%'&gt;166&lt;/td&gt;&lt;td width='20%'&gt;Philicorda Vib&lt;/td&gt;&lt;td width='10%'&gt;skipgilles&lt;/td&gt;&lt;td width='20%'&gt;&lt;br&gt;&lt;ul class='graphic' style='margin-left: 0em;'&gt;&lt;li&gt;&lt;a href='http://www.norduserforum.com/download/file.php?id=1404?n=166' type='audio/mpeg' class='inline-playable'&gt;Philicorda Vib&lt;/a&gt;&lt;/li&gt;&lt;/ul&gt;&lt;/td&gt;&lt;td width='20%'&gt;&lt;a href='http://www.norduserforum.com/download/file.php?id=1391'&gt;Philicorda Vib.nsmp&lt;/a&gt;&lt;/td&gt;&lt;td width='10%'&gt;2.5 MB&lt;/td&gt;&lt;td width='10%'&gt;&lt;a href='http://www.norduserforum.com/viewtopic.php?f=2&amp;amp;t=1968' target='_blank'&gt;link&lt;/a&gt;&lt;/td&gt;&lt;/tr&gt;</v>
      </c>
      <c r="V168" t="s">
        <v>19</v>
      </c>
      <c r="X168">
        <f>IFERROR(VLOOKUP(B168,[1]Attachments!A$2:O$5001,13,FALSE),0)</f>
        <v>2647235</v>
      </c>
      <c r="Y168" s="14" t="str">
        <f t="shared" si="35"/>
        <v>2.5 MB</v>
      </c>
      <c r="AA168" t="s">
        <v>19</v>
      </c>
      <c r="AB168">
        <f>VLOOKUP(B168,[1]Attachments!A$2:O$50001,9,FALSE)</f>
        <v>728</v>
      </c>
      <c r="AC168" s="15">
        <f>VLOOKUP(B168,[1]Attachments!A$2:O$50001,14,FALSE)/(60*60*24)+"1/1/1970"</f>
        <v>40901.962627314817</v>
      </c>
      <c r="AD168" s="14">
        <f t="shared" ca="1" si="30"/>
        <v>1.7743501698362458</v>
      </c>
      <c r="AM168">
        <f t="shared" si="31"/>
        <v>1334</v>
      </c>
      <c r="AN168" t="e">
        <f>VLOOKUP(AM168,A$3:U$4760,21,FALSE)</f>
        <v>#N/A</v>
      </c>
    </row>
    <row r="169" spans="1:40" x14ac:dyDescent="0.3">
      <c r="A169" s="1">
        <f t="shared" si="32"/>
        <v>167</v>
      </c>
      <c r="B169" s="16">
        <v>1405</v>
      </c>
      <c r="C169" s="1">
        <f>IF(IFERROR(VLOOKUP(IF(IFERROR(VLOOKUP(B169+1,[1]Attachments!A$2:K$2000,11,FALSE)="mp3",FALSE),B169+1,IF(IFERROR(VLOOKUP(B169-1,[1]Attachments!A$2:K$2000,11,FALSE)="mp3",FALSE),B169-1,IF(IFERROR(VLOOKUP(B169-2,[1]Attachments!A$2:K$2000,11,FALSE)="mp3",FALSE),B169-2,IF(IFERROR(VLOOKUP(B169+2,[1]Attachments!A$2:K$2000,11,FALSE)="mp3",FALSE),B169+2,"")))),[1]Attachments!A$2:K$2000,3,FALSE)=I169,FALSE),IF(IFERROR(VLOOKUP(B169+1,[1]Attachments!A$2:K$2000,11,FALSE)="mp3",FALSE),B169+1,IF(IFERROR(VLOOKUP(B169-1,[1]Attachments!A$2:K$2000,11,FALSE)="mp3",FALSE),B169-1,IF(IFERROR(VLOOKUP(B169-2,[1]Attachments!A$2:K$2000,11,FALSE)="mp3",FALSE),B169-2,IF(IFERROR(VLOOKUP(B169+2,[1]Attachments!A$2:K$2000,11,FALSE)="mp3",FALSE),B169+2,0)))),0)</f>
        <v>1404</v>
      </c>
      <c r="D169" s="2">
        <v>1409</v>
      </c>
      <c r="H169" s="1">
        <f t="shared" si="36"/>
        <v>1405</v>
      </c>
      <c r="I169" s="1">
        <f>VLOOKUP(B169,[1]Attachments!A$2:O$5001,3,FALSE)</f>
        <v>1968</v>
      </c>
      <c r="J169" s="11" t="str">
        <f t="shared" si="26"/>
        <v>link</v>
      </c>
      <c r="K169" s="1" t="str">
        <f>IF(E169="",SUBSTITUTE(PROPER(SUBSTITUTE(LEFT(VLOOKUP(B169,[1]Attachments!A$2:O$5001,8,FALSE),LEN(VLOOKUP(B169,[1]Attachments!A$2:O$5001,8,FALSE))-5),"_"," ")),"&amp;Amp;","&amp;"),E169)</f>
        <v>Philicorda 2</v>
      </c>
      <c r="L169" s="13" t="str">
        <f>PROPER(SUBSTITUTE(LEFT(VLOOKUP(O169,[1]Attachments!A$2:O$5001,8,FALSE),LEN(VLOOKUP(O169,[1]Attachments!A$2:O$5001,8,FALSE))-4),"_"," "))</f>
        <v>Philicorda 2</v>
      </c>
      <c r="M169" s="1" t="str">
        <f>IF(G169="",VLOOKUP(VLOOKUP(B169,[1]Attachments!A$2:O$10001,5,FALSE),[1]Users!A$2:B$100000,2,FALSE),G169)</f>
        <v>skipgilles</v>
      </c>
      <c r="N169" s="1">
        <f t="shared" si="37"/>
        <v>167</v>
      </c>
      <c r="O169" s="1">
        <f t="shared" si="27"/>
        <v>1409</v>
      </c>
      <c r="P169">
        <f>VLOOKUP(B169,[1]Attachments!A$2:O$5001,2,FALSE)</f>
        <v>10629</v>
      </c>
      <c r="Q169" t="str">
        <f t="shared" si="28"/>
        <v>&lt;tr&gt;&lt;td width='10%'&gt;167&lt;/td&gt;&lt;td width='20%'&gt;Philicorda 2&lt;/td&gt;&lt;td width='10%'&gt;skipgilles&lt;/td&gt;&lt;td width='20%'&gt;</v>
      </c>
      <c r="R169" t="str">
        <f t="shared" si="33"/>
        <v>&lt;br&gt;&lt;ul class='graphic' style='margin-left: 0em;'&gt;&lt;li&gt;&lt;a href='http://www.norduserforum.com/download/file.php?id=1409?n=167' type='audio/mpeg' class='inline-playable'&gt;Philicorda 2&lt;/a&gt;&lt;/li&gt;&lt;/ul&gt;</v>
      </c>
      <c r="S169" t="str">
        <f t="shared" si="34"/>
        <v>&lt;/td&gt;&lt;td width='20%'&gt;&lt;a href='http://www.norduserforum.com/download/file.php?id=1405'&gt;Philicorda 2.nsmp&lt;/a&gt;&lt;/td&gt;&lt;td width='10%'&gt;1.6 MB&lt;/td&gt;&lt;td width='10%'&gt;&lt;a href='http://www.norduserforum.com/viewtopic.php?f=2&amp;amp;t=1968' target='_blank'&gt;link&lt;/a&gt;&lt;/td&gt;&lt;/tr&gt;</v>
      </c>
      <c r="T169" t="s">
        <v>19</v>
      </c>
      <c r="U169" t="str">
        <f t="shared" si="29"/>
        <v>&lt;tr&gt;&lt;td width='10%'&gt;167&lt;/td&gt;&lt;td width='20%'&gt;Philicorda 2&lt;/td&gt;&lt;td width='10%'&gt;skipgilles&lt;/td&gt;&lt;td width='20%'&gt;&lt;br&gt;&lt;ul class='graphic' style='margin-left: 0em;'&gt;&lt;li&gt;&lt;a href='http://www.norduserforum.com/download/file.php?id=1409?n=167' type='audio/mpeg' class='inline-playable'&gt;Philicorda 2&lt;/a&gt;&lt;/li&gt;&lt;/ul&gt;&lt;/td&gt;&lt;td width='20%'&gt;&lt;a href='http://www.norduserforum.com/download/file.php?id=1405'&gt;Philicorda 2.nsmp&lt;/a&gt;&lt;/td&gt;&lt;td width='10%'&gt;1.6 MB&lt;/td&gt;&lt;td width='10%'&gt;&lt;a href='http://www.norduserforum.com/viewtopic.php?f=2&amp;amp;t=1968' target='_blank'&gt;link&lt;/a&gt;&lt;/td&gt;&lt;/tr&gt;</v>
      </c>
      <c r="V169" t="s">
        <v>19</v>
      </c>
      <c r="X169">
        <f>IFERROR(VLOOKUP(B169,[1]Attachments!A$2:O$5001,13,FALSE),0)</f>
        <v>1727120</v>
      </c>
      <c r="Y169" s="14" t="str">
        <f t="shared" si="35"/>
        <v>1.6 MB</v>
      </c>
      <c r="AA169" t="s">
        <v>19</v>
      </c>
      <c r="AB169">
        <f>VLOOKUP(B169,[1]Attachments!A$2:O$50001,9,FALSE)</f>
        <v>736</v>
      </c>
      <c r="AC169" s="15">
        <f>VLOOKUP(B169,[1]Attachments!A$2:O$50001,14,FALSE)/(60*60*24)+"1/1/1970"</f>
        <v>40906.959965277776</v>
      </c>
      <c r="AD169" s="14">
        <f t="shared" ca="1" si="30"/>
        <v>1.7969752558754055</v>
      </c>
      <c r="AM169">
        <f t="shared" si="31"/>
        <v>1333</v>
      </c>
      <c r="AN169" t="e">
        <f>VLOOKUP(AM169,A$3:U$4760,21,FALSE)</f>
        <v>#N/A</v>
      </c>
    </row>
    <row r="170" spans="1:40" x14ac:dyDescent="0.3">
      <c r="A170" s="1">
        <f t="shared" si="32"/>
        <v>168</v>
      </c>
      <c r="B170" s="16">
        <v>1406</v>
      </c>
      <c r="C170" s="1">
        <f>IF(IFERROR(VLOOKUP(IF(IFERROR(VLOOKUP(B170+1,[1]Attachments!A$2:K$2000,11,FALSE)="mp3",FALSE),B170+1,IF(IFERROR(VLOOKUP(B170-1,[1]Attachments!A$2:K$2000,11,FALSE)="mp3",FALSE),B170-1,IF(IFERROR(VLOOKUP(B170-2,[1]Attachments!A$2:K$2000,11,FALSE)="mp3",FALSE),B170-2,IF(IFERROR(VLOOKUP(B170+2,[1]Attachments!A$2:K$2000,11,FALSE)="mp3",FALSE),B170+2,"")))),[1]Attachments!A$2:K$2000,3,FALSE)=I170,FALSE),IF(IFERROR(VLOOKUP(B170+1,[1]Attachments!A$2:K$2000,11,FALSE)="mp3",FALSE),B170+1,IF(IFERROR(VLOOKUP(B170-1,[1]Attachments!A$2:K$2000,11,FALSE)="mp3",FALSE),B170-1,IF(IFERROR(VLOOKUP(B170-2,[1]Attachments!A$2:K$2000,11,FALSE)="mp3",FALSE),B170-2,IF(IFERROR(VLOOKUP(B170+2,[1]Attachments!A$2:K$2000,11,FALSE)="mp3",FALSE),B170+2,0)))),0)</f>
        <v>1404</v>
      </c>
      <c r="D170" s="2">
        <v>1411</v>
      </c>
      <c r="H170" s="1">
        <f t="shared" si="36"/>
        <v>1406</v>
      </c>
      <c r="I170" s="1">
        <f>VLOOKUP(B170,[1]Attachments!A$2:O$5001,3,FALSE)</f>
        <v>1968</v>
      </c>
      <c r="J170" s="11" t="str">
        <f t="shared" si="26"/>
        <v>link</v>
      </c>
      <c r="K170" s="1" t="str">
        <f>IF(E170="",SUBSTITUTE(PROPER(SUBSTITUTE(LEFT(VLOOKUP(B170,[1]Attachments!A$2:O$5001,8,FALSE),LEN(VLOOKUP(B170,[1]Attachments!A$2:O$5001,8,FALSE))-5),"_"," ")),"&amp;Amp;","&amp;"),E170)</f>
        <v>Philicorda 2Vib</v>
      </c>
      <c r="L170" s="13" t="str">
        <f>PROPER(SUBSTITUTE(LEFT(VLOOKUP(O170,[1]Attachments!A$2:O$5001,8,FALSE),LEN(VLOOKUP(O170,[1]Attachments!A$2:O$5001,8,FALSE))-4),"_"," "))</f>
        <v>Philicorda 2 Vibrato</v>
      </c>
      <c r="M170" s="1" t="str">
        <f>IF(G170="",VLOOKUP(VLOOKUP(B170,[1]Attachments!A$2:O$10001,5,FALSE),[1]Users!A$2:B$100000,2,FALSE),G170)</f>
        <v>skipgilles</v>
      </c>
      <c r="N170" s="1">
        <f t="shared" si="37"/>
        <v>168</v>
      </c>
      <c r="O170" s="1">
        <f t="shared" si="27"/>
        <v>1411</v>
      </c>
      <c r="P170">
        <f>VLOOKUP(B170,[1]Attachments!A$2:O$5001,2,FALSE)</f>
        <v>10629</v>
      </c>
      <c r="Q170" t="str">
        <f t="shared" si="28"/>
        <v>&lt;tr&gt;&lt;td width='10%'&gt;168&lt;/td&gt;&lt;td width='20%'&gt;Philicorda 2Vib&lt;/td&gt;&lt;td width='10%'&gt;skipgilles&lt;/td&gt;&lt;td width='20%'&gt;</v>
      </c>
      <c r="R170" t="str">
        <f t="shared" si="33"/>
        <v>&lt;br&gt;&lt;ul class='graphic' style='margin-left: 0em;'&gt;&lt;li&gt;&lt;a href='http://www.norduserforum.com/download/file.php?id=1411?n=168' type='audio/mpeg' class='inline-playable'&gt;Philicorda 2Vib&lt;/a&gt;&lt;/li&gt;&lt;/ul&gt;</v>
      </c>
      <c r="S170" t="str">
        <f t="shared" si="34"/>
        <v>&lt;/td&gt;&lt;td width='20%'&gt;&lt;a href='http://www.norduserforum.com/download/file.php?id=1406'&gt;Philicorda 2Vib.nsmp&lt;/a&gt;&lt;/td&gt;&lt;td width='10%'&gt;2.3 MB&lt;/td&gt;&lt;td width='10%'&gt;&lt;a href='http://www.norduserforum.com/viewtopic.php?f=2&amp;amp;t=1968' target='_blank'&gt;link&lt;/a&gt;&lt;/td&gt;&lt;/tr&gt;</v>
      </c>
      <c r="T170" t="s">
        <v>19</v>
      </c>
      <c r="U170" t="str">
        <f t="shared" si="29"/>
        <v>&lt;tr&gt;&lt;td width='10%'&gt;168&lt;/td&gt;&lt;td width='20%'&gt;Philicorda 2Vib&lt;/td&gt;&lt;td width='10%'&gt;skipgilles&lt;/td&gt;&lt;td width='20%'&gt;&lt;br&gt;&lt;ul class='graphic' style='margin-left: 0em;'&gt;&lt;li&gt;&lt;a href='http://www.norduserforum.com/download/file.php?id=1411?n=168' type='audio/mpeg' class='inline-playable'&gt;Philicorda 2Vib&lt;/a&gt;&lt;/li&gt;&lt;/ul&gt;&lt;/td&gt;&lt;td width='20%'&gt;&lt;a href='http://www.norduserforum.com/download/file.php?id=1406'&gt;Philicorda 2Vib.nsmp&lt;/a&gt;&lt;/td&gt;&lt;td width='10%'&gt;2.3 MB&lt;/td&gt;&lt;td width='10%'&gt;&lt;a href='http://www.norduserforum.com/viewtopic.php?f=2&amp;amp;t=1968' target='_blank'&gt;link&lt;/a&gt;&lt;/td&gt;&lt;/tr&gt;</v>
      </c>
      <c r="V170" t="s">
        <v>19</v>
      </c>
      <c r="X170">
        <f>IFERROR(VLOOKUP(B170,[1]Attachments!A$2:O$5001,13,FALSE),0)</f>
        <v>2367962</v>
      </c>
      <c r="Y170" s="14" t="str">
        <f t="shared" si="35"/>
        <v>2.3 MB</v>
      </c>
      <c r="AA170" t="s">
        <v>19</v>
      </c>
      <c r="AB170">
        <f>VLOOKUP(B170,[1]Attachments!A$2:O$50001,9,FALSE)</f>
        <v>743</v>
      </c>
      <c r="AC170" s="15">
        <f>VLOOKUP(B170,[1]Attachments!A$2:O$50001,14,FALSE)/(60*60*24)+"1/1/1970"</f>
        <v>40906.960590277777</v>
      </c>
      <c r="AD170" s="14">
        <f t="shared" ca="1" si="30"/>
        <v>1.8140664486031275</v>
      </c>
      <c r="AM170">
        <f t="shared" si="31"/>
        <v>1332</v>
      </c>
      <c r="AN170" t="e">
        <f>VLOOKUP(AM170,A$3:U$4760,21,FALSE)</f>
        <v>#N/A</v>
      </c>
    </row>
    <row r="171" spans="1:40" x14ac:dyDescent="0.3">
      <c r="A171" s="1">
        <f t="shared" si="32"/>
        <v>169</v>
      </c>
      <c r="B171" s="16">
        <v>1418</v>
      </c>
      <c r="C171" s="1">
        <f>IF(IFERROR(VLOOKUP(IF(IFERROR(VLOOKUP(B171+1,[1]Attachments!A$2:K$2000,11,FALSE)="mp3",FALSE),B171+1,IF(IFERROR(VLOOKUP(B171-1,[1]Attachments!A$2:K$2000,11,FALSE)="mp3",FALSE),B171-1,IF(IFERROR(VLOOKUP(B171-2,[1]Attachments!A$2:K$2000,11,FALSE)="mp3",FALSE),B171-2,IF(IFERROR(VLOOKUP(B171+2,[1]Attachments!A$2:K$2000,11,FALSE)="mp3",FALSE),B171+2,"")))),[1]Attachments!A$2:K$2000,3,FALSE)=I171,FALSE),IF(IFERROR(VLOOKUP(B171+1,[1]Attachments!A$2:K$2000,11,FALSE)="mp3",FALSE),B171+1,IF(IFERROR(VLOOKUP(B171-1,[1]Attachments!A$2:K$2000,11,FALSE)="mp3",FALSE),B171-1,IF(IFERROR(VLOOKUP(B171-2,[1]Attachments!A$2:K$2000,11,FALSE)="mp3",FALSE),B171-2,IF(IFERROR(VLOOKUP(B171+2,[1]Attachments!A$2:K$2000,11,FALSE)="mp3",FALSE),B171+2,0)))),0)</f>
        <v>0</v>
      </c>
      <c r="D171" s="2">
        <v>1415</v>
      </c>
      <c r="H171" s="1">
        <f t="shared" si="36"/>
        <v>1418</v>
      </c>
      <c r="I171" s="1">
        <f>VLOOKUP(B171,[1]Attachments!A$2:O$5001,3,FALSE)</f>
        <v>1967</v>
      </c>
      <c r="J171" s="11" t="str">
        <f t="shared" si="26"/>
        <v>link</v>
      </c>
      <c r="K171" s="1" t="str">
        <f>IF(E171="",SUBSTITUTE(PROPER(SUBSTITUTE(LEFT(VLOOKUP(B171,[1]Attachments!A$2:O$5001,8,FALSE),LEN(VLOOKUP(B171,[1]Attachments!A$2:O$5001,8,FALSE))-5),"_"," ")),"&amp;Amp;","&amp;"),E171)</f>
        <v>Sess Perf Art</v>
      </c>
      <c r="L171" s="13" t="str">
        <f>PROPER(SUBSTITUTE(LEFT(VLOOKUP(O171,[1]Attachments!A$2:O$5001,8,FALSE),LEN(VLOOKUP(O171,[1]Attachments!A$2:O$5001,8,FALSE))-4),"_"," "))</f>
        <v>Sess Perf Art</v>
      </c>
      <c r="M171" s="1" t="str">
        <f>IF(G171="",VLOOKUP(VLOOKUP(B171,[1]Attachments!A$2:O$10001,5,FALSE),[1]Users!A$2:B$100000,2,FALSE),G171)</f>
        <v>artoor</v>
      </c>
      <c r="N171" s="1">
        <f t="shared" si="37"/>
        <v>169</v>
      </c>
      <c r="O171" s="1">
        <f t="shared" si="27"/>
        <v>1415</v>
      </c>
      <c r="P171">
        <f>VLOOKUP(B171,[1]Attachments!A$2:O$5001,2,FALSE)</f>
        <v>10779</v>
      </c>
      <c r="Q171" t="str">
        <f t="shared" si="28"/>
        <v>&lt;tr&gt;&lt;td width='10%'&gt;169&lt;/td&gt;&lt;td width='20%'&gt;Sess Perf Art&lt;/td&gt;&lt;td width='10%'&gt;artoor&lt;/td&gt;&lt;td width='20%'&gt;</v>
      </c>
      <c r="R171" t="str">
        <f t="shared" si="33"/>
        <v>&lt;br&gt;&lt;ul class='graphic' style='margin-left: 0em;'&gt;&lt;li&gt;&lt;a href='http://www.norduserforum.com/download/file.php?id=1415?n=169' type='audio/mpeg' class='inline-playable'&gt;Sess Perf Art&lt;/a&gt;&lt;/li&gt;&lt;/ul&gt;</v>
      </c>
      <c r="S171" t="str">
        <f t="shared" si="34"/>
        <v>&lt;/td&gt;&lt;td width='20%'&gt;&lt;a href='http://www.norduserforum.com/download/file.php?id=1418'&gt;Sess Perf Art.nsmp&lt;/a&gt;&lt;/td&gt;&lt;td width='10%'&gt;1.6 MB&lt;/td&gt;&lt;td width='10%'&gt;&lt;a href='http://www.norduserforum.com/viewtopic.php?f=2&amp;amp;t=1967' target='_blank'&gt;link&lt;/a&gt;&lt;/td&gt;&lt;/tr&gt;</v>
      </c>
      <c r="T171" t="s">
        <v>19</v>
      </c>
      <c r="U171" t="str">
        <f t="shared" si="29"/>
        <v>&lt;tr&gt;&lt;td width='10%'&gt;169&lt;/td&gt;&lt;td width='20%'&gt;Sess Perf Art&lt;/td&gt;&lt;td width='10%'&gt;artoor&lt;/td&gt;&lt;td width='20%'&gt;&lt;br&gt;&lt;ul class='graphic' style='margin-left: 0em;'&gt;&lt;li&gt;&lt;a href='http://www.norduserforum.com/download/file.php?id=1415?n=169' type='audio/mpeg' class='inline-playable'&gt;Sess Perf Art&lt;/a&gt;&lt;/li&gt;&lt;/ul&gt;&lt;/td&gt;&lt;td width='20%'&gt;&lt;a href='http://www.norduserforum.com/download/file.php?id=1418'&gt;Sess Perf Art.nsmp&lt;/a&gt;&lt;/td&gt;&lt;td width='10%'&gt;1.6 MB&lt;/td&gt;&lt;td width='10%'&gt;&lt;a href='http://www.norduserforum.com/viewtopic.php?f=2&amp;amp;t=1967' target='_blank'&gt;link&lt;/a&gt;&lt;/td&gt;&lt;/tr&gt;</v>
      </c>
      <c r="V171" t="s">
        <v>19</v>
      </c>
      <c r="X171">
        <f>IFERROR(VLOOKUP(B171,[1]Attachments!A$2:O$5001,13,FALSE),0)</f>
        <v>1722929</v>
      </c>
      <c r="Y171" s="14" t="str">
        <f t="shared" si="35"/>
        <v>1.6 MB</v>
      </c>
      <c r="AA171" t="s">
        <v>19</v>
      </c>
      <c r="AB171">
        <f>VLOOKUP(B171,[1]Attachments!A$2:O$50001,9,FALSE)</f>
        <v>1289</v>
      </c>
      <c r="AC171" s="15">
        <f>VLOOKUP(B171,[1]Attachments!A$2:O$50001,14,FALSE)/(60*60*24)+"1/1/1970"</f>
        <v>40907.436678240745</v>
      </c>
      <c r="AD171" s="14">
        <f t="shared" ca="1" si="30"/>
        <v>3.1476716148249757</v>
      </c>
      <c r="AM171">
        <f t="shared" si="31"/>
        <v>1331</v>
      </c>
      <c r="AN171" t="e">
        <f>VLOOKUP(AM171,A$3:U$4760,21,FALSE)</f>
        <v>#N/A</v>
      </c>
    </row>
    <row r="172" spans="1:40" x14ac:dyDescent="0.3">
      <c r="A172" s="1">
        <f t="shared" si="32"/>
        <v>170</v>
      </c>
      <c r="B172" s="16">
        <v>1482</v>
      </c>
      <c r="C172" s="1">
        <f>IF(IFERROR(VLOOKUP(IF(IFERROR(VLOOKUP(B172+1,[1]Attachments!A$2:K$2000,11,FALSE)="mp3",FALSE),B172+1,IF(IFERROR(VLOOKUP(B172-1,[1]Attachments!A$2:K$2000,11,FALSE)="mp3",FALSE),B172-1,IF(IFERROR(VLOOKUP(B172-2,[1]Attachments!A$2:K$2000,11,FALSE)="mp3",FALSE),B172-2,IF(IFERROR(VLOOKUP(B172+2,[1]Attachments!A$2:K$2000,11,FALSE)="mp3",FALSE),B172+2,"")))),[1]Attachments!A$2:K$2000,3,FALSE)=I172,FALSE),IF(IFERROR(VLOOKUP(B172+1,[1]Attachments!A$2:K$2000,11,FALSE)="mp3",FALSE),B172+1,IF(IFERROR(VLOOKUP(B172-1,[1]Attachments!A$2:K$2000,11,FALSE)="mp3",FALSE),B172-1,IF(IFERROR(VLOOKUP(B172-2,[1]Attachments!A$2:K$2000,11,FALSE)="mp3",FALSE),B172-2,IF(IFERROR(VLOOKUP(B172+2,[1]Attachments!A$2:K$2000,11,FALSE)="mp3",FALSE),B172+2,0)))),0)</f>
        <v>1483</v>
      </c>
      <c r="H172" s="1">
        <f t="shared" si="36"/>
        <v>1482</v>
      </c>
      <c r="I172" s="1">
        <f>VLOOKUP(B172,[1]Attachments!A$2:O$5001,3,FALSE)</f>
        <v>1967</v>
      </c>
      <c r="J172" s="11" t="str">
        <f t="shared" si="26"/>
        <v>link</v>
      </c>
      <c r="K172" s="1" t="str">
        <f>IF(E172="",SUBSTITUTE(PROPER(SUBSTITUTE(LEFT(VLOOKUP(B172,[1]Attachments!A$2:O$5001,8,FALSE),LEN(VLOOKUP(B172,[1]Attachments!A$2:O$5001,8,FALSE))-5),"_"," ")),"&amp;Amp;","&amp;"),E172)</f>
        <v>Trum Bar Art</v>
      </c>
      <c r="L172" s="13" t="str">
        <f>PROPER(SUBSTITUTE(LEFT(VLOOKUP(O172,[1]Attachments!A$2:O$5001,8,FALSE),LEN(VLOOKUP(O172,[1]Attachments!A$2:O$5001,8,FALSE))-4),"_"," "))</f>
        <v>Trum Bar Art</v>
      </c>
      <c r="M172" s="1" t="str">
        <f>IF(G172="",VLOOKUP(VLOOKUP(B172,[1]Attachments!A$2:O$10001,5,FALSE),[1]Users!A$2:B$100000,2,FALSE),G172)</f>
        <v>artoor</v>
      </c>
      <c r="N172" s="1">
        <f t="shared" si="37"/>
        <v>170</v>
      </c>
      <c r="O172" s="1">
        <f t="shared" si="27"/>
        <v>1483</v>
      </c>
      <c r="P172">
        <f>VLOOKUP(B172,[1]Attachments!A$2:O$5001,2,FALSE)</f>
        <v>10779</v>
      </c>
      <c r="Q172" t="str">
        <f t="shared" si="28"/>
        <v>&lt;tr&gt;&lt;td width='10%'&gt;170&lt;/td&gt;&lt;td width='20%'&gt;Trum Bar Art&lt;/td&gt;&lt;td width='10%'&gt;artoor&lt;/td&gt;&lt;td width='20%'&gt;</v>
      </c>
      <c r="R172" t="str">
        <f t="shared" si="33"/>
        <v>&lt;br&gt;&lt;ul class='graphic' style='margin-left: 0em;'&gt;&lt;li&gt;&lt;a href='http://www.norduserforum.com/download/file.php?id=1483?n=170' type='audio/mpeg' class='inline-playable'&gt;Trum Bar Art&lt;/a&gt;&lt;/li&gt;&lt;/ul&gt;</v>
      </c>
      <c r="S172" t="str">
        <f t="shared" si="34"/>
        <v>&lt;/td&gt;&lt;td width='20%'&gt;&lt;a href='http://www.norduserforum.com/download/file.php?id=1482'&gt;Trum Bar Art.nsmp&lt;/a&gt;&lt;/td&gt;&lt;td width='10%'&gt;2.3 MB&lt;/td&gt;&lt;td width='10%'&gt;&lt;a href='http://www.norduserforum.com/viewtopic.php?f=2&amp;amp;t=1967' target='_blank'&gt;link&lt;/a&gt;&lt;/td&gt;&lt;/tr&gt;</v>
      </c>
      <c r="T172" t="s">
        <v>19</v>
      </c>
      <c r="U172" t="str">
        <f t="shared" si="29"/>
        <v>&lt;tr&gt;&lt;td width='10%'&gt;170&lt;/td&gt;&lt;td width='20%'&gt;Trum Bar Art&lt;/td&gt;&lt;td width='10%'&gt;artoor&lt;/td&gt;&lt;td width='20%'&gt;&lt;br&gt;&lt;ul class='graphic' style='margin-left: 0em;'&gt;&lt;li&gt;&lt;a href='http://www.norduserforum.com/download/file.php?id=1483?n=170' type='audio/mpeg' class='inline-playable'&gt;Trum Bar Art&lt;/a&gt;&lt;/li&gt;&lt;/ul&gt;&lt;/td&gt;&lt;td width='20%'&gt;&lt;a href='http://www.norduserforum.com/download/file.php?id=1482'&gt;Trum Bar Art.nsmp&lt;/a&gt;&lt;/td&gt;&lt;td width='10%'&gt;2.3 MB&lt;/td&gt;&lt;td width='10%'&gt;&lt;a href='http://www.norduserforum.com/viewtopic.php?f=2&amp;amp;t=1967' target='_blank'&gt;link&lt;/a&gt;&lt;/td&gt;&lt;/tr&gt;</v>
      </c>
      <c r="V172" t="s">
        <v>19</v>
      </c>
      <c r="X172">
        <f>IFERROR(VLOOKUP(B172,[1]Attachments!A$2:O$5001,13,FALSE),0)</f>
        <v>2361104</v>
      </c>
      <c r="Y172" s="14" t="str">
        <f t="shared" si="35"/>
        <v>2.3 MB</v>
      </c>
      <c r="AA172" t="s">
        <v>19</v>
      </c>
      <c r="AB172">
        <f>VLOOKUP(B172,[1]Attachments!A$2:O$50001,9,FALSE)</f>
        <v>1184</v>
      </c>
      <c r="AC172" s="15">
        <f>VLOOKUP(B172,[1]Attachments!A$2:O$50001,14,FALSE)/(60*60*24)+"1/1/1970"</f>
        <v>40910.554432870369</v>
      </c>
      <c r="AD172" s="14">
        <f t="shared" ca="1" si="30"/>
        <v>2.8944150694326063</v>
      </c>
      <c r="AM172">
        <f t="shared" si="31"/>
        <v>1330</v>
      </c>
      <c r="AN172" t="e">
        <f>VLOOKUP(AM172,A$3:U$4760,21,FALSE)</f>
        <v>#N/A</v>
      </c>
    </row>
    <row r="173" spans="1:40" x14ac:dyDescent="0.3">
      <c r="A173" s="1">
        <f t="shared" si="32"/>
        <v>171</v>
      </c>
      <c r="B173" s="16">
        <v>1432</v>
      </c>
      <c r="C173" s="1">
        <f>IF(IFERROR(VLOOKUP(IF(IFERROR(VLOOKUP(B173+1,[1]Attachments!A$2:K$2000,11,FALSE)="mp3",FALSE),B173+1,IF(IFERROR(VLOOKUP(B173-1,[1]Attachments!A$2:K$2000,11,FALSE)="mp3",FALSE),B173-1,IF(IFERROR(VLOOKUP(B173-2,[1]Attachments!A$2:K$2000,11,FALSE)="mp3",FALSE),B173-2,IF(IFERROR(VLOOKUP(B173+2,[1]Attachments!A$2:K$2000,11,FALSE)="mp3",FALSE),B173+2,"")))),[1]Attachments!A$2:K$2000,3,FALSE)=I173,FALSE),IF(IFERROR(VLOOKUP(B173+1,[1]Attachments!A$2:K$2000,11,FALSE)="mp3",FALSE),B173+1,IF(IFERROR(VLOOKUP(B173-1,[1]Attachments!A$2:K$2000,11,FALSE)="mp3",FALSE),B173-1,IF(IFERROR(VLOOKUP(B173-2,[1]Attachments!A$2:K$2000,11,FALSE)="mp3",FALSE),B173-2,IF(IFERROR(VLOOKUP(B173+2,[1]Attachments!A$2:K$2000,11,FALSE)="mp3",FALSE),B173+2,0)))),0)</f>
        <v>0</v>
      </c>
      <c r="D173" s="2">
        <v>1439</v>
      </c>
      <c r="H173" s="1">
        <f t="shared" si="36"/>
        <v>1432</v>
      </c>
      <c r="I173" s="1">
        <f>VLOOKUP(B173,[1]Attachments!A$2:O$5001,3,FALSE)</f>
        <v>1994</v>
      </c>
      <c r="J173" s="11" t="str">
        <f t="shared" si="26"/>
        <v>link</v>
      </c>
      <c r="K173" s="1" t="str">
        <f>IF(E173="",SUBSTITUTE(PROPER(SUBSTITUTE(LEFT(VLOOKUP(B173,[1]Attachments!A$2:O$5001,8,FALSE),LEN(VLOOKUP(B173,[1]Attachments!A$2:O$5001,8,FALSE))-5),"_"," ")),"&amp;Amp;","&amp;"),E173)</f>
        <v>Digital 4</v>
      </c>
      <c r="L173" s="13" t="str">
        <f>PROPER(SUBSTITUTE(LEFT(VLOOKUP(O173,[1]Attachments!A$2:O$5001,8,FALSE),LEN(VLOOKUP(O173,[1]Attachments!A$2:O$5001,8,FALSE))-4),"_"," "))</f>
        <v>Digital 4</v>
      </c>
      <c r="M173" s="1" t="str">
        <f>IF(G173="",VLOOKUP(VLOOKUP(B173,[1]Attachments!A$2:O$10001,5,FALSE),[1]Users!A$2:B$100000,2,FALSE),G173)</f>
        <v>Dieguet</v>
      </c>
      <c r="N173" s="1">
        <f t="shared" si="37"/>
        <v>171</v>
      </c>
      <c r="O173" s="1">
        <f t="shared" si="27"/>
        <v>1439</v>
      </c>
      <c r="P173">
        <f>VLOOKUP(B173,[1]Attachments!A$2:O$5001,2,FALSE)</f>
        <v>10831</v>
      </c>
      <c r="Q173" t="str">
        <f t="shared" si="28"/>
        <v>&lt;tr&gt;&lt;td width='10%'&gt;171&lt;/td&gt;&lt;td width='20%'&gt;Digital 4&lt;/td&gt;&lt;td width='10%'&gt;Dieguet&lt;/td&gt;&lt;td width='20%'&gt;</v>
      </c>
      <c r="R173" t="str">
        <f t="shared" si="33"/>
        <v>&lt;br&gt;&lt;ul class='graphic' style='margin-left: 0em;'&gt;&lt;li&gt;&lt;a href='http://www.norduserforum.com/download/file.php?id=1439?n=171' type='audio/mpeg' class='inline-playable'&gt;Digital 4&lt;/a&gt;&lt;/li&gt;&lt;/ul&gt;</v>
      </c>
      <c r="S173" t="str">
        <f t="shared" si="34"/>
        <v>&lt;/td&gt;&lt;td width='20%'&gt;&lt;a href='http://www.norduserforum.com/download/file.php?id=1432'&gt;Digital 4.nsmp&lt;/a&gt;&lt;/td&gt;&lt;td width='10%'&gt;3.9 MB&lt;/td&gt;&lt;td width='10%'&gt;&lt;a href='http://www.norduserforum.com/viewtopic.php?f=2&amp;amp;t=1994' target='_blank'&gt;link&lt;/a&gt;&lt;/td&gt;&lt;/tr&gt;</v>
      </c>
      <c r="T173" t="s">
        <v>19</v>
      </c>
      <c r="U173" t="str">
        <f t="shared" si="29"/>
        <v>&lt;tr&gt;&lt;td width='10%'&gt;171&lt;/td&gt;&lt;td width='20%'&gt;Digital 4&lt;/td&gt;&lt;td width='10%'&gt;Dieguet&lt;/td&gt;&lt;td width='20%'&gt;&lt;br&gt;&lt;ul class='graphic' style='margin-left: 0em;'&gt;&lt;li&gt;&lt;a href='http://www.norduserforum.com/download/file.php?id=1439?n=171' type='audio/mpeg' class='inline-playable'&gt;Digital 4&lt;/a&gt;&lt;/li&gt;&lt;/ul&gt;&lt;/td&gt;&lt;td width='20%'&gt;&lt;a href='http://www.norduserforum.com/download/file.php?id=1432'&gt;Digital 4.nsmp&lt;/a&gt;&lt;/td&gt;&lt;td width='10%'&gt;3.9 MB&lt;/td&gt;&lt;td width='10%'&gt;&lt;a href='http://www.norduserforum.com/viewtopic.php?f=2&amp;amp;t=1994' target='_blank'&gt;link&lt;/a&gt;&lt;/td&gt;&lt;/tr&gt;</v>
      </c>
      <c r="V173" t="s">
        <v>19</v>
      </c>
      <c r="X173">
        <f>IFERROR(VLOOKUP(B173,[1]Attachments!A$2:O$5001,13,FALSE),0)</f>
        <v>4039790</v>
      </c>
      <c r="Y173" s="14" t="str">
        <f t="shared" si="35"/>
        <v>3.9 MB</v>
      </c>
      <c r="AA173" t="s">
        <v>19</v>
      </c>
      <c r="AB173">
        <f>VLOOKUP(B173,[1]Attachments!A$2:O$50001,9,FALSE)</f>
        <v>1210</v>
      </c>
      <c r="AC173" s="15">
        <f>VLOOKUP(B173,[1]Attachments!A$2:O$50001,14,FALSE)/(60*60*24)+"1/1/1970"</f>
        <v>40908.822812500002</v>
      </c>
      <c r="AD173" s="14">
        <f t="shared" ca="1" si="30"/>
        <v>2.9561871555282329</v>
      </c>
      <c r="AM173">
        <f t="shared" si="31"/>
        <v>1329</v>
      </c>
      <c r="AN173" t="e">
        <f>VLOOKUP(AM173,A$3:U$4760,21,FALSE)</f>
        <v>#N/A</v>
      </c>
    </row>
    <row r="174" spans="1:40" x14ac:dyDescent="0.3">
      <c r="A174" s="1">
        <f t="shared" si="32"/>
        <v>172</v>
      </c>
      <c r="B174" s="16">
        <v>1433</v>
      </c>
      <c r="C174" s="1">
        <f>IF(IFERROR(VLOOKUP(IF(IFERROR(VLOOKUP(B174+1,[1]Attachments!A$2:K$2000,11,FALSE)="mp3",FALSE),B174+1,IF(IFERROR(VLOOKUP(B174-1,[1]Attachments!A$2:K$2000,11,FALSE)="mp3",FALSE),B174-1,IF(IFERROR(VLOOKUP(B174-2,[1]Attachments!A$2:K$2000,11,FALSE)="mp3",FALSE),B174-2,IF(IFERROR(VLOOKUP(B174+2,[1]Attachments!A$2:K$2000,11,FALSE)="mp3",FALSE),B174+2,"")))),[1]Attachments!A$2:K$2000,3,FALSE)=I174,FALSE),IF(IFERROR(VLOOKUP(B174+1,[1]Attachments!A$2:K$2000,11,FALSE)="mp3",FALSE),B174+1,IF(IFERROR(VLOOKUP(B174-1,[1]Attachments!A$2:K$2000,11,FALSE)="mp3",FALSE),B174-1,IF(IFERROR(VLOOKUP(B174-2,[1]Attachments!A$2:K$2000,11,FALSE)="mp3",FALSE),B174-2,IF(IFERROR(VLOOKUP(B174+2,[1]Attachments!A$2:K$2000,11,FALSE)="mp3",FALSE),B174+2,0)))),0)</f>
        <v>0</v>
      </c>
      <c r="D174" s="2">
        <v>1440</v>
      </c>
      <c r="H174" s="1">
        <f t="shared" si="36"/>
        <v>1433</v>
      </c>
      <c r="I174" s="1">
        <f>VLOOKUP(B174,[1]Attachments!A$2:O$5001,3,FALSE)</f>
        <v>1994</v>
      </c>
      <c r="J174" s="11" t="str">
        <f t="shared" si="26"/>
        <v>link</v>
      </c>
      <c r="K174" s="1" t="str">
        <f>IF(E174="",SUBSTITUTE(PROPER(SUBSTITUTE(LEFT(VLOOKUP(B174,[1]Attachments!A$2:O$5001,8,FALSE),LEN(VLOOKUP(B174,[1]Attachments!A$2:O$5001,8,FALSE))-5),"_"," ")),"&amp;Amp;","&amp;"),E174)</f>
        <v>Morgan</v>
      </c>
      <c r="L174" s="13" t="str">
        <f>PROPER(SUBSTITUTE(LEFT(VLOOKUP(O174,[1]Attachments!A$2:O$5001,8,FALSE),LEN(VLOOKUP(O174,[1]Attachments!A$2:O$5001,8,FALSE))-4),"_"," "))</f>
        <v>Morgan</v>
      </c>
      <c r="M174" s="1" t="str">
        <f>IF(G174="",VLOOKUP(VLOOKUP(B174,[1]Attachments!A$2:O$10001,5,FALSE),[1]Users!A$2:B$100000,2,FALSE),G174)</f>
        <v>Dieguet</v>
      </c>
      <c r="N174" s="1">
        <f t="shared" si="37"/>
        <v>172</v>
      </c>
      <c r="O174" s="1">
        <f t="shared" si="27"/>
        <v>1440</v>
      </c>
      <c r="P174">
        <f>VLOOKUP(B174,[1]Attachments!A$2:O$5001,2,FALSE)</f>
        <v>10831</v>
      </c>
      <c r="Q174" t="str">
        <f t="shared" si="28"/>
        <v>&lt;tr&gt;&lt;td width='10%'&gt;172&lt;/td&gt;&lt;td width='20%'&gt;Morgan&lt;/td&gt;&lt;td width='10%'&gt;Dieguet&lt;/td&gt;&lt;td width='20%'&gt;</v>
      </c>
      <c r="R174" t="str">
        <f t="shared" si="33"/>
        <v>&lt;br&gt;&lt;ul class='graphic' style='margin-left: 0em;'&gt;&lt;li&gt;&lt;a href='http://www.norduserforum.com/download/file.php?id=1440?n=172' type='audio/mpeg' class='inline-playable'&gt;Morgan&lt;/a&gt;&lt;/li&gt;&lt;/ul&gt;</v>
      </c>
      <c r="S174" t="str">
        <f t="shared" si="34"/>
        <v>&lt;/td&gt;&lt;td width='20%'&gt;&lt;a href='http://www.norduserforum.com/download/file.php?id=1433'&gt;Morgan.nsmp&lt;/a&gt;&lt;/td&gt;&lt;td width='10%'&gt;4.4 MB&lt;/td&gt;&lt;td width='10%'&gt;&lt;a href='http://www.norduserforum.com/viewtopic.php?f=2&amp;amp;t=1994' target='_blank'&gt;link&lt;/a&gt;&lt;/td&gt;&lt;/tr&gt;</v>
      </c>
      <c r="T174" t="s">
        <v>19</v>
      </c>
      <c r="U174" t="str">
        <f t="shared" si="29"/>
        <v>&lt;tr&gt;&lt;td width='10%'&gt;172&lt;/td&gt;&lt;td width='20%'&gt;Morgan&lt;/td&gt;&lt;td width='10%'&gt;Dieguet&lt;/td&gt;&lt;td width='20%'&gt;&lt;br&gt;&lt;ul class='graphic' style='margin-left: 0em;'&gt;&lt;li&gt;&lt;a href='http://www.norduserforum.com/download/file.php?id=1440?n=172' type='audio/mpeg' class='inline-playable'&gt;Morgan&lt;/a&gt;&lt;/li&gt;&lt;/ul&gt;&lt;/td&gt;&lt;td width='20%'&gt;&lt;a href='http://www.norduserforum.com/download/file.php?id=1433'&gt;Morgan.nsmp&lt;/a&gt;&lt;/td&gt;&lt;td width='10%'&gt;4.4 MB&lt;/td&gt;&lt;td width='10%'&gt;&lt;a href='http://www.norduserforum.com/viewtopic.php?f=2&amp;amp;t=1994' target='_blank'&gt;link&lt;/a&gt;&lt;/td&gt;&lt;/tr&gt;</v>
      </c>
      <c r="V174" t="s">
        <v>19</v>
      </c>
      <c r="X174">
        <f>IFERROR(VLOOKUP(B174,[1]Attachments!A$2:O$5001,13,FALSE),0)</f>
        <v>4655486</v>
      </c>
      <c r="Y174" s="14" t="str">
        <f t="shared" si="35"/>
        <v>4.4 MB</v>
      </c>
      <c r="AA174" t="s">
        <v>19</v>
      </c>
      <c r="AB174">
        <f>VLOOKUP(B174,[1]Attachments!A$2:O$50001,9,FALSE)</f>
        <v>1206</v>
      </c>
      <c r="AC174" s="15">
        <f>VLOOKUP(B174,[1]Attachments!A$2:O$50001,14,FALSE)/(60*60*24)+"1/1/1970"</f>
        <v>40908.822812500002</v>
      </c>
      <c r="AD174" s="14">
        <f t="shared" ca="1" si="30"/>
        <v>2.9464146360058256</v>
      </c>
      <c r="AM174">
        <f t="shared" si="31"/>
        <v>1328</v>
      </c>
      <c r="AN174" t="e">
        <f>VLOOKUP(AM174,A$3:U$4760,21,FALSE)</f>
        <v>#N/A</v>
      </c>
    </row>
    <row r="175" spans="1:40" x14ac:dyDescent="0.3">
      <c r="A175" s="1">
        <f t="shared" si="32"/>
        <v>173</v>
      </c>
      <c r="B175" s="16">
        <v>1434</v>
      </c>
      <c r="C175" s="1">
        <f>IF(IFERROR(VLOOKUP(IF(IFERROR(VLOOKUP(B175+1,[1]Attachments!A$2:K$2000,11,FALSE)="mp3",FALSE),B175+1,IF(IFERROR(VLOOKUP(B175-1,[1]Attachments!A$2:K$2000,11,FALSE)="mp3",FALSE),B175-1,IF(IFERROR(VLOOKUP(B175-2,[1]Attachments!A$2:K$2000,11,FALSE)="mp3",FALSE),B175-2,IF(IFERROR(VLOOKUP(B175+2,[1]Attachments!A$2:K$2000,11,FALSE)="mp3",FALSE),B175+2,"")))),[1]Attachments!A$2:K$2000,3,FALSE)=I175,FALSE),IF(IFERROR(VLOOKUP(B175+1,[1]Attachments!A$2:K$2000,11,FALSE)="mp3",FALSE),B175+1,IF(IFERROR(VLOOKUP(B175-1,[1]Attachments!A$2:K$2000,11,FALSE)="mp3",FALSE),B175-1,IF(IFERROR(VLOOKUP(B175-2,[1]Attachments!A$2:K$2000,11,FALSE)="mp3",FALSE),B175-2,IF(IFERROR(VLOOKUP(B175+2,[1]Attachments!A$2:K$2000,11,FALSE)="mp3",FALSE),B175+2,0)))),0)</f>
        <v>0</v>
      </c>
      <c r="D175" s="2">
        <v>1441</v>
      </c>
      <c r="H175" s="1">
        <f t="shared" si="36"/>
        <v>1434</v>
      </c>
      <c r="I175" s="1">
        <f>VLOOKUP(B175,[1]Attachments!A$2:O$5001,3,FALSE)</f>
        <v>1994</v>
      </c>
      <c r="J175" s="11" t="str">
        <f t="shared" si="26"/>
        <v>link</v>
      </c>
      <c r="K175" s="1" t="str">
        <f>IF(E175="",SUBSTITUTE(PROPER(SUBSTITUTE(LEFT(VLOOKUP(B175,[1]Attachments!A$2:O$5001,8,FALSE),LEN(VLOOKUP(B175,[1]Attachments!A$2:O$5001,8,FALSE))-5),"_"," ")),"&amp;Amp;","&amp;"),E175)</f>
        <v>Nimbus</v>
      </c>
      <c r="L175" s="13" t="str">
        <f>PROPER(SUBSTITUTE(LEFT(VLOOKUP(O175,[1]Attachments!A$2:O$5001,8,FALSE),LEN(VLOOKUP(O175,[1]Attachments!A$2:O$5001,8,FALSE))-4),"_"," "))</f>
        <v>Nimbus</v>
      </c>
      <c r="M175" s="1" t="str">
        <f>IF(G175="",VLOOKUP(VLOOKUP(B175,[1]Attachments!A$2:O$10001,5,FALSE),[1]Users!A$2:B$100000,2,FALSE),G175)</f>
        <v>Dieguet</v>
      </c>
      <c r="N175" s="1">
        <f t="shared" si="37"/>
        <v>173</v>
      </c>
      <c r="O175" s="1">
        <f t="shared" si="27"/>
        <v>1441</v>
      </c>
      <c r="P175">
        <f>VLOOKUP(B175,[1]Attachments!A$2:O$5001,2,FALSE)</f>
        <v>10831</v>
      </c>
      <c r="Q175" t="str">
        <f t="shared" si="28"/>
        <v>&lt;tr&gt;&lt;td width='10%'&gt;173&lt;/td&gt;&lt;td width='20%'&gt;Nimbus&lt;/td&gt;&lt;td width='10%'&gt;Dieguet&lt;/td&gt;&lt;td width='20%'&gt;</v>
      </c>
      <c r="R175" t="str">
        <f t="shared" si="33"/>
        <v>&lt;br&gt;&lt;ul class='graphic' style='margin-left: 0em;'&gt;&lt;li&gt;&lt;a href='http://www.norduserforum.com/download/file.php?id=1441?n=173' type='audio/mpeg' class='inline-playable'&gt;Nimbus&lt;/a&gt;&lt;/li&gt;&lt;/ul&gt;</v>
      </c>
      <c r="S175" t="str">
        <f t="shared" si="34"/>
        <v>&lt;/td&gt;&lt;td width='20%'&gt;&lt;a href='http://www.norduserforum.com/download/file.php?id=1434'&gt;Nimbus.nsmp&lt;/a&gt;&lt;/td&gt;&lt;td width='10%'&gt;2.0 MB&lt;/td&gt;&lt;td width='10%'&gt;&lt;a href='http://www.norduserforum.com/viewtopic.php?f=2&amp;amp;t=1994' target='_blank'&gt;link&lt;/a&gt;&lt;/td&gt;&lt;/tr&gt;</v>
      </c>
      <c r="T175" t="s">
        <v>19</v>
      </c>
      <c r="U175" t="str">
        <f t="shared" si="29"/>
        <v>&lt;tr&gt;&lt;td width='10%'&gt;173&lt;/td&gt;&lt;td width='20%'&gt;Nimbus&lt;/td&gt;&lt;td width='10%'&gt;Dieguet&lt;/td&gt;&lt;td width='20%'&gt;&lt;br&gt;&lt;ul class='graphic' style='margin-left: 0em;'&gt;&lt;li&gt;&lt;a href='http://www.norduserforum.com/download/file.php?id=1441?n=173' type='audio/mpeg' class='inline-playable'&gt;Nimbus&lt;/a&gt;&lt;/li&gt;&lt;/ul&gt;&lt;/td&gt;&lt;td width='20%'&gt;&lt;a href='http://www.norduserforum.com/download/file.php?id=1434'&gt;Nimbus.nsmp&lt;/a&gt;&lt;/td&gt;&lt;td width='10%'&gt;2.0 MB&lt;/td&gt;&lt;td width='10%'&gt;&lt;a href='http://www.norduserforum.com/viewtopic.php?f=2&amp;amp;t=1994' target='_blank'&gt;link&lt;/a&gt;&lt;/td&gt;&lt;/tr&gt;</v>
      </c>
      <c r="V175" t="s">
        <v>19</v>
      </c>
      <c r="X175">
        <f>IFERROR(VLOOKUP(B175,[1]Attachments!A$2:O$5001,13,FALSE),0)</f>
        <v>2133647</v>
      </c>
      <c r="Y175" s="14" t="str">
        <f t="shared" si="35"/>
        <v>2.0 MB</v>
      </c>
      <c r="AA175" t="s">
        <v>19</v>
      </c>
      <c r="AB175">
        <f>VLOOKUP(B175,[1]Attachments!A$2:O$50001,9,FALSE)</f>
        <v>1070</v>
      </c>
      <c r="AC175" s="15">
        <f>VLOOKUP(B175,[1]Attachments!A$2:O$50001,14,FALSE)/(60*60*24)+"1/1/1970"</f>
        <v>40908.822812500002</v>
      </c>
      <c r="AD175" s="14">
        <f t="shared" ca="1" si="30"/>
        <v>2.6141489722439744</v>
      </c>
      <c r="AM175">
        <f t="shared" si="31"/>
        <v>1327</v>
      </c>
      <c r="AN175" t="e">
        <f>VLOOKUP(AM175,A$3:U$4760,21,FALSE)</f>
        <v>#N/A</v>
      </c>
    </row>
    <row r="176" spans="1:40" x14ac:dyDescent="0.3">
      <c r="A176" s="1">
        <f t="shared" si="32"/>
        <v>174</v>
      </c>
      <c r="B176" s="16">
        <v>1435</v>
      </c>
      <c r="C176" s="1">
        <f>IF(IFERROR(VLOOKUP(IF(IFERROR(VLOOKUP(B176+1,[1]Attachments!A$2:K$2000,11,FALSE)="mp3",FALSE),B176+1,IF(IFERROR(VLOOKUP(B176-1,[1]Attachments!A$2:K$2000,11,FALSE)="mp3",FALSE),B176-1,IF(IFERROR(VLOOKUP(B176-2,[1]Attachments!A$2:K$2000,11,FALSE)="mp3",FALSE),B176-2,IF(IFERROR(VLOOKUP(B176+2,[1]Attachments!A$2:K$2000,11,FALSE)="mp3",FALSE),B176+2,"")))),[1]Attachments!A$2:K$2000,3,FALSE)=I176,FALSE),IF(IFERROR(VLOOKUP(B176+1,[1]Attachments!A$2:K$2000,11,FALSE)="mp3",FALSE),B176+1,IF(IFERROR(VLOOKUP(B176-1,[1]Attachments!A$2:K$2000,11,FALSE)="mp3",FALSE),B176-1,IF(IFERROR(VLOOKUP(B176-2,[1]Attachments!A$2:K$2000,11,FALSE)="mp3",FALSE),B176-2,IF(IFERROR(VLOOKUP(B176+2,[1]Attachments!A$2:K$2000,11,FALSE)="mp3",FALSE),B176+2,0)))),0)</f>
        <v>0</v>
      </c>
      <c r="D176" s="2">
        <v>1442</v>
      </c>
      <c r="H176" s="1">
        <f t="shared" si="36"/>
        <v>1435</v>
      </c>
      <c r="I176" s="1">
        <f>VLOOKUP(B176,[1]Attachments!A$2:O$5001,3,FALSE)</f>
        <v>1994</v>
      </c>
      <c r="J176" s="11" t="str">
        <f t="shared" si="26"/>
        <v>link</v>
      </c>
      <c r="K176" s="1" t="str">
        <f>IF(E176="",SUBSTITUTE(PROPER(SUBSTITUTE(LEFT(VLOOKUP(B176,[1]Attachments!A$2:O$5001,8,FALSE),LEN(VLOOKUP(B176,[1]Attachments!A$2:O$5001,8,FALSE))-5),"_"," ")),"&amp;Amp;","&amp;"),E176)</f>
        <v>Pan Mallet</v>
      </c>
      <c r="L176" s="13" t="str">
        <f>PROPER(SUBSTITUTE(LEFT(VLOOKUP(O176,[1]Attachments!A$2:O$5001,8,FALSE),LEN(VLOOKUP(O176,[1]Attachments!A$2:O$5001,8,FALSE))-4),"_"," "))</f>
        <v>Pan Mallet</v>
      </c>
      <c r="M176" s="1" t="str">
        <f>IF(G176="",VLOOKUP(VLOOKUP(B176,[1]Attachments!A$2:O$10001,5,FALSE),[1]Users!A$2:B$100000,2,FALSE),G176)</f>
        <v>Dieguet</v>
      </c>
      <c r="N176" s="1">
        <f t="shared" si="37"/>
        <v>174</v>
      </c>
      <c r="O176" s="1">
        <f t="shared" si="27"/>
        <v>1442</v>
      </c>
      <c r="P176">
        <f>VLOOKUP(B176,[1]Attachments!A$2:O$5001,2,FALSE)</f>
        <v>10831</v>
      </c>
      <c r="Q176" t="str">
        <f t="shared" si="28"/>
        <v>&lt;tr&gt;&lt;td width='10%'&gt;174&lt;/td&gt;&lt;td width='20%'&gt;Pan Mallet&lt;/td&gt;&lt;td width='10%'&gt;Dieguet&lt;/td&gt;&lt;td width='20%'&gt;</v>
      </c>
      <c r="R176" t="str">
        <f t="shared" si="33"/>
        <v>&lt;br&gt;&lt;ul class='graphic' style='margin-left: 0em;'&gt;&lt;li&gt;&lt;a href='http://www.norduserforum.com/download/file.php?id=1442?n=174' type='audio/mpeg' class='inline-playable'&gt;Pan Mallet&lt;/a&gt;&lt;/li&gt;&lt;/ul&gt;</v>
      </c>
      <c r="S176" t="str">
        <f t="shared" si="34"/>
        <v>&lt;/td&gt;&lt;td width='20%'&gt;&lt;a href='http://www.norduserforum.com/download/file.php?id=1435'&gt;Pan Mallet.nsmp&lt;/a&gt;&lt;/td&gt;&lt;td width='10%'&gt;2.8 MB&lt;/td&gt;&lt;td width='10%'&gt;&lt;a href='http://www.norduserforum.com/viewtopic.php?f=2&amp;amp;t=1994' target='_blank'&gt;link&lt;/a&gt;&lt;/td&gt;&lt;/tr&gt;</v>
      </c>
      <c r="T176" t="s">
        <v>19</v>
      </c>
      <c r="U176" t="str">
        <f t="shared" si="29"/>
        <v>&lt;tr&gt;&lt;td width='10%'&gt;174&lt;/td&gt;&lt;td width='20%'&gt;Pan Mallet&lt;/td&gt;&lt;td width='10%'&gt;Dieguet&lt;/td&gt;&lt;td width='20%'&gt;&lt;br&gt;&lt;ul class='graphic' style='margin-left: 0em;'&gt;&lt;li&gt;&lt;a href='http://www.norduserforum.com/download/file.php?id=1442?n=174' type='audio/mpeg' class='inline-playable'&gt;Pan Mallet&lt;/a&gt;&lt;/li&gt;&lt;/ul&gt;&lt;/td&gt;&lt;td width='20%'&gt;&lt;a href='http://www.norduserforum.com/download/file.php?id=1435'&gt;Pan Mallet.nsmp&lt;/a&gt;&lt;/td&gt;&lt;td width='10%'&gt;2.8 MB&lt;/td&gt;&lt;td width='10%'&gt;&lt;a href='http://www.norduserforum.com/viewtopic.php?f=2&amp;amp;t=1994' target='_blank'&gt;link&lt;/a&gt;&lt;/td&gt;&lt;/tr&gt;</v>
      </c>
      <c r="V176" t="s">
        <v>19</v>
      </c>
      <c r="X176">
        <f>IFERROR(VLOOKUP(B176,[1]Attachments!A$2:O$5001,13,FALSE),0)</f>
        <v>2977943</v>
      </c>
      <c r="Y176" s="14" t="str">
        <f t="shared" si="35"/>
        <v>2.8 MB</v>
      </c>
      <c r="AA176" t="s">
        <v>19</v>
      </c>
      <c r="AB176">
        <f>VLOOKUP(B176,[1]Attachments!A$2:O$50001,9,FALSE)</f>
        <v>1096</v>
      </c>
      <c r="AC176" s="15">
        <f>VLOOKUP(B176,[1]Attachments!A$2:O$50001,14,FALSE)/(60*60*24)+"1/1/1970"</f>
        <v>40908.822812500002</v>
      </c>
      <c r="AD176" s="14">
        <f t="shared" ca="1" si="30"/>
        <v>2.6776703491396221</v>
      </c>
      <c r="AM176">
        <f t="shared" si="31"/>
        <v>1326</v>
      </c>
      <c r="AN176" t="e">
        <f>VLOOKUP(AM176,A$3:U$4760,21,FALSE)</f>
        <v>#N/A</v>
      </c>
    </row>
    <row r="177" spans="1:40" x14ac:dyDescent="0.3">
      <c r="A177" s="1">
        <f t="shared" si="32"/>
        <v>175</v>
      </c>
      <c r="B177" s="16">
        <v>1436</v>
      </c>
      <c r="C177" s="1">
        <f>IF(IFERROR(VLOOKUP(IF(IFERROR(VLOOKUP(B177+1,[1]Attachments!A$2:K$2000,11,FALSE)="mp3",FALSE),B177+1,IF(IFERROR(VLOOKUP(B177-1,[1]Attachments!A$2:K$2000,11,FALSE)="mp3",FALSE),B177-1,IF(IFERROR(VLOOKUP(B177-2,[1]Attachments!A$2:K$2000,11,FALSE)="mp3",FALSE),B177-2,IF(IFERROR(VLOOKUP(B177+2,[1]Attachments!A$2:K$2000,11,FALSE)="mp3",FALSE),B177+2,"")))),[1]Attachments!A$2:K$2000,3,FALSE)=I177,FALSE),IF(IFERROR(VLOOKUP(B177+1,[1]Attachments!A$2:K$2000,11,FALSE)="mp3",FALSE),B177+1,IF(IFERROR(VLOOKUP(B177-1,[1]Attachments!A$2:K$2000,11,FALSE)="mp3",FALSE),B177-1,IF(IFERROR(VLOOKUP(B177-2,[1]Attachments!A$2:K$2000,11,FALSE)="mp3",FALSE),B177-2,IF(IFERROR(VLOOKUP(B177+2,[1]Attachments!A$2:K$2000,11,FALSE)="mp3",FALSE),B177+2,0)))),0)</f>
        <v>0</v>
      </c>
      <c r="D177" s="2">
        <v>1443</v>
      </c>
      <c r="H177" s="1">
        <f t="shared" si="36"/>
        <v>1436</v>
      </c>
      <c r="I177" s="1">
        <f>VLOOKUP(B177,[1]Attachments!A$2:O$5001,3,FALSE)</f>
        <v>1994</v>
      </c>
      <c r="J177" s="11" t="str">
        <f t="shared" si="26"/>
        <v>link</v>
      </c>
      <c r="K177" s="1" t="str">
        <f>IF(E177="",SUBSTITUTE(PROPER(SUBSTITUTE(LEFT(VLOOKUP(B177,[1]Attachments!A$2:O$5001,8,FALSE),LEN(VLOOKUP(B177,[1]Attachments!A$2:O$5001,8,FALSE))-5),"_"," ")),"&amp;Amp;","&amp;"),E177)</f>
        <v>Pianette Unlooped</v>
      </c>
      <c r="L177" s="13" t="str">
        <f>PROPER(SUBSTITUTE(LEFT(VLOOKUP(O177,[1]Attachments!A$2:O$5001,8,FALSE),LEN(VLOOKUP(O177,[1]Attachments!A$2:O$5001,8,FALSE))-4),"_"," "))</f>
        <v>Pianette</v>
      </c>
      <c r="M177" s="1" t="str">
        <f>IF(G177="",VLOOKUP(VLOOKUP(B177,[1]Attachments!A$2:O$10001,5,FALSE),[1]Users!A$2:B$100000,2,FALSE),G177)</f>
        <v>Dieguet</v>
      </c>
      <c r="N177" s="1">
        <f t="shared" si="37"/>
        <v>175</v>
      </c>
      <c r="O177" s="1">
        <f t="shared" si="27"/>
        <v>1443</v>
      </c>
      <c r="P177">
        <f>VLOOKUP(B177,[1]Attachments!A$2:O$5001,2,FALSE)</f>
        <v>10831</v>
      </c>
      <c r="Q177" t="str">
        <f t="shared" si="28"/>
        <v>&lt;tr&gt;&lt;td width='10%'&gt;175&lt;/td&gt;&lt;td width='20%'&gt;Pianette Unlooped&lt;/td&gt;&lt;td width='10%'&gt;Dieguet&lt;/td&gt;&lt;td width='20%'&gt;</v>
      </c>
      <c r="R177" t="str">
        <f t="shared" si="33"/>
        <v>&lt;br&gt;&lt;ul class='graphic' style='margin-left: 0em;'&gt;&lt;li&gt;&lt;a href='http://www.norduserforum.com/download/file.php?id=1443?n=175' type='audio/mpeg' class='inline-playable'&gt;Pianette Unlooped&lt;/a&gt;&lt;/li&gt;&lt;/ul&gt;</v>
      </c>
      <c r="S177" t="str">
        <f t="shared" si="34"/>
        <v>&lt;/td&gt;&lt;td width='20%'&gt;&lt;a href='http://www.norduserforum.com/download/file.php?id=1436'&gt;Pianette Unlooped.nsmp&lt;/a&gt;&lt;/td&gt;&lt;td width='10%'&gt;1.1 MB&lt;/td&gt;&lt;td width='10%'&gt;&lt;a href='http://www.norduserforum.com/viewtopic.php?f=2&amp;amp;t=1994' target='_blank'&gt;link&lt;/a&gt;&lt;/td&gt;&lt;/tr&gt;</v>
      </c>
      <c r="T177" t="s">
        <v>19</v>
      </c>
      <c r="U177" t="str">
        <f t="shared" si="29"/>
        <v>&lt;tr&gt;&lt;td width='10%'&gt;175&lt;/td&gt;&lt;td width='20%'&gt;Pianette Unlooped&lt;/td&gt;&lt;td width='10%'&gt;Dieguet&lt;/td&gt;&lt;td width='20%'&gt;&lt;br&gt;&lt;ul class='graphic' style='margin-left: 0em;'&gt;&lt;li&gt;&lt;a href='http://www.norduserforum.com/download/file.php?id=1443?n=175' type='audio/mpeg' class='inline-playable'&gt;Pianette Unlooped&lt;/a&gt;&lt;/li&gt;&lt;/ul&gt;&lt;/td&gt;&lt;td width='20%'&gt;&lt;a href='http://www.norduserforum.com/download/file.php?id=1436'&gt;Pianette Unlooped.nsmp&lt;/a&gt;&lt;/td&gt;&lt;td width='10%'&gt;1.1 MB&lt;/td&gt;&lt;td width='10%'&gt;&lt;a href='http://www.norduserforum.com/viewtopic.php?f=2&amp;amp;t=1994' target='_blank'&gt;link&lt;/a&gt;&lt;/td&gt;&lt;/tr&gt;</v>
      </c>
      <c r="V177" t="s">
        <v>19</v>
      </c>
      <c r="X177">
        <f>IFERROR(VLOOKUP(B177,[1]Attachments!A$2:O$5001,13,FALSE),0)</f>
        <v>1120568</v>
      </c>
      <c r="Y177" s="14" t="str">
        <f t="shared" si="35"/>
        <v>1.1 MB</v>
      </c>
      <c r="AA177" t="s">
        <v>19</v>
      </c>
      <c r="AB177">
        <f>VLOOKUP(B177,[1]Attachments!A$2:O$50001,9,FALSE)</f>
        <v>973</v>
      </c>
      <c r="AC177" s="15">
        <f>VLOOKUP(B177,[1]Attachments!A$2:O$50001,14,FALSE)/(60*60*24)+"1/1/1970"</f>
        <v>40908.822812500002</v>
      </c>
      <c r="AD177" s="14">
        <f t="shared" ca="1" si="30"/>
        <v>2.3771653738255951</v>
      </c>
      <c r="AM177">
        <f t="shared" si="31"/>
        <v>1325</v>
      </c>
      <c r="AN177" t="e">
        <f>VLOOKUP(AM177,A$3:U$4760,21,FALSE)</f>
        <v>#N/A</v>
      </c>
    </row>
    <row r="178" spans="1:40" x14ac:dyDescent="0.3">
      <c r="A178" s="1">
        <f t="shared" si="32"/>
        <v>176</v>
      </c>
      <c r="B178" s="16">
        <v>1437</v>
      </c>
      <c r="C178" s="1">
        <f>IF(IFERROR(VLOOKUP(IF(IFERROR(VLOOKUP(B178+1,[1]Attachments!A$2:K$2000,11,FALSE)="mp3",FALSE),B178+1,IF(IFERROR(VLOOKUP(B178-1,[1]Attachments!A$2:K$2000,11,FALSE)="mp3",FALSE),B178-1,IF(IFERROR(VLOOKUP(B178-2,[1]Attachments!A$2:K$2000,11,FALSE)="mp3",FALSE),B178-2,IF(IFERROR(VLOOKUP(B178+2,[1]Attachments!A$2:K$2000,11,FALSE)="mp3",FALSE),B178+2,"")))),[1]Attachments!A$2:K$2000,3,FALSE)=I178,FALSE),IF(IFERROR(VLOOKUP(B178+1,[1]Attachments!A$2:K$2000,11,FALSE)="mp3",FALSE),B178+1,IF(IFERROR(VLOOKUP(B178-1,[1]Attachments!A$2:K$2000,11,FALSE)="mp3",FALSE),B178-1,IF(IFERROR(VLOOKUP(B178-2,[1]Attachments!A$2:K$2000,11,FALSE)="mp3",FALSE),B178-2,IF(IFERROR(VLOOKUP(B178+2,[1]Attachments!A$2:K$2000,11,FALSE)="mp3",FALSE),B178+2,0)))),0)</f>
        <v>1439</v>
      </c>
      <c r="D178" s="2">
        <v>1444</v>
      </c>
      <c r="H178" s="1">
        <f t="shared" si="36"/>
        <v>1437</v>
      </c>
      <c r="I178" s="1">
        <f>VLOOKUP(B178,[1]Attachments!A$2:O$5001,3,FALSE)</f>
        <v>1994</v>
      </c>
      <c r="J178" s="11" t="str">
        <f t="shared" si="26"/>
        <v>link</v>
      </c>
      <c r="K178" s="1" t="str">
        <f>IF(E178="",SUBSTITUTE(PROPER(SUBSTITUTE(LEFT(VLOOKUP(B178,[1]Attachments!A$2:O$5001,8,FALSE),LEN(VLOOKUP(B178,[1]Attachments!A$2:O$5001,8,FALSE))-5),"_"," ")),"&amp;Amp;","&amp;"),E178)</f>
        <v>Synth Piano</v>
      </c>
      <c r="L178" s="13" t="str">
        <f>PROPER(SUBSTITUTE(LEFT(VLOOKUP(O178,[1]Attachments!A$2:O$5001,8,FALSE),LEN(VLOOKUP(O178,[1]Attachments!A$2:O$5001,8,FALSE))-4),"_"," "))</f>
        <v>Synth Piano</v>
      </c>
      <c r="M178" s="1" t="str">
        <f>IF(G178="",VLOOKUP(VLOOKUP(B178,[1]Attachments!A$2:O$10001,5,FALSE),[1]Users!A$2:B$100000,2,FALSE),G178)</f>
        <v>Dieguet</v>
      </c>
      <c r="N178" s="1">
        <f t="shared" si="37"/>
        <v>176</v>
      </c>
      <c r="O178" s="1">
        <f t="shared" si="27"/>
        <v>1444</v>
      </c>
      <c r="P178">
        <f>VLOOKUP(B178,[1]Attachments!A$2:O$5001,2,FALSE)</f>
        <v>10831</v>
      </c>
      <c r="Q178" t="str">
        <f t="shared" si="28"/>
        <v>&lt;tr&gt;&lt;td width='10%'&gt;176&lt;/td&gt;&lt;td width='20%'&gt;Synth Piano&lt;/td&gt;&lt;td width='10%'&gt;Dieguet&lt;/td&gt;&lt;td width='20%'&gt;</v>
      </c>
      <c r="R178" t="str">
        <f t="shared" si="33"/>
        <v>&lt;br&gt;&lt;ul class='graphic' style='margin-left: 0em;'&gt;&lt;li&gt;&lt;a href='http://www.norduserforum.com/download/file.php?id=1444?n=176' type='audio/mpeg' class='inline-playable'&gt;Synth Piano&lt;/a&gt;&lt;/li&gt;&lt;/ul&gt;</v>
      </c>
      <c r="S178" t="str">
        <f t="shared" si="34"/>
        <v>&lt;/td&gt;&lt;td width='20%'&gt;&lt;a href='http://www.norduserforum.com/download/file.php?id=1437'&gt;Synth Piano.nsmp&lt;/a&gt;&lt;/td&gt;&lt;td width='10%'&gt;1.8 MB&lt;/td&gt;&lt;td width='10%'&gt;&lt;a href='http://www.norduserforum.com/viewtopic.php?f=2&amp;amp;t=1994' target='_blank'&gt;link&lt;/a&gt;&lt;/td&gt;&lt;/tr&gt;</v>
      </c>
      <c r="T178" t="s">
        <v>19</v>
      </c>
      <c r="U178" t="str">
        <f t="shared" si="29"/>
        <v>&lt;tr&gt;&lt;td width='10%'&gt;176&lt;/td&gt;&lt;td width='20%'&gt;Synth Piano&lt;/td&gt;&lt;td width='10%'&gt;Dieguet&lt;/td&gt;&lt;td width='20%'&gt;&lt;br&gt;&lt;ul class='graphic' style='margin-left: 0em;'&gt;&lt;li&gt;&lt;a href='http://www.norduserforum.com/download/file.php?id=1444?n=176' type='audio/mpeg' class='inline-playable'&gt;Synth Piano&lt;/a&gt;&lt;/li&gt;&lt;/ul&gt;&lt;/td&gt;&lt;td width='20%'&gt;&lt;a href='http://www.norduserforum.com/download/file.php?id=1437'&gt;Synth Piano.nsmp&lt;/a&gt;&lt;/td&gt;&lt;td width='10%'&gt;1.8 MB&lt;/td&gt;&lt;td width='10%'&gt;&lt;a href='http://www.norduserforum.com/viewtopic.php?f=2&amp;amp;t=1994' target='_blank'&gt;link&lt;/a&gt;&lt;/td&gt;&lt;/tr&gt;</v>
      </c>
      <c r="V178" t="s">
        <v>19</v>
      </c>
      <c r="X178">
        <f>IFERROR(VLOOKUP(B178,[1]Attachments!A$2:O$5001,13,FALSE),0)</f>
        <v>1938956</v>
      </c>
      <c r="Y178" s="14" t="str">
        <f t="shared" si="35"/>
        <v>1.8 MB</v>
      </c>
      <c r="AA178" t="s">
        <v>19</v>
      </c>
      <c r="AB178">
        <f>VLOOKUP(B178,[1]Attachments!A$2:O$50001,9,FALSE)</f>
        <v>1331</v>
      </c>
      <c r="AC178" s="15">
        <f>VLOOKUP(B178,[1]Attachments!A$2:O$50001,14,FALSE)/(60*60*24)+"1/1/1970"</f>
        <v>40908.822812500002</v>
      </c>
      <c r="AD178" s="14">
        <f t="shared" ca="1" si="30"/>
        <v>3.2518058710810562</v>
      </c>
      <c r="AM178">
        <f t="shared" si="31"/>
        <v>1324</v>
      </c>
      <c r="AN178" t="e">
        <f>VLOOKUP(AM178,A$3:U$4760,21,FALSE)</f>
        <v>#N/A</v>
      </c>
    </row>
    <row r="179" spans="1:40" x14ac:dyDescent="0.3">
      <c r="A179" s="1">
        <f t="shared" si="32"/>
        <v>177</v>
      </c>
      <c r="B179" s="16">
        <v>1445</v>
      </c>
      <c r="C179" s="1">
        <f>IF(IFERROR(VLOOKUP(IF(IFERROR(VLOOKUP(B179+1,[1]Attachments!A$2:K$2000,11,FALSE)="mp3",FALSE),B179+1,IF(IFERROR(VLOOKUP(B179-1,[1]Attachments!A$2:K$2000,11,FALSE)="mp3",FALSE),B179-1,IF(IFERROR(VLOOKUP(B179-2,[1]Attachments!A$2:K$2000,11,FALSE)="mp3",FALSE),B179-2,IF(IFERROR(VLOOKUP(B179+2,[1]Attachments!A$2:K$2000,11,FALSE)="mp3",FALSE),B179+2,"")))),[1]Attachments!A$2:K$2000,3,FALSE)=I179,FALSE),IF(IFERROR(VLOOKUP(B179+1,[1]Attachments!A$2:K$2000,11,FALSE)="mp3",FALSE),B179+1,IF(IFERROR(VLOOKUP(B179-1,[1]Attachments!A$2:K$2000,11,FALSE)="mp3",FALSE),B179-1,IF(IFERROR(VLOOKUP(B179-2,[1]Attachments!A$2:K$2000,11,FALSE)="mp3",FALSE),B179-2,IF(IFERROR(VLOOKUP(B179+2,[1]Attachments!A$2:K$2000,11,FALSE)="mp3",FALSE),B179+2,0)))),0)</f>
        <v>0</v>
      </c>
      <c r="D179" s="2">
        <v>1449</v>
      </c>
      <c r="H179" s="1">
        <f t="shared" si="36"/>
        <v>1445</v>
      </c>
      <c r="I179" s="1">
        <f>VLOOKUP(B179,[1]Attachments!A$2:O$5001,3,FALSE)</f>
        <v>1995</v>
      </c>
      <c r="J179" s="11" t="str">
        <f t="shared" si="26"/>
        <v>link</v>
      </c>
      <c r="K179" s="1" t="str">
        <f>IF(E179="",SUBSTITUTE(PROPER(SUBSTITUTE(LEFT(VLOOKUP(B179,[1]Attachments!A$2:O$5001,8,FALSE),LEN(VLOOKUP(B179,[1]Attachments!A$2:O$5001,8,FALSE))-5),"_"," ")),"&amp;Amp;","&amp;"),E179)</f>
        <v>Cthdrl Unlooped</v>
      </c>
      <c r="L179" s="13" t="str">
        <f>PROPER(SUBSTITUTE(LEFT(VLOOKUP(O179,[1]Attachments!A$2:O$5001,8,FALSE),LEN(VLOOKUP(O179,[1]Attachments!A$2:O$5001,8,FALSE))-4),"_"," "))</f>
        <v>Cthdrl</v>
      </c>
      <c r="M179" s="1" t="str">
        <f>IF(G179="",VLOOKUP(VLOOKUP(B179,[1]Attachments!A$2:O$10001,5,FALSE),[1]Users!A$2:B$100000,2,FALSE),G179)</f>
        <v>Dieguet</v>
      </c>
      <c r="N179" s="1">
        <f t="shared" si="37"/>
        <v>177</v>
      </c>
      <c r="O179" s="1">
        <f t="shared" si="27"/>
        <v>1449</v>
      </c>
      <c r="P179">
        <f>VLOOKUP(B179,[1]Attachments!A$2:O$5001,2,FALSE)</f>
        <v>10833</v>
      </c>
      <c r="Q179" t="str">
        <f t="shared" si="28"/>
        <v>&lt;tr&gt;&lt;td width='10%'&gt;177&lt;/td&gt;&lt;td width='20%'&gt;Cthdrl Unlooped&lt;/td&gt;&lt;td width='10%'&gt;Dieguet&lt;/td&gt;&lt;td width='20%'&gt;</v>
      </c>
      <c r="R179" t="str">
        <f t="shared" si="33"/>
        <v>&lt;br&gt;&lt;ul class='graphic' style='margin-left: 0em;'&gt;&lt;li&gt;&lt;a href='http://www.norduserforum.com/download/file.php?id=1449?n=177' type='audio/mpeg' class='inline-playable'&gt;Cthdrl Unlooped&lt;/a&gt;&lt;/li&gt;&lt;/ul&gt;</v>
      </c>
      <c r="S179" t="str">
        <f t="shared" si="34"/>
        <v>&lt;/td&gt;&lt;td width='20%'&gt;&lt;a href='http://www.norduserforum.com/download/file.php?id=1445'&gt;Cthdrl Unlooped.nsmp&lt;/a&gt;&lt;/td&gt;&lt;td width='10%'&gt;2.8 MB&lt;/td&gt;&lt;td width='10%'&gt;&lt;a href='http://www.norduserforum.com/viewtopic.php?f=2&amp;amp;t=1995' target='_blank'&gt;link&lt;/a&gt;&lt;/td&gt;&lt;/tr&gt;</v>
      </c>
      <c r="T179" t="s">
        <v>19</v>
      </c>
      <c r="U179" t="str">
        <f t="shared" si="29"/>
        <v>&lt;tr&gt;&lt;td width='10%'&gt;177&lt;/td&gt;&lt;td width='20%'&gt;Cthdrl Unlooped&lt;/td&gt;&lt;td width='10%'&gt;Dieguet&lt;/td&gt;&lt;td width='20%'&gt;&lt;br&gt;&lt;ul class='graphic' style='margin-left: 0em;'&gt;&lt;li&gt;&lt;a href='http://www.norduserforum.com/download/file.php?id=1449?n=177' type='audio/mpeg' class='inline-playable'&gt;Cthdrl Unlooped&lt;/a&gt;&lt;/li&gt;&lt;/ul&gt;&lt;/td&gt;&lt;td width='20%'&gt;&lt;a href='http://www.norduserforum.com/download/file.php?id=1445'&gt;Cthdrl Unlooped.nsmp&lt;/a&gt;&lt;/td&gt;&lt;td width='10%'&gt;2.8 MB&lt;/td&gt;&lt;td width='10%'&gt;&lt;a href='http://www.norduserforum.com/viewtopic.php?f=2&amp;amp;t=1995' target='_blank'&gt;link&lt;/a&gt;&lt;/td&gt;&lt;/tr&gt;</v>
      </c>
      <c r="V179" t="s">
        <v>19</v>
      </c>
      <c r="X179">
        <f>IFERROR(VLOOKUP(B179,[1]Attachments!A$2:O$5001,13,FALSE),0)</f>
        <v>2948225</v>
      </c>
      <c r="Y179" s="14" t="str">
        <f t="shared" si="35"/>
        <v>2.8 MB</v>
      </c>
      <c r="AA179" t="s">
        <v>19</v>
      </c>
      <c r="AB179">
        <f>VLOOKUP(B179,[1]Attachments!A$2:O$50001,9,FALSE)</f>
        <v>626</v>
      </c>
      <c r="AC179" s="15">
        <f>VLOOKUP(B179,[1]Attachments!A$2:O$50001,14,FALSE)/(60*60*24)+"1/1/1970"</f>
        <v>40908.836944444447</v>
      </c>
      <c r="AD179" s="14">
        <f t="shared" ca="1" si="30"/>
        <v>1.5294068487667043</v>
      </c>
      <c r="AM179">
        <f t="shared" si="31"/>
        <v>1323</v>
      </c>
      <c r="AN179" t="e">
        <f>VLOOKUP(AM179,A$3:U$4760,21,FALSE)</f>
        <v>#N/A</v>
      </c>
    </row>
    <row r="180" spans="1:40" x14ac:dyDescent="0.3">
      <c r="A180" s="1">
        <f t="shared" si="32"/>
        <v>178</v>
      </c>
      <c r="B180" s="16">
        <v>1446</v>
      </c>
      <c r="C180" s="1">
        <f>IF(IFERROR(VLOOKUP(IF(IFERROR(VLOOKUP(B180+1,[1]Attachments!A$2:K$2000,11,FALSE)="mp3",FALSE),B180+1,IF(IFERROR(VLOOKUP(B180-1,[1]Attachments!A$2:K$2000,11,FALSE)="mp3",FALSE),B180-1,IF(IFERROR(VLOOKUP(B180-2,[1]Attachments!A$2:K$2000,11,FALSE)="mp3",FALSE),B180-2,IF(IFERROR(VLOOKUP(B180+2,[1]Attachments!A$2:K$2000,11,FALSE)="mp3",FALSE),B180+2,"")))),[1]Attachments!A$2:K$2000,3,FALSE)=I180,FALSE),IF(IFERROR(VLOOKUP(B180+1,[1]Attachments!A$2:K$2000,11,FALSE)="mp3",FALSE),B180+1,IF(IFERROR(VLOOKUP(B180-1,[1]Attachments!A$2:K$2000,11,FALSE)="mp3",FALSE),B180-1,IF(IFERROR(VLOOKUP(B180-2,[1]Attachments!A$2:K$2000,11,FALSE)="mp3",FALSE),B180-2,IF(IFERROR(VLOOKUP(B180+2,[1]Attachments!A$2:K$2000,11,FALSE)="mp3",FALSE),B180+2,0)))),0)</f>
        <v>0</v>
      </c>
      <c r="D180" s="2">
        <v>1450</v>
      </c>
      <c r="H180" s="1">
        <f t="shared" si="36"/>
        <v>1446</v>
      </c>
      <c r="I180" s="1">
        <f>VLOOKUP(B180,[1]Attachments!A$2:O$5001,3,FALSE)</f>
        <v>1995</v>
      </c>
      <c r="J180" s="11" t="str">
        <f t="shared" si="26"/>
        <v>link</v>
      </c>
      <c r="K180" s="1" t="str">
        <f>IF(E180="",SUBSTITUTE(PROPER(SUBSTITUTE(LEFT(VLOOKUP(B180,[1]Attachments!A$2:O$5001,8,FALSE),LEN(VLOOKUP(B180,[1]Attachments!A$2:O$5001,8,FALSE))-5),"_"," ")),"&amp;Amp;","&amp;"),E180)</f>
        <v>Cthdro No Loop</v>
      </c>
      <c r="L180" s="13" t="str">
        <f>PROPER(SUBSTITUTE(LEFT(VLOOKUP(O180,[1]Attachments!A$2:O$5001,8,FALSE),LEN(VLOOKUP(O180,[1]Attachments!A$2:O$5001,8,FALSE))-4),"_"," "))</f>
        <v>Cthdro</v>
      </c>
      <c r="M180" s="1" t="str">
        <f>IF(G180="",VLOOKUP(VLOOKUP(B180,[1]Attachments!A$2:O$10001,5,FALSE),[1]Users!A$2:B$100000,2,FALSE),G180)</f>
        <v>Dieguet</v>
      </c>
      <c r="N180" s="1">
        <f t="shared" si="37"/>
        <v>178</v>
      </c>
      <c r="O180" s="1">
        <f t="shared" si="27"/>
        <v>1450</v>
      </c>
      <c r="P180">
        <f>VLOOKUP(B180,[1]Attachments!A$2:O$5001,2,FALSE)</f>
        <v>10833</v>
      </c>
      <c r="Q180" t="str">
        <f t="shared" si="28"/>
        <v>&lt;tr&gt;&lt;td width='10%'&gt;178&lt;/td&gt;&lt;td width='20%'&gt;Cthdro No Loop&lt;/td&gt;&lt;td width='10%'&gt;Dieguet&lt;/td&gt;&lt;td width='20%'&gt;</v>
      </c>
      <c r="R180" t="str">
        <f t="shared" si="33"/>
        <v>&lt;br&gt;&lt;ul class='graphic' style='margin-left: 0em;'&gt;&lt;li&gt;&lt;a href='http://www.norduserforum.com/download/file.php?id=1450?n=178' type='audio/mpeg' class='inline-playable'&gt;Cthdro No Loop&lt;/a&gt;&lt;/li&gt;&lt;/ul&gt;</v>
      </c>
      <c r="S180" t="str">
        <f t="shared" si="34"/>
        <v>&lt;/td&gt;&lt;td width='20%'&gt;&lt;a href='http://www.norduserforum.com/download/file.php?id=1446'&gt;Cthdro No Loop.nsmp&lt;/a&gt;&lt;/td&gt;&lt;td width='10%'&gt;2.2 MB&lt;/td&gt;&lt;td width='10%'&gt;&lt;a href='http://www.norduserforum.com/viewtopic.php?f=2&amp;amp;t=1995' target='_blank'&gt;link&lt;/a&gt;&lt;/td&gt;&lt;/tr&gt;</v>
      </c>
      <c r="T180" t="s">
        <v>19</v>
      </c>
      <c r="U180" t="str">
        <f t="shared" si="29"/>
        <v>&lt;tr&gt;&lt;td width='10%'&gt;178&lt;/td&gt;&lt;td width='20%'&gt;Cthdro No Loop&lt;/td&gt;&lt;td width='10%'&gt;Dieguet&lt;/td&gt;&lt;td width='20%'&gt;&lt;br&gt;&lt;ul class='graphic' style='margin-left: 0em;'&gt;&lt;li&gt;&lt;a href='http://www.norduserforum.com/download/file.php?id=1450?n=178' type='audio/mpeg' class='inline-playable'&gt;Cthdro No Loop&lt;/a&gt;&lt;/li&gt;&lt;/ul&gt;&lt;/td&gt;&lt;td width='20%'&gt;&lt;a href='http://www.norduserforum.com/download/file.php?id=1446'&gt;Cthdro No Loop.nsmp&lt;/a&gt;&lt;/td&gt;&lt;td width='10%'&gt;2.2 MB&lt;/td&gt;&lt;td width='10%'&gt;&lt;a href='http://www.norduserforum.com/viewtopic.php?f=2&amp;amp;t=1995' target='_blank'&gt;link&lt;/a&gt;&lt;/td&gt;&lt;/tr&gt;</v>
      </c>
      <c r="V180" t="s">
        <v>19</v>
      </c>
      <c r="X180">
        <f>IFERROR(VLOOKUP(B180,[1]Attachments!A$2:O$5001,13,FALSE),0)</f>
        <v>2336339</v>
      </c>
      <c r="Y180" s="14" t="str">
        <f t="shared" si="35"/>
        <v>2.2 MB</v>
      </c>
      <c r="AA180" t="s">
        <v>19</v>
      </c>
      <c r="AB180">
        <f>VLOOKUP(B180,[1]Attachments!A$2:O$50001,9,FALSE)</f>
        <v>652</v>
      </c>
      <c r="AC180" s="15">
        <f>VLOOKUP(B180,[1]Attachments!A$2:O$50001,14,FALSE)/(60*60*24)+"1/1/1970"</f>
        <v>40908.836944444447</v>
      </c>
      <c r="AD180" s="14">
        <f t="shared" ca="1" si="30"/>
        <v>1.5929285389710721</v>
      </c>
      <c r="AM180">
        <f t="shared" si="31"/>
        <v>1322</v>
      </c>
      <c r="AN180" t="e">
        <f>VLOOKUP(AM180,A$3:U$4760,21,FALSE)</f>
        <v>#N/A</v>
      </c>
    </row>
    <row r="181" spans="1:40" x14ac:dyDescent="0.3">
      <c r="A181" s="1">
        <f t="shared" si="32"/>
        <v>179</v>
      </c>
      <c r="B181" s="16">
        <v>1447</v>
      </c>
      <c r="C181" s="1">
        <f>IF(IFERROR(VLOOKUP(IF(IFERROR(VLOOKUP(B181+1,[1]Attachments!A$2:K$2000,11,FALSE)="mp3",FALSE),B181+1,IF(IFERROR(VLOOKUP(B181-1,[1]Attachments!A$2:K$2000,11,FALSE)="mp3",FALSE),B181-1,IF(IFERROR(VLOOKUP(B181-2,[1]Attachments!A$2:K$2000,11,FALSE)="mp3",FALSE),B181-2,IF(IFERROR(VLOOKUP(B181+2,[1]Attachments!A$2:K$2000,11,FALSE)="mp3",FALSE),B181+2,"")))),[1]Attachments!A$2:K$2000,3,FALSE)=I181,FALSE),IF(IFERROR(VLOOKUP(B181+1,[1]Attachments!A$2:K$2000,11,FALSE)="mp3",FALSE),B181+1,IF(IFERROR(VLOOKUP(B181-1,[1]Attachments!A$2:K$2000,11,FALSE)="mp3",FALSE),B181-1,IF(IFERROR(VLOOKUP(B181-2,[1]Attachments!A$2:K$2000,11,FALSE)="mp3",FALSE),B181-2,IF(IFERROR(VLOOKUP(B181+2,[1]Attachments!A$2:K$2000,11,FALSE)="mp3",FALSE),B181+2,0)))),0)</f>
        <v>1449</v>
      </c>
      <c r="D181" s="2">
        <v>1451</v>
      </c>
      <c r="H181" s="1">
        <f t="shared" si="36"/>
        <v>1447</v>
      </c>
      <c r="I181" s="1">
        <f>VLOOKUP(B181,[1]Attachments!A$2:O$5001,3,FALSE)</f>
        <v>1995</v>
      </c>
      <c r="J181" s="11" t="str">
        <f t="shared" si="26"/>
        <v>link</v>
      </c>
      <c r="K181" s="1" t="str">
        <f>IF(E181="",SUBSTITUTE(PROPER(SUBSTITUTE(LEFT(VLOOKUP(B181,[1]Attachments!A$2:O$5001,8,FALSE),LEN(VLOOKUP(B181,[1]Attachments!A$2:O$5001,8,FALSE))-5),"_"," ")),"&amp;Amp;","&amp;"),E181)</f>
        <v>Piano 2</v>
      </c>
      <c r="L181" s="13" t="str">
        <f>PROPER(SUBSTITUTE(LEFT(VLOOKUP(O181,[1]Attachments!A$2:O$5001,8,FALSE),LEN(VLOOKUP(O181,[1]Attachments!A$2:O$5001,8,FALSE))-4),"_"," "))</f>
        <v>Piano 2</v>
      </c>
      <c r="M181" s="1" t="str">
        <f>IF(G181="",VLOOKUP(VLOOKUP(B181,[1]Attachments!A$2:O$10001,5,FALSE),[1]Users!A$2:B$100000,2,FALSE),G181)</f>
        <v>Dieguet</v>
      </c>
      <c r="N181" s="1">
        <f t="shared" si="37"/>
        <v>179</v>
      </c>
      <c r="O181" s="1">
        <f t="shared" si="27"/>
        <v>1451</v>
      </c>
      <c r="P181">
        <f>VLOOKUP(B181,[1]Attachments!A$2:O$5001,2,FALSE)</f>
        <v>10833</v>
      </c>
      <c r="Q181" t="str">
        <f t="shared" si="28"/>
        <v>&lt;tr&gt;&lt;td width='10%'&gt;179&lt;/td&gt;&lt;td width='20%'&gt;Piano 2&lt;/td&gt;&lt;td width='10%'&gt;Dieguet&lt;/td&gt;&lt;td width='20%'&gt;</v>
      </c>
      <c r="R181" t="str">
        <f t="shared" si="33"/>
        <v>&lt;br&gt;&lt;ul class='graphic' style='margin-left: 0em;'&gt;&lt;li&gt;&lt;a href='http://www.norduserforum.com/download/file.php?id=1451?n=179' type='audio/mpeg' class='inline-playable'&gt;Piano 2&lt;/a&gt;&lt;/li&gt;&lt;/ul&gt;</v>
      </c>
      <c r="S181" t="str">
        <f t="shared" si="34"/>
        <v>&lt;/td&gt;&lt;td width='20%'&gt;&lt;a href='http://www.norduserforum.com/download/file.php?id=1447'&gt;Piano 2.nsmp&lt;/a&gt;&lt;/td&gt;&lt;td width='10%'&gt;1.0 MB&lt;/td&gt;&lt;td width='10%'&gt;&lt;a href='http://www.norduserforum.com/viewtopic.php?f=2&amp;amp;t=1995' target='_blank'&gt;link&lt;/a&gt;&lt;/td&gt;&lt;/tr&gt;</v>
      </c>
      <c r="T181" t="s">
        <v>19</v>
      </c>
      <c r="U181" t="str">
        <f t="shared" si="29"/>
        <v>&lt;tr&gt;&lt;td width='10%'&gt;179&lt;/td&gt;&lt;td width='20%'&gt;Piano 2&lt;/td&gt;&lt;td width='10%'&gt;Dieguet&lt;/td&gt;&lt;td width='20%'&gt;&lt;br&gt;&lt;ul class='graphic' style='margin-left: 0em;'&gt;&lt;li&gt;&lt;a href='http://www.norduserforum.com/download/file.php?id=1451?n=179' type='audio/mpeg' class='inline-playable'&gt;Piano 2&lt;/a&gt;&lt;/li&gt;&lt;/ul&gt;&lt;/td&gt;&lt;td width='20%'&gt;&lt;a href='http://www.norduserforum.com/download/file.php?id=1447'&gt;Piano 2.nsmp&lt;/a&gt;&lt;/td&gt;&lt;td width='10%'&gt;1.0 MB&lt;/td&gt;&lt;td width='10%'&gt;&lt;a href='http://www.norduserforum.com/viewtopic.php?f=2&amp;amp;t=1995' target='_blank'&gt;link&lt;/a&gt;&lt;/td&gt;&lt;/tr&gt;</v>
      </c>
      <c r="V181" t="s">
        <v>19</v>
      </c>
      <c r="X181">
        <f>IFERROR(VLOOKUP(B181,[1]Attachments!A$2:O$5001,13,FALSE),0)</f>
        <v>1056941</v>
      </c>
      <c r="Y181" s="14" t="str">
        <f t="shared" si="35"/>
        <v>1.0 MB</v>
      </c>
      <c r="AA181" t="s">
        <v>19</v>
      </c>
      <c r="AB181">
        <f>VLOOKUP(B181,[1]Attachments!A$2:O$50001,9,FALSE)</f>
        <v>596</v>
      </c>
      <c r="AC181" s="15">
        <f>VLOOKUP(B181,[1]Attachments!A$2:O$50001,14,FALSE)/(60*60*24)+"1/1/1970"</f>
        <v>40908.836944444447</v>
      </c>
      <c r="AD181" s="14">
        <f t="shared" ca="1" si="30"/>
        <v>1.4561125908385875</v>
      </c>
      <c r="AM181">
        <f t="shared" si="31"/>
        <v>1321</v>
      </c>
      <c r="AN181" t="e">
        <f>VLOOKUP(AM181,A$3:U$4760,21,FALSE)</f>
        <v>#N/A</v>
      </c>
    </row>
    <row r="182" spans="1:40" x14ac:dyDescent="0.3">
      <c r="A182" s="1">
        <f t="shared" si="32"/>
        <v>180</v>
      </c>
      <c r="B182" s="16">
        <v>1448</v>
      </c>
      <c r="C182" s="1">
        <f>IF(IFERROR(VLOOKUP(IF(IFERROR(VLOOKUP(B182+1,[1]Attachments!A$2:K$2000,11,FALSE)="mp3",FALSE),B182+1,IF(IFERROR(VLOOKUP(B182-1,[1]Attachments!A$2:K$2000,11,FALSE)="mp3",FALSE),B182-1,IF(IFERROR(VLOOKUP(B182-2,[1]Attachments!A$2:K$2000,11,FALSE)="mp3",FALSE),B182-2,IF(IFERROR(VLOOKUP(B182+2,[1]Attachments!A$2:K$2000,11,FALSE)="mp3",FALSE),B182+2,"")))),[1]Attachments!A$2:K$2000,3,FALSE)=I182,FALSE),IF(IFERROR(VLOOKUP(B182+1,[1]Attachments!A$2:K$2000,11,FALSE)="mp3",FALSE),B182+1,IF(IFERROR(VLOOKUP(B182-1,[1]Attachments!A$2:K$2000,11,FALSE)="mp3",FALSE),B182-1,IF(IFERROR(VLOOKUP(B182-2,[1]Attachments!A$2:K$2000,11,FALSE)="mp3",FALSE),B182-2,IF(IFERROR(VLOOKUP(B182+2,[1]Attachments!A$2:K$2000,11,FALSE)="mp3",FALSE),B182+2,0)))),0)</f>
        <v>1449</v>
      </c>
      <c r="D182" s="2">
        <v>1452</v>
      </c>
      <c r="H182" s="1">
        <f t="shared" si="36"/>
        <v>1448</v>
      </c>
      <c r="I182" s="1">
        <f>VLOOKUP(B182,[1]Attachments!A$2:O$5001,3,FALSE)</f>
        <v>1995</v>
      </c>
      <c r="J182" s="11" t="str">
        <f t="shared" si="26"/>
        <v>link</v>
      </c>
      <c r="K182" s="1" t="str">
        <f>IF(E182="",SUBSTITUTE(PROPER(SUBSTITUTE(LEFT(VLOOKUP(B182,[1]Attachments!A$2:O$5001,8,FALSE),LEN(VLOOKUP(B182,[1]Attachments!A$2:O$5001,8,FALSE))-5),"_"," ")),"&amp;Amp;","&amp;"),E182)</f>
        <v>Synthorg</v>
      </c>
      <c r="L182" s="13" t="str">
        <f>PROPER(SUBSTITUTE(LEFT(VLOOKUP(O182,[1]Attachments!A$2:O$5001,8,FALSE),LEN(VLOOKUP(O182,[1]Attachments!A$2:O$5001,8,FALSE))-4),"_"," "))</f>
        <v>Synthorg</v>
      </c>
      <c r="M182" s="1" t="str">
        <f>IF(G182="",VLOOKUP(VLOOKUP(B182,[1]Attachments!A$2:O$10001,5,FALSE),[1]Users!A$2:B$100000,2,FALSE),G182)</f>
        <v>Dieguet</v>
      </c>
      <c r="N182" s="1">
        <f t="shared" si="37"/>
        <v>180</v>
      </c>
      <c r="O182" s="1">
        <f t="shared" si="27"/>
        <v>1452</v>
      </c>
      <c r="P182">
        <f>VLOOKUP(B182,[1]Attachments!A$2:O$5001,2,FALSE)</f>
        <v>10833</v>
      </c>
      <c r="Q182" t="str">
        <f t="shared" si="28"/>
        <v>&lt;tr&gt;&lt;td width='10%'&gt;180&lt;/td&gt;&lt;td width='20%'&gt;Synthorg&lt;/td&gt;&lt;td width='10%'&gt;Dieguet&lt;/td&gt;&lt;td width='20%'&gt;</v>
      </c>
      <c r="R182" t="str">
        <f t="shared" si="33"/>
        <v>&lt;br&gt;&lt;ul class='graphic' style='margin-left: 0em;'&gt;&lt;li&gt;&lt;a href='http://www.norduserforum.com/download/file.php?id=1452?n=180' type='audio/mpeg' class='inline-playable'&gt;Synthorg&lt;/a&gt;&lt;/li&gt;&lt;/ul&gt;</v>
      </c>
      <c r="S182" t="str">
        <f t="shared" si="34"/>
        <v>&lt;/td&gt;&lt;td width='20%'&gt;&lt;a href='http://www.norduserforum.com/download/file.php?id=1448'&gt;Synthorg.nsmp&lt;/a&gt;&lt;/td&gt;&lt;td width='10%'&gt;3.3 MB&lt;/td&gt;&lt;td width='10%'&gt;&lt;a href='http://www.norduserforum.com/viewtopic.php?f=2&amp;amp;t=1995' target='_blank'&gt;link&lt;/a&gt;&lt;/td&gt;&lt;/tr&gt;</v>
      </c>
      <c r="T182" t="s">
        <v>19</v>
      </c>
      <c r="U182" t="str">
        <f t="shared" si="29"/>
        <v>&lt;tr&gt;&lt;td width='10%'&gt;180&lt;/td&gt;&lt;td width='20%'&gt;Synthorg&lt;/td&gt;&lt;td width='10%'&gt;Dieguet&lt;/td&gt;&lt;td width='20%'&gt;&lt;br&gt;&lt;ul class='graphic' style='margin-left: 0em;'&gt;&lt;li&gt;&lt;a href='http://www.norduserforum.com/download/file.php?id=1452?n=180' type='audio/mpeg' class='inline-playable'&gt;Synthorg&lt;/a&gt;&lt;/li&gt;&lt;/ul&gt;&lt;/td&gt;&lt;td width='20%'&gt;&lt;a href='http://www.norduserforum.com/download/file.php?id=1448'&gt;Synthorg.nsmp&lt;/a&gt;&lt;/td&gt;&lt;td width='10%'&gt;3.3 MB&lt;/td&gt;&lt;td width='10%'&gt;&lt;a href='http://www.norduserforum.com/viewtopic.php?f=2&amp;amp;t=1995' target='_blank'&gt;link&lt;/a&gt;&lt;/td&gt;&lt;/tr&gt;</v>
      </c>
      <c r="V182" t="s">
        <v>19</v>
      </c>
      <c r="X182">
        <f>IFERROR(VLOOKUP(B182,[1]Attachments!A$2:O$5001,13,FALSE),0)</f>
        <v>3471338</v>
      </c>
      <c r="Y182" s="14" t="str">
        <f t="shared" si="35"/>
        <v>3.3 MB</v>
      </c>
      <c r="AA182" t="s">
        <v>19</v>
      </c>
      <c r="AB182">
        <f>VLOOKUP(B182,[1]Attachments!A$2:O$50001,9,FALSE)</f>
        <v>784</v>
      </c>
      <c r="AC182" s="15">
        <f>VLOOKUP(B182,[1]Attachments!A$2:O$50001,14,FALSE)/(60*60*24)+"1/1/1970"</f>
        <v>40908.836944444447</v>
      </c>
      <c r="AD182" s="14">
        <f t="shared" ca="1" si="30"/>
        <v>1.9154232738547863</v>
      </c>
      <c r="AM182">
        <f t="shared" si="31"/>
        <v>1320</v>
      </c>
      <c r="AN182" t="e">
        <f>VLOOKUP(AM182,A$3:U$4760,21,FALSE)</f>
        <v>#N/A</v>
      </c>
    </row>
    <row r="183" spans="1:40" x14ac:dyDescent="0.3">
      <c r="A183" s="1">
        <f t="shared" si="32"/>
        <v>181</v>
      </c>
      <c r="B183" s="16">
        <v>1463</v>
      </c>
      <c r="C183" s="1">
        <f>IF(IFERROR(VLOOKUP(IF(IFERROR(VLOOKUP(B183+1,[1]Attachments!A$2:K$2000,11,FALSE)="mp3",FALSE),B183+1,IF(IFERROR(VLOOKUP(B183-1,[1]Attachments!A$2:K$2000,11,FALSE)="mp3",FALSE),B183-1,IF(IFERROR(VLOOKUP(B183-2,[1]Attachments!A$2:K$2000,11,FALSE)="mp3",FALSE),B183-2,IF(IFERROR(VLOOKUP(B183+2,[1]Attachments!A$2:K$2000,11,FALSE)="mp3",FALSE),B183+2,"")))),[1]Attachments!A$2:K$2000,3,FALSE)=I183,FALSE),IF(IFERROR(VLOOKUP(B183+1,[1]Attachments!A$2:K$2000,11,FALSE)="mp3",FALSE),B183+1,IF(IFERROR(VLOOKUP(B183-1,[1]Attachments!A$2:K$2000,11,FALSE)="mp3",FALSE),B183-1,IF(IFERROR(VLOOKUP(B183-2,[1]Attachments!A$2:K$2000,11,FALSE)="mp3",FALSE),B183-2,IF(IFERROR(VLOOKUP(B183+2,[1]Attachments!A$2:K$2000,11,FALSE)="mp3",FALSE),B183+2,0)))),0)</f>
        <v>0</v>
      </c>
      <c r="D183" s="2">
        <v>1461</v>
      </c>
      <c r="H183" s="1">
        <f t="shared" si="36"/>
        <v>1463</v>
      </c>
      <c r="I183" s="1">
        <f>VLOOKUP(B183,[1]Attachments!A$2:O$5001,3,FALSE)</f>
        <v>1967</v>
      </c>
      <c r="J183" s="11" t="str">
        <f t="shared" si="26"/>
        <v>link</v>
      </c>
      <c r="K183" s="1" t="str">
        <f>IF(E183="",SUBSTITUTE(PROPER(SUBSTITUTE(LEFT(VLOOKUP(B183,[1]Attachments!A$2:O$5001,8,FALSE),LEN(VLOOKUP(B183,[1]Attachments!A$2:O$5001,8,FALSE))-5),"_"," ")),"&amp;Amp;","&amp;"),E183)</f>
        <v>Ambient Str Art</v>
      </c>
      <c r="L183" s="13" t="str">
        <f>PROPER(SUBSTITUTE(LEFT(VLOOKUP(O183,[1]Attachments!A$2:O$5001,8,FALSE),LEN(VLOOKUP(O183,[1]Attachments!A$2:O$5001,8,FALSE))-4),"_"," "))</f>
        <v>Ambient Str Art</v>
      </c>
      <c r="M183" s="1" t="str">
        <f>IF(G183="",VLOOKUP(VLOOKUP(B183,[1]Attachments!A$2:O$10001,5,FALSE),[1]Users!A$2:B$100000,2,FALSE),G183)</f>
        <v>artoor</v>
      </c>
      <c r="N183" s="1">
        <f t="shared" si="37"/>
        <v>181</v>
      </c>
      <c r="O183" s="1">
        <f t="shared" si="27"/>
        <v>1461</v>
      </c>
      <c r="P183">
        <f>VLOOKUP(B183,[1]Attachments!A$2:O$5001,2,FALSE)</f>
        <v>10779</v>
      </c>
      <c r="Q183" t="str">
        <f t="shared" si="28"/>
        <v>&lt;tr&gt;&lt;td width='10%'&gt;181&lt;/td&gt;&lt;td width='20%'&gt;Ambient Str Art&lt;/td&gt;&lt;td width='10%'&gt;artoor&lt;/td&gt;&lt;td width='20%'&gt;</v>
      </c>
      <c r="R183" t="str">
        <f t="shared" si="33"/>
        <v>&lt;br&gt;&lt;ul class='graphic' style='margin-left: 0em;'&gt;&lt;li&gt;&lt;a href='http://www.norduserforum.com/download/file.php?id=1461?n=181' type='audio/mpeg' class='inline-playable'&gt;Ambient Str Art&lt;/a&gt;&lt;/li&gt;&lt;/ul&gt;</v>
      </c>
      <c r="S183" t="str">
        <f t="shared" si="34"/>
        <v>&lt;/td&gt;&lt;td width='20%'&gt;&lt;a href='http://www.norduserforum.com/download/file.php?id=1463'&gt;Ambient Str Art.nsmp&lt;/a&gt;&lt;/td&gt;&lt;td width='10%'&gt;1.6 MB&lt;/td&gt;&lt;td width='10%'&gt;&lt;a href='http://www.norduserforum.com/viewtopic.php?f=2&amp;amp;t=1967' target='_blank'&gt;link&lt;/a&gt;&lt;/td&gt;&lt;/tr&gt;</v>
      </c>
      <c r="T183" t="s">
        <v>19</v>
      </c>
      <c r="U183" t="str">
        <f t="shared" si="29"/>
        <v>&lt;tr&gt;&lt;td width='10%'&gt;181&lt;/td&gt;&lt;td width='20%'&gt;Ambient Str Art&lt;/td&gt;&lt;td width='10%'&gt;artoor&lt;/td&gt;&lt;td width='20%'&gt;&lt;br&gt;&lt;ul class='graphic' style='margin-left: 0em;'&gt;&lt;li&gt;&lt;a href='http://www.norduserforum.com/download/file.php?id=1461?n=181' type='audio/mpeg' class='inline-playable'&gt;Ambient Str Art&lt;/a&gt;&lt;/li&gt;&lt;/ul&gt;&lt;/td&gt;&lt;td width='20%'&gt;&lt;a href='http://www.norduserforum.com/download/file.php?id=1463'&gt;Ambient Str Art.nsmp&lt;/a&gt;&lt;/td&gt;&lt;td width='10%'&gt;1.6 MB&lt;/td&gt;&lt;td width='10%'&gt;&lt;a href='http://www.norduserforum.com/viewtopic.php?f=2&amp;amp;t=1967' target='_blank'&gt;link&lt;/a&gt;&lt;/td&gt;&lt;/tr&gt;</v>
      </c>
      <c r="V183" t="s">
        <v>19</v>
      </c>
      <c r="X183">
        <f>IFERROR(VLOOKUP(B183,[1]Attachments!A$2:O$5001,13,FALSE),0)</f>
        <v>1720643</v>
      </c>
      <c r="Y183" s="14" t="str">
        <f t="shared" si="35"/>
        <v>1.6 MB</v>
      </c>
      <c r="AA183" t="s">
        <v>19</v>
      </c>
      <c r="AB183">
        <f>VLOOKUP(B183,[1]Attachments!A$2:O$50001,9,FALSE)</f>
        <v>1698</v>
      </c>
      <c r="AC183" s="15">
        <f>VLOOKUP(B183,[1]Attachments!A$2:O$50001,14,FALSE)/(60*60*24)+"1/1/1970"</f>
        <v>40910.442870370374</v>
      </c>
      <c r="AD183" s="14">
        <f t="shared" ca="1" si="30"/>
        <v>4.1507815147160496</v>
      </c>
      <c r="AM183">
        <f t="shared" si="31"/>
        <v>1319</v>
      </c>
      <c r="AN183" t="e">
        <f>VLOOKUP(AM183,A$3:U$4760,21,FALSE)</f>
        <v>#N/A</v>
      </c>
    </row>
    <row r="184" spans="1:40" x14ac:dyDescent="0.3">
      <c r="A184" s="1">
        <f t="shared" si="32"/>
        <v>182</v>
      </c>
      <c r="B184" s="16">
        <v>1485</v>
      </c>
      <c r="C184" s="1">
        <f>IF(IFERROR(VLOOKUP(IF(IFERROR(VLOOKUP(B184+1,[1]Attachments!A$2:K$2000,11,FALSE)="mp3",FALSE),B184+1,IF(IFERROR(VLOOKUP(B184-1,[1]Attachments!A$2:K$2000,11,FALSE)="mp3",FALSE),B184-1,IF(IFERROR(VLOOKUP(B184-2,[1]Attachments!A$2:K$2000,11,FALSE)="mp3",FALSE),B184-2,IF(IFERROR(VLOOKUP(B184+2,[1]Attachments!A$2:K$2000,11,FALSE)="mp3",FALSE),B184+2,"")))),[1]Attachments!A$2:K$2000,3,FALSE)=I184,FALSE),IF(IFERROR(VLOOKUP(B184+1,[1]Attachments!A$2:K$2000,11,FALSE)="mp3",FALSE),B184+1,IF(IFERROR(VLOOKUP(B184-1,[1]Attachments!A$2:K$2000,11,FALSE)="mp3",FALSE),B184-1,IF(IFERROR(VLOOKUP(B184-2,[1]Attachments!A$2:K$2000,11,FALSE)="mp3",FALSE),B184-2,IF(IFERROR(VLOOKUP(B184+2,[1]Attachments!A$2:K$2000,11,FALSE)="mp3",FALSE),B184+2,0)))),0)</f>
        <v>1484</v>
      </c>
      <c r="H184" s="1">
        <f t="shared" si="36"/>
        <v>1485</v>
      </c>
      <c r="I184" s="1">
        <f>VLOOKUP(B184,[1]Attachments!A$2:O$5001,3,FALSE)</f>
        <v>1967</v>
      </c>
      <c r="J184" s="11" t="str">
        <f t="shared" si="26"/>
        <v>link</v>
      </c>
      <c r="K184" s="1" t="str">
        <f>IF(E184="",SUBSTITUTE(PROPER(SUBSTITUTE(LEFT(VLOOKUP(B184,[1]Attachments!A$2:O$5001,8,FALSE),LEN(VLOOKUP(B184,[1]Attachments!A$2:O$5001,8,FALSE))-5),"_"," ")),"&amp;Amp;","&amp;"),E184)</f>
        <v>Rhodes Keyclick</v>
      </c>
      <c r="L184" s="13" t="str">
        <f>PROPER(SUBSTITUTE(LEFT(VLOOKUP(O184,[1]Attachments!A$2:O$5001,8,FALSE),LEN(VLOOKUP(O184,[1]Attachments!A$2:O$5001,8,FALSE))-4),"_"," "))</f>
        <v>Rhodes Keystick</v>
      </c>
      <c r="M184" s="1" t="str">
        <f>IF(G184="",VLOOKUP(VLOOKUP(B184,[1]Attachments!A$2:O$10001,5,FALSE),[1]Users!A$2:B$100000,2,FALSE),G184)</f>
        <v>artoor</v>
      </c>
      <c r="N184" s="1">
        <f t="shared" si="37"/>
        <v>182</v>
      </c>
      <c r="O184" s="1">
        <f t="shared" si="27"/>
        <v>1484</v>
      </c>
      <c r="P184">
        <f>VLOOKUP(B184,[1]Attachments!A$2:O$5001,2,FALSE)</f>
        <v>10779</v>
      </c>
      <c r="Q184" t="str">
        <f t="shared" si="28"/>
        <v>&lt;tr&gt;&lt;td width='10%'&gt;182&lt;/td&gt;&lt;td width='20%'&gt;Rhodes Keyclick&lt;/td&gt;&lt;td width='10%'&gt;artoor&lt;/td&gt;&lt;td width='20%'&gt;</v>
      </c>
      <c r="R184" t="str">
        <f t="shared" si="33"/>
        <v>&lt;br&gt;&lt;ul class='graphic' style='margin-left: 0em;'&gt;&lt;li&gt;&lt;a href='http://www.norduserforum.com/download/file.php?id=1484?n=182' type='audio/mpeg' class='inline-playable'&gt;Rhodes Keyclick&lt;/a&gt;&lt;/li&gt;&lt;/ul&gt;</v>
      </c>
      <c r="S184" t="str">
        <f t="shared" si="34"/>
        <v>&lt;/td&gt;&lt;td width='20%'&gt;&lt;a href='http://www.norduserforum.com/download/file.php?id=1485'&gt;Rhodes Keyclick.nsmp&lt;/a&gt;&lt;/td&gt;&lt;td width='10%'&gt;0.3 MB&lt;/td&gt;&lt;td width='10%'&gt;&lt;a href='http://www.norduserforum.com/viewtopic.php?f=2&amp;amp;t=1967' target='_blank'&gt;link&lt;/a&gt;&lt;/td&gt;&lt;/tr&gt;</v>
      </c>
      <c r="T184" t="s">
        <v>19</v>
      </c>
      <c r="U184" t="str">
        <f t="shared" si="29"/>
        <v>&lt;tr&gt;&lt;td width='10%'&gt;182&lt;/td&gt;&lt;td width='20%'&gt;Rhodes Keyclick&lt;/td&gt;&lt;td width='10%'&gt;artoor&lt;/td&gt;&lt;td width='20%'&gt;&lt;br&gt;&lt;ul class='graphic' style='margin-left: 0em;'&gt;&lt;li&gt;&lt;a href='http://www.norduserforum.com/download/file.php?id=1484?n=182' type='audio/mpeg' class='inline-playable'&gt;Rhodes Keyclick&lt;/a&gt;&lt;/li&gt;&lt;/ul&gt;&lt;/td&gt;&lt;td width='20%'&gt;&lt;a href='http://www.norduserforum.com/download/file.php?id=1485'&gt;Rhodes Keyclick.nsmp&lt;/a&gt;&lt;/td&gt;&lt;td width='10%'&gt;0.3 MB&lt;/td&gt;&lt;td width='10%'&gt;&lt;a href='http://www.norduserforum.com/viewtopic.php?f=2&amp;amp;t=1967' target='_blank'&gt;link&lt;/a&gt;&lt;/td&gt;&lt;/tr&gt;</v>
      </c>
      <c r="V184" t="s">
        <v>19</v>
      </c>
      <c r="X184">
        <f>IFERROR(VLOOKUP(B184,[1]Attachments!A$2:O$5001,13,FALSE),0)</f>
        <v>335327</v>
      </c>
      <c r="Y184" s="14" t="str">
        <f t="shared" si="35"/>
        <v>0.3 MB</v>
      </c>
      <c r="AA184" t="s">
        <v>19</v>
      </c>
      <c r="AB184">
        <f>VLOOKUP(B184,[1]Attachments!A$2:O$50001,9,FALSE)</f>
        <v>1335</v>
      </c>
      <c r="AC184" s="15">
        <f>VLOOKUP(B184,[1]Attachments!A$2:O$50001,14,FALSE)/(60*60*24)+"1/1/1970"</f>
        <v>40910.612685185188</v>
      </c>
      <c r="AD184" s="14">
        <f t="shared" ca="1" si="30"/>
        <v>3.2636171682573725</v>
      </c>
      <c r="AM184">
        <f t="shared" si="31"/>
        <v>1318</v>
      </c>
      <c r="AN184" t="e">
        <f>VLOOKUP(AM184,A$3:U$4760,21,FALSE)</f>
        <v>#N/A</v>
      </c>
    </row>
    <row r="185" spans="1:40" x14ac:dyDescent="0.3">
      <c r="A185" s="1">
        <f t="shared" si="32"/>
        <v>183</v>
      </c>
      <c r="B185" s="16">
        <v>1487</v>
      </c>
      <c r="C185" s="1">
        <f>IF(IFERROR(VLOOKUP(IF(IFERROR(VLOOKUP(B185+1,[1]Attachments!A$2:K$2000,11,FALSE)="mp3",FALSE),B185+1,IF(IFERROR(VLOOKUP(B185-1,[1]Attachments!A$2:K$2000,11,FALSE)="mp3",FALSE),B185-1,IF(IFERROR(VLOOKUP(B185-2,[1]Attachments!A$2:K$2000,11,FALSE)="mp3",FALSE),B185-2,IF(IFERROR(VLOOKUP(B185+2,[1]Attachments!A$2:K$2000,11,FALSE)="mp3",FALSE),B185+2,"")))),[1]Attachments!A$2:K$2000,3,FALSE)=I185,FALSE),IF(IFERROR(VLOOKUP(B185+1,[1]Attachments!A$2:K$2000,11,FALSE)="mp3",FALSE),B185+1,IF(IFERROR(VLOOKUP(B185-1,[1]Attachments!A$2:K$2000,11,FALSE)="mp3",FALSE),B185-1,IF(IFERROR(VLOOKUP(B185-2,[1]Attachments!A$2:K$2000,11,FALSE)="mp3",FALSE),B185-2,IF(IFERROR(VLOOKUP(B185+2,[1]Attachments!A$2:K$2000,11,FALSE)="mp3",FALSE),B185+2,0)))),0)</f>
        <v>1489</v>
      </c>
      <c r="H185" s="1">
        <f t="shared" si="36"/>
        <v>1487</v>
      </c>
      <c r="I185" s="1">
        <f>VLOOKUP(B185,[1]Attachments!A$2:O$5001,3,FALSE)</f>
        <v>2007</v>
      </c>
      <c r="J185" s="11" t="str">
        <f t="shared" si="26"/>
        <v>link</v>
      </c>
      <c r="K185" s="1" t="str">
        <f>IF(E185="",SUBSTITUTE(PROPER(SUBSTITUTE(LEFT(VLOOKUP(B185,[1]Attachments!A$2:O$5001,8,FALSE),LEN(VLOOKUP(B185,[1]Attachments!A$2:O$5001,8,FALSE))-5),"_"," ")),"&amp;Amp;","&amp;"),E185)</f>
        <v>Sansula</v>
      </c>
      <c r="L185" s="13" t="str">
        <f>PROPER(SUBSTITUTE(LEFT(VLOOKUP(O185,[1]Attachments!A$2:O$5001,8,FALSE),LEN(VLOOKUP(O185,[1]Attachments!A$2:O$5001,8,FALSE))-4),"_"," "))</f>
        <v>C5</v>
      </c>
      <c r="M185" s="1" t="str">
        <f>IF(G185="",VLOOKUP(VLOOKUP(B185,[1]Attachments!A$2:O$10001,5,FALSE),[1]Users!A$2:B$100000,2,FALSE),G185)</f>
        <v>KramerWolf</v>
      </c>
      <c r="N185" s="1">
        <f t="shared" si="37"/>
        <v>183</v>
      </c>
      <c r="O185" s="1">
        <f t="shared" si="27"/>
        <v>1489</v>
      </c>
      <c r="P185">
        <f>VLOOKUP(B185,[1]Attachments!A$2:O$5001,2,FALSE)</f>
        <v>10903</v>
      </c>
      <c r="Q185" t="str">
        <f t="shared" si="28"/>
        <v>&lt;tr&gt;&lt;td width='10%'&gt;183&lt;/td&gt;&lt;td width='20%'&gt;Sansula&lt;/td&gt;&lt;td width='10%'&gt;KramerWolf&lt;/td&gt;&lt;td width='20%'&gt;</v>
      </c>
      <c r="R185" t="str">
        <f t="shared" si="33"/>
        <v>&lt;br&gt;&lt;ul class='graphic' style='margin-left: 0em;'&gt;&lt;li&gt;&lt;a href='http://www.norduserforum.com/download/file.php?id=1489?n=183' type='audio/mpeg' class='inline-playable'&gt;Sansula&lt;/a&gt;&lt;/li&gt;&lt;/ul&gt;</v>
      </c>
      <c r="S185" t="str">
        <f t="shared" si="34"/>
        <v>&lt;/td&gt;&lt;td width='20%'&gt;&lt;a href='http://www.norduserforum.com/download/file.php?id=1487'&gt;Sansula.nsmp&lt;/a&gt;&lt;/td&gt;&lt;td width='10%'&gt;1.1 MB&lt;/td&gt;&lt;td width='10%'&gt;&lt;a href='http://www.norduserforum.com/viewtopic.php?f=2&amp;amp;t=2007' target='_blank'&gt;link&lt;/a&gt;&lt;/td&gt;&lt;/tr&gt;</v>
      </c>
      <c r="T185" t="s">
        <v>19</v>
      </c>
      <c r="U185" t="str">
        <f t="shared" si="29"/>
        <v>&lt;tr&gt;&lt;td width='10%'&gt;183&lt;/td&gt;&lt;td width='20%'&gt;Sansula&lt;/td&gt;&lt;td width='10%'&gt;KramerWolf&lt;/td&gt;&lt;td width='20%'&gt;&lt;br&gt;&lt;ul class='graphic' style='margin-left: 0em;'&gt;&lt;li&gt;&lt;a href='http://www.norduserforum.com/download/file.php?id=1489?n=183' type='audio/mpeg' class='inline-playable'&gt;Sansula&lt;/a&gt;&lt;/li&gt;&lt;/ul&gt;&lt;/td&gt;&lt;td width='20%'&gt;&lt;a href='http://www.norduserforum.com/download/file.php?id=1487'&gt;Sansula.nsmp&lt;/a&gt;&lt;/td&gt;&lt;td width='10%'&gt;1.1 MB&lt;/td&gt;&lt;td width='10%'&gt;&lt;a href='http://www.norduserforum.com/viewtopic.php?f=2&amp;amp;t=2007' target='_blank'&gt;link&lt;/a&gt;&lt;/td&gt;&lt;/tr&gt;</v>
      </c>
      <c r="V185" t="s">
        <v>19</v>
      </c>
      <c r="X185">
        <f>IFERROR(VLOOKUP(B185,[1]Attachments!A$2:O$5001,13,FALSE),0)</f>
        <v>1167050</v>
      </c>
      <c r="Y185" s="14" t="str">
        <f t="shared" si="35"/>
        <v>1.1 MB</v>
      </c>
      <c r="AA185" t="s">
        <v>19</v>
      </c>
      <c r="AB185">
        <f>VLOOKUP(B185,[1]Attachments!A$2:O$50001,9,FALSE)</f>
        <v>716</v>
      </c>
      <c r="AC185" s="15">
        <f>VLOOKUP(B185,[1]Attachments!A$2:O$50001,14,FALSE)/(60*60*24)+"1/1/1970"</f>
        <v>40910.778877314813</v>
      </c>
      <c r="AD185" s="14">
        <f t="shared" ca="1" si="30"/>
        <v>1.7504760496107421</v>
      </c>
      <c r="AM185">
        <f t="shared" si="31"/>
        <v>1317</v>
      </c>
      <c r="AN185" t="e">
        <f>VLOOKUP(AM185,A$3:U$4760,21,FALSE)</f>
        <v>#N/A</v>
      </c>
    </row>
    <row r="186" spans="1:40" x14ac:dyDescent="0.3">
      <c r="A186" s="1">
        <f t="shared" si="32"/>
        <v>184</v>
      </c>
      <c r="B186" s="16">
        <v>1499</v>
      </c>
      <c r="C186" s="1">
        <f>IF(IFERROR(VLOOKUP(IF(IFERROR(VLOOKUP(B186+1,[1]Attachments!A$2:K$2000,11,FALSE)="mp3",FALSE),B186+1,IF(IFERROR(VLOOKUP(B186-1,[1]Attachments!A$2:K$2000,11,FALSE)="mp3",FALSE),B186-1,IF(IFERROR(VLOOKUP(B186-2,[1]Attachments!A$2:K$2000,11,FALSE)="mp3",FALSE),B186-2,IF(IFERROR(VLOOKUP(B186+2,[1]Attachments!A$2:K$2000,11,FALSE)="mp3",FALSE),B186+2,"")))),[1]Attachments!A$2:K$2000,3,FALSE)=I186,FALSE),IF(IFERROR(VLOOKUP(B186+1,[1]Attachments!A$2:K$2000,11,FALSE)="mp3",FALSE),B186+1,IF(IFERROR(VLOOKUP(B186-1,[1]Attachments!A$2:K$2000,11,FALSE)="mp3",FALSE),B186-1,IF(IFERROR(VLOOKUP(B186-2,[1]Attachments!A$2:K$2000,11,FALSE)="mp3",FALSE),B186-2,IF(IFERROR(VLOOKUP(B186+2,[1]Attachments!A$2:K$2000,11,FALSE)="mp3",FALSE),B186+2,0)))),0)</f>
        <v>1497</v>
      </c>
      <c r="D186" s="2">
        <v>1497</v>
      </c>
      <c r="H186" s="1">
        <f t="shared" si="36"/>
        <v>1499</v>
      </c>
      <c r="I186" s="1">
        <f>VLOOKUP(B186,[1]Attachments!A$2:O$5001,3,FALSE)</f>
        <v>1967</v>
      </c>
      <c r="J186" s="11" t="str">
        <f t="shared" si="26"/>
        <v>link</v>
      </c>
      <c r="K186" s="1" t="str">
        <f>IF(E186="",SUBSTITUTE(PROPER(SUBSTITUTE(LEFT(VLOOKUP(B186,[1]Attachments!A$2:O$5001,8,FALSE),LEN(VLOOKUP(B186,[1]Attachments!A$2:O$5001,8,FALSE))-5),"_"," ")),"&amp;Amp;","&amp;"),E186)</f>
        <v>Ch Boysgirls Art</v>
      </c>
      <c r="L186" s="13" t="str">
        <f>PROPER(SUBSTITUTE(LEFT(VLOOKUP(O186,[1]Attachments!A$2:O$5001,8,FALSE),LEN(VLOOKUP(O186,[1]Attachments!A$2:O$5001,8,FALSE))-4),"_"," "))</f>
        <v>Chorus</v>
      </c>
      <c r="M186" s="1" t="str">
        <f>IF(G186="",VLOOKUP(VLOOKUP(B186,[1]Attachments!A$2:O$10001,5,FALSE),[1]Users!A$2:B$100000,2,FALSE),G186)</f>
        <v>artoor</v>
      </c>
      <c r="N186" s="1">
        <f t="shared" si="37"/>
        <v>184</v>
      </c>
      <c r="O186" s="1">
        <f t="shared" si="27"/>
        <v>1497</v>
      </c>
      <c r="P186">
        <f>VLOOKUP(B186,[1]Attachments!A$2:O$5001,2,FALSE)</f>
        <v>10956</v>
      </c>
      <c r="Q186" t="str">
        <f t="shared" si="28"/>
        <v>&lt;tr&gt;&lt;td width='10%'&gt;184&lt;/td&gt;&lt;td width='20%'&gt;Ch Boysgirls Art&lt;/td&gt;&lt;td width='10%'&gt;artoor&lt;/td&gt;&lt;td width='20%'&gt;</v>
      </c>
      <c r="R186" t="str">
        <f t="shared" si="33"/>
        <v>&lt;br&gt;&lt;ul class='graphic' style='margin-left: 0em;'&gt;&lt;li&gt;&lt;a href='http://www.norduserforum.com/download/file.php?id=1497?n=184' type='audio/mpeg' class='inline-playable'&gt;Ch Boysgirls Art&lt;/a&gt;&lt;/li&gt;&lt;/ul&gt;</v>
      </c>
      <c r="S186" t="str">
        <f t="shared" si="34"/>
        <v>&lt;/td&gt;&lt;td width='20%'&gt;&lt;a href='http://www.norduserforum.com/download/file.php?id=1499'&gt;Ch Boysgirls Art.nsmp&lt;/a&gt;&lt;/td&gt;&lt;td width='10%'&gt;1.7 MB&lt;/td&gt;&lt;td width='10%'&gt;&lt;a href='http://www.norduserforum.com/viewtopic.php?f=2&amp;amp;t=1967' target='_blank'&gt;link&lt;/a&gt;&lt;/td&gt;&lt;/tr&gt;</v>
      </c>
      <c r="T186" t="s">
        <v>19</v>
      </c>
      <c r="U186" t="str">
        <f t="shared" si="29"/>
        <v>&lt;tr&gt;&lt;td width='10%'&gt;184&lt;/td&gt;&lt;td width='20%'&gt;Ch Boysgirls Art&lt;/td&gt;&lt;td width='10%'&gt;artoor&lt;/td&gt;&lt;td width='20%'&gt;&lt;br&gt;&lt;ul class='graphic' style='margin-left: 0em;'&gt;&lt;li&gt;&lt;a href='http://www.norduserforum.com/download/file.php?id=1497?n=184' type='audio/mpeg' class='inline-playable'&gt;Ch Boysgirls Art&lt;/a&gt;&lt;/li&gt;&lt;/ul&gt;&lt;/td&gt;&lt;td width='20%'&gt;&lt;a href='http://www.norduserforum.com/download/file.php?id=1499'&gt;Ch Boysgirls Art.nsmp&lt;/a&gt;&lt;/td&gt;&lt;td width='10%'&gt;1.7 MB&lt;/td&gt;&lt;td width='10%'&gt;&lt;a href='http://www.norduserforum.com/viewtopic.php?f=2&amp;amp;t=1967' target='_blank'&gt;link&lt;/a&gt;&lt;/td&gt;&lt;/tr&gt;</v>
      </c>
      <c r="V186" t="s">
        <v>19</v>
      </c>
      <c r="X186">
        <f>IFERROR(VLOOKUP(B186,[1]Attachments!A$2:O$5001,13,FALSE),0)</f>
        <v>1757219</v>
      </c>
      <c r="Y186" s="14" t="str">
        <f t="shared" si="35"/>
        <v>1.7 MB</v>
      </c>
      <c r="AA186" t="s">
        <v>19</v>
      </c>
      <c r="AB186">
        <f>VLOOKUP(B186,[1]Attachments!A$2:O$50001,9,FALSE)</f>
        <v>1073</v>
      </c>
      <c r="AC186" s="15">
        <f>VLOOKUP(B186,[1]Attachments!A$2:O$50001,14,FALSE)/(60*60*24)+"1/1/1970"</f>
        <v>40911.768240740741</v>
      </c>
      <c r="AD186" s="14">
        <f t="shared" ca="1" si="30"/>
        <v>2.6241760387509063</v>
      </c>
      <c r="AM186">
        <f t="shared" si="31"/>
        <v>1316</v>
      </c>
      <c r="AN186" t="e">
        <f>VLOOKUP(AM186,A$3:U$4760,21,FALSE)</f>
        <v>#N/A</v>
      </c>
    </row>
    <row r="187" spans="1:40" x14ac:dyDescent="0.3">
      <c r="A187" s="1">
        <f t="shared" si="32"/>
        <v>185</v>
      </c>
      <c r="B187" s="16">
        <v>1501</v>
      </c>
      <c r="C187" s="1">
        <f>IF(IFERROR(VLOOKUP(IF(IFERROR(VLOOKUP(B187+1,[1]Attachments!A$2:K$2000,11,FALSE)="mp3",FALSE),B187+1,IF(IFERROR(VLOOKUP(B187-1,[1]Attachments!A$2:K$2000,11,FALSE)="mp3",FALSE),B187-1,IF(IFERROR(VLOOKUP(B187-2,[1]Attachments!A$2:K$2000,11,FALSE)="mp3",FALSE),B187-2,IF(IFERROR(VLOOKUP(B187+2,[1]Attachments!A$2:K$2000,11,FALSE)="mp3",FALSE),B187+2,"")))),[1]Attachments!A$2:K$2000,3,FALSE)=I187,FALSE),IF(IFERROR(VLOOKUP(B187+1,[1]Attachments!A$2:K$2000,11,FALSE)="mp3",FALSE),B187+1,IF(IFERROR(VLOOKUP(B187-1,[1]Attachments!A$2:K$2000,11,FALSE)="mp3",FALSE),B187-1,IF(IFERROR(VLOOKUP(B187-2,[1]Attachments!A$2:K$2000,11,FALSE)="mp3",FALSE),B187-2,IF(IFERROR(VLOOKUP(B187+2,[1]Attachments!A$2:K$2000,11,FALSE)="mp3",FALSE),B187+2,0)))),0)</f>
        <v>0</v>
      </c>
      <c r="D187" s="2">
        <v>1497</v>
      </c>
      <c r="H187" s="1">
        <f t="shared" si="36"/>
        <v>1501</v>
      </c>
      <c r="I187" s="1">
        <f>VLOOKUP(B187,[1]Attachments!A$2:O$5001,3,FALSE)</f>
        <v>1967</v>
      </c>
      <c r="J187" s="11" t="str">
        <f t="shared" si="26"/>
        <v>link</v>
      </c>
      <c r="K187" s="1" t="str">
        <f>IF(E187="",SUBSTITUTE(PROPER(SUBSTITUTE(LEFT(VLOOKUP(B187,[1]Attachments!A$2:O$5001,8,FALSE),LEN(VLOOKUP(B187,[1]Attachments!A$2:O$5001,8,FALSE))-5),"_"," ")),"&amp;Amp;","&amp;"),E187)</f>
        <v>Ch Gosp Oo Art</v>
      </c>
      <c r="L187" s="13" t="str">
        <f>PROPER(SUBSTITUTE(LEFT(VLOOKUP(O187,[1]Attachments!A$2:O$5001,8,FALSE),LEN(VLOOKUP(O187,[1]Attachments!A$2:O$5001,8,FALSE))-4),"_"," "))</f>
        <v>Chorus</v>
      </c>
      <c r="M187" s="1" t="str">
        <f>IF(G187="",VLOOKUP(VLOOKUP(B187,[1]Attachments!A$2:O$10001,5,FALSE),[1]Users!A$2:B$100000,2,FALSE),G187)</f>
        <v>artoor</v>
      </c>
      <c r="N187" s="1">
        <f t="shared" si="37"/>
        <v>185</v>
      </c>
      <c r="O187" s="1">
        <f t="shared" si="27"/>
        <v>1497</v>
      </c>
      <c r="P187">
        <f>VLOOKUP(B187,[1]Attachments!A$2:O$5001,2,FALSE)</f>
        <v>10956</v>
      </c>
      <c r="Q187" t="str">
        <f t="shared" si="28"/>
        <v>&lt;tr&gt;&lt;td width='10%'&gt;185&lt;/td&gt;&lt;td width='20%'&gt;Ch Gosp Oo Art&lt;/td&gt;&lt;td width='10%'&gt;artoor&lt;/td&gt;&lt;td width='20%'&gt;</v>
      </c>
      <c r="R187" t="str">
        <f t="shared" si="33"/>
        <v>&lt;br&gt;&lt;ul class='graphic' style='margin-left: 0em;'&gt;&lt;li&gt;&lt;a href='http://www.norduserforum.com/download/file.php?id=1497?n=185' type='audio/mpeg' class='inline-playable'&gt;Ch Gosp Oo Art&lt;/a&gt;&lt;/li&gt;&lt;/ul&gt;</v>
      </c>
      <c r="S187" t="str">
        <f t="shared" si="34"/>
        <v>&lt;/td&gt;&lt;td width='20%'&gt;&lt;a href='http://www.norduserforum.com/download/file.php?id=1501'&gt;Ch Gosp Oo Art.nsmp&lt;/a&gt;&lt;/td&gt;&lt;td width='10%'&gt;2.1 MB&lt;/td&gt;&lt;td width='10%'&gt;&lt;a href='http://www.norduserforum.com/viewtopic.php?f=2&amp;amp;t=1967' target='_blank'&gt;link&lt;/a&gt;&lt;/td&gt;&lt;/tr&gt;</v>
      </c>
      <c r="T187" t="s">
        <v>19</v>
      </c>
      <c r="U187" t="str">
        <f t="shared" si="29"/>
        <v>&lt;tr&gt;&lt;td width='10%'&gt;185&lt;/td&gt;&lt;td width='20%'&gt;Ch Gosp Oo Art&lt;/td&gt;&lt;td width='10%'&gt;artoor&lt;/td&gt;&lt;td width='20%'&gt;&lt;br&gt;&lt;ul class='graphic' style='margin-left: 0em;'&gt;&lt;li&gt;&lt;a href='http://www.norduserforum.com/download/file.php?id=1497?n=185' type='audio/mpeg' class='inline-playable'&gt;Ch Gosp Oo Art&lt;/a&gt;&lt;/li&gt;&lt;/ul&gt;&lt;/td&gt;&lt;td width='20%'&gt;&lt;a href='http://www.norduserforum.com/download/file.php?id=1501'&gt;Ch Gosp Oo Art.nsmp&lt;/a&gt;&lt;/td&gt;&lt;td width='10%'&gt;2.1 MB&lt;/td&gt;&lt;td width='10%'&gt;&lt;a href='http://www.norduserforum.com/viewtopic.php?f=2&amp;amp;t=1967' target='_blank'&gt;link&lt;/a&gt;&lt;/td&gt;&lt;/tr&gt;</v>
      </c>
      <c r="V187" t="s">
        <v>19</v>
      </c>
      <c r="X187">
        <f>IFERROR(VLOOKUP(B187,[1]Attachments!A$2:O$5001,13,FALSE),0)</f>
        <v>2251757</v>
      </c>
      <c r="Y187" s="14" t="str">
        <f t="shared" si="35"/>
        <v>2.1 MB</v>
      </c>
      <c r="AA187" t="s">
        <v>19</v>
      </c>
      <c r="AB187">
        <f>VLOOKUP(B187,[1]Attachments!A$2:O$50001,9,FALSE)</f>
        <v>1076</v>
      </c>
      <c r="AC187" s="15">
        <f>VLOOKUP(B187,[1]Attachments!A$2:O$50001,14,FALSE)/(60*60*24)+"1/1/1970"</f>
        <v>40911.768240740741</v>
      </c>
      <c r="AD187" s="14">
        <f t="shared" ca="1" si="30"/>
        <v>2.6315129708256992</v>
      </c>
      <c r="AM187">
        <f t="shared" si="31"/>
        <v>1315</v>
      </c>
      <c r="AN187" t="e">
        <f>VLOOKUP(AM187,A$3:U$4760,21,FALSE)</f>
        <v>#N/A</v>
      </c>
    </row>
    <row r="188" spans="1:40" x14ac:dyDescent="0.3">
      <c r="A188" s="1">
        <f t="shared" si="32"/>
        <v>186</v>
      </c>
      <c r="B188" s="16">
        <v>1503</v>
      </c>
      <c r="C188" s="1">
        <f>IF(IFERROR(VLOOKUP(IF(IFERROR(VLOOKUP(B188+1,[1]Attachments!A$2:K$2000,11,FALSE)="mp3",FALSE),B188+1,IF(IFERROR(VLOOKUP(B188-1,[1]Attachments!A$2:K$2000,11,FALSE)="mp3",FALSE),B188-1,IF(IFERROR(VLOOKUP(B188-2,[1]Attachments!A$2:K$2000,11,FALSE)="mp3",FALSE),B188-2,IF(IFERROR(VLOOKUP(B188+2,[1]Attachments!A$2:K$2000,11,FALSE)="mp3",FALSE),B188+2,"")))),[1]Attachments!A$2:K$2000,3,FALSE)=I188,FALSE),IF(IFERROR(VLOOKUP(B188+1,[1]Attachments!A$2:K$2000,11,FALSE)="mp3",FALSE),B188+1,IF(IFERROR(VLOOKUP(B188-1,[1]Attachments!A$2:K$2000,11,FALSE)="mp3",FALSE),B188-1,IF(IFERROR(VLOOKUP(B188-2,[1]Attachments!A$2:K$2000,11,FALSE)="mp3",FALSE),B188-2,IF(IFERROR(VLOOKUP(B188+2,[1]Attachments!A$2:K$2000,11,FALSE)="mp3",FALSE),B188+2,0)))),0)</f>
        <v>0</v>
      </c>
      <c r="D188" s="2">
        <v>1497</v>
      </c>
      <c r="H188" s="1">
        <f t="shared" si="36"/>
        <v>1503</v>
      </c>
      <c r="I188" s="1">
        <f>VLOOKUP(B188,[1]Attachments!A$2:O$5001,3,FALSE)</f>
        <v>1967</v>
      </c>
      <c r="J188" s="11" t="str">
        <f t="shared" si="26"/>
        <v>link</v>
      </c>
      <c r="K188" s="1" t="str">
        <f>IF(E188="",SUBSTITUTE(PROPER(SUBSTITUTE(LEFT(VLOOKUP(B188,[1]Attachments!A$2:O$5001,8,FALSE),LEN(VLOOKUP(B188,[1]Attachments!A$2:O$5001,8,FALSE))-5),"_"," ")),"&amp;Amp;","&amp;"),E188)</f>
        <v>Ch Greg Art</v>
      </c>
      <c r="L188" s="13" t="str">
        <f>PROPER(SUBSTITUTE(LEFT(VLOOKUP(O188,[1]Attachments!A$2:O$5001,8,FALSE),LEN(VLOOKUP(O188,[1]Attachments!A$2:O$5001,8,FALSE))-4),"_"," "))</f>
        <v>Chorus</v>
      </c>
      <c r="M188" s="1" t="str">
        <f>IF(G188="",VLOOKUP(VLOOKUP(B188,[1]Attachments!A$2:O$10001,5,FALSE),[1]Users!A$2:B$100000,2,FALSE),G188)</f>
        <v>artoor</v>
      </c>
      <c r="N188" s="1">
        <f t="shared" si="37"/>
        <v>186</v>
      </c>
      <c r="O188" s="1">
        <f t="shared" si="27"/>
        <v>1497</v>
      </c>
      <c r="P188">
        <f>VLOOKUP(B188,[1]Attachments!A$2:O$5001,2,FALSE)</f>
        <v>10956</v>
      </c>
      <c r="Q188" t="str">
        <f t="shared" si="28"/>
        <v>&lt;tr&gt;&lt;td width='10%'&gt;186&lt;/td&gt;&lt;td width='20%'&gt;Ch Greg Art&lt;/td&gt;&lt;td width='10%'&gt;artoor&lt;/td&gt;&lt;td width='20%'&gt;</v>
      </c>
      <c r="R188" t="str">
        <f t="shared" si="33"/>
        <v>&lt;br&gt;&lt;ul class='graphic' style='margin-left: 0em;'&gt;&lt;li&gt;&lt;a href='http://www.norduserforum.com/download/file.php?id=1497?n=186' type='audio/mpeg' class='inline-playable'&gt;Ch Greg Art&lt;/a&gt;&lt;/li&gt;&lt;/ul&gt;</v>
      </c>
      <c r="S188" t="str">
        <f t="shared" si="34"/>
        <v>&lt;/td&gt;&lt;td width='20%'&gt;&lt;a href='http://www.norduserforum.com/download/file.php?id=1503'&gt;Ch Greg Art.nsmp&lt;/a&gt;&lt;/td&gt;&lt;td width='10%'&gt;1.6 MB&lt;/td&gt;&lt;td width='10%'&gt;&lt;a href='http://www.norduserforum.com/viewtopic.php?f=2&amp;amp;t=1967' target='_blank'&gt;link&lt;/a&gt;&lt;/td&gt;&lt;/tr&gt;</v>
      </c>
      <c r="T188" t="s">
        <v>19</v>
      </c>
      <c r="U188" t="str">
        <f t="shared" si="29"/>
        <v>&lt;tr&gt;&lt;td width='10%'&gt;186&lt;/td&gt;&lt;td width='20%'&gt;Ch Greg Art&lt;/td&gt;&lt;td width='10%'&gt;artoor&lt;/td&gt;&lt;td width='20%'&gt;&lt;br&gt;&lt;ul class='graphic' style='margin-left: 0em;'&gt;&lt;li&gt;&lt;a href='http://www.norduserforum.com/download/file.php?id=1497?n=186' type='audio/mpeg' class='inline-playable'&gt;Ch Greg Art&lt;/a&gt;&lt;/li&gt;&lt;/ul&gt;&lt;/td&gt;&lt;td width='20%'&gt;&lt;a href='http://www.norduserforum.com/download/file.php?id=1503'&gt;Ch Greg Art.nsmp&lt;/a&gt;&lt;/td&gt;&lt;td width='10%'&gt;1.6 MB&lt;/td&gt;&lt;td width='10%'&gt;&lt;a href='http://www.norduserforum.com/viewtopic.php?f=2&amp;amp;t=1967' target='_blank'&gt;link&lt;/a&gt;&lt;/td&gt;&lt;/tr&gt;</v>
      </c>
      <c r="V188" t="s">
        <v>19</v>
      </c>
      <c r="X188">
        <f>IFERROR(VLOOKUP(B188,[1]Attachments!A$2:O$5001,13,FALSE),0)</f>
        <v>1696640</v>
      </c>
      <c r="Y188" s="14" t="str">
        <f t="shared" si="35"/>
        <v>1.6 MB</v>
      </c>
      <c r="AA188" t="s">
        <v>19</v>
      </c>
      <c r="AB188">
        <f>VLOOKUP(B188,[1]Attachments!A$2:O$50001,9,FALSE)</f>
        <v>1024</v>
      </c>
      <c r="AC188" s="15">
        <f>VLOOKUP(B188,[1]Attachments!A$2:O$50001,14,FALSE)/(60*60*24)+"1/1/1970"</f>
        <v>40911.768240740741</v>
      </c>
      <c r="AD188" s="14">
        <f t="shared" ca="1" si="30"/>
        <v>2.5043394815292896</v>
      </c>
      <c r="AM188">
        <f t="shared" si="31"/>
        <v>1314</v>
      </c>
      <c r="AN188" t="e">
        <f>VLOOKUP(AM188,A$3:U$4760,21,FALSE)</f>
        <v>#N/A</v>
      </c>
    </row>
    <row r="189" spans="1:40" x14ac:dyDescent="0.3">
      <c r="A189" s="1">
        <f t="shared" si="32"/>
        <v>187</v>
      </c>
      <c r="B189" s="16">
        <v>1504</v>
      </c>
      <c r="C189" s="1">
        <f>IF(IFERROR(VLOOKUP(IF(IFERROR(VLOOKUP(B189+1,[1]Attachments!A$2:K$2000,11,FALSE)="mp3",FALSE),B189+1,IF(IFERROR(VLOOKUP(B189-1,[1]Attachments!A$2:K$2000,11,FALSE)="mp3",FALSE),B189-1,IF(IFERROR(VLOOKUP(B189-2,[1]Attachments!A$2:K$2000,11,FALSE)="mp3",FALSE),B189-2,IF(IFERROR(VLOOKUP(B189+2,[1]Attachments!A$2:K$2000,11,FALSE)="mp3",FALSE),B189+2,"")))),[1]Attachments!A$2:K$2000,3,FALSE)=I189,FALSE),IF(IFERROR(VLOOKUP(B189+1,[1]Attachments!A$2:K$2000,11,FALSE)="mp3",FALSE),B189+1,IF(IFERROR(VLOOKUP(B189-1,[1]Attachments!A$2:K$2000,11,FALSE)="mp3",FALSE),B189-1,IF(IFERROR(VLOOKUP(B189-2,[1]Attachments!A$2:K$2000,11,FALSE)="mp3",FALSE),B189-2,IF(IFERROR(VLOOKUP(B189+2,[1]Attachments!A$2:K$2000,11,FALSE)="mp3",FALSE),B189+2,0)))),0)</f>
        <v>0</v>
      </c>
      <c r="D189" s="2">
        <v>1497</v>
      </c>
      <c r="H189" s="1">
        <f t="shared" si="36"/>
        <v>1504</v>
      </c>
      <c r="I189" s="1">
        <f>VLOOKUP(B189,[1]Attachments!A$2:O$5001,3,FALSE)</f>
        <v>1967</v>
      </c>
      <c r="J189" s="11" t="str">
        <f t="shared" si="26"/>
        <v>link</v>
      </c>
      <c r="K189" s="1" t="str">
        <f>IF(E189="",SUBSTITUTE(PROPER(SUBSTITUTE(LEFT(VLOOKUP(B189,[1]Attachments!A$2:O$5001,8,FALSE),LEN(VLOOKUP(B189,[1]Attachments!A$2:O$5001,8,FALSE))-5),"_"," ")),"&amp;Amp;","&amp;"),E189)</f>
        <v>Ch Fem&amp;Male</v>
      </c>
      <c r="L189" s="13" t="str">
        <f>PROPER(SUBSTITUTE(LEFT(VLOOKUP(O189,[1]Attachments!A$2:O$5001,8,FALSE),LEN(VLOOKUP(O189,[1]Attachments!A$2:O$5001,8,FALSE))-4),"_"," "))</f>
        <v>Chorus</v>
      </c>
      <c r="M189" s="1" t="str">
        <f>IF(G189="",VLOOKUP(VLOOKUP(B189,[1]Attachments!A$2:O$10001,5,FALSE),[1]Users!A$2:B$100000,2,FALSE),G189)</f>
        <v>artoor</v>
      </c>
      <c r="N189" s="1">
        <f t="shared" si="37"/>
        <v>187</v>
      </c>
      <c r="O189" s="1">
        <f t="shared" si="27"/>
        <v>1497</v>
      </c>
      <c r="P189">
        <f>VLOOKUP(B189,[1]Attachments!A$2:O$5001,2,FALSE)</f>
        <v>10956</v>
      </c>
      <c r="Q189" t="str">
        <f t="shared" si="28"/>
        <v>&lt;tr&gt;&lt;td width='10%'&gt;187&lt;/td&gt;&lt;td width='20%'&gt;Ch Fem&amp;Male&lt;/td&gt;&lt;td width='10%'&gt;artoor&lt;/td&gt;&lt;td width='20%'&gt;</v>
      </c>
      <c r="R189" t="str">
        <f t="shared" si="33"/>
        <v>&lt;br&gt;&lt;ul class='graphic' style='margin-left: 0em;'&gt;&lt;li&gt;&lt;a href='http://www.norduserforum.com/download/file.php?id=1497?n=187' type='audio/mpeg' class='inline-playable'&gt;Ch Fem&amp;Male&lt;/a&gt;&lt;/li&gt;&lt;/ul&gt;</v>
      </c>
      <c r="S189" t="str">
        <f t="shared" si="34"/>
        <v>&lt;/td&gt;&lt;td width='20%'&gt;&lt;a href='http://www.norduserforum.com/download/file.php?id=1504'&gt;Ch Fem&amp;Male.nsmp&lt;/a&gt;&lt;/td&gt;&lt;td width='10%'&gt;2.0 MB&lt;/td&gt;&lt;td width='10%'&gt;&lt;a href='http://www.norduserforum.com/viewtopic.php?f=2&amp;amp;t=1967' target='_blank'&gt;link&lt;/a&gt;&lt;/td&gt;&lt;/tr&gt;</v>
      </c>
      <c r="T189" t="s">
        <v>19</v>
      </c>
      <c r="U189" t="str">
        <f t="shared" si="29"/>
        <v>&lt;tr&gt;&lt;td width='10%'&gt;187&lt;/td&gt;&lt;td width='20%'&gt;Ch Fem&amp;Male&lt;/td&gt;&lt;td width='10%'&gt;artoor&lt;/td&gt;&lt;td width='20%'&gt;&lt;br&gt;&lt;ul class='graphic' style='margin-left: 0em;'&gt;&lt;li&gt;&lt;a href='http://www.norduserforum.com/download/file.php?id=1497?n=187' type='audio/mpeg' class='inline-playable'&gt;Ch Fem&amp;Male&lt;/a&gt;&lt;/li&gt;&lt;/ul&gt;&lt;/td&gt;&lt;td width='20%'&gt;&lt;a href='http://www.norduserforum.com/download/file.php?id=1504'&gt;Ch Fem&amp;Male.nsmp&lt;/a&gt;&lt;/td&gt;&lt;td width='10%'&gt;2.0 MB&lt;/td&gt;&lt;td width='10%'&gt;&lt;a href='http://www.norduserforum.com/viewtopic.php?f=2&amp;amp;t=1967' target='_blank'&gt;link&lt;/a&gt;&lt;/td&gt;&lt;/tr&gt;</v>
      </c>
      <c r="V189" t="s">
        <v>19</v>
      </c>
      <c r="X189">
        <f>IFERROR(VLOOKUP(B189,[1]Attachments!A$2:O$5001,13,FALSE),0)</f>
        <v>2070020</v>
      </c>
      <c r="Y189" s="14" t="str">
        <f t="shared" si="35"/>
        <v>2.0 MB</v>
      </c>
      <c r="AA189" t="s">
        <v>19</v>
      </c>
      <c r="AB189">
        <f>VLOOKUP(B189,[1]Attachments!A$2:O$50001,9,FALSE)</f>
        <v>1144</v>
      </c>
      <c r="AC189" s="15">
        <f>VLOOKUP(B189,[1]Attachments!A$2:O$50001,14,FALSE)/(60*60*24)+"1/1/1970"</f>
        <v>40911.768240740741</v>
      </c>
      <c r="AD189" s="14">
        <f t="shared" ca="1" si="30"/>
        <v>2.7978167645210035</v>
      </c>
      <c r="AM189">
        <f t="shared" si="31"/>
        <v>1313</v>
      </c>
      <c r="AN189" t="e">
        <f>VLOOKUP(AM189,A$3:U$4760,21,FALSE)</f>
        <v>#N/A</v>
      </c>
    </row>
    <row r="190" spans="1:40" x14ac:dyDescent="0.3">
      <c r="A190" s="1">
        <f t="shared" si="32"/>
        <v>188</v>
      </c>
      <c r="B190" s="17">
        <v>1546</v>
      </c>
      <c r="C190" s="1">
        <f>IF(IFERROR(VLOOKUP(IF(IFERROR(VLOOKUP(B190+1,[1]Attachments!A$2:K$2000,11,FALSE)="mp3",FALSE),B190+1,IF(IFERROR(VLOOKUP(B190-1,[1]Attachments!A$2:K$2000,11,FALSE)="mp3",FALSE),B190-1,IF(IFERROR(VLOOKUP(B190-2,[1]Attachments!A$2:K$2000,11,FALSE)="mp3",FALSE),B190-2,IF(IFERROR(VLOOKUP(B190+2,[1]Attachments!A$2:K$2000,11,FALSE)="mp3",FALSE),B190+2,"")))),[1]Attachments!A$2:K$2000,3,FALSE)=I190,FALSE),IF(IFERROR(VLOOKUP(B190+1,[1]Attachments!A$2:K$2000,11,FALSE)="mp3",FALSE),B190+1,IF(IFERROR(VLOOKUP(B190-1,[1]Attachments!A$2:K$2000,11,FALSE)="mp3",FALSE),B190-1,IF(IFERROR(VLOOKUP(B190-2,[1]Attachments!A$2:K$2000,11,FALSE)="mp3",FALSE),B190-2,IF(IFERROR(VLOOKUP(B190+2,[1]Attachments!A$2:K$2000,11,FALSE)="mp3",FALSE),B190+2,0)))),0)</f>
        <v>1547</v>
      </c>
      <c r="H190" s="1">
        <f t="shared" si="36"/>
        <v>1546</v>
      </c>
      <c r="I190" s="1">
        <f>VLOOKUP(B190,[1]Attachments!A$2:O$5001,3,FALSE)</f>
        <v>2055</v>
      </c>
      <c r="J190" s="11" t="str">
        <f t="shared" si="26"/>
        <v>link</v>
      </c>
      <c r="K190" s="1" t="str">
        <f>IF(E190="",SUBSTITUTE(PROPER(SUBSTITUTE(LEFT(VLOOKUP(B190,[1]Attachments!A$2:O$5001,8,FALSE),LEN(VLOOKUP(B190,[1]Attachments!A$2:O$5001,8,FALSE))-5),"_"," ")),"&amp;Amp;","&amp;"),E190)</f>
        <v>Humannoises</v>
      </c>
      <c r="L190" s="13" t="str">
        <f>PROPER(SUBSTITUTE(LEFT(VLOOKUP(O190,[1]Attachments!A$2:O$5001,8,FALSE),LEN(VLOOKUP(O190,[1]Attachments!A$2:O$5001,8,FALSE))-4),"_"," "))</f>
        <v>Noises</v>
      </c>
      <c r="M190" s="1" t="str">
        <f>IF(G190="",VLOOKUP(VLOOKUP(B190,[1]Attachments!A$2:O$10001,5,FALSE),[1]Users!A$2:B$100000,2,FALSE),G190)</f>
        <v>walkerdata</v>
      </c>
      <c r="N190" s="1">
        <f t="shared" si="37"/>
        <v>188</v>
      </c>
      <c r="O190" s="1">
        <f t="shared" si="27"/>
        <v>1547</v>
      </c>
      <c r="P190">
        <f>VLOOKUP(B190,[1]Attachments!A$2:O$5001,2,FALSE)</f>
        <v>11253</v>
      </c>
      <c r="Q190" t="str">
        <f t="shared" si="28"/>
        <v>&lt;tr&gt;&lt;td width='10%'&gt;188&lt;/td&gt;&lt;td width='20%'&gt;Humannoises&lt;/td&gt;&lt;td width='10%'&gt;walkerdata&lt;/td&gt;&lt;td width='20%'&gt;</v>
      </c>
      <c r="R190" t="str">
        <f t="shared" si="33"/>
        <v>&lt;br&gt;&lt;ul class='graphic' style='margin-left: 0em;'&gt;&lt;li&gt;&lt;a href='http://www.norduserforum.com/download/file.php?id=1547?n=188' type='audio/mpeg' class='inline-playable'&gt;Humannoises&lt;/a&gt;&lt;/li&gt;&lt;/ul&gt;</v>
      </c>
      <c r="S190" t="str">
        <f t="shared" si="34"/>
        <v>&lt;/td&gt;&lt;td width='20%'&gt;&lt;a href='http://www.norduserforum.com/download/file.php?id=1546'&gt;Humannoises.nsmp&lt;/a&gt;&lt;/td&gt;&lt;td width='10%'&gt;2.4 MB&lt;/td&gt;&lt;td width='10%'&gt;&lt;a href='http://www.norduserforum.com/viewtopic.php?f=2&amp;amp;t=2055' target='_blank'&gt;link&lt;/a&gt;&lt;/td&gt;&lt;/tr&gt;</v>
      </c>
      <c r="T190" t="s">
        <v>19</v>
      </c>
      <c r="U190" t="str">
        <f t="shared" si="29"/>
        <v>&lt;tr&gt;&lt;td width='10%'&gt;188&lt;/td&gt;&lt;td width='20%'&gt;Humannoises&lt;/td&gt;&lt;td width='10%'&gt;walkerdata&lt;/td&gt;&lt;td width='20%'&gt;&lt;br&gt;&lt;ul class='graphic' style='margin-left: 0em;'&gt;&lt;li&gt;&lt;a href='http://www.norduserforum.com/download/file.php?id=1547?n=188' type='audio/mpeg' class='inline-playable'&gt;Humannoises&lt;/a&gt;&lt;/li&gt;&lt;/ul&gt;&lt;/td&gt;&lt;td width='20%'&gt;&lt;a href='http://www.norduserforum.com/download/file.php?id=1546'&gt;Humannoises.nsmp&lt;/a&gt;&lt;/td&gt;&lt;td width='10%'&gt;2.4 MB&lt;/td&gt;&lt;td width='10%'&gt;&lt;a href='http://www.norduserforum.com/viewtopic.php?f=2&amp;amp;t=2055' target='_blank'&gt;link&lt;/a&gt;&lt;/td&gt;&lt;/tr&gt;</v>
      </c>
      <c r="V190" t="s">
        <v>19</v>
      </c>
      <c r="X190">
        <f>IFERROR(VLOOKUP(B190,[1]Attachments!A$2:O$5001,13,FALSE),0)</f>
        <v>2513504</v>
      </c>
      <c r="Y190" s="14" t="str">
        <f t="shared" si="35"/>
        <v>2.4 MB</v>
      </c>
      <c r="AA190" t="s">
        <v>19</v>
      </c>
      <c r="AB190">
        <f>VLOOKUP(B190,[1]Attachments!A$2:O$50001,9,FALSE)</f>
        <v>797</v>
      </c>
      <c r="AC190" s="15">
        <f>VLOOKUP(B190,[1]Attachments!A$2:O$50001,14,FALSE)/(60*60*24)+"1/1/1970"</f>
        <v>40915.058182870373</v>
      </c>
      <c r="AD190" s="14">
        <f t="shared" ca="1" si="30"/>
        <v>1.9514213148980089</v>
      </c>
      <c r="AM190">
        <f t="shared" si="31"/>
        <v>1312</v>
      </c>
      <c r="AN190" t="e">
        <f>VLOOKUP(AM190,A$3:U$4760,21,FALSE)</f>
        <v>#N/A</v>
      </c>
    </row>
    <row r="191" spans="1:40" x14ac:dyDescent="0.3">
      <c r="A191" s="1">
        <f t="shared" si="32"/>
        <v>189</v>
      </c>
      <c r="B191" s="17">
        <v>1548</v>
      </c>
      <c r="C191" s="1">
        <f>IF(IFERROR(VLOOKUP(B191+1,[1]Attachments!A$2:K$2000,11,FALSE)="mp3",FALSE),B191+1,IF(IFERROR(VLOOKUP(B191-1,[1]Attachments!A$2:K$2000,11,FALSE)="mp3",FALSE),B191-1,IF(IFERROR(VLOOKUP(B191-2,[1]Attachments!A$2:K$2000,11,FALSE)="mp3",FALSE),B191-2,IF(IFERROR(VLOOKUP(B191+2,[1]Attachments!A$2:K$2000,11,FALSE)="mp3",FALSE),B191+2,""))))</f>
        <v>1547</v>
      </c>
      <c r="D191" s="2">
        <v>0</v>
      </c>
      <c r="H191" s="1">
        <f t="shared" si="36"/>
        <v>1548</v>
      </c>
      <c r="I191" s="1">
        <f>VLOOKUP(B191,[1]Attachments!A$2:O$5001,3,FALSE)</f>
        <v>2057</v>
      </c>
      <c r="J191" s="11" t="str">
        <f t="shared" si="26"/>
        <v>link</v>
      </c>
      <c r="K191" s="1" t="str">
        <f>IF(E191="",SUBSTITUTE(PROPER(SUBSTITUTE(LEFT(VLOOKUP(B191,[1]Attachments!A$2:O$5001,8,FALSE),LEN(VLOOKUP(B191,[1]Attachments!A$2:O$5001,8,FALSE))-5),"_"," ")),"&amp;Amp;","&amp;"),E191)</f>
        <v>Sax Alto Ex</v>
      </c>
      <c r="L191" s="13" t="e">
        <f>PROPER(SUBSTITUTE(LEFT(VLOOKUP(O191,[1]Attachments!A$2:O$5001,8,FALSE),LEN(VLOOKUP(O191,[1]Attachments!A$2:O$5001,8,FALSE))-4),"_"," "))</f>
        <v>#N/A</v>
      </c>
      <c r="M191" s="1" t="str">
        <f>IF(G191="",VLOOKUP(VLOOKUP(B191,[1]Attachments!A$2:O$10001,5,FALSE),[1]Users!A$2:B$100000,2,FALSE),G191)</f>
        <v>pp3f4577</v>
      </c>
      <c r="N191" s="1">
        <f t="shared" si="37"/>
        <v>189</v>
      </c>
      <c r="O191" s="1">
        <f t="shared" si="27"/>
        <v>0</v>
      </c>
      <c r="P191">
        <f>VLOOKUP(B191,[1]Attachments!A$2:O$5001,2,FALSE)</f>
        <v>11262</v>
      </c>
      <c r="Q191" t="str">
        <f t="shared" si="28"/>
        <v>&lt;tr&gt;&lt;td width='10%'&gt;189&lt;/td&gt;&lt;td width='20%'&gt;Sax Alto Ex&lt;/td&gt;&lt;td width='10%'&gt;pp3f4577&lt;/td&gt;&lt;td width='20%'&gt;</v>
      </c>
      <c r="R191" t="str">
        <f t="shared" si="33"/>
        <v>&lt;br&gt;&lt;br&gt;</v>
      </c>
      <c r="S191" t="str">
        <f t="shared" si="34"/>
        <v>&lt;/td&gt;&lt;td width='20%'&gt;&lt;a href='http://www.norduserforum.com/download/file.php?id=1548'&gt;Sax Alto Ex.nsmp&lt;/a&gt;&lt;/td&gt;&lt;td width='10%'&gt;1.8 MB&lt;/td&gt;&lt;td width='10%'&gt;&lt;a href='http://www.norduserforum.com/viewtopic.php?f=2&amp;amp;t=2057' target='_blank'&gt;link&lt;/a&gt;&lt;/td&gt;&lt;/tr&gt;</v>
      </c>
      <c r="T191" t="s">
        <v>19</v>
      </c>
      <c r="U191" t="str">
        <f t="shared" si="29"/>
        <v>&lt;tr&gt;&lt;td width='10%'&gt;189&lt;/td&gt;&lt;td width='20%'&gt;Sax Alto Ex&lt;/td&gt;&lt;td width='10%'&gt;pp3f4577&lt;/td&gt;&lt;td width='20%'&gt;&lt;br&gt;&lt;br&gt;&lt;/td&gt;&lt;td width='20%'&gt;&lt;a href='http://www.norduserforum.com/download/file.php?id=1548'&gt;Sax Alto Ex.nsmp&lt;/a&gt;&lt;/td&gt;&lt;td width='10%'&gt;1.8 MB&lt;/td&gt;&lt;td width='10%'&gt;&lt;a href='http://www.norduserforum.com/viewtopic.php?f=2&amp;amp;t=2057' target='_blank'&gt;link&lt;/a&gt;&lt;/td&gt;&lt;/tr&gt;</v>
      </c>
      <c r="V191" t="s">
        <v>19</v>
      </c>
      <c r="X191">
        <f>IFERROR(VLOOKUP(B191,[1]Attachments!A$2:O$5001,13,FALSE),0)</f>
        <v>1866947</v>
      </c>
      <c r="Y191" s="14" t="str">
        <f t="shared" si="35"/>
        <v>1.8 MB</v>
      </c>
      <c r="AA191" t="s">
        <v>19</v>
      </c>
      <c r="AB191">
        <f>VLOOKUP(B191,[1]Attachments!A$2:O$50001,9,FALSE)</f>
        <v>1167</v>
      </c>
      <c r="AC191" s="15">
        <f>VLOOKUP(B191,[1]Attachments!A$2:O$50001,14,FALSE)/(60*60*24)+"1/1/1970"</f>
        <v>40915.447175925925</v>
      </c>
      <c r="AD191" s="14">
        <f t="shared" ca="1" si="30"/>
        <v>2.8577397385147334</v>
      </c>
      <c r="AM191">
        <f t="shared" si="31"/>
        <v>1311</v>
      </c>
      <c r="AN191" t="e">
        <f>VLOOKUP(AM191,A$3:U$4760,21,FALSE)</f>
        <v>#N/A</v>
      </c>
    </row>
    <row r="192" spans="1:40" x14ac:dyDescent="0.3">
      <c r="A192" s="1">
        <f t="shared" si="32"/>
        <v>190</v>
      </c>
      <c r="B192" s="17">
        <v>1549</v>
      </c>
      <c r="C192" s="1">
        <f>IF(IFERROR(VLOOKUP(B192+1,[1]Attachments!A$2:K$2000,11,FALSE)="mp3",FALSE),B192+1,IF(IFERROR(VLOOKUP(B192-1,[1]Attachments!A$2:K$2000,11,FALSE)="mp3",FALSE),B192-1,IF(IFERROR(VLOOKUP(B192-2,[1]Attachments!A$2:K$2000,11,FALSE)="mp3",FALSE),B192-2,IF(IFERROR(VLOOKUP(B192+2,[1]Attachments!A$2:K$2000,11,FALSE)="mp3",FALSE),B192+2,""))))</f>
        <v>1550</v>
      </c>
      <c r="D192" s="2">
        <v>0</v>
      </c>
      <c r="H192" s="1">
        <f t="shared" si="36"/>
        <v>1549</v>
      </c>
      <c r="I192" s="1">
        <f>VLOOKUP(B192,[1]Attachments!A$2:O$5001,3,FALSE)</f>
        <v>2057</v>
      </c>
      <c r="J192" s="11" t="str">
        <f t="shared" si="26"/>
        <v>link</v>
      </c>
      <c r="K192" s="1" t="str">
        <f>IF(E192="",SUBSTITUTE(PROPER(SUBSTITUTE(LEFT(VLOOKUP(B192,[1]Attachments!A$2:O$5001,8,FALSE),LEN(VLOOKUP(B192,[1]Attachments!A$2:O$5001,8,FALSE))-5),"_"," ")),"&amp;Amp;","&amp;"),E192)</f>
        <v>Trombone Real</v>
      </c>
      <c r="L192" s="13" t="e">
        <f>PROPER(SUBSTITUTE(LEFT(VLOOKUP(O192,[1]Attachments!A$2:O$5001,8,FALSE),LEN(VLOOKUP(O192,[1]Attachments!A$2:O$5001,8,FALSE))-4),"_"," "))</f>
        <v>#N/A</v>
      </c>
      <c r="M192" s="1" t="str">
        <f>IF(G192="",VLOOKUP(VLOOKUP(B192,[1]Attachments!A$2:O$10001,5,FALSE),[1]Users!A$2:B$100000,2,FALSE),G192)</f>
        <v>pp3f4577</v>
      </c>
      <c r="N192" s="1">
        <f t="shared" si="37"/>
        <v>190</v>
      </c>
      <c r="O192" s="1">
        <f>IF(D192="",C192,D192)</f>
        <v>0</v>
      </c>
      <c r="P192">
        <f>VLOOKUP(B192,[1]Attachments!A$2:O$5001,2,FALSE)</f>
        <v>11262</v>
      </c>
      <c r="Q192" t="str">
        <f t="shared" si="28"/>
        <v>&lt;tr&gt;&lt;td width='10%'&gt;190&lt;/td&gt;&lt;td width='20%'&gt;Trombone Real&lt;/td&gt;&lt;td width='10%'&gt;pp3f4577&lt;/td&gt;&lt;td width='20%'&gt;</v>
      </c>
      <c r="R192" t="str">
        <f t="shared" si="33"/>
        <v>&lt;br&gt;&lt;br&gt;</v>
      </c>
      <c r="S192" t="str">
        <f t="shared" si="34"/>
        <v>&lt;/td&gt;&lt;td width='20%'&gt;&lt;a href='http://www.norduserforum.com/download/file.php?id=1549'&gt;Trombone Real.nsmp&lt;/a&gt;&lt;/td&gt;&lt;td width='10%'&gt;0.6 MB&lt;/td&gt;&lt;td width='10%'&gt;&lt;a href='http://www.norduserforum.com/viewtopic.php?f=2&amp;amp;t=2057' target='_blank'&gt;link&lt;/a&gt;&lt;/td&gt;&lt;/tr&gt;</v>
      </c>
      <c r="T192" t="s">
        <v>19</v>
      </c>
      <c r="U192" t="str">
        <f t="shared" si="29"/>
        <v>&lt;tr&gt;&lt;td width='10%'&gt;190&lt;/td&gt;&lt;td width='20%'&gt;Trombone Real&lt;/td&gt;&lt;td width='10%'&gt;pp3f4577&lt;/td&gt;&lt;td width='20%'&gt;&lt;br&gt;&lt;br&gt;&lt;/td&gt;&lt;td width='20%'&gt;&lt;a href='http://www.norduserforum.com/download/file.php?id=1549'&gt;Trombone Real.nsmp&lt;/a&gt;&lt;/td&gt;&lt;td width='10%'&gt;0.6 MB&lt;/td&gt;&lt;td width='10%'&gt;&lt;a href='http://www.norduserforum.com/viewtopic.php?f=2&amp;amp;t=2057' target='_blank'&gt;link&lt;/a&gt;&lt;/td&gt;&lt;/tr&gt;</v>
      </c>
      <c r="V192" t="s">
        <v>19</v>
      </c>
      <c r="X192">
        <f>IFERROR(VLOOKUP(B192,[1]Attachments!A$2:O$5001,13,FALSE),0)</f>
        <v>597455</v>
      </c>
      <c r="Y192" s="14" t="str">
        <f t="shared" si="35"/>
        <v>0.6 MB</v>
      </c>
      <c r="AA192" t="s">
        <v>19</v>
      </c>
      <c r="AB192">
        <f>VLOOKUP(B192,[1]Attachments!A$2:O$50001,9,FALSE)</f>
        <v>869</v>
      </c>
      <c r="AC192" s="15">
        <f>VLOOKUP(B192,[1]Attachments!A$2:O$50001,14,FALSE)/(60*60*24)+"1/1/1970"</f>
        <v>40915.448287037041</v>
      </c>
      <c r="AD192" s="14">
        <f t="shared" ca="1" si="30"/>
        <v>2.1280006838479832</v>
      </c>
      <c r="AM192">
        <f t="shared" si="31"/>
        <v>1310</v>
      </c>
      <c r="AN192" t="e">
        <f>VLOOKUP(AM192,A$3:U$4760,21,FALSE)</f>
        <v>#N/A</v>
      </c>
    </row>
    <row r="193" spans="1:40" x14ac:dyDescent="0.3">
      <c r="A193" s="1">
        <f t="shared" si="32"/>
        <v>191</v>
      </c>
      <c r="B193" s="17">
        <v>1551</v>
      </c>
      <c r="C193" s="1">
        <f>IF(IFERROR(VLOOKUP(B193+1,[1]Attachments!A$2:K$2000,11,FALSE)="mp3",FALSE),B193+1,IF(IFERROR(VLOOKUP(B193-1,[1]Attachments!A$2:K$2000,11,FALSE)="mp3",FALSE),B193-1,IF(IFERROR(VLOOKUP(B193-2,[1]Attachments!A$2:K$2000,11,FALSE)="mp3",FALSE),B193-2,IF(IFERROR(VLOOKUP(B193+2,[1]Attachments!A$2:K$2000,11,FALSE)="mp3",FALSE),B193+2,""))))</f>
        <v>1550</v>
      </c>
      <c r="H193" s="1">
        <f t="shared" si="36"/>
        <v>1551</v>
      </c>
      <c r="I193" s="1">
        <f>VLOOKUP(B193,[1]Attachments!A$2:O$5001,3,FALSE)</f>
        <v>2079</v>
      </c>
      <c r="J193" s="11" t="str">
        <f t="shared" si="26"/>
        <v>link</v>
      </c>
      <c r="K193" s="1" t="str">
        <f>IF(E193="",SUBSTITUTE(PROPER(SUBSTITUTE(LEFT(VLOOKUP(B193,[1]Attachments!A$2:O$5001,8,FALSE),LEN(VLOOKUP(B193,[1]Attachments!A$2:O$5001,8,FALSE))-5),"_"," ")),"&amp;Amp;","&amp;"),E193)</f>
        <v>Phili Full</v>
      </c>
      <c r="L193" s="13" t="str">
        <f>PROPER(SUBSTITUTE(LEFT(VLOOKUP(O193,[1]Attachments!A$2:O$5001,8,FALSE),LEN(VLOOKUP(O193,[1]Attachments!A$2:O$5001,8,FALSE))-4),"_"," "))</f>
        <v>Philicorda Gm751</v>
      </c>
      <c r="M193" s="1" t="str">
        <f>IF(G193="",VLOOKUP(VLOOKUP(B193,[1]Attachments!A$2:O$10001,5,FALSE),[1]Users!A$2:B$100000,2,FALSE),G193)</f>
        <v>doctorgeorge</v>
      </c>
      <c r="N193" s="1">
        <f t="shared" si="37"/>
        <v>191</v>
      </c>
      <c r="O193" s="1">
        <f>IF(D193="",C193,D193)</f>
        <v>1550</v>
      </c>
      <c r="P193">
        <f>VLOOKUP(B193,[1]Attachments!A$2:O$5001,2,FALSE)</f>
        <v>11302</v>
      </c>
      <c r="Q193" t="str">
        <f t="shared" si="28"/>
        <v>&lt;tr&gt;&lt;td width='10%'&gt;191&lt;/td&gt;&lt;td width='20%'&gt;Phili Full&lt;/td&gt;&lt;td width='10%'&gt;doctorgeorge&lt;/td&gt;&lt;td width='20%'&gt;</v>
      </c>
      <c r="R193" t="str">
        <f t="shared" si="33"/>
        <v>&lt;br&gt;&lt;ul class='graphic' style='margin-left: 0em;'&gt;&lt;li&gt;&lt;a href='http://www.norduserforum.com/download/file.php?id=1550?n=191' type='audio/mpeg' class='inline-playable'&gt;Phili Full&lt;/a&gt;&lt;/li&gt;&lt;/ul&gt;</v>
      </c>
      <c r="S193" t="str">
        <f t="shared" si="34"/>
        <v>&lt;/td&gt;&lt;td width='20%'&gt;&lt;a href='http://www.norduserforum.com/download/file.php?id=1551'&gt;Phili Full.nsmp&lt;/a&gt;&lt;/td&gt;&lt;td width='10%'&gt;0.6 MB&lt;/td&gt;&lt;td width='10%'&gt;&lt;a href='http://www.norduserforum.com/viewtopic.php?f=2&amp;amp;t=2079' target='_blank'&gt;link&lt;/a&gt;&lt;/td&gt;&lt;/tr&gt;</v>
      </c>
      <c r="T193" t="s">
        <v>19</v>
      </c>
      <c r="U193" t="str">
        <f t="shared" si="29"/>
        <v>&lt;tr&gt;&lt;td width='10%'&gt;191&lt;/td&gt;&lt;td width='20%'&gt;Phili Full&lt;/td&gt;&lt;td width='10%'&gt;doctorgeorge&lt;/td&gt;&lt;td width='20%'&gt;&lt;br&gt;&lt;ul class='graphic' style='margin-left: 0em;'&gt;&lt;li&gt;&lt;a href='http://www.norduserforum.com/download/file.php?id=1550?n=191' type='audio/mpeg' class='inline-playable'&gt;Phili Full&lt;/a&gt;&lt;/li&gt;&lt;/ul&gt;&lt;/td&gt;&lt;td width='20%'&gt;&lt;a href='http://www.norduserforum.com/download/file.php?id=1551'&gt;Phili Full.nsmp&lt;/a&gt;&lt;/td&gt;&lt;td width='10%'&gt;0.6 MB&lt;/td&gt;&lt;td width='10%'&gt;&lt;a href='http://www.norduserforum.com/viewtopic.php?f=2&amp;amp;t=2079' target='_blank'&gt;link&lt;/a&gt;&lt;/td&gt;&lt;/tr&gt;</v>
      </c>
      <c r="V193" t="s">
        <v>19</v>
      </c>
      <c r="X193">
        <f>IFERROR(VLOOKUP(B193,[1]Attachments!A$2:O$5001,13,FALSE),0)</f>
        <v>621839</v>
      </c>
      <c r="Y193" s="14" t="str">
        <f t="shared" si="35"/>
        <v>0.6 MB</v>
      </c>
      <c r="AA193" t="s">
        <v>19</v>
      </c>
      <c r="AB193">
        <f>VLOOKUP(B193,[1]Attachments!A$2:O$50001,9,FALSE)</f>
        <v>887</v>
      </c>
      <c r="AC193" s="15">
        <f>VLOOKUP(B193,[1]Attachments!A$2:O$50001,14,FALSE)/(60*60*24)+"1/1/1970"</f>
        <v>40916.543171296296</v>
      </c>
      <c r="AD193" s="14">
        <f t="shared" ca="1" si="30"/>
        <v>2.1729112186855808</v>
      </c>
      <c r="AM193">
        <f t="shared" si="31"/>
        <v>1309</v>
      </c>
      <c r="AN193" t="e">
        <f>VLOOKUP(AM193,A$3:U$4760,21,FALSE)</f>
        <v>#N/A</v>
      </c>
    </row>
    <row r="194" spans="1:40" x14ac:dyDescent="0.3">
      <c r="A194" s="1">
        <f t="shared" si="32"/>
        <v>192</v>
      </c>
      <c r="B194" s="17">
        <v>1560</v>
      </c>
      <c r="C194" s="1">
        <f>IF(IFERROR(VLOOKUP(B194+1,[1]Attachments!A$2:K$2000,11,FALSE)="mp3",FALSE),B194+1,IF(IFERROR(VLOOKUP(B194-1,[1]Attachments!A$2:K$2000,11,FALSE)="mp3",FALSE),B194-1,IF(IFERROR(VLOOKUP(B194-2,[1]Attachments!A$2:K$2000,11,FALSE)="mp3",FALSE),B194-2,IF(IFERROR(VLOOKUP(B194+2,[1]Attachments!A$2:K$2000,11,FALSE)="mp3",FALSE),B194+2,""))))</f>
        <v>1558</v>
      </c>
      <c r="H194" s="1">
        <f t="shared" si="36"/>
        <v>1560</v>
      </c>
      <c r="I194" s="1">
        <f>VLOOKUP(B194,[1]Attachments!A$2:O$5001,3,FALSE)</f>
        <v>1967</v>
      </c>
      <c r="J194" s="11" t="str">
        <f t="shared" ref="J194:J257" si="38">HYPERLINK(CONCATENATE("http://www.norduserforum.com/viewtopic.php?t=",I194),"link")</f>
        <v>link</v>
      </c>
      <c r="K194" s="1" t="str">
        <f>IF(E194="",SUBSTITUTE(PROPER(SUBSTITUTE(LEFT(VLOOKUP(B194,[1]Attachments!A$2:O$5001,8,FALSE),LEN(VLOOKUP(B194,[1]Attachments!A$2:O$5001,8,FALSE))-5),"_"," ")),"&amp;Amp;","&amp;"),E194)</f>
        <v>Dx Clav Art</v>
      </c>
      <c r="L194" s="13" t="str">
        <f>PROPER(SUBSTITUTE(LEFT(VLOOKUP(O194,[1]Attachments!A$2:O$5001,8,FALSE),LEN(VLOOKUP(O194,[1]Attachments!A$2:O$5001,8,FALSE))-4),"_"," "))</f>
        <v>Dx Clav Art</v>
      </c>
      <c r="M194" s="1" t="str">
        <f>IF(G194="",VLOOKUP(VLOOKUP(B194,[1]Attachments!A$2:O$10001,5,FALSE),[1]Users!A$2:B$100000,2,FALSE),G194)</f>
        <v>artoor</v>
      </c>
      <c r="N194" s="1">
        <f t="shared" si="37"/>
        <v>192</v>
      </c>
      <c r="O194" s="1">
        <f>IF(D194="",C194,D194)</f>
        <v>1558</v>
      </c>
      <c r="P194">
        <f>VLOOKUP(B194,[1]Attachments!A$2:O$5001,2,FALSE)</f>
        <v>11331</v>
      </c>
      <c r="Q194" t="str">
        <f t="shared" si="28"/>
        <v>&lt;tr&gt;&lt;td width='10%'&gt;192&lt;/td&gt;&lt;td width='20%'&gt;Dx Clav Art&lt;/td&gt;&lt;td width='10%'&gt;artoor&lt;/td&gt;&lt;td width='20%'&gt;</v>
      </c>
      <c r="R194" t="str">
        <f t="shared" si="33"/>
        <v>&lt;br&gt;&lt;ul class='graphic' style='margin-left: 0em;'&gt;&lt;li&gt;&lt;a href='http://www.norduserforum.com/download/file.php?id=1558?n=192' type='audio/mpeg' class='inline-playable'&gt;Dx Clav Art&lt;/a&gt;&lt;/li&gt;&lt;/ul&gt;</v>
      </c>
      <c r="S194" t="str">
        <f t="shared" si="34"/>
        <v>&lt;/td&gt;&lt;td width='20%'&gt;&lt;a href='http://www.norduserforum.com/download/file.php?id=1560'&gt;Dx Clav Art.nsmp&lt;/a&gt;&lt;/td&gt;&lt;td width='10%'&gt;1.6 MB&lt;/td&gt;&lt;td width='10%'&gt;&lt;a href='http://www.norduserforum.com/viewtopic.php?f=2&amp;amp;t=1967' target='_blank'&gt;link&lt;/a&gt;&lt;/td&gt;&lt;/tr&gt;</v>
      </c>
      <c r="T194" t="s">
        <v>19</v>
      </c>
      <c r="U194" t="str">
        <f t="shared" si="29"/>
        <v>&lt;tr&gt;&lt;td width='10%'&gt;192&lt;/td&gt;&lt;td width='20%'&gt;Dx Clav Art&lt;/td&gt;&lt;td width='10%'&gt;artoor&lt;/td&gt;&lt;td width='20%'&gt;&lt;br&gt;&lt;ul class='graphic' style='margin-left: 0em;'&gt;&lt;li&gt;&lt;a href='http://www.norduserforum.com/download/file.php?id=1558?n=192' type='audio/mpeg' class='inline-playable'&gt;Dx Clav Art&lt;/a&gt;&lt;/li&gt;&lt;/ul&gt;&lt;/td&gt;&lt;td width='20%'&gt;&lt;a href='http://www.norduserforum.com/download/file.php?id=1560'&gt;Dx Clav Art.nsmp&lt;/a&gt;&lt;/td&gt;&lt;td width='10%'&gt;1.6 MB&lt;/td&gt;&lt;td width='10%'&gt;&lt;a href='http://www.norduserforum.com/viewtopic.php?f=2&amp;amp;t=1967' target='_blank'&gt;link&lt;/a&gt;&lt;/td&gt;&lt;/tr&gt;</v>
      </c>
      <c r="V194" t="s">
        <v>19</v>
      </c>
      <c r="X194">
        <f>IFERROR(VLOOKUP(B194,[1]Attachments!A$2:O$5001,13,FALSE),0)</f>
        <v>1658921</v>
      </c>
      <c r="Y194" s="14" t="str">
        <f t="shared" si="35"/>
        <v>1.6 MB</v>
      </c>
      <c r="AA194" t="s">
        <v>19</v>
      </c>
      <c r="AB194">
        <f>VLOOKUP(B194,[1]Attachments!A$2:O$50001,9,FALSE)</f>
        <v>1052</v>
      </c>
      <c r="AC194" s="15">
        <f>VLOOKUP(B194,[1]Attachments!A$2:O$50001,14,FALSE)/(60*60*24)+"1/1/1970"</f>
        <v>40917.39806712963</v>
      </c>
      <c r="AD194" s="14">
        <f t="shared" ca="1" si="30"/>
        <v>2.5778880547772043</v>
      </c>
      <c r="AM194">
        <f t="shared" si="31"/>
        <v>1308</v>
      </c>
      <c r="AN194" t="e">
        <f>VLOOKUP(AM194,A$3:U$4760,21,FALSE)</f>
        <v>#N/A</v>
      </c>
    </row>
    <row r="195" spans="1:40" x14ac:dyDescent="0.3">
      <c r="A195" s="1">
        <f t="shared" si="32"/>
        <v>193</v>
      </c>
      <c r="B195" s="17">
        <v>1563</v>
      </c>
      <c r="C195" s="1">
        <f>IF(IFERROR(VLOOKUP(B195+1,[1]Attachments!A$2:K$2000,11,FALSE)="mp3",FALSE),B195+1,IF(IFERROR(VLOOKUP(B195-1,[1]Attachments!A$2:K$2000,11,FALSE)="mp3",FALSE),B195-1,IF(IFERROR(VLOOKUP(B195-2,[1]Attachments!A$2:K$2000,11,FALSE)="mp3",FALSE),B195-2,IF(IFERROR(VLOOKUP(B195+2,[1]Attachments!A$2:K$2000,11,FALSE)="mp3",FALSE),B195+2,""))))</f>
        <v>1562</v>
      </c>
      <c r="H195" s="1">
        <f t="shared" si="36"/>
        <v>1563</v>
      </c>
      <c r="I195" s="1">
        <f>VLOOKUP(B195,[1]Attachments!A$2:O$5001,3,FALSE)</f>
        <v>1967</v>
      </c>
      <c r="J195" s="11" t="str">
        <f t="shared" si="38"/>
        <v>link</v>
      </c>
      <c r="K195" s="1" t="str">
        <f>IF(E195="",SUBSTITUTE(PROPER(SUBSTITUTE(LEFT(VLOOKUP(B195,[1]Attachments!A$2:O$5001,8,FALSE),LEN(VLOOKUP(B195,[1]Attachments!A$2:O$5001,8,FALSE))-5),"_"," ")),"&amp;Amp;","&amp;"),E195)</f>
        <v>Glossy E-Piano Art</v>
      </c>
      <c r="L195" s="13" t="str">
        <f>PROPER(SUBSTITUTE(LEFT(VLOOKUP(O195,[1]Attachments!A$2:O$5001,8,FALSE),LEN(VLOOKUP(O195,[1]Attachments!A$2:O$5001,8,FALSE))-4),"_"," "))</f>
        <v>Glossy E-Piano Art</v>
      </c>
      <c r="M195" s="1" t="str">
        <f>IF(G195="",VLOOKUP(VLOOKUP(B195,[1]Attachments!A$2:O$10001,5,FALSE),[1]Users!A$2:B$100000,2,FALSE),G195)</f>
        <v>artoor</v>
      </c>
      <c r="N195" s="1">
        <f t="shared" si="37"/>
        <v>193</v>
      </c>
      <c r="O195" s="1">
        <f t="shared" ref="O195:O258" si="39">IF(D195="",C195,D195)</f>
        <v>1562</v>
      </c>
      <c r="P195">
        <f>VLOOKUP(B195,[1]Attachments!A$2:O$5001,2,FALSE)</f>
        <v>11331</v>
      </c>
      <c r="Q195" t="str">
        <f t="shared" ref="Q195:Q258" si="40">CONCATENATE("&lt;tr&gt;&lt;td width='10%'&gt;",N195,"&lt;/td&gt;&lt;td width='20%'&gt;",K195,"&lt;/td&gt;&lt;td width='10%'&gt;",M195,"&lt;/td&gt;&lt;td width='20%'&gt;")</f>
        <v>&lt;tr&gt;&lt;td width='10%'&gt;193&lt;/td&gt;&lt;td width='20%'&gt;Glossy E-Piano Art&lt;/td&gt;&lt;td width='10%'&gt;artoor&lt;/td&gt;&lt;td width='20%'&gt;</v>
      </c>
      <c r="R195" t="str">
        <f t="shared" si="33"/>
        <v>&lt;br&gt;&lt;ul class='graphic' style='margin-left: 0em;'&gt;&lt;li&gt;&lt;a href='http://www.norduserforum.com/download/file.php?id=1562?n=193' type='audio/mpeg' class='inline-playable'&gt;Glossy E-Piano Art&lt;/a&gt;&lt;/li&gt;&lt;/ul&gt;</v>
      </c>
      <c r="S195" t="str">
        <f t="shared" si="34"/>
        <v>&lt;/td&gt;&lt;td width='20%'&gt;&lt;a href='http://www.norduserforum.com/download/file.php?id=1563'&gt;Glossy E-Piano Art.nsmp&lt;/a&gt;&lt;/td&gt;&lt;td width='10%'&gt;2.2 MB&lt;/td&gt;&lt;td width='10%'&gt;&lt;a href='http://www.norduserforum.com/viewtopic.php?f=2&amp;amp;t=1967' target='_blank'&gt;link&lt;/a&gt;&lt;/td&gt;&lt;/tr&gt;</v>
      </c>
      <c r="T195" t="s">
        <v>19</v>
      </c>
      <c r="U195" t="str">
        <f t="shared" ref="U195:U258" si="41">IF(D195&lt;&gt;"XX",CONCATENATE(Q195,R195,S195),"")</f>
        <v>&lt;tr&gt;&lt;td width='10%'&gt;193&lt;/td&gt;&lt;td width='20%'&gt;Glossy E-Piano Art&lt;/td&gt;&lt;td width='10%'&gt;artoor&lt;/td&gt;&lt;td width='20%'&gt;&lt;br&gt;&lt;ul class='graphic' style='margin-left: 0em;'&gt;&lt;li&gt;&lt;a href='http://www.norduserforum.com/download/file.php?id=1562?n=193' type='audio/mpeg' class='inline-playable'&gt;Glossy E-Piano Art&lt;/a&gt;&lt;/li&gt;&lt;/ul&gt;&lt;/td&gt;&lt;td width='20%'&gt;&lt;a href='http://www.norduserforum.com/download/file.php?id=1563'&gt;Glossy E-Piano Art.nsmp&lt;/a&gt;&lt;/td&gt;&lt;td width='10%'&gt;2.2 MB&lt;/td&gt;&lt;td width='10%'&gt;&lt;a href='http://www.norduserforum.com/viewtopic.php?f=2&amp;amp;t=1967' target='_blank'&gt;link&lt;/a&gt;&lt;/td&gt;&lt;/tr&gt;</v>
      </c>
      <c r="V195" t="s">
        <v>19</v>
      </c>
      <c r="X195">
        <f>IFERROR(VLOOKUP(B195,[1]Attachments!A$2:O$5001,13,FALSE),0)</f>
        <v>2285666</v>
      </c>
      <c r="Y195" s="14" t="str">
        <f t="shared" si="35"/>
        <v>2.2 MB</v>
      </c>
      <c r="AA195" t="s">
        <v>19</v>
      </c>
      <c r="AB195">
        <f>VLOOKUP(B195,[1]Attachments!A$2:O$50001,9,FALSE)</f>
        <v>1272</v>
      </c>
      <c r="AC195" s="15">
        <f>VLOOKUP(B195,[1]Attachments!A$2:O$50001,14,FALSE)/(60*60*24)+"1/1/1970"</f>
        <v>40917.39806712963</v>
      </c>
      <c r="AD195" s="14">
        <f t="shared" ref="AD195:AD258" ca="1" si="42">AB195/(TODAY()-AC195)*7</f>
        <v>3.1169901194644525</v>
      </c>
      <c r="AM195">
        <f t="shared" ref="AM195:AM258" si="43">AM194-1</f>
        <v>1307</v>
      </c>
      <c r="AN195" t="e">
        <f>VLOOKUP(AM195,A$3:U$4760,21,FALSE)</f>
        <v>#N/A</v>
      </c>
    </row>
    <row r="196" spans="1:40" x14ac:dyDescent="0.3">
      <c r="A196" s="1">
        <f t="shared" ref="A196:A259" si="44">IF(B196="","",IF(D196="XX",A195,A195+1))</f>
        <v>194</v>
      </c>
      <c r="B196" s="17">
        <v>1584</v>
      </c>
      <c r="C196" s="1">
        <f>IF(IFERROR(VLOOKUP(B196+1,[1]Attachments!A$2:K$2000,11,FALSE)="mp3",FALSE),B196+1,IF(IFERROR(VLOOKUP(B196-1,[1]Attachments!A$2:K$2000,11,FALSE)="mp3",FALSE),B196-1,IF(IFERROR(VLOOKUP(B196-2,[1]Attachments!A$2:K$2000,11,FALSE)="mp3",FALSE),B196-2,IF(IFERROR(VLOOKUP(B196+2,[1]Attachments!A$2:K$2000,11,FALSE)="mp3",FALSE),B196+2,""))))</f>
        <v>1585</v>
      </c>
      <c r="H196" s="1">
        <f t="shared" si="36"/>
        <v>1584</v>
      </c>
      <c r="I196" s="1">
        <f>VLOOKUP(B196,[1]Attachments!A$2:O$5001,3,FALSE)</f>
        <v>1967</v>
      </c>
      <c r="J196" s="11" t="str">
        <f t="shared" si="38"/>
        <v>link</v>
      </c>
      <c r="K196" s="1" t="str">
        <f>IF(E196="",SUBSTITUTE(PROPER(SUBSTITUTE(LEFT(VLOOKUP(B196,[1]Attachments!A$2:O$5001,8,FALSE),LEN(VLOOKUP(B196,[1]Attachments!A$2:O$5001,8,FALSE))-5),"_"," ")),"&amp;Amp;","&amp;"),E196)</f>
        <v>Balalayka Art</v>
      </c>
      <c r="L196" s="13" t="str">
        <f>PROPER(SUBSTITUTE(LEFT(VLOOKUP(O196,[1]Attachments!A$2:O$5001,8,FALSE),LEN(VLOOKUP(O196,[1]Attachments!A$2:O$5001,8,FALSE))-4),"_"," "))</f>
        <v>Balalayka And Domra Art</v>
      </c>
      <c r="M196" s="1" t="str">
        <f>IF(G196="",VLOOKUP(VLOOKUP(B196,[1]Attachments!A$2:O$10001,5,FALSE),[1]Users!A$2:B$100000,2,FALSE),G196)</f>
        <v>artoor</v>
      </c>
      <c r="N196" s="1">
        <f t="shared" si="37"/>
        <v>194</v>
      </c>
      <c r="O196" s="1">
        <f t="shared" si="39"/>
        <v>1585</v>
      </c>
      <c r="P196">
        <f>VLOOKUP(B196,[1]Attachments!A$2:O$5001,2,FALSE)</f>
        <v>11511</v>
      </c>
      <c r="Q196" t="str">
        <f t="shared" si="40"/>
        <v>&lt;tr&gt;&lt;td width='10%'&gt;194&lt;/td&gt;&lt;td width='20%'&gt;Balalayka Art&lt;/td&gt;&lt;td width='10%'&gt;artoor&lt;/td&gt;&lt;td width='20%'&gt;</v>
      </c>
      <c r="R196" t="str">
        <f t="shared" ref="R196:R259" si="45">IF(F196="",IF(AND(O196&lt;&gt;"",O196&lt;&gt;0),CONCATENATE("&lt;br&gt;&lt;ul class='graphic' style='margin-left: 0em;'&gt;&lt;li&gt;&lt;a href='http://www.norduserforum.com/download/file.php?id=",O196,"?n=",N196,"' type='audio/mpeg' class='inline-playable'&gt;",K196,"&lt;/a&gt;&lt;/li&gt;&lt;/ul&gt;"),"&lt;br&gt;&lt;br&gt;"),CONCATENATE("&lt;br&gt;&lt;a href='",F196,"' target='_new'&gt;demo on youtube&lt;/a&gt;&lt;br&gt;&lt;br&gt;"))</f>
        <v>&lt;br&gt;&lt;ul class='graphic' style='margin-left: 0em;'&gt;&lt;li&gt;&lt;a href='http://www.norduserforum.com/download/file.php?id=1585?n=194' type='audio/mpeg' class='inline-playable'&gt;Balalayka Art&lt;/a&gt;&lt;/li&gt;&lt;/ul&gt;</v>
      </c>
      <c r="S196" t="str">
        <f t="shared" ref="S196:S259" si="46">CONCATENATE("&lt;/td&gt;&lt;td width='20%'&gt;&lt;a href='http://www.norduserforum.com/download/file.php?id=",H196,"'&gt;",K196,".nsmp&lt;/a&gt;&lt;/td&gt;&lt;td width='10%'&gt;",Y196,"&lt;/td&gt;&lt;td width='10%'&gt;&lt;a href='http://www.norduserforum.com/viewtopic.php?f=2&amp;amp;t=",I196,"' target='_blank'&gt;link&lt;/a&gt;&lt;/td&gt;&lt;/tr&gt;")</f>
        <v>&lt;/td&gt;&lt;td width='20%'&gt;&lt;a href='http://www.norduserforum.com/download/file.php?id=1584'&gt;Balalayka Art.nsmp&lt;/a&gt;&lt;/td&gt;&lt;td width='10%'&gt;2.7 MB&lt;/td&gt;&lt;td width='10%'&gt;&lt;a href='http://www.norduserforum.com/viewtopic.php?f=2&amp;amp;t=1967' target='_blank'&gt;link&lt;/a&gt;&lt;/td&gt;&lt;/tr&gt;</v>
      </c>
      <c r="T196" t="s">
        <v>19</v>
      </c>
      <c r="U196" t="str">
        <f t="shared" si="41"/>
        <v>&lt;tr&gt;&lt;td width='10%'&gt;194&lt;/td&gt;&lt;td width='20%'&gt;Balalayka Art&lt;/td&gt;&lt;td width='10%'&gt;artoor&lt;/td&gt;&lt;td width='20%'&gt;&lt;br&gt;&lt;ul class='graphic' style='margin-left: 0em;'&gt;&lt;li&gt;&lt;a href='http://www.norduserforum.com/download/file.php?id=1585?n=194' type='audio/mpeg' class='inline-playable'&gt;Balalayka Art&lt;/a&gt;&lt;/li&gt;&lt;/ul&gt;&lt;/td&gt;&lt;td width='20%'&gt;&lt;a href='http://www.norduserforum.com/download/file.php?id=1584'&gt;Balalayka Art.nsmp&lt;/a&gt;&lt;/td&gt;&lt;td width='10%'&gt;2.7 MB&lt;/td&gt;&lt;td width='10%'&gt;&lt;a href='http://www.norduserforum.com/viewtopic.php?f=2&amp;amp;t=1967' target='_blank'&gt;link&lt;/a&gt;&lt;/td&gt;&lt;/tr&gt;</v>
      </c>
      <c r="V196" t="s">
        <v>19</v>
      </c>
      <c r="X196">
        <f>IFERROR(VLOOKUP(B196,[1]Attachments!A$2:O$5001,13,FALSE),0)</f>
        <v>2851070</v>
      </c>
      <c r="Y196" s="14" t="str">
        <f t="shared" ref="Y196:Y259" si="47">CONCATENATE(TEXT(ROUND(X196/(1024*1024),1),"0.0")," MB")</f>
        <v>2.7 MB</v>
      </c>
      <c r="AA196" t="s">
        <v>19</v>
      </c>
      <c r="AB196">
        <f>VLOOKUP(B196,[1]Attachments!A$2:O$50001,9,FALSE)</f>
        <v>979</v>
      </c>
      <c r="AC196" s="15">
        <f>VLOOKUP(B196,[1]Attachments!A$2:O$50001,14,FALSE)/(60*60*24)+"1/1/1970"</f>
        <v>40919.454328703701</v>
      </c>
      <c r="AD196" s="14">
        <f t="shared" ca="1" si="42"/>
        <v>2.4007323017844495</v>
      </c>
      <c r="AM196">
        <f t="shared" si="43"/>
        <v>1306</v>
      </c>
      <c r="AN196" t="e">
        <f>VLOOKUP(AM196,A$3:U$4760,21,FALSE)</f>
        <v>#N/A</v>
      </c>
    </row>
    <row r="197" spans="1:40" x14ac:dyDescent="0.3">
      <c r="A197" s="1">
        <f t="shared" si="44"/>
        <v>195</v>
      </c>
      <c r="B197" s="17">
        <v>1587</v>
      </c>
      <c r="C197" s="1">
        <f>IF(IFERROR(VLOOKUP(B197+1,[1]Attachments!A$2:K$2000,11,FALSE)="mp3",FALSE),B197+1,IF(IFERROR(VLOOKUP(B197-1,[1]Attachments!A$2:K$2000,11,FALSE)="mp3",FALSE),B197-1,IF(IFERROR(VLOOKUP(B197-2,[1]Attachments!A$2:K$2000,11,FALSE)="mp3",FALSE),B197-2,IF(IFERROR(VLOOKUP(B197+2,[1]Attachments!A$2:K$2000,11,FALSE)="mp3",FALSE),B197+2,""))))</f>
        <v>1585</v>
      </c>
      <c r="H197" s="1">
        <f t="shared" si="36"/>
        <v>1587</v>
      </c>
      <c r="I197" s="1">
        <f>VLOOKUP(B197,[1]Attachments!A$2:O$5001,3,FALSE)</f>
        <v>1967</v>
      </c>
      <c r="J197" s="11" t="str">
        <f t="shared" si="38"/>
        <v>link</v>
      </c>
      <c r="K197" s="1" t="str">
        <f>IF(E197="",SUBSTITUTE(PROPER(SUBSTITUTE(LEFT(VLOOKUP(B197,[1]Attachments!A$2:O$5001,8,FALSE),LEN(VLOOKUP(B197,[1]Attachments!A$2:O$5001,8,FALSE))-5),"_"," ")),"&amp;Amp;","&amp;"),E197)</f>
        <v>Domra Art</v>
      </c>
      <c r="L197" s="13" t="str">
        <f>PROPER(SUBSTITUTE(LEFT(VLOOKUP(O197,[1]Attachments!A$2:O$5001,8,FALSE),LEN(VLOOKUP(O197,[1]Attachments!A$2:O$5001,8,FALSE))-4),"_"," "))</f>
        <v>Balalayka And Domra Art</v>
      </c>
      <c r="M197" s="1" t="str">
        <f>IF(G197="",VLOOKUP(VLOOKUP(B197,[1]Attachments!A$2:O$10001,5,FALSE),[1]Users!A$2:B$100000,2,FALSE),G197)</f>
        <v>artoor</v>
      </c>
      <c r="N197" s="1">
        <f t="shared" si="37"/>
        <v>195</v>
      </c>
      <c r="O197" s="1">
        <f t="shared" si="39"/>
        <v>1585</v>
      </c>
      <c r="P197">
        <f>VLOOKUP(B197,[1]Attachments!A$2:O$5001,2,FALSE)</f>
        <v>11511</v>
      </c>
      <c r="Q197" t="str">
        <f t="shared" si="40"/>
        <v>&lt;tr&gt;&lt;td width='10%'&gt;195&lt;/td&gt;&lt;td width='20%'&gt;Domra Art&lt;/td&gt;&lt;td width='10%'&gt;artoor&lt;/td&gt;&lt;td width='20%'&gt;</v>
      </c>
      <c r="R197" t="str">
        <f t="shared" si="45"/>
        <v>&lt;br&gt;&lt;ul class='graphic' style='margin-left: 0em;'&gt;&lt;li&gt;&lt;a href='http://www.norduserforum.com/download/file.php?id=1585?n=195' type='audio/mpeg' class='inline-playable'&gt;Domra Art&lt;/a&gt;&lt;/li&gt;&lt;/ul&gt;</v>
      </c>
      <c r="S197" t="str">
        <f t="shared" si="46"/>
        <v>&lt;/td&gt;&lt;td width='20%'&gt;&lt;a href='http://www.norduserforum.com/download/file.php?id=1587'&gt;Domra Art.nsmp&lt;/a&gt;&lt;/td&gt;&lt;td width='10%'&gt;2.4 MB&lt;/td&gt;&lt;td width='10%'&gt;&lt;a href='http://www.norduserforum.com/viewtopic.php?f=2&amp;amp;t=1967' target='_blank'&gt;link&lt;/a&gt;&lt;/td&gt;&lt;/tr&gt;</v>
      </c>
      <c r="T197" t="s">
        <v>19</v>
      </c>
      <c r="U197" t="str">
        <f t="shared" si="41"/>
        <v>&lt;tr&gt;&lt;td width='10%'&gt;195&lt;/td&gt;&lt;td width='20%'&gt;Domra Art&lt;/td&gt;&lt;td width='10%'&gt;artoor&lt;/td&gt;&lt;td width='20%'&gt;&lt;br&gt;&lt;ul class='graphic' style='margin-left: 0em;'&gt;&lt;li&gt;&lt;a href='http://www.norduserforum.com/download/file.php?id=1585?n=195' type='audio/mpeg' class='inline-playable'&gt;Domra Art&lt;/a&gt;&lt;/li&gt;&lt;/ul&gt;&lt;/td&gt;&lt;td width='20%'&gt;&lt;a href='http://www.norduserforum.com/download/file.php?id=1587'&gt;Domra Art.nsmp&lt;/a&gt;&lt;/td&gt;&lt;td width='10%'&gt;2.4 MB&lt;/td&gt;&lt;td width='10%'&gt;&lt;a href='http://www.norduserforum.com/viewtopic.php?f=2&amp;amp;t=1967' target='_blank'&gt;link&lt;/a&gt;&lt;/td&gt;&lt;/tr&gt;</v>
      </c>
      <c r="V197" t="s">
        <v>19</v>
      </c>
      <c r="X197">
        <f>IFERROR(VLOOKUP(B197,[1]Attachments!A$2:O$5001,13,FALSE),0)</f>
        <v>2543222</v>
      </c>
      <c r="Y197" s="14" t="str">
        <f t="shared" si="47"/>
        <v>2.4 MB</v>
      </c>
      <c r="AA197" t="s">
        <v>19</v>
      </c>
      <c r="AB197">
        <f>VLOOKUP(B197,[1]Attachments!A$2:O$50001,9,FALSE)</f>
        <v>942</v>
      </c>
      <c r="AC197" s="15">
        <f>VLOOKUP(B197,[1]Attachments!A$2:O$50001,14,FALSE)/(60*60*24)+"1/1/1970"</f>
        <v>40920.473622685182</v>
      </c>
      <c r="AD197" s="14">
        <f t="shared" ca="1" si="42"/>
        <v>2.310824968159217</v>
      </c>
      <c r="AM197">
        <f t="shared" si="43"/>
        <v>1305</v>
      </c>
      <c r="AN197" t="e">
        <f>VLOOKUP(AM197,A$3:U$4760,21,FALSE)</f>
        <v>#N/A</v>
      </c>
    </row>
    <row r="198" spans="1:40" x14ac:dyDescent="0.3">
      <c r="A198" s="1">
        <f t="shared" si="44"/>
        <v>196</v>
      </c>
      <c r="B198" s="17">
        <v>1612</v>
      </c>
      <c r="C198" s="1" t="str">
        <f>IF(IFERROR(VLOOKUP(B198+1,[1]Attachments!A$2:K$2000,11,FALSE)="mp3",FALSE),B198+1,IF(IFERROR(VLOOKUP(B198-1,[1]Attachments!A$2:K$2000,11,FALSE)="mp3",FALSE),B198-1,IF(IFERROR(VLOOKUP(B198-2,[1]Attachments!A$2:K$2000,11,FALSE)="mp3",FALSE),B198-2,IF(IFERROR(VLOOKUP(B198+2,[1]Attachments!A$2:K$2000,11,FALSE)="mp3",FALSE),B198+2,""))))</f>
        <v/>
      </c>
      <c r="D198" s="2">
        <v>0</v>
      </c>
      <c r="H198" s="1">
        <f t="shared" si="36"/>
        <v>1612</v>
      </c>
      <c r="I198" s="1">
        <f>VLOOKUP(B198,[1]Attachments!A$2:O$5001,3,FALSE)</f>
        <v>1840</v>
      </c>
      <c r="J198" s="11" t="str">
        <f t="shared" si="38"/>
        <v>link</v>
      </c>
      <c r="K198" s="1" t="str">
        <f>IF(E198="",SUBSTITUTE(PROPER(SUBSTITUTE(LEFT(VLOOKUP(B198,[1]Attachments!A$2:O$5001,8,FALSE),LEN(VLOOKUP(B198,[1]Attachments!A$2:O$5001,8,FALSE))-5),"_"," ")),"&amp;Amp;","&amp;"),E198)</f>
        <v>Dx7Iic Crystal Br</v>
      </c>
      <c r="L198" s="13" t="e">
        <f>PROPER(SUBSTITUTE(LEFT(VLOOKUP(O198,[1]Attachments!A$2:O$5001,8,FALSE),LEN(VLOOKUP(O198,[1]Attachments!A$2:O$5001,8,FALSE))-4),"_"," "))</f>
        <v>#N/A</v>
      </c>
      <c r="M198" s="1" t="str">
        <f>IF(G198="",VLOOKUP(VLOOKUP(B198,[1]Attachments!A$2:O$10001,5,FALSE),[1]Users!A$2:B$100000,2,FALSE),G198)</f>
        <v>Klangwerk</v>
      </c>
      <c r="N198" s="1">
        <f t="shared" si="37"/>
        <v>196</v>
      </c>
      <c r="O198" s="1">
        <f t="shared" si="39"/>
        <v>0</v>
      </c>
      <c r="P198">
        <f>VLOOKUP(B198,[1]Attachments!A$2:O$5001,2,FALSE)</f>
        <v>11777</v>
      </c>
      <c r="Q198" t="str">
        <f t="shared" si="40"/>
        <v>&lt;tr&gt;&lt;td width='10%'&gt;196&lt;/td&gt;&lt;td width='20%'&gt;Dx7Iic Crystal Br&lt;/td&gt;&lt;td width='10%'&gt;Klangwerk&lt;/td&gt;&lt;td width='20%'&gt;</v>
      </c>
      <c r="R198" t="str">
        <f t="shared" si="45"/>
        <v>&lt;br&gt;&lt;br&gt;</v>
      </c>
      <c r="S198" t="str">
        <f t="shared" si="46"/>
        <v>&lt;/td&gt;&lt;td width='20%'&gt;&lt;a href='http://www.norduserforum.com/download/file.php?id=1612'&gt;Dx7Iic Crystal Br.nsmp&lt;/a&gt;&lt;/td&gt;&lt;td width='10%'&gt;5.2 MB&lt;/td&gt;&lt;td width='10%'&gt;&lt;a href='http://www.norduserforum.com/viewtopic.php?f=2&amp;amp;t=1840' target='_blank'&gt;link&lt;/a&gt;&lt;/td&gt;&lt;/tr&gt;</v>
      </c>
      <c r="T198" t="s">
        <v>19</v>
      </c>
      <c r="U198" t="str">
        <f t="shared" si="41"/>
        <v>&lt;tr&gt;&lt;td width='10%'&gt;196&lt;/td&gt;&lt;td width='20%'&gt;Dx7Iic Crystal Br&lt;/td&gt;&lt;td width='10%'&gt;Klangwerk&lt;/td&gt;&lt;td width='20%'&gt;&lt;br&gt;&lt;br&gt;&lt;/td&gt;&lt;td width='20%'&gt;&lt;a href='http://www.norduserforum.com/download/file.php?id=1612'&gt;Dx7Iic Crystal Br.nsmp&lt;/a&gt;&lt;/td&gt;&lt;td width='10%'&gt;5.2 MB&lt;/td&gt;&lt;td width='10%'&gt;&lt;a href='http://www.norduserforum.com/viewtopic.php?f=2&amp;amp;t=1840' target='_blank'&gt;link&lt;/a&gt;&lt;/td&gt;&lt;/tr&gt;</v>
      </c>
      <c r="V198" t="s">
        <v>19</v>
      </c>
      <c r="X198">
        <f>IFERROR(VLOOKUP(B198,[1]Attachments!A$2:O$5001,13,FALSE),0)</f>
        <v>5416724</v>
      </c>
      <c r="Y198" s="14" t="str">
        <f t="shared" si="47"/>
        <v>5.2 MB</v>
      </c>
      <c r="AA198" t="s">
        <v>19</v>
      </c>
      <c r="AB198">
        <f>VLOOKUP(B198,[1]Attachments!A$2:O$50001,9,FALSE)</f>
        <v>894</v>
      </c>
      <c r="AC198" s="15">
        <f>VLOOKUP(B198,[1]Attachments!A$2:O$50001,14,FALSE)/(60*60*24)+"1/1/1970"</f>
        <v>40923.680625000001</v>
      </c>
      <c r="AD198" s="14">
        <f t="shared" ca="1" si="42"/>
        <v>2.195543438005084</v>
      </c>
      <c r="AM198">
        <f t="shared" si="43"/>
        <v>1304</v>
      </c>
      <c r="AN198" t="e">
        <f>VLOOKUP(AM198,A$3:U$4760,21,FALSE)</f>
        <v>#N/A</v>
      </c>
    </row>
    <row r="199" spans="1:40" x14ac:dyDescent="0.3">
      <c r="A199" s="1">
        <f t="shared" si="44"/>
        <v>197</v>
      </c>
      <c r="B199" s="17">
        <v>1611</v>
      </c>
      <c r="C199" s="1" t="str">
        <f>IF(IFERROR(VLOOKUP(B199+1,[1]Attachments!A$2:K$2000,11,FALSE)="mp3",FALSE),B199+1,IF(IFERROR(VLOOKUP(B199-1,[1]Attachments!A$2:K$2000,11,FALSE)="mp3",FALSE),B199-1,IF(IFERROR(VLOOKUP(B199-2,[1]Attachments!A$2:K$2000,11,FALSE)="mp3",FALSE),B199-2,IF(IFERROR(VLOOKUP(B199+2,[1]Attachments!A$2:K$2000,11,FALSE)="mp3",FALSE),B199+2,""))))</f>
        <v/>
      </c>
      <c r="D199" s="2">
        <v>0</v>
      </c>
      <c r="H199" s="1">
        <f t="shared" si="36"/>
        <v>1611</v>
      </c>
      <c r="I199" s="1">
        <f>VLOOKUP(B199,[1]Attachments!A$2:O$5001,3,FALSE)</f>
        <v>1840</v>
      </c>
      <c r="J199" s="11" t="str">
        <f t="shared" si="38"/>
        <v>link</v>
      </c>
      <c r="K199" s="1" t="str">
        <f>IF(E199="",SUBSTITUTE(PROPER(SUBSTITUTE(LEFT(VLOOKUP(B199,[1]Attachments!A$2:O$5001,8,FALSE),LEN(VLOOKUP(B199,[1]Attachments!A$2:O$5001,8,FALSE))-5),"_"," ")),"&amp;Amp;","&amp;"),E199)</f>
        <v>Synthpad2  Ste Clv4</v>
      </c>
      <c r="L199" s="13" t="e">
        <f>PROPER(SUBSTITUTE(LEFT(VLOOKUP(O199,[1]Attachments!A$2:O$5001,8,FALSE),LEN(VLOOKUP(O199,[1]Attachments!A$2:O$5001,8,FALSE))-4),"_"," "))</f>
        <v>#N/A</v>
      </c>
      <c r="M199" s="1" t="str">
        <f>IF(G199="",VLOOKUP(VLOOKUP(B199,[1]Attachments!A$2:O$10001,5,FALSE),[1]Users!A$2:B$100000,2,FALSE),G199)</f>
        <v>Klangwerk</v>
      </c>
      <c r="N199" s="1">
        <f t="shared" si="37"/>
        <v>197</v>
      </c>
      <c r="O199" s="1">
        <f t="shared" si="39"/>
        <v>0</v>
      </c>
      <c r="P199">
        <f>VLOOKUP(B199,[1]Attachments!A$2:O$5001,2,FALSE)</f>
        <v>11777</v>
      </c>
      <c r="Q199" t="str">
        <f t="shared" si="40"/>
        <v>&lt;tr&gt;&lt;td width='10%'&gt;197&lt;/td&gt;&lt;td width='20%'&gt;Synthpad2  Ste Clv4&lt;/td&gt;&lt;td width='10%'&gt;Klangwerk&lt;/td&gt;&lt;td width='20%'&gt;</v>
      </c>
      <c r="R199" t="str">
        <f t="shared" si="45"/>
        <v>&lt;br&gt;&lt;br&gt;</v>
      </c>
      <c r="S199" t="str">
        <f t="shared" si="46"/>
        <v>&lt;/td&gt;&lt;td width='20%'&gt;&lt;a href='http://www.norduserforum.com/download/file.php?id=1611'&gt;Synthpad2  Ste Clv4.nsmp&lt;/a&gt;&lt;/td&gt;&lt;td width='10%'&gt;1.6 MB&lt;/td&gt;&lt;td width='10%'&gt;&lt;a href='http://www.norduserforum.com/viewtopic.php?f=2&amp;amp;t=1840' target='_blank'&gt;link&lt;/a&gt;&lt;/td&gt;&lt;/tr&gt;</v>
      </c>
      <c r="T199" t="s">
        <v>19</v>
      </c>
      <c r="U199" t="str">
        <f t="shared" si="41"/>
        <v>&lt;tr&gt;&lt;td width='10%'&gt;197&lt;/td&gt;&lt;td width='20%'&gt;Synthpad2  Ste Clv4&lt;/td&gt;&lt;td width='10%'&gt;Klangwerk&lt;/td&gt;&lt;td width='20%'&gt;&lt;br&gt;&lt;br&gt;&lt;/td&gt;&lt;td width='20%'&gt;&lt;a href='http://www.norduserforum.com/download/file.php?id=1611'&gt;Synthpad2  Ste Clv4.nsmp&lt;/a&gt;&lt;/td&gt;&lt;td width='10%'&gt;1.6 MB&lt;/td&gt;&lt;td width='10%'&gt;&lt;a href='http://www.norduserforum.com/viewtopic.php?f=2&amp;amp;t=1840' target='_blank'&gt;link&lt;/a&gt;&lt;/td&gt;&lt;/tr&gt;</v>
      </c>
      <c r="V199" t="s">
        <v>19</v>
      </c>
      <c r="X199">
        <f>IFERROR(VLOOKUP(B199,[1]Attachments!A$2:O$5001,13,FALSE),0)</f>
        <v>1726358</v>
      </c>
      <c r="Y199" s="14" t="str">
        <f t="shared" si="47"/>
        <v>1.6 MB</v>
      </c>
      <c r="AA199" t="s">
        <v>19</v>
      </c>
      <c r="AB199">
        <f>VLOOKUP(B199,[1]Attachments!A$2:O$50001,9,FALSE)</f>
        <v>977</v>
      </c>
      <c r="AC199" s="15">
        <f>VLOOKUP(B199,[1]Attachments!A$2:O$50001,14,FALSE)/(60*60*24)+"1/1/1970"</f>
        <v>40923.680625000001</v>
      </c>
      <c r="AD199" s="14">
        <f t="shared" ca="1" si="42"/>
        <v>2.3993802448892247</v>
      </c>
      <c r="AM199">
        <f t="shared" si="43"/>
        <v>1303</v>
      </c>
      <c r="AN199" t="str">
        <f>VLOOKUP(AM199,A$3:U$4760,21,FALSE)</f>
        <v>&lt;tr&gt;&lt;td width='10%'&gt;1303&lt;/td&gt;&lt;td width='20%'&gt;80Sdrums&lt;/td&gt;&lt;td width='10%'&gt;markcoldberg&lt;/td&gt;&lt;td width='20%'&gt;&lt;br&gt;&lt;br&gt;&lt;/td&gt;&lt;td width='20%'&gt;&lt;a href='http://www.norduserforum.com/download/file.php?id=12005'&gt;80Sdrums.nsmp&lt;/a&gt;&lt;/td&gt;&lt;td width='10%'&gt;23.4 MB&lt;/td&gt;&lt;td width='10%'&gt;&lt;a href='http://www.norduserforum.com/viewtopic.php?f=2&amp;amp;t=18554' target='_blank'&gt;link&lt;/a&gt;&lt;/td&gt;&lt;/tr&gt;</v>
      </c>
    </row>
    <row r="200" spans="1:40" x14ac:dyDescent="0.3">
      <c r="A200" s="1">
        <f t="shared" si="44"/>
        <v>198</v>
      </c>
      <c r="B200" s="17">
        <v>1601</v>
      </c>
      <c r="C200" s="1">
        <f>IF(IFERROR(VLOOKUP(B200+1,[1]Attachments!A$2:K$2000,11,FALSE)="mp3",FALSE),B200+1,IF(IFERROR(VLOOKUP(B200-1,[1]Attachments!A$2:K$2000,11,FALSE)="mp3",FALSE),B200-1,IF(IFERROR(VLOOKUP(B200-2,[1]Attachments!A$2:K$2000,11,FALSE)="mp3",FALSE),B200-2,IF(IFERROR(VLOOKUP(B200+2,[1]Attachments!A$2:K$2000,11,FALSE)="mp3",FALSE),B200+2,""))))</f>
        <v>1600</v>
      </c>
      <c r="H200" s="1">
        <f t="shared" si="36"/>
        <v>1601</v>
      </c>
      <c r="I200" s="1">
        <f>VLOOKUP(B200,[1]Attachments!A$2:O$5001,3,FALSE)</f>
        <v>1967</v>
      </c>
      <c r="J200" s="11" t="str">
        <f t="shared" si="38"/>
        <v>link</v>
      </c>
      <c r="K200" s="1" t="str">
        <f>IF(E200="",SUBSTITUTE(PROPER(SUBSTITUTE(LEFT(VLOOKUP(B200,[1]Attachments!A$2:O$5001,8,FALSE),LEN(VLOOKUP(B200,[1]Attachments!A$2:O$5001,8,FALSE))-5),"_"," ")),"&amp;Amp;","&amp;"),E200)</f>
        <v>Violin Arco Art</v>
      </c>
      <c r="L200" s="13" t="str">
        <f>PROPER(SUBSTITUTE(LEFT(VLOOKUP(O200,[1]Attachments!A$2:O$5001,8,FALSE),LEN(VLOOKUP(O200,[1]Attachments!A$2:O$5001,8,FALSE))-4),"_"," "))</f>
        <v>Violin Arco Art</v>
      </c>
      <c r="M200" s="1" t="str">
        <f>IF(G200="",VLOOKUP(VLOOKUP(B200,[1]Attachments!A$2:O$10001,5,FALSE),[1]Users!A$2:B$100000,2,FALSE),G200)</f>
        <v>artoor</v>
      </c>
      <c r="N200" s="1">
        <f t="shared" si="37"/>
        <v>198</v>
      </c>
      <c r="O200" s="1">
        <f t="shared" si="39"/>
        <v>1600</v>
      </c>
      <c r="P200">
        <f>VLOOKUP(B200,[1]Attachments!A$2:O$5001,2,FALSE)</f>
        <v>11637</v>
      </c>
      <c r="Q200" t="str">
        <f t="shared" si="40"/>
        <v>&lt;tr&gt;&lt;td width='10%'&gt;198&lt;/td&gt;&lt;td width='20%'&gt;Violin Arco Art&lt;/td&gt;&lt;td width='10%'&gt;artoor&lt;/td&gt;&lt;td width='20%'&gt;</v>
      </c>
      <c r="R200" t="str">
        <f t="shared" si="45"/>
        <v>&lt;br&gt;&lt;ul class='graphic' style='margin-left: 0em;'&gt;&lt;li&gt;&lt;a href='http://www.norduserforum.com/download/file.php?id=1600?n=198' type='audio/mpeg' class='inline-playable'&gt;Violin Arco Art&lt;/a&gt;&lt;/li&gt;&lt;/ul&gt;</v>
      </c>
      <c r="S200" t="str">
        <f t="shared" si="46"/>
        <v>&lt;/td&gt;&lt;td width='20%'&gt;&lt;a href='http://www.norduserforum.com/download/file.php?id=1601'&gt;Violin Arco Art.nsmp&lt;/a&gt;&lt;/td&gt;&lt;td width='10%'&gt;2.1 MB&lt;/td&gt;&lt;td width='10%'&gt;&lt;a href='http://www.norduserforum.com/viewtopic.php?f=2&amp;amp;t=1967' target='_blank'&gt;link&lt;/a&gt;&lt;/td&gt;&lt;/tr&gt;</v>
      </c>
      <c r="T200" t="s">
        <v>19</v>
      </c>
      <c r="U200" t="str">
        <f t="shared" si="41"/>
        <v>&lt;tr&gt;&lt;td width='10%'&gt;198&lt;/td&gt;&lt;td width='20%'&gt;Violin Arco Art&lt;/td&gt;&lt;td width='10%'&gt;artoor&lt;/td&gt;&lt;td width='20%'&gt;&lt;br&gt;&lt;ul class='graphic' style='margin-left: 0em;'&gt;&lt;li&gt;&lt;a href='http://www.norduserforum.com/download/file.php?id=1600?n=198' type='audio/mpeg' class='inline-playable'&gt;Violin Arco Art&lt;/a&gt;&lt;/li&gt;&lt;/ul&gt;&lt;/td&gt;&lt;td width='20%'&gt;&lt;a href='http://www.norduserforum.com/download/file.php?id=1601'&gt;Violin Arco Art.nsmp&lt;/a&gt;&lt;/td&gt;&lt;td width='10%'&gt;2.1 MB&lt;/td&gt;&lt;td width='10%'&gt;&lt;a href='http://www.norduserforum.com/viewtopic.php?f=2&amp;amp;t=1967' target='_blank'&gt;link&lt;/a&gt;&lt;/td&gt;&lt;/tr&gt;</v>
      </c>
      <c r="V200" t="s">
        <v>19</v>
      </c>
      <c r="X200">
        <f>IFERROR(VLOOKUP(B200,[1]Attachments!A$2:O$5001,13,FALSE),0)</f>
        <v>2185082</v>
      </c>
      <c r="Y200" s="14" t="str">
        <f t="shared" si="47"/>
        <v>2.1 MB</v>
      </c>
      <c r="AA200" t="s">
        <v>19</v>
      </c>
      <c r="AB200">
        <f>VLOOKUP(B200,[1]Attachments!A$2:O$50001,9,FALSE)</f>
        <v>1544</v>
      </c>
      <c r="AC200" s="15">
        <f>VLOOKUP(B200,[1]Attachments!A$2:O$50001,14,FALSE)/(60*60*24)+"1/1/1970"</f>
        <v>40921.390567129631</v>
      </c>
      <c r="AD200" s="14">
        <f t="shared" ca="1" si="42"/>
        <v>3.788811701826531</v>
      </c>
      <c r="AM200">
        <f t="shared" si="43"/>
        <v>1302</v>
      </c>
      <c r="AN200" t="str">
        <f>VLOOKUP(AM200,A$3:U$4760,21,FALSE)</f>
        <v>&lt;tr&gt;&lt;td width='10%'&gt;1302&lt;/td&gt;&lt;td width='20%'&gt;Labs Shimmer&lt;/td&gt;&lt;td width='10%'&gt;timgosden&lt;/td&gt;&lt;td width='20%'&gt;&lt;br&gt;&lt;br&gt;&lt;/td&gt;&lt;td width='20%'&gt;&lt;a href='http://www.norduserforum.com/download/file.php?id=11992'&gt;Labs Shimmer.nsmp&lt;/a&gt;&lt;/td&gt;&lt;td width='10%'&gt;34.7 MB&lt;/td&gt;&lt;td width='10%'&gt;&lt;a href='http://www.norduserforum.com/viewtopic.php?f=2&amp;amp;t=18502' target='_blank'&gt;link&lt;/a&gt;&lt;/td&gt;&lt;/tr&gt;</v>
      </c>
    </row>
    <row r="201" spans="1:40" x14ac:dyDescent="0.3">
      <c r="A201" s="1">
        <f t="shared" si="44"/>
        <v>199</v>
      </c>
      <c r="B201" s="17">
        <v>1603</v>
      </c>
      <c r="C201" s="1">
        <f>IF(IFERROR(VLOOKUP(B201+1,[1]Attachments!A$2:K$2000,11,FALSE)="mp3",FALSE),B201+1,IF(IFERROR(VLOOKUP(B201-1,[1]Attachments!A$2:K$2000,11,FALSE)="mp3",FALSE),B201-1,IF(IFERROR(VLOOKUP(B201-2,[1]Attachments!A$2:K$2000,11,FALSE)="mp3",FALSE),B201-2,IF(IFERROR(VLOOKUP(B201+2,[1]Attachments!A$2:K$2000,11,FALSE)="mp3",FALSE),B201+2,""))))</f>
        <v>1605</v>
      </c>
      <c r="H201" s="1">
        <f t="shared" si="36"/>
        <v>1603</v>
      </c>
      <c r="I201" s="1">
        <f>VLOOKUP(B201,[1]Attachments!A$2:O$5001,3,FALSE)</f>
        <v>1967</v>
      </c>
      <c r="J201" s="11" t="str">
        <f t="shared" si="38"/>
        <v>link</v>
      </c>
      <c r="K201" s="1" t="str">
        <f>IF(E201="",SUBSTITUTE(PROPER(SUBSTITUTE(LEFT(VLOOKUP(B201,[1]Attachments!A$2:O$5001,8,FALSE),LEN(VLOOKUP(B201,[1]Attachments!A$2:O$5001,8,FALSE))-5),"_"," ")),"&amp;Amp;","&amp;"),E201)</f>
        <v>Violin Stac Art</v>
      </c>
      <c r="L201" s="13" t="str">
        <f>PROPER(SUBSTITUTE(LEFT(VLOOKUP(O201,[1]Attachments!A$2:O$5001,8,FALSE),LEN(VLOOKUP(O201,[1]Attachments!A$2:O$5001,8,FALSE))-4),"_"," "))</f>
        <v>Violin Pizz Art</v>
      </c>
      <c r="M201" s="1" t="str">
        <f>IF(G201="",VLOOKUP(VLOOKUP(B201,[1]Attachments!A$2:O$10001,5,FALSE),[1]Users!A$2:B$100000,2,FALSE),G201)</f>
        <v>artoor</v>
      </c>
      <c r="N201" s="1">
        <f t="shared" si="37"/>
        <v>199</v>
      </c>
      <c r="O201" s="1">
        <f t="shared" si="39"/>
        <v>1605</v>
      </c>
      <c r="P201">
        <f>VLOOKUP(B201,[1]Attachments!A$2:O$5001,2,FALSE)</f>
        <v>11637</v>
      </c>
      <c r="Q201" t="str">
        <f t="shared" si="40"/>
        <v>&lt;tr&gt;&lt;td width='10%'&gt;199&lt;/td&gt;&lt;td width='20%'&gt;Violin Stac Art&lt;/td&gt;&lt;td width='10%'&gt;artoor&lt;/td&gt;&lt;td width='20%'&gt;</v>
      </c>
      <c r="R201" t="str">
        <f t="shared" si="45"/>
        <v>&lt;br&gt;&lt;ul class='graphic' style='margin-left: 0em;'&gt;&lt;li&gt;&lt;a href='http://www.norduserforum.com/download/file.php?id=1605?n=199' type='audio/mpeg' class='inline-playable'&gt;Violin Stac Art&lt;/a&gt;&lt;/li&gt;&lt;/ul&gt;</v>
      </c>
      <c r="S201" t="str">
        <f t="shared" si="46"/>
        <v>&lt;/td&gt;&lt;td width='20%'&gt;&lt;a href='http://www.norduserforum.com/download/file.php?id=1603'&gt;Violin Stac Art.nsmp&lt;/a&gt;&lt;/td&gt;&lt;td width='10%'&gt;0.4 MB&lt;/td&gt;&lt;td width='10%'&gt;&lt;a href='http://www.norduserforum.com/viewtopic.php?f=2&amp;amp;t=1967' target='_blank'&gt;link&lt;/a&gt;&lt;/td&gt;&lt;/tr&gt;</v>
      </c>
      <c r="T201" t="s">
        <v>19</v>
      </c>
      <c r="U201" t="str">
        <f t="shared" si="41"/>
        <v>&lt;tr&gt;&lt;td width='10%'&gt;199&lt;/td&gt;&lt;td width='20%'&gt;Violin Stac Art&lt;/td&gt;&lt;td width='10%'&gt;artoor&lt;/td&gt;&lt;td width='20%'&gt;&lt;br&gt;&lt;ul class='graphic' style='margin-left: 0em;'&gt;&lt;li&gt;&lt;a href='http://www.norduserforum.com/download/file.php?id=1605?n=199' type='audio/mpeg' class='inline-playable'&gt;Violin Stac Art&lt;/a&gt;&lt;/li&gt;&lt;/ul&gt;&lt;/td&gt;&lt;td width='20%'&gt;&lt;a href='http://www.norduserforum.com/download/file.php?id=1603'&gt;Violin Stac Art.nsmp&lt;/a&gt;&lt;/td&gt;&lt;td width='10%'&gt;0.4 MB&lt;/td&gt;&lt;td width='10%'&gt;&lt;a href='http://www.norduserforum.com/viewtopic.php?f=2&amp;amp;t=1967' target='_blank'&gt;link&lt;/a&gt;&lt;/td&gt;&lt;/tr&gt;</v>
      </c>
      <c r="V201" t="s">
        <v>19</v>
      </c>
      <c r="X201">
        <f>IFERROR(VLOOKUP(B201,[1]Attachments!A$2:O$5001,13,FALSE),0)</f>
        <v>394763</v>
      </c>
      <c r="Y201" s="14" t="str">
        <f t="shared" si="47"/>
        <v>0.4 MB</v>
      </c>
      <c r="AA201" t="s">
        <v>19</v>
      </c>
      <c r="AB201">
        <f>VLOOKUP(B201,[1]Attachments!A$2:O$50001,9,FALSE)</f>
        <v>945</v>
      </c>
      <c r="AC201" s="15">
        <f>VLOOKUP(B201,[1]Attachments!A$2:O$50001,14,FALSE)/(60*60*24)+"1/1/1970"</f>
        <v>40921.390567129631</v>
      </c>
      <c r="AD201" s="14">
        <f t="shared" ca="1" si="42"/>
        <v>2.3189294418562643</v>
      </c>
      <c r="AM201">
        <f t="shared" si="43"/>
        <v>1301</v>
      </c>
      <c r="AN201" t="str">
        <f>VLOOKUP(AM201,A$3:U$4760,21,FALSE)</f>
        <v>&lt;tr&gt;&lt;td width='10%'&gt;1301&lt;/td&gt;&lt;td width='20%'&gt;Highhopes&lt;/td&gt;&lt;td width='10%'&gt;krto&lt;/td&gt;&lt;td width='20%'&gt;&lt;br&gt;&lt;br&gt;&lt;/td&gt;&lt;td width='20%'&gt;&lt;a href='http://www.norduserforum.com/download/file.php?id=11990'&gt;Highhopes.nsmp&lt;/a&gt;&lt;/td&gt;&lt;td width='10%'&gt;22.6 MB&lt;/td&gt;&lt;td width='10%'&gt;&lt;a href='http://www.norduserforum.com/viewtopic.php?f=2&amp;amp;t=6197' target='_blank'&gt;link&lt;/a&gt;&lt;/td&gt;&lt;/tr&gt;</v>
      </c>
    </row>
    <row r="202" spans="1:40" x14ac:dyDescent="0.3">
      <c r="A202" s="1">
        <f t="shared" si="44"/>
        <v>200</v>
      </c>
      <c r="B202" s="17">
        <v>1607</v>
      </c>
      <c r="C202" s="1">
        <f>IF(IFERROR(VLOOKUP(B202+1,[1]Attachments!A$2:K$2000,11,FALSE)="mp3",FALSE),B202+1,IF(IFERROR(VLOOKUP(B202-1,[1]Attachments!A$2:K$2000,11,FALSE)="mp3",FALSE),B202-1,IF(IFERROR(VLOOKUP(B202-2,[1]Attachments!A$2:K$2000,11,FALSE)="mp3",FALSE),B202-2,IF(IFERROR(VLOOKUP(B202+2,[1]Attachments!A$2:K$2000,11,FALSE)="mp3",FALSE),B202+2,""))))</f>
        <v>1605</v>
      </c>
      <c r="H202" s="1">
        <f t="shared" si="36"/>
        <v>1607</v>
      </c>
      <c r="I202" s="1">
        <f>VLOOKUP(B202,[1]Attachments!A$2:O$5001,3,FALSE)</f>
        <v>1967</v>
      </c>
      <c r="J202" s="11" t="str">
        <f t="shared" si="38"/>
        <v>link</v>
      </c>
      <c r="K202" s="1" t="str">
        <f>IF(E202="",SUBSTITUTE(PROPER(SUBSTITUTE(LEFT(VLOOKUP(B202,[1]Attachments!A$2:O$5001,8,FALSE),LEN(VLOOKUP(B202,[1]Attachments!A$2:O$5001,8,FALSE))-5),"_"," ")),"&amp;Amp;","&amp;"),E202)</f>
        <v>Violin Pizz Art</v>
      </c>
      <c r="L202" s="13" t="str">
        <f>PROPER(SUBSTITUTE(LEFT(VLOOKUP(O202,[1]Attachments!A$2:O$5001,8,FALSE),LEN(VLOOKUP(O202,[1]Attachments!A$2:O$5001,8,FALSE))-4),"_"," "))</f>
        <v>Violin Pizz Art</v>
      </c>
      <c r="M202" s="1" t="str">
        <f>IF(G202="",VLOOKUP(VLOOKUP(B202,[1]Attachments!A$2:O$10001,5,FALSE),[1]Users!A$2:B$100000,2,FALSE),G202)</f>
        <v>artoor</v>
      </c>
      <c r="N202" s="1">
        <f t="shared" si="37"/>
        <v>200</v>
      </c>
      <c r="O202" s="1">
        <f t="shared" si="39"/>
        <v>1605</v>
      </c>
      <c r="P202">
        <f>VLOOKUP(B202,[1]Attachments!A$2:O$5001,2,FALSE)</f>
        <v>11637</v>
      </c>
      <c r="Q202" t="str">
        <f t="shared" si="40"/>
        <v>&lt;tr&gt;&lt;td width='10%'&gt;200&lt;/td&gt;&lt;td width='20%'&gt;Violin Pizz Art&lt;/td&gt;&lt;td width='10%'&gt;artoor&lt;/td&gt;&lt;td width='20%'&gt;</v>
      </c>
      <c r="R202" t="str">
        <f t="shared" si="45"/>
        <v>&lt;br&gt;&lt;ul class='graphic' style='margin-left: 0em;'&gt;&lt;li&gt;&lt;a href='http://www.norduserforum.com/download/file.php?id=1605?n=200' type='audio/mpeg' class='inline-playable'&gt;Violin Pizz Art&lt;/a&gt;&lt;/li&gt;&lt;/ul&gt;</v>
      </c>
      <c r="S202" t="str">
        <f t="shared" si="46"/>
        <v>&lt;/td&gt;&lt;td width='20%'&gt;&lt;a href='http://www.norduserforum.com/download/file.php?id=1607'&gt;Violin Pizz Art.nsmp&lt;/a&gt;&lt;/td&gt;&lt;td width='10%'&gt;0.2 MB&lt;/td&gt;&lt;td width='10%'&gt;&lt;a href='http://www.norduserforum.com/viewtopic.php?f=2&amp;amp;t=1967' target='_blank'&gt;link&lt;/a&gt;&lt;/td&gt;&lt;/tr&gt;</v>
      </c>
      <c r="T202" t="s">
        <v>19</v>
      </c>
      <c r="U202" t="str">
        <f t="shared" si="41"/>
        <v>&lt;tr&gt;&lt;td width='10%'&gt;200&lt;/td&gt;&lt;td width='20%'&gt;Violin Pizz Art&lt;/td&gt;&lt;td width='10%'&gt;artoor&lt;/td&gt;&lt;td width='20%'&gt;&lt;br&gt;&lt;ul class='graphic' style='margin-left: 0em;'&gt;&lt;li&gt;&lt;a href='http://www.norduserforum.com/download/file.php?id=1605?n=200' type='audio/mpeg' class='inline-playable'&gt;Violin Pizz Art&lt;/a&gt;&lt;/li&gt;&lt;/ul&gt;&lt;/td&gt;&lt;td width='20%'&gt;&lt;a href='http://www.norduserforum.com/download/file.php?id=1607'&gt;Violin Pizz Art.nsmp&lt;/a&gt;&lt;/td&gt;&lt;td width='10%'&gt;0.2 MB&lt;/td&gt;&lt;td width='10%'&gt;&lt;a href='http://www.norduserforum.com/viewtopic.php?f=2&amp;amp;t=1967' target='_blank'&gt;link&lt;/a&gt;&lt;/td&gt;&lt;/tr&gt;</v>
      </c>
      <c r="V202" t="s">
        <v>19</v>
      </c>
      <c r="X202">
        <f>IFERROR(VLOOKUP(B202,[1]Attachments!A$2:O$5001,13,FALSE),0)</f>
        <v>248840</v>
      </c>
      <c r="Y202" s="14" t="str">
        <f t="shared" si="47"/>
        <v>0.2 MB</v>
      </c>
      <c r="AA202" t="s">
        <v>19</v>
      </c>
      <c r="AB202">
        <f>VLOOKUP(B202,[1]Attachments!A$2:O$50001,9,FALSE)</f>
        <v>889</v>
      </c>
      <c r="AC202" s="15">
        <f>VLOOKUP(B202,[1]Attachments!A$2:O$50001,14,FALSE)/(60*60*24)+"1/1/1970"</f>
        <v>40921.468495370369</v>
      </c>
      <c r="AD202" s="14">
        <f t="shared" ca="1" si="42"/>
        <v>2.1815709975157613</v>
      </c>
      <c r="AM202">
        <f t="shared" si="43"/>
        <v>1300</v>
      </c>
      <c r="AN202" t="str">
        <f>VLOOKUP(AM202,A$3:U$4760,21,FALSE)</f>
        <v>&lt;tr&gt;&lt;td width='10%'&gt;1300&lt;/td&gt;&lt;td width='20%'&gt;Bagpipe1&lt;/td&gt;&lt;td width='10%'&gt;horowizard&lt;/td&gt;&lt;td width='20%'&gt;&lt;br&gt;&lt;ul class='graphic' style='margin-left: 0em;'&gt;&lt;li&gt;&lt;a href='http://www.norduserforum.com/download/file.php?id=11984?n=1300' type='audio/mpeg' class='inline-playable'&gt;Bagpipe1&lt;/a&gt;&lt;/li&gt;&lt;/ul&gt;&lt;/td&gt;&lt;td width='20%'&gt;&lt;a href='http://www.norduserforum.com/download/file.php?id=11986'&gt;Bagpipe1.nsmp&lt;/a&gt;&lt;/td&gt;&lt;td width='10%'&gt;1.5 MB&lt;/td&gt;&lt;td width='10%'&gt;&lt;a href='http://www.norduserforum.com/viewtopic.php?f=2&amp;amp;t=18439' target='_blank'&gt;link&lt;/a&gt;&lt;/td&gt;&lt;/tr&gt;</v>
      </c>
    </row>
    <row r="203" spans="1:40" x14ac:dyDescent="0.3">
      <c r="A203" s="1">
        <f t="shared" si="44"/>
        <v>201</v>
      </c>
      <c r="B203" s="17">
        <v>1621</v>
      </c>
      <c r="C203" s="1">
        <f>IF(IFERROR(VLOOKUP(B203+1,[1]Attachments!A$2:K$2000,11,FALSE)="mp3",FALSE),B203+1,IF(IFERROR(VLOOKUP(B203-1,[1]Attachments!A$2:K$2000,11,FALSE)="mp3",FALSE),B203-1,IF(IFERROR(VLOOKUP(B203-2,[1]Attachments!A$2:K$2000,11,FALSE)="mp3",FALSE),B203-2,IF(IFERROR(VLOOKUP(B203+2,[1]Attachments!A$2:K$2000,11,FALSE)="mp3",FALSE),B203+2,""))))</f>
        <v>1619</v>
      </c>
      <c r="H203" s="1">
        <f t="shared" si="36"/>
        <v>1621</v>
      </c>
      <c r="I203" s="1">
        <f>VLOOKUP(B203,[1]Attachments!A$2:O$5001,3,FALSE)</f>
        <v>2137</v>
      </c>
      <c r="J203" s="11" t="str">
        <f t="shared" si="38"/>
        <v>link</v>
      </c>
      <c r="K203" s="1" t="str">
        <f>IF(E203="",SUBSTITUTE(PROPER(SUBSTITUTE(LEFT(VLOOKUP(B203,[1]Attachments!A$2:O$5001,8,FALSE),LEN(VLOOKUP(B203,[1]Attachments!A$2:O$5001,8,FALSE))-5),"_"," ")),"&amp;Amp;","&amp;"),E203)</f>
        <v>Lead4Scream</v>
      </c>
      <c r="L203" s="13" t="str">
        <f>PROPER(SUBSTITUTE(LEFT(VLOOKUP(O203,[1]Attachments!A$2:O$5001,8,FALSE),LEN(VLOOKUP(O203,[1]Attachments!A$2:O$5001,8,FALSE))-4),"_"," "))</f>
        <v>24Dblead4Scream</v>
      </c>
      <c r="M203" s="1" t="str">
        <f>IF(G203="",VLOOKUP(VLOOKUP(B203,[1]Attachments!A$2:O$10001,5,FALSE),[1]Users!A$2:B$100000,2,FALSE),G203)</f>
        <v>artoor</v>
      </c>
      <c r="N203" s="1">
        <f t="shared" si="37"/>
        <v>201</v>
      </c>
      <c r="O203" s="1">
        <f t="shared" si="39"/>
        <v>1619</v>
      </c>
      <c r="P203">
        <f>VLOOKUP(B203,[1]Attachments!A$2:O$5001,2,FALSE)</f>
        <v>11889</v>
      </c>
      <c r="Q203" t="str">
        <f t="shared" si="40"/>
        <v>&lt;tr&gt;&lt;td width='10%'&gt;201&lt;/td&gt;&lt;td width='20%'&gt;Lead4Scream&lt;/td&gt;&lt;td width='10%'&gt;artoor&lt;/td&gt;&lt;td width='20%'&gt;</v>
      </c>
      <c r="R203" t="str">
        <f t="shared" si="45"/>
        <v>&lt;br&gt;&lt;ul class='graphic' style='margin-left: 0em;'&gt;&lt;li&gt;&lt;a href='http://www.norduserforum.com/download/file.php?id=1619?n=201' type='audio/mpeg' class='inline-playable'&gt;Lead4Scream&lt;/a&gt;&lt;/li&gt;&lt;/ul&gt;</v>
      </c>
      <c r="S203" t="str">
        <f t="shared" si="46"/>
        <v>&lt;/td&gt;&lt;td width='20%'&gt;&lt;a href='http://www.norduserforum.com/download/file.php?id=1621'&gt;Lead4Scream.nsmp&lt;/a&gt;&lt;/td&gt;&lt;td width='10%'&gt;0.2 MB&lt;/td&gt;&lt;td width='10%'&gt;&lt;a href='http://www.norduserforum.com/viewtopic.php?f=2&amp;amp;t=2137' target='_blank'&gt;link&lt;/a&gt;&lt;/td&gt;&lt;/tr&gt;</v>
      </c>
      <c r="T203" t="s">
        <v>19</v>
      </c>
      <c r="U203" t="str">
        <f t="shared" si="41"/>
        <v>&lt;tr&gt;&lt;td width='10%'&gt;201&lt;/td&gt;&lt;td width='20%'&gt;Lead4Scream&lt;/td&gt;&lt;td width='10%'&gt;artoor&lt;/td&gt;&lt;td width='20%'&gt;&lt;br&gt;&lt;ul class='graphic' style='margin-left: 0em;'&gt;&lt;li&gt;&lt;a href='http://www.norduserforum.com/download/file.php?id=1619?n=201' type='audio/mpeg' class='inline-playable'&gt;Lead4Scream&lt;/a&gt;&lt;/li&gt;&lt;/ul&gt;&lt;/td&gt;&lt;td width='20%'&gt;&lt;a href='http://www.norduserforum.com/download/file.php?id=1621'&gt;Lead4Scream.nsmp&lt;/a&gt;&lt;/td&gt;&lt;td width='10%'&gt;0.2 MB&lt;/td&gt;&lt;td width='10%'&gt;&lt;a href='http://www.norduserforum.com/viewtopic.php?f=2&amp;amp;t=2137' target='_blank'&gt;link&lt;/a&gt;&lt;/td&gt;&lt;/tr&gt;</v>
      </c>
      <c r="V203" t="s">
        <v>19</v>
      </c>
      <c r="X203">
        <f>IFERROR(VLOOKUP(B203,[1]Attachments!A$2:O$5001,13,FALSE),0)</f>
        <v>192452</v>
      </c>
      <c r="Y203" s="14" t="str">
        <f t="shared" si="47"/>
        <v>0.2 MB</v>
      </c>
      <c r="AA203" t="s">
        <v>19</v>
      </c>
      <c r="AB203">
        <f>VLOOKUP(B203,[1]Attachments!A$2:O$50001,9,FALSE)</f>
        <v>922</v>
      </c>
      <c r="AC203" s="15">
        <f>VLOOKUP(B203,[1]Attachments!A$2:O$50001,14,FALSE)/(60*60*24)+"1/1/1970"</f>
        <v>40925.451678240745</v>
      </c>
      <c r="AD203" s="14">
        <f t="shared" ca="1" si="42"/>
        <v>2.2657154701219979</v>
      </c>
      <c r="AM203">
        <f t="shared" si="43"/>
        <v>1299</v>
      </c>
      <c r="AN203" t="str">
        <f>VLOOKUP(AM203,A$3:U$4760,21,FALSE)</f>
        <v>&lt;tr&gt;&lt;td width='10%'&gt;1299&lt;/td&gt;&lt;td width='20%'&gt;Yellow Submarine&lt;/td&gt;&lt;td width='10%'&gt;koloman&lt;/td&gt;&lt;td width='20%'&gt;&lt;br&gt;&lt;ul class='graphic' style='margin-left: 0em;'&gt;&lt;li&gt;&lt;a href='http://www.norduserforum.com/download/file.php?id=11983?n=1299' type='audio/mpeg' class='inline-playable'&gt;Yellow Submarine&lt;/a&gt;&lt;/li&gt;&lt;/ul&gt;&lt;/td&gt;&lt;td width='20%'&gt;&lt;a href='http://www.norduserforum.com/download/file.php?id=11982'&gt;Yellow Submarine.nsmp&lt;/a&gt;&lt;/td&gt;&lt;td width='10%'&gt;0.7 MB&lt;/td&gt;&lt;td width='10%'&gt;&lt;a href='http://www.norduserforum.com/viewtopic.php?f=2&amp;amp;t=18216' target='_blank'&gt;link&lt;/a&gt;&lt;/td&gt;&lt;/tr&gt;</v>
      </c>
    </row>
    <row r="204" spans="1:40" x14ac:dyDescent="0.3">
      <c r="A204" s="1">
        <f t="shared" si="44"/>
        <v>202</v>
      </c>
      <c r="B204" s="17">
        <v>1625</v>
      </c>
      <c r="C204" s="1">
        <f>IF(IFERROR(VLOOKUP(B204+1,[1]Attachments!A$2:K$2000,11,FALSE)="mp3",FALSE),B204+1,IF(IFERROR(VLOOKUP(B204-1,[1]Attachments!A$2:K$2000,11,FALSE)="mp3",FALSE),B204-1,IF(IFERROR(VLOOKUP(B204-2,[1]Attachments!A$2:K$2000,11,FALSE)="mp3",FALSE),B204-2,IF(IFERROR(VLOOKUP(B204+2,[1]Attachments!A$2:K$2000,11,FALSE)="mp3",FALSE),B204+2,""))))</f>
        <v>1623</v>
      </c>
      <c r="H204" s="1">
        <f t="shared" si="36"/>
        <v>1625</v>
      </c>
      <c r="I204" s="1">
        <f>VLOOKUP(B204,[1]Attachments!A$2:O$5001,3,FALSE)</f>
        <v>1967</v>
      </c>
      <c r="J204" s="11" t="str">
        <f t="shared" si="38"/>
        <v>link</v>
      </c>
      <c r="K204" s="1" t="str">
        <f>IF(E204="",SUBSTITUTE(PROPER(SUBSTITUTE(LEFT(VLOOKUP(B204,[1]Attachments!A$2:O$5001,8,FALSE),LEN(VLOOKUP(B204,[1]Attachments!A$2:O$5001,8,FALSE))-5),"_"," ")),"&amp;Amp;","&amp;"),E204)</f>
        <v>Orch Strings Art</v>
      </c>
      <c r="L204" s="13" t="str">
        <f>PROPER(SUBSTITUTE(LEFT(VLOOKUP(O204,[1]Attachments!A$2:O$5001,8,FALSE),LEN(VLOOKUP(O204,[1]Attachments!A$2:O$5001,8,FALSE))-4),"_"," "))</f>
        <v>Orch String Art</v>
      </c>
      <c r="M204" s="1" t="str">
        <f>IF(G204="",VLOOKUP(VLOOKUP(B204,[1]Attachments!A$2:O$10001,5,FALSE),[1]Users!A$2:B$100000,2,FALSE),G204)</f>
        <v>artoor</v>
      </c>
      <c r="N204" s="1">
        <f t="shared" si="37"/>
        <v>202</v>
      </c>
      <c r="O204" s="1">
        <f t="shared" si="39"/>
        <v>1623</v>
      </c>
      <c r="P204">
        <f>VLOOKUP(B204,[1]Attachments!A$2:O$5001,2,FALSE)</f>
        <v>11991</v>
      </c>
      <c r="Q204" t="str">
        <f t="shared" si="40"/>
        <v>&lt;tr&gt;&lt;td width='10%'&gt;202&lt;/td&gt;&lt;td width='20%'&gt;Orch Strings Art&lt;/td&gt;&lt;td width='10%'&gt;artoor&lt;/td&gt;&lt;td width='20%'&gt;</v>
      </c>
      <c r="R204" t="str">
        <f t="shared" si="45"/>
        <v>&lt;br&gt;&lt;ul class='graphic' style='margin-left: 0em;'&gt;&lt;li&gt;&lt;a href='http://www.norduserforum.com/download/file.php?id=1623?n=202' type='audio/mpeg' class='inline-playable'&gt;Orch Strings Art&lt;/a&gt;&lt;/li&gt;&lt;/ul&gt;</v>
      </c>
      <c r="S204" t="str">
        <f t="shared" si="46"/>
        <v>&lt;/td&gt;&lt;td width='20%'&gt;&lt;a href='http://www.norduserforum.com/download/file.php?id=1625'&gt;Orch Strings Art.nsmp&lt;/a&gt;&lt;/td&gt;&lt;td width='10%'&gt;2.6 MB&lt;/td&gt;&lt;td width='10%'&gt;&lt;a href='http://www.norduserforum.com/viewtopic.php?f=2&amp;amp;t=1967' target='_blank'&gt;link&lt;/a&gt;&lt;/td&gt;&lt;/tr&gt;</v>
      </c>
      <c r="T204" t="s">
        <v>19</v>
      </c>
      <c r="U204" t="str">
        <f t="shared" si="41"/>
        <v>&lt;tr&gt;&lt;td width='10%'&gt;202&lt;/td&gt;&lt;td width='20%'&gt;Orch Strings Art&lt;/td&gt;&lt;td width='10%'&gt;artoor&lt;/td&gt;&lt;td width='20%'&gt;&lt;br&gt;&lt;ul class='graphic' style='margin-left: 0em;'&gt;&lt;li&gt;&lt;a href='http://www.norduserforum.com/download/file.php?id=1623?n=202' type='audio/mpeg' class='inline-playable'&gt;Orch Strings Art&lt;/a&gt;&lt;/li&gt;&lt;/ul&gt;&lt;/td&gt;&lt;td width='20%'&gt;&lt;a href='http://www.norduserforum.com/download/file.php?id=1625'&gt;Orch Strings Art.nsmp&lt;/a&gt;&lt;/td&gt;&lt;td width='10%'&gt;2.6 MB&lt;/td&gt;&lt;td width='10%'&gt;&lt;a href='http://www.norduserforum.com/viewtopic.php?f=2&amp;amp;t=1967' target='_blank'&gt;link&lt;/a&gt;&lt;/td&gt;&lt;/tr&gt;</v>
      </c>
      <c r="V204" t="s">
        <v>19</v>
      </c>
      <c r="X204">
        <f>IFERROR(VLOOKUP(B204,[1]Attachments!A$2:O$5001,13,FALSE),0)</f>
        <v>2728769</v>
      </c>
      <c r="Y204" s="14" t="str">
        <f t="shared" si="47"/>
        <v>2.6 MB</v>
      </c>
      <c r="AA204" t="s">
        <v>19</v>
      </c>
      <c r="AB204">
        <f>VLOOKUP(B204,[1]Attachments!A$2:O$50001,9,FALSE)</f>
        <v>1477</v>
      </c>
      <c r="AC204" s="15">
        <f>VLOOKUP(B204,[1]Attachments!A$2:O$50001,14,FALSE)/(60*60*24)+"1/1/1970"</f>
        <v>40927.473622685182</v>
      </c>
      <c r="AD204" s="14">
        <f t="shared" ca="1" si="42"/>
        <v>3.6321462124489332</v>
      </c>
      <c r="AM204">
        <f t="shared" si="43"/>
        <v>1298</v>
      </c>
      <c r="AN204" t="str">
        <f>VLOOKUP(AM204,A$3:U$4760,21,FALSE)</f>
        <v>&lt;tr&gt;&lt;td width='10%'&gt;1298&lt;/td&gt;&lt;td width='20%'&gt;Nylon Dreampad 2&lt;/td&gt;&lt;td width='10%'&gt;rudiratlos&lt;/td&gt;&lt;td width='20%'&gt;&lt;br&gt;&lt;ul class='graphic' style='margin-left: 0em;'&gt;&lt;li&gt;&lt;a href='http://www.norduserforum.com/download/file.php?id=11977?n=1298' type='audio/mpeg' class='inline-playable'&gt;Nylon Dreampad 2&lt;/a&gt;&lt;/li&gt;&lt;/ul&gt;&lt;/td&gt;&lt;td width='20%'&gt;&lt;a href='http://www.norduserforum.com/download/file.php?id=11975'&gt;Nylon Dreampad 2.nsmp&lt;/a&gt;&lt;/td&gt;&lt;td width='10%'&gt;2.4 MB&lt;/td&gt;&lt;td width='10%'&gt;&lt;a href='http://www.norduserforum.com/viewtopic.php?f=2&amp;amp;t=10919' target='_blank'&gt;link&lt;/a&gt;&lt;/td&gt;&lt;/tr&gt;</v>
      </c>
    </row>
    <row r="205" spans="1:40" x14ac:dyDescent="0.3">
      <c r="A205" s="1">
        <f t="shared" si="44"/>
        <v>203</v>
      </c>
      <c r="B205" s="17">
        <v>1632</v>
      </c>
      <c r="C205" s="1">
        <f>IF(IFERROR(VLOOKUP(B205+1,[1]Attachments!A$2:K$2000,11,FALSE)="mp3",FALSE),B205+1,IF(IFERROR(VLOOKUP(B205-1,[1]Attachments!A$2:K$2000,11,FALSE)="mp3",FALSE),B205-1,IF(IFERROR(VLOOKUP(B205-2,[1]Attachments!A$2:K$2000,11,FALSE)="mp3",FALSE),B205-2,IF(IFERROR(VLOOKUP(B205+2,[1]Attachments!A$2:K$2000,11,FALSE)="mp3",FALSE),B205+2,""))))</f>
        <v>1631</v>
      </c>
      <c r="D205" s="2">
        <v>1631</v>
      </c>
      <c r="H205" s="1">
        <f t="shared" si="36"/>
        <v>1632</v>
      </c>
      <c r="I205" s="1">
        <f>VLOOKUP(B205,[1]Attachments!A$2:O$5001,3,FALSE)</f>
        <v>2160</v>
      </c>
      <c r="J205" s="11" t="str">
        <f t="shared" si="38"/>
        <v>link</v>
      </c>
      <c r="K205" s="1" t="str">
        <f>IF(E205="",SUBSTITUTE(PROPER(SUBSTITUTE(LEFT(VLOOKUP(B205,[1]Attachments!A$2:O$5001,8,FALSE),LEN(VLOOKUP(B205,[1]Attachments!A$2:O$5001,8,FALSE))-5),"_"," ")),"&amp;Amp;","&amp;"),E205)</f>
        <v>Ep Attitude-6</v>
      </c>
      <c r="L205" s="13" t="str">
        <f>PROPER(SUBSTITUTE(LEFT(VLOOKUP(O205,[1]Attachments!A$2:O$5001,8,FALSE),LEN(VLOOKUP(O205,[1]Attachments!A$2:O$5001,8,FALSE))-4),"_"," "))</f>
        <v>Ep Attitude</v>
      </c>
      <c r="M205" s="1" t="str">
        <f>IF(G205="",VLOOKUP(VLOOKUP(B205,[1]Attachments!A$2:O$10001,5,FALSE),[1]Users!A$2:B$100000,2,FALSE),G205)</f>
        <v>juholaatu</v>
      </c>
      <c r="N205" s="1">
        <f t="shared" si="37"/>
        <v>203</v>
      </c>
      <c r="O205" s="1">
        <f t="shared" si="39"/>
        <v>1631</v>
      </c>
      <c r="P205">
        <f>VLOOKUP(B205,[1]Attachments!A$2:O$5001,2,FALSE)</f>
        <v>12050</v>
      </c>
      <c r="Q205" t="str">
        <f t="shared" si="40"/>
        <v>&lt;tr&gt;&lt;td width='10%'&gt;203&lt;/td&gt;&lt;td width='20%'&gt;Ep Attitude-6&lt;/td&gt;&lt;td width='10%'&gt;juholaatu&lt;/td&gt;&lt;td width='20%'&gt;</v>
      </c>
      <c r="R205" t="str">
        <f t="shared" si="45"/>
        <v>&lt;br&gt;&lt;ul class='graphic' style='margin-left: 0em;'&gt;&lt;li&gt;&lt;a href='http://www.norduserforum.com/download/file.php?id=1631?n=203' type='audio/mpeg' class='inline-playable'&gt;Ep Attitude-6&lt;/a&gt;&lt;/li&gt;&lt;/ul&gt;</v>
      </c>
      <c r="S205" t="str">
        <f t="shared" si="46"/>
        <v>&lt;/td&gt;&lt;td width='20%'&gt;&lt;a href='http://www.norduserforum.com/download/file.php?id=1632'&gt;Ep Attitude-6.nsmp&lt;/a&gt;&lt;/td&gt;&lt;td width='10%'&gt;6.3 MB&lt;/td&gt;&lt;td width='10%'&gt;&lt;a href='http://www.norduserforum.com/viewtopic.php?f=2&amp;amp;t=2160' target='_blank'&gt;link&lt;/a&gt;&lt;/td&gt;&lt;/tr&gt;</v>
      </c>
      <c r="T205" t="s">
        <v>19</v>
      </c>
      <c r="U205" t="str">
        <f t="shared" si="41"/>
        <v>&lt;tr&gt;&lt;td width='10%'&gt;203&lt;/td&gt;&lt;td width='20%'&gt;Ep Attitude-6&lt;/td&gt;&lt;td width='10%'&gt;juholaatu&lt;/td&gt;&lt;td width='20%'&gt;&lt;br&gt;&lt;ul class='graphic' style='margin-left: 0em;'&gt;&lt;li&gt;&lt;a href='http://www.norduserforum.com/download/file.php?id=1631?n=203' type='audio/mpeg' class='inline-playable'&gt;Ep Attitude-6&lt;/a&gt;&lt;/li&gt;&lt;/ul&gt;&lt;/td&gt;&lt;td width='20%'&gt;&lt;a href='http://www.norduserforum.com/download/file.php?id=1632'&gt;Ep Attitude-6.nsmp&lt;/a&gt;&lt;/td&gt;&lt;td width='10%'&gt;6.3 MB&lt;/td&gt;&lt;td width='10%'&gt;&lt;a href='http://www.norduserforum.com/viewtopic.php?f=2&amp;amp;t=2160' target='_blank'&gt;link&lt;/a&gt;&lt;/td&gt;&lt;/tr&gt;</v>
      </c>
      <c r="V205" t="s">
        <v>19</v>
      </c>
      <c r="X205">
        <f>IFERROR(VLOOKUP(B205,[1]Attachments!A$2:O$5001,13,FALSE),0)</f>
        <v>6654593</v>
      </c>
      <c r="Y205" s="14" t="str">
        <f t="shared" si="47"/>
        <v>6.3 MB</v>
      </c>
      <c r="AA205" t="s">
        <v>19</v>
      </c>
      <c r="AB205">
        <f>VLOOKUP(B205,[1]Attachments!A$2:O$50001,9,FALSE)</f>
        <v>545</v>
      </c>
      <c r="AC205" s="15">
        <f>VLOOKUP(B205,[1]Attachments!A$2:O$50001,14,FALSE)/(60*60*24)+"1/1/1970"</f>
        <v>40928.540069444447</v>
      </c>
      <c r="AD205" s="14">
        <f t="shared" ca="1" si="42"/>
        <v>1.3407322869084126</v>
      </c>
      <c r="AM205">
        <f t="shared" si="43"/>
        <v>1297</v>
      </c>
      <c r="AN205" t="str">
        <f>VLOOKUP(AM205,A$3:U$4760,21,FALSE)</f>
        <v>&lt;tr&gt;&lt;td width='10%'&gt;1297&lt;/td&gt;&lt;td width='20%'&gt;Newbrasswnordtpat&lt;/td&gt;&lt;td width='10%'&gt;ezedob&lt;/td&gt;&lt;td width='20%'&gt;&lt;br&gt;&lt;ul class='graphic' style='margin-left: 0em;'&gt;&lt;li&gt;&lt;a href='http://www.norduserforum.com/download/file.php?id=11965?n=1297' type='audio/mpeg' class='inline-playable'&gt;Newbrasswnordtpat&lt;/a&gt;&lt;/li&gt;&lt;/ul&gt;&lt;/td&gt;&lt;td width='20%'&gt;&lt;a href='http://www.norduserforum.com/download/file.php?id=11964'&gt;Newbrasswnordtpat.nsmp&lt;/a&gt;&lt;/td&gt;&lt;td width='10%'&gt;2.9 MB&lt;/td&gt;&lt;td width='10%'&gt;&lt;a href='http://www.norduserforum.com/viewtopic.php?f=2&amp;amp;t=18482' target='_blank'&gt;link&lt;/a&gt;&lt;/td&gt;&lt;/tr&gt;</v>
      </c>
    </row>
    <row r="206" spans="1:40" x14ac:dyDescent="0.3">
      <c r="A206" s="1">
        <f t="shared" si="44"/>
        <v>204</v>
      </c>
      <c r="B206" s="17">
        <v>1633</v>
      </c>
      <c r="C206" s="1">
        <f>IF(IFERROR(VLOOKUP(B206+1,[1]Attachments!A$2:K$2000,11,FALSE)="mp3",FALSE),B206+1,IF(IFERROR(VLOOKUP(B206-1,[1]Attachments!A$2:K$2000,11,FALSE)="mp3",FALSE),B206-1,IF(IFERROR(VLOOKUP(B206-2,[1]Attachments!A$2:K$2000,11,FALSE)="mp3",FALSE),B206-2,IF(IFERROR(VLOOKUP(B206+2,[1]Attachments!A$2:K$2000,11,FALSE)="mp3",FALSE),B206+2,""))))</f>
        <v>1631</v>
      </c>
      <c r="D206" s="2">
        <v>1631</v>
      </c>
      <c r="H206" s="1">
        <f t="shared" si="36"/>
        <v>1633</v>
      </c>
      <c r="I206" s="1">
        <f>VLOOKUP(B206,[1]Attachments!A$2:O$5001,3,FALSE)</f>
        <v>2160</v>
      </c>
      <c r="J206" s="11" t="str">
        <f t="shared" si="38"/>
        <v>link</v>
      </c>
      <c r="K206" s="1" t="str">
        <f>IF(E206="",SUBSTITUTE(PROPER(SUBSTITUTE(LEFT(VLOOKUP(B206,[1]Attachments!A$2:O$5001,8,FALSE),LEN(VLOOKUP(B206,[1]Attachments!A$2:O$5001,8,FALSE))-5),"_"," ")),"&amp;Amp;","&amp;"),E206)</f>
        <v>Ep Attitude-5</v>
      </c>
      <c r="L206" s="13" t="str">
        <f>PROPER(SUBSTITUTE(LEFT(VLOOKUP(O206,[1]Attachments!A$2:O$5001,8,FALSE),LEN(VLOOKUP(O206,[1]Attachments!A$2:O$5001,8,FALSE))-4),"_"," "))</f>
        <v>Ep Attitude</v>
      </c>
      <c r="M206" s="1" t="str">
        <f>IF(G206="",VLOOKUP(VLOOKUP(B206,[1]Attachments!A$2:O$10001,5,FALSE),[1]Users!A$2:B$100000,2,FALSE),G206)</f>
        <v>juholaatu</v>
      </c>
      <c r="N206" s="1">
        <f t="shared" si="37"/>
        <v>204</v>
      </c>
      <c r="O206" s="1">
        <f t="shared" si="39"/>
        <v>1631</v>
      </c>
      <c r="P206">
        <f>VLOOKUP(B206,[1]Attachments!A$2:O$5001,2,FALSE)</f>
        <v>12050</v>
      </c>
      <c r="Q206" t="str">
        <f t="shared" si="40"/>
        <v>&lt;tr&gt;&lt;td width='10%'&gt;204&lt;/td&gt;&lt;td width='20%'&gt;Ep Attitude-5&lt;/td&gt;&lt;td width='10%'&gt;juholaatu&lt;/td&gt;&lt;td width='20%'&gt;</v>
      </c>
      <c r="R206" t="str">
        <f t="shared" si="45"/>
        <v>&lt;br&gt;&lt;ul class='graphic' style='margin-left: 0em;'&gt;&lt;li&gt;&lt;a href='http://www.norduserforum.com/download/file.php?id=1631?n=204' type='audio/mpeg' class='inline-playable'&gt;Ep Attitude-5&lt;/a&gt;&lt;/li&gt;&lt;/ul&gt;</v>
      </c>
      <c r="S206" t="str">
        <f t="shared" si="46"/>
        <v>&lt;/td&gt;&lt;td width='20%'&gt;&lt;a href='http://www.norduserforum.com/download/file.php?id=1633'&gt;Ep Attitude-5.nsmp&lt;/a&gt;&lt;/td&gt;&lt;td width='10%'&gt;4.3 MB&lt;/td&gt;&lt;td width='10%'&gt;&lt;a href='http://www.norduserforum.com/viewtopic.php?f=2&amp;amp;t=2160' target='_blank'&gt;link&lt;/a&gt;&lt;/td&gt;&lt;/tr&gt;</v>
      </c>
      <c r="T206" t="s">
        <v>19</v>
      </c>
      <c r="U206" t="str">
        <f t="shared" si="41"/>
        <v>&lt;tr&gt;&lt;td width='10%'&gt;204&lt;/td&gt;&lt;td width='20%'&gt;Ep Attitude-5&lt;/td&gt;&lt;td width='10%'&gt;juholaatu&lt;/td&gt;&lt;td width='20%'&gt;&lt;br&gt;&lt;ul class='graphic' style='margin-left: 0em;'&gt;&lt;li&gt;&lt;a href='http://www.norduserforum.com/download/file.php?id=1631?n=204' type='audio/mpeg' class='inline-playable'&gt;Ep Attitude-5&lt;/a&gt;&lt;/li&gt;&lt;/ul&gt;&lt;/td&gt;&lt;td width='20%'&gt;&lt;a href='http://www.norduserforum.com/download/file.php?id=1633'&gt;Ep Attitude-5.nsmp&lt;/a&gt;&lt;/td&gt;&lt;td width='10%'&gt;4.3 MB&lt;/td&gt;&lt;td width='10%'&gt;&lt;a href='http://www.norduserforum.com/viewtopic.php?f=2&amp;amp;t=2160' target='_blank'&gt;link&lt;/a&gt;&lt;/td&gt;&lt;/tr&gt;</v>
      </c>
      <c r="V206" t="s">
        <v>19</v>
      </c>
      <c r="X206">
        <f>IFERROR(VLOOKUP(B206,[1]Attachments!A$2:O$5001,13,FALSE),0)</f>
        <v>4559093</v>
      </c>
      <c r="Y206" s="14" t="str">
        <f t="shared" si="47"/>
        <v>4.3 MB</v>
      </c>
      <c r="AA206" t="s">
        <v>19</v>
      </c>
      <c r="AB206">
        <f>VLOOKUP(B206,[1]Attachments!A$2:O$50001,9,FALSE)</f>
        <v>525</v>
      </c>
      <c r="AC206" s="15">
        <f>VLOOKUP(B206,[1]Attachments!A$2:O$50001,14,FALSE)/(60*60*24)+"1/1/1970"</f>
        <v>40928.543854166666</v>
      </c>
      <c r="AD206" s="14">
        <f t="shared" ca="1" si="42"/>
        <v>1.2915328199246319</v>
      </c>
      <c r="AM206">
        <f t="shared" si="43"/>
        <v>1296</v>
      </c>
      <c r="AN206" t="str">
        <f>VLOOKUP(AM206,A$3:U$4760,21,FALSE)</f>
        <v>&lt;tr&gt;&lt;td width='10%'&gt;1296&lt;/td&gt;&lt;td width='20%'&gt;Brasssax&lt;/td&gt;&lt;td width='10%'&gt;ezedob&lt;/td&gt;&lt;td width='20%'&gt;&lt;br&gt;&lt;ul class='graphic' style='margin-left: 0em;'&gt;&lt;li&gt;&lt;a href='http://www.norduserforum.com/download/file.php?id=11965?n=1296' type='audio/mpeg' class='inline-playable'&gt;Brasssax&lt;/a&gt;&lt;/li&gt;&lt;/ul&gt;&lt;/td&gt;&lt;td width='20%'&gt;&lt;a href='http://www.norduserforum.com/download/file.php?id=11963'&gt;Brasssax.nsmp&lt;/a&gt;&lt;/td&gt;&lt;td width='10%'&gt;6.2 MB&lt;/td&gt;&lt;td width='10%'&gt;&lt;a href='http://www.norduserforum.com/viewtopic.php?f=2&amp;amp;t=18482' target='_blank'&gt;link&lt;/a&gt;&lt;/td&gt;&lt;/tr&gt;</v>
      </c>
    </row>
    <row r="207" spans="1:40" x14ac:dyDescent="0.3">
      <c r="A207" s="1">
        <f t="shared" si="44"/>
        <v>205</v>
      </c>
      <c r="B207" s="17">
        <v>1634</v>
      </c>
      <c r="C207" s="1" t="str">
        <f>IF(IFERROR(VLOOKUP(B207+1,[1]Attachments!A$2:K$2000,11,FALSE)="mp3",FALSE),B207+1,IF(IFERROR(VLOOKUP(B207-1,[1]Attachments!A$2:K$2000,11,FALSE)="mp3",FALSE),B207-1,IF(IFERROR(VLOOKUP(B207-2,[1]Attachments!A$2:K$2000,11,FALSE)="mp3",FALSE),B207-2,IF(IFERROR(VLOOKUP(B207+2,[1]Attachments!A$2:K$2000,11,FALSE)="mp3",FALSE),B207+2,""))))</f>
        <v/>
      </c>
      <c r="D207" s="2">
        <v>1631</v>
      </c>
      <c r="H207" s="1">
        <f t="shared" si="36"/>
        <v>1634</v>
      </c>
      <c r="I207" s="1">
        <f>VLOOKUP(B207,[1]Attachments!A$2:O$5001,3,FALSE)</f>
        <v>2160</v>
      </c>
      <c r="J207" s="11" t="str">
        <f t="shared" si="38"/>
        <v>link</v>
      </c>
      <c r="K207" s="1" t="str">
        <f>IF(E207="",SUBSTITUTE(PROPER(SUBSTITUTE(LEFT(VLOOKUP(B207,[1]Attachments!A$2:O$5001,8,FALSE),LEN(VLOOKUP(B207,[1]Attachments!A$2:O$5001,8,FALSE))-5),"_"," ")),"&amp;Amp;","&amp;"),E207)</f>
        <v>Ep Attitude-4</v>
      </c>
      <c r="L207" s="13" t="str">
        <f>PROPER(SUBSTITUTE(LEFT(VLOOKUP(O207,[1]Attachments!A$2:O$5001,8,FALSE),LEN(VLOOKUP(O207,[1]Attachments!A$2:O$5001,8,FALSE))-4),"_"," "))</f>
        <v>Ep Attitude</v>
      </c>
      <c r="M207" s="1" t="str">
        <f>IF(G207="",VLOOKUP(VLOOKUP(B207,[1]Attachments!A$2:O$10001,5,FALSE),[1]Users!A$2:B$100000,2,FALSE),G207)</f>
        <v>juholaatu</v>
      </c>
      <c r="N207" s="1">
        <f t="shared" si="37"/>
        <v>205</v>
      </c>
      <c r="O207" s="1">
        <f t="shared" si="39"/>
        <v>1631</v>
      </c>
      <c r="P207">
        <f>VLOOKUP(B207,[1]Attachments!A$2:O$5001,2,FALSE)</f>
        <v>12050</v>
      </c>
      <c r="Q207" t="str">
        <f t="shared" si="40"/>
        <v>&lt;tr&gt;&lt;td width='10%'&gt;205&lt;/td&gt;&lt;td width='20%'&gt;Ep Attitude-4&lt;/td&gt;&lt;td width='10%'&gt;juholaatu&lt;/td&gt;&lt;td width='20%'&gt;</v>
      </c>
      <c r="R207" t="str">
        <f t="shared" si="45"/>
        <v>&lt;br&gt;&lt;ul class='graphic' style='margin-left: 0em;'&gt;&lt;li&gt;&lt;a href='http://www.norduserforum.com/download/file.php?id=1631?n=205' type='audio/mpeg' class='inline-playable'&gt;Ep Attitude-4&lt;/a&gt;&lt;/li&gt;&lt;/ul&gt;</v>
      </c>
      <c r="S207" t="str">
        <f t="shared" si="46"/>
        <v>&lt;/td&gt;&lt;td width='20%'&gt;&lt;a href='http://www.norduserforum.com/download/file.php?id=1634'&gt;Ep Attitude-4.nsmp&lt;/a&gt;&lt;/td&gt;&lt;td width='10%'&gt;2.1 MB&lt;/td&gt;&lt;td width='10%'&gt;&lt;a href='http://www.norduserforum.com/viewtopic.php?f=2&amp;amp;t=2160' target='_blank'&gt;link&lt;/a&gt;&lt;/td&gt;&lt;/tr&gt;</v>
      </c>
      <c r="T207" t="s">
        <v>19</v>
      </c>
      <c r="U207" t="str">
        <f t="shared" si="41"/>
        <v>&lt;tr&gt;&lt;td width='10%'&gt;205&lt;/td&gt;&lt;td width='20%'&gt;Ep Attitude-4&lt;/td&gt;&lt;td width='10%'&gt;juholaatu&lt;/td&gt;&lt;td width='20%'&gt;&lt;br&gt;&lt;ul class='graphic' style='margin-left: 0em;'&gt;&lt;li&gt;&lt;a href='http://www.norduserforum.com/download/file.php?id=1631?n=205' type='audio/mpeg' class='inline-playable'&gt;Ep Attitude-4&lt;/a&gt;&lt;/li&gt;&lt;/ul&gt;&lt;/td&gt;&lt;td width='20%'&gt;&lt;a href='http://www.norduserforum.com/download/file.php?id=1634'&gt;Ep Attitude-4.nsmp&lt;/a&gt;&lt;/td&gt;&lt;td width='10%'&gt;2.1 MB&lt;/td&gt;&lt;td width='10%'&gt;&lt;a href='http://www.norduserforum.com/viewtopic.php?f=2&amp;amp;t=2160' target='_blank'&gt;link&lt;/a&gt;&lt;/td&gt;&lt;/tr&gt;</v>
      </c>
      <c r="V207" t="s">
        <v>19</v>
      </c>
      <c r="X207">
        <f>IFERROR(VLOOKUP(B207,[1]Attachments!A$2:O$5001,13,FALSE),0)</f>
        <v>2236517</v>
      </c>
      <c r="Y207" s="14" t="str">
        <f t="shared" si="47"/>
        <v>2.1 MB</v>
      </c>
      <c r="AA207" t="s">
        <v>19</v>
      </c>
      <c r="AB207">
        <f>VLOOKUP(B207,[1]Attachments!A$2:O$50001,9,FALSE)</f>
        <v>521</v>
      </c>
      <c r="AC207" s="15">
        <f>VLOOKUP(B207,[1]Attachments!A$2:O$50001,14,FALSE)/(60*60*24)+"1/1/1970"</f>
        <v>40928.545219907406</v>
      </c>
      <c r="AD207" s="14">
        <f t="shared" ca="1" si="42"/>
        <v>1.2816931850455635</v>
      </c>
      <c r="AM207">
        <f t="shared" si="43"/>
        <v>1295</v>
      </c>
      <c r="AN207" t="str">
        <f>VLOOKUP(AM207,A$3:U$4760,21,FALSE)</f>
        <v>&lt;tr&gt;&lt;td width='10%'&gt;1295&lt;/td&gt;&lt;td width='20%'&gt;Brassalesis&lt;/td&gt;&lt;td width='10%'&gt;ezedob&lt;/td&gt;&lt;td width='20%'&gt;&lt;br&gt;&lt;br&gt;&lt;/td&gt;&lt;td width='20%'&gt;&lt;a href='http://www.norduserforum.com/download/file.php?id=11962'&gt;Brassalesis.nsmp&lt;/a&gt;&lt;/td&gt;&lt;td width='10%'&gt;3.6 MB&lt;/td&gt;&lt;td width='10%'&gt;&lt;a href='http://www.norduserforum.com/viewtopic.php?f=2&amp;amp;t=18482' target='_blank'&gt;link&lt;/a&gt;&lt;/td&gt;&lt;/tr&gt;</v>
      </c>
    </row>
    <row r="208" spans="1:40" x14ac:dyDescent="0.3">
      <c r="A208" s="1">
        <f t="shared" si="44"/>
        <v>206</v>
      </c>
      <c r="B208" s="17">
        <v>1635</v>
      </c>
      <c r="C208" s="1">
        <v>0</v>
      </c>
      <c r="D208" s="2">
        <v>1631</v>
      </c>
      <c r="H208" s="1">
        <f t="shared" si="36"/>
        <v>1635</v>
      </c>
      <c r="I208" s="1">
        <f>VLOOKUP(B208,[1]Attachments!A$2:O$5001,3,FALSE)</f>
        <v>2160</v>
      </c>
      <c r="J208" s="11" t="str">
        <f t="shared" si="38"/>
        <v>link</v>
      </c>
      <c r="K208" s="1" t="str">
        <f>IF(E208="",SUBSTITUTE(PROPER(SUBSTITUTE(LEFT(VLOOKUP(B208,[1]Attachments!A$2:O$5001,8,FALSE),LEN(VLOOKUP(B208,[1]Attachments!A$2:O$5001,8,FALSE))-5),"_"," ")),"&amp;Amp;","&amp;"),E208)</f>
        <v>Ep Attitude-3</v>
      </c>
      <c r="L208" s="13" t="str">
        <f>PROPER(SUBSTITUTE(LEFT(VLOOKUP(O208,[1]Attachments!A$2:O$5001,8,FALSE),LEN(VLOOKUP(O208,[1]Attachments!A$2:O$5001,8,FALSE))-4),"_"," "))</f>
        <v>Ep Attitude</v>
      </c>
      <c r="M208" s="1" t="str">
        <f>IF(G208="",VLOOKUP(VLOOKUP(B208,[1]Attachments!A$2:O$10001,5,FALSE),[1]Users!A$2:B$100000,2,FALSE),G208)</f>
        <v>juholaatu</v>
      </c>
      <c r="N208" s="1">
        <f t="shared" si="37"/>
        <v>206</v>
      </c>
      <c r="O208" s="1">
        <f t="shared" si="39"/>
        <v>1631</v>
      </c>
      <c r="P208">
        <f>VLOOKUP(B208,[1]Attachments!A$2:O$5001,2,FALSE)</f>
        <v>12050</v>
      </c>
      <c r="Q208" t="str">
        <f t="shared" si="40"/>
        <v>&lt;tr&gt;&lt;td width='10%'&gt;206&lt;/td&gt;&lt;td width='20%'&gt;Ep Attitude-3&lt;/td&gt;&lt;td width='10%'&gt;juholaatu&lt;/td&gt;&lt;td width='20%'&gt;</v>
      </c>
      <c r="R208" t="str">
        <f t="shared" si="45"/>
        <v>&lt;br&gt;&lt;ul class='graphic' style='margin-left: 0em;'&gt;&lt;li&gt;&lt;a href='http://www.norduserforum.com/download/file.php?id=1631?n=206' type='audio/mpeg' class='inline-playable'&gt;Ep Attitude-3&lt;/a&gt;&lt;/li&gt;&lt;/ul&gt;</v>
      </c>
      <c r="S208" t="str">
        <f t="shared" si="46"/>
        <v>&lt;/td&gt;&lt;td width='20%'&gt;&lt;a href='http://www.norduserforum.com/download/file.php?id=1635'&gt;Ep Attitude-3.nsmp&lt;/a&gt;&lt;/td&gt;&lt;td width='10%'&gt;3.7 MB&lt;/td&gt;&lt;td width='10%'&gt;&lt;a href='http://www.norduserforum.com/viewtopic.php?f=2&amp;amp;t=2160' target='_blank'&gt;link&lt;/a&gt;&lt;/td&gt;&lt;/tr&gt;</v>
      </c>
      <c r="T208" t="s">
        <v>19</v>
      </c>
      <c r="U208" t="str">
        <f t="shared" si="41"/>
        <v>&lt;tr&gt;&lt;td width='10%'&gt;206&lt;/td&gt;&lt;td width='20%'&gt;Ep Attitude-3&lt;/td&gt;&lt;td width='10%'&gt;juholaatu&lt;/td&gt;&lt;td width='20%'&gt;&lt;br&gt;&lt;ul class='graphic' style='margin-left: 0em;'&gt;&lt;li&gt;&lt;a href='http://www.norduserforum.com/download/file.php?id=1631?n=206' type='audio/mpeg' class='inline-playable'&gt;Ep Attitude-3&lt;/a&gt;&lt;/li&gt;&lt;/ul&gt;&lt;/td&gt;&lt;td width='20%'&gt;&lt;a href='http://www.norduserforum.com/download/file.php?id=1635'&gt;Ep Attitude-3.nsmp&lt;/a&gt;&lt;/td&gt;&lt;td width='10%'&gt;3.7 MB&lt;/td&gt;&lt;td width='10%'&gt;&lt;a href='http://www.norduserforum.com/viewtopic.php?f=2&amp;amp;t=2160' target='_blank'&gt;link&lt;/a&gt;&lt;/td&gt;&lt;/tr&gt;</v>
      </c>
      <c r="V208" t="s">
        <v>19</v>
      </c>
      <c r="X208">
        <f>IFERROR(VLOOKUP(B208,[1]Attachments!A$2:O$5001,13,FALSE),0)</f>
        <v>3863006</v>
      </c>
      <c r="Y208" s="14" t="str">
        <f t="shared" si="47"/>
        <v>3.7 MB</v>
      </c>
      <c r="AA208" t="s">
        <v>19</v>
      </c>
      <c r="AB208">
        <f>VLOOKUP(B208,[1]Attachments!A$2:O$50001,9,FALSE)</f>
        <v>530</v>
      </c>
      <c r="AC208" s="15">
        <f>VLOOKUP(B208,[1]Attachments!A$2:O$50001,14,FALSE)/(60*60*24)+"1/1/1970"</f>
        <v>40928.546284722222</v>
      </c>
      <c r="AD208" s="14">
        <f t="shared" ca="1" si="42"/>
        <v>1.3038342462153962</v>
      </c>
      <c r="AM208">
        <f t="shared" si="43"/>
        <v>1294</v>
      </c>
      <c r="AN208" t="str">
        <f>VLOOKUP(AM208,A$3:U$4760,21,FALSE)</f>
        <v>&lt;tr&gt;&lt;td width='10%'&gt;1294&lt;/td&gt;&lt;td width='20%'&gt;Maximumjuno&lt;/td&gt;&lt;td width='10%'&gt;Schorsch&lt;/td&gt;&lt;td width='20%'&gt;&lt;br&gt;&lt;br&gt;&lt;/td&gt;&lt;td width='20%'&gt;&lt;a href='http://www.norduserforum.com/download/file.php?id=11915'&gt;Maximumjuno.nsmp&lt;/a&gt;&lt;/td&gt;&lt;td width='10%'&gt;1.0 MB&lt;/td&gt;&lt;td width='10%'&gt;&lt;a href='http://www.norduserforum.com/viewtopic.php?f=2&amp;amp;t=18397' target='_blank'&gt;link&lt;/a&gt;&lt;/td&gt;&lt;/tr&gt;</v>
      </c>
    </row>
    <row r="209" spans="1:40" x14ac:dyDescent="0.3">
      <c r="A209" s="1">
        <f t="shared" si="44"/>
        <v>207</v>
      </c>
      <c r="B209" s="17">
        <v>1636</v>
      </c>
      <c r="C209" s="1">
        <v>0</v>
      </c>
      <c r="D209" s="2">
        <v>1631</v>
      </c>
      <c r="H209" s="1">
        <f t="shared" si="36"/>
        <v>1636</v>
      </c>
      <c r="I209" s="1">
        <f>VLOOKUP(B209,[1]Attachments!A$2:O$5001,3,FALSE)</f>
        <v>2160</v>
      </c>
      <c r="J209" s="11" t="str">
        <f t="shared" si="38"/>
        <v>link</v>
      </c>
      <c r="K209" s="1" t="str">
        <f>IF(E209="",SUBSTITUTE(PROPER(SUBSTITUTE(LEFT(VLOOKUP(B209,[1]Attachments!A$2:O$5001,8,FALSE),LEN(VLOOKUP(B209,[1]Attachments!A$2:O$5001,8,FALSE))-5),"_"," ")),"&amp;Amp;","&amp;"),E209)</f>
        <v>Ep Attitude-2</v>
      </c>
      <c r="L209" s="13" t="str">
        <f>PROPER(SUBSTITUTE(LEFT(VLOOKUP(O209,[1]Attachments!A$2:O$5001,8,FALSE),LEN(VLOOKUP(O209,[1]Attachments!A$2:O$5001,8,FALSE))-4),"_"," "))</f>
        <v>Ep Attitude</v>
      </c>
      <c r="M209" s="1" t="str">
        <f>IF(G209="",VLOOKUP(VLOOKUP(B209,[1]Attachments!A$2:O$10001,5,FALSE),[1]Users!A$2:B$100000,2,FALSE),G209)</f>
        <v>juholaatu</v>
      </c>
      <c r="N209" s="1">
        <f t="shared" si="37"/>
        <v>207</v>
      </c>
      <c r="O209" s="1">
        <f t="shared" si="39"/>
        <v>1631</v>
      </c>
      <c r="P209">
        <f>VLOOKUP(B209,[1]Attachments!A$2:O$5001,2,FALSE)</f>
        <v>12050</v>
      </c>
      <c r="Q209" t="str">
        <f t="shared" si="40"/>
        <v>&lt;tr&gt;&lt;td width='10%'&gt;207&lt;/td&gt;&lt;td width='20%'&gt;Ep Attitude-2&lt;/td&gt;&lt;td width='10%'&gt;juholaatu&lt;/td&gt;&lt;td width='20%'&gt;</v>
      </c>
      <c r="R209" t="str">
        <f t="shared" si="45"/>
        <v>&lt;br&gt;&lt;ul class='graphic' style='margin-left: 0em;'&gt;&lt;li&gt;&lt;a href='http://www.norduserforum.com/download/file.php?id=1631?n=207' type='audio/mpeg' class='inline-playable'&gt;Ep Attitude-2&lt;/a&gt;&lt;/li&gt;&lt;/ul&gt;</v>
      </c>
      <c r="S209" t="str">
        <f t="shared" si="46"/>
        <v>&lt;/td&gt;&lt;td width='20%'&gt;&lt;a href='http://www.norduserforum.com/download/file.php?id=1636'&gt;Ep Attitude-2.nsmp&lt;/a&gt;&lt;/td&gt;&lt;td width='10%'&gt;3.5 MB&lt;/td&gt;&lt;td width='10%'&gt;&lt;a href='http://www.norduserforum.com/viewtopic.php?f=2&amp;amp;t=2160' target='_blank'&gt;link&lt;/a&gt;&lt;/td&gt;&lt;/tr&gt;</v>
      </c>
      <c r="T209" t="s">
        <v>19</v>
      </c>
      <c r="U209" t="str">
        <f t="shared" si="41"/>
        <v>&lt;tr&gt;&lt;td width='10%'&gt;207&lt;/td&gt;&lt;td width='20%'&gt;Ep Attitude-2&lt;/td&gt;&lt;td width='10%'&gt;juholaatu&lt;/td&gt;&lt;td width='20%'&gt;&lt;br&gt;&lt;ul class='graphic' style='margin-left: 0em;'&gt;&lt;li&gt;&lt;a href='http://www.norduserforum.com/download/file.php?id=1631?n=207' type='audio/mpeg' class='inline-playable'&gt;Ep Attitude-2&lt;/a&gt;&lt;/li&gt;&lt;/ul&gt;&lt;/td&gt;&lt;td width='20%'&gt;&lt;a href='http://www.norduserforum.com/download/file.php?id=1636'&gt;Ep Attitude-2.nsmp&lt;/a&gt;&lt;/td&gt;&lt;td width='10%'&gt;3.5 MB&lt;/td&gt;&lt;td width='10%'&gt;&lt;a href='http://www.norduserforum.com/viewtopic.php?f=2&amp;amp;t=2160' target='_blank'&gt;link&lt;/a&gt;&lt;/td&gt;&lt;/tr&gt;</v>
      </c>
      <c r="V209" t="s">
        <v>19</v>
      </c>
      <c r="X209">
        <f>IFERROR(VLOOKUP(B209,[1]Attachments!A$2:O$5001,13,FALSE),0)</f>
        <v>3699176</v>
      </c>
      <c r="Y209" s="14" t="str">
        <f t="shared" si="47"/>
        <v>3.5 MB</v>
      </c>
      <c r="AA209" t="s">
        <v>19</v>
      </c>
      <c r="AB209">
        <f>VLOOKUP(B209,[1]Attachments!A$2:O$50001,9,FALSE)</f>
        <v>554</v>
      </c>
      <c r="AC209" s="15">
        <f>VLOOKUP(B209,[1]Attachments!A$2:O$50001,14,FALSE)/(60*60*24)+"1/1/1970"</f>
        <v>40928.547280092593</v>
      </c>
      <c r="AD209" s="14">
        <f t="shared" ca="1" si="42"/>
        <v>1.3628762737362201</v>
      </c>
      <c r="AM209">
        <f t="shared" si="43"/>
        <v>1293</v>
      </c>
      <c r="AN209" t="str">
        <f>VLOOKUP(AM209,A$3:U$4760,21,FALSE)</f>
        <v>&lt;tr&gt;&lt;td width='10%'&gt;1293&lt;/td&gt;&lt;td width='20%'&gt;Xf Eg Dx Piano&lt;/td&gt;&lt;td width='10%'&gt;Schorsch&lt;/td&gt;&lt;td width='20%'&gt;&lt;br&gt;&lt;ul class='graphic' style='margin-left: 0em;'&gt;&lt;li&gt;&lt;a href='http://www.norduserforum.com/download/file.php?id=11900?n=1293' type='audio/mpeg' class='inline-playable'&gt;Xf Eg Dx Piano&lt;/a&gt;&lt;/li&gt;&lt;/ul&gt;&lt;/td&gt;&lt;td width='20%'&gt;&lt;a href='http://www.norduserforum.com/download/file.php?id=11899'&gt;Xf Eg Dx Piano.nsmp&lt;/a&gt;&lt;/td&gt;&lt;td width='10%'&gt;12.8 MB&lt;/td&gt;&lt;td width='10%'&gt;&lt;a href='http://www.norduserforum.com/viewtopic.php?f=2&amp;amp;t=18355' target='_blank'&gt;link&lt;/a&gt;&lt;/td&gt;&lt;/tr&gt;</v>
      </c>
    </row>
    <row r="210" spans="1:40" x14ac:dyDescent="0.3">
      <c r="A210" s="1">
        <f t="shared" si="44"/>
        <v>208</v>
      </c>
      <c r="B210" s="17">
        <v>1637</v>
      </c>
      <c r="C210" s="1">
        <v>0</v>
      </c>
      <c r="D210" s="2">
        <v>1631</v>
      </c>
      <c r="H210" s="1">
        <f t="shared" si="36"/>
        <v>1637</v>
      </c>
      <c r="I210" s="1">
        <f>VLOOKUP(B210,[1]Attachments!A$2:O$5001,3,FALSE)</f>
        <v>2160</v>
      </c>
      <c r="J210" s="11" t="str">
        <f t="shared" si="38"/>
        <v>link</v>
      </c>
      <c r="K210" s="1" t="str">
        <f>IF(E210="",SUBSTITUTE(PROPER(SUBSTITUTE(LEFT(VLOOKUP(B210,[1]Attachments!A$2:O$5001,8,FALSE),LEN(VLOOKUP(B210,[1]Attachments!A$2:O$5001,8,FALSE))-5),"_"," ")),"&amp;Amp;","&amp;"),E210)</f>
        <v>Ep Attitude-1</v>
      </c>
      <c r="L210" s="13" t="str">
        <f>PROPER(SUBSTITUTE(LEFT(VLOOKUP(O210,[1]Attachments!A$2:O$5001,8,FALSE),LEN(VLOOKUP(O210,[1]Attachments!A$2:O$5001,8,FALSE))-4),"_"," "))</f>
        <v>Ep Attitude</v>
      </c>
      <c r="M210" s="1" t="str">
        <f>IF(G210="",VLOOKUP(VLOOKUP(B210,[1]Attachments!A$2:O$10001,5,FALSE),[1]Users!A$2:B$100000,2,FALSE),G210)</f>
        <v>juholaatu</v>
      </c>
      <c r="N210" s="1">
        <f t="shared" si="37"/>
        <v>208</v>
      </c>
      <c r="O210" s="1">
        <f t="shared" si="39"/>
        <v>1631</v>
      </c>
      <c r="P210">
        <f>VLOOKUP(B210,[1]Attachments!A$2:O$5001,2,FALSE)</f>
        <v>12050</v>
      </c>
      <c r="Q210" t="str">
        <f t="shared" si="40"/>
        <v>&lt;tr&gt;&lt;td width='10%'&gt;208&lt;/td&gt;&lt;td width='20%'&gt;Ep Attitude-1&lt;/td&gt;&lt;td width='10%'&gt;juholaatu&lt;/td&gt;&lt;td width='20%'&gt;</v>
      </c>
      <c r="R210" t="str">
        <f t="shared" si="45"/>
        <v>&lt;br&gt;&lt;ul class='graphic' style='margin-left: 0em;'&gt;&lt;li&gt;&lt;a href='http://www.norduserforum.com/download/file.php?id=1631?n=208' type='audio/mpeg' class='inline-playable'&gt;Ep Attitude-1&lt;/a&gt;&lt;/li&gt;&lt;/ul&gt;</v>
      </c>
      <c r="S210" t="str">
        <f t="shared" si="46"/>
        <v>&lt;/td&gt;&lt;td width='20%'&gt;&lt;a href='http://www.norduserforum.com/download/file.php?id=1637'&gt;Ep Attitude-1.nsmp&lt;/a&gt;&lt;/td&gt;&lt;td width='10%'&gt;3.1 MB&lt;/td&gt;&lt;td width='10%'&gt;&lt;a href='http://www.norduserforum.com/viewtopic.php?f=2&amp;amp;t=2160' target='_blank'&gt;link&lt;/a&gt;&lt;/td&gt;&lt;/tr&gt;</v>
      </c>
      <c r="T210" t="s">
        <v>19</v>
      </c>
      <c r="U210" t="str">
        <f t="shared" si="41"/>
        <v>&lt;tr&gt;&lt;td width='10%'&gt;208&lt;/td&gt;&lt;td width='20%'&gt;Ep Attitude-1&lt;/td&gt;&lt;td width='10%'&gt;juholaatu&lt;/td&gt;&lt;td width='20%'&gt;&lt;br&gt;&lt;ul class='graphic' style='margin-left: 0em;'&gt;&lt;li&gt;&lt;a href='http://www.norduserforum.com/download/file.php?id=1631?n=208' type='audio/mpeg' class='inline-playable'&gt;Ep Attitude-1&lt;/a&gt;&lt;/li&gt;&lt;/ul&gt;&lt;/td&gt;&lt;td width='20%'&gt;&lt;a href='http://www.norduserforum.com/download/file.php?id=1637'&gt;Ep Attitude-1.nsmp&lt;/a&gt;&lt;/td&gt;&lt;td width='10%'&gt;3.1 MB&lt;/td&gt;&lt;td width='10%'&gt;&lt;a href='http://www.norduserforum.com/viewtopic.php?f=2&amp;amp;t=2160' target='_blank'&gt;link&lt;/a&gt;&lt;/td&gt;&lt;/tr&gt;</v>
      </c>
      <c r="V210" t="s">
        <v>19</v>
      </c>
      <c r="X210">
        <f>IFERROR(VLOOKUP(B210,[1]Attachments!A$2:O$5001,13,FALSE),0)</f>
        <v>3302936</v>
      </c>
      <c r="Y210" s="14" t="str">
        <f t="shared" si="47"/>
        <v>3.1 MB</v>
      </c>
      <c r="AA210" t="s">
        <v>19</v>
      </c>
      <c r="AB210">
        <f>VLOOKUP(B210,[1]Attachments!A$2:O$50001,9,FALSE)</f>
        <v>580</v>
      </c>
      <c r="AC210" s="15">
        <f>VLOOKUP(B210,[1]Attachments!A$2:O$50001,14,FALSE)/(60*60*24)+"1/1/1970"</f>
        <v>40928.548298611109</v>
      </c>
      <c r="AD210" s="14">
        <f t="shared" ca="1" si="42"/>
        <v>1.4268384868449102</v>
      </c>
      <c r="AM210">
        <f t="shared" si="43"/>
        <v>1292</v>
      </c>
      <c r="AN210" t="str">
        <f>VLOOKUP(AM210,A$3:U$4760,21,FALSE)</f>
        <v>&lt;tr&gt;&lt;td width='10%'&gt;1292&lt;/td&gt;&lt;td width='20%'&gt;Xf Rocky Brass&lt;/td&gt;&lt;td width='10%'&gt;Schorsch&lt;/td&gt;&lt;td width='20%'&gt;&lt;br&gt;&lt;ul class='graphic' style='margin-left: 0em;'&gt;&lt;li&gt;&lt;a href='http://www.norduserforum.com/download/file.php?id=11900?n=1292' type='audio/mpeg' class='inline-playable'&gt;Xf Rocky Brass&lt;/a&gt;&lt;/li&gt;&lt;/ul&gt;&lt;/td&gt;&lt;td width='20%'&gt;&lt;a href='http://www.norduserforum.com/download/file.php?id=11898'&gt;Xf Rocky Brass.nsmp&lt;/a&gt;&lt;/td&gt;&lt;td width='10%'&gt;4.1 MB&lt;/td&gt;&lt;td width='10%'&gt;&lt;a href='http://www.norduserforum.com/viewtopic.php?f=2&amp;amp;t=18355' target='_blank'&gt;link&lt;/a&gt;&lt;/td&gt;&lt;/tr&gt;</v>
      </c>
    </row>
    <row r="211" spans="1:40" x14ac:dyDescent="0.3">
      <c r="A211" s="1">
        <f t="shared" si="44"/>
        <v>209</v>
      </c>
      <c r="B211" s="17">
        <v>1638</v>
      </c>
      <c r="C211" s="1">
        <f>IF(IFERROR(VLOOKUP(B211+1,[1]Attachments!A$2:K$2000,11,FALSE)="mp3",FALSE),B211+1,IF(IFERROR(VLOOKUP(B211-1,[1]Attachments!A$2:K$2000,11,FALSE)="mp3",FALSE),B211-1,IF(IFERROR(VLOOKUP(B211-2,[1]Attachments!A$2:K$2000,11,FALSE)="mp3",FALSE),B211-2,IF(IFERROR(VLOOKUP(B211+2,[1]Attachments!A$2:K$2000,11,FALSE)="mp3",FALSE),B211+2,""))))</f>
        <v>1639</v>
      </c>
      <c r="H211" s="1">
        <f t="shared" si="36"/>
        <v>1638</v>
      </c>
      <c r="I211" s="1">
        <f>VLOOKUP(B211,[1]Attachments!A$2:O$5001,3,FALSE)</f>
        <v>2163</v>
      </c>
      <c r="J211" s="11" t="str">
        <f t="shared" si="38"/>
        <v>link</v>
      </c>
      <c r="K211" s="1" t="str">
        <f>IF(E211="",SUBSTITUTE(PROPER(SUBSTITUTE(LEFT(VLOOKUP(B211,[1]Attachments!A$2:O$5001,8,FALSE),LEN(VLOOKUP(B211,[1]Attachments!A$2:O$5001,8,FALSE))-5),"_"," ")),"&amp;Amp;","&amp;"),E211)</f>
        <v>Nl3 Warm Pad</v>
      </c>
      <c r="L211" s="13" t="str">
        <f>PROPER(SUBSTITUTE(LEFT(VLOOKUP(O211,[1]Attachments!A$2:O$5001,8,FALSE),LEN(VLOOKUP(O211,[1]Attachments!A$2:O$5001,8,FALSE))-4),"_"," "))</f>
        <v>Nl3 Warm Pad Demo</v>
      </c>
      <c r="M211" s="1" t="str">
        <f>IF(G211="",VLOOKUP(VLOOKUP(B211,[1]Attachments!A$2:O$10001,5,FALSE),[1]Users!A$2:B$100000,2,FALSE),G211)</f>
        <v>ibljula</v>
      </c>
      <c r="N211" s="1">
        <f t="shared" si="37"/>
        <v>209</v>
      </c>
      <c r="O211" s="1">
        <f t="shared" si="39"/>
        <v>1639</v>
      </c>
      <c r="P211">
        <f>VLOOKUP(B211,[1]Attachments!A$2:O$5001,2,FALSE)</f>
        <v>12077</v>
      </c>
      <c r="Q211" t="str">
        <f t="shared" si="40"/>
        <v>&lt;tr&gt;&lt;td width='10%'&gt;209&lt;/td&gt;&lt;td width='20%'&gt;Nl3 Warm Pad&lt;/td&gt;&lt;td width='10%'&gt;ibljula&lt;/td&gt;&lt;td width='20%'&gt;</v>
      </c>
      <c r="R211" t="str">
        <f t="shared" si="45"/>
        <v>&lt;br&gt;&lt;ul class='graphic' style='margin-left: 0em;'&gt;&lt;li&gt;&lt;a href='http://www.norduserforum.com/download/file.php?id=1639?n=209' type='audio/mpeg' class='inline-playable'&gt;Nl3 Warm Pad&lt;/a&gt;&lt;/li&gt;&lt;/ul&gt;</v>
      </c>
      <c r="S211" t="str">
        <f t="shared" si="46"/>
        <v>&lt;/td&gt;&lt;td width='20%'&gt;&lt;a href='http://www.norduserforum.com/download/file.php?id=1638'&gt;Nl3 Warm Pad.nsmp&lt;/a&gt;&lt;/td&gt;&lt;td width='10%'&gt;0.8 MB&lt;/td&gt;&lt;td width='10%'&gt;&lt;a href='http://www.norduserforum.com/viewtopic.php?f=2&amp;amp;t=2163' target='_blank'&gt;link&lt;/a&gt;&lt;/td&gt;&lt;/tr&gt;</v>
      </c>
      <c r="T211" t="s">
        <v>19</v>
      </c>
      <c r="U211" t="str">
        <f t="shared" si="41"/>
        <v>&lt;tr&gt;&lt;td width='10%'&gt;209&lt;/td&gt;&lt;td width='20%'&gt;Nl3 Warm Pad&lt;/td&gt;&lt;td width='10%'&gt;ibljula&lt;/td&gt;&lt;td width='20%'&gt;&lt;br&gt;&lt;ul class='graphic' style='margin-left: 0em;'&gt;&lt;li&gt;&lt;a href='http://www.norduserforum.com/download/file.php?id=1639?n=209' type='audio/mpeg' class='inline-playable'&gt;Nl3 Warm Pad&lt;/a&gt;&lt;/li&gt;&lt;/ul&gt;&lt;/td&gt;&lt;td width='20%'&gt;&lt;a href='http://www.norduserforum.com/download/file.php?id=1638'&gt;Nl3 Warm Pad.nsmp&lt;/a&gt;&lt;/td&gt;&lt;td width='10%'&gt;0.8 MB&lt;/td&gt;&lt;td width='10%'&gt;&lt;a href='http://www.norduserforum.com/viewtopic.php?f=2&amp;amp;t=2163' target='_blank'&gt;link&lt;/a&gt;&lt;/td&gt;&lt;/tr&gt;</v>
      </c>
      <c r="V211" t="s">
        <v>19</v>
      </c>
      <c r="X211">
        <f>IFERROR(VLOOKUP(B211,[1]Attachments!A$2:O$5001,13,FALSE),0)</f>
        <v>862631</v>
      </c>
      <c r="Y211" s="14" t="str">
        <f t="shared" si="47"/>
        <v>0.8 MB</v>
      </c>
      <c r="AA211" t="s">
        <v>19</v>
      </c>
      <c r="AB211">
        <f>VLOOKUP(B211,[1]Attachments!A$2:O$50001,9,FALSE)</f>
        <v>2090</v>
      </c>
      <c r="AC211" s="15">
        <f>VLOOKUP(B211,[1]Attachments!A$2:O$50001,14,FALSE)/(60*60*24)+"1/1/1970"</f>
        <v>40928.711863425924</v>
      </c>
      <c r="AD211" s="14">
        <f t="shared" ca="1" si="42"/>
        <v>5.1418342528976817</v>
      </c>
      <c r="AM211">
        <f t="shared" si="43"/>
        <v>1291</v>
      </c>
      <c r="AN211" t="str">
        <f>VLOOKUP(AM211,A$3:U$4760,21,FALSE)</f>
        <v>&lt;tr&gt;&lt;td width='10%'&gt;1291&lt;/td&gt;&lt;td width='20%'&gt;Xf Power Section Brass&lt;/td&gt;&lt;td width='10%'&gt;Schorsch&lt;/td&gt;&lt;td width='20%'&gt;&lt;br&gt;&lt;br&gt;&lt;/td&gt;&lt;td width='20%'&gt;&lt;a href='http://www.norduserforum.com/download/file.php?id=11897'&gt;Xf Power Section Brass.nsmp&lt;/a&gt;&lt;/td&gt;&lt;td width='10%'&gt;4.3 MB&lt;/td&gt;&lt;td width='10%'&gt;&lt;a href='http://www.norduserforum.com/viewtopic.php?f=2&amp;amp;t=18355' target='_blank'&gt;link&lt;/a&gt;&lt;/td&gt;&lt;/tr&gt;</v>
      </c>
    </row>
    <row r="212" spans="1:40" x14ac:dyDescent="0.3">
      <c r="A212" s="1">
        <f t="shared" si="44"/>
        <v>210</v>
      </c>
      <c r="B212" s="17">
        <v>1645</v>
      </c>
      <c r="C212" s="1" t="str">
        <f>IF(IFERROR(VLOOKUP(B212+1,[1]Attachments!A$2:K$2000,11,FALSE)="mp3",FALSE),B212+1,IF(IFERROR(VLOOKUP(B212-1,[1]Attachments!A$2:K$2000,11,FALSE)="mp3",FALSE),B212-1,IF(IFERROR(VLOOKUP(B212-2,[1]Attachments!A$2:K$2000,11,FALSE)="mp3",FALSE),B212-2,IF(IFERROR(VLOOKUP(B212+2,[1]Attachments!A$2:K$2000,11,FALSE)="mp3",FALSE),B212+2,""))))</f>
        <v/>
      </c>
      <c r="D212" s="2">
        <v>0</v>
      </c>
      <c r="H212" s="1">
        <f t="shared" si="36"/>
        <v>1645</v>
      </c>
      <c r="I212" s="1">
        <f>VLOOKUP(B212,[1]Attachments!A$2:O$5001,3,FALSE)</f>
        <v>2174</v>
      </c>
      <c r="J212" s="11" t="str">
        <f t="shared" si="38"/>
        <v>link</v>
      </c>
      <c r="K212" s="1" t="str">
        <f>IF(E212="",SUBSTITUTE(PROPER(SUBSTITUTE(LEFT(VLOOKUP(B212,[1]Attachments!A$2:O$5001,8,FALSE),LEN(VLOOKUP(B212,[1]Attachments!A$2:O$5001,8,FALSE))-5),"_"," ")),"&amp;Amp;","&amp;"),E212)</f>
        <v>Korg Strategy</v>
      </c>
      <c r="L212" s="13" t="e">
        <f>PROPER(SUBSTITUTE(LEFT(VLOOKUP(O212,[1]Attachments!A$2:O$5001,8,FALSE),LEN(VLOOKUP(O212,[1]Attachments!A$2:O$5001,8,FALSE))-4),"_"," "))</f>
        <v>#N/A</v>
      </c>
      <c r="M212" s="1" t="str">
        <f>IF(G212="",VLOOKUP(VLOOKUP(B212,[1]Attachments!A$2:O$10001,5,FALSE),[1]Users!A$2:B$100000,2,FALSE),G212)</f>
        <v>Hanon_CTS</v>
      </c>
      <c r="N212" s="1">
        <f t="shared" si="37"/>
        <v>210</v>
      </c>
      <c r="O212" s="1">
        <f t="shared" si="39"/>
        <v>0</v>
      </c>
      <c r="P212">
        <f>VLOOKUP(B212,[1]Attachments!A$2:O$5001,2,FALSE)</f>
        <v>12186</v>
      </c>
      <c r="Q212" t="str">
        <f t="shared" si="40"/>
        <v>&lt;tr&gt;&lt;td width='10%'&gt;210&lt;/td&gt;&lt;td width='20%'&gt;Korg Strategy&lt;/td&gt;&lt;td width='10%'&gt;Hanon_CTS&lt;/td&gt;&lt;td width='20%'&gt;</v>
      </c>
      <c r="R212" t="str">
        <f t="shared" si="45"/>
        <v>&lt;br&gt;&lt;br&gt;</v>
      </c>
      <c r="S212" t="str">
        <f t="shared" si="46"/>
        <v>&lt;/td&gt;&lt;td width='20%'&gt;&lt;a href='http://www.norduserforum.com/download/file.php?id=1645'&gt;Korg Strategy.nsmp&lt;/a&gt;&lt;/td&gt;&lt;td width='10%'&gt;1.6 MB&lt;/td&gt;&lt;td width='10%'&gt;&lt;a href='http://www.norduserforum.com/viewtopic.php?f=2&amp;amp;t=2174' target='_blank'&gt;link&lt;/a&gt;&lt;/td&gt;&lt;/tr&gt;</v>
      </c>
      <c r="T212" t="s">
        <v>19</v>
      </c>
      <c r="U212" t="str">
        <f t="shared" si="41"/>
        <v>&lt;tr&gt;&lt;td width='10%'&gt;210&lt;/td&gt;&lt;td width='20%'&gt;Korg Strategy&lt;/td&gt;&lt;td width='10%'&gt;Hanon_CTS&lt;/td&gt;&lt;td width='20%'&gt;&lt;br&gt;&lt;br&gt;&lt;/td&gt;&lt;td width='20%'&gt;&lt;a href='http://www.norduserforum.com/download/file.php?id=1645'&gt;Korg Strategy.nsmp&lt;/a&gt;&lt;/td&gt;&lt;td width='10%'&gt;1.6 MB&lt;/td&gt;&lt;td width='10%'&gt;&lt;a href='http://www.norduserforum.com/viewtopic.php?f=2&amp;amp;t=2174' target='_blank'&gt;link&lt;/a&gt;&lt;/td&gt;&lt;/tr&gt;</v>
      </c>
      <c r="V212" t="s">
        <v>19</v>
      </c>
      <c r="X212">
        <f>IFERROR(VLOOKUP(B212,[1]Attachments!A$2:O$5001,13,FALSE),0)</f>
        <v>1699688</v>
      </c>
      <c r="Y212" s="14" t="str">
        <f t="shared" si="47"/>
        <v>1.6 MB</v>
      </c>
      <c r="AA212" t="s">
        <v>19</v>
      </c>
      <c r="AB212">
        <f>VLOOKUP(B212,[1]Attachments!A$2:O$50001,9,FALSE)</f>
        <v>1112</v>
      </c>
      <c r="AC212" s="15">
        <f>VLOOKUP(B212,[1]Attachments!A$2:O$50001,14,FALSE)/(60*60*24)+"1/1/1970"</f>
        <v>40930.941817129627</v>
      </c>
      <c r="AD212" s="14">
        <f t="shared" ca="1" si="42"/>
        <v>2.7378968347883812</v>
      </c>
      <c r="AM212">
        <f t="shared" si="43"/>
        <v>1290</v>
      </c>
      <c r="AN212" t="str">
        <f>VLOOKUP(AM212,A$3:U$4760,21,FALSE)</f>
        <v>&lt;tr&gt;&lt;td width='10%'&gt;1290&lt;/td&gt;&lt;td width='20%'&gt;Xf Polystack&lt;/td&gt;&lt;td width='10%'&gt;Schorsch&lt;/td&gt;&lt;td width='20%'&gt;&lt;br&gt;&lt;br&gt;&lt;/td&gt;&lt;td width='20%'&gt;&lt;a href='http://www.norduserforum.com/download/file.php?id=11896'&gt;Xf Polystack.nsmp&lt;/a&gt;&lt;/td&gt;&lt;td width='10%'&gt;4.5 MB&lt;/td&gt;&lt;td width='10%'&gt;&lt;a href='http://www.norduserforum.com/viewtopic.php?f=2&amp;amp;t=18355' target='_blank'&gt;link&lt;/a&gt;&lt;/td&gt;&lt;/tr&gt;</v>
      </c>
    </row>
    <row r="213" spans="1:40" x14ac:dyDescent="0.3">
      <c r="A213" s="1">
        <f t="shared" si="44"/>
        <v>211</v>
      </c>
      <c r="B213" s="17">
        <v>1646</v>
      </c>
      <c r="C213" s="1" t="str">
        <f>IF(IFERROR(VLOOKUP(B213+1,[1]Attachments!A$2:K$2000,11,FALSE)="mp3",FALSE),B213+1,IF(IFERROR(VLOOKUP(B213-1,[1]Attachments!A$2:K$2000,11,FALSE)="mp3",FALSE),B213-1,IF(IFERROR(VLOOKUP(B213-2,[1]Attachments!A$2:K$2000,11,FALSE)="mp3",FALSE),B213-2,IF(IFERROR(VLOOKUP(B213+2,[1]Attachments!A$2:K$2000,11,FALSE)="mp3",FALSE),B213+2,""))))</f>
        <v/>
      </c>
      <c r="D213" s="2">
        <v>0</v>
      </c>
      <c r="H213" s="1">
        <f t="shared" ref="H213:H276" si="48">B213</f>
        <v>1646</v>
      </c>
      <c r="I213" s="1">
        <f>VLOOKUP(B213,[1]Attachments!A$2:O$5001,3,FALSE)</f>
        <v>2174</v>
      </c>
      <c r="J213" s="11" t="str">
        <f t="shared" si="38"/>
        <v>link</v>
      </c>
      <c r="K213" s="1" t="str">
        <f>IF(E213="",SUBSTITUTE(PROPER(SUBSTITUTE(LEFT(VLOOKUP(B213,[1]Attachments!A$2:O$5001,8,FALSE),LEN(VLOOKUP(B213,[1]Attachments!A$2:O$5001,8,FALSE))-5),"_"," ")),"&amp;Amp;","&amp;"),E213)</f>
        <v>Yam Texboogie</v>
      </c>
      <c r="L213" s="13" t="e">
        <f>PROPER(SUBSTITUTE(LEFT(VLOOKUP(O213,[1]Attachments!A$2:O$5001,8,FALSE),LEN(VLOOKUP(O213,[1]Attachments!A$2:O$5001,8,FALSE))-4),"_"," "))</f>
        <v>#N/A</v>
      </c>
      <c r="M213" s="1" t="str">
        <f>IF(G213="",VLOOKUP(VLOOKUP(B213,[1]Attachments!A$2:O$10001,5,FALSE),[1]Users!A$2:B$100000,2,FALSE),G213)</f>
        <v>Hanon_CTS</v>
      </c>
      <c r="N213" s="1">
        <f t="shared" ref="N213:N276" si="49">A213</f>
        <v>211</v>
      </c>
      <c r="O213" s="1">
        <f t="shared" si="39"/>
        <v>0</v>
      </c>
      <c r="P213">
        <f>VLOOKUP(B213,[1]Attachments!A$2:O$5001,2,FALSE)</f>
        <v>12186</v>
      </c>
      <c r="Q213" t="str">
        <f t="shared" si="40"/>
        <v>&lt;tr&gt;&lt;td width='10%'&gt;211&lt;/td&gt;&lt;td width='20%'&gt;Yam Texboogie&lt;/td&gt;&lt;td width='10%'&gt;Hanon_CTS&lt;/td&gt;&lt;td width='20%'&gt;</v>
      </c>
      <c r="R213" t="str">
        <f t="shared" si="45"/>
        <v>&lt;br&gt;&lt;br&gt;</v>
      </c>
      <c r="S213" t="str">
        <f t="shared" si="46"/>
        <v>&lt;/td&gt;&lt;td width='20%'&gt;&lt;a href='http://www.norduserforum.com/download/file.php?id=1646'&gt;Yam Texboogie.nsmp&lt;/a&gt;&lt;/td&gt;&lt;td width='10%'&gt;1.6 MB&lt;/td&gt;&lt;td width='10%'&gt;&lt;a href='http://www.norduserforum.com/viewtopic.php?f=2&amp;amp;t=2174' target='_blank'&gt;link&lt;/a&gt;&lt;/td&gt;&lt;/tr&gt;</v>
      </c>
      <c r="T213" t="s">
        <v>19</v>
      </c>
      <c r="U213" t="str">
        <f t="shared" si="41"/>
        <v>&lt;tr&gt;&lt;td width='10%'&gt;211&lt;/td&gt;&lt;td width='20%'&gt;Yam Texboogie&lt;/td&gt;&lt;td width='10%'&gt;Hanon_CTS&lt;/td&gt;&lt;td width='20%'&gt;&lt;br&gt;&lt;br&gt;&lt;/td&gt;&lt;td width='20%'&gt;&lt;a href='http://www.norduserforum.com/download/file.php?id=1646'&gt;Yam Texboogie.nsmp&lt;/a&gt;&lt;/td&gt;&lt;td width='10%'&gt;1.6 MB&lt;/td&gt;&lt;td width='10%'&gt;&lt;a href='http://www.norduserforum.com/viewtopic.php?f=2&amp;amp;t=2174' target='_blank'&gt;link&lt;/a&gt;&lt;/td&gt;&lt;/tr&gt;</v>
      </c>
      <c r="V213" t="s">
        <v>19</v>
      </c>
      <c r="X213">
        <f>IFERROR(VLOOKUP(B213,[1]Attachments!A$2:O$5001,13,FALSE),0)</f>
        <v>1723691</v>
      </c>
      <c r="Y213" s="14" t="str">
        <f t="shared" si="47"/>
        <v>1.6 MB</v>
      </c>
      <c r="AA213" t="s">
        <v>19</v>
      </c>
      <c r="AB213">
        <f>VLOOKUP(B213,[1]Attachments!A$2:O$50001,9,FALSE)</f>
        <v>1164</v>
      </c>
      <c r="AC213" s="15">
        <f>VLOOKUP(B213,[1]Attachments!A$2:O$50001,14,FALSE)/(60*60*24)+"1/1/1970"</f>
        <v>40930.942175925928</v>
      </c>
      <c r="AD213" s="14">
        <f t="shared" ca="1" si="42"/>
        <v>2.8659283434214502</v>
      </c>
      <c r="AM213">
        <f t="shared" si="43"/>
        <v>1289</v>
      </c>
      <c r="AN213" t="str">
        <f>VLOOKUP(AM213,A$3:U$4760,21,FALSE)</f>
        <v>&lt;tr&gt;&lt;td width='10%'&gt;1289&lt;/td&gt;&lt;td width='20%'&gt;Xf Hybrid Section&lt;/td&gt;&lt;td width='10%'&gt;Schorsch&lt;/td&gt;&lt;td width='20%'&gt;&lt;br&gt;&lt;br&gt;&lt;/td&gt;&lt;td width='20%'&gt;&lt;a href='http://www.norduserforum.com/download/file.php?id=11895'&gt;Xf Hybrid Section.nsmp&lt;/a&gt;&lt;/td&gt;&lt;td width='10%'&gt;3.0 MB&lt;/td&gt;&lt;td width='10%'&gt;&lt;a href='http://www.norduserforum.com/viewtopic.php?f=2&amp;amp;t=18355' target='_blank'&gt;link&lt;/a&gt;&lt;/td&gt;&lt;/tr&gt;</v>
      </c>
    </row>
    <row r="214" spans="1:40" x14ac:dyDescent="0.3">
      <c r="A214" s="1">
        <f t="shared" si="44"/>
        <v>212</v>
      </c>
      <c r="B214" s="17">
        <v>1647</v>
      </c>
      <c r="C214" s="1" t="str">
        <f>IF(IFERROR(VLOOKUP(B214+1,[1]Attachments!A$2:K$2000,11,FALSE)="mp3",FALSE),B214+1,IF(IFERROR(VLOOKUP(B214-1,[1]Attachments!A$2:K$2000,11,FALSE)="mp3",FALSE),B214-1,IF(IFERROR(VLOOKUP(B214-2,[1]Attachments!A$2:K$2000,11,FALSE)="mp3",FALSE),B214-2,IF(IFERROR(VLOOKUP(B214+2,[1]Attachments!A$2:K$2000,11,FALSE)="mp3",FALSE),B214+2,""))))</f>
        <v/>
      </c>
      <c r="D214" s="2">
        <v>0</v>
      </c>
      <c r="H214" s="1">
        <f t="shared" si="48"/>
        <v>1647</v>
      </c>
      <c r="I214" s="1">
        <f>VLOOKUP(B214,[1]Attachments!A$2:O$5001,3,FALSE)</f>
        <v>2174</v>
      </c>
      <c r="J214" s="11" t="str">
        <f t="shared" si="38"/>
        <v>link</v>
      </c>
      <c r="K214" s="1" t="str">
        <f>IF(E214="",SUBSTITUTE(PROPER(SUBSTITUTE(LEFT(VLOOKUP(B214,[1]Attachments!A$2:O$5001,8,FALSE),LEN(VLOOKUP(B214,[1]Attachments!A$2:O$5001,8,FALSE))-5),"_"," ")),"&amp;Amp;","&amp;"),E214)</f>
        <v>Roland Jc Strat</v>
      </c>
      <c r="L214" s="13" t="e">
        <f>PROPER(SUBSTITUTE(LEFT(VLOOKUP(O214,[1]Attachments!A$2:O$5001,8,FALSE),LEN(VLOOKUP(O214,[1]Attachments!A$2:O$5001,8,FALSE))-4),"_"," "))</f>
        <v>#N/A</v>
      </c>
      <c r="M214" s="1" t="str">
        <f>IF(G214="",VLOOKUP(VLOOKUP(B214,[1]Attachments!A$2:O$10001,5,FALSE),[1]Users!A$2:B$100000,2,FALSE),G214)</f>
        <v>Hanon_CTS</v>
      </c>
      <c r="N214" s="1">
        <f t="shared" si="49"/>
        <v>212</v>
      </c>
      <c r="O214" s="1">
        <f t="shared" si="39"/>
        <v>0</v>
      </c>
      <c r="P214">
        <f>VLOOKUP(B214,[1]Attachments!A$2:O$5001,2,FALSE)</f>
        <v>12186</v>
      </c>
      <c r="Q214" t="str">
        <f t="shared" si="40"/>
        <v>&lt;tr&gt;&lt;td width='10%'&gt;212&lt;/td&gt;&lt;td width='20%'&gt;Roland Jc Strat&lt;/td&gt;&lt;td width='10%'&gt;Hanon_CTS&lt;/td&gt;&lt;td width='20%'&gt;</v>
      </c>
      <c r="R214" t="str">
        <f t="shared" si="45"/>
        <v>&lt;br&gt;&lt;br&gt;</v>
      </c>
      <c r="S214" t="str">
        <f t="shared" si="46"/>
        <v>&lt;/td&gt;&lt;td width='20%'&gt;&lt;a href='http://www.norduserforum.com/download/file.php?id=1647'&gt;Roland Jc Strat.nsmp&lt;/a&gt;&lt;/td&gt;&lt;td width='10%'&gt;1.8 MB&lt;/td&gt;&lt;td width='10%'&gt;&lt;a href='http://www.norduserforum.com/viewtopic.php?f=2&amp;amp;t=2174' target='_blank'&gt;link&lt;/a&gt;&lt;/td&gt;&lt;/tr&gt;</v>
      </c>
      <c r="T214" t="s">
        <v>19</v>
      </c>
      <c r="U214" t="str">
        <f t="shared" si="41"/>
        <v>&lt;tr&gt;&lt;td width='10%'&gt;212&lt;/td&gt;&lt;td width='20%'&gt;Roland Jc Strat&lt;/td&gt;&lt;td width='10%'&gt;Hanon_CTS&lt;/td&gt;&lt;td width='20%'&gt;&lt;br&gt;&lt;br&gt;&lt;/td&gt;&lt;td width='20%'&gt;&lt;a href='http://www.norduserforum.com/download/file.php?id=1647'&gt;Roland Jc Strat.nsmp&lt;/a&gt;&lt;/td&gt;&lt;td width='10%'&gt;1.8 MB&lt;/td&gt;&lt;td width='10%'&gt;&lt;a href='http://www.norduserforum.com/viewtopic.php?f=2&amp;amp;t=2174' target='_blank'&gt;link&lt;/a&gt;&lt;/td&gt;&lt;/tr&gt;</v>
      </c>
      <c r="V214" t="s">
        <v>19</v>
      </c>
      <c r="X214">
        <f>IFERROR(VLOOKUP(B214,[1]Attachments!A$2:O$5001,13,FALSE),0)</f>
        <v>1914572</v>
      </c>
      <c r="Y214" s="14" t="str">
        <f t="shared" si="47"/>
        <v>1.8 MB</v>
      </c>
      <c r="AA214" t="s">
        <v>19</v>
      </c>
      <c r="AB214">
        <f>VLOOKUP(B214,[1]Attachments!A$2:O$50001,9,FALSE)</f>
        <v>1161</v>
      </c>
      <c r="AC214" s="15">
        <f>VLOOKUP(B214,[1]Attachments!A$2:O$50001,14,FALSE)/(60*60*24)+"1/1/1970"</f>
        <v>40930.94253472222</v>
      </c>
      <c r="AD214" s="14">
        <f t="shared" ca="1" si="42"/>
        <v>2.8585422909156555</v>
      </c>
      <c r="AM214">
        <f t="shared" si="43"/>
        <v>1288</v>
      </c>
      <c r="AN214" t="str">
        <f>VLOOKUP(AM214,A$3:U$4760,21,FALSE)</f>
        <v>&lt;tr&gt;&lt;td width='10%'&gt;1288&lt;/td&gt;&lt;td width='20%'&gt;Xf Dance Brass&lt;/td&gt;&lt;td width='10%'&gt;Schorsch&lt;/td&gt;&lt;td width='20%'&gt;&lt;br&gt;&lt;br&gt;&lt;/td&gt;&lt;td width='20%'&gt;&lt;a href='http://www.norduserforum.com/download/file.php?id=11894'&gt;Xf Dance Brass.nsmp&lt;/a&gt;&lt;/td&gt;&lt;td width='10%'&gt;5.1 MB&lt;/td&gt;&lt;td width='10%'&gt;&lt;a href='http://www.norduserforum.com/viewtopic.php?f=2&amp;amp;t=18355' target='_blank'&gt;link&lt;/a&gt;&lt;/td&gt;&lt;/tr&gt;</v>
      </c>
    </row>
    <row r="215" spans="1:40" x14ac:dyDescent="0.3">
      <c r="A215" s="1">
        <f t="shared" si="44"/>
        <v>213</v>
      </c>
      <c r="B215" s="17">
        <v>1652</v>
      </c>
      <c r="C215" s="1" t="str">
        <f>IF(IFERROR(VLOOKUP(B215+1,[1]Attachments!A$2:K$2000,11,FALSE)="mp3",FALSE),B215+1,IF(IFERROR(VLOOKUP(B215-1,[1]Attachments!A$2:K$2000,11,FALSE)="mp3",FALSE),B215-1,IF(IFERROR(VLOOKUP(B215-2,[1]Attachments!A$2:K$2000,11,FALSE)="mp3",FALSE),B215-2,IF(IFERROR(VLOOKUP(B215+2,[1]Attachments!A$2:K$2000,11,FALSE)="mp3",FALSE),B215+2,""))))</f>
        <v/>
      </c>
      <c r="D215" s="2">
        <v>0</v>
      </c>
      <c r="H215" s="1">
        <f t="shared" si="48"/>
        <v>1652</v>
      </c>
      <c r="I215" s="1">
        <f>VLOOKUP(B215,[1]Attachments!A$2:O$5001,3,FALSE)</f>
        <v>2187</v>
      </c>
      <c r="J215" s="11" t="str">
        <f t="shared" si="38"/>
        <v>link</v>
      </c>
      <c r="K215" s="1" t="str">
        <f>IF(E215="",SUBSTITUTE(PROPER(SUBSTITUTE(LEFT(VLOOKUP(B215,[1]Attachments!A$2:O$5001,8,FALSE),LEN(VLOOKUP(B215,[1]Attachments!A$2:O$5001,8,FALSE))-5),"_"," ")),"&amp;Amp;","&amp;"),E215)</f>
        <v>Mr Steel Drum</v>
      </c>
      <c r="L215" s="13" t="e">
        <f>PROPER(SUBSTITUTE(LEFT(VLOOKUP(O215,[1]Attachments!A$2:O$5001,8,FALSE),LEN(VLOOKUP(O215,[1]Attachments!A$2:O$5001,8,FALSE))-4),"_"," "))</f>
        <v>#N/A</v>
      </c>
      <c r="M215" s="1" t="str">
        <f>IF(G215="",VLOOKUP(VLOOKUP(B215,[1]Attachments!A$2:O$10001,5,FALSE),[1]Users!A$2:B$100000,2,FALSE),G215)</f>
        <v>Hanon_CTS</v>
      </c>
      <c r="N215" s="1">
        <f t="shared" si="49"/>
        <v>213</v>
      </c>
      <c r="O215" s="1">
        <f t="shared" si="39"/>
        <v>0</v>
      </c>
      <c r="P215">
        <f>VLOOKUP(B215,[1]Attachments!A$2:O$5001,2,FALSE)</f>
        <v>12246</v>
      </c>
      <c r="Q215" t="str">
        <f t="shared" si="40"/>
        <v>&lt;tr&gt;&lt;td width='10%'&gt;213&lt;/td&gt;&lt;td width='20%'&gt;Mr Steel Drum&lt;/td&gt;&lt;td width='10%'&gt;Hanon_CTS&lt;/td&gt;&lt;td width='20%'&gt;</v>
      </c>
      <c r="R215" t="str">
        <f t="shared" si="45"/>
        <v>&lt;br&gt;&lt;br&gt;</v>
      </c>
      <c r="S215" t="str">
        <f t="shared" si="46"/>
        <v>&lt;/td&gt;&lt;td width='20%'&gt;&lt;a href='http://www.norduserforum.com/download/file.php?id=1652'&gt;Mr Steel Drum.nsmp&lt;/a&gt;&lt;/td&gt;&lt;td width='10%'&gt;0.3 MB&lt;/td&gt;&lt;td width='10%'&gt;&lt;a href='http://www.norduserforum.com/viewtopic.php?f=2&amp;amp;t=2187' target='_blank'&gt;link&lt;/a&gt;&lt;/td&gt;&lt;/tr&gt;</v>
      </c>
      <c r="T215" t="s">
        <v>19</v>
      </c>
      <c r="U215" t="str">
        <f t="shared" si="41"/>
        <v>&lt;tr&gt;&lt;td width='10%'&gt;213&lt;/td&gt;&lt;td width='20%'&gt;Mr Steel Drum&lt;/td&gt;&lt;td width='10%'&gt;Hanon_CTS&lt;/td&gt;&lt;td width='20%'&gt;&lt;br&gt;&lt;br&gt;&lt;/td&gt;&lt;td width='20%'&gt;&lt;a href='http://www.norduserforum.com/download/file.php?id=1652'&gt;Mr Steel Drum.nsmp&lt;/a&gt;&lt;/td&gt;&lt;td width='10%'&gt;0.3 MB&lt;/td&gt;&lt;td width='10%'&gt;&lt;a href='http://www.norduserforum.com/viewtopic.php?f=2&amp;amp;t=2187' target='_blank'&gt;link&lt;/a&gt;&lt;/td&gt;&lt;/tr&gt;</v>
      </c>
      <c r="V215" t="s">
        <v>19</v>
      </c>
      <c r="X215">
        <f>IFERROR(VLOOKUP(B215,[1]Attachments!A$2:O$5001,13,FALSE),0)</f>
        <v>307514</v>
      </c>
      <c r="Y215" s="14" t="str">
        <f t="shared" si="47"/>
        <v>0.3 MB</v>
      </c>
      <c r="AA215" t="s">
        <v>19</v>
      </c>
      <c r="AB215">
        <f>VLOOKUP(B215,[1]Attachments!A$2:O$50001,9,FALSE)</f>
        <v>739</v>
      </c>
      <c r="AC215" s="15">
        <f>VLOOKUP(B215,[1]Attachments!A$2:O$50001,14,FALSE)/(60*60*24)+"1/1/1970"</f>
        <v>40931.881226851852</v>
      </c>
      <c r="AD215" s="14">
        <f t="shared" ca="1" si="42"/>
        <v>1.8201209776570986</v>
      </c>
      <c r="AM215">
        <f t="shared" si="43"/>
        <v>1287</v>
      </c>
      <c r="AN215" t="str">
        <f>VLOOKUP(AM215,A$3:U$4760,21,FALSE)</f>
        <v>&lt;tr&gt;&lt;td width='10%'&gt;1287&lt;/td&gt;&lt;td width='20%'&gt;Xf Bread And Butter 3&lt;/td&gt;&lt;td width='10%'&gt;Schorsch&lt;/td&gt;&lt;td width='20%'&gt;&lt;br&gt;&lt;br&gt;&lt;/td&gt;&lt;td width='20%'&gt;&lt;a href='http://www.norduserforum.com/download/file.php?id=11893'&gt;Xf Bread And Butter 3.nsmp&lt;/a&gt;&lt;/td&gt;&lt;td width='10%'&gt;4.6 MB&lt;/td&gt;&lt;td width='10%'&gt;&lt;a href='http://www.norduserforum.com/viewtopic.php?f=2&amp;amp;t=18355' target='_blank'&gt;link&lt;/a&gt;&lt;/td&gt;&lt;/tr&gt;</v>
      </c>
    </row>
    <row r="216" spans="1:40" x14ac:dyDescent="0.3">
      <c r="A216" s="1">
        <f t="shared" si="44"/>
        <v>214</v>
      </c>
      <c r="B216" s="17">
        <v>1653</v>
      </c>
      <c r="C216" s="1" t="str">
        <f>IF(IFERROR(VLOOKUP(B216+1,[1]Attachments!A$2:K$2000,11,FALSE)="mp3",FALSE),B216+1,IF(IFERROR(VLOOKUP(B216-1,[1]Attachments!A$2:K$2000,11,FALSE)="mp3",FALSE),B216-1,IF(IFERROR(VLOOKUP(B216-2,[1]Attachments!A$2:K$2000,11,FALSE)="mp3",FALSE),B216-2,IF(IFERROR(VLOOKUP(B216+2,[1]Attachments!A$2:K$2000,11,FALSE)="mp3",FALSE),B216+2,""))))</f>
        <v/>
      </c>
      <c r="D216" s="2">
        <v>0</v>
      </c>
      <c r="H216" s="1">
        <f t="shared" si="48"/>
        <v>1653</v>
      </c>
      <c r="I216" s="1">
        <f>VLOOKUP(B216,[1]Attachments!A$2:O$5001,3,FALSE)</f>
        <v>2187</v>
      </c>
      <c r="J216" s="11" t="str">
        <f t="shared" si="38"/>
        <v>link</v>
      </c>
      <c r="K216" s="1" t="str">
        <f>IF(E216="",SUBSTITUTE(PROPER(SUBSTITUTE(LEFT(VLOOKUP(B216,[1]Attachments!A$2:O$5001,8,FALSE),LEN(VLOOKUP(B216,[1]Attachments!A$2:O$5001,8,FALSE))-5),"_"," ")),"&amp;Amp;","&amp;"),E216)</f>
        <v>Mr Dense Mist</v>
      </c>
      <c r="L216" s="13" t="e">
        <f>PROPER(SUBSTITUTE(LEFT(VLOOKUP(O216,[1]Attachments!A$2:O$5001,8,FALSE),LEN(VLOOKUP(O216,[1]Attachments!A$2:O$5001,8,FALSE))-4),"_"," "))</f>
        <v>#N/A</v>
      </c>
      <c r="M216" s="1" t="str">
        <f>IF(G216="",VLOOKUP(VLOOKUP(B216,[1]Attachments!A$2:O$10001,5,FALSE),[1]Users!A$2:B$100000,2,FALSE),G216)</f>
        <v>Hanon_CTS</v>
      </c>
      <c r="N216" s="1">
        <f t="shared" si="49"/>
        <v>214</v>
      </c>
      <c r="O216" s="1">
        <f t="shared" si="39"/>
        <v>0</v>
      </c>
      <c r="P216">
        <f>VLOOKUP(B216,[1]Attachments!A$2:O$5001,2,FALSE)</f>
        <v>12246</v>
      </c>
      <c r="Q216" t="str">
        <f t="shared" si="40"/>
        <v>&lt;tr&gt;&lt;td width='10%'&gt;214&lt;/td&gt;&lt;td width='20%'&gt;Mr Dense Mist&lt;/td&gt;&lt;td width='10%'&gt;Hanon_CTS&lt;/td&gt;&lt;td width='20%'&gt;</v>
      </c>
      <c r="R216" t="str">
        <f t="shared" si="45"/>
        <v>&lt;br&gt;&lt;br&gt;</v>
      </c>
      <c r="S216" t="str">
        <f t="shared" si="46"/>
        <v>&lt;/td&gt;&lt;td width='20%'&gt;&lt;a href='http://www.norduserforum.com/download/file.php?id=1653'&gt;Mr Dense Mist.nsmp&lt;/a&gt;&lt;/td&gt;&lt;td width='10%'&gt;4.4 MB&lt;/td&gt;&lt;td width='10%'&gt;&lt;a href='http://www.norduserforum.com/viewtopic.php?f=2&amp;amp;t=2187' target='_blank'&gt;link&lt;/a&gt;&lt;/td&gt;&lt;/tr&gt;</v>
      </c>
      <c r="T216" t="s">
        <v>19</v>
      </c>
      <c r="U216" t="str">
        <f t="shared" si="41"/>
        <v>&lt;tr&gt;&lt;td width='10%'&gt;214&lt;/td&gt;&lt;td width='20%'&gt;Mr Dense Mist&lt;/td&gt;&lt;td width='10%'&gt;Hanon_CTS&lt;/td&gt;&lt;td width='20%'&gt;&lt;br&gt;&lt;br&gt;&lt;/td&gt;&lt;td width='20%'&gt;&lt;a href='http://www.norduserforum.com/download/file.php?id=1653'&gt;Mr Dense Mist.nsmp&lt;/a&gt;&lt;/td&gt;&lt;td width='10%'&gt;4.4 MB&lt;/td&gt;&lt;td width='10%'&gt;&lt;a href='http://www.norduserforum.com/viewtopic.php?f=2&amp;amp;t=2187' target='_blank'&gt;link&lt;/a&gt;&lt;/td&gt;&lt;/tr&gt;</v>
      </c>
      <c r="V216" t="s">
        <v>19</v>
      </c>
      <c r="X216">
        <f>IFERROR(VLOOKUP(B216,[1]Attachments!A$2:O$5001,13,FALSE),0)</f>
        <v>4612052</v>
      </c>
      <c r="Y216" s="14" t="str">
        <f t="shared" si="47"/>
        <v>4.4 MB</v>
      </c>
      <c r="AA216" t="s">
        <v>19</v>
      </c>
      <c r="AB216">
        <f>VLOOKUP(B216,[1]Attachments!A$2:O$50001,9,FALSE)</f>
        <v>779</v>
      </c>
      <c r="AC216" s="15">
        <f>VLOOKUP(B216,[1]Attachments!A$2:O$50001,14,FALSE)/(60*60*24)+"1/1/1970"</f>
        <v>40931.882164351853</v>
      </c>
      <c r="AD216" s="14">
        <f t="shared" ca="1" si="42"/>
        <v>1.9186396607501814</v>
      </c>
      <c r="AM216">
        <f t="shared" si="43"/>
        <v>1286</v>
      </c>
      <c r="AN216" t="str">
        <f>VLOOKUP(AM216,A$3:U$4760,21,FALSE)</f>
        <v>&lt;tr&gt;&lt;td width='10%'&gt;1286&lt;/td&gt;&lt;td width='20%'&gt;Xf Bread And Butter 2&lt;/td&gt;&lt;td width='10%'&gt;Schorsch&lt;/td&gt;&lt;td width='20%'&gt;&lt;br&gt;&lt;br&gt;&lt;/td&gt;&lt;td width='20%'&gt;&lt;a href='http://www.norduserforum.com/download/file.php?id=11892'&gt;Xf Bread And Butter 2.nsmp&lt;/a&gt;&lt;/td&gt;&lt;td width='10%'&gt;2.4 MB&lt;/td&gt;&lt;td width='10%'&gt;&lt;a href='http://www.norduserforum.com/viewtopic.php?f=2&amp;amp;t=18355' target='_blank'&gt;link&lt;/a&gt;&lt;/td&gt;&lt;/tr&gt;</v>
      </c>
    </row>
    <row r="217" spans="1:40" x14ac:dyDescent="0.3">
      <c r="A217" s="1">
        <f t="shared" si="44"/>
        <v>215</v>
      </c>
      <c r="B217" s="17">
        <v>1654</v>
      </c>
      <c r="C217" s="1" t="str">
        <f>IF(IFERROR(VLOOKUP(B217+1,[1]Attachments!A$2:K$2000,11,FALSE)="mp3",FALSE),B217+1,IF(IFERROR(VLOOKUP(B217-1,[1]Attachments!A$2:K$2000,11,FALSE)="mp3",FALSE),B217-1,IF(IFERROR(VLOOKUP(B217-2,[1]Attachments!A$2:K$2000,11,FALSE)="mp3",FALSE),B217-2,IF(IFERROR(VLOOKUP(B217+2,[1]Attachments!A$2:K$2000,11,FALSE)="mp3",FALSE),B217+2,""))))</f>
        <v/>
      </c>
      <c r="D217" s="2">
        <v>0</v>
      </c>
      <c r="H217" s="1">
        <f t="shared" si="48"/>
        <v>1654</v>
      </c>
      <c r="I217" s="1">
        <f>VLOOKUP(B217,[1]Attachments!A$2:O$5001,3,FALSE)</f>
        <v>2187</v>
      </c>
      <c r="J217" s="11" t="str">
        <f t="shared" si="38"/>
        <v>link</v>
      </c>
      <c r="K217" s="1" t="str">
        <f>IF(E217="",SUBSTITUTE(PROPER(SUBSTITUTE(LEFT(VLOOKUP(B217,[1]Attachments!A$2:O$5001,8,FALSE),LEN(VLOOKUP(B217,[1]Attachments!A$2:O$5001,8,FALSE))-5),"_"," ")),"&amp;Amp;","&amp;"),E217)</f>
        <v>Mr Tryptichon</v>
      </c>
      <c r="L217" s="13" t="e">
        <f>PROPER(SUBSTITUTE(LEFT(VLOOKUP(O217,[1]Attachments!A$2:O$5001,8,FALSE),LEN(VLOOKUP(O217,[1]Attachments!A$2:O$5001,8,FALSE))-4),"_"," "))</f>
        <v>#N/A</v>
      </c>
      <c r="M217" s="1" t="str">
        <f>IF(G217="",VLOOKUP(VLOOKUP(B217,[1]Attachments!A$2:O$10001,5,FALSE),[1]Users!A$2:B$100000,2,FALSE),G217)</f>
        <v>Hanon_CTS</v>
      </c>
      <c r="N217" s="1">
        <f t="shared" si="49"/>
        <v>215</v>
      </c>
      <c r="O217" s="1">
        <f t="shared" si="39"/>
        <v>0</v>
      </c>
      <c r="P217">
        <f>VLOOKUP(B217,[1]Attachments!A$2:O$5001,2,FALSE)</f>
        <v>12246</v>
      </c>
      <c r="Q217" t="str">
        <f t="shared" si="40"/>
        <v>&lt;tr&gt;&lt;td width='10%'&gt;215&lt;/td&gt;&lt;td width='20%'&gt;Mr Tryptichon&lt;/td&gt;&lt;td width='10%'&gt;Hanon_CTS&lt;/td&gt;&lt;td width='20%'&gt;</v>
      </c>
      <c r="R217" t="str">
        <f t="shared" si="45"/>
        <v>&lt;br&gt;&lt;br&gt;</v>
      </c>
      <c r="S217" t="str">
        <f t="shared" si="46"/>
        <v>&lt;/td&gt;&lt;td width='20%'&gt;&lt;a href='http://www.norduserforum.com/download/file.php?id=1654'&gt;Mr Tryptichon.nsmp&lt;/a&gt;&lt;/td&gt;&lt;td width='10%'&gt;8.4 MB&lt;/td&gt;&lt;td width='10%'&gt;&lt;a href='http://www.norduserforum.com/viewtopic.php?f=2&amp;amp;t=2187' target='_blank'&gt;link&lt;/a&gt;&lt;/td&gt;&lt;/tr&gt;</v>
      </c>
      <c r="T217" t="s">
        <v>19</v>
      </c>
      <c r="U217" t="str">
        <f t="shared" si="41"/>
        <v>&lt;tr&gt;&lt;td width='10%'&gt;215&lt;/td&gt;&lt;td width='20%'&gt;Mr Tryptichon&lt;/td&gt;&lt;td width='10%'&gt;Hanon_CTS&lt;/td&gt;&lt;td width='20%'&gt;&lt;br&gt;&lt;br&gt;&lt;/td&gt;&lt;td width='20%'&gt;&lt;a href='http://www.norduserforum.com/download/file.php?id=1654'&gt;Mr Tryptichon.nsmp&lt;/a&gt;&lt;/td&gt;&lt;td width='10%'&gt;8.4 MB&lt;/td&gt;&lt;td width='10%'&gt;&lt;a href='http://www.norduserforum.com/viewtopic.php?f=2&amp;amp;t=2187' target='_blank'&gt;link&lt;/a&gt;&lt;/td&gt;&lt;/tr&gt;</v>
      </c>
      <c r="V217" t="s">
        <v>19</v>
      </c>
      <c r="X217">
        <f>IFERROR(VLOOKUP(B217,[1]Attachments!A$2:O$5001,13,FALSE),0)</f>
        <v>8804576</v>
      </c>
      <c r="Y217" s="14" t="str">
        <f t="shared" si="47"/>
        <v>8.4 MB</v>
      </c>
      <c r="AA217" t="s">
        <v>19</v>
      </c>
      <c r="AB217">
        <f>VLOOKUP(B217,[1]Attachments!A$2:O$50001,9,FALSE)</f>
        <v>10792</v>
      </c>
      <c r="AC217" s="15">
        <f>VLOOKUP(B217,[1]Attachments!A$2:O$50001,14,FALSE)/(60*60*24)+"1/1/1970"</f>
        <v>40931.883611111109</v>
      </c>
      <c r="AD217" s="14">
        <f t="shared" ca="1" si="42"/>
        <v>26.580192245235065</v>
      </c>
      <c r="AM217">
        <f t="shared" si="43"/>
        <v>1285</v>
      </c>
      <c r="AN217" t="str">
        <f>VLOOKUP(AM217,A$3:U$4760,21,FALSE)</f>
        <v>&lt;tr&gt;&lt;td width='10%'&gt;1285&lt;/td&gt;&lt;td width='20%'&gt;Xf Bread And Butter 1&lt;/td&gt;&lt;td width='10%'&gt;Schorsch&lt;/td&gt;&lt;td width='20%'&gt;&lt;br&gt;&lt;br&gt;&lt;/td&gt;&lt;td width='20%'&gt;&lt;a href='http://www.norduserforum.com/download/file.php?id=11891'&gt;Xf Bread And Butter 1.nsmp&lt;/a&gt;&lt;/td&gt;&lt;td width='10%'&gt;2.6 MB&lt;/td&gt;&lt;td width='10%'&gt;&lt;a href='http://www.norduserforum.com/viewtopic.php?f=2&amp;amp;t=18355' target='_blank'&gt;link&lt;/a&gt;&lt;/td&gt;&lt;/tr&gt;</v>
      </c>
    </row>
    <row r="218" spans="1:40" x14ac:dyDescent="0.3">
      <c r="A218" s="1">
        <f t="shared" si="44"/>
        <v>216</v>
      </c>
      <c r="B218" s="17">
        <v>1655</v>
      </c>
      <c r="C218" s="1" t="str">
        <f>IF(IFERROR(VLOOKUP(B218+1,[1]Attachments!A$2:K$2000,11,FALSE)="mp3",FALSE),B218+1,IF(IFERROR(VLOOKUP(B218-1,[1]Attachments!A$2:K$2000,11,FALSE)="mp3",FALSE),B218-1,IF(IFERROR(VLOOKUP(B218-2,[1]Attachments!A$2:K$2000,11,FALSE)="mp3",FALSE),B218-2,IF(IFERROR(VLOOKUP(B218+2,[1]Attachments!A$2:K$2000,11,FALSE)="mp3",FALSE),B218+2,""))))</f>
        <v/>
      </c>
      <c r="D218" s="2">
        <v>0</v>
      </c>
      <c r="H218" s="1">
        <f t="shared" si="48"/>
        <v>1655</v>
      </c>
      <c r="I218" s="1">
        <f>VLOOKUP(B218,[1]Attachments!A$2:O$5001,3,FALSE)</f>
        <v>2187</v>
      </c>
      <c r="J218" s="11" t="str">
        <f t="shared" si="38"/>
        <v>link</v>
      </c>
      <c r="K218" s="1" t="str">
        <f>IF(E218="",SUBSTITUTE(PROPER(SUBSTITUTE(LEFT(VLOOKUP(B218,[1]Attachments!A$2:O$5001,8,FALSE),LEN(VLOOKUP(B218,[1]Attachments!A$2:O$5001,8,FALSE))-5),"_"," ")),"&amp;Amp;","&amp;"),E218)</f>
        <v>Mr String+Wind</v>
      </c>
      <c r="L218" s="13" t="e">
        <f>PROPER(SUBSTITUTE(LEFT(VLOOKUP(O218,[1]Attachments!A$2:O$5001,8,FALSE),LEN(VLOOKUP(O218,[1]Attachments!A$2:O$5001,8,FALSE))-4),"_"," "))</f>
        <v>#N/A</v>
      </c>
      <c r="M218" s="1" t="str">
        <f>IF(G218="",VLOOKUP(VLOOKUP(B218,[1]Attachments!A$2:O$10001,5,FALSE),[1]Users!A$2:B$100000,2,FALSE),G218)</f>
        <v>Hanon_CTS</v>
      </c>
      <c r="N218" s="1">
        <f t="shared" si="49"/>
        <v>216</v>
      </c>
      <c r="O218" s="1">
        <f t="shared" si="39"/>
        <v>0</v>
      </c>
      <c r="P218">
        <f>VLOOKUP(B218,[1]Attachments!A$2:O$5001,2,FALSE)</f>
        <v>12246</v>
      </c>
      <c r="Q218" t="str">
        <f t="shared" si="40"/>
        <v>&lt;tr&gt;&lt;td width='10%'&gt;216&lt;/td&gt;&lt;td width='20%'&gt;Mr String+Wind&lt;/td&gt;&lt;td width='10%'&gt;Hanon_CTS&lt;/td&gt;&lt;td width='20%'&gt;</v>
      </c>
      <c r="R218" t="str">
        <f t="shared" si="45"/>
        <v>&lt;br&gt;&lt;br&gt;</v>
      </c>
      <c r="S218" t="str">
        <f t="shared" si="46"/>
        <v>&lt;/td&gt;&lt;td width='20%'&gt;&lt;a href='http://www.norduserforum.com/download/file.php?id=1655'&gt;Mr String+Wind.nsmp&lt;/a&gt;&lt;/td&gt;&lt;td width='10%'&gt;2.7 MB&lt;/td&gt;&lt;td width='10%'&gt;&lt;a href='http://www.norduserforum.com/viewtopic.php?f=2&amp;amp;t=2187' target='_blank'&gt;link&lt;/a&gt;&lt;/td&gt;&lt;/tr&gt;</v>
      </c>
      <c r="T218" t="s">
        <v>19</v>
      </c>
      <c r="U218" t="str">
        <f t="shared" si="41"/>
        <v>&lt;tr&gt;&lt;td width='10%'&gt;216&lt;/td&gt;&lt;td width='20%'&gt;Mr String+Wind&lt;/td&gt;&lt;td width='10%'&gt;Hanon_CTS&lt;/td&gt;&lt;td width='20%'&gt;&lt;br&gt;&lt;br&gt;&lt;/td&gt;&lt;td width='20%'&gt;&lt;a href='http://www.norduserforum.com/download/file.php?id=1655'&gt;Mr String+Wind.nsmp&lt;/a&gt;&lt;/td&gt;&lt;td width='10%'&gt;2.7 MB&lt;/td&gt;&lt;td width='10%'&gt;&lt;a href='http://www.norduserforum.com/viewtopic.php?f=2&amp;amp;t=2187' target='_blank'&gt;link&lt;/a&gt;&lt;/td&gt;&lt;/tr&gt;</v>
      </c>
      <c r="V218" t="s">
        <v>19</v>
      </c>
      <c r="X218">
        <f>IFERROR(VLOOKUP(B218,[1]Attachments!A$2:O$5001,13,FALSE),0)</f>
        <v>2873930</v>
      </c>
      <c r="Y218" s="14" t="str">
        <f t="shared" si="47"/>
        <v>2.7 MB</v>
      </c>
      <c r="AA218" t="s">
        <v>19</v>
      </c>
      <c r="AB218">
        <f>VLOOKUP(B218,[1]Attachments!A$2:O$50001,9,FALSE)</f>
        <v>821</v>
      </c>
      <c r="AC218" s="15">
        <f>VLOOKUP(B218,[1]Attachments!A$2:O$50001,14,FALSE)/(60*60*24)+"1/1/1970"</f>
        <v>40931.886608796296</v>
      </c>
      <c r="AD218" s="14">
        <f t="shared" ca="1" si="42"/>
        <v>2.0220868096912934</v>
      </c>
      <c r="AM218">
        <f t="shared" si="43"/>
        <v>1284</v>
      </c>
      <c r="AN218" t="str">
        <f>VLOOKUP(AM218,A$3:U$4760,21,FALSE)</f>
        <v>&lt;tr&gt;&lt;td width='10%'&gt;1284&lt;/td&gt;&lt;td width='20%'&gt;Xf Big Brass&lt;/td&gt;&lt;td width='10%'&gt;Schorsch&lt;/td&gt;&lt;td width='20%'&gt;&lt;br&gt;&lt;br&gt;&lt;/td&gt;&lt;td width='20%'&gt;&lt;a href='http://www.norduserforum.com/download/file.php?id=11890'&gt;Xf Big Brass.nsmp&lt;/a&gt;&lt;/td&gt;&lt;td width='10%'&gt;2.5 MB&lt;/td&gt;&lt;td width='10%'&gt;&lt;a href='http://www.norduserforum.com/viewtopic.php?f=2&amp;amp;t=18355' target='_blank'&gt;link&lt;/a&gt;&lt;/td&gt;&lt;/tr&gt;</v>
      </c>
    </row>
    <row r="219" spans="1:40" x14ac:dyDescent="0.3">
      <c r="A219" s="1">
        <f t="shared" si="44"/>
        <v>217</v>
      </c>
      <c r="B219" s="17">
        <v>1656</v>
      </c>
      <c r="C219" s="1" t="str">
        <f>IF(IFERROR(VLOOKUP(B219+1,[1]Attachments!A$2:K$2000,11,FALSE)="mp3",FALSE),B219+1,IF(IFERROR(VLOOKUP(B219-1,[1]Attachments!A$2:K$2000,11,FALSE)="mp3",FALSE),B219-1,IF(IFERROR(VLOOKUP(B219-2,[1]Attachments!A$2:K$2000,11,FALSE)="mp3",FALSE),B219-2,IF(IFERROR(VLOOKUP(B219+2,[1]Attachments!A$2:K$2000,11,FALSE)="mp3",FALSE),B219+2,""))))</f>
        <v/>
      </c>
      <c r="D219" s="2">
        <v>0</v>
      </c>
      <c r="H219" s="1">
        <f t="shared" si="48"/>
        <v>1656</v>
      </c>
      <c r="I219" s="1">
        <f>VLOOKUP(B219,[1]Attachments!A$2:O$5001,3,FALSE)</f>
        <v>2187</v>
      </c>
      <c r="J219" s="11" t="str">
        <f t="shared" si="38"/>
        <v>link</v>
      </c>
      <c r="K219" s="1" t="str">
        <f>IF(E219="",SUBSTITUTE(PROPER(SUBSTITUTE(LEFT(VLOOKUP(B219,[1]Attachments!A$2:O$5001,8,FALSE),LEN(VLOOKUP(B219,[1]Attachments!A$2:O$5001,8,FALSE))-5),"_"," ")),"&amp;Amp;","&amp;"),E219)</f>
        <v>Mr Evolution</v>
      </c>
      <c r="L219" s="13" t="e">
        <f>PROPER(SUBSTITUTE(LEFT(VLOOKUP(O219,[1]Attachments!A$2:O$5001,8,FALSE),LEN(VLOOKUP(O219,[1]Attachments!A$2:O$5001,8,FALSE))-4),"_"," "))</f>
        <v>#N/A</v>
      </c>
      <c r="M219" s="1" t="str">
        <f>IF(G219="",VLOOKUP(VLOOKUP(B219,[1]Attachments!A$2:O$10001,5,FALSE),[1]Users!A$2:B$100000,2,FALSE),G219)</f>
        <v>Hanon_CTS</v>
      </c>
      <c r="N219" s="1">
        <f t="shared" si="49"/>
        <v>217</v>
      </c>
      <c r="O219" s="1">
        <f t="shared" si="39"/>
        <v>0</v>
      </c>
      <c r="P219">
        <f>VLOOKUP(B219,[1]Attachments!A$2:O$5001,2,FALSE)</f>
        <v>12246</v>
      </c>
      <c r="Q219" t="str">
        <f t="shared" si="40"/>
        <v>&lt;tr&gt;&lt;td width='10%'&gt;217&lt;/td&gt;&lt;td width='20%'&gt;Mr Evolution&lt;/td&gt;&lt;td width='10%'&gt;Hanon_CTS&lt;/td&gt;&lt;td width='20%'&gt;</v>
      </c>
      <c r="R219" t="str">
        <f t="shared" si="45"/>
        <v>&lt;br&gt;&lt;br&gt;</v>
      </c>
      <c r="S219" t="str">
        <f t="shared" si="46"/>
        <v>&lt;/td&gt;&lt;td width='20%'&gt;&lt;a href='http://www.norduserforum.com/download/file.php?id=1656'&gt;Mr Evolution.nsmp&lt;/a&gt;&lt;/td&gt;&lt;td width='10%'&gt;5.2 MB&lt;/td&gt;&lt;td width='10%'&gt;&lt;a href='http://www.norduserforum.com/viewtopic.php?f=2&amp;amp;t=2187' target='_blank'&gt;link&lt;/a&gt;&lt;/td&gt;&lt;/tr&gt;</v>
      </c>
      <c r="T219" t="s">
        <v>19</v>
      </c>
      <c r="U219" t="str">
        <f t="shared" si="41"/>
        <v>&lt;tr&gt;&lt;td width='10%'&gt;217&lt;/td&gt;&lt;td width='20%'&gt;Mr Evolution&lt;/td&gt;&lt;td width='10%'&gt;Hanon_CTS&lt;/td&gt;&lt;td width='20%'&gt;&lt;br&gt;&lt;br&gt;&lt;/td&gt;&lt;td width='20%'&gt;&lt;a href='http://www.norduserforum.com/download/file.php?id=1656'&gt;Mr Evolution.nsmp&lt;/a&gt;&lt;/td&gt;&lt;td width='10%'&gt;5.2 MB&lt;/td&gt;&lt;td width='10%'&gt;&lt;a href='http://www.norduserforum.com/viewtopic.php?f=2&amp;amp;t=2187' target='_blank'&gt;link&lt;/a&gt;&lt;/td&gt;&lt;/tr&gt;</v>
      </c>
      <c r="V219" t="s">
        <v>19</v>
      </c>
      <c r="X219">
        <f>IFERROR(VLOOKUP(B219,[1]Attachments!A$2:O$5001,13,FALSE),0)</f>
        <v>5409866</v>
      </c>
      <c r="Y219" s="14" t="str">
        <f t="shared" si="47"/>
        <v>5.2 MB</v>
      </c>
      <c r="AA219" t="s">
        <v>19</v>
      </c>
      <c r="AB219">
        <f>VLOOKUP(B219,[1]Attachments!A$2:O$50001,9,FALSE)</f>
        <v>5298</v>
      </c>
      <c r="AC219" s="15">
        <f>VLOOKUP(B219,[1]Attachments!A$2:O$50001,14,FALSE)/(60*60*24)+"1/1/1970"</f>
        <v>40931.887662037036</v>
      </c>
      <c r="AD219" s="14">
        <f t="shared" ca="1" si="42"/>
        <v>13.048745295754481</v>
      </c>
      <c r="AM219">
        <f t="shared" si="43"/>
        <v>1283</v>
      </c>
      <c r="AN219" t="str">
        <f>VLOOKUP(AM219,A$3:U$4760,21,FALSE)</f>
        <v>&lt;tr&gt;&lt;td width='10%'&gt;1283&lt;/td&gt;&lt;td width='20%'&gt;Mr Crowley&lt;/td&gt;&lt;td width='10%'&gt;alex78&lt;/td&gt;&lt;td width='20%'&gt;&lt;br&gt;&lt;br&gt;&lt;/td&gt;&lt;td width='20%'&gt;&lt;a href='http://www.norduserforum.com/download/file.php?id=11865'&gt;Mr Crowley.nsmp&lt;/a&gt;&lt;/td&gt;&lt;td width='10%'&gt;5.8 MB&lt;/td&gt;&lt;td width='10%'&gt;&lt;a href='http://www.norduserforum.com/viewtopic.php?f=2&amp;amp;t=18309' target='_blank'&gt;link&lt;/a&gt;&lt;/td&gt;&lt;/tr&gt;</v>
      </c>
    </row>
    <row r="220" spans="1:40" x14ac:dyDescent="0.3">
      <c r="A220" s="1">
        <f t="shared" si="44"/>
        <v>218</v>
      </c>
      <c r="B220" s="17">
        <v>1657</v>
      </c>
      <c r="C220" s="1" t="str">
        <f>IF(IFERROR(VLOOKUP(B220+1,[1]Attachments!A$2:K$2000,11,FALSE)="mp3",FALSE),B220+1,IF(IFERROR(VLOOKUP(B220-1,[1]Attachments!A$2:K$2000,11,FALSE)="mp3",FALSE),B220-1,IF(IFERROR(VLOOKUP(B220-2,[1]Attachments!A$2:K$2000,11,FALSE)="mp3",FALSE),B220-2,IF(IFERROR(VLOOKUP(B220+2,[1]Attachments!A$2:K$2000,11,FALSE)="mp3",FALSE),B220+2,""))))</f>
        <v/>
      </c>
      <c r="D220" s="2">
        <v>0</v>
      </c>
      <c r="H220" s="1">
        <f t="shared" si="48"/>
        <v>1657</v>
      </c>
      <c r="I220" s="1">
        <f>VLOOKUP(B220,[1]Attachments!A$2:O$5001,3,FALSE)</f>
        <v>2187</v>
      </c>
      <c r="J220" s="11" t="str">
        <f t="shared" si="38"/>
        <v>link</v>
      </c>
      <c r="K220" s="1" t="str">
        <f>IF(E220="",SUBSTITUTE(PROPER(SUBSTITUTE(LEFT(VLOOKUP(B220,[1]Attachments!A$2:O$5001,8,FALSE),LEN(VLOOKUP(B220,[1]Attachments!A$2:O$5001,8,FALSE))-5),"_"," ")),"&amp;Amp;","&amp;"),E220)</f>
        <v>Mr Multi Perk</v>
      </c>
      <c r="L220" s="13" t="e">
        <f>PROPER(SUBSTITUTE(LEFT(VLOOKUP(O220,[1]Attachments!A$2:O$5001,8,FALSE),LEN(VLOOKUP(O220,[1]Attachments!A$2:O$5001,8,FALSE))-4),"_"," "))</f>
        <v>#N/A</v>
      </c>
      <c r="M220" s="1" t="str">
        <f>IF(G220="",VLOOKUP(VLOOKUP(B220,[1]Attachments!A$2:O$10001,5,FALSE),[1]Users!A$2:B$100000,2,FALSE),G220)</f>
        <v>Hanon_CTS</v>
      </c>
      <c r="N220" s="1">
        <f t="shared" si="49"/>
        <v>218</v>
      </c>
      <c r="O220" s="1">
        <f t="shared" si="39"/>
        <v>0</v>
      </c>
      <c r="P220">
        <f>VLOOKUP(B220,[1]Attachments!A$2:O$5001,2,FALSE)</f>
        <v>12246</v>
      </c>
      <c r="Q220" t="str">
        <f t="shared" si="40"/>
        <v>&lt;tr&gt;&lt;td width='10%'&gt;218&lt;/td&gt;&lt;td width='20%'&gt;Mr Multi Perk&lt;/td&gt;&lt;td width='10%'&gt;Hanon_CTS&lt;/td&gt;&lt;td width='20%'&gt;</v>
      </c>
      <c r="R220" t="str">
        <f t="shared" si="45"/>
        <v>&lt;br&gt;&lt;br&gt;</v>
      </c>
      <c r="S220" t="str">
        <f t="shared" si="46"/>
        <v>&lt;/td&gt;&lt;td width='20%'&gt;&lt;a href='http://www.norduserforum.com/download/file.php?id=1657'&gt;Mr Multi Perk.nsmp&lt;/a&gt;&lt;/td&gt;&lt;td width='10%'&gt;0.9 MB&lt;/td&gt;&lt;td width='10%'&gt;&lt;a href='http://www.norduserforum.com/viewtopic.php?f=2&amp;amp;t=2187' target='_blank'&gt;link&lt;/a&gt;&lt;/td&gt;&lt;/tr&gt;</v>
      </c>
      <c r="T220" t="s">
        <v>19</v>
      </c>
      <c r="U220" t="str">
        <f t="shared" si="41"/>
        <v>&lt;tr&gt;&lt;td width='10%'&gt;218&lt;/td&gt;&lt;td width='20%'&gt;Mr Multi Perk&lt;/td&gt;&lt;td width='10%'&gt;Hanon_CTS&lt;/td&gt;&lt;td width='20%'&gt;&lt;br&gt;&lt;br&gt;&lt;/td&gt;&lt;td width='20%'&gt;&lt;a href='http://www.norduserforum.com/download/file.php?id=1657'&gt;Mr Multi Perk.nsmp&lt;/a&gt;&lt;/td&gt;&lt;td width='10%'&gt;0.9 MB&lt;/td&gt;&lt;td width='10%'&gt;&lt;a href='http://www.norduserforum.com/viewtopic.php?f=2&amp;amp;t=2187' target='_blank'&gt;link&lt;/a&gt;&lt;/td&gt;&lt;/tr&gt;</v>
      </c>
      <c r="V220" t="s">
        <v>19</v>
      </c>
      <c r="X220">
        <f>IFERROR(VLOOKUP(B220,[1]Attachments!A$2:O$5001,13,FALSE),0)</f>
        <v>952928</v>
      </c>
      <c r="Y220" s="14" t="str">
        <f t="shared" si="47"/>
        <v>0.9 MB</v>
      </c>
      <c r="AA220" t="s">
        <v>19</v>
      </c>
      <c r="AB220">
        <f>VLOOKUP(B220,[1]Attachments!A$2:O$50001,9,FALSE)</f>
        <v>736</v>
      </c>
      <c r="AC220" s="15">
        <f>VLOOKUP(B220,[1]Attachments!A$2:O$50001,14,FALSE)/(60*60*24)+"1/1/1970"</f>
        <v>40931.888194444444</v>
      </c>
      <c r="AD220" s="14">
        <f t="shared" ca="1" si="42"/>
        <v>1.8127365679032192</v>
      </c>
      <c r="AM220">
        <f t="shared" si="43"/>
        <v>1282</v>
      </c>
      <c r="AN220" t="str">
        <f>VLOOKUP(AM220,A$3:U$4760,21,FALSE)</f>
        <v>&lt;tr&gt;&lt;td width='10%'&gt;1282&lt;/td&gt;&lt;td width='20%'&gt;Dx Syn-Orch&lt;/td&gt;&lt;td width='10%'&gt;Ivan Jochner&lt;/td&gt;&lt;td width='20%'&gt;&lt;br&gt;&lt;ul class='graphic' style='margin-left: 0em;'&gt;&lt;li&gt;&lt;a href='http://www.norduserforum.com/download/file.php?id=11832?n=1282' type='audio/mpeg' class='inline-playable'&gt;Dx Syn-Orch&lt;/a&gt;&lt;/li&gt;&lt;/ul&gt;&lt;/td&gt;&lt;td width='20%'&gt;&lt;a href='http://www.norduserforum.com/download/file.php?id=11830'&gt;Dx Syn-Orch.nsmp&lt;/a&gt;&lt;/td&gt;&lt;td width='10%'&gt;1.5 MB&lt;/td&gt;&lt;td width='10%'&gt;&lt;a href='http://www.norduserforum.com/viewtopic.php?f=2&amp;amp;t=18274' target='_blank'&gt;link&lt;/a&gt;&lt;/td&gt;&lt;/tr&gt;</v>
      </c>
    </row>
    <row r="221" spans="1:40" x14ac:dyDescent="0.3">
      <c r="A221" s="1">
        <f t="shared" si="44"/>
        <v>219</v>
      </c>
      <c r="B221" s="17">
        <v>1658</v>
      </c>
      <c r="C221" s="1">
        <f>IF(IFERROR(VLOOKUP(B221+1,[1]Attachments!A$2:K$2000,11,FALSE)="mp3",FALSE),B221+1,IF(IFERROR(VLOOKUP(B221-1,[1]Attachments!A$2:K$2000,11,FALSE)="mp3",FALSE),B221-1,IF(IFERROR(VLOOKUP(B221-2,[1]Attachments!A$2:K$2000,11,FALSE)="mp3",FALSE),B221-2,IF(IFERROR(VLOOKUP(B221+2,[1]Attachments!A$2:K$2000,11,FALSE)="mp3",FALSE),B221+2,""))))</f>
        <v>1660</v>
      </c>
      <c r="D221" s="2">
        <v>0</v>
      </c>
      <c r="H221" s="1">
        <f t="shared" si="48"/>
        <v>1658</v>
      </c>
      <c r="I221" s="1">
        <f>VLOOKUP(B221,[1]Attachments!A$2:O$5001,3,FALSE)</f>
        <v>2187</v>
      </c>
      <c r="J221" s="11" t="str">
        <f t="shared" si="38"/>
        <v>link</v>
      </c>
      <c r="K221" s="1" t="str">
        <f>IF(E221="",SUBSTITUTE(PROPER(SUBSTITUTE(LEFT(VLOOKUP(B221,[1]Attachments!A$2:O$5001,8,FALSE),LEN(VLOOKUP(B221,[1]Attachments!A$2:O$5001,8,FALSE))-5),"_"," ")),"&amp;Amp;","&amp;"),E221)</f>
        <v>Mr Spincrystal</v>
      </c>
      <c r="L221" s="13" t="e">
        <f>PROPER(SUBSTITUTE(LEFT(VLOOKUP(O221,[1]Attachments!A$2:O$5001,8,FALSE),LEN(VLOOKUP(O221,[1]Attachments!A$2:O$5001,8,FALSE))-4),"_"," "))</f>
        <v>#N/A</v>
      </c>
      <c r="M221" s="1" t="str">
        <f>IF(G221="",VLOOKUP(VLOOKUP(B221,[1]Attachments!A$2:O$10001,5,FALSE),[1]Users!A$2:B$100000,2,FALSE),G221)</f>
        <v>Hanon_CTS</v>
      </c>
      <c r="N221" s="1">
        <f t="shared" si="49"/>
        <v>219</v>
      </c>
      <c r="O221" s="1">
        <f t="shared" si="39"/>
        <v>0</v>
      </c>
      <c r="P221">
        <f>VLOOKUP(B221,[1]Attachments!A$2:O$5001,2,FALSE)</f>
        <v>12246</v>
      </c>
      <c r="Q221" t="str">
        <f t="shared" si="40"/>
        <v>&lt;tr&gt;&lt;td width='10%'&gt;219&lt;/td&gt;&lt;td width='20%'&gt;Mr Spincrystal&lt;/td&gt;&lt;td width='10%'&gt;Hanon_CTS&lt;/td&gt;&lt;td width='20%'&gt;</v>
      </c>
      <c r="R221" t="str">
        <f t="shared" si="45"/>
        <v>&lt;br&gt;&lt;br&gt;</v>
      </c>
      <c r="S221" t="str">
        <f t="shared" si="46"/>
        <v>&lt;/td&gt;&lt;td width='20%'&gt;&lt;a href='http://www.norduserforum.com/download/file.php?id=1658'&gt;Mr Spincrystal.nsmp&lt;/a&gt;&lt;/td&gt;&lt;td width='10%'&gt;2.4 MB&lt;/td&gt;&lt;td width='10%'&gt;&lt;a href='http://www.norduserforum.com/viewtopic.php?f=2&amp;amp;t=2187' target='_blank'&gt;link&lt;/a&gt;&lt;/td&gt;&lt;/tr&gt;</v>
      </c>
      <c r="T221" t="s">
        <v>19</v>
      </c>
      <c r="U221" t="str">
        <f t="shared" si="41"/>
        <v>&lt;tr&gt;&lt;td width='10%'&gt;219&lt;/td&gt;&lt;td width='20%'&gt;Mr Spincrystal&lt;/td&gt;&lt;td width='10%'&gt;Hanon_CTS&lt;/td&gt;&lt;td width='20%'&gt;&lt;br&gt;&lt;br&gt;&lt;/td&gt;&lt;td width='20%'&gt;&lt;a href='http://www.norduserforum.com/download/file.php?id=1658'&gt;Mr Spincrystal.nsmp&lt;/a&gt;&lt;/td&gt;&lt;td width='10%'&gt;2.4 MB&lt;/td&gt;&lt;td width='10%'&gt;&lt;a href='http://www.norduserforum.com/viewtopic.php?f=2&amp;amp;t=2187' target='_blank'&gt;link&lt;/a&gt;&lt;/td&gt;&lt;/tr&gt;</v>
      </c>
      <c r="V221" t="s">
        <v>19</v>
      </c>
      <c r="X221">
        <f>IFERROR(VLOOKUP(B221,[1]Attachments!A$2:O$5001,13,FALSE),0)</f>
        <v>2468927</v>
      </c>
      <c r="Y221" s="14" t="str">
        <f t="shared" si="47"/>
        <v>2.4 MB</v>
      </c>
      <c r="AA221" t="s">
        <v>19</v>
      </c>
      <c r="AB221">
        <f>VLOOKUP(B221,[1]Attachments!A$2:O$50001,9,FALSE)</f>
        <v>797</v>
      </c>
      <c r="AC221" s="15">
        <f>VLOOKUP(B221,[1]Attachments!A$2:O$50001,14,FALSE)/(60*60*24)+"1/1/1970"</f>
        <v>40931.924722222218</v>
      </c>
      <c r="AD221" s="14">
        <f t="shared" ca="1" si="42"/>
        <v>1.9630021919624241</v>
      </c>
      <c r="AM221">
        <f t="shared" si="43"/>
        <v>1281</v>
      </c>
      <c r="AN221" t="str">
        <f>VLOOKUP(AM221,A$3:U$4760,21,FALSE)</f>
        <v>&lt;tr&gt;&lt;td width='10%'&gt;1281&lt;/td&gt;&lt;td width='20%'&gt;Tomorrow Never Knows&lt;/td&gt;&lt;td width='10%'&gt;horowizard&lt;/td&gt;&lt;td width='20%'&gt;&lt;br&gt;&lt;ul class='graphic' style='margin-left: 0em;'&gt;&lt;li&gt;&lt;a href='http://www.norduserforum.com/download/file.php?id=11786?n=1281' type='audio/mpeg' class='inline-playable'&gt;Tomorrow Never Knows&lt;/a&gt;&lt;/li&gt;&lt;/ul&gt;&lt;/td&gt;&lt;td width='20%'&gt;&lt;a href='http://www.norduserforum.com/download/file.php?id=11785'&gt;Tomorrow Never Knows.nsmp&lt;/a&gt;&lt;/td&gt;&lt;td width='10%'&gt;3.4 MB&lt;/td&gt;&lt;td width='10%'&gt;&lt;a href='http://www.norduserforum.com/viewtopic.php?f=2&amp;amp;t=18216' target='_blank'&gt;link&lt;/a&gt;&lt;/td&gt;&lt;/tr&gt;</v>
      </c>
    </row>
    <row r="222" spans="1:40" x14ac:dyDescent="0.3">
      <c r="A222" s="1">
        <f t="shared" si="44"/>
        <v>220</v>
      </c>
      <c r="B222" s="17">
        <v>1659</v>
      </c>
      <c r="C222" s="1">
        <f>IF(IFERROR(VLOOKUP(B222+1,[1]Attachments!A$2:K$2000,11,FALSE)="mp3",FALSE),B222+1,IF(IFERROR(VLOOKUP(B222-1,[1]Attachments!A$2:K$2000,11,FALSE)="mp3",FALSE),B222-1,IF(IFERROR(VLOOKUP(B222-2,[1]Attachments!A$2:K$2000,11,FALSE)="mp3",FALSE),B222-2,IF(IFERROR(VLOOKUP(B222+2,[1]Attachments!A$2:K$2000,11,FALSE)="mp3",FALSE),B222+2,""))))</f>
        <v>1660</v>
      </c>
      <c r="D222" s="2">
        <v>0</v>
      </c>
      <c r="H222" s="1">
        <f t="shared" si="48"/>
        <v>1659</v>
      </c>
      <c r="I222" s="1">
        <f>VLOOKUP(B222,[1]Attachments!A$2:O$5001,3,FALSE)</f>
        <v>2187</v>
      </c>
      <c r="J222" s="11" t="str">
        <f t="shared" si="38"/>
        <v>link</v>
      </c>
      <c r="K222" s="1" t="str">
        <f>IF(E222="",SUBSTITUTE(PROPER(SUBSTITUTE(LEFT(VLOOKUP(B222,[1]Attachments!A$2:O$5001,8,FALSE),LEN(VLOOKUP(B222,[1]Attachments!A$2:O$5001,8,FALSE))-5),"_"," ")),"&amp;Amp;","&amp;"),E222)</f>
        <v>Mr Whisperwood</v>
      </c>
      <c r="L222" s="13" t="e">
        <f>PROPER(SUBSTITUTE(LEFT(VLOOKUP(O222,[1]Attachments!A$2:O$5001,8,FALSE),LEN(VLOOKUP(O222,[1]Attachments!A$2:O$5001,8,FALSE))-4),"_"," "))</f>
        <v>#N/A</v>
      </c>
      <c r="M222" s="1" t="str">
        <f>IF(G222="",VLOOKUP(VLOOKUP(B222,[1]Attachments!A$2:O$10001,5,FALSE),[1]Users!A$2:B$100000,2,FALSE),G222)</f>
        <v>Hanon_CTS</v>
      </c>
      <c r="N222" s="1">
        <f t="shared" si="49"/>
        <v>220</v>
      </c>
      <c r="O222" s="1">
        <f t="shared" si="39"/>
        <v>0</v>
      </c>
      <c r="P222">
        <f>VLOOKUP(B222,[1]Attachments!A$2:O$5001,2,FALSE)</f>
        <v>12246</v>
      </c>
      <c r="Q222" t="str">
        <f t="shared" si="40"/>
        <v>&lt;tr&gt;&lt;td width='10%'&gt;220&lt;/td&gt;&lt;td width='20%'&gt;Mr Whisperwood&lt;/td&gt;&lt;td width='10%'&gt;Hanon_CTS&lt;/td&gt;&lt;td width='20%'&gt;</v>
      </c>
      <c r="R222" t="str">
        <f t="shared" si="45"/>
        <v>&lt;br&gt;&lt;br&gt;</v>
      </c>
      <c r="S222" t="str">
        <f t="shared" si="46"/>
        <v>&lt;/td&gt;&lt;td width='20%'&gt;&lt;a href='http://www.norduserforum.com/download/file.php?id=1659'&gt;Mr Whisperwood.nsmp&lt;/a&gt;&lt;/td&gt;&lt;td width='10%'&gt;1.6 MB&lt;/td&gt;&lt;td width='10%'&gt;&lt;a href='http://www.norduserforum.com/viewtopic.php?f=2&amp;amp;t=2187' target='_blank'&gt;link&lt;/a&gt;&lt;/td&gt;&lt;/tr&gt;</v>
      </c>
      <c r="T222" t="s">
        <v>19</v>
      </c>
      <c r="U222" t="str">
        <f t="shared" si="41"/>
        <v>&lt;tr&gt;&lt;td width='10%'&gt;220&lt;/td&gt;&lt;td width='20%'&gt;Mr Whisperwood&lt;/td&gt;&lt;td width='10%'&gt;Hanon_CTS&lt;/td&gt;&lt;td width='20%'&gt;&lt;br&gt;&lt;br&gt;&lt;/td&gt;&lt;td width='20%'&gt;&lt;a href='http://www.norduserforum.com/download/file.php?id=1659'&gt;Mr Whisperwood.nsmp&lt;/a&gt;&lt;/td&gt;&lt;td width='10%'&gt;1.6 MB&lt;/td&gt;&lt;td width='10%'&gt;&lt;a href='http://www.norduserforum.com/viewtopic.php?f=2&amp;amp;t=2187' target='_blank'&gt;link&lt;/a&gt;&lt;/td&gt;&lt;/tr&gt;</v>
      </c>
      <c r="V222" t="s">
        <v>19</v>
      </c>
      <c r="X222">
        <f>IFERROR(VLOOKUP(B222,[1]Attachments!A$2:O$5001,13,FALSE),0)</f>
        <v>1647110</v>
      </c>
      <c r="Y222" s="14" t="str">
        <f t="shared" si="47"/>
        <v>1.6 MB</v>
      </c>
      <c r="AA222" t="s">
        <v>19</v>
      </c>
      <c r="AB222">
        <f>VLOOKUP(B222,[1]Attachments!A$2:O$50001,9,FALSE)</f>
        <v>847</v>
      </c>
      <c r="AC222" s="15">
        <f>VLOOKUP(B222,[1]Attachments!A$2:O$50001,14,FALSE)/(60*60*24)+"1/1/1970"</f>
        <v>40931.925613425927</v>
      </c>
      <c r="AD222" s="14">
        <f t="shared" ca="1" si="42"/>
        <v>2.0861522935530918</v>
      </c>
      <c r="AM222">
        <f t="shared" si="43"/>
        <v>1280</v>
      </c>
      <c r="AN222" t="str">
        <f>VLOOKUP(AM222,A$3:U$4760,21,FALSE)</f>
        <v>&lt;tr&gt;&lt;td width='10%'&gt;1280&lt;/td&gt;&lt;td width='20%'&gt;Piano Bright Roland Super Natural&lt;/td&gt;&lt;td width='10%'&gt;pmcapf&lt;/td&gt;&lt;td width='20%'&gt;&lt;br&gt;&lt;br&gt;&lt;/td&gt;&lt;td width='20%'&gt;&lt;a href='http://www.norduserforum.com/download/file.php?id=11751'&gt;Piano Bright Roland Super Natural.nsmp&lt;/a&gt;&lt;/td&gt;&lt;td width='10%'&gt;5.9 MB&lt;/td&gt;&lt;td width='10%'&gt;&lt;a href='http://www.norduserforum.com/viewtopic.php?f=2&amp;amp;t=18116' target='_blank'&gt;link&lt;/a&gt;&lt;/td&gt;&lt;/tr&gt;</v>
      </c>
    </row>
    <row r="223" spans="1:40" x14ac:dyDescent="0.3">
      <c r="A223" s="1">
        <f t="shared" si="44"/>
        <v>221</v>
      </c>
      <c r="B223" s="17">
        <v>1674</v>
      </c>
      <c r="C223" s="1">
        <f>IF(IFERROR(VLOOKUP(B223+1,[1]Attachments!A$2:K$2000,11,FALSE)="mp3",FALSE),B223+1,IF(IFERROR(VLOOKUP(B223-1,[1]Attachments!A$2:K$2000,11,FALSE)="mp3",FALSE),B223-1,IF(IFERROR(VLOOKUP(B223-2,[1]Attachments!A$2:K$2000,11,FALSE)="mp3",FALSE),B223-2,IF(IFERROR(VLOOKUP(B223+2,[1]Attachments!A$2:K$2000,11,FALSE)="mp3",FALSE),B223+2,""))))</f>
        <v>1676</v>
      </c>
      <c r="D223" s="2">
        <v>0</v>
      </c>
      <c r="H223" s="1">
        <f t="shared" si="48"/>
        <v>1674</v>
      </c>
      <c r="I223" s="1">
        <f>VLOOKUP(B223,[1]Attachments!A$2:O$5001,3,FALSE)</f>
        <v>1967</v>
      </c>
      <c r="J223" s="11" t="str">
        <f t="shared" si="38"/>
        <v>link</v>
      </c>
      <c r="K223" s="1" t="str">
        <f>IF(E223="",SUBSTITUTE(PROPER(SUBSTITUTE(LEFT(VLOOKUP(B223,[1]Attachments!A$2:O$5001,8,FALSE),LEN(VLOOKUP(B223,[1]Attachments!A$2:O$5001,8,FALSE))-5),"_"," ")),"&amp;Amp;","&amp;"),E223)</f>
        <v>Full Stacc Art</v>
      </c>
      <c r="L223" s="13" t="e">
        <f>PROPER(SUBSTITUTE(LEFT(VLOOKUP(O223,[1]Attachments!A$2:O$5001,8,FALSE),LEN(VLOOKUP(O223,[1]Attachments!A$2:O$5001,8,FALSE))-4),"_"," "))</f>
        <v>#N/A</v>
      </c>
      <c r="M223" s="1" t="str">
        <f>IF(G223="",VLOOKUP(VLOOKUP(B223,[1]Attachments!A$2:O$10001,5,FALSE),[1]Users!A$2:B$100000,2,FALSE),G223)</f>
        <v>artoor</v>
      </c>
      <c r="N223" s="1">
        <f t="shared" si="49"/>
        <v>221</v>
      </c>
      <c r="O223" s="1">
        <f t="shared" si="39"/>
        <v>0</v>
      </c>
      <c r="P223">
        <f>VLOOKUP(B223,[1]Attachments!A$2:O$5001,2,FALSE)</f>
        <v>11991</v>
      </c>
      <c r="Q223" t="str">
        <f t="shared" si="40"/>
        <v>&lt;tr&gt;&lt;td width='10%'&gt;221&lt;/td&gt;&lt;td width='20%'&gt;Full Stacc Art&lt;/td&gt;&lt;td width='10%'&gt;artoor&lt;/td&gt;&lt;td width='20%'&gt;</v>
      </c>
      <c r="R223" t="str">
        <f t="shared" si="45"/>
        <v>&lt;br&gt;&lt;br&gt;</v>
      </c>
      <c r="S223" t="str">
        <f t="shared" si="46"/>
        <v>&lt;/td&gt;&lt;td width='20%'&gt;&lt;a href='http://www.norduserforum.com/download/file.php?id=1674'&gt;Full Stacc Art.nsmp&lt;/a&gt;&lt;/td&gt;&lt;td width='10%'&gt;0.5 MB&lt;/td&gt;&lt;td width='10%'&gt;&lt;a href='http://www.norduserforum.com/viewtopic.php?f=2&amp;amp;t=1967' target='_blank'&gt;link&lt;/a&gt;&lt;/td&gt;&lt;/tr&gt;</v>
      </c>
      <c r="T223" t="s">
        <v>19</v>
      </c>
      <c r="U223" t="str">
        <f t="shared" si="41"/>
        <v>&lt;tr&gt;&lt;td width='10%'&gt;221&lt;/td&gt;&lt;td width='20%'&gt;Full Stacc Art&lt;/td&gt;&lt;td width='10%'&gt;artoor&lt;/td&gt;&lt;td width='20%'&gt;&lt;br&gt;&lt;br&gt;&lt;/td&gt;&lt;td width='20%'&gt;&lt;a href='http://www.norduserforum.com/download/file.php?id=1674'&gt;Full Stacc Art.nsmp&lt;/a&gt;&lt;/td&gt;&lt;td width='10%'&gt;0.5 MB&lt;/td&gt;&lt;td width='10%'&gt;&lt;a href='http://www.norduserforum.com/viewtopic.php?f=2&amp;amp;t=1967' target='_blank'&gt;link&lt;/a&gt;&lt;/td&gt;&lt;/tr&gt;</v>
      </c>
      <c r="V223" t="s">
        <v>19</v>
      </c>
      <c r="X223">
        <f>IFERROR(VLOOKUP(B223,[1]Attachments!A$2:O$5001,13,FALSE),0)</f>
        <v>476297</v>
      </c>
      <c r="Y223" s="14" t="str">
        <f t="shared" si="47"/>
        <v>0.5 MB</v>
      </c>
      <c r="AA223" t="s">
        <v>19</v>
      </c>
      <c r="AB223">
        <f>VLOOKUP(B223,[1]Attachments!A$2:O$50001,9,FALSE)</f>
        <v>919</v>
      </c>
      <c r="AC223" s="15">
        <f>VLOOKUP(B223,[1]Attachments!A$2:O$50001,14,FALSE)/(60*60*24)+"1/1/1970"</f>
        <v>40933.320972222224</v>
      </c>
      <c r="AD223" s="14">
        <f t="shared" ca="1" si="42"/>
        <v>2.264599392291232</v>
      </c>
      <c r="AM223">
        <f t="shared" si="43"/>
        <v>1279</v>
      </c>
      <c r="AN223" t="str">
        <f>VLOOKUP(AM223,A$3:U$4760,21,FALSE)</f>
        <v>&lt;tr&gt;&lt;td width='10%'&gt;1279&lt;/td&gt;&lt;td width='20%'&gt;S90 Brass01-40&lt;/td&gt;&lt;td width='10%'&gt;Casey&lt;/td&gt;&lt;td width='20%'&gt;&lt;br&gt;&lt;br&gt;&lt;/td&gt;&lt;td width='20%'&gt;&lt;a href='http://www.norduserforum.com/download/file.php?id=11733'&gt;S90 Brass01-40.nsmp&lt;/a&gt;&lt;/td&gt;&lt;td width='10%'&gt;2.5 MB&lt;/td&gt;&lt;td width='10%'&gt;&lt;a href='http://www.norduserforum.com/viewtopic.php?f=2&amp;amp;t=18081' target='_blank'&gt;link&lt;/a&gt;&lt;/td&gt;&lt;/tr&gt;</v>
      </c>
    </row>
    <row r="224" spans="1:40" x14ac:dyDescent="0.3">
      <c r="A224" s="1">
        <f t="shared" si="44"/>
        <v>222</v>
      </c>
      <c r="B224" s="17">
        <v>1673</v>
      </c>
      <c r="C224" s="1" t="str">
        <f>IF(IFERROR(VLOOKUP(B224+1,[1]Attachments!A$2:K$2000,11,FALSE)="mp3",FALSE),B224+1,IF(IFERROR(VLOOKUP(B224-1,[1]Attachments!A$2:K$2000,11,FALSE)="mp3",FALSE),B224-1,IF(IFERROR(VLOOKUP(B224-2,[1]Attachments!A$2:K$2000,11,FALSE)="mp3",FALSE),B224-2,IF(IFERROR(VLOOKUP(B224+2,[1]Attachments!A$2:K$2000,11,FALSE)="mp3",FALSE),B224+2,""))))</f>
        <v/>
      </c>
      <c r="D224" s="2">
        <v>0</v>
      </c>
      <c r="H224" s="1">
        <f t="shared" si="48"/>
        <v>1673</v>
      </c>
      <c r="I224" s="1">
        <f>VLOOKUP(B224,[1]Attachments!A$2:O$5001,3,FALSE)</f>
        <v>1967</v>
      </c>
      <c r="J224" s="11" t="str">
        <f t="shared" si="38"/>
        <v>link</v>
      </c>
      <c r="K224" s="1" t="str">
        <f>IF(E224="",SUBSTITUTE(PROPER(SUBSTITUTE(LEFT(VLOOKUP(B224,[1]Attachments!A$2:O$5001,8,FALSE),LEN(VLOOKUP(B224,[1]Attachments!A$2:O$5001,8,FALSE))-5),"_"," ")),"&amp;Amp;","&amp;"),E224)</f>
        <v>Full Orchestra Art</v>
      </c>
      <c r="L224" s="13" t="e">
        <f>PROPER(SUBSTITUTE(LEFT(VLOOKUP(O224,[1]Attachments!A$2:O$5001,8,FALSE),LEN(VLOOKUP(O224,[1]Attachments!A$2:O$5001,8,FALSE))-4),"_"," "))</f>
        <v>#N/A</v>
      </c>
      <c r="M224" s="1" t="str">
        <f>IF(G224="",VLOOKUP(VLOOKUP(B224,[1]Attachments!A$2:O$10001,5,FALSE),[1]Users!A$2:B$100000,2,FALSE),G224)</f>
        <v>artoor</v>
      </c>
      <c r="N224" s="1">
        <f t="shared" si="49"/>
        <v>222</v>
      </c>
      <c r="O224" s="1">
        <f t="shared" si="39"/>
        <v>0</v>
      </c>
      <c r="P224">
        <f>VLOOKUP(B224,[1]Attachments!A$2:O$5001,2,FALSE)</f>
        <v>11991</v>
      </c>
      <c r="Q224" t="str">
        <f t="shared" si="40"/>
        <v>&lt;tr&gt;&lt;td width='10%'&gt;222&lt;/td&gt;&lt;td width='20%'&gt;Full Orchestra Art&lt;/td&gt;&lt;td width='10%'&gt;artoor&lt;/td&gt;&lt;td width='20%'&gt;</v>
      </c>
      <c r="R224" t="str">
        <f t="shared" si="45"/>
        <v>&lt;br&gt;&lt;br&gt;</v>
      </c>
      <c r="S224" t="str">
        <f t="shared" si="46"/>
        <v>&lt;/td&gt;&lt;td width='20%'&gt;&lt;a href='http://www.norduserforum.com/download/file.php?id=1673'&gt;Full Orchestra Art.nsmp&lt;/a&gt;&lt;/td&gt;&lt;td width='10%'&gt;2.0 MB&lt;/td&gt;&lt;td width='10%'&gt;&lt;a href='http://www.norduserforum.com/viewtopic.php?f=2&amp;amp;t=1967' target='_blank'&gt;link&lt;/a&gt;&lt;/td&gt;&lt;/tr&gt;</v>
      </c>
      <c r="T224" t="s">
        <v>19</v>
      </c>
      <c r="U224" t="str">
        <f t="shared" si="41"/>
        <v>&lt;tr&gt;&lt;td width='10%'&gt;222&lt;/td&gt;&lt;td width='20%'&gt;Full Orchestra Art&lt;/td&gt;&lt;td width='10%'&gt;artoor&lt;/td&gt;&lt;td width='20%'&gt;&lt;br&gt;&lt;br&gt;&lt;/td&gt;&lt;td width='20%'&gt;&lt;a href='http://www.norduserforum.com/download/file.php?id=1673'&gt;Full Orchestra Art.nsmp&lt;/a&gt;&lt;/td&gt;&lt;td width='10%'&gt;2.0 MB&lt;/td&gt;&lt;td width='10%'&gt;&lt;a href='http://www.norduserforum.com/viewtopic.php?f=2&amp;amp;t=1967' target='_blank'&gt;link&lt;/a&gt;&lt;/td&gt;&lt;/tr&gt;</v>
      </c>
      <c r="V224" t="s">
        <v>19</v>
      </c>
      <c r="X224">
        <f>IFERROR(VLOOKUP(B224,[1]Attachments!A$2:O$5001,13,FALSE),0)</f>
        <v>2094404</v>
      </c>
      <c r="Y224" s="14" t="str">
        <f t="shared" si="47"/>
        <v>2.0 MB</v>
      </c>
      <c r="AA224" t="s">
        <v>19</v>
      </c>
      <c r="AB224">
        <f>VLOOKUP(B224,[1]Attachments!A$2:O$50001,9,FALSE)</f>
        <v>1172</v>
      </c>
      <c r="AC224" s="15">
        <f>VLOOKUP(B224,[1]Attachments!A$2:O$50001,14,FALSE)/(60*60*24)+"1/1/1970"</f>
        <v>40933.320972222224</v>
      </c>
      <c r="AD224" s="14">
        <f t="shared" ca="1" si="42"/>
        <v>2.8880418800493186</v>
      </c>
      <c r="AM224">
        <f t="shared" si="43"/>
        <v>1278</v>
      </c>
      <c r="AN224" t="str">
        <f>VLOOKUP(AM224,A$3:U$4760,21,FALSE)</f>
        <v>&lt;tr&gt;&lt;td width='10%'&gt;1278&lt;/td&gt;&lt;td width='20%'&gt;S90 Lushstring&lt;/td&gt;&lt;td width='10%'&gt;Casey&lt;/td&gt;&lt;td width='20%'&gt;&lt;br&gt;&lt;br&gt;&lt;/td&gt;&lt;td width='20%'&gt;&lt;a href='http://www.norduserforum.com/download/file.php?id=11730'&gt;S90 Lushstring.nsmp&lt;/a&gt;&lt;/td&gt;&lt;td width='10%'&gt;4.3 MB&lt;/td&gt;&lt;td width='10%'&gt;&lt;a href='http://www.norduserforum.com/viewtopic.php?f=2&amp;amp;t=18074' target='_blank'&gt;link&lt;/a&gt;&lt;/td&gt;&lt;/tr&gt;</v>
      </c>
    </row>
    <row r="225" spans="1:40" x14ac:dyDescent="0.3">
      <c r="A225" s="1">
        <f t="shared" si="44"/>
        <v>223</v>
      </c>
      <c r="B225" s="17">
        <v>1675</v>
      </c>
      <c r="C225" s="1">
        <f>IF(IFERROR(VLOOKUP(B225+1,[1]Attachments!A$2:K$2000,11,FALSE)="mp3",FALSE),B225+1,IF(IFERROR(VLOOKUP(B225-1,[1]Attachments!A$2:K$2000,11,FALSE)="mp3",FALSE),B225-1,IF(IFERROR(VLOOKUP(B225-2,[1]Attachments!A$2:K$2000,11,FALSE)="mp3",FALSE),B225-2,IF(IFERROR(VLOOKUP(B225+2,[1]Attachments!A$2:K$2000,11,FALSE)="mp3",FALSE),B225+2,""))))</f>
        <v>1676</v>
      </c>
      <c r="H225" s="1">
        <f t="shared" si="48"/>
        <v>1675</v>
      </c>
      <c r="I225" s="1">
        <f>VLOOKUP(B225,[1]Attachments!A$2:O$5001,3,FALSE)</f>
        <v>2169</v>
      </c>
      <c r="J225" s="11" t="str">
        <f t="shared" si="38"/>
        <v>link</v>
      </c>
      <c r="K225" s="1" t="str">
        <f>IF(E225="",SUBSTITUTE(PROPER(SUBSTITUTE(LEFT(VLOOKUP(B225,[1]Attachments!A$2:O$5001,8,FALSE),LEN(VLOOKUP(B225,[1]Attachments!A$2:O$5001,8,FALSE))-5),"_"," ")),"&amp;Amp;","&amp;"),E225)</f>
        <v>Roland Xp80 Deep Strings</v>
      </c>
      <c r="L225" s="13" t="str">
        <f>PROPER(SUBSTITUTE(LEFT(VLOOKUP(O225,[1]Attachments!A$2:O$5001,8,FALSE),LEN(VLOOKUP(O225,[1]Attachments!A$2:O$5001,8,FALSE))-4),"_"," "))</f>
        <v>Deep Strings Demo</v>
      </c>
      <c r="M225" s="1" t="str">
        <f>IF(G225="",VLOOKUP(VLOOKUP(B225,[1]Attachments!A$2:O$10001,5,FALSE),[1]Users!A$2:B$100000,2,FALSE),G225)</f>
        <v>Hanon_CTS</v>
      </c>
      <c r="N225" s="1">
        <f t="shared" si="49"/>
        <v>223</v>
      </c>
      <c r="O225" s="1">
        <f t="shared" si="39"/>
        <v>1676</v>
      </c>
      <c r="P225">
        <f>VLOOKUP(B225,[1]Attachments!A$2:O$5001,2,FALSE)</f>
        <v>12361</v>
      </c>
      <c r="Q225" t="str">
        <f t="shared" si="40"/>
        <v>&lt;tr&gt;&lt;td width='10%'&gt;223&lt;/td&gt;&lt;td width='20%'&gt;Roland Xp80 Deep Strings&lt;/td&gt;&lt;td width='10%'&gt;Hanon_CTS&lt;/td&gt;&lt;td width='20%'&gt;</v>
      </c>
      <c r="R225" t="str">
        <f t="shared" si="45"/>
        <v>&lt;br&gt;&lt;ul class='graphic' style='margin-left: 0em;'&gt;&lt;li&gt;&lt;a href='http://www.norduserforum.com/download/file.php?id=1676?n=223' type='audio/mpeg' class='inline-playable'&gt;Roland Xp80 Deep Strings&lt;/a&gt;&lt;/li&gt;&lt;/ul&gt;</v>
      </c>
      <c r="S225" t="str">
        <f t="shared" si="46"/>
        <v>&lt;/td&gt;&lt;td width='20%'&gt;&lt;a href='http://www.norduserforum.com/download/file.php?id=1675'&gt;Roland Xp80 Deep Strings.nsmp&lt;/a&gt;&lt;/td&gt;&lt;td width='10%'&gt;2.7 MB&lt;/td&gt;&lt;td width='10%'&gt;&lt;a href='http://www.norduserforum.com/viewtopic.php?f=2&amp;amp;t=2169' target='_blank'&gt;link&lt;/a&gt;&lt;/td&gt;&lt;/tr&gt;</v>
      </c>
      <c r="T225" t="s">
        <v>19</v>
      </c>
      <c r="U225" t="str">
        <f t="shared" si="41"/>
        <v>&lt;tr&gt;&lt;td width='10%'&gt;223&lt;/td&gt;&lt;td width='20%'&gt;Roland Xp80 Deep Strings&lt;/td&gt;&lt;td width='10%'&gt;Hanon_CTS&lt;/td&gt;&lt;td width='20%'&gt;&lt;br&gt;&lt;ul class='graphic' style='margin-left: 0em;'&gt;&lt;li&gt;&lt;a href='http://www.norduserforum.com/download/file.php?id=1676?n=223' type='audio/mpeg' class='inline-playable'&gt;Roland Xp80 Deep Strings&lt;/a&gt;&lt;/li&gt;&lt;/ul&gt;&lt;/td&gt;&lt;td width='20%'&gt;&lt;a href='http://www.norduserforum.com/download/file.php?id=1675'&gt;Roland Xp80 Deep Strings.nsmp&lt;/a&gt;&lt;/td&gt;&lt;td width='10%'&gt;2.7 MB&lt;/td&gt;&lt;td width='10%'&gt;&lt;a href='http://www.norduserforum.com/viewtopic.php?f=2&amp;amp;t=2169' target='_blank'&gt;link&lt;/a&gt;&lt;/td&gt;&lt;/tr&gt;</v>
      </c>
      <c r="V225" t="s">
        <v>19</v>
      </c>
      <c r="X225">
        <f>IFERROR(VLOOKUP(B225,[1]Attachments!A$2:O$5001,13,FALSE),0)</f>
        <v>2856404</v>
      </c>
      <c r="Y225" s="14" t="str">
        <f t="shared" si="47"/>
        <v>2.7 MB</v>
      </c>
      <c r="AA225" t="s">
        <v>19</v>
      </c>
      <c r="AB225">
        <f>VLOOKUP(B225,[1]Attachments!A$2:O$50001,9,FALSE)</f>
        <v>896</v>
      </c>
      <c r="AC225" s="15">
        <f>VLOOKUP(B225,[1]Attachments!A$2:O$50001,14,FALSE)/(60*60*24)+"1/1/1970"</f>
        <v>40933.735752314817</v>
      </c>
      <c r="AD225" s="14">
        <f t="shared" ca="1" si="42"/>
        <v>2.2082452381364455</v>
      </c>
      <c r="AM225">
        <f t="shared" si="43"/>
        <v>1277</v>
      </c>
      <c r="AN225" t="str">
        <f>VLOOKUP(AM225,A$3:U$4760,21,FALSE)</f>
        <v>&lt;tr&gt;&lt;td width='10%'&gt;1277&lt;/td&gt;&lt;td width='20%'&gt;Gem Wizard Harpsichrd&lt;/td&gt;&lt;td width='10%'&gt;thommes&lt;/td&gt;&lt;td width='20%'&gt;&lt;br&gt;&lt;br&gt;&lt;/td&gt;&lt;td width='20%'&gt;&lt;a href='http://www.norduserforum.com/download/file.php?id=11716'&gt;Gem Wizard Harpsichrd.nsmp&lt;/a&gt;&lt;/td&gt;&lt;td width='10%'&gt;1.7 MB&lt;/td&gt;&lt;td width='10%'&gt;&lt;a href='http://www.norduserforum.com/viewtopic.php?f=2&amp;amp;t=17998' target='_blank'&gt;link&lt;/a&gt;&lt;/td&gt;&lt;/tr&gt;</v>
      </c>
    </row>
    <row r="226" spans="1:40" x14ac:dyDescent="0.3">
      <c r="A226" s="1">
        <f t="shared" si="44"/>
        <v>224</v>
      </c>
      <c r="B226" s="17">
        <v>1677</v>
      </c>
      <c r="C226" s="1">
        <f>IF(IFERROR(VLOOKUP(B226+1,[1]Attachments!A$2:K$2000,11,FALSE)="mp3",FALSE),B226+1,IF(IFERROR(VLOOKUP(B226-1,[1]Attachments!A$2:K$2000,11,FALSE)="mp3",FALSE),B226-1,IF(IFERROR(VLOOKUP(B226-2,[1]Attachments!A$2:K$2000,11,FALSE)="mp3",FALSE),B226-2,IF(IFERROR(VLOOKUP(B226+2,[1]Attachments!A$2:K$2000,11,FALSE)="mp3",FALSE),B226+2,""))))</f>
        <v>1678</v>
      </c>
      <c r="H226" s="1">
        <f t="shared" si="48"/>
        <v>1677</v>
      </c>
      <c r="I226" s="1">
        <f>VLOOKUP(B226,[1]Attachments!A$2:O$5001,3,FALSE)</f>
        <v>2203</v>
      </c>
      <c r="J226" s="11" t="str">
        <f t="shared" si="38"/>
        <v>link</v>
      </c>
      <c r="K226" s="1" t="str">
        <f>IF(E226="",SUBSTITUTE(PROPER(SUBSTITUTE(LEFT(VLOOKUP(B226,[1]Attachments!A$2:O$5001,8,FALSE),LEN(VLOOKUP(B226,[1]Attachments!A$2:O$5001,8,FALSE))-5),"_"," ")),"&amp;Amp;","&amp;"),E226)</f>
        <v>Xp Jp8 Haunting</v>
      </c>
      <c r="L226" s="13" t="str">
        <f>PROPER(SUBSTITUTE(LEFT(VLOOKUP(O226,[1]Attachments!A$2:O$5001,8,FALSE),LEN(VLOOKUP(O226,[1]Attachments!A$2:O$5001,8,FALSE))-4),"_"," "))</f>
        <v>Jp 8 Haunting Demo</v>
      </c>
      <c r="M226" s="1" t="str">
        <f>IF(G226="",VLOOKUP(VLOOKUP(B226,[1]Attachments!A$2:O$10001,5,FALSE),[1]Users!A$2:B$100000,2,FALSE),G226)</f>
        <v>Hanon_CTS</v>
      </c>
      <c r="N226" s="1">
        <f t="shared" si="49"/>
        <v>224</v>
      </c>
      <c r="O226" s="1">
        <f t="shared" si="39"/>
        <v>1678</v>
      </c>
      <c r="P226">
        <f>VLOOKUP(B226,[1]Attachments!A$2:O$5001,2,FALSE)</f>
        <v>12371</v>
      </c>
      <c r="Q226" t="str">
        <f t="shared" si="40"/>
        <v>&lt;tr&gt;&lt;td width='10%'&gt;224&lt;/td&gt;&lt;td width='20%'&gt;Xp Jp8 Haunting&lt;/td&gt;&lt;td width='10%'&gt;Hanon_CTS&lt;/td&gt;&lt;td width='20%'&gt;</v>
      </c>
      <c r="R226" t="str">
        <f t="shared" si="45"/>
        <v>&lt;br&gt;&lt;ul class='graphic' style='margin-left: 0em;'&gt;&lt;li&gt;&lt;a href='http://www.norduserforum.com/download/file.php?id=1678?n=224' type='audio/mpeg' class='inline-playable'&gt;Xp Jp8 Haunting&lt;/a&gt;&lt;/li&gt;&lt;/ul&gt;</v>
      </c>
      <c r="S226" t="str">
        <f t="shared" si="46"/>
        <v>&lt;/td&gt;&lt;td width='20%'&gt;&lt;a href='http://www.norduserforum.com/download/file.php?id=1677'&gt;Xp Jp8 Haunting.nsmp&lt;/a&gt;&lt;/td&gt;&lt;td width='10%'&gt;2.5 MB&lt;/td&gt;&lt;td width='10%'&gt;&lt;a href='http://www.norduserforum.com/viewtopic.php?f=2&amp;amp;t=2203' target='_blank'&gt;link&lt;/a&gt;&lt;/td&gt;&lt;/tr&gt;</v>
      </c>
      <c r="T226" t="s">
        <v>19</v>
      </c>
      <c r="U226" t="str">
        <f t="shared" si="41"/>
        <v>&lt;tr&gt;&lt;td width='10%'&gt;224&lt;/td&gt;&lt;td width='20%'&gt;Xp Jp8 Haunting&lt;/td&gt;&lt;td width='10%'&gt;Hanon_CTS&lt;/td&gt;&lt;td width='20%'&gt;&lt;br&gt;&lt;ul class='graphic' style='margin-left: 0em;'&gt;&lt;li&gt;&lt;a href='http://www.norduserforum.com/download/file.php?id=1678?n=224' type='audio/mpeg' class='inline-playable'&gt;Xp Jp8 Haunting&lt;/a&gt;&lt;/li&gt;&lt;/ul&gt;&lt;/td&gt;&lt;td width='20%'&gt;&lt;a href='http://www.norduserforum.com/download/file.php?id=1677'&gt;Xp Jp8 Haunting.nsmp&lt;/a&gt;&lt;/td&gt;&lt;td width='10%'&gt;2.5 MB&lt;/td&gt;&lt;td width='10%'&gt;&lt;a href='http://www.norduserforum.com/viewtopic.php?f=2&amp;amp;t=2203' target='_blank'&gt;link&lt;/a&gt;&lt;/td&gt;&lt;/tr&gt;</v>
      </c>
      <c r="V226" t="s">
        <v>19</v>
      </c>
      <c r="X226">
        <f>IFERROR(VLOOKUP(B226,[1]Attachments!A$2:O$5001,13,FALSE),0)</f>
        <v>2660189</v>
      </c>
      <c r="Y226" s="14" t="str">
        <f t="shared" si="47"/>
        <v>2.5 MB</v>
      </c>
      <c r="AA226" t="s">
        <v>19</v>
      </c>
      <c r="AB226">
        <f>VLOOKUP(B226,[1]Attachments!A$2:O$50001,9,FALSE)</f>
        <v>761</v>
      </c>
      <c r="AC226" s="15">
        <f>VLOOKUP(B226,[1]Attachments!A$2:O$50001,14,FALSE)/(60*60*24)+"1/1/1970"</f>
        <v>40933.778749999998</v>
      </c>
      <c r="AD226" s="14">
        <f t="shared" ca="1" si="42"/>
        <v>1.875558110129623</v>
      </c>
      <c r="AM226">
        <f t="shared" si="43"/>
        <v>1276</v>
      </c>
      <c r="AN226" t="str">
        <f>VLOOKUP(AM226,A$3:U$4760,21,FALSE)</f>
        <v>&lt;tr&gt;&lt;td width='10%'&gt;1276&lt;/td&gt;&lt;td width='20%'&gt;Gem Wizard Flute&lt;/td&gt;&lt;td width='10%'&gt;thommes&lt;/td&gt;&lt;td width='20%'&gt;&lt;br&gt;&lt;br&gt;&lt;/td&gt;&lt;td width='20%'&gt;&lt;a href='http://www.norduserforum.com/download/file.php?id=11715'&gt;Gem Wizard Flute.nsmp&lt;/a&gt;&lt;/td&gt;&lt;td width='10%'&gt;0.9 MB&lt;/td&gt;&lt;td width='10%'&gt;&lt;a href='http://www.norduserforum.com/viewtopic.php?f=2&amp;amp;t=17998' target='_blank'&gt;link&lt;/a&gt;&lt;/td&gt;&lt;/tr&gt;</v>
      </c>
    </row>
    <row r="227" spans="1:40" x14ac:dyDescent="0.3">
      <c r="A227" s="1">
        <f t="shared" si="44"/>
        <v>225</v>
      </c>
      <c r="B227" s="17">
        <v>1679</v>
      </c>
      <c r="C227" s="1">
        <f>IF(IFERROR(VLOOKUP(B227+1,[1]Attachments!A$2:K$2000,11,FALSE)="mp3",FALSE),B227+1,IF(IFERROR(VLOOKUP(B227-1,[1]Attachments!A$2:K$2000,11,FALSE)="mp3",FALSE),B227-1,IF(IFERROR(VLOOKUP(B227-2,[1]Attachments!A$2:K$2000,11,FALSE)="mp3",FALSE),B227-2,IF(IFERROR(VLOOKUP(B227+2,[1]Attachments!A$2:K$2000,11,FALSE)="mp3",FALSE),B227+2,""))))</f>
        <v>1678</v>
      </c>
      <c r="D227" s="2">
        <v>0</v>
      </c>
      <c r="H227" s="1">
        <f t="shared" si="48"/>
        <v>1679</v>
      </c>
      <c r="I227" s="1">
        <f>VLOOKUP(B227,[1]Attachments!A$2:O$5001,3,FALSE)</f>
        <v>2203</v>
      </c>
      <c r="J227" s="11" t="str">
        <f t="shared" si="38"/>
        <v>link</v>
      </c>
      <c r="K227" s="1" t="str">
        <f>IF(E227="",SUBSTITUTE(PROPER(SUBSTITUTE(LEFT(VLOOKUP(B227,[1]Attachments!A$2:O$5001,8,FALSE),LEN(VLOOKUP(B227,[1]Attachments!A$2:O$5001,8,FALSE))-5),"_"," ")),"&amp;Amp;","&amp;"),E227)</f>
        <v>Xp Series Jp8 Hollow</v>
      </c>
      <c r="L227" s="13" t="e">
        <f>PROPER(SUBSTITUTE(LEFT(VLOOKUP(O227,[1]Attachments!A$2:O$5001,8,FALSE),LEN(VLOOKUP(O227,[1]Attachments!A$2:O$5001,8,FALSE))-4),"_"," "))</f>
        <v>#N/A</v>
      </c>
      <c r="M227" s="1" t="str">
        <f>IF(G227="",VLOOKUP(VLOOKUP(B227,[1]Attachments!A$2:O$10001,5,FALSE),[1]Users!A$2:B$100000,2,FALSE),G227)</f>
        <v>Hanon_CTS</v>
      </c>
      <c r="N227" s="1">
        <f t="shared" si="49"/>
        <v>225</v>
      </c>
      <c r="O227" s="1">
        <f t="shared" si="39"/>
        <v>0</v>
      </c>
      <c r="P227">
        <f>VLOOKUP(B227,[1]Attachments!A$2:O$5001,2,FALSE)</f>
        <v>12371</v>
      </c>
      <c r="Q227" t="str">
        <f t="shared" si="40"/>
        <v>&lt;tr&gt;&lt;td width='10%'&gt;225&lt;/td&gt;&lt;td width='20%'&gt;Xp Series Jp8 Hollow&lt;/td&gt;&lt;td width='10%'&gt;Hanon_CTS&lt;/td&gt;&lt;td width='20%'&gt;</v>
      </c>
      <c r="R227" t="str">
        <f t="shared" si="45"/>
        <v>&lt;br&gt;&lt;br&gt;</v>
      </c>
      <c r="S227" t="str">
        <f t="shared" si="46"/>
        <v>&lt;/td&gt;&lt;td width='20%'&gt;&lt;a href='http://www.norduserforum.com/download/file.php?id=1679'&gt;Xp Series Jp8 Hollow.nsmp&lt;/a&gt;&lt;/td&gt;&lt;td width='10%'&gt;3.2 MB&lt;/td&gt;&lt;td width='10%'&gt;&lt;a href='http://www.norduserforum.com/viewtopic.php?f=2&amp;amp;t=2203' target='_blank'&gt;link&lt;/a&gt;&lt;/td&gt;&lt;/tr&gt;</v>
      </c>
      <c r="T227" t="s">
        <v>19</v>
      </c>
      <c r="U227" t="str">
        <f t="shared" si="41"/>
        <v>&lt;tr&gt;&lt;td width='10%'&gt;225&lt;/td&gt;&lt;td width='20%'&gt;Xp Series Jp8 Hollow&lt;/td&gt;&lt;td width='10%'&gt;Hanon_CTS&lt;/td&gt;&lt;td width='20%'&gt;&lt;br&gt;&lt;br&gt;&lt;/td&gt;&lt;td width='20%'&gt;&lt;a href='http://www.norduserforum.com/download/file.php?id=1679'&gt;Xp Series Jp8 Hollow.nsmp&lt;/a&gt;&lt;/td&gt;&lt;td width='10%'&gt;3.2 MB&lt;/td&gt;&lt;td width='10%'&gt;&lt;a href='http://www.norduserforum.com/viewtopic.php?f=2&amp;amp;t=2203' target='_blank'&gt;link&lt;/a&gt;&lt;/td&gt;&lt;/tr&gt;</v>
      </c>
      <c r="V227" t="s">
        <v>19</v>
      </c>
      <c r="X227">
        <f>IFERROR(VLOOKUP(B227,[1]Attachments!A$2:O$5001,13,FALSE),0)</f>
        <v>3355895</v>
      </c>
      <c r="Y227" s="14" t="str">
        <f t="shared" si="47"/>
        <v>3.2 MB</v>
      </c>
      <c r="AA227" t="s">
        <v>19</v>
      </c>
      <c r="AB227">
        <f>VLOOKUP(B227,[1]Attachments!A$2:O$50001,9,FALSE)</f>
        <v>742</v>
      </c>
      <c r="AC227" s="15">
        <f>VLOOKUP(B227,[1]Attachments!A$2:O$50001,14,FALSE)/(60*60*24)+"1/1/1970"</f>
        <v>40933.779664351852</v>
      </c>
      <c r="AD227" s="14">
        <f t="shared" ca="1" si="42"/>
        <v>1.8287313610177049</v>
      </c>
      <c r="AM227">
        <f t="shared" si="43"/>
        <v>1275</v>
      </c>
      <c r="AN227" t="str">
        <f>VLOOKUP(AM227,A$3:U$4760,21,FALSE)</f>
        <v>&lt;tr&gt;&lt;td width='10%'&gt;1275&lt;/td&gt;&lt;td width='20%'&gt;Gibson G101 White Tabs&lt;/td&gt;&lt;td width='10%'&gt;thommes&lt;/td&gt;&lt;td width='20%'&gt;&lt;br&gt;&lt;br&gt;&lt;/td&gt;&lt;td width='20%'&gt;&lt;a href='http://www.norduserforum.com/download/file.php?id=11714'&gt;Gibson G101 White Tabs.nsmp&lt;/a&gt;&lt;/td&gt;&lt;td width='10%'&gt;0.4 MB&lt;/td&gt;&lt;td width='10%'&gt;&lt;a href='http://www.norduserforum.com/viewtopic.php?f=2&amp;amp;t=17998' target='_blank'&gt;link&lt;/a&gt;&lt;/td&gt;&lt;/tr&gt;</v>
      </c>
    </row>
    <row r="228" spans="1:40" x14ac:dyDescent="0.3">
      <c r="A228" s="1">
        <f t="shared" si="44"/>
        <v>226</v>
      </c>
      <c r="B228" s="17">
        <v>1682</v>
      </c>
      <c r="C228" s="1">
        <f>IF(IFERROR(VLOOKUP(B228+1,[1]Attachments!A$2:K$2000,11,FALSE)="mp3",FALSE),B228+1,IF(IFERROR(VLOOKUP(B228-1,[1]Attachments!A$2:K$2000,11,FALSE)="mp3",FALSE),B228-1,IF(IFERROR(VLOOKUP(B228-2,[1]Attachments!A$2:K$2000,11,FALSE)="mp3",FALSE),B228-2,IF(IFERROR(VLOOKUP(B228+2,[1]Attachments!A$2:K$2000,11,FALSE)="mp3",FALSE),B228+2,""))))</f>
        <v>1681</v>
      </c>
      <c r="H228" s="1">
        <f t="shared" si="48"/>
        <v>1682</v>
      </c>
      <c r="I228" s="1">
        <f>VLOOKUP(B228,[1]Attachments!A$2:O$5001,3,FALSE)</f>
        <v>2203</v>
      </c>
      <c r="J228" s="11" t="str">
        <f t="shared" si="38"/>
        <v>link</v>
      </c>
      <c r="K228" s="1" t="str">
        <f>IF(E228="",SUBSTITUTE(PROPER(SUBSTITUTE(LEFT(VLOOKUP(B228,[1]Attachments!A$2:O$5001,8,FALSE),LEN(VLOOKUP(B228,[1]Attachments!A$2:O$5001,8,FALSE))-5),"_"," ")),"&amp;Amp;","&amp;"),E228)</f>
        <v>Roland Xp 5Th Sweep</v>
      </c>
      <c r="L228" s="13" t="str">
        <f>PROPER(SUBSTITUTE(LEFT(VLOOKUP(O228,[1]Attachments!A$2:O$5001,8,FALSE),LEN(VLOOKUP(O228,[1]Attachments!A$2:O$5001,8,FALSE))-4),"_"," "))</f>
        <v>Xp 5Th Sweep</v>
      </c>
      <c r="M228" s="1" t="str">
        <f>IF(G228="",VLOOKUP(VLOOKUP(B228,[1]Attachments!A$2:O$10001,5,FALSE),[1]Users!A$2:B$100000,2,FALSE),G228)</f>
        <v>Hanon_CTS</v>
      </c>
      <c r="N228" s="1">
        <f t="shared" si="49"/>
        <v>226</v>
      </c>
      <c r="O228" s="1">
        <f t="shared" si="39"/>
        <v>1681</v>
      </c>
      <c r="P228">
        <f>VLOOKUP(B228,[1]Attachments!A$2:O$5001,2,FALSE)</f>
        <v>12379</v>
      </c>
      <c r="Q228" t="str">
        <f t="shared" si="40"/>
        <v>&lt;tr&gt;&lt;td width='10%'&gt;226&lt;/td&gt;&lt;td width='20%'&gt;Roland Xp 5Th Sweep&lt;/td&gt;&lt;td width='10%'&gt;Hanon_CTS&lt;/td&gt;&lt;td width='20%'&gt;</v>
      </c>
      <c r="R228" t="str">
        <f t="shared" si="45"/>
        <v>&lt;br&gt;&lt;ul class='graphic' style='margin-left: 0em;'&gt;&lt;li&gt;&lt;a href='http://www.norduserforum.com/download/file.php?id=1681?n=226' type='audio/mpeg' class='inline-playable'&gt;Roland Xp 5Th Sweep&lt;/a&gt;&lt;/li&gt;&lt;/ul&gt;</v>
      </c>
      <c r="S228" t="str">
        <f t="shared" si="46"/>
        <v>&lt;/td&gt;&lt;td width='20%'&gt;&lt;a href='http://www.norduserforum.com/download/file.php?id=1682'&gt;Roland Xp 5Th Sweep.nsmp&lt;/a&gt;&lt;/td&gt;&lt;td width='10%'&gt;3.7 MB&lt;/td&gt;&lt;td width='10%'&gt;&lt;a href='http://www.norduserforum.com/viewtopic.php?f=2&amp;amp;t=2203' target='_blank'&gt;link&lt;/a&gt;&lt;/td&gt;&lt;/tr&gt;</v>
      </c>
      <c r="T228" t="s">
        <v>19</v>
      </c>
      <c r="U228" t="str">
        <f t="shared" si="41"/>
        <v>&lt;tr&gt;&lt;td width='10%'&gt;226&lt;/td&gt;&lt;td width='20%'&gt;Roland Xp 5Th Sweep&lt;/td&gt;&lt;td width='10%'&gt;Hanon_CTS&lt;/td&gt;&lt;td width='20%'&gt;&lt;br&gt;&lt;ul class='graphic' style='margin-left: 0em;'&gt;&lt;li&gt;&lt;a href='http://www.norduserforum.com/download/file.php?id=1681?n=226' type='audio/mpeg' class='inline-playable'&gt;Roland Xp 5Th Sweep&lt;/a&gt;&lt;/li&gt;&lt;/ul&gt;&lt;/td&gt;&lt;td width='20%'&gt;&lt;a href='http://www.norduserforum.com/download/file.php?id=1682'&gt;Roland Xp 5Th Sweep.nsmp&lt;/a&gt;&lt;/td&gt;&lt;td width='10%'&gt;3.7 MB&lt;/td&gt;&lt;td width='10%'&gt;&lt;a href='http://www.norduserforum.com/viewtopic.php?f=2&amp;amp;t=2203' target='_blank'&gt;link&lt;/a&gt;&lt;/td&gt;&lt;/tr&gt;</v>
      </c>
      <c r="V228" t="s">
        <v>19</v>
      </c>
      <c r="X228">
        <f>IFERROR(VLOOKUP(B228,[1]Attachments!A$2:O$5001,13,FALSE),0)</f>
        <v>3903773</v>
      </c>
      <c r="Y228" s="14" t="str">
        <f t="shared" si="47"/>
        <v>3.7 MB</v>
      </c>
      <c r="AA228" t="s">
        <v>19</v>
      </c>
      <c r="AB228">
        <f>VLOOKUP(B228,[1]Attachments!A$2:O$50001,9,FALSE)</f>
        <v>844</v>
      </c>
      <c r="AC228" s="15">
        <f>VLOOKUP(B228,[1]Attachments!A$2:O$50001,14,FALSE)/(60*60*24)+"1/1/1970"</f>
        <v>40933.847210648149</v>
      </c>
      <c r="AD228" s="14">
        <f t="shared" ca="1" si="42"/>
        <v>2.0801697789463858</v>
      </c>
      <c r="AM228">
        <f t="shared" si="43"/>
        <v>1274</v>
      </c>
      <c r="AN228" t="str">
        <f>VLOOKUP(AM228,A$3:U$4760,21,FALSE)</f>
        <v>&lt;tr&gt;&lt;td width='10%'&gt;1274&lt;/td&gt;&lt;td width='20%'&gt;Gibson G101 All Tabs&lt;/td&gt;&lt;td width='10%'&gt;thommes&lt;/td&gt;&lt;td width='20%'&gt;&lt;br&gt;&lt;br&gt;&lt;/td&gt;&lt;td width='20%'&gt;&lt;a href='http://www.norduserforum.com/download/file.php?id=11713'&gt;Gibson G101 All Tabs.nsmp&lt;/a&gt;&lt;/td&gt;&lt;td width='10%'&gt;0.2 MB&lt;/td&gt;&lt;td width='10%'&gt;&lt;a href='http://www.norduserforum.com/viewtopic.php?f=2&amp;amp;t=17998' target='_blank'&gt;link&lt;/a&gt;&lt;/td&gt;&lt;/tr&gt;</v>
      </c>
    </row>
    <row r="229" spans="1:40" x14ac:dyDescent="0.3">
      <c r="A229" s="1">
        <f t="shared" si="44"/>
        <v>227</v>
      </c>
      <c r="B229" s="17">
        <v>1684</v>
      </c>
      <c r="C229" s="1" t="str">
        <f>IF(IFERROR(VLOOKUP(B229+1,[1]Attachments!A$2:K$2000,11,FALSE)="mp3",FALSE),B229+1,IF(IFERROR(VLOOKUP(B229-1,[1]Attachments!A$2:K$2000,11,FALSE)="mp3",FALSE),B229-1,IF(IFERROR(VLOOKUP(B229-2,[1]Attachments!A$2:K$2000,11,FALSE)="mp3",FALSE),B229-2,IF(IFERROR(VLOOKUP(B229+2,[1]Attachments!A$2:K$2000,11,FALSE)="mp3",FALSE),B229+2,""))))</f>
        <v/>
      </c>
      <c r="D229" s="2">
        <v>0</v>
      </c>
      <c r="H229" s="1">
        <f t="shared" si="48"/>
        <v>1684</v>
      </c>
      <c r="I229" s="1">
        <f>VLOOKUP(B229,[1]Attachments!A$2:O$5001,3,FALSE)</f>
        <v>2206</v>
      </c>
      <c r="J229" s="11" t="str">
        <f t="shared" si="38"/>
        <v>link</v>
      </c>
      <c r="K229" s="1" t="str">
        <f>IF(E229="",SUBSTITUTE(PROPER(SUBSTITUTE(LEFT(VLOOKUP(B229,[1]Attachments!A$2:O$5001,8,FALSE),LEN(VLOOKUP(B229,[1]Attachments!A$2:O$5001,8,FALSE))-5),"_"," ")),"&amp;Amp;","&amp;"),E229)</f>
        <v>Dx7 Bogi Bass</v>
      </c>
      <c r="L229" s="13" t="e">
        <f>PROPER(SUBSTITUTE(LEFT(VLOOKUP(O229,[1]Attachments!A$2:O$5001,8,FALSE),LEN(VLOOKUP(O229,[1]Attachments!A$2:O$5001,8,FALSE))-4),"_"," "))</f>
        <v>#N/A</v>
      </c>
      <c r="M229" s="1" t="str">
        <f>IF(G229="",VLOOKUP(VLOOKUP(B229,[1]Attachments!A$2:O$10001,5,FALSE),[1]Users!A$2:B$100000,2,FALSE),G229)</f>
        <v>Hanon_CTS</v>
      </c>
      <c r="N229" s="1">
        <f t="shared" si="49"/>
        <v>227</v>
      </c>
      <c r="O229" s="1">
        <f t="shared" si="39"/>
        <v>0</v>
      </c>
      <c r="P229">
        <f>VLOOKUP(B229,[1]Attachments!A$2:O$5001,2,FALSE)</f>
        <v>12389</v>
      </c>
      <c r="Q229" t="str">
        <f t="shared" si="40"/>
        <v>&lt;tr&gt;&lt;td width='10%'&gt;227&lt;/td&gt;&lt;td width='20%'&gt;Dx7 Bogi Bass&lt;/td&gt;&lt;td width='10%'&gt;Hanon_CTS&lt;/td&gt;&lt;td width='20%'&gt;</v>
      </c>
      <c r="R229" t="str">
        <f t="shared" si="45"/>
        <v>&lt;br&gt;&lt;br&gt;</v>
      </c>
      <c r="S229" t="str">
        <f t="shared" si="46"/>
        <v>&lt;/td&gt;&lt;td width='20%'&gt;&lt;a href='http://www.norduserforum.com/download/file.php?id=1684'&gt;Dx7 Bogi Bass.nsmp&lt;/a&gt;&lt;/td&gt;&lt;td width='10%'&gt;0.7 MB&lt;/td&gt;&lt;td width='10%'&gt;&lt;a href='http://www.norduserforum.com/viewtopic.php?f=2&amp;amp;t=2206' target='_blank'&gt;link&lt;/a&gt;&lt;/td&gt;&lt;/tr&gt;</v>
      </c>
      <c r="T229" t="s">
        <v>19</v>
      </c>
      <c r="U229" t="str">
        <f t="shared" si="41"/>
        <v>&lt;tr&gt;&lt;td width='10%'&gt;227&lt;/td&gt;&lt;td width='20%'&gt;Dx7 Bogi Bass&lt;/td&gt;&lt;td width='10%'&gt;Hanon_CTS&lt;/td&gt;&lt;td width='20%'&gt;&lt;br&gt;&lt;br&gt;&lt;/td&gt;&lt;td width='20%'&gt;&lt;a href='http://www.norduserforum.com/download/file.php?id=1684'&gt;Dx7 Bogi Bass.nsmp&lt;/a&gt;&lt;/td&gt;&lt;td width='10%'&gt;0.7 MB&lt;/td&gt;&lt;td width='10%'&gt;&lt;a href='http://www.norduserforum.com/viewtopic.php?f=2&amp;amp;t=2206' target='_blank'&gt;link&lt;/a&gt;&lt;/td&gt;&lt;/tr&gt;</v>
      </c>
      <c r="V229" t="s">
        <v>19</v>
      </c>
      <c r="X229">
        <f>IFERROR(VLOOKUP(B229,[1]Attachments!A$2:O$5001,13,FALSE),0)</f>
        <v>785288</v>
      </c>
      <c r="Y229" s="14" t="str">
        <f t="shared" si="47"/>
        <v>0.7 MB</v>
      </c>
      <c r="AA229" t="s">
        <v>19</v>
      </c>
      <c r="AB229">
        <f>VLOOKUP(B229,[1]Attachments!A$2:O$50001,9,FALSE)</f>
        <v>769</v>
      </c>
      <c r="AC229" s="15">
        <f>VLOOKUP(B229,[1]Attachments!A$2:O$50001,14,FALSE)/(60*60*24)+"1/1/1970"</f>
        <v>40933.949305555558</v>
      </c>
      <c r="AD229" s="14">
        <f t="shared" ca="1" si="42"/>
        <v>1.8953887022263163</v>
      </c>
      <c r="AM229">
        <f t="shared" si="43"/>
        <v>1273</v>
      </c>
      <c r="AN229" t="str">
        <f>VLOOKUP(AM229,A$3:U$4760,21,FALSE)</f>
        <v>&lt;tr&gt;&lt;td width='10%'&gt;1273&lt;/td&gt;&lt;td width='20%'&gt;Lowrey Tg Vibraharp&lt;/td&gt;&lt;td width='10%'&gt;thommes&lt;/td&gt;&lt;td width='20%'&gt;&lt;br&gt;&lt;br&gt;&lt;/td&gt;&lt;td width='20%'&gt;&lt;a href='http://www.norduserforum.com/download/file.php?id=11712'&gt;Lowrey Tg Vibraharp.nsmp&lt;/a&gt;&lt;/td&gt;&lt;td width='10%'&gt;0.4 MB&lt;/td&gt;&lt;td width='10%'&gt;&lt;a href='http://www.norduserforum.com/viewtopic.php?f=2&amp;amp;t=17998' target='_blank'&gt;link&lt;/a&gt;&lt;/td&gt;&lt;/tr&gt;</v>
      </c>
    </row>
    <row r="230" spans="1:40" x14ac:dyDescent="0.3">
      <c r="A230" s="1">
        <f t="shared" si="44"/>
        <v>228</v>
      </c>
      <c r="B230" s="17">
        <v>1685</v>
      </c>
      <c r="C230" s="1" t="str">
        <f>IF(IFERROR(VLOOKUP(B230+1,[1]Attachments!A$2:K$2000,11,FALSE)="mp3",FALSE),B230+1,IF(IFERROR(VLOOKUP(B230-1,[1]Attachments!A$2:K$2000,11,FALSE)="mp3",FALSE),B230-1,IF(IFERROR(VLOOKUP(B230-2,[1]Attachments!A$2:K$2000,11,FALSE)="mp3",FALSE),B230-2,IF(IFERROR(VLOOKUP(B230+2,[1]Attachments!A$2:K$2000,11,FALSE)="mp3",FALSE),B230+2,""))))</f>
        <v/>
      </c>
      <c r="D230" s="2">
        <v>0</v>
      </c>
      <c r="H230" s="1">
        <f t="shared" si="48"/>
        <v>1685</v>
      </c>
      <c r="I230" s="1">
        <f>VLOOKUP(B230,[1]Attachments!A$2:O$5001,3,FALSE)</f>
        <v>2206</v>
      </c>
      <c r="J230" s="11" t="str">
        <f t="shared" si="38"/>
        <v>link</v>
      </c>
      <c r="K230" s="1" t="str">
        <f>IF(E230="",SUBSTITUTE(PROPER(SUBSTITUTE(LEFT(VLOOKUP(B230,[1]Attachments!A$2:O$5001,8,FALSE),LEN(VLOOKUP(B230,[1]Attachments!A$2:O$5001,8,FALSE))-5),"_"," ")),"&amp;Amp;","&amp;"),E230)</f>
        <v>Dx7 Dirty Bass</v>
      </c>
      <c r="L230" s="13" t="e">
        <f>PROPER(SUBSTITUTE(LEFT(VLOOKUP(O230,[1]Attachments!A$2:O$5001,8,FALSE),LEN(VLOOKUP(O230,[1]Attachments!A$2:O$5001,8,FALSE))-4),"_"," "))</f>
        <v>#N/A</v>
      </c>
      <c r="M230" s="1" t="str">
        <f>IF(G230="",VLOOKUP(VLOOKUP(B230,[1]Attachments!A$2:O$10001,5,FALSE),[1]Users!A$2:B$100000,2,FALSE),G230)</f>
        <v>Hanon_CTS</v>
      </c>
      <c r="N230" s="1">
        <f t="shared" si="49"/>
        <v>228</v>
      </c>
      <c r="O230" s="1">
        <f t="shared" si="39"/>
        <v>0</v>
      </c>
      <c r="P230">
        <f>VLOOKUP(B230,[1]Attachments!A$2:O$5001,2,FALSE)</f>
        <v>12389</v>
      </c>
      <c r="Q230" t="str">
        <f t="shared" si="40"/>
        <v>&lt;tr&gt;&lt;td width='10%'&gt;228&lt;/td&gt;&lt;td width='20%'&gt;Dx7 Dirty Bass&lt;/td&gt;&lt;td width='10%'&gt;Hanon_CTS&lt;/td&gt;&lt;td width='20%'&gt;</v>
      </c>
      <c r="R230" t="str">
        <f t="shared" si="45"/>
        <v>&lt;br&gt;&lt;br&gt;</v>
      </c>
      <c r="S230" t="str">
        <f t="shared" si="46"/>
        <v>&lt;/td&gt;&lt;td width='20%'&gt;&lt;a href='http://www.norduserforum.com/download/file.php?id=1685'&gt;Dx7 Dirty Bass.nsmp&lt;/a&gt;&lt;/td&gt;&lt;td width='10%'&gt;0.8 MB&lt;/td&gt;&lt;td width='10%'&gt;&lt;a href='http://www.norduserforum.com/viewtopic.php?f=2&amp;amp;t=2206' target='_blank'&gt;link&lt;/a&gt;&lt;/td&gt;&lt;/tr&gt;</v>
      </c>
      <c r="T230" t="s">
        <v>19</v>
      </c>
      <c r="U230" t="str">
        <f t="shared" si="41"/>
        <v>&lt;tr&gt;&lt;td width='10%'&gt;228&lt;/td&gt;&lt;td width='20%'&gt;Dx7 Dirty Bass&lt;/td&gt;&lt;td width='10%'&gt;Hanon_CTS&lt;/td&gt;&lt;td width='20%'&gt;&lt;br&gt;&lt;br&gt;&lt;/td&gt;&lt;td width='20%'&gt;&lt;a href='http://www.norduserforum.com/download/file.php?id=1685'&gt;Dx7 Dirty Bass.nsmp&lt;/a&gt;&lt;/td&gt;&lt;td width='10%'&gt;0.8 MB&lt;/td&gt;&lt;td width='10%'&gt;&lt;a href='http://www.norduserforum.com/viewtopic.php?f=2&amp;amp;t=2206' target='_blank'&gt;link&lt;/a&gt;&lt;/td&gt;&lt;/tr&gt;</v>
      </c>
      <c r="V230" t="s">
        <v>19</v>
      </c>
      <c r="X230">
        <f>IFERROR(VLOOKUP(B230,[1]Attachments!A$2:O$5001,13,FALSE),0)</f>
        <v>827960</v>
      </c>
      <c r="Y230" s="14" t="str">
        <f t="shared" si="47"/>
        <v>0.8 MB</v>
      </c>
      <c r="AA230" t="s">
        <v>19</v>
      </c>
      <c r="AB230">
        <f>VLOOKUP(B230,[1]Attachments!A$2:O$50001,9,FALSE)</f>
        <v>789</v>
      </c>
      <c r="AC230" s="15">
        <f>VLOOKUP(B230,[1]Attachments!A$2:O$50001,14,FALSE)/(60*60*24)+"1/1/1970"</f>
        <v>40933.951041666667</v>
      </c>
      <c r="AD230" s="14">
        <f t="shared" ca="1" si="42"/>
        <v>1.9446847857302934</v>
      </c>
      <c r="AM230">
        <f t="shared" si="43"/>
        <v>1272</v>
      </c>
      <c r="AN230" t="str">
        <f>VLOOKUP(AM230,A$3:U$4760,21,FALSE)</f>
        <v>&lt;tr&gt;&lt;td width='10%'&gt;1272&lt;/td&gt;&lt;td width='20%'&gt;Kimball Flute&lt;/td&gt;&lt;td width='10%'&gt;thommes&lt;/td&gt;&lt;td width='20%'&gt;&lt;br&gt;&lt;br&gt;&lt;/td&gt;&lt;td width='20%'&gt;&lt;a href='http://www.norduserforum.com/download/file.php?id=11711'&gt;Kimball Flute.nsmp&lt;/a&gt;&lt;/td&gt;&lt;td width='10%'&gt;0.5 MB&lt;/td&gt;&lt;td width='10%'&gt;&lt;a href='http://www.norduserforum.com/viewtopic.php?f=2&amp;amp;t=17998' target='_blank'&gt;link&lt;/a&gt;&lt;/td&gt;&lt;/tr&gt;</v>
      </c>
    </row>
    <row r="231" spans="1:40" x14ac:dyDescent="0.3">
      <c r="A231" s="1">
        <f t="shared" si="44"/>
        <v>229</v>
      </c>
      <c r="B231" s="17">
        <v>1686</v>
      </c>
      <c r="C231" s="1" t="str">
        <f>IF(IFERROR(VLOOKUP(B231+1,[1]Attachments!A$2:K$2000,11,FALSE)="mp3",FALSE),B231+1,IF(IFERROR(VLOOKUP(B231-1,[1]Attachments!A$2:K$2000,11,FALSE)="mp3",FALSE),B231-1,IF(IFERROR(VLOOKUP(B231-2,[1]Attachments!A$2:K$2000,11,FALSE)="mp3",FALSE),B231-2,IF(IFERROR(VLOOKUP(B231+2,[1]Attachments!A$2:K$2000,11,FALSE)="mp3",FALSE),B231+2,""))))</f>
        <v/>
      </c>
      <c r="D231" s="2">
        <v>0</v>
      </c>
      <c r="H231" s="1">
        <f t="shared" si="48"/>
        <v>1686</v>
      </c>
      <c r="I231" s="1">
        <f>VLOOKUP(B231,[1]Attachments!A$2:O$5001,3,FALSE)</f>
        <v>2206</v>
      </c>
      <c r="J231" s="11" t="str">
        <f t="shared" si="38"/>
        <v>link</v>
      </c>
      <c r="K231" s="1" t="str">
        <f>IF(E231="",SUBSTITUTE(PROPER(SUBSTITUTE(LEFT(VLOOKUP(B231,[1]Attachments!A$2:O$5001,8,FALSE),LEN(VLOOKUP(B231,[1]Attachments!A$2:O$5001,8,FALSE))-5),"_"," ")),"&amp;Amp;","&amp;"),E231)</f>
        <v>Dx7 Harmonica</v>
      </c>
      <c r="L231" s="13" t="e">
        <f>PROPER(SUBSTITUTE(LEFT(VLOOKUP(O231,[1]Attachments!A$2:O$5001,8,FALSE),LEN(VLOOKUP(O231,[1]Attachments!A$2:O$5001,8,FALSE))-4),"_"," "))</f>
        <v>#N/A</v>
      </c>
      <c r="M231" s="1" t="str">
        <f>IF(G231="",VLOOKUP(VLOOKUP(B231,[1]Attachments!A$2:O$10001,5,FALSE),[1]Users!A$2:B$100000,2,FALSE),G231)</f>
        <v>Hanon_CTS</v>
      </c>
      <c r="N231" s="1">
        <f t="shared" si="49"/>
        <v>229</v>
      </c>
      <c r="O231" s="1">
        <f t="shared" si="39"/>
        <v>0</v>
      </c>
      <c r="P231">
        <f>VLOOKUP(B231,[1]Attachments!A$2:O$5001,2,FALSE)</f>
        <v>12389</v>
      </c>
      <c r="Q231" t="str">
        <f t="shared" si="40"/>
        <v>&lt;tr&gt;&lt;td width='10%'&gt;229&lt;/td&gt;&lt;td width='20%'&gt;Dx7 Harmonica&lt;/td&gt;&lt;td width='10%'&gt;Hanon_CTS&lt;/td&gt;&lt;td width='20%'&gt;</v>
      </c>
      <c r="R231" t="str">
        <f t="shared" si="45"/>
        <v>&lt;br&gt;&lt;br&gt;</v>
      </c>
      <c r="S231" t="str">
        <f t="shared" si="46"/>
        <v>&lt;/td&gt;&lt;td width='20%'&gt;&lt;a href='http://www.norduserforum.com/download/file.php?id=1686'&gt;Dx7 Harmonica.nsmp&lt;/a&gt;&lt;/td&gt;&lt;td width='10%'&gt;1.4 MB&lt;/td&gt;&lt;td width='10%'&gt;&lt;a href='http://www.norduserforum.com/viewtopic.php?f=2&amp;amp;t=2206' target='_blank'&gt;link&lt;/a&gt;&lt;/td&gt;&lt;/tr&gt;</v>
      </c>
      <c r="T231" t="s">
        <v>19</v>
      </c>
      <c r="U231" t="str">
        <f t="shared" si="41"/>
        <v>&lt;tr&gt;&lt;td width='10%'&gt;229&lt;/td&gt;&lt;td width='20%'&gt;Dx7 Harmonica&lt;/td&gt;&lt;td width='10%'&gt;Hanon_CTS&lt;/td&gt;&lt;td width='20%'&gt;&lt;br&gt;&lt;br&gt;&lt;/td&gt;&lt;td width='20%'&gt;&lt;a href='http://www.norduserforum.com/download/file.php?id=1686'&gt;Dx7 Harmonica.nsmp&lt;/a&gt;&lt;/td&gt;&lt;td width='10%'&gt;1.4 MB&lt;/td&gt;&lt;td width='10%'&gt;&lt;a href='http://www.norduserforum.com/viewtopic.php?f=2&amp;amp;t=2206' target='_blank'&gt;link&lt;/a&gt;&lt;/td&gt;&lt;/tr&gt;</v>
      </c>
      <c r="V231" t="s">
        <v>19</v>
      </c>
      <c r="X231">
        <f>IFERROR(VLOOKUP(B231,[1]Attachments!A$2:O$5001,13,FALSE),0)</f>
        <v>1514141</v>
      </c>
      <c r="Y231" s="14" t="str">
        <f t="shared" si="47"/>
        <v>1.4 MB</v>
      </c>
      <c r="AA231" t="s">
        <v>19</v>
      </c>
      <c r="AB231">
        <f>VLOOKUP(B231,[1]Attachments!A$2:O$50001,9,FALSE)</f>
        <v>899</v>
      </c>
      <c r="AC231" s="15">
        <f>VLOOKUP(B231,[1]Attachments!A$2:O$50001,14,FALSE)/(60*60*24)+"1/1/1970"</f>
        <v>40933.953206018516</v>
      </c>
      <c r="AD231" s="14">
        <f t="shared" ca="1" si="42"/>
        <v>2.2158085610898661</v>
      </c>
      <c r="AM231">
        <f t="shared" si="43"/>
        <v>1271</v>
      </c>
      <c r="AN231" t="str">
        <f>VLOOKUP(AM231,A$3:U$4760,21,FALSE)</f>
        <v>&lt;tr&gt;&lt;td width='10%'&gt;1271&lt;/td&gt;&lt;td width='20%'&gt;Kimball Clarinet&lt;/td&gt;&lt;td width='10%'&gt;thommes&lt;/td&gt;&lt;td width='20%'&gt;&lt;br&gt;&lt;br&gt;&lt;/td&gt;&lt;td width='20%'&gt;&lt;a href='http://www.norduserforum.com/download/file.php?id=11710'&gt;Kimball Clarinet.nsmp&lt;/a&gt;&lt;/td&gt;&lt;td width='10%'&gt;0.5 MB&lt;/td&gt;&lt;td width='10%'&gt;&lt;a href='http://www.norduserforum.com/viewtopic.php?f=2&amp;amp;t=17998' target='_blank'&gt;link&lt;/a&gt;&lt;/td&gt;&lt;/tr&gt;</v>
      </c>
    </row>
    <row r="232" spans="1:40" x14ac:dyDescent="0.3">
      <c r="A232" s="1">
        <f t="shared" si="44"/>
        <v>230</v>
      </c>
      <c r="B232" s="17">
        <v>1687</v>
      </c>
      <c r="C232" s="1" t="str">
        <f>IF(IFERROR(VLOOKUP(B232+1,[1]Attachments!A$2:K$2000,11,FALSE)="mp3",FALSE),B232+1,IF(IFERROR(VLOOKUP(B232-1,[1]Attachments!A$2:K$2000,11,FALSE)="mp3",FALSE),B232-1,IF(IFERROR(VLOOKUP(B232-2,[1]Attachments!A$2:K$2000,11,FALSE)="mp3",FALSE),B232-2,IF(IFERROR(VLOOKUP(B232+2,[1]Attachments!A$2:K$2000,11,FALSE)="mp3",FALSE),B232+2,""))))</f>
        <v/>
      </c>
      <c r="D232" s="2">
        <v>0</v>
      </c>
      <c r="H232" s="1">
        <f t="shared" si="48"/>
        <v>1687</v>
      </c>
      <c r="I232" s="1">
        <f>VLOOKUP(B232,[1]Attachments!A$2:O$5001,3,FALSE)</f>
        <v>2206</v>
      </c>
      <c r="J232" s="11" t="str">
        <f t="shared" si="38"/>
        <v>link</v>
      </c>
      <c r="K232" s="1" t="str">
        <f>IF(E232="",SUBSTITUTE(PROPER(SUBSTITUTE(LEFT(VLOOKUP(B232,[1]Attachments!A$2:O$5001,8,FALSE),LEN(VLOOKUP(B232,[1]Attachments!A$2:O$5001,8,FALSE))-5),"_"," ")),"&amp;Amp;","&amp;"),E232)</f>
        <v>Dx7 Flute</v>
      </c>
      <c r="L232" s="13" t="e">
        <f>PROPER(SUBSTITUTE(LEFT(VLOOKUP(O232,[1]Attachments!A$2:O$5001,8,FALSE),LEN(VLOOKUP(O232,[1]Attachments!A$2:O$5001,8,FALSE))-4),"_"," "))</f>
        <v>#N/A</v>
      </c>
      <c r="M232" s="1" t="str">
        <f>IF(G232="",VLOOKUP(VLOOKUP(B232,[1]Attachments!A$2:O$10001,5,FALSE),[1]Users!A$2:B$100000,2,FALSE),G232)</f>
        <v>Hanon_CTS</v>
      </c>
      <c r="N232" s="1">
        <f t="shared" si="49"/>
        <v>230</v>
      </c>
      <c r="O232" s="1">
        <f t="shared" si="39"/>
        <v>0</v>
      </c>
      <c r="P232">
        <f>VLOOKUP(B232,[1]Attachments!A$2:O$5001,2,FALSE)</f>
        <v>12389</v>
      </c>
      <c r="Q232" t="str">
        <f t="shared" si="40"/>
        <v>&lt;tr&gt;&lt;td width='10%'&gt;230&lt;/td&gt;&lt;td width='20%'&gt;Dx7 Flute&lt;/td&gt;&lt;td width='10%'&gt;Hanon_CTS&lt;/td&gt;&lt;td width='20%'&gt;</v>
      </c>
      <c r="R232" t="str">
        <f t="shared" si="45"/>
        <v>&lt;br&gt;&lt;br&gt;</v>
      </c>
      <c r="S232" t="str">
        <f t="shared" si="46"/>
        <v>&lt;/td&gt;&lt;td width='20%'&gt;&lt;a href='http://www.norduserforum.com/download/file.php?id=1687'&gt;Dx7 Flute.nsmp&lt;/a&gt;&lt;/td&gt;&lt;td width='10%'&gt;1.8 MB&lt;/td&gt;&lt;td width='10%'&gt;&lt;a href='http://www.norduserforum.com/viewtopic.php?f=2&amp;amp;t=2206' target='_blank'&gt;link&lt;/a&gt;&lt;/td&gt;&lt;/tr&gt;</v>
      </c>
      <c r="T232" t="s">
        <v>19</v>
      </c>
      <c r="U232" t="str">
        <f t="shared" si="41"/>
        <v>&lt;tr&gt;&lt;td width='10%'&gt;230&lt;/td&gt;&lt;td width='20%'&gt;Dx7 Flute&lt;/td&gt;&lt;td width='10%'&gt;Hanon_CTS&lt;/td&gt;&lt;td width='20%'&gt;&lt;br&gt;&lt;br&gt;&lt;/td&gt;&lt;td width='20%'&gt;&lt;a href='http://www.norduserforum.com/download/file.php?id=1687'&gt;Dx7 Flute.nsmp&lt;/a&gt;&lt;/td&gt;&lt;td width='10%'&gt;1.8 MB&lt;/td&gt;&lt;td width='10%'&gt;&lt;a href='http://www.norduserforum.com/viewtopic.php?f=2&amp;amp;t=2206' target='_blank'&gt;link&lt;/a&gt;&lt;/td&gt;&lt;/tr&gt;</v>
      </c>
      <c r="V232" t="s">
        <v>19</v>
      </c>
      <c r="X232">
        <f>IFERROR(VLOOKUP(B232,[1]Attachments!A$2:O$5001,13,FALSE),0)</f>
        <v>1837991</v>
      </c>
      <c r="Y232" s="14" t="str">
        <f t="shared" si="47"/>
        <v>1.8 MB</v>
      </c>
      <c r="AA232" t="s">
        <v>19</v>
      </c>
      <c r="AB232">
        <f>VLOOKUP(B232,[1]Attachments!A$2:O$50001,9,FALSE)</f>
        <v>860</v>
      </c>
      <c r="AC232" s="15">
        <f>VLOOKUP(B232,[1]Attachments!A$2:O$50001,14,FALSE)/(60*60*24)+"1/1/1970"</f>
        <v>40933.954918981479</v>
      </c>
      <c r="AD232" s="14">
        <f t="shared" ca="1" si="42"/>
        <v>2.11968466283678</v>
      </c>
      <c r="AM232">
        <f t="shared" si="43"/>
        <v>1270</v>
      </c>
      <c r="AN232" t="str">
        <f>VLOOKUP(AM232,A$3:U$4760,21,FALSE)</f>
        <v>&lt;tr&gt;&lt;td width='10%'&gt;1270&lt;/td&gt;&lt;td width='20%'&gt;Kimball Accordion&lt;/td&gt;&lt;td width='10%'&gt;thommes&lt;/td&gt;&lt;td width='20%'&gt;&lt;br&gt;&lt;br&gt;&lt;/td&gt;&lt;td width='20%'&gt;&lt;a href='http://www.norduserforum.com/download/file.php?id=11709'&gt;Kimball Accordion.nsmp&lt;/a&gt;&lt;/td&gt;&lt;td width='10%'&gt;0.4 MB&lt;/td&gt;&lt;td width='10%'&gt;&lt;a href='http://www.norduserforum.com/viewtopic.php?f=2&amp;amp;t=17998' target='_blank'&gt;link&lt;/a&gt;&lt;/td&gt;&lt;/tr&gt;</v>
      </c>
    </row>
    <row r="233" spans="1:40" x14ac:dyDescent="0.3">
      <c r="A233" s="1">
        <f t="shared" si="44"/>
        <v>231</v>
      </c>
      <c r="B233" s="17">
        <v>1688</v>
      </c>
      <c r="C233" s="1" t="str">
        <f>IF(IFERROR(VLOOKUP(B233+1,[1]Attachments!A$2:K$2000,11,FALSE)="mp3",FALSE),B233+1,IF(IFERROR(VLOOKUP(B233-1,[1]Attachments!A$2:K$2000,11,FALSE)="mp3",FALSE),B233-1,IF(IFERROR(VLOOKUP(B233-2,[1]Attachments!A$2:K$2000,11,FALSE)="mp3",FALSE),B233-2,IF(IFERROR(VLOOKUP(B233+2,[1]Attachments!A$2:K$2000,11,FALSE)="mp3",FALSE),B233+2,""))))</f>
        <v/>
      </c>
      <c r="D233" s="2">
        <v>0</v>
      </c>
      <c r="H233" s="1">
        <f t="shared" si="48"/>
        <v>1688</v>
      </c>
      <c r="I233" s="1">
        <f>VLOOKUP(B233,[1]Attachments!A$2:O$5001,3,FALSE)</f>
        <v>2206</v>
      </c>
      <c r="J233" s="11" t="str">
        <f t="shared" si="38"/>
        <v>link</v>
      </c>
      <c r="K233" s="1" t="str">
        <f>IF(E233="",SUBSTITUTE(PROPER(SUBSTITUTE(LEFT(VLOOKUP(B233,[1]Attachments!A$2:O$5001,8,FALSE),LEN(VLOOKUP(B233,[1]Attachments!A$2:O$5001,8,FALSE))-5),"_"," ")),"&amp;Amp;","&amp;"),E233)</f>
        <v>Dx7 Synti Brass</v>
      </c>
      <c r="L233" s="13" t="e">
        <f>PROPER(SUBSTITUTE(LEFT(VLOOKUP(O233,[1]Attachments!A$2:O$5001,8,FALSE),LEN(VLOOKUP(O233,[1]Attachments!A$2:O$5001,8,FALSE))-4),"_"," "))</f>
        <v>#N/A</v>
      </c>
      <c r="M233" s="1" t="str">
        <f>IF(G233="",VLOOKUP(VLOOKUP(B233,[1]Attachments!A$2:O$10001,5,FALSE),[1]Users!A$2:B$100000,2,FALSE),G233)</f>
        <v>Hanon_CTS</v>
      </c>
      <c r="N233" s="1">
        <f t="shared" si="49"/>
        <v>231</v>
      </c>
      <c r="O233" s="1">
        <f t="shared" si="39"/>
        <v>0</v>
      </c>
      <c r="P233">
        <f>VLOOKUP(B233,[1]Attachments!A$2:O$5001,2,FALSE)</f>
        <v>12389</v>
      </c>
      <c r="Q233" t="str">
        <f t="shared" si="40"/>
        <v>&lt;tr&gt;&lt;td width='10%'&gt;231&lt;/td&gt;&lt;td width='20%'&gt;Dx7 Synti Brass&lt;/td&gt;&lt;td width='10%'&gt;Hanon_CTS&lt;/td&gt;&lt;td width='20%'&gt;</v>
      </c>
      <c r="R233" t="str">
        <f t="shared" si="45"/>
        <v>&lt;br&gt;&lt;br&gt;</v>
      </c>
      <c r="S233" t="str">
        <f t="shared" si="46"/>
        <v>&lt;/td&gt;&lt;td width='20%'&gt;&lt;a href='http://www.norduserforum.com/download/file.php?id=1688'&gt;Dx7 Synti Brass.nsmp&lt;/a&gt;&lt;/td&gt;&lt;td width='10%'&gt;2.5 MB&lt;/td&gt;&lt;td width='10%'&gt;&lt;a href='http://www.norduserforum.com/viewtopic.php?f=2&amp;amp;t=2206' target='_blank'&gt;link&lt;/a&gt;&lt;/td&gt;&lt;/tr&gt;</v>
      </c>
      <c r="T233" t="s">
        <v>19</v>
      </c>
      <c r="U233" t="str">
        <f t="shared" si="41"/>
        <v>&lt;tr&gt;&lt;td width='10%'&gt;231&lt;/td&gt;&lt;td width='20%'&gt;Dx7 Synti Brass&lt;/td&gt;&lt;td width='10%'&gt;Hanon_CTS&lt;/td&gt;&lt;td width='20%'&gt;&lt;br&gt;&lt;br&gt;&lt;/td&gt;&lt;td width='20%'&gt;&lt;a href='http://www.norduserforum.com/download/file.php?id=1688'&gt;Dx7 Synti Brass.nsmp&lt;/a&gt;&lt;/td&gt;&lt;td width='10%'&gt;2.5 MB&lt;/td&gt;&lt;td width='10%'&gt;&lt;a href='http://www.norduserforum.com/viewtopic.php?f=2&amp;amp;t=2206' target='_blank'&gt;link&lt;/a&gt;&lt;/td&gt;&lt;/tr&gt;</v>
      </c>
      <c r="V233" t="s">
        <v>19</v>
      </c>
      <c r="X233">
        <f>IFERROR(VLOOKUP(B233,[1]Attachments!A$2:O$5001,13,FALSE),0)</f>
        <v>2603420</v>
      </c>
      <c r="Y233" s="14" t="str">
        <f t="shared" si="47"/>
        <v>2.5 MB</v>
      </c>
      <c r="AA233" t="s">
        <v>19</v>
      </c>
      <c r="AB233">
        <f>VLOOKUP(B233,[1]Attachments!A$2:O$50001,9,FALSE)</f>
        <v>891</v>
      </c>
      <c r="AC233" s="15">
        <f>VLOOKUP(B233,[1]Attachments!A$2:O$50001,14,FALSE)/(60*60*24)+"1/1/1970"</f>
        <v>40933.957280092596</v>
      </c>
      <c r="AD233" s="14">
        <f t="shared" ca="1" si="42"/>
        <v>2.1960937264363931</v>
      </c>
      <c r="AM233">
        <f t="shared" si="43"/>
        <v>1269</v>
      </c>
      <c r="AN233" t="str">
        <f>VLOOKUP(AM233,A$3:U$4760,21,FALSE)</f>
        <v>&lt;tr&gt;&lt;td width='10%'&gt;1269&lt;/td&gt;&lt;td width='20%'&gt;Elka Panther Strings&lt;/td&gt;&lt;td width='10%'&gt;thommes&lt;/td&gt;&lt;td width='20%'&gt;&lt;br&gt;&lt;br&gt;&lt;/td&gt;&lt;td width='20%'&gt;&lt;a href='http://www.norduserforum.com/download/file.php?id=11708'&gt;Elka Panther Strings.nsmp&lt;/a&gt;&lt;/td&gt;&lt;td width='10%'&gt;0.1 MB&lt;/td&gt;&lt;td width='10%'&gt;&lt;a href='http://www.norduserforum.com/viewtopic.php?f=2&amp;amp;t=17998' target='_blank'&gt;link&lt;/a&gt;&lt;/td&gt;&lt;/tr&gt;</v>
      </c>
    </row>
    <row r="234" spans="1:40" x14ac:dyDescent="0.3">
      <c r="A234" s="1">
        <f t="shared" si="44"/>
        <v>232</v>
      </c>
      <c r="B234" s="17">
        <v>1689</v>
      </c>
      <c r="C234" s="1" t="str">
        <f>IF(IFERROR(VLOOKUP(B234+1,[1]Attachments!A$2:K$2000,11,FALSE)="mp3",FALSE),B234+1,IF(IFERROR(VLOOKUP(B234-1,[1]Attachments!A$2:K$2000,11,FALSE)="mp3",FALSE),B234-1,IF(IFERROR(VLOOKUP(B234-2,[1]Attachments!A$2:K$2000,11,FALSE)="mp3",FALSE),B234-2,IF(IFERROR(VLOOKUP(B234+2,[1]Attachments!A$2:K$2000,11,FALSE)="mp3",FALSE),B234+2,""))))</f>
        <v/>
      </c>
      <c r="D234" s="2">
        <v>0</v>
      </c>
      <c r="H234" s="1">
        <f t="shared" si="48"/>
        <v>1689</v>
      </c>
      <c r="I234" s="1">
        <f>VLOOKUP(B234,[1]Attachments!A$2:O$5001,3,FALSE)</f>
        <v>2206</v>
      </c>
      <c r="J234" s="11" t="str">
        <f t="shared" si="38"/>
        <v>link</v>
      </c>
      <c r="K234" s="1" t="str">
        <f>IF(E234="",SUBSTITUTE(PROPER(SUBSTITUTE(LEFT(VLOOKUP(B234,[1]Attachments!A$2:O$5001,8,FALSE),LEN(VLOOKUP(B234,[1]Attachments!A$2:O$5001,8,FALSE))-5),"_"," ")),"&amp;Amp;","&amp;"),E234)</f>
        <v>Dx7 Strings</v>
      </c>
      <c r="L234" s="13" t="e">
        <f>PROPER(SUBSTITUTE(LEFT(VLOOKUP(O234,[1]Attachments!A$2:O$5001,8,FALSE),LEN(VLOOKUP(O234,[1]Attachments!A$2:O$5001,8,FALSE))-4),"_"," "))</f>
        <v>#N/A</v>
      </c>
      <c r="M234" s="1" t="str">
        <f>IF(G234="",VLOOKUP(VLOOKUP(B234,[1]Attachments!A$2:O$10001,5,FALSE),[1]Users!A$2:B$100000,2,FALSE),G234)</f>
        <v>Hanon_CTS</v>
      </c>
      <c r="N234" s="1">
        <f t="shared" si="49"/>
        <v>232</v>
      </c>
      <c r="O234" s="1">
        <f t="shared" si="39"/>
        <v>0</v>
      </c>
      <c r="P234">
        <f>VLOOKUP(B234,[1]Attachments!A$2:O$5001,2,FALSE)</f>
        <v>12389</v>
      </c>
      <c r="Q234" t="str">
        <f t="shared" si="40"/>
        <v>&lt;tr&gt;&lt;td width='10%'&gt;232&lt;/td&gt;&lt;td width='20%'&gt;Dx7 Strings&lt;/td&gt;&lt;td width='10%'&gt;Hanon_CTS&lt;/td&gt;&lt;td width='20%'&gt;</v>
      </c>
      <c r="R234" t="str">
        <f t="shared" si="45"/>
        <v>&lt;br&gt;&lt;br&gt;</v>
      </c>
      <c r="S234" t="str">
        <f t="shared" si="46"/>
        <v>&lt;/td&gt;&lt;td width='20%'&gt;&lt;a href='http://www.norduserforum.com/download/file.php?id=1689'&gt;Dx7 Strings.nsmp&lt;/a&gt;&lt;/td&gt;&lt;td width='10%'&gt;2.3 MB&lt;/td&gt;&lt;td width='10%'&gt;&lt;a href='http://www.norduserforum.com/viewtopic.php?f=2&amp;amp;t=2206' target='_blank'&gt;link&lt;/a&gt;&lt;/td&gt;&lt;/tr&gt;</v>
      </c>
      <c r="T234" t="s">
        <v>19</v>
      </c>
      <c r="U234" t="str">
        <f t="shared" si="41"/>
        <v>&lt;tr&gt;&lt;td width='10%'&gt;232&lt;/td&gt;&lt;td width='20%'&gt;Dx7 Strings&lt;/td&gt;&lt;td width='10%'&gt;Hanon_CTS&lt;/td&gt;&lt;td width='20%'&gt;&lt;br&gt;&lt;br&gt;&lt;/td&gt;&lt;td width='20%'&gt;&lt;a href='http://www.norduserforum.com/download/file.php?id=1689'&gt;Dx7 Strings.nsmp&lt;/a&gt;&lt;/td&gt;&lt;td width='10%'&gt;2.3 MB&lt;/td&gt;&lt;td width='10%'&gt;&lt;a href='http://www.norduserforum.com/viewtopic.php?f=2&amp;amp;t=2206' target='_blank'&gt;link&lt;/a&gt;&lt;/td&gt;&lt;/tr&gt;</v>
      </c>
      <c r="V234" t="s">
        <v>19</v>
      </c>
      <c r="X234">
        <f>IFERROR(VLOOKUP(B234,[1]Attachments!A$2:O$5001,13,FALSE),0)</f>
        <v>2396918</v>
      </c>
      <c r="Y234" s="14" t="str">
        <f t="shared" si="47"/>
        <v>2.3 MB</v>
      </c>
      <c r="AA234" t="s">
        <v>19</v>
      </c>
      <c r="AB234">
        <f>VLOOKUP(B234,[1]Attachments!A$2:O$50001,9,FALSE)</f>
        <v>926</v>
      </c>
      <c r="AC234" s="15">
        <f>VLOOKUP(B234,[1]Attachments!A$2:O$50001,14,FALSE)/(60*60*24)+"1/1/1970"</f>
        <v>40933.959560185183</v>
      </c>
      <c r="AD234" s="14">
        <f t="shared" ca="1" si="42"/>
        <v>2.2823618667988597</v>
      </c>
      <c r="AM234">
        <f t="shared" si="43"/>
        <v>1268</v>
      </c>
      <c r="AN234" t="str">
        <f>VLOOKUP(AM234,A$3:U$4760,21,FALSE)</f>
        <v>&lt;tr&gt;&lt;td width='10%'&gt;1268&lt;/td&gt;&lt;td width='20%'&gt;Elka Panther Flute&lt;/td&gt;&lt;td width='10%'&gt;thommes&lt;/td&gt;&lt;td width='20%'&gt;&lt;br&gt;&lt;br&gt;&lt;/td&gt;&lt;td width='20%'&gt;&lt;a href='http://www.norduserforum.com/download/file.php?id=11707'&gt;Elka Panther Flute.nsmp&lt;/a&gt;&lt;/td&gt;&lt;td width='10%'&gt;0.0 MB&lt;/td&gt;&lt;td width='10%'&gt;&lt;a href='http://www.norduserforum.com/viewtopic.php?f=2&amp;amp;t=17998' target='_blank'&gt;link&lt;/a&gt;&lt;/td&gt;&lt;/tr&gt;</v>
      </c>
    </row>
    <row r="235" spans="1:40" x14ac:dyDescent="0.3">
      <c r="A235" s="1">
        <f t="shared" si="44"/>
        <v>233</v>
      </c>
      <c r="B235" s="17">
        <v>1690</v>
      </c>
      <c r="C235" s="1" t="str">
        <f>IF(IFERROR(VLOOKUP(B235+1,[1]Attachments!A$2:K$2000,11,FALSE)="mp3",FALSE),B235+1,IF(IFERROR(VLOOKUP(B235-1,[1]Attachments!A$2:K$2000,11,FALSE)="mp3",FALSE),B235-1,IF(IFERROR(VLOOKUP(B235-2,[1]Attachments!A$2:K$2000,11,FALSE)="mp3",FALSE),B235-2,IF(IFERROR(VLOOKUP(B235+2,[1]Attachments!A$2:K$2000,11,FALSE)="mp3",FALSE),B235+2,""))))</f>
        <v/>
      </c>
      <c r="D235" s="2">
        <v>0</v>
      </c>
      <c r="H235" s="1">
        <f t="shared" si="48"/>
        <v>1690</v>
      </c>
      <c r="I235" s="1">
        <f>VLOOKUP(B235,[1]Attachments!A$2:O$5001,3,FALSE)</f>
        <v>2206</v>
      </c>
      <c r="J235" s="11" t="str">
        <f t="shared" si="38"/>
        <v>link</v>
      </c>
      <c r="K235" s="1" t="str">
        <f>IF(E235="",SUBSTITUTE(PROPER(SUBSTITUTE(LEFT(VLOOKUP(B235,[1]Attachments!A$2:O$5001,8,FALSE),LEN(VLOOKUP(B235,[1]Attachments!A$2:O$5001,8,FALSE))-5),"_"," ")),"&amp;Amp;","&amp;"),E235)</f>
        <v>Dx7 Small Section</v>
      </c>
      <c r="L235" s="13" t="e">
        <f>PROPER(SUBSTITUTE(LEFT(VLOOKUP(O235,[1]Attachments!A$2:O$5001,8,FALSE),LEN(VLOOKUP(O235,[1]Attachments!A$2:O$5001,8,FALSE))-4),"_"," "))</f>
        <v>#N/A</v>
      </c>
      <c r="M235" s="1" t="str">
        <f>IF(G235="",VLOOKUP(VLOOKUP(B235,[1]Attachments!A$2:O$10001,5,FALSE),[1]Users!A$2:B$100000,2,FALSE),G235)</f>
        <v>Hanon_CTS</v>
      </c>
      <c r="N235" s="1">
        <f t="shared" si="49"/>
        <v>233</v>
      </c>
      <c r="O235" s="1">
        <f t="shared" si="39"/>
        <v>0</v>
      </c>
      <c r="P235">
        <f>VLOOKUP(B235,[1]Attachments!A$2:O$5001,2,FALSE)</f>
        <v>12389</v>
      </c>
      <c r="Q235" t="str">
        <f t="shared" si="40"/>
        <v>&lt;tr&gt;&lt;td width='10%'&gt;233&lt;/td&gt;&lt;td width='20%'&gt;Dx7 Small Section&lt;/td&gt;&lt;td width='10%'&gt;Hanon_CTS&lt;/td&gt;&lt;td width='20%'&gt;</v>
      </c>
      <c r="R235" t="str">
        <f t="shared" si="45"/>
        <v>&lt;br&gt;&lt;br&gt;</v>
      </c>
      <c r="S235" t="str">
        <f t="shared" si="46"/>
        <v>&lt;/td&gt;&lt;td width='20%'&gt;&lt;a href='http://www.norduserforum.com/download/file.php?id=1690'&gt;Dx7 Small Section.nsmp&lt;/a&gt;&lt;/td&gt;&lt;td width='10%'&gt;2.4 MB&lt;/td&gt;&lt;td width='10%'&gt;&lt;a href='http://www.norduserforum.com/viewtopic.php?f=2&amp;amp;t=2206' target='_blank'&gt;link&lt;/a&gt;&lt;/td&gt;&lt;/tr&gt;</v>
      </c>
      <c r="T235" t="s">
        <v>19</v>
      </c>
      <c r="U235" t="str">
        <f t="shared" si="41"/>
        <v>&lt;tr&gt;&lt;td width='10%'&gt;233&lt;/td&gt;&lt;td width='20%'&gt;Dx7 Small Section&lt;/td&gt;&lt;td width='10%'&gt;Hanon_CTS&lt;/td&gt;&lt;td width='20%'&gt;&lt;br&gt;&lt;br&gt;&lt;/td&gt;&lt;td width='20%'&gt;&lt;a href='http://www.norduserforum.com/download/file.php?id=1690'&gt;Dx7 Small Section.nsmp&lt;/a&gt;&lt;/td&gt;&lt;td width='10%'&gt;2.4 MB&lt;/td&gt;&lt;td width='10%'&gt;&lt;a href='http://www.norduserforum.com/viewtopic.php?f=2&amp;amp;t=2206' target='_blank'&gt;link&lt;/a&gt;&lt;/td&gt;&lt;/tr&gt;</v>
      </c>
      <c r="V235" t="s">
        <v>19</v>
      </c>
      <c r="X235">
        <f>IFERROR(VLOOKUP(B235,[1]Attachments!A$2:O$5001,13,FALSE),0)</f>
        <v>2522648</v>
      </c>
      <c r="Y235" s="14" t="str">
        <f t="shared" si="47"/>
        <v>2.4 MB</v>
      </c>
      <c r="AA235" t="s">
        <v>19</v>
      </c>
      <c r="AB235">
        <f>VLOOKUP(B235,[1]Attachments!A$2:O$50001,9,FALSE)</f>
        <v>862</v>
      </c>
      <c r="AC235" s="15">
        <f>VLOOKUP(B235,[1]Attachments!A$2:O$50001,14,FALSE)/(60*60*24)+"1/1/1970"</f>
        <v>40933.96266203704</v>
      </c>
      <c r="AD235" s="14">
        <f t="shared" ca="1" si="42"/>
        <v>2.1246199545840954</v>
      </c>
      <c r="AM235">
        <f t="shared" si="43"/>
        <v>1267</v>
      </c>
      <c r="AN235" t="str">
        <f>VLOOKUP(AM235,A$3:U$4760,21,FALSE)</f>
        <v>&lt;tr&gt;&lt;td width='10%'&gt;1267&lt;/td&gt;&lt;td width='20%'&gt;Elka Panther All Tabs&lt;/td&gt;&lt;td width='10%'&gt;thommes&lt;/td&gt;&lt;td width='20%'&gt;&lt;br&gt;&lt;br&gt;&lt;/td&gt;&lt;td width='20%'&gt;&lt;a href='http://www.norduserforum.com/download/file.php?id=11706'&gt;Elka Panther All Tabs.nsmp&lt;/a&gt;&lt;/td&gt;&lt;td width='10%'&gt;0.1 MB&lt;/td&gt;&lt;td width='10%'&gt;&lt;a href='http://www.norduserforum.com/viewtopic.php?f=2&amp;amp;t=17998' target='_blank'&gt;link&lt;/a&gt;&lt;/td&gt;&lt;/tr&gt;</v>
      </c>
    </row>
    <row r="236" spans="1:40" x14ac:dyDescent="0.3">
      <c r="A236" s="1">
        <f t="shared" si="44"/>
        <v>234</v>
      </c>
      <c r="B236" s="17">
        <v>1691</v>
      </c>
      <c r="C236" s="1" t="str">
        <f>IF(IFERROR(VLOOKUP(B236+1,[1]Attachments!A$2:K$2000,11,FALSE)="mp3",FALSE),B236+1,IF(IFERROR(VLOOKUP(B236-1,[1]Attachments!A$2:K$2000,11,FALSE)="mp3",FALSE),B236-1,IF(IFERROR(VLOOKUP(B236-2,[1]Attachments!A$2:K$2000,11,FALSE)="mp3",FALSE),B236-2,IF(IFERROR(VLOOKUP(B236+2,[1]Attachments!A$2:K$2000,11,FALSE)="mp3",FALSE),B236+2,""))))</f>
        <v/>
      </c>
      <c r="D236" s="2">
        <v>0</v>
      </c>
      <c r="H236" s="1">
        <f t="shared" si="48"/>
        <v>1691</v>
      </c>
      <c r="I236" s="1">
        <f>VLOOKUP(B236,[1]Attachments!A$2:O$5001,3,FALSE)</f>
        <v>2206</v>
      </c>
      <c r="J236" s="11" t="str">
        <f t="shared" si="38"/>
        <v>link</v>
      </c>
      <c r="K236" s="1" t="str">
        <f>IF(E236="",SUBSTITUTE(PROPER(SUBSTITUTE(LEFT(VLOOKUP(B236,[1]Attachments!A$2:O$5001,8,FALSE),LEN(VLOOKUP(B236,[1]Attachments!A$2:O$5001,8,FALSE))-5),"_"," ")),"&amp;Amp;","&amp;"),E236)</f>
        <v>Dx7 Mystrian</v>
      </c>
      <c r="L236" s="13" t="e">
        <f>PROPER(SUBSTITUTE(LEFT(VLOOKUP(O236,[1]Attachments!A$2:O$5001,8,FALSE),LEN(VLOOKUP(O236,[1]Attachments!A$2:O$5001,8,FALSE))-4),"_"," "))</f>
        <v>#N/A</v>
      </c>
      <c r="M236" s="1" t="str">
        <f>IF(G236="",VLOOKUP(VLOOKUP(B236,[1]Attachments!A$2:O$10001,5,FALSE),[1]Users!A$2:B$100000,2,FALSE),G236)</f>
        <v>Hanon_CTS</v>
      </c>
      <c r="N236" s="1">
        <f t="shared" si="49"/>
        <v>234</v>
      </c>
      <c r="O236" s="1">
        <f t="shared" si="39"/>
        <v>0</v>
      </c>
      <c r="P236">
        <f>VLOOKUP(B236,[1]Attachments!A$2:O$5001,2,FALSE)</f>
        <v>12389</v>
      </c>
      <c r="Q236" t="str">
        <f t="shared" si="40"/>
        <v>&lt;tr&gt;&lt;td width='10%'&gt;234&lt;/td&gt;&lt;td width='20%'&gt;Dx7 Mystrian&lt;/td&gt;&lt;td width='10%'&gt;Hanon_CTS&lt;/td&gt;&lt;td width='20%'&gt;</v>
      </c>
      <c r="R236" t="str">
        <f t="shared" si="45"/>
        <v>&lt;br&gt;&lt;br&gt;</v>
      </c>
      <c r="S236" t="str">
        <f t="shared" si="46"/>
        <v>&lt;/td&gt;&lt;td width='20%'&gt;&lt;a href='http://www.norduserforum.com/download/file.php?id=1691'&gt;Dx7 Mystrian.nsmp&lt;/a&gt;&lt;/td&gt;&lt;td width='10%'&gt;5.0 MB&lt;/td&gt;&lt;td width='10%'&gt;&lt;a href='http://www.norduserforum.com/viewtopic.php?f=2&amp;amp;t=2206' target='_blank'&gt;link&lt;/a&gt;&lt;/td&gt;&lt;/tr&gt;</v>
      </c>
      <c r="T236" t="s">
        <v>19</v>
      </c>
      <c r="U236" t="str">
        <f t="shared" si="41"/>
        <v>&lt;tr&gt;&lt;td width='10%'&gt;234&lt;/td&gt;&lt;td width='20%'&gt;Dx7 Mystrian&lt;/td&gt;&lt;td width='10%'&gt;Hanon_CTS&lt;/td&gt;&lt;td width='20%'&gt;&lt;br&gt;&lt;br&gt;&lt;/td&gt;&lt;td width='20%'&gt;&lt;a href='http://www.norduserforum.com/download/file.php?id=1691'&gt;Dx7 Mystrian.nsmp&lt;/a&gt;&lt;/td&gt;&lt;td width='10%'&gt;5.0 MB&lt;/td&gt;&lt;td width='10%'&gt;&lt;a href='http://www.norduserforum.com/viewtopic.php?f=2&amp;amp;t=2206' target='_blank'&gt;link&lt;/a&gt;&lt;/td&gt;&lt;/tr&gt;</v>
      </c>
      <c r="V236" t="s">
        <v>19</v>
      </c>
      <c r="X236">
        <f>IFERROR(VLOOKUP(B236,[1]Attachments!A$2:O$5001,13,FALSE),0)</f>
        <v>5216699</v>
      </c>
      <c r="Y236" s="14" t="str">
        <f t="shared" si="47"/>
        <v>5.0 MB</v>
      </c>
      <c r="AA236" t="s">
        <v>19</v>
      </c>
      <c r="AB236">
        <f>VLOOKUP(B236,[1]Attachments!A$2:O$50001,9,FALSE)</f>
        <v>922</v>
      </c>
      <c r="AC236" s="15">
        <f>VLOOKUP(B236,[1]Attachments!A$2:O$50001,14,FALSE)/(60*60*24)+"1/1/1970"</f>
        <v>40933.968807870369</v>
      </c>
      <c r="AD236" s="14">
        <f t="shared" ca="1" si="42"/>
        <v>2.2725102519597304</v>
      </c>
      <c r="AM236">
        <f t="shared" si="43"/>
        <v>1266</v>
      </c>
      <c r="AN236" t="str">
        <f>VLOOKUP(AM236,A$3:U$4760,21,FALSE)</f>
        <v>&lt;tr&gt;&lt;td width='10%'&gt;1266&lt;/td&gt;&lt;td width='20%'&gt;Elka Panther 16'4'&lt;/td&gt;&lt;td width='10%'&gt;thommes&lt;/td&gt;&lt;td width='20%'&gt;&lt;br&gt;&lt;br&gt;&lt;/td&gt;&lt;td width='20%'&gt;&lt;a href='http://www.norduserforum.com/download/file.php?id=11705'&gt;Elka Panther 16'4'.nsmp&lt;/a&gt;&lt;/td&gt;&lt;td width='10%'&gt;0.0 MB&lt;/td&gt;&lt;td width='10%'&gt;&lt;a href='http://www.norduserforum.com/viewtopic.php?f=2&amp;amp;t=17998' target='_blank'&gt;link&lt;/a&gt;&lt;/td&gt;&lt;/tr&gt;</v>
      </c>
    </row>
    <row r="237" spans="1:40" x14ac:dyDescent="0.3">
      <c r="A237" s="1">
        <f t="shared" si="44"/>
        <v>235</v>
      </c>
      <c r="B237" s="17">
        <v>1785</v>
      </c>
      <c r="C237" s="1" t="str">
        <f>IF(IFERROR(VLOOKUP(B237+1,[1]Attachments!A$2:K$2000,11,FALSE)="mp3",FALSE),B237+1,IF(IFERROR(VLOOKUP(B237-1,[1]Attachments!A$2:K$2000,11,FALSE)="mp3",FALSE),B237-1,IF(IFERROR(VLOOKUP(B237-2,[1]Attachments!A$2:K$2000,11,FALSE)="mp3",FALSE),B237-2,IF(IFERROR(VLOOKUP(B237+2,[1]Attachments!A$2:K$2000,11,FALSE)="mp3",FALSE),B237+2,""))))</f>
        <v/>
      </c>
      <c r="D237" s="2">
        <v>0</v>
      </c>
      <c r="H237" s="1">
        <f t="shared" si="48"/>
        <v>1785</v>
      </c>
      <c r="I237" s="1">
        <f>VLOOKUP(B237,[1]Attachments!A$2:O$5001,3,FALSE)</f>
        <v>2367</v>
      </c>
      <c r="J237" s="11" t="str">
        <f t="shared" si="38"/>
        <v>link</v>
      </c>
      <c r="K237" s="1" t="str">
        <f>IF(E237="",SUBSTITUTE(PROPER(SUBSTITUTE(LEFT(VLOOKUP(B237,[1]Attachments!A$2:O$5001,8,FALSE),LEN(VLOOKUP(B237,[1]Attachments!A$2:O$5001,8,FALSE))-5),"_"," ")),"&amp;Amp;","&amp;"),E237)</f>
        <v>Juno 60 Pizzicato I</v>
      </c>
      <c r="L237" s="13" t="e">
        <f>PROPER(SUBSTITUTE(LEFT(VLOOKUP(O237,[1]Attachments!A$2:O$5001,8,FALSE),LEN(VLOOKUP(O237,[1]Attachments!A$2:O$5001,8,FALSE))-4),"_"," "))</f>
        <v>#N/A</v>
      </c>
      <c r="M237" s="1" t="str">
        <f>IF(G237="",VLOOKUP(VLOOKUP(B237,[1]Attachments!A$2:O$10001,5,FALSE),[1]Users!A$2:B$100000,2,FALSE),G237)</f>
        <v>KoenJ</v>
      </c>
      <c r="N237" s="1">
        <f t="shared" si="49"/>
        <v>235</v>
      </c>
      <c r="O237" s="1">
        <f t="shared" si="39"/>
        <v>0</v>
      </c>
      <c r="P237">
        <f>VLOOKUP(B237,[1]Attachments!A$2:O$5001,2,FALSE)</f>
        <v>13389</v>
      </c>
      <c r="Q237" t="str">
        <f t="shared" si="40"/>
        <v>&lt;tr&gt;&lt;td width='10%'&gt;235&lt;/td&gt;&lt;td width='20%'&gt;Juno 60 Pizzicato I&lt;/td&gt;&lt;td width='10%'&gt;KoenJ&lt;/td&gt;&lt;td width='20%'&gt;</v>
      </c>
      <c r="R237" t="str">
        <f t="shared" si="45"/>
        <v>&lt;br&gt;&lt;br&gt;</v>
      </c>
      <c r="S237" t="str">
        <f t="shared" si="46"/>
        <v>&lt;/td&gt;&lt;td width='20%'&gt;&lt;a href='http://www.norduserforum.com/download/file.php?id=1785'&gt;Juno 60 Pizzicato I.nsmp&lt;/a&gt;&lt;/td&gt;&lt;td width='10%'&gt;2.3 MB&lt;/td&gt;&lt;td width='10%'&gt;&lt;a href='http://www.norduserforum.com/viewtopic.php?f=2&amp;amp;t=2367' target='_blank'&gt;link&lt;/a&gt;&lt;/td&gt;&lt;/tr&gt;</v>
      </c>
      <c r="T237" t="s">
        <v>19</v>
      </c>
      <c r="U237" t="str">
        <f t="shared" si="41"/>
        <v>&lt;tr&gt;&lt;td width='10%'&gt;235&lt;/td&gt;&lt;td width='20%'&gt;Juno 60 Pizzicato I&lt;/td&gt;&lt;td width='10%'&gt;KoenJ&lt;/td&gt;&lt;td width='20%'&gt;&lt;br&gt;&lt;br&gt;&lt;/td&gt;&lt;td width='20%'&gt;&lt;a href='http://www.norduserforum.com/download/file.php?id=1785'&gt;Juno 60 Pizzicato I.nsmp&lt;/a&gt;&lt;/td&gt;&lt;td width='10%'&gt;2.3 MB&lt;/td&gt;&lt;td width='10%'&gt;&lt;a href='http://www.norduserforum.com/viewtopic.php?f=2&amp;amp;t=2367' target='_blank'&gt;link&lt;/a&gt;&lt;/td&gt;&lt;/tr&gt;</v>
      </c>
      <c r="V237" t="s">
        <v>19</v>
      </c>
      <c r="X237">
        <f>IFERROR(VLOOKUP(B237,[1]Attachments!A$2:O$5001,13,FALSE),0)</f>
        <v>2461688</v>
      </c>
      <c r="Y237" s="14" t="str">
        <f t="shared" si="47"/>
        <v>2.3 MB</v>
      </c>
      <c r="AA237" t="s">
        <v>19</v>
      </c>
      <c r="AB237">
        <f>VLOOKUP(B237,[1]Attachments!A$2:O$50001,9,FALSE)</f>
        <v>764</v>
      </c>
      <c r="AC237" s="15">
        <f>VLOOKUP(B237,[1]Attachments!A$2:O$50001,14,FALSE)/(60*60*24)+"1/1/1970"</f>
        <v>40956.476469907408</v>
      </c>
      <c r="AD237" s="14">
        <f t="shared" ca="1" si="42"/>
        <v>1.8981207939811768</v>
      </c>
      <c r="AM237">
        <f t="shared" si="43"/>
        <v>1265</v>
      </c>
      <c r="AN237" t="str">
        <f>VLOOKUP(AM237,A$3:U$4760,21,FALSE)</f>
        <v>&lt;tr&gt;&lt;td width='10%'&gt;1265&lt;/td&gt;&lt;td width='20%'&gt;Yamaha Pss-170 Whisper&lt;/td&gt;&lt;td width='10%'&gt;thommes&lt;/td&gt;&lt;td width='20%'&gt;&lt;br&gt;&lt;br&gt;&lt;/td&gt;&lt;td width='20%'&gt;&lt;a href='http://www.norduserforum.com/download/file.php?id=11704'&gt;Yamaha Pss-170 Whisper.nsmp&lt;/a&gt;&lt;/td&gt;&lt;td width='10%'&gt;0.6 MB&lt;/td&gt;&lt;td width='10%'&gt;&lt;a href='http://www.norduserforum.com/viewtopic.php?f=2&amp;amp;t=17997' target='_blank'&gt;link&lt;/a&gt;&lt;/td&gt;&lt;/tr&gt;</v>
      </c>
    </row>
    <row r="238" spans="1:40" x14ac:dyDescent="0.3">
      <c r="A238" s="1">
        <f t="shared" si="44"/>
        <v>236</v>
      </c>
      <c r="B238" s="17">
        <v>1704</v>
      </c>
      <c r="C238" s="1">
        <f>IF(IFERROR(VLOOKUP(B238+1,[1]Attachments!A$2:K$2000,11,FALSE)="mp3",FALSE),B238+1,IF(IFERROR(VLOOKUP(B238-1,[1]Attachments!A$2:K$2000,11,FALSE)="mp3",FALSE),B238-1,IF(IFERROR(VLOOKUP(B238-2,[1]Attachments!A$2:K$2000,11,FALSE)="mp3",FALSE),B238-2,IF(IFERROR(VLOOKUP(B238+2,[1]Attachments!A$2:K$2000,11,FALSE)="mp3",FALSE),B238+2,""))))</f>
        <v>1703</v>
      </c>
      <c r="H238" s="1">
        <f t="shared" si="48"/>
        <v>1704</v>
      </c>
      <c r="I238" s="1">
        <f>VLOOKUP(B238,[1]Attachments!A$2:O$5001,3,FALSE)</f>
        <v>2235</v>
      </c>
      <c r="J238" s="11" t="str">
        <f t="shared" si="38"/>
        <v>link</v>
      </c>
      <c r="K238" s="1" t="str">
        <f>IF(E238="",SUBSTITUTE(PROPER(SUBSTITUTE(LEFT(VLOOKUP(B238,[1]Attachments!A$2:O$5001,8,FALSE),LEN(VLOOKUP(B238,[1]Attachments!A$2:O$5001,8,FALSE))-5),"_"," ")),"&amp;Amp;","&amp;"),E238)</f>
        <v>Wavestation Saxsection</v>
      </c>
      <c r="L238" s="13" t="str">
        <f>PROPER(SUBSTITUTE(LEFT(VLOOKUP(O238,[1]Attachments!A$2:O$5001,8,FALSE),LEN(VLOOKUP(O238,[1]Attachments!A$2:O$5001,8,FALSE))-4),"_"," "))</f>
        <v>Ns2 Wavestation Saxsection Example</v>
      </c>
      <c r="M238" s="1" t="str">
        <f>IF(G238="",VLOOKUP(VLOOKUP(B238,[1]Attachments!A$2:O$10001,5,FALSE),[1]Users!A$2:B$100000,2,FALSE),G238)</f>
        <v>maxpiano</v>
      </c>
      <c r="N238" s="1">
        <f t="shared" si="49"/>
        <v>236</v>
      </c>
      <c r="O238" s="1">
        <f t="shared" si="39"/>
        <v>1703</v>
      </c>
      <c r="P238">
        <f>VLOOKUP(B238,[1]Attachments!A$2:O$5001,2,FALSE)</f>
        <v>12577</v>
      </c>
      <c r="Q238" t="str">
        <f t="shared" si="40"/>
        <v>&lt;tr&gt;&lt;td width='10%'&gt;236&lt;/td&gt;&lt;td width='20%'&gt;Wavestation Saxsection&lt;/td&gt;&lt;td width='10%'&gt;maxpiano&lt;/td&gt;&lt;td width='20%'&gt;</v>
      </c>
      <c r="R238" t="str">
        <f t="shared" si="45"/>
        <v>&lt;br&gt;&lt;ul class='graphic' style='margin-left: 0em;'&gt;&lt;li&gt;&lt;a href='http://www.norduserforum.com/download/file.php?id=1703?n=236' type='audio/mpeg' class='inline-playable'&gt;Wavestation Saxsection&lt;/a&gt;&lt;/li&gt;&lt;/ul&gt;</v>
      </c>
      <c r="S238" t="str">
        <f t="shared" si="46"/>
        <v>&lt;/td&gt;&lt;td width='20%'&gt;&lt;a href='http://www.norduserforum.com/download/file.php?id=1704'&gt;Wavestation Saxsection.nsmp&lt;/a&gt;&lt;/td&gt;&lt;td width='10%'&gt;0.3 MB&lt;/td&gt;&lt;td width='10%'&gt;&lt;a href='http://www.norduserforum.com/viewtopic.php?f=2&amp;amp;t=2235' target='_blank'&gt;link&lt;/a&gt;&lt;/td&gt;&lt;/tr&gt;</v>
      </c>
      <c r="T238" t="s">
        <v>19</v>
      </c>
      <c r="U238" t="str">
        <f t="shared" si="41"/>
        <v>&lt;tr&gt;&lt;td width='10%'&gt;236&lt;/td&gt;&lt;td width='20%'&gt;Wavestation Saxsection&lt;/td&gt;&lt;td width='10%'&gt;maxpiano&lt;/td&gt;&lt;td width='20%'&gt;&lt;br&gt;&lt;ul class='graphic' style='margin-left: 0em;'&gt;&lt;li&gt;&lt;a href='http://www.norduserforum.com/download/file.php?id=1703?n=236' type='audio/mpeg' class='inline-playable'&gt;Wavestation Saxsection&lt;/a&gt;&lt;/li&gt;&lt;/ul&gt;&lt;/td&gt;&lt;td width='20%'&gt;&lt;a href='http://www.norduserforum.com/download/file.php?id=1704'&gt;Wavestation Saxsection.nsmp&lt;/a&gt;&lt;/td&gt;&lt;td width='10%'&gt;0.3 MB&lt;/td&gt;&lt;td width='10%'&gt;&lt;a href='http://www.norduserforum.com/viewtopic.php?f=2&amp;amp;t=2235' target='_blank'&gt;link&lt;/a&gt;&lt;/td&gt;&lt;/tr&gt;</v>
      </c>
      <c r="V238" t="s">
        <v>19</v>
      </c>
      <c r="X238">
        <f>IFERROR(VLOOKUP(B238,[1]Attachments!A$2:O$5001,13,FALSE),0)</f>
        <v>272462</v>
      </c>
      <c r="Y238" s="14" t="str">
        <f t="shared" si="47"/>
        <v>0.3 MB</v>
      </c>
      <c r="AA238" t="s">
        <v>19</v>
      </c>
      <c r="AB238">
        <f>VLOOKUP(B238,[1]Attachments!A$2:O$50001,9,FALSE)</f>
        <v>748</v>
      </c>
      <c r="AC238" s="15">
        <f>VLOOKUP(B238,[1]Attachments!A$2:O$50001,14,FALSE)/(60*60*24)+"1/1/1970"</f>
        <v>40937.632268518515</v>
      </c>
      <c r="AD238" s="14">
        <f t="shared" ca="1" si="42"/>
        <v>1.8460229757532689</v>
      </c>
      <c r="AM238">
        <f t="shared" si="43"/>
        <v>1264</v>
      </c>
      <c r="AN238" t="str">
        <f>VLOOKUP(AM238,A$3:U$4760,21,FALSE)</f>
        <v>&lt;tr&gt;&lt;td width='10%'&gt;1264&lt;/td&gt;&lt;td width='20%'&gt;Yamaha Pss-170 Reed Organ&lt;/td&gt;&lt;td width='10%'&gt;thommes&lt;/td&gt;&lt;td width='20%'&gt;&lt;br&gt;&lt;br&gt;&lt;/td&gt;&lt;td width='20%'&gt;&lt;a href='http://www.norduserforum.com/download/file.php?id=11703'&gt;Yamaha Pss-170 Reed Organ.nsmp&lt;/a&gt;&lt;/td&gt;&lt;td width='10%'&gt;0.2 MB&lt;/td&gt;&lt;td width='10%'&gt;&lt;a href='http://www.norduserforum.com/viewtopic.php?f=2&amp;amp;t=17997' target='_blank'&gt;link&lt;/a&gt;&lt;/td&gt;&lt;/tr&gt;</v>
      </c>
    </row>
    <row r="239" spans="1:40" x14ac:dyDescent="0.3">
      <c r="A239" s="1">
        <f t="shared" si="44"/>
        <v>237</v>
      </c>
      <c r="B239" s="17">
        <v>1709</v>
      </c>
      <c r="C239" s="1">
        <f>IF(IFERROR(VLOOKUP(B239+1,[1]Attachments!A$2:K$2000,11,FALSE)="mp3",FALSE),B239+1,IF(IFERROR(VLOOKUP(B239-1,[1]Attachments!A$2:K$2000,11,FALSE)="mp3",FALSE),B239-1,IF(IFERROR(VLOOKUP(B239-2,[1]Attachments!A$2:K$2000,11,FALSE)="mp3",FALSE),B239-2,IF(IFERROR(VLOOKUP(B239+2,[1]Attachments!A$2:K$2000,11,FALSE)="mp3",FALSE),B239+2,""))))</f>
        <v>1710</v>
      </c>
      <c r="H239" s="1">
        <f t="shared" si="48"/>
        <v>1709</v>
      </c>
      <c r="I239" s="1">
        <f>VLOOKUP(B239,[1]Attachments!A$2:O$5001,3,FALSE)</f>
        <v>2250</v>
      </c>
      <c r="J239" s="11" t="str">
        <f t="shared" si="38"/>
        <v>link</v>
      </c>
      <c r="K239" s="1" t="str">
        <f>IF(E239="",SUBSTITUTE(PROPER(SUBSTITUTE(LEFT(VLOOKUP(B239,[1]Attachments!A$2:O$5001,8,FALSE),LEN(VLOOKUP(B239,[1]Attachments!A$2:O$5001,8,FALSE))-5),"_"," ")),"&amp;Amp;","&amp;"),E239)</f>
        <v>Hanon-Spike Fab Brass</v>
      </c>
      <c r="L239" s="13" t="str">
        <f>PROPER(SUBSTITUTE(LEFT(VLOOKUP(O239,[1]Attachments!A$2:O$5001,8,FALSE),LEN(VLOOKUP(O239,[1]Attachments!A$2:O$5001,8,FALSE))-4),"_"," "))</f>
        <v>Fab-Hanon-Spike  Brass</v>
      </c>
      <c r="M239" s="1" t="str">
        <f>IF(G239="",VLOOKUP(VLOOKUP(B239,[1]Attachments!A$2:O$10001,5,FALSE),[1]Users!A$2:B$100000,2,FALSE),G239)</f>
        <v>fabiokey</v>
      </c>
      <c r="N239" s="1">
        <f t="shared" si="49"/>
        <v>237</v>
      </c>
      <c r="O239" s="1">
        <f t="shared" si="39"/>
        <v>1710</v>
      </c>
      <c r="P239">
        <f>VLOOKUP(B239,[1]Attachments!A$2:O$5001,2,FALSE)</f>
        <v>12665</v>
      </c>
      <c r="Q239" t="str">
        <f t="shared" si="40"/>
        <v>&lt;tr&gt;&lt;td width='10%'&gt;237&lt;/td&gt;&lt;td width='20%'&gt;Hanon-Spike Fab Brass&lt;/td&gt;&lt;td width='10%'&gt;fabiokey&lt;/td&gt;&lt;td width='20%'&gt;</v>
      </c>
      <c r="R239" t="str">
        <f t="shared" si="45"/>
        <v>&lt;br&gt;&lt;ul class='graphic' style='margin-left: 0em;'&gt;&lt;li&gt;&lt;a href='http://www.norduserforum.com/download/file.php?id=1710?n=237' type='audio/mpeg' class='inline-playable'&gt;Hanon-Spike Fab Brass&lt;/a&gt;&lt;/li&gt;&lt;/ul&gt;</v>
      </c>
      <c r="S239" t="str">
        <f t="shared" si="46"/>
        <v>&lt;/td&gt;&lt;td width='20%'&gt;&lt;a href='http://www.norduserforum.com/download/file.php?id=1709'&gt;Hanon-Spike Fab Brass.nsmp&lt;/a&gt;&lt;/td&gt;&lt;td width='10%'&gt;3.7 MB&lt;/td&gt;&lt;td width='10%'&gt;&lt;a href='http://www.norduserforum.com/viewtopic.php?f=2&amp;amp;t=2250' target='_blank'&gt;link&lt;/a&gt;&lt;/td&gt;&lt;/tr&gt;</v>
      </c>
      <c r="T239" t="s">
        <v>19</v>
      </c>
      <c r="U239" t="str">
        <f t="shared" si="41"/>
        <v>&lt;tr&gt;&lt;td width='10%'&gt;237&lt;/td&gt;&lt;td width='20%'&gt;Hanon-Spike Fab Brass&lt;/td&gt;&lt;td width='10%'&gt;fabiokey&lt;/td&gt;&lt;td width='20%'&gt;&lt;br&gt;&lt;ul class='graphic' style='margin-left: 0em;'&gt;&lt;li&gt;&lt;a href='http://www.norduserforum.com/download/file.php?id=1710?n=237' type='audio/mpeg' class='inline-playable'&gt;Hanon-Spike Fab Brass&lt;/a&gt;&lt;/li&gt;&lt;/ul&gt;&lt;/td&gt;&lt;td width='20%'&gt;&lt;a href='http://www.norduserforum.com/download/file.php?id=1709'&gt;Hanon-Spike Fab Brass.nsmp&lt;/a&gt;&lt;/td&gt;&lt;td width='10%'&gt;3.7 MB&lt;/td&gt;&lt;td width='10%'&gt;&lt;a href='http://www.norduserforum.com/viewtopic.php?f=2&amp;amp;t=2250' target='_blank'&gt;link&lt;/a&gt;&lt;/td&gt;&lt;/tr&gt;</v>
      </c>
      <c r="V239" t="s">
        <v>19</v>
      </c>
      <c r="X239">
        <f>IFERROR(VLOOKUP(B239,[1]Attachments!A$2:O$5001,13,FALSE),0)</f>
        <v>3842813</v>
      </c>
      <c r="Y239" s="14" t="str">
        <f t="shared" si="47"/>
        <v>3.7 MB</v>
      </c>
      <c r="AA239" t="s">
        <v>19</v>
      </c>
      <c r="AB239">
        <f>VLOOKUP(B239,[1]Attachments!A$2:O$50001,9,FALSE)</f>
        <v>2000</v>
      </c>
      <c r="AC239" s="15">
        <f>VLOOKUP(B239,[1]Attachments!A$2:O$50001,14,FALSE)/(60*60*24)+"1/1/1970"</f>
        <v>40939.806655092594</v>
      </c>
      <c r="AD239" s="14">
        <f t="shared" ca="1" si="42"/>
        <v>4.9396771131213653</v>
      </c>
      <c r="AM239">
        <f t="shared" si="43"/>
        <v>1263</v>
      </c>
      <c r="AN239" t="str">
        <f>VLOOKUP(AM239,A$3:U$4760,21,FALSE)</f>
        <v>&lt;tr&gt;&lt;td width='10%'&gt;1263&lt;/td&gt;&lt;td width='20%'&gt;Yamaha Pss-170 Pipe Organ&lt;/td&gt;&lt;td width='10%'&gt;thommes&lt;/td&gt;&lt;td width='20%'&gt;&lt;br&gt;&lt;br&gt;&lt;/td&gt;&lt;td width='20%'&gt;&lt;a href='http://www.norduserforum.com/download/file.php?id=11702'&gt;Yamaha Pss-170 Pipe Organ.nsmp&lt;/a&gt;&lt;/td&gt;&lt;td width='10%'&gt;0.4 MB&lt;/td&gt;&lt;td width='10%'&gt;&lt;a href='http://www.norduserforum.com/viewtopic.php?f=2&amp;amp;t=17997' target='_blank'&gt;link&lt;/a&gt;&lt;/td&gt;&lt;/tr&gt;</v>
      </c>
    </row>
    <row r="240" spans="1:40" x14ac:dyDescent="0.3">
      <c r="A240" s="1">
        <f t="shared" si="44"/>
        <v>238</v>
      </c>
      <c r="B240" s="17">
        <v>1713</v>
      </c>
      <c r="C240" s="1">
        <f>IF(IFERROR(VLOOKUP(B240+1,[1]Attachments!A$2:K$2000,11,FALSE)="mp3",FALSE),B240+1,IF(IFERROR(VLOOKUP(B240-1,[1]Attachments!A$2:K$2000,11,FALSE)="mp3",FALSE),B240-1,IF(IFERROR(VLOOKUP(B240-2,[1]Attachments!A$2:K$2000,11,FALSE)="mp3",FALSE),B240-2,IF(IFERROR(VLOOKUP(B240+2,[1]Attachments!A$2:K$2000,11,FALSE)="mp3",FALSE),B240+2,""))))</f>
        <v>1712</v>
      </c>
      <c r="D240" s="2">
        <v>0</v>
      </c>
      <c r="H240" s="1">
        <f t="shared" si="48"/>
        <v>1713</v>
      </c>
      <c r="I240" s="1">
        <f>VLOOKUP(B240,[1]Attachments!A$2:O$5001,3,FALSE)</f>
        <v>899</v>
      </c>
      <c r="J240" s="11" t="str">
        <f t="shared" si="38"/>
        <v>link</v>
      </c>
      <c r="K240" s="1" t="str">
        <f>IF(E240="",SUBSTITUTE(PROPER(SUBSTITUTE(LEFT(VLOOKUP(B240,[1]Attachments!A$2:O$5001,8,FALSE),LEN(VLOOKUP(B240,[1]Attachments!A$2:O$5001,8,FALSE))-5),"_"," ")),"&amp;Amp;","&amp;"),E240)</f>
        <v>D-50 Spaceyvox</v>
      </c>
      <c r="L240" s="13" t="e">
        <f>PROPER(SUBSTITUTE(LEFT(VLOOKUP(O240,[1]Attachments!A$2:O$5001,8,FALSE),LEN(VLOOKUP(O240,[1]Attachments!A$2:O$5001,8,FALSE))-4),"_"," "))</f>
        <v>#N/A</v>
      </c>
      <c r="M240" s="1" t="str">
        <f>IF(G240="",VLOOKUP(VLOOKUP(B240,[1]Attachments!A$2:O$10001,5,FALSE),[1]Users!A$2:B$100000,2,FALSE),G240)</f>
        <v>Hanon_CTS</v>
      </c>
      <c r="N240" s="1">
        <f t="shared" si="49"/>
        <v>238</v>
      </c>
      <c r="O240" s="1">
        <f t="shared" si="39"/>
        <v>0</v>
      </c>
      <c r="P240">
        <f>VLOOKUP(B240,[1]Attachments!A$2:O$5001,2,FALSE)</f>
        <v>12700</v>
      </c>
      <c r="Q240" t="str">
        <f t="shared" si="40"/>
        <v>&lt;tr&gt;&lt;td width='10%'&gt;238&lt;/td&gt;&lt;td width='20%'&gt;D-50 Spaceyvox&lt;/td&gt;&lt;td width='10%'&gt;Hanon_CTS&lt;/td&gt;&lt;td width='20%'&gt;</v>
      </c>
      <c r="R240" t="str">
        <f t="shared" si="45"/>
        <v>&lt;br&gt;&lt;br&gt;</v>
      </c>
      <c r="S240" t="str">
        <f t="shared" si="46"/>
        <v>&lt;/td&gt;&lt;td width='20%'&gt;&lt;a href='http://www.norduserforum.com/download/file.php?id=1713'&gt;D-50 Spaceyvox.nsmp&lt;/a&gt;&lt;/td&gt;&lt;td width='10%'&gt;3.5 MB&lt;/td&gt;&lt;td width='10%'&gt;&lt;a href='http://www.norduserforum.com/viewtopic.php?f=2&amp;amp;t=899' target='_blank'&gt;link&lt;/a&gt;&lt;/td&gt;&lt;/tr&gt;</v>
      </c>
      <c r="T240" t="s">
        <v>19</v>
      </c>
      <c r="U240" t="str">
        <f t="shared" si="41"/>
        <v>&lt;tr&gt;&lt;td width='10%'&gt;238&lt;/td&gt;&lt;td width='20%'&gt;D-50 Spaceyvox&lt;/td&gt;&lt;td width='10%'&gt;Hanon_CTS&lt;/td&gt;&lt;td width='20%'&gt;&lt;br&gt;&lt;br&gt;&lt;/td&gt;&lt;td width='20%'&gt;&lt;a href='http://www.norduserforum.com/download/file.php?id=1713'&gt;D-50 Spaceyvox.nsmp&lt;/a&gt;&lt;/td&gt;&lt;td width='10%'&gt;3.5 MB&lt;/td&gt;&lt;td width='10%'&gt;&lt;a href='http://www.norduserforum.com/viewtopic.php?f=2&amp;amp;t=899' target='_blank'&gt;link&lt;/a&gt;&lt;/td&gt;&lt;/tr&gt;</v>
      </c>
      <c r="V240" t="s">
        <v>19</v>
      </c>
      <c r="X240">
        <f>IFERROR(VLOOKUP(B240,[1]Attachments!A$2:O$5001,13,FALSE),0)</f>
        <v>3669458</v>
      </c>
      <c r="Y240" s="14" t="str">
        <f t="shared" si="47"/>
        <v>3.5 MB</v>
      </c>
      <c r="AA240" t="s">
        <v>19</v>
      </c>
      <c r="AB240">
        <f>VLOOKUP(B240,[1]Attachments!A$2:O$50001,9,FALSE)</f>
        <v>835</v>
      </c>
      <c r="AC240" s="15">
        <f>VLOOKUP(B240,[1]Attachments!A$2:O$50001,14,FALSE)/(60*60*24)+"1/1/1970"</f>
        <v>40940.916273148148</v>
      </c>
      <c r="AD240" s="14">
        <f t="shared" ca="1" si="42"/>
        <v>2.0631229301842824</v>
      </c>
      <c r="AM240">
        <f t="shared" si="43"/>
        <v>1262</v>
      </c>
      <c r="AN240" t="str">
        <f>VLOOKUP(AM240,A$3:U$4760,21,FALSE)</f>
        <v>&lt;tr&gt;&lt;td width='10%'&gt;1262&lt;/td&gt;&lt;td width='20%'&gt;Yamaha Pss-170 Piano&lt;/td&gt;&lt;td width='10%'&gt;thommes&lt;/td&gt;&lt;td width='20%'&gt;&lt;br&gt;&lt;br&gt;&lt;/td&gt;&lt;td width='20%'&gt;&lt;a href='http://www.norduserforum.com/download/file.php?id=11701'&gt;Yamaha Pss-170 Piano.nsmp&lt;/a&gt;&lt;/td&gt;&lt;td width='10%'&gt;0.8 MB&lt;/td&gt;&lt;td width='10%'&gt;&lt;a href='http://www.norduserforum.com/viewtopic.php?f=2&amp;amp;t=17997' target='_blank'&gt;link&lt;/a&gt;&lt;/td&gt;&lt;/tr&gt;</v>
      </c>
    </row>
    <row r="241" spans="1:40" x14ac:dyDescent="0.3">
      <c r="A241" s="1">
        <f t="shared" si="44"/>
        <v>239</v>
      </c>
      <c r="B241" s="17">
        <v>1714</v>
      </c>
      <c r="C241" s="1">
        <f>IF(IFERROR(VLOOKUP(B241+1,[1]Attachments!A$2:K$2000,11,FALSE)="mp3",FALSE),B241+1,IF(IFERROR(VLOOKUP(B241-1,[1]Attachments!A$2:K$2000,11,FALSE)="mp3",FALSE),B241-1,IF(IFERROR(VLOOKUP(B241-2,[1]Attachments!A$2:K$2000,11,FALSE)="mp3",FALSE),B241-2,IF(IFERROR(VLOOKUP(B241+2,[1]Attachments!A$2:K$2000,11,FALSE)="mp3",FALSE),B241+2,""))))</f>
        <v>1715</v>
      </c>
      <c r="D241" s="2">
        <v>0</v>
      </c>
      <c r="H241" s="1">
        <f t="shared" si="48"/>
        <v>1714</v>
      </c>
      <c r="I241" s="1">
        <f>VLOOKUP(B241,[1]Attachments!A$2:O$5001,3,FALSE)</f>
        <v>899</v>
      </c>
      <c r="J241" s="11" t="str">
        <f t="shared" si="38"/>
        <v>link</v>
      </c>
      <c r="K241" s="1" t="str">
        <f>IF(E241="",SUBSTITUTE(PROPER(SUBSTITUTE(LEFT(VLOOKUP(B241,[1]Attachments!A$2:O$5001,8,FALSE),LEN(VLOOKUP(B241,[1]Attachments!A$2:O$5001,8,FALSE))-5),"_"," ")),"&amp;Amp;","&amp;"),E241)</f>
        <v>Dx And D-50 Spaceyvox</v>
      </c>
      <c r="L241" s="13" t="e">
        <f>PROPER(SUBSTITUTE(LEFT(VLOOKUP(O241,[1]Attachments!A$2:O$5001,8,FALSE),LEN(VLOOKUP(O241,[1]Attachments!A$2:O$5001,8,FALSE))-4),"_"," "))</f>
        <v>#N/A</v>
      </c>
      <c r="M241" s="1" t="str">
        <f>IF(G241="",VLOOKUP(VLOOKUP(B241,[1]Attachments!A$2:O$10001,5,FALSE),[1]Users!A$2:B$100000,2,FALSE),G241)</f>
        <v>Hanon_CTS</v>
      </c>
      <c r="N241" s="1">
        <f t="shared" si="49"/>
        <v>239</v>
      </c>
      <c r="O241" s="1">
        <f t="shared" si="39"/>
        <v>0</v>
      </c>
      <c r="P241">
        <f>VLOOKUP(B241,[1]Attachments!A$2:O$5001,2,FALSE)</f>
        <v>12700</v>
      </c>
      <c r="Q241" t="str">
        <f t="shared" si="40"/>
        <v>&lt;tr&gt;&lt;td width='10%'&gt;239&lt;/td&gt;&lt;td width='20%'&gt;Dx And D-50 Spaceyvox&lt;/td&gt;&lt;td width='10%'&gt;Hanon_CTS&lt;/td&gt;&lt;td width='20%'&gt;</v>
      </c>
      <c r="R241" t="str">
        <f t="shared" si="45"/>
        <v>&lt;br&gt;&lt;br&gt;</v>
      </c>
      <c r="S241" t="str">
        <f t="shared" si="46"/>
        <v>&lt;/td&gt;&lt;td width='20%'&gt;&lt;a href='http://www.norduserforum.com/download/file.php?id=1714'&gt;Dx And D-50 Spaceyvox.nsmp&lt;/a&gt;&lt;/td&gt;&lt;td width='10%'&gt;4.0 MB&lt;/td&gt;&lt;td width='10%'&gt;&lt;a href='http://www.norduserforum.com/viewtopic.php?f=2&amp;amp;t=899' target='_blank'&gt;link&lt;/a&gt;&lt;/td&gt;&lt;/tr&gt;</v>
      </c>
      <c r="T241" t="s">
        <v>19</v>
      </c>
      <c r="U241" t="str">
        <f t="shared" si="41"/>
        <v>&lt;tr&gt;&lt;td width='10%'&gt;239&lt;/td&gt;&lt;td width='20%'&gt;Dx And D-50 Spaceyvox&lt;/td&gt;&lt;td width='10%'&gt;Hanon_CTS&lt;/td&gt;&lt;td width='20%'&gt;&lt;br&gt;&lt;br&gt;&lt;/td&gt;&lt;td width='20%'&gt;&lt;a href='http://www.norduserforum.com/download/file.php?id=1714'&gt;Dx And D-50 Spaceyvox.nsmp&lt;/a&gt;&lt;/td&gt;&lt;td width='10%'&gt;4.0 MB&lt;/td&gt;&lt;td width='10%'&gt;&lt;a href='http://www.norduserforum.com/viewtopic.php?f=2&amp;amp;t=899' target='_blank'&gt;link&lt;/a&gt;&lt;/td&gt;&lt;/tr&gt;</v>
      </c>
      <c r="V241" t="s">
        <v>19</v>
      </c>
      <c r="X241">
        <f>IFERROR(VLOOKUP(B241,[1]Attachments!A$2:O$5001,13,FALSE),0)</f>
        <v>4235624</v>
      </c>
      <c r="Y241" s="14" t="str">
        <f t="shared" si="47"/>
        <v>4.0 MB</v>
      </c>
      <c r="AA241" t="s">
        <v>19</v>
      </c>
      <c r="AB241">
        <f>VLOOKUP(B241,[1]Attachments!A$2:O$50001,9,FALSE)</f>
        <v>898</v>
      </c>
      <c r="AC241" s="15">
        <f>VLOOKUP(B241,[1]Attachments!A$2:O$50001,14,FALSE)/(60*60*24)+"1/1/1970"</f>
        <v>40940.916724537034</v>
      </c>
      <c r="AD241" s="14">
        <f t="shared" ca="1" si="42"/>
        <v>2.2187840556761529</v>
      </c>
      <c r="AM241">
        <f t="shared" si="43"/>
        <v>1261</v>
      </c>
      <c r="AN241" t="str">
        <f>VLOOKUP(AM241,A$3:U$4760,21,FALSE)</f>
        <v>&lt;tr&gt;&lt;td width='10%'&gt;1261&lt;/td&gt;&lt;td width='20%'&gt;Yamaha Pss-170 Electric Organ&lt;/td&gt;&lt;td width='10%'&gt;thommes&lt;/td&gt;&lt;td width='20%'&gt;&lt;br&gt;&lt;br&gt;&lt;/td&gt;&lt;td width='20%'&gt;&lt;a href='http://www.norduserforum.com/download/file.php?id=11700'&gt;Yamaha Pss-170 Electric Organ.nsmp&lt;/a&gt;&lt;/td&gt;&lt;td width='10%'&gt;0.5 MB&lt;/td&gt;&lt;td width='10%'&gt;&lt;a href='http://www.norduserforum.com/viewtopic.php?f=2&amp;amp;t=17997' target='_blank'&gt;link&lt;/a&gt;&lt;/td&gt;&lt;/tr&gt;</v>
      </c>
    </row>
    <row r="242" spans="1:40" x14ac:dyDescent="0.3">
      <c r="A242" s="1">
        <f t="shared" si="44"/>
        <v>240</v>
      </c>
      <c r="B242" s="17">
        <v>1717</v>
      </c>
      <c r="C242" s="1">
        <f>IF(IFERROR(VLOOKUP(B242+1,[1]Attachments!A$2:K$2000,11,FALSE)="mp3",FALSE),B242+1,IF(IFERROR(VLOOKUP(B242-1,[1]Attachments!A$2:K$2000,11,FALSE)="mp3",FALSE),B242-1,IF(IFERROR(VLOOKUP(B242-2,[1]Attachments!A$2:K$2000,11,FALSE)="mp3",FALSE),B242-2,IF(IFERROR(VLOOKUP(B242+2,[1]Attachments!A$2:K$2000,11,FALSE)="mp3",FALSE),B242+2,""))))</f>
        <v>1718</v>
      </c>
      <c r="H242" s="1">
        <f t="shared" si="48"/>
        <v>1717</v>
      </c>
      <c r="I242" s="1">
        <f>VLOOKUP(B242,[1]Attachments!A$2:O$5001,3,FALSE)</f>
        <v>2265</v>
      </c>
      <c r="J242" s="11" t="str">
        <f t="shared" si="38"/>
        <v>link</v>
      </c>
      <c r="K242" s="1" t="str">
        <f>IF(E242="",SUBSTITUTE(PROPER(SUBSTITUTE(LEFT(VLOOKUP(B242,[1]Attachments!A$2:O$5001,8,FALSE),LEN(VLOOKUP(B242,[1]Attachments!A$2:O$5001,8,FALSE))-5),"_"," ")),"&amp;Amp;","&amp;"),E242)</f>
        <v>Matrix 12 Pitched Voltage</v>
      </c>
      <c r="L242" s="13" t="str">
        <f>PROPER(SUBSTITUTE(LEFT(VLOOKUP(O242,[1]Attachments!A$2:O$5001,8,FALSE),LEN(VLOOKUP(O242,[1]Attachments!A$2:O$5001,8,FALSE))-4),"_"," "))</f>
        <v>Matrix12 Pitched Voltage (Arpeggio Example)</v>
      </c>
      <c r="M242" s="1" t="str">
        <f>IF(G242="",VLOOKUP(VLOOKUP(B242,[1]Attachments!A$2:O$10001,5,FALSE),[1]Users!A$2:B$100000,2,FALSE),G242)</f>
        <v>maxpiano</v>
      </c>
      <c r="N242" s="1">
        <f t="shared" si="49"/>
        <v>240</v>
      </c>
      <c r="O242" s="1">
        <f t="shared" si="39"/>
        <v>1718</v>
      </c>
      <c r="P242">
        <f>VLOOKUP(B242,[1]Attachments!A$2:O$5001,2,FALSE)</f>
        <v>12744</v>
      </c>
      <c r="Q242" t="str">
        <f t="shared" si="40"/>
        <v>&lt;tr&gt;&lt;td width='10%'&gt;240&lt;/td&gt;&lt;td width='20%'&gt;Matrix 12 Pitched Voltage&lt;/td&gt;&lt;td width='10%'&gt;maxpiano&lt;/td&gt;&lt;td width='20%'&gt;</v>
      </c>
      <c r="R242" t="str">
        <f t="shared" si="45"/>
        <v>&lt;br&gt;&lt;ul class='graphic' style='margin-left: 0em;'&gt;&lt;li&gt;&lt;a href='http://www.norduserforum.com/download/file.php?id=1718?n=240' type='audio/mpeg' class='inline-playable'&gt;Matrix 12 Pitched Voltage&lt;/a&gt;&lt;/li&gt;&lt;/ul&gt;</v>
      </c>
      <c r="S242" t="str">
        <f t="shared" si="46"/>
        <v>&lt;/td&gt;&lt;td width='20%'&gt;&lt;a href='http://www.norduserforum.com/download/file.php?id=1717'&gt;Matrix 12 Pitched Voltage.nsmp&lt;/a&gt;&lt;/td&gt;&lt;td width='10%'&gt;0.1 MB&lt;/td&gt;&lt;td width='10%'&gt;&lt;a href='http://www.norduserforum.com/viewtopic.php?f=2&amp;amp;t=2265' target='_blank'&gt;link&lt;/a&gt;&lt;/td&gt;&lt;/tr&gt;</v>
      </c>
      <c r="T242" t="s">
        <v>19</v>
      </c>
      <c r="U242" t="str">
        <f t="shared" si="41"/>
        <v>&lt;tr&gt;&lt;td width='10%'&gt;240&lt;/td&gt;&lt;td width='20%'&gt;Matrix 12 Pitched Voltage&lt;/td&gt;&lt;td width='10%'&gt;maxpiano&lt;/td&gt;&lt;td width='20%'&gt;&lt;br&gt;&lt;ul class='graphic' style='margin-left: 0em;'&gt;&lt;li&gt;&lt;a href='http://www.norduserforum.com/download/file.php?id=1718?n=240' type='audio/mpeg' class='inline-playable'&gt;Matrix 12 Pitched Voltage&lt;/a&gt;&lt;/li&gt;&lt;/ul&gt;&lt;/td&gt;&lt;td width='20%'&gt;&lt;a href='http://www.norduserforum.com/download/file.php?id=1717'&gt;Matrix 12 Pitched Voltage.nsmp&lt;/a&gt;&lt;/td&gt;&lt;td width='10%'&gt;0.1 MB&lt;/td&gt;&lt;td width='10%'&gt;&lt;a href='http://www.norduserforum.com/viewtopic.php?f=2&amp;amp;t=2265' target='_blank'&gt;link&lt;/a&gt;&lt;/td&gt;&lt;/tr&gt;</v>
      </c>
      <c r="V242" t="s">
        <v>19</v>
      </c>
      <c r="X242">
        <f>IFERROR(VLOOKUP(B242,[1]Attachments!A$2:O$5001,13,FALSE),0)</f>
        <v>105584</v>
      </c>
      <c r="Y242" s="14" t="str">
        <f t="shared" si="47"/>
        <v>0.1 MB</v>
      </c>
      <c r="AA242" t="s">
        <v>19</v>
      </c>
      <c r="AB242">
        <f>VLOOKUP(B242,[1]Attachments!A$2:O$50001,9,FALSE)</f>
        <v>747</v>
      </c>
      <c r="AC242" s="15">
        <f>VLOOKUP(B242,[1]Attachments!A$2:O$50001,14,FALSE)/(60*60*24)+"1/1/1970"</f>
        <v>40941.81082175926</v>
      </c>
      <c r="AD242" s="14">
        <f t="shared" ca="1" si="42"/>
        <v>1.846274973498796</v>
      </c>
      <c r="AM242">
        <f t="shared" si="43"/>
        <v>1260</v>
      </c>
      <c r="AN242" t="str">
        <f>VLOOKUP(AM242,A$3:U$4760,21,FALSE)</f>
        <v>&lt;tr&gt;&lt;td width='10%'&gt;1260&lt;/td&gt;&lt;td width='20%'&gt;Yamaha Pss-170 Clarinet&lt;/td&gt;&lt;td width='10%'&gt;thommes&lt;/td&gt;&lt;td width='20%'&gt;&lt;br&gt;&lt;br&gt;&lt;/td&gt;&lt;td width='20%'&gt;&lt;a href='http://www.norduserforum.com/download/file.php?id=11699'&gt;Yamaha Pss-170 Clarinet.nsmp&lt;/a&gt;&lt;/td&gt;&lt;td width='10%'&gt;0.4 MB&lt;/td&gt;&lt;td width='10%'&gt;&lt;a href='http://www.norduserforum.com/viewtopic.php?f=2&amp;amp;t=17997' target='_blank'&gt;link&lt;/a&gt;&lt;/td&gt;&lt;/tr&gt;</v>
      </c>
    </row>
    <row r="243" spans="1:40" x14ac:dyDescent="0.3">
      <c r="A243" s="1">
        <f t="shared" si="44"/>
        <v>241</v>
      </c>
      <c r="B243" s="17">
        <v>1737</v>
      </c>
      <c r="C243" s="1">
        <f>IF(IFERROR(VLOOKUP(B243+1,[1]Attachments!A$2:K$2000,11,FALSE)="mp3",FALSE),B243+1,IF(IFERROR(VLOOKUP(B243-1,[1]Attachments!A$2:K$2000,11,FALSE)="mp3",FALSE),B243-1,IF(IFERROR(VLOOKUP(B243-2,[1]Attachments!A$2:K$2000,11,FALSE)="mp3",FALSE),B243-2,IF(IFERROR(VLOOKUP(B243+2,[1]Attachments!A$2:K$2000,11,FALSE)="mp3",FALSE),B243+2,""))))</f>
        <v>1738</v>
      </c>
      <c r="D243" s="2">
        <v>0</v>
      </c>
      <c r="H243" s="1">
        <f t="shared" si="48"/>
        <v>1737</v>
      </c>
      <c r="I243" s="1">
        <f>VLOOKUP(B243,[1]Attachments!A$2:O$5001,3,FALSE)</f>
        <v>1443</v>
      </c>
      <c r="J243" s="11" t="str">
        <f t="shared" si="38"/>
        <v>link</v>
      </c>
      <c r="K243" s="1" t="str">
        <f>IF(E243="",SUBSTITUTE(PROPER(SUBSTITUTE(LEFT(VLOOKUP(B243,[1]Attachments!A$2:O$5001,8,FALSE),LEN(VLOOKUP(B243,[1]Attachments!A$2:O$5001,8,FALSE))-5),"_"," ")),"&amp;Amp;","&amp;"),E243)</f>
        <v>Roland D70 Lite Bell1</v>
      </c>
      <c r="L243" s="13" t="e">
        <f>PROPER(SUBSTITUTE(LEFT(VLOOKUP(O243,[1]Attachments!A$2:O$5001,8,FALSE),LEN(VLOOKUP(O243,[1]Attachments!A$2:O$5001,8,FALSE))-4),"_"," "))</f>
        <v>#N/A</v>
      </c>
      <c r="M243" s="1" t="str">
        <f>IF(G243="",VLOOKUP(VLOOKUP(B243,[1]Attachments!A$2:O$10001,5,FALSE),[1]Users!A$2:B$100000,2,FALSE),G243)</f>
        <v>Hanon_CTS</v>
      </c>
      <c r="N243" s="1">
        <f t="shared" si="49"/>
        <v>241</v>
      </c>
      <c r="O243" s="1">
        <f t="shared" si="39"/>
        <v>0</v>
      </c>
      <c r="P243">
        <f>VLOOKUP(B243,[1]Attachments!A$2:O$5001,2,FALSE)</f>
        <v>12853</v>
      </c>
      <c r="Q243" t="str">
        <f t="shared" si="40"/>
        <v>&lt;tr&gt;&lt;td width='10%'&gt;241&lt;/td&gt;&lt;td width='20%'&gt;Roland D70 Lite Bell1&lt;/td&gt;&lt;td width='10%'&gt;Hanon_CTS&lt;/td&gt;&lt;td width='20%'&gt;</v>
      </c>
      <c r="R243" t="str">
        <f t="shared" si="45"/>
        <v>&lt;br&gt;&lt;br&gt;</v>
      </c>
      <c r="S243" t="str">
        <f t="shared" si="46"/>
        <v>&lt;/td&gt;&lt;td width='20%'&gt;&lt;a href='http://www.norduserforum.com/download/file.php?id=1737'&gt;Roland D70 Lite Bell1.nsmp&lt;/a&gt;&lt;/td&gt;&lt;td width='10%'&gt;0.6 MB&lt;/td&gt;&lt;td width='10%'&gt;&lt;a href='http://www.norduserforum.com/viewtopic.php?f=2&amp;amp;t=1443' target='_blank'&gt;link&lt;/a&gt;&lt;/td&gt;&lt;/tr&gt;</v>
      </c>
      <c r="T243" t="s">
        <v>19</v>
      </c>
      <c r="U243" t="str">
        <f t="shared" si="41"/>
        <v>&lt;tr&gt;&lt;td width='10%'&gt;241&lt;/td&gt;&lt;td width='20%'&gt;Roland D70 Lite Bell1&lt;/td&gt;&lt;td width='10%'&gt;Hanon_CTS&lt;/td&gt;&lt;td width='20%'&gt;&lt;br&gt;&lt;br&gt;&lt;/td&gt;&lt;td width='20%'&gt;&lt;a href='http://www.norduserforum.com/download/file.php?id=1737'&gt;Roland D70 Lite Bell1.nsmp&lt;/a&gt;&lt;/td&gt;&lt;td width='10%'&gt;0.6 MB&lt;/td&gt;&lt;td width='10%'&gt;&lt;a href='http://www.norduserforum.com/viewtopic.php?f=2&amp;amp;t=1443' target='_blank'&gt;link&lt;/a&gt;&lt;/td&gt;&lt;/tr&gt;</v>
      </c>
      <c r="V243" t="s">
        <v>19</v>
      </c>
      <c r="X243">
        <f>IFERROR(VLOOKUP(B243,[1]Attachments!A$2:O$5001,13,FALSE),0)</f>
        <v>587930</v>
      </c>
      <c r="Y243" s="14" t="str">
        <f t="shared" si="47"/>
        <v>0.6 MB</v>
      </c>
      <c r="AA243" t="s">
        <v>19</v>
      </c>
      <c r="AB243">
        <f>VLOOKUP(B243,[1]Attachments!A$2:O$50001,9,FALSE)</f>
        <v>1138</v>
      </c>
      <c r="AC243" s="15">
        <f>VLOOKUP(B243,[1]Attachments!A$2:O$50001,14,FALSE)/(60*60*24)+"1/1/1970"</f>
        <v>40946.662141203706</v>
      </c>
      <c r="AD243" s="14">
        <f t="shared" ca="1" si="42"/>
        <v>2.8174913639049244</v>
      </c>
      <c r="AM243">
        <f t="shared" si="43"/>
        <v>1259</v>
      </c>
      <c r="AN243" t="str">
        <f>VLOOKUP(AM243,A$3:U$4760,21,FALSE)</f>
        <v>&lt;tr&gt;&lt;td width='10%'&gt;1259&lt;/td&gt;&lt;td width='20%'&gt;Yamaha Pss-170 Brass Ensemble&lt;/td&gt;&lt;td width='10%'&gt;thommes&lt;/td&gt;&lt;td width='20%'&gt;&lt;br&gt;&lt;br&gt;&lt;/td&gt;&lt;td width='20%'&gt;&lt;a href='http://www.norduserforum.com/download/file.php?id=11698'&gt;Yamaha Pss-170 Brass Ensemble.nsmp&lt;/a&gt;&lt;/td&gt;&lt;td width='10%'&gt;0.5 MB&lt;/td&gt;&lt;td width='10%'&gt;&lt;a href='http://www.norduserforum.com/viewtopic.php?f=2&amp;amp;t=17997' target='_blank'&gt;link&lt;/a&gt;&lt;/td&gt;&lt;/tr&gt;</v>
      </c>
    </row>
    <row r="244" spans="1:40" s="18" customFormat="1" x14ac:dyDescent="0.3">
      <c r="A244" s="1">
        <f t="shared" si="44"/>
        <v>242</v>
      </c>
      <c r="B244" s="17">
        <v>1745</v>
      </c>
      <c r="C244" s="1">
        <f>IF(IFERROR(VLOOKUP(B244+1,[1]Attachments!A$2:K$2000,11,FALSE)="mp3",FALSE),B244+1,IF(IFERROR(VLOOKUP(B244-1,[1]Attachments!A$2:K$2000,11,FALSE)="mp3",FALSE),B244-1,IF(IFERROR(VLOOKUP(B244-2,[1]Attachments!A$2:K$2000,11,FALSE)="mp3",FALSE),B244-2,IF(IFERROR(VLOOKUP(B244+2,[1]Attachments!A$2:K$2000,11,FALSE)="mp3",FALSE),B244+2,""))))</f>
        <v>1743</v>
      </c>
      <c r="D244" s="2"/>
      <c r="E244" s="3"/>
      <c r="F244" s="3"/>
      <c r="G244" s="4"/>
      <c r="H244" s="1">
        <f t="shared" si="48"/>
        <v>1745</v>
      </c>
      <c r="I244" s="1">
        <f>VLOOKUP(B244,[1]Attachments!A$2:O$5001,3,FALSE)</f>
        <v>2310</v>
      </c>
      <c r="J244" s="11" t="str">
        <f t="shared" si="38"/>
        <v>link</v>
      </c>
      <c r="K244" s="1" t="str">
        <f>IF(E244="",SUBSTITUTE(PROPER(SUBSTITUTE(LEFT(VLOOKUP(B244,[1]Attachments!A$2:O$5001,8,FALSE),LEN(VLOOKUP(B244,[1]Attachments!A$2:O$5001,8,FALSE))-5),"_"," ")),"&amp;Amp;","&amp;"),E244)</f>
        <v>Tenor Sax Soft Sf2</v>
      </c>
      <c r="L244" s="13" t="str">
        <f>PROPER(SUBSTITUTE(LEFT(VLOOKUP(O244,[1]Attachments!A$2:O$5001,8,FALSE),LEN(VLOOKUP(O244,[1]Attachments!A$2:O$5001,8,FALSE))-4),"_"," "))</f>
        <v>Tenor Sax Soft Sf2 Demo</v>
      </c>
      <c r="M244" s="1" t="str">
        <f>IF(G244="",VLOOKUP(VLOOKUP(B244,[1]Attachments!A$2:O$10001,5,FALSE),[1]Users!A$2:B$100000,2,FALSE),G244)</f>
        <v>maxpiano</v>
      </c>
      <c r="N244" s="1">
        <f t="shared" si="49"/>
        <v>242</v>
      </c>
      <c r="O244" s="1">
        <f t="shared" si="39"/>
        <v>1743</v>
      </c>
      <c r="P244">
        <f>VLOOKUP(B244,[1]Attachments!A$2:O$5001,2,FALSE)</f>
        <v>13038</v>
      </c>
      <c r="Q244" t="str">
        <f t="shared" si="40"/>
        <v>&lt;tr&gt;&lt;td width='10%'&gt;242&lt;/td&gt;&lt;td width='20%'&gt;Tenor Sax Soft Sf2&lt;/td&gt;&lt;td width='10%'&gt;maxpiano&lt;/td&gt;&lt;td width='20%'&gt;</v>
      </c>
      <c r="R244" t="str">
        <f t="shared" si="45"/>
        <v>&lt;br&gt;&lt;ul class='graphic' style='margin-left: 0em;'&gt;&lt;li&gt;&lt;a href='http://www.norduserforum.com/download/file.php?id=1743?n=242' type='audio/mpeg' class='inline-playable'&gt;Tenor Sax Soft Sf2&lt;/a&gt;&lt;/li&gt;&lt;/ul&gt;</v>
      </c>
      <c r="S244" t="str">
        <f t="shared" si="46"/>
        <v>&lt;/td&gt;&lt;td width='20%'&gt;&lt;a href='http://www.norduserforum.com/download/file.php?id=1745'&gt;Tenor Sax Soft Sf2.nsmp&lt;/a&gt;&lt;/td&gt;&lt;td width='10%'&gt;1.4 MB&lt;/td&gt;&lt;td width='10%'&gt;&lt;a href='http://www.norduserforum.com/viewtopic.php?f=2&amp;amp;t=2310' target='_blank'&gt;link&lt;/a&gt;&lt;/td&gt;&lt;/tr&gt;</v>
      </c>
      <c r="T244" t="s">
        <v>19</v>
      </c>
      <c r="U244" t="str">
        <f t="shared" si="41"/>
        <v>&lt;tr&gt;&lt;td width='10%'&gt;242&lt;/td&gt;&lt;td width='20%'&gt;Tenor Sax Soft Sf2&lt;/td&gt;&lt;td width='10%'&gt;maxpiano&lt;/td&gt;&lt;td width='20%'&gt;&lt;br&gt;&lt;ul class='graphic' style='margin-left: 0em;'&gt;&lt;li&gt;&lt;a href='http://www.norduserforum.com/download/file.php?id=1743?n=242' type='audio/mpeg' class='inline-playable'&gt;Tenor Sax Soft Sf2&lt;/a&gt;&lt;/li&gt;&lt;/ul&gt;&lt;/td&gt;&lt;td width='20%'&gt;&lt;a href='http://www.norduserforum.com/download/file.php?id=1745'&gt;Tenor Sax Soft Sf2.nsmp&lt;/a&gt;&lt;/td&gt;&lt;td width='10%'&gt;1.4 MB&lt;/td&gt;&lt;td width='10%'&gt;&lt;a href='http://www.norduserforum.com/viewtopic.php?f=2&amp;amp;t=2310' target='_blank'&gt;link&lt;/a&gt;&lt;/td&gt;&lt;/tr&gt;</v>
      </c>
      <c r="V244" t="s">
        <v>19</v>
      </c>
      <c r="W244"/>
      <c r="X244">
        <f>IFERROR(VLOOKUP(B244,[1]Attachments!A$2:O$5001,13,FALSE),0)</f>
        <v>1466897</v>
      </c>
      <c r="Y244" s="14" t="str">
        <f t="shared" si="47"/>
        <v>1.4 MB</v>
      </c>
      <c r="Z244"/>
      <c r="AA244" t="s">
        <v>19</v>
      </c>
      <c r="AB244">
        <f>VLOOKUP(B244,[1]Attachments!A$2:O$50001,9,FALSE)</f>
        <v>2437</v>
      </c>
      <c r="AC244" s="15">
        <f>VLOOKUP(B244,[1]Attachments!A$2:O$50001,14,FALSE)/(60*60*24)+"1/1/1970"</f>
        <v>40947.084502314814</v>
      </c>
      <c r="AD244" s="14">
        <f t="shared" ca="1" si="42"/>
        <v>6.0344923694990982</v>
      </c>
      <c r="AM244">
        <f t="shared" si="43"/>
        <v>1258</v>
      </c>
      <c r="AN244" t="str">
        <f>VLOOKUP(AM244,A$3:U$4760,21,FALSE)</f>
        <v>&lt;tr&gt;&lt;td width='10%'&gt;1258&lt;/td&gt;&lt;td width='20%'&gt;Yamaha Pss-170 Baby Doll&lt;/td&gt;&lt;td width='10%'&gt;thommes&lt;/td&gt;&lt;td width='20%'&gt;&lt;br&gt;&lt;br&gt;&lt;/td&gt;&lt;td width='20%'&gt;&lt;a href='http://www.norduserforum.com/download/file.php?id=11697'&gt;Yamaha Pss-170 Baby Doll.nsmp&lt;/a&gt;&lt;/td&gt;&lt;td width='10%'&gt;0.8 MB&lt;/td&gt;&lt;td width='10%'&gt;&lt;a href='http://www.norduserforum.com/viewtopic.php?f=2&amp;amp;t=17997' target='_blank'&gt;link&lt;/a&gt;&lt;/td&gt;&lt;/tr&gt;</v>
      </c>
    </row>
    <row r="245" spans="1:40" x14ac:dyDescent="0.3">
      <c r="A245" s="1">
        <f t="shared" si="44"/>
        <v>243</v>
      </c>
      <c r="B245" s="17">
        <v>1759</v>
      </c>
      <c r="C245" s="1">
        <f>IF(IFERROR(VLOOKUP(B245+1,[1]Attachments!A$2:K$2000,11,FALSE)="mp3",FALSE),B245+1,IF(IFERROR(VLOOKUP(B245-1,[1]Attachments!A$2:K$2000,11,FALSE)="mp3",FALSE),B245-1,IF(IFERROR(VLOOKUP(B245-2,[1]Attachments!A$2:K$2000,11,FALSE)="mp3",FALSE),B245-2,IF(IFERROR(VLOOKUP(B245+2,[1]Attachments!A$2:K$2000,11,FALSE)="mp3",FALSE),B245+2,""))))</f>
        <v>1758</v>
      </c>
      <c r="D245" s="2">
        <v>0</v>
      </c>
      <c r="H245" s="1">
        <f t="shared" si="48"/>
        <v>1759</v>
      </c>
      <c r="I245" s="1">
        <f>VLOOKUP(B245,[1]Attachments!A$2:O$5001,3,FALSE)</f>
        <v>2337</v>
      </c>
      <c r="J245" s="11" t="str">
        <f t="shared" si="38"/>
        <v>link</v>
      </c>
      <c r="K245" s="1" t="str">
        <f>IF(E245="",SUBSTITUTE(PROPER(SUBSTITUTE(LEFT(VLOOKUP(B245,[1]Attachments!A$2:O$5001,8,FALSE),LEN(VLOOKUP(B245,[1]Attachments!A$2:O$5001,8,FALSE))-5),"_"," ")),"&amp;Amp;","&amp;"),E245)</f>
        <v>Bouzouki</v>
      </c>
      <c r="L245" s="13" t="e">
        <f>PROPER(SUBSTITUTE(LEFT(VLOOKUP(O245,[1]Attachments!A$2:O$5001,8,FALSE),LEN(VLOOKUP(O245,[1]Attachments!A$2:O$5001,8,FALSE))-4),"_"," "))</f>
        <v>#N/A</v>
      </c>
      <c r="M245" s="1" t="str">
        <f>IF(G245="",VLOOKUP(VLOOKUP(B245,[1]Attachments!A$2:O$10001,5,FALSE),[1]Users!A$2:B$100000,2,FALSE),G245)</f>
        <v>pp3f4577</v>
      </c>
      <c r="N245" s="1">
        <f t="shared" si="49"/>
        <v>243</v>
      </c>
      <c r="O245" s="1">
        <f t="shared" si="39"/>
        <v>0</v>
      </c>
      <c r="P245">
        <f>VLOOKUP(B245,[1]Attachments!A$2:O$5001,2,FALSE)</f>
        <v>13213</v>
      </c>
      <c r="Q245" t="str">
        <f t="shared" si="40"/>
        <v>&lt;tr&gt;&lt;td width='10%'&gt;243&lt;/td&gt;&lt;td width='20%'&gt;Bouzouki&lt;/td&gt;&lt;td width='10%'&gt;pp3f4577&lt;/td&gt;&lt;td width='20%'&gt;</v>
      </c>
      <c r="R245" t="str">
        <f t="shared" si="45"/>
        <v>&lt;br&gt;&lt;br&gt;</v>
      </c>
      <c r="S245" t="str">
        <f t="shared" si="46"/>
        <v>&lt;/td&gt;&lt;td width='20%'&gt;&lt;a href='http://www.norduserforum.com/download/file.php?id=1759'&gt;Bouzouki.nsmp&lt;/a&gt;&lt;/td&gt;&lt;td width='10%'&gt;1.1 MB&lt;/td&gt;&lt;td width='10%'&gt;&lt;a href='http://www.norduserforum.com/viewtopic.php?f=2&amp;amp;t=2337' target='_blank'&gt;link&lt;/a&gt;&lt;/td&gt;&lt;/tr&gt;</v>
      </c>
      <c r="T245" t="s">
        <v>19</v>
      </c>
      <c r="U245" t="str">
        <f t="shared" si="41"/>
        <v>&lt;tr&gt;&lt;td width='10%'&gt;243&lt;/td&gt;&lt;td width='20%'&gt;Bouzouki&lt;/td&gt;&lt;td width='10%'&gt;pp3f4577&lt;/td&gt;&lt;td width='20%'&gt;&lt;br&gt;&lt;br&gt;&lt;/td&gt;&lt;td width='20%'&gt;&lt;a href='http://www.norduserforum.com/download/file.php?id=1759'&gt;Bouzouki.nsmp&lt;/a&gt;&lt;/td&gt;&lt;td width='10%'&gt;1.1 MB&lt;/td&gt;&lt;td width='10%'&gt;&lt;a href='http://www.norduserforum.com/viewtopic.php?f=2&amp;amp;t=2337' target='_blank'&gt;link&lt;/a&gt;&lt;/td&gt;&lt;/tr&gt;</v>
      </c>
      <c r="V245" t="s">
        <v>19</v>
      </c>
      <c r="X245">
        <f>IFERROR(VLOOKUP(B245,[1]Attachments!A$2:O$5001,13,FALSE),0)</f>
        <v>1202102</v>
      </c>
      <c r="Y245" s="14" t="str">
        <f t="shared" si="47"/>
        <v>1.1 MB</v>
      </c>
      <c r="AA245" t="s">
        <v>19</v>
      </c>
      <c r="AB245">
        <f>VLOOKUP(B245,[1]Attachments!A$2:O$50001,9,FALSE)</f>
        <v>825</v>
      </c>
      <c r="AC245" s="15">
        <f>VLOOKUP(B245,[1]Attachments!A$2:O$50001,14,FALSE)/(60*60*24)+"1/1/1970"</f>
        <v>40952.673750000002</v>
      </c>
      <c r="AD245" s="14">
        <f t="shared" ca="1" si="42"/>
        <v>2.0469096759015386</v>
      </c>
      <c r="AM245">
        <f t="shared" si="43"/>
        <v>1257</v>
      </c>
      <c r="AN245" t="str">
        <f>VLOOKUP(AM245,A$3:U$4760,21,FALSE)</f>
        <v>&lt;tr&gt;&lt;td width='10%'&gt;1257&lt;/td&gt;&lt;td width='20%'&gt;Ps-55 Pipe Organ&lt;/td&gt;&lt;td width='10%'&gt;thommes&lt;/td&gt;&lt;td width='20%'&gt;&lt;br&gt;&lt;br&gt;&lt;/td&gt;&lt;td width='20%'&gt;&lt;a href='http://www.norduserforum.com/download/file.php?id=11696'&gt;Ps-55 Pipe Organ.nsmp&lt;/a&gt;&lt;/td&gt;&lt;td width='10%'&gt;0.0 MB&lt;/td&gt;&lt;td width='10%'&gt;&lt;a href='http://www.norduserforum.com/viewtopic.php?f=2&amp;amp;t=17997' target='_blank'&gt;link&lt;/a&gt;&lt;/td&gt;&lt;/tr&gt;</v>
      </c>
    </row>
    <row r="246" spans="1:40" x14ac:dyDescent="0.3">
      <c r="A246" s="1">
        <f t="shared" si="44"/>
        <v>244</v>
      </c>
      <c r="B246" s="17">
        <v>1771</v>
      </c>
      <c r="C246" s="1">
        <f>IF(IFERROR(VLOOKUP(B246+1,[1]Attachments!A$2:K$2000,11,FALSE)="mp3",FALSE),B246+1,IF(IFERROR(VLOOKUP(B246-1,[1]Attachments!A$2:K$2000,11,FALSE)="mp3",FALSE),B246-1,IF(IFERROR(VLOOKUP(B246-2,[1]Attachments!A$2:K$2000,11,FALSE)="mp3",FALSE),B246-2,IF(IFERROR(VLOOKUP(B246+2,[1]Attachments!A$2:K$2000,11,FALSE)="mp3",FALSE),B246+2,""))))</f>
        <v>1772</v>
      </c>
      <c r="H246" s="1">
        <f t="shared" si="48"/>
        <v>1771</v>
      </c>
      <c r="I246" s="1">
        <f>VLOOKUP(B246,[1]Attachments!A$2:O$5001,3,FALSE)</f>
        <v>2352</v>
      </c>
      <c r="J246" s="11" t="str">
        <f t="shared" si="38"/>
        <v>link</v>
      </c>
      <c r="K246" s="1" t="str">
        <f>IF(E246="",SUBSTITUTE(PROPER(SUBSTITUTE(LEFT(VLOOKUP(B246,[1]Attachments!A$2:O$5001,8,FALSE),LEN(VLOOKUP(B246,[1]Attachments!A$2:O$5001,8,FALSE))-5),"_"," ")),"&amp;Amp;","&amp;"),E246)</f>
        <v>Fab Orchestra</v>
      </c>
      <c r="L246" s="13" t="str">
        <f>PROPER(SUBSTITUTE(LEFT(VLOOKUP(O246,[1]Attachments!A$2:O$5001,8,FALSE),LEN(VLOOKUP(O246,[1]Attachments!A$2:O$5001,8,FALSE))-4),"_"," "))</f>
        <v>Fab Orchestra</v>
      </c>
      <c r="M246" s="1" t="str">
        <f>IF(G246="",VLOOKUP(VLOOKUP(B246,[1]Attachments!A$2:O$10001,5,FALSE),[1]Users!A$2:B$100000,2,FALSE),G246)</f>
        <v>fabiokey</v>
      </c>
      <c r="N246" s="1">
        <f t="shared" si="49"/>
        <v>244</v>
      </c>
      <c r="O246" s="1">
        <f t="shared" si="39"/>
        <v>1772</v>
      </c>
      <c r="P246">
        <f>VLOOKUP(B246,[1]Attachments!A$2:O$5001,2,FALSE)</f>
        <v>13302</v>
      </c>
      <c r="Q246" t="str">
        <f t="shared" si="40"/>
        <v>&lt;tr&gt;&lt;td width='10%'&gt;244&lt;/td&gt;&lt;td width='20%'&gt;Fab Orchestra&lt;/td&gt;&lt;td width='10%'&gt;fabiokey&lt;/td&gt;&lt;td width='20%'&gt;</v>
      </c>
      <c r="R246" t="str">
        <f t="shared" si="45"/>
        <v>&lt;br&gt;&lt;ul class='graphic' style='margin-left: 0em;'&gt;&lt;li&gt;&lt;a href='http://www.norduserforum.com/download/file.php?id=1772?n=244' type='audio/mpeg' class='inline-playable'&gt;Fab Orchestra&lt;/a&gt;&lt;/li&gt;&lt;/ul&gt;</v>
      </c>
      <c r="S246" t="str">
        <f t="shared" si="46"/>
        <v>&lt;/td&gt;&lt;td width='20%'&gt;&lt;a href='http://www.norduserforum.com/download/file.php?id=1771'&gt;Fab Orchestra.nsmp&lt;/a&gt;&lt;/td&gt;&lt;td width='10%'&gt;3.6 MB&lt;/td&gt;&lt;td width='10%'&gt;&lt;a href='http://www.norduserforum.com/viewtopic.php?f=2&amp;amp;t=2352' target='_blank'&gt;link&lt;/a&gt;&lt;/td&gt;&lt;/tr&gt;</v>
      </c>
      <c r="T246" t="s">
        <v>19</v>
      </c>
      <c r="U246" t="str">
        <f t="shared" si="41"/>
        <v>&lt;tr&gt;&lt;td width='10%'&gt;244&lt;/td&gt;&lt;td width='20%'&gt;Fab Orchestra&lt;/td&gt;&lt;td width='10%'&gt;fabiokey&lt;/td&gt;&lt;td width='20%'&gt;&lt;br&gt;&lt;ul class='graphic' style='margin-left: 0em;'&gt;&lt;li&gt;&lt;a href='http://www.norduserforum.com/download/file.php?id=1772?n=244' type='audio/mpeg' class='inline-playable'&gt;Fab Orchestra&lt;/a&gt;&lt;/li&gt;&lt;/ul&gt;&lt;/td&gt;&lt;td width='20%'&gt;&lt;a href='http://www.norduserforum.com/download/file.php?id=1771'&gt;Fab Orchestra.nsmp&lt;/a&gt;&lt;/td&gt;&lt;td width='10%'&gt;3.6 MB&lt;/td&gt;&lt;td width='10%'&gt;&lt;a href='http://www.norduserforum.com/viewtopic.php?f=2&amp;amp;t=2352' target='_blank'&gt;link&lt;/a&gt;&lt;/td&gt;&lt;/tr&gt;</v>
      </c>
      <c r="V246" t="s">
        <v>19</v>
      </c>
      <c r="X246">
        <f>IFERROR(VLOOKUP(B246,[1]Attachments!A$2:O$5001,13,FALSE),0)</f>
        <v>3787568</v>
      </c>
      <c r="Y246" s="14" t="str">
        <f t="shared" si="47"/>
        <v>3.6 MB</v>
      </c>
      <c r="AA246" t="s">
        <v>19</v>
      </c>
      <c r="AB246">
        <f>VLOOKUP(B246,[1]Attachments!A$2:O$50001,9,FALSE)</f>
        <v>1008</v>
      </c>
      <c r="AC246" s="15">
        <f>VLOOKUP(B246,[1]Attachments!A$2:O$50001,14,FALSE)/(60*60*24)+"1/1/1970"</f>
        <v>40954.616446759261</v>
      </c>
      <c r="AD246" s="14">
        <f t="shared" ca="1" si="42"/>
        <v>2.5026747396215332</v>
      </c>
      <c r="AM246">
        <f t="shared" si="43"/>
        <v>1256</v>
      </c>
      <c r="AN246" t="str">
        <f>VLOOKUP(AM246,A$3:U$4760,21,FALSE)</f>
        <v>&lt;tr&gt;&lt;td width='10%'&gt;1256&lt;/td&gt;&lt;td width='20%'&gt;Ps-55 Music Box&lt;/td&gt;&lt;td width='10%'&gt;thommes&lt;/td&gt;&lt;td width='20%'&gt;&lt;br&gt;&lt;br&gt;&lt;/td&gt;&lt;td width='20%'&gt;&lt;a href='http://www.norduserforum.com/download/file.php?id=11695'&gt;Ps-55 Music Box.nsmp&lt;/a&gt;&lt;/td&gt;&lt;td width='10%'&gt;0.7 MB&lt;/td&gt;&lt;td width='10%'&gt;&lt;a href='http://www.norduserforum.com/viewtopic.php?f=2&amp;amp;t=17997' target='_blank'&gt;link&lt;/a&gt;&lt;/td&gt;&lt;/tr&gt;</v>
      </c>
    </row>
    <row r="247" spans="1:40" x14ac:dyDescent="0.3">
      <c r="A247" s="1">
        <f t="shared" si="44"/>
        <v>245</v>
      </c>
      <c r="B247" s="17">
        <v>1773</v>
      </c>
      <c r="C247" s="1">
        <f>IF(IFERROR(VLOOKUP(B247+1,[1]Attachments!A$2:K$2000,11,FALSE)="mp3",FALSE),B247+1,IF(IFERROR(VLOOKUP(B247-1,[1]Attachments!A$2:K$2000,11,FALSE)="mp3",FALSE),B247-1,IF(IFERROR(VLOOKUP(B247-2,[1]Attachments!A$2:K$2000,11,FALSE)="mp3",FALSE),B247-2,IF(IFERROR(VLOOKUP(B247+2,[1]Attachments!A$2:K$2000,11,FALSE)="mp3",FALSE),B247+2,""))))</f>
        <v>1774</v>
      </c>
      <c r="H247" s="1">
        <f t="shared" si="48"/>
        <v>1773</v>
      </c>
      <c r="I247" s="1">
        <f>VLOOKUP(B247,[1]Attachments!A$2:O$5001,3,FALSE)</f>
        <v>2355</v>
      </c>
      <c r="J247" s="11" t="str">
        <f t="shared" si="38"/>
        <v>link</v>
      </c>
      <c r="K247" s="1" t="str">
        <f>IF(E247="",SUBSTITUTE(PROPER(SUBSTITUTE(LEFT(VLOOKUP(B247,[1]Attachments!A$2:O$5001,8,FALSE),LEN(VLOOKUP(B247,[1]Attachments!A$2:O$5001,8,FALSE))-5),"_"," ")),"&amp;Amp;","&amp;"),E247)</f>
        <v>Hey</v>
      </c>
      <c r="L247" s="13" t="str">
        <f>PROPER(SUBSTITUTE(LEFT(VLOOKUP(O247,[1]Attachments!A$2:O$5001,8,FALSE),LEN(VLOOKUP(O247,[1]Attachments!A$2:O$5001,8,FALSE))-4),"_"," "))</f>
        <v>Heydemo</v>
      </c>
      <c r="M247" s="1" t="str">
        <f>IF(G247="",VLOOKUP(VLOOKUP(B247,[1]Attachments!A$2:O$10001,5,FALSE),[1]Users!A$2:B$100000,2,FALSE),G247)</f>
        <v>walkerdata</v>
      </c>
      <c r="N247" s="1">
        <f t="shared" si="49"/>
        <v>245</v>
      </c>
      <c r="O247" s="1">
        <f t="shared" si="39"/>
        <v>1774</v>
      </c>
      <c r="P247">
        <f>VLOOKUP(B247,[1]Attachments!A$2:O$5001,2,FALSE)</f>
        <v>13323</v>
      </c>
      <c r="Q247" t="str">
        <f t="shared" si="40"/>
        <v>&lt;tr&gt;&lt;td width='10%'&gt;245&lt;/td&gt;&lt;td width='20%'&gt;Hey&lt;/td&gt;&lt;td width='10%'&gt;walkerdata&lt;/td&gt;&lt;td width='20%'&gt;</v>
      </c>
      <c r="R247" t="str">
        <f t="shared" si="45"/>
        <v>&lt;br&gt;&lt;ul class='graphic' style='margin-left: 0em;'&gt;&lt;li&gt;&lt;a href='http://www.norduserforum.com/download/file.php?id=1774?n=245' type='audio/mpeg' class='inline-playable'&gt;Hey&lt;/a&gt;&lt;/li&gt;&lt;/ul&gt;</v>
      </c>
      <c r="S247" t="str">
        <f t="shared" si="46"/>
        <v>&lt;/td&gt;&lt;td width='20%'&gt;&lt;a href='http://www.norduserforum.com/download/file.php?id=1773'&gt;Hey.nsmp&lt;/a&gt;&lt;/td&gt;&lt;td width='10%'&gt;0.0 MB&lt;/td&gt;&lt;td width='10%'&gt;&lt;a href='http://www.norduserforum.com/viewtopic.php?f=2&amp;amp;t=2355' target='_blank'&gt;link&lt;/a&gt;&lt;/td&gt;&lt;/tr&gt;</v>
      </c>
      <c r="T247" t="s">
        <v>19</v>
      </c>
      <c r="U247" t="str">
        <f t="shared" si="41"/>
        <v>&lt;tr&gt;&lt;td width='10%'&gt;245&lt;/td&gt;&lt;td width='20%'&gt;Hey&lt;/td&gt;&lt;td width='10%'&gt;walkerdata&lt;/td&gt;&lt;td width='20%'&gt;&lt;br&gt;&lt;ul class='graphic' style='margin-left: 0em;'&gt;&lt;li&gt;&lt;a href='http://www.norduserforum.com/download/file.php?id=1774?n=245' type='audio/mpeg' class='inline-playable'&gt;Hey&lt;/a&gt;&lt;/li&gt;&lt;/ul&gt;&lt;/td&gt;&lt;td width='20%'&gt;&lt;a href='http://www.norduserforum.com/download/file.php?id=1773'&gt;Hey.nsmp&lt;/a&gt;&lt;/td&gt;&lt;td width='10%'&gt;0.0 MB&lt;/td&gt;&lt;td width='10%'&gt;&lt;a href='http://www.norduserforum.com/viewtopic.php?f=2&amp;amp;t=2355' target='_blank'&gt;link&lt;/a&gt;&lt;/td&gt;&lt;/tr&gt;</v>
      </c>
      <c r="V247" t="s">
        <v>19</v>
      </c>
      <c r="X247">
        <f>IFERROR(VLOOKUP(B247,[1]Attachments!A$2:O$5001,13,FALSE),0)</f>
        <v>36623</v>
      </c>
      <c r="Y247" s="14" t="str">
        <f t="shared" si="47"/>
        <v>0.0 MB</v>
      </c>
      <c r="AA247" t="s">
        <v>19</v>
      </c>
      <c r="AB247">
        <f>VLOOKUP(B247,[1]Attachments!A$2:O$50001,9,FALSE)</f>
        <v>732</v>
      </c>
      <c r="AC247" s="15">
        <f>VLOOKUP(B247,[1]Attachments!A$2:O$50001,14,FALSE)/(60*60*24)+"1/1/1970"</f>
        <v>40954.95548611111</v>
      </c>
      <c r="AD247" s="14">
        <f t="shared" ca="1" si="42"/>
        <v>1.817637137248113</v>
      </c>
      <c r="AM247">
        <f t="shared" si="43"/>
        <v>1255</v>
      </c>
      <c r="AN247" t="str">
        <f>VLOOKUP(AM247,A$3:U$4760,21,FALSE)</f>
        <v>&lt;tr&gt;&lt;td width='10%'&gt;1255&lt;/td&gt;&lt;td width='20%'&gt;Ps-55 Jazz Organ&lt;/td&gt;&lt;td width='10%'&gt;thommes&lt;/td&gt;&lt;td width='20%'&gt;&lt;br&gt;&lt;br&gt;&lt;/td&gt;&lt;td width='20%'&gt;&lt;a href='http://www.norduserforum.com/download/file.php?id=11694'&gt;Ps-55 Jazz Organ.nsmp&lt;/a&gt;&lt;/td&gt;&lt;td width='10%'&gt;0.1 MB&lt;/td&gt;&lt;td width='10%'&gt;&lt;a href='http://www.norduserforum.com/viewtopic.php?f=2&amp;amp;t=17997' target='_blank'&gt;link&lt;/a&gt;&lt;/td&gt;&lt;/tr&gt;</v>
      </c>
    </row>
    <row r="248" spans="1:40" x14ac:dyDescent="0.3">
      <c r="A248" s="1">
        <f t="shared" si="44"/>
        <v>246</v>
      </c>
      <c r="B248" s="17">
        <v>1786</v>
      </c>
      <c r="C248" s="1" t="str">
        <f>IF(IFERROR(VLOOKUP(B248+1,[1]Attachments!A$2:K$2000,11,FALSE)="mp3",FALSE),B248+1,IF(IFERROR(VLOOKUP(B248-1,[1]Attachments!A$2:K$2000,11,FALSE)="mp3",FALSE),B248-1,IF(IFERROR(VLOOKUP(B248-2,[1]Attachments!A$2:K$2000,11,FALSE)="mp3",FALSE),B248-2,IF(IFERROR(VLOOKUP(B248+2,[1]Attachments!A$2:K$2000,11,FALSE)="mp3",FALSE),B248+2,""))))</f>
        <v/>
      </c>
      <c r="D248" s="2">
        <v>0</v>
      </c>
      <c r="H248" s="1">
        <f t="shared" si="48"/>
        <v>1786</v>
      </c>
      <c r="I248" s="1">
        <f>VLOOKUP(B248,[1]Attachments!A$2:O$5001,3,FALSE)</f>
        <v>2367</v>
      </c>
      <c r="J248" s="11" t="str">
        <f t="shared" si="38"/>
        <v>link</v>
      </c>
      <c r="K248" s="1" t="str">
        <f>IF(E248="",SUBSTITUTE(PROPER(SUBSTITUTE(LEFT(VLOOKUP(B248,[1]Attachments!A$2:O$5001,8,FALSE),LEN(VLOOKUP(B248,[1]Attachments!A$2:O$5001,8,FALSE))-5),"_"," ")),"&amp;Amp;","&amp;"),E248)</f>
        <v>Juno 60 Pizzicato Ii</v>
      </c>
      <c r="L248" s="13" t="e">
        <f>PROPER(SUBSTITUTE(LEFT(VLOOKUP(O248,[1]Attachments!A$2:O$5001,8,FALSE),LEN(VLOOKUP(O248,[1]Attachments!A$2:O$5001,8,FALSE))-4),"_"," "))</f>
        <v>#N/A</v>
      </c>
      <c r="M248" s="1" t="str">
        <f>IF(G248="",VLOOKUP(VLOOKUP(B248,[1]Attachments!A$2:O$10001,5,FALSE),[1]Users!A$2:B$100000,2,FALSE),G248)</f>
        <v>KoenJ</v>
      </c>
      <c r="N248" s="1">
        <f t="shared" si="49"/>
        <v>246</v>
      </c>
      <c r="O248" s="1">
        <f t="shared" si="39"/>
        <v>0</v>
      </c>
      <c r="P248">
        <f>VLOOKUP(B248,[1]Attachments!A$2:O$5001,2,FALSE)</f>
        <v>13389</v>
      </c>
      <c r="Q248" t="str">
        <f t="shared" si="40"/>
        <v>&lt;tr&gt;&lt;td width='10%'&gt;246&lt;/td&gt;&lt;td width='20%'&gt;Juno 60 Pizzicato Ii&lt;/td&gt;&lt;td width='10%'&gt;KoenJ&lt;/td&gt;&lt;td width='20%'&gt;</v>
      </c>
      <c r="R248" t="str">
        <f t="shared" si="45"/>
        <v>&lt;br&gt;&lt;br&gt;</v>
      </c>
      <c r="S248" t="str">
        <f t="shared" si="46"/>
        <v>&lt;/td&gt;&lt;td width='20%'&gt;&lt;a href='http://www.norduserforum.com/download/file.php?id=1786'&gt;Juno 60 Pizzicato Ii.nsmp&lt;/a&gt;&lt;/td&gt;&lt;td width='10%'&gt;2.3 MB&lt;/td&gt;&lt;td width='10%'&gt;&lt;a href='http://www.norduserforum.com/viewtopic.php?f=2&amp;amp;t=2367' target='_blank'&gt;link&lt;/a&gt;&lt;/td&gt;&lt;/tr&gt;</v>
      </c>
      <c r="T248" t="s">
        <v>19</v>
      </c>
      <c r="U248" t="str">
        <f t="shared" si="41"/>
        <v>&lt;tr&gt;&lt;td width='10%'&gt;246&lt;/td&gt;&lt;td width='20%'&gt;Juno 60 Pizzicato Ii&lt;/td&gt;&lt;td width='10%'&gt;KoenJ&lt;/td&gt;&lt;td width='20%'&gt;&lt;br&gt;&lt;br&gt;&lt;/td&gt;&lt;td width='20%'&gt;&lt;a href='http://www.norduserforum.com/download/file.php?id=1786'&gt;Juno 60 Pizzicato Ii.nsmp&lt;/a&gt;&lt;/td&gt;&lt;td width='10%'&gt;2.3 MB&lt;/td&gt;&lt;td width='10%'&gt;&lt;a href='http://www.norduserforum.com/viewtopic.php?f=2&amp;amp;t=2367' target='_blank'&gt;link&lt;/a&gt;&lt;/td&gt;&lt;/tr&gt;</v>
      </c>
      <c r="V248" t="s">
        <v>19</v>
      </c>
      <c r="X248">
        <f>IFERROR(VLOOKUP(B248,[1]Attachments!A$2:O$5001,13,FALSE),0)</f>
        <v>2463974</v>
      </c>
      <c r="Y248" s="14" t="str">
        <f t="shared" si="47"/>
        <v>2.3 MB</v>
      </c>
      <c r="AA248" t="s">
        <v>19</v>
      </c>
      <c r="AB248">
        <f>VLOOKUP(B248,[1]Attachments!A$2:O$50001,9,FALSE)</f>
        <v>815</v>
      </c>
      <c r="AC248" s="15">
        <f>VLOOKUP(B248,[1]Attachments!A$2:O$50001,14,FALSE)/(60*60*24)+"1/1/1970"</f>
        <v>40956.477627314816</v>
      </c>
      <c r="AD248" s="14">
        <f t="shared" ca="1" si="42"/>
        <v>2.0248286421104664</v>
      </c>
      <c r="AM248">
        <f t="shared" si="43"/>
        <v>1254</v>
      </c>
      <c r="AN248" t="str">
        <f>VLOOKUP(AM248,A$3:U$4760,21,FALSE)</f>
        <v>&lt;tr&gt;&lt;td width='10%'&gt;1254&lt;/td&gt;&lt;td width='20%'&gt;Ps-55 Hawaiian Guitar&lt;/td&gt;&lt;td width='10%'&gt;thommes&lt;/td&gt;&lt;td width='20%'&gt;&lt;br&gt;&lt;br&gt;&lt;/td&gt;&lt;td width='20%'&gt;&lt;a href='http://www.norduserforum.com/download/file.php?id=11693'&gt;Ps-55 Hawaiian Guitar.nsmp&lt;/a&gt;&lt;/td&gt;&lt;td width='10%'&gt;0.4 MB&lt;/td&gt;&lt;td width='10%'&gt;&lt;a href='http://www.norduserforum.com/viewtopic.php?f=2&amp;amp;t=17997' target='_blank'&gt;link&lt;/a&gt;&lt;/td&gt;&lt;/tr&gt;</v>
      </c>
    </row>
    <row r="249" spans="1:40" x14ac:dyDescent="0.3">
      <c r="A249" s="1">
        <f t="shared" si="44"/>
        <v>247</v>
      </c>
      <c r="B249" s="17">
        <v>1794</v>
      </c>
      <c r="C249" s="1">
        <f>IF(IFERROR(VLOOKUP(B249+1,[1]Attachments!A$2:K$2000,11,FALSE)="mp3",FALSE),B249+1,IF(IFERROR(VLOOKUP(B249-1,[1]Attachments!A$2:K$2000,11,FALSE)="mp3",FALSE),B249-1,IF(IFERROR(VLOOKUP(B249-2,[1]Attachments!A$2:K$2000,11,FALSE)="mp3",FALSE),B249-2,IF(IFERROR(VLOOKUP(B249+2,[1]Attachments!A$2:K$2000,11,FALSE)="mp3",FALSE),B249+2,""))))</f>
        <v>1795</v>
      </c>
      <c r="H249" s="1">
        <f t="shared" si="48"/>
        <v>1794</v>
      </c>
      <c r="I249" s="1">
        <f>VLOOKUP(B249,[1]Attachments!A$2:O$5001,3,FALSE)</f>
        <v>2385</v>
      </c>
      <c r="J249" s="11" t="str">
        <f t="shared" si="38"/>
        <v>link</v>
      </c>
      <c r="K249" s="1" t="str">
        <f>IF(E249="",SUBSTITUTE(PROPER(SUBSTITUTE(LEFT(VLOOKUP(B249,[1]Attachments!A$2:O$5001,8,FALSE),LEN(VLOOKUP(B249,[1]Attachments!A$2:O$5001,8,FALSE))-5),"_"," ")),"&amp;Amp;","&amp;"),E249)</f>
        <v>Fiddle</v>
      </c>
      <c r="L249" s="13" t="str">
        <f>PROPER(SUBSTITUTE(LEFT(VLOOKUP(O249,[1]Attachments!A$2:O$5001,8,FALSE),LEN(VLOOKUP(O249,[1]Attachments!A$2:O$5001,8,FALSE))-4),"_"," "))</f>
        <v>Fiddle Demo</v>
      </c>
      <c r="M249" s="1" t="str">
        <f>IF(G249="",VLOOKUP(VLOOKUP(B249,[1]Attachments!A$2:O$10001,5,FALSE),[1]Users!A$2:B$100000,2,FALSE),G249)</f>
        <v>walkerdata</v>
      </c>
      <c r="N249" s="1">
        <f t="shared" si="49"/>
        <v>247</v>
      </c>
      <c r="O249" s="1">
        <f t="shared" si="39"/>
        <v>1795</v>
      </c>
      <c r="P249">
        <f>VLOOKUP(B249,[1]Attachments!A$2:O$5001,2,FALSE)</f>
        <v>13464</v>
      </c>
      <c r="Q249" t="str">
        <f t="shared" si="40"/>
        <v>&lt;tr&gt;&lt;td width='10%'&gt;247&lt;/td&gt;&lt;td width='20%'&gt;Fiddle&lt;/td&gt;&lt;td width='10%'&gt;walkerdata&lt;/td&gt;&lt;td width='20%'&gt;</v>
      </c>
      <c r="R249" t="str">
        <f t="shared" si="45"/>
        <v>&lt;br&gt;&lt;ul class='graphic' style='margin-left: 0em;'&gt;&lt;li&gt;&lt;a href='http://www.norduserforum.com/download/file.php?id=1795?n=247' type='audio/mpeg' class='inline-playable'&gt;Fiddle&lt;/a&gt;&lt;/li&gt;&lt;/ul&gt;</v>
      </c>
      <c r="S249" t="str">
        <f t="shared" si="46"/>
        <v>&lt;/td&gt;&lt;td width='20%'&gt;&lt;a href='http://www.norduserforum.com/download/file.php?id=1794'&gt;Fiddle.nsmp&lt;/a&gt;&lt;/td&gt;&lt;td width='10%'&gt;3.5 MB&lt;/td&gt;&lt;td width='10%'&gt;&lt;a href='http://www.norduserforum.com/viewtopic.php?f=2&amp;amp;t=2385' target='_blank'&gt;link&lt;/a&gt;&lt;/td&gt;&lt;/tr&gt;</v>
      </c>
      <c r="T249" t="s">
        <v>19</v>
      </c>
      <c r="U249" t="str">
        <f t="shared" si="41"/>
        <v>&lt;tr&gt;&lt;td width='10%'&gt;247&lt;/td&gt;&lt;td width='20%'&gt;Fiddle&lt;/td&gt;&lt;td width='10%'&gt;walkerdata&lt;/td&gt;&lt;td width='20%'&gt;&lt;br&gt;&lt;ul class='graphic' style='margin-left: 0em;'&gt;&lt;li&gt;&lt;a href='http://www.norduserforum.com/download/file.php?id=1795?n=247' type='audio/mpeg' class='inline-playable'&gt;Fiddle&lt;/a&gt;&lt;/li&gt;&lt;/ul&gt;&lt;/td&gt;&lt;td width='20%'&gt;&lt;a href='http://www.norduserforum.com/download/file.php?id=1794'&gt;Fiddle.nsmp&lt;/a&gt;&lt;/td&gt;&lt;td width='10%'&gt;3.5 MB&lt;/td&gt;&lt;td width='10%'&gt;&lt;a href='http://www.norduserforum.com/viewtopic.php?f=2&amp;amp;t=2385' target='_blank'&gt;link&lt;/a&gt;&lt;/td&gt;&lt;/tr&gt;</v>
      </c>
      <c r="V249" t="s">
        <v>19</v>
      </c>
      <c r="X249">
        <f>IFERROR(VLOOKUP(B249,[1]Attachments!A$2:O$5001,13,FALSE),0)</f>
        <v>3645074</v>
      </c>
      <c r="Y249" s="14" t="str">
        <f t="shared" si="47"/>
        <v>3.5 MB</v>
      </c>
      <c r="AA249" t="s">
        <v>19</v>
      </c>
      <c r="AB249">
        <f>VLOOKUP(B249,[1]Attachments!A$2:O$50001,9,FALSE)</f>
        <v>873</v>
      </c>
      <c r="AC249" s="15">
        <f>VLOOKUP(B249,[1]Attachments!A$2:O$50001,14,FALSE)/(60*60*24)+"1/1/1970"</f>
        <v>40958.995335648149</v>
      </c>
      <c r="AD249" s="14">
        <f t="shared" ca="1" si="42"/>
        <v>2.1708667404311548</v>
      </c>
      <c r="AM249">
        <f t="shared" si="43"/>
        <v>1253</v>
      </c>
      <c r="AN249" t="str">
        <f>VLOOKUP(AM249,A$3:U$4760,21,FALSE)</f>
        <v>&lt;tr&gt;&lt;td width='10%'&gt;1253&lt;/td&gt;&lt;td width='20%'&gt;Ps-55 Cosmic&lt;/td&gt;&lt;td width='10%'&gt;thommes&lt;/td&gt;&lt;td width='20%'&gt;&lt;br&gt;&lt;br&gt;&lt;/td&gt;&lt;td width='20%'&gt;&lt;a href='http://www.norduserforum.com/download/file.php?id=11692'&gt;Ps-55 Cosmic.nsmp&lt;/a&gt;&lt;/td&gt;&lt;td width='10%'&gt;1.2 MB&lt;/td&gt;&lt;td width='10%'&gt;&lt;a href='http://www.norduserforum.com/viewtopic.php?f=2&amp;amp;t=17997' target='_blank'&gt;link&lt;/a&gt;&lt;/td&gt;&lt;/tr&gt;</v>
      </c>
    </row>
    <row r="250" spans="1:40" x14ac:dyDescent="0.3">
      <c r="A250" s="1">
        <f t="shared" si="44"/>
        <v>248</v>
      </c>
      <c r="B250" s="17">
        <v>1792</v>
      </c>
      <c r="C250" s="1">
        <f>IF(IFERROR(VLOOKUP(B250+1,[1]Attachments!A$2:K$2000,11,FALSE)="mp3",FALSE),B250+1,IF(IFERROR(VLOOKUP(B250-1,[1]Attachments!A$2:K$2000,11,FALSE)="mp3",FALSE),B250-1,IF(IFERROR(VLOOKUP(B250-2,[1]Attachments!A$2:K$2000,11,FALSE)="mp3",FALSE),B250-2,IF(IFERROR(VLOOKUP(B250+2,[1]Attachments!A$2:K$2000,11,FALSE)="mp3",FALSE),B250+2,""))))</f>
        <v>1793</v>
      </c>
      <c r="H250" s="1">
        <f t="shared" si="48"/>
        <v>1792</v>
      </c>
      <c r="I250" s="1">
        <f>VLOOKUP(B250,[1]Attachments!A$2:O$5001,3,FALSE)</f>
        <v>2376</v>
      </c>
      <c r="J250" s="11" t="str">
        <f t="shared" si="38"/>
        <v>link</v>
      </c>
      <c r="K250" s="1" t="str">
        <f>IF(E250="",SUBSTITUTE(PROPER(SUBSTITUTE(LEFT(VLOOKUP(B250,[1]Attachments!A$2:O$5001,8,FALSE),LEN(VLOOKUP(B250,[1]Attachments!A$2:O$5001,8,FALSE))-5),"_"," ")),"&amp;Amp;","&amp;"),E250)</f>
        <v>Banjo</v>
      </c>
      <c r="L250" s="13" t="str">
        <f>PROPER(SUBSTITUTE(LEFT(VLOOKUP(O250,[1]Attachments!A$2:O$5001,8,FALSE),LEN(VLOOKUP(O250,[1]Attachments!A$2:O$5001,8,FALSE))-4),"_"," "))</f>
        <v>Banjo Demo</v>
      </c>
      <c r="M250" s="1" t="str">
        <f>IF(G250="",VLOOKUP(VLOOKUP(B250,[1]Attachments!A$2:O$10001,5,FALSE),[1]Users!A$2:B$100000,2,FALSE),G250)</f>
        <v>walkerdata</v>
      </c>
      <c r="N250" s="1">
        <f t="shared" si="49"/>
        <v>248</v>
      </c>
      <c r="O250" s="1">
        <f t="shared" si="39"/>
        <v>1793</v>
      </c>
      <c r="P250">
        <f>VLOOKUP(B250,[1]Attachments!A$2:O$5001,2,FALSE)</f>
        <v>13440</v>
      </c>
      <c r="Q250" t="str">
        <f t="shared" si="40"/>
        <v>&lt;tr&gt;&lt;td width='10%'&gt;248&lt;/td&gt;&lt;td width='20%'&gt;Banjo&lt;/td&gt;&lt;td width='10%'&gt;walkerdata&lt;/td&gt;&lt;td width='20%'&gt;</v>
      </c>
      <c r="R250" t="str">
        <f t="shared" si="45"/>
        <v>&lt;br&gt;&lt;ul class='graphic' style='margin-left: 0em;'&gt;&lt;li&gt;&lt;a href='http://www.norduserforum.com/download/file.php?id=1793?n=248' type='audio/mpeg' class='inline-playable'&gt;Banjo&lt;/a&gt;&lt;/li&gt;&lt;/ul&gt;</v>
      </c>
      <c r="S250" t="str">
        <f t="shared" si="46"/>
        <v>&lt;/td&gt;&lt;td width='20%'&gt;&lt;a href='http://www.norduserforum.com/download/file.php?id=1792'&gt;Banjo.nsmp&lt;/a&gt;&lt;/td&gt;&lt;td width='10%'&gt;4.2 MB&lt;/td&gt;&lt;td width='10%'&gt;&lt;a href='http://www.norduserforum.com/viewtopic.php?f=2&amp;amp;t=2376' target='_blank'&gt;link&lt;/a&gt;&lt;/td&gt;&lt;/tr&gt;</v>
      </c>
      <c r="T250" t="s">
        <v>19</v>
      </c>
      <c r="U250" t="str">
        <f t="shared" si="41"/>
        <v>&lt;tr&gt;&lt;td width='10%'&gt;248&lt;/td&gt;&lt;td width='20%'&gt;Banjo&lt;/td&gt;&lt;td width='10%'&gt;walkerdata&lt;/td&gt;&lt;td width='20%'&gt;&lt;br&gt;&lt;ul class='graphic' style='margin-left: 0em;'&gt;&lt;li&gt;&lt;a href='http://www.norduserforum.com/download/file.php?id=1793?n=248' type='audio/mpeg' class='inline-playable'&gt;Banjo&lt;/a&gt;&lt;/li&gt;&lt;/ul&gt;&lt;/td&gt;&lt;td width='20%'&gt;&lt;a href='http://www.norduserforum.com/download/file.php?id=1792'&gt;Banjo.nsmp&lt;/a&gt;&lt;/td&gt;&lt;td width='10%'&gt;4.2 MB&lt;/td&gt;&lt;td width='10%'&gt;&lt;a href='http://www.norduserforum.com/viewtopic.php?f=2&amp;amp;t=2376' target='_blank'&gt;link&lt;/a&gt;&lt;/td&gt;&lt;/tr&gt;</v>
      </c>
      <c r="V250" t="s">
        <v>19</v>
      </c>
      <c r="X250">
        <f>IFERROR(VLOOKUP(B250,[1]Attachments!A$2:O$5001,13,FALSE),0)</f>
        <v>4432601</v>
      </c>
      <c r="Y250" s="14" t="str">
        <f t="shared" si="47"/>
        <v>4.2 MB</v>
      </c>
      <c r="AA250" t="s">
        <v>19</v>
      </c>
      <c r="AB250">
        <f>VLOOKUP(B250,[1]Attachments!A$2:O$50001,9,FALSE)</f>
        <v>884</v>
      </c>
      <c r="AC250" s="15">
        <f>VLOOKUP(B250,[1]Attachments!A$2:O$50001,14,FALSE)/(60*60*24)+"1/1/1970"</f>
        <v>40958.234305555554</v>
      </c>
      <c r="AD250" s="14">
        <f t="shared" ca="1" si="42"/>
        <v>2.1976260355075103</v>
      </c>
      <c r="AM250">
        <f t="shared" si="43"/>
        <v>1252</v>
      </c>
      <c r="AN250" t="str">
        <f>VLOOKUP(AM250,A$3:U$4760,21,FALSE)</f>
        <v>&lt;tr&gt;&lt;td width='10%'&gt;1252&lt;/td&gt;&lt;td width='20%'&gt;Casio Mt-45 Pipe Organ&lt;/td&gt;&lt;td width='10%'&gt;thommes&lt;/td&gt;&lt;td width='20%'&gt;&lt;br&gt;&lt;br&gt;&lt;/td&gt;&lt;td width='20%'&gt;&lt;a href='http://www.norduserforum.com/download/file.php?id=11691'&gt;Casio Mt-45 Pipe Organ.nsmp&lt;/a&gt;&lt;/td&gt;&lt;td width='10%'&gt;0.0 MB&lt;/td&gt;&lt;td width='10%'&gt;&lt;a href='http://www.norduserforum.com/viewtopic.php?f=2&amp;amp;t=17997' target='_blank'&gt;link&lt;/a&gt;&lt;/td&gt;&lt;/tr&gt;</v>
      </c>
    </row>
    <row r="251" spans="1:40" x14ac:dyDescent="0.3">
      <c r="A251" s="1">
        <f t="shared" si="44"/>
        <v>249</v>
      </c>
      <c r="B251" s="17">
        <v>1797</v>
      </c>
      <c r="C251" s="1">
        <f>IF(IFERROR(VLOOKUP(B251+1,[1]Attachments!A$2:K$2000,11,FALSE)="mp3",FALSE),B251+1,IF(IFERROR(VLOOKUP(B251-1,[1]Attachments!A$2:K$2000,11,FALSE)="mp3",FALSE),B251-1,IF(IFERROR(VLOOKUP(B251-2,[1]Attachments!A$2:K$2000,11,FALSE)="mp3",FALSE),B251-2,IF(IFERROR(VLOOKUP(B251+2,[1]Attachments!A$2:K$2000,11,FALSE)="mp3",FALSE),B251+2,""))))</f>
        <v>1795</v>
      </c>
      <c r="D251" s="2">
        <v>0</v>
      </c>
      <c r="H251" s="1">
        <f t="shared" si="48"/>
        <v>1797</v>
      </c>
      <c r="I251" s="1">
        <f>VLOOKUP(B251,[1]Attachments!A$2:O$5001,3,FALSE)</f>
        <v>2386</v>
      </c>
      <c r="J251" s="11" t="str">
        <f t="shared" si="38"/>
        <v>link</v>
      </c>
      <c r="K251" s="1" t="str">
        <f>IF(E251="",SUBSTITUTE(PROPER(SUBSTITUTE(LEFT(VLOOKUP(B251,[1]Attachments!A$2:O$5001,8,FALSE),LEN(VLOOKUP(B251,[1]Attachments!A$2:O$5001,8,FALSE))-5),"_"," ")),"&amp;Amp;","&amp;"),E251)</f>
        <v>Soft Rhodes</v>
      </c>
      <c r="L251" s="13" t="e">
        <f>PROPER(SUBSTITUTE(LEFT(VLOOKUP(O251,[1]Attachments!A$2:O$5001,8,FALSE),LEN(VLOOKUP(O251,[1]Attachments!A$2:O$5001,8,FALSE))-4),"_"," "))</f>
        <v>#N/A</v>
      </c>
      <c r="M251" s="1" t="str">
        <f>IF(G251="",VLOOKUP(VLOOKUP(B251,[1]Attachments!A$2:O$10001,5,FALSE),[1]Users!A$2:B$100000,2,FALSE),G251)</f>
        <v>pp3f4577</v>
      </c>
      <c r="N251" s="1">
        <f t="shared" si="49"/>
        <v>249</v>
      </c>
      <c r="O251" s="1">
        <f t="shared" si="39"/>
        <v>0</v>
      </c>
      <c r="P251">
        <f>VLOOKUP(B251,[1]Attachments!A$2:O$5001,2,FALSE)</f>
        <v>13475</v>
      </c>
      <c r="Q251" t="str">
        <f t="shared" si="40"/>
        <v>&lt;tr&gt;&lt;td width='10%'&gt;249&lt;/td&gt;&lt;td width='20%'&gt;Soft Rhodes&lt;/td&gt;&lt;td width='10%'&gt;pp3f4577&lt;/td&gt;&lt;td width='20%'&gt;</v>
      </c>
      <c r="R251" t="str">
        <f t="shared" si="45"/>
        <v>&lt;br&gt;&lt;br&gt;</v>
      </c>
      <c r="S251" t="str">
        <f t="shared" si="46"/>
        <v>&lt;/td&gt;&lt;td width='20%'&gt;&lt;a href='http://www.norduserforum.com/download/file.php?id=1797'&gt;Soft Rhodes.nsmp&lt;/a&gt;&lt;/td&gt;&lt;td width='10%'&gt;8.9 MB&lt;/td&gt;&lt;td width='10%'&gt;&lt;a href='http://www.norduserforum.com/viewtopic.php?f=2&amp;amp;t=2386' target='_blank'&gt;link&lt;/a&gt;&lt;/td&gt;&lt;/tr&gt;</v>
      </c>
      <c r="T251" t="s">
        <v>19</v>
      </c>
      <c r="U251" t="str">
        <f t="shared" si="41"/>
        <v>&lt;tr&gt;&lt;td width='10%'&gt;249&lt;/td&gt;&lt;td width='20%'&gt;Soft Rhodes&lt;/td&gt;&lt;td width='10%'&gt;pp3f4577&lt;/td&gt;&lt;td width='20%'&gt;&lt;br&gt;&lt;br&gt;&lt;/td&gt;&lt;td width='20%'&gt;&lt;a href='http://www.norduserforum.com/download/file.php?id=1797'&gt;Soft Rhodes.nsmp&lt;/a&gt;&lt;/td&gt;&lt;td width='10%'&gt;8.9 MB&lt;/td&gt;&lt;td width='10%'&gt;&lt;a href='http://www.norduserforum.com/viewtopic.php?f=2&amp;amp;t=2386' target='_blank'&gt;link&lt;/a&gt;&lt;/td&gt;&lt;/tr&gt;</v>
      </c>
      <c r="V251" t="s">
        <v>19</v>
      </c>
      <c r="X251">
        <f>IFERROR(VLOOKUP(B251,[1]Attachments!A$2:O$5001,13,FALSE),0)</f>
        <v>9361979</v>
      </c>
      <c r="Y251" s="14" t="str">
        <f t="shared" si="47"/>
        <v>8.9 MB</v>
      </c>
      <c r="AA251" t="s">
        <v>19</v>
      </c>
      <c r="AB251">
        <f>VLOOKUP(B251,[1]Attachments!A$2:O$50001,9,FALSE)</f>
        <v>13705</v>
      </c>
      <c r="AC251" s="15">
        <f>VLOOKUP(B251,[1]Attachments!A$2:O$50001,14,FALSE)/(60*60*24)+"1/1/1970"</f>
        <v>40959.349421296298</v>
      </c>
      <c r="AD251" s="14">
        <f t="shared" ca="1" si="42"/>
        <v>34.084159762446689</v>
      </c>
      <c r="AM251">
        <f t="shared" si="43"/>
        <v>1251</v>
      </c>
      <c r="AN251" t="str">
        <f>VLOOKUP(AM251,A$3:U$4760,21,FALSE)</f>
        <v>&lt;tr&gt;&lt;td width='10%'&gt;1251&lt;/td&gt;&lt;td width='20%'&gt;Casio Mt-45 Piano&lt;/td&gt;&lt;td width='10%'&gt;thommes&lt;/td&gt;&lt;td width='20%'&gt;&lt;br&gt;&lt;br&gt;&lt;/td&gt;&lt;td width='20%'&gt;&lt;a href='http://www.norduserforum.com/download/file.php?id=11690'&gt;Casio Mt-45 Piano.nsmp&lt;/a&gt;&lt;/td&gt;&lt;td width='10%'&gt;0.0 MB&lt;/td&gt;&lt;td width='10%'&gt;&lt;a href='http://www.norduserforum.com/viewtopic.php?f=2&amp;amp;t=17997' target='_blank'&gt;link&lt;/a&gt;&lt;/td&gt;&lt;/tr&gt;</v>
      </c>
    </row>
    <row r="252" spans="1:40" x14ac:dyDescent="0.3">
      <c r="A252" s="1">
        <f t="shared" si="44"/>
        <v>250</v>
      </c>
      <c r="B252" s="17">
        <v>1816</v>
      </c>
      <c r="C252" s="1">
        <f>IF(IFERROR(VLOOKUP(B252+1,[1]Attachments!A$2:K$2000,11,FALSE)="mp3",FALSE),B252+1,IF(IFERROR(VLOOKUP(B252-1,[1]Attachments!A$2:K$2000,11,FALSE)="mp3",FALSE),B252-1,IF(IFERROR(VLOOKUP(B252-2,[1]Attachments!A$2:K$2000,11,FALSE)="mp3",FALSE),B252-2,IF(IFERROR(VLOOKUP(B252+2,[1]Attachments!A$2:K$2000,11,FALSE)="mp3",FALSE),B252+2,""))))</f>
        <v>1817</v>
      </c>
      <c r="H252" s="1">
        <f t="shared" si="48"/>
        <v>1816</v>
      </c>
      <c r="I252" s="1">
        <f>VLOOKUP(B252,[1]Attachments!A$2:O$5001,3,FALSE)</f>
        <v>2395</v>
      </c>
      <c r="J252" s="11" t="str">
        <f t="shared" si="38"/>
        <v>link</v>
      </c>
      <c r="K252" s="1" t="str">
        <f>IF(E252="",SUBSTITUTE(PROPER(SUBSTITUTE(LEFT(VLOOKUP(B252,[1]Attachments!A$2:O$5001,8,FALSE),LEN(VLOOKUP(B252,[1]Attachments!A$2:O$5001,8,FALSE))-5),"_"," ")),"&amp;Amp;","&amp;"),E252)</f>
        <v>Steelgit  Dvv4</v>
      </c>
      <c r="L252" s="13" t="str">
        <f>PROPER(SUBSTITUTE(LEFT(VLOOKUP(O252,[1]Attachments!A$2:O$5001,8,FALSE),LEN(VLOOKUP(O252,[1]Attachments!A$2:O$5001,8,FALSE))-4),"_"," "))</f>
        <v>Guitpad</v>
      </c>
      <c r="M252" s="1" t="str">
        <f>IF(G252="",VLOOKUP(VLOOKUP(B252,[1]Attachments!A$2:O$10001,5,FALSE),[1]Users!A$2:B$100000,2,FALSE),G252)</f>
        <v>DJKeys</v>
      </c>
      <c r="N252" s="1">
        <f t="shared" si="49"/>
        <v>250</v>
      </c>
      <c r="O252" s="1">
        <f t="shared" si="39"/>
        <v>1817</v>
      </c>
      <c r="P252">
        <f>VLOOKUP(B252,[1]Attachments!A$2:O$5001,2,FALSE)</f>
        <v>13521</v>
      </c>
      <c r="Q252" t="str">
        <f t="shared" si="40"/>
        <v>&lt;tr&gt;&lt;td width='10%'&gt;250&lt;/td&gt;&lt;td width='20%'&gt;Steelgit  Dvv4&lt;/td&gt;&lt;td width='10%'&gt;DJKeys&lt;/td&gt;&lt;td width='20%'&gt;</v>
      </c>
      <c r="R252" t="str">
        <f t="shared" si="45"/>
        <v>&lt;br&gt;&lt;ul class='graphic' style='margin-left: 0em;'&gt;&lt;li&gt;&lt;a href='http://www.norduserforum.com/download/file.php?id=1817?n=250' type='audio/mpeg' class='inline-playable'&gt;Steelgit  Dvv4&lt;/a&gt;&lt;/li&gt;&lt;/ul&gt;</v>
      </c>
      <c r="S252" t="str">
        <f t="shared" si="46"/>
        <v>&lt;/td&gt;&lt;td width='20%'&gt;&lt;a href='http://www.norduserforum.com/download/file.php?id=1816'&gt;Steelgit  Dvv4.nsmp&lt;/a&gt;&lt;/td&gt;&lt;td width='10%'&gt;1.2 MB&lt;/td&gt;&lt;td width='10%'&gt;&lt;a href='http://www.norduserforum.com/viewtopic.php?f=2&amp;amp;t=2395' target='_blank'&gt;link&lt;/a&gt;&lt;/td&gt;&lt;/tr&gt;</v>
      </c>
      <c r="T252" t="s">
        <v>19</v>
      </c>
      <c r="U252" t="str">
        <f t="shared" si="41"/>
        <v>&lt;tr&gt;&lt;td width='10%'&gt;250&lt;/td&gt;&lt;td width='20%'&gt;Steelgit  Dvv4&lt;/td&gt;&lt;td width='10%'&gt;DJKeys&lt;/td&gt;&lt;td width='20%'&gt;&lt;br&gt;&lt;ul class='graphic' style='margin-left: 0em;'&gt;&lt;li&gt;&lt;a href='http://www.norduserforum.com/download/file.php?id=1817?n=250' type='audio/mpeg' class='inline-playable'&gt;Steelgit  Dvv4&lt;/a&gt;&lt;/li&gt;&lt;/ul&gt;&lt;/td&gt;&lt;td width='20%'&gt;&lt;a href='http://www.norduserforum.com/download/file.php?id=1816'&gt;Steelgit  Dvv4.nsmp&lt;/a&gt;&lt;/td&gt;&lt;td width='10%'&gt;1.2 MB&lt;/td&gt;&lt;td width='10%'&gt;&lt;a href='http://www.norduserforum.com/viewtopic.php?f=2&amp;amp;t=2395' target='_blank'&gt;link&lt;/a&gt;&lt;/td&gt;&lt;/tr&gt;</v>
      </c>
      <c r="V252" t="s">
        <v>19</v>
      </c>
      <c r="X252">
        <f>IFERROR(VLOOKUP(B252,[1]Attachments!A$2:O$5001,13,FALSE),0)</f>
        <v>1280207</v>
      </c>
      <c r="Y252" s="14" t="str">
        <f t="shared" si="47"/>
        <v>1.2 MB</v>
      </c>
      <c r="AA252" t="s">
        <v>19</v>
      </c>
      <c r="AB252">
        <f>VLOOKUP(B252,[1]Attachments!A$2:O$50001,9,FALSE)</f>
        <v>712</v>
      </c>
      <c r="AC252" s="15">
        <f>VLOOKUP(B252,[1]Attachments!A$2:O$50001,14,FALSE)/(60*60*24)+"1/1/1970"</f>
        <v>40960.103784722218</v>
      </c>
      <c r="AD252" s="14">
        <f t="shared" ca="1" si="42"/>
        <v>1.7712096035880234</v>
      </c>
      <c r="AM252">
        <f t="shared" si="43"/>
        <v>1250</v>
      </c>
      <c r="AN252" t="str">
        <f>VLOOKUP(AM252,A$3:U$4760,21,FALSE)</f>
        <v>&lt;tr&gt;&lt;td width='10%'&gt;1250&lt;/td&gt;&lt;td width='20%'&gt;Casio Mt-11 Pipe Organ&lt;/td&gt;&lt;td width='10%'&gt;thommes&lt;/td&gt;&lt;td width='20%'&gt;&lt;br&gt;&lt;br&gt;&lt;/td&gt;&lt;td width='20%'&gt;&lt;a href='http://www.norduserforum.com/download/file.php?id=11689'&gt;Casio Mt-11 Pipe Organ.nsmp&lt;/a&gt;&lt;/td&gt;&lt;td width='10%'&gt;0.2 MB&lt;/td&gt;&lt;td width='10%'&gt;&lt;a href='http://www.norduserforum.com/viewtopic.php?f=2&amp;amp;t=17997' target='_blank'&gt;link&lt;/a&gt;&lt;/td&gt;&lt;/tr&gt;</v>
      </c>
    </row>
    <row r="253" spans="1:40" x14ac:dyDescent="0.3">
      <c r="A253" s="1">
        <f t="shared" si="44"/>
        <v>251</v>
      </c>
      <c r="B253" s="17">
        <v>1852</v>
      </c>
      <c r="C253" s="1">
        <f>IF(IFERROR(VLOOKUP(B253+1,[1]Attachments!A$2:K$2000,11,FALSE)="mp3",FALSE),B253+1,IF(IFERROR(VLOOKUP(B253-1,[1]Attachments!A$2:K$2000,11,FALSE)="mp3",FALSE),B253-1,IF(IFERROR(VLOOKUP(B253-2,[1]Attachments!A$2:K$2000,11,FALSE)="mp3",FALSE),B253-2,IF(IFERROR(VLOOKUP(B253+2,[1]Attachments!A$2:K$2000,11,FALSE)="mp3",FALSE),B253+2,""))))</f>
        <v>1850</v>
      </c>
      <c r="H253" s="1">
        <f t="shared" si="48"/>
        <v>1852</v>
      </c>
      <c r="I253" s="1">
        <f>VLOOKUP(B253,[1]Attachments!A$2:O$5001,3,FALSE)</f>
        <v>2450</v>
      </c>
      <c r="J253" s="11" t="str">
        <f t="shared" si="38"/>
        <v>link</v>
      </c>
      <c r="K253" s="1" t="str">
        <f>IF(E253="",SUBSTITUTE(PROPER(SUBSTITUTE(LEFT(VLOOKUP(B253,[1]Attachments!A$2:O$5001,8,FALSE),LEN(VLOOKUP(B253,[1]Attachments!A$2:O$5001,8,FALSE))-5),"_"," ")),"&amp;Amp;","&amp;"),E253)</f>
        <v>Bowguit3</v>
      </c>
      <c r="L253" s="13" t="str">
        <f>PROPER(SUBSTITUTE(LEFT(VLOOKUP(O253,[1]Attachments!A$2:O$5001,8,FALSE),LEN(VLOOKUP(O253,[1]Attachments!A$2:O$5001,8,FALSE))-4),"_"," "))</f>
        <v>Bowguitpad</v>
      </c>
      <c r="M253" s="1" t="str">
        <f>IF(G253="",VLOOKUP(VLOOKUP(B253,[1]Attachments!A$2:O$10001,5,FALSE),[1]Users!A$2:B$100000,2,FALSE),G253)</f>
        <v>tomzi</v>
      </c>
      <c r="N253" s="1">
        <f t="shared" si="49"/>
        <v>251</v>
      </c>
      <c r="O253" s="1">
        <f t="shared" si="39"/>
        <v>1850</v>
      </c>
      <c r="P253">
        <f>VLOOKUP(B253,[1]Attachments!A$2:O$5001,2,FALSE)</f>
        <v>13869</v>
      </c>
      <c r="Q253" t="str">
        <f t="shared" si="40"/>
        <v>&lt;tr&gt;&lt;td width='10%'&gt;251&lt;/td&gt;&lt;td width='20%'&gt;Bowguit3&lt;/td&gt;&lt;td width='10%'&gt;tomzi&lt;/td&gt;&lt;td width='20%'&gt;</v>
      </c>
      <c r="R253" t="str">
        <f t="shared" si="45"/>
        <v>&lt;br&gt;&lt;ul class='graphic' style='margin-left: 0em;'&gt;&lt;li&gt;&lt;a href='http://www.norduserforum.com/download/file.php?id=1850?n=251' type='audio/mpeg' class='inline-playable'&gt;Bowguit3&lt;/a&gt;&lt;/li&gt;&lt;/ul&gt;</v>
      </c>
      <c r="S253" t="str">
        <f t="shared" si="46"/>
        <v>&lt;/td&gt;&lt;td width='20%'&gt;&lt;a href='http://www.norduserforum.com/download/file.php?id=1852'&gt;Bowguit3.nsmp&lt;/a&gt;&lt;/td&gt;&lt;td width='10%'&gt;1.2 MB&lt;/td&gt;&lt;td width='10%'&gt;&lt;a href='http://www.norduserforum.com/viewtopic.php?f=2&amp;amp;t=2450' target='_blank'&gt;link&lt;/a&gt;&lt;/td&gt;&lt;/tr&gt;</v>
      </c>
      <c r="T253" t="s">
        <v>19</v>
      </c>
      <c r="U253" t="str">
        <f t="shared" si="41"/>
        <v>&lt;tr&gt;&lt;td width='10%'&gt;251&lt;/td&gt;&lt;td width='20%'&gt;Bowguit3&lt;/td&gt;&lt;td width='10%'&gt;tomzi&lt;/td&gt;&lt;td width='20%'&gt;&lt;br&gt;&lt;ul class='graphic' style='margin-left: 0em;'&gt;&lt;li&gt;&lt;a href='http://www.norduserforum.com/download/file.php?id=1850?n=251' type='audio/mpeg' class='inline-playable'&gt;Bowguit3&lt;/a&gt;&lt;/li&gt;&lt;/ul&gt;&lt;/td&gt;&lt;td width='20%'&gt;&lt;a href='http://www.norduserforum.com/download/file.php?id=1852'&gt;Bowguit3.nsmp&lt;/a&gt;&lt;/td&gt;&lt;td width='10%'&gt;1.2 MB&lt;/td&gt;&lt;td width='10%'&gt;&lt;a href='http://www.norduserforum.com/viewtopic.php?f=2&amp;amp;t=2450' target='_blank'&gt;link&lt;/a&gt;&lt;/td&gt;&lt;/tr&gt;</v>
      </c>
      <c r="V253" t="s">
        <v>19</v>
      </c>
      <c r="X253">
        <f>IFERROR(VLOOKUP(B253,[1]Attachments!A$2:O$5001,13,FALSE),0)</f>
        <v>1285922</v>
      </c>
      <c r="Y253" s="14" t="str">
        <f t="shared" si="47"/>
        <v>1.2 MB</v>
      </c>
      <c r="AA253" t="s">
        <v>19</v>
      </c>
      <c r="AB253">
        <f>VLOOKUP(B253,[1]Attachments!A$2:O$50001,9,FALSE)</f>
        <v>907</v>
      </c>
      <c r="AC253" s="15">
        <f>VLOOKUP(B253,[1]Attachments!A$2:O$50001,14,FALSE)/(60*60*24)+"1/1/1970"</f>
        <v>40967.91851851852</v>
      </c>
      <c r="AD253" s="14">
        <f t="shared" ca="1" si="42"/>
        <v>2.26258575950119</v>
      </c>
      <c r="AM253">
        <f t="shared" si="43"/>
        <v>1249</v>
      </c>
      <c r="AN253" t="str">
        <f>VLOOKUP(AM253,A$3:U$4760,21,FALSE)</f>
        <v>&lt;tr&gt;&lt;td width='10%'&gt;1249&lt;/td&gt;&lt;td width='20%'&gt;Casio Mt-11 Piano&lt;/td&gt;&lt;td width='10%'&gt;thommes&lt;/td&gt;&lt;td width='20%'&gt;&lt;br&gt;&lt;br&gt;&lt;/td&gt;&lt;td width='20%'&gt;&lt;a href='http://www.norduserforum.com/download/file.php?id=11688'&gt;Casio Mt-11 Piano.nsmp&lt;/a&gt;&lt;/td&gt;&lt;td width='10%'&gt;0.3 MB&lt;/td&gt;&lt;td width='10%'&gt;&lt;a href='http://www.norduserforum.com/viewtopic.php?f=2&amp;amp;t=17997' target='_blank'&gt;link&lt;/a&gt;&lt;/td&gt;&lt;/tr&gt;</v>
      </c>
    </row>
    <row r="254" spans="1:40" x14ac:dyDescent="0.3">
      <c r="A254" s="1">
        <f t="shared" si="44"/>
        <v>252</v>
      </c>
      <c r="B254" s="17">
        <v>1853</v>
      </c>
      <c r="C254" s="1" t="str">
        <f>IF(IFERROR(VLOOKUP(B254+1,[1]Attachments!A$2:K$2000,11,FALSE)="mp3",FALSE),B254+1,IF(IFERROR(VLOOKUP(B254-1,[1]Attachments!A$2:K$2000,11,FALSE)="mp3",FALSE),B254-1,IF(IFERROR(VLOOKUP(B254-2,[1]Attachments!A$2:K$2000,11,FALSE)="mp3",FALSE),B254-2,IF(IFERROR(VLOOKUP(B254+2,[1]Attachments!A$2:K$2000,11,FALSE)="mp3",FALSE),B254+2,""))))</f>
        <v/>
      </c>
      <c r="D254" s="2">
        <v>0</v>
      </c>
      <c r="H254" s="1">
        <f t="shared" si="48"/>
        <v>1853</v>
      </c>
      <c r="I254" s="1">
        <f>VLOOKUP(B254,[1]Attachments!A$2:O$5001,3,FALSE)</f>
        <v>2450</v>
      </c>
      <c r="J254" s="11" t="str">
        <f t="shared" si="38"/>
        <v>link</v>
      </c>
      <c r="K254" s="1" t="str">
        <f>IF(E254="",SUBSTITUTE(PROPER(SUBSTITUTE(LEFT(VLOOKUP(B254,[1]Attachments!A$2:O$5001,8,FALSE),LEN(VLOOKUP(B254,[1]Attachments!A$2:O$5001,8,FALSE))-5),"_"," ")),"&amp;Amp;","&amp;"),E254)</f>
        <v>Fullstrings1  Ste Srv4</v>
      </c>
      <c r="L254" s="13" t="e">
        <f>PROPER(SUBSTITUTE(LEFT(VLOOKUP(O254,[1]Attachments!A$2:O$5001,8,FALSE),LEN(VLOOKUP(O254,[1]Attachments!A$2:O$5001,8,FALSE))-4),"_"," "))</f>
        <v>#N/A</v>
      </c>
      <c r="M254" s="1" t="str">
        <f>IF(G254="",VLOOKUP(VLOOKUP(B254,[1]Attachments!A$2:O$10001,5,FALSE),[1]Users!A$2:B$100000,2,FALSE),G254)</f>
        <v>tomzi</v>
      </c>
      <c r="N254" s="1">
        <f t="shared" si="49"/>
        <v>252</v>
      </c>
      <c r="O254" s="1">
        <f t="shared" si="39"/>
        <v>0</v>
      </c>
      <c r="P254">
        <f>VLOOKUP(B254,[1]Attachments!A$2:O$5001,2,FALSE)</f>
        <v>13869</v>
      </c>
      <c r="Q254" t="str">
        <f t="shared" si="40"/>
        <v>&lt;tr&gt;&lt;td width='10%'&gt;252&lt;/td&gt;&lt;td width='20%'&gt;Fullstrings1  Ste Srv4&lt;/td&gt;&lt;td width='10%'&gt;tomzi&lt;/td&gt;&lt;td width='20%'&gt;</v>
      </c>
      <c r="R254" t="str">
        <f t="shared" si="45"/>
        <v>&lt;br&gt;&lt;br&gt;</v>
      </c>
      <c r="S254" t="str">
        <f t="shared" si="46"/>
        <v>&lt;/td&gt;&lt;td width='20%'&gt;&lt;a href='http://www.norduserforum.com/download/file.php?id=1853'&gt;Fullstrings1  Ste Srv4.nsmp&lt;/a&gt;&lt;/td&gt;&lt;td width='10%'&gt;4.2 MB&lt;/td&gt;&lt;td width='10%'&gt;&lt;a href='http://www.norduserforum.com/viewtopic.php?f=2&amp;amp;t=2450' target='_blank'&gt;link&lt;/a&gt;&lt;/td&gt;&lt;/tr&gt;</v>
      </c>
      <c r="T254" t="s">
        <v>19</v>
      </c>
      <c r="U254" t="str">
        <f t="shared" si="41"/>
        <v>&lt;tr&gt;&lt;td width='10%'&gt;252&lt;/td&gt;&lt;td width='20%'&gt;Fullstrings1  Ste Srv4&lt;/td&gt;&lt;td width='10%'&gt;tomzi&lt;/td&gt;&lt;td width='20%'&gt;&lt;br&gt;&lt;br&gt;&lt;/td&gt;&lt;td width='20%'&gt;&lt;a href='http://www.norduserforum.com/download/file.php?id=1853'&gt;Fullstrings1  Ste Srv4.nsmp&lt;/a&gt;&lt;/td&gt;&lt;td width='10%'&gt;4.2 MB&lt;/td&gt;&lt;td width='10%'&gt;&lt;a href='http://www.norduserforum.com/viewtopic.php?f=2&amp;amp;t=2450' target='_blank'&gt;link&lt;/a&gt;&lt;/td&gt;&lt;/tr&gt;</v>
      </c>
      <c r="V254" t="s">
        <v>19</v>
      </c>
      <c r="X254">
        <f>IFERROR(VLOOKUP(B254,[1]Attachments!A$2:O$5001,13,FALSE),0)</f>
        <v>4452032</v>
      </c>
      <c r="Y254" s="14" t="str">
        <f t="shared" si="47"/>
        <v>4.2 MB</v>
      </c>
      <c r="AA254" t="s">
        <v>19</v>
      </c>
      <c r="AB254">
        <f>VLOOKUP(B254,[1]Attachments!A$2:O$50001,9,FALSE)</f>
        <v>800</v>
      </c>
      <c r="AC254" s="15">
        <f>VLOOKUP(B254,[1]Attachments!A$2:O$50001,14,FALSE)/(60*60*24)+"1/1/1970"</f>
        <v>40967.919178240743</v>
      </c>
      <c r="AD254" s="14">
        <f t="shared" ca="1" si="42"/>
        <v>1.9956659681987035</v>
      </c>
      <c r="AM254">
        <f t="shared" si="43"/>
        <v>1248</v>
      </c>
      <c r="AN254" t="str">
        <f>VLOOKUP(AM254,A$3:U$4760,21,FALSE)</f>
        <v>&lt;tr&gt;&lt;td width='10%'&gt;1248&lt;/td&gt;&lt;td width='20%'&gt;Casio Mt-11 Clarinet&lt;/td&gt;&lt;td width='10%'&gt;thommes&lt;/td&gt;&lt;td width='20%'&gt;&lt;br&gt;&lt;ul class='graphic' style='margin-left: 0em;'&gt;&lt;li&gt;&lt;a href='http://www.norduserforum.com/download/file.php?id=11685?n=1248' type='audio/mpeg' class='inline-playable'&gt;Casio Mt-11 Clarinet&lt;/a&gt;&lt;/li&gt;&lt;/ul&gt;&lt;/td&gt;&lt;td width='20%'&gt;&lt;a href='http://www.norduserforum.com/download/file.php?id=11687'&gt;Casio Mt-11 Clarinet.nsmp&lt;/a&gt;&lt;/td&gt;&lt;td width='10%'&gt;0.6 MB&lt;/td&gt;&lt;td width='10%'&gt;&lt;a href='http://www.norduserforum.com/viewtopic.php?f=2&amp;amp;t=17997' target='_blank'&gt;link&lt;/a&gt;&lt;/td&gt;&lt;/tr&gt;</v>
      </c>
    </row>
    <row r="255" spans="1:40" x14ac:dyDescent="0.3">
      <c r="A255" s="1">
        <f t="shared" si="44"/>
        <v>253</v>
      </c>
      <c r="B255" s="17">
        <v>1860</v>
      </c>
      <c r="C255" s="1">
        <f>IF(IFERROR(VLOOKUP(B255+1,[1]Attachments!A$2:K$2000,11,FALSE)="mp3",FALSE),B255+1,IF(IFERROR(VLOOKUP(B255-1,[1]Attachments!A$2:K$2000,11,FALSE)="mp3",FALSE),B255-1,IF(IFERROR(VLOOKUP(B255-2,[1]Attachments!A$2:K$2000,11,FALSE)="mp3",FALSE),B255-2,IF(IFERROR(VLOOKUP(B255+2,[1]Attachments!A$2:K$2000,11,FALSE)="mp3",FALSE),B255+2,""))))</f>
        <v>1858</v>
      </c>
      <c r="H255" s="1">
        <f t="shared" si="48"/>
        <v>1860</v>
      </c>
      <c r="I255" s="1">
        <f>VLOOKUP(B255,[1]Attachments!A$2:O$5001,3,FALSE)</f>
        <v>2450</v>
      </c>
      <c r="J255" s="11" t="str">
        <f t="shared" si="38"/>
        <v>link</v>
      </c>
      <c r="K255" s="1" t="str">
        <f>IF(E255="",SUBSTITUTE(PROPER(SUBSTITUTE(LEFT(VLOOKUP(B255,[1]Attachments!A$2:O$5001,8,FALSE),LEN(VLOOKUP(B255,[1]Attachments!A$2:O$5001,8,FALSE))-5),"_"," ")),"&amp;Amp;","&amp;"),E255)</f>
        <v>Warm Air</v>
      </c>
      <c r="L255" s="13" t="str">
        <f>PROPER(SUBSTITUTE(LEFT(VLOOKUP(O255,[1]Attachments!A$2:O$5001,8,FALSE),LEN(VLOOKUP(O255,[1]Attachments!A$2:O$5001,8,FALSE))-4),"_"," "))</f>
        <v>Warmair</v>
      </c>
      <c r="M255" s="1" t="str">
        <f>IF(G255="",VLOOKUP(VLOOKUP(B255,[1]Attachments!A$2:O$10001,5,FALSE),[1]Users!A$2:B$100000,2,FALSE),G255)</f>
        <v>tomzi</v>
      </c>
      <c r="N255" s="1">
        <f t="shared" si="49"/>
        <v>253</v>
      </c>
      <c r="O255" s="1">
        <f t="shared" si="39"/>
        <v>1858</v>
      </c>
      <c r="P255">
        <f>VLOOKUP(B255,[1]Attachments!A$2:O$5001,2,FALSE)</f>
        <v>13968</v>
      </c>
      <c r="Q255" t="str">
        <f t="shared" si="40"/>
        <v>&lt;tr&gt;&lt;td width='10%'&gt;253&lt;/td&gt;&lt;td width='20%'&gt;Warm Air&lt;/td&gt;&lt;td width='10%'&gt;tomzi&lt;/td&gt;&lt;td width='20%'&gt;</v>
      </c>
      <c r="R255" t="str">
        <f t="shared" si="45"/>
        <v>&lt;br&gt;&lt;ul class='graphic' style='margin-left: 0em;'&gt;&lt;li&gt;&lt;a href='http://www.norduserforum.com/download/file.php?id=1858?n=253' type='audio/mpeg' class='inline-playable'&gt;Warm Air&lt;/a&gt;&lt;/li&gt;&lt;/ul&gt;</v>
      </c>
      <c r="S255" t="str">
        <f t="shared" si="46"/>
        <v>&lt;/td&gt;&lt;td width='20%'&gt;&lt;a href='http://www.norduserforum.com/download/file.php?id=1860'&gt;Warm Air.nsmp&lt;/a&gt;&lt;/td&gt;&lt;td width='10%'&gt;4.6 MB&lt;/td&gt;&lt;td width='10%'&gt;&lt;a href='http://www.norduserforum.com/viewtopic.php?f=2&amp;amp;t=2450' target='_blank'&gt;link&lt;/a&gt;&lt;/td&gt;&lt;/tr&gt;</v>
      </c>
      <c r="T255" t="s">
        <v>19</v>
      </c>
      <c r="U255" t="str">
        <f t="shared" si="41"/>
        <v>&lt;tr&gt;&lt;td width='10%'&gt;253&lt;/td&gt;&lt;td width='20%'&gt;Warm Air&lt;/td&gt;&lt;td width='10%'&gt;tomzi&lt;/td&gt;&lt;td width='20%'&gt;&lt;br&gt;&lt;ul class='graphic' style='margin-left: 0em;'&gt;&lt;li&gt;&lt;a href='http://www.norduserforum.com/download/file.php?id=1858?n=253' type='audio/mpeg' class='inline-playable'&gt;Warm Air&lt;/a&gt;&lt;/li&gt;&lt;/ul&gt;&lt;/td&gt;&lt;td width='20%'&gt;&lt;a href='http://www.norduserforum.com/download/file.php?id=1860'&gt;Warm Air.nsmp&lt;/a&gt;&lt;/td&gt;&lt;td width='10%'&gt;4.6 MB&lt;/td&gt;&lt;td width='10%'&gt;&lt;a href='http://www.norduserforum.com/viewtopic.php?f=2&amp;amp;t=2450' target='_blank'&gt;link&lt;/a&gt;&lt;/td&gt;&lt;/tr&gt;</v>
      </c>
      <c r="V255" t="s">
        <v>19</v>
      </c>
      <c r="X255">
        <f>IFERROR(VLOOKUP(B255,[1]Attachments!A$2:O$5001,13,FALSE),0)</f>
        <v>4771691</v>
      </c>
      <c r="Y255" s="14" t="str">
        <f t="shared" si="47"/>
        <v>4.6 MB</v>
      </c>
      <c r="AA255" t="s">
        <v>19</v>
      </c>
      <c r="AB255">
        <f>VLOOKUP(B255,[1]Attachments!A$2:O$50001,9,FALSE)</f>
        <v>1134</v>
      </c>
      <c r="AC255" s="15">
        <f>VLOOKUP(B255,[1]Attachments!A$2:O$50001,14,FALSE)/(60*60*24)+"1/1/1970"</f>
        <v>40970.71361111111</v>
      </c>
      <c r="AD255" s="14">
        <f t="shared" ca="1" si="42"/>
        <v>2.8316764321558687</v>
      </c>
      <c r="AM255">
        <f t="shared" si="43"/>
        <v>1247</v>
      </c>
      <c r="AN255" t="str">
        <f>VLOOKUP(AM255,A$3:U$4760,21,FALSE)</f>
        <v>&lt;tr&gt;&lt;td width='10%'&gt;1247&lt;/td&gt;&lt;td width='20%'&gt;Casio Mt-11 Accordion&lt;/td&gt;&lt;td width='10%'&gt;thommes&lt;/td&gt;&lt;td width='20%'&gt;&lt;br&gt;&lt;ul class='graphic' style='margin-left: 0em;'&gt;&lt;li&gt;&lt;a href='http://www.norduserforum.com/download/file.php?id=11685?n=1247' type='audio/mpeg' class='inline-playable'&gt;Casio Mt-11 Accordion&lt;/a&gt;&lt;/li&gt;&lt;/ul&gt;&lt;/td&gt;&lt;td width='20%'&gt;&lt;a href='http://www.norduserforum.com/download/file.php?id=11686'&gt;Casio Mt-11 Accordion.nsmp&lt;/a&gt;&lt;/td&gt;&lt;td width='10%'&gt;0.6 MB&lt;/td&gt;&lt;td width='10%'&gt;&lt;a href='http://www.norduserforum.com/viewtopic.php?f=2&amp;amp;t=17997' target='_blank'&gt;link&lt;/a&gt;&lt;/td&gt;&lt;/tr&gt;</v>
      </c>
    </row>
    <row r="256" spans="1:40" x14ac:dyDescent="0.3">
      <c r="A256" s="1">
        <f t="shared" si="44"/>
        <v>254</v>
      </c>
      <c r="B256" s="17">
        <v>1863</v>
      </c>
      <c r="C256" s="1" t="str">
        <f>IF(IFERROR(VLOOKUP(B256+1,[1]Attachments!A$2:K$2000,11,FALSE)="mp3",FALSE),B256+1,IF(IFERROR(VLOOKUP(B256-1,[1]Attachments!A$2:K$2000,11,FALSE)="mp3",FALSE),B256-1,IF(IFERROR(VLOOKUP(B256-2,[1]Attachments!A$2:K$2000,11,FALSE)="mp3",FALSE),B256-2,IF(IFERROR(VLOOKUP(B256+2,[1]Attachments!A$2:K$2000,11,FALSE)="mp3",FALSE),B256+2,""))))</f>
        <v/>
      </c>
      <c r="D256" s="2">
        <v>0</v>
      </c>
      <c r="H256" s="1">
        <f t="shared" si="48"/>
        <v>1863</v>
      </c>
      <c r="I256" s="1">
        <f>VLOOKUP(B256,[1]Attachments!A$2:O$5001,3,FALSE)</f>
        <v>2473</v>
      </c>
      <c r="J256" s="11" t="str">
        <f t="shared" si="38"/>
        <v>link</v>
      </c>
      <c r="K256" s="1" t="str">
        <f>IF(E256="",SUBSTITUTE(PROPER(SUBSTITUTE(LEFT(VLOOKUP(B256,[1]Attachments!A$2:O$5001,8,FALSE),LEN(VLOOKUP(B256,[1]Attachments!A$2:O$5001,8,FALSE))-5),"_"," ")),"&amp;Amp;","&amp;"),E256)</f>
        <v>M1Organbass</v>
      </c>
      <c r="L256" s="13" t="e">
        <f>PROPER(SUBSTITUTE(LEFT(VLOOKUP(O256,[1]Attachments!A$2:O$5001,8,FALSE),LEN(VLOOKUP(O256,[1]Attachments!A$2:O$5001,8,FALSE))-4),"_"," "))</f>
        <v>#N/A</v>
      </c>
      <c r="M256" s="1" t="str">
        <f>IF(G256="",VLOOKUP(VLOOKUP(B256,[1]Attachments!A$2:O$10001,5,FALSE),[1]Users!A$2:B$100000,2,FALSE),G256)</f>
        <v>chielio72</v>
      </c>
      <c r="N256" s="1">
        <f t="shared" si="49"/>
        <v>254</v>
      </c>
      <c r="O256" s="1">
        <f t="shared" si="39"/>
        <v>0</v>
      </c>
      <c r="P256">
        <f>VLOOKUP(B256,[1]Attachments!A$2:O$5001,2,FALSE)</f>
        <v>14045</v>
      </c>
      <c r="Q256" t="str">
        <f t="shared" si="40"/>
        <v>&lt;tr&gt;&lt;td width='10%'&gt;254&lt;/td&gt;&lt;td width='20%'&gt;M1Organbass&lt;/td&gt;&lt;td width='10%'&gt;chielio72&lt;/td&gt;&lt;td width='20%'&gt;</v>
      </c>
      <c r="R256" t="str">
        <f t="shared" si="45"/>
        <v>&lt;br&gt;&lt;br&gt;</v>
      </c>
      <c r="S256" t="str">
        <f t="shared" si="46"/>
        <v>&lt;/td&gt;&lt;td width='20%'&gt;&lt;a href='http://www.norduserforum.com/download/file.php?id=1863'&gt;M1Organbass.nsmp&lt;/a&gt;&lt;/td&gt;&lt;td width='10%'&gt;0.5 MB&lt;/td&gt;&lt;td width='10%'&gt;&lt;a href='http://www.norduserforum.com/viewtopic.php?f=2&amp;amp;t=2473' target='_blank'&gt;link&lt;/a&gt;&lt;/td&gt;&lt;/tr&gt;</v>
      </c>
      <c r="T256" t="s">
        <v>19</v>
      </c>
      <c r="U256" t="str">
        <f t="shared" si="41"/>
        <v>&lt;tr&gt;&lt;td width='10%'&gt;254&lt;/td&gt;&lt;td width='20%'&gt;M1Organbass&lt;/td&gt;&lt;td width='10%'&gt;chielio72&lt;/td&gt;&lt;td width='20%'&gt;&lt;br&gt;&lt;br&gt;&lt;/td&gt;&lt;td width='20%'&gt;&lt;a href='http://www.norduserforum.com/download/file.php?id=1863'&gt;M1Organbass.nsmp&lt;/a&gt;&lt;/td&gt;&lt;td width='10%'&gt;0.5 MB&lt;/td&gt;&lt;td width='10%'&gt;&lt;a href='http://www.norduserforum.com/viewtopic.php?f=2&amp;amp;t=2473' target='_blank'&gt;link&lt;/a&gt;&lt;/td&gt;&lt;/tr&gt;</v>
      </c>
      <c r="V256" t="s">
        <v>19</v>
      </c>
      <c r="X256">
        <f>IFERROR(VLOOKUP(B256,[1]Attachments!A$2:O$5001,13,FALSE),0)</f>
        <v>525827</v>
      </c>
      <c r="Y256" s="14" t="str">
        <f t="shared" si="47"/>
        <v>0.5 MB</v>
      </c>
      <c r="AA256" t="s">
        <v>19</v>
      </c>
      <c r="AB256">
        <f>VLOOKUP(B256,[1]Attachments!A$2:O$50001,9,FALSE)</f>
        <v>821</v>
      </c>
      <c r="AC256" s="15">
        <f>VLOOKUP(B256,[1]Attachments!A$2:O$50001,14,FALSE)/(60*60*24)+"1/1/1970"</f>
        <v>40972.752615740741</v>
      </c>
      <c r="AD256" s="14">
        <f t="shared" ca="1" si="42"/>
        <v>2.0515860299570416</v>
      </c>
      <c r="AM256">
        <f t="shared" si="43"/>
        <v>1246</v>
      </c>
      <c r="AN256" t="str">
        <f>VLOOKUP(AM256,A$3:U$4760,21,FALSE)</f>
        <v>&lt;tr&gt;&lt;td width='10%'&gt;1246&lt;/td&gt;&lt;td width='20%'&gt;Everywhere Pad&lt;/td&gt;&lt;td width='10%'&gt;ACCORDIONMAN&lt;/td&gt;&lt;td width='20%'&gt;&lt;br&gt;&lt;ul class='graphic' style='margin-left: 0em;'&gt;&lt;li&gt;&lt;a href='http://www.norduserforum.com/download/file.php?id=11658?n=1246' type='audio/mpeg' class='inline-playable'&gt;Everywhere Pad&lt;/a&gt;&lt;/li&gt;&lt;/ul&gt;&lt;/td&gt;&lt;td width='20%'&gt;&lt;a href='http://www.norduserforum.com/download/file.php?id=11659'&gt;Everywhere Pad.nsmp&lt;/a&gt;&lt;/td&gt;&lt;td width='10%'&gt;1.0 MB&lt;/td&gt;&lt;td width='10%'&gt;&lt;a href='http://www.norduserforum.com/viewtopic.php?f=2&amp;amp;t=17949' target='_blank'&gt;link&lt;/a&gt;&lt;/td&gt;&lt;/tr&gt;</v>
      </c>
    </row>
    <row r="257" spans="1:40" x14ac:dyDescent="0.3">
      <c r="A257" s="1">
        <f t="shared" si="44"/>
        <v>255</v>
      </c>
      <c r="B257" s="17">
        <v>1868</v>
      </c>
      <c r="C257" s="1">
        <f>IF(IFERROR(VLOOKUP(B257+1,[1]Attachments!A$2:K$2000,11,FALSE)="mp3",FALSE),B257+1,IF(IFERROR(VLOOKUP(B257-1,[1]Attachments!A$2:K$2000,11,FALSE)="mp3",FALSE),B257-1,IF(IFERROR(VLOOKUP(B257-2,[1]Attachments!A$2:K$2000,11,FALSE)="mp3",FALSE),B257-2,IF(IFERROR(VLOOKUP(B257+2,[1]Attachments!A$2:K$2000,11,FALSE)="mp3",FALSE),B257+2,""))))</f>
        <v>1869</v>
      </c>
      <c r="H257" s="1">
        <f t="shared" si="48"/>
        <v>1868</v>
      </c>
      <c r="I257" s="1">
        <f>VLOOKUP(B257,[1]Attachments!A$2:O$5001,3,FALSE)</f>
        <v>2488</v>
      </c>
      <c r="J257" s="11" t="str">
        <f t="shared" si="38"/>
        <v>link</v>
      </c>
      <c r="K257" s="1" t="str">
        <f>IF(E257="",SUBSTITUTE(PROPER(SUBSTITUTE(LEFT(VLOOKUP(B257,[1]Attachments!A$2:O$5001,8,FALSE),LEN(VLOOKUP(B257,[1]Attachments!A$2:O$5001,8,FALSE))-5),"_"," ")),"&amp;Amp;","&amp;"),E257)</f>
        <v>Chakasynth</v>
      </c>
      <c r="L257" s="13" t="str">
        <f>PROPER(SUBSTITUTE(LEFT(VLOOKUP(O257,[1]Attachments!A$2:O$5001,8,FALSE),LEN(VLOOKUP(O257,[1]Attachments!A$2:O$5001,8,FALSE))-4),"_"," "))</f>
        <v>Chaka Synth Preview Mp3</v>
      </c>
      <c r="M257" s="1" t="str">
        <f>IF(G257="",VLOOKUP(VLOOKUP(B257,[1]Attachments!A$2:O$10001,5,FALSE),[1]Users!A$2:B$100000,2,FALSE),G257)</f>
        <v>chielio72</v>
      </c>
      <c r="N257" s="1">
        <f t="shared" si="49"/>
        <v>255</v>
      </c>
      <c r="O257" s="1">
        <f t="shared" si="39"/>
        <v>1869</v>
      </c>
      <c r="P257">
        <f>VLOOKUP(B257,[1]Attachments!A$2:O$5001,2,FALSE)</f>
        <v>14157</v>
      </c>
      <c r="Q257" t="str">
        <f t="shared" si="40"/>
        <v>&lt;tr&gt;&lt;td width='10%'&gt;255&lt;/td&gt;&lt;td width='20%'&gt;Chakasynth&lt;/td&gt;&lt;td width='10%'&gt;chielio72&lt;/td&gt;&lt;td width='20%'&gt;</v>
      </c>
      <c r="R257" t="str">
        <f t="shared" si="45"/>
        <v>&lt;br&gt;&lt;ul class='graphic' style='margin-left: 0em;'&gt;&lt;li&gt;&lt;a href='http://www.norduserforum.com/download/file.php?id=1869?n=255' type='audio/mpeg' class='inline-playable'&gt;Chakasynth&lt;/a&gt;&lt;/li&gt;&lt;/ul&gt;</v>
      </c>
      <c r="S257" t="str">
        <f t="shared" si="46"/>
        <v>&lt;/td&gt;&lt;td width='20%'&gt;&lt;a href='http://www.norduserforum.com/download/file.php?id=1868'&gt;Chakasynth.nsmp&lt;/a&gt;&lt;/td&gt;&lt;td width='10%'&gt;0.3 MB&lt;/td&gt;&lt;td width='10%'&gt;&lt;a href='http://www.norduserforum.com/viewtopic.php?f=2&amp;amp;t=2488' target='_blank'&gt;link&lt;/a&gt;&lt;/td&gt;&lt;/tr&gt;</v>
      </c>
      <c r="T257" t="s">
        <v>19</v>
      </c>
      <c r="U257" t="str">
        <f t="shared" si="41"/>
        <v>&lt;tr&gt;&lt;td width='10%'&gt;255&lt;/td&gt;&lt;td width='20%'&gt;Chakasynth&lt;/td&gt;&lt;td width='10%'&gt;chielio72&lt;/td&gt;&lt;td width='20%'&gt;&lt;br&gt;&lt;ul class='graphic' style='margin-left: 0em;'&gt;&lt;li&gt;&lt;a href='http://www.norduserforum.com/download/file.php?id=1869?n=255' type='audio/mpeg' class='inline-playable'&gt;Chakasynth&lt;/a&gt;&lt;/li&gt;&lt;/ul&gt;&lt;/td&gt;&lt;td width='20%'&gt;&lt;a href='http://www.norduserforum.com/download/file.php?id=1868'&gt;Chakasynth.nsmp&lt;/a&gt;&lt;/td&gt;&lt;td width='10%'&gt;0.3 MB&lt;/td&gt;&lt;td width='10%'&gt;&lt;a href='http://www.norduserforum.com/viewtopic.php?f=2&amp;amp;t=2488' target='_blank'&gt;link&lt;/a&gt;&lt;/td&gt;&lt;/tr&gt;</v>
      </c>
      <c r="V257" t="s">
        <v>19</v>
      </c>
      <c r="X257">
        <f>IFERROR(VLOOKUP(B257,[1]Attachments!A$2:O$5001,13,FALSE),0)</f>
        <v>262937</v>
      </c>
      <c r="Y257" s="14" t="str">
        <f t="shared" si="47"/>
        <v>0.3 MB</v>
      </c>
      <c r="AA257" t="s">
        <v>19</v>
      </c>
      <c r="AB257">
        <f>VLOOKUP(B257,[1]Attachments!A$2:O$50001,9,FALSE)</f>
        <v>1098</v>
      </c>
      <c r="AC257" s="15">
        <f>VLOOKUP(B257,[1]Attachments!A$2:O$50001,14,FALSE)/(60*60*24)+"1/1/1970"</f>
        <v>40974.910162037035</v>
      </c>
      <c r="AD257" s="14">
        <f t="shared" ca="1" si="42"/>
        <v>2.7458925739923656</v>
      </c>
      <c r="AM257">
        <f t="shared" si="43"/>
        <v>1245</v>
      </c>
      <c r="AN257" t="str">
        <f>VLOOKUP(AM257,A$3:U$4760,21,FALSE)</f>
        <v>&lt;tr&gt;&lt;td width='10%'&gt;1245&lt;/td&gt;&lt;td width='20%'&gt;Vox Continental&lt;/td&gt;&lt;td width='10%'&gt;connorjosef&lt;/td&gt;&lt;td width='20%'&gt;&lt;br&gt;&lt;ul class='graphic' style='margin-left: 0em;'&gt;&lt;li&gt;&lt;a href='http://www.norduserforum.com/download/file.php?id=11653?n=1245' type='audio/mpeg' class='inline-playable'&gt;Vox Continental&lt;/a&gt;&lt;/li&gt;&lt;/ul&gt;&lt;/td&gt;&lt;td width='20%'&gt;&lt;a href='http://www.norduserforum.com/download/file.php?id=11652'&gt;Vox Continental.nsmp&lt;/a&gt;&lt;/td&gt;&lt;td width='10%'&gt;4.2 MB&lt;/td&gt;&lt;td width='10%'&gt;&lt;a href='http://www.norduserforum.com/viewtopic.php?f=2&amp;amp;t=17947' target='_blank'&gt;link&lt;/a&gt;&lt;/td&gt;&lt;/tr&gt;</v>
      </c>
    </row>
    <row r="258" spans="1:40" x14ac:dyDescent="0.3">
      <c r="A258" s="1">
        <f t="shared" si="44"/>
        <v>256</v>
      </c>
      <c r="B258" s="17">
        <v>1874</v>
      </c>
      <c r="C258" s="1">
        <f>IF(IFERROR(VLOOKUP(B258+1,[1]Attachments!A$2:K$2000,11,FALSE)="mp3",FALSE),B258+1,IF(IFERROR(VLOOKUP(B258-1,[1]Attachments!A$2:K$2000,11,FALSE)="mp3",FALSE),B258-1,IF(IFERROR(VLOOKUP(B258-2,[1]Attachments!A$2:K$2000,11,FALSE)="mp3",FALSE),B258-2,IF(IFERROR(VLOOKUP(B258+2,[1]Attachments!A$2:K$2000,11,FALSE)="mp3",FALSE),B258+2,""))))</f>
        <v>1876</v>
      </c>
      <c r="D258" s="2">
        <v>0</v>
      </c>
      <c r="H258" s="1">
        <f t="shared" si="48"/>
        <v>1874</v>
      </c>
      <c r="I258" s="1">
        <f>VLOOKUP(B258,[1]Attachments!A$2:O$5001,3,FALSE)</f>
        <v>2488</v>
      </c>
      <c r="J258" s="11" t="str">
        <f t="shared" ref="J258:J321" si="50">HYPERLINK(CONCATENATE("http://www.norduserforum.com/viewtopic.php?t=",I258),"link")</f>
        <v>link</v>
      </c>
      <c r="K258" s="1" t="str">
        <f>IF(E258="",SUBSTITUTE(PROPER(SUBSTITUTE(LEFT(VLOOKUP(B258,[1]Attachments!A$2:O$5001,8,FALSE),LEN(VLOOKUP(B258,[1]Attachments!A$2:O$5001,8,FALSE))-5),"_"," ")),"&amp;Amp;","&amp;"),E258)</f>
        <v>Chakasynth</v>
      </c>
      <c r="L258" s="13" t="e">
        <f>PROPER(SUBSTITUTE(LEFT(VLOOKUP(O258,[1]Attachments!A$2:O$5001,8,FALSE),LEN(VLOOKUP(O258,[1]Attachments!A$2:O$5001,8,FALSE))-4),"_"," "))</f>
        <v>#N/A</v>
      </c>
      <c r="M258" s="1" t="str">
        <f>IF(G258="",VLOOKUP(VLOOKUP(B258,[1]Attachments!A$2:O$10001,5,FALSE),[1]Users!A$2:B$100000,2,FALSE),G258)</f>
        <v>chielio72</v>
      </c>
      <c r="N258" s="1">
        <f t="shared" si="49"/>
        <v>256</v>
      </c>
      <c r="O258" s="1">
        <f t="shared" si="39"/>
        <v>0</v>
      </c>
      <c r="P258">
        <f>VLOOKUP(B258,[1]Attachments!A$2:O$5001,2,FALSE)</f>
        <v>14157</v>
      </c>
      <c r="Q258" t="str">
        <f t="shared" si="40"/>
        <v>&lt;tr&gt;&lt;td width='10%'&gt;256&lt;/td&gt;&lt;td width='20%'&gt;Chakasynth&lt;/td&gt;&lt;td width='10%'&gt;chielio72&lt;/td&gt;&lt;td width='20%'&gt;</v>
      </c>
      <c r="R258" t="str">
        <f t="shared" si="45"/>
        <v>&lt;br&gt;&lt;br&gt;</v>
      </c>
      <c r="S258" t="str">
        <f t="shared" si="46"/>
        <v>&lt;/td&gt;&lt;td width='20%'&gt;&lt;a href='http://www.norduserforum.com/download/file.php?id=1874'&gt;Chakasynth.nsmp&lt;/a&gt;&lt;/td&gt;&lt;td width='10%'&gt;0.2 MB&lt;/td&gt;&lt;td width='10%'&gt;&lt;a href='http://www.norduserforum.com/viewtopic.php?f=2&amp;amp;t=2488' target='_blank'&gt;link&lt;/a&gt;&lt;/td&gt;&lt;/tr&gt;</v>
      </c>
      <c r="T258" t="s">
        <v>19</v>
      </c>
      <c r="U258" t="str">
        <f t="shared" si="41"/>
        <v>&lt;tr&gt;&lt;td width='10%'&gt;256&lt;/td&gt;&lt;td width='20%'&gt;Chakasynth&lt;/td&gt;&lt;td width='10%'&gt;chielio72&lt;/td&gt;&lt;td width='20%'&gt;&lt;br&gt;&lt;br&gt;&lt;/td&gt;&lt;td width='20%'&gt;&lt;a href='http://www.norduserforum.com/download/file.php?id=1874'&gt;Chakasynth.nsmp&lt;/a&gt;&lt;/td&gt;&lt;td width='10%'&gt;0.2 MB&lt;/td&gt;&lt;td width='10%'&gt;&lt;a href='http://www.norduserforum.com/viewtopic.php?f=2&amp;amp;t=2488' target='_blank'&gt;link&lt;/a&gt;&lt;/td&gt;&lt;/tr&gt;</v>
      </c>
      <c r="V258" t="s">
        <v>19</v>
      </c>
      <c r="X258">
        <f>IFERROR(VLOOKUP(B258,[1]Attachments!A$2:O$5001,13,FALSE),0)</f>
        <v>187499</v>
      </c>
      <c r="Y258" s="14" t="str">
        <f t="shared" si="47"/>
        <v>0.2 MB</v>
      </c>
      <c r="AA258" t="s">
        <v>19</v>
      </c>
      <c r="AB258">
        <f>VLOOKUP(B258,[1]Attachments!A$2:O$50001,9,FALSE)</f>
        <v>735</v>
      </c>
      <c r="AC258" s="15">
        <f>VLOOKUP(B258,[1]Attachments!A$2:O$50001,14,FALSE)/(60*60*24)+"1/1/1970"</f>
        <v>40975.73265046296</v>
      </c>
      <c r="AD258" s="14">
        <f t="shared" ca="1" si="42"/>
        <v>1.8386377559139284</v>
      </c>
      <c r="AM258">
        <f t="shared" si="43"/>
        <v>1244</v>
      </c>
      <c r="AN258" t="str">
        <f>VLOOKUP(AM258,A$3:U$4760,21,FALSE)</f>
        <v>&lt;tr&gt;&lt;td width='10%'&gt;1244&lt;/td&gt;&lt;td width='20%'&gt;Farfisa Compact&lt;/td&gt;&lt;td width='10%'&gt;connorjosef&lt;/td&gt;&lt;td width='20%'&gt;&lt;br&gt;&lt;ul class='graphic' style='margin-left: 0em;'&gt;&lt;li&gt;&lt;a href='http://www.norduserforum.com/download/file.php?id=11653?n=1244' type='audio/mpeg' class='inline-playable'&gt;Farfisa Compact&lt;/a&gt;&lt;/li&gt;&lt;/ul&gt;&lt;/td&gt;&lt;td width='20%'&gt;&lt;a href='http://www.norduserforum.com/download/file.php?id=11651'&gt;Farfisa Compact.nsmp&lt;/a&gt;&lt;/td&gt;&lt;td width='10%'&gt;5.1 MB&lt;/td&gt;&lt;td width='10%'&gt;&lt;a href='http://www.norduserforum.com/viewtopic.php?f=2&amp;amp;t=17947' target='_blank'&gt;link&lt;/a&gt;&lt;/td&gt;&lt;/tr&gt;</v>
      </c>
    </row>
    <row r="259" spans="1:40" x14ac:dyDescent="0.3">
      <c r="A259" s="1">
        <f t="shared" si="44"/>
        <v>257</v>
      </c>
      <c r="B259" s="17">
        <v>1877</v>
      </c>
      <c r="C259" s="1">
        <f>IF(IFERROR(VLOOKUP(B259+1,[1]Attachments!A$2:K$2000,11,FALSE)="mp3",FALSE),B259+1,IF(IFERROR(VLOOKUP(B259-1,[1]Attachments!A$2:K$2000,11,FALSE)="mp3",FALSE),B259-1,IF(IFERROR(VLOOKUP(B259-2,[1]Attachments!A$2:K$2000,11,FALSE)="mp3",FALSE),B259-2,IF(IFERROR(VLOOKUP(B259+2,[1]Attachments!A$2:K$2000,11,FALSE)="mp3",FALSE),B259+2,""))))</f>
        <v>1876</v>
      </c>
      <c r="D259" s="2">
        <v>0</v>
      </c>
      <c r="H259" s="1">
        <f t="shared" si="48"/>
        <v>1877</v>
      </c>
      <c r="I259" s="1">
        <f>VLOOKUP(B259,[1]Attachments!A$2:O$5001,3,FALSE)</f>
        <v>2499</v>
      </c>
      <c r="J259" s="11" t="str">
        <f t="shared" si="50"/>
        <v>link</v>
      </c>
      <c r="K259" s="1" t="str">
        <f>IF(E259="",SUBSTITUTE(PROPER(SUBSTITUTE(LEFT(VLOOKUP(B259,[1]Attachments!A$2:O$5001,8,FALSE),LEN(VLOOKUP(B259,[1]Attachments!A$2:O$5001,8,FALSE))-5),"_"," ")),"&amp;Amp;","&amp;"),E259)</f>
        <v>Gibsong101</v>
      </c>
      <c r="L259" s="13" t="e">
        <f>PROPER(SUBSTITUTE(LEFT(VLOOKUP(O259,[1]Attachments!A$2:O$5001,8,FALSE),LEN(VLOOKUP(O259,[1]Attachments!A$2:O$5001,8,FALSE))-4),"_"," "))</f>
        <v>#N/A</v>
      </c>
      <c r="M259" s="1" t="str">
        <f>IF(G259="",VLOOKUP(VLOOKUP(B259,[1]Attachments!A$2:O$10001,5,FALSE),[1]Users!A$2:B$100000,2,FALSE),G259)</f>
        <v>Bistikas</v>
      </c>
      <c r="N259" s="1">
        <f t="shared" si="49"/>
        <v>257</v>
      </c>
      <c r="O259" s="1">
        <f t="shared" ref="O259:O322" si="51">IF(D259="",C259,D259)</f>
        <v>0</v>
      </c>
      <c r="P259">
        <f>VLOOKUP(B259,[1]Attachments!A$2:O$5001,2,FALSE)</f>
        <v>14231</v>
      </c>
      <c r="Q259" t="str">
        <f t="shared" ref="Q259:Q322" si="52">CONCATENATE("&lt;tr&gt;&lt;td width='10%'&gt;",N259,"&lt;/td&gt;&lt;td width='20%'&gt;",K259,"&lt;/td&gt;&lt;td width='10%'&gt;",M259,"&lt;/td&gt;&lt;td width='20%'&gt;")</f>
        <v>&lt;tr&gt;&lt;td width='10%'&gt;257&lt;/td&gt;&lt;td width='20%'&gt;Gibsong101&lt;/td&gt;&lt;td width='10%'&gt;Bistikas&lt;/td&gt;&lt;td width='20%'&gt;</v>
      </c>
      <c r="R259" t="str">
        <f t="shared" si="45"/>
        <v>&lt;br&gt;&lt;br&gt;</v>
      </c>
      <c r="S259" t="str">
        <f t="shared" si="46"/>
        <v>&lt;/td&gt;&lt;td width='20%'&gt;&lt;a href='http://www.norduserforum.com/download/file.php?id=1877'&gt;Gibsong101.nsmp&lt;/a&gt;&lt;/td&gt;&lt;td width='10%'&gt;3.1 MB&lt;/td&gt;&lt;td width='10%'&gt;&lt;a href='http://www.norduserforum.com/viewtopic.php?f=2&amp;amp;t=2499' target='_blank'&gt;link&lt;/a&gt;&lt;/td&gt;&lt;/tr&gt;</v>
      </c>
      <c r="T259" t="s">
        <v>19</v>
      </c>
      <c r="U259" t="str">
        <f t="shared" ref="U259:U322" si="53">IF(D259&lt;&gt;"XX",CONCATENATE(Q259,R259,S259),"")</f>
        <v>&lt;tr&gt;&lt;td width='10%'&gt;257&lt;/td&gt;&lt;td width='20%'&gt;Gibsong101&lt;/td&gt;&lt;td width='10%'&gt;Bistikas&lt;/td&gt;&lt;td width='20%'&gt;&lt;br&gt;&lt;br&gt;&lt;/td&gt;&lt;td width='20%'&gt;&lt;a href='http://www.norduserforum.com/download/file.php?id=1877'&gt;Gibsong101.nsmp&lt;/a&gt;&lt;/td&gt;&lt;td width='10%'&gt;3.1 MB&lt;/td&gt;&lt;td width='10%'&gt;&lt;a href='http://www.norduserforum.com/viewtopic.php?f=2&amp;amp;t=2499' target='_blank'&gt;link&lt;/a&gt;&lt;/td&gt;&lt;/tr&gt;</v>
      </c>
      <c r="V259" t="s">
        <v>19</v>
      </c>
      <c r="X259">
        <f>IFERROR(VLOOKUP(B259,[1]Attachments!A$2:O$5001,13,FALSE),0)</f>
        <v>3273980</v>
      </c>
      <c r="Y259" s="14" t="str">
        <f t="shared" si="47"/>
        <v>3.1 MB</v>
      </c>
      <c r="AA259" t="s">
        <v>19</v>
      </c>
      <c r="AB259">
        <f>VLOOKUP(B259,[1]Attachments!A$2:O$50001,9,FALSE)</f>
        <v>673</v>
      </c>
      <c r="AC259" s="15">
        <f>VLOOKUP(B259,[1]Attachments!A$2:O$50001,14,FALSE)/(60*60*24)+"1/1/1970"</f>
        <v>40976.05269675926</v>
      </c>
      <c r="AD259" s="14">
        <f t="shared" ref="AD259:AD322" ca="1" si="54">AB259/(TODAY()-AC259)*7</f>
        <v>1.6837343557340962</v>
      </c>
      <c r="AM259">
        <f t="shared" ref="AM259:AM322" si="55">AM258-1</f>
        <v>1243</v>
      </c>
      <c r="AN259" t="str">
        <f>VLOOKUP(AM259,A$3:U$4760,21,FALSE)</f>
        <v>&lt;tr&gt;&lt;td width='10%'&gt;1243&lt;/td&gt;&lt;td width='20%'&gt;Hammond M3&lt;/td&gt;&lt;td width='10%'&gt;connorjosef&lt;/td&gt;&lt;td width='20%'&gt;&lt;br&gt;&lt;br&gt;&lt;/td&gt;&lt;td width='20%'&gt;&lt;a href='http://www.norduserforum.com/download/file.php?id=11650'&gt;Hammond M3.nsmp&lt;/a&gt;&lt;/td&gt;&lt;td width='10%'&gt;4.0 MB&lt;/td&gt;&lt;td width='10%'&gt;&lt;a href='http://www.norduserforum.com/viewtopic.php?f=2&amp;amp;t=17947' target='_blank'&gt;link&lt;/a&gt;&lt;/td&gt;&lt;/tr&gt;</v>
      </c>
    </row>
    <row r="260" spans="1:40" x14ac:dyDescent="0.3">
      <c r="A260" s="1">
        <f t="shared" ref="A260:A323" si="56">IF(B260="","",IF(D260="XX",A259,A259+1))</f>
        <v>258</v>
      </c>
      <c r="B260" s="17">
        <v>1878</v>
      </c>
      <c r="C260" s="1">
        <f>IF(IFERROR(VLOOKUP(B260+1,[1]Attachments!A$2:K$2000,11,FALSE)="mp3",FALSE),B260+1,IF(IFERROR(VLOOKUP(B260-1,[1]Attachments!A$2:K$2000,11,FALSE)="mp3",FALSE),B260-1,IF(IFERROR(VLOOKUP(B260-2,[1]Attachments!A$2:K$2000,11,FALSE)="mp3",FALSE),B260-2,IF(IFERROR(VLOOKUP(B260+2,[1]Attachments!A$2:K$2000,11,FALSE)="mp3",FALSE),B260+2,""))))</f>
        <v>1879</v>
      </c>
      <c r="H260" s="1">
        <f t="shared" si="48"/>
        <v>1878</v>
      </c>
      <c r="I260" s="1">
        <f>VLOOKUP(B260,[1]Attachments!A$2:O$5001,3,FALSE)</f>
        <v>2485</v>
      </c>
      <c r="J260" s="11" t="str">
        <f t="shared" si="50"/>
        <v>link</v>
      </c>
      <c r="K260" s="1" t="str">
        <f>IF(E260="",SUBSTITUTE(PROPER(SUBSTITUTE(LEFT(VLOOKUP(B260,[1]Attachments!A$2:O$5001,8,FALSE),LEN(VLOOKUP(B260,[1]Attachments!A$2:O$5001,8,FALSE))-5),"_"," ")),"&amp;Amp;","&amp;"),E260)</f>
        <v>King Of Pain</v>
      </c>
      <c r="L260" s="13" t="str">
        <f>PROPER(SUBSTITUTE(LEFT(VLOOKUP(O260,[1]Attachments!A$2:O$5001,8,FALSE),LEN(VLOOKUP(O260,[1]Attachments!A$2:O$5001,8,FALSE))-4),"_"," "))</f>
        <v>K O P Sound Demo</v>
      </c>
      <c r="M260" s="1" t="str">
        <f>IF(G260="",VLOOKUP(VLOOKUP(B260,[1]Attachments!A$2:O$10001,5,FALSE),[1]Users!A$2:B$100000,2,FALSE),G260)</f>
        <v>Hanon_CTS</v>
      </c>
      <c r="N260" s="1">
        <f t="shared" si="49"/>
        <v>258</v>
      </c>
      <c r="O260" s="1">
        <f t="shared" si="51"/>
        <v>1879</v>
      </c>
      <c r="P260">
        <f>VLOOKUP(B260,[1]Attachments!A$2:O$5001,2,FALSE)</f>
        <v>14227</v>
      </c>
      <c r="Q260" t="str">
        <f t="shared" si="52"/>
        <v>&lt;tr&gt;&lt;td width='10%'&gt;258&lt;/td&gt;&lt;td width='20%'&gt;King Of Pain&lt;/td&gt;&lt;td width='10%'&gt;Hanon_CTS&lt;/td&gt;&lt;td width='20%'&gt;</v>
      </c>
      <c r="R260" t="str">
        <f t="shared" ref="R260:R323" si="57">IF(F260="",IF(AND(O260&lt;&gt;"",O260&lt;&gt;0),CONCATENATE("&lt;br&gt;&lt;ul class='graphic' style='margin-left: 0em;'&gt;&lt;li&gt;&lt;a href='http://www.norduserforum.com/download/file.php?id=",O260,"?n=",N260,"' type='audio/mpeg' class='inline-playable'&gt;",K260,"&lt;/a&gt;&lt;/li&gt;&lt;/ul&gt;"),"&lt;br&gt;&lt;br&gt;"),CONCATENATE("&lt;br&gt;&lt;a href='",F260,"' target='_new'&gt;demo on youtube&lt;/a&gt;&lt;br&gt;&lt;br&gt;"))</f>
        <v>&lt;br&gt;&lt;ul class='graphic' style='margin-left: 0em;'&gt;&lt;li&gt;&lt;a href='http://www.norduserforum.com/download/file.php?id=1879?n=258' type='audio/mpeg' class='inline-playable'&gt;King Of Pain&lt;/a&gt;&lt;/li&gt;&lt;/ul&gt;</v>
      </c>
      <c r="S260" t="str">
        <f t="shared" ref="S260:S323" si="58">CONCATENATE("&lt;/td&gt;&lt;td width='20%'&gt;&lt;a href='http://www.norduserforum.com/download/file.php?id=",H260,"'&gt;",K260,".nsmp&lt;/a&gt;&lt;/td&gt;&lt;td width='10%'&gt;",Y260,"&lt;/td&gt;&lt;td width='10%'&gt;&lt;a href='http://www.norduserforum.com/viewtopic.php?f=2&amp;amp;t=",I260,"' target='_blank'&gt;link&lt;/a&gt;&lt;/td&gt;&lt;/tr&gt;")</f>
        <v>&lt;/td&gt;&lt;td width='20%'&gt;&lt;a href='http://www.norduserforum.com/download/file.php?id=1878'&gt;King Of Pain.nsmp&lt;/a&gt;&lt;/td&gt;&lt;td width='10%'&gt;1.3 MB&lt;/td&gt;&lt;td width='10%'&gt;&lt;a href='http://www.norduserforum.com/viewtopic.php?f=2&amp;amp;t=2485' target='_blank'&gt;link&lt;/a&gt;&lt;/td&gt;&lt;/tr&gt;</v>
      </c>
      <c r="T260" t="s">
        <v>19</v>
      </c>
      <c r="U260" t="str">
        <f t="shared" si="53"/>
        <v>&lt;tr&gt;&lt;td width='10%'&gt;258&lt;/td&gt;&lt;td width='20%'&gt;King Of Pain&lt;/td&gt;&lt;td width='10%'&gt;Hanon_CTS&lt;/td&gt;&lt;td width='20%'&gt;&lt;br&gt;&lt;ul class='graphic' style='margin-left: 0em;'&gt;&lt;li&gt;&lt;a href='http://www.norduserforum.com/download/file.php?id=1879?n=258' type='audio/mpeg' class='inline-playable'&gt;King Of Pain&lt;/a&gt;&lt;/li&gt;&lt;/ul&gt;&lt;/td&gt;&lt;td width='20%'&gt;&lt;a href='http://www.norduserforum.com/download/file.php?id=1878'&gt;King Of Pain.nsmp&lt;/a&gt;&lt;/td&gt;&lt;td width='10%'&gt;1.3 MB&lt;/td&gt;&lt;td width='10%'&gt;&lt;a href='http://www.norduserforum.com/viewtopic.php?f=2&amp;amp;t=2485' target='_blank'&gt;link&lt;/a&gt;&lt;/td&gt;&lt;/tr&gt;</v>
      </c>
      <c r="V260" t="s">
        <v>19</v>
      </c>
      <c r="X260">
        <f>IFERROR(VLOOKUP(B260,[1]Attachments!A$2:O$5001,13,FALSE),0)</f>
        <v>1320974</v>
      </c>
      <c r="Y260" s="14" t="str">
        <f t="shared" ref="Y260:Y323" si="59">CONCATENATE(TEXT(ROUND(X260/(1024*1024),1),"0.0")," MB")</f>
        <v>1.3 MB</v>
      </c>
      <c r="AA260" t="s">
        <v>19</v>
      </c>
      <c r="AB260">
        <f>VLOOKUP(B260,[1]Attachments!A$2:O$50001,9,FALSE)</f>
        <v>803</v>
      </c>
      <c r="AC260" s="15">
        <f>VLOOKUP(B260,[1]Attachments!A$2:O$50001,14,FALSE)/(60*60*24)+"1/1/1970"</f>
        <v>40976.080011574071</v>
      </c>
      <c r="AD260" s="14">
        <f t="shared" ca="1" si="54"/>
        <v>2.0089924026606267</v>
      </c>
      <c r="AM260">
        <f t="shared" si="55"/>
        <v>1242</v>
      </c>
      <c r="AN260" t="str">
        <f>VLOOKUP(AM260,A$3:U$4760,21,FALSE)</f>
        <v>&lt;tr&gt;&lt;td width='10%'&gt;1242&lt;/td&gt;&lt;td width='20%'&gt;Hammond C3&lt;/td&gt;&lt;td width='10%'&gt;connorjosef&lt;/td&gt;&lt;td width='20%'&gt;&lt;br&gt;&lt;br&gt;&lt;/td&gt;&lt;td width='20%'&gt;&lt;a href='http://www.norduserforum.com/download/file.php?id=11649'&gt;Hammond C3.nsmp&lt;/a&gt;&lt;/td&gt;&lt;td width='10%'&gt;2.9 MB&lt;/td&gt;&lt;td width='10%'&gt;&lt;a href='http://www.norduserforum.com/viewtopic.php?f=2&amp;amp;t=17947' target='_blank'&gt;link&lt;/a&gt;&lt;/td&gt;&lt;/tr&gt;</v>
      </c>
    </row>
    <row r="261" spans="1:40" x14ac:dyDescent="0.3">
      <c r="A261" s="1">
        <f t="shared" si="56"/>
        <v>259</v>
      </c>
      <c r="B261" s="17">
        <v>1884</v>
      </c>
      <c r="C261" s="1">
        <f>IF(IFERROR(VLOOKUP(B261+1,[1]Attachments!A$2:K$2000,11,FALSE)="mp3",FALSE),B261+1,IF(IFERROR(VLOOKUP(B261-1,[1]Attachments!A$2:K$2000,11,FALSE)="mp3",FALSE),B261-1,IF(IFERROR(VLOOKUP(B261-2,[1]Attachments!A$2:K$2000,11,FALSE)="mp3",FALSE),B261-2,IF(IFERROR(VLOOKUP(B261+2,[1]Attachments!A$2:K$2000,11,FALSE)="mp3",FALSE),B261+2,""))))</f>
        <v>1886</v>
      </c>
      <c r="H261" s="1">
        <f t="shared" si="48"/>
        <v>1884</v>
      </c>
      <c r="I261" s="1">
        <f>VLOOKUP(B261,[1]Attachments!A$2:O$5001,3,FALSE)</f>
        <v>2508</v>
      </c>
      <c r="J261" s="11" t="str">
        <f t="shared" si="50"/>
        <v>link</v>
      </c>
      <c r="K261" s="1" t="str">
        <f>IF(E261="",SUBSTITUTE(PROPER(SUBSTITUTE(LEFT(VLOOKUP(B261,[1]Attachments!A$2:O$5001,8,FALSE),LEN(VLOOKUP(B261,[1]Attachments!A$2:O$5001,8,FALSE))-5),"_"," ")),"&amp;Amp;","&amp;"),E261)</f>
        <v>Synthbrasswide</v>
      </c>
      <c r="L261" s="13" t="str">
        <f>PROPER(SUBSTITUTE(LEFT(VLOOKUP(O261,[1]Attachments!A$2:O$5001,8,FALSE),LEN(VLOOKUP(O261,[1]Attachments!A$2:O$5001,8,FALSE))-4),"_"," "))</f>
        <v>Synbrasswide Preview2</v>
      </c>
      <c r="M261" s="1" t="str">
        <f>IF(G261="",VLOOKUP(VLOOKUP(B261,[1]Attachments!A$2:O$10001,5,FALSE),[1]Users!A$2:B$100000,2,FALSE),G261)</f>
        <v>chielio72</v>
      </c>
      <c r="N261" s="1">
        <f t="shared" si="49"/>
        <v>259</v>
      </c>
      <c r="O261" s="1">
        <f t="shared" si="51"/>
        <v>1886</v>
      </c>
      <c r="P261">
        <f>VLOOKUP(B261,[1]Attachments!A$2:O$5001,2,FALSE)</f>
        <v>14274</v>
      </c>
      <c r="Q261" t="str">
        <f t="shared" si="52"/>
        <v>&lt;tr&gt;&lt;td width='10%'&gt;259&lt;/td&gt;&lt;td width='20%'&gt;Synthbrasswide&lt;/td&gt;&lt;td width='10%'&gt;chielio72&lt;/td&gt;&lt;td width='20%'&gt;</v>
      </c>
      <c r="R261" t="str">
        <f t="shared" si="57"/>
        <v>&lt;br&gt;&lt;ul class='graphic' style='margin-left: 0em;'&gt;&lt;li&gt;&lt;a href='http://www.norduserforum.com/download/file.php?id=1886?n=259' type='audio/mpeg' class='inline-playable'&gt;Synthbrasswide&lt;/a&gt;&lt;/li&gt;&lt;/ul&gt;</v>
      </c>
      <c r="S261" t="str">
        <f t="shared" si="58"/>
        <v>&lt;/td&gt;&lt;td width='20%'&gt;&lt;a href='http://www.norduserforum.com/download/file.php?id=1884'&gt;Synthbrasswide.nsmp&lt;/a&gt;&lt;/td&gt;&lt;td width='10%'&gt;2.7 MB&lt;/td&gt;&lt;td width='10%'&gt;&lt;a href='http://www.norduserforum.com/viewtopic.php?f=2&amp;amp;t=2508' target='_blank'&gt;link&lt;/a&gt;&lt;/td&gt;&lt;/tr&gt;</v>
      </c>
      <c r="T261" t="s">
        <v>19</v>
      </c>
      <c r="U261" t="str">
        <f t="shared" si="53"/>
        <v>&lt;tr&gt;&lt;td width='10%'&gt;259&lt;/td&gt;&lt;td width='20%'&gt;Synthbrasswide&lt;/td&gt;&lt;td width='10%'&gt;chielio72&lt;/td&gt;&lt;td width='20%'&gt;&lt;br&gt;&lt;ul class='graphic' style='margin-left: 0em;'&gt;&lt;li&gt;&lt;a href='http://www.norduserforum.com/download/file.php?id=1886?n=259' type='audio/mpeg' class='inline-playable'&gt;Synthbrasswide&lt;/a&gt;&lt;/li&gt;&lt;/ul&gt;&lt;/td&gt;&lt;td width='20%'&gt;&lt;a href='http://www.norduserforum.com/download/file.php?id=1884'&gt;Synthbrasswide.nsmp&lt;/a&gt;&lt;/td&gt;&lt;td width='10%'&gt;2.7 MB&lt;/td&gt;&lt;td width='10%'&gt;&lt;a href='http://www.norduserforum.com/viewtopic.php?f=2&amp;amp;t=2508' target='_blank'&gt;link&lt;/a&gt;&lt;/td&gt;&lt;/tr&gt;</v>
      </c>
      <c r="V261" t="s">
        <v>19</v>
      </c>
      <c r="X261">
        <f>IFERROR(VLOOKUP(B261,[1]Attachments!A$2:O$5001,13,FALSE),0)</f>
        <v>2793539</v>
      </c>
      <c r="Y261" s="14" t="str">
        <f t="shared" si="59"/>
        <v>2.7 MB</v>
      </c>
      <c r="AA261" t="s">
        <v>19</v>
      </c>
      <c r="AB261">
        <f>VLOOKUP(B261,[1]Attachments!A$2:O$50001,9,FALSE)</f>
        <v>972</v>
      </c>
      <c r="AC261" s="15">
        <f>VLOOKUP(B261,[1]Attachments!A$2:O$50001,14,FALSE)/(60*60*24)+"1/1/1970"</f>
        <v>40977.440636574072</v>
      </c>
      <c r="AD261" s="14">
        <f t="shared" ca="1" si="54"/>
        <v>2.4329896547108349</v>
      </c>
      <c r="AM261">
        <f t="shared" si="55"/>
        <v>1241</v>
      </c>
      <c r="AN261" t="str">
        <f>VLOOKUP(AM261,A$3:U$4760,21,FALSE)</f>
        <v>&lt;tr&gt;&lt;td width='10%'&gt;1241&lt;/td&gt;&lt;td width='20%'&gt;Hammond B3&lt;/td&gt;&lt;td width='10%'&gt;connorjosef&lt;/td&gt;&lt;td width='20%'&gt;&lt;br&gt;&lt;br&gt;&lt;/td&gt;&lt;td width='20%'&gt;&lt;a href='http://www.norduserforum.com/download/file.php?id=11648'&gt;Hammond B3.nsmp&lt;/a&gt;&lt;/td&gt;&lt;td width='10%'&gt;3.4 MB&lt;/td&gt;&lt;td width='10%'&gt;&lt;a href='http://www.norduserforum.com/viewtopic.php?f=2&amp;amp;t=17947' target='_blank'&gt;link&lt;/a&gt;&lt;/td&gt;&lt;/tr&gt;</v>
      </c>
    </row>
    <row r="262" spans="1:40" x14ac:dyDescent="0.3">
      <c r="A262" s="1">
        <f t="shared" si="56"/>
        <v>260</v>
      </c>
      <c r="B262" s="17">
        <v>1888</v>
      </c>
      <c r="C262" s="1">
        <f>IF(IFERROR(VLOOKUP(B262+1,[1]Attachments!A$2:K$2000,11,FALSE)="mp3",FALSE),B262+1,IF(IFERROR(VLOOKUP(B262-1,[1]Attachments!A$2:K$2000,11,FALSE)="mp3",FALSE),B262-1,IF(IFERROR(VLOOKUP(B262-2,[1]Attachments!A$2:K$2000,11,FALSE)="mp3",FALSE),B262-2,IF(IFERROR(VLOOKUP(B262+2,[1]Attachments!A$2:K$2000,11,FALSE)="mp3",FALSE),B262+2,""))))</f>
        <v>1887</v>
      </c>
      <c r="H262" s="1">
        <f t="shared" si="48"/>
        <v>1888</v>
      </c>
      <c r="I262" s="1">
        <f>VLOOKUP(B262,[1]Attachments!A$2:O$5001,3,FALSE)</f>
        <v>2510</v>
      </c>
      <c r="J262" s="11" t="str">
        <f t="shared" si="50"/>
        <v>link</v>
      </c>
      <c r="K262" s="1" t="str">
        <f>IF(E262="",SUBSTITUTE(PROPER(SUBSTITUTE(LEFT(VLOOKUP(B262,[1]Attachments!A$2:O$5001,8,FALSE),LEN(VLOOKUP(B262,[1]Attachments!A$2:O$5001,8,FALSE))-5),"_"," ")),"&amp;Amp;","&amp;"),E262)</f>
        <v>Moog Bass Atc</v>
      </c>
      <c r="L262" s="13" t="str">
        <f>PROPER(SUBSTITUTE(LEFT(VLOOKUP(O262,[1]Attachments!A$2:O$5001,8,FALSE),LEN(VLOOKUP(O262,[1]Attachments!A$2:O$5001,8,FALSE))-4),"_"," "))</f>
        <v>Atc Bass Preview</v>
      </c>
      <c r="M262" s="1" t="str">
        <f>IF(G262="",VLOOKUP(VLOOKUP(B262,[1]Attachments!A$2:O$10001,5,FALSE),[1]Users!A$2:B$100000,2,FALSE),G262)</f>
        <v>chielio72</v>
      </c>
      <c r="N262" s="1">
        <f t="shared" si="49"/>
        <v>260</v>
      </c>
      <c r="O262" s="1">
        <f t="shared" si="51"/>
        <v>1887</v>
      </c>
      <c r="P262">
        <f>VLOOKUP(B262,[1]Attachments!A$2:O$5001,2,FALSE)</f>
        <v>14279</v>
      </c>
      <c r="Q262" t="str">
        <f t="shared" si="52"/>
        <v>&lt;tr&gt;&lt;td width='10%'&gt;260&lt;/td&gt;&lt;td width='20%'&gt;Moog Bass Atc&lt;/td&gt;&lt;td width='10%'&gt;chielio72&lt;/td&gt;&lt;td width='20%'&gt;</v>
      </c>
      <c r="R262" t="str">
        <f t="shared" si="57"/>
        <v>&lt;br&gt;&lt;ul class='graphic' style='margin-left: 0em;'&gt;&lt;li&gt;&lt;a href='http://www.norduserforum.com/download/file.php?id=1887?n=260' type='audio/mpeg' class='inline-playable'&gt;Moog Bass Atc&lt;/a&gt;&lt;/li&gt;&lt;/ul&gt;</v>
      </c>
      <c r="S262" t="str">
        <f t="shared" si="58"/>
        <v>&lt;/td&gt;&lt;td width='20%'&gt;&lt;a href='http://www.norduserforum.com/download/file.php?id=1888'&gt;Moog Bass Atc.nsmp&lt;/a&gt;&lt;/td&gt;&lt;td width='10%'&gt;1.7 MB&lt;/td&gt;&lt;td width='10%'&gt;&lt;a href='http://www.norduserforum.com/viewtopic.php?f=2&amp;amp;t=2510' target='_blank'&gt;link&lt;/a&gt;&lt;/td&gt;&lt;/tr&gt;</v>
      </c>
      <c r="T262" t="s">
        <v>19</v>
      </c>
      <c r="U262" t="str">
        <f t="shared" si="53"/>
        <v>&lt;tr&gt;&lt;td width='10%'&gt;260&lt;/td&gt;&lt;td width='20%'&gt;Moog Bass Atc&lt;/td&gt;&lt;td width='10%'&gt;chielio72&lt;/td&gt;&lt;td width='20%'&gt;&lt;br&gt;&lt;ul class='graphic' style='margin-left: 0em;'&gt;&lt;li&gt;&lt;a href='http://www.norduserforum.com/download/file.php?id=1887?n=260' type='audio/mpeg' class='inline-playable'&gt;Moog Bass Atc&lt;/a&gt;&lt;/li&gt;&lt;/ul&gt;&lt;/td&gt;&lt;td width='20%'&gt;&lt;a href='http://www.norduserforum.com/download/file.php?id=1888'&gt;Moog Bass Atc.nsmp&lt;/a&gt;&lt;/td&gt;&lt;td width='10%'&gt;1.7 MB&lt;/td&gt;&lt;td width='10%'&gt;&lt;a href='http://www.norduserforum.com/viewtopic.php?f=2&amp;amp;t=2510' target='_blank'&gt;link&lt;/a&gt;&lt;/td&gt;&lt;/tr&gt;</v>
      </c>
      <c r="V262" t="s">
        <v>19</v>
      </c>
      <c r="X262">
        <f>IFERROR(VLOOKUP(B262,[1]Attachments!A$2:O$5001,13,FALSE),0)</f>
        <v>1745027</v>
      </c>
      <c r="Y262" s="14" t="str">
        <f t="shared" si="59"/>
        <v>1.7 MB</v>
      </c>
      <c r="AA262" t="s">
        <v>19</v>
      </c>
      <c r="AB262">
        <f>VLOOKUP(B262,[1]Attachments!A$2:O$50001,9,FALSE)</f>
        <v>1170</v>
      </c>
      <c r="AC262" s="15">
        <f>VLOOKUP(B262,[1]Attachments!A$2:O$50001,14,FALSE)/(60*60*24)+"1/1/1970"</f>
        <v>40977.548101851848</v>
      </c>
      <c r="AD262" s="14">
        <f t="shared" ca="1" si="54"/>
        <v>2.9287112020140689</v>
      </c>
      <c r="AM262">
        <f t="shared" si="55"/>
        <v>1240</v>
      </c>
      <c r="AN262" t="str">
        <f>VLOOKUP(AM262,A$3:U$4760,21,FALSE)</f>
        <v>&lt;tr&gt;&lt;td width='10%'&gt;1240&lt;/td&gt;&lt;td width='20%'&gt;Lucie`S Organ&lt;/td&gt;&lt;td width='10%'&gt;Ivan Jochner&lt;/td&gt;&lt;td width='20%'&gt;&lt;br&gt;&lt;ul class='graphic' style='margin-left: 0em;'&gt;&lt;li&gt;&lt;a href='http://www.norduserforum.com/download/file.php?id=11570?n=1240' type='audio/mpeg' class='inline-playable'&gt;Lucie`S Organ&lt;/a&gt;&lt;/li&gt;&lt;/ul&gt;&lt;/td&gt;&lt;td width='20%'&gt;&lt;a href='http://www.norduserforum.com/download/file.php?id=11571'&gt;Lucie`S Organ.nsmp&lt;/a&gt;&lt;/td&gt;&lt;td width='10%'&gt;3.4 MB&lt;/td&gt;&lt;td width='10%'&gt;&lt;a href='http://www.norduserforum.com/viewtopic.php?f=2&amp;amp;t=17776' target='_blank'&gt;link&lt;/a&gt;&lt;/td&gt;&lt;/tr&gt;</v>
      </c>
    </row>
    <row r="263" spans="1:40" x14ac:dyDescent="0.3">
      <c r="A263" s="1">
        <f t="shared" si="56"/>
        <v>261</v>
      </c>
      <c r="B263" s="17">
        <v>1895</v>
      </c>
      <c r="C263" s="1">
        <f>IF(IFERROR(VLOOKUP(B263+1,[1]Attachments!A$2:K$2000,11,FALSE)="mp3",FALSE),B263+1,IF(IFERROR(VLOOKUP(B263-1,[1]Attachments!A$2:K$2000,11,FALSE)="mp3",FALSE),B263-1,IF(IFERROR(VLOOKUP(B263-2,[1]Attachments!A$2:K$2000,11,FALSE)="mp3",FALSE),B263-2,IF(IFERROR(VLOOKUP(B263+2,[1]Attachments!A$2:K$2000,11,FALSE)="mp3",FALSE),B263+2,""))))</f>
        <v>1896</v>
      </c>
      <c r="D263" s="2">
        <v>0</v>
      </c>
      <c r="H263" s="1">
        <f t="shared" si="48"/>
        <v>1895</v>
      </c>
      <c r="I263" s="1">
        <f>VLOOKUP(B263,[1]Attachments!A$2:O$5001,3,FALSE)</f>
        <v>2400</v>
      </c>
      <c r="J263" s="11" t="str">
        <f t="shared" si="50"/>
        <v>link</v>
      </c>
      <c r="K263" s="1" t="str">
        <f>IF(E263="",SUBSTITUTE(PROPER(SUBSTITUTE(LEFT(VLOOKUP(B263,[1]Attachments!A$2:O$5001,8,FALSE),LEN(VLOOKUP(B263,[1]Attachments!A$2:O$5001,8,FALSE))-5),"_"," ")),"&amp;Amp;","&amp;"),E263)</f>
        <v>Dx7Iic Fine Tines Ste Br</v>
      </c>
      <c r="L263" s="13" t="e">
        <f>PROPER(SUBSTITUTE(LEFT(VLOOKUP(O263,[1]Attachments!A$2:O$5001,8,FALSE),LEN(VLOOKUP(O263,[1]Attachments!A$2:O$5001,8,FALSE))-4),"_"," "))</f>
        <v>#N/A</v>
      </c>
      <c r="M263" s="1" t="str">
        <f>IF(G263="",VLOOKUP(VLOOKUP(B263,[1]Attachments!A$2:O$10001,5,FALSE),[1]Users!A$2:B$100000,2,FALSE),G263)</f>
        <v>tomzi</v>
      </c>
      <c r="N263" s="1">
        <f t="shared" si="49"/>
        <v>261</v>
      </c>
      <c r="O263" s="1">
        <f t="shared" si="51"/>
        <v>0</v>
      </c>
      <c r="P263">
        <f>VLOOKUP(B263,[1]Attachments!A$2:O$5001,2,FALSE)</f>
        <v>14406</v>
      </c>
      <c r="Q263" t="str">
        <f t="shared" si="52"/>
        <v>&lt;tr&gt;&lt;td width='10%'&gt;261&lt;/td&gt;&lt;td width='20%'&gt;Dx7Iic Fine Tines Ste Br&lt;/td&gt;&lt;td width='10%'&gt;tomzi&lt;/td&gt;&lt;td width='20%'&gt;</v>
      </c>
      <c r="R263" t="str">
        <f t="shared" si="57"/>
        <v>&lt;br&gt;&lt;br&gt;</v>
      </c>
      <c r="S263" t="str">
        <f t="shared" si="58"/>
        <v>&lt;/td&gt;&lt;td width='20%'&gt;&lt;a href='http://www.norduserforum.com/download/file.php?id=1895'&gt;Dx7Iic Fine Tines Ste Br.nsmp&lt;/a&gt;&lt;/td&gt;&lt;td width='10%'&gt;4.3 MB&lt;/td&gt;&lt;td width='10%'&gt;&lt;a href='http://www.norduserforum.com/viewtopic.php?f=2&amp;amp;t=2400' target='_blank'&gt;link&lt;/a&gt;&lt;/td&gt;&lt;/tr&gt;</v>
      </c>
      <c r="T263" t="s">
        <v>19</v>
      </c>
      <c r="U263" t="str">
        <f t="shared" si="53"/>
        <v>&lt;tr&gt;&lt;td width='10%'&gt;261&lt;/td&gt;&lt;td width='20%'&gt;Dx7Iic Fine Tines Ste Br&lt;/td&gt;&lt;td width='10%'&gt;tomzi&lt;/td&gt;&lt;td width='20%'&gt;&lt;br&gt;&lt;br&gt;&lt;/td&gt;&lt;td width='20%'&gt;&lt;a href='http://www.norduserforum.com/download/file.php?id=1895'&gt;Dx7Iic Fine Tines Ste Br.nsmp&lt;/a&gt;&lt;/td&gt;&lt;td width='10%'&gt;4.3 MB&lt;/td&gt;&lt;td width='10%'&gt;&lt;a href='http://www.norduserforum.com/viewtopic.php?f=2&amp;amp;t=2400' target='_blank'&gt;link&lt;/a&gt;&lt;/td&gt;&lt;/tr&gt;</v>
      </c>
      <c r="V263" t="s">
        <v>19</v>
      </c>
      <c r="X263">
        <f>IFERROR(VLOOKUP(B263,[1]Attachments!A$2:O$5001,13,FALSE),0)</f>
        <v>4556426</v>
      </c>
      <c r="Y263" s="14" t="str">
        <f t="shared" si="59"/>
        <v>4.3 MB</v>
      </c>
      <c r="AA263" t="s">
        <v>19</v>
      </c>
      <c r="AB263">
        <f>VLOOKUP(B263,[1]Attachments!A$2:O$50001,9,FALSE)</f>
        <v>10616</v>
      </c>
      <c r="AC263" s="15">
        <f>VLOOKUP(B263,[1]Attachments!A$2:O$50001,14,FALSE)/(60*60*24)+"1/1/1970"</f>
        <v>40979.968912037039</v>
      </c>
      <c r="AD263" s="14">
        <f t="shared" ca="1" si="54"/>
        <v>26.596697624498695</v>
      </c>
      <c r="AM263">
        <f t="shared" si="55"/>
        <v>1239</v>
      </c>
      <c r="AN263" t="str">
        <f>VLOOKUP(AM263,A$3:U$4760,21,FALSE)</f>
        <v>&lt;tr&gt;&lt;td width='10%'&gt;1239&lt;/td&gt;&lt;td width='20%'&gt;Lucylowrey&lt;/td&gt;&lt;td width='10%'&gt;maxpiano&lt;/td&gt;&lt;td width='20%'&gt;&lt;br&gt;&lt;ul class='graphic' style='margin-left: 0em;'&gt;&lt;li&gt;&lt;a href='http://www.norduserforum.com/download/file.php?id=11570?n=1239' type='audio/mpeg' class='inline-playable'&gt;Lucylowrey&lt;/a&gt;&lt;/li&gt;&lt;/ul&gt;&lt;/td&gt;&lt;td width='20%'&gt;&lt;a href='http://www.norduserforum.com/download/file.php?id=11569'&gt;Lucylowrey.nsmp&lt;/a&gt;&lt;/td&gt;&lt;td width='10%'&gt;4.9 MB&lt;/td&gt;&lt;td width='10%'&gt;&lt;a href='http://www.norduserforum.com/viewtopic.php?f=2&amp;amp;t=17776' target='_blank'&gt;link&lt;/a&gt;&lt;/td&gt;&lt;/tr&gt;</v>
      </c>
    </row>
    <row r="264" spans="1:40" x14ac:dyDescent="0.3">
      <c r="A264" s="1">
        <f t="shared" si="56"/>
        <v>262</v>
      </c>
      <c r="B264" s="17">
        <v>1898</v>
      </c>
      <c r="C264" s="1">
        <f>IF(IFERROR(VLOOKUP(B264+1,[1]Attachments!A$2:K$2000,11,FALSE)="mp3",FALSE),B264+1,IF(IFERROR(VLOOKUP(B264-1,[1]Attachments!A$2:K$2000,11,FALSE)="mp3",FALSE),B264-1,IF(IFERROR(VLOOKUP(B264-2,[1]Attachments!A$2:K$2000,11,FALSE)="mp3",FALSE),B264-2,IF(IFERROR(VLOOKUP(B264+2,[1]Attachments!A$2:K$2000,11,FALSE)="mp3",FALSE),B264+2,""))))</f>
        <v>1899</v>
      </c>
      <c r="H264" s="1">
        <f t="shared" si="48"/>
        <v>1898</v>
      </c>
      <c r="I264" s="1">
        <f>VLOOKUP(B264,[1]Attachments!A$2:O$5001,3,FALSE)</f>
        <v>2522</v>
      </c>
      <c r="J264" s="11" t="str">
        <f t="shared" si="50"/>
        <v>link</v>
      </c>
      <c r="K264" s="1" t="str">
        <f>IF(E264="",SUBSTITUTE(PROPER(SUBSTITUTE(LEFT(VLOOKUP(B264,[1]Attachments!A$2:O$5001,8,FALSE),LEN(VLOOKUP(B264,[1]Attachments!A$2:O$5001,8,FALSE))-5),"_"," ")),"&amp;Amp;","&amp;"),E264)</f>
        <v>Mc202 Pulsewmod</v>
      </c>
      <c r="L264" s="13" t="str">
        <f>PROPER(SUBSTITUTE(LEFT(VLOOKUP(O264,[1]Attachments!A$2:O$5001,8,FALSE),LEN(VLOOKUP(O264,[1]Attachments!A$2:O$5001,8,FALSE))-4),"_"," "))</f>
        <v>Mc202 Preview 2</v>
      </c>
      <c r="M264" s="1" t="str">
        <f>IF(G264="",VLOOKUP(VLOOKUP(B264,[1]Attachments!A$2:O$10001,5,FALSE),[1]Users!A$2:B$100000,2,FALSE),G264)</f>
        <v>chielio72</v>
      </c>
      <c r="N264" s="1">
        <f t="shared" si="49"/>
        <v>262</v>
      </c>
      <c r="O264" s="1">
        <f t="shared" si="51"/>
        <v>1899</v>
      </c>
      <c r="P264">
        <f>VLOOKUP(B264,[1]Attachments!A$2:O$5001,2,FALSE)</f>
        <v>14421</v>
      </c>
      <c r="Q264" t="str">
        <f t="shared" si="52"/>
        <v>&lt;tr&gt;&lt;td width='10%'&gt;262&lt;/td&gt;&lt;td width='20%'&gt;Mc202 Pulsewmod&lt;/td&gt;&lt;td width='10%'&gt;chielio72&lt;/td&gt;&lt;td width='20%'&gt;</v>
      </c>
      <c r="R264" t="str">
        <f t="shared" si="57"/>
        <v>&lt;br&gt;&lt;ul class='graphic' style='margin-left: 0em;'&gt;&lt;li&gt;&lt;a href='http://www.norduserforum.com/download/file.php?id=1899?n=262' type='audio/mpeg' class='inline-playable'&gt;Mc202 Pulsewmod&lt;/a&gt;&lt;/li&gt;&lt;/ul&gt;</v>
      </c>
      <c r="S264" t="str">
        <f t="shared" si="58"/>
        <v>&lt;/td&gt;&lt;td width='20%'&gt;&lt;a href='http://www.norduserforum.com/download/file.php?id=1898'&gt;Mc202 Pulsewmod.nsmp&lt;/a&gt;&lt;/td&gt;&lt;td width='10%'&gt;3.3 MB&lt;/td&gt;&lt;td width='10%'&gt;&lt;a href='http://www.norduserforum.com/viewtopic.php?f=2&amp;amp;t=2522' target='_blank'&gt;link&lt;/a&gt;&lt;/td&gt;&lt;/tr&gt;</v>
      </c>
      <c r="T264" t="s">
        <v>19</v>
      </c>
      <c r="U264" t="str">
        <f t="shared" si="53"/>
        <v>&lt;tr&gt;&lt;td width='10%'&gt;262&lt;/td&gt;&lt;td width='20%'&gt;Mc202 Pulsewmod&lt;/td&gt;&lt;td width='10%'&gt;chielio72&lt;/td&gt;&lt;td width='20%'&gt;&lt;br&gt;&lt;ul class='graphic' style='margin-left: 0em;'&gt;&lt;li&gt;&lt;a href='http://www.norduserforum.com/download/file.php?id=1899?n=262' type='audio/mpeg' class='inline-playable'&gt;Mc202 Pulsewmod&lt;/a&gt;&lt;/li&gt;&lt;/ul&gt;&lt;/td&gt;&lt;td width='20%'&gt;&lt;a href='http://www.norduserforum.com/download/file.php?id=1898'&gt;Mc202 Pulsewmod.nsmp&lt;/a&gt;&lt;/td&gt;&lt;td width='10%'&gt;3.3 MB&lt;/td&gt;&lt;td width='10%'&gt;&lt;a href='http://www.norduserforum.com/viewtopic.php?f=2&amp;amp;t=2522' target='_blank'&gt;link&lt;/a&gt;&lt;/td&gt;&lt;/tr&gt;</v>
      </c>
      <c r="V264" t="s">
        <v>19</v>
      </c>
      <c r="X264">
        <f>IFERROR(VLOOKUP(B264,[1]Attachments!A$2:O$5001,13,FALSE),0)</f>
        <v>3477053</v>
      </c>
      <c r="Y264" s="14" t="str">
        <f t="shared" si="59"/>
        <v>3.3 MB</v>
      </c>
      <c r="AA264" t="s">
        <v>19</v>
      </c>
      <c r="AB264">
        <f>VLOOKUP(B264,[1]Attachments!A$2:O$50001,9,FALSE)</f>
        <v>773</v>
      </c>
      <c r="AC264" s="15">
        <f>VLOOKUP(B264,[1]Attachments!A$2:O$50001,14,FALSE)/(60*60*24)+"1/1/1970"</f>
        <v>40980.425173611111</v>
      </c>
      <c r="AD264" s="14">
        <f t="shared" ca="1" si="54"/>
        <v>1.9369447164565561</v>
      </c>
      <c r="AM264">
        <f t="shared" si="55"/>
        <v>1238</v>
      </c>
      <c r="AN264" t="str">
        <f>VLOOKUP(AM264,A$3:U$4760,21,FALSE)</f>
        <v>&lt;tr&gt;&lt;td width='10%'&gt;1238&lt;/td&gt;&lt;td width='20%'&gt;Narcotic&lt;/td&gt;&lt;td width='10%'&gt;MvanD&lt;/td&gt;&lt;td width='20%'&gt;&lt;br&gt;&lt;br&gt;&lt;/td&gt;&lt;td width='20%'&gt;&lt;a href='http://www.norduserforum.com/download/file.php?id=11565'&gt;Narcotic.nsmp&lt;/a&gt;&lt;/td&gt;&lt;td width='10%'&gt;2.4 MB&lt;/td&gt;&lt;td width='10%'&gt;&lt;a href='http://www.norduserforum.com/viewtopic.php?f=2&amp;amp;t=17772' target='_blank'&gt;link&lt;/a&gt;&lt;/td&gt;&lt;/tr&gt;</v>
      </c>
    </row>
    <row r="265" spans="1:40" x14ac:dyDescent="0.3">
      <c r="A265" s="1">
        <f t="shared" si="56"/>
        <v>263</v>
      </c>
      <c r="B265" s="17">
        <v>1904</v>
      </c>
      <c r="C265" s="1">
        <f>IF(IFERROR(VLOOKUP(B265+1,[1]Attachments!A$2:K$2000,11,FALSE)="mp3",FALSE),B265+1,IF(IFERROR(VLOOKUP(B265-1,[1]Attachments!A$2:K$2000,11,FALSE)="mp3",FALSE),B265-1,IF(IFERROR(VLOOKUP(B265-2,[1]Attachments!A$2:K$2000,11,FALSE)="mp3",FALSE),B265-2,IF(IFERROR(VLOOKUP(B265+2,[1]Attachments!A$2:K$2000,11,FALSE)="mp3",FALSE),B265+2,""))))</f>
        <v>1902</v>
      </c>
      <c r="D265" s="2">
        <v>0</v>
      </c>
      <c r="H265" s="1">
        <f t="shared" si="48"/>
        <v>1904</v>
      </c>
      <c r="I265" s="1">
        <f>VLOOKUP(B265,[1]Attachments!A$2:O$5001,3,FALSE)</f>
        <v>2524</v>
      </c>
      <c r="J265" s="11" t="str">
        <f t="shared" si="50"/>
        <v>link</v>
      </c>
      <c r="K265" s="1" t="str">
        <f>IF(E265="",SUBSTITUTE(PROPER(SUBSTITUTE(LEFT(VLOOKUP(B265,[1]Attachments!A$2:O$5001,8,FALSE),LEN(VLOOKUP(B265,[1]Attachments!A$2:O$5001,8,FALSE))-5),"_"," ")),"&amp;Amp;","&amp;"),E265)</f>
        <v>Dx7 Ii Double Tines Tine</v>
      </c>
      <c r="L265" s="13" t="e">
        <f>PROPER(SUBSTITUTE(LEFT(VLOOKUP(O265,[1]Attachments!A$2:O$5001,8,FALSE),LEN(VLOOKUP(O265,[1]Attachments!A$2:O$5001,8,FALSE))-4),"_"," "))</f>
        <v>#N/A</v>
      </c>
      <c r="M265" s="1" t="str">
        <f>IF(G265="",VLOOKUP(VLOOKUP(B265,[1]Attachments!A$2:O$10001,5,FALSE),[1]Users!A$2:B$100000,2,FALSE),G265)</f>
        <v>Johannes</v>
      </c>
      <c r="N265" s="1">
        <f t="shared" si="49"/>
        <v>263</v>
      </c>
      <c r="O265" s="1">
        <f t="shared" si="51"/>
        <v>0</v>
      </c>
      <c r="P265">
        <f>VLOOKUP(B265,[1]Attachments!A$2:O$5001,2,FALSE)</f>
        <v>14435</v>
      </c>
      <c r="Q265" t="str">
        <f t="shared" si="52"/>
        <v>&lt;tr&gt;&lt;td width='10%'&gt;263&lt;/td&gt;&lt;td width='20%'&gt;Dx7 Ii Double Tines Tine&lt;/td&gt;&lt;td width='10%'&gt;Johannes&lt;/td&gt;&lt;td width='20%'&gt;</v>
      </c>
      <c r="R265" t="str">
        <f t="shared" si="57"/>
        <v>&lt;br&gt;&lt;br&gt;</v>
      </c>
      <c r="S265" t="str">
        <f t="shared" si="58"/>
        <v>&lt;/td&gt;&lt;td width='20%'&gt;&lt;a href='http://www.norduserforum.com/download/file.php?id=1904'&gt;Dx7 Ii Double Tines Tine.nsmp&lt;/a&gt;&lt;/td&gt;&lt;td width='10%'&gt;0.5 MB&lt;/td&gt;&lt;td width='10%'&gt;&lt;a href='http://www.norduserforum.com/viewtopic.php?f=2&amp;amp;t=2524' target='_blank'&gt;link&lt;/a&gt;&lt;/td&gt;&lt;/tr&gt;</v>
      </c>
      <c r="T265" t="s">
        <v>19</v>
      </c>
      <c r="U265" t="str">
        <f t="shared" si="53"/>
        <v>&lt;tr&gt;&lt;td width='10%'&gt;263&lt;/td&gt;&lt;td width='20%'&gt;Dx7 Ii Double Tines Tine&lt;/td&gt;&lt;td width='10%'&gt;Johannes&lt;/td&gt;&lt;td width='20%'&gt;&lt;br&gt;&lt;br&gt;&lt;/td&gt;&lt;td width='20%'&gt;&lt;a href='http://www.norduserforum.com/download/file.php?id=1904'&gt;Dx7 Ii Double Tines Tine.nsmp&lt;/a&gt;&lt;/td&gt;&lt;td width='10%'&gt;0.5 MB&lt;/td&gt;&lt;td width='10%'&gt;&lt;a href='http://www.norduserforum.com/viewtopic.php?f=2&amp;amp;t=2524' target='_blank'&gt;link&lt;/a&gt;&lt;/td&gt;&lt;/tr&gt;</v>
      </c>
      <c r="V265" t="s">
        <v>19</v>
      </c>
      <c r="X265">
        <f>IFERROR(VLOOKUP(B265,[1]Attachments!A$2:O$5001,13,FALSE),0)</f>
        <v>473630</v>
      </c>
      <c r="Y265" s="14" t="str">
        <f t="shared" si="59"/>
        <v>0.5 MB</v>
      </c>
      <c r="AA265" t="s">
        <v>19</v>
      </c>
      <c r="AB265">
        <f>VLOOKUP(B265,[1]Attachments!A$2:O$50001,9,FALSE)</f>
        <v>1157</v>
      </c>
      <c r="AC265" s="15">
        <f>VLOOKUP(B265,[1]Attachments!A$2:O$50001,14,FALSE)/(60*60*24)+"1/1/1970"</f>
        <v>40980.708668981482</v>
      </c>
      <c r="AD265" s="14">
        <f t="shared" ca="1" si="54"/>
        <v>2.8994469391944384</v>
      </c>
      <c r="AM265">
        <f t="shared" si="55"/>
        <v>1237</v>
      </c>
      <c r="AN265" t="str">
        <f>VLOOKUP(AM265,A$3:U$4760,21,FALSE)</f>
        <v>&lt;tr&gt;&lt;td width='10%'&gt;1237&lt;/td&gt;&lt;td width='20%'&gt;Cs80 Preset 5 And Strings&lt;/td&gt;&lt;td width='10%'&gt;ErictheViking&lt;/td&gt;&lt;td width='20%'&gt;&lt;br&gt;&lt;ul class='graphic' style='margin-left: 0em;'&gt;&lt;li&gt;&lt;a href='http://www.norduserforum.com/download/file.php?id=11561?n=1237' type='audio/mpeg' class='inline-playable'&gt;Cs80 Preset 5 And Strings&lt;/a&gt;&lt;/li&gt;&lt;/ul&gt;&lt;/td&gt;&lt;td width='20%'&gt;&lt;a href='http://www.norduserforum.com/download/file.php?id=11560'&gt;Cs80 Preset 5 And Strings.nsmp&lt;/a&gt;&lt;/td&gt;&lt;td width='10%'&gt;0.6 MB&lt;/td&gt;&lt;td width='10%'&gt;&lt;a href='http://www.norduserforum.com/viewtopic.php?f=2&amp;amp;t=17754' target='_blank'&gt;link&lt;/a&gt;&lt;/td&gt;&lt;/tr&gt;</v>
      </c>
    </row>
    <row r="266" spans="1:40" x14ac:dyDescent="0.3">
      <c r="A266" s="1">
        <f t="shared" si="56"/>
        <v>264</v>
      </c>
      <c r="B266" s="17">
        <v>1923</v>
      </c>
      <c r="C266" s="1" t="str">
        <f>IF(IFERROR(VLOOKUP(B266+1,[1]Attachments!A$2:K$2000,11,FALSE)="mp3",FALSE),B266+1,IF(IFERROR(VLOOKUP(B266-1,[1]Attachments!A$2:K$2000,11,FALSE)="mp3",FALSE),B266-1,IF(IFERROR(VLOOKUP(B266-2,[1]Attachments!A$2:K$2000,11,FALSE)="mp3",FALSE),B266-2,IF(IFERROR(VLOOKUP(B266+2,[1]Attachments!A$2:K$2000,11,FALSE)="mp3",FALSE),B266+2,""))))</f>
        <v/>
      </c>
      <c r="D266" s="2">
        <v>0</v>
      </c>
      <c r="H266" s="1">
        <f t="shared" si="48"/>
        <v>1923</v>
      </c>
      <c r="I266" s="1">
        <f>VLOOKUP(B266,[1]Attachments!A$2:O$5001,3,FALSE)</f>
        <v>2537</v>
      </c>
      <c r="J266" s="11" t="str">
        <f t="shared" si="50"/>
        <v>link</v>
      </c>
      <c r="K266" s="1" t="str">
        <f>IF(E266="",SUBSTITUTE(PROPER(SUBSTITUTE(LEFT(VLOOKUP(B266,[1]Attachments!A$2:O$5001,8,FALSE),LEN(VLOOKUP(B266,[1]Attachments!A$2:O$5001,8,FALSE))-5),"_"," ")),"&amp;Amp;","&amp;"),E266)</f>
        <v>Ns2B3</v>
      </c>
      <c r="L266" s="13" t="e">
        <f>PROPER(SUBSTITUTE(LEFT(VLOOKUP(O266,[1]Attachments!A$2:O$5001,8,FALSE),LEN(VLOOKUP(O266,[1]Attachments!A$2:O$5001,8,FALSE))-4),"_"," "))</f>
        <v>#N/A</v>
      </c>
      <c r="M266" s="1" t="str">
        <f>IF(G266="",VLOOKUP(VLOOKUP(B266,[1]Attachments!A$2:O$10001,5,FALSE),[1]Users!A$2:B$100000,2,FALSE),G266)</f>
        <v>DJKeys</v>
      </c>
      <c r="N266" s="1">
        <f t="shared" si="49"/>
        <v>264</v>
      </c>
      <c r="O266" s="1">
        <f t="shared" si="51"/>
        <v>0</v>
      </c>
      <c r="P266">
        <f>VLOOKUP(B266,[1]Attachments!A$2:O$5001,2,FALSE)</f>
        <v>14732</v>
      </c>
      <c r="Q266" t="str">
        <f t="shared" si="52"/>
        <v>&lt;tr&gt;&lt;td width='10%'&gt;264&lt;/td&gt;&lt;td width='20%'&gt;Ns2B3&lt;/td&gt;&lt;td width='10%'&gt;DJKeys&lt;/td&gt;&lt;td width='20%'&gt;</v>
      </c>
      <c r="R266" t="str">
        <f t="shared" si="57"/>
        <v>&lt;br&gt;&lt;br&gt;</v>
      </c>
      <c r="S266" t="str">
        <f t="shared" si="58"/>
        <v>&lt;/td&gt;&lt;td width='20%'&gt;&lt;a href='http://www.norduserforum.com/download/file.php?id=1923'&gt;Ns2B3.nsmp&lt;/a&gt;&lt;/td&gt;&lt;td width='10%'&gt;8.0 MB&lt;/td&gt;&lt;td width='10%'&gt;&lt;a href='http://www.norduserforum.com/viewtopic.php?f=2&amp;amp;t=2537' target='_blank'&gt;link&lt;/a&gt;&lt;/td&gt;&lt;/tr&gt;</v>
      </c>
      <c r="T266" t="s">
        <v>19</v>
      </c>
      <c r="U266" t="str">
        <f t="shared" si="53"/>
        <v>&lt;tr&gt;&lt;td width='10%'&gt;264&lt;/td&gt;&lt;td width='20%'&gt;Ns2B3&lt;/td&gt;&lt;td width='10%'&gt;DJKeys&lt;/td&gt;&lt;td width='20%'&gt;&lt;br&gt;&lt;br&gt;&lt;/td&gt;&lt;td width='20%'&gt;&lt;a href='http://www.norduserforum.com/download/file.php?id=1923'&gt;Ns2B3.nsmp&lt;/a&gt;&lt;/td&gt;&lt;td width='10%'&gt;8.0 MB&lt;/td&gt;&lt;td width='10%'&gt;&lt;a href='http://www.norduserforum.com/viewtopic.php?f=2&amp;amp;t=2537' target='_blank'&gt;link&lt;/a&gt;&lt;/td&gt;&lt;/tr&gt;</v>
      </c>
      <c r="V266" t="s">
        <v>19</v>
      </c>
      <c r="X266">
        <f>IFERROR(VLOOKUP(B266,[1]Attachments!A$2:O$5001,13,FALSE),0)</f>
        <v>8342804</v>
      </c>
      <c r="Y266" s="14" t="str">
        <f t="shared" si="59"/>
        <v>8.0 MB</v>
      </c>
      <c r="AA266" t="s">
        <v>19</v>
      </c>
      <c r="AB266">
        <f>VLOOKUP(B266,[1]Attachments!A$2:O$50001,9,FALSE)</f>
        <v>10801</v>
      </c>
      <c r="AC266" s="15">
        <f>VLOOKUP(B266,[1]Attachments!A$2:O$50001,14,FALSE)/(60*60*24)+"1/1/1970"</f>
        <v>40988.144363425927</v>
      </c>
      <c r="AD266" s="14">
        <f t="shared" ca="1" si="54"/>
        <v>27.139597259597512</v>
      </c>
      <c r="AM266">
        <f t="shared" si="55"/>
        <v>1236</v>
      </c>
      <c r="AN266" t="str">
        <f>VLOOKUP(AM266,A$3:U$4760,21,FALSE)</f>
        <v>&lt;tr&gt;&lt;td width='10%'&gt;1236&lt;/td&gt;&lt;td width='20%'&gt;Cs80 Preset 5&lt;/td&gt;&lt;td width='10%'&gt;ErictheViking&lt;/td&gt;&lt;td width='20%'&gt;&lt;br&gt;&lt;ul class='graphic' style='margin-left: 0em;'&gt;&lt;li&gt;&lt;a href='http://www.norduserforum.com/download/file.php?id=11559?n=1236' type='audio/mpeg' class='inline-playable'&gt;Cs80 Preset 5&lt;/a&gt;&lt;/li&gt;&lt;/ul&gt;&lt;/td&gt;&lt;td width='20%'&gt;&lt;a href='http://www.norduserforum.com/download/file.php?id=11558'&gt;Cs80 Preset 5.nsmp&lt;/a&gt;&lt;/td&gt;&lt;td width='10%'&gt;0.2 MB&lt;/td&gt;&lt;td width='10%'&gt;&lt;a href='http://www.norduserforum.com/viewtopic.php?f=2&amp;amp;t=17753' target='_blank'&gt;link&lt;/a&gt;&lt;/td&gt;&lt;/tr&gt;</v>
      </c>
    </row>
    <row r="267" spans="1:40" x14ac:dyDescent="0.3">
      <c r="A267" s="1">
        <f t="shared" si="56"/>
        <v>265</v>
      </c>
      <c r="B267" s="17">
        <v>1988</v>
      </c>
      <c r="C267" s="1" t="str">
        <f>IF(IFERROR(VLOOKUP(B267+1,[1]Attachments!A$2:K$2000,11,FALSE)="mp3",FALSE),B267+1,IF(IFERROR(VLOOKUP(B267-1,[1]Attachments!A$2:K$2000,11,FALSE)="mp3",FALSE),B267-1,IF(IFERROR(VLOOKUP(B267-2,[1]Attachments!A$2:K$2000,11,FALSE)="mp3",FALSE),B267-2,IF(IFERROR(VLOOKUP(B267+2,[1]Attachments!A$2:K$2000,11,FALSE)="mp3",FALSE),B267+2,""))))</f>
        <v/>
      </c>
      <c r="D267" s="2">
        <v>2000</v>
      </c>
      <c r="H267" s="1">
        <f t="shared" si="48"/>
        <v>1988</v>
      </c>
      <c r="I267" s="1">
        <f>VLOOKUP(B267,[1]Attachments!A$2:O$5001,3,FALSE)</f>
        <v>2628</v>
      </c>
      <c r="J267" s="11" t="str">
        <f t="shared" si="50"/>
        <v>link</v>
      </c>
      <c r="K267" s="1" t="str">
        <f>IF(E267="",SUBSTITUTE(PROPER(SUBSTITUTE(LEFT(VLOOKUP(B267,[1]Attachments!A$2:O$5001,8,FALSE),LEN(VLOOKUP(B267,[1]Attachments!A$2:O$5001,8,FALSE))-5),"_"," ")),"&amp;Amp;","&amp;"),E267)</f>
        <v>Pad 5 - Synth Violins</v>
      </c>
      <c r="L267" s="13" t="str">
        <f>PROPER(SUBSTITUTE(LEFT(VLOOKUP(O267,[1]Attachments!A$2:O$5001,8,FALSE),LEN(VLOOKUP(O267,[1]Attachments!A$2:O$5001,8,FALSE))-4),"_"," "))</f>
        <v>Pad 5 - Synth Violins</v>
      </c>
      <c r="M267" s="1" t="str">
        <f>IF(G267="",VLOOKUP(VLOOKUP(B267,[1]Attachments!A$2:O$10001,5,FALSE),[1]Users!A$2:B$100000,2,FALSE),G267)</f>
        <v>aantetomaso</v>
      </c>
      <c r="N267" s="1">
        <f t="shared" si="49"/>
        <v>265</v>
      </c>
      <c r="O267" s="1">
        <f t="shared" si="51"/>
        <v>2000</v>
      </c>
      <c r="P267">
        <f>VLOOKUP(B267,[1]Attachments!A$2:O$5001,2,FALSE)</f>
        <v>15131</v>
      </c>
      <c r="Q267" t="str">
        <f t="shared" si="52"/>
        <v>&lt;tr&gt;&lt;td width='10%'&gt;265&lt;/td&gt;&lt;td width='20%'&gt;Pad 5 - Synth Violins&lt;/td&gt;&lt;td width='10%'&gt;aantetomaso&lt;/td&gt;&lt;td width='20%'&gt;</v>
      </c>
      <c r="R267" t="str">
        <f t="shared" si="57"/>
        <v>&lt;br&gt;&lt;ul class='graphic' style='margin-left: 0em;'&gt;&lt;li&gt;&lt;a href='http://www.norduserforum.com/download/file.php?id=2000?n=265' type='audio/mpeg' class='inline-playable'&gt;Pad 5 - Synth Violins&lt;/a&gt;&lt;/li&gt;&lt;/ul&gt;</v>
      </c>
      <c r="S267" t="str">
        <f t="shared" si="58"/>
        <v>&lt;/td&gt;&lt;td width='20%'&gt;&lt;a href='http://www.norduserforum.com/download/file.php?id=1988'&gt;Pad 5 - Synth Violins.nsmp&lt;/a&gt;&lt;/td&gt;&lt;td width='10%'&gt;8.2 MB&lt;/td&gt;&lt;td width='10%'&gt;&lt;a href='http://www.norduserforum.com/viewtopic.php?f=2&amp;amp;t=2628' target='_blank'&gt;link&lt;/a&gt;&lt;/td&gt;&lt;/tr&gt;</v>
      </c>
      <c r="T267" t="s">
        <v>19</v>
      </c>
      <c r="U267" t="str">
        <f t="shared" si="53"/>
        <v>&lt;tr&gt;&lt;td width='10%'&gt;265&lt;/td&gt;&lt;td width='20%'&gt;Pad 5 - Synth Violins&lt;/td&gt;&lt;td width='10%'&gt;aantetomaso&lt;/td&gt;&lt;td width='20%'&gt;&lt;br&gt;&lt;ul class='graphic' style='margin-left: 0em;'&gt;&lt;li&gt;&lt;a href='http://www.norduserforum.com/download/file.php?id=2000?n=265' type='audio/mpeg' class='inline-playable'&gt;Pad 5 - Synth Violins&lt;/a&gt;&lt;/li&gt;&lt;/ul&gt;&lt;/td&gt;&lt;td width='20%'&gt;&lt;a href='http://www.norduserforum.com/download/file.php?id=1988'&gt;Pad 5 - Synth Violins.nsmp&lt;/a&gt;&lt;/td&gt;&lt;td width='10%'&gt;8.2 MB&lt;/td&gt;&lt;td width='10%'&gt;&lt;a href='http://www.norduserforum.com/viewtopic.php?f=2&amp;amp;t=2628' target='_blank'&gt;link&lt;/a&gt;&lt;/td&gt;&lt;/tr&gt;</v>
      </c>
      <c r="V267" t="s">
        <v>19</v>
      </c>
      <c r="X267">
        <f>IFERROR(VLOOKUP(B267,[1]Attachments!A$2:O$5001,13,FALSE),0)</f>
        <v>8591978</v>
      </c>
      <c r="Y267" s="14" t="str">
        <f t="shared" si="59"/>
        <v>8.2 MB</v>
      </c>
      <c r="AA267" t="s">
        <v>19</v>
      </c>
      <c r="AB267">
        <f>VLOOKUP(B267,[1]Attachments!A$2:O$50001,9,FALSE)</f>
        <v>2736</v>
      </c>
      <c r="AC267" s="15">
        <f>VLOOKUP(B267,[1]Attachments!A$2:O$50001,14,FALSE)/(60*60*24)+"1/1/1970"</f>
        <v>40998.716932870375</v>
      </c>
      <c r="AD267" s="14">
        <f t="shared" ca="1" si="54"/>
        <v>6.9009176854194623</v>
      </c>
      <c r="AM267">
        <f t="shared" si="55"/>
        <v>1235</v>
      </c>
      <c r="AN267" t="str">
        <f>VLOOKUP(AM267,A$3:U$4760,21,FALSE)</f>
        <v>&lt;tr&gt;&lt;td width='10%'&gt;1235&lt;/td&gt;&lt;td width='20%'&gt;Manitmirrorbells&lt;/td&gt;&lt;td width='10%'&gt;MvanD&lt;/td&gt;&lt;td width='20%'&gt;&lt;br&gt;&lt;br&gt;&lt;/td&gt;&lt;td width='20%'&gt;&lt;a href='http://www.norduserforum.com/download/file.php?id=11553'&gt;Manitmirrorbells.nsmp&lt;/a&gt;&lt;/td&gt;&lt;td width='10%'&gt;0.6 MB&lt;/td&gt;&lt;td width='10%'&gt;&lt;a href='http://www.norduserforum.com/viewtopic.php?f=2&amp;amp;t=735' target='_blank'&gt;link&lt;/a&gt;&lt;/td&gt;&lt;/tr&gt;</v>
      </c>
    </row>
    <row r="268" spans="1:40" x14ac:dyDescent="0.3">
      <c r="A268" s="1">
        <f t="shared" si="56"/>
        <v>266</v>
      </c>
      <c r="B268" s="17">
        <v>1971</v>
      </c>
      <c r="C268" s="1" t="str">
        <f>IF(IFERROR(VLOOKUP(B268+1,[1]Attachments!A$2:K$2000,11,FALSE)="mp3",FALSE),B268+1,IF(IFERROR(VLOOKUP(B268-1,[1]Attachments!A$2:K$2000,11,FALSE)="mp3",FALSE),B268-1,IF(IFERROR(VLOOKUP(B268-2,[1]Attachments!A$2:K$2000,11,FALSE)="mp3",FALSE),B268-2,IF(IFERROR(VLOOKUP(B268+2,[1]Attachments!A$2:K$2000,11,FALSE)="mp3",FALSE),B268+2,""))))</f>
        <v/>
      </c>
      <c r="D268" s="2">
        <v>0</v>
      </c>
      <c r="H268" s="1">
        <f t="shared" si="48"/>
        <v>1971</v>
      </c>
      <c r="I268" s="1">
        <f>VLOOKUP(B268,[1]Attachments!A$2:O$5001,3,FALSE)</f>
        <v>2626</v>
      </c>
      <c r="J268" s="11" t="str">
        <f t="shared" si="50"/>
        <v>link</v>
      </c>
      <c r="K268" s="1" t="str">
        <f>IF(E268="",SUBSTITUTE(PROPER(SUBSTITUTE(LEFT(VLOOKUP(B268,[1]Attachments!A$2:O$5001,8,FALSE),LEN(VLOOKUP(B268,[1]Attachments!A$2:O$5001,8,FALSE))-5),"_"," ")),"&amp;Amp;","&amp;"),E268)</f>
        <v>Alesispiano</v>
      </c>
      <c r="L268" s="13" t="e">
        <f>PROPER(SUBSTITUTE(LEFT(VLOOKUP(O268,[1]Attachments!A$2:O$5001,8,FALSE),LEN(VLOOKUP(O268,[1]Attachments!A$2:O$5001,8,FALSE))-4),"_"," "))</f>
        <v>#N/A</v>
      </c>
      <c r="M268" s="1" t="str">
        <f>IF(G268="",VLOOKUP(VLOOKUP(B268,[1]Attachments!A$2:O$10001,5,FALSE),[1]Users!A$2:B$100000,2,FALSE),G268)</f>
        <v>dcraftfrombr</v>
      </c>
      <c r="N268" s="1">
        <f t="shared" si="49"/>
        <v>266</v>
      </c>
      <c r="O268" s="1">
        <f t="shared" si="51"/>
        <v>0</v>
      </c>
      <c r="P268">
        <f>VLOOKUP(B268,[1]Attachments!A$2:O$5001,2,FALSE)</f>
        <v>15129</v>
      </c>
      <c r="Q268" t="str">
        <f t="shared" si="52"/>
        <v>&lt;tr&gt;&lt;td width='10%'&gt;266&lt;/td&gt;&lt;td width='20%'&gt;Alesispiano&lt;/td&gt;&lt;td width='10%'&gt;dcraftfrombr&lt;/td&gt;&lt;td width='20%'&gt;</v>
      </c>
      <c r="R268" t="str">
        <f t="shared" si="57"/>
        <v>&lt;br&gt;&lt;br&gt;</v>
      </c>
      <c r="S268" t="str">
        <f t="shared" si="58"/>
        <v>&lt;/td&gt;&lt;td width='20%'&gt;&lt;a href='http://www.norduserforum.com/download/file.php?id=1971'&gt;Alesispiano.nsmp&lt;/a&gt;&lt;/td&gt;&lt;td width='10%'&gt;18.5 MB&lt;/td&gt;&lt;td width='10%'&gt;&lt;a href='http://www.norduserforum.com/viewtopic.php?f=2&amp;amp;t=2626' target='_blank'&gt;link&lt;/a&gt;&lt;/td&gt;&lt;/tr&gt;</v>
      </c>
      <c r="T268" t="s">
        <v>19</v>
      </c>
      <c r="U268" t="str">
        <f t="shared" si="53"/>
        <v>&lt;tr&gt;&lt;td width='10%'&gt;266&lt;/td&gt;&lt;td width='20%'&gt;Alesispiano&lt;/td&gt;&lt;td width='10%'&gt;dcraftfrombr&lt;/td&gt;&lt;td width='20%'&gt;&lt;br&gt;&lt;br&gt;&lt;/td&gt;&lt;td width='20%'&gt;&lt;a href='http://www.norduserforum.com/download/file.php?id=1971'&gt;Alesispiano.nsmp&lt;/a&gt;&lt;/td&gt;&lt;td width='10%'&gt;18.5 MB&lt;/td&gt;&lt;td width='10%'&gt;&lt;a href='http://www.norduserforum.com/viewtopic.php?f=2&amp;amp;t=2626' target='_blank'&gt;link&lt;/a&gt;&lt;/td&gt;&lt;/tr&gt;</v>
      </c>
      <c r="V268" t="s">
        <v>19</v>
      </c>
      <c r="X268">
        <f>IFERROR(VLOOKUP(B268,[1]Attachments!A$2:O$5001,13,FALSE),0)</f>
        <v>19370849</v>
      </c>
      <c r="Y268" s="14" t="str">
        <f t="shared" si="59"/>
        <v>18.5 MB</v>
      </c>
      <c r="AA268" t="s">
        <v>19</v>
      </c>
      <c r="AB268">
        <f>VLOOKUP(B268,[1]Attachments!A$2:O$50001,9,FALSE)</f>
        <v>780</v>
      </c>
      <c r="AC268" s="15">
        <f>VLOOKUP(B268,[1]Attachments!A$2:O$50001,14,FALSE)/(60*60*24)+"1/1/1970"</f>
        <v>40996.606504629628</v>
      </c>
      <c r="AD268" s="14">
        <f t="shared" ca="1" si="54"/>
        <v>1.9658719620036758</v>
      </c>
      <c r="AM268">
        <f t="shared" si="55"/>
        <v>1234</v>
      </c>
      <c r="AN268" t="str">
        <f>VLOOKUP(AM268,A$3:U$4760,21,FALSE)</f>
        <v>&lt;tr&gt;&lt;td width='10%'&gt;1234&lt;/td&gt;&lt;td width='20%'&gt;Mixed Strings&lt;/td&gt;&lt;td width='10%'&gt;kbrkr&lt;/td&gt;&lt;td width='20%'&gt;&lt;br&gt;&lt;ul class='graphic' style='margin-left: 0em;'&gt;&lt;li&gt;&lt;a href='http://www.norduserforum.com/download/file.php?id=11549?n=1234' type='audio/mpeg' class='inline-playable'&gt;Mixed Strings&lt;/a&gt;&lt;/li&gt;&lt;/ul&gt;&lt;/td&gt;&lt;td width='20%'&gt;&lt;a href='http://www.norduserforum.com/download/file.php?id=11551'&gt;Mixed Strings.nsmp&lt;/a&gt;&lt;/td&gt;&lt;td width='10%'&gt;2.1 MB&lt;/td&gt;&lt;td width='10%'&gt;&lt;a href='http://www.norduserforum.com/viewtopic.php?f=2&amp;amp;t=17723' target='_blank'&gt;link&lt;/a&gt;&lt;/td&gt;&lt;/tr&gt;</v>
      </c>
    </row>
    <row r="269" spans="1:40" x14ac:dyDescent="0.3">
      <c r="A269" s="1">
        <f t="shared" si="56"/>
        <v>267</v>
      </c>
      <c r="B269" s="17">
        <v>1984</v>
      </c>
      <c r="C269" s="1">
        <f>IF(IFERROR(VLOOKUP(B269+1,[1]Attachments!A$2:K$2000,11,FALSE)="mp3",FALSE),B269+1,IF(IFERROR(VLOOKUP(B269-1,[1]Attachments!A$2:K$2000,11,FALSE)="mp3",FALSE),B269-1,IF(IFERROR(VLOOKUP(B269-2,[1]Attachments!A$2:K$2000,11,FALSE)="mp3",FALSE),B269-2,IF(IFERROR(VLOOKUP(B269+2,[1]Attachments!A$2:K$2000,11,FALSE)="mp3",FALSE),B269+2,""))))</f>
        <v>1983</v>
      </c>
      <c r="D269" s="2">
        <v>1996</v>
      </c>
      <c r="H269" s="1">
        <f t="shared" si="48"/>
        <v>1984</v>
      </c>
      <c r="I269" s="1">
        <f>VLOOKUP(B269,[1]Attachments!A$2:O$5001,3,FALSE)</f>
        <v>2628</v>
      </c>
      <c r="J269" s="11" t="str">
        <f t="shared" si="50"/>
        <v>link</v>
      </c>
      <c r="K269" s="1" t="str">
        <f>IF(E269="",SUBSTITUTE(PROPER(SUBSTITUTE(LEFT(VLOOKUP(B269,[1]Attachments!A$2:O$5001,8,FALSE),LEN(VLOOKUP(B269,[1]Attachments!A$2:O$5001,8,FALSE))-5),"_"," ")),"&amp;Amp;","&amp;"),E269)</f>
        <v xml:space="preserve">Pad 1 - Obscure Sensation </v>
      </c>
      <c r="L269" s="13" t="str">
        <f>PROPER(SUBSTITUTE(LEFT(VLOOKUP(O269,[1]Attachments!A$2:O$5001,8,FALSE),LEN(VLOOKUP(O269,[1]Attachments!A$2:O$5001,8,FALSE))-4),"_"," "))</f>
        <v>Pad 1 - Obscure Sensation</v>
      </c>
      <c r="M269" s="1" t="str">
        <f>IF(G269="",VLOOKUP(VLOOKUP(B269,[1]Attachments!A$2:O$10001,5,FALSE),[1]Users!A$2:B$100000,2,FALSE),G269)</f>
        <v>aantetomaso</v>
      </c>
      <c r="N269" s="1">
        <f t="shared" si="49"/>
        <v>267</v>
      </c>
      <c r="O269" s="1">
        <f t="shared" si="51"/>
        <v>1996</v>
      </c>
      <c r="P269">
        <f>VLOOKUP(B269,[1]Attachments!A$2:O$5001,2,FALSE)</f>
        <v>15131</v>
      </c>
      <c r="Q269" t="str">
        <f t="shared" si="52"/>
        <v>&lt;tr&gt;&lt;td width='10%'&gt;267&lt;/td&gt;&lt;td width='20%'&gt;Pad 1 - Obscure Sensation &lt;/td&gt;&lt;td width='10%'&gt;aantetomaso&lt;/td&gt;&lt;td width='20%'&gt;</v>
      </c>
      <c r="R269" t="str">
        <f t="shared" si="57"/>
        <v>&lt;br&gt;&lt;ul class='graphic' style='margin-left: 0em;'&gt;&lt;li&gt;&lt;a href='http://www.norduserforum.com/download/file.php?id=1996?n=267' type='audio/mpeg' class='inline-playable'&gt;Pad 1 - Obscure Sensation &lt;/a&gt;&lt;/li&gt;&lt;/ul&gt;</v>
      </c>
      <c r="S269" t="str">
        <f t="shared" si="58"/>
        <v>&lt;/td&gt;&lt;td width='20%'&gt;&lt;a href='http://www.norduserforum.com/download/file.php?id=1984'&gt;Pad 1 - Obscure Sensation .nsmp&lt;/a&gt;&lt;/td&gt;&lt;td width='10%'&gt;5.5 MB&lt;/td&gt;&lt;td width='10%'&gt;&lt;a href='http://www.norduserforum.com/viewtopic.php?f=2&amp;amp;t=2628' target='_blank'&gt;link&lt;/a&gt;&lt;/td&gt;&lt;/tr&gt;</v>
      </c>
      <c r="T269" t="s">
        <v>19</v>
      </c>
      <c r="U269" t="str">
        <f t="shared" si="53"/>
        <v>&lt;tr&gt;&lt;td width='10%'&gt;267&lt;/td&gt;&lt;td width='20%'&gt;Pad 1 - Obscure Sensation &lt;/td&gt;&lt;td width='10%'&gt;aantetomaso&lt;/td&gt;&lt;td width='20%'&gt;&lt;br&gt;&lt;ul class='graphic' style='margin-left: 0em;'&gt;&lt;li&gt;&lt;a href='http://www.norduserforum.com/download/file.php?id=1996?n=267' type='audio/mpeg' class='inline-playable'&gt;Pad 1 - Obscure Sensation &lt;/a&gt;&lt;/li&gt;&lt;/ul&gt;&lt;/td&gt;&lt;td width='20%'&gt;&lt;a href='http://www.norduserforum.com/download/file.php?id=1984'&gt;Pad 1 - Obscure Sensation .nsmp&lt;/a&gt;&lt;/td&gt;&lt;td width='10%'&gt;5.5 MB&lt;/td&gt;&lt;td width='10%'&gt;&lt;a href='http://www.norduserforum.com/viewtopic.php?f=2&amp;amp;t=2628' target='_blank'&gt;link&lt;/a&gt;&lt;/td&gt;&lt;/tr&gt;</v>
      </c>
      <c r="V269" t="s">
        <v>19</v>
      </c>
      <c r="X269">
        <f>IFERROR(VLOOKUP(B269,[1]Attachments!A$2:O$5001,13,FALSE),0)</f>
        <v>5813726</v>
      </c>
      <c r="Y269" s="14" t="str">
        <f t="shared" si="59"/>
        <v>5.5 MB</v>
      </c>
      <c r="AA269" t="s">
        <v>19</v>
      </c>
      <c r="AB269">
        <f>VLOOKUP(B269,[1]Attachments!A$2:O$50001,9,FALSE)</f>
        <v>3910</v>
      </c>
      <c r="AC269" s="15">
        <f>VLOOKUP(B269,[1]Attachments!A$2:O$50001,14,FALSE)/(60*60*24)+"1/1/1970"</f>
        <v>40998.716435185182</v>
      </c>
      <c r="AD269" s="14">
        <f t="shared" ca="1" si="54"/>
        <v>9.8620553038248833</v>
      </c>
      <c r="AM269">
        <f t="shared" si="55"/>
        <v>1233</v>
      </c>
      <c r="AN269" t="str">
        <f>VLOOKUP(AM269,A$3:U$4760,21,FALSE)</f>
        <v>&lt;tr&gt;&lt;td width='10%'&gt;1233&lt;/td&gt;&lt;td width='20%'&gt;Locked Out Of Heaven&lt;/td&gt;&lt;td width='10%'&gt;Ivan Jochner&lt;/td&gt;&lt;td width='20%'&gt;&lt;br&gt;&lt;ul class='graphic' style='margin-left: 0em;'&gt;&lt;li&gt;&lt;a href='http://www.norduserforum.com/download/file.php?id=11542?n=1233' type='audio/mpeg' class='inline-playable'&gt;Locked Out Of Heaven&lt;/a&gt;&lt;/li&gt;&lt;/ul&gt;&lt;/td&gt;&lt;td width='20%'&gt;&lt;a href='http://www.norduserforum.com/download/file.php?id=11541'&gt;Locked Out Of Heaven.nsmp&lt;/a&gt;&lt;/td&gt;&lt;td width='10%'&gt;3.7 MB&lt;/td&gt;&lt;td width='10%'&gt;&lt;a href='http://www.norduserforum.com/viewtopic.php?f=2&amp;amp;t=4054' target='_blank'&gt;link&lt;/a&gt;&lt;/td&gt;&lt;/tr&gt;</v>
      </c>
    </row>
    <row r="270" spans="1:40" x14ac:dyDescent="0.3">
      <c r="A270" s="1">
        <f t="shared" si="56"/>
        <v>268</v>
      </c>
      <c r="B270" s="17">
        <v>1985</v>
      </c>
      <c r="C270" s="1">
        <f>IF(IFERROR(VLOOKUP(B270+1,[1]Attachments!A$2:K$2000,11,FALSE)="mp3",FALSE),B270+1,IF(IFERROR(VLOOKUP(B270-1,[1]Attachments!A$2:K$2000,11,FALSE)="mp3",FALSE),B270-1,IF(IFERROR(VLOOKUP(B270-2,[1]Attachments!A$2:K$2000,11,FALSE)="mp3",FALSE),B270-2,IF(IFERROR(VLOOKUP(B270+2,[1]Attachments!A$2:K$2000,11,FALSE)="mp3",FALSE),B270+2,""))))</f>
        <v>1983</v>
      </c>
      <c r="D270" s="2">
        <v>1997</v>
      </c>
      <c r="H270" s="1">
        <f t="shared" si="48"/>
        <v>1985</v>
      </c>
      <c r="I270" s="1">
        <f>VLOOKUP(B270,[1]Attachments!A$2:O$5001,3,FALSE)</f>
        <v>2628</v>
      </c>
      <c r="J270" s="11" t="str">
        <f t="shared" si="50"/>
        <v>link</v>
      </c>
      <c r="K270" s="1" t="str">
        <f>IF(E270="",SUBSTITUTE(PROPER(SUBSTITUTE(LEFT(VLOOKUP(B270,[1]Attachments!A$2:O$5001,8,FALSE),LEN(VLOOKUP(B270,[1]Attachments!A$2:O$5001,8,FALSE))-5),"_"," ")),"&amp;Amp;","&amp;"),E270)</f>
        <v>Pad 2 - Flying High</v>
      </c>
      <c r="L270" s="13" t="str">
        <f>PROPER(SUBSTITUTE(LEFT(VLOOKUP(O270,[1]Attachments!A$2:O$5001,8,FALSE),LEN(VLOOKUP(O270,[1]Attachments!A$2:O$5001,8,FALSE))-4),"_"," "))</f>
        <v>Pad 2 - Flying High</v>
      </c>
      <c r="M270" s="1" t="str">
        <f>IF(G270="",VLOOKUP(VLOOKUP(B270,[1]Attachments!A$2:O$10001,5,FALSE),[1]Users!A$2:B$100000,2,FALSE),G270)</f>
        <v>aantetomaso</v>
      </c>
      <c r="N270" s="1">
        <f t="shared" si="49"/>
        <v>268</v>
      </c>
      <c r="O270" s="1">
        <f t="shared" si="51"/>
        <v>1997</v>
      </c>
      <c r="P270">
        <f>VLOOKUP(B270,[1]Attachments!A$2:O$5001,2,FALSE)</f>
        <v>15131</v>
      </c>
      <c r="Q270" t="str">
        <f t="shared" si="52"/>
        <v>&lt;tr&gt;&lt;td width='10%'&gt;268&lt;/td&gt;&lt;td width='20%'&gt;Pad 2 - Flying High&lt;/td&gt;&lt;td width='10%'&gt;aantetomaso&lt;/td&gt;&lt;td width='20%'&gt;</v>
      </c>
      <c r="R270" t="str">
        <f t="shared" si="57"/>
        <v>&lt;br&gt;&lt;ul class='graphic' style='margin-left: 0em;'&gt;&lt;li&gt;&lt;a href='http://www.norduserforum.com/download/file.php?id=1997?n=268' type='audio/mpeg' class='inline-playable'&gt;Pad 2 - Flying High&lt;/a&gt;&lt;/li&gt;&lt;/ul&gt;</v>
      </c>
      <c r="S270" t="str">
        <f t="shared" si="58"/>
        <v>&lt;/td&gt;&lt;td width='20%'&gt;&lt;a href='http://www.norduserforum.com/download/file.php?id=1985'&gt;Pad 2 - Flying High.nsmp&lt;/a&gt;&lt;/td&gt;&lt;td width='10%'&gt;5.6 MB&lt;/td&gt;&lt;td width='10%'&gt;&lt;a href='http://www.norduserforum.com/viewtopic.php?f=2&amp;amp;t=2628' target='_blank'&gt;link&lt;/a&gt;&lt;/td&gt;&lt;/tr&gt;</v>
      </c>
      <c r="T270" t="s">
        <v>19</v>
      </c>
      <c r="U270" t="str">
        <f t="shared" si="53"/>
        <v>&lt;tr&gt;&lt;td width='10%'&gt;268&lt;/td&gt;&lt;td width='20%'&gt;Pad 2 - Flying High&lt;/td&gt;&lt;td width='10%'&gt;aantetomaso&lt;/td&gt;&lt;td width='20%'&gt;&lt;br&gt;&lt;ul class='graphic' style='margin-left: 0em;'&gt;&lt;li&gt;&lt;a href='http://www.norduserforum.com/download/file.php?id=1997?n=268' type='audio/mpeg' class='inline-playable'&gt;Pad 2 - Flying High&lt;/a&gt;&lt;/li&gt;&lt;/ul&gt;&lt;/td&gt;&lt;td width='20%'&gt;&lt;a href='http://www.norduserforum.com/download/file.php?id=1985'&gt;Pad 2 - Flying High.nsmp&lt;/a&gt;&lt;/td&gt;&lt;td width='10%'&gt;5.6 MB&lt;/td&gt;&lt;td width='10%'&gt;&lt;a href='http://www.norduserforum.com/viewtopic.php?f=2&amp;amp;t=2628' target='_blank'&gt;link&lt;/a&gt;&lt;/td&gt;&lt;/tr&gt;</v>
      </c>
      <c r="V270" t="s">
        <v>19</v>
      </c>
      <c r="X270">
        <f>IFERROR(VLOOKUP(B270,[1]Attachments!A$2:O$5001,13,FALSE),0)</f>
        <v>5824394</v>
      </c>
      <c r="Y270" s="14" t="str">
        <f t="shared" si="59"/>
        <v>5.6 MB</v>
      </c>
      <c r="AA270" t="s">
        <v>19</v>
      </c>
      <c r="AB270">
        <f>VLOOKUP(B270,[1]Attachments!A$2:O$50001,9,FALSE)</f>
        <v>3700</v>
      </c>
      <c r="AC270" s="15">
        <f>VLOOKUP(B270,[1]Attachments!A$2:O$50001,14,FALSE)/(60*60*24)+"1/1/1970"</f>
        <v>40998.716435185182</v>
      </c>
      <c r="AD270" s="14">
        <f t="shared" ca="1" si="54"/>
        <v>9.3323796992716286</v>
      </c>
      <c r="AM270">
        <f t="shared" si="55"/>
        <v>1232</v>
      </c>
      <c r="AN270" t="str">
        <f>VLOOKUP(AM270,A$3:U$4760,21,FALSE)</f>
        <v>&lt;tr&gt;&lt;td width='10%'&gt;1232&lt;/td&gt;&lt;td width='20%'&gt;Tony Banks 02&lt;/td&gt;&lt;td width='10%'&gt;o002kis&lt;/td&gt;&lt;td width='20%'&gt;&lt;br&gt;&lt;br&gt;&lt;/td&gt;&lt;td width='20%'&gt;&lt;a href='http://www.norduserforum.com/download/file.php?id=11531'&gt;Tony Banks 02.nsmp&lt;/a&gt;&lt;/td&gt;&lt;td width='10%'&gt;0.8 MB&lt;/td&gt;&lt;td width='10%'&gt;&lt;a href='http://www.norduserforum.com/viewtopic.php?f=2&amp;amp;t=17695' target='_blank'&gt;link&lt;/a&gt;&lt;/td&gt;&lt;/tr&gt;</v>
      </c>
    </row>
    <row r="271" spans="1:40" x14ac:dyDescent="0.3">
      <c r="A271" s="1">
        <f t="shared" si="56"/>
        <v>269</v>
      </c>
      <c r="B271" s="17">
        <v>1986</v>
      </c>
      <c r="C271" s="1" t="str">
        <f>IF(IFERROR(VLOOKUP(B271+1,[1]Attachments!A$2:K$2000,11,FALSE)="mp3",FALSE),B271+1,IF(IFERROR(VLOOKUP(B271-1,[1]Attachments!A$2:K$2000,11,FALSE)="mp3",FALSE),B271-1,IF(IFERROR(VLOOKUP(B271-2,[1]Attachments!A$2:K$2000,11,FALSE)="mp3",FALSE),B271-2,IF(IFERROR(VLOOKUP(B271+2,[1]Attachments!A$2:K$2000,11,FALSE)="mp3",FALSE),B271+2,""))))</f>
        <v/>
      </c>
      <c r="D271" s="2">
        <v>1998</v>
      </c>
      <c r="H271" s="1">
        <f t="shared" si="48"/>
        <v>1986</v>
      </c>
      <c r="I271" s="1">
        <f>VLOOKUP(B271,[1]Attachments!A$2:O$5001,3,FALSE)</f>
        <v>2628</v>
      </c>
      <c r="J271" s="11" t="str">
        <f t="shared" si="50"/>
        <v>link</v>
      </c>
      <c r="K271" s="1" t="str">
        <f>IF(E271="",SUBSTITUTE(PROPER(SUBSTITUTE(LEFT(VLOOKUP(B271,[1]Attachments!A$2:O$5001,8,FALSE),LEN(VLOOKUP(B271,[1]Attachments!A$2:O$5001,8,FALSE))-5),"_"," ")),"&amp;Amp;","&amp;"),E271)</f>
        <v>Pad 3 - Glassy Pad</v>
      </c>
      <c r="L271" s="13" t="str">
        <f>PROPER(SUBSTITUTE(LEFT(VLOOKUP(O271,[1]Attachments!A$2:O$5001,8,FALSE),LEN(VLOOKUP(O271,[1]Attachments!A$2:O$5001,8,FALSE))-4),"_"," "))</f>
        <v>Pad 3 - Glassy Pad</v>
      </c>
      <c r="M271" s="1" t="str">
        <f>IF(G271="",VLOOKUP(VLOOKUP(B271,[1]Attachments!A$2:O$10001,5,FALSE),[1]Users!A$2:B$100000,2,FALSE),G271)</f>
        <v>aantetomaso</v>
      </c>
      <c r="N271" s="1">
        <f t="shared" si="49"/>
        <v>269</v>
      </c>
      <c r="O271" s="1">
        <f t="shared" si="51"/>
        <v>1998</v>
      </c>
      <c r="P271">
        <f>VLOOKUP(B271,[1]Attachments!A$2:O$5001,2,FALSE)</f>
        <v>15131</v>
      </c>
      <c r="Q271" t="str">
        <f t="shared" si="52"/>
        <v>&lt;tr&gt;&lt;td width='10%'&gt;269&lt;/td&gt;&lt;td width='20%'&gt;Pad 3 - Glassy Pad&lt;/td&gt;&lt;td width='10%'&gt;aantetomaso&lt;/td&gt;&lt;td width='20%'&gt;</v>
      </c>
      <c r="R271" t="str">
        <f t="shared" si="57"/>
        <v>&lt;br&gt;&lt;ul class='graphic' style='margin-left: 0em;'&gt;&lt;li&gt;&lt;a href='http://www.norduserforum.com/download/file.php?id=1998?n=269' type='audio/mpeg' class='inline-playable'&gt;Pad 3 - Glassy Pad&lt;/a&gt;&lt;/li&gt;&lt;/ul&gt;</v>
      </c>
      <c r="S271" t="str">
        <f t="shared" si="58"/>
        <v>&lt;/td&gt;&lt;td width='20%'&gt;&lt;a href='http://www.norduserforum.com/download/file.php?id=1986'&gt;Pad 3 - Glassy Pad.nsmp&lt;/a&gt;&lt;/td&gt;&lt;td width='10%'&gt;4.9 MB&lt;/td&gt;&lt;td width='10%'&gt;&lt;a href='http://www.norduserforum.com/viewtopic.php?f=2&amp;amp;t=2628' target='_blank'&gt;link&lt;/a&gt;&lt;/td&gt;&lt;/tr&gt;</v>
      </c>
      <c r="T271" t="s">
        <v>19</v>
      </c>
      <c r="U271" t="str">
        <f t="shared" si="53"/>
        <v>&lt;tr&gt;&lt;td width='10%'&gt;269&lt;/td&gt;&lt;td width='20%'&gt;Pad 3 - Glassy Pad&lt;/td&gt;&lt;td width='10%'&gt;aantetomaso&lt;/td&gt;&lt;td width='20%'&gt;&lt;br&gt;&lt;ul class='graphic' style='margin-left: 0em;'&gt;&lt;li&gt;&lt;a href='http://www.norduserforum.com/download/file.php?id=1998?n=269' type='audio/mpeg' class='inline-playable'&gt;Pad 3 - Glassy Pad&lt;/a&gt;&lt;/li&gt;&lt;/ul&gt;&lt;/td&gt;&lt;td width='20%'&gt;&lt;a href='http://www.norduserforum.com/download/file.php?id=1986'&gt;Pad 3 - Glassy Pad.nsmp&lt;/a&gt;&lt;/td&gt;&lt;td width='10%'&gt;4.9 MB&lt;/td&gt;&lt;td width='10%'&gt;&lt;a href='http://www.norduserforum.com/viewtopic.php?f=2&amp;amp;t=2628' target='_blank'&gt;link&lt;/a&gt;&lt;/td&gt;&lt;/tr&gt;</v>
      </c>
      <c r="V271" t="s">
        <v>19</v>
      </c>
      <c r="X271">
        <f>IFERROR(VLOOKUP(B271,[1]Attachments!A$2:O$5001,13,FALSE),0)</f>
        <v>5086016</v>
      </c>
      <c r="Y271" s="14" t="str">
        <f t="shared" si="59"/>
        <v>4.9 MB</v>
      </c>
      <c r="AA271" t="s">
        <v>19</v>
      </c>
      <c r="AB271">
        <f>VLOOKUP(B271,[1]Attachments!A$2:O$50001,9,FALSE)</f>
        <v>3104</v>
      </c>
      <c r="AC271" s="15">
        <f>VLOOKUP(B271,[1]Attachments!A$2:O$50001,14,FALSE)/(60*60*24)+"1/1/1970"</f>
        <v>40998.716678240744</v>
      </c>
      <c r="AD271" s="14">
        <f t="shared" ca="1" si="54"/>
        <v>7.8291105739166813</v>
      </c>
      <c r="AM271">
        <f t="shared" si="55"/>
        <v>1231</v>
      </c>
      <c r="AN271" t="str">
        <f>VLOOKUP(AM271,A$3:U$4760,21,FALSE)</f>
        <v>&lt;tr&gt;&lt;td width='10%'&gt;1231&lt;/td&gt;&lt;td width='20%'&gt;Tony Banks 01&lt;/td&gt;&lt;td width='10%'&gt;o002kis&lt;/td&gt;&lt;td width='20%'&gt;&lt;br&gt;&lt;br&gt;&lt;/td&gt;&lt;td width='20%'&gt;&lt;a href='http://www.norduserforum.com/download/file.php?id=11530'&gt;Tony Banks 01.nsmp&lt;/a&gt;&lt;/td&gt;&lt;td width='10%'&gt;0.3 MB&lt;/td&gt;&lt;td width='10%'&gt;&lt;a href='http://www.norduserforum.com/viewtopic.php?f=2&amp;amp;t=17695' target='_blank'&gt;link&lt;/a&gt;&lt;/td&gt;&lt;/tr&gt;</v>
      </c>
    </row>
    <row r="272" spans="1:40" x14ac:dyDescent="0.3">
      <c r="A272" s="1">
        <f t="shared" si="56"/>
        <v>270</v>
      </c>
      <c r="B272" s="17">
        <v>1987</v>
      </c>
      <c r="C272" s="1" t="str">
        <f>IF(IFERROR(VLOOKUP(B272+1,[1]Attachments!A$2:K$2000,11,FALSE)="mp3",FALSE),B272+1,IF(IFERROR(VLOOKUP(B272-1,[1]Attachments!A$2:K$2000,11,FALSE)="mp3",FALSE),B272-1,IF(IFERROR(VLOOKUP(B272-2,[1]Attachments!A$2:K$2000,11,FALSE)="mp3",FALSE),B272-2,IF(IFERROR(VLOOKUP(B272+2,[1]Attachments!A$2:K$2000,11,FALSE)="mp3",FALSE),B272+2,""))))</f>
        <v/>
      </c>
      <c r="D272" s="2">
        <v>1999</v>
      </c>
      <c r="H272" s="1">
        <f t="shared" si="48"/>
        <v>1987</v>
      </c>
      <c r="I272" s="1">
        <f>VLOOKUP(B272,[1]Attachments!A$2:O$5001,3,FALSE)</f>
        <v>2628</v>
      </c>
      <c r="J272" s="11" t="str">
        <f t="shared" si="50"/>
        <v>link</v>
      </c>
      <c r="K272" s="1" t="str">
        <f>IF(E272="",SUBSTITUTE(PROPER(SUBSTITUTE(LEFT(VLOOKUP(B272,[1]Attachments!A$2:O$5001,8,FALSE),LEN(VLOOKUP(B272,[1]Attachments!A$2:O$5001,8,FALSE))-5),"_"," ")),"&amp;Amp;","&amp;"),E272)</f>
        <v>Pad 4 - Synth Brass</v>
      </c>
      <c r="L272" s="13" t="str">
        <f>PROPER(SUBSTITUTE(LEFT(VLOOKUP(O272,[1]Attachments!A$2:O$5001,8,FALSE),LEN(VLOOKUP(O272,[1]Attachments!A$2:O$5001,8,FALSE))-4),"_"," "))</f>
        <v>Pad 4 - Synth Brass</v>
      </c>
      <c r="M272" s="1" t="str">
        <f>IF(G272="",VLOOKUP(VLOOKUP(B272,[1]Attachments!A$2:O$10001,5,FALSE),[1]Users!A$2:B$100000,2,FALSE),G272)</f>
        <v>aantetomaso</v>
      </c>
      <c r="N272" s="1">
        <f t="shared" si="49"/>
        <v>270</v>
      </c>
      <c r="O272" s="1">
        <f t="shared" si="51"/>
        <v>1999</v>
      </c>
      <c r="P272">
        <f>VLOOKUP(B272,[1]Attachments!A$2:O$5001,2,FALSE)</f>
        <v>15131</v>
      </c>
      <c r="Q272" t="str">
        <f t="shared" si="52"/>
        <v>&lt;tr&gt;&lt;td width='10%'&gt;270&lt;/td&gt;&lt;td width='20%'&gt;Pad 4 - Synth Brass&lt;/td&gt;&lt;td width='10%'&gt;aantetomaso&lt;/td&gt;&lt;td width='20%'&gt;</v>
      </c>
      <c r="R272" t="str">
        <f t="shared" si="57"/>
        <v>&lt;br&gt;&lt;ul class='graphic' style='margin-left: 0em;'&gt;&lt;li&gt;&lt;a href='http://www.norduserforum.com/download/file.php?id=1999?n=270' type='audio/mpeg' class='inline-playable'&gt;Pad 4 - Synth Brass&lt;/a&gt;&lt;/li&gt;&lt;/ul&gt;</v>
      </c>
      <c r="S272" t="str">
        <f t="shared" si="58"/>
        <v>&lt;/td&gt;&lt;td width='20%'&gt;&lt;a href='http://www.norduserforum.com/download/file.php?id=1987'&gt;Pad 4 - Synth Brass.nsmp&lt;/a&gt;&lt;/td&gt;&lt;td width='10%'&gt;5.8 MB&lt;/td&gt;&lt;td width='10%'&gt;&lt;a href='http://www.norduserforum.com/viewtopic.php?f=2&amp;amp;t=2628' target='_blank'&gt;link&lt;/a&gt;&lt;/td&gt;&lt;/tr&gt;</v>
      </c>
      <c r="T272" t="s">
        <v>19</v>
      </c>
      <c r="U272" t="str">
        <f t="shared" si="53"/>
        <v>&lt;tr&gt;&lt;td width='10%'&gt;270&lt;/td&gt;&lt;td width='20%'&gt;Pad 4 - Synth Brass&lt;/td&gt;&lt;td width='10%'&gt;aantetomaso&lt;/td&gt;&lt;td width='20%'&gt;&lt;br&gt;&lt;ul class='graphic' style='margin-left: 0em;'&gt;&lt;li&gt;&lt;a href='http://www.norduserforum.com/download/file.php?id=1999?n=270' type='audio/mpeg' class='inline-playable'&gt;Pad 4 - Synth Brass&lt;/a&gt;&lt;/li&gt;&lt;/ul&gt;&lt;/td&gt;&lt;td width='20%'&gt;&lt;a href='http://www.norduserforum.com/download/file.php?id=1987'&gt;Pad 4 - Synth Brass.nsmp&lt;/a&gt;&lt;/td&gt;&lt;td width='10%'&gt;5.8 MB&lt;/td&gt;&lt;td width='10%'&gt;&lt;a href='http://www.norduserforum.com/viewtopic.php?f=2&amp;amp;t=2628' target='_blank'&gt;link&lt;/a&gt;&lt;/td&gt;&lt;/tr&gt;</v>
      </c>
      <c r="V272" t="s">
        <v>19</v>
      </c>
      <c r="X272">
        <f>IFERROR(VLOOKUP(B272,[1]Attachments!A$2:O$5001,13,FALSE),0)</f>
        <v>6063662</v>
      </c>
      <c r="Y272" s="14" t="str">
        <f t="shared" si="59"/>
        <v>5.8 MB</v>
      </c>
      <c r="AA272" t="s">
        <v>19</v>
      </c>
      <c r="AB272">
        <f>VLOOKUP(B272,[1]Attachments!A$2:O$50001,9,FALSE)</f>
        <v>2863</v>
      </c>
      <c r="AC272" s="15">
        <f>VLOOKUP(B272,[1]Attachments!A$2:O$50001,14,FALSE)/(60*60*24)+"1/1/1970"</f>
        <v>40998.716678240744</v>
      </c>
      <c r="AD272" s="14">
        <f t="shared" ca="1" si="54"/>
        <v>7.2212447078361643</v>
      </c>
      <c r="AM272">
        <f t="shared" si="55"/>
        <v>1230</v>
      </c>
      <c r="AN272" t="str">
        <f>VLOOKUP(AM272,A$3:U$4760,21,FALSE)</f>
        <v>&lt;tr&gt;&lt;td width='10%'&gt;1230&lt;/td&gt;&lt;td width='20%'&gt;Synergy 02&lt;/td&gt;&lt;td width='10%'&gt;o002kis&lt;/td&gt;&lt;td width='20%'&gt;&lt;br&gt;&lt;br&gt;&lt;/td&gt;&lt;td width='20%'&gt;&lt;a href='http://www.norduserforum.com/download/file.php?id=11529'&gt;Synergy 02.nsmp&lt;/a&gt;&lt;/td&gt;&lt;td width='10%'&gt;0.9 MB&lt;/td&gt;&lt;td width='10%'&gt;&lt;a href='http://www.norduserforum.com/viewtopic.php?f=2&amp;amp;t=17694' target='_blank'&gt;link&lt;/a&gt;&lt;/td&gt;&lt;/tr&gt;</v>
      </c>
    </row>
    <row r="273" spans="1:40" x14ac:dyDescent="0.3">
      <c r="A273" s="1">
        <f t="shared" si="56"/>
        <v>271</v>
      </c>
      <c r="B273" s="17">
        <v>2015</v>
      </c>
      <c r="C273" s="1">
        <f>IF(IFERROR(VLOOKUP(B273+1,[1]Attachments!A$2:K$2000,11,FALSE)="mp3",FALSE),B273+1,IF(IFERROR(VLOOKUP(B273-1,[1]Attachments!A$2:K$2000,11,FALSE)="mp3",FALSE),B273-1,IF(IFERROR(VLOOKUP(B273-2,[1]Attachments!A$2:K$2000,11,FALSE)="mp3",FALSE),B273-2,IF(IFERROR(VLOOKUP(B273+2,[1]Attachments!A$2:K$2000,11,FALSE)="mp3",FALSE),B273+2,""))))</f>
        <v>2016</v>
      </c>
      <c r="H273" s="1">
        <f t="shared" si="48"/>
        <v>2015</v>
      </c>
      <c r="I273" s="1">
        <f>VLOOKUP(B273,[1]Attachments!A$2:O$5001,3,FALSE)</f>
        <v>2628</v>
      </c>
      <c r="J273" s="11" t="str">
        <f t="shared" si="50"/>
        <v>link</v>
      </c>
      <c r="K273" s="1" t="str">
        <f>IF(E273="",SUBSTITUTE(PROPER(SUBSTITUTE(LEFT(VLOOKUP(B273,[1]Attachments!A$2:O$5001,8,FALSE),LEN(VLOOKUP(B273,[1]Attachments!A$2:O$5001,8,FALSE))-5),"_"," ")),"&amp;Amp;","&amp;"),E273)</f>
        <v xml:space="preserve">Pad11 - Echoes From The Past </v>
      </c>
      <c r="L273" s="13" t="str">
        <f>PROPER(SUBSTITUTE(LEFT(VLOOKUP(O273,[1]Attachments!A$2:O$5001,8,FALSE),LEN(VLOOKUP(O273,[1]Attachments!A$2:O$5001,8,FALSE))-4),"_"," "))</f>
        <v xml:space="preserve">Pad11 - Echoes From The Past </v>
      </c>
      <c r="M273" s="1" t="str">
        <f>IF(G273="",VLOOKUP(VLOOKUP(B273,[1]Attachments!A$2:O$10001,5,FALSE),[1]Users!A$2:B$100000,2,FALSE),G273)</f>
        <v>aantetomaso</v>
      </c>
      <c r="N273" s="1">
        <f t="shared" si="49"/>
        <v>271</v>
      </c>
      <c r="O273" s="1">
        <f t="shared" si="51"/>
        <v>2016</v>
      </c>
      <c r="P273">
        <f>VLOOKUP(B273,[1]Attachments!A$2:O$5001,2,FALSE)</f>
        <v>15277</v>
      </c>
      <c r="Q273" t="str">
        <f t="shared" si="52"/>
        <v>&lt;tr&gt;&lt;td width='10%'&gt;271&lt;/td&gt;&lt;td width='20%'&gt;Pad11 - Echoes From The Past &lt;/td&gt;&lt;td width='10%'&gt;aantetomaso&lt;/td&gt;&lt;td width='20%'&gt;</v>
      </c>
      <c r="R273" t="str">
        <f t="shared" si="57"/>
        <v>&lt;br&gt;&lt;ul class='graphic' style='margin-left: 0em;'&gt;&lt;li&gt;&lt;a href='http://www.norduserforum.com/download/file.php?id=2016?n=271' type='audio/mpeg' class='inline-playable'&gt;Pad11 - Echoes From The Past &lt;/a&gt;&lt;/li&gt;&lt;/ul&gt;</v>
      </c>
      <c r="S273" t="str">
        <f t="shared" si="58"/>
        <v>&lt;/td&gt;&lt;td width='20%'&gt;&lt;a href='http://www.norduserforum.com/download/file.php?id=2015'&gt;Pad11 - Echoes From The Past .nsmp&lt;/a&gt;&lt;/td&gt;&lt;td width='10%'&gt;4.5 MB&lt;/td&gt;&lt;td width='10%'&gt;&lt;a href='http://www.norduserforum.com/viewtopic.php?f=2&amp;amp;t=2628' target='_blank'&gt;link&lt;/a&gt;&lt;/td&gt;&lt;/tr&gt;</v>
      </c>
      <c r="T273" t="s">
        <v>19</v>
      </c>
      <c r="U273" t="str">
        <f t="shared" si="53"/>
        <v>&lt;tr&gt;&lt;td width='10%'&gt;271&lt;/td&gt;&lt;td width='20%'&gt;Pad11 - Echoes From The Past &lt;/td&gt;&lt;td width='10%'&gt;aantetomaso&lt;/td&gt;&lt;td width='20%'&gt;&lt;br&gt;&lt;ul class='graphic' style='margin-left: 0em;'&gt;&lt;li&gt;&lt;a href='http://www.norduserforum.com/download/file.php?id=2016?n=271' type='audio/mpeg' class='inline-playable'&gt;Pad11 - Echoes From The Past &lt;/a&gt;&lt;/li&gt;&lt;/ul&gt;&lt;/td&gt;&lt;td width='20%'&gt;&lt;a href='http://www.norduserforum.com/download/file.php?id=2015'&gt;Pad11 - Echoes From The Past .nsmp&lt;/a&gt;&lt;/td&gt;&lt;td width='10%'&gt;4.5 MB&lt;/td&gt;&lt;td width='10%'&gt;&lt;a href='http://www.norduserforum.com/viewtopic.php?f=2&amp;amp;t=2628' target='_blank'&gt;link&lt;/a&gt;&lt;/td&gt;&lt;/tr&gt;</v>
      </c>
      <c r="V273" t="s">
        <v>19</v>
      </c>
      <c r="X273">
        <f>IFERROR(VLOOKUP(B273,[1]Attachments!A$2:O$5001,13,FALSE),0)</f>
        <v>4667297</v>
      </c>
      <c r="Y273" s="14" t="str">
        <f t="shared" si="59"/>
        <v>4.5 MB</v>
      </c>
      <c r="AA273" t="s">
        <v>19</v>
      </c>
      <c r="AB273">
        <f>VLOOKUP(B273,[1]Attachments!A$2:O$50001,9,FALSE)</f>
        <v>1961</v>
      </c>
      <c r="AC273" s="15">
        <f>VLOOKUP(B273,[1]Attachments!A$2:O$50001,14,FALSE)/(60*60*24)+"1/1/1970"</f>
        <v>40999.352662037039</v>
      </c>
      <c r="AD273" s="14">
        <f t="shared" ca="1" si="54"/>
        <v>4.9472953957737333</v>
      </c>
      <c r="AM273">
        <f t="shared" si="55"/>
        <v>1229</v>
      </c>
      <c r="AN273" t="str">
        <f>VLOOKUP(AM273,A$3:U$4760,21,FALSE)</f>
        <v>&lt;tr&gt;&lt;td width='10%'&gt;1229&lt;/td&gt;&lt;td width='20%'&gt;Synergy 01&lt;/td&gt;&lt;td width='10%'&gt;o002kis&lt;/td&gt;&lt;td width='20%'&gt;&lt;br&gt;&lt;br&gt;&lt;/td&gt;&lt;td width='20%'&gt;&lt;a href='http://www.norduserforum.com/download/file.php?id=11528'&gt;Synergy 01.nsmp&lt;/a&gt;&lt;/td&gt;&lt;td width='10%'&gt;1.4 MB&lt;/td&gt;&lt;td width='10%'&gt;&lt;a href='http://www.norduserforum.com/viewtopic.php?f=2&amp;amp;t=17694' target='_blank'&gt;link&lt;/a&gt;&lt;/td&gt;&lt;/tr&gt;</v>
      </c>
    </row>
    <row r="274" spans="1:40" x14ac:dyDescent="0.3">
      <c r="A274" s="1">
        <f t="shared" si="56"/>
        <v>272</v>
      </c>
      <c r="B274" s="17">
        <v>2019</v>
      </c>
      <c r="C274" s="1">
        <f>IF(IFERROR(VLOOKUP(B274+1,[1]Attachments!A$2:K$2000,11,FALSE)="mp3",FALSE),B274+1,IF(IFERROR(VLOOKUP(B274-1,[1]Attachments!A$2:K$2000,11,FALSE)="mp3",FALSE),B274-1,IF(IFERROR(VLOOKUP(B274-2,[1]Attachments!A$2:K$2000,11,FALSE)="mp3",FALSE),B274-2,IF(IFERROR(VLOOKUP(B274+2,[1]Attachments!A$2:K$2000,11,FALSE)="mp3",FALSE),B274+2,""))))</f>
        <v>2018</v>
      </c>
      <c r="D274" s="2">
        <v>0</v>
      </c>
      <c r="H274" s="1">
        <f t="shared" si="48"/>
        <v>2019</v>
      </c>
      <c r="I274" s="1">
        <f>VLOOKUP(B274,[1]Attachments!A$2:O$5001,3,FALSE)</f>
        <v>2651</v>
      </c>
      <c r="J274" s="11" t="str">
        <f t="shared" si="50"/>
        <v>link</v>
      </c>
      <c r="K274" s="1" t="str">
        <f>IF(E274="",SUBSTITUTE(PROPER(SUBSTITUTE(LEFT(VLOOKUP(B274,[1]Attachments!A$2:O$5001,8,FALSE),LEN(VLOOKUP(B274,[1]Attachments!A$2:O$5001,8,FALSE))-5),"_"," ")),"&amp;Amp;","&amp;"),E274)</f>
        <v>Durtyyouknow</v>
      </c>
      <c r="L274" s="13" t="e">
        <f>PROPER(SUBSTITUTE(LEFT(VLOOKUP(O274,[1]Attachments!A$2:O$5001,8,FALSE),LEN(VLOOKUP(O274,[1]Attachments!A$2:O$5001,8,FALSE))-4),"_"," "))</f>
        <v>#N/A</v>
      </c>
      <c r="M274" s="1" t="str">
        <f>IF(G274="",VLOOKUP(VLOOKUP(B274,[1]Attachments!A$2:O$10001,5,FALSE),[1]Users!A$2:B$100000,2,FALSE),G274)</f>
        <v>chielio72</v>
      </c>
      <c r="N274" s="1">
        <f t="shared" si="49"/>
        <v>272</v>
      </c>
      <c r="O274" s="1">
        <f t="shared" si="51"/>
        <v>0</v>
      </c>
      <c r="P274">
        <f>VLOOKUP(B274,[1]Attachments!A$2:O$5001,2,FALSE)</f>
        <v>15300</v>
      </c>
      <c r="Q274" t="str">
        <f t="shared" si="52"/>
        <v>&lt;tr&gt;&lt;td width='10%'&gt;272&lt;/td&gt;&lt;td width='20%'&gt;Durtyyouknow&lt;/td&gt;&lt;td width='10%'&gt;chielio72&lt;/td&gt;&lt;td width='20%'&gt;</v>
      </c>
      <c r="R274" t="str">
        <f t="shared" si="57"/>
        <v>&lt;br&gt;&lt;br&gt;</v>
      </c>
      <c r="S274" t="str">
        <f t="shared" si="58"/>
        <v>&lt;/td&gt;&lt;td width='20%'&gt;&lt;a href='http://www.norduserforum.com/download/file.php?id=2019'&gt;Durtyyouknow.nsmp&lt;/a&gt;&lt;/td&gt;&lt;td width='10%'&gt;3.8 MB&lt;/td&gt;&lt;td width='10%'&gt;&lt;a href='http://www.norduserforum.com/viewtopic.php?f=2&amp;amp;t=2651' target='_blank'&gt;link&lt;/a&gt;&lt;/td&gt;&lt;/tr&gt;</v>
      </c>
      <c r="T274" t="s">
        <v>19</v>
      </c>
      <c r="U274" t="str">
        <f t="shared" si="53"/>
        <v>&lt;tr&gt;&lt;td width='10%'&gt;272&lt;/td&gt;&lt;td width='20%'&gt;Durtyyouknow&lt;/td&gt;&lt;td width='10%'&gt;chielio72&lt;/td&gt;&lt;td width='20%'&gt;&lt;br&gt;&lt;br&gt;&lt;/td&gt;&lt;td width='20%'&gt;&lt;a href='http://www.norduserforum.com/download/file.php?id=2019'&gt;Durtyyouknow.nsmp&lt;/a&gt;&lt;/td&gt;&lt;td width='10%'&gt;3.8 MB&lt;/td&gt;&lt;td width='10%'&gt;&lt;a href='http://www.norduserforum.com/viewtopic.php?f=2&amp;amp;t=2651' target='_blank'&gt;link&lt;/a&gt;&lt;/td&gt;&lt;/tr&gt;</v>
      </c>
      <c r="V274" t="s">
        <v>19</v>
      </c>
      <c r="X274">
        <f>IFERROR(VLOOKUP(B274,[1]Attachments!A$2:O$5001,13,FALSE),0)</f>
        <v>3983021</v>
      </c>
      <c r="Y274" s="14" t="str">
        <f t="shared" si="59"/>
        <v>3.8 MB</v>
      </c>
      <c r="AA274" t="s">
        <v>19</v>
      </c>
      <c r="AB274">
        <f>VLOOKUP(B274,[1]Attachments!A$2:O$50001,9,FALSE)</f>
        <v>641</v>
      </c>
      <c r="AC274" s="15">
        <f>VLOOKUP(B274,[1]Attachments!A$2:O$50001,14,FALSE)/(60*60*24)+"1/1/1970"</f>
        <v>41000.398518518516</v>
      </c>
      <c r="AD274" s="14">
        <f t="shared" ca="1" si="54"/>
        <v>1.6177522365625956</v>
      </c>
      <c r="AM274">
        <f t="shared" si="55"/>
        <v>1228</v>
      </c>
      <c r="AN274" t="str">
        <f>VLOOKUP(AM274,A$3:U$4760,21,FALSE)</f>
        <v>&lt;tr&gt;&lt;td width='10%'&gt;1228&lt;/td&gt;&lt;td width='20%'&gt;Korg Ms20 04&lt;/td&gt;&lt;td width='10%'&gt;o002kis&lt;/td&gt;&lt;td width='20%'&gt;&lt;br&gt;&lt;br&gt;&lt;/td&gt;&lt;td width='20%'&gt;&lt;a href='http://www.norduserforum.com/download/file.php?id=11527'&gt;Korg Ms20 04.nsmp&lt;/a&gt;&lt;/td&gt;&lt;td width='10%'&gt;0.2 MB&lt;/td&gt;&lt;td width='10%'&gt;&lt;a href='http://www.norduserforum.com/viewtopic.php?f=2&amp;amp;t=17691' target='_blank'&gt;link&lt;/a&gt;&lt;/td&gt;&lt;/tr&gt;</v>
      </c>
    </row>
    <row r="275" spans="1:40" x14ac:dyDescent="0.3">
      <c r="A275" s="1">
        <f t="shared" si="56"/>
        <v>273</v>
      </c>
      <c r="B275" s="17">
        <v>2027</v>
      </c>
      <c r="C275" s="1">
        <f>IF(IFERROR(VLOOKUP(B275+1,[1]Attachments!A$2:K$2000,11,FALSE)="mp3",FALSE),B275+1,IF(IFERROR(VLOOKUP(B275-1,[1]Attachments!A$2:K$2000,11,FALSE)="mp3",FALSE),B275-1,IF(IFERROR(VLOOKUP(B275-2,[1]Attachments!A$2:K$2000,11,FALSE)="mp3",FALSE),B275-2,IF(IFERROR(VLOOKUP(B275+2,[1]Attachments!A$2:K$2000,11,FALSE)="mp3",FALSE),B275+2,""))))</f>
        <v>2028</v>
      </c>
      <c r="H275" s="1">
        <f t="shared" si="48"/>
        <v>2027</v>
      </c>
      <c r="I275" s="1">
        <f>VLOOKUP(B275,[1]Attachments!A$2:O$5001,3,FALSE)</f>
        <v>2655</v>
      </c>
      <c r="J275" s="11" t="str">
        <f t="shared" si="50"/>
        <v>link</v>
      </c>
      <c r="K275" s="1" t="str">
        <f>IF(E275="",SUBSTITUTE(PROPER(SUBSTITUTE(LEFT(VLOOKUP(B275,[1]Attachments!A$2:O$5001,8,FALSE),LEN(VLOOKUP(B275,[1]Attachments!A$2:O$5001,8,FALSE))-5),"_"," ")),"&amp;Amp;","&amp;"),E275)</f>
        <v>Shaku</v>
      </c>
      <c r="L275" s="13" t="str">
        <f>PROPER(SUBSTITUTE(LEFT(VLOOKUP(O275,[1]Attachments!A$2:O$5001,8,FALSE),LEN(VLOOKUP(O275,[1]Attachments!A$2:O$5001,8,FALSE))-4),"_"," "))</f>
        <v>Shaku</v>
      </c>
      <c r="M275" s="1" t="str">
        <f>IF(G275="",VLOOKUP(VLOOKUP(B275,[1]Attachments!A$2:O$10001,5,FALSE),[1]Users!A$2:B$100000,2,FALSE),G275)</f>
        <v>Frantz</v>
      </c>
      <c r="N275" s="1">
        <f t="shared" si="49"/>
        <v>273</v>
      </c>
      <c r="O275" s="1">
        <f t="shared" si="51"/>
        <v>2028</v>
      </c>
      <c r="P275">
        <f>VLOOKUP(B275,[1]Attachments!A$2:O$5001,2,FALSE)</f>
        <v>15349</v>
      </c>
      <c r="Q275" t="str">
        <f t="shared" si="52"/>
        <v>&lt;tr&gt;&lt;td width='10%'&gt;273&lt;/td&gt;&lt;td width='20%'&gt;Shaku&lt;/td&gt;&lt;td width='10%'&gt;Frantz&lt;/td&gt;&lt;td width='20%'&gt;</v>
      </c>
      <c r="R275" t="str">
        <f t="shared" si="57"/>
        <v>&lt;br&gt;&lt;ul class='graphic' style='margin-left: 0em;'&gt;&lt;li&gt;&lt;a href='http://www.norduserforum.com/download/file.php?id=2028?n=273' type='audio/mpeg' class='inline-playable'&gt;Shaku&lt;/a&gt;&lt;/li&gt;&lt;/ul&gt;</v>
      </c>
      <c r="S275" t="str">
        <f t="shared" si="58"/>
        <v>&lt;/td&gt;&lt;td width='20%'&gt;&lt;a href='http://www.norduserforum.com/download/file.php?id=2027'&gt;Shaku.nsmp&lt;/a&gt;&lt;/td&gt;&lt;td width='10%'&gt;0.3 MB&lt;/td&gt;&lt;td width='10%'&gt;&lt;a href='http://www.norduserforum.com/viewtopic.php?f=2&amp;amp;t=2655' target='_blank'&gt;link&lt;/a&gt;&lt;/td&gt;&lt;/tr&gt;</v>
      </c>
      <c r="T275" t="s">
        <v>19</v>
      </c>
      <c r="U275" t="str">
        <f t="shared" si="53"/>
        <v>&lt;tr&gt;&lt;td width='10%'&gt;273&lt;/td&gt;&lt;td width='20%'&gt;Shaku&lt;/td&gt;&lt;td width='10%'&gt;Frantz&lt;/td&gt;&lt;td width='20%'&gt;&lt;br&gt;&lt;ul class='graphic' style='margin-left: 0em;'&gt;&lt;li&gt;&lt;a href='http://www.norduserforum.com/download/file.php?id=2028?n=273' type='audio/mpeg' class='inline-playable'&gt;Shaku&lt;/a&gt;&lt;/li&gt;&lt;/ul&gt;&lt;/td&gt;&lt;td width='20%'&gt;&lt;a href='http://www.norduserforum.com/download/file.php?id=2027'&gt;Shaku.nsmp&lt;/a&gt;&lt;/td&gt;&lt;td width='10%'&gt;0.3 MB&lt;/td&gt;&lt;td width='10%'&gt;&lt;a href='http://www.norduserforum.com/viewtopic.php?f=2&amp;amp;t=2655' target='_blank'&gt;link&lt;/a&gt;&lt;/td&gt;&lt;/tr&gt;</v>
      </c>
      <c r="V275" t="s">
        <v>19</v>
      </c>
      <c r="X275">
        <f>IFERROR(VLOOKUP(B275,[1]Attachments!A$2:O$5001,13,FALSE),0)</f>
        <v>288083</v>
      </c>
      <c r="Y275" s="14" t="str">
        <f t="shared" si="59"/>
        <v>0.3 MB</v>
      </c>
      <c r="AA275" t="s">
        <v>19</v>
      </c>
      <c r="AB275">
        <f>VLOOKUP(B275,[1]Attachments!A$2:O$50001,9,FALSE)</f>
        <v>1189</v>
      </c>
      <c r="AC275" s="15">
        <f>VLOOKUP(B275,[1]Attachments!A$2:O$50001,14,FALSE)/(60*60*24)+"1/1/1970"</f>
        <v>41001.858495370368</v>
      </c>
      <c r="AD275" s="14">
        <f t="shared" ca="1" si="54"/>
        <v>3.0023719879018165</v>
      </c>
      <c r="AM275">
        <f t="shared" si="55"/>
        <v>1227</v>
      </c>
      <c r="AN275" t="str">
        <f>VLOOKUP(AM275,A$3:U$4760,21,FALSE)</f>
        <v>&lt;tr&gt;&lt;td width='10%'&gt;1227&lt;/td&gt;&lt;td width='20%'&gt;Korg Ms20 01&lt;/td&gt;&lt;td width='10%'&gt;o002kis&lt;/td&gt;&lt;td width='20%'&gt;&lt;br&gt;&lt;br&gt;&lt;/td&gt;&lt;td width='20%'&gt;&lt;a href='http://www.norduserforum.com/download/file.php?id=11526'&gt;Korg Ms20 01.nsmp&lt;/a&gt;&lt;/td&gt;&lt;td width='10%'&gt;0.4 MB&lt;/td&gt;&lt;td width='10%'&gt;&lt;a href='http://www.norduserforum.com/viewtopic.php?f=2&amp;amp;t=17691' target='_blank'&gt;link&lt;/a&gt;&lt;/td&gt;&lt;/tr&gt;</v>
      </c>
    </row>
    <row r="276" spans="1:40" x14ac:dyDescent="0.3">
      <c r="A276" s="1">
        <f t="shared" si="56"/>
        <v>274</v>
      </c>
      <c r="B276" s="17">
        <v>2026</v>
      </c>
      <c r="C276" s="1">
        <f>IF(IFERROR(VLOOKUP(B276+1,[1]Attachments!A$2:K$2000,11,FALSE)="mp3",FALSE),B276+1,IF(IFERROR(VLOOKUP(B276-1,[1]Attachments!A$2:K$2000,11,FALSE)="mp3",FALSE),B276-1,IF(IFERROR(VLOOKUP(B276-2,[1]Attachments!A$2:K$2000,11,FALSE)="mp3",FALSE),B276-2,IF(IFERROR(VLOOKUP(B276+2,[1]Attachments!A$2:K$2000,11,FALSE)="mp3",FALSE),B276+2,""))))</f>
        <v>2024</v>
      </c>
      <c r="D276" s="2">
        <v>0</v>
      </c>
      <c r="H276" s="1">
        <f t="shared" si="48"/>
        <v>2026</v>
      </c>
      <c r="I276" s="1">
        <f>VLOOKUP(B276,[1]Attachments!A$2:O$5001,3,FALSE)</f>
        <v>2660</v>
      </c>
      <c r="J276" s="11" t="str">
        <f t="shared" si="50"/>
        <v>link</v>
      </c>
      <c r="K276" s="1" t="str">
        <f>IF(E276="",SUBSTITUTE(PROPER(SUBSTITUTE(LEFT(VLOOKUP(B276,[1]Attachments!A$2:O$5001,8,FALSE),LEN(VLOOKUP(B276,[1]Attachments!A$2:O$5001,8,FALSE))-5),"_"," ")),"&amp;Amp;","&amp;"),E276)</f>
        <v>Drumkit3</v>
      </c>
      <c r="L276" s="13" t="e">
        <f>PROPER(SUBSTITUTE(LEFT(VLOOKUP(O276,[1]Attachments!A$2:O$5001,8,FALSE),LEN(VLOOKUP(O276,[1]Attachments!A$2:O$5001,8,FALSE))-4),"_"," "))</f>
        <v>#N/A</v>
      </c>
      <c r="M276" s="1" t="str">
        <f>IF(G276="",VLOOKUP(VLOOKUP(B276,[1]Attachments!A$2:O$10001,5,FALSE),[1]Users!A$2:B$100000,2,FALSE),G276)</f>
        <v>peopower</v>
      </c>
      <c r="N276" s="1">
        <f t="shared" si="49"/>
        <v>274</v>
      </c>
      <c r="O276" s="1">
        <f t="shared" si="51"/>
        <v>0</v>
      </c>
      <c r="P276">
        <f>VLOOKUP(B276,[1]Attachments!A$2:O$5001,2,FALSE)</f>
        <v>15358</v>
      </c>
      <c r="Q276" t="str">
        <f t="shared" si="52"/>
        <v>&lt;tr&gt;&lt;td width='10%'&gt;274&lt;/td&gt;&lt;td width='20%'&gt;Drumkit3&lt;/td&gt;&lt;td width='10%'&gt;peopower&lt;/td&gt;&lt;td width='20%'&gt;</v>
      </c>
      <c r="R276" t="str">
        <f t="shared" si="57"/>
        <v>&lt;br&gt;&lt;br&gt;</v>
      </c>
      <c r="S276" t="str">
        <f t="shared" si="58"/>
        <v>&lt;/td&gt;&lt;td width='20%'&gt;&lt;a href='http://www.norduserforum.com/download/file.php?id=2026'&gt;Drumkit3.nsmp&lt;/a&gt;&lt;/td&gt;&lt;td width='10%'&gt;2.2 MB&lt;/td&gt;&lt;td width='10%'&gt;&lt;a href='http://www.norduserforum.com/viewtopic.php?f=2&amp;amp;t=2660' target='_blank'&gt;link&lt;/a&gt;&lt;/td&gt;&lt;/tr&gt;</v>
      </c>
      <c r="T276" t="s">
        <v>19</v>
      </c>
      <c r="U276" t="str">
        <f t="shared" si="53"/>
        <v>&lt;tr&gt;&lt;td width='10%'&gt;274&lt;/td&gt;&lt;td width='20%'&gt;Drumkit3&lt;/td&gt;&lt;td width='10%'&gt;peopower&lt;/td&gt;&lt;td width='20%'&gt;&lt;br&gt;&lt;br&gt;&lt;/td&gt;&lt;td width='20%'&gt;&lt;a href='http://www.norduserforum.com/download/file.php?id=2026'&gt;Drumkit3.nsmp&lt;/a&gt;&lt;/td&gt;&lt;td width='10%'&gt;2.2 MB&lt;/td&gt;&lt;td width='10%'&gt;&lt;a href='http://www.norduserforum.com/viewtopic.php?f=2&amp;amp;t=2660' target='_blank'&gt;link&lt;/a&gt;&lt;/td&gt;&lt;/tr&gt;</v>
      </c>
      <c r="V276" t="s">
        <v>19</v>
      </c>
      <c r="X276">
        <f>IFERROR(VLOOKUP(B276,[1]Attachments!A$2:O$5001,13,FALSE),0)</f>
        <v>2348912</v>
      </c>
      <c r="Y276" s="14" t="str">
        <f t="shared" si="59"/>
        <v>2.2 MB</v>
      </c>
      <c r="AA276" t="s">
        <v>19</v>
      </c>
      <c r="AB276">
        <f>VLOOKUP(B276,[1]Attachments!A$2:O$50001,9,FALSE)</f>
        <v>940</v>
      </c>
      <c r="AC276" s="15">
        <f>VLOOKUP(B276,[1]Attachments!A$2:O$50001,14,FALSE)/(60*60*24)+"1/1/1970"</f>
        <v>41001.590810185182</v>
      </c>
      <c r="AD276" s="14">
        <f t="shared" ca="1" si="54"/>
        <v>2.3733870253256191</v>
      </c>
      <c r="AM276">
        <f t="shared" si="55"/>
        <v>1226</v>
      </c>
      <c r="AN276" t="str">
        <f>VLOOKUP(AM276,A$3:U$4760,21,FALSE)</f>
        <v>&lt;tr&gt;&lt;td width='10%'&gt;1226&lt;/td&gt;&lt;td width='20%'&gt;Korg Ms20 02&lt;/td&gt;&lt;td width='10%'&gt;o002kis&lt;/td&gt;&lt;td width='20%'&gt;&lt;br&gt;&lt;br&gt;&lt;/td&gt;&lt;td width='20%'&gt;&lt;a href='http://www.norduserforum.com/download/file.php?id=11525'&gt;Korg Ms20 02.nsmp&lt;/a&gt;&lt;/td&gt;&lt;td width='10%'&gt;0.3 MB&lt;/td&gt;&lt;td width='10%'&gt;&lt;a href='http://www.norduserforum.com/viewtopic.php?f=2&amp;amp;t=17691' target='_blank'&gt;link&lt;/a&gt;&lt;/td&gt;&lt;/tr&gt;</v>
      </c>
    </row>
    <row r="277" spans="1:40" x14ac:dyDescent="0.3">
      <c r="A277" s="1">
        <f t="shared" si="56"/>
        <v>275</v>
      </c>
      <c r="B277" s="17">
        <v>2023</v>
      </c>
      <c r="C277" s="1">
        <f>IF(IFERROR(VLOOKUP(B277+1,[1]Attachments!A$2:K$2000,11,FALSE)="mp3",FALSE),B277+1,IF(IFERROR(VLOOKUP(B277-1,[1]Attachments!A$2:K$2000,11,FALSE)="mp3",FALSE),B277-1,IF(IFERROR(VLOOKUP(B277-2,[1]Attachments!A$2:K$2000,11,FALSE)="mp3",FALSE),B277-2,IF(IFERROR(VLOOKUP(B277+2,[1]Attachments!A$2:K$2000,11,FALSE)="mp3",FALSE),B277+2,""))))</f>
        <v>2024</v>
      </c>
      <c r="D277" s="2">
        <v>2023</v>
      </c>
      <c r="H277" s="1">
        <f t="shared" ref="H277:H340" si="60">B277</f>
        <v>2023</v>
      </c>
      <c r="I277" s="1">
        <f>VLOOKUP(B277,[1]Attachments!A$2:O$5001,3,FALSE)</f>
        <v>2628</v>
      </c>
      <c r="J277" s="11" t="str">
        <f t="shared" si="50"/>
        <v>link</v>
      </c>
      <c r="K277" s="1" t="str">
        <f>IF(E277="",SUBSTITUTE(PROPER(SUBSTITUTE(LEFT(VLOOKUP(B277,[1]Attachments!A$2:O$5001,8,FALSE),LEN(VLOOKUP(B277,[1]Attachments!A$2:O$5001,8,FALSE))-5),"_"," ")),"&amp;Amp;","&amp;"),E277)</f>
        <v>Pad12 - Fear Of Light</v>
      </c>
      <c r="L277" s="13" t="str">
        <f>PROPER(SUBSTITUTE(LEFT(VLOOKUP(O277,[1]Attachments!A$2:O$5001,8,FALSE),LEN(VLOOKUP(O277,[1]Attachments!A$2:O$5001,8,FALSE))-4),"_"," "))</f>
        <v>Pad12 - Fear Of Light.</v>
      </c>
      <c r="M277" s="1" t="str">
        <f>IF(G277="",VLOOKUP(VLOOKUP(B277,[1]Attachments!A$2:O$10001,5,FALSE),[1]Users!A$2:B$100000,2,FALSE),G277)</f>
        <v>aantetomaso</v>
      </c>
      <c r="N277" s="1">
        <f t="shared" ref="N277:N340" si="61">A277</f>
        <v>275</v>
      </c>
      <c r="O277" s="1">
        <f t="shared" si="51"/>
        <v>2023</v>
      </c>
      <c r="P277">
        <f>VLOOKUP(B277,[1]Attachments!A$2:O$5001,2,FALSE)</f>
        <v>15340</v>
      </c>
      <c r="Q277" t="str">
        <f t="shared" si="52"/>
        <v>&lt;tr&gt;&lt;td width='10%'&gt;275&lt;/td&gt;&lt;td width='20%'&gt;Pad12 - Fear Of Light&lt;/td&gt;&lt;td width='10%'&gt;aantetomaso&lt;/td&gt;&lt;td width='20%'&gt;</v>
      </c>
      <c r="R277" t="str">
        <f t="shared" si="57"/>
        <v>&lt;br&gt;&lt;ul class='graphic' style='margin-left: 0em;'&gt;&lt;li&gt;&lt;a href='http://www.norduserforum.com/download/file.php?id=2023?n=275' type='audio/mpeg' class='inline-playable'&gt;Pad12 - Fear Of Light&lt;/a&gt;&lt;/li&gt;&lt;/ul&gt;</v>
      </c>
      <c r="S277" t="str">
        <f t="shared" si="58"/>
        <v>&lt;/td&gt;&lt;td width='20%'&gt;&lt;a href='http://www.norduserforum.com/download/file.php?id=2023'&gt;Pad12 - Fear Of Light.nsmp&lt;/a&gt;&lt;/td&gt;&lt;td width='10%'&gt;3.8 MB&lt;/td&gt;&lt;td width='10%'&gt;&lt;a href='http://www.norduserforum.com/viewtopic.php?f=2&amp;amp;t=2628' target='_blank'&gt;link&lt;/a&gt;&lt;/td&gt;&lt;/tr&gt;</v>
      </c>
      <c r="T277" t="s">
        <v>19</v>
      </c>
      <c r="U277" t="str">
        <f t="shared" si="53"/>
        <v>&lt;tr&gt;&lt;td width='10%'&gt;275&lt;/td&gt;&lt;td width='20%'&gt;Pad12 - Fear Of Light&lt;/td&gt;&lt;td width='10%'&gt;aantetomaso&lt;/td&gt;&lt;td width='20%'&gt;&lt;br&gt;&lt;ul class='graphic' style='margin-left: 0em;'&gt;&lt;li&gt;&lt;a href='http://www.norduserforum.com/download/file.php?id=2023?n=275' type='audio/mpeg' class='inline-playable'&gt;Pad12 - Fear Of Light&lt;/a&gt;&lt;/li&gt;&lt;/ul&gt;&lt;/td&gt;&lt;td width='20%'&gt;&lt;a href='http://www.norduserforum.com/download/file.php?id=2023'&gt;Pad12 - Fear Of Light.nsmp&lt;/a&gt;&lt;/td&gt;&lt;td width='10%'&gt;3.8 MB&lt;/td&gt;&lt;td width='10%'&gt;&lt;a href='http://www.norduserforum.com/viewtopic.php?f=2&amp;amp;t=2628' target='_blank'&gt;link&lt;/a&gt;&lt;/td&gt;&lt;/tr&gt;</v>
      </c>
      <c r="V277" t="s">
        <v>19</v>
      </c>
      <c r="X277">
        <f>IFERROR(VLOOKUP(B277,[1]Attachments!A$2:O$5001,13,FALSE),0)</f>
        <v>4018835</v>
      </c>
      <c r="Y277" s="14" t="str">
        <f t="shared" si="59"/>
        <v>3.8 MB</v>
      </c>
      <c r="AA277" t="s">
        <v>19</v>
      </c>
      <c r="AB277">
        <f>VLOOKUP(B277,[1]Attachments!A$2:O$50001,9,FALSE)</f>
        <v>5839</v>
      </c>
      <c r="AC277" s="15">
        <f>VLOOKUP(B277,[1]Attachments!A$2:O$50001,14,FALSE)/(60*60*24)+"1/1/1970"</f>
        <v>41001.357245370367</v>
      </c>
      <c r="AD277" s="14">
        <f t="shared" ca="1" si="54"/>
        <v>14.741531317639865</v>
      </c>
      <c r="AM277">
        <f t="shared" si="55"/>
        <v>1225</v>
      </c>
      <c r="AN277" t="str">
        <f>VLOOKUP(AM277,A$3:U$4760,21,FALSE)</f>
        <v>&lt;tr&gt;&lt;td width='10%'&gt;1225&lt;/td&gt;&lt;td width='20%'&gt;Korg Ms20 03&lt;/td&gt;&lt;td width='10%'&gt;o002kis&lt;/td&gt;&lt;td width='20%'&gt;&lt;br&gt;&lt;br&gt;&lt;/td&gt;&lt;td width='20%'&gt;&lt;a href='http://www.norduserforum.com/download/file.php?id=11524'&gt;Korg Ms20 03.nsmp&lt;/a&gt;&lt;/td&gt;&lt;td width='10%'&gt;0.7 MB&lt;/td&gt;&lt;td width='10%'&gt;&lt;a href='http://www.norduserforum.com/viewtopic.php?f=2&amp;amp;t=17691' target='_blank'&gt;link&lt;/a&gt;&lt;/td&gt;&lt;/tr&gt;</v>
      </c>
    </row>
    <row r="278" spans="1:40" x14ac:dyDescent="0.3">
      <c r="A278" s="1">
        <f t="shared" si="56"/>
        <v>276</v>
      </c>
      <c r="B278" s="17">
        <v>2036</v>
      </c>
      <c r="C278" s="1" t="str">
        <f>IF(IFERROR(VLOOKUP(B278+1,[1]Attachments!A$2:K$2000,11,FALSE)="mp3",FALSE),B278+1,IF(IFERROR(VLOOKUP(B278-1,[1]Attachments!A$2:K$2000,11,FALSE)="mp3",FALSE),B278-1,IF(IFERROR(VLOOKUP(B278-2,[1]Attachments!A$2:K$2000,11,FALSE)="mp3",FALSE),B278-2,IF(IFERROR(VLOOKUP(B278+2,[1]Attachments!A$2:K$2000,11,FALSE)="mp3",FALSE),B278+2,""))))</f>
        <v/>
      </c>
      <c r="D278" s="2">
        <v>0</v>
      </c>
      <c r="H278" s="1">
        <f t="shared" si="60"/>
        <v>2036</v>
      </c>
      <c r="I278" s="1">
        <f>VLOOKUP(B278,[1]Attachments!A$2:O$5001,3,FALSE)</f>
        <v>2680</v>
      </c>
      <c r="J278" s="11" t="str">
        <f t="shared" si="50"/>
        <v>link</v>
      </c>
      <c r="K278" s="1" t="str">
        <f>IF(E278="",SUBSTITUTE(PROPER(SUBSTITUTE(LEFT(VLOOKUP(B278,[1]Attachments!A$2:O$5001,8,FALSE),LEN(VLOOKUP(B278,[1]Attachments!A$2:O$5001,8,FALSE))-5),"_"," ")),"&amp;Amp;","&amp;"),E278)</f>
        <v>Bosendorfer</v>
      </c>
      <c r="L278" s="13" t="e">
        <f>PROPER(SUBSTITUTE(LEFT(VLOOKUP(O278,[1]Attachments!A$2:O$5001,8,FALSE),LEN(VLOOKUP(O278,[1]Attachments!A$2:O$5001,8,FALSE))-4),"_"," "))</f>
        <v>#N/A</v>
      </c>
      <c r="M278" s="1" t="str">
        <f>IF(G278="",VLOOKUP(VLOOKUP(B278,[1]Attachments!A$2:O$10001,5,FALSE),[1]Users!A$2:B$100000,2,FALSE),G278)</f>
        <v>afrk61</v>
      </c>
      <c r="N278" s="1">
        <f t="shared" si="61"/>
        <v>276</v>
      </c>
      <c r="O278" s="1">
        <f t="shared" si="51"/>
        <v>0</v>
      </c>
      <c r="P278">
        <f>VLOOKUP(B278,[1]Attachments!A$2:O$5001,2,FALSE)</f>
        <v>15530</v>
      </c>
      <c r="Q278" t="str">
        <f t="shared" si="52"/>
        <v>&lt;tr&gt;&lt;td width='10%'&gt;276&lt;/td&gt;&lt;td width='20%'&gt;Bosendorfer&lt;/td&gt;&lt;td width='10%'&gt;afrk61&lt;/td&gt;&lt;td width='20%'&gt;</v>
      </c>
      <c r="R278" t="str">
        <f t="shared" si="57"/>
        <v>&lt;br&gt;&lt;br&gt;</v>
      </c>
      <c r="S278" t="str">
        <f t="shared" si="58"/>
        <v>&lt;/td&gt;&lt;td width='20%'&gt;&lt;a href='http://www.norduserforum.com/download/file.php?id=2036'&gt;Bosendorfer.nsmp&lt;/a&gt;&lt;/td&gt;&lt;td width='10%'&gt;4.0 MB&lt;/td&gt;&lt;td width='10%'&gt;&lt;a href='http://www.norduserforum.com/viewtopic.php?f=2&amp;amp;t=2680' target='_blank'&gt;link&lt;/a&gt;&lt;/td&gt;&lt;/tr&gt;</v>
      </c>
      <c r="T278" t="s">
        <v>19</v>
      </c>
      <c r="U278" t="str">
        <f t="shared" si="53"/>
        <v>&lt;tr&gt;&lt;td width='10%'&gt;276&lt;/td&gt;&lt;td width='20%'&gt;Bosendorfer&lt;/td&gt;&lt;td width='10%'&gt;afrk61&lt;/td&gt;&lt;td width='20%'&gt;&lt;br&gt;&lt;br&gt;&lt;/td&gt;&lt;td width='20%'&gt;&lt;a href='http://www.norduserforum.com/download/file.php?id=2036'&gt;Bosendorfer.nsmp&lt;/a&gt;&lt;/td&gt;&lt;td width='10%'&gt;4.0 MB&lt;/td&gt;&lt;td width='10%'&gt;&lt;a href='http://www.norduserforum.com/viewtopic.php?f=2&amp;amp;t=2680' target='_blank'&gt;link&lt;/a&gt;&lt;/td&gt;&lt;/tr&gt;</v>
      </c>
      <c r="V278" t="s">
        <v>19</v>
      </c>
      <c r="X278">
        <f>IFERROR(VLOOKUP(B278,[1]Attachments!A$2:O$5001,13,FALSE),0)</f>
        <v>4193714</v>
      </c>
      <c r="Y278" s="14" t="str">
        <f t="shared" si="59"/>
        <v>4.0 MB</v>
      </c>
      <c r="AA278" t="s">
        <v>19</v>
      </c>
      <c r="AB278">
        <f>VLOOKUP(B278,[1]Attachments!A$2:O$50001,9,FALSE)</f>
        <v>891</v>
      </c>
      <c r="AC278" s="15">
        <f>VLOOKUP(B278,[1]Attachments!A$2:O$50001,14,FALSE)/(60*60*24)+"1/1/1970"</f>
        <v>41004.585925925923</v>
      </c>
      <c r="AD278" s="14">
        <f t="shared" ca="1" si="54"/>
        <v>2.2521009257473614</v>
      </c>
      <c r="AM278">
        <f t="shared" si="55"/>
        <v>1224</v>
      </c>
      <c r="AN278" t="str">
        <f>VLOOKUP(AM278,A$3:U$4760,21,FALSE)</f>
        <v>&lt;tr&gt;&lt;td width='10%'&gt;1224&lt;/td&gt;&lt;td width='20%'&gt;Korg Ms20 04&lt;/td&gt;&lt;td width='10%'&gt;o002kis&lt;/td&gt;&lt;td width='20%'&gt;&lt;br&gt;&lt;br&gt;&lt;/td&gt;&lt;td width='20%'&gt;&lt;a href='http://www.norduserforum.com/download/file.php?id=11523'&gt;Korg Ms20 04.nsmp&lt;/a&gt;&lt;/td&gt;&lt;td width='10%'&gt;0.2 MB&lt;/td&gt;&lt;td width='10%'&gt;&lt;a href='http://www.norduserforum.com/viewtopic.php?f=2&amp;amp;t=17691' target='_blank'&gt;link&lt;/a&gt;&lt;/td&gt;&lt;/tr&gt;</v>
      </c>
    </row>
    <row r="279" spans="1:40" x14ac:dyDescent="0.3">
      <c r="A279" s="1">
        <f t="shared" si="56"/>
        <v>277</v>
      </c>
      <c r="B279" s="17">
        <v>2037</v>
      </c>
      <c r="C279" s="1" t="str">
        <f>IF(IFERROR(VLOOKUP(B279+1,[1]Attachments!A$2:K$2000,11,FALSE)="mp3",FALSE),B279+1,IF(IFERROR(VLOOKUP(B279-1,[1]Attachments!A$2:K$2000,11,FALSE)="mp3",FALSE),B279-1,IF(IFERROR(VLOOKUP(B279-2,[1]Attachments!A$2:K$2000,11,FALSE)="mp3",FALSE),B279-2,IF(IFERROR(VLOOKUP(B279+2,[1]Attachments!A$2:K$2000,11,FALSE)="mp3",FALSE),B279+2,""))))</f>
        <v/>
      </c>
      <c r="D279" s="2">
        <v>0</v>
      </c>
      <c r="H279" s="1">
        <f t="shared" si="60"/>
        <v>2037</v>
      </c>
      <c r="I279" s="1">
        <f>VLOOKUP(B279,[1]Attachments!A$2:O$5001,3,FALSE)</f>
        <v>1825</v>
      </c>
      <c r="J279" s="11" t="str">
        <f t="shared" si="50"/>
        <v>link</v>
      </c>
      <c r="K279" s="1" t="str">
        <f>IF(E279="",SUBSTITUTE(PROPER(SUBSTITUTE(LEFT(VLOOKUP(B279,[1]Attachments!A$2:O$5001,8,FALSE),LEN(VLOOKUP(B279,[1]Attachments!A$2:O$5001,8,FALSE))-5),"_"," ")),"&amp;Amp;","&amp;"),E279)</f>
        <v>Obx-Jump</v>
      </c>
      <c r="L279" s="13" t="e">
        <f>PROPER(SUBSTITUTE(LEFT(VLOOKUP(O279,[1]Attachments!A$2:O$5001,8,FALSE),LEN(VLOOKUP(O279,[1]Attachments!A$2:O$5001,8,FALSE))-4),"_"," "))</f>
        <v>#N/A</v>
      </c>
      <c r="M279" s="1" t="str">
        <f>IF(G279="",VLOOKUP(VLOOKUP(B279,[1]Attachments!A$2:O$10001,5,FALSE),[1]Users!A$2:B$100000,2,FALSE),G279)</f>
        <v>aantetomaso</v>
      </c>
      <c r="N279" s="1">
        <f t="shared" si="61"/>
        <v>277</v>
      </c>
      <c r="O279" s="1">
        <f t="shared" si="51"/>
        <v>0</v>
      </c>
      <c r="P279">
        <f>VLOOKUP(B279,[1]Attachments!A$2:O$5001,2,FALSE)</f>
        <v>15547</v>
      </c>
      <c r="Q279" t="str">
        <f t="shared" si="52"/>
        <v>&lt;tr&gt;&lt;td width='10%'&gt;277&lt;/td&gt;&lt;td width='20%'&gt;Obx-Jump&lt;/td&gt;&lt;td width='10%'&gt;aantetomaso&lt;/td&gt;&lt;td width='20%'&gt;</v>
      </c>
      <c r="R279" t="str">
        <f t="shared" si="57"/>
        <v>&lt;br&gt;&lt;br&gt;</v>
      </c>
      <c r="S279" t="str">
        <f t="shared" si="58"/>
        <v>&lt;/td&gt;&lt;td width='20%'&gt;&lt;a href='http://www.norduserforum.com/download/file.php?id=2037'&gt;Obx-Jump.nsmp&lt;/a&gt;&lt;/td&gt;&lt;td width='10%'&gt;7.3 MB&lt;/td&gt;&lt;td width='10%'&gt;&lt;a href='http://www.norduserforum.com/viewtopic.php?f=2&amp;amp;t=1825' target='_blank'&gt;link&lt;/a&gt;&lt;/td&gt;&lt;/tr&gt;</v>
      </c>
      <c r="T279" t="s">
        <v>19</v>
      </c>
      <c r="U279" t="str">
        <f t="shared" si="53"/>
        <v>&lt;tr&gt;&lt;td width='10%'&gt;277&lt;/td&gt;&lt;td width='20%'&gt;Obx-Jump&lt;/td&gt;&lt;td width='10%'&gt;aantetomaso&lt;/td&gt;&lt;td width='20%'&gt;&lt;br&gt;&lt;br&gt;&lt;/td&gt;&lt;td width='20%'&gt;&lt;a href='http://www.norduserforum.com/download/file.php?id=2037'&gt;Obx-Jump.nsmp&lt;/a&gt;&lt;/td&gt;&lt;td width='10%'&gt;7.3 MB&lt;/td&gt;&lt;td width='10%'&gt;&lt;a href='http://www.norduserforum.com/viewtopic.php?f=2&amp;amp;t=1825' target='_blank'&gt;link&lt;/a&gt;&lt;/td&gt;&lt;/tr&gt;</v>
      </c>
      <c r="V279" t="s">
        <v>19</v>
      </c>
      <c r="X279">
        <f>IFERROR(VLOOKUP(B279,[1]Attachments!A$2:O$5001,13,FALSE),0)</f>
        <v>7675292</v>
      </c>
      <c r="Y279" s="14" t="str">
        <f t="shared" si="59"/>
        <v>7.3 MB</v>
      </c>
      <c r="AA279" t="s">
        <v>19</v>
      </c>
      <c r="AB279">
        <f>VLOOKUP(B279,[1]Attachments!A$2:O$50001,9,FALSE)</f>
        <v>1079</v>
      </c>
      <c r="AC279" s="15">
        <f>VLOOKUP(B279,[1]Attachments!A$2:O$50001,14,FALSE)/(60*60*24)+"1/1/1970"</f>
        <v>41004.879444444443</v>
      </c>
      <c r="AD279" s="14">
        <f t="shared" ca="1" si="54"/>
        <v>2.7275807782535035</v>
      </c>
      <c r="AM279">
        <f t="shared" si="55"/>
        <v>1223</v>
      </c>
      <c r="AN279" t="str">
        <f>VLOOKUP(AM279,A$3:U$4760,21,FALSE)</f>
        <v>&lt;tr&gt;&lt;td width='10%'&gt;1223&lt;/td&gt;&lt;td width='20%'&gt;Korg Ms20 05&lt;/td&gt;&lt;td width='10%'&gt;o002kis&lt;/td&gt;&lt;td width='20%'&gt;&lt;br&gt;&lt;br&gt;&lt;/td&gt;&lt;td width='20%'&gt;&lt;a href='http://www.norduserforum.com/download/file.php?id=11522'&gt;Korg Ms20 05.nsmp&lt;/a&gt;&lt;/td&gt;&lt;td width='10%'&gt;0.4 MB&lt;/td&gt;&lt;td width='10%'&gt;&lt;a href='http://www.norduserforum.com/viewtopic.php?f=2&amp;amp;t=17691' target='_blank'&gt;link&lt;/a&gt;&lt;/td&gt;&lt;/tr&gt;</v>
      </c>
    </row>
    <row r="280" spans="1:40" x14ac:dyDescent="0.3">
      <c r="A280" s="1">
        <f t="shared" si="56"/>
        <v>278</v>
      </c>
      <c r="B280" s="17">
        <v>2038</v>
      </c>
      <c r="C280" s="1" t="str">
        <f>IF(IFERROR(VLOOKUP(B280+1,[1]Attachments!A$2:K$2000,11,FALSE)="mp3",FALSE),B280+1,IF(IFERROR(VLOOKUP(B280-1,[1]Attachments!A$2:K$2000,11,FALSE)="mp3",FALSE),B280-1,IF(IFERROR(VLOOKUP(B280-2,[1]Attachments!A$2:K$2000,11,FALSE)="mp3",FALSE),B280-2,IF(IFERROR(VLOOKUP(B280+2,[1]Attachments!A$2:K$2000,11,FALSE)="mp3",FALSE),B280+2,""))))</f>
        <v/>
      </c>
      <c r="D280" s="2">
        <v>0</v>
      </c>
      <c r="H280" s="1">
        <f t="shared" si="60"/>
        <v>2038</v>
      </c>
      <c r="I280" s="1">
        <f>VLOOKUP(B280,[1]Attachments!A$2:O$5001,3,FALSE)</f>
        <v>2680</v>
      </c>
      <c r="J280" s="11" t="str">
        <f t="shared" si="50"/>
        <v>link</v>
      </c>
      <c r="K280" s="1" t="str">
        <f>IF(E280="",SUBSTITUTE(PROPER(SUBSTITUTE(LEFT(VLOOKUP(B280,[1]Attachments!A$2:O$5001,8,FALSE),LEN(VLOOKUP(B280,[1]Attachments!A$2:O$5001,8,FALSE))-5),"_"," ")),"&amp;Amp;","&amp;"),E280)</f>
        <v>L+R Bosendorfer</v>
      </c>
      <c r="L280" s="13" t="e">
        <f>PROPER(SUBSTITUTE(LEFT(VLOOKUP(O280,[1]Attachments!A$2:O$5001,8,FALSE),LEN(VLOOKUP(O280,[1]Attachments!A$2:O$5001,8,FALSE))-4),"_"," "))</f>
        <v>#N/A</v>
      </c>
      <c r="M280" s="1" t="str">
        <f>IF(G280="",VLOOKUP(VLOOKUP(B280,[1]Attachments!A$2:O$10001,5,FALSE),[1]Users!A$2:B$100000,2,FALSE),G280)</f>
        <v>afrk61</v>
      </c>
      <c r="N280" s="1">
        <f t="shared" si="61"/>
        <v>278</v>
      </c>
      <c r="O280" s="1">
        <f t="shared" si="51"/>
        <v>0</v>
      </c>
      <c r="P280">
        <f>VLOOKUP(B280,[1]Attachments!A$2:O$5001,2,FALSE)</f>
        <v>15575</v>
      </c>
      <c r="Q280" t="str">
        <f t="shared" si="52"/>
        <v>&lt;tr&gt;&lt;td width='10%'&gt;278&lt;/td&gt;&lt;td width='20%'&gt;L+R Bosendorfer&lt;/td&gt;&lt;td width='10%'&gt;afrk61&lt;/td&gt;&lt;td width='20%'&gt;</v>
      </c>
      <c r="R280" t="str">
        <f t="shared" si="57"/>
        <v>&lt;br&gt;&lt;br&gt;</v>
      </c>
      <c r="S280" t="str">
        <f t="shared" si="58"/>
        <v>&lt;/td&gt;&lt;td width='20%'&gt;&lt;a href='http://www.norduserforum.com/download/file.php?id=2038'&gt;L+R Bosendorfer.nsmp&lt;/a&gt;&lt;/td&gt;&lt;td width='10%'&gt;11.1 MB&lt;/td&gt;&lt;td width='10%'&gt;&lt;a href='http://www.norduserforum.com/viewtopic.php?f=2&amp;amp;t=2680' target='_blank'&gt;link&lt;/a&gt;&lt;/td&gt;&lt;/tr&gt;</v>
      </c>
      <c r="T280" t="s">
        <v>19</v>
      </c>
      <c r="U280" t="str">
        <f t="shared" si="53"/>
        <v>&lt;tr&gt;&lt;td width='10%'&gt;278&lt;/td&gt;&lt;td width='20%'&gt;L+R Bosendorfer&lt;/td&gt;&lt;td width='10%'&gt;afrk61&lt;/td&gt;&lt;td width='20%'&gt;&lt;br&gt;&lt;br&gt;&lt;/td&gt;&lt;td width='20%'&gt;&lt;a href='http://www.norduserforum.com/download/file.php?id=2038'&gt;L+R Bosendorfer.nsmp&lt;/a&gt;&lt;/td&gt;&lt;td width='10%'&gt;11.1 MB&lt;/td&gt;&lt;td width='10%'&gt;&lt;a href='http://www.norduserforum.com/viewtopic.php?f=2&amp;amp;t=2680' target='_blank'&gt;link&lt;/a&gt;&lt;/td&gt;&lt;/tr&gt;</v>
      </c>
      <c r="V280" t="s">
        <v>19</v>
      </c>
      <c r="X280">
        <f>IFERROR(VLOOKUP(B280,[1]Attachments!A$2:O$5001,13,FALSE),0)</f>
        <v>11678078</v>
      </c>
      <c r="Y280" s="14" t="str">
        <f t="shared" si="59"/>
        <v>11.1 MB</v>
      </c>
      <c r="AA280" t="s">
        <v>19</v>
      </c>
      <c r="AB280">
        <f>VLOOKUP(B280,[1]Attachments!A$2:O$50001,9,FALSE)</f>
        <v>873</v>
      </c>
      <c r="AC280" s="15">
        <f>VLOOKUP(B280,[1]Attachments!A$2:O$50001,14,FALSE)/(60*60*24)+"1/1/1970"</f>
        <v>41005.770624999997</v>
      </c>
      <c r="AD280" s="14">
        <f t="shared" ca="1" si="54"/>
        <v>2.2075482816520555</v>
      </c>
      <c r="AM280">
        <f t="shared" si="55"/>
        <v>1222</v>
      </c>
      <c r="AN280" t="str">
        <f>VLOOKUP(AM280,A$3:U$4760,21,FALSE)</f>
        <v>&lt;tr&gt;&lt;td width='10%'&gt;1222&lt;/td&gt;&lt;td width='20%'&gt;Korg Karma 01&lt;/td&gt;&lt;td width='10%'&gt;o002kis&lt;/td&gt;&lt;td width='20%'&gt;&lt;br&gt;&lt;br&gt;&lt;/td&gt;&lt;td width='20%'&gt;&lt;a href='http://www.norduserforum.com/download/file.php?id=11521'&gt;Korg Karma 01.nsmp&lt;/a&gt;&lt;/td&gt;&lt;td width='10%'&gt;0.4 MB&lt;/td&gt;&lt;td width='10%'&gt;&lt;a href='http://www.norduserforum.com/viewtopic.php?f=2&amp;amp;t=17688' target='_blank'&gt;link&lt;/a&gt;&lt;/td&gt;&lt;/tr&gt;</v>
      </c>
    </row>
    <row r="281" spans="1:40" x14ac:dyDescent="0.3">
      <c r="A281" s="1">
        <f t="shared" si="56"/>
        <v>279</v>
      </c>
      <c r="B281" s="17">
        <v>2040</v>
      </c>
      <c r="C281" s="1">
        <f>IF(IFERROR(VLOOKUP(B281+1,[1]Attachments!A$2:K$2000,11,FALSE)="mp3",FALSE),B281+1,IF(IFERROR(VLOOKUP(B281-1,[1]Attachments!A$2:K$2000,11,FALSE)="mp3",FALSE),B281-1,IF(IFERROR(VLOOKUP(B281-2,[1]Attachments!A$2:K$2000,11,FALSE)="mp3",FALSE),B281-2,IF(IFERROR(VLOOKUP(B281+2,[1]Attachments!A$2:K$2000,11,FALSE)="mp3",FALSE),B281+2,""))))</f>
        <v>2041</v>
      </c>
      <c r="D281" s="2">
        <v>0</v>
      </c>
      <c r="H281" s="1">
        <f t="shared" si="60"/>
        <v>2040</v>
      </c>
      <c r="I281" s="1">
        <f>VLOOKUP(B281,[1]Attachments!A$2:O$5001,3,FALSE)</f>
        <v>2655</v>
      </c>
      <c r="J281" s="11" t="str">
        <f t="shared" si="50"/>
        <v>link</v>
      </c>
      <c r="K281" s="1" t="str">
        <f>IF(E281="",SUBSTITUTE(PROPER(SUBSTITUTE(LEFT(VLOOKUP(B281,[1]Attachments!A$2:O$5001,8,FALSE),LEN(VLOOKUP(B281,[1]Attachments!A$2:O$5001,8,FALSE))-5),"_"," ")),"&amp;Amp;","&amp;"),E281)</f>
        <v>Sledgehammer</v>
      </c>
      <c r="L281" s="13" t="e">
        <f>PROPER(SUBSTITUTE(LEFT(VLOOKUP(O281,[1]Attachments!A$2:O$5001,8,FALSE),LEN(VLOOKUP(O281,[1]Attachments!A$2:O$5001,8,FALSE))-4),"_"," "))</f>
        <v>#N/A</v>
      </c>
      <c r="M281" s="1" t="str">
        <f>IF(G281="",VLOOKUP(VLOOKUP(B281,[1]Attachments!A$2:O$10001,5,FALSE),[1]Users!A$2:B$100000,2,FALSE),G281)</f>
        <v>Nordish</v>
      </c>
      <c r="N281" s="1">
        <f t="shared" si="61"/>
        <v>279</v>
      </c>
      <c r="O281" s="1">
        <f t="shared" si="51"/>
        <v>0</v>
      </c>
      <c r="P281">
        <f>VLOOKUP(B281,[1]Attachments!A$2:O$5001,2,FALSE)</f>
        <v>15619</v>
      </c>
      <c r="Q281" t="str">
        <f t="shared" si="52"/>
        <v>&lt;tr&gt;&lt;td width='10%'&gt;279&lt;/td&gt;&lt;td width='20%'&gt;Sledgehammer&lt;/td&gt;&lt;td width='10%'&gt;Nordish&lt;/td&gt;&lt;td width='20%'&gt;</v>
      </c>
      <c r="R281" t="str">
        <f t="shared" si="57"/>
        <v>&lt;br&gt;&lt;br&gt;</v>
      </c>
      <c r="S281" t="str">
        <f t="shared" si="58"/>
        <v>&lt;/td&gt;&lt;td width='20%'&gt;&lt;a href='http://www.norduserforum.com/download/file.php?id=2040'&gt;Sledgehammer.nsmp&lt;/a&gt;&lt;/td&gt;&lt;td width='10%'&gt;0.4 MB&lt;/td&gt;&lt;td width='10%'&gt;&lt;a href='http://www.norduserforum.com/viewtopic.php?f=2&amp;amp;t=2655' target='_blank'&gt;link&lt;/a&gt;&lt;/td&gt;&lt;/tr&gt;</v>
      </c>
      <c r="T281" t="s">
        <v>19</v>
      </c>
      <c r="U281" t="str">
        <f t="shared" si="53"/>
        <v>&lt;tr&gt;&lt;td width='10%'&gt;279&lt;/td&gt;&lt;td width='20%'&gt;Sledgehammer&lt;/td&gt;&lt;td width='10%'&gt;Nordish&lt;/td&gt;&lt;td width='20%'&gt;&lt;br&gt;&lt;br&gt;&lt;/td&gt;&lt;td width='20%'&gt;&lt;a href='http://www.norduserforum.com/download/file.php?id=2040'&gt;Sledgehammer.nsmp&lt;/a&gt;&lt;/td&gt;&lt;td width='10%'&gt;0.4 MB&lt;/td&gt;&lt;td width='10%'&gt;&lt;a href='http://www.norduserforum.com/viewtopic.php?f=2&amp;amp;t=2655' target='_blank'&gt;link&lt;/a&gt;&lt;/td&gt;&lt;/tr&gt;</v>
      </c>
      <c r="V281" t="s">
        <v>19</v>
      </c>
      <c r="X281">
        <f>IFERROR(VLOOKUP(B281,[1]Attachments!A$2:O$5001,13,FALSE),0)</f>
        <v>467534</v>
      </c>
      <c r="Y281" s="14" t="str">
        <f t="shared" si="59"/>
        <v>0.4 MB</v>
      </c>
      <c r="AA281" t="s">
        <v>19</v>
      </c>
      <c r="AB281">
        <f>VLOOKUP(B281,[1]Attachments!A$2:O$50001,9,FALSE)</f>
        <v>954</v>
      </c>
      <c r="AC281" s="15">
        <f>VLOOKUP(B281,[1]Attachments!A$2:O$50001,14,FALSE)/(60*60*24)+"1/1/1970"</f>
        <v>41006.602418981478</v>
      </c>
      <c r="AD281" s="14">
        <f t="shared" ca="1" si="54"/>
        <v>2.4130974334169242</v>
      </c>
      <c r="AM281">
        <f t="shared" si="55"/>
        <v>1221</v>
      </c>
      <c r="AN281" t="str">
        <f>VLOOKUP(AM281,A$3:U$4760,21,FALSE)</f>
        <v>&lt;tr&gt;&lt;td width='10%'&gt;1221&lt;/td&gt;&lt;td width='20%'&gt;Korg Karma 02&lt;/td&gt;&lt;td width='10%'&gt;o002kis&lt;/td&gt;&lt;td width='20%'&gt;&lt;br&gt;&lt;br&gt;&lt;/td&gt;&lt;td width='20%'&gt;&lt;a href='http://www.norduserforum.com/download/file.php?id=11520'&gt;Korg Karma 02.nsmp&lt;/a&gt;&lt;/td&gt;&lt;td width='10%'&gt;0.6 MB&lt;/td&gt;&lt;td width='10%'&gt;&lt;a href='http://www.norduserforum.com/viewtopic.php?f=2&amp;amp;t=17688' target='_blank'&gt;link&lt;/a&gt;&lt;/td&gt;&lt;/tr&gt;</v>
      </c>
    </row>
    <row r="282" spans="1:40" x14ac:dyDescent="0.3">
      <c r="A282" s="1">
        <f t="shared" si="56"/>
        <v>280</v>
      </c>
      <c r="B282" s="17">
        <v>2049</v>
      </c>
      <c r="C282" s="1">
        <f>IF(IFERROR(VLOOKUP(B282+1,[1]Attachments!A$2:K$2000,11,FALSE)="mp3",FALSE),B282+1,IF(IFERROR(VLOOKUP(B282-1,[1]Attachments!A$2:K$2000,11,FALSE)="mp3",FALSE),B282-1,IF(IFERROR(VLOOKUP(B282-2,[1]Attachments!A$2:K$2000,11,FALSE)="mp3",FALSE),B282-2,IF(IFERROR(VLOOKUP(B282+2,[1]Attachments!A$2:K$2000,11,FALSE)="mp3",FALSE),B282+2,""))))</f>
        <v>2050</v>
      </c>
      <c r="H282" s="1">
        <f t="shared" si="60"/>
        <v>2049</v>
      </c>
      <c r="I282" s="1">
        <f>VLOOKUP(B282,[1]Attachments!A$2:O$5001,3,FALSE)</f>
        <v>2698</v>
      </c>
      <c r="J282" s="11" t="str">
        <f t="shared" si="50"/>
        <v>link</v>
      </c>
      <c r="K282" s="1" t="str">
        <f>IF(E282="",SUBSTITUTE(PROPER(SUBSTITUTE(LEFT(VLOOKUP(B282,[1]Attachments!A$2:O$5001,8,FALSE),LEN(VLOOKUP(B282,[1]Attachments!A$2:O$5001,8,FALSE))-5),"_"," ")),"&amp;Amp;","&amp;"),E282)</f>
        <v>Strngkeypad</v>
      </c>
      <c r="L282" s="13" t="str">
        <f>PROPER(SUBSTITUTE(LEFT(VLOOKUP(O282,[1]Attachments!A$2:O$5001,8,FALSE),LEN(VLOOKUP(O282,[1]Attachments!A$2:O$5001,8,FALSE))-4),"_"," "))</f>
        <v>Strngkeypaddemo</v>
      </c>
      <c r="M282" s="1" t="str">
        <f>IF(G282="",VLOOKUP(VLOOKUP(B282,[1]Attachments!A$2:O$10001,5,FALSE),[1]Users!A$2:B$100000,2,FALSE),G282)</f>
        <v>Frantz</v>
      </c>
      <c r="N282" s="1">
        <f t="shared" si="61"/>
        <v>280</v>
      </c>
      <c r="O282" s="1">
        <f t="shared" si="51"/>
        <v>2050</v>
      </c>
      <c r="P282">
        <f>VLOOKUP(B282,[1]Attachments!A$2:O$5001,2,FALSE)</f>
        <v>15649</v>
      </c>
      <c r="Q282" t="str">
        <f t="shared" si="52"/>
        <v>&lt;tr&gt;&lt;td width='10%'&gt;280&lt;/td&gt;&lt;td width='20%'&gt;Strngkeypad&lt;/td&gt;&lt;td width='10%'&gt;Frantz&lt;/td&gt;&lt;td width='20%'&gt;</v>
      </c>
      <c r="R282" t="str">
        <f t="shared" si="57"/>
        <v>&lt;br&gt;&lt;ul class='graphic' style='margin-left: 0em;'&gt;&lt;li&gt;&lt;a href='http://www.norduserforum.com/download/file.php?id=2050?n=280' type='audio/mpeg' class='inline-playable'&gt;Strngkeypad&lt;/a&gt;&lt;/li&gt;&lt;/ul&gt;</v>
      </c>
      <c r="S282" t="str">
        <f t="shared" si="58"/>
        <v>&lt;/td&gt;&lt;td width='20%'&gt;&lt;a href='http://www.norduserforum.com/download/file.php?id=2049'&gt;Strngkeypad.nsmp&lt;/a&gt;&lt;/td&gt;&lt;td width='10%'&gt;3.4 MB&lt;/td&gt;&lt;td width='10%'&gt;&lt;a href='http://www.norduserforum.com/viewtopic.php?f=2&amp;amp;t=2698' target='_blank'&gt;link&lt;/a&gt;&lt;/td&gt;&lt;/tr&gt;</v>
      </c>
      <c r="T282" t="s">
        <v>19</v>
      </c>
      <c r="U282" t="str">
        <f t="shared" si="53"/>
        <v>&lt;tr&gt;&lt;td width='10%'&gt;280&lt;/td&gt;&lt;td width='20%'&gt;Strngkeypad&lt;/td&gt;&lt;td width='10%'&gt;Frantz&lt;/td&gt;&lt;td width='20%'&gt;&lt;br&gt;&lt;ul class='graphic' style='margin-left: 0em;'&gt;&lt;li&gt;&lt;a href='http://www.norduserforum.com/download/file.php?id=2050?n=280' type='audio/mpeg' class='inline-playable'&gt;Strngkeypad&lt;/a&gt;&lt;/li&gt;&lt;/ul&gt;&lt;/td&gt;&lt;td width='20%'&gt;&lt;a href='http://www.norduserforum.com/download/file.php?id=2049'&gt;Strngkeypad.nsmp&lt;/a&gt;&lt;/td&gt;&lt;td width='10%'&gt;3.4 MB&lt;/td&gt;&lt;td width='10%'&gt;&lt;a href='http://www.norduserforum.com/viewtopic.php?f=2&amp;amp;t=2698' target='_blank'&gt;link&lt;/a&gt;&lt;/td&gt;&lt;/tr&gt;</v>
      </c>
      <c r="V282" t="s">
        <v>19</v>
      </c>
      <c r="X282">
        <f>IFERROR(VLOOKUP(B282,[1]Attachments!A$2:O$5001,13,FALSE),0)</f>
        <v>3522011</v>
      </c>
      <c r="Y282" s="14" t="str">
        <f t="shared" si="59"/>
        <v>3.4 MB</v>
      </c>
      <c r="AA282" t="s">
        <v>19</v>
      </c>
      <c r="AB282">
        <f>VLOOKUP(B282,[1]Attachments!A$2:O$50001,9,FALSE)</f>
        <v>1273</v>
      </c>
      <c r="AC282" s="15">
        <f>VLOOKUP(B282,[1]Attachments!A$2:O$50001,14,FALSE)/(60*60*24)+"1/1/1970"</f>
        <v>41006.861388888887</v>
      </c>
      <c r="AD282" s="14">
        <f t="shared" ca="1" si="54"/>
        <v>3.2202940482341389</v>
      </c>
      <c r="AM282">
        <f t="shared" si="55"/>
        <v>1220</v>
      </c>
      <c r="AN282" t="str">
        <f>VLOOKUP(AM282,A$3:U$4760,21,FALSE)</f>
        <v>&lt;tr&gt;&lt;td width='10%'&gt;1220&lt;/td&gt;&lt;td width='20%'&gt;Motif Strings 01&lt;/td&gt;&lt;td width='10%'&gt;o002kis&lt;/td&gt;&lt;td width='20%'&gt;&lt;br&gt;&lt;br&gt;&lt;/td&gt;&lt;td width='20%'&gt;&lt;a href='http://www.norduserforum.com/download/file.php?id=11533'&gt;Motif Strings 01.nsmp&lt;/a&gt;&lt;/td&gt;&lt;td width='10%'&gt;0.3 MB&lt;/td&gt;&lt;td width='10%'&gt;&lt;a href='http://www.norduserforum.com/viewtopic.php?f=2&amp;amp;t=17697' target='_blank'&gt;link&lt;/a&gt;&lt;/td&gt;&lt;/tr&gt;</v>
      </c>
    </row>
    <row r="283" spans="1:40" x14ac:dyDescent="0.3">
      <c r="A283" s="1">
        <f t="shared" si="56"/>
        <v>281</v>
      </c>
      <c r="B283" s="17">
        <v>2153</v>
      </c>
      <c r="C283" s="1">
        <f>IF(IFERROR(VLOOKUP(B283+1,[1]Attachments!A$2:K$2000,11,FALSE)="mp3",FALSE),B283+1,IF(IFERROR(VLOOKUP(B283-1,[1]Attachments!A$2:K$2000,11,FALSE)="mp3",FALSE),B283-1,IF(IFERROR(VLOOKUP(B283-2,[1]Attachments!A$2:K$2000,11,FALSE)="mp3",FALSE),B283-2,IF(IFERROR(VLOOKUP(B283+2,[1]Attachments!A$2:K$2000,11,FALSE)="mp3",FALSE),B283+2,""))))</f>
        <v>2155</v>
      </c>
      <c r="D283" s="2">
        <v>0</v>
      </c>
      <c r="H283" s="1">
        <f t="shared" si="60"/>
        <v>2153</v>
      </c>
      <c r="I283" s="1">
        <f>VLOOKUP(B283,[1]Attachments!A$2:O$5001,3,FALSE)</f>
        <v>2880</v>
      </c>
      <c r="J283" s="11" t="str">
        <f t="shared" si="50"/>
        <v>link</v>
      </c>
      <c r="K283" s="1" t="str">
        <f>IF(E283="",SUBSTITUTE(PROPER(SUBSTITUTE(LEFT(VLOOKUP(B283,[1]Attachments!A$2:O$5001,8,FALSE),LEN(VLOOKUP(B283,[1]Attachments!A$2:O$5001,8,FALSE))-5),"_"," ")),"&amp;Amp;","&amp;"),E283)</f>
        <v>Brass Section Pop 1 Ste Br</v>
      </c>
      <c r="L283" s="13" t="e">
        <f>PROPER(SUBSTITUTE(LEFT(VLOOKUP(O283,[1]Attachments!A$2:O$5001,8,FALSE),LEN(VLOOKUP(O283,[1]Attachments!A$2:O$5001,8,FALSE))-4),"_"," "))</f>
        <v>#N/A</v>
      </c>
      <c r="M283" s="1" t="str">
        <f>IF(G283="",VLOOKUP(VLOOKUP(B283,[1]Attachments!A$2:O$10001,5,FALSE),[1]Users!A$2:B$100000,2,FALSE),G283)</f>
        <v>pablomastodon</v>
      </c>
      <c r="N283" s="1">
        <f t="shared" si="61"/>
        <v>281</v>
      </c>
      <c r="O283" s="1">
        <f t="shared" si="51"/>
        <v>0</v>
      </c>
      <c r="P283">
        <f>VLOOKUP(B283,[1]Attachments!A$2:O$5001,2,FALSE)</f>
        <v>16959</v>
      </c>
      <c r="Q283" t="str">
        <f t="shared" si="52"/>
        <v>&lt;tr&gt;&lt;td width='10%'&gt;281&lt;/td&gt;&lt;td width='20%'&gt;Brass Section Pop 1 Ste Br&lt;/td&gt;&lt;td width='10%'&gt;pablomastodon&lt;/td&gt;&lt;td width='20%'&gt;</v>
      </c>
      <c r="R283" t="str">
        <f t="shared" si="57"/>
        <v>&lt;br&gt;&lt;br&gt;</v>
      </c>
      <c r="S283" t="str">
        <f t="shared" si="58"/>
        <v>&lt;/td&gt;&lt;td width='20%'&gt;&lt;a href='http://www.norduserforum.com/download/file.php?id=2153'&gt;Brass Section Pop 1 Ste Br.nsmp&lt;/a&gt;&lt;/td&gt;&lt;td width='10%'&gt;5.3 MB&lt;/td&gt;&lt;td width='10%'&gt;&lt;a href='http://www.norduserforum.com/viewtopic.php?f=2&amp;amp;t=2880' target='_blank'&gt;link&lt;/a&gt;&lt;/td&gt;&lt;/tr&gt;</v>
      </c>
      <c r="T283" t="s">
        <v>19</v>
      </c>
      <c r="U283" t="str">
        <f t="shared" si="53"/>
        <v>&lt;tr&gt;&lt;td width='10%'&gt;281&lt;/td&gt;&lt;td width='20%'&gt;Brass Section Pop 1 Ste Br&lt;/td&gt;&lt;td width='10%'&gt;pablomastodon&lt;/td&gt;&lt;td width='20%'&gt;&lt;br&gt;&lt;br&gt;&lt;/td&gt;&lt;td width='20%'&gt;&lt;a href='http://www.norduserforum.com/download/file.php?id=2153'&gt;Brass Section Pop 1 Ste Br.nsmp&lt;/a&gt;&lt;/td&gt;&lt;td width='10%'&gt;5.3 MB&lt;/td&gt;&lt;td width='10%'&gt;&lt;a href='http://www.norduserforum.com/viewtopic.php?f=2&amp;amp;t=2880' target='_blank'&gt;link&lt;/a&gt;&lt;/td&gt;&lt;/tr&gt;</v>
      </c>
      <c r="V283" t="s">
        <v>19</v>
      </c>
      <c r="X283">
        <f>IFERROR(VLOOKUP(B283,[1]Attachments!A$2:O$5001,13,FALSE),0)</f>
        <v>5537882</v>
      </c>
      <c r="Y283" s="14" t="str">
        <f t="shared" si="59"/>
        <v>5.3 MB</v>
      </c>
      <c r="AA283" t="s">
        <v>19</v>
      </c>
      <c r="AB283">
        <f>VLOOKUP(B283,[1]Attachments!A$2:O$50001,9,FALSE)</f>
        <v>1126</v>
      </c>
      <c r="AC283" s="15">
        <f>VLOOKUP(B283,[1]Attachments!A$2:O$50001,14,FALSE)/(60*60*24)+"1/1/1970"</f>
        <v>41038.851388888885</v>
      </c>
      <c r="AD283" s="14">
        <f t="shared" ca="1" si="54"/>
        <v>2.8817446949612178</v>
      </c>
      <c r="AM283">
        <f t="shared" si="55"/>
        <v>1219</v>
      </c>
      <c r="AN283" t="str">
        <f>VLOOKUP(AM283,A$3:U$4760,21,FALSE)</f>
        <v>&lt;tr&gt;&lt;td width='10%'&gt;1219&lt;/td&gt;&lt;td width='20%'&gt;Motif Strings 02&lt;/td&gt;&lt;td width='10%'&gt;o002kis&lt;/td&gt;&lt;td width='20%'&gt;&lt;br&gt;&lt;br&gt;&lt;/td&gt;&lt;td width='20%'&gt;&lt;a href='http://www.norduserforum.com/download/file.php?id=11534'&gt;Motif Strings 02.nsmp&lt;/a&gt;&lt;/td&gt;&lt;td width='10%'&gt;0.5 MB&lt;/td&gt;&lt;td width='10%'&gt;&lt;a href='http://www.norduserforum.com/viewtopic.php?f=2&amp;amp;t=17697' target='_blank'&gt;link&lt;/a&gt;&lt;/td&gt;&lt;/tr&gt;</v>
      </c>
    </row>
    <row r="284" spans="1:40" x14ac:dyDescent="0.3">
      <c r="A284" s="1">
        <f t="shared" si="56"/>
        <v>282</v>
      </c>
      <c r="B284" s="17">
        <v>2154</v>
      </c>
      <c r="C284" s="1">
        <f>IF(IFERROR(VLOOKUP(B284+1,[1]Attachments!A$2:K$2000,11,FALSE)="mp3",FALSE),B284+1,IF(IFERROR(VLOOKUP(B284-1,[1]Attachments!A$2:K$2000,11,FALSE)="mp3",FALSE),B284-1,IF(IFERROR(VLOOKUP(B284-2,[1]Attachments!A$2:K$2000,11,FALSE)="mp3",FALSE),B284-2,IF(IFERROR(VLOOKUP(B284+2,[1]Attachments!A$2:K$2000,11,FALSE)="mp3",FALSE),B284+2,""))))</f>
        <v>2155</v>
      </c>
      <c r="D284" s="2">
        <v>0</v>
      </c>
      <c r="H284" s="1">
        <f t="shared" si="60"/>
        <v>2154</v>
      </c>
      <c r="I284" s="1">
        <f>VLOOKUP(B284,[1]Attachments!A$2:O$5001,3,FALSE)</f>
        <v>2880</v>
      </c>
      <c r="J284" s="11" t="str">
        <f t="shared" si="50"/>
        <v>link</v>
      </c>
      <c r="K284" s="1" t="str">
        <f>IF(E284="",SUBSTITUTE(PROPER(SUBSTITUTE(LEFT(VLOOKUP(B284,[1]Attachments!A$2:O$5001,8,FALSE),LEN(VLOOKUP(B284,[1]Attachments!A$2:O$5001,8,FALSE))-5),"_"," ")),"&amp;Amp;","&amp;"),E284)</f>
        <v>Brass Section Pop 2 Ste Br</v>
      </c>
      <c r="L284" s="13" t="e">
        <f>PROPER(SUBSTITUTE(LEFT(VLOOKUP(O284,[1]Attachments!A$2:O$5001,8,FALSE),LEN(VLOOKUP(O284,[1]Attachments!A$2:O$5001,8,FALSE))-4),"_"," "))</f>
        <v>#N/A</v>
      </c>
      <c r="M284" s="1" t="str">
        <f>IF(G284="",VLOOKUP(VLOOKUP(B284,[1]Attachments!A$2:O$10001,5,FALSE),[1]Users!A$2:B$100000,2,FALSE),G284)</f>
        <v>pablomastodon</v>
      </c>
      <c r="N284" s="1">
        <f t="shared" si="61"/>
        <v>282</v>
      </c>
      <c r="O284" s="1">
        <f t="shared" si="51"/>
        <v>0</v>
      </c>
      <c r="P284">
        <f>VLOOKUP(B284,[1]Attachments!A$2:O$5001,2,FALSE)</f>
        <v>16959</v>
      </c>
      <c r="Q284" t="str">
        <f t="shared" si="52"/>
        <v>&lt;tr&gt;&lt;td width='10%'&gt;282&lt;/td&gt;&lt;td width='20%'&gt;Brass Section Pop 2 Ste Br&lt;/td&gt;&lt;td width='10%'&gt;pablomastodon&lt;/td&gt;&lt;td width='20%'&gt;</v>
      </c>
      <c r="R284" t="str">
        <f t="shared" si="57"/>
        <v>&lt;br&gt;&lt;br&gt;</v>
      </c>
      <c r="S284" t="str">
        <f t="shared" si="58"/>
        <v>&lt;/td&gt;&lt;td width='20%'&gt;&lt;a href='http://www.norduserforum.com/download/file.php?id=2154'&gt;Brass Section Pop 2 Ste Br.nsmp&lt;/a&gt;&lt;/td&gt;&lt;td width='10%'&gt;4.8 MB&lt;/td&gt;&lt;td width='10%'&gt;&lt;a href='http://www.norduserforum.com/viewtopic.php?f=2&amp;amp;t=2880' target='_blank'&gt;link&lt;/a&gt;&lt;/td&gt;&lt;/tr&gt;</v>
      </c>
      <c r="T284" t="s">
        <v>19</v>
      </c>
      <c r="U284" t="str">
        <f t="shared" si="53"/>
        <v>&lt;tr&gt;&lt;td width='10%'&gt;282&lt;/td&gt;&lt;td width='20%'&gt;Brass Section Pop 2 Ste Br&lt;/td&gt;&lt;td width='10%'&gt;pablomastodon&lt;/td&gt;&lt;td width='20%'&gt;&lt;br&gt;&lt;br&gt;&lt;/td&gt;&lt;td width='20%'&gt;&lt;a href='http://www.norduserforum.com/download/file.php?id=2154'&gt;Brass Section Pop 2 Ste Br.nsmp&lt;/a&gt;&lt;/td&gt;&lt;td width='10%'&gt;4.8 MB&lt;/td&gt;&lt;td width='10%'&gt;&lt;a href='http://www.norduserforum.com/viewtopic.php?f=2&amp;amp;t=2880' target='_blank'&gt;link&lt;/a&gt;&lt;/td&gt;&lt;/tr&gt;</v>
      </c>
      <c r="V284" t="s">
        <v>19</v>
      </c>
      <c r="X284">
        <f>IFERROR(VLOOKUP(B284,[1]Attachments!A$2:O$5001,13,FALSE),0)</f>
        <v>5068871</v>
      </c>
      <c r="Y284" s="14" t="str">
        <f t="shared" si="59"/>
        <v>4.8 MB</v>
      </c>
      <c r="AA284" t="s">
        <v>19</v>
      </c>
      <c r="AB284">
        <f>VLOOKUP(B284,[1]Attachments!A$2:O$50001,9,FALSE)</f>
        <v>1118</v>
      </c>
      <c r="AC284" s="15">
        <f>VLOOKUP(B284,[1]Attachments!A$2:O$50001,14,FALSE)/(60*60*24)+"1/1/1970"</f>
        <v>41038.857511574075</v>
      </c>
      <c r="AD284" s="14">
        <f t="shared" ca="1" si="54"/>
        <v>2.8612768925628678</v>
      </c>
      <c r="AM284">
        <f t="shared" si="55"/>
        <v>1218</v>
      </c>
      <c r="AN284" t="str">
        <f>VLOOKUP(AM284,A$3:U$4760,21,FALSE)</f>
        <v>&lt;tr&gt;&lt;td width='10%'&gt;1218&lt;/td&gt;&lt;td width='20%'&gt;Motif Strings 03&lt;/td&gt;&lt;td width='10%'&gt;o002kis&lt;/td&gt;&lt;td width='20%'&gt;&lt;br&gt;&lt;br&gt;&lt;/td&gt;&lt;td width='20%'&gt;&lt;a href='http://www.norduserforum.com/download/file.php?id=11535'&gt;Motif Strings 03.nsmp&lt;/a&gt;&lt;/td&gt;&lt;td width='10%'&gt;0.5 MB&lt;/td&gt;&lt;td width='10%'&gt;&lt;a href='http://www.norduserforum.com/viewtopic.php?f=2&amp;amp;t=17697' target='_blank'&gt;link&lt;/a&gt;&lt;/td&gt;&lt;/tr&gt;</v>
      </c>
    </row>
    <row r="285" spans="1:40" x14ac:dyDescent="0.3">
      <c r="A285" s="1">
        <f t="shared" si="56"/>
        <v>283</v>
      </c>
      <c r="B285" s="17">
        <v>2119</v>
      </c>
      <c r="C285" s="1">
        <f>IF(IFERROR(VLOOKUP(B285+1,[1]Attachments!A$2:K$2000,11,FALSE)="mp3",FALSE),B285+1,IF(IFERROR(VLOOKUP(B285-1,[1]Attachments!A$2:K$2000,11,FALSE)="mp3",FALSE),B285-1,IF(IFERROR(VLOOKUP(B285-2,[1]Attachments!A$2:K$2000,11,FALSE)="mp3",FALSE),B285-2,IF(IFERROR(VLOOKUP(B285+2,[1]Attachments!A$2:K$2000,11,FALSE)="mp3",FALSE),B285+2,""))))</f>
        <v>2117</v>
      </c>
      <c r="D285" s="2">
        <v>0</v>
      </c>
      <c r="H285" s="1">
        <f t="shared" si="60"/>
        <v>2119</v>
      </c>
      <c r="I285" s="1">
        <f>VLOOKUP(B285,[1]Attachments!A$2:O$5001,3,FALSE)</f>
        <v>2847</v>
      </c>
      <c r="J285" s="11" t="str">
        <f t="shared" si="50"/>
        <v>link</v>
      </c>
      <c r="K285" s="1" t="str">
        <f>IF(E285="",SUBSTITUTE(PROPER(SUBSTITUTE(LEFT(VLOOKUP(B285,[1]Attachments!A$2:O$5001,8,FALSE),LEN(VLOOKUP(B285,[1]Attachments!A$2:O$5001,8,FALSE))-5),"_"," ")),"&amp;Amp;","&amp;"),E285)</f>
        <v>Sawsystem100</v>
      </c>
      <c r="L285" s="13" t="e">
        <f>PROPER(SUBSTITUTE(LEFT(VLOOKUP(O285,[1]Attachments!A$2:O$5001,8,FALSE),LEN(VLOOKUP(O285,[1]Attachments!A$2:O$5001,8,FALSE))-4),"_"," "))</f>
        <v>#N/A</v>
      </c>
      <c r="M285" s="1" t="str">
        <f>IF(G285="",VLOOKUP(VLOOKUP(B285,[1]Attachments!A$2:O$10001,5,FALSE),[1]Users!A$2:B$100000,2,FALSE),G285)</f>
        <v>alpi1972</v>
      </c>
      <c r="N285" s="1">
        <f t="shared" si="61"/>
        <v>283</v>
      </c>
      <c r="O285" s="1">
        <f t="shared" si="51"/>
        <v>0</v>
      </c>
      <c r="P285">
        <f>VLOOKUP(B285,[1]Attachments!A$2:O$5001,2,FALSE)</f>
        <v>16686</v>
      </c>
      <c r="Q285" t="str">
        <f t="shared" si="52"/>
        <v>&lt;tr&gt;&lt;td width='10%'&gt;283&lt;/td&gt;&lt;td width='20%'&gt;Sawsystem100&lt;/td&gt;&lt;td width='10%'&gt;alpi1972&lt;/td&gt;&lt;td width='20%'&gt;</v>
      </c>
      <c r="R285" t="str">
        <f t="shared" si="57"/>
        <v>&lt;br&gt;&lt;br&gt;</v>
      </c>
      <c r="S285" t="str">
        <f t="shared" si="58"/>
        <v>&lt;/td&gt;&lt;td width='20%'&gt;&lt;a href='http://www.norduserforum.com/download/file.php?id=2119'&gt;Sawsystem100.nsmp&lt;/a&gt;&lt;/td&gt;&lt;td width='10%'&gt;0.2 MB&lt;/td&gt;&lt;td width='10%'&gt;&lt;a href='http://www.norduserforum.com/viewtopic.php?f=2&amp;amp;t=2847' target='_blank'&gt;link&lt;/a&gt;&lt;/td&gt;&lt;/tr&gt;</v>
      </c>
      <c r="T285" t="s">
        <v>19</v>
      </c>
      <c r="U285" t="str">
        <f t="shared" si="53"/>
        <v>&lt;tr&gt;&lt;td width='10%'&gt;283&lt;/td&gt;&lt;td width='20%'&gt;Sawsystem100&lt;/td&gt;&lt;td width='10%'&gt;alpi1972&lt;/td&gt;&lt;td width='20%'&gt;&lt;br&gt;&lt;br&gt;&lt;/td&gt;&lt;td width='20%'&gt;&lt;a href='http://www.norduserforum.com/download/file.php?id=2119'&gt;Sawsystem100.nsmp&lt;/a&gt;&lt;/td&gt;&lt;td width='10%'&gt;0.2 MB&lt;/td&gt;&lt;td width='10%'&gt;&lt;a href='http://www.norduserforum.com/viewtopic.php?f=2&amp;amp;t=2847' target='_blank'&gt;link&lt;/a&gt;&lt;/td&gt;&lt;/tr&gt;</v>
      </c>
      <c r="V285" t="s">
        <v>19</v>
      </c>
      <c r="X285">
        <f>IFERROR(VLOOKUP(B285,[1]Attachments!A$2:O$5001,13,FALSE),0)</f>
        <v>236267</v>
      </c>
      <c r="Y285" s="14" t="str">
        <f t="shared" si="59"/>
        <v>0.2 MB</v>
      </c>
      <c r="AA285" t="s">
        <v>19</v>
      </c>
      <c r="AB285">
        <f>VLOOKUP(B285,[1]Attachments!A$2:O$50001,9,FALSE)</f>
        <v>620</v>
      </c>
      <c r="AC285" s="15">
        <f>VLOOKUP(B285,[1]Attachments!A$2:O$50001,14,FALSE)/(60*60*24)+"1/1/1970"</f>
        <v>41033.665914351848</v>
      </c>
      <c r="AD285" s="14">
        <f t="shared" ca="1" si="54"/>
        <v>1.583748500859701</v>
      </c>
      <c r="AM285">
        <f t="shared" si="55"/>
        <v>1217</v>
      </c>
      <c r="AN285" t="str">
        <f>VLOOKUP(AM285,A$3:U$4760,21,FALSE)</f>
        <v>&lt;tr&gt;&lt;td width='10%'&gt;1217&lt;/td&gt;&lt;td width='20%'&gt;Korg Mini700 02&lt;/td&gt;&lt;td width='10%'&gt;o002kis&lt;/td&gt;&lt;td width='20%'&gt;&lt;br&gt;&lt;br&gt;&lt;/td&gt;&lt;td width='20%'&gt;&lt;a href='http://www.norduserforum.com/download/file.php?id=11513'&gt;Korg Mini700 02.nsmp&lt;/a&gt;&lt;/td&gt;&lt;td width='10%'&gt;0.1 MB&lt;/td&gt;&lt;td width='10%'&gt;&lt;a href='http://www.norduserforum.com/viewtopic.php?f=2&amp;amp;t=17675' target='_blank'&gt;link&lt;/a&gt;&lt;/td&gt;&lt;/tr&gt;</v>
      </c>
    </row>
    <row r="286" spans="1:40" x14ac:dyDescent="0.3">
      <c r="A286" s="1">
        <f t="shared" si="56"/>
        <v>284</v>
      </c>
      <c r="B286" s="17">
        <v>2121</v>
      </c>
      <c r="C286" s="1">
        <f>IF(IFERROR(VLOOKUP(B286+1,[1]Attachments!A$2:K$2000,11,FALSE)="mp3",FALSE),B286+1,IF(IFERROR(VLOOKUP(B286-1,[1]Attachments!A$2:K$2000,11,FALSE)="mp3",FALSE),B286-1,IF(IFERROR(VLOOKUP(B286-2,[1]Attachments!A$2:K$2000,11,FALSE)="mp3",FALSE),B286-2,IF(IFERROR(VLOOKUP(B286+2,[1]Attachments!A$2:K$2000,11,FALSE)="mp3",FALSE),B286+2,""))))</f>
        <v>2123</v>
      </c>
      <c r="D286" s="2">
        <v>0</v>
      </c>
      <c r="H286" s="1">
        <f t="shared" si="60"/>
        <v>2121</v>
      </c>
      <c r="I286" s="1">
        <f>VLOOKUP(B286,[1]Attachments!A$2:O$5001,3,FALSE)</f>
        <v>2844</v>
      </c>
      <c r="J286" s="11" t="str">
        <f t="shared" si="50"/>
        <v>link</v>
      </c>
      <c r="K286" s="1" t="str">
        <f>IF(E286="",SUBSTITUTE(PROPER(SUBSTITUTE(LEFT(VLOOKUP(B286,[1]Attachments!A$2:O$5001,8,FALSE),LEN(VLOOKUP(B286,[1]Attachments!A$2:O$5001,8,FALSE))-5),"_"," ")),"&amp;Amp;","&amp;"),E286)</f>
        <v>Allkit2</v>
      </c>
      <c r="L286" s="13" t="e">
        <f>PROPER(SUBSTITUTE(LEFT(VLOOKUP(O286,[1]Attachments!A$2:O$5001,8,FALSE),LEN(VLOOKUP(O286,[1]Attachments!A$2:O$5001,8,FALSE))-4),"_"," "))</f>
        <v>#N/A</v>
      </c>
      <c r="M286" s="1" t="str">
        <f>IF(G286="",VLOOKUP(VLOOKUP(B286,[1]Attachments!A$2:O$10001,5,FALSE),[1]Users!A$2:B$100000,2,FALSE),G286)</f>
        <v>Frantz</v>
      </c>
      <c r="N286" s="1">
        <f t="shared" si="61"/>
        <v>284</v>
      </c>
      <c r="O286" s="1">
        <f t="shared" si="51"/>
        <v>0</v>
      </c>
      <c r="P286">
        <f>VLOOKUP(B286,[1]Attachments!A$2:O$5001,2,FALSE)</f>
        <v>16702</v>
      </c>
      <c r="Q286" t="str">
        <f t="shared" si="52"/>
        <v>&lt;tr&gt;&lt;td width='10%'&gt;284&lt;/td&gt;&lt;td width='20%'&gt;Allkit2&lt;/td&gt;&lt;td width='10%'&gt;Frantz&lt;/td&gt;&lt;td width='20%'&gt;</v>
      </c>
      <c r="R286" t="str">
        <f t="shared" si="57"/>
        <v>&lt;br&gt;&lt;br&gt;</v>
      </c>
      <c r="S286" t="str">
        <f t="shared" si="58"/>
        <v>&lt;/td&gt;&lt;td width='20%'&gt;&lt;a href='http://www.norduserforum.com/download/file.php?id=2121'&gt;Allkit2.nsmp&lt;/a&gt;&lt;/td&gt;&lt;td width='10%'&gt;3.0 MB&lt;/td&gt;&lt;td width='10%'&gt;&lt;a href='http://www.norduserforum.com/viewtopic.php?f=2&amp;amp;t=2844' target='_blank'&gt;link&lt;/a&gt;&lt;/td&gt;&lt;/tr&gt;</v>
      </c>
      <c r="T286" t="s">
        <v>19</v>
      </c>
      <c r="U286" t="str">
        <f t="shared" si="53"/>
        <v>&lt;tr&gt;&lt;td width='10%'&gt;284&lt;/td&gt;&lt;td width='20%'&gt;Allkit2&lt;/td&gt;&lt;td width='10%'&gt;Frantz&lt;/td&gt;&lt;td width='20%'&gt;&lt;br&gt;&lt;br&gt;&lt;/td&gt;&lt;td width='20%'&gt;&lt;a href='http://www.norduserforum.com/download/file.php?id=2121'&gt;Allkit2.nsmp&lt;/a&gt;&lt;/td&gt;&lt;td width='10%'&gt;3.0 MB&lt;/td&gt;&lt;td width='10%'&gt;&lt;a href='http://www.norduserforum.com/viewtopic.php?f=2&amp;amp;t=2844' target='_blank'&gt;link&lt;/a&gt;&lt;/td&gt;&lt;/tr&gt;</v>
      </c>
      <c r="V286" t="s">
        <v>19</v>
      </c>
      <c r="X286">
        <f>IFERROR(VLOOKUP(B286,[1]Attachments!A$2:O$5001,13,FALSE),0)</f>
        <v>3125390</v>
      </c>
      <c r="Y286" s="14" t="str">
        <f t="shared" si="59"/>
        <v>3.0 MB</v>
      </c>
      <c r="AA286" t="s">
        <v>19</v>
      </c>
      <c r="AB286">
        <f>VLOOKUP(B286,[1]Attachments!A$2:O$50001,9,FALSE)</f>
        <v>719</v>
      </c>
      <c r="AC286" s="15">
        <f>VLOOKUP(B286,[1]Attachments!A$2:O$50001,14,FALSE)/(60*60*24)+"1/1/1970"</f>
        <v>41033.818842592591</v>
      </c>
      <c r="AD286" s="14">
        <f t="shared" ca="1" si="54"/>
        <v>1.8367398762649383</v>
      </c>
      <c r="AM286">
        <f t="shared" si="55"/>
        <v>1216</v>
      </c>
      <c r="AN286" t="str">
        <f>VLOOKUP(AM286,A$3:U$4760,21,FALSE)</f>
        <v>&lt;tr&gt;&lt;td width='10%'&gt;1216&lt;/td&gt;&lt;td width='20%'&gt;Korg Mini700 01&lt;/td&gt;&lt;td width='10%'&gt;o002kis&lt;/td&gt;&lt;td width='20%'&gt;&lt;br&gt;&lt;br&gt;&lt;/td&gt;&lt;td width='20%'&gt;&lt;a href='http://www.norduserforum.com/download/file.php?id=11512'&gt;Korg Mini700 01.nsmp&lt;/a&gt;&lt;/td&gt;&lt;td width='10%'&gt;0.6 MB&lt;/td&gt;&lt;td width='10%'&gt;&lt;a href='http://www.norduserforum.com/viewtopic.php?f=2&amp;amp;t=17675' target='_blank'&gt;link&lt;/a&gt;&lt;/td&gt;&lt;/tr&gt;</v>
      </c>
    </row>
    <row r="287" spans="1:40" x14ac:dyDescent="0.3">
      <c r="A287" s="1">
        <f t="shared" si="56"/>
        <v>285</v>
      </c>
      <c r="B287" s="17">
        <v>2137</v>
      </c>
      <c r="C287" s="1">
        <f>IF(IFERROR(VLOOKUP(B287+1,[1]Attachments!A$2:K$2000,11,FALSE)="mp3",FALSE),B287+1,IF(IFERROR(VLOOKUP(B287-1,[1]Attachments!A$2:K$2000,11,FALSE)="mp3",FALSE),B287-1,IF(IFERROR(VLOOKUP(B287-2,[1]Attachments!A$2:K$2000,11,FALSE)="mp3",FALSE),B287-2,IF(IFERROR(VLOOKUP(B287+2,[1]Attachments!A$2:K$2000,11,FALSE)="mp3",FALSE),B287+2,""))))</f>
        <v>2136</v>
      </c>
      <c r="D287" s="2">
        <v>0</v>
      </c>
      <c r="H287" s="1">
        <f t="shared" si="60"/>
        <v>2137</v>
      </c>
      <c r="I287" s="1">
        <f>VLOOKUP(B287,[1]Attachments!A$2:O$5001,3,FALSE)</f>
        <v>2860</v>
      </c>
      <c r="J287" s="11" t="str">
        <f t="shared" si="50"/>
        <v>link</v>
      </c>
      <c r="K287" s="1" t="str">
        <f>IF(E287="",SUBSTITUTE(PROPER(SUBSTITUTE(LEFT(VLOOKUP(B287,[1]Attachments!A$2:O$5001,8,FALSE),LEN(VLOOKUP(B287,[1]Attachments!A$2:O$5001,8,FALSE))-5),"_"," ")),"&amp;Amp;","&amp;"),E287)</f>
        <v>Pink Noise</v>
      </c>
      <c r="L287" s="13" t="e">
        <f>PROPER(SUBSTITUTE(LEFT(VLOOKUP(O287,[1]Attachments!A$2:O$5001,8,FALSE),LEN(VLOOKUP(O287,[1]Attachments!A$2:O$5001,8,FALSE))-4),"_"," "))</f>
        <v>#N/A</v>
      </c>
      <c r="M287" s="1" t="str">
        <f>IF(G287="",VLOOKUP(VLOOKUP(B287,[1]Attachments!A$2:O$10001,5,FALSE),[1]Users!A$2:B$100000,2,FALSE),G287)</f>
        <v>bdodds</v>
      </c>
      <c r="N287" s="1">
        <f t="shared" si="61"/>
        <v>285</v>
      </c>
      <c r="O287" s="1">
        <f t="shared" si="51"/>
        <v>0</v>
      </c>
      <c r="P287">
        <f>VLOOKUP(B287,[1]Attachments!A$2:O$5001,2,FALSE)</f>
        <v>16781</v>
      </c>
      <c r="Q287" t="str">
        <f t="shared" si="52"/>
        <v>&lt;tr&gt;&lt;td width='10%'&gt;285&lt;/td&gt;&lt;td width='20%'&gt;Pink Noise&lt;/td&gt;&lt;td width='10%'&gt;bdodds&lt;/td&gt;&lt;td width='20%'&gt;</v>
      </c>
      <c r="R287" t="str">
        <f t="shared" si="57"/>
        <v>&lt;br&gt;&lt;br&gt;</v>
      </c>
      <c r="S287" t="str">
        <f t="shared" si="58"/>
        <v>&lt;/td&gt;&lt;td width='20%'&gt;&lt;a href='http://www.norduserforum.com/download/file.php?id=2137'&gt;Pink Noise.nsmp&lt;/a&gt;&lt;/td&gt;&lt;td width='10%'&gt;0.2 MB&lt;/td&gt;&lt;td width='10%'&gt;&lt;a href='http://www.norduserforum.com/viewtopic.php?f=2&amp;amp;t=2860' target='_blank'&gt;link&lt;/a&gt;&lt;/td&gt;&lt;/tr&gt;</v>
      </c>
      <c r="T287" t="s">
        <v>19</v>
      </c>
      <c r="U287" t="str">
        <f t="shared" si="53"/>
        <v>&lt;tr&gt;&lt;td width='10%'&gt;285&lt;/td&gt;&lt;td width='20%'&gt;Pink Noise&lt;/td&gt;&lt;td width='10%'&gt;bdodds&lt;/td&gt;&lt;td width='20%'&gt;&lt;br&gt;&lt;br&gt;&lt;/td&gt;&lt;td width='20%'&gt;&lt;a href='http://www.norduserforum.com/download/file.php?id=2137'&gt;Pink Noise.nsmp&lt;/a&gt;&lt;/td&gt;&lt;td width='10%'&gt;0.2 MB&lt;/td&gt;&lt;td width='10%'&gt;&lt;a href='http://www.norduserforum.com/viewtopic.php?f=2&amp;amp;t=2860' target='_blank'&gt;link&lt;/a&gt;&lt;/td&gt;&lt;/tr&gt;</v>
      </c>
      <c r="V287" t="s">
        <v>19</v>
      </c>
      <c r="X287">
        <f>IFERROR(VLOOKUP(B287,[1]Attachments!A$2:O$5001,13,FALSE),0)</f>
        <v>159686</v>
      </c>
      <c r="Y287" s="14" t="str">
        <f t="shared" si="59"/>
        <v>0.2 MB</v>
      </c>
      <c r="AA287" t="s">
        <v>19</v>
      </c>
      <c r="AB287">
        <f>VLOOKUP(B287,[1]Attachments!A$2:O$50001,9,FALSE)</f>
        <v>622</v>
      </c>
      <c r="AC287" s="15">
        <f>VLOOKUP(B287,[1]Attachments!A$2:O$50001,14,FALSE)/(60*60*24)+"1/1/1970"</f>
        <v>41035.831284722226</v>
      </c>
      <c r="AD287" s="14">
        <f t="shared" ca="1" si="54"/>
        <v>1.5901138508034951</v>
      </c>
      <c r="AM287">
        <f t="shared" si="55"/>
        <v>1215</v>
      </c>
      <c r="AN287" t="str">
        <f>VLOOKUP(AM287,A$3:U$4760,21,FALSE)</f>
        <v>&lt;tr&gt;&lt;td width='10%'&gt;1215&lt;/td&gt;&lt;td width='20%'&gt;Motif Strings 04&lt;/td&gt;&lt;td width='10%'&gt;o002kis&lt;/td&gt;&lt;td width='20%'&gt;&lt;br&gt;&lt;br&gt;&lt;/td&gt;&lt;td width='20%'&gt;&lt;a href='http://www.norduserforum.com/download/file.php?id=11536'&gt;Motif Strings 04.nsmp&lt;/a&gt;&lt;/td&gt;&lt;td width='10%'&gt;0.4 MB&lt;/td&gt;&lt;td width='10%'&gt;&lt;a href='http://www.norduserforum.com/viewtopic.php?f=2&amp;amp;t=17697' target='_blank'&gt;link&lt;/a&gt;&lt;/td&gt;&lt;/tr&gt;</v>
      </c>
    </row>
    <row r="288" spans="1:40" x14ac:dyDescent="0.3">
      <c r="A288" s="1">
        <f t="shared" si="56"/>
        <v>286</v>
      </c>
      <c r="B288" s="17">
        <v>2138</v>
      </c>
      <c r="C288" s="1">
        <f>IF(IFERROR(VLOOKUP(B288+1,[1]Attachments!A$2:K$2000,11,FALSE)="mp3",FALSE),B288+1,IF(IFERROR(VLOOKUP(B288-1,[1]Attachments!A$2:K$2000,11,FALSE)="mp3",FALSE),B288-1,IF(IFERROR(VLOOKUP(B288-2,[1]Attachments!A$2:K$2000,11,FALSE)="mp3",FALSE),B288-2,IF(IFERROR(VLOOKUP(B288+2,[1]Attachments!A$2:K$2000,11,FALSE)="mp3",FALSE),B288+2,""))))</f>
        <v>2136</v>
      </c>
      <c r="D288" s="2">
        <v>0</v>
      </c>
      <c r="H288" s="1">
        <f t="shared" si="60"/>
        <v>2138</v>
      </c>
      <c r="I288" s="1">
        <f>VLOOKUP(B288,[1]Attachments!A$2:O$5001,3,FALSE)</f>
        <v>2860</v>
      </c>
      <c r="J288" s="11" t="str">
        <f t="shared" si="50"/>
        <v>link</v>
      </c>
      <c r="K288" s="1" t="str">
        <f>IF(E288="",SUBSTITUTE(PROPER(SUBSTITUTE(LEFT(VLOOKUP(B288,[1]Attachments!A$2:O$5001,8,FALSE),LEN(VLOOKUP(B288,[1]Attachments!A$2:O$5001,8,FALSE))-5),"_"," ")),"&amp;Amp;","&amp;"),E288)</f>
        <v>White Noise</v>
      </c>
      <c r="L288" s="13" t="e">
        <f>PROPER(SUBSTITUTE(LEFT(VLOOKUP(O288,[1]Attachments!A$2:O$5001,8,FALSE),LEN(VLOOKUP(O288,[1]Attachments!A$2:O$5001,8,FALSE))-4),"_"," "))</f>
        <v>#N/A</v>
      </c>
      <c r="M288" s="1" t="str">
        <f>IF(G288="",VLOOKUP(VLOOKUP(B288,[1]Attachments!A$2:O$10001,5,FALSE),[1]Users!A$2:B$100000,2,FALSE),G288)</f>
        <v>bdodds</v>
      </c>
      <c r="N288" s="1">
        <f t="shared" si="61"/>
        <v>286</v>
      </c>
      <c r="O288" s="1">
        <f t="shared" si="51"/>
        <v>0</v>
      </c>
      <c r="P288">
        <f>VLOOKUP(B288,[1]Attachments!A$2:O$5001,2,FALSE)</f>
        <v>16781</v>
      </c>
      <c r="Q288" t="str">
        <f t="shared" si="52"/>
        <v>&lt;tr&gt;&lt;td width='10%'&gt;286&lt;/td&gt;&lt;td width='20%'&gt;White Noise&lt;/td&gt;&lt;td width='10%'&gt;bdodds&lt;/td&gt;&lt;td width='20%'&gt;</v>
      </c>
      <c r="R288" t="str">
        <f t="shared" si="57"/>
        <v>&lt;br&gt;&lt;br&gt;</v>
      </c>
      <c r="S288" t="str">
        <f t="shared" si="58"/>
        <v>&lt;/td&gt;&lt;td width='20%'&gt;&lt;a href='http://www.norduserforum.com/download/file.php?id=2138'&gt;White Noise.nsmp&lt;/a&gt;&lt;/td&gt;&lt;td width='10%'&gt;0.1 MB&lt;/td&gt;&lt;td width='10%'&gt;&lt;a href='http://www.norduserforum.com/viewtopic.php?f=2&amp;amp;t=2860' target='_blank'&gt;link&lt;/a&gt;&lt;/td&gt;&lt;/tr&gt;</v>
      </c>
      <c r="T288" t="s">
        <v>19</v>
      </c>
      <c r="U288" t="str">
        <f t="shared" si="53"/>
        <v>&lt;tr&gt;&lt;td width='10%'&gt;286&lt;/td&gt;&lt;td width='20%'&gt;White Noise&lt;/td&gt;&lt;td width='10%'&gt;bdodds&lt;/td&gt;&lt;td width='20%'&gt;&lt;br&gt;&lt;br&gt;&lt;/td&gt;&lt;td width='20%'&gt;&lt;a href='http://www.norduserforum.com/download/file.php?id=2138'&gt;White Noise.nsmp&lt;/a&gt;&lt;/td&gt;&lt;td width='10%'&gt;0.1 MB&lt;/td&gt;&lt;td width='10%'&gt;&lt;a href='http://www.norduserforum.com/viewtopic.php?f=2&amp;amp;t=2860' target='_blank'&gt;link&lt;/a&gt;&lt;/td&gt;&lt;/tr&gt;</v>
      </c>
      <c r="V288" t="s">
        <v>19</v>
      </c>
      <c r="X288">
        <f>IFERROR(VLOOKUP(B288,[1]Attachments!A$2:O$5001,13,FALSE),0)</f>
        <v>118919</v>
      </c>
      <c r="Y288" s="14" t="str">
        <f t="shared" si="59"/>
        <v>0.1 MB</v>
      </c>
      <c r="AA288" t="s">
        <v>19</v>
      </c>
      <c r="AB288">
        <f>VLOOKUP(B288,[1]Attachments!A$2:O$50001,9,FALSE)</f>
        <v>626</v>
      </c>
      <c r="AC288" s="15">
        <f>VLOOKUP(B288,[1]Attachments!A$2:O$50001,14,FALSE)/(60*60*24)+"1/1/1970"</f>
        <v>41035.831550925926</v>
      </c>
      <c r="AD288" s="14">
        <f t="shared" ca="1" si="54"/>
        <v>1.6003398189332716</v>
      </c>
      <c r="AM288">
        <f t="shared" si="55"/>
        <v>1214</v>
      </c>
      <c r="AN288" t="str">
        <f>VLOOKUP(AM288,A$3:U$4760,21,FALSE)</f>
        <v>&lt;tr&gt;&lt;td width='10%'&gt;1214&lt;/td&gt;&lt;td width='20%'&gt;Mks Brass&lt;/td&gt;&lt;td width='10%'&gt;Ivan Jochner&lt;/td&gt;&lt;td width='20%'&gt;&lt;br&gt;&lt;br&gt;&lt;/td&gt;&lt;td width='20%'&gt;&lt;a href='http://www.norduserforum.com/download/file.php?id=11467'&gt;Mks Brass.nsmp&lt;/a&gt;&lt;/td&gt;&lt;td width='10%'&gt;3.7 MB&lt;/td&gt;&lt;td width='10%'&gt;&lt;a href='http://www.norduserforum.com/viewtopic.php?f=2&amp;amp;t=17590' target='_blank'&gt;link&lt;/a&gt;&lt;/td&gt;&lt;/tr&gt;</v>
      </c>
    </row>
    <row r="289" spans="1:40" x14ac:dyDescent="0.3">
      <c r="A289" s="1">
        <f t="shared" si="56"/>
        <v>287</v>
      </c>
      <c r="B289" s="17">
        <v>2193</v>
      </c>
      <c r="C289" s="1" t="str">
        <f>IF(IFERROR(VLOOKUP(B289+1,[1]Attachments!A$2:K$2000,11,FALSE)="mp3",FALSE),B289+1,IF(IFERROR(VLOOKUP(B289-1,[1]Attachments!A$2:K$2000,11,FALSE)="mp3",FALSE),B289-1,IF(IFERROR(VLOOKUP(B289-2,[1]Attachments!A$2:K$2000,11,FALSE)="mp3",FALSE),B289-2,IF(IFERROR(VLOOKUP(B289+2,[1]Attachments!A$2:K$2000,11,FALSE)="mp3",FALSE),B289+2,""))))</f>
        <v/>
      </c>
      <c r="D289" s="2">
        <v>2425</v>
      </c>
      <c r="H289" s="1">
        <f t="shared" si="60"/>
        <v>2193</v>
      </c>
      <c r="I289" s="1">
        <f>VLOOKUP(B289,[1]Attachments!A$2:O$5001,3,FALSE)</f>
        <v>2917</v>
      </c>
      <c r="J289" s="11" t="str">
        <f t="shared" si="50"/>
        <v>link</v>
      </c>
      <c r="K289" s="1" t="str">
        <f>IF(E289="",SUBSTITUTE(PROPER(SUBSTITUTE(LEFT(VLOOKUP(B289,[1]Attachments!A$2:O$5001,8,FALSE),LEN(VLOOKUP(B289,[1]Attachments!A$2:O$5001,8,FALSE))-5),"_"," ")),"&amp;Amp;","&amp;"),E289)</f>
        <v>Apache Beat</v>
      </c>
      <c r="L289" s="13" t="str">
        <f>PROPER(SUBSTITUTE(LEFT(VLOOKUP(O289,[1]Attachments!A$2:O$5001,8,FALSE),LEN(VLOOKUP(O289,[1]Attachments!A$2:O$5001,8,FALSE))-4),"_"," "))</f>
        <v>Apache Beat</v>
      </c>
      <c r="M289" s="1" t="str">
        <f>IF(G289="",VLOOKUP(VLOOKUP(B289,[1]Attachments!A$2:O$10001,5,FALSE),[1]Users!A$2:B$100000,2,FALSE),G289)</f>
        <v>Johannes</v>
      </c>
      <c r="N289" s="1">
        <f t="shared" si="61"/>
        <v>287</v>
      </c>
      <c r="O289" s="1">
        <f t="shared" si="51"/>
        <v>2425</v>
      </c>
      <c r="P289">
        <f>VLOOKUP(B289,[1]Attachments!A$2:O$5001,2,FALSE)</f>
        <v>17599</v>
      </c>
      <c r="Q289" t="str">
        <f t="shared" si="52"/>
        <v>&lt;tr&gt;&lt;td width='10%'&gt;287&lt;/td&gt;&lt;td width='20%'&gt;Apache Beat&lt;/td&gt;&lt;td width='10%'&gt;Johannes&lt;/td&gt;&lt;td width='20%'&gt;</v>
      </c>
      <c r="R289" t="str">
        <f t="shared" si="57"/>
        <v>&lt;br&gt;&lt;ul class='graphic' style='margin-left: 0em;'&gt;&lt;li&gt;&lt;a href='http://www.norduserforum.com/download/file.php?id=2425?n=287' type='audio/mpeg' class='inline-playable'&gt;Apache Beat&lt;/a&gt;&lt;/li&gt;&lt;/ul&gt;</v>
      </c>
      <c r="S289" t="str">
        <f t="shared" si="58"/>
        <v>&lt;/td&gt;&lt;td width='20%'&gt;&lt;a href='http://www.norduserforum.com/download/file.php?id=2193'&gt;Apache Beat.nsmp&lt;/a&gt;&lt;/td&gt;&lt;td width='10%'&gt;0.2 MB&lt;/td&gt;&lt;td width='10%'&gt;&lt;a href='http://www.norduserforum.com/viewtopic.php?f=2&amp;amp;t=2917' target='_blank'&gt;link&lt;/a&gt;&lt;/td&gt;&lt;/tr&gt;</v>
      </c>
      <c r="T289" t="s">
        <v>19</v>
      </c>
      <c r="U289" t="str">
        <f t="shared" si="53"/>
        <v>&lt;tr&gt;&lt;td width='10%'&gt;287&lt;/td&gt;&lt;td width='20%'&gt;Apache Beat&lt;/td&gt;&lt;td width='10%'&gt;Johannes&lt;/td&gt;&lt;td width='20%'&gt;&lt;br&gt;&lt;ul class='graphic' style='margin-left: 0em;'&gt;&lt;li&gt;&lt;a href='http://www.norduserforum.com/download/file.php?id=2425?n=287' type='audio/mpeg' class='inline-playable'&gt;Apache Beat&lt;/a&gt;&lt;/li&gt;&lt;/ul&gt;&lt;/td&gt;&lt;td width='20%'&gt;&lt;a href='http://www.norduserforum.com/download/file.php?id=2193'&gt;Apache Beat.nsmp&lt;/a&gt;&lt;/td&gt;&lt;td width='10%'&gt;0.2 MB&lt;/td&gt;&lt;td width='10%'&gt;&lt;a href='http://www.norduserforum.com/viewtopic.php?f=2&amp;amp;t=2917' target='_blank'&gt;link&lt;/a&gt;&lt;/td&gt;&lt;/tr&gt;</v>
      </c>
      <c r="V289" t="s">
        <v>19</v>
      </c>
      <c r="X289">
        <f>IFERROR(VLOOKUP(B289,[1]Attachments!A$2:O$5001,13,FALSE),0)</f>
        <v>184832</v>
      </c>
      <c r="Y289" s="14" t="str">
        <f t="shared" si="59"/>
        <v>0.2 MB</v>
      </c>
      <c r="AA289" t="s">
        <v>19</v>
      </c>
      <c r="AB289">
        <f>VLOOKUP(B289,[1]Attachments!A$2:O$50001,9,FALSE)</f>
        <v>657</v>
      </c>
      <c r="AC289" s="15">
        <f>VLOOKUP(B289,[1]Attachments!A$2:O$50001,14,FALSE)/(60*60*24)+"1/1/1970"</f>
        <v>41056.90284722222</v>
      </c>
      <c r="AD289" s="14">
        <f t="shared" ca="1" si="54"/>
        <v>1.692615221836395</v>
      </c>
      <c r="AM289">
        <f t="shared" si="55"/>
        <v>1213</v>
      </c>
      <c r="AN289" t="str">
        <f>VLOOKUP(AM289,A$3:U$4760,21,FALSE)</f>
        <v>&lt;tr&gt;&lt;td width='10%'&gt;1213&lt;/td&gt;&lt;td width='20%'&gt;English Horn Legato Vibrato&lt;/td&gt;&lt;td width='10%'&gt;CaptainMurphy&lt;/td&gt;&lt;td width='20%'&gt;&lt;br&gt;&lt;ul class='graphic' style='margin-left: 0em;'&gt;&lt;li&gt;&lt;a href='http://www.norduserforum.com/download/file.php?id=11448?n=1213' type='audio/mpeg' class='inline-playable'&gt;English Horn Legato Vibrato&lt;/a&gt;&lt;/li&gt;&lt;/ul&gt;&lt;/td&gt;&lt;td width='20%'&gt;&lt;a href='http://www.norduserforum.com/download/file.php?id=11450'&gt;English Horn Legato Vibrato.nsmp&lt;/a&gt;&lt;/td&gt;&lt;td width='10%'&gt;10.9 MB&lt;/td&gt;&lt;td width='10%'&gt;&lt;a href='http://www.norduserforum.com/viewtopic.php?f=2&amp;amp;t=17594' target='_blank'&gt;link&lt;/a&gt;&lt;/td&gt;&lt;/tr&gt;</v>
      </c>
    </row>
    <row r="290" spans="1:40" x14ac:dyDescent="0.3">
      <c r="A290" s="1">
        <f t="shared" si="56"/>
        <v>288</v>
      </c>
      <c r="B290" s="17">
        <v>2194</v>
      </c>
      <c r="C290" s="1" t="str">
        <f>IF(IFERROR(VLOOKUP(B290+1,[1]Attachments!A$2:K$2000,11,FALSE)="mp3",FALSE),B290+1,IF(IFERROR(VLOOKUP(B290-1,[1]Attachments!A$2:K$2000,11,FALSE)="mp3",FALSE),B290-1,IF(IFERROR(VLOOKUP(B290-2,[1]Attachments!A$2:K$2000,11,FALSE)="mp3",FALSE),B290-2,IF(IFERROR(VLOOKUP(B290+2,[1]Attachments!A$2:K$2000,11,FALSE)="mp3",FALSE),B290+2,""))))</f>
        <v/>
      </c>
      <c r="D290" s="2">
        <v>0</v>
      </c>
      <c r="H290" s="1">
        <f t="shared" si="60"/>
        <v>2194</v>
      </c>
      <c r="I290" s="1">
        <f>VLOOKUP(B290,[1]Attachments!A$2:O$5001,3,FALSE)</f>
        <v>2979</v>
      </c>
      <c r="J290" s="11" t="str">
        <f t="shared" si="50"/>
        <v>link</v>
      </c>
      <c r="K290" s="1" t="str">
        <f>IF(E290="",SUBSTITUTE(PROPER(SUBSTITUTE(LEFT(VLOOKUP(B290,[1]Attachments!A$2:O$5001,8,FALSE),LEN(VLOOKUP(B290,[1]Attachments!A$2:O$5001,8,FALSE))-5),"_"," ")),"&amp;Amp;","&amp;"),E290)</f>
        <v>Grandpiano Warmpad 1</v>
      </c>
      <c r="L290" s="13" t="e">
        <f>PROPER(SUBSTITUTE(LEFT(VLOOKUP(O290,[1]Attachments!A$2:O$5001,8,FALSE),LEN(VLOOKUP(O290,[1]Attachments!A$2:O$5001,8,FALSE))-4),"_"," "))</f>
        <v>#N/A</v>
      </c>
      <c r="M290" s="1" t="str">
        <f>IF(G290="",VLOOKUP(VLOOKUP(B290,[1]Attachments!A$2:O$10001,5,FALSE),[1]Users!A$2:B$100000,2,FALSE),G290)</f>
        <v>ibljula</v>
      </c>
      <c r="N290" s="1">
        <f t="shared" si="61"/>
        <v>288</v>
      </c>
      <c r="O290" s="1">
        <f t="shared" si="51"/>
        <v>0</v>
      </c>
      <c r="P290">
        <f>VLOOKUP(B290,[1]Attachments!A$2:O$5001,2,FALSE)</f>
        <v>17682</v>
      </c>
      <c r="Q290" t="str">
        <f t="shared" si="52"/>
        <v>&lt;tr&gt;&lt;td width='10%'&gt;288&lt;/td&gt;&lt;td width='20%'&gt;Grandpiano Warmpad 1&lt;/td&gt;&lt;td width='10%'&gt;ibljula&lt;/td&gt;&lt;td width='20%'&gt;</v>
      </c>
      <c r="R290" t="str">
        <f t="shared" si="57"/>
        <v>&lt;br&gt;&lt;br&gt;</v>
      </c>
      <c r="S290" t="str">
        <f t="shared" si="58"/>
        <v>&lt;/td&gt;&lt;td width='20%'&gt;&lt;a href='http://www.norduserforum.com/download/file.php?id=2194'&gt;Grandpiano Warmpad 1.nsmp&lt;/a&gt;&lt;/td&gt;&lt;td width='10%'&gt;2.0 MB&lt;/td&gt;&lt;td width='10%'&gt;&lt;a href='http://www.norduserforum.com/viewtopic.php?f=2&amp;amp;t=2979' target='_blank'&gt;link&lt;/a&gt;&lt;/td&gt;&lt;/tr&gt;</v>
      </c>
      <c r="T290" t="s">
        <v>19</v>
      </c>
      <c r="U290" t="str">
        <f t="shared" si="53"/>
        <v>&lt;tr&gt;&lt;td width='10%'&gt;288&lt;/td&gt;&lt;td width='20%'&gt;Grandpiano Warmpad 1&lt;/td&gt;&lt;td width='10%'&gt;ibljula&lt;/td&gt;&lt;td width='20%'&gt;&lt;br&gt;&lt;br&gt;&lt;/td&gt;&lt;td width='20%'&gt;&lt;a href='http://www.norduserforum.com/download/file.php?id=2194'&gt;Grandpiano Warmpad 1.nsmp&lt;/a&gt;&lt;/td&gt;&lt;td width='10%'&gt;2.0 MB&lt;/td&gt;&lt;td width='10%'&gt;&lt;a href='http://www.norduserforum.com/viewtopic.php?f=2&amp;amp;t=2979' target='_blank'&gt;link&lt;/a&gt;&lt;/td&gt;&lt;/tr&gt;</v>
      </c>
      <c r="V290" t="s">
        <v>19</v>
      </c>
      <c r="X290">
        <f>IFERROR(VLOOKUP(B290,[1]Attachments!A$2:O$5001,13,FALSE),0)</f>
        <v>2116502</v>
      </c>
      <c r="Y290" s="14" t="str">
        <f t="shared" si="59"/>
        <v>2.0 MB</v>
      </c>
      <c r="AA290" t="s">
        <v>19</v>
      </c>
      <c r="AB290">
        <f>VLOOKUP(B290,[1]Attachments!A$2:O$50001,9,FALSE)</f>
        <v>2575</v>
      </c>
      <c r="AC290" s="15">
        <f>VLOOKUP(B290,[1]Attachments!A$2:O$50001,14,FALSE)/(60*60*24)+"1/1/1970"</f>
        <v>41058.806909722218</v>
      </c>
      <c r="AD290" s="14">
        <f t="shared" ca="1" si="54"/>
        <v>6.638570223437009</v>
      </c>
      <c r="AM290">
        <f t="shared" si="55"/>
        <v>1212</v>
      </c>
      <c r="AN290" t="str">
        <f>VLOOKUP(AM290,A$3:U$4760,21,FALSE)</f>
        <v>&lt;tr&gt;&lt;td width='10%'&gt;1212&lt;/td&gt;&lt;td width='20%'&gt;Everything In Its Right Place&lt;/td&gt;&lt;td width='10%'&gt;CaptainMurphy&lt;/td&gt;&lt;td width='20%'&gt;&lt;br&gt;&lt;ul class='graphic' style='margin-left: 0em;'&gt;&lt;li&gt;&lt;a href='http://www.norduserforum.com/download/file.php?id=11448?n=1212' type='audio/mpeg' class='inline-playable'&gt;Everything In Its Right Place&lt;/a&gt;&lt;/li&gt;&lt;/ul&gt;&lt;/td&gt;&lt;td width='20%'&gt;&lt;a href='http://www.norduserforum.com/download/file.php?id=11449'&gt;Everything In Its Right Place.nsmp&lt;/a&gt;&lt;/td&gt;&lt;td width='10%'&gt;8.1 MB&lt;/td&gt;&lt;td width='10%'&gt;&lt;a href='http://www.norduserforum.com/viewtopic.php?f=2&amp;amp;t=17346' target='_blank'&gt;link&lt;/a&gt;&lt;/td&gt;&lt;/tr&gt;</v>
      </c>
    </row>
    <row r="291" spans="1:40" x14ac:dyDescent="0.3">
      <c r="A291" s="1">
        <f t="shared" si="56"/>
        <v>289</v>
      </c>
      <c r="B291" s="17">
        <v>2199</v>
      </c>
      <c r="C291" s="1">
        <f>IF(IFERROR(VLOOKUP(B291+1,[1]Attachments!A$2:K$2000,11,FALSE)="mp3",FALSE),B291+1,IF(IFERROR(VLOOKUP(B291-1,[1]Attachments!A$2:K$2000,11,FALSE)="mp3",FALSE),B291-1,IF(IFERROR(VLOOKUP(B291-2,[1]Attachments!A$2:K$2000,11,FALSE)="mp3",FALSE),B291-2,IF(IFERROR(VLOOKUP(B291+2,[1]Attachments!A$2:K$2000,11,FALSE)="mp3",FALSE),B291+2,""))))</f>
        <v>2200</v>
      </c>
      <c r="H291" s="1">
        <f t="shared" si="60"/>
        <v>2199</v>
      </c>
      <c r="I291" s="1">
        <f>VLOOKUP(B291,[1]Attachments!A$2:O$5001,3,FALSE)</f>
        <v>2986</v>
      </c>
      <c r="J291" s="11" t="str">
        <f t="shared" si="50"/>
        <v>link</v>
      </c>
      <c r="K291" s="1" t="str">
        <f>IF(E291="",SUBSTITUTE(PROPER(SUBSTITUTE(LEFT(VLOOKUP(B291,[1]Attachments!A$2:O$5001,8,FALSE),LEN(VLOOKUP(B291,[1]Attachments!A$2:O$5001,8,FALSE))-5),"_"," ")),"&amp;Amp;","&amp;"),E291)</f>
        <v>Tekno Stack 1</v>
      </c>
      <c r="L291" s="13" t="str">
        <f>PROPER(SUBSTITUTE(LEFT(VLOOKUP(O291,[1]Attachments!A$2:O$5001,8,FALSE),LEN(VLOOKUP(O291,[1]Attachments!A$2:O$5001,8,FALSE))-4),"_"," "))</f>
        <v>Teknodemo</v>
      </c>
      <c r="M291" s="1" t="str">
        <f>IF(G291="",VLOOKUP(VLOOKUP(B291,[1]Attachments!A$2:O$10001,5,FALSE),[1]Users!A$2:B$100000,2,FALSE),G291)</f>
        <v>ibljula</v>
      </c>
      <c r="N291" s="1">
        <f t="shared" si="61"/>
        <v>289</v>
      </c>
      <c r="O291" s="1">
        <f t="shared" si="51"/>
        <v>2200</v>
      </c>
      <c r="P291">
        <f>VLOOKUP(B291,[1]Attachments!A$2:O$5001,2,FALSE)</f>
        <v>17710</v>
      </c>
      <c r="Q291" t="str">
        <f t="shared" si="52"/>
        <v>&lt;tr&gt;&lt;td width='10%'&gt;289&lt;/td&gt;&lt;td width='20%'&gt;Tekno Stack 1&lt;/td&gt;&lt;td width='10%'&gt;ibljula&lt;/td&gt;&lt;td width='20%'&gt;</v>
      </c>
      <c r="R291" t="str">
        <f t="shared" si="57"/>
        <v>&lt;br&gt;&lt;ul class='graphic' style='margin-left: 0em;'&gt;&lt;li&gt;&lt;a href='http://www.norduserforum.com/download/file.php?id=2200?n=289' type='audio/mpeg' class='inline-playable'&gt;Tekno Stack 1&lt;/a&gt;&lt;/li&gt;&lt;/ul&gt;</v>
      </c>
      <c r="S291" t="str">
        <f t="shared" si="58"/>
        <v>&lt;/td&gt;&lt;td width='20%'&gt;&lt;a href='http://www.norduserforum.com/download/file.php?id=2199'&gt;Tekno Stack 1.nsmp&lt;/a&gt;&lt;/td&gt;&lt;td width='10%'&gt;2.7 MB&lt;/td&gt;&lt;td width='10%'&gt;&lt;a href='http://www.norduserforum.com/viewtopic.php?f=2&amp;amp;t=2986' target='_blank'&gt;link&lt;/a&gt;&lt;/td&gt;&lt;/tr&gt;</v>
      </c>
      <c r="T291" t="s">
        <v>19</v>
      </c>
      <c r="U291" t="str">
        <f t="shared" si="53"/>
        <v>&lt;tr&gt;&lt;td width='10%'&gt;289&lt;/td&gt;&lt;td width='20%'&gt;Tekno Stack 1&lt;/td&gt;&lt;td width='10%'&gt;ibljula&lt;/td&gt;&lt;td width='20%'&gt;&lt;br&gt;&lt;ul class='graphic' style='margin-left: 0em;'&gt;&lt;li&gt;&lt;a href='http://www.norduserforum.com/download/file.php?id=2200?n=289' type='audio/mpeg' class='inline-playable'&gt;Tekno Stack 1&lt;/a&gt;&lt;/li&gt;&lt;/ul&gt;&lt;/td&gt;&lt;td width='20%'&gt;&lt;a href='http://www.norduserforum.com/download/file.php?id=2199'&gt;Tekno Stack 1.nsmp&lt;/a&gt;&lt;/td&gt;&lt;td width='10%'&gt;2.7 MB&lt;/td&gt;&lt;td width='10%'&gt;&lt;a href='http://www.norduserforum.com/viewtopic.php?f=2&amp;amp;t=2986' target='_blank'&gt;link&lt;/a&gt;&lt;/td&gt;&lt;/tr&gt;</v>
      </c>
      <c r="V291" t="s">
        <v>19</v>
      </c>
      <c r="X291">
        <f>IFERROR(VLOOKUP(B291,[1]Attachments!A$2:O$5001,13,FALSE),0)</f>
        <v>2795444</v>
      </c>
      <c r="Y291" s="14" t="str">
        <f t="shared" si="59"/>
        <v>2.7 MB</v>
      </c>
      <c r="AA291" t="s">
        <v>19</v>
      </c>
      <c r="AB291">
        <f>VLOOKUP(B291,[1]Attachments!A$2:O$50001,9,FALSE)</f>
        <v>2085</v>
      </c>
      <c r="AC291" s="15">
        <f>VLOOKUP(B291,[1]Attachments!A$2:O$50001,14,FALSE)/(60*60*24)+"1/1/1970"</f>
        <v>41059.574259259258</v>
      </c>
      <c r="AD291" s="14">
        <f t="shared" ca="1" si="54"/>
        <v>5.3768278796299498</v>
      </c>
      <c r="AM291">
        <f t="shared" si="55"/>
        <v>1211</v>
      </c>
      <c r="AN291" t="str">
        <f>VLOOKUP(AM291,A$3:U$4760,21,FALSE)</f>
        <v>&lt;tr&gt;&lt;td width='10%'&gt;1211&lt;/td&gt;&lt;td width='20%'&gt;99Luftballons2&lt;/td&gt;&lt;td width='10%'&gt;MvanD&lt;/td&gt;&lt;td width='20%'&gt;&lt;br&gt;&lt;ul class='graphic' style='margin-left: 0em;'&gt;&lt;li&gt;&lt;a href='http://www.norduserforum.com/download/file.php?id=11395?n=1211' type='audio/mpeg' class='inline-playable'&gt;99Luftballons2&lt;/a&gt;&lt;/li&gt;&lt;/ul&gt;&lt;/td&gt;&lt;td width='20%'&gt;&lt;a href='http://www.norduserforum.com/download/file.php?id=11396'&gt;99Luftballons2.nsmp&lt;/a&gt;&lt;/td&gt;&lt;td width='10%'&gt;4.5 MB&lt;/td&gt;&lt;td width='10%'&gt;&lt;a href='http://www.norduserforum.com/viewtopic.php?f=2&amp;amp;t=11030' target='_blank'&gt;link&lt;/a&gt;&lt;/td&gt;&lt;/tr&gt;</v>
      </c>
    </row>
    <row r="292" spans="1:40" x14ac:dyDescent="0.3">
      <c r="A292" s="1">
        <f t="shared" si="56"/>
        <v>290</v>
      </c>
      <c r="B292" s="17">
        <v>2201</v>
      </c>
      <c r="C292" s="1">
        <f>IF(IFERROR(VLOOKUP(B292+1,[1]Attachments!A$2:K$2000,11,FALSE)="mp3",FALSE),B292+1,IF(IFERROR(VLOOKUP(B292-1,[1]Attachments!A$2:K$2000,11,FALSE)="mp3",FALSE),B292-1,IF(IFERROR(VLOOKUP(B292-2,[1]Attachments!A$2:K$2000,11,FALSE)="mp3",FALSE),B292-2,IF(IFERROR(VLOOKUP(B292+2,[1]Attachments!A$2:K$2000,11,FALSE)="mp3",FALSE),B292+2,""))))</f>
        <v>2202</v>
      </c>
      <c r="H292" s="1">
        <f t="shared" si="60"/>
        <v>2201</v>
      </c>
      <c r="I292" s="1">
        <f>VLOOKUP(B292,[1]Attachments!A$2:O$5001,3,FALSE)</f>
        <v>2991</v>
      </c>
      <c r="J292" s="11" t="str">
        <f t="shared" si="50"/>
        <v>link</v>
      </c>
      <c r="K292" s="1" t="str">
        <f>IF(E292="",SUBSTITUTE(PROPER(SUBSTITUTE(LEFT(VLOOKUP(B292,[1]Attachments!A$2:O$5001,8,FALSE),LEN(VLOOKUP(B292,[1]Attachments!A$2:O$5001,8,FALSE))-5),"_"," ")),"&amp;Amp;","&amp;"),E292)</f>
        <v>Piano Pad 2</v>
      </c>
      <c r="L292" s="13" t="str">
        <f>PROPER(SUBSTITUTE(LEFT(VLOOKUP(O292,[1]Attachments!A$2:O$5001,8,FALSE),LEN(VLOOKUP(O292,[1]Attachments!A$2:O$5001,8,FALSE))-4),"_"," "))</f>
        <v>Piano Pad 2 Demo</v>
      </c>
      <c r="M292" s="1" t="str">
        <f>IF(G292="",VLOOKUP(VLOOKUP(B292,[1]Attachments!A$2:O$10001,5,FALSE),[1]Users!A$2:B$100000,2,FALSE),G292)</f>
        <v>ibljula</v>
      </c>
      <c r="N292" s="1">
        <f t="shared" si="61"/>
        <v>290</v>
      </c>
      <c r="O292" s="1">
        <f t="shared" si="51"/>
        <v>2202</v>
      </c>
      <c r="P292">
        <f>VLOOKUP(B292,[1]Attachments!A$2:O$5001,2,FALSE)</f>
        <v>17765</v>
      </c>
      <c r="Q292" t="str">
        <f t="shared" si="52"/>
        <v>&lt;tr&gt;&lt;td width='10%'&gt;290&lt;/td&gt;&lt;td width='20%'&gt;Piano Pad 2&lt;/td&gt;&lt;td width='10%'&gt;ibljula&lt;/td&gt;&lt;td width='20%'&gt;</v>
      </c>
      <c r="R292" t="str">
        <f t="shared" si="57"/>
        <v>&lt;br&gt;&lt;ul class='graphic' style='margin-left: 0em;'&gt;&lt;li&gt;&lt;a href='http://www.norduserforum.com/download/file.php?id=2202?n=290' type='audio/mpeg' class='inline-playable'&gt;Piano Pad 2&lt;/a&gt;&lt;/li&gt;&lt;/ul&gt;</v>
      </c>
      <c r="S292" t="str">
        <f t="shared" si="58"/>
        <v>&lt;/td&gt;&lt;td width='20%'&gt;&lt;a href='http://www.norduserforum.com/download/file.php?id=2201'&gt;Piano Pad 2.nsmp&lt;/a&gt;&lt;/td&gt;&lt;td width='10%'&gt;2.0 MB&lt;/td&gt;&lt;td width='10%'&gt;&lt;a href='http://www.norduserforum.com/viewtopic.php?f=2&amp;amp;t=2991' target='_blank'&gt;link&lt;/a&gt;&lt;/td&gt;&lt;/tr&gt;</v>
      </c>
      <c r="T292" t="s">
        <v>19</v>
      </c>
      <c r="U292" t="str">
        <f t="shared" si="53"/>
        <v>&lt;tr&gt;&lt;td width='10%'&gt;290&lt;/td&gt;&lt;td width='20%'&gt;Piano Pad 2&lt;/td&gt;&lt;td width='10%'&gt;ibljula&lt;/td&gt;&lt;td width='20%'&gt;&lt;br&gt;&lt;ul class='graphic' style='margin-left: 0em;'&gt;&lt;li&gt;&lt;a href='http://www.norduserforum.com/download/file.php?id=2202?n=290' type='audio/mpeg' class='inline-playable'&gt;Piano Pad 2&lt;/a&gt;&lt;/li&gt;&lt;/ul&gt;&lt;/td&gt;&lt;td width='20%'&gt;&lt;a href='http://www.norduserforum.com/download/file.php?id=2201'&gt;Piano Pad 2.nsmp&lt;/a&gt;&lt;/td&gt;&lt;td width='10%'&gt;2.0 MB&lt;/td&gt;&lt;td width='10%'&gt;&lt;a href='http://www.norduserforum.com/viewtopic.php?f=2&amp;amp;t=2991' target='_blank'&gt;link&lt;/a&gt;&lt;/td&gt;&lt;/tr&gt;</v>
      </c>
      <c r="V292" t="s">
        <v>19</v>
      </c>
      <c r="X292">
        <f>IFERROR(VLOOKUP(B292,[1]Attachments!A$2:O$5001,13,FALSE),0)</f>
        <v>2115740</v>
      </c>
      <c r="Y292" s="14" t="str">
        <f t="shared" si="59"/>
        <v>2.0 MB</v>
      </c>
      <c r="AA292" t="s">
        <v>19</v>
      </c>
      <c r="AB292">
        <f>VLOOKUP(B292,[1]Attachments!A$2:O$50001,9,FALSE)</f>
        <v>3217</v>
      </c>
      <c r="AC292" s="15">
        <f>VLOOKUP(B292,[1]Attachments!A$2:O$50001,14,FALSE)/(60*60*24)+"1/1/1970"</f>
        <v>41060.52407407407</v>
      </c>
      <c r="AD292" s="14">
        <f t="shared" ca="1" si="54"/>
        <v>8.2989496183997851</v>
      </c>
      <c r="AM292">
        <f t="shared" si="55"/>
        <v>1210</v>
      </c>
      <c r="AN292" t="str">
        <f>VLOOKUP(AM292,A$3:U$4760,21,FALSE)</f>
        <v>&lt;tr&gt;&lt;td width='10%'&gt;1210&lt;/td&gt;&lt;td width='20%'&gt;Jump Around Sax&lt;/td&gt;&lt;td width='10%'&gt;JMStage2&lt;/td&gt;&lt;td width='20%'&gt;&lt;br&gt;&lt;br&gt;&lt;/td&gt;&lt;td width='20%'&gt;&lt;a href='http://www.norduserforum.com/download/file.php?id=11392'&gt;Jump Around Sax.nsmp&lt;/a&gt;&lt;/td&gt;&lt;td width='10%'&gt;0.2 MB&lt;/td&gt;&lt;td width='10%'&gt;&lt;a href='http://www.norduserforum.com/viewtopic.php?f=2&amp;amp;t=17427' target='_blank'&gt;link&lt;/a&gt;&lt;/td&gt;&lt;/tr&gt;</v>
      </c>
    </row>
    <row r="293" spans="1:40" x14ac:dyDescent="0.3">
      <c r="A293" s="1">
        <f t="shared" si="56"/>
        <v>291</v>
      </c>
      <c r="B293" s="17">
        <v>2203</v>
      </c>
      <c r="C293" s="1">
        <f>IF(IFERROR(VLOOKUP(B293+1,[1]Attachments!A$2:K$2000,11,FALSE)="mp3",FALSE),B293+1,IF(IFERROR(VLOOKUP(B293-1,[1]Attachments!A$2:K$2000,11,FALSE)="mp3",FALSE),B293-1,IF(IFERROR(VLOOKUP(B293-2,[1]Attachments!A$2:K$2000,11,FALSE)="mp3",FALSE),B293-2,IF(IFERROR(VLOOKUP(B293+2,[1]Attachments!A$2:K$2000,11,FALSE)="mp3",FALSE),B293+2,""))))</f>
        <v>2204</v>
      </c>
      <c r="H293" s="1">
        <f t="shared" si="60"/>
        <v>2203</v>
      </c>
      <c r="I293" s="1">
        <f>VLOOKUP(B293,[1]Attachments!A$2:O$5001,3,FALSE)</f>
        <v>2992</v>
      </c>
      <c r="J293" s="11" t="str">
        <f t="shared" si="50"/>
        <v>link</v>
      </c>
      <c r="K293" s="1" t="str">
        <f>IF(E293="",SUBSTITUTE(PROPER(SUBSTITUTE(LEFT(VLOOKUP(B293,[1]Attachments!A$2:O$5001,8,FALSE),LEN(VLOOKUP(B293,[1]Attachments!A$2:O$5001,8,FALSE))-5),"_"," ")),"&amp;Amp;","&amp;"),E293)</f>
        <v>Dx7 Rhodes</v>
      </c>
      <c r="L293" s="13" t="str">
        <f>PROPER(SUBSTITUTE(LEFT(VLOOKUP(O293,[1]Attachments!A$2:O$5001,8,FALSE),LEN(VLOOKUP(O293,[1]Attachments!A$2:O$5001,8,FALSE))-4),"_"," "))</f>
        <v>Dx7 Rhodes Demo</v>
      </c>
      <c r="M293" s="1" t="str">
        <f>IF(G293="",VLOOKUP(VLOOKUP(B293,[1]Attachments!A$2:O$10001,5,FALSE),[1]Users!A$2:B$100000,2,FALSE),G293)</f>
        <v>ibljula</v>
      </c>
      <c r="N293" s="1">
        <f t="shared" si="61"/>
        <v>291</v>
      </c>
      <c r="O293" s="1">
        <f t="shared" si="51"/>
        <v>2204</v>
      </c>
      <c r="P293">
        <f>VLOOKUP(B293,[1]Attachments!A$2:O$5001,2,FALSE)</f>
        <v>17780</v>
      </c>
      <c r="Q293" t="str">
        <f t="shared" si="52"/>
        <v>&lt;tr&gt;&lt;td width='10%'&gt;291&lt;/td&gt;&lt;td width='20%'&gt;Dx7 Rhodes&lt;/td&gt;&lt;td width='10%'&gt;ibljula&lt;/td&gt;&lt;td width='20%'&gt;</v>
      </c>
      <c r="R293" t="str">
        <f t="shared" si="57"/>
        <v>&lt;br&gt;&lt;ul class='graphic' style='margin-left: 0em;'&gt;&lt;li&gt;&lt;a href='http://www.norduserforum.com/download/file.php?id=2204?n=291' type='audio/mpeg' class='inline-playable'&gt;Dx7 Rhodes&lt;/a&gt;&lt;/li&gt;&lt;/ul&gt;</v>
      </c>
      <c r="S293" t="str">
        <f t="shared" si="58"/>
        <v>&lt;/td&gt;&lt;td width='20%'&gt;&lt;a href='http://www.norduserforum.com/download/file.php?id=2203'&gt;Dx7 Rhodes.nsmp&lt;/a&gt;&lt;/td&gt;&lt;td width='10%'&gt;1.2 MB&lt;/td&gt;&lt;td width='10%'&gt;&lt;a href='http://www.norduserforum.com/viewtopic.php?f=2&amp;amp;t=2992' target='_blank'&gt;link&lt;/a&gt;&lt;/td&gt;&lt;/tr&gt;</v>
      </c>
      <c r="T293" t="s">
        <v>19</v>
      </c>
      <c r="U293" t="str">
        <f t="shared" si="53"/>
        <v>&lt;tr&gt;&lt;td width='10%'&gt;291&lt;/td&gt;&lt;td width='20%'&gt;Dx7 Rhodes&lt;/td&gt;&lt;td width='10%'&gt;ibljula&lt;/td&gt;&lt;td width='20%'&gt;&lt;br&gt;&lt;ul class='graphic' style='margin-left: 0em;'&gt;&lt;li&gt;&lt;a href='http://www.norduserforum.com/download/file.php?id=2204?n=291' type='audio/mpeg' class='inline-playable'&gt;Dx7 Rhodes&lt;/a&gt;&lt;/li&gt;&lt;/ul&gt;&lt;/td&gt;&lt;td width='20%'&gt;&lt;a href='http://www.norduserforum.com/download/file.php?id=2203'&gt;Dx7 Rhodes.nsmp&lt;/a&gt;&lt;/td&gt;&lt;td width='10%'&gt;1.2 MB&lt;/td&gt;&lt;td width='10%'&gt;&lt;a href='http://www.norduserforum.com/viewtopic.php?f=2&amp;amp;t=2992' target='_blank'&gt;link&lt;/a&gt;&lt;/td&gt;&lt;/tr&gt;</v>
      </c>
      <c r="V293" t="s">
        <v>19</v>
      </c>
      <c r="X293">
        <f>IFERROR(VLOOKUP(B293,[1]Attachments!A$2:O$5001,13,FALSE),0)</f>
        <v>1255442</v>
      </c>
      <c r="Y293" s="14" t="str">
        <f t="shared" si="59"/>
        <v>1.2 MB</v>
      </c>
      <c r="AA293" t="s">
        <v>19</v>
      </c>
      <c r="AB293">
        <f>VLOOKUP(B293,[1]Attachments!A$2:O$50001,9,FALSE)</f>
        <v>1526</v>
      </c>
      <c r="AC293" s="15">
        <f>VLOOKUP(B293,[1]Attachments!A$2:O$50001,14,FALSE)/(60*60*24)+"1/1/1970"</f>
        <v>41060.696388888886</v>
      </c>
      <c r="AD293" s="14">
        <f t="shared" ca="1" si="54"/>
        <v>3.9368981621727386</v>
      </c>
      <c r="AM293">
        <f t="shared" si="55"/>
        <v>1209</v>
      </c>
      <c r="AN293" t="str">
        <f>VLOOKUP(AM293,A$3:U$4760,21,FALSE)</f>
        <v>&lt;tr&gt;&lt;td width='10%'&gt;1209&lt;/td&gt;&lt;td width='20%'&gt;Ac Dc&lt;/td&gt;&lt;td width='10%'&gt;Ivan Jochner&lt;/td&gt;&lt;td width='20%'&gt;&lt;br&gt;&lt;ul class='graphic' style='margin-left: 0em;'&gt;&lt;li&gt;&lt;a href='http://www.norduserforum.com/download/file.php?id=11373?n=1209' type='audio/mpeg' class='inline-playable'&gt;Ac Dc&lt;/a&gt;&lt;/li&gt;&lt;/ul&gt;&lt;/td&gt;&lt;td width='20%'&gt;&lt;a href='http://www.norduserforum.com/download/file.php?id=11371'&gt;Ac Dc.nsmp&lt;/a&gt;&lt;/td&gt;&lt;td width='10%'&gt;12.4 MB&lt;/td&gt;&lt;td width='10%'&gt;&lt;a href='http://www.norduserforum.com/viewtopic.php?f=2&amp;amp;t=17481' target='_blank'&gt;link&lt;/a&gt;&lt;/td&gt;&lt;/tr&gt;</v>
      </c>
    </row>
    <row r="294" spans="1:40" x14ac:dyDescent="0.3">
      <c r="A294" s="1">
        <f t="shared" si="56"/>
        <v>292</v>
      </c>
      <c r="B294" s="17">
        <v>2205</v>
      </c>
      <c r="C294" s="1">
        <f>IF(IFERROR(VLOOKUP(B294+1,[1]Attachments!A$2:K$2000,11,FALSE)="mp3",FALSE),B294+1,IF(IFERROR(VLOOKUP(B294-1,[1]Attachments!A$2:K$2000,11,FALSE)="mp3",FALSE),B294-1,IF(IFERROR(VLOOKUP(B294-2,[1]Attachments!A$2:K$2000,11,FALSE)="mp3",FALSE),B294-2,IF(IFERROR(VLOOKUP(B294+2,[1]Attachments!A$2:K$2000,11,FALSE)="mp3",FALSE),B294+2,""))))</f>
        <v>2204</v>
      </c>
      <c r="D294" s="2">
        <v>0</v>
      </c>
      <c r="H294" s="1">
        <f t="shared" si="60"/>
        <v>2205</v>
      </c>
      <c r="I294" s="1">
        <f>VLOOKUP(B294,[1]Attachments!A$2:O$5001,3,FALSE)</f>
        <v>2995</v>
      </c>
      <c r="J294" s="11" t="str">
        <f t="shared" si="50"/>
        <v>link</v>
      </c>
      <c r="K294" s="1" t="str">
        <f>IF(E294="",SUBSTITUTE(PROPER(SUBSTITUTE(LEFT(VLOOKUP(B294,[1]Attachments!A$2:O$5001,8,FALSE),LEN(VLOOKUP(B294,[1]Attachments!A$2:O$5001,8,FALSE))-5),"_"," ")),"&amp;Amp;","&amp;"),E294)</f>
        <v>Pnostrgmulti</v>
      </c>
      <c r="L294" s="13" t="e">
        <f>PROPER(SUBSTITUTE(LEFT(VLOOKUP(O294,[1]Attachments!A$2:O$5001,8,FALSE),LEN(VLOOKUP(O294,[1]Attachments!A$2:O$5001,8,FALSE))-4),"_"," "))</f>
        <v>#N/A</v>
      </c>
      <c r="M294" s="1" t="str">
        <f>IF(G294="",VLOOKUP(VLOOKUP(B294,[1]Attachments!A$2:O$10001,5,FALSE),[1]Users!A$2:B$100000,2,FALSE),G294)</f>
        <v>jorr92</v>
      </c>
      <c r="N294" s="1">
        <f t="shared" si="61"/>
        <v>292</v>
      </c>
      <c r="O294" s="1">
        <f t="shared" si="51"/>
        <v>0</v>
      </c>
      <c r="P294">
        <f>VLOOKUP(B294,[1]Attachments!A$2:O$5001,2,FALSE)</f>
        <v>17804</v>
      </c>
      <c r="Q294" t="str">
        <f t="shared" si="52"/>
        <v>&lt;tr&gt;&lt;td width='10%'&gt;292&lt;/td&gt;&lt;td width='20%'&gt;Pnostrgmulti&lt;/td&gt;&lt;td width='10%'&gt;jorr92&lt;/td&gt;&lt;td width='20%'&gt;</v>
      </c>
      <c r="R294" t="str">
        <f t="shared" si="57"/>
        <v>&lt;br&gt;&lt;br&gt;</v>
      </c>
      <c r="S294" t="str">
        <f t="shared" si="58"/>
        <v>&lt;/td&gt;&lt;td width='20%'&gt;&lt;a href='http://www.norduserforum.com/download/file.php?id=2205'&gt;Pnostrgmulti.nsmp&lt;/a&gt;&lt;/td&gt;&lt;td width='10%'&gt;1.3 MB&lt;/td&gt;&lt;td width='10%'&gt;&lt;a href='http://www.norduserforum.com/viewtopic.php?f=2&amp;amp;t=2995' target='_blank'&gt;link&lt;/a&gt;&lt;/td&gt;&lt;/tr&gt;</v>
      </c>
      <c r="T294" t="s">
        <v>19</v>
      </c>
      <c r="U294" t="str">
        <f t="shared" si="53"/>
        <v>&lt;tr&gt;&lt;td width='10%'&gt;292&lt;/td&gt;&lt;td width='20%'&gt;Pnostrgmulti&lt;/td&gt;&lt;td width='10%'&gt;jorr92&lt;/td&gt;&lt;td width='20%'&gt;&lt;br&gt;&lt;br&gt;&lt;/td&gt;&lt;td width='20%'&gt;&lt;a href='http://www.norduserforum.com/download/file.php?id=2205'&gt;Pnostrgmulti.nsmp&lt;/a&gt;&lt;/td&gt;&lt;td width='10%'&gt;1.3 MB&lt;/td&gt;&lt;td width='10%'&gt;&lt;a href='http://www.norduserforum.com/viewtopic.php?f=2&amp;amp;t=2995' target='_blank'&gt;link&lt;/a&gt;&lt;/td&gt;&lt;/tr&gt;</v>
      </c>
      <c r="V294" t="s">
        <v>19</v>
      </c>
      <c r="X294">
        <f>IFERROR(VLOOKUP(B294,[1]Attachments!A$2:O$5001,13,FALSE),0)</f>
        <v>1404794</v>
      </c>
      <c r="Y294" s="14" t="str">
        <f t="shared" si="59"/>
        <v>1.3 MB</v>
      </c>
      <c r="AA294" t="s">
        <v>19</v>
      </c>
      <c r="AB294">
        <f>VLOOKUP(B294,[1]Attachments!A$2:O$50001,9,FALSE)</f>
        <v>910</v>
      </c>
      <c r="AC294" s="15">
        <f>VLOOKUP(B294,[1]Attachments!A$2:O$50001,14,FALSE)/(60*60*24)+"1/1/1970"</f>
        <v>41061.703518518516</v>
      </c>
      <c r="AD294" s="14">
        <f t="shared" ca="1" si="54"/>
        <v>2.3485633091706264</v>
      </c>
      <c r="AM294">
        <f t="shared" si="55"/>
        <v>1208</v>
      </c>
      <c r="AN294" t="str">
        <f>VLOOKUP(AM294,A$3:U$4760,21,FALSE)</f>
        <v>&lt;tr&gt;&lt;td width='10%'&gt;1208&lt;/td&gt;&lt;td width='20%'&gt;Juno Chamber&lt;/td&gt;&lt;td width='10%'&gt;Mikedots&lt;/td&gt;&lt;td width='20%'&gt;&lt;br&gt;&lt;ul class='graphic' style='margin-left: 0em;'&gt;&lt;li&gt;&lt;a href='http://www.norduserforum.com/download/file.php?id=11360?n=1208' type='audio/mpeg' class='inline-playable'&gt;Juno Chamber&lt;/a&gt;&lt;/li&gt;&lt;/ul&gt;&lt;/td&gt;&lt;td width='20%'&gt;&lt;a href='http://www.norduserforum.com/download/file.php?id=11361'&gt;Juno Chamber.nsmp&lt;/a&gt;&lt;/td&gt;&lt;td width='10%'&gt;1.1 MB&lt;/td&gt;&lt;td width='10%'&gt;&lt;a href='http://www.norduserforum.com/viewtopic.php?f=2&amp;amp;t=17477' target='_blank'&gt;link&lt;/a&gt;&lt;/td&gt;&lt;/tr&gt;</v>
      </c>
    </row>
    <row r="295" spans="1:40" x14ac:dyDescent="0.3">
      <c r="A295" s="1">
        <f t="shared" si="56"/>
        <v>293</v>
      </c>
      <c r="B295" s="17">
        <v>2215</v>
      </c>
      <c r="C295" s="1">
        <f>IF(IFERROR(VLOOKUP(B295+1,[1]Attachments!A$2:K$2000,11,FALSE)="mp3",FALSE),B295+1,IF(IFERROR(VLOOKUP(B295-1,[1]Attachments!A$2:K$2000,11,FALSE)="mp3",FALSE),B295-1,IF(IFERROR(VLOOKUP(B295-2,[1]Attachments!A$2:K$2000,11,FALSE)="mp3",FALSE),B295-2,IF(IFERROR(VLOOKUP(B295+2,[1]Attachments!A$2:K$2000,11,FALSE)="mp3",FALSE),B295+2,""))))</f>
        <v>2214</v>
      </c>
      <c r="D295" s="2">
        <v>2209</v>
      </c>
      <c r="H295" s="1">
        <f t="shared" si="60"/>
        <v>2215</v>
      </c>
      <c r="I295" s="1">
        <f>VLOOKUP(B295,[1]Attachments!A$2:O$5001,3,FALSE)</f>
        <v>2999</v>
      </c>
      <c r="J295" s="11" t="str">
        <f t="shared" si="50"/>
        <v>link</v>
      </c>
      <c r="K295" s="1" t="str">
        <f>IF(E295="",SUBSTITUTE(PROPER(SUBSTITUTE(LEFT(VLOOKUP(B295,[1]Attachments!A$2:O$5001,8,FALSE),LEN(VLOOKUP(B295,[1]Attachments!A$2:O$5001,8,FALSE))-5),"_"," ")),"&amp;Amp;","&amp;"),E295)</f>
        <v>Srx-12 Rhodes</v>
      </c>
      <c r="L295" s="13" t="str">
        <f>PROPER(SUBSTITUTE(LEFT(VLOOKUP(O295,[1]Attachments!A$2:O$5001,8,FALSE),LEN(VLOOKUP(O295,[1]Attachments!A$2:O$5001,8,FALSE))-4),"_"," "))</f>
        <v>Srx-12 Rhodes</v>
      </c>
      <c r="M295" s="1" t="str">
        <f>IF(G295="",VLOOKUP(VLOOKUP(B295,[1]Attachments!A$2:O$10001,5,FALSE),[1]Users!A$2:B$100000,2,FALSE),G295)</f>
        <v>Patschi</v>
      </c>
      <c r="N295" s="1">
        <f t="shared" si="61"/>
        <v>293</v>
      </c>
      <c r="O295" s="1">
        <f t="shared" si="51"/>
        <v>2209</v>
      </c>
      <c r="P295">
        <f>VLOOKUP(B295,[1]Attachments!A$2:O$5001,2,FALSE)</f>
        <v>17828</v>
      </c>
      <c r="Q295" t="str">
        <f t="shared" si="52"/>
        <v>&lt;tr&gt;&lt;td width='10%'&gt;293&lt;/td&gt;&lt;td width='20%'&gt;Srx-12 Rhodes&lt;/td&gt;&lt;td width='10%'&gt;Patschi&lt;/td&gt;&lt;td width='20%'&gt;</v>
      </c>
      <c r="R295" t="str">
        <f t="shared" si="57"/>
        <v>&lt;br&gt;&lt;ul class='graphic' style='margin-left: 0em;'&gt;&lt;li&gt;&lt;a href='http://www.norduserforum.com/download/file.php?id=2209?n=293' type='audio/mpeg' class='inline-playable'&gt;Srx-12 Rhodes&lt;/a&gt;&lt;/li&gt;&lt;/ul&gt;</v>
      </c>
      <c r="S295" t="str">
        <f t="shared" si="58"/>
        <v>&lt;/td&gt;&lt;td width='20%'&gt;&lt;a href='http://www.norduserforum.com/download/file.php?id=2215'&gt;Srx-12 Rhodes.nsmp&lt;/a&gt;&lt;/td&gt;&lt;td width='10%'&gt;1.4 MB&lt;/td&gt;&lt;td width='10%'&gt;&lt;a href='http://www.norduserforum.com/viewtopic.php?f=2&amp;amp;t=2999' target='_blank'&gt;link&lt;/a&gt;&lt;/td&gt;&lt;/tr&gt;</v>
      </c>
      <c r="T295" t="s">
        <v>19</v>
      </c>
      <c r="U295" t="str">
        <f t="shared" si="53"/>
        <v>&lt;tr&gt;&lt;td width='10%'&gt;293&lt;/td&gt;&lt;td width='20%'&gt;Srx-12 Rhodes&lt;/td&gt;&lt;td width='10%'&gt;Patschi&lt;/td&gt;&lt;td width='20%'&gt;&lt;br&gt;&lt;ul class='graphic' style='margin-left: 0em;'&gt;&lt;li&gt;&lt;a href='http://www.norduserforum.com/download/file.php?id=2209?n=293' type='audio/mpeg' class='inline-playable'&gt;Srx-12 Rhodes&lt;/a&gt;&lt;/li&gt;&lt;/ul&gt;&lt;/td&gt;&lt;td width='20%'&gt;&lt;a href='http://www.norduserforum.com/download/file.php?id=2215'&gt;Srx-12 Rhodes.nsmp&lt;/a&gt;&lt;/td&gt;&lt;td width='10%'&gt;1.4 MB&lt;/td&gt;&lt;td width='10%'&gt;&lt;a href='http://www.norduserforum.com/viewtopic.php?f=2&amp;amp;t=2999' target='_blank'&gt;link&lt;/a&gt;&lt;/td&gt;&lt;/tr&gt;</v>
      </c>
      <c r="V295" t="s">
        <v>19</v>
      </c>
      <c r="X295">
        <f>IFERROR(VLOOKUP(B295,[1]Attachments!A$2:O$5001,13,FALSE),0)</f>
        <v>1492043</v>
      </c>
      <c r="Y295" s="14" t="str">
        <f t="shared" si="59"/>
        <v>1.4 MB</v>
      </c>
      <c r="AA295" t="s">
        <v>19</v>
      </c>
      <c r="AB295">
        <f>VLOOKUP(B295,[1]Attachments!A$2:O$50001,9,FALSE)</f>
        <v>1082</v>
      </c>
      <c r="AC295" s="15">
        <f>VLOOKUP(B295,[1]Attachments!A$2:O$50001,14,FALSE)/(60*60*24)+"1/1/1970"</f>
        <v>41062.295254629629</v>
      </c>
      <c r="AD295" s="14">
        <f t="shared" ca="1" si="54"/>
        <v>2.7930769428090985</v>
      </c>
      <c r="AM295">
        <f t="shared" si="55"/>
        <v>1207</v>
      </c>
      <c r="AN295" t="str">
        <f>VLOOKUP(AM295,A$3:U$4760,21,FALSE)</f>
        <v>&lt;tr&gt;&lt;td width='10%'&gt;1207&lt;/td&gt;&lt;td width='20%'&gt;Full Str Hi&lt;/td&gt;&lt;td width='10%'&gt;ACCORDIONMAN&lt;/td&gt;&lt;td width='20%'&gt;&lt;br&gt;&lt;ul class='graphic' style='margin-left: 0em;'&gt;&lt;li&gt;&lt;a href='http://www.norduserforum.com/download/file.php?id=11360?n=1207' type='audio/mpeg' class='inline-playable'&gt;Full Str Hi&lt;/a&gt;&lt;/li&gt;&lt;/ul&gt;&lt;/td&gt;&lt;td width='20%'&gt;&lt;a href='http://www.norduserforum.com/download/file.php?id=11359'&gt;Full Str Hi.nsmp&lt;/a&gt;&lt;/td&gt;&lt;td width='10%'&gt;7.4 MB&lt;/td&gt;&lt;td width='10%'&gt;&lt;a href='http://www.norduserforum.com/viewtopic.php?f=2&amp;amp;t=17472' target='_blank'&gt;link&lt;/a&gt;&lt;/td&gt;&lt;/tr&gt;</v>
      </c>
    </row>
    <row r="296" spans="1:40" x14ac:dyDescent="0.3">
      <c r="A296" s="1">
        <f t="shared" si="56"/>
        <v>294</v>
      </c>
      <c r="B296" s="17">
        <v>2228</v>
      </c>
      <c r="C296" s="1">
        <f>IF(IFERROR(VLOOKUP(B296+1,[1]Attachments!A$2:K$2000,11,FALSE)="mp3",FALSE),B296+1,IF(IFERROR(VLOOKUP(B296-1,[1]Attachments!A$2:K$2000,11,FALSE)="mp3",FALSE),B296-1,IF(IFERROR(VLOOKUP(B296-2,[1]Attachments!A$2:K$2000,11,FALSE)="mp3",FALSE),B296-2,IF(IFERROR(VLOOKUP(B296+2,[1]Attachments!A$2:K$2000,11,FALSE)="mp3",FALSE),B296+2,""))))</f>
        <v>2229</v>
      </c>
      <c r="H296" s="1">
        <f t="shared" si="60"/>
        <v>2228</v>
      </c>
      <c r="I296" s="1">
        <f>VLOOKUP(B296,[1]Attachments!A$2:O$5001,3,FALSE)</f>
        <v>3026</v>
      </c>
      <c r="J296" s="11" t="str">
        <f t="shared" si="50"/>
        <v>link</v>
      </c>
      <c r="K296" s="1" t="str">
        <f>IF(E296="",SUBSTITUTE(PROPER(SUBSTITUTE(LEFT(VLOOKUP(B296,[1]Attachments!A$2:O$5001,8,FALSE),LEN(VLOOKUP(B296,[1]Attachments!A$2:O$5001,8,FALSE))-5),"_"," ")),"&amp;Amp;","&amp;"),E296)</f>
        <v>Bungalo Bill</v>
      </c>
      <c r="L296" s="13" t="str">
        <f>PROPER(SUBSTITUTE(LEFT(VLOOKUP(O296,[1]Attachments!A$2:O$5001,8,FALSE),LEN(VLOOKUP(O296,[1]Attachments!A$2:O$5001,8,FALSE))-4),"_"," "))</f>
        <v>Bungalo Bill Demo</v>
      </c>
      <c r="M296" s="1" t="str">
        <f>IF(G296="",VLOOKUP(VLOOKUP(B296,[1]Attachments!A$2:O$10001,5,FALSE),[1]Users!A$2:B$100000,2,FALSE),G296)</f>
        <v>chevere</v>
      </c>
      <c r="N296" s="1">
        <f t="shared" si="61"/>
        <v>294</v>
      </c>
      <c r="O296" s="1">
        <f t="shared" si="51"/>
        <v>2229</v>
      </c>
      <c r="P296">
        <f>VLOOKUP(B296,[1]Attachments!A$2:O$5001,2,FALSE)</f>
        <v>17965</v>
      </c>
      <c r="Q296" t="str">
        <f t="shared" si="52"/>
        <v>&lt;tr&gt;&lt;td width='10%'&gt;294&lt;/td&gt;&lt;td width='20%'&gt;Bungalo Bill&lt;/td&gt;&lt;td width='10%'&gt;chevere&lt;/td&gt;&lt;td width='20%'&gt;</v>
      </c>
      <c r="R296" t="str">
        <f t="shared" si="57"/>
        <v>&lt;br&gt;&lt;ul class='graphic' style='margin-left: 0em;'&gt;&lt;li&gt;&lt;a href='http://www.norduserforum.com/download/file.php?id=2229?n=294' type='audio/mpeg' class='inline-playable'&gt;Bungalo Bill&lt;/a&gt;&lt;/li&gt;&lt;/ul&gt;</v>
      </c>
      <c r="S296" t="str">
        <f t="shared" si="58"/>
        <v>&lt;/td&gt;&lt;td width='20%'&gt;&lt;a href='http://www.norduserforum.com/download/file.php?id=2228'&gt;Bungalo Bill.nsmp&lt;/a&gt;&lt;/td&gt;&lt;td width='10%'&gt;10.9 MB&lt;/td&gt;&lt;td width='10%'&gt;&lt;a href='http://www.norduserforum.com/viewtopic.php?f=2&amp;amp;t=3026' target='_blank'&gt;link&lt;/a&gt;&lt;/td&gt;&lt;/tr&gt;</v>
      </c>
      <c r="T296" t="s">
        <v>19</v>
      </c>
      <c r="U296" t="str">
        <f t="shared" si="53"/>
        <v>&lt;tr&gt;&lt;td width='10%'&gt;294&lt;/td&gt;&lt;td width='20%'&gt;Bungalo Bill&lt;/td&gt;&lt;td width='10%'&gt;chevere&lt;/td&gt;&lt;td width='20%'&gt;&lt;br&gt;&lt;ul class='graphic' style='margin-left: 0em;'&gt;&lt;li&gt;&lt;a href='http://www.norduserforum.com/download/file.php?id=2229?n=294' type='audio/mpeg' class='inline-playable'&gt;Bungalo Bill&lt;/a&gt;&lt;/li&gt;&lt;/ul&gt;&lt;/td&gt;&lt;td width='20%'&gt;&lt;a href='http://www.norduserforum.com/download/file.php?id=2228'&gt;Bungalo Bill.nsmp&lt;/a&gt;&lt;/td&gt;&lt;td width='10%'&gt;10.9 MB&lt;/td&gt;&lt;td width='10%'&gt;&lt;a href='http://www.norduserforum.com/viewtopic.php?f=2&amp;amp;t=3026' target='_blank'&gt;link&lt;/a&gt;&lt;/td&gt;&lt;/tr&gt;</v>
      </c>
      <c r="V296" t="s">
        <v>19</v>
      </c>
      <c r="X296">
        <f>IFERROR(VLOOKUP(B296,[1]Attachments!A$2:O$5001,13,FALSE),0)</f>
        <v>11377469</v>
      </c>
      <c r="Y296" s="14" t="str">
        <f t="shared" si="59"/>
        <v>10.9 MB</v>
      </c>
      <c r="AA296" t="s">
        <v>19</v>
      </c>
      <c r="AB296">
        <f>VLOOKUP(B296,[1]Attachments!A$2:O$50001,9,FALSE)</f>
        <v>855</v>
      </c>
      <c r="AC296" s="15">
        <f>VLOOKUP(B296,[1]Attachments!A$2:O$50001,14,FALSE)/(60*60*24)+"1/1/1970"</f>
        <v>41065.41605324074</v>
      </c>
      <c r="AD296" s="14">
        <f t="shared" ca="1" si="54"/>
        <v>2.2096416864468518</v>
      </c>
      <c r="AM296">
        <f t="shared" si="55"/>
        <v>1206</v>
      </c>
      <c r="AN296" t="str">
        <f>VLOOKUP(AM296,A$3:U$4760,21,FALSE)</f>
        <v>&lt;tr&gt;&lt;td width='10%'&gt;1206&lt;/td&gt;&lt;td width='20%'&gt;We Will Rock You&lt;/td&gt;&lt;td width='10%'&gt;Ivan Jochner&lt;/td&gt;&lt;td width='20%'&gt;&lt;br&gt;&lt;ul class='graphic' style='margin-left: 0em;'&gt;&lt;li&gt;&lt;a href='http://www.norduserforum.com/download/file.php?id=11344?n=1206' type='audio/mpeg' class='inline-playable'&gt;We Will Rock You&lt;/a&gt;&lt;/li&gt;&lt;/ul&gt;&lt;/td&gt;&lt;td width='20%'&gt;&lt;a href='http://www.norduserforum.com/download/file.php?id=11345'&gt;We Will Rock You.nsmp&lt;/a&gt;&lt;/td&gt;&lt;td width='10%'&gt;0.4 MB&lt;/td&gt;&lt;td width='10%'&gt;&lt;a href='http://www.norduserforum.com/viewtopic.php?f=2&amp;amp;t=17446' target='_blank'&gt;link&lt;/a&gt;&lt;/td&gt;&lt;/tr&gt;</v>
      </c>
    </row>
    <row r="297" spans="1:40" x14ac:dyDescent="0.3">
      <c r="A297" s="1">
        <f t="shared" si="56"/>
        <v>295</v>
      </c>
      <c r="B297" s="17">
        <v>2239</v>
      </c>
      <c r="C297" s="1">
        <f>IF(IFERROR(VLOOKUP(B297+1,[1]Attachments!A$2:K$2000,11,FALSE)="mp3",FALSE),B297+1,IF(IFERROR(VLOOKUP(B297-1,[1]Attachments!A$2:K$2000,11,FALSE)="mp3",FALSE),B297-1,IF(IFERROR(VLOOKUP(B297-2,[1]Attachments!A$2:K$2000,11,FALSE)="mp3",FALSE),B297-2,IF(IFERROR(VLOOKUP(B297+2,[1]Attachments!A$2:K$2000,11,FALSE)="mp3",FALSE),B297+2,""))))</f>
        <v>2240</v>
      </c>
      <c r="D297" s="2">
        <v>0</v>
      </c>
      <c r="H297" s="1">
        <f t="shared" si="60"/>
        <v>2239</v>
      </c>
      <c r="I297" s="1">
        <f>VLOOKUP(B297,[1]Attachments!A$2:O$5001,3,FALSE)</f>
        <v>3054</v>
      </c>
      <c r="J297" s="11" t="str">
        <f t="shared" si="50"/>
        <v>link</v>
      </c>
      <c r="K297" s="1" t="str">
        <f>IF(E297="",SUBSTITUTE(PROPER(SUBSTITUTE(LEFT(VLOOKUP(B297,[1]Attachments!A$2:O$5001,8,FALSE),LEN(VLOOKUP(B297,[1]Attachments!A$2:O$5001,8,FALSE))-5),"_"," ")),"&amp;Amp;","&amp;"),E297)</f>
        <v>Ns2B3</v>
      </c>
      <c r="L297" s="13" t="e">
        <f>PROPER(SUBSTITUTE(LEFT(VLOOKUP(O297,[1]Attachments!A$2:O$5001,8,FALSE),LEN(VLOOKUP(O297,[1]Attachments!A$2:O$5001,8,FALSE))-4),"_"," "))</f>
        <v>#N/A</v>
      </c>
      <c r="M297" s="1" t="str">
        <f>IF(G297="",VLOOKUP(VLOOKUP(B297,[1]Attachments!A$2:O$10001,5,FALSE),[1]Users!A$2:B$100000,2,FALSE),G297)</f>
        <v>DJKeys</v>
      </c>
      <c r="N297" s="1">
        <f t="shared" si="61"/>
        <v>295</v>
      </c>
      <c r="O297" s="1">
        <f t="shared" si="51"/>
        <v>0</v>
      </c>
      <c r="P297">
        <f>VLOOKUP(B297,[1]Attachments!A$2:O$5001,2,FALSE)</f>
        <v>18199</v>
      </c>
      <c r="Q297" t="str">
        <f t="shared" si="52"/>
        <v>&lt;tr&gt;&lt;td width='10%'&gt;295&lt;/td&gt;&lt;td width='20%'&gt;Ns2B3&lt;/td&gt;&lt;td width='10%'&gt;DJKeys&lt;/td&gt;&lt;td width='20%'&gt;</v>
      </c>
      <c r="R297" t="str">
        <f t="shared" si="57"/>
        <v>&lt;br&gt;&lt;br&gt;</v>
      </c>
      <c r="S297" t="str">
        <f t="shared" si="58"/>
        <v>&lt;/td&gt;&lt;td width='20%'&gt;&lt;a href='http://www.norduserforum.com/download/file.php?id=2239'&gt;Ns2B3.nsmp&lt;/a&gt;&lt;/td&gt;&lt;td width='10%'&gt;8.0 MB&lt;/td&gt;&lt;td width='10%'&gt;&lt;a href='http://www.norduserforum.com/viewtopic.php?f=2&amp;amp;t=3054' target='_blank'&gt;link&lt;/a&gt;&lt;/td&gt;&lt;/tr&gt;</v>
      </c>
      <c r="T297" t="s">
        <v>19</v>
      </c>
      <c r="U297" t="str">
        <f t="shared" si="53"/>
        <v>&lt;tr&gt;&lt;td width='10%'&gt;295&lt;/td&gt;&lt;td width='20%'&gt;Ns2B3&lt;/td&gt;&lt;td width='10%'&gt;DJKeys&lt;/td&gt;&lt;td width='20%'&gt;&lt;br&gt;&lt;br&gt;&lt;/td&gt;&lt;td width='20%'&gt;&lt;a href='http://www.norduserforum.com/download/file.php?id=2239'&gt;Ns2B3.nsmp&lt;/a&gt;&lt;/td&gt;&lt;td width='10%'&gt;8.0 MB&lt;/td&gt;&lt;td width='10%'&gt;&lt;a href='http://www.norduserforum.com/viewtopic.php?f=2&amp;amp;t=3054' target='_blank'&gt;link&lt;/a&gt;&lt;/td&gt;&lt;/tr&gt;</v>
      </c>
      <c r="V297" t="s">
        <v>19</v>
      </c>
      <c r="X297">
        <f>IFERROR(VLOOKUP(B297,[1]Attachments!A$2:O$5001,13,FALSE),0)</f>
        <v>8342804</v>
      </c>
      <c r="Y297" s="14" t="str">
        <f t="shared" si="59"/>
        <v>8.0 MB</v>
      </c>
      <c r="AA297" t="s">
        <v>19</v>
      </c>
      <c r="AB297">
        <f>VLOOKUP(B297,[1]Attachments!A$2:O$50001,9,FALSE)</f>
        <v>7130</v>
      </c>
      <c r="AC297" s="15">
        <f>VLOOKUP(B297,[1]Attachments!A$2:O$50001,14,FALSE)/(60*60*24)+"1/1/1970"</f>
        <v>41071.685358796298</v>
      </c>
      <c r="AD297" s="14">
        <f t="shared" ca="1" si="54"/>
        <v>18.469351880419225</v>
      </c>
      <c r="AM297">
        <f t="shared" si="55"/>
        <v>1205</v>
      </c>
      <c r="AN297" t="str">
        <f>VLOOKUP(AM297,A$3:U$4760,21,FALSE)</f>
        <v>&lt;tr&gt;&lt;td width='10%'&gt;1205&lt;/td&gt;&lt;td width='20%'&gt;Tina All&lt;/td&gt;&lt;td width='10%'&gt;mariczer&lt;/td&gt;&lt;td width='20%'&gt;&lt;br&gt;&lt;ul class='graphic' style='margin-left: 0em;'&gt;&lt;li&gt;&lt;a href='http://www.norduserforum.com/download/file.php?id=11344?n=1205' type='audio/mpeg' class='inline-playable'&gt;Tina All&lt;/a&gt;&lt;/li&gt;&lt;/ul&gt;&lt;/td&gt;&lt;td width='20%'&gt;&lt;a href='http://www.norduserforum.com/download/file.php?id=11343'&gt;Tina All.nsmp&lt;/a&gt;&lt;/td&gt;&lt;td width='10%'&gt;3.2 MB&lt;/td&gt;&lt;td width='10%'&gt;&lt;a href='http://www.norduserforum.com/viewtopic.php?f=2&amp;amp;t=17436' target='_blank'&gt;link&lt;/a&gt;&lt;/td&gt;&lt;/tr&gt;</v>
      </c>
    </row>
    <row r="298" spans="1:40" x14ac:dyDescent="0.3">
      <c r="A298" s="1">
        <f t="shared" si="56"/>
        <v>296</v>
      </c>
      <c r="B298" s="17">
        <v>2247</v>
      </c>
      <c r="C298" s="1">
        <f>IF(IFERROR(VLOOKUP(B298+1,[1]Attachments!A$2:K$2000,11,FALSE)="mp3",FALSE),B298+1,IF(IFERROR(VLOOKUP(B298-1,[1]Attachments!A$2:K$2000,11,FALSE)="mp3",FALSE),B298-1,IF(IFERROR(VLOOKUP(B298-2,[1]Attachments!A$2:K$2000,11,FALSE)="mp3",FALSE),B298-2,IF(IFERROR(VLOOKUP(B298+2,[1]Attachments!A$2:K$2000,11,FALSE)="mp3",FALSE),B298+2,""))))</f>
        <v>2249</v>
      </c>
      <c r="D298" s="2">
        <v>0</v>
      </c>
      <c r="H298" s="1">
        <f t="shared" si="60"/>
        <v>2247</v>
      </c>
      <c r="I298" s="1">
        <f>VLOOKUP(B298,[1]Attachments!A$2:O$5001,3,FALSE)</f>
        <v>3088</v>
      </c>
      <c r="J298" s="11" t="str">
        <f t="shared" si="50"/>
        <v>link</v>
      </c>
      <c r="K298" s="1" t="str">
        <f>IF(E298="",SUBSTITUTE(PROPER(SUBSTITUTE(LEFT(VLOOKUP(B298,[1]Attachments!A$2:O$5001,8,FALSE),LEN(VLOOKUP(B298,[1]Attachments!A$2:O$5001,8,FALSE))-5),"_"," ")),"&amp;Amp;","&amp;"),E298)</f>
        <v>Metronome</v>
      </c>
      <c r="L298" s="13" t="e">
        <f>PROPER(SUBSTITUTE(LEFT(VLOOKUP(O298,[1]Attachments!A$2:O$5001,8,FALSE),LEN(VLOOKUP(O298,[1]Attachments!A$2:O$5001,8,FALSE))-4),"_"," "))</f>
        <v>#N/A</v>
      </c>
      <c r="M298" s="1" t="str">
        <f>IF(G298="",VLOOKUP(VLOOKUP(B298,[1]Attachments!A$2:O$10001,5,FALSE),[1]Users!A$2:B$100000,2,FALSE),G298)</f>
        <v>Johannes</v>
      </c>
      <c r="N298" s="1">
        <f t="shared" si="61"/>
        <v>296</v>
      </c>
      <c r="O298" s="1">
        <f t="shared" si="51"/>
        <v>0</v>
      </c>
      <c r="P298">
        <f>VLOOKUP(B298,[1]Attachments!A$2:O$5001,2,FALSE)</f>
        <v>18337</v>
      </c>
      <c r="Q298" t="str">
        <f t="shared" si="52"/>
        <v>&lt;tr&gt;&lt;td width='10%'&gt;296&lt;/td&gt;&lt;td width='20%'&gt;Metronome&lt;/td&gt;&lt;td width='10%'&gt;Johannes&lt;/td&gt;&lt;td width='20%'&gt;</v>
      </c>
      <c r="R298" t="str">
        <f t="shared" si="57"/>
        <v>&lt;br&gt;&lt;br&gt;</v>
      </c>
      <c r="S298" t="str">
        <f t="shared" si="58"/>
        <v>&lt;/td&gt;&lt;td width='20%'&gt;&lt;a href='http://www.norduserforum.com/download/file.php?id=2247'&gt;Metronome.nsmp&lt;/a&gt;&lt;/td&gt;&lt;td width='10%'&gt;4.3 MB&lt;/td&gt;&lt;td width='10%'&gt;&lt;a href='http://www.norduserforum.com/viewtopic.php?f=2&amp;amp;t=3088' target='_blank'&gt;link&lt;/a&gt;&lt;/td&gt;&lt;/tr&gt;</v>
      </c>
      <c r="T298" t="s">
        <v>19</v>
      </c>
      <c r="U298" t="str">
        <f t="shared" si="53"/>
        <v>&lt;tr&gt;&lt;td width='10%'&gt;296&lt;/td&gt;&lt;td width='20%'&gt;Metronome&lt;/td&gt;&lt;td width='10%'&gt;Johannes&lt;/td&gt;&lt;td width='20%'&gt;&lt;br&gt;&lt;br&gt;&lt;/td&gt;&lt;td width='20%'&gt;&lt;a href='http://www.norduserforum.com/download/file.php?id=2247'&gt;Metronome.nsmp&lt;/a&gt;&lt;/td&gt;&lt;td width='10%'&gt;4.3 MB&lt;/td&gt;&lt;td width='10%'&gt;&lt;a href='http://www.norduserforum.com/viewtopic.php?f=2&amp;amp;t=3088' target='_blank'&gt;link&lt;/a&gt;&lt;/td&gt;&lt;/tr&gt;</v>
      </c>
      <c r="V298" t="s">
        <v>19</v>
      </c>
      <c r="X298">
        <f>IFERROR(VLOOKUP(B298,[1]Attachments!A$2:O$5001,13,FALSE),0)</f>
        <v>4556426</v>
      </c>
      <c r="Y298" s="14" t="str">
        <f t="shared" si="59"/>
        <v>4.3 MB</v>
      </c>
      <c r="AA298" t="s">
        <v>19</v>
      </c>
      <c r="AB298">
        <f>VLOOKUP(B298,[1]Attachments!A$2:O$50001,9,FALSE)</f>
        <v>674</v>
      </c>
      <c r="AC298" s="15">
        <f>VLOOKUP(B298,[1]Attachments!A$2:O$50001,14,FALSE)/(60*60*24)+"1/1/1970"</f>
        <v>41073.929085648146</v>
      </c>
      <c r="AD298" s="14">
        <f t="shared" ca="1" si="54"/>
        <v>1.7473615137002965</v>
      </c>
      <c r="AM298">
        <f t="shared" si="55"/>
        <v>1204</v>
      </c>
      <c r="AN298" t="str">
        <f>VLOOKUP(AM298,A$3:U$4760,21,FALSE)</f>
        <v>&lt;tr&gt;&lt;td width='10%'&gt;1204&lt;/td&gt;&lt;td width='20%'&gt;Dreams Bass&lt;/td&gt;&lt;td width='10%'&gt;dmingay&lt;/td&gt;&lt;td width='20%'&gt;&lt;br&gt;&lt;ul class='graphic' style='margin-left: 0em;'&gt;&lt;li&gt;&lt;a href='http://www.norduserforum.com/download/file.php?id=11331?n=1204' type='audio/mpeg' class='inline-playable'&gt;Dreams Bass&lt;/a&gt;&lt;/li&gt;&lt;/ul&gt;&lt;/td&gt;&lt;td width='20%'&gt;&lt;a href='http://www.norduserforum.com/download/file.php?id=11330'&gt;Dreams Bass.nsmp&lt;/a&gt;&lt;/td&gt;&lt;td width='10%'&gt;0.2 MB&lt;/td&gt;&lt;td width='10%'&gt;&lt;a href='http://www.norduserforum.com/viewtopic.php?f=2&amp;amp;t=17418' target='_blank'&gt;link&lt;/a&gt;&lt;/td&gt;&lt;/tr&gt;</v>
      </c>
    </row>
    <row r="299" spans="1:40" x14ac:dyDescent="0.3">
      <c r="A299" s="1">
        <f t="shared" si="56"/>
        <v>297</v>
      </c>
      <c r="B299" s="17">
        <v>2248</v>
      </c>
      <c r="C299" s="1">
        <f>IF(IFERROR(VLOOKUP(B299+1,[1]Attachments!A$2:K$2000,11,FALSE)="mp3",FALSE),B299+1,IF(IFERROR(VLOOKUP(B299-1,[1]Attachments!A$2:K$2000,11,FALSE)="mp3",FALSE),B299-1,IF(IFERROR(VLOOKUP(B299-2,[1]Attachments!A$2:K$2000,11,FALSE)="mp3",FALSE),B299-2,IF(IFERROR(VLOOKUP(B299+2,[1]Attachments!A$2:K$2000,11,FALSE)="mp3",FALSE),B299+2,""))))</f>
        <v>2249</v>
      </c>
      <c r="H299" s="1">
        <f t="shared" si="60"/>
        <v>2248</v>
      </c>
      <c r="I299" s="1">
        <f>VLOOKUP(B299,[1]Attachments!A$2:O$5001,3,FALSE)</f>
        <v>3101</v>
      </c>
      <c r="J299" s="11" t="str">
        <f t="shared" si="50"/>
        <v>link</v>
      </c>
      <c r="K299" s="1" t="str">
        <f>IF(E299="",SUBSTITUTE(PROPER(SUBSTITUTE(LEFT(VLOOKUP(B299,[1]Attachments!A$2:O$5001,8,FALSE),LEN(VLOOKUP(B299,[1]Attachments!A$2:O$5001,8,FALSE))-5),"_"," ")),"&amp;Amp;","&amp;"),E299)</f>
        <v>Steel Drums</v>
      </c>
      <c r="L299" s="13" t="str">
        <f>PROPER(SUBSTITUTE(LEFT(VLOOKUP(O299,[1]Attachments!A$2:O$5001,8,FALSE),LEN(VLOOKUP(O299,[1]Attachments!A$2:O$5001,8,FALSE))-4),"_"," "))</f>
        <v>Steel Drums Demo</v>
      </c>
      <c r="M299" s="1" t="str">
        <f>IF(G299="",VLOOKUP(VLOOKUP(B299,[1]Attachments!A$2:O$10001,5,FALSE),[1]Users!A$2:B$100000,2,FALSE),G299)</f>
        <v>Troy_79</v>
      </c>
      <c r="N299" s="1">
        <f t="shared" si="61"/>
        <v>297</v>
      </c>
      <c r="O299" s="1">
        <f t="shared" si="51"/>
        <v>2249</v>
      </c>
      <c r="P299">
        <f>VLOOKUP(B299,[1]Attachments!A$2:O$5001,2,FALSE)</f>
        <v>18449</v>
      </c>
      <c r="Q299" t="str">
        <f t="shared" si="52"/>
        <v>&lt;tr&gt;&lt;td width='10%'&gt;297&lt;/td&gt;&lt;td width='20%'&gt;Steel Drums&lt;/td&gt;&lt;td width='10%'&gt;Troy_79&lt;/td&gt;&lt;td width='20%'&gt;</v>
      </c>
      <c r="R299" t="str">
        <f t="shared" si="57"/>
        <v>&lt;br&gt;&lt;ul class='graphic' style='margin-left: 0em;'&gt;&lt;li&gt;&lt;a href='http://www.norduserforum.com/download/file.php?id=2249?n=297' type='audio/mpeg' class='inline-playable'&gt;Steel Drums&lt;/a&gt;&lt;/li&gt;&lt;/ul&gt;</v>
      </c>
      <c r="S299" t="str">
        <f t="shared" si="58"/>
        <v>&lt;/td&gt;&lt;td width='20%'&gt;&lt;a href='http://www.norduserforum.com/download/file.php?id=2248'&gt;Steel Drums.nsmp&lt;/a&gt;&lt;/td&gt;&lt;td width='10%'&gt;0.4 MB&lt;/td&gt;&lt;td width='10%'&gt;&lt;a href='http://www.norduserforum.com/viewtopic.php?f=2&amp;amp;t=3101' target='_blank'&gt;link&lt;/a&gt;&lt;/td&gt;&lt;/tr&gt;</v>
      </c>
      <c r="T299" t="s">
        <v>19</v>
      </c>
      <c r="U299" t="str">
        <f t="shared" si="53"/>
        <v>&lt;tr&gt;&lt;td width='10%'&gt;297&lt;/td&gt;&lt;td width='20%'&gt;Steel Drums&lt;/td&gt;&lt;td width='10%'&gt;Troy_79&lt;/td&gt;&lt;td width='20%'&gt;&lt;br&gt;&lt;ul class='graphic' style='margin-left: 0em;'&gt;&lt;li&gt;&lt;a href='http://www.norduserforum.com/download/file.php?id=2249?n=297' type='audio/mpeg' class='inline-playable'&gt;Steel Drums&lt;/a&gt;&lt;/li&gt;&lt;/ul&gt;&lt;/td&gt;&lt;td width='20%'&gt;&lt;a href='http://www.norduserforum.com/download/file.php?id=2248'&gt;Steel Drums.nsmp&lt;/a&gt;&lt;/td&gt;&lt;td width='10%'&gt;0.4 MB&lt;/td&gt;&lt;td width='10%'&gt;&lt;a href='http://www.norduserforum.com/viewtopic.php?f=2&amp;amp;t=3101' target='_blank'&gt;link&lt;/a&gt;&lt;/td&gt;&lt;/tr&gt;</v>
      </c>
      <c r="V299" t="s">
        <v>19</v>
      </c>
      <c r="X299">
        <f>IFERROR(VLOOKUP(B299,[1]Attachments!A$2:O$5001,13,FALSE),0)</f>
        <v>394001</v>
      </c>
      <c r="Y299" s="14" t="str">
        <f t="shared" si="59"/>
        <v>0.4 MB</v>
      </c>
      <c r="AA299" t="s">
        <v>19</v>
      </c>
      <c r="AB299">
        <f>VLOOKUP(B299,[1]Attachments!A$2:O$50001,9,FALSE)</f>
        <v>1233</v>
      </c>
      <c r="AC299" s="15">
        <f>VLOOKUP(B299,[1]Attachments!A$2:O$50001,14,FALSE)/(60*60*24)+"1/1/1970"</f>
        <v>41077.471030092594</v>
      </c>
      <c r="AD299" s="14">
        <f t="shared" ca="1" si="54"/>
        <v>3.2007814847605269</v>
      </c>
      <c r="AM299">
        <f t="shared" si="55"/>
        <v>1203</v>
      </c>
      <c r="AN299" t="str">
        <f>VLOOKUP(AM299,A$3:U$4760,21,FALSE)</f>
        <v>&lt;tr&gt;&lt;td width='10%'&gt;1203&lt;/td&gt;&lt;td width='20%'&gt;Shape Of You&lt;/td&gt;&lt;td width='10%'&gt;dmingay&lt;/td&gt;&lt;td width='20%'&gt;&lt;br&gt;&lt;br&gt;&lt;/td&gt;&lt;td width='20%'&gt;&lt;a href='http://www.norduserforum.com/download/file.php?id=11325'&gt;Shape Of You.nsmp&lt;/a&gt;&lt;/td&gt;&lt;td width='10%'&gt;2.4 MB&lt;/td&gt;&lt;td width='10%'&gt;&lt;a href='http://www.norduserforum.com/viewtopic.php?f=2&amp;amp;t=17419' target='_blank'&gt;link&lt;/a&gt;&lt;/td&gt;&lt;/tr&gt;</v>
      </c>
    </row>
    <row r="300" spans="1:40" x14ac:dyDescent="0.3">
      <c r="A300" s="1">
        <f t="shared" si="56"/>
        <v>298</v>
      </c>
      <c r="B300" s="19">
        <v>2291</v>
      </c>
      <c r="C300" s="1">
        <f>IF(IFERROR(VLOOKUP(B300+1,[1]Attachments!A$2:K$2000,11,FALSE)="mp3",FALSE),B300+1,IF(IFERROR(VLOOKUP(B300-1,[1]Attachments!A$2:K$2000,11,FALSE)="mp3",FALSE),B300-1,IF(IFERROR(VLOOKUP(B300-2,[1]Attachments!A$2:K$2000,11,FALSE)="mp3",FALSE),B300-2,IF(IFERROR(VLOOKUP(B300+2,[1]Attachments!A$2:K$2000,11,FALSE)="mp3",FALSE),B300+2,""))))</f>
        <v>2293</v>
      </c>
      <c r="D300" s="2">
        <v>2286</v>
      </c>
      <c r="H300" s="1">
        <f t="shared" si="60"/>
        <v>2291</v>
      </c>
      <c r="I300" s="1">
        <f>VLOOKUP(B300,[1]Attachments!A$2:O$5001,3,FALSE)</f>
        <v>3187</v>
      </c>
      <c r="J300" s="11" t="str">
        <f t="shared" si="50"/>
        <v>link</v>
      </c>
      <c r="K300" s="1" t="str">
        <f>IF(E300="",SUBSTITUTE(PROPER(SUBSTITUTE(LEFT(VLOOKUP(B300,[1]Attachments!A$2:O$5001,8,FALSE),LEN(VLOOKUP(B300,[1]Attachments!A$2:O$5001,8,FALSE))-5),"_"," ")),"&amp;Amp;","&amp;"),E300)</f>
        <v>R3 Fm-Piano</v>
      </c>
      <c r="L300" s="13" t="str">
        <f>PROPER(SUBSTITUTE(LEFT(VLOOKUP(O300,[1]Attachments!A$2:O$5001,8,FALSE),LEN(VLOOKUP(O300,[1]Attachments!A$2:O$5001,8,FALSE))-4),"_"," "))</f>
        <v>R3 Fm-Piano Demo</v>
      </c>
      <c r="M300" s="1" t="str">
        <f>IF(G300="",VLOOKUP(VLOOKUP(B300,[1]Attachments!A$2:O$10001,5,FALSE),[1]Users!A$2:B$100000,2,FALSE),G300)</f>
        <v>AlexNagel</v>
      </c>
      <c r="N300" s="1">
        <f t="shared" si="61"/>
        <v>298</v>
      </c>
      <c r="O300" s="1">
        <f t="shared" si="51"/>
        <v>2286</v>
      </c>
      <c r="P300">
        <f>VLOOKUP(B300,[1]Attachments!A$2:O$5001,2,FALSE)</f>
        <v>19058</v>
      </c>
      <c r="Q300" t="str">
        <f t="shared" si="52"/>
        <v>&lt;tr&gt;&lt;td width='10%'&gt;298&lt;/td&gt;&lt;td width='20%'&gt;R3 Fm-Piano&lt;/td&gt;&lt;td width='10%'&gt;AlexNagel&lt;/td&gt;&lt;td width='20%'&gt;</v>
      </c>
      <c r="R300" t="str">
        <f t="shared" si="57"/>
        <v>&lt;br&gt;&lt;ul class='graphic' style='margin-left: 0em;'&gt;&lt;li&gt;&lt;a href='http://www.norduserforum.com/download/file.php?id=2286?n=298' type='audio/mpeg' class='inline-playable'&gt;R3 Fm-Piano&lt;/a&gt;&lt;/li&gt;&lt;/ul&gt;</v>
      </c>
      <c r="S300" t="str">
        <f t="shared" si="58"/>
        <v>&lt;/td&gt;&lt;td width='20%'&gt;&lt;a href='http://www.norduserforum.com/download/file.php?id=2291'&gt;R3 Fm-Piano.nsmp&lt;/a&gt;&lt;/td&gt;&lt;td width='10%'&gt;4.0 MB&lt;/td&gt;&lt;td width='10%'&gt;&lt;a href='http://www.norduserforum.com/viewtopic.php?f=2&amp;amp;t=3187' target='_blank'&gt;link&lt;/a&gt;&lt;/td&gt;&lt;/tr&gt;</v>
      </c>
      <c r="T300" t="s">
        <v>19</v>
      </c>
      <c r="U300" t="str">
        <f t="shared" si="53"/>
        <v>&lt;tr&gt;&lt;td width='10%'&gt;298&lt;/td&gt;&lt;td width='20%'&gt;R3 Fm-Piano&lt;/td&gt;&lt;td width='10%'&gt;AlexNagel&lt;/td&gt;&lt;td width='20%'&gt;&lt;br&gt;&lt;ul class='graphic' style='margin-left: 0em;'&gt;&lt;li&gt;&lt;a href='http://www.norduserforum.com/download/file.php?id=2286?n=298' type='audio/mpeg' class='inline-playable'&gt;R3 Fm-Piano&lt;/a&gt;&lt;/li&gt;&lt;/ul&gt;&lt;/td&gt;&lt;td width='20%'&gt;&lt;a href='http://www.norduserforum.com/download/file.php?id=2291'&gt;R3 Fm-Piano.nsmp&lt;/a&gt;&lt;/td&gt;&lt;td width='10%'&gt;4.0 MB&lt;/td&gt;&lt;td width='10%'&gt;&lt;a href='http://www.norduserforum.com/viewtopic.php?f=2&amp;amp;t=3187' target='_blank'&gt;link&lt;/a&gt;&lt;/td&gt;&lt;/tr&gt;</v>
      </c>
      <c r="V300" t="s">
        <v>19</v>
      </c>
      <c r="X300">
        <f>IFERROR(VLOOKUP(B300,[1]Attachments!A$2:O$5001,13,FALSE),0)</f>
        <v>4166663</v>
      </c>
      <c r="Y300" s="14" t="str">
        <f t="shared" si="59"/>
        <v>4.0 MB</v>
      </c>
      <c r="AA300" t="s">
        <v>19</v>
      </c>
      <c r="AB300">
        <f>VLOOKUP(B300,[1]Attachments!A$2:O$50001,9,FALSE)</f>
        <v>2126</v>
      </c>
      <c r="AC300" s="15">
        <f>VLOOKUP(B300,[1]Attachments!A$2:O$50001,14,FALSE)/(60*60*24)+"1/1/1970"</f>
        <v>41093.603391203702</v>
      </c>
      <c r="AD300" s="14">
        <f t="shared" ca="1" si="54"/>
        <v>5.5521634190856366</v>
      </c>
      <c r="AM300">
        <f t="shared" si="55"/>
        <v>1202</v>
      </c>
      <c r="AN300" t="str">
        <f>VLOOKUP(AM300,A$3:U$4760,21,FALSE)</f>
        <v>&lt;tr&gt;&lt;td width='10%'&gt;1202&lt;/td&gt;&lt;td width='20%'&gt;Sweet Dream&lt;/td&gt;&lt;td width='10%'&gt;dmingay&lt;/td&gt;&lt;td width='20%'&gt;&lt;br&gt;&lt;br&gt;&lt;/td&gt;&lt;td width='20%'&gt;&lt;a href='http://www.norduserforum.com/download/file.php?id=11324'&gt;Sweet Dream.nsmp&lt;/a&gt;&lt;/td&gt;&lt;td width='10%'&gt;1.4 MB&lt;/td&gt;&lt;td width='10%'&gt;&lt;a href='http://www.norduserforum.com/viewtopic.php?f=2&amp;amp;t=17418' target='_blank'&gt;link&lt;/a&gt;&lt;/td&gt;&lt;/tr&gt;</v>
      </c>
    </row>
    <row r="301" spans="1:40" x14ac:dyDescent="0.3">
      <c r="A301" s="1">
        <f t="shared" si="56"/>
        <v>299</v>
      </c>
      <c r="B301" s="19">
        <v>2299</v>
      </c>
      <c r="C301" s="1">
        <f>IF(IFERROR(VLOOKUP(B301+1,[1]Attachments!A$2:K$2000,11,FALSE)="mp3",FALSE),B301+1,IF(IFERROR(VLOOKUP(B301-1,[1]Attachments!A$2:K$2000,11,FALSE)="mp3",FALSE),B301-1,IF(IFERROR(VLOOKUP(B301-2,[1]Attachments!A$2:K$2000,11,FALSE)="mp3",FALSE),B301-2,IF(IFERROR(VLOOKUP(B301+2,[1]Attachments!A$2:K$2000,11,FALSE)="mp3",FALSE),B301+2,""))))</f>
        <v>2298</v>
      </c>
      <c r="H301" s="1">
        <f t="shared" si="60"/>
        <v>2299</v>
      </c>
      <c r="I301" s="1">
        <f>VLOOKUP(B301,[1]Attachments!A$2:O$5001,3,FALSE)</f>
        <v>3202</v>
      </c>
      <c r="J301" s="11" t="str">
        <f t="shared" si="50"/>
        <v>link</v>
      </c>
      <c r="K301" s="1" t="str">
        <f>IF(E301="",SUBSTITUTE(PROPER(SUBSTITUTE(LEFT(VLOOKUP(B301,[1]Attachments!A$2:O$5001,8,FALSE),LEN(VLOOKUP(B301,[1]Attachments!A$2:O$5001,8,FALSE))-5),"_"," ")),"&amp;Amp;","&amp;"),E301)</f>
        <v>R3 Poly</v>
      </c>
      <c r="L301" s="13" t="str">
        <f>PROPER(SUBSTITUTE(LEFT(VLOOKUP(O301,[1]Attachments!A$2:O$5001,8,FALSE),LEN(VLOOKUP(O301,[1]Attachments!A$2:O$5001,8,FALSE))-4),"_"," "))</f>
        <v>R3 Polysaw</v>
      </c>
      <c r="M301" s="1" t="str">
        <f>IF(G301="",VLOOKUP(VLOOKUP(B301,[1]Attachments!A$2:O$10001,5,FALSE),[1]Users!A$2:B$100000,2,FALSE),G301)</f>
        <v>AlexNagel</v>
      </c>
      <c r="N301" s="1">
        <f t="shared" si="61"/>
        <v>299</v>
      </c>
      <c r="O301" s="1">
        <f t="shared" si="51"/>
        <v>2298</v>
      </c>
      <c r="P301">
        <f>VLOOKUP(B301,[1]Attachments!A$2:O$5001,2,FALSE)</f>
        <v>19184</v>
      </c>
      <c r="Q301" t="str">
        <f t="shared" si="52"/>
        <v>&lt;tr&gt;&lt;td width='10%'&gt;299&lt;/td&gt;&lt;td width='20%'&gt;R3 Poly&lt;/td&gt;&lt;td width='10%'&gt;AlexNagel&lt;/td&gt;&lt;td width='20%'&gt;</v>
      </c>
      <c r="R301" t="str">
        <f t="shared" si="57"/>
        <v>&lt;br&gt;&lt;ul class='graphic' style='margin-left: 0em;'&gt;&lt;li&gt;&lt;a href='http://www.norduserforum.com/download/file.php?id=2298?n=299' type='audio/mpeg' class='inline-playable'&gt;R3 Poly&lt;/a&gt;&lt;/li&gt;&lt;/ul&gt;</v>
      </c>
      <c r="S301" t="str">
        <f t="shared" si="58"/>
        <v>&lt;/td&gt;&lt;td width='20%'&gt;&lt;a href='http://www.norduserforum.com/download/file.php?id=2299'&gt;R3 Poly.nsmp&lt;/a&gt;&lt;/td&gt;&lt;td width='10%'&gt;13.6 MB&lt;/td&gt;&lt;td width='10%'&gt;&lt;a href='http://www.norduserforum.com/viewtopic.php?f=2&amp;amp;t=3202' target='_blank'&gt;link&lt;/a&gt;&lt;/td&gt;&lt;/tr&gt;</v>
      </c>
      <c r="T301" t="s">
        <v>19</v>
      </c>
      <c r="U301" t="str">
        <f t="shared" si="53"/>
        <v>&lt;tr&gt;&lt;td width='10%'&gt;299&lt;/td&gt;&lt;td width='20%'&gt;R3 Poly&lt;/td&gt;&lt;td width='10%'&gt;AlexNagel&lt;/td&gt;&lt;td width='20%'&gt;&lt;br&gt;&lt;ul class='graphic' style='margin-left: 0em;'&gt;&lt;li&gt;&lt;a href='http://www.norduserforum.com/download/file.php?id=2298?n=299' type='audio/mpeg' class='inline-playable'&gt;R3 Poly&lt;/a&gt;&lt;/li&gt;&lt;/ul&gt;&lt;/td&gt;&lt;td width='20%'&gt;&lt;a href='http://www.norduserforum.com/download/file.php?id=2299'&gt;R3 Poly.nsmp&lt;/a&gt;&lt;/td&gt;&lt;td width='10%'&gt;13.6 MB&lt;/td&gt;&lt;td width='10%'&gt;&lt;a href='http://www.norduserforum.com/viewtopic.php?f=2&amp;amp;t=3202' target='_blank'&gt;link&lt;/a&gt;&lt;/td&gt;&lt;/tr&gt;</v>
      </c>
      <c r="V301" t="s">
        <v>19</v>
      </c>
      <c r="X301">
        <f>IFERROR(VLOOKUP(B301,[1]Attachments!A$2:O$5001,13,FALSE),0)</f>
        <v>14224682</v>
      </c>
      <c r="Y301" s="14" t="str">
        <f t="shared" si="59"/>
        <v>13.6 MB</v>
      </c>
      <c r="AA301" t="s">
        <v>19</v>
      </c>
      <c r="AB301">
        <f>VLOOKUP(B301,[1]Attachments!A$2:O$50001,9,FALSE)</f>
        <v>2094</v>
      </c>
      <c r="AC301" s="15">
        <f>VLOOKUP(B301,[1]Attachments!A$2:O$50001,14,FALSE)/(60*60*24)+"1/1/1970"</f>
        <v>41096.545474537037</v>
      </c>
      <c r="AD301" s="14">
        <f t="shared" ca="1" si="54"/>
        <v>5.4746027843238396</v>
      </c>
      <c r="AM301">
        <f t="shared" si="55"/>
        <v>1201</v>
      </c>
      <c r="AN301" t="str">
        <f>VLOOKUP(AM301,A$3:U$4760,21,FALSE)</f>
        <v>&lt;tr&gt;&lt;td width='10%'&gt;1201&lt;/td&gt;&lt;td width='20%'&gt;Lets Dance&lt;/td&gt;&lt;td width='10%'&gt;dmingay&lt;/td&gt;&lt;td width='20%'&gt;&lt;br&gt;&lt;br&gt;&lt;/td&gt;&lt;td width='20%'&gt;&lt;a href='http://www.norduserforum.com/download/file.php?id=11323'&gt;Lets Dance.nsmp&lt;/a&gt;&lt;/td&gt;&lt;td width='10%'&gt;2.7 MB&lt;/td&gt;&lt;td width='10%'&gt;&lt;a href='http://www.norduserforum.com/viewtopic.php?f=2&amp;amp;t=17417' target='_blank'&gt;link&lt;/a&gt;&lt;/td&gt;&lt;/tr&gt;</v>
      </c>
    </row>
    <row r="302" spans="1:40" x14ac:dyDescent="0.3">
      <c r="A302" s="1">
        <f t="shared" si="56"/>
        <v>300</v>
      </c>
      <c r="B302" s="19">
        <v>2324</v>
      </c>
      <c r="C302" s="1">
        <f>IF(IFERROR(VLOOKUP(B302+1,[1]Attachments!A$2:K$2000,11,FALSE)="mp3",FALSE),B302+1,IF(IFERROR(VLOOKUP(B302-1,[1]Attachments!A$2:K$2000,11,FALSE)="mp3",FALSE),B302-1,IF(IFERROR(VLOOKUP(B302-2,[1]Attachments!A$2:K$2000,11,FALSE)="mp3",FALSE),B302-2,IF(IFERROR(VLOOKUP(B302+2,[1]Attachments!A$2:K$2000,11,FALSE)="mp3",FALSE),B302+2,""))))</f>
        <v>2326</v>
      </c>
      <c r="H302" s="1">
        <f t="shared" si="60"/>
        <v>2324</v>
      </c>
      <c r="I302" s="1">
        <f>VLOOKUP(B302,[1]Attachments!A$2:O$5001,3,FALSE)</f>
        <v>3229</v>
      </c>
      <c r="J302" s="11" t="str">
        <f t="shared" si="50"/>
        <v>link</v>
      </c>
      <c r="K302" s="1" t="str">
        <f>IF(E302="",SUBSTITUTE(PROPER(SUBSTITUTE(LEFT(VLOOKUP(B302,[1]Attachments!A$2:O$5001,8,FALSE),LEN(VLOOKUP(B302,[1]Attachments!A$2:O$5001,8,FALSE))-5),"_"," ")),"&amp;Amp;","&amp;"),E302)</f>
        <v>D85Choral</v>
      </c>
      <c r="L302" s="13" t="str">
        <f>PROPER(SUBSTITUTE(LEFT(VLOOKUP(O302,[1]Attachments!A$2:O$5001,8,FALSE),LEN(VLOOKUP(O302,[1]Attachments!A$2:O$5001,8,FALSE))-4),"_"," "))</f>
        <v>D85 Choral</v>
      </c>
      <c r="M302" s="1" t="str">
        <f>IF(G302="",VLOOKUP(VLOOKUP(B302,[1]Attachments!A$2:O$10001,5,FALSE),[1]Users!A$2:B$100000,2,FALSE),G302)</f>
        <v>Ole_Gjostol</v>
      </c>
      <c r="N302" s="1">
        <f t="shared" si="61"/>
        <v>300</v>
      </c>
      <c r="O302" s="1">
        <f t="shared" si="51"/>
        <v>2326</v>
      </c>
      <c r="P302">
        <f>VLOOKUP(B302,[1]Attachments!A$2:O$5001,2,FALSE)</f>
        <v>19376</v>
      </c>
      <c r="Q302" t="str">
        <f t="shared" si="52"/>
        <v>&lt;tr&gt;&lt;td width='10%'&gt;300&lt;/td&gt;&lt;td width='20%'&gt;D85Choral&lt;/td&gt;&lt;td width='10%'&gt;Ole_Gjostol&lt;/td&gt;&lt;td width='20%'&gt;</v>
      </c>
      <c r="R302" t="str">
        <f t="shared" si="57"/>
        <v>&lt;br&gt;&lt;ul class='graphic' style='margin-left: 0em;'&gt;&lt;li&gt;&lt;a href='http://www.norduserforum.com/download/file.php?id=2326?n=300' type='audio/mpeg' class='inline-playable'&gt;D85Choral&lt;/a&gt;&lt;/li&gt;&lt;/ul&gt;</v>
      </c>
      <c r="S302" t="str">
        <f t="shared" si="58"/>
        <v>&lt;/td&gt;&lt;td width='20%'&gt;&lt;a href='http://www.norduserforum.com/download/file.php?id=2324'&gt;D85Choral.nsmp&lt;/a&gt;&lt;/td&gt;&lt;td width='10%'&gt;1.8 MB&lt;/td&gt;&lt;td width='10%'&gt;&lt;a href='http://www.norduserforum.com/viewtopic.php?f=2&amp;amp;t=3229' target='_blank'&gt;link&lt;/a&gt;&lt;/td&gt;&lt;/tr&gt;</v>
      </c>
      <c r="T302" t="s">
        <v>19</v>
      </c>
      <c r="U302" t="str">
        <f t="shared" si="53"/>
        <v>&lt;tr&gt;&lt;td width='10%'&gt;300&lt;/td&gt;&lt;td width='20%'&gt;D85Choral&lt;/td&gt;&lt;td width='10%'&gt;Ole_Gjostol&lt;/td&gt;&lt;td width='20%'&gt;&lt;br&gt;&lt;ul class='graphic' style='margin-left: 0em;'&gt;&lt;li&gt;&lt;a href='http://www.norduserforum.com/download/file.php?id=2326?n=300' type='audio/mpeg' class='inline-playable'&gt;D85Choral&lt;/a&gt;&lt;/li&gt;&lt;/ul&gt;&lt;/td&gt;&lt;td width='20%'&gt;&lt;a href='http://www.norduserforum.com/download/file.php?id=2324'&gt;D85Choral.nsmp&lt;/a&gt;&lt;/td&gt;&lt;td width='10%'&gt;1.8 MB&lt;/td&gt;&lt;td width='10%'&gt;&lt;a href='http://www.norduserforum.com/viewtopic.php?f=2&amp;amp;t=3229' target='_blank'&gt;link&lt;/a&gt;&lt;/td&gt;&lt;/tr&gt;</v>
      </c>
      <c r="V302" t="s">
        <v>19</v>
      </c>
      <c r="X302">
        <f>IFERROR(VLOOKUP(B302,[1]Attachments!A$2:O$5001,13,FALSE),0)</f>
        <v>1879139</v>
      </c>
      <c r="Y302" s="14" t="str">
        <f t="shared" si="59"/>
        <v>1.8 MB</v>
      </c>
      <c r="AA302" t="s">
        <v>19</v>
      </c>
      <c r="AB302">
        <f>VLOOKUP(B302,[1]Attachments!A$2:O$50001,9,FALSE)</f>
        <v>804</v>
      </c>
      <c r="AC302" s="15">
        <f>VLOOKUP(B302,[1]Attachments!A$2:O$50001,14,FALSE)/(60*60*24)+"1/1/1970"</f>
        <v>41101.482418981483</v>
      </c>
      <c r="AD302" s="14">
        <f t="shared" ca="1" si="54"/>
        <v>2.1058795047683558</v>
      </c>
      <c r="AM302">
        <f t="shared" si="55"/>
        <v>1200</v>
      </c>
      <c r="AN302" t="str">
        <f>VLOOKUP(AM302,A$3:U$4760,21,FALSE)</f>
        <v>&lt;tr&gt;&lt;td width='10%'&gt;1200&lt;/td&gt;&lt;td width='20%'&gt;Sex On Fire - Guitar&lt;/td&gt;&lt;td width='10%'&gt;dmingay&lt;/td&gt;&lt;td width='20%'&gt;&lt;br&gt;&lt;br&gt;&lt;/td&gt;&lt;td width='20%'&gt;&lt;a href='http://www.norduserforum.com/download/file.php?id=11322'&gt;Sex On Fire - Guitar.nsmp&lt;/a&gt;&lt;/td&gt;&lt;td width='10%'&gt;0.7 MB&lt;/td&gt;&lt;td width='10%'&gt;&lt;a href='http://www.norduserforum.com/viewtopic.php?f=2&amp;amp;t=17416' target='_blank'&gt;link&lt;/a&gt;&lt;/td&gt;&lt;/tr&gt;</v>
      </c>
    </row>
    <row r="303" spans="1:40" x14ac:dyDescent="0.3">
      <c r="A303" s="1">
        <f t="shared" si="56"/>
        <v>301</v>
      </c>
      <c r="B303" s="20">
        <v>2325</v>
      </c>
      <c r="C303" s="1">
        <f>IF(IFERROR(VLOOKUP(B303+1,[1]Attachments!A$2:K$2000,11,FALSE)="mp3",FALSE),B303+1,IF(IFERROR(VLOOKUP(B303-1,[1]Attachments!A$2:K$2000,11,FALSE)="mp3",FALSE),B303-1,IF(IFERROR(VLOOKUP(B303-2,[1]Attachments!A$2:K$2000,11,FALSE)="mp3",FALSE),B303-2,IF(IFERROR(VLOOKUP(B303+2,[1]Attachments!A$2:K$2000,11,FALSE)="mp3",FALSE),B303+2,""))))</f>
        <v>2326</v>
      </c>
      <c r="H303" s="1">
        <f t="shared" si="60"/>
        <v>2325</v>
      </c>
      <c r="I303" s="1">
        <f>VLOOKUP(B303,[1]Attachments!A$2:O$5001,3,FALSE)</f>
        <v>3229</v>
      </c>
      <c r="J303" s="11" t="str">
        <f t="shared" si="50"/>
        <v>link</v>
      </c>
      <c r="K303" s="1" t="str">
        <f>IF(E303="",SUBSTITUTE(PROPER(SUBSTITUTE(LEFT(VLOOKUP(B303,[1]Attachments!A$2:O$5001,8,FALSE),LEN(VLOOKUP(B303,[1]Attachments!A$2:O$5001,8,FALSE))-5),"_"," ")),"&amp;Amp;","&amp;"),E303)</f>
        <v>D85Lesliefast</v>
      </c>
      <c r="L303" s="13" t="str">
        <f>PROPER(SUBSTITUTE(LEFT(VLOOKUP(O303,[1]Attachments!A$2:O$5001,8,FALSE),LEN(VLOOKUP(O303,[1]Attachments!A$2:O$5001,8,FALSE))-4),"_"," "))</f>
        <v>D85 Choral</v>
      </c>
      <c r="M303" s="1" t="str">
        <f>IF(G303="",VLOOKUP(VLOOKUP(B303,[1]Attachments!A$2:O$10001,5,FALSE),[1]Users!A$2:B$100000,2,FALSE),G303)</f>
        <v>Ole_Gjostol</v>
      </c>
      <c r="N303" s="1">
        <f t="shared" si="61"/>
        <v>301</v>
      </c>
      <c r="O303" s="1">
        <f t="shared" si="51"/>
        <v>2326</v>
      </c>
      <c r="P303">
        <f>VLOOKUP(B303,[1]Attachments!A$2:O$5001,2,FALSE)</f>
        <v>19376</v>
      </c>
      <c r="Q303" t="str">
        <f t="shared" si="52"/>
        <v>&lt;tr&gt;&lt;td width='10%'&gt;301&lt;/td&gt;&lt;td width='20%'&gt;D85Lesliefast&lt;/td&gt;&lt;td width='10%'&gt;Ole_Gjostol&lt;/td&gt;&lt;td width='20%'&gt;</v>
      </c>
      <c r="R303" t="str">
        <f t="shared" si="57"/>
        <v>&lt;br&gt;&lt;ul class='graphic' style='margin-left: 0em;'&gt;&lt;li&gt;&lt;a href='http://www.norduserforum.com/download/file.php?id=2326?n=301' type='audio/mpeg' class='inline-playable'&gt;D85Lesliefast&lt;/a&gt;&lt;/li&gt;&lt;/ul&gt;</v>
      </c>
      <c r="S303" t="str">
        <f t="shared" si="58"/>
        <v>&lt;/td&gt;&lt;td width='20%'&gt;&lt;a href='http://www.norduserforum.com/download/file.php?id=2325'&gt;D85Lesliefast.nsmp&lt;/a&gt;&lt;/td&gt;&lt;td width='10%'&gt;1.7 MB&lt;/td&gt;&lt;td width='10%'&gt;&lt;a href='http://www.norduserforum.com/viewtopic.php?f=2&amp;amp;t=3229' target='_blank'&gt;link&lt;/a&gt;&lt;/td&gt;&lt;/tr&gt;</v>
      </c>
      <c r="T303" t="s">
        <v>19</v>
      </c>
      <c r="U303" t="str">
        <f t="shared" si="53"/>
        <v>&lt;tr&gt;&lt;td width='10%'&gt;301&lt;/td&gt;&lt;td width='20%'&gt;D85Lesliefast&lt;/td&gt;&lt;td width='10%'&gt;Ole_Gjostol&lt;/td&gt;&lt;td width='20%'&gt;&lt;br&gt;&lt;ul class='graphic' style='margin-left: 0em;'&gt;&lt;li&gt;&lt;a href='http://www.norduserforum.com/download/file.php?id=2326?n=301' type='audio/mpeg' class='inline-playable'&gt;D85Lesliefast&lt;/a&gt;&lt;/li&gt;&lt;/ul&gt;&lt;/td&gt;&lt;td width='20%'&gt;&lt;a href='http://www.norduserforum.com/download/file.php?id=2325'&gt;D85Lesliefast.nsmp&lt;/a&gt;&lt;/td&gt;&lt;td width='10%'&gt;1.7 MB&lt;/td&gt;&lt;td width='10%'&gt;&lt;a href='http://www.norduserforum.com/viewtopic.php?f=2&amp;amp;t=3229' target='_blank'&gt;link&lt;/a&gt;&lt;/td&gt;&lt;/tr&gt;</v>
      </c>
      <c r="V303" t="s">
        <v>19</v>
      </c>
      <c r="X303">
        <f>IFERROR(VLOOKUP(B303,[1]Attachments!A$2:O$5001,13,FALSE),0)</f>
        <v>1773983</v>
      </c>
      <c r="Y303" s="14" t="str">
        <f t="shared" si="59"/>
        <v>1.7 MB</v>
      </c>
      <c r="AA303" t="s">
        <v>19</v>
      </c>
      <c r="AB303">
        <f>VLOOKUP(B303,[1]Attachments!A$2:O$50001,9,FALSE)</f>
        <v>887</v>
      </c>
      <c r="AC303" s="15">
        <f>VLOOKUP(B303,[1]Attachments!A$2:O$50001,14,FALSE)/(60*60*24)+"1/1/1970"</f>
        <v>41101.482418981483</v>
      </c>
      <c r="AD303" s="14">
        <f t="shared" ca="1" si="54"/>
        <v>2.3232775133451886</v>
      </c>
      <c r="AM303">
        <f t="shared" si="55"/>
        <v>1199</v>
      </c>
      <c r="AN303" t="str">
        <f>VLOOKUP(AM303,A$3:U$4760,21,FALSE)</f>
        <v>&lt;tr&gt;&lt;td width='10%'&gt;1199&lt;/td&gt;&lt;td width='20%'&gt;Radiogagabass&lt;/td&gt;&lt;td width='10%'&gt;MvanD&lt;/td&gt;&lt;td width='20%'&gt;&lt;br&gt;&lt;ul class='graphic' style='margin-left: 0em;'&gt;&lt;li&gt;&lt;a href='http://www.norduserforum.com/download/file.php?id=11247?n=1199' type='audio/mpeg' class='inline-playable'&gt;Radiogagabass&lt;/a&gt;&lt;/li&gt;&lt;/ul&gt;&lt;/td&gt;&lt;td width='20%'&gt;&lt;a href='http://www.norduserforum.com/download/file.php?id=11246'&gt;Radiogagabass.nsmp&lt;/a&gt;&lt;/td&gt;&lt;td width='10%'&gt;0.7 MB&lt;/td&gt;&lt;td width='10%'&gt;&lt;a href='http://www.norduserforum.com/viewtopic.php?f=2&amp;amp;t=17248' target='_blank'&gt;link&lt;/a&gt;&lt;/td&gt;&lt;/tr&gt;</v>
      </c>
    </row>
    <row r="304" spans="1:40" x14ac:dyDescent="0.3">
      <c r="A304" s="1">
        <f t="shared" si="56"/>
        <v>302</v>
      </c>
      <c r="B304" s="20">
        <v>2330</v>
      </c>
      <c r="C304" s="1">
        <f>IF(IFERROR(VLOOKUP(B304+1,[1]Attachments!A$2:K$2000,11,FALSE)="mp3",FALSE),B304+1,IF(IFERROR(VLOOKUP(B304-1,[1]Attachments!A$2:K$2000,11,FALSE)="mp3",FALSE),B304-1,IF(IFERROR(VLOOKUP(B304-2,[1]Attachments!A$2:K$2000,11,FALSE)="mp3",FALSE),B304-2,IF(IFERROR(VLOOKUP(B304+2,[1]Attachments!A$2:K$2000,11,FALSE)="mp3",FALSE),B304+2,""))))</f>
        <v>2329</v>
      </c>
      <c r="H304" s="1">
        <f t="shared" si="60"/>
        <v>2330</v>
      </c>
      <c r="I304" s="1">
        <f>VLOOKUP(B304,[1]Attachments!A$2:O$5001,3,FALSE)</f>
        <v>3232</v>
      </c>
      <c r="J304" s="11" t="str">
        <f t="shared" si="50"/>
        <v>link</v>
      </c>
      <c r="K304" s="1" t="str">
        <f>IF(E304="",SUBSTITUTE(PROPER(SUBSTITUTE(LEFT(VLOOKUP(B304,[1]Attachments!A$2:O$5001,8,FALSE),LEN(VLOOKUP(B304,[1]Attachments!A$2:O$5001,8,FALSE))-5),"_"," ")),"&amp;Amp;","&amp;"),E304)</f>
        <v>Motifxf Lightpad</v>
      </c>
      <c r="L304" s="13" t="str">
        <f>PROPER(SUBSTITUTE(LEFT(VLOOKUP(O304,[1]Attachments!A$2:O$5001,8,FALSE),LEN(VLOOKUP(O304,[1]Attachments!A$2:O$5001,8,FALSE))-4),"_"," "))</f>
        <v>Motifxf Lightpad</v>
      </c>
      <c r="M304" s="1" t="str">
        <f>IF(G304="",VLOOKUP(VLOOKUP(B304,[1]Attachments!A$2:O$10001,5,FALSE),[1]Users!A$2:B$100000,2,FALSE),G304)</f>
        <v>elpiulas</v>
      </c>
      <c r="N304" s="1">
        <f t="shared" si="61"/>
        <v>302</v>
      </c>
      <c r="O304" s="1">
        <f t="shared" si="51"/>
        <v>2329</v>
      </c>
      <c r="P304">
        <f>VLOOKUP(B304,[1]Attachments!A$2:O$5001,2,FALSE)</f>
        <v>19401</v>
      </c>
      <c r="Q304" t="str">
        <f t="shared" si="52"/>
        <v>&lt;tr&gt;&lt;td width='10%'&gt;302&lt;/td&gt;&lt;td width='20%'&gt;Motifxf Lightpad&lt;/td&gt;&lt;td width='10%'&gt;elpiulas&lt;/td&gt;&lt;td width='20%'&gt;</v>
      </c>
      <c r="R304" t="str">
        <f t="shared" si="57"/>
        <v>&lt;br&gt;&lt;ul class='graphic' style='margin-left: 0em;'&gt;&lt;li&gt;&lt;a href='http://www.norduserforum.com/download/file.php?id=2329?n=302' type='audio/mpeg' class='inline-playable'&gt;Motifxf Lightpad&lt;/a&gt;&lt;/li&gt;&lt;/ul&gt;</v>
      </c>
      <c r="S304" t="str">
        <f t="shared" si="58"/>
        <v>&lt;/td&gt;&lt;td width='20%'&gt;&lt;a href='http://www.norduserforum.com/download/file.php?id=2330'&gt;Motifxf Lightpad.nsmp&lt;/a&gt;&lt;/td&gt;&lt;td width='10%'&gt;1.0 MB&lt;/td&gt;&lt;td width='10%'&gt;&lt;a href='http://www.norduserforum.com/viewtopic.php?f=2&amp;amp;t=3232' target='_blank'&gt;link&lt;/a&gt;&lt;/td&gt;&lt;/tr&gt;</v>
      </c>
      <c r="T304" t="s">
        <v>19</v>
      </c>
      <c r="U304" t="str">
        <f t="shared" si="53"/>
        <v>&lt;tr&gt;&lt;td width='10%'&gt;302&lt;/td&gt;&lt;td width='20%'&gt;Motifxf Lightpad&lt;/td&gt;&lt;td width='10%'&gt;elpiulas&lt;/td&gt;&lt;td width='20%'&gt;&lt;br&gt;&lt;ul class='graphic' style='margin-left: 0em;'&gt;&lt;li&gt;&lt;a href='http://www.norduserforum.com/download/file.php?id=2329?n=302' type='audio/mpeg' class='inline-playable'&gt;Motifxf Lightpad&lt;/a&gt;&lt;/li&gt;&lt;/ul&gt;&lt;/td&gt;&lt;td width='20%'&gt;&lt;a href='http://www.norduserforum.com/download/file.php?id=2330'&gt;Motifxf Lightpad.nsmp&lt;/a&gt;&lt;/td&gt;&lt;td width='10%'&gt;1.0 MB&lt;/td&gt;&lt;td width='10%'&gt;&lt;a href='http://www.norduserforum.com/viewtopic.php?f=2&amp;amp;t=3232' target='_blank'&gt;link&lt;/a&gt;&lt;/td&gt;&lt;/tr&gt;</v>
      </c>
      <c r="V304" t="s">
        <v>19</v>
      </c>
      <c r="X304">
        <f>IFERROR(VLOOKUP(B304,[1]Attachments!A$2:O$5001,13,FALSE),0)</f>
        <v>1017317</v>
      </c>
      <c r="Y304" s="14" t="str">
        <f t="shared" si="59"/>
        <v>1.0 MB</v>
      </c>
      <c r="AA304" t="s">
        <v>19</v>
      </c>
      <c r="AB304">
        <f>VLOOKUP(B304,[1]Attachments!A$2:O$50001,9,FALSE)</f>
        <v>1284</v>
      </c>
      <c r="AC304" s="15">
        <f>VLOOKUP(B304,[1]Attachments!A$2:O$50001,14,FALSE)/(60*60*24)+"1/1/1970"</f>
        <v>41101.900208333333</v>
      </c>
      <c r="AD304" s="14">
        <f t="shared" ca="1" si="54"/>
        <v>3.3636468323639663</v>
      </c>
      <c r="AM304">
        <f t="shared" si="55"/>
        <v>1198</v>
      </c>
      <c r="AN304" t="str">
        <f>VLOOKUP(AM304,A$3:U$4760,21,FALSE)</f>
        <v>&lt;tr&gt;&lt;td width='10%'&gt;1198&lt;/td&gt;&lt;td width='20%'&gt;Kurzroads&lt;/td&gt;&lt;td width='10%'&gt;pfmusician&lt;/td&gt;&lt;td width='20%'&gt;&lt;br&gt;&lt;ul class='graphic' style='margin-left: 0em;'&gt;&lt;li&gt;&lt;a href='http://www.norduserforum.com/download/file.php?id=11243?n=1198' type='audio/mpeg' class='inline-playable'&gt;Kurzroads&lt;/a&gt;&lt;/li&gt;&lt;/ul&gt;&lt;/td&gt;&lt;td width='20%'&gt;&lt;a href='http://www.norduserforum.com/download/file.php?id=11242'&gt;Kurzroads.nsmp&lt;/a&gt;&lt;/td&gt;&lt;td width='10%'&gt;1.1 MB&lt;/td&gt;&lt;td width='10%'&gt;&lt;a href='http://www.norduserforum.com/viewtopic.php?f=2&amp;amp;t=17232' target='_blank'&gt;link&lt;/a&gt;&lt;/td&gt;&lt;/tr&gt;</v>
      </c>
    </row>
    <row r="305" spans="1:40" x14ac:dyDescent="0.3">
      <c r="A305" s="1">
        <f t="shared" si="56"/>
        <v>303</v>
      </c>
      <c r="B305" s="20">
        <v>2342</v>
      </c>
      <c r="C305" s="1">
        <f>IF(IFERROR(VLOOKUP(B305+1,[1]Attachments!A$2:K$2000,11,FALSE)="mp3",FALSE),B305+1,IF(IFERROR(VLOOKUP(B305-1,[1]Attachments!A$2:K$2000,11,FALSE)="mp3",FALSE),B305-1,IF(IFERROR(VLOOKUP(B305-2,[1]Attachments!A$2:K$2000,11,FALSE)="mp3",FALSE),B305-2,IF(IFERROR(VLOOKUP(B305+2,[1]Attachments!A$2:K$2000,11,FALSE)="mp3",FALSE),B305+2,""))))</f>
        <v>2341</v>
      </c>
      <c r="H305" s="1">
        <f t="shared" si="60"/>
        <v>2342</v>
      </c>
      <c r="I305" s="1">
        <f>VLOOKUP(B305,[1]Attachments!A$2:O$5001,3,FALSE)</f>
        <v>3232</v>
      </c>
      <c r="J305" s="11" t="str">
        <f t="shared" si="50"/>
        <v>link</v>
      </c>
      <c r="K305" s="1" t="str">
        <f>IF(E305="",SUBSTITUTE(PROPER(SUBSTITUTE(LEFT(VLOOKUP(B305,[1]Attachments!A$2:O$5001,8,FALSE),LEN(VLOOKUP(B305,[1]Attachments!A$2:O$5001,8,FALSE))-5),"_"," ")),"&amp;Amp;","&amp;"),E305)</f>
        <v>Motifxf Moet</v>
      </c>
      <c r="L305" s="13" t="str">
        <f>PROPER(SUBSTITUTE(LEFT(VLOOKUP(O305,[1]Attachments!A$2:O$5001,8,FALSE),LEN(VLOOKUP(O305,[1]Attachments!A$2:O$5001,8,FALSE))-4),"_"," "))</f>
        <v>Motifxf Moet</v>
      </c>
      <c r="M305" s="1" t="str">
        <f>IF(G305="",VLOOKUP(VLOOKUP(B305,[1]Attachments!A$2:O$10001,5,FALSE),[1]Users!A$2:B$100000,2,FALSE),G305)</f>
        <v>elpiulas</v>
      </c>
      <c r="N305" s="1">
        <f t="shared" si="61"/>
        <v>303</v>
      </c>
      <c r="O305" s="1">
        <f t="shared" si="51"/>
        <v>2341</v>
      </c>
      <c r="P305">
        <f>VLOOKUP(B305,[1]Attachments!A$2:O$5001,2,FALSE)</f>
        <v>19401</v>
      </c>
      <c r="Q305" t="str">
        <f t="shared" si="52"/>
        <v>&lt;tr&gt;&lt;td width='10%'&gt;303&lt;/td&gt;&lt;td width='20%'&gt;Motifxf Moet&lt;/td&gt;&lt;td width='10%'&gt;elpiulas&lt;/td&gt;&lt;td width='20%'&gt;</v>
      </c>
      <c r="R305" t="str">
        <f t="shared" si="57"/>
        <v>&lt;br&gt;&lt;ul class='graphic' style='margin-left: 0em;'&gt;&lt;li&gt;&lt;a href='http://www.norduserforum.com/download/file.php?id=2341?n=303' type='audio/mpeg' class='inline-playable'&gt;Motifxf Moet&lt;/a&gt;&lt;/li&gt;&lt;/ul&gt;</v>
      </c>
      <c r="S305" t="str">
        <f t="shared" si="58"/>
        <v>&lt;/td&gt;&lt;td width='20%'&gt;&lt;a href='http://www.norduserforum.com/download/file.php?id=2342'&gt;Motifxf Moet.nsmp&lt;/a&gt;&lt;/td&gt;&lt;td width='10%'&gt;0.5 MB&lt;/td&gt;&lt;td width='10%'&gt;&lt;a href='http://www.norduserforum.com/viewtopic.php?f=2&amp;amp;t=3232' target='_blank'&gt;link&lt;/a&gt;&lt;/td&gt;&lt;/tr&gt;</v>
      </c>
      <c r="T305" t="s">
        <v>19</v>
      </c>
      <c r="U305" t="str">
        <f t="shared" si="53"/>
        <v>&lt;tr&gt;&lt;td width='10%'&gt;303&lt;/td&gt;&lt;td width='20%'&gt;Motifxf Moet&lt;/td&gt;&lt;td width='10%'&gt;elpiulas&lt;/td&gt;&lt;td width='20%'&gt;&lt;br&gt;&lt;ul class='graphic' style='margin-left: 0em;'&gt;&lt;li&gt;&lt;a href='http://www.norduserforum.com/download/file.php?id=2341?n=303' type='audio/mpeg' class='inline-playable'&gt;Motifxf Moet&lt;/a&gt;&lt;/li&gt;&lt;/ul&gt;&lt;/td&gt;&lt;td width='20%'&gt;&lt;a href='http://www.norduserforum.com/download/file.php?id=2342'&gt;Motifxf Moet.nsmp&lt;/a&gt;&lt;/td&gt;&lt;td width='10%'&gt;0.5 MB&lt;/td&gt;&lt;td width='10%'&gt;&lt;a href='http://www.norduserforum.com/viewtopic.php?f=2&amp;amp;t=3232' target='_blank'&gt;link&lt;/a&gt;&lt;/td&gt;&lt;/tr&gt;</v>
      </c>
      <c r="V305" t="s">
        <v>19</v>
      </c>
      <c r="X305">
        <f>IFERROR(VLOOKUP(B305,[1]Attachments!A$2:O$5001,13,FALSE),0)</f>
        <v>524303</v>
      </c>
      <c r="Y305" s="14" t="str">
        <f t="shared" si="59"/>
        <v>0.5 MB</v>
      </c>
      <c r="AA305" t="s">
        <v>19</v>
      </c>
      <c r="AB305">
        <f>VLOOKUP(B305,[1]Attachments!A$2:O$50001,9,FALSE)</f>
        <v>860</v>
      </c>
      <c r="AC305" s="15">
        <f>VLOOKUP(B305,[1]Attachments!A$2:O$50001,14,FALSE)/(60*60*24)+"1/1/1970"</f>
        <v>41104.487916666665</v>
      </c>
      <c r="AD305" s="14">
        <f t="shared" ca="1" si="54"/>
        <v>2.2550937445029344</v>
      </c>
      <c r="AM305">
        <f t="shared" si="55"/>
        <v>1197</v>
      </c>
      <c r="AN305" t="str">
        <f>VLOOKUP(AM305,A$3:U$4760,21,FALSE)</f>
        <v>&lt;tr&gt;&lt;td width='10%'&gt;1197&lt;/td&gt;&lt;td width='20%'&gt;Darksideofthemoon&lt;/td&gt;&lt;td width='10%'&gt;deesnay&lt;/td&gt;&lt;td width='20%'&gt;&lt;br&gt;&lt;br&gt;&lt;/td&gt;&lt;td width='20%'&gt;&lt;a href='http://www.norduserforum.com/download/file.php?id=11238'&gt;Darksideofthemoon.nsmp&lt;/a&gt;&lt;/td&gt;&lt;td width='10%'&gt;0.4 MB&lt;/td&gt;&lt;td width='10%'&gt;&lt;a href='http://www.norduserforum.com/viewtopic.php?f=2&amp;amp;t=5503' target='_blank'&gt;link&lt;/a&gt;&lt;/td&gt;&lt;/tr&gt;</v>
      </c>
    </row>
    <row r="306" spans="1:40" x14ac:dyDescent="0.3">
      <c r="A306" s="1">
        <f t="shared" si="56"/>
        <v>304</v>
      </c>
      <c r="B306" s="20">
        <v>2359</v>
      </c>
      <c r="C306" s="1">
        <f>IF(IFERROR(VLOOKUP(B306+1,[1]Attachments!A$2:K$2000,11,FALSE)="mp3",FALSE),B306+1,IF(IFERROR(VLOOKUP(B306-1,[1]Attachments!A$2:K$2000,11,FALSE)="mp3",FALSE),B306-1,IF(IFERROR(VLOOKUP(B306-2,[1]Attachments!A$2:K$2000,11,FALSE)="mp3",FALSE),B306-2,IF(IFERROR(VLOOKUP(B306+2,[1]Attachments!A$2:K$2000,11,FALSE)="mp3",FALSE),B306+2,""))))</f>
        <v>2360</v>
      </c>
      <c r="H306" s="1">
        <f t="shared" si="60"/>
        <v>2359</v>
      </c>
      <c r="I306" s="1">
        <f>VLOOKUP(B306,[1]Attachments!A$2:O$5001,3,FALSE)</f>
        <v>3284</v>
      </c>
      <c r="J306" s="11" t="str">
        <f t="shared" si="50"/>
        <v>link</v>
      </c>
      <c r="K306" s="1" t="str">
        <f>IF(E306="",SUBSTITUTE(PROPER(SUBSTITUTE(LEFT(VLOOKUP(B306,[1]Attachments!A$2:O$5001,8,FALSE),LEN(VLOOKUP(B306,[1]Attachments!A$2:O$5001,8,FALSE))-5),"_"," ")),"&amp;Amp;","&amp;"),E306)</f>
        <v>D50 Ok Corale</v>
      </c>
      <c r="L306" s="13" t="str">
        <f>PROPER(SUBSTITUTE(LEFT(VLOOKUP(O306,[1]Attachments!A$2:O$5001,8,FALSE),LEN(VLOOKUP(O306,[1]Attachments!A$2:O$5001,8,FALSE))-4),"_"," "))</f>
        <v>M400 Saxes And Mk1 Clarinet</v>
      </c>
      <c r="M306" s="1" t="str">
        <f>IF(G306="",VLOOKUP(VLOOKUP(B306,[1]Attachments!A$2:O$10001,5,FALSE),[1]Users!A$2:B$100000,2,FALSE),G306)</f>
        <v>cimaxe</v>
      </c>
      <c r="N306" s="1">
        <f t="shared" si="61"/>
        <v>304</v>
      </c>
      <c r="O306" s="1">
        <f t="shared" si="51"/>
        <v>2360</v>
      </c>
      <c r="P306">
        <f>VLOOKUP(B306,[1]Attachments!A$2:O$5001,2,FALSE)</f>
        <v>19775</v>
      </c>
      <c r="Q306" t="str">
        <f t="shared" si="52"/>
        <v>&lt;tr&gt;&lt;td width='10%'&gt;304&lt;/td&gt;&lt;td width='20%'&gt;D50 Ok Corale&lt;/td&gt;&lt;td width='10%'&gt;cimaxe&lt;/td&gt;&lt;td width='20%'&gt;</v>
      </c>
      <c r="R306" t="str">
        <f t="shared" si="57"/>
        <v>&lt;br&gt;&lt;ul class='graphic' style='margin-left: 0em;'&gt;&lt;li&gt;&lt;a href='http://www.norduserforum.com/download/file.php?id=2360?n=304' type='audio/mpeg' class='inline-playable'&gt;D50 Ok Corale&lt;/a&gt;&lt;/li&gt;&lt;/ul&gt;</v>
      </c>
      <c r="S306" t="str">
        <f t="shared" si="58"/>
        <v>&lt;/td&gt;&lt;td width='20%'&gt;&lt;a href='http://www.norduserforum.com/download/file.php?id=2359'&gt;D50 Ok Corale.nsmp&lt;/a&gt;&lt;/td&gt;&lt;td width='10%'&gt;2.8 MB&lt;/td&gt;&lt;td width='10%'&gt;&lt;a href='http://www.norduserforum.com/viewtopic.php?f=2&amp;amp;t=3284' target='_blank'&gt;link&lt;/a&gt;&lt;/td&gt;&lt;/tr&gt;</v>
      </c>
      <c r="T306" t="s">
        <v>19</v>
      </c>
      <c r="U306" t="str">
        <f t="shared" si="53"/>
        <v>&lt;tr&gt;&lt;td width='10%'&gt;304&lt;/td&gt;&lt;td width='20%'&gt;D50 Ok Corale&lt;/td&gt;&lt;td width='10%'&gt;cimaxe&lt;/td&gt;&lt;td width='20%'&gt;&lt;br&gt;&lt;ul class='graphic' style='margin-left: 0em;'&gt;&lt;li&gt;&lt;a href='http://www.norduserforum.com/download/file.php?id=2360?n=304' type='audio/mpeg' class='inline-playable'&gt;D50 Ok Corale&lt;/a&gt;&lt;/li&gt;&lt;/ul&gt;&lt;/td&gt;&lt;td width='20%'&gt;&lt;a href='http://www.norduserforum.com/download/file.php?id=2359'&gt;D50 Ok Corale.nsmp&lt;/a&gt;&lt;/td&gt;&lt;td width='10%'&gt;2.8 MB&lt;/td&gt;&lt;td width='10%'&gt;&lt;a href='http://www.norduserforum.com/viewtopic.php?f=2&amp;amp;t=3284' target='_blank'&gt;link&lt;/a&gt;&lt;/td&gt;&lt;/tr&gt;</v>
      </c>
      <c r="V306" t="s">
        <v>19</v>
      </c>
      <c r="X306">
        <f>IFERROR(VLOOKUP(B306,[1]Attachments!A$2:O$5001,13,FALSE),0)</f>
        <v>2939081</v>
      </c>
      <c r="Y306" s="14" t="str">
        <f t="shared" si="59"/>
        <v>2.8 MB</v>
      </c>
      <c r="AA306" t="s">
        <v>19</v>
      </c>
      <c r="AB306">
        <f>VLOOKUP(B306,[1]Attachments!A$2:O$50001,9,FALSE)</f>
        <v>1095</v>
      </c>
      <c r="AC306" s="15">
        <f>VLOOKUP(B306,[1]Attachments!A$2:O$50001,14,FALSE)/(60*60*24)+"1/1/1970"</f>
        <v>41110.33929398148</v>
      </c>
      <c r="AD306" s="14">
        <f t="shared" ca="1" si="54"/>
        <v>2.8776187532747679</v>
      </c>
      <c r="AM306">
        <f t="shared" si="55"/>
        <v>1196</v>
      </c>
      <c r="AN306" t="str">
        <f>VLOOKUP(AM306,A$3:U$4760,21,FALSE)</f>
        <v>&lt;tr&gt;&lt;td width='10%'&gt;1196&lt;/td&gt;&lt;td width='20%'&gt;Shineonyoucrazydiamond&lt;/td&gt;&lt;td width='10%'&gt;deesnay&lt;/td&gt;&lt;td width='20%'&gt;&lt;br&gt;&lt;br&gt;&lt;/td&gt;&lt;td width='20%'&gt;&lt;a href='http://www.norduserforum.com/download/file.php?id=11237'&gt;Shineonyoucrazydiamond.nsmp&lt;/a&gt;&lt;/td&gt;&lt;td width='10%'&gt;0.7 MB&lt;/td&gt;&lt;td width='10%'&gt;&lt;a href='http://www.norduserforum.com/viewtopic.php?f=2&amp;amp;t=5503' target='_blank'&gt;link&lt;/a&gt;&lt;/td&gt;&lt;/tr&gt;</v>
      </c>
    </row>
    <row r="307" spans="1:40" x14ac:dyDescent="0.3">
      <c r="A307" s="1">
        <f t="shared" si="56"/>
        <v>305</v>
      </c>
      <c r="B307" s="20">
        <v>2362</v>
      </c>
      <c r="C307" s="1">
        <f>IF(IFERROR(VLOOKUP(B307+1,[1]Attachments!A$2:K$2000,11,FALSE)="mp3",FALSE),B307+1,IF(IFERROR(VLOOKUP(B307-1,[1]Attachments!A$2:K$2000,11,FALSE)="mp3",FALSE),B307-1,IF(IFERROR(VLOOKUP(B307-2,[1]Attachments!A$2:K$2000,11,FALSE)="mp3",FALSE),B307-2,IF(IFERROR(VLOOKUP(B307+2,[1]Attachments!A$2:K$2000,11,FALSE)="mp3",FALSE),B307+2,""))))</f>
        <v>2361</v>
      </c>
      <c r="H307" s="1">
        <f t="shared" si="60"/>
        <v>2362</v>
      </c>
      <c r="I307" s="1">
        <f>VLOOKUP(B307,[1]Attachments!A$2:O$5001,3,FALSE)</f>
        <v>3296</v>
      </c>
      <c r="J307" s="11" t="str">
        <f t="shared" si="50"/>
        <v>link</v>
      </c>
      <c r="K307" s="1" t="str">
        <f>IF(E307="",SUBSTITUTE(PROPER(SUBSTITUTE(LEFT(VLOOKUP(B307,[1]Attachments!A$2:O$5001,8,FALSE),LEN(VLOOKUP(B307,[1]Attachments!A$2:O$5001,8,FALSE))-5),"_"," ")),"&amp;Amp;","&amp;"),E307)</f>
        <v>Call Me Maybe</v>
      </c>
      <c r="L307" s="13" t="str">
        <f>PROPER(SUBSTITUTE(LEFT(VLOOKUP(O307,[1]Attachments!A$2:O$5001,8,FALSE),LEN(VLOOKUP(O307,[1]Attachments!A$2:O$5001,8,FALSE))-4),"_"," "))</f>
        <v>Call Me Maybe</v>
      </c>
      <c r="M307" s="1" t="str">
        <f>IF(G307="",VLOOKUP(VLOOKUP(B307,[1]Attachments!A$2:O$10001,5,FALSE),[1]Users!A$2:B$100000,2,FALSE),G307)</f>
        <v>Funk76</v>
      </c>
      <c r="N307" s="1">
        <f t="shared" si="61"/>
        <v>305</v>
      </c>
      <c r="O307" s="1">
        <f t="shared" si="51"/>
        <v>2361</v>
      </c>
      <c r="P307">
        <f>VLOOKUP(B307,[1]Attachments!A$2:O$5001,2,FALSE)</f>
        <v>19889</v>
      </c>
      <c r="Q307" t="str">
        <f t="shared" si="52"/>
        <v>&lt;tr&gt;&lt;td width='10%'&gt;305&lt;/td&gt;&lt;td width='20%'&gt;Call Me Maybe&lt;/td&gt;&lt;td width='10%'&gt;Funk76&lt;/td&gt;&lt;td width='20%'&gt;</v>
      </c>
      <c r="R307" t="str">
        <f t="shared" si="57"/>
        <v>&lt;br&gt;&lt;ul class='graphic' style='margin-left: 0em;'&gt;&lt;li&gt;&lt;a href='http://www.norduserforum.com/download/file.php?id=2361?n=305' type='audio/mpeg' class='inline-playable'&gt;Call Me Maybe&lt;/a&gt;&lt;/li&gt;&lt;/ul&gt;</v>
      </c>
      <c r="S307" t="str">
        <f t="shared" si="58"/>
        <v>&lt;/td&gt;&lt;td width='20%'&gt;&lt;a href='http://www.norduserforum.com/download/file.php?id=2362'&gt;Call Me Maybe.nsmp&lt;/a&gt;&lt;/td&gt;&lt;td width='10%'&gt;0.2 MB&lt;/td&gt;&lt;td width='10%'&gt;&lt;a href='http://www.norduserforum.com/viewtopic.php?f=2&amp;amp;t=3296' target='_blank'&gt;link&lt;/a&gt;&lt;/td&gt;&lt;/tr&gt;</v>
      </c>
      <c r="T307" t="s">
        <v>19</v>
      </c>
      <c r="U307" t="str">
        <f t="shared" si="53"/>
        <v>&lt;tr&gt;&lt;td width='10%'&gt;305&lt;/td&gt;&lt;td width='20%'&gt;Call Me Maybe&lt;/td&gt;&lt;td width='10%'&gt;Funk76&lt;/td&gt;&lt;td width='20%'&gt;&lt;br&gt;&lt;ul class='graphic' style='margin-left: 0em;'&gt;&lt;li&gt;&lt;a href='http://www.norduserforum.com/download/file.php?id=2361?n=305' type='audio/mpeg' class='inline-playable'&gt;Call Me Maybe&lt;/a&gt;&lt;/li&gt;&lt;/ul&gt;&lt;/td&gt;&lt;td width='20%'&gt;&lt;a href='http://www.norduserforum.com/download/file.php?id=2362'&gt;Call Me Maybe.nsmp&lt;/a&gt;&lt;/td&gt;&lt;td width='10%'&gt;0.2 MB&lt;/td&gt;&lt;td width='10%'&gt;&lt;a href='http://www.norduserforum.com/viewtopic.php?f=2&amp;amp;t=3296' target='_blank'&gt;link&lt;/a&gt;&lt;/td&gt;&lt;/tr&gt;</v>
      </c>
      <c r="V307" t="s">
        <v>19</v>
      </c>
      <c r="X307">
        <f>IFERROR(VLOOKUP(B307,[1]Attachments!A$2:O$5001,13,FALSE),0)</f>
        <v>235505</v>
      </c>
      <c r="Y307" s="14" t="str">
        <f t="shared" si="59"/>
        <v>0.2 MB</v>
      </c>
      <c r="AA307" t="s">
        <v>19</v>
      </c>
      <c r="AB307">
        <f>VLOOKUP(B307,[1]Attachments!A$2:O$50001,9,FALSE)</f>
        <v>1421</v>
      </c>
      <c r="AC307" s="15">
        <f>VLOOKUP(B307,[1]Attachments!A$2:O$50001,14,FALSE)/(60*60*24)+"1/1/1970"</f>
        <v>41112.831469907411</v>
      </c>
      <c r="AD307" s="14">
        <f t="shared" ca="1" si="54"/>
        <v>3.7378316658712016</v>
      </c>
      <c r="AM307">
        <f t="shared" si="55"/>
        <v>1195</v>
      </c>
      <c r="AN307" t="str">
        <f>VLOOKUP(AM307,A$3:U$4760,21,FALSE)</f>
        <v>&lt;tr&gt;&lt;td width='10%'&gt;1195&lt;/td&gt;&lt;td width='20%'&gt;You Get What You Give&lt;/td&gt;&lt;td width='10%'&gt;kbrkr&lt;/td&gt;&lt;td width='20%'&gt;&lt;br&gt;&lt;br&gt;&lt;/td&gt;&lt;td width='20%'&gt;&lt;a href='http://www.norduserforum.com/download/file.php?id=11226'&gt;You Get What You Give.nsmp&lt;/a&gt;&lt;/td&gt;&lt;td width='10%'&gt;0.1 MB&lt;/td&gt;&lt;td width='10%'&gt;&lt;a href='http://www.norduserforum.com/viewtopic.php?f=2&amp;amp;t=17211' target='_blank'&gt;link&lt;/a&gt;&lt;/td&gt;&lt;/tr&gt;</v>
      </c>
    </row>
    <row r="308" spans="1:40" x14ac:dyDescent="0.3">
      <c r="A308" s="1">
        <f t="shared" si="56"/>
        <v>306</v>
      </c>
      <c r="B308" s="20">
        <v>2380</v>
      </c>
      <c r="C308" s="1">
        <f>IF(IFERROR(VLOOKUP(B308+1,[1]Attachments!A$2:K$2000,11,FALSE)="mp3",FALSE),B308+1,IF(IFERROR(VLOOKUP(B308-1,[1]Attachments!A$2:K$2000,11,FALSE)="mp3",FALSE),B308-1,IF(IFERROR(VLOOKUP(B308-2,[1]Attachments!A$2:K$2000,11,FALSE)="mp3",FALSE),B308-2,IF(IFERROR(VLOOKUP(B308+2,[1]Attachments!A$2:K$2000,11,FALSE)="mp3",FALSE),B308+2,""))))</f>
        <v>2381</v>
      </c>
      <c r="D308" s="2">
        <v>0</v>
      </c>
      <c r="H308" s="1">
        <f t="shared" si="60"/>
        <v>2380</v>
      </c>
      <c r="I308" s="1">
        <f>VLOOKUP(B308,[1]Attachments!A$2:O$5001,3,FALSE)</f>
        <v>3308</v>
      </c>
      <c r="J308" s="11" t="str">
        <f t="shared" si="50"/>
        <v>link</v>
      </c>
      <c r="K308" s="1" t="str">
        <f>IF(E308="",SUBSTITUTE(PROPER(SUBSTITUTE(LEFT(VLOOKUP(B308,[1]Attachments!A$2:O$5001,8,FALSE),LEN(VLOOKUP(B308,[1]Attachments!A$2:O$5001,8,FALSE))-5),"_"," ")),"&amp;Amp;","&amp;"),E308)</f>
        <v>M1Orch</v>
      </c>
      <c r="L308" s="13" t="e">
        <f>PROPER(SUBSTITUTE(LEFT(VLOOKUP(O308,[1]Attachments!A$2:O$5001,8,FALSE),LEN(VLOOKUP(O308,[1]Attachments!A$2:O$5001,8,FALSE))-4),"_"," "))</f>
        <v>#N/A</v>
      </c>
      <c r="M308" s="1" t="str">
        <f>IF(G308="",VLOOKUP(VLOOKUP(B308,[1]Attachments!A$2:O$10001,5,FALSE),[1]Users!A$2:B$100000,2,FALSE),G308)</f>
        <v>brakmoll</v>
      </c>
      <c r="N308" s="1">
        <f t="shared" si="61"/>
        <v>306</v>
      </c>
      <c r="O308" s="1">
        <f t="shared" si="51"/>
        <v>0</v>
      </c>
      <c r="P308">
        <f>VLOOKUP(B308,[1]Attachments!A$2:O$5001,2,FALSE)</f>
        <v>20016</v>
      </c>
      <c r="Q308" t="str">
        <f t="shared" si="52"/>
        <v>&lt;tr&gt;&lt;td width='10%'&gt;306&lt;/td&gt;&lt;td width='20%'&gt;M1Orch&lt;/td&gt;&lt;td width='10%'&gt;brakmoll&lt;/td&gt;&lt;td width='20%'&gt;</v>
      </c>
      <c r="R308" t="str">
        <f t="shared" si="57"/>
        <v>&lt;br&gt;&lt;br&gt;</v>
      </c>
      <c r="S308" t="str">
        <f t="shared" si="58"/>
        <v>&lt;/td&gt;&lt;td width='20%'&gt;&lt;a href='http://www.norduserforum.com/download/file.php?id=2380'&gt;M1Orch.nsmp&lt;/a&gt;&lt;/td&gt;&lt;td width='10%'&gt;0.4 MB&lt;/td&gt;&lt;td width='10%'&gt;&lt;a href='http://www.norduserforum.com/viewtopic.php?f=2&amp;amp;t=3308' target='_blank'&gt;link&lt;/a&gt;&lt;/td&gt;&lt;/tr&gt;</v>
      </c>
      <c r="T308" t="s">
        <v>19</v>
      </c>
      <c r="U308" t="str">
        <f t="shared" si="53"/>
        <v>&lt;tr&gt;&lt;td width='10%'&gt;306&lt;/td&gt;&lt;td width='20%'&gt;M1Orch&lt;/td&gt;&lt;td width='10%'&gt;brakmoll&lt;/td&gt;&lt;td width='20%'&gt;&lt;br&gt;&lt;br&gt;&lt;/td&gt;&lt;td width='20%'&gt;&lt;a href='http://www.norduserforum.com/download/file.php?id=2380'&gt;M1Orch.nsmp&lt;/a&gt;&lt;/td&gt;&lt;td width='10%'&gt;0.4 MB&lt;/td&gt;&lt;td width='10%'&gt;&lt;a href='http://www.norduserforum.com/viewtopic.php?f=2&amp;amp;t=3308' target='_blank'&gt;link&lt;/a&gt;&lt;/td&gt;&lt;/tr&gt;</v>
      </c>
      <c r="V308" t="s">
        <v>19</v>
      </c>
      <c r="X308">
        <f>IFERROR(VLOOKUP(B308,[1]Attachments!A$2:O$5001,13,FALSE),0)</f>
        <v>457247</v>
      </c>
      <c r="Y308" s="14" t="str">
        <f t="shared" si="59"/>
        <v>0.4 MB</v>
      </c>
      <c r="AA308" t="s">
        <v>19</v>
      </c>
      <c r="AB308">
        <f>VLOOKUP(B308,[1]Attachments!A$2:O$50001,9,FALSE)</f>
        <v>1437</v>
      </c>
      <c r="AC308" s="15">
        <f>VLOOKUP(B308,[1]Attachments!A$2:O$50001,14,FALSE)/(60*60*24)+"1/1/1970"</f>
        <v>41115.384259259255</v>
      </c>
      <c r="AD308" s="14">
        <f t="shared" ca="1" si="54"/>
        <v>3.7835478989518645</v>
      </c>
      <c r="AM308">
        <f t="shared" si="55"/>
        <v>1194</v>
      </c>
      <c r="AN308" t="str">
        <f>VLOOKUP(AM308,A$3:U$4760,21,FALSE)</f>
        <v>&lt;tr&gt;&lt;td width='10%'&gt;1194&lt;/td&gt;&lt;td width='20%'&gt;Yamaha Moxf8 Accordion&lt;/td&gt;&lt;td width='10%'&gt;twofarmers&lt;/td&gt;&lt;td width='20%'&gt;&lt;br&gt;&lt;ul class='graphic' style='margin-left: 0em;'&gt;&lt;li&gt;&lt;a href='http://www.norduserforum.com/download/file.php?id=11203?n=1194' type='audio/mpeg' class='inline-playable'&gt;Yamaha Moxf8 Accordion&lt;/a&gt;&lt;/li&gt;&lt;/ul&gt;&lt;/td&gt;&lt;td width='20%'&gt;&lt;a href='http://www.norduserforum.com/download/file.php?id=11201'&gt;Yamaha Moxf8 Accordion.nsmp&lt;/a&gt;&lt;/td&gt;&lt;td width='10%'&gt;1.9 MB&lt;/td&gt;&lt;td width='10%'&gt;&lt;a href='http://www.norduserforum.com/viewtopic.php?f=2&amp;amp;t=17168' target='_blank'&gt;link&lt;/a&gt;&lt;/td&gt;&lt;/tr&gt;</v>
      </c>
    </row>
    <row r="309" spans="1:40" x14ac:dyDescent="0.3">
      <c r="A309" s="1">
        <f t="shared" si="56"/>
        <v>307</v>
      </c>
      <c r="B309" s="20">
        <v>2411</v>
      </c>
      <c r="C309" s="1">
        <f>IF(IFERROR(VLOOKUP(B309+1,[1]Attachments!A$2:K$2000,11,FALSE)="mp3",FALSE),B309+1,IF(IFERROR(VLOOKUP(B309-1,[1]Attachments!A$2:K$2000,11,FALSE)="mp3",FALSE),B309-1,IF(IFERROR(VLOOKUP(B309-2,[1]Attachments!A$2:K$2000,11,FALSE)="mp3",FALSE),B309-2,IF(IFERROR(VLOOKUP(B309+2,[1]Attachments!A$2:K$2000,11,FALSE)="mp3",FALSE),B309+2,""))))</f>
        <v>2412</v>
      </c>
      <c r="H309" s="1">
        <f t="shared" si="60"/>
        <v>2411</v>
      </c>
      <c r="I309" s="1">
        <f>VLOOKUP(B309,[1]Attachments!A$2:O$5001,3,FALSE)</f>
        <v>3355</v>
      </c>
      <c r="J309" s="11" t="str">
        <f t="shared" si="50"/>
        <v>link</v>
      </c>
      <c r="K309" s="1" t="str">
        <f>IF(E309="",SUBSTITUTE(PROPER(SUBSTITUTE(LEFT(VLOOKUP(B309,[1]Attachments!A$2:O$5001,8,FALSE),LEN(VLOOKUP(B309,[1]Attachments!A$2:O$5001,8,FALSE))-5),"_"," ")),"&amp;Amp;","&amp;"),E309)</f>
        <v>Motifxf Synthorch</v>
      </c>
      <c r="L309" s="13" t="str">
        <f>PROPER(SUBSTITUTE(LEFT(VLOOKUP(O309,[1]Attachments!A$2:O$5001,8,FALSE),LEN(VLOOKUP(O309,[1]Attachments!A$2:O$5001,8,FALSE))-4),"_"," "))</f>
        <v>Xf Synthorch Demo</v>
      </c>
      <c r="M309" s="1" t="str">
        <f>IF(G309="",VLOOKUP(VLOOKUP(B309,[1]Attachments!A$2:O$10001,5,FALSE),[1]Users!A$2:B$100000,2,FALSE),G309)</f>
        <v>elpiulas</v>
      </c>
      <c r="N309" s="1">
        <f t="shared" si="61"/>
        <v>307</v>
      </c>
      <c r="O309" s="1">
        <f t="shared" si="51"/>
        <v>2412</v>
      </c>
      <c r="P309">
        <f>VLOOKUP(B309,[1]Attachments!A$2:O$5001,2,FALSE)</f>
        <v>20350</v>
      </c>
      <c r="Q309" t="str">
        <f t="shared" si="52"/>
        <v>&lt;tr&gt;&lt;td width='10%'&gt;307&lt;/td&gt;&lt;td width='20%'&gt;Motifxf Synthorch&lt;/td&gt;&lt;td width='10%'&gt;elpiulas&lt;/td&gt;&lt;td width='20%'&gt;</v>
      </c>
      <c r="R309" t="str">
        <f t="shared" si="57"/>
        <v>&lt;br&gt;&lt;ul class='graphic' style='margin-left: 0em;'&gt;&lt;li&gt;&lt;a href='http://www.norduserforum.com/download/file.php?id=2412?n=307' type='audio/mpeg' class='inline-playable'&gt;Motifxf Synthorch&lt;/a&gt;&lt;/li&gt;&lt;/ul&gt;</v>
      </c>
      <c r="S309" t="str">
        <f t="shared" si="58"/>
        <v>&lt;/td&gt;&lt;td width='20%'&gt;&lt;a href='http://www.norduserforum.com/download/file.php?id=2411'&gt;Motifxf Synthorch.nsmp&lt;/a&gt;&lt;/td&gt;&lt;td width='10%'&gt;2.4 MB&lt;/td&gt;&lt;td width='10%'&gt;&lt;a href='http://www.norduserforum.com/viewtopic.php?f=2&amp;amp;t=3355' target='_blank'&gt;link&lt;/a&gt;&lt;/td&gt;&lt;/tr&gt;</v>
      </c>
      <c r="T309" t="s">
        <v>19</v>
      </c>
      <c r="U309" t="str">
        <f t="shared" si="53"/>
        <v>&lt;tr&gt;&lt;td width='10%'&gt;307&lt;/td&gt;&lt;td width='20%'&gt;Motifxf Synthorch&lt;/td&gt;&lt;td width='10%'&gt;elpiulas&lt;/td&gt;&lt;td width='20%'&gt;&lt;br&gt;&lt;ul class='graphic' style='margin-left: 0em;'&gt;&lt;li&gt;&lt;a href='http://www.norduserforum.com/download/file.php?id=2412?n=307' type='audio/mpeg' class='inline-playable'&gt;Motifxf Synthorch&lt;/a&gt;&lt;/li&gt;&lt;/ul&gt;&lt;/td&gt;&lt;td width='20%'&gt;&lt;a href='http://www.norduserforum.com/download/file.php?id=2411'&gt;Motifxf Synthorch.nsmp&lt;/a&gt;&lt;/td&gt;&lt;td width='10%'&gt;2.4 MB&lt;/td&gt;&lt;td width='10%'&gt;&lt;a href='http://www.norduserforum.com/viewtopic.php?f=2&amp;amp;t=3355' target='_blank'&gt;link&lt;/a&gt;&lt;/td&gt;&lt;/tr&gt;</v>
      </c>
      <c r="V309" t="s">
        <v>19</v>
      </c>
      <c r="X309">
        <f>IFERROR(VLOOKUP(B309,[1]Attachments!A$2:O$5001,13,FALSE),0)</f>
        <v>2481500</v>
      </c>
      <c r="Y309" s="14" t="str">
        <f t="shared" si="59"/>
        <v>2.4 MB</v>
      </c>
      <c r="AA309" t="s">
        <v>19</v>
      </c>
      <c r="AB309">
        <f>VLOOKUP(B309,[1]Attachments!A$2:O$50001,9,FALSE)</f>
        <v>809</v>
      </c>
      <c r="AC309" s="15">
        <f>VLOOKUP(B309,[1]Attachments!A$2:O$50001,14,FALSE)/(60*60*24)+"1/1/1970"</f>
        <v>41121.800150462965</v>
      </c>
      <c r="AD309" s="14">
        <f t="shared" ca="1" si="54"/>
        <v>2.1352086272791722</v>
      </c>
      <c r="AM309">
        <f t="shared" si="55"/>
        <v>1193</v>
      </c>
      <c r="AN309" t="str">
        <f>VLOOKUP(AM309,A$3:U$4760,21,FALSE)</f>
        <v>&lt;tr&gt;&lt;td width='10%'&gt;1193&lt;/td&gt;&lt;td width='20%'&gt;Ballad Layer Ep&lt;/td&gt;&lt;td width='10%'&gt;evandrolino&lt;/td&gt;&lt;td width='20%'&gt;&lt;br&gt;&lt;br&gt;&lt;/td&gt;&lt;td width='20%'&gt;&lt;a href='http://www.norduserforum.com/download/file.php?id=11153'&gt;Ballad Layer Ep.nsmp&lt;/a&gt;&lt;/td&gt;&lt;td width='10%'&gt;4.1 MB&lt;/td&gt;&lt;td width='10%'&gt;&lt;a href='http://www.norduserforum.com/viewtopic.php?f=2&amp;amp;t=17087' target='_blank'&gt;link&lt;/a&gt;&lt;/td&gt;&lt;/tr&gt;</v>
      </c>
    </row>
    <row r="310" spans="1:40" x14ac:dyDescent="0.3">
      <c r="A310" s="1">
        <f t="shared" si="56"/>
        <v>308</v>
      </c>
      <c r="B310" s="20">
        <v>2414</v>
      </c>
      <c r="C310" s="1">
        <f>IF(IFERROR(VLOOKUP(B310+1,[1]Attachments!A$2:K$2000,11,FALSE)="mp3",FALSE),B310+1,IF(IFERROR(VLOOKUP(B310-1,[1]Attachments!A$2:K$2000,11,FALSE)="mp3",FALSE),B310-1,IF(IFERROR(VLOOKUP(B310-2,[1]Attachments!A$2:K$2000,11,FALSE)="mp3",FALSE),B310-2,IF(IFERROR(VLOOKUP(B310+2,[1]Attachments!A$2:K$2000,11,FALSE)="mp3",FALSE),B310+2,""))))</f>
        <v>2413</v>
      </c>
      <c r="G310" s="3"/>
      <c r="H310" s="1">
        <f t="shared" si="60"/>
        <v>2414</v>
      </c>
      <c r="I310" s="1">
        <f>VLOOKUP(B310,[1]Attachments!A$2:O$5001,3,FALSE)</f>
        <v>3359</v>
      </c>
      <c r="J310" s="11" t="str">
        <f t="shared" si="50"/>
        <v>link</v>
      </c>
      <c r="K310" s="1" t="str">
        <f>IF(E310="",SUBSTITUTE(PROPER(SUBSTITUTE(LEFT(VLOOKUP(B310,[1]Attachments!A$2:O$5001,8,FALSE),LEN(VLOOKUP(B310,[1]Attachments!A$2:O$5001,8,FALSE))-5),"_"," ")),"&amp;Amp;","&amp;"),E310)</f>
        <v>Sample Brass Rao</v>
      </c>
      <c r="L310" s="13" t="str">
        <f>PROPER(SUBSTITUTE(LEFT(VLOOKUP(O310,[1]Attachments!A$2:O$5001,8,FALSE),LEN(VLOOKUP(O310,[1]Attachments!A$2:O$5001,8,FALSE))-4),"_"," "))</f>
        <v>Sample Brass Rao Demo</v>
      </c>
      <c r="M310" s="1" t="str">
        <f>IF(G310="",VLOOKUP(VLOOKUP(B310,[1]Attachments!A$2:O$10001,5,FALSE),[1]Users!A$2:B$100000,2,FALSE),G310)</f>
        <v>raomcz</v>
      </c>
      <c r="N310" s="1">
        <f t="shared" si="61"/>
        <v>308</v>
      </c>
      <c r="O310" s="1">
        <f t="shared" si="51"/>
        <v>2413</v>
      </c>
      <c r="P310">
        <f>VLOOKUP(B310,[1]Attachments!A$2:O$5001,2,FALSE)</f>
        <v>20427</v>
      </c>
      <c r="Q310" t="str">
        <f t="shared" si="52"/>
        <v>&lt;tr&gt;&lt;td width='10%'&gt;308&lt;/td&gt;&lt;td width='20%'&gt;Sample Brass Rao&lt;/td&gt;&lt;td width='10%'&gt;raomcz&lt;/td&gt;&lt;td width='20%'&gt;</v>
      </c>
      <c r="R310" t="str">
        <f t="shared" si="57"/>
        <v>&lt;br&gt;&lt;ul class='graphic' style='margin-left: 0em;'&gt;&lt;li&gt;&lt;a href='http://www.norduserforum.com/download/file.php?id=2413?n=308' type='audio/mpeg' class='inline-playable'&gt;Sample Brass Rao&lt;/a&gt;&lt;/li&gt;&lt;/ul&gt;</v>
      </c>
      <c r="S310" t="str">
        <f t="shared" si="58"/>
        <v>&lt;/td&gt;&lt;td width='20%'&gt;&lt;a href='http://www.norduserforum.com/download/file.php?id=2414'&gt;Sample Brass Rao.nsmp&lt;/a&gt;&lt;/td&gt;&lt;td width='10%'&gt;3.8 MB&lt;/td&gt;&lt;td width='10%'&gt;&lt;a href='http://www.norduserforum.com/viewtopic.php?f=2&amp;amp;t=3359' target='_blank'&gt;link&lt;/a&gt;&lt;/td&gt;&lt;/tr&gt;</v>
      </c>
      <c r="T310" t="s">
        <v>19</v>
      </c>
      <c r="U310" t="str">
        <f t="shared" si="53"/>
        <v>&lt;tr&gt;&lt;td width='10%'&gt;308&lt;/td&gt;&lt;td width='20%'&gt;Sample Brass Rao&lt;/td&gt;&lt;td width='10%'&gt;raomcz&lt;/td&gt;&lt;td width='20%'&gt;&lt;br&gt;&lt;ul class='graphic' style='margin-left: 0em;'&gt;&lt;li&gt;&lt;a href='http://www.norduserforum.com/download/file.php?id=2413?n=308' type='audio/mpeg' class='inline-playable'&gt;Sample Brass Rao&lt;/a&gt;&lt;/li&gt;&lt;/ul&gt;&lt;/td&gt;&lt;td width='20%'&gt;&lt;a href='http://www.norduserforum.com/download/file.php?id=2414'&gt;Sample Brass Rao.nsmp&lt;/a&gt;&lt;/td&gt;&lt;td width='10%'&gt;3.8 MB&lt;/td&gt;&lt;td width='10%'&gt;&lt;a href='http://www.norduserforum.com/viewtopic.php?f=2&amp;amp;t=3359' target='_blank'&gt;link&lt;/a&gt;&lt;/td&gt;&lt;/tr&gt;</v>
      </c>
      <c r="V310" t="s">
        <v>19</v>
      </c>
      <c r="X310">
        <f>IFERROR(VLOOKUP(B310,[1]Attachments!A$2:O$5001,13,FALSE),0)</f>
        <v>3983402</v>
      </c>
      <c r="Y310" s="14" t="str">
        <f t="shared" si="59"/>
        <v>3.8 MB</v>
      </c>
      <c r="AA310" t="s">
        <v>19</v>
      </c>
      <c r="AB310">
        <f>VLOOKUP(B310,[1]Attachments!A$2:O$50001,9,FALSE)</f>
        <v>2595</v>
      </c>
      <c r="AC310" s="15">
        <f>VLOOKUP(B310,[1]Attachments!A$2:O$50001,14,FALSE)/(60*60*24)+"1/1/1970"</f>
        <v>41123.63181712963</v>
      </c>
      <c r="AD310" s="14">
        <f t="shared" ca="1" si="54"/>
        <v>6.8537647400849631</v>
      </c>
      <c r="AM310">
        <f t="shared" si="55"/>
        <v>1192</v>
      </c>
      <c r="AN310" t="str">
        <f>VLOOKUP(AM310,A$3:U$4760,21,FALSE)</f>
        <v>&lt;tr&gt;&lt;td width='10%'&gt;1192&lt;/td&gt;&lt;td width='20%'&gt;Ballad Layer Ep&lt;/td&gt;&lt;td width='10%'&gt;evandrolino&lt;/td&gt;&lt;td width='20%'&gt;&lt;br&gt;&lt;br&gt;&lt;/td&gt;&lt;td width='20%'&gt;&lt;a href='http://www.norduserforum.com/download/file.php?id=11150'&gt;Ballad Layer Ep.nsmp&lt;/a&gt;&lt;/td&gt;&lt;td width='10%'&gt;4.1 MB&lt;/td&gt;&lt;td width='10%'&gt;&lt;a href='http://www.norduserforum.com/viewtopic.php?f=2&amp;amp;t=8817' target='_blank'&gt;link&lt;/a&gt;&lt;/td&gt;&lt;/tr&gt;</v>
      </c>
    </row>
    <row r="311" spans="1:40" x14ac:dyDescent="0.3">
      <c r="A311" s="1">
        <f t="shared" si="56"/>
        <v>309</v>
      </c>
      <c r="B311" s="17">
        <v>2418</v>
      </c>
      <c r="C311" s="1" t="str">
        <f>IF(IFERROR(VLOOKUP(B311+1,[1]Attachments!A$2:K$2000,11,FALSE)="mp3",FALSE),B311+1,IF(IFERROR(VLOOKUP(B311-1,[1]Attachments!A$2:K$2000,11,FALSE)="mp3",FALSE),B311-1,IF(IFERROR(VLOOKUP(B311-2,[1]Attachments!A$2:K$2000,11,FALSE)="mp3",FALSE),B311-2,IF(IFERROR(VLOOKUP(B311+2,[1]Attachments!A$2:K$2000,11,FALSE)="mp3",FALSE),B311+2,""))))</f>
        <v/>
      </c>
      <c r="H311" s="1">
        <f t="shared" si="60"/>
        <v>2418</v>
      </c>
      <c r="I311" s="1">
        <f>VLOOKUP(B311,[1]Attachments!A$2:O$5001,3,FALSE)</f>
        <v>545</v>
      </c>
      <c r="J311" s="11" t="str">
        <f t="shared" si="50"/>
        <v>link</v>
      </c>
      <c r="K311" s="1" t="str">
        <f>IF(E311="",SUBSTITUTE(PROPER(SUBSTITUTE(LEFT(VLOOKUP(B311,[1]Attachments!A$2:O$5001,8,FALSE),LEN(VLOOKUP(B311,[1]Attachments!A$2:O$5001,8,FALSE))-5),"_"," ")),"&amp;Amp;","&amp;"),E311)</f>
        <v>Other Bando</v>
      </c>
      <c r="L311" s="13" t="e">
        <f>PROPER(SUBSTITUTE(LEFT(VLOOKUP(O311,[1]Attachments!A$2:O$5001,8,FALSE),LEN(VLOOKUP(O311,[1]Attachments!A$2:O$5001,8,FALSE))-4),"_"," "))</f>
        <v>#N/A</v>
      </c>
      <c r="M311" s="1" t="str">
        <f>IF(G311="",VLOOKUP(VLOOKUP(B311,[1]Attachments!A$2:O$10001,5,FALSE),[1]Users!A$2:B$100000,2,FALSE),G311)</f>
        <v>pp3f4577</v>
      </c>
      <c r="N311" s="1">
        <f t="shared" si="61"/>
        <v>309</v>
      </c>
      <c r="O311" s="1" t="str">
        <f t="shared" si="51"/>
        <v/>
      </c>
      <c r="P311">
        <f>VLOOKUP(B311,[1]Attachments!A$2:O$5001,2,FALSE)</f>
        <v>20460</v>
      </c>
      <c r="Q311" t="str">
        <f t="shared" si="52"/>
        <v>&lt;tr&gt;&lt;td width='10%'&gt;309&lt;/td&gt;&lt;td width='20%'&gt;Other Bando&lt;/td&gt;&lt;td width='10%'&gt;pp3f4577&lt;/td&gt;&lt;td width='20%'&gt;</v>
      </c>
      <c r="R311" t="str">
        <f t="shared" si="57"/>
        <v>&lt;br&gt;&lt;br&gt;</v>
      </c>
      <c r="S311" t="str">
        <f t="shared" si="58"/>
        <v>&lt;/td&gt;&lt;td width='20%'&gt;&lt;a href='http://www.norduserforum.com/download/file.php?id=2418'&gt;Other Bando.nsmp&lt;/a&gt;&lt;/td&gt;&lt;td width='10%'&gt;7.4 MB&lt;/td&gt;&lt;td width='10%'&gt;&lt;a href='http://www.norduserforum.com/viewtopic.php?f=2&amp;amp;t=545' target='_blank'&gt;link&lt;/a&gt;&lt;/td&gt;&lt;/tr&gt;</v>
      </c>
      <c r="T311" t="s">
        <v>19</v>
      </c>
      <c r="U311" t="str">
        <f t="shared" si="53"/>
        <v>&lt;tr&gt;&lt;td width='10%'&gt;309&lt;/td&gt;&lt;td width='20%'&gt;Other Bando&lt;/td&gt;&lt;td width='10%'&gt;pp3f4577&lt;/td&gt;&lt;td width='20%'&gt;&lt;br&gt;&lt;br&gt;&lt;/td&gt;&lt;td width='20%'&gt;&lt;a href='http://www.norduserforum.com/download/file.php?id=2418'&gt;Other Bando.nsmp&lt;/a&gt;&lt;/td&gt;&lt;td width='10%'&gt;7.4 MB&lt;/td&gt;&lt;td width='10%'&gt;&lt;a href='http://www.norduserforum.com/viewtopic.php?f=2&amp;amp;t=545' target='_blank'&gt;link&lt;/a&gt;&lt;/td&gt;&lt;/tr&gt;</v>
      </c>
      <c r="V311" t="s">
        <v>19</v>
      </c>
      <c r="X311">
        <f>IFERROR(VLOOKUP(B311,[1]Attachments!A$2:O$5001,13,FALSE),0)</f>
        <v>7758731</v>
      </c>
      <c r="Y311" s="14" t="str">
        <f t="shared" si="59"/>
        <v>7.4 MB</v>
      </c>
      <c r="AA311" t="s">
        <v>19</v>
      </c>
      <c r="AB311">
        <f>VLOOKUP(B311,[1]Attachments!A$2:O$50001,9,FALSE)</f>
        <v>950</v>
      </c>
      <c r="AC311" s="15">
        <f>VLOOKUP(B311,[1]Attachments!A$2:O$50001,14,FALSE)/(60*60*24)+"1/1/1970"</f>
        <v>41124.453888888893</v>
      </c>
      <c r="AD311" s="14">
        <f t="shared" ca="1" si="54"/>
        <v>2.5098638487975862</v>
      </c>
      <c r="AM311">
        <f t="shared" si="55"/>
        <v>1191</v>
      </c>
      <c r="AN311" t="str">
        <f>VLOOKUP(AM311,A$3:U$4760,21,FALSE)</f>
        <v>&lt;tr&gt;&lt;td width='10%'&gt;1191&lt;/td&gt;&lt;td width='20%'&gt;Stratocaster&lt;/td&gt;&lt;td width='10%'&gt;WannitBBBad&lt;/td&gt;&lt;td width='20%'&gt;&lt;br&gt;&lt;ul class='graphic' style='margin-left: 0em;'&gt;&lt;li&gt;&lt;a href='http://www.norduserforum.com/download/file.php?id=11112?n=1191' type='audio/mpeg' class='inline-playable'&gt;Stratocaster&lt;/a&gt;&lt;/li&gt;&lt;/ul&gt;&lt;/td&gt;&lt;td width='20%'&gt;&lt;a href='http://www.norduserforum.com/download/file.php?id=11111'&gt;Stratocaster.nsmp&lt;/a&gt;&lt;/td&gt;&lt;td width='10%'&gt;0.1 MB&lt;/td&gt;&lt;td width='10%'&gt;&lt;a href='http://www.norduserforum.com/viewtopic.php?f=2&amp;amp;t=17012' target='_blank'&gt;link&lt;/a&gt;&lt;/td&gt;&lt;/tr&gt;</v>
      </c>
    </row>
    <row r="312" spans="1:40" x14ac:dyDescent="0.3">
      <c r="A312" s="1">
        <f t="shared" si="56"/>
        <v>310</v>
      </c>
      <c r="B312" s="17">
        <v>2419</v>
      </c>
      <c r="C312" s="1" t="str">
        <f>IF(IFERROR(VLOOKUP(B312+1,[1]Attachments!A$2:K$2000,11,FALSE)="mp3",FALSE),B312+1,IF(IFERROR(VLOOKUP(B312-1,[1]Attachments!A$2:K$2000,11,FALSE)="mp3",FALSE),B312-1,IF(IFERROR(VLOOKUP(B312-2,[1]Attachments!A$2:K$2000,11,FALSE)="mp3",FALSE),B312-2,IF(IFERROR(VLOOKUP(B312+2,[1]Attachments!A$2:K$2000,11,FALSE)="mp3",FALSE),B312+2,""))))</f>
        <v/>
      </c>
      <c r="H312" s="1">
        <f t="shared" si="60"/>
        <v>2419</v>
      </c>
      <c r="I312" s="1">
        <f>VLOOKUP(B312,[1]Attachments!A$2:O$5001,3,FALSE)</f>
        <v>545</v>
      </c>
      <c r="J312" s="11" t="str">
        <f t="shared" si="50"/>
        <v>link</v>
      </c>
      <c r="K312" s="1" t="str">
        <f>IF(E312="",SUBSTITUTE(PROPER(SUBSTITUTE(LEFT(VLOOKUP(B312,[1]Attachments!A$2:O$5001,8,FALSE),LEN(VLOOKUP(B312,[1]Attachments!A$2:O$5001,8,FALSE))-5),"_"," ")),"&amp;Amp;","&amp;"),E312)</f>
        <v xml:space="preserve">Other Liter Bando </v>
      </c>
      <c r="L312" s="13" t="e">
        <f>PROPER(SUBSTITUTE(LEFT(VLOOKUP(O312,[1]Attachments!A$2:O$5001,8,FALSE),LEN(VLOOKUP(O312,[1]Attachments!A$2:O$5001,8,FALSE))-4),"_"," "))</f>
        <v>#N/A</v>
      </c>
      <c r="M312" s="1" t="str">
        <f>IF(G312="",VLOOKUP(VLOOKUP(B312,[1]Attachments!A$2:O$10001,5,FALSE),[1]Users!A$2:B$100000,2,FALSE),G312)</f>
        <v>pp3f4577</v>
      </c>
      <c r="N312" s="1">
        <f t="shared" si="61"/>
        <v>310</v>
      </c>
      <c r="O312" s="1" t="str">
        <f t="shared" si="51"/>
        <v/>
      </c>
      <c r="P312">
        <f>VLOOKUP(B312,[1]Attachments!A$2:O$5001,2,FALSE)</f>
        <v>20460</v>
      </c>
      <c r="Q312" t="str">
        <f t="shared" si="52"/>
        <v>&lt;tr&gt;&lt;td width='10%'&gt;310&lt;/td&gt;&lt;td width='20%'&gt;Other Liter Bando &lt;/td&gt;&lt;td width='10%'&gt;pp3f4577&lt;/td&gt;&lt;td width='20%'&gt;</v>
      </c>
      <c r="R312" t="str">
        <f t="shared" si="57"/>
        <v>&lt;br&gt;&lt;br&gt;</v>
      </c>
      <c r="S312" t="str">
        <f t="shared" si="58"/>
        <v>&lt;/td&gt;&lt;td width='20%'&gt;&lt;a href='http://www.norduserforum.com/download/file.php?id=2419'&gt;Other Liter Bando .nsmp&lt;/a&gt;&lt;/td&gt;&lt;td width='10%'&gt;6.0 MB&lt;/td&gt;&lt;td width='10%'&gt;&lt;a href='http://www.norduserforum.com/viewtopic.php?f=2&amp;amp;t=545' target='_blank'&gt;link&lt;/a&gt;&lt;/td&gt;&lt;/tr&gt;</v>
      </c>
      <c r="T312" t="s">
        <v>19</v>
      </c>
      <c r="U312" t="str">
        <f t="shared" si="53"/>
        <v>&lt;tr&gt;&lt;td width='10%'&gt;310&lt;/td&gt;&lt;td width='20%'&gt;Other Liter Bando &lt;/td&gt;&lt;td width='10%'&gt;pp3f4577&lt;/td&gt;&lt;td width='20%'&gt;&lt;br&gt;&lt;br&gt;&lt;/td&gt;&lt;td width='20%'&gt;&lt;a href='http://www.norduserforum.com/download/file.php?id=2419'&gt;Other Liter Bando .nsmp&lt;/a&gt;&lt;/td&gt;&lt;td width='10%'&gt;6.0 MB&lt;/td&gt;&lt;td width='10%'&gt;&lt;a href='http://www.norduserforum.com/viewtopic.php?f=2&amp;amp;t=545' target='_blank'&gt;link&lt;/a&gt;&lt;/td&gt;&lt;/tr&gt;</v>
      </c>
      <c r="V312" t="s">
        <v>19</v>
      </c>
      <c r="X312">
        <f>IFERROR(VLOOKUP(B312,[1]Attachments!A$2:O$5001,13,FALSE),0)</f>
        <v>6273974</v>
      </c>
      <c r="Y312" s="14" t="str">
        <f t="shared" si="59"/>
        <v>6.0 MB</v>
      </c>
      <c r="AA312" t="s">
        <v>19</v>
      </c>
      <c r="AB312">
        <f>VLOOKUP(B312,[1]Attachments!A$2:O$50001,9,FALSE)</f>
        <v>953</v>
      </c>
      <c r="AC312" s="15">
        <f>VLOOKUP(B312,[1]Attachments!A$2:O$50001,14,FALSE)/(60*60*24)+"1/1/1970"</f>
        <v>41124.458055555559</v>
      </c>
      <c r="AD312" s="14">
        <f t="shared" ca="1" si="54"/>
        <v>2.5177936941091836</v>
      </c>
      <c r="AM312">
        <f t="shared" si="55"/>
        <v>1190</v>
      </c>
      <c r="AN312" t="str">
        <f>VLOOKUP(AM312,A$3:U$4760,21,FALSE)</f>
        <v>&lt;tr&gt;&lt;td width='10%'&gt;1190&lt;/td&gt;&lt;td width='20%'&gt;Trumpet&lt;/td&gt;&lt;td width='10%'&gt;chibis&lt;/td&gt;&lt;td width='20%'&gt;&lt;br&gt;&lt;br&gt;&lt;/td&gt;&lt;td width='20%'&gt;&lt;a href='http://www.norduserforum.com/download/file.php?id=11007'&gt;Trumpet.nsmp&lt;/a&gt;&lt;/td&gt;&lt;td width='10%'&gt;1.2 MB&lt;/td&gt;&lt;td width='10%'&gt;&lt;a href='http://www.norduserforum.com/viewtopic.php?f=2&amp;amp;t=16444' target='_blank'&gt;link&lt;/a&gt;&lt;/td&gt;&lt;/tr&gt;</v>
      </c>
    </row>
    <row r="313" spans="1:40" x14ac:dyDescent="0.3">
      <c r="A313" s="1">
        <f t="shared" si="56"/>
        <v>311</v>
      </c>
      <c r="B313" s="17">
        <v>2436</v>
      </c>
      <c r="C313" s="1">
        <f>IF(IFERROR(VLOOKUP(B313+1,[1]Attachments!A$2:K$2000,11,FALSE)="mp3",FALSE),B313+1,IF(IFERROR(VLOOKUP(B313-1,[1]Attachments!A$2:K$2000,11,FALSE)="mp3",FALSE),B313-1,IF(IFERROR(VLOOKUP(B313-2,[1]Attachments!A$2:K$2000,11,FALSE)="mp3",FALSE),B313-2,IF(IFERROR(VLOOKUP(B313+2,[1]Attachments!A$2:K$2000,11,FALSE)="mp3",FALSE),B313+2,""))))</f>
        <v>2437</v>
      </c>
      <c r="D313" s="2">
        <v>0</v>
      </c>
      <c r="H313" s="1">
        <f t="shared" si="60"/>
        <v>2436</v>
      </c>
      <c r="I313" s="1">
        <f>VLOOKUP(B313,[1]Attachments!A$2:O$5001,3,FALSE)</f>
        <v>3417</v>
      </c>
      <c r="J313" s="11" t="str">
        <f t="shared" si="50"/>
        <v>link</v>
      </c>
      <c r="K313" s="1" t="str">
        <f>IF(E313="",SUBSTITUTE(PROPER(SUBSTITUTE(LEFT(VLOOKUP(B313,[1]Attachments!A$2:O$5001,8,FALSE),LEN(VLOOKUP(B313,[1]Attachments!A$2:O$5001,8,FALSE))-5),"_"," ")),"&amp;Amp;","&amp;"),E313)</f>
        <v>Eurohit</v>
      </c>
      <c r="L313" s="13" t="e">
        <f>PROPER(SUBSTITUTE(LEFT(VLOOKUP(O313,[1]Attachments!A$2:O$5001,8,FALSE),LEN(VLOOKUP(O313,[1]Attachments!A$2:O$5001,8,FALSE))-4),"_"," "))</f>
        <v>#N/A</v>
      </c>
      <c r="M313" s="1" t="str">
        <f>IF(G313="",VLOOKUP(VLOOKUP(B313,[1]Attachments!A$2:O$10001,5,FALSE),[1]Users!A$2:B$100000,2,FALSE),G313)</f>
        <v>mikyaranaz</v>
      </c>
      <c r="N313" s="1">
        <f t="shared" si="61"/>
        <v>311</v>
      </c>
      <c r="O313" s="1">
        <f t="shared" si="51"/>
        <v>0</v>
      </c>
      <c r="P313">
        <f>VLOOKUP(B313,[1]Attachments!A$2:O$5001,2,FALSE)</f>
        <v>20846</v>
      </c>
      <c r="Q313" t="str">
        <f t="shared" si="52"/>
        <v>&lt;tr&gt;&lt;td width='10%'&gt;311&lt;/td&gt;&lt;td width='20%'&gt;Eurohit&lt;/td&gt;&lt;td width='10%'&gt;mikyaranaz&lt;/td&gt;&lt;td width='20%'&gt;</v>
      </c>
      <c r="R313" t="str">
        <f t="shared" si="57"/>
        <v>&lt;br&gt;&lt;br&gt;</v>
      </c>
      <c r="S313" t="str">
        <f t="shared" si="58"/>
        <v>&lt;/td&gt;&lt;td width='20%'&gt;&lt;a href='http://www.norduserforum.com/download/file.php?id=2436'&gt;Eurohit.nsmp&lt;/a&gt;&lt;/td&gt;&lt;td width='10%'&gt;0.0 MB&lt;/td&gt;&lt;td width='10%'&gt;&lt;a href='http://www.norduserforum.com/viewtopic.php?f=2&amp;amp;t=3417' target='_blank'&gt;link&lt;/a&gt;&lt;/td&gt;&lt;/tr&gt;</v>
      </c>
      <c r="T313" t="s">
        <v>19</v>
      </c>
      <c r="U313" t="str">
        <f t="shared" si="53"/>
        <v>&lt;tr&gt;&lt;td width='10%'&gt;311&lt;/td&gt;&lt;td width='20%'&gt;Eurohit&lt;/td&gt;&lt;td width='10%'&gt;mikyaranaz&lt;/td&gt;&lt;td width='20%'&gt;&lt;br&gt;&lt;br&gt;&lt;/td&gt;&lt;td width='20%'&gt;&lt;a href='http://www.norduserforum.com/download/file.php?id=2436'&gt;Eurohit.nsmp&lt;/a&gt;&lt;/td&gt;&lt;td width='10%'&gt;0.0 MB&lt;/td&gt;&lt;td width='10%'&gt;&lt;a href='http://www.norduserforum.com/viewtopic.php?f=2&amp;amp;t=3417' target='_blank'&gt;link&lt;/a&gt;&lt;/td&gt;&lt;/tr&gt;</v>
      </c>
      <c r="V313" t="s">
        <v>19</v>
      </c>
      <c r="X313">
        <f>IFERROR(VLOOKUP(B313,[1]Attachments!A$2:O$5001,13,FALSE),0)</f>
        <v>45386</v>
      </c>
      <c r="Y313" s="14" t="str">
        <f t="shared" si="59"/>
        <v>0.0 MB</v>
      </c>
      <c r="AA313" t="s">
        <v>19</v>
      </c>
      <c r="AB313">
        <f>VLOOKUP(B313,[1]Attachments!A$2:O$50001,9,FALSE)</f>
        <v>820</v>
      </c>
      <c r="AC313" s="15">
        <f>VLOOKUP(B313,[1]Attachments!A$2:O$50001,14,FALSE)/(60*60*24)+"1/1/1970"</f>
        <v>41135.373842592591</v>
      </c>
      <c r="AD313" s="14">
        <f t="shared" ca="1" si="54"/>
        <v>2.1753744780730351</v>
      </c>
      <c r="AM313">
        <f t="shared" si="55"/>
        <v>1189</v>
      </c>
      <c r="AN313" t="str">
        <f>VLOOKUP(AM313,A$3:U$4760,21,FALSE)</f>
        <v>&lt;tr&gt;&lt;td width='10%'&gt;1189&lt;/td&gt;&lt;td width='20%'&gt;Trumpet&lt;/td&gt;&lt;td width='10%'&gt;chibis&lt;/td&gt;&lt;td width='20%'&gt;&lt;br&gt;&lt;br&gt;&lt;/td&gt;&lt;td width='20%'&gt;&lt;a href='http://www.norduserforum.com/download/file.php?id=11006'&gt;Trumpet.nsmp&lt;/a&gt;&lt;/td&gt;&lt;td width='10%'&gt;1.2 MB&lt;/td&gt;&lt;td width='10%'&gt;&lt;a href='http://www.norduserforum.com/viewtopic.php?f=2&amp;amp;t=16444' target='_blank'&gt;link&lt;/a&gt;&lt;/td&gt;&lt;/tr&gt;</v>
      </c>
    </row>
    <row r="314" spans="1:40" ht="15" customHeight="1" x14ac:dyDescent="0.3">
      <c r="A314" s="1">
        <f t="shared" si="56"/>
        <v>312</v>
      </c>
      <c r="B314" s="17">
        <v>2439</v>
      </c>
      <c r="C314" s="1">
        <f>IF(IFERROR(VLOOKUP(B314+1,[1]Attachments!A$2:K$2000,11,FALSE)="mp3",FALSE),B314+1,IF(IFERROR(VLOOKUP(B314-1,[1]Attachments!A$2:K$2000,11,FALSE)="mp3",FALSE),B314-1,IF(IFERROR(VLOOKUP(B314-2,[1]Attachments!A$2:K$2000,11,FALSE)="mp3",FALSE),B314-2,IF(IFERROR(VLOOKUP(B314+2,[1]Attachments!A$2:K$2000,11,FALSE)="mp3",FALSE),B314+2,""))))</f>
        <v>2438</v>
      </c>
      <c r="H314" s="1">
        <f t="shared" si="60"/>
        <v>2439</v>
      </c>
      <c r="I314" s="1">
        <f>VLOOKUP(B314,[1]Attachments!A$2:O$5001,3,FALSE)</f>
        <v>755</v>
      </c>
      <c r="J314" s="11" t="str">
        <f t="shared" si="50"/>
        <v>link</v>
      </c>
      <c r="K314" s="1" t="str">
        <f>IF(E314="",SUBSTITUTE(PROPER(SUBSTITUTE(LEFT(VLOOKUP(B314,[1]Attachments!A$2:O$5001,8,FALSE),LEN(VLOOKUP(B314,[1]Attachments!A$2:O$5001,8,FALSE))-5),"_"," ")),"&amp;Amp;","&amp;"),E314)</f>
        <v>Kalimba 4Th</v>
      </c>
      <c r="L314" s="13" t="str">
        <f>PROPER(SUBSTITUTE(LEFT(VLOOKUP(O314,[1]Attachments!A$2:O$5001,8,FALSE),LEN(VLOOKUP(O314,[1]Attachments!A$2:O$5001,8,FALSE))-4),"_"," "))</f>
        <v>Africa</v>
      </c>
      <c r="M314" s="1" t="str">
        <f>IF(G314="",VLOOKUP(VLOOKUP(B314,[1]Attachments!A$2:O$10001,5,FALSE),[1]Users!A$2:B$100000,2,FALSE),G314)</f>
        <v>Funk76</v>
      </c>
      <c r="N314" s="1">
        <f t="shared" si="61"/>
        <v>312</v>
      </c>
      <c r="O314" s="1">
        <f t="shared" si="51"/>
        <v>2438</v>
      </c>
      <c r="P314">
        <f>VLOOKUP(B314,[1]Attachments!A$2:O$5001,2,FALSE)</f>
        <v>20919</v>
      </c>
      <c r="Q314" t="str">
        <f t="shared" si="52"/>
        <v>&lt;tr&gt;&lt;td width='10%'&gt;312&lt;/td&gt;&lt;td width='20%'&gt;Kalimba 4Th&lt;/td&gt;&lt;td width='10%'&gt;Funk76&lt;/td&gt;&lt;td width='20%'&gt;</v>
      </c>
      <c r="R314" t="str">
        <f t="shared" si="57"/>
        <v>&lt;br&gt;&lt;ul class='graphic' style='margin-left: 0em;'&gt;&lt;li&gt;&lt;a href='http://www.norduserforum.com/download/file.php?id=2438?n=312' type='audio/mpeg' class='inline-playable'&gt;Kalimba 4Th&lt;/a&gt;&lt;/li&gt;&lt;/ul&gt;</v>
      </c>
      <c r="S314" t="str">
        <f t="shared" si="58"/>
        <v>&lt;/td&gt;&lt;td width='20%'&gt;&lt;a href='http://www.norduserforum.com/download/file.php?id=2439'&gt;Kalimba 4Th.nsmp&lt;/a&gt;&lt;/td&gt;&lt;td width='10%'&gt;0.7 MB&lt;/td&gt;&lt;td width='10%'&gt;&lt;a href='http://www.norduserforum.com/viewtopic.php?f=2&amp;amp;t=755' target='_blank'&gt;link&lt;/a&gt;&lt;/td&gt;&lt;/tr&gt;</v>
      </c>
      <c r="T314" t="s">
        <v>19</v>
      </c>
      <c r="U314" t="str">
        <f t="shared" si="53"/>
        <v>&lt;tr&gt;&lt;td width='10%'&gt;312&lt;/td&gt;&lt;td width='20%'&gt;Kalimba 4Th&lt;/td&gt;&lt;td width='10%'&gt;Funk76&lt;/td&gt;&lt;td width='20%'&gt;&lt;br&gt;&lt;ul class='graphic' style='margin-left: 0em;'&gt;&lt;li&gt;&lt;a href='http://www.norduserforum.com/download/file.php?id=2438?n=312' type='audio/mpeg' class='inline-playable'&gt;Kalimba 4Th&lt;/a&gt;&lt;/li&gt;&lt;/ul&gt;&lt;/td&gt;&lt;td width='20%'&gt;&lt;a href='http://www.norduserforum.com/download/file.php?id=2439'&gt;Kalimba 4Th.nsmp&lt;/a&gt;&lt;/td&gt;&lt;td width='10%'&gt;0.7 MB&lt;/td&gt;&lt;td width='10%'&gt;&lt;a href='http://www.norduserforum.com/viewtopic.php?f=2&amp;amp;t=755' target='_blank'&gt;link&lt;/a&gt;&lt;/td&gt;&lt;/tr&gt;</v>
      </c>
      <c r="V314" t="s">
        <v>19</v>
      </c>
      <c r="X314">
        <f>IFERROR(VLOOKUP(B314,[1]Attachments!A$2:O$5001,13,FALSE),0)</f>
        <v>724328</v>
      </c>
      <c r="Y314" s="14" t="str">
        <f t="shared" si="59"/>
        <v>0.7 MB</v>
      </c>
      <c r="AA314" t="s">
        <v>19</v>
      </c>
      <c r="AB314">
        <f>VLOOKUP(B314,[1]Attachments!A$2:O$50001,9,FALSE)</f>
        <v>1269</v>
      </c>
      <c r="AC314" s="15">
        <f>VLOOKUP(B314,[1]Attachments!A$2:O$50001,14,FALSE)/(60*60*24)+"1/1/1970"</f>
        <v>41137.662129629629</v>
      </c>
      <c r="AD314" s="14">
        <f t="shared" ca="1" si="54"/>
        <v>3.3694467237433621</v>
      </c>
      <c r="AM314">
        <f t="shared" si="55"/>
        <v>1188</v>
      </c>
      <c r="AN314" t="str">
        <f>VLOOKUP(AM314,A$3:U$4760,21,FALSE)</f>
        <v>&lt;tr&gt;&lt;td width='10%'&gt;1188&lt;/td&gt;&lt;td width='20%'&gt;Midi-Out&lt;/td&gt;&lt;td width='10%'&gt;willstring&lt;/td&gt;&lt;td width='20%'&gt;&lt;br&gt;&lt;ul class='graphic' style='margin-left: 0em;'&gt;&lt;li&gt;&lt;a href='http://www.norduserforum.com/download/file.php?id=10962?n=1188' type='audio/mpeg' class='inline-playable'&gt;Midi-Out&lt;/a&gt;&lt;/li&gt;&lt;/ul&gt;&lt;/td&gt;&lt;td width='20%'&gt;&lt;a href='http://www.norduserforum.com/download/file.php?id=10960'&gt;Midi-Out.nsmp&lt;/a&gt;&lt;/td&gt;&lt;td width='10%'&gt;1.7 MB&lt;/td&gt;&lt;td width='10%'&gt;&lt;a href='http://www.norduserforum.com/viewtopic.php?f=2&amp;amp;t=16804' target='_blank'&gt;link&lt;/a&gt;&lt;/td&gt;&lt;/tr&gt;</v>
      </c>
    </row>
    <row r="315" spans="1:40" s="21" customFormat="1" x14ac:dyDescent="0.3">
      <c r="A315" s="1">
        <f t="shared" si="56"/>
        <v>313</v>
      </c>
      <c r="B315" s="17">
        <v>2445</v>
      </c>
      <c r="C315" s="1">
        <f>IF(IFERROR(VLOOKUP(B315+1,[1]Attachments!A$2:K$2000,11,FALSE)="mp3",FALSE),B315+1,IF(IFERROR(VLOOKUP(B315-1,[1]Attachments!A$2:K$2000,11,FALSE)="mp3",FALSE),B315-1,IF(IFERROR(VLOOKUP(B315-2,[1]Attachments!A$2:K$2000,11,FALSE)="mp3",FALSE),B315-2,IF(IFERROR(VLOOKUP(B315+2,[1]Attachments!A$2:K$2000,11,FALSE)="mp3",FALSE),B315+2,""))))</f>
        <v>2446</v>
      </c>
      <c r="D315" s="2"/>
      <c r="E315" s="3"/>
      <c r="F315" s="3"/>
      <c r="G315" s="4"/>
      <c r="H315" s="1">
        <f t="shared" si="60"/>
        <v>2445</v>
      </c>
      <c r="I315" s="1">
        <f>VLOOKUP(B315,[1]Attachments!A$2:O$5001,3,FALSE)</f>
        <v>3431</v>
      </c>
      <c r="J315" s="11" t="str">
        <f t="shared" si="50"/>
        <v>link</v>
      </c>
      <c r="K315" s="1" t="str">
        <f>IF(E315="",SUBSTITUTE(PROPER(SUBSTITUTE(LEFT(VLOOKUP(B315,[1]Attachments!A$2:O$5001,8,FALSE),LEN(VLOOKUP(B315,[1]Attachments!A$2:O$5001,8,FALSE))-5),"_"," ")),"&amp;Amp;","&amp;"),E315)</f>
        <v>Killer Kalimba</v>
      </c>
      <c r="L315" s="13" t="str">
        <f>PROPER(SUBSTITUTE(LEFT(VLOOKUP(O315,[1]Attachments!A$2:O$5001,8,FALSE),LEN(VLOOKUP(O315,[1]Attachments!A$2:O$5001,8,FALSE))-4),"_"," "))</f>
        <v>Killer Kalimba</v>
      </c>
      <c r="M315" s="1" t="str">
        <f>IF(G315="",VLOOKUP(VLOOKUP(B315,[1]Attachments!A$2:O$10001,5,FALSE),[1]Users!A$2:B$100000,2,FALSE),G315)</f>
        <v>Funk76</v>
      </c>
      <c r="N315" s="1">
        <f t="shared" si="61"/>
        <v>313</v>
      </c>
      <c r="O315" s="1">
        <f t="shared" si="51"/>
        <v>2446</v>
      </c>
      <c r="P315">
        <f>VLOOKUP(B315,[1]Attachments!A$2:O$5001,2,FALSE)</f>
        <v>20959</v>
      </c>
      <c r="Q315" t="str">
        <f t="shared" si="52"/>
        <v>&lt;tr&gt;&lt;td width='10%'&gt;313&lt;/td&gt;&lt;td width='20%'&gt;Killer Kalimba&lt;/td&gt;&lt;td width='10%'&gt;Funk76&lt;/td&gt;&lt;td width='20%'&gt;</v>
      </c>
      <c r="R315" t="str">
        <f t="shared" si="57"/>
        <v>&lt;br&gt;&lt;ul class='graphic' style='margin-left: 0em;'&gt;&lt;li&gt;&lt;a href='http://www.norduserforum.com/download/file.php?id=2446?n=313' type='audio/mpeg' class='inline-playable'&gt;Killer Kalimba&lt;/a&gt;&lt;/li&gt;&lt;/ul&gt;</v>
      </c>
      <c r="S315" t="str">
        <f t="shared" si="58"/>
        <v>&lt;/td&gt;&lt;td width='20%'&gt;&lt;a href='http://www.norduserforum.com/download/file.php?id=2445'&gt;Killer Kalimba.nsmp&lt;/a&gt;&lt;/td&gt;&lt;td width='10%'&gt;0.3 MB&lt;/td&gt;&lt;td width='10%'&gt;&lt;a href='http://www.norduserforum.com/viewtopic.php?f=2&amp;amp;t=3431' target='_blank'&gt;link&lt;/a&gt;&lt;/td&gt;&lt;/tr&gt;</v>
      </c>
      <c r="T315" t="s">
        <v>19</v>
      </c>
      <c r="U315" t="str">
        <f t="shared" si="53"/>
        <v>&lt;tr&gt;&lt;td width='10%'&gt;313&lt;/td&gt;&lt;td width='20%'&gt;Killer Kalimba&lt;/td&gt;&lt;td width='10%'&gt;Funk76&lt;/td&gt;&lt;td width='20%'&gt;&lt;br&gt;&lt;ul class='graphic' style='margin-left: 0em;'&gt;&lt;li&gt;&lt;a href='http://www.norduserforum.com/download/file.php?id=2446?n=313' type='audio/mpeg' class='inline-playable'&gt;Killer Kalimba&lt;/a&gt;&lt;/li&gt;&lt;/ul&gt;&lt;/td&gt;&lt;td width='20%'&gt;&lt;a href='http://www.norduserforum.com/download/file.php?id=2445'&gt;Killer Kalimba.nsmp&lt;/a&gt;&lt;/td&gt;&lt;td width='10%'&gt;0.3 MB&lt;/td&gt;&lt;td width='10%'&gt;&lt;a href='http://www.norduserforum.com/viewtopic.php?f=2&amp;amp;t=3431' target='_blank'&gt;link&lt;/a&gt;&lt;/td&gt;&lt;/tr&gt;</v>
      </c>
      <c r="V315" t="s">
        <v>19</v>
      </c>
      <c r="W315"/>
      <c r="X315">
        <f>IFERROR(VLOOKUP(B315,[1]Attachments!A$2:O$5001,13,FALSE),0)</f>
        <v>331136</v>
      </c>
      <c r="Y315" s="14" t="str">
        <f t="shared" si="59"/>
        <v>0.3 MB</v>
      </c>
      <c r="Z315"/>
      <c r="AA315" t="s">
        <v>19</v>
      </c>
      <c r="AB315">
        <f>VLOOKUP(B315,[1]Attachments!A$2:O$50001,9,FALSE)</f>
        <v>807</v>
      </c>
      <c r="AC315" s="15">
        <f>VLOOKUP(B315,[1]Attachments!A$2:O$50001,14,FALSE)/(60*60*24)+"1/1/1970"</f>
        <v>41138.477986111109</v>
      </c>
      <c r="AD315" s="14">
        <f t="shared" ca="1" si="54"/>
        <v>2.1434083912903912</v>
      </c>
      <c r="AM315">
        <f t="shared" si="55"/>
        <v>1187</v>
      </c>
      <c r="AN315" t="str">
        <f>VLOOKUP(AM315,A$3:U$4760,21,FALSE)</f>
        <v>&lt;tr&gt;&lt;td width='10%'&gt;1187&lt;/td&gt;&lt;td width='20%'&gt;Bad Romance Falls&lt;/td&gt;&lt;td width='10%'&gt;kbrkr&lt;/td&gt;&lt;td width='20%'&gt;&lt;br&gt;&lt;ul class='graphic' style='margin-left: 0em;'&gt;&lt;li&gt;&lt;a href='http://www.norduserforum.com/download/file.php?id=10945?n=1187' type='audio/mpeg' class='inline-playable'&gt;Bad Romance Falls&lt;/a&gt;&lt;/li&gt;&lt;/ul&gt;&lt;/td&gt;&lt;td width='20%'&gt;&lt;a href='http://www.norduserforum.com/download/file.php?id=10946'&gt;Bad Romance Falls.nsmp&lt;/a&gt;&lt;/td&gt;&lt;td width='10%'&gt;1.6 MB&lt;/td&gt;&lt;td width='10%'&gt;&lt;a href='http://www.norduserforum.com/viewtopic.php?f=2&amp;amp;t=16787' target='_blank'&gt;link&lt;/a&gt;&lt;/td&gt;&lt;/tr&gt;</v>
      </c>
    </row>
    <row r="316" spans="1:40" x14ac:dyDescent="0.3">
      <c r="A316" s="1">
        <f t="shared" si="56"/>
        <v>314</v>
      </c>
      <c r="B316" s="17">
        <v>2449</v>
      </c>
      <c r="C316" s="1">
        <f>IF(IFERROR(VLOOKUP(B316+1,[1]Attachments!A$2:K$2000,11,FALSE)="mp3",FALSE),B316+1,IF(IFERROR(VLOOKUP(B316-1,[1]Attachments!A$2:K$2000,11,FALSE)="mp3",FALSE),B316-1,IF(IFERROR(VLOOKUP(B316-2,[1]Attachments!A$2:K$2000,11,FALSE)="mp3",FALSE),B316-2,IF(IFERROR(VLOOKUP(B316+2,[1]Attachments!A$2:K$2000,11,FALSE)="mp3",FALSE),B316+2,""))))</f>
        <v>2448</v>
      </c>
      <c r="H316" s="1">
        <f t="shared" si="60"/>
        <v>2449</v>
      </c>
      <c r="I316" s="1">
        <f>VLOOKUP(B316,[1]Attachments!A$2:O$5001,3,FALSE)</f>
        <v>3433</v>
      </c>
      <c r="J316" s="11" t="str">
        <f t="shared" si="50"/>
        <v>link</v>
      </c>
      <c r="K316" s="1" t="str">
        <f>IF(E316="",SUBSTITUTE(PROPER(SUBSTITUTE(LEFT(VLOOKUP(B316,[1]Attachments!A$2:O$5001,8,FALSE),LEN(VLOOKUP(B316,[1]Attachments!A$2:O$5001,8,FALSE))-5),"_"," ")),"&amp;Amp;","&amp;"),E316)</f>
        <v>Abba Gimme Gimme Flute</v>
      </c>
      <c r="L316" s="13" t="str">
        <f>PROPER(SUBSTITUTE(LEFT(VLOOKUP(O316,[1]Attachments!A$2:O$5001,8,FALSE),LEN(VLOOKUP(O316,[1]Attachments!A$2:O$5001,8,FALSE))-4),"_"," "))</f>
        <v>Hung Up</v>
      </c>
      <c r="M316" s="1" t="str">
        <f>IF(G316="",VLOOKUP(VLOOKUP(B316,[1]Attachments!A$2:O$10001,5,FALSE),[1]Users!A$2:B$100000,2,FALSE),G316)</f>
        <v>Funk76</v>
      </c>
      <c r="N316" s="1">
        <f t="shared" si="61"/>
        <v>314</v>
      </c>
      <c r="O316" s="1">
        <f t="shared" si="51"/>
        <v>2448</v>
      </c>
      <c r="P316">
        <f>VLOOKUP(B316,[1]Attachments!A$2:O$5001,2,FALSE)</f>
        <v>20961</v>
      </c>
      <c r="Q316" t="str">
        <f t="shared" si="52"/>
        <v>&lt;tr&gt;&lt;td width='10%'&gt;314&lt;/td&gt;&lt;td width='20%'&gt;Abba Gimme Gimme Flute&lt;/td&gt;&lt;td width='10%'&gt;Funk76&lt;/td&gt;&lt;td width='20%'&gt;</v>
      </c>
      <c r="R316" t="str">
        <f t="shared" si="57"/>
        <v>&lt;br&gt;&lt;ul class='graphic' style='margin-left: 0em;'&gt;&lt;li&gt;&lt;a href='http://www.norduserforum.com/download/file.php?id=2448?n=314' type='audio/mpeg' class='inline-playable'&gt;Abba Gimme Gimme Flute&lt;/a&gt;&lt;/li&gt;&lt;/ul&gt;</v>
      </c>
      <c r="S316" t="str">
        <f t="shared" si="58"/>
        <v>&lt;/td&gt;&lt;td width='20%'&gt;&lt;a href='http://www.norduserforum.com/download/file.php?id=2449'&gt;Abba Gimme Gimme Flute.nsmp&lt;/a&gt;&lt;/td&gt;&lt;td width='10%'&gt;4.0 MB&lt;/td&gt;&lt;td width='10%'&gt;&lt;a href='http://www.norduserforum.com/viewtopic.php?f=2&amp;amp;t=3433' target='_blank'&gt;link&lt;/a&gt;&lt;/td&gt;&lt;/tr&gt;</v>
      </c>
      <c r="T316" t="s">
        <v>19</v>
      </c>
      <c r="U316" t="str">
        <f t="shared" si="53"/>
        <v>&lt;tr&gt;&lt;td width='10%'&gt;314&lt;/td&gt;&lt;td width='20%'&gt;Abba Gimme Gimme Flute&lt;/td&gt;&lt;td width='10%'&gt;Funk76&lt;/td&gt;&lt;td width='20%'&gt;&lt;br&gt;&lt;ul class='graphic' style='margin-left: 0em;'&gt;&lt;li&gt;&lt;a href='http://www.norduserforum.com/download/file.php?id=2448?n=314' type='audio/mpeg' class='inline-playable'&gt;Abba Gimme Gimme Flute&lt;/a&gt;&lt;/li&gt;&lt;/ul&gt;&lt;/td&gt;&lt;td width='20%'&gt;&lt;a href='http://www.norduserforum.com/download/file.php?id=2449'&gt;Abba Gimme Gimme Flute.nsmp&lt;/a&gt;&lt;/td&gt;&lt;td width='10%'&gt;4.0 MB&lt;/td&gt;&lt;td width='10%'&gt;&lt;a href='http://www.norduserforum.com/viewtopic.php?f=2&amp;amp;t=3433' target='_blank'&gt;link&lt;/a&gt;&lt;/td&gt;&lt;/tr&gt;</v>
      </c>
      <c r="V316" t="s">
        <v>19</v>
      </c>
      <c r="X316">
        <f>IFERROR(VLOOKUP(B316,[1]Attachments!A$2:O$5001,13,FALSE),0)</f>
        <v>4196762</v>
      </c>
      <c r="Y316" s="14" t="str">
        <f t="shared" si="59"/>
        <v>4.0 MB</v>
      </c>
      <c r="AA316" t="s">
        <v>19</v>
      </c>
      <c r="AB316">
        <f>VLOOKUP(B316,[1]Attachments!A$2:O$50001,9,FALSE)</f>
        <v>1431</v>
      </c>
      <c r="AC316" s="15">
        <f>VLOOKUP(B316,[1]Attachments!A$2:O$50001,14,FALSE)/(60*60*24)+"1/1/1970"</f>
        <v>41138.524745370371</v>
      </c>
      <c r="AD316" s="14">
        <f t="shared" ca="1" si="54"/>
        <v>3.80083249971843</v>
      </c>
      <c r="AM316">
        <f t="shared" si="55"/>
        <v>1186</v>
      </c>
      <c r="AN316" t="str">
        <f>VLOOKUP(AM316,A$3:U$4760,21,FALSE)</f>
        <v>&lt;tr&gt;&lt;td width='10%'&gt;1186&lt;/td&gt;&lt;td width='20%'&gt;Shape Of You&lt;/td&gt;&lt;td width='10%'&gt;Celinokeys&lt;/td&gt;&lt;td width='20%'&gt;&lt;br&gt;&lt;ul class='graphic' style='margin-left: 0em;'&gt;&lt;li&gt;&lt;a href='http://www.norduserforum.com/download/file.php?id=10891?n=1186' type='audio/mpeg' class='inline-playable'&gt;Shape Of You&lt;/a&gt;&lt;/li&gt;&lt;/ul&gt;&lt;/td&gt;&lt;td width='20%'&gt;&lt;a href='http://www.norduserforum.com/download/file.php?id=10892'&gt;Shape Of You.nsmp&lt;/a&gt;&lt;/td&gt;&lt;td width='10%'&gt;0.4 MB&lt;/td&gt;&lt;td width='10%'&gt;&lt;a href='http://www.norduserforum.com/viewtopic.php?f=2&amp;amp;t=16659' target='_blank'&gt;link&lt;/a&gt;&lt;/td&gt;&lt;/tr&gt;</v>
      </c>
    </row>
    <row r="317" spans="1:40" x14ac:dyDescent="0.3">
      <c r="A317" s="1">
        <f t="shared" si="56"/>
        <v>315</v>
      </c>
      <c r="B317" s="17">
        <v>2465</v>
      </c>
      <c r="C317" s="1">
        <f>IF(IFERROR(VLOOKUP(B317+1,[1]Attachments!A$2:K$2000,11,FALSE)="mp3",FALSE),B317+1,IF(IFERROR(VLOOKUP(B317-1,[1]Attachments!A$2:K$2000,11,FALSE)="mp3",FALSE),B317-1,IF(IFERROR(VLOOKUP(B317-2,[1]Attachments!A$2:K$2000,11,FALSE)="mp3",FALSE),B317-2,IF(IFERROR(VLOOKUP(B317+2,[1]Attachments!A$2:K$2000,11,FALSE)="mp3",FALSE),B317+2,""))))</f>
        <v>2466</v>
      </c>
      <c r="D317" s="2">
        <v>2463</v>
      </c>
      <c r="H317" s="1">
        <f t="shared" si="60"/>
        <v>2465</v>
      </c>
      <c r="I317" s="1">
        <f>VLOOKUP(B317,[1]Attachments!A$2:O$5001,3,FALSE)</f>
        <v>3462</v>
      </c>
      <c r="J317" s="11" t="str">
        <f t="shared" si="50"/>
        <v>link</v>
      </c>
      <c r="K317" s="1" t="str">
        <f>IF(E317="",SUBSTITUTE(PROPER(SUBSTITUTE(LEFT(VLOOKUP(B317,[1]Attachments!A$2:O$5001,8,FALSE),LEN(VLOOKUP(B317,[1]Attachments!A$2:O$5001,8,FALSE))-5),"_"," ")),"&amp;Amp;","&amp;"),E317)</f>
        <v>Vti Alamos</v>
      </c>
      <c r="L317" s="13" t="str">
        <f>PROPER(SUBSTITUTE(LEFT(VLOOKUP(O317,[1]Attachments!A$2:O$5001,8,FALSE),LEN(VLOOKUP(O317,[1]Attachments!A$2:O$5001,8,FALSE))-4),"_"," "))</f>
        <v>Vti Alamos - Demo</v>
      </c>
      <c r="M317" s="1" t="str">
        <f>IF(G317="",VLOOKUP(VLOOKUP(B317,[1]Attachments!A$2:O$10001,5,FALSE),[1]Users!A$2:B$100000,2,FALSE),G317)</f>
        <v>Troy_79</v>
      </c>
      <c r="N317" s="1">
        <f t="shared" si="61"/>
        <v>315</v>
      </c>
      <c r="O317" s="1">
        <f t="shared" si="51"/>
        <v>2463</v>
      </c>
      <c r="P317">
        <f>VLOOKUP(B317,[1]Attachments!A$2:O$5001,2,FALSE)</f>
        <v>21207</v>
      </c>
      <c r="Q317" t="str">
        <f t="shared" si="52"/>
        <v>&lt;tr&gt;&lt;td width='10%'&gt;315&lt;/td&gt;&lt;td width='20%'&gt;Vti Alamos&lt;/td&gt;&lt;td width='10%'&gt;Troy_79&lt;/td&gt;&lt;td width='20%'&gt;</v>
      </c>
      <c r="R317" t="str">
        <f t="shared" si="57"/>
        <v>&lt;br&gt;&lt;ul class='graphic' style='margin-left: 0em;'&gt;&lt;li&gt;&lt;a href='http://www.norduserforum.com/download/file.php?id=2463?n=315' type='audio/mpeg' class='inline-playable'&gt;Vti Alamos&lt;/a&gt;&lt;/li&gt;&lt;/ul&gt;</v>
      </c>
      <c r="S317" t="str">
        <f t="shared" si="58"/>
        <v>&lt;/td&gt;&lt;td width='20%'&gt;&lt;a href='http://www.norduserforum.com/download/file.php?id=2465'&gt;Vti Alamos.nsmp&lt;/a&gt;&lt;/td&gt;&lt;td width='10%'&gt;0.2 MB&lt;/td&gt;&lt;td width='10%'&gt;&lt;a href='http://www.norduserforum.com/viewtopic.php?f=2&amp;amp;t=3462' target='_blank'&gt;link&lt;/a&gt;&lt;/td&gt;&lt;/tr&gt;</v>
      </c>
      <c r="T317" t="s">
        <v>19</v>
      </c>
      <c r="U317" t="str">
        <f t="shared" si="53"/>
        <v>&lt;tr&gt;&lt;td width='10%'&gt;315&lt;/td&gt;&lt;td width='20%'&gt;Vti Alamos&lt;/td&gt;&lt;td width='10%'&gt;Troy_79&lt;/td&gt;&lt;td width='20%'&gt;&lt;br&gt;&lt;ul class='graphic' style='margin-left: 0em;'&gt;&lt;li&gt;&lt;a href='http://www.norduserforum.com/download/file.php?id=2463?n=315' type='audio/mpeg' class='inline-playable'&gt;Vti Alamos&lt;/a&gt;&lt;/li&gt;&lt;/ul&gt;&lt;/td&gt;&lt;td width='20%'&gt;&lt;a href='http://www.norduserforum.com/download/file.php?id=2465'&gt;Vti Alamos.nsmp&lt;/a&gt;&lt;/td&gt;&lt;td width='10%'&gt;0.2 MB&lt;/td&gt;&lt;td width='10%'&gt;&lt;a href='http://www.norduserforum.com/viewtopic.php?f=2&amp;amp;t=3462' target='_blank'&gt;link&lt;/a&gt;&lt;/td&gt;&lt;/tr&gt;</v>
      </c>
      <c r="V317" t="s">
        <v>19</v>
      </c>
      <c r="X317">
        <f>IFERROR(VLOOKUP(B317,[1]Attachments!A$2:O$5001,13,FALSE),0)</f>
        <v>241220</v>
      </c>
      <c r="Y317" s="14" t="str">
        <f t="shared" si="59"/>
        <v>0.2 MB</v>
      </c>
      <c r="AA317" t="s">
        <v>19</v>
      </c>
      <c r="AB317">
        <f>VLOOKUP(B317,[1]Attachments!A$2:O$50001,9,FALSE)</f>
        <v>721</v>
      </c>
      <c r="AC317" s="15">
        <f>VLOOKUP(B317,[1]Attachments!A$2:O$50001,14,FALSE)/(60*60*24)+"1/1/1970"</f>
        <v>41143.776655092595</v>
      </c>
      <c r="AD317" s="14">
        <f t="shared" ca="1" si="54"/>
        <v>1.9188484543610789</v>
      </c>
      <c r="AM317">
        <f t="shared" si="55"/>
        <v>1185</v>
      </c>
      <c r="AN317" t="str">
        <f>VLOOKUP(AM317,A$3:U$4760,21,FALSE)</f>
        <v>&lt;tr&gt;&lt;td width='10%'&gt;1185&lt;/td&gt;&lt;td width='20%'&gt;Glad You Came&lt;/td&gt;&lt;td width='10%'&gt;Celinokeys&lt;/td&gt;&lt;td width='20%'&gt;&lt;br&gt;&lt;ul class='graphic' style='margin-left: 0em;'&gt;&lt;li&gt;&lt;a href='http://www.norduserforum.com/download/file.php?id=10890?n=1185' type='audio/mpeg' class='inline-playable'&gt;Glad You Came&lt;/a&gt;&lt;/li&gt;&lt;/ul&gt;&lt;/td&gt;&lt;td width='20%'&gt;&lt;a href='http://www.norduserforum.com/download/file.php?id=10889'&gt;Glad You Came.nsmp&lt;/a&gt;&lt;/td&gt;&lt;td width='10%'&gt;3.7 MB&lt;/td&gt;&lt;td width='10%'&gt;&lt;a href='http://www.norduserforum.com/viewtopic.php?f=2&amp;amp;t=16655' target='_blank'&gt;link&lt;/a&gt;&lt;/td&gt;&lt;/tr&gt;</v>
      </c>
    </row>
    <row r="318" spans="1:40" x14ac:dyDescent="0.3">
      <c r="A318" s="1">
        <f t="shared" si="56"/>
        <v>316</v>
      </c>
      <c r="B318" s="17">
        <v>2468</v>
      </c>
      <c r="C318" s="1">
        <f>IF(IFERROR(VLOOKUP(B318+1,[1]Attachments!A$2:K$2000,11,FALSE)="mp3",FALSE),B318+1,IF(IFERROR(VLOOKUP(B318-1,[1]Attachments!A$2:K$2000,11,FALSE)="mp3",FALSE),B318-1,IF(IFERROR(VLOOKUP(B318-2,[1]Attachments!A$2:K$2000,11,FALSE)="mp3",FALSE),B318-2,IF(IFERROR(VLOOKUP(B318+2,[1]Attachments!A$2:K$2000,11,FALSE)="mp3",FALSE),B318+2,""))))</f>
        <v>2469</v>
      </c>
      <c r="D318" s="2">
        <v>2466</v>
      </c>
      <c r="H318" s="1">
        <f t="shared" si="60"/>
        <v>2468</v>
      </c>
      <c r="I318" s="1">
        <f>VLOOKUP(B318,[1]Attachments!A$2:O$5001,3,FALSE)</f>
        <v>3462</v>
      </c>
      <c r="J318" s="11" t="str">
        <f t="shared" si="50"/>
        <v>link</v>
      </c>
      <c r="K318" s="1" t="str">
        <f>IF(E318="",SUBSTITUTE(PROPER(SUBSTITUTE(LEFT(VLOOKUP(B318,[1]Attachments!A$2:O$5001,8,FALSE),LEN(VLOOKUP(B318,[1]Attachments!A$2:O$5001,8,FALSE))-5),"_"," ")),"&amp;Amp;","&amp;"),E318)</f>
        <v>Vti Aprilpad</v>
      </c>
      <c r="L318" s="13" t="str">
        <f>PROPER(SUBSTITUTE(LEFT(VLOOKUP(O318,[1]Attachments!A$2:O$5001,8,FALSE),LEN(VLOOKUP(O318,[1]Attachments!A$2:O$5001,8,FALSE))-4),"_"," "))</f>
        <v>Vti Aprilpad - Demo</v>
      </c>
      <c r="M318" s="1" t="str">
        <f>IF(G318="",VLOOKUP(VLOOKUP(B318,[1]Attachments!A$2:O$10001,5,FALSE),[1]Users!A$2:B$100000,2,FALSE),G318)</f>
        <v>Troy_79</v>
      </c>
      <c r="N318" s="1">
        <f t="shared" si="61"/>
        <v>316</v>
      </c>
      <c r="O318" s="1">
        <f t="shared" si="51"/>
        <v>2466</v>
      </c>
      <c r="P318">
        <f>VLOOKUP(B318,[1]Attachments!A$2:O$5001,2,FALSE)</f>
        <v>21207</v>
      </c>
      <c r="Q318" t="str">
        <f t="shared" si="52"/>
        <v>&lt;tr&gt;&lt;td width='10%'&gt;316&lt;/td&gt;&lt;td width='20%'&gt;Vti Aprilpad&lt;/td&gt;&lt;td width='10%'&gt;Troy_79&lt;/td&gt;&lt;td width='20%'&gt;</v>
      </c>
      <c r="R318" t="str">
        <f t="shared" si="57"/>
        <v>&lt;br&gt;&lt;ul class='graphic' style='margin-left: 0em;'&gt;&lt;li&gt;&lt;a href='http://www.norduserforum.com/download/file.php?id=2466?n=316' type='audio/mpeg' class='inline-playable'&gt;Vti Aprilpad&lt;/a&gt;&lt;/li&gt;&lt;/ul&gt;</v>
      </c>
      <c r="S318" t="str">
        <f t="shared" si="58"/>
        <v>&lt;/td&gt;&lt;td width='20%'&gt;&lt;a href='http://www.norduserforum.com/download/file.php?id=2468'&gt;Vti Aprilpad.nsmp&lt;/a&gt;&lt;/td&gt;&lt;td width='10%'&gt;4.4 MB&lt;/td&gt;&lt;td width='10%'&gt;&lt;a href='http://www.norduserforum.com/viewtopic.php?f=2&amp;amp;t=3462' target='_blank'&gt;link&lt;/a&gt;&lt;/td&gt;&lt;/tr&gt;</v>
      </c>
      <c r="T318" t="s">
        <v>19</v>
      </c>
      <c r="U318" t="str">
        <f t="shared" si="53"/>
        <v>&lt;tr&gt;&lt;td width='10%'&gt;316&lt;/td&gt;&lt;td width='20%'&gt;Vti Aprilpad&lt;/td&gt;&lt;td width='10%'&gt;Troy_79&lt;/td&gt;&lt;td width='20%'&gt;&lt;br&gt;&lt;ul class='graphic' style='margin-left: 0em;'&gt;&lt;li&gt;&lt;a href='http://www.norduserforum.com/download/file.php?id=2466?n=316' type='audio/mpeg' class='inline-playable'&gt;Vti Aprilpad&lt;/a&gt;&lt;/li&gt;&lt;/ul&gt;&lt;/td&gt;&lt;td width='20%'&gt;&lt;a href='http://www.norduserforum.com/download/file.php?id=2468'&gt;Vti Aprilpad.nsmp&lt;/a&gt;&lt;/td&gt;&lt;td width='10%'&gt;4.4 MB&lt;/td&gt;&lt;td width='10%'&gt;&lt;a href='http://www.norduserforum.com/viewtopic.php?f=2&amp;amp;t=3462' target='_blank'&gt;link&lt;/a&gt;&lt;/td&gt;&lt;/tr&gt;</v>
      </c>
      <c r="V318" t="s">
        <v>19</v>
      </c>
      <c r="X318">
        <f>IFERROR(VLOOKUP(B318,[1]Attachments!A$2:O$5001,13,FALSE),0)</f>
        <v>4570904</v>
      </c>
      <c r="Y318" s="14" t="str">
        <f t="shared" si="59"/>
        <v>4.4 MB</v>
      </c>
      <c r="AA318" t="s">
        <v>19</v>
      </c>
      <c r="AB318">
        <f>VLOOKUP(B318,[1]Attachments!A$2:O$50001,9,FALSE)</f>
        <v>772</v>
      </c>
      <c r="AC318" s="15">
        <f>VLOOKUP(B318,[1]Attachments!A$2:O$50001,14,FALSE)/(60*60*24)+"1/1/1970"</f>
        <v>41143.776956018519</v>
      </c>
      <c r="AD318" s="14">
        <f t="shared" ca="1" si="54"/>
        <v>2.0545786078353774</v>
      </c>
      <c r="AM318">
        <f t="shared" si="55"/>
        <v>1184</v>
      </c>
      <c r="AN318" t="str">
        <f>VLOOKUP(AM318,A$3:U$4760,21,FALSE)</f>
        <v>&lt;tr&gt;&lt;td width='10%'&gt;1184&lt;/td&gt;&lt;td width='20%'&gt;Trance&lt;/td&gt;&lt;td width='10%'&gt;Schorsch&lt;/td&gt;&lt;td width='20%'&gt;&lt;br&gt;&lt;br&gt;&lt;/td&gt;&lt;td width='20%'&gt;&lt;a href='http://www.norduserforum.com/download/file.php?id=10923'&gt;Trance.nsmp&lt;/a&gt;&lt;/td&gt;&lt;td width='10%'&gt;2.5 MB&lt;/td&gt;&lt;td width='10%'&gt;&lt;a href='http://www.norduserforum.com/viewtopic.php?f=2&amp;amp;t=16690' target='_blank'&gt;link&lt;/a&gt;&lt;/td&gt;&lt;/tr&gt;</v>
      </c>
    </row>
    <row r="319" spans="1:40" x14ac:dyDescent="0.3">
      <c r="A319" s="1">
        <f t="shared" si="56"/>
        <v>317</v>
      </c>
      <c r="B319" s="17">
        <v>2471</v>
      </c>
      <c r="C319" s="1">
        <f>IF(IFERROR(VLOOKUP(B319+1,[1]Attachments!A$2:K$2000,11,FALSE)="mp3",FALSE),B319+1,IF(IFERROR(VLOOKUP(B319-1,[1]Attachments!A$2:K$2000,11,FALSE)="mp3",FALSE),B319-1,IF(IFERROR(VLOOKUP(B319-2,[1]Attachments!A$2:K$2000,11,FALSE)="mp3",FALSE),B319-2,IF(IFERROR(VLOOKUP(B319+2,[1]Attachments!A$2:K$2000,11,FALSE)="mp3",FALSE),B319+2,""))))</f>
        <v>2472</v>
      </c>
      <c r="D319" s="2">
        <v>2469</v>
      </c>
      <c r="H319" s="1">
        <f t="shared" si="60"/>
        <v>2471</v>
      </c>
      <c r="I319" s="1">
        <f>VLOOKUP(B319,[1]Attachments!A$2:O$5001,3,FALSE)</f>
        <v>3462</v>
      </c>
      <c r="J319" s="11" t="str">
        <f t="shared" si="50"/>
        <v>link</v>
      </c>
      <c r="K319" s="1" t="str">
        <f>IF(E319="",SUBSTITUTE(PROPER(SUBSTITUTE(LEFT(VLOOKUP(B319,[1]Attachments!A$2:O$5001,8,FALSE),LEN(VLOOKUP(B319,[1]Attachments!A$2:O$5001,8,FALSE))-5),"_"," ")),"&amp;Amp;","&amp;"),E319)</f>
        <v>Vti Brightarpbc</v>
      </c>
      <c r="L319" s="13" t="str">
        <f>PROPER(SUBSTITUTE(LEFT(VLOOKUP(O319,[1]Attachments!A$2:O$5001,8,FALSE),LEN(VLOOKUP(O319,[1]Attachments!A$2:O$5001,8,FALSE))-4),"_"," "))</f>
        <v>Vti Brightarpbc - Demo</v>
      </c>
      <c r="M319" s="1" t="str">
        <f>IF(G319="",VLOOKUP(VLOOKUP(B319,[1]Attachments!A$2:O$10001,5,FALSE),[1]Users!A$2:B$100000,2,FALSE),G319)</f>
        <v>Troy_79</v>
      </c>
      <c r="N319" s="1">
        <f t="shared" si="61"/>
        <v>317</v>
      </c>
      <c r="O319" s="1">
        <f t="shared" si="51"/>
        <v>2469</v>
      </c>
      <c r="P319">
        <f>VLOOKUP(B319,[1]Attachments!A$2:O$5001,2,FALSE)</f>
        <v>21207</v>
      </c>
      <c r="Q319" t="str">
        <f t="shared" si="52"/>
        <v>&lt;tr&gt;&lt;td width='10%'&gt;317&lt;/td&gt;&lt;td width='20%'&gt;Vti Brightarpbc&lt;/td&gt;&lt;td width='10%'&gt;Troy_79&lt;/td&gt;&lt;td width='20%'&gt;</v>
      </c>
      <c r="R319" t="str">
        <f t="shared" si="57"/>
        <v>&lt;br&gt;&lt;ul class='graphic' style='margin-left: 0em;'&gt;&lt;li&gt;&lt;a href='http://www.norduserforum.com/download/file.php?id=2469?n=317' type='audio/mpeg' class='inline-playable'&gt;Vti Brightarpbc&lt;/a&gt;&lt;/li&gt;&lt;/ul&gt;</v>
      </c>
      <c r="S319" t="str">
        <f t="shared" si="58"/>
        <v>&lt;/td&gt;&lt;td width='20%'&gt;&lt;a href='http://www.norduserforum.com/download/file.php?id=2471'&gt;Vti Brightarpbc.nsmp&lt;/a&gt;&lt;/td&gt;&lt;td width='10%'&gt;0.3 MB&lt;/td&gt;&lt;td width='10%'&gt;&lt;a href='http://www.norduserforum.com/viewtopic.php?f=2&amp;amp;t=3462' target='_blank'&gt;link&lt;/a&gt;&lt;/td&gt;&lt;/tr&gt;</v>
      </c>
      <c r="T319" t="s">
        <v>19</v>
      </c>
      <c r="U319" t="str">
        <f t="shared" si="53"/>
        <v>&lt;tr&gt;&lt;td width='10%'&gt;317&lt;/td&gt;&lt;td width='20%'&gt;Vti Brightarpbc&lt;/td&gt;&lt;td width='10%'&gt;Troy_79&lt;/td&gt;&lt;td width='20%'&gt;&lt;br&gt;&lt;ul class='graphic' style='margin-left: 0em;'&gt;&lt;li&gt;&lt;a href='http://www.norduserforum.com/download/file.php?id=2469?n=317' type='audio/mpeg' class='inline-playable'&gt;Vti Brightarpbc&lt;/a&gt;&lt;/li&gt;&lt;/ul&gt;&lt;/td&gt;&lt;td width='20%'&gt;&lt;a href='http://www.norduserforum.com/download/file.php?id=2471'&gt;Vti Brightarpbc.nsmp&lt;/a&gt;&lt;/td&gt;&lt;td width='10%'&gt;0.3 MB&lt;/td&gt;&lt;td width='10%'&gt;&lt;a href='http://www.norduserforum.com/viewtopic.php?f=2&amp;amp;t=3462' target='_blank'&gt;link&lt;/a&gt;&lt;/td&gt;&lt;/tr&gt;</v>
      </c>
      <c r="V319" t="s">
        <v>19</v>
      </c>
      <c r="X319">
        <f>IFERROR(VLOOKUP(B319,[1]Attachments!A$2:O$5001,13,FALSE),0)</f>
        <v>281225</v>
      </c>
      <c r="Y319" s="14" t="str">
        <f t="shared" si="59"/>
        <v>0.3 MB</v>
      </c>
      <c r="AA319" t="s">
        <v>19</v>
      </c>
      <c r="AB319">
        <f>VLOOKUP(B319,[1]Attachments!A$2:O$50001,9,FALSE)</f>
        <v>644</v>
      </c>
      <c r="AC319" s="15">
        <f>VLOOKUP(B319,[1]Attachments!A$2:O$50001,14,FALSE)/(60*60*24)+"1/1/1970"</f>
        <v>41143.777939814812</v>
      </c>
      <c r="AD319" s="14">
        <f t="shared" ca="1" si="54"/>
        <v>1.7139237284332574</v>
      </c>
      <c r="AM319">
        <f t="shared" si="55"/>
        <v>1183</v>
      </c>
      <c r="AN319" t="str">
        <f>VLOOKUP(AM319,A$3:U$4760,21,FALSE)</f>
        <v>&lt;tr&gt;&lt;td width='10%'&gt;1183&lt;/td&gt;&lt;td width='20%'&gt;Sweeter String Motif&lt;/td&gt;&lt;td width='10%'&gt;ACCORDIONMAN&lt;/td&gt;&lt;td width='20%'&gt;&lt;br&gt;&lt;br&gt;&lt;/td&gt;&lt;td width='20%'&gt;&lt;a href='http://www.norduserforum.com/download/file.php?id=10866'&gt;Sweeter String Motif.nsmp&lt;/a&gt;&lt;/td&gt;&lt;td width='10%'&gt;0.9 MB&lt;/td&gt;&lt;td width='10%'&gt;&lt;a href='http://www.norduserforum.com/viewtopic.php?f=2&amp;amp;t=16623' target='_blank'&gt;link&lt;/a&gt;&lt;/td&gt;&lt;/tr&gt;</v>
      </c>
    </row>
    <row r="320" spans="1:40" x14ac:dyDescent="0.3">
      <c r="A320" s="1">
        <f t="shared" si="56"/>
        <v>318</v>
      </c>
      <c r="B320" s="17">
        <v>2474</v>
      </c>
      <c r="C320" s="1">
        <f>IF(IFERROR(VLOOKUP(B320+1,[1]Attachments!A$2:K$2000,11,FALSE)="mp3",FALSE),B320+1,IF(IFERROR(VLOOKUP(B320-1,[1]Attachments!A$2:K$2000,11,FALSE)="mp3",FALSE),B320-1,IF(IFERROR(VLOOKUP(B320-2,[1]Attachments!A$2:K$2000,11,FALSE)="mp3",FALSE),B320-2,IF(IFERROR(VLOOKUP(B320+2,[1]Attachments!A$2:K$2000,11,FALSE)="mp3",FALSE),B320+2,""))))</f>
        <v>2475</v>
      </c>
      <c r="D320" s="2">
        <v>2472</v>
      </c>
      <c r="H320" s="1">
        <f t="shared" si="60"/>
        <v>2474</v>
      </c>
      <c r="I320" s="1">
        <f>VLOOKUP(B320,[1]Attachments!A$2:O$5001,3,FALSE)</f>
        <v>3462</v>
      </c>
      <c r="J320" s="11" t="str">
        <f t="shared" si="50"/>
        <v>link</v>
      </c>
      <c r="K320" s="1" t="str">
        <f>IF(E320="",SUBSTITUTE(PROPER(SUBSTITUTE(LEFT(VLOOKUP(B320,[1]Attachments!A$2:O$5001,8,FALSE),LEN(VLOOKUP(B320,[1]Attachments!A$2:O$5001,8,FALSE))-5),"_"," ")),"&amp;Amp;","&amp;"),E320)</f>
        <v>Vti Charactrms</v>
      </c>
      <c r="L320" s="13" t="str">
        <f>PROPER(SUBSTITUTE(LEFT(VLOOKUP(O320,[1]Attachments!A$2:O$5001,8,FALSE),LEN(VLOOKUP(O320,[1]Attachments!A$2:O$5001,8,FALSE))-4),"_"," "))</f>
        <v>Vti Charactrms - Demo</v>
      </c>
      <c r="M320" s="1" t="str">
        <f>IF(G320="",VLOOKUP(VLOOKUP(B320,[1]Attachments!A$2:O$10001,5,FALSE),[1]Users!A$2:B$100000,2,FALSE),G320)</f>
        <v>Troy_79</v>
      </c>
      <c r="N320" s="1">
        <f t="shared" si="61"/>
        <v>318</v>
      </c>
      <c r="O320" s="1">
        <f t="shared" si="51"/>
        <v>2472</v>
      </c>
      <c r="P320">
        <f>VLOOKUP(B320,[1]Attachments!A$2:O$5001,2,FALSE)</f>
        <v>21207</v>
      </c>
      <c r="Q320" t="str">
        <f t="shared" si="52"/>
        <v>&lt;tr&gt;&lt;td width='10%'&gt;318&lt;/td&gt;&lt;td width='20%'&gt;Vti Charactrms&lt;/td&gt;&lt;td width='10%'&gt;Troy_79&lt;/td&gt;&lt;td width='20%'&gt;</v>
      </c>
      <c r="R320" t="str">
        <f t="shared" si="57"/>
        <v>&lt;br&gt;&lt;ul class='graphic' style='margin-left: 0em;'&gt;&lt;li&gt;&lt;a href='http://www.norduserforum.com/download/file.php?id=2472?n=318' type='audio/mpeg' class='inline-playable'&gt;Vti Charactrms&lt;/a&gt;&lt;/li&gt;&lt;/ul&gt;</v>
      </c>
      <c r="S320" t="str">
        <f t="shared" si="58"/>
        <v>&lt;/td&gt;&lt;td width='20%'&gt;&lt;a href='http://www.norduserforum.com/download/file.php?id=2474'&gt;Vti Charactrms.nsmp&lt;/a&gt;&lt;/td&gt;&lt;td width='10%'&gt;4.5 MB&lt;/td&gt;&lt;td width='10%'&gt;&lt;a href='http://www.norduserforum.com/viewtopic.php?f=2&amp;amp;t=3462' target='_blank'&gt;link&lt;/a&gt;&lt;/td&gt;&lt;/tr&gt;</v>
      </c>
      <c r="T320" t="s">
        <v>19</v>
      </c>
      <c r="U320" t="str">
        <f t="shared" si="53"/>
        <v>&lt;tr&gt;&lt;td width='10%'&gt;318&lt;/td&gt;&lt;td width='20%'&gt;Vti Charactrms&lt;/td&gt;&lt;td width='10%'&gt;Troy_79&lt;/td&gt;&lt;td width='20%'&gt;&lt;br&gt;&lt;ul class='graphic' style='margin-left: 0em;'&gt;&lt;li&gt;&lt;a href='http://www.norduserforum.com/download/file.php?id=2472?n=318' type='audio/mpeg' class='inline-playable'&gt;Vti Charactrms&lt;/a&gt;&lt;/li&gt;&lt;/ul&gt;&lt;/td&gt;&lt;td width='20%'&gt;&lt;a href='http://www.norduserforum.com/download/file.php?id=2474'&gt;Vti Charactrms.nsmp&lt;/a&gt;&lt;/td&gt;&lt;td width='10%'&gt;4.5 MB&lt;/td&gt;&lt;td width='10%'&gt;&lt;a href='http://www.norduserforum.com/viewtopic.php?f=2&amp;amp;t=3462' target='_blank'&gt;link&lt;/a&gt;&lt;/td&gt;&lt;/tr&gt;</v>
      </c>
      <c r="V320" t="s">
        <v>19</v>
      </c>
      <c r="X320">
        <f>IFERROR(VLOOKUP(B320,[1]Attachments!A$2:O$5001,13,FALSE),0)</f>
        <v>4691681</v>
      </c>
      <c r="Y320" s="14" t="str">
        <f t="shared" si="59"/>
        <v>4.5 MB</v>
      </c>
      <c r="AA320" t="s">
        <v>19</v>
      </c>
      <c r="AB320">
        <f>VLOOKUP(B320,[1]Attachments!A$2:O$50001,9,FALSE)</f>
        <v>756</v>
      </c>
      <c r="AC320" s="15">
        <f>VLOOKUP(B320,[1]Attachments!A$2:O$50001,14,FALSE)/(60*60*24)+"1/1/1970"</f>
        <v>41143.778506944444</v>
      </c>
      <c r="AD320" s="14">
        <f t="shared" ca="1" si="54"/>
        <v>2.0119978541625505</v>
      </c>
      <c r="AM320">
        <f t="shared" si="55"/>
        <v>1182</v>
      </c>
      <c r="AN320" t="str">
        <f>VLOOKUP(AM320,A$3:U$4760,21,FALSE)</f>
        <v>&lt;tr&gt;&lt;td width='10%'&gt;1182&lt;/td&gt;&lt;td width='20%'&gt;Retro Brass Synth Motif V2&lt;/td&gt;&lt;td width='10%'&gt;ACCORDIONMAN&lt;/td&gt;&lt;td width='20%'&gt;&lt;br&gt;&lt;br&gt;&lt;/td&gt;&lt;td width='20%'&gt;&lt;a href='http://www.norduserforum.com/download/file.php?id=10865'&gt;Retro Brass Synth Motif V2.nsmp&lt;/a&gt;&lt;/td&gt;&lt;td width='10%'&gt;0.6 MB&lt;/td&gt;&lt;td width='10%'&gt;&lt;a href='http://www.norduserforum.com/viewtopic.php?f=2&amp;amp;t=16623' target='_blank'&gt;link&lt;/a&gt;&lt;/td&gt;&lt;/tr&gt;</v>
      </c>
    </row>
    <row r="321" spans="1:40" x14ac:dyDescent="0.3">
      <c r="A321" s="1">
        <f t="shared" si="56"/>
        <v>319</v>
      </c>
      <c r="B321" s="17">
        <v>2477</v>
      </c>
      <c r="C321" s="1">
        <f>IF(IFERROR(VLOOKUP(B321+1,[1]Attachments!A$2:K$2000,11,FALSE)="mp3",FALSE),B321+1,IF(IFERROR(VLOOKUP(B321-1,[1]Attachments!A$2:K$2000,11,FALSE)="mp3",FALSE),B321-1,IF(IFERROR(VLOOKUP(B321-2,[1]Attachments!A$2:K$2000,11,FALSE)="mp3",FALSE),B321-2,IF(IFERROR(VLOOKUP(B321+2,[1]Attachments!A$2:K$2000,11,FALSE)="mp3",FALSE),B321+2,""))))</f>
        <v>2478</v>
      </c>
      <c r="D321" s="2">
        <v>2475</v>
      </c>
      <c r="H321" s="1">
        <f t="shared" si="60"/>
        <v>2477</v>
      </c>
      <c r="I321" s="1">
        <f>VLOOKUP(B321,[1]Attachments!A$2:O$5001,3,FALSE)</f>
        <v>3462</v>
      </c>
      <c r="J321" s="11" t="str">
        <f t="shared" si="50"/>
        <v>link</v>
      </c>
      <c r="K321" s="1" t="str">
        <f>IF(E321="",SUBSTITUTE(PROPER(SUBSTITUTE(LEFT(VLOOKUP(B321,[1]Attachments!A$2:O$5001,8,FALSE),LEN(VLOOKUP(B321,[1]Attachments!A$2:O$5001,8,FALSE))-5),"_"," ")),"&amp;Amp;","&amp;"),E321)</f>
        <v>Vti Forgivenms</v>
      </c>
      <c r="L321" s="13" t="str">
        <f>PROPER(SUBSTITUTE(LEFT(VLOOKUP(O321,[1]Attachments!A$2:O$5001,8,FALSE),LEN(VLOOKUP(O321,[1]Attachments!A$2:O$5001,8,FALSE))-4),"_"," "))</f>
        <v>Vti Forgivenms - Demo</v>
      </c>
      <c r="M321" s="1" t="str">
        <f>IF(G321="",VLOOKUP(VLOOKUP(B321,[1]Attachments!A$2:O$10001,5,FALSE),[1]Users!A$2:B$100000,2,FALSE),G321)</f>
        <v>Troy_79</v>
      </c>
      <c r="N321" s="1">
        <f t="shared" si="61"/>
        <v>319</v>
      </c>
      <c r="O321" s="1">
        <f t="shared" si="51"/>
        <v>2475</v>
      </c>
      <c r="P321">
        <f>VLOOKUP(B321,[1]Attachments!A$2:O$5001,2,FALSE)</f>
        <v>21208</v>
      </c>
      <c r="Q321" t="str">
        <f t="shared" si="52"/>
        <v>&lt;tr&gt;&lt;td width='10%'&gt;319&lt;/td&gt;&lt;td width='20%'&gt;Vti Forgivenms&lt;/td&gt;&lt;td width='10%'&gt;Troy_79&lt;/td&gt;&lt;td width='20%'&gt;</v>
      </c>
      <c r="R321" t="str">
        <f t="shared" si="57"/>
        <v>&lt;br&gt;&lt;ul class='graphic' style='margin-left: 0em;'&gt;&lt;li&gt;&lt;a href='http://www.norduserforum.com/download/file.php?id=2475?n=319' type='audio/mpeg' class='inline-playable'&gt;Vti Forgivenms&lt;/a&gt;&lt;/li&gt;&lt;/ul&gt;</v>
      </c>
      <c r="S321" t="str">
        <f t="shared" si="58"/>
        <v>&lt;/td&gt;&lt;td width='20%'&gt;&lt;a href='http://www.norduserforum.com/download/file.php?id=2477'&gt;Vti Forgivenms.nsmp&lt;/a&gt;&lt;/td&gt;&lt;td width='10%'&gt;6.0 MB&lt;/td&gt;&lt;td width='10%'&gt;&lt;a href='http://www.norduserforum.com/viewtopic.php?f=2&amp;amp;t=3462' target='_blank'&gt;link&lt;/a&gt;&lt;/td&gt;&lt;/tr&gt;</v>
      </c>
      <c r="T321" t="s">
        <v>19</v>
      </c>
      <c r="U321" t="str">
        <f t="shared" si="53"/>
        <v>&lt;tr&gt;&lt;td width='10%'&gt;319&lt;/td&gt;&lt;td width='20%'&gt;Vti Forgivenms&lt;/td&gt;&lt;td width='10%'&gt;Troy_79&lt;/td&gt;&lt;td width='20%'&gt;&lt;br&gt;&lt;ul class='graphic' style='margin-left: 0em;'&gt;&lt;li&gt;&lt;a href='http://www.norduserforum.com/download/file.php?id=2475?n=319' type='audio/mpeg' class='inline-playable'&gt;Vti Forgivenms&lt;/a&gt;&lt;/li&gt;&lt;/ul&gt;&lt;/td&gt;&lt;td width='20%'&gt;&lt;a href='http://www.norduserforum.com/download/file.php?id=2477'&gt;Vti Forgivenms.nsmp&lt;/a&gt;&lt;/td&gt;&lt;td width='10%'&gt;6.0 MB&lt;/td&gt;&lt;td width='10%'&gt;&lt;a href='http://www.norduserforum.com/viewtopic.php?f=2&amp;amp;t=3462' target='_blank'&gt;link&lt;/a&gt;&lt;/td&gt;&lt;/tr&gt;</v>
      </c>
      <c r="V321" t="s">
        <v>19</v>
      </c>
      <c r="X321">
        <f>IFERROR(VLOOKUP(B321,[1]Attachments!A$2:O$5001,13,FALSE),0)</f>
        <v>6297596</v>
      </c>
      <c r="Y321" s="14" t="str">
        <f t="shared" si="59"/>
        <v>6.0 MB</v>
      </c>
      <c r="AA321" t="s">
        <v>19</v>
      </c>
      <c r="AB321">
        <f>VLOOKUP(B321,[1]Attachments!A$2:O$50001,9,FALSE)</f>
        <v>706</v>
      </c>
      <c r="AC321" s="15">
        <f>VLOOKUP(B321,[1]Attachments!A$2:O$50001,14,FALSE)/(60*60*24)+"1/1/1970"</f>
        <v>41143.783194444448</v>
      </c>
      <c r="AD321" s="14">
        <f t="shared" ca="1" si="54"/>
        <v>1.8789325615901671</v>
      </c>
      <c r="AM321">
        <f t="shared" si="55"/>
        <v>1181</v>
      </c>
      <c r="AN321" t="str">
        <f>VLOOKUP(AM321,A$3:U$4760,21,FALSE)</f>
        <v>&lt;tr&gt;&lt;td width='10%'&gt;1181&lt;/td&gt;&lt;td width='20%'&gt;Trance Chord Motif&lt;/td&gt;&lt;td width='10%'&gt;ACCORDIONMAN&lt;/td&gt;&lt;td width='20%'&gt;&lt;br&gt;&lt;br&gt;&lt;/td&gt;&lt;td width='20%'&gt;&lt;a href='http://www.norduserforum.com/download/file.php?id=10864'&gt;Trance Chord Motif.nsmp&lt;/a&gt;&lt;/td&gt;&lt;td width='10%'&gt;0.7 MB&lt;/td&gt;&lt;td width='10%'&gt;&lt;a href='http://www.norduserforum.com/viewtopic.php?f=2&amp;amp;t=16623' target='_blank'&gt;link&lt;/a&gt;&lt;/td&gt;&lt;/tr&gt;</v>
      </c>
    </row>
    <row r="322" spans="1:40" x14ac:dyDescent="0.3">
      <c r="A322" s="1">
        <f t="shared" si="56"/>
        <v>320</v>
      </c>
      <c r="B322" s="17">
        <v>2480</v>
      </c>
      <c r="C322" s="1">
        <f>IF(IFERROR(VLOOKUP(B322+1,[1]Attachments!A$2:K$2000,11,FALSE)="mp3",FALSE),B322+1,IF(IFERROR(VLOOKUP(B322-1,[1]Attachments!A$2:K$2000,11,FALSE)="mp3",FALSE),B322-1,IF(IFERROR(VLOOKUP(B322-2,[1]Attachments!A$2:K$2000,11,FALSE)="mp3",FALSE),B322-2,IF(IFERROR(VLOOKUP(B322+2,[1]Attachments!A$2:K$2000,11,FALSE)="mp3",FALSE),B322+2,""))))</f>
        <v>2478</v>
      </c>
      <c r="H322" s="1">
        <f t="shared" si="60"/>
        <v>2480</v>
      </c>
      <c r="I322" s="1">
        <f>VLOOKUP(B322,[1]Attachments!A$2:O$5001,3,FALSE)</f>
        <v>3462</v>
      </c>
      <c r="J322" s="11" t="str">
        <f t="shared" ref="J322:J385" si="62">HYPERLINK(CONCATENATE("http://www.norduserforum.com/viewtopic.php?t=",I322),"link")</f>
        <v>link</v>
      </c>
      <c r="K322" s="1" t="str">
        <f>IF(E322="",SUBSTITUTE(PROPER(SUBSTITUTE(LEFT(VLOOKUP(B322,[1]Attachments!A$2:O$5001,8,FALSE),LEN(VLOOKUP(B322,[1]Attachments!A$2:O$5001,8,FALSE))-5),"_"," ")),"&amp;Amp;","&amp;"),E322)</f>
        <v>Vti Funkld-3Sm</v>
      </c>
      <c r="L322" s="13" t="str">
        <f>PROPER(SUBSTITUTE(LEFT(VLOOKUP(O322,[1]Attachments!A$2:O$5001,8,FALSE),LEN(VLOOKUP(O322,[1]Attachments!A$2:O$5001,8,FALSE))-4),"_"," "))</f>
        <v>Vti Funkld-3Sm - Demo</v>
      </c>
      <c r="M322" s="1" t="str">
        <f>IF(G322="",VLOOKUP(VLOOKUP(B322,[1]Attachments!A$2:O$10001,5,FALSE),[1]Users!A$2:B$100000,2,FALSE),G322)</f>
        <v>Troy_79</v>
      </c>
      <c r="N322" s="1">
        <f t="shared" si="61"/>
        <v>320</v>
      </c>
      <c r="O322" s="1">
        <f t="shared" si="51"/>
        <v>2478</v>
      </c>
      <c r="P322">
        <f>VLOOKUP(B322,[1]Attachments!A$2:O$5001,2,FALSE)</f>
        <v>21208</v>
      </c>
      <c r="Q322" t="str">
        <f t="shared" si="52"/>
        <v>&lt;tr&gt;&lt;td width='10%'&gt;320&lt;/td&gt;&lt;td width='20%'&gt;Vti Funkld-3Sm&lt;/td&gt;&lt;td width='10%'&gt;Troy_79&lt;/td&gt;&lt;td width='20%'&gt;</v>
      </c>
      <c r="R322" t="str">
        <f t="shared" si="57"/>
        <v>&lt;br&gt;&lt;ul class='graphic' style='margin-left: 0em;'&gt;&lt;li&gt;&lt;a href='http://www.norduserforum.com/download/file.php?id=2478?n=320' type='audio/mpeg' class='inline-playable'&gt;Vti Funkld-3Sm&lt;/a&gt;&lt;/li&gt;&lt;/ul&gt;</v>
      </c>
      <c r="S322" t="str">
        <f t="shared" si="58"/>
        <v>&lt;/td&gt;&lt;td width='20%'&gt;&lt;a href='http://www.norduserforum.com/download/file.php?id=2480'&gt;Vti Funkld-3Sm.nsmp&lt;/a&gt;&lt;/td&gt;&lt;td width='10%'&gt;1.8 MB&lt;/td&gt;&lt;td width='10%'&gt;&lt;a href='http://www.norduserforum.com/viewtopic.php?f=2&amp;amp;t=3462' target='_blank'&gt;link&lt;/a&gt;&lt;/td&gt;&lt;/tr&gt;</v>
      </c>
      <c r="T322" t="s">
        <v>19</v>
      </c>
      <c r="U322" t="str">
        <f t="shared" si="53"/>
        <v>&lt;tr&gt;&lt;td width='10%'&gt;320&lt;/td&gt;&lt;td width='20%'&gt;Vti Funkld-3Sm&lt;/td&gt;&lt;td width='10%'&gt;Troy_79&lt;/td&gt;&lt;td width='20%'&gt;&lt;br&gt;&lt;ul class='graphic' style='margin-left: 0em;'&gt;&lt;li&gt;&lt;a href='http://www.norduserforum.com/download/file.php?id=2478?n=320' type='audio/mpeg' class='inline-playable'&gt;Vti Funkld-3Sm&lt;/a&gt;&lt;/li&gt;&lt;/ul&gt;&lt;/td&gt;&lt;td width='20%'&gt;&lt;a href='http://www.norduserforum.com/download/file.php?id=2480'&gt;Vti Funkld-3Sm.nsmp&lt;/a&gt;&lt;/td&gt;&lt;td width='10%'&gt;1.8 MB&lt;/td&gt;&lt;td width='10%'&gt;&lt;a href='http://www.norduserforum.com/viewtopic.php?f=2&amp;amp;t=3462' target='_blank'&gt;link&lt;/a&gt;&lt;/td&gt;&lt;/tr&gt;</v>
      </c>
      <c r="V322" t="s">
        <v>19</v>
      </c>
      <c r="X322">
        <f>IFERROR(VLOOKUP(B322,[1]Attachments!A$2:O$5001,13,FALSE),0)</f>
        <v>1922573</v>
      </c>
      <c r="Y322" s="14" t="str">
        <f t="shared" si="59"/>
        <v>1.8 MB</v>
      </c>
      <c r="AA322" t="s">
        <v>19</v>
      </c>
      <c r="AB322">
        <f>VLOOKUP(B322,[1]Attachments!A$2:O$50001,9,FALSE)</f>
        <v>854</v>
      </c>
      <c r="AC322" s="15">
        <f>VLOOKUP(B322,[1]Attachments!A$2:O$50001,14,FALSE)/(60*60*24)+"1/1/1970"</f>
        <v>41143.783194444448</v>
      </c>
      <c r="AD322" s="14">
        <f t="shared" ca="1" si="54"/>
        <v>2.2728164413569445</v>
      </c>
      <c r="AM322">
        <f t="shared" si="55"/>
        <v>1180</v>
      </c>
      <c r="AN322" t="str">
        <f>VLOOKUP(AM322,A$3:U$4760,21,FALSE)</f>
        <v>&lt;tr&gt;&lt;td width='10%'&gt;1180&lt;/td&gt;&lt;td width='20%'&gt;Bruno Bright Strings Motif&lt;/td&gt;&lt;td width='10%'&gt;ACCORDIONMAN&lt;/td&gt;&lt;td width='20%'&gt;&lt;br&gt;&lt;ul class='graphic' style='margin-left: 0em;'&gt;&lt;li&gt;&lt;a href='http://www.norduserforum.com/download/file.php?id=10861?n=1180' type='audio/mpeg' class='inline-playable'&gt;Bruno Bright Strings Motif&lt;/a&gt;&lt;/li&gt;&lt;/ul&gt;&lt;/td&gt;&lt;td width='20%'&gt;&lt;a href='http://www.norduserforum.com/download/file.php?id=10863'&gt;Bruno Bright Strings Motif.nsmp&lt;/a&gt;&lt;/td&gt;&lt;td width='10%'&gt;1.7 MB&lt;/td&gt;&lt;td width='10%'&gt;&lt;a href='http://www.norduserforum.com/viewtopic.php?f=2&amp;amp;t=16623' target='_blank'&gt;link&lt;/a&gt;&lt;/td&gt;&lt;/tr&gt;</v>
      </c>
    </row>
    <row r="323" spans="1:40" x14ac:dyDescent="0.3">
      <c r="A323" s="1">
        <f t="shared" si="56"/>
        <v>321</v>
      </c>
      <c r="B323" s="17">
        <v>2486</v>
      </c>
      <c r="C323" s="1">
        <f>IF(IFERROR(VLOOKUP(B323+1,[1]Attachments!A$2:K$2000,11,FALSE)="mp3",FALSE),B323+1,IF(IFERROR(VLOOKUP(B323-1,[1]Attachments!A$2:K$2000,11,FALSE)="mp3",FALSE),B323-1,IF(IFERROR(VLOOKUP(B323-2,[1]Attachments!A$2:K$2000,11,FALSE)="mp3",FALSE),B323-2,IF(IFERROR(VLOOKUP(B323+2,[1]Attachments!A$2:K$2000,11,FALSE)="mp3",FALSE),B323+2,""))))</f>
        <v>2488</v>
      </c>
      <c r="D323" s="2">
        <v>0</v>
      </c>
      <c r="H323" s="1">
        <f t="shared" si="60"/>
        <v>2486</v>
      </c>
      <c r="I323" s="1">
        <f>VLOOKUP(B323,[1]Attachments!A$2:O$5001,3,FALSE)</f>
        <v>3495</v>
      </c>
      <c r="J323" s="11" t="str">
        <f t="shared" si="62"/>
        <v>link</v>
      </c>
      <c r="K323" s="1" t="str">
        <f>IF(E323="",SUBSTITUTE(PROPER(SUBSTITUTE(LEFT(VLOOKUP(B323,[1]Attachments!A$2:O$5001,8,FALSE),LEN(VLOOKUP(B323,[1]Attachments!A$2:O$5001,8,FALSE))-5),"_"," ")),"&amp;Amp;","&amp;"),E323)</f>
        <v>Jd800 Drums</v>
      </c>
      <c r="L323" s="13" t="e">
        <f>PROPER(SUBSTITUTE(LEFT(VLOOKUP(O323,[1]Attachments!A$2:O$5001,8,FALSE),LEN(VLOOKUP(O323,[1]Attachments!A$2:O$5001,8,FALSE))-4),"_"," "))</f>
        <v>#N/A</v>
      </c>
      <c r="M323" s="1" t="str">
        <f>IF(G323="",VLOOKUP(VLOOKUP(B323,[1]Attachments!A$2:O$10001,5,FALSE),[1]Users!A$2:B$100000,2,FALSE),G323)</f>
        <v>Zombieman</v>
      </c>
      <c r="N323" s="1">
        <f t="shared" si="61"/>
        <v>321</v>
      </c>
      <c r="O323" s="1">
        <f t="shared" ref="O323:O386" si="63">IF(D323="",C323,D323)</f>
        <v>0</v>
      </c>
      <c r="P323">
        <f>VLOOKUP(B323,[1]Attachments!A$2:O$5001,2,FALSE)</f>
        <v>21370</v>
      </c>
      <c r="Q323" t="str">
        <f t="shared" ref="Q323:Q386" si="64">CONCATENATE("&lt;tr&gt;&lt;td width='10%'&gt;",N323,"&lt;/td&gt;&lt;td width='20%'&gt;",K323,"&lt;/td&gt;&lt;td width='10%'&gt;",M323,"&lt;/td&gt;&lt;td width='20%'&gt;")</f>
        <v>&lt;tr&gt;&lt;td width='10%'&gt;321&lt;/td&gt;&lt;td width='20%'&gt;Jd800 Drums&lt;/td&gt;&lt;td width='10%'&gt;Zombieman&lt;/td&gt;&lt;td width='20%'&gt;</v>
      </c>
      <c r="R323" t="str">
        <f t="shared" si="57"/>
        <v>&lt;br&gt;&lt;br&gt;</v>
      </c>
      <c r="S323" t="str">
        <f t="shared" si="58"/>
        <v>&lt;/td&gt;&lt;td width='20%'&gt;&lt;a href='http://www.norduserforum.com/download/file.php?id=2486'&gt;Jd800 Drums.nsmp&lt;/a&gt;&lt;/td&gt;&lt;td width='10%'&gt;1.0 MB&lt;/td&gt;&lt;td width='10%'&gt;&lt;a href='http://www.norduserforum.com/viewtopic.php?f=2&amp;amp;t=3495' target='_blank'&gt;link&lt;/a&gt;&lt;/td&gt;&lt;/tr&gt;</v>
      </c>
      <c r="T323" t="s">
        <v>19</v>
      </c>
      <c r="U323" t="str">
        <f t="shared" ref="U323:U386" si="65">IF(D323&lt;&gt;"XX",CONCATENATE(Q323,R323,S323),"")</f>
        <v>&lt;tr&gt;&lt;td width='10%'&gt;321&lt;/td&gt;&lt;td width='20%'&gt;Jd800 Drums&lt;/td&gt;&lt;td width='10%'&gt;Zombieman&lt;/td&gt;&lt;td width='20%'&gt;&lt;br&gt;&lt;br&gt;&lt;/td&gt;&lt;td width='20%'&gt;&lt;a href='http://www.norduserforum.com/download/file.php?id=2486'&gt;Jd800 Drums.nsmp&lt;/a&gt;&lt;/td&gt;&lt;td width='10%'&gt;1.0 MB&lt;/td&gt;&lt;td width='10%'&gt;&lt;a href='http://www.norduserforum.com/viewtopic.php?f=2&amp;amp;t=3495' target='_blank'&gt;link&lt;/a&gt;&lt;/td&gt;&lt;/tr&gt;</v>
      </c>
      <c r="V323" t="s">
        <v>19</v>
      </c>
      <c r="X323">
        <f>IFERROR(VLOOKUP(B323,[1]Attachments!A$2:O$5001,13,FALSE),0)</f>
        <v>1031795</v>
      </c>
      <c r="Y323" s="14" t="str">
        <f t="shared" si="59"/>
        <v>1.0 MB</v>
      </c>
      <c r="AA323" t="s">
        <v>19</v>
      </c>
      <c r="AB323">
        <f>VLOOKUP(B323,[1]Attachments!A$2:O$50001,9,FALSE)</f>
        <v>885</v>
      </c>
      <c r="AC323" s="15">
        <f>VLOOKUP(B323,[1]Attachments!A$2:O$50001,14,FALSE)/(60*60*24)+"1/1/1970"</f>
        <v>41148.508356481485</v>
      </c>
      <c r="AD323" s="14">
        <f t="shared" ref="AD323:AD386" ca="1" si="66">AB323/(TODAY()-AC323)*7</f>
        <v>2.3595580718352087</v>
      </c>
      <c r="AM323">
        <f t="shared" ref="AM323:AM386" si="67">AM322-1</f>
        <v>1179</v>
      </c>
      <c r="AN323" t="str">
        <f>VLOOKUP(AM323,A$3:U$4760,21,FALSE)</f>
        <v>&lt;tr&gt;&lt;td width='10%'&gt;1179&lt;/td&gt;&lt;td width='20%'&gt;String Function Motif&lt;/td&gt;&lt;td width='10%'&gt;ACCORDIONMAN&lt;/td&gt;&lt;td width='20%'&gt;&lt;br&gt;&lt;ul class='graphic' style='margin-left: 0em;'&gt;&lt;li&gt;&lt;a href='http://www.norduserforum.com/download/file.php?id=10861?n=1179' type='audio/mpeg' class='inline-playable'&gt;String Function Motif&lt;/a&gt;&lt;/li&gt;&lt;/ul&gt;&lt;/td&gt;&lt;td width='20%'&gt;&lt;a href='http://www.norduserforum.com/download/file.php?id=10862'&gt;String Function Motif.nsmp&lt;/a&gt;&lt;/td&gt;&lt;td width='10%'&gt;1.4 MB&lt;/td&gt;&lt;td width='10%'&gt;&lt;a href='http://www.norduserforum.com/viewtopic.php?f=2&amp;amp;t=16623' target='_blank'&gt;link&lt;/a&gt;&lt;/td&gt;&lt;/tr&gt;</v>
      </c>
    </row>
    <row r="324" spans="1:40" x14ac:dyDescent="0.3">
      <c r="A324" s="1">
        <f t="shared" ref="A324:A387" si="68">IF(B324="","",IF(D324="XX",A323,A323+1))</f>
        <v>322</v>
      </c>
      <c r="B324" s="17">
        <v>2487</v>
      </c>
      <c r="C324" s="1">
        <f>IF(IFERROR(VLOOKUP(B324+1,[1]Attachments!A$2:K$2000,11,FALSE)="mp3",FALSE),B324+1,IF(IFERROR(VLOOKUP(B324-1,[1]Attachments!A$2:K$2000,11,FALSE)="mp3",FALSE),B324-1,IF(IFERROR(VLOOKUP(B324-2,[1]Attachments!A$2:K$2000,11,FALSE)="mp3",FALSE),B324-2,IF(IFERROR(VLOOKUP(B324+2,[1]Attachments!A$2:K$2000,11,FALSE)="mp3",FALSE),B324+2,""))))</f>
        <v>2488</v>
      </c>
      <c r="D324" s="2">
        <v>0</v>
      </c>
      <c r="H324" s="1">
        <f t="shared" si="60"/>
        <v>2487</v>
      </c>
      <c r="I324" s="1">
        <f>VLOOKUP(B324,[1]Attachments!A$2:O$5001,3,FALSE)</f>
        <v>3495</v>
      </c>
      <c r="J324" s="11" t="str">
        <f t="shared" si="62"/>
        <v>link</v>
      </c>
      <c r="K324" s="1" t="str">
        <f>IF(E324="",SUBSTITUTE(PROPER(SUBSTITUTE(LEFT(VLOOKUP(B324,[1]Attachments!A$2:O$5001,8,FALSE),LEN(VLOOKUP(B324,[1]Attachments!A$2:O$5001,8,FALSE))-5),"_"," ")),"&amp;Amp;","&amp;"),E324)</f>
        <v>Weeoohs</v>
      </c>
      <c r="L324" s="13" t="e">
        <f>PROPER(SUBSTITUTE(LEFT(VLOOKUP(O324,[1]Attachments!A$2:O$5001,8,FALSE),LEN(VLOOKUP(O324,[1]Attachments!A$2:O$5001,8,FALSE))-4),"_"," "))</f>
        <v>#N/A</v>
      </c>
      <c r="M324" s="1" t="str">
        <f>IF(G324="",VLOOKUP(VLOOKUP(B324,[1]Attachments!A$2:O$10001,5,FALSE),[1]Users!A$2:B$100000,2,FALSE),G324)</f>
        <v>Zombieman</v>
      </c>
      <c r="N324" s="1">
        <f t="shared" si="61"/>
        <v>322</v>
      </c>
      <c r="O324" s="1">
        <f t="shared" si="63"/>
        <v>0</v>
      </c>
      <c r="P324">
        <f>VLOOKUP(B324,[1]Attachments!A$2:O$5001,2,FALSE)</f>
        <v>21370</v>
      </c>
      <c r="Q324" t="str">
        <f t="shared" si="64"/>
        <v>&lt;tr&gt;&lt;td width='10%'&gt;322&lt;/td&gt;&lt;td width='20%'&gt;Weeoohs&lt;/td&gt;&lt;td width='10%'&gt;Zombieman&lt;/td&gt;&lt;td width='20%'&gt;</v>
      </c>
      <c r="R324" t="str">
        <f t="shared" ref="R324:R387" si="69">IF(F324="",IF(AND(O324&lt;&gt;"",O324&lt;&gt;0),CONCATENATE("&lt;br&gt;&lt;ul class='graphic' style='margin-left: 0em;'&gt;&lt;li&gt;&lt;a href='http://www.norduserforum.com/download/file.php?id=",O324,"?n=",N324,"' type='audio/mpeg' class='inline-playable'&gt;",K324,"&lt;/a&gt;&lt;/li&gt;&lt;/ul&gt;"),"&lt;br&gt;&lt;br&gt;"),CONCATENATE("&lt;br&gt;&lt;a href='",F324,"' target='_new'&gt;demo on youtube&lt;/a&gt;&lt;br&gt;&lt;br&gt;"))</f>
        <v>&lt;br&gt;&lt;br&gt;</v>
      </c>
      <c r="S324" t="str">
        <f t="shared" ref="S324:S387" si="70">CONCATENATE("&lt;/td&gt;&lt;td width='20%'&gt;&lt;a href='http://www.norduserforum.com/download/file.php?id=",H324,"'&gt;",K324,".nsmp&lt;/a&gt;&lt;/td&gt;&lt;td width='10%'&gt;",Y324,"&lt;/td&gt;&lt;td width='10%'&gt;&lt;a href='http://www.norduserforum.com/viewtopic.php?f=2&amp;amp;t=",I324,"' target='_blank'&gt;link&lt;/a&gt;&lt;/td&gt;&lt;/tr&gt;")</f>
        <v>&lt;/td&gt;&lt;td width='20%'&gt;&lt;a href='http://www.norduserforum.com/download/file.php?id=2487'&gt;Weeoohs.nsmp&lt;/a&gt;&lt;/td&gt;&lt;td width='10%'&gt;1.1 MB&lt;/td&gt;&lt;td width='10%'&gt;&lt;a href='http://www.norduserforum.com/viewtopic.php?f=2&amp;amp;t=3495' target='_blank'&gt;link&lt;/a&gt;&lt;/td&gt;&lt;/tr&gt;</v>
      </c>
      <c r="T324" t="s">
        <v>19</v>
      </c>
      <c r="U324" t="str">
        <f t="shared" si="65"/>
        <v>&lt;tr&gt;&lt;td width='10%'&gt;322&lt;/td&gt;&lt;td width='20%'&gt;Weeoohs&lt;/td&gt;&lt;td width='10%'&gt;Zombieman&lt;/td&gt;&lt;td width='20%'&gt;&lt;br&gt;&lt;br&gt;&lt;/td&gt;&lt;td width='20%'&gt;&lt;a href='http://www.norduserforum.com/download/file.php?id=2487'&gt;Weeoohs.nsmp&lt;/a&gt;&lt;/td&gt;&lt;td width='10%'&gt;1.1 MB&lt;/td&gt;&lt;td width='10%'&gt;&lt;a href='http://www.norduserforum.com/viewtopic.php?f=2&amp;amp;t=3495' target='_blank'&gt;link&lt;/a&gt;&lt;/td&gt;&lt;/tr&gt;</v>
      </c>
      <c r="V324" t="s">
        <v>19</v>
      </c>
      <c r="X324">
        <f>IFERROR(VLOOKUP(B324,[1]Attachments!A$2:O$5001,13,FALSE),0)</f>
        <v>1114853</v>
      </c>
      <c r="Y324" s="14" t="str">
        <f t="shared" ref="Y324:Y387" si="71">CONCATENATE(TEXT(ROUND(X324/(1024*1024),1),"0.0")," MB")</f>
        <v>1.1 MB</v>
      </c>
      <c r="AA324" t="s">
        <v>19</v>
      </c>
      <c r="AB324">
        <f>VLOOKUP(B324,[1]Attachments!A$2:O$50001,9,FALSE)</f>
        <v>760</v>
      </c>
      <c r="AC324" s="15">
        <f>VLOOKUP(B324,[1]Attachments!A$2:O$50001,14,FALSE)/(60*60*24)+"1/1/1970"</f>
        <v>41148.508356481485</v>
      </c>
      <c r="AD324" s="14">
        <f t="shared" ca="1" si="66"/>
        <v>2.0262871577341905</v>
      </c>
      <c r="AM324">
        <f t="shared" si="67"/>
        <v>1178</v>
      </c>
      <c r="AN324" t="str">
        <f>VLOOKUP(AM324,A$3:U$4760,21,FALSE)</f>
        <v>&lt;tr&gt;&lt;td width='10%'&gt;1178&lt;/td&gt;&lt;td width='20%'&gt;Shape Of You&lt;/td&gt;&lt;td width='10%'&gt;pablomastodon&lt;/td&gt;&lt;td width='20%'&gt;&lt;br&gt;&lt;br&gt;&lt;/td&gt;&lt;td width='20%'&gt;&lt;a href='http://www.norduserforum.com/download/file.php?id=10850'&gt;Shape Of You.nsmp&lt;/a&gt;&lt;/td&gt;&lt;td width='10%'&gt;4.2 MB&lt;/td&gt;&lt;td width='10%'&gt;&lt;a href='http://www.norduserforum.com/viewtopic.php?f=2&amp;amp;t=16600' target='_blank'&gt;link&lt;/a&gt;&lt;/td&gt;&lt;/tr&gt;</v>
      </c>
    </row>
    <row r="325" spans="1:40" x14ac:dyDescent="0.3">
      <c r="A325" s="1">
        <f t="shared" si="68"/>
        <v>323</v>
      </c>
      <c r="B325" s="17">
        <v>2493</v>
      </c>
      <c r="C325" s="1">
        <f>IF(IFERROR(VLOOKUP(B325+1,[1]Attachments!A$2:K$2000,11,FALSE)="mp3",FALSE),B325+1,IF(IFERROR(VLOOKUP(B325-1,[1]Attachments!A$2:K$2000,11,FALSE)="mp3",FALSE),B325-1,IF(IFERROR(VLOOKUP(B325-2,[1]Attachments!A$2:K$2000,11,FALSE)="mp3",FALSE),B325-2,IF(IFERROR(VLOOKUP(B325+2,[1]Attachments!A$2:K$2000,11,FALSE)="mp3",FALSE),B325+2,""))))</f>
        <v>2494</v>
      </c>
      <c r="D325" s="2">
        <v>0</v>
      </c>
      <c r="H325" s="1">
        <f t="shared" si="60"/>
        <v>2493</v>
      </c>
      <c r="I325" s="1">
        <f>VLOOKUP(B325,[1]Attachments!A$2:O$5001,3,FALSE)</f>
        <v>3499</v>
      </c>
      <c r="J325" s="11" t="str">
        <f t="shared" si="62"/>
        <v>link</v>
      </c>
      <c r="K325" s="1" t="str">
        <f>IF(E325="",SUBSTITUTE(PROPER(SUBSTITUTE(LEFT(VLOOKUP(B325,[1]Attachments!A$2:O$5001,8,FALSE),LEN(VLOOKUP(B325,[1]Attachments!A$2:O$5001,8,FALSE))-5),"_"," ")),"&amp;Amp;","&amp;"),E325)</f>
        <v>Michael Jackson - Beat It</v>
      </c>
      <c r="L325" s="13" t="e">
        <f>PROPER(SUBSTITUTE(LEFT(VLOOKUP(O325,[1]Attachments!A$2:O$5001,8,FALSE),LEN(VLOOKUP(O325,[1]Attachments!A$2:O$5001,8,FALSE))-4),"_"," "))</f>
        <v>#N/A</v>
      </c>
      <c r="M325" s="1" t="str">
        <f>IF(G325="",VLOOKUP(VLOOKUP(B325,[1]Attachments!A$2:O$10001,5,FALSE),[1]Users!A$2:B$100000,2,FALSE),G325)</f>
        <v>Troy_79</v>
      </c>
      <c r="N325" s="1">
        <f t="shared" si="61"/>
        <v>323</v>
      </c>
      <c r="O325" s="1">
        <f t="shared" si="63"/>
        <v>0</v>
      </c>
      <c r="P325">
        <f>VLOOKUP(B325,[1]Attachments!A$2:O$5001,2,FALSE)</f>
        <v>21428</v>
      </c>
      <c r="Q325" t="str">
        <f t="shared" si="64"/>
        <v>&lt;tr&gt;&lt;td width='10%'&gt;323&lt;/td&gt;&lt;td width='20%'&gt;Michael Jackson - Beat It&lt;/td&gt;&lt;td width='10%'&gt;Troy_79&lt;/td&gt;&lt;td width='20%'&gt;</v>
      </c>
      <c r="R325" t="str">
        <f t="shared" si="69"/>
        <v>&lt;br&gt;&lt;br&gt;</v>
      </c>
      <c r="S325" t="str">
        <f t="shared" si="70"/>
        <v>&lt;/td&gt;&lt;td width='20%'&gt;&lt;a href='http://www.norduserforum.com/download/file.php?id=2493'&gt;Michael Jackson - Beat It.nsmp&lt;/a&gt;&lt;/td&gt;&lt;td width='10%'&gt;0.3 MB&lt;/td&gt;&lt;td width='10%'&gt;&lt;a href='http://www.norduserforum.com/viewtopic.php?f=2&amp;amp;t=3499' target='_blank'&gt;link&lt;/a&gt;&lt;/td&gt;&lt;/tr&gt;</v>
      </c>
      <c r="T325" t="s">
        <v>19</v>
      </c>
      <c r="U325" t="str">
        <f t="shared" si="65"/>
        <v>&lt;tr&gt;&lt;td width='10%'&gt;323&lt;/td&gt;&lt;td width='20%'&gt;Michael Jackson - Beat It&lt;/td&gt;&lt;td width='10%'&gt;Troy_79&lt;/td&gt;&lt;td width='20%'&gt;&lt;br&gt;&lt;br&gt;&lt;/td&gt;&lt;td width='20%'&gt;&lt;a href='http://www.norduserforum.com/download/file.php?id=2493'&gt;Michael Jackson - Beat It.nsmp&lt;/a&gt;&lt;/td&gt;&lt;td width='10%'&gt;0.3 MB&lt;/td&gt;&lt;td width='10%'&gt;&lt;a href='http://www.norduserforum.com/viewtopic.php?f=2&amp;amp;t=3499' target='_blank'&gt;link&lt;/a&gt;&lt;/td&gt;&lt;/tr&gt;</v>
      </c>
      <c r="V325" t="s">
        <v>19</v>
      </c>
      <c r="X325">
        <f>IFERROR(VLOOKUP(B325,[1]Attachments!A$2:O$5001,13,FALSE),0)</f>
        <v>316658</v>
      </c>
      <c r="Y325" s="14" t="str">
        <f t="shared" si="71"/>
        <v>0.3 MB</v>
      </c>
      <c r="AA325" t="s">
        <v>19</v>
      </c>
      <c r="AB325">
        <f>VLOOKUP(B325,[1]Attachments!A$2:O$50001,9,FALSE)</f>
        <v>1275</v>
      </c>
      <c r="AC325" s="15">
        <f>VLOOKUP(B325,[1]Attachments!A$2:O$50001,14,FALSE)/(60*60*24)+"1/1/1970"</f>
        <v>41149.821354166663</v>
      </c>
      <c r="AD325" s="14">
        <f t="shared" ca="1" si="66"/>
        <v>3.4010641821855718</v>
      </c>
      <c r="AM325">
        <f t="shared" si="67"/>
        <v>1177</v>
      </c>
      <c r="AN325" t="str">
        <f>VLOOKUP(AM325,A$3:U$4760,21,FALSE)</f>
        <v>&lt;tr&gt;&lt;td width='10%'&gt;1177&lt;/td&gt;&lt;td width='20%'&gt;Dontyou3&lt;/td&gt;&lt;td width='10%'&gt;MvanD&lt;/td&gt;&lt;td width='20%'&gt;&lt;br&gt;&lt;ul class='graphic' style='margin-left: 0em;'&gt;&lt;li&gt;&lt;a href='http://www.norduserforum.com/download/file.php?id=10764?n=1177' type='audio/mpeg' class='inline-playable'&gt;Dontyou3&lt;/a&gt;&lt;/li&gt;&lt;/ul&gt;&lt;/td&gt;&lt;td width='20%'&gt;&lt;a href='http://www.norduserforum.com/download/file.php?id=10763'&gt;Dontyou3.nsmp&lt;/a&gt;&lt;/td&gt;&lt;td width='10%'&gt;5.6 MB&lt;/td&gt;&lt;td width='10%'&gt;&lt;a href='http://www.norduserforum.com/viewtopic.php?f=2&amp;amp;t=16440' target='_blank'&gt;link&lt;/a&gt;&lt;/td&gt;&lt;/tr&gt;</v>
      </c>
    </row>
    <row r="326" spans="1:40" x14ac:dyDescent="0.3">
      <c r="A326" s="1">
        <f t="shared" si="68"/>
        <v>324</v>
      </c>
      <c r="B326" s="17">
        <v>2495</v>
      </c>
      <c r="C326" s="1">
        <f>IF(IFERROR(VLOOKUP(B326+1,[1]Attachments!A$2:K$2000,11,FALSE)="mp3",FALSE),B326+1,IF(IFERROR(VLOOKUP(B326-1,[1]Attachments!A$2:K$2000,11,FALSE)="mp3",FALSE),B326-1,IF(IFERROR(VLOOKUP(B326-2,[1]Attachments!A$2:K$2000,11,FALSE)="mp3",FALSE),B326-2,IF(IFERROR(VLOOKUP(B326+2,[1]Attachments!A$2:K$2000,11,FALSE)="mp3",FALSE),B326+2,""))))</f>
        <v>2494</v>
      </c>
      <c r="D326" s="2">
        <v>0</v>
      </c>
      <c r="H326" s="1">
        <f t="shared" si="60"/>
        <v>2495</v>
      </c>
      <c r="I326" s="1">
        <f>VLOOKUP(B326,[1]Attachments!A$2:O$5001,3,FALSE)</f>
        <v>3499</v>
      </c>
      <c r="J326" s="11" t="str">
        <f t="shared" si="62"/>
        <v>link</v>
      </c>
      <c r="K326" s="1" t="str">
        <f>IF(E326="",SUBSTITUTE(PROPER(SUBSTITUTE(LEFT(VLOOKUP(B326,[1]Attachments!A$2:O$5001,8,FALSE),LEN(VLOOKUP(B326,[1]Attachments!A$2:O$5001,8,FALSE))-5),"_"," ")),"&amp;Amp;","&amp;"),E326)</f>
        <v>Synclavier Beatit</v>
      </c>
      <c r="L326" s="13" t="e">
        <f>PROPER(SUBSTITUTE(LEFT(VLOOKUP(O326,[1]Attachments!A$2:O$5001,8,FALSE),LEN(VLOOKUP(O326,[1]Attachments!A$2:O$5001,8,FALSE))-4),"_"," "))</f>
        <v>#N/A</v>
      </c>
      <c r="M326" s="1" t="str">
        <f>IF(G326="",VLOOKUP(VLOOKUP(B326,[1]Attachments!A$2:O$10001,5,FALSE),[1]Users!A$2:B$100000,2,FALSE),G326)</f>
        <v>cimiciolla</v>
      </c>
      <c r="N326" s="1">
        <f t="shared" si="61"/>
        <v>324</v>
      </c>
      <c r="O326" s="1">
        <f t="shared" si="63"/>
        <v>0</v>
      </c>
      <c r="P326">
        <f>VLOOKUP(B326,[1]Attachments!A$2:O$5001,2,FALSE)</f>
        <v>21460</v>
      </c>
      <c r="Q326" t="str">
        <f t="shared" si="64"/>
        <v>&lt;tr&gt;&lt;td width='10%'&gt;324&lt;/td&gt;&lt;td width='20%'&gt;Synclavier Beatit&lt;/td&gt;&lt;td width='10%'&gt;cimiciolla&lt;/td&gt;&lt;td width='20%'&gt;</v>
      </c>
      <c r="R326" t="str">
        <f t="shared" si="69"/>
        <v>&lt;br&gt;&lt;br&gt;</v>
      </c>
      <c r="S326" t="str">
        <f t="shared" si="70"/>
        <v>&lt;/td&gt;&lt;td width='20%'&gt;&lt;a href='http://www.norduserforum.com/download/file.php?id=2495'&gt;Synclavier Beatit.nsmp&lt;/a&gt;&lt;/td&gt;&lt;td width='10%'&gt;0.4 MB&lt;/td&gt;&lt;td width='10%'&gt;&lt;a href='http://www.norduserforum.com/viewtopic.php?f=2&amp;amp;t=3499' target='_blank'&gt;link&lt;/a&gt;&lt;/td&gt;&lt;/tr&gt;</v>
      </c>
      <c r="T326" t="s">
        <v>19</v>
      </c>
      <c r="U326" t="str">
        <f t="shared" si="65"/>
        <v>&lt;tr&gt;&lt;td width='10%'&gt;324&lt;/td&gt;&lt;td width='20%'&gt;Synclavier Beatit&lt;/td&gt;&lt;td width='10%'&gt;cimiciolla&lt;/td&gt;&lt;td width='20%'&gt;&lt;br&gt;&lt;br&gt;&lt;/td&gt;&lt;td width='20%'&gt;&lt;a href='http://www.norduserforum.com/download/file.php?id=2495'&gt;Synclavier Beatit.nsmp&lt;/a&gt;&lt;/td&gt;&lt;td width='10%'&gt;0.4 MB&lt;/td&gt;&lt;td width='10%'&gt;&lt;a href='http://www.norduserforum.com/viewtopic.php?f=2&amp;amp;t=3499' target='_blank'&gt;link&lt;/a&gt;&lt;/td&gt;&lt;/tr&gt;</v>
      </c>
      <c r="V326" t="s">
        <v>19</v>
      </c>
      <c r="X326">
        <f>IFERROR(VLOOKUP(B326,[1]Attachments!A$2:O$5001,13,FALSE),0)</f>
        <v>411527</v>
      </c>
      <c r="Y326" s="14" t="str">
        <f t="shared" si="71"/>
        <v>0.4 MB</v>
      </c>
      <c r="AA326" t="s">
        <v>19</v>
      </c>
      <c r="AB326">
        <f>VLOOKUP(B326,[1]Attachments!A$2:O$50001,9,FALSE)</f>
        <v>1086</v>
      </c>
      <c r="AC326" s="15">
        <f>VLOOKUP(B326,[1]Attachments!A$2:O$50001,14,FALSE)/(60*60*24)+"1/1/1970"</f>
        <v>41150.937997685185</v>
      </c>
      <c r="AD326" s="14">
        <f t="shared" ca="1" si="66"/>
        <v>2.8981396525478025</v>
      </c>
      <c r="AM326">
        <f t="shared" si="67"/>
        <v>1176</v>
      </c>
      <c r="AN326" t="str">
        <f>VLOOKUP(AM326,A$3:U$4760,21,FALSE)</f>
        <v>&lt;tr&gt;&lt;td width='10%'&gt;1176&lt;/td&gt;&lt;td width='20%'&gt;Bullet Time&lt;/td&gt;&lt;td width='10%'&gt;Batdork&lt;/td&gt;&lt;td width='20%'&gt;&lt;br&gt;&lt;ul class='graphic' style='margin-left: 0em;'&gt;&lt;li&gt;&lt;a href='http://www.norduserforum.com/download/file.php?id=10655?n=1176' type='audio/mpeg' class='inline-playable'&gt;Bullet Time&lt;/a&gt;&lt;/li&gt;&lt;/ul&gt;&lt;/td&gt;&lt;td width='20%'&gt;&lt;a href='http://www.norduserforum.com/download/file.php?id=10656'&gt;Bullet Time.nsmp&lt;/a&gt;&lt;/td&gt;&lt;td width='10%'&gt;16.0 MB&lt;/td&gt;&lt;td width='10%'&gt;&lt;a href='http://www.norduserforum.com/viewtopic.php?f=2&amp;amp;t=16300' target='_blank'&gt;link&lt;/a&gt;&lt;/td&gt;&lt;/tr&gt;</v>
      </c>
    </row>
    <row r="327" spans="1:40" x14ac:dyDescent="0.3">
      <c r="A327" s="1">
        <f t="shared" si="68"/>
        <v>325</v>
      </c>
      <c r="B327" s="17">
        <v>2515</v>
      </c>
      <c r="C327" s="1">
        <f>IF(IFERROR(VLOOKUP(B327+1,[1]Attachments!A$2:K$2000,11,FALSE)="mp3",FALSE),B327+1,IF(IFERROR(VLOOKUP(B327-1,[1]Attachments!A$2:K$2000,11,FALSE)="mp3",FALSE),B327-1,IF(IFERROR(VLOOKUP(B327-2,[1]Attachments!A$2:K$2000,11,FALSE)="mp3",FALSE),B327-2,IF(IFERROR(VLOOKUP(B327+2,[1]Attachments!A$2:K$2000,11,FALSE)="mp3",FALSE),B327+2,""))))</f>
        <v>2516</v>
      </c>
      <c r="H327" s="1">
        <f t="shared" si="60"/>
        <v>2515</v>
      </c>
      <c r="I327" s="1">
        <f>VLOOKUP(B327,[1]Attachments!A$2:O$5001,3,FALSE)</f>
        <v>3533</v>
      </c>
      <c r="J327" s="11" t="str">
        <f t="shared" si="62"/>
        <v>link</v>
      </c>
      <c r="K327" s="1" t="str">
        <f>IF(E327="",SUBSTITUTE(PROPER(SUBSTITUTE(LEFT(VLOOKUP(B327,[1]Attachments!A$2:O$5001,8,FALSE),LEN(VLOOKUP(B327,[1]Attachments!A$2:O$5001,8,FALSE))-5),"_"," ")),"&amp;Amp;","&amp;"),E327)</f>
        <v>Take On Me</v>
      </c>
      <c r="L327" s="13" t="str">
        <f>PROPER(SUBSTITUTE(LEFT(VLOOKUP(O327,[1]Attachments!A$2:O$5001,8,FALSE),LEN(VLOOKUP(O327,[1]Attachments!A$2:O$5001,8,FALSE))-4),"_"," "))</f>
        <v>A-Ha - Take On Me</v>
      </c>
      <c r="M327" s="1" t="str">
        <f>IF(G327="",VLOOKUP(VLOOKUP(B327,[1]Attachments!A$2:O$10001,5,FALSE),[1]Users!A$2:B$100000,2,FALSE),G327)</f>
        <v>Funk76</v>
      </c>
      <c r="N327" s="1">
        <f t="shared" si="61"/>
        <v>325</v>
      </c>
      <c r="O327" s="1">
        <f t="shared" si="63"/>
        <v>2516</v>
      </c>
      <c r="P327">
        <f>VLOOKUP(B327,[1]Attachments!A$2:O$5001,2,FALSE)</f>
        <v>21595</v>
      </c>
      <c r="Q327" t="str">
        <f t="shared" si="64"/>
        <v>&lt;tr&gt;&lt;td width='10%'&gt;325&lt;/td&gt;&lt;td width='20%'&gt;Take On Me&lt;/td&gt;&lt;td width='10%'&gt;Funk76&lt;/td&gt;&lt;td width='20%'&gt;</v>
      </c>
      <c r="R327" t="str">
        <f t="shared" si="69"/>
        <v>&lt;br&gt;&lt;ul class='graphic' style='margin-left: 0em;'&gt;&lt;li&gt;&lt;a href='http://www.norduserforum.com/download/file.php?id=2516?n=325' type='audio/mpeg' class='inline-playable'&gt;Take On Me&lt;/a&gt;&lt;/li&gt;&lt;/ul&gt;</v>
      </c>
      <c r="S327" t="str">
        <f t="shared" si="70"/>
        <v>&lt;/td&gt;&lt;td width='20%'&gt;&lt;a href='http://www.norduserforum.com/download/file.php?id=2515'&gt;Take On Me.nsmp&lt;/a&gt;&lt;/td&gt;&lt;td width='10%'&gt;5.7 MB&lt;/td&gt;&lt;td width='10%'&gt;&lt;a href='http://www.norduserforum.com/viewtopic.php?f=2&amp;amp;t=3533' target='_blank'&gt;link&lt;/a&gt;&lt;/td&gt;&lt;/tr&gt;</v>
      </c>
      <c r="T327" t="s">
        <v>19</v>
      </c>
      <c r="U327" t="str">
        <f t="shared" si="65"/>
        <v>&lt;tr&gt;&lt;td width='10%'&gt;325&lt;/td&gt;&lt;td width='20%'&gt;Take On Me&lt;/td&gt;&lt;td width='10%'&gt;Funk76&lt;/td&gt;&lt;td width='20%'&gt;&lt;br&gt;&lt;ul class='graphic' style='margin-left: 0em;'&gt;&lt;li&gt;&lt;a href='http://www.norduserforum.com/download/file.php?id=2516?n=325' type='audio/mpeg' class='inline-playable'&gt;Take On Me&lt;/a&gt;&lt;/li&gt;&lt;/ul&gt;&lt;/td&gt;&lt;td width='20%'&gt;&lt;a href='http://www.norduserforum.com/download/file.php?id=2515'&gt;Take On Me.nsmp&lt;/a&gt;&lt;/td&gt;&lt;td width='10%'&gt;5.7 MB&lt;/td&gt;&lt;td width='10%'&gt;&lt;a href='http://www.norduserforum.com/viewtopic.php?f=2&amp;amp;t=3533' target='_blank'&gt;link&lt;/a&gt;&lt;/td&gt;&lt;/tr&gt;</v>
      </c>
      <c r="V327" t="s">
        <v>19</v>
      </c>
      <c r="X327">
        <f>IFERROR(VLOOKUP(B327,[1]Attachments!A$2:O$5001,13,FALSE),0)</f>
        <v>5997368</v>
      </c>
      <c r="Y327" s="14" t="str">
        <f t="shared" si="71"/>
        <v>5.7 MB</v>
      </c>
      <c r="AA327" t="s">
        <v>19</v>
      </c>
      <c r="AB327">
        <f>VLOOKUP(B327,[1]Attachments!A$2:O$50001,9,FALSE)</f>
        <v>4459</v>
      </c>
      <c r="AC327" s="15">
        <f>VLOOKUP(B327,[1]Attachments!A$2:O$50001,14,FALSE)/(60*60*24)+"1/1/1970"</f>
        <v>41153.359363425923</v>
      </c>
      <c r="AD327" s="14">
        <f t="shared" ca="1" si="66"/>
        <v>11.910446462741367</v>
      </c>
      <c r="AM327">
        <f t="shared" si="67"/>
        <v>1175</v>
      </c>
      <c r="AN327" t="str">
        <f>VLOOKUP(AM327,A$3:U$4760,21,FALSE)</f>
        <v>&lt;tr&gt;&lt;td width='10%'&gt;1175&lt;/td&gt;&lt;td width='20%'&gt;Octave Saw Pad (-12)&lt;/td&gt;&lt;td width='10%'&gt;rudiratlos&lt;/td&gt;&lt;td width='20%'&gt;&lt;br&gt;&lt;ul class='graphic' style='margin-left: 0em;'&gt;&lt;li&gt;&lt;a href='http://www.norduserforum.com/download/file.php?id=10652?n=1175' type='audio/mpeg' class='inline-playable'&gt;Octave Saw Pad (-12)&lt;/a&gt;&lt;/li&gt;&lt;/ul&gt;&lt;/td&gt;&lt;td width='20%'&gt;&lt;a href='http://www.norduserforum.com/download/file.php?id=10653'&gt;Octave Saw Pad (-12).nsmp&lt;/a&gt;&lt;/td&gt;&lt;td width='10%'&gt;2.6 MB&lt;/td&gt;&lt;td width='10%'&gt;&lt;a href='http://www.norduserforum.com/viewtopic.php?f=2&amp;amp;t=10919' target='_blank'&gt;link&lt;/a&gt;&lt;/td&gt;&lt;/tr&gt;</v>
      </c>
    </row>
    <row r="328" spans="1:40" x14ac:dyDescent="0.3">
      <c r="A328" s="1">
        <f t="shared" si="68"/>
        <v>326</v>
      </c>
      <c r="B328" s="17">
        <v>2521</v>
      </c>
      <c r="C328" s="1" t="str">
        <f>IF(IFERROR(VLOOKUP(B328+1,[1]Attachments!A$2:K$2000,11,FALSE)="mp3",FALSE),B328+1,IF(IFERROR(VLOOKUP(B328-1,[1]Attachments!A$2:K$2000,11,FALSE)="mp3",FALSE),B328-1,IF(IFERROR(VLOOKUP(B328-2,[1]Attachments!A$2:K$2000,11,FALSE)="mp3",FALSE),B328-2,IF(IFERROR(VLOOKUP(B328+2,[1]Attachments!A$2:K$2000,11,FALSE)="mp3",FALSE),B328+2,""))))</f>
        <v/>
      </c>
      <c r="D328" s="2">
        <v>0</v>
      </c>
      <c r="H328" s="1">
        <f t="shared" si="60"/>
        <v>2521</v>
      </c>
      <c r="I328" s="1">
        <f>VLOOKUP(B328,[1]Attachments!A$2:O$5001,3,FALSE)</f>
        <v>3499</v>
      </c>
      <c r="J328" s="11" t="str">
        <f t="shared" si="62"/>
        <v>link</v>
      </c>
      <c r="K328" s="1" t="str">
        <f>IF(E328="",SUBSTITUTE(PROPER(SUBSTITUTE(LEFT(VLOOKUP(B328,[1]Attachments!A$2:O$5001,8,FALSE),LEN(VLOOKUP(B328,[1]Attachments!A$2:O$5001,8,FALSE))-5),"_"," ")),"&amp;Amp;","&amp;"),E328)</f>
        <v>Beat It</v>
      </c>
      <c r="L328" s="13" t="e">
        <f>PROPER(SUBSTITUTE(LEFT(VLOOKUP(O328,[1]Attachments!A$2:O$5001,8,FALSE),LEN(VLOOKUP(O328,[1]Attachments!A$2:O$5001,8,FALSE))-4),"_"," "))</f>
        <v>#N/A</v>
      </c>
      <c r="M328" s="1" t="str">
        <f>IF(G328="",VLOOKUP(VLOOKUP(B328,[1]Attachments!A$2:O$10001,5,FALSE),[1]Users!A$2:B$100000,2,FALSE),G328)</f>
        <v>mrgkeys</v>
      </c>
      <c r="N328" s="1">
        <f t="shared" si="61"/>
        <v>326</v>
      </c>
      <c r="O328" s="1">
        <f t="shared" si="63"/>
        <v>0</v>
      </c>
      <c r="P328">
        <f>VLOOKUP(B328,[1]Attachments!A$2:O$5001,2,FALSE)</f>
        <v>21626</v>
      </c>
      <c r="Q328" t="str">
        <f t="shared" si="64"/>
        <v>&lt;tr&gt;&lt;td width='10%'&gt;326&lt;/td&gt;&lt;td width='20%'&gt;Beat It&lt;/td&gt;&lt;td width='10%'&gt;mrgkeys&lt;/td&gt;&lt;td width='20%'&gt;</v>
      </c>
      <c r="R328" t="str">
        <f t="shared" si="69"/>
        <v>&lt;br&gt;&lt;br&gt;</v>
      </c>
      <c r="S328" t="str">
        <f t="shared" si="70"/>
        <v>&lt;/td&gt;&lt;td width='20%'&gt;&lt;a href='http://www.norduserforum.com/download/file.php?id=2521'&gt;Beat It.nsmp&lt;/a&gt;&lt;/td&gt;&lt;td width='10%'&gt;0.8 MB&lt;/td&gt;&lt;td width='10%'&gt;&lt;a href='http://www.norduserforum.com/viewtopic.php?f=2&amp;amp;t=3499' target='_blank'&gt;link&lt;/a&gt;&lt;/td&gt;&lt;/tr&gt;</v>
      </c>
      <c r="T328" t="s">
        <v>19</v>
      </c>
      <c r="U328" t="str">
        <f t="shared" si="65"/>
        <v>&lt;tr&gt;&lt;td width='10%'&gt;326&lt;/td&gt;&lt;td width='20%'&gt;Beat It&lt;/td&gt;&lt;td width='10%'&gt;mrgkeys&lt;/td&gt;&lt;td width='20%'&gt;&lt;br&gt;&lt;br&gt;&lt;/td&gt;&lt;td width='20%'&gt;&lt;a href='http://www.norduserforum.com/download/file.php?id=2521'&gt;Beat It.nsmp&lt;/a&gt;&lt;/td&gt;&lt;td width='10%'&gt;0.8 MB&lt;/td&gt;&lt;td width='10%'&gt;&lt;a href='http://www.norduserforum.com/viewtopic.php?f=2&amp;amp;t=3499' target='_blank'&gt;link&lt;/a&gt;&lt;/td&gt;&lt;/tr&gt;</v>
      </c>
      <c r="V328" t="s">
        <v>19</v>
      </c>
      <c r="X328">
        <f>IFERROR(VLOOKUP(B328,[1]Attachments!A$2:O$5001,13,FALSE),0)</f>
        <v>808148</v>
      </c>
      <c r="Y328" s="14" t="str">
        <f t="shared" si="71"/>
        <v>0.8 MB</v>
      </c>
      <c r="AA328" t="s">
        <v>19</v>
      </c>
      <c r="AB328">
        <f>VLOOKUP(B328,[1]Attachments!A$2:O$50001,9,FALSE)</f>
        <v>1007</v>
      </c>
      <c r="AC328" s="15">
        <f>VLOOKUP(B328,[1]Attachments!A$2:O$50001,14,FALSE)/(60*60*24)+"1/1/1970"</f>
        <v>41154.202939814815</v>
      </c>
      <c r="AD328" s="14">
        <f t="shared" ca="1" si="66"/>
        <v>2.6906664287583135</v>
      </c>
      <c r="AM328">
        <f t="shared" si="67"/>
        <v>1174</v>
      </c>
      <c r="AN328" t="str">
        <f>VLOOKUP(AM328,A$3:U$4760,21,FALSE)</f>
        <v>&lt;tr&gt;&lt;td width='10%'&gt;1174&lt;/td&gt;&lt;td width='20%'&gt;Dreampad Roland New&lt;/td&gt;&lt;td width='10%'&gt;rudiratlos&lt;/td&gt;&lt;td width='20%'&gt;&lt;br&gt;&lt;ul class='graphic' style='margin-left: 0em;'&gt;&lt;li&gt;&lt;a href='http://www.norduserforum.com/download/file.php?id=10652?n=1174' type='audio/mpeg' class='inline-playable'&gt;Dreampad Roland New&lt;/a&gt;&lt;/li&gt;&lt;/ul&gt;&lt;/td&gt;&lt;td width='20%'&gt;&lt;a href='http://www.norduserforum.com/download/file.php?id=10651'&gt;Dreampad Roland New.nsmp&lt;/a&gt;&lt;/td&gt;&lt;td width='10%'&gt;2.8 MB&lt;/td&gt;&lt;td width='10%'&gt;&lt;a href='http://www.norduserforum.com/viewtopic.php?f=2&amp;amp;t=10919' target='_blank'&gt;link&lt;/a&gt;&lt;/td&gt;&lt;/tr&gt;</v>
      </c>
    </row>
    <row r="329" spans="1:40" x14ac:dyDescent="0.3">
      <c r="A329" s="1">
        <f t="shared" si="68"/>
        <v>327</v>
      </c>
      <c r="B329" s="17">
        <v>2523</v>
      </c>
      <c r="C329" s="1">
        <f>IF(IFERROR(VLOOKUP(B329+1,[1]Attachments!A$2:K$2000,11,FALSE)="mp3",FALSE),B329+1,IF(IFERROR(VLOOKUP(B329-1,[1]Attachments!A$2:K$2000,11,FALSE)="mp3",FALSE),B329-1,IF(IFERROR(VLOOKUP(B329-2,[1]Attachments!A$2:K$2000,11,FALSE)="mp3",FALSE),B329-2,IF(IFERROR(VLOOKUP(B329+2,[1]Attachments!A$2:K$2000,11,FALSE)="mp3",FALSE),B329+2,""))))</f>
        <v>2525</v>
      </c>
      <c r="D329" s="2">
        <v>0</v>
      </c>
      <c r="H329" s="1">
        <f t="shared" si="60"/>
        <v>2523</v>
      </c>
      <c r="I329" s="1">
        <f>VLOOKUP(B329,[1]Attachments!A$2:O$5001,3,FALSE)</f>
        <v>3499</v>
      </c>
      <c r="J329" s="11" t="str">
        <f t="shared" si="62"/>
        <v>link</v>
      </c>
      <c r="K329" s="1" t="str">
        <f>IF(E329="",SUBSTITUTE(PROPER(SUBSTITUTE(LEFT(VLOOKUP(B329,[1]Attachments!A$2:O$5001,8,FALSE),LEN(VLOOKUP(B329,[1]Attachments!A$2:O$5001,8,FALSE))-5),"_"," ")),"&amp;Amp;","&amp;"),E329)</f>
        <v>Synclav Demo Whole</v>
      </c>
      <c r="L329" s="13" t="e">
        <f>PROPER(SUBSTITUTE(LEFT(VLOOKUP(O329,[1]Attachments!A$2:O$5001,8,FALSE),LEN(VLOOKUP(O329,[1]Attachments!A$2:O$5001,8,FALSE))-4),"_"," "))</f>
        <v>#N/A</v>
      </c>
      <c r="M329" s="1" t="str">
        <f>IF(G329="",VLOOKUP(VLOOKUP(B329,[1]Attachments!A$2:O$10001,5,FALSE),[1]Users!A$2:B$100000,2,FALSE),G329)</f>
        <v>mrgkeys</v>
      </c>
      <c r="N329" s="1">
        <f t="shared" si="61"/>
        <v>327</v>
      </c>
      <c r="O329" s="1">
        <f t="shared" si="63"/>
        <v>0</v>
      </c>
      <c r="P329">
        <f>VLOOKUP(B329,[1]Attachments!A$2:O$5001,2,FALSE)</f>
        <v>21626</v>
      </c>
      <c r="Q329" t="str">
        <f t="shared" si="64"/>
        <v>&lt;tr&gt;&lt;td width='10%'&gt;327&lt;/td&gt;&lt;td width='20%'&gt;Synclav Demo Whole&lt;/td&gt;&lt;td width='10%'&gt;mrgkeys&lt;/td&gt;&lt;td width='20%'&gt;</v>
      </c>
      <c r="R329" t="str">
        <f t="shared" si="69"/>
        <v>&lt;br&gt;&lt;br&gt;</v>
      </c>
      <c r="S329" t="str">
        <f t="shared" si="70"/>
        <v>&lt;/td&gt;&lt;td width='20%'&gt;&lt;a href='http://www.norduserforum.com/download/file.php?id=2523'&gt;Synclav Demo Whole.nsmp&lt;/a&gt;&lt;/td&gt;&lt;td width='10%'&gt;1.9 MB&lt;/td&gt;&lt;td width='10%'&gt;&lt;a href='http://www.norduserforum.com/viewtopic.php?f=2&amp;amp;t=3499' target='_blank'&gt;link&lt;/a&gt;&lt;/td&gt;&lt;/tr&gt;</v>
      </c>
      <c r="T329" t="s">
        <v>19</v>
      </c>
      <c r="U329" t="str">
        <f t="shared" si="65"/>
        <v>&lt;tr&gt;&lt;td width='10%'&gt;327&lt;/td&gt;&lt;td width='20%'&gt;Synclav Demo Whole&lt;/td&gt;&lt;td width='10%'&gt;mrgkeys&lt;/td&gt;&lt;td width='20%'&gt;&lt;br&gt;&lt;br&gt;&lt;/td&gt;&lt;td width='20%'&gt;&lt;a href='http://www.norduserforum.com/download/file.php?id=2523'&gt;Synclav Demo Whole.nsmp&lt;/a&gt;&lt;/td&gt;&lt;td width='10%'&gt;1.9 MB&lt;/td&gt;&lt;td width='10%'&gt;&lt;a href='http://www.norduserforum.com/viewtopic.php?f=2&amp;amp;t=3499' target='_blank'&gt;link&lt;/a&gt;&lt;/td&gt;&lt;/tr&gt;</v>
      </c>
      <c r="V329" t="s">
        <v>19</v>
      </c>
      <c r="X329">
        <f>IFERROR(VLOOKUP(B329,[1]Attachments!A$2:O$5001,13,FALSE),0)</f>
        <v>1962959</v>
      </c>
      <c r="Y329" s="14" t="str">
        <f t="shared" si="71"/>
        <v>1.9 MB</v>
      </c>
      <c r="AA329" t="s">
        <v>19</v>
      </c>
      <c r="AB329">
        <f>VLOOKUP(B329,[1]Attachments!A$2:O$50001,9,FALSE)</f>
        <v>1145</v>
      </c>
      <c r="AC329" s="15">
        <f>VLOOKUP(B329,[1]Attachments!A$2:O$50001,14,FALSE)/(60*60*24)+"1/1/1970"</f>
        <v>41154.205092592594</v>
      </c>
      <c r="AD329" s="14">
        <f t="shared" ca="1" si="66"/>
        <v>3.0593997939830269</v>
      </c>
      <c r="AM329">
        <f t="shared" si="67"/>
        <v>1173</v>
      </c>
      <c r="AN329" t="str">
        <f>VLOOKUP(AM329,A$3:U$4760,21,FALSE)</f>
        <v>&lt;tr&gt;&lt;td width='10%'&gt;1173&lt;/td&gt;&lt;td width='20%'&gt;Octave Saw Pad New&lt;/td&gt;&lt;td width='10%'&gt;rudiratlos&lt;/td&gt;&lt;td width='20%'&gt;&lt;br&gt;&lt;ul class='graphic' style='margin-left: 0em;'&gt;&lt;li&gt;&lt;a href='http://www.norduserforum.com/download/file.php?id=10652?n=1173' type='audio/mpeg' class='inline-playable'&gt;Octave Saw Pad New&lt;/a&gt;&lt;/li&gt;&lt;/ul&gt;&lt;/td&gt;&lt;td width='20%'&gt;&lt;a href='http://www.norduserforum.com/download/file.php?id=10650'&gt;Octave Saw Pad New.nsmp&lt;/a&gt;&lt;/td&gt;&lt;td width='10%'&gt;2.6 MB&lt;/td&gt;&lt;td width='10%'&gt;&lt;a href='http://www.norduserforum.com/viewtopic.php?f=2&amp;amp;t=10919' target='_blank'&gt;link&lt;/a&gt;&lt;/td&gt;&lt;/tr&gt;</v>
      </c>
    </row>
    <row r="330" spans="1:40" x14ac:dyDescent="0.3">
      <c r="A330" s="1">
        <f t="shared" si="68"/>
        <v>328</v>
      </c>
      <c r="B330" s="17">
        <v>2526</v>
      </c>
      <c r="C330" s="1">
        <f>IF(IFERROR(VLOOKUP(B330+1,[1]Attachments!A$2:K$2000,11,FALSE)="mp3",FALSE),B330+1,IF(IFERROR(VLOOKUP(B330-1,[1]Attachments!A$2:K$2000,11,FALSE)="mp3",FALSE),B330-1,IF(IFERROR(VLOOKUP(B330-2,[1]Attachments!A$2:K$2000,11,FALSE)="mp3",FALSE),B330-2,IF(IFERROR(VLOOKUP(B330+2,[1]Attachments!A$2:K$2000,11,FALSE)="mp3",FALSE),B330+2,""))))</f>
        <v>2525</v>
      </c>
      <c r="D330" s="2">
        <v>0</v>
      </c>
      <c r="H330" s="1">
        <f t="shared" si="60"/>
        <v>2526</v>
      </c>
      <c r="I330" s="1">
        <f>VLOOKUP(B330,[1]Attachments!A$2:O$5001,3,FALSE)</f>
        <v>3499</v>
      </c>
      <c r="J330" s="11" t="str">
        <f t="shared" si="62"/>
        <v>link</v>
      </c>
      <c r="K330" s="1" t="str">
        <f>IF(E330="",SUBSTITUTE(PROPER(SUBSTITUTE(LEFT(VLOOKUP(B330,[1]Attachments!A$2:O$5001,8,FALSE),LEN(VLOOKUP(B330,[1]Attachments!A$2:O$5001,8,FALSE))-5),"_"," ")),"&amp;Amp;","&amp;"),E330)</f>
        <v>Synclavier Bells</v>
      </c>
      <c r="L330" s="13" t="e">
        <f>PROPER(SUBSTITUTE(LEFT(VLOOKUP(O330,[1]Attachments!A$2:O$5001,8,FALSE),LEN(VLOOKUP(O330,[1]Attachments!A$2:O$5001,8,FALSE))-4),"_"," "))</f>
        <v>#N/A</v>
      </c>
      <c r="M330" s="1" t="str">
        <f>IF(G330="",VLOOKUP(VLOOKUP(B330,[1]Attachments!A$2:O$10001,5,FALSE),[1]Users!A$2:B$100000,2,FALSE),G330)</f>
        <v>ale_cool82</v>
      </c>
      <c r="N330" s="1">
        <f t="shared" si="61"/>
        <v>328</v>
      </c>
      <c r="O330" s="1">
        <f t="shared" si="63"/>
        <v>0</v>
      </c>
      <c r="P330">
        <f>VLOOKUP(B330,[1]Attachments!A$2:O$5001,2,FALSE)</f>
        <v>21660</v>
      </c>
      <c r="Q330" t="str">
        <f t="shared" si="64"/>
        <v>&lt;tr&gt;&lt;td width='10%'&gt;328&lt;/td&gt;&lt;td width='20%'&gt;Synclavier Bells&lt;/td&gt;&lt;td width='10%'&gt;ale_cool82&lt;/td&gt;&lt;td width='20%'&gt;</v>
      </c>
      <c r="R330" t="str">
        <f t="shared" si="69"/>
        <v>&lt;br&gt;&lt;br&gt;</v>
      </c>
      <c r="S330" t="str">
        <f t="shared" si="70"/>
        <v>&lt;/td&gt;&lt;td width='20%'&gt;&lt;a href='http://www.norduserforum.com/download/file.php?id=2526'&gt;Synclavier Bells.nsmp&lt;/a&gt;&lt;/td&gt;&lt;td width='10%'&gt;0.8 MB&lt;/td&gt;&lt;td width='10%'&gt;&lt;a href='http://www.norduserforum.com/viewtopic.php?f=2&amp;amp;t=3499' target='_blank'&gt;link&lt;/a&gt;&lt;/td&gt;&lt;/tr&gt;</v>
      </c>
      <c r="T330" t="s">
        <v>19</v>
      </c>
      <c r="U330" t="str">
        <f t="shared" si="65"/>
        <v>&lt;tr&gt;&lt;td width='10%'&gt;328&lt;/td&gt;&lt;td width='20%'&gt;Synclavier Bells&lt;/td&gt;&lt;td width='10%'&gt;ale_cool82&lt;/td&gt;&lt;td width='20%'&gt;&lt;br&gt;&lt;br&gt;&lt;/td&gt;&lt;td width='20%'&gt;&lt;a href='http://www.norduserforum.com/download/file.php?id=2526'&gt;Synclavier Bells.nsmp&lt;/a&gt;&lt;/td&gt;&lt;td width='10%'&gt;0.8 MB&lt;/td&gt;&lt;td width='10%'&gt;&lt;a href='http://www.norduserforum.com/viewtopic.php?f=2&amp;amp;t=3499' target='_blank'&gt;link&lt;/a&gt;&lt;/td&gt;&lt;/tr&gt;</v>
      </c>
      <c r="V330" t="s">
        <v>19</v>
      </c>
      <c r="X330">
        <f>IFERROR(VLOOKUP(B330,[1]Attachments!A$2:O$5001,13,FALSE),0)</f>
        <v>807005</v>
      </c>
      <c r="Y330" s="14" t="str">
        <f t="shared" si="71"/>
        <v>0.8 MB</v>
      </c>
      <c r="AA330" t="s">
        <v>19</v>
      </c>
      <c r="AB330">
        <f>VLOOKUP(B330,[1]Attachments!A$2:O$50001,9,FALSE)</f>
        <v>632</v>
      </c>
      <c r="AC330" s="15">
        <f>VLOOKUP(B330,[1]Attachments!A$2:O$50001,14,FALSE)/(60*60*24)+"1/1/1970"</f>
        <v>41155.352152777778</v>
      </c>
      <c r="AD330" s="14">
        <f t="shared" ca="1" si="66"/>
        <v>1.6894215099188832</v>
      </c>
      <c r="AM330">
        <f t="shared" si="67"/>
        <v>1172</v>
      </c>
      <c r="AN330" t="str">
        <f>VLOOKUP(AM330,A$3:U$4760,21,FALSE)</f>
        <v>&lt;tr&gt;&lt;td width='10%'&gt;1172&lt;/td&gt;&lt;td width='20%'&gt;Voice Take 6&lt;/td&gt;&lt;td width='10%'&gt;evandrolino&lt;/td&gt;&lt;td width='20%'&gt;&lt;br&gt;&lt;br&gt;&lt;/td&gt;&lt;td width='20%'&gt;&lt;a href='http://www.norduserforum.com/download/file.php?id=10647'&gt;Voice Take 6.nsmp&lt;/a&gt;&lt;/td&gt;&lt;td width='10%'&gt;1.5 MB&lt;/td&gt;&lt;td width='10%'&gt;&lt;a href='http://www.norduserforum.com/viewtopic.php?f=2&amp;amp;t=16282' target='_blank'&gt;link&lt;/a&gt;&lt;/td&gt;&lt;/tr&gt;</v>
      </c>
    </row>
    <row r="331" spans="1:40" x14ac:dyDescent="0.3">
      <c r="A331" s="1">
        <f t="shared" si="68"/>
        <v>329</v>
      </c>
      <c r="B331" s="17">
        <v>2532</v>
      </c>
      <c r="C331" s="1">
        <f>IF(IFERROR(VLOOKUP(B331+1,[1]Attachments!A$2:K$2000,11,FALSE)="mp3",FALSE),B331+1,IF(IFERROR(VLOOKUP(B331-1,[1]Attachments!A$2:K$2000,11,FALSE)="mp3",FALSE),B331-1,IF(IFERROR(VLOOKUP(B331-2,[1]Attachments!A$2:K$2000,11,FALSE)="mp3",FALSE),B331-2,IF(IFERROR(VLOOKUP(B331+2,[1]Attachments!A$2:K$2000,11,FALSE)="mp3",FALSE),B331+2,""))))</f>
        <v>2530</v>
      </c>
      <c r="D331" s="2">
        <v>2513</v>
      </c>
      <c r="H331" s="1">
        <f t="shared" si="60"/>
        <v>2532</v>
      </c>
      <c r="I331" s="1">
        <f>VLOOKUP(B331,[1]Attachments!A$2:O$5001,3,FALSE)</f>
        <v>3512</v>
      </c>
      <c r="J331" s="11" t="str">
        <f t="shared" si="62"/>
        <v>link</v>
      </c>
      <c r="K331" s="1" t="str">
        <f>IF(E331="",SUBSTITUTE(PROPER(SUBSTITUTE(LEFT(VLOOKUP(B331,[1]Attachments!A$2:O$5001,8,FALSE),LEN(VLOOKUP(B331,[1]Attachments!A$2:O$5001,8,FALSE))-5),"_"," ")),"&amp;Amp;","&amp;"),E331)</f>
        <v>Air Magic Carpet</v>
      </c>
      <c r="L331" s="13" t="str">
        <f>PROPER(SUBSTITUTE(LEFT(VLOOKUP(O331,[1]Attachments!A$2:O$5001,8,FALSE),LEN(VLOOKUP(O331,[1]Attachments!A$2:O$5001,8,FALSE))-4),"_"," "))</f>
        <v>M83</v>
      </c>
      <c r="M331" s="1" t="str">
        <f>IF(G331="",VLOOKUP(VLOOKUP(B331,[1]Attachments!A$2:O$10001,5,FALSE),[1]Users!A$2:B$100000,2,FALSE),G331)</f>
        <v>Nanawel</v>
      </c>
      <c r="N331" s="1">
        <f t="shared" si="61"/>
        <v>329</v>
      </c>
      <c r="O331" s="1">
        <f t="shared" si="63"/>
        <v>2513</v>
      </c>
      <c r="P331">
        <f>VLOOKUP(B331,[1]Attachments!A$2:O$5001,2,FALSE)</f>
        <v>21713</v>
      </c>
      <c r="Q331" t="str">
        <f t="shared" si="64"/>
        <v>&lt;tr&gt;&lt;td width='10%'&gt;329&lt;/td&gt;&lt;td width='20%'&gt;Air Magic Carpet&lt;/td&gt;&lt;td width='10%'&gt;Nanawel&lt;/td&gt;&lt;td width='20%'&gt;</v>
      </c>
      <c r="R331" t="str">
        <f t="shared" si="69"/>
        <v>&lt;br&gt;&lt;ul class='graphic' style='margin-left: 0em;'&gt;&lt;li&gt;&lt;a href='http://www.norduserforum.com/download/file.php?id=2513?n=329' type='audio/mpeg' class='inline-playable'&gt;Air Magic Carpet&lt;/a&gt;&lt;/li&gt;&lt;/ul&gt;</v>
      </c>
      <c r="S331" t="str">
        <f t="shared" si="70"/>
        <v>&lt;/td&gt;&lt;td width='20%'&gt;&lt;a href='http://www.norduserforum.com/download/file.php?id=2532'&gt;Air Magic Carpet.nsmp&lt;/a&gt;&lt;/td&gt;&lt;td width='10%'&gt;5.6 MB&lt;/td&gt;&lt;td width='10%'&gt;&lt;a href='http://www.norduserforum.com/viewtopic.php?f=2&amp;amp;t=3512' target='_blank'&gt;link&lt;/a&gt;&lt;/td&gt;&lt;/tr&gt;</v>
      </c>
      <c r="T331" t="s">
        <v>19</v>
      </c>
      <c r="U331" t="str">
        <f t="shared" si="65"/>
        <v>&lt;tr&gt;&lt;td width='10%'&gt;329&lt;/td&gt;&lt;td width='20%'&gt;Air Magic Carpet&lt;/td&gt;&lt;td width='10%'&gt;Nanawel&lt;/td&gt;&lt;td width='20%'&gt;&lt;br&gt;&lt;ul class='graphic' style='margin-left: 0em;'&gt;&lt;li&gt;&lt;a href='http://www.norduserforum.com/download/file.php?id=2513?n=329' type='audio/mpeg' class='inline-playable'&gt;Air Magic Carpet&lt;/a&gt;&lt;/li&gt;&lt;/ul&gt;&lt;/td&gt;&lt;td width='20%'&gt;&lt;a href='http://www.norduserforum.com/download/file.php?id=2532'&gt;Air Magic Carpet.nsmp&lt;/a&gt;&lt;/td&gt;&lt;td width='10%'&gt;5.6 MB&lt;/td&gt;&lt;td width='10%'&gt;&lt;a href='http://www.norduserforum.com/viewtopic.php?f=2&amp;amp;t=3512' target='_blank'&gt;link&lt;/a&gt;&lt;/td&gt;&lt;/tr&gt;</v>
      </c>
      <c r="V331" t="s">
        <v>19</v>
      </c>
      <c r="X331">
        <f>IFERROR(VLOOKUP(B331,[1]Attachments!A$2:O$5001,13,FALSE),0)</f>
        <v>5824394</v>
      </c>
      <c r="Y331" s="14" t="str">
        <f t="shared" si="71"/>
        <v>5.6 MB</v>
      </c>
      <c r="AA331" t="s">
        <v>19</v>
      </c>
      <c r="AB331">
        <f>VLOOKUP(B331,[1]Attachments!A$2:O$50001,9,FALSE)</f>
        <v>948</v>
      </c>
      <c r="AC331" s="15">
        <f>VLOOKUP(B331,[1]Attachments!A$2:O$50001,14,FALSE)/(60*60*24)+"1/1/1970"</f>
        <v>41156.638032407405</v>
      </c>
      <c r="AD331" s="14">
        <f t="shared" ca="1" si="66"/>
        <v>2.5353772547186817</v>
      </c>
      <c r="AM331">
        <f t="shared" si="67"/>
        <v>1171</v>
      </c>
      <c r="AN331" t="str">
        <f>VLOOKUP(AM331,A$3:U$4760,21,FALSE)</f>
        <v>&lt;tr&gt;&lt;td width='10%'&gt;1171&lt;/td&gt;&lt;td width='20%'&gt;Voice Take 6&lt;/td&gt;&lt;td width='10%'&gt;evandrolino&lt;/td&gt;&lt;td width='20%'&gt;&lt;br&gt;&lt;br&gt;&lt;/td&gt;&lt;td width='20%'&gt;&lt;a href='http://www.norduserforum.com/download/file.php?id=10640'&gt;Voice Take 6.nsmp&lt;/a&gt;&lt;/td&gt;&lt;td width='10%'&gt;1.5 MB&lt;/td&gt;&lt;td width='10%'&gt;&lt;a href='http://www.norduserforum.com/viewtopic.php?f=2&amp;amp;t=13284' target='_blank'&gt;link&lt;/a&gt;&lt;/td&gt;&lt;/tr&gt;</v>
      </c>
    </row>
    <row r="332" spans="1:40" x14ac:dyDescent="0.3">
      <c r="A332" s="1">
        <f t="shared" si="68"/>
        <v>330</v>
      </c>
      <c r="B332" s="17">
        <v>2541</v>
      </c>
      <c r="C332" s="1">
        <f>IF(IFERROR(VLOOKUP(B332+1,[1]Attachments!A$2:K$2000,11,FALSE)="mp3",FALSE),B332+1,IF(IFERROR(VLOOKUP(B332-1,[1]Attachments!A$2:K$2000,11,FALSE)="mp3",FALSE),B332-1,IF(IFERROR(VLOOKUP(B332-2,[1]Attachments!A$2:K$2000,11,FALSE)="mp3",FALSE),B332-2,IF(IFERROR(VLOOKUP(B332+2,[1]Attachments!A$2:K$2000,11,FALSE)="mp3",FALSE),B332+2,""))))</f>
        <v>2543</v>
      </c>
      <c r="H332" s="1">
        <f t="shared" si="60"/>
        <v>2541</v>
      </c>
      <c r="I332" s="1">
        <f>VLOOKUP(B332,[1]Attachments!A$2:O$5001,3,FALSE)</f>
        <v>3588</v>
      </c>
      <c r="J332" s="11" t="str">
        <f t="shared" si="62"/>
        <v>link</v>
      </c>
      <c r="K332" s="1" t="str">
        <f>IF(E332="",SUBSTITUTE(PROPER(SUBSTITUTE(LEFT(VLOOKUP(B332,[1]Attachments!A$2:O$5001,8,FALSE),LEN(VLOOKUP(B332,[1]Attachments!A$2:O$5001,8,FALSE))-5),"_"," ")),"&amp;Amp;","&amp;"),E332)</f>
        <v>Moog Johannes</v>
      </c>
      <c r="L332" s="13" t="str">
        <f>PROPER(SUBSTITUTE(LEFT(VLOOKUP(O332,[1]Attachments!A$2:O$5001,8,FALSE),LEN(VLOOKUP(O332,[1]Attachments!A$2:O$5001,8,FALSE))-4),"_"," "))</f>
        <v>The Entertainer Demo</v>
      </c>
      <c r="M332" s="1" t="str">
        <f>IF(G332="",VLOOKUP(VLOOKUP(B332,[1]Attachments!A$2:O$10001,5,FALSE),[1]Users!A$2:B$100000,2,FALSE),G332)</f>
        <v>Johannes</v>
      </c>
      <c r="N332" s="1">
        <f t="shared" si="61"/>
        <v>330</v>
      </c>
      <c r="O332" s="1">
        <f t="shared" si="63"/>
        <v>2543</v>
      </c>
      <c r="P332">
        <f>VLOOKUP(B332,[1]Attachments!A$2:O$5001,2,FALSE)</f>
        <v>21916</v>
      </c>
      <c r="Q332" t="str">
        <f t="shared" si="64"/>
        <v>&lt;tr&gt;&lt;td width='10%'&gt;330&lt;/td&gt;&lt;td width='20%'&gt;Moog Johannes&lt;/td&gt;&lt;td width='10%'&gt;Johannes&lt;/td&gt;&lt;td width='20%'&gt;</v>
      </c>
      <c r="R332" t="str">
        <f t="shared" si="69"/>
        <v>&lt;br&gt;&lt;ul class='graphic' style='margin-left: 0em;'&gt;&lt;li&gt;&lt;a href='http://www.norduserforum.com/download/file.php?id=2543?n=330' type='audio/mpeg' class='inline-playable'&gt;Moog Johannes&lt;/a&gt;&lt;/li&gt;&lt;/ul&gt;</v>
      </c>
      <c r="S332" t="str">
        <f t="shared" si="70"/>
        <v>&lt;/td&gt;&lt;td width='20%'&gt;&lt;a href='http://www.norduserforum.com/download/file.php?id=2541'&gt;Moog Johannes.nsmp&lt;/a&gt;&lt;/td&gt;&lt;td width='10%'&gt;1.1 MB&lt;/td&gt;&lt;td width='10%'&gt;&lt;a href='http://www.norduserforum.com/viewtopic.php?f=2&amp;amp;t=3588' target='_blank'&gt;link&lt;/a&gt;&lt;/td&gt;&lt;/tr&gt;</v>
      </c>
      <c r="T332" t="s">
        <v>19</v>
      </c>
      <c r="U332" t="str">
        <f t="shared" si="65"/>
        <v>&lt;tr&gt;&lt;td width='10%'&gt;330&lt;/td&gt;&lt;td width='20%'&gt;Moog Johannes&lt;/td&gt;&lt;td width='10%'&gt;Johannes&lt;/td&gt;&lt;td width='20%'&gt;&lt;br&gt;&lt;ul class='graphic' style='margin-left: 0em;'&gt;&lt;li&gt;&lt;a href='http://www.norduserforum.com/download/file.php?id=2543?n=330' type='audio/mpeg' class='inline-playable'&gt;Moog Johannes&lt;/a&gt;&lt;/li&gt;&lt;/ul&gt;&lt;/td&gt;&lt;td width='20%'&gt;&lt;a href='http://www.norduserforum.com/download/file.php?id=2541'&gt;Moog Johannes.nsmp&lt;/a&gt;&lt;/td&gt;&lt;td width='10%'&gt;1.1 MB&lt;/td&gt;&lt;td width='10%'&gt;&lt;a href='http://www.norduserforum.com/viewtopic.php?f=2&amp;amp;t=3588' target='_blank'&gt;link&lt;/a&gt;&lt;/td&gt;&lt;/tr&gt;</v>
      </c>
      <c r="V332" t="s">
        <v>19</v>
      </c>
      <c r="X332">
        <f>IFERROR(VLOOKUP(B332,[1]Attachments!A$2:O$5001,13,FALSE),0)</f>
        <v>1186481</v>
      </c>
      <c r="Y332" s="14" t="str">
        <f t="shared" si="71"/>
        <v>1.1 MB</v>
      </c>
      <c r="AA332" t="s">
        <v>19</v>
      </c>
      <c r="AB332">
        <f>VLOOKUP(B332,[1]Attachments!A$2:O$50001,9,FALSE)</f>
        <v>741</v>
      </c>
      <c r="AC332" s="15">
        <f>VLOOKUP(B332,[1]Attachments!A$2:O$50001,14,FALSE)/(60*60*24)+"1/1/1970"</f>
        <v>41162.880578703705</v>
      </c>
      <c r="AD332" s="14">
        <f t="shared" ca="1" si="66"/>
        <v>1.9865043160013363</v>
      </c>
      <c r="AM332">
        <f t="shared" si="67"/>
        <v>1170</v>
      </c>
      <c r="AN332" t="str">
        <f>VLOOKUP(AM332,A$3:U$4760,21,FALSE)</f>
        <v>&lt;tr&gt;&lt;td width='10%'&gt;1170&lt;/td&gt;&lt;td width='20%'&gt;Mrk  Rhodes &lt;/td&gt;&lt;td width='10%'&gt;Corley20&lt;/td&gt;&lt;td width='20%'&gt;&lt;br&gt;&lt;br&gt;&lt;/td&gt;&lt;td width='20%'&gt;&lt;a href='http://www.norduserforum.com/download/file.php?id=10639'&gt;Mrk  Rhodes .nsmp&lt;/a&gt;&lt;/td&gt;&lt;td width='10%'&gt;9.9 MB&lt;/td&gt;&lt;td width='10%'&gt;&lt;a href='http://www.norduserforum.com/viewtopic.php?f=2&amp;amp;t=16268' target='_blank'&gt;link&lt;/a&gt;&lt;/td&gt;&lt;/tr&gt;</v>
      </c>
    </row>
    <row r="333" spans="1:40" x14ac:dyDescent="0.3">
      <c r="A333" s="1">
        <f t="shared" si="68"/>
        <v>331</v>
      </c>
      <c r="B333" s="17">
        <v>2572</v>
      </c>
      <c r="C333" s="1" t="str">
        <f>IF(IFERROR(VLOOKUP(B333+1,[1]Attachments!A$2:K$2000,11,FALSE)="mp3",FALSE),B333+1,IF(IFERROR(VLOOKUP(B333-1,[1]Attachments!A$2:K$2000,11,FALSE)="mp3",FALSE),B333-1,IF(IFERROR(VLOOKUP(B333-2,[1]Attachments!A$2:K$2000,11,FALSE)="mp3",FALSE),B333-2,IF(IFERROR(VLOOKUP(B333+2,[1]Attachments!A$2:K$2000,11,FALSE)="mp3",FALSE),B333+2,""))))</f>
        <v/>
      </c>
      <c r="D333" s="2">
        <v>2569</v>
      </c>
      <c r="H333" s="1">
        <f t="shared" si="60"/>
        <v>2572</v>
      </c>
      <c r="I333" s="1">
        <f>VLOOKUP(B333,[1]Attachments!A$2:O$5001,3,FALSE)</f>
        <v>3635</v>
      </c>
      <c r="J333" s="11" t="str">
        <f t="shared" si="62"/>
        <v>link</v>
      </c>
      <c r="K333" s="1" t="str">
        <f>IF(E333="",SUBSTITUTE(PROPER(SUBSTITUTE(LEFT(VLOOKUP(B333,[1]Attachments!A$2:O$5001,8,FALSE),LEN(VLOOKUP(B333,[1]Attachments!A$2:O$5001,8,FALSE))-5),"_"," ")),"&amp;Amp;","&amp;"),E333)</f>
        <v>Juno106 Pad1</v>
      </c>
      <c r="L333" s="13" t="str">
        <f>PROPER(SUBSTITUTE(LEFT(VLOOKUP(O333,[1]Attachments!A$2:O$5001,8,FALSE),LEN(VLOOKUP(O333,[1]Attachments!A$2:O$5001,8,FALSE))-4),"_"," "))</f>
        <v>Juno106 Pad1</v>
      </c>
      <c r="M333" s="1" t="str">
        <f>IF(G333="",VLOOKUP(VLOOKUP(B333,[1]Attachments!A$2:O$10001,5,FALSE),[1]Users!A$2:B$100000,2,FALSE),G333)</f>
        <v>Hoylander</v>
      </c>
      <c r="N333" s="1">
        <f t="shared" si="61"/>
        <v>331</v>
      </c>
      <c r="O333" s="1">
        <f t="shared" si="63"/>
        <v>2569</v>
      </c>
      <c r="P333">
        <f>VLOOKUP(B333,[1]Attachments!A$2:O$5001,2,FALSE)</f>
        <v>22263</v>
      </c>
      <c r="Q333" t="str">
        <f t="shared" si="64"/>
        <v>&lt;tr&gt;&lt;td width='10%'&gt;331&lt;/td&gt;&lt;td width='20%'&gt;Juno106 Pad1&lt;/td&gt;&lt;td width='10%'&gt;Hoylander&lt;/td&gt;&lt;td width='20%'&gt;</v>
      </c>
      <c r="R333" t="str">
        <f t="shared" si="69"/>
        <v>&lt;br&gt;&lt;ul class='graphic' style='margin-left: 0em;'&gt;&lt;li&gt;&lt;a href='http://www.norduserforum.com/download/file.php?id=2569?n=331' type='audio/mpeg' class='inline-playable'&gt;Juno106 Pad1&lt;/a&gt;&lt;/li&gt;&lt;/ul&gt;</v>
      </c>
      <c r="S333" t="str">
        <f t="shared" si="70"/>
        <v>&lt;/td&gt;&lt;td width='20%'&gt;&lt;a href='http://www.norduserforum.com/download/file.php?id=2572'&gt;Juno106 Pad1.nsmp&lt;/a&gt;&lt;/td&gt;&lt;td width='10%'&gt;1.4 MB&lt;/td&gt;&lt;td width='10%'&gt;&lt;a href='http://www.norduserforum.com/viewtopic.php?f=2&amp;amp;t=3635' target='_blank'&gt;link&lt;/a&gt;&lt;/td&gt;&lt;/tr&gt;</v>
      </c>
      <c r="T333" t="s">
        <v>19</v>
      </c>
      <c r="U333" t="str">
        <f t="shared" si="65"/>
        <v>&lt;tr&gt;&lt;td width='10%'&gt;331&lt;/td&gt;&lt;td width='20%'&gt;Juno106 Pad1&lt;/td&gt;&lt;td width='10%'&gt;Hoylander&lt;/td&gt;&lt;td width='20%'&gt;&lt;br&gt;&lt;ul class='graphic' style='margin-left: 0em;'&gt;&lt;li&gt;&lt;a href='http://www.norduserforum.com/download/file.php?id=2569?n=331' type='audio/mpeg' class='inline-playable'&gt;Juno106 Pad1&lt;/a&gt;&lt;/li&gt;&lt;/ul&gt;&lt;/td&gt;&lt;td width='20%'&gt;&lt;a href='http://www.norduserforum.com/download/file.php?id=2572'&gt;Juno106 Pad1.nsmp&lt;/a&gt;&lt;/td&gt;&lt;td width='10%'&gt;1.4 MB&lt;/td&gt;&lt;td width='10%'&gt;&lt;a href='http://www.norduserforum.com/viewtopic.php?f=2&amp;amp;t=3635' target='_blank'&gt;link&lt;/a&gt;&lt;/td&gt;&lt;/tr&gt;</v>
      </c>
      <c r="V333" t="s">
        <v>19</v>
      </c>
      <c r="X333">
        <f>IFERROR(VLOOKUP(B333,[1]Attachments!A$2:O$5001,13,FALSE),0)</f>
        <v>1458515</v>
      </c>
      <c r="Y333" s="14" t="str">
        <f t="shared" si="71"/>
        <v>1.4 MB</v>
      </c>
      <c r="AA333" t="s">
        <v>19</v>
      </c>
      <c r="AB333">
        <f>VLOOKUP(B333,[1]Attachments!A$2:O$50001,9,FALSE)</f>
        <v>2247</v>
      </c>
      <c r="AC333" s="15">
        <f>VLOOKUP(B333,[1]Attachments!A$2:O$50001,14,FALSE)/(60*60*24)+"1/1/1970"</f>
        <v>41173.829884259263</v>
      </c>
      <c r="AD333" s="14">
        <f t="shared" ca="1" si="66"/>
        <v>6.0492195894341005</v>
      </c>
      <c r="AM333">
        <f t="shared" si="67"/>
        <v>1169</v>
      </c>
      <c r="AN333" t="str">
        <f>VLOOKUP(AM333,A$3:U$4760,21,FALSE)</f>
        <v>&lt;tr&gt;&lt;td width='10%'&gt;1169&lt;/td&gt;&lt;td width='20%'&gt;Bde&lt;/td&gt;&lt;td width='10%'&gt;mrgkeys&lt;/td&gt;&lt;td width='20%'&gt;&lt;br&gt;&lt;ul class='graphic' style='margin-left: 0em;'&gt;&lt;li&gt;&lt;a href='http://www.norduserforum.com/download/file.php?id=10608?n=1169' type='audio/mpeg' class='inline-playable'&gt;Bde&lt;/a&gt;&lt;/li&gt;&lt;/ul&gt;&lt;/td&gt;&lt;td width='20%'&gt;&lt;a href='http://www.norduserforum.com/download/file.php?id=10607'&gt;Bde.nsmp&lt;/a&gt;&lt;/td&gt;&lt;td width='10%'&gt;4.3 MB&lt;/td&gt;&lt;td width='10%'&gt;&lt;a href='http://www.norduserforum.com/viewtopic.php?f=2&amp;amp;t=16210' target='_blank'&gt;link&lt;/a&gt;&lt;/td&gt;&lt;/tr&gt;</v>
      </c>
    </row>
    <row r="334" spans="1:40" x14ac:dyDescent="0.3">
      <c r="A334" s="1">
        <f t="shared" si="68"/>
        <v>332</v>
      </c>
      <c r="B334" s="17">
        <v>2573</v>
      </c>
      <c r="C334" s="1" t="str">
        <f>IF(IFERROR(VLOOKUP(B334+1,[1]Attachments!A$2:K$2000,11,FALSE)="mp3",FALSE),B334+1,IF(IFERROR(VLOOKUP(B334-1,[1]Attachments!A$2:K$2000,11,FALSE)="mp3",FALSE),B334-1,IF(IFERROR(VLOOKUP(B334-2,[1]Attachments!A$2:K$2000,11,FALSE)="mp3",FALSE),B334-2,IF(IFERROR(VLOOKUP(B334+2,[1]Attachments!A$2:K$2000,11,FALSE)="mp3",FALSE),B334+2,""))))</f>
        <v/>
      </c>
      <c r="D334" s="2">
        <v>2570</v>
      </c>
      <c r="H334" s="1">
        <f t="shared" si="60"/>
        <v>2573</v>
      </c>
      <c r="I334" s="1">
        <f>VLOOKUP(B334,[1]Attachments!A$2:O$5001,3,FALSE)</f>
        <v>3635</v>
      </c>
      <c r="J334" s="11" t="str">
        <f t="shared" si="62"/>
        <v>link</v>
      </c>
      <c r="K334" s="1" t="str">
        <f>IF(E334="",SUBSTITUTE(PROPER(SUBSTITUTE(LEFT(VLOOKUP(B334,[1]Attachments!A$2:O$5001,8,FALSE),LEN(VLOOKUP(B334,[1]Attachments!A$2:O$5001,8,FALSE))-5),"_"," ")),"&amp;Amp;","&amp;"),E334)</f>
        <v>Juno106 Pad2</v>
      </c>
      <c r="L334" s="13" t="str">
        <f>PROPER(SUBSTITUTE(LEFT(VLOOKUP(O334,[1]Attachments!A$2:O$5001,8,FALSE),LEN(VLOOKUP(O334,[1]Attachments!A$2:O$5001,8,FALSE))-4),"_"," "))</f>
        <v>Juno106 Pad2</v>
      </c>
      <c r="M334" s="1" t="str">
        <f>IF(G334="",VLOOKUP(VLOOKUP(B334,[1]Attachments!A$2:O$10001,5,FALSE),[1]Users!A$2:B$100000,2,FALSE),G334)</f>
        <v>Hoylander</v>
      </c>
      <c r="N334" s="1">
        <f t="shared" si="61"/>
        <v>332</v>
      </c>
      <c r="O334" s="1">
        <f t="shared" si="63"/>
        <v>2570</v>
      </c>
      <c r="P334">
        <f>VLOOKUP(B334,[1]Attachments!A$2:O$5001,2,FALSE)</f>
        <v>22263</v>
      </c>
      <c r="Q334" t="str">
        <f t="shared" si="64"/>
        <v>&lt;tr&gt;&lt;td width='10%'&gt;332&lt;/td&gt;&lt;td width='20%'&gt;Juno106 Pad2&lt;/td&gt;&lt;td width='10%'&gt;Hoylander&lt;/td&gt;&lt;td width='20%'&gt;</v>
      </c>
      <c r="R334" t="str">
        <f t="shared" si="69"/>
        <v>&lt;br&gt;&lt;ul class='graphic' style='margin-left: 0em;'&gt;&lt;li&gt;&lt;a href='http://www.norduserforum.com/download/file.php?id=2570?n=332' type='audio/mpeg' class='inline-playable'&gt;Juno106 Pad2&lt;/a&gt;&lt;/li&gt;&lt;/ul&gt;</v>
      </c>
      <c r="S334" t="str">
        <f t="shared" si="70"/>
        <v>&lt;/td&gt;&lt;td width='20%'&gt;&lt;a href='http://www.norduserforum.com/download/file.php?id=2573'&gt;Juno106 Pad2.nsmp&lt;/a&gt;&lt;/td&gt;&lt;td width='10%'&gt;1.3 MB&lt;/td&gt;&lt;td width='10%'&gt;&lt;a href='http://www.norduserforum.com/viewtopic.php?f=2&amp;amp;t=3635' target='_blank'&gt;link&lt;/a&gt;&lt;/td&gt;&lt;/tr&gt;</v>
      </c>
      <c r="T334" t="s">
        <v>19</v>
      </c>
      <c r="U334" t="str">
        <f t="shared" si="65"/>
        <v>&lt;tr&gt;&lt;td width='10%'&gt;332&lt;/td&gt;&lt;td width='20%'&gt;Juno106 Pad2&lt;/td&gt;&lt;td width='10%'&gt;Hoylander&lt;/td&gt;&lt;td width='20%'&gt;&lt;br&gt;&lt;ul class='graphic' style='margin-left: 0em;'&gt;&lt;li&gt;&lt;a href='http://www.norduserforum.com/download/file.php?id=2570?n=332' type='audio/mpeg' class='inline-playable'&gt;Juno106 Pad2&lt;/a&gt;&lt;/li&gt;&lt;/ul&gt;&lt;/td&gt;&lt;td width='20%'&gt;&lt;a href='http://www.norduserforum.com/download/file.php?id=2573'&gt;Juno106 Pad2.nsmp&lt;/a&gt;&lt;/td&gt;&lt;td width='10%'&gt;1.3 MB&lt;/td&gt;&lt;td width='10%'&gt;&lt;a href='http://www.norduserforum.com/viewtopic.php?f=2&amp;amp;t=3635' target='_blank'&gt;link&lt;/a&gt;&lt;/td&gt;&lt;/tr&gt;</v>
      </c>
      <c r="V334" t="s">
        <v>19</v>
      </c>
      <c r="X334">
        <f>IFERROR(VLOOKUP(B334,[1]Attachments!A$2:O$5001,13,FALSE),0)</f>
        <v>1318307</v>
      </c>
      <c r="Y334" s="14" t="str">
        <f t="shared" si="71"/>
        <v>1.3 MB</v>
      </c>
      <c r="AA334" t="s">
        <v>19</v>
      </c>
      <c r="AB334">
        <f>VLOOKUP(B334,[1]Attachments!A$2:O$50001,9,FALSE)</f>
        <v>2010</v>
      </c>
      <c r="AC334" s="15">
        <f>VLOOKUP(B334,[1]Attachments!A$2:O$50001,14,FALSE)/(60*60*24)+"1/1/1970"</f>
        <v>41173.830497685187</v>
      </c>
      <c r="AD334" s="14">
        <f t="shared" ca="1" si="66"/>
        <v>5.411185689038394</v>
      </c>
      <c r="AM334">
        <f t="shared" si="67"/>
        <v>1168</v>
      </c>
      <c r="AN334" t="str">
        <f>VLOOKUP(AM334,A$3:U$4760,21,FALSE)</f>
        <v>&lt;tr&gt;&lt;td width='10%'&gt;1168&lt;/td&gt;&lt;td width='20%'&gt;String Layer Quartett&lt;/td&gt;&lt;td width='10%'&gt;rudiratlos&lt;/td&gt;&lt;td width='20%'&gt;&lt;br&gt;&lt;ul class='graphic' style='margin-left: 0em;'&gt;&lt;li&gt;&lt;a href='http://www.norduserforum.com/download/file.php?id=10592?n=1168' type='audio/mpeg' class='inline-playable'&gt;String Layer Quartett&lt;/a&gt;&lt;/li&gt;&lt;/ul&gt;&lt;/td&gt;&lt;td width='20%'&gt;&lt;a href='http://www.norduserforum.com/download/file.php?id=10593'&gt;String Layer Quartett.nsmp&lt;/a&gt;&lt;/td&gt;&lt;td width='10%'&gt;2.4 MB&lt;/td&gt;&lt;td width='10%'&gt;&lt;a href='http://www.norduserforum.com/viewtopic.php?f=2&amp;amp;t=10919' target='_blank'&gt;link&lt;/a&gt;&lt;/td&gt;&lt;/tr&gt;</v>
      </c>
    </row>
    <row r="335" spans="1:40" x14ac:dyDescent="0.3">
      <c r="A335" s="1">
        <f t="shared" si="68"/>
        <v>333</v>
      </c>
      <c r="B335" s="17">
        <v>2574</v>
      </c>
      <c r="C335" s="1" t="str">
        <f>IF(IFERROR(VLOOKUP(B335+1,[1]Attachments!A$2:K$2000,11,FALSE)="mp3",FALSE),B335+1,IF(IFERROR(VLOOKUP(B335-1,[1]Attachments!A$2:K$2000,11,FALSE)="mp3",FALSE),B335-1,IF(IFERROR(VLOOKUP(B335-2,[1]Attachments!A$2:K$2000,11,FALSE)="mp3",FALSE),B335-2,IF(IFERROR(VLOOKUP(B335+2,[1]Attachments!A$2:K$2000,11,FALSE)="mp3",FALSE),B335+2,""))))</f>
        <v/>
      </c>
      <c r="D335" s="2">
        <v>2571</v>
      </c>
      <c r="H335" s="1">
        <f t="shared" si="60"/>
        <v>2574</v>
      </c>
      <c r="I335" s="1">
        <f>VLOOKUP(B335,[1]Attachments!A$2:O$5001,3,FALSE)</f>
        <v>3635</v>
      </c>
      <c r="J335" s="11" t="str">
        <f t="shared" si="62"/>
        <v>link</v>
      </c>
      <c r="K335" s="1" t="str">
        <f>IF(E335="",SUBSTITUTE(PROPER(SUBSTITUTE(LEFT(VLOOKUP(B335,[1]Attachments!A$2:O$5001,8,FALSE),LEN(VLOOKUP(B335,[1]Attachments!A$2:O$5001,8,FALSE))-5),"_"," ")),"&amp;Amp;","&amp;"),E335)</f>
        <v>Juno106 80Stack</v>
      </c>
      <c r="L335" s="13" t="str">
        <f>PROPER(SUBSTITUTE(LEFT(VLOOKUP(O335,[1]Attachments!A$2:O$5001,8,FALSE),LEN(VLOOKUP(O335,[1]Attachments!A$2:O$5001,8,FALSE))-4),"_"," "))</f>
        <v>Juno106 80Stack</v>
      </c>
      <c r="M335" s="1" t="str">
        <f>IF(G335="",VLOOKUP(VLOOKUP(B335,[1]Attachments!A$2:O$10001,5,FALSE),[1]Users!A$2:B$100000,2,FALSE),G335)</f>
        <v>Hoylander</v>
      </c>
      <c r="N335" s="1">
        <f t="shared" si="61"/>
        <v>333</v>
      </c>
      <c r="O335" s="1">
        <f t="shared" si="63"/>
        <v>2571</v>
      </c>
      <c r="P335">
        <f>VLOOKUP(B335,[1]Attachments!A$2:O$5001,2,FALSE)</f>
        <v>22263</v>
      </c>
      <c r="Q335" t="str">
        <f t="shared" si="64"/>
        <v>&lt;tr&gt;&lt;td width='10%'&gt;333&lt;/td&gt;&lt;td width='20%'&gt;Juno106 80Stack&lt;/td&gt;&lt;td width='10%'&gt;Hoylander&lt;/td&gt;&lt;td width='20%'&gt;</v>
      </c>
      <c r="R335" t="str">
        <f t="shared" si="69"/>
        <v>&lt;br&gt;&lt;ul class='graphic' style='margin-left: 0em;'&gt;&lt;li&gt;&lt;a href='http://www.norduserforum.com/download/file.php?id=2571?n=333' type='audio/mpeg' class='inline-playable'&gt;Juno106 80Stack&lt;/a&gt;&lt;/li&gt;&lt;/ul&gt;</v>
      </c>
      <c r="S335" t="str">
        <f t="shared" si="70"/>
        <v>&lt;/td&gt;&lt;td width='20%'&gt;&lt;a href='http://www.norduserforum.com/download/file.php?id=2574'&gt;Juno106 80Stack.nsmp&lt;/a&gt;&lt;/td&gt;&lt;td width='10%'&gt;2.2 MB&lt;/td&gt;&lt;td width='10%'&gt;&lt;a href='http://www.norduserforum.com/viewtopic.php?f=2&amp;amp;t=3635' target='_blank'&gt;link&lt;/a&gt;&lt;/td&gt;&lt;/tr&gt;</v>
      </c>
      <c r="T335" t="s">
        <v>19</v>
      </c>
      <c r="U335" t="str">
        <f t="shared" si="65"/>
        <v>&lt;tr&gt;&lt;td width='10%'&gt;333&lt;/td&gt;&lt;td width='20%'&gt;Juno106 80Stack&lt;/td&gt;&lt;td width='10%'&gt;Hoylander&lt;/td&gt;&lt;td width='20%'&gt;&lt;br&gt;&lt;ul class='graphic' style='margin-left: 0em;'&gt;&lt;li&gt;&lt;a href='http://www.norduserforum.com/download/file.php?id=2571?n=333' type='audio/mpeg' class='inline-playable'&gt;Juno106 80Stack&lt;/a&gt;&lt;/li&gt;&lt;/ul&gt;&lt;/td&gt;&lt;td width='20%'&gt;&lt;a href='http://www.norduserforum.com/download/file.php?id=2574'&gt;Juno106 80Stack.nsmp&lt;/a&gt;&lt;/td&gt;&lt;td width='10%'&gt;2.2 MB&lt;/td&gt;&lt;td width='10%'&gt;&lt;a href='http://www.norduserforum.com/viewtopic.php?f=2&amp;amp;t=3635' target='_blank'&gt;link&lt;/a&gt;&lt;/td&gt;&lt;/tr&gt;</v>
      </c>
      <c r="V335" t="s">
        <v>19</v>
      </c>
      <c r="X335">
        <f>IFERROR(VLOOKUP(B335,[1]Attachments!A$2:O$5001,13,FALSE),0)</f>
        <v>2355389</v>
      </c>
      <c r="Y335" s="14" t="str">
        <f t="shared" si="71"/>
        <v>2.2 MB</v>
      </c>
      <c r="AA335" t="s">
        <v>19</v>
      </c>
      <c r="AB335">
        <f>VLOOKUP(B335,[1]Attachments!A$2:O$50001,9,FALSE)</f>
        <v>2331</v>
      </c>
      <c r="AC335" s="15">
        <f>VLOOKUP(B335,[1]Attachments!A$2:O$50001,14,FALSE)/(60*60*24)+"1/1/1970"</f>
        <v>41173.83090277778</v>
      </c>
      <c r="AD335" s="14">
        <f t="shared" ca="1" si="66"/>
        <v>6.2753610976422918</v>
      </c>
      <c r="AM335">
        <f t="shared" si="67"/>
        <v>1167</v>
      </c>
      <c r="AN335" t="str">
        <f>VLOOKUP(AM335,A$3:U$4760,21,FALSE)</f>
        <v>&lt;tr&gt;&lt;td width='10%'&gt;1167&lt;/td&gt;&lt;td width='20%'&gt;Nl2X Super Synth Brass Ph V2&lt;/td&gt;&lt;td width='10%'&gt;evandrolino&lt;/td&gt;&lt;td width='20%'&gt;&lt;br&gt;&lt;br&gt;&lt;/td&gt;&lt;td width='20%'&gt;&lt;a href='http://www.norduserforum.com/download/file.php?id=10573'&gt;Nl2X Super Synth Brass Ph V2.nsmp&lt;/a&gt;&lt;/td&gt;&lt;td width='10%'&gt;1.1 MB&lt;/td&gt;&lt;td width='10%'&gt;&lt;a href='http://www.norduserforum.com/viewtopic.php?f=2&amp;amp;t=16145' target='_blank'&gt;link&lt;/a&gt;&lt;/td&gt;&lt;/tr&gt;</v>
      </c>
    </row>
    <row r="336" spans="1:40" x14ac:dyDescent="0.3">
      <c r="A336" s="1">
        <f t="shared" si="68"/>
        <v>334</v>
      </c>
      <c r="B336" s="17">
        <v>2578</v>
      </c>
      <c r="C336" s="1" t="str">
        <f>IF(IFERROR(VLOOKUP(B336+1,[1]Attachments!A$2:K$2000,11,FALSE)="mp3",FALSE),B336+1,IF(IFERROR(VLOOKUP(B336-1,[1]Attachments!A$2:K$2000,11,FALSE)="mp3",FALSE),B336-1,IF(IFERROR(VLOOKUP(B336-2,[1]Attachments!A$2:K$2000,11,FALSE)="mp3",FALSE),B336-2,IF(IFERROR(VLOOKUP(B336+2,[1]Attachments!A$2:K$2000,11,FALSE)="mp3",FALSE),B336+2,""))))</f>
        <v/>
      </c>
      <c r="D336" s="2">
        <v>2577</v>
      </c>
      <c r="H336" s="1">
        <f t="shared" si="60"/>
        <v>2578</v>
      </c>
      <c r="I336" s="1">
        <f>VLOOKUP(B336,[1]Attachments!A$2:O$5001,3,FALSE)</f>
        <v>3642</v>
      </c>
      <c r="J336" s="11" t="str">
        <f t="shared" si="62"/>
        <v>link</v>
      </c>
      <c r="K336" s="1" t="str">
        <f>IF(E336="",SUBSTITUTE(PROPER(SUBSTITUTE(LEFT(VLOOKUP(B336,[1]Attachments!A$2:O$5001,8,FALSE),LEN(VLOOKUP(B336,[1]Attachments!A$2:O$5001,8,FALSE))-5),"_"," ")),"&amp;Amp;","&amp;"),E336)</f>
        <v>Polybrass</v>
      </c>
      <c r="L336" s="13" t="str">
        <f>PROPER(SUBSTITUTE(LEFT(VLOOKUP(O336,[1]Attachments!A$2:O$5001,8,FALSE),LEN(VLOOKUP(O336,[1]Attachments!A$2:O$5001,8,FALSE))-4),"_"," "))</f>
        <v>Jx8P-Polybrass</v>
      </c>
      <c r="M336" s="1" t="str">
        <f>IF(G336="",VLOOKUP(VLOOKUP(B336,[1]Attachments!A$2:O$10001,5,FALSE),[1]Users!A$2:B$100000,2,FALSE),G336)</f>
        <v>Mr_-G-</v>
      </c>
      <c r="N336" s="1">
        <f t="shared" si="61"/>
        <v>334</v>
      </c>
      <c r="O336" s="1">
        <f t="shared" si="63"/>
        <v>2577</v>
      </c>
      <c r="P336">
        <f>VLOOKUP(B336,[1]Attachments!A$2:O$5001,2,FALSE)</f>
        <v>22305</v>
      </c>
      <c r="Q336" t="str">
        <f t="shared" si="64"/>
        <v>&lt;tr&gt;&lt;td width='10%'&gt;334&lt;/td&gt;&lt;td width='20%'&gt;Polybrass&lt;/td&gt;&lt;td width='10%'&gt;Mr_-G-&lt;/td&gt;&lt;td width='20%'&gt;</v>
      </c>
      <c r="R336" t="str">
        <f t="shared" si="69"/>
        <v>&lt;br&gt;&lt;ul class='graphic' style='margin-left: 0em;'&gt;&lt;li&gt;&lt;a href='http://www.norduserforum.com/download/file.php?id=2577?n=334' type='audio/mpeg' class='inline-playable'&gt;Polybrass&lt;/a&gt;&lt;/li&gt;&lt;/ul&gt;</v>
      </c>
      <c r="S336" t="str">
        <f t="shared" si="70"/>
        <v>&lt;/td&gt;&lt;td width='20%'&gt;&lt;a href='http://www.norduserforum.com/download/file.php?id=2578'&gt;Polybrass.nsmp&lt;/a&gt;&lt;/td&gt;&lt;td width='10%'&gt;0.2 MB&lt;/td&gt;&lt;td width='10%'&gt;&lt;a href='http://www.norduserforum.com/viewtopic.php?f=2&amp;amp;t=3642' target='_blank'&gt;link&lt;/a&gt;&lt;/td&gt;&lt;/tr&gt;</v>
      </c>
      <c r="T336" t="s">
        <v>19</v>
      </c>
      <c r="U336" t="str">
        <f t="shared" si="65"/>
        <v>&lt;tr&gt;&lt;td width='10%'&gt;334&lt;/td&gt;&lt;td width='20%'&gt;Polybrass&lt;/td&gt;&lt;td width='10%'&gt;Mr_-G-&lt;/td&gt;&lt;td width='20%'&gt;&lt;br&gt;&lt;ul class='graphic' style='margin-left: 0em;'&gt;&lt;li&gt;&lt;a href='http://www.norduserforum.com/download/file.php?id=2577?n=334' type='audio/mpeg' class='inline-playable'&gt;Polybrass&lt;/a&gt;&lt;/li&gt;&lt;/ul&gt;&lt;/td&gt;&lt;td width='20%'&gt;&lt;a href='http://www.norduserforum.com/download/file.php?id=2578'&gt;Polybrass.nsmp&lt;/a&gt;&lt;/td&gt;&lt;td width='10%'&gt;0.2 MB&lt;/td&gt;&lt;td width='10%'&gt;&lt;a href='http://www.norduserforum.com/viewtopic.php?f=2&amp;amp;t=3642' target='_blank'&gt;link&lt;/a&gt;&lt;/td&gt;&lt;/tr&gt;</v>
      </c>
      <c r="V336" t="s">
        <v>19</v>
      </c>
      <c r="X336">
        <f>IFERROR(VLOOKUP(B336,[1]Attachments!A$2:O$5001,13,FALSE),0)</f>
        <v>211121</v>
      </c>
      <c r="Y336" s="14" t="str">
        <f t="shared" si="71"/>
        <v>0.2 MB</v>
      </c>
      <c r="AA336" t="s">
        <v>19</v>
      </c>
      <c r="AB336">
        <f>VLOOKUP(B336,[1]Attachments!A$2:O$50001,9,FALSE)</f>
        <v>913</v>
      </c>
      <c r="AC336" s="15">
        <f>VLOOKUP(B336,[1]Attachments!A$2:O$50001,14,FALSE)/(60*60*24)+"1/1/1970"</f>
        <v>41175.392407407409</v>
      </c>
      <c r="AD336" s="14">
        <f t="shared" ca="1" si="66"/>
        <v>2.4593940301789843</v>
      </c>
      <c r="AM336">
        <f t="shared" si="67"/>
        <v>1166</v>
      </c>
      <c r="AN336" t="str">
        <f>VLOOKUP(AM336,A$3:U$4760,21,FALSE)</f>
        <v>&lt;tr&gt;&lt;td width='10%'&gt;1166&lt;/td&gt;&lt;td width='20%'&gt;Nl2X Glass Brass Ph V2&lt;/td&gt;&lt;td width='10%'&gt;evandrolino&lt;/td&gt;&lt;td width='20%'&gt;&lt;br&gt;&lt;br&gt;&lt;/td&gt;&lt;td width='20%'&gt;&lt;a href='http://www.norduserforum.com/download/file.php?id=10572'&gt;Nl2X Glass Brass Ph V2.nsmp&lt;/a&gt;&lt;/td&gt;&lt;td width='10%'&gt;0.8 MB&lt;/td&gt;&lt;td width='10%'&gt;&lt;a href='http://www.norduserforum.com/viewtopic.php?f=2&amp;amp;t=16145' target='_blank'&gt;link&lt;/a&gt;&lt;/td&gt;&lt;/tr&gt;</v>
      </c>
    </row>
    <row r="337" spans="1:40" x14ac:dyDescent="0.3">
      <c r="A337" s="1">
        <f t="shared" si="68"/>
        <v>335</v>
      </c>
      <c r="B337" s="17">
        <v>2580</v>
      </c>
      <c r="C337" s="1" t="str">
        <f>IF(IFERROR(VLOOKUP(B337+1,[1]Attachments!A$2:K$2000,11,FALSE)="mp3",FALSE),B337+1,IF(IFERROR(VLOOKUP(B337-1,[1]Attachments!A$2:K$2000,11,FALSE)="mp3",FALSE),B337-1,IF(IFERROR(VLOOKUP(B337-2,[1]Attachments!A$2:K$2000,11,FALSE)="mp3",FALSE),B337-2,IF(IFERROR(VLOOKUP(B337+2,[1]Attachments!A$2:K$2000,11,FALSE)="mp3",FALSE),B337+2,""))))</f>
        <v/>
      </c>
      <c r="H337" s="1">
        <f t="shared" si="60"/>
        <v>2580</v>
      </c>
      <c r="I337" s="1">
        <f>VLOOKUP(B337,[1]Attachments!A$2:O$5001,3,FALSE)</f>
        <v>3642</v>
      </c>
      <c r="J337" s="11" t="str">
        <f t="shared" si="62"/>
        <v>link</v>
      </c>
      <c r="K337" s="1" t="str">
        <f>IF(E337="",SUBSTITUTE(PROPER(SUBSTITUTE(LEFT(VLOOKUP(B337,[1]Attachments!A$2:O$5001,8,FALSE),LEN(VLOOKUP(B337,[1]Attachments!A$2:O$5001,8,FALSE))-5),"_"," ")),"&amp;Amp;","&amp;"),E337)</f>
        <v>Jx8P-Soundtrack</v>
      </c>
      <c r="L337" s="13" t="e">
        <f>PROPER(SUBSTITUTE(LEFT(VLOOKUP(O337,[1]Attachments!A$2:O$5001,8,FALSE),LEN(VLOOKUP(O337,[1]Attachments!A$2:O$5001,8,FALSE))-4),"_"," "))</f>
        <v>#N/A</v>
      </c>
      <c r="M337" s="1" t="str">
        <f>IF(G337="",VLOOKUP(VLOOKUP(B337,[1]Attachments!A$2:O$10001,5,FALSE),[1]Users!A$2:B$100000,2,FALSE),G337)</f>
        <v>Mr_-G-</v>
      </c>
      <c r="N337" s="1">
        <f t="shared" si="61"/>
        <v>335</v>
      </c>
      <c r="O337" s="1" t="str">
        <f t="shared" si="63"/>
        <v/>
      </c>
      <c r="P337">
        <f>VLOOKUP(B337,[1]Attachments!A$2:O$5001,2,FALSE)</f>
        <v>22305</v>
      </c>
      <c r="Q337" t="str">
        <f t="shared" si="64"/>
        <v>&lt;tr&gt;&lt;td width='10%'&gt;335&lt;/td&gt;&lt;td width='20%'&gt;Jx8P-Soundtrack&lt;/td&gt;&lt;td width='10%'&gt;Mr_-G-&lt;/td&gt;&lt;td width='20%'&gt;</v>
      </c>
      <c r="R337" t="str">
        <f t="shared" si="69"/>
        <v>&lt;br&gt;&lt;br&gt;</v>
      </c>
      <c r="S337" t="str">
        <f t="shared" si="70"/>
        <v>&lt;/td&gt;&lt;td width='20%'&gt;&lt;a href='http://www.norduserforum.com/download/file.php?id=2580'&gt;Jx8P-Soundtrack.nsmp&lt;/a&gt;&lt;/td&gt;&lt;td width='10%'&gt;0.6 MB&lt;/td&gt;&lt;td width='10%'&gt;&lt;a href='http://www.norduserforum.com/viewtopic.php?f=2&amp;amp;t=3642' target='_blank'&gt;link&lt;/a&gt;&lt;/td&gt;&lt;/tr&gt;</v>
      </c>
      <c r="T337" t="s">
        <v>19</v>
      </c>
      <c r="U337" t="str">
        <f t="shared" si="65"/>
        <v>&lt;tr&gt;&lt;td width='10%'&gt;335&lt;/td&gt;&lt;td width='20%'&gt;Jx8P-Soundtrack&lt;/td&gt;&lt;td width='10%'&gt;Mr_-G-&lt;/td&gt;&lt;td width='20%'&gt;&lt;br&gt;&lt;br&gt;&lt;/td&gt;&lt;td width='20%'&gt;&lt;a href='http://www.norduserforum.com/download/file.php?id=2580'&gt;Jx8P-Soundtrack.nsmp&lt;/a&gt;&lt;/td&gt;&lt;td width='10%'&gt;0.6 MB&lt;/td&gt;&lt;td width='10%'&gt;&lt;a href='http://www.norduserforum.com/viewtopic.php?f=2&amp;amp;t=3642' target='_blank'&gt;link&lt;/a&gt;&lt;/td&gt;&lt;/tr&gt;</v>
      </c>
      <c r="V337" t="s">
        <v>19</v>
      </c>
      <c r="X337">
        <f>IFERROR(VLOOKUP(B337,[1]Attachments!A$2:O$5001,13,FALSE),0)</f>
        <v>589073</v>
      </c>
      <c r="Y337" s="14" t="str">
        <f t="shared" si="71"/>
        <v>0.6 MB</v>
      </c>
      <c r="AA337" t="s">
        <v>19</v>
      </c>
      <c r="AB337">
        <f>VLOOKUP(B337,[1]Attachments!A$2:O$50001,9,FALSE)</f>
        <v>885</v>
      </c>
      <c r="AC337" s="15">
        <f>VLOOKUP(B337,[1]Attachments!A$2:O$50001,14,FALSE)/(60*60*24)+"1/1/1970"</f>
        <v>41175.392407407409</v>
      </c>
      <c r="AD337" s="14">
        <f t="shared" ca="1" si="66"/>
        <v>2.3839690215864198</v>
      </c>
      <c r="AM337">
        <f t="shared" si="67"/>
        <v>1165</v>
      </c>
      <c r="AN337" t="str">
        <f>VLOOKUP(AM337,A$3:U$4760,21,FALSE)</f>
        <v>&lt;tr&gt;&lt;td width='10%'&gt;1165&lt;/td&gt;&lt;td width='20%'&gt;Xv Poly Brass&lt;/td&gt;&lt;td width='10%'&gt;evandrolino&lt;/td&gt;&lt;td width='20%'&gt;&lt;br&gt;&lt;ul class='graphic' style='margin-left: 0em;'&gt;&lt;li&gt;&lt;a href='http://www.norduserforum.com/download/file.php?id=10522?n=1165' type='audio/mpeg' class='inline-playable'&gt;Xv Poly Brass&lt;/a&gt;&lt;/li&gt;&lt;/ul&gt;&lt;/td&gt;&lt;td width='20%'&gt;&lt;a href='http://www.norduserforum.com/download/file.php?id=10523'&gt;Xv Poly Brass.nsmp&lt;/a&gt;&lt;/td&gt;&lt;td width='10%'&gt;1.9 MB&lt;/td&gt;&lt;td width='10%'&gt;&lt;a href='http://www.norduserforum.com/viewtopic.php?f=2&amp;amp;t=16145' target='_blank'&gt;link&lt;/a&gt;&lt;/td&gt;&lt;/tr&gt;</v>
      </c>
    </row>
    <row r="338" spans="1:40" x14ac:dyDescent="0.3">
      <c r="A338" s="1">
        <f t="shared" si="68"/>
        <v>336</v>
      </c>
      <c r="B338" s="17">
        <v>2611</v>
      </c>
      <c r="C338" s="1" t="str">
        <f>IF(IFERROR(VLOOKUP(B338+1,[1]Attachments!A$2:K$2000,11,FALSE)="mp3",FALSE),B338+1,IF(IFERROR(VLOOKUP(B338-1,[1]Attachments!A$2:K$2000,11,FALSE)="mp3",FALSE),B338-1,IF(IFERROR(VLOOKUP(B338-2,[1]Attachments!A$2:K$2000,11,FALSE)="mp3",FALSE),B338-2,IF(IFERROR(VLOOKUP(B338+2,[1]Attachments!A$2:K$2000,11,FALSE)="mp3",FALSE),B338+2,""))))</f>
        <v/>
      </c>
      <c r="D338" s="2">
        <v>2620</v>
      </c>
      <c r="H338" s="1">
        <f t="shared" si="60"/>
        <v>2611</v>
      </c>
      <c r="I338" s="1">
        <f>VLOOKUP(B338,[1]Attachments!A$2:O$5001,3,FALSE)</f>
        <v>3723</v>
      </c>
      <c r="J338" s="11" t="str">
        <f t="shared" si="62"/>
        <v>link</v>
      </c>
      <c r="K338" s="1" t="str">
        <f>IF(E338="",SUBSTITUTE(PROPER(SUBSTITUTE(LEFT(VLOOKUP(B338,[1]Attachments!A$2:O$5001,8,FALSE),LEN(VLOOKUP(B338,[1]Attachments!A$2:O$5001,8,FALSE))-5),"_"," ")),"&amp;Amp;","&amp;"),E338)</f>
        <v>Arpgate J06 01</v>
      </c>
      <c r="L338" s="13" t="str">
        <f>PROPER(SUBSTITUTE(LEFT(VLOOKUP(O338,[1]Attachments!A$2:O$5001,8,FALSE),LEN(VLOOKUP(O338,[1]Attachments!A$2:O$5001,8,FALSE))-4),"_"," "))</f>
        <v xml:space="preserve">Bundle1 </v>
      </c>
      <c r="M338" s="1" t="str">
        <f>IF(G338="",VLOOKUP(VLOOKUP(B338,[1]Attachments!A$2:O$10001,5,FALSE),[1]Users!A$2:B$100000,2,FALSE),G338)</f>
        <v>Lemon</v>
      </c>
      <c r="N338" s="1">
        <f t="shared" si="61"/>
        <v>336</v>
      </c>
      <c r="O338" s="1">
        <f t="shared" si="63"/>
        <v>2620</v>
      </c>
      <c r="P338">
        <f>VLOOKUP(B338,[1]Attachments!A$2:O$5001,2,FALSE)</f>
        <v>22800</v>
      </c>
      <c r="Q338" t="str">
        <f t="shared" si="64"/>
        <v>&lt;tr&gt;&lt;td width='10%'&gt;336&lt;/td&gt;&lt;td width='20%'&gt;Arpgate J06 01&lt;/td&gt;&lt;td width='10%'&gt;Lemon&lt;/td&gt;&lt;td width='20%'&gt;</v>
      </c>
      <c r="R338" t="str">
        <f t="shared" si="69"/>
        <v>&lt;br&gt;&lt;ul class='graphic' style='margin-left: 0em;'&gt;&lt;li&gt;&lt;a href='http://www.norduserforum.com/download/file.php?id=2620?n=336' type='audio/mpeg' class='inline-playable'&gt;Arpgate J06 01&lt;/a&gt;&lt;/li&gt;&lt;/ul&gt;</v>
      </c>
      <c r="S338" t="str">
        <f t="shared" si="70"/>
        <v>&lt;/td&gt;&lt;td width='20%'&gt;&lt;a href='http://www.norduserforum.com/download/file.php?id=2611'&gt;Arpgate J06 01.nsmp&lt;/a&gt;&lt;/td&gt;&lt;td width='10%'&gt;3.7 MB&lt;/td&gt;&lt;td width='10%'&gt;&lt;a href='http://www.norduserforum.com/viewtopic.php?f=2&amp;amp;t=3723' target='_blank'&gt;link&lt;/a&gt;&lt;/td&gt;&lt;/tr&gt;</v>
      </c>
      <c r="T338" t="s">
        <v>19</v>
      </c>
      <c r="U338" t="str">
        <f t="shared" si="65"/>
        <v>&lt;tr&gt;&lt;td width='10%'&gt;336&lt;/td&gt;&lt;td width='20%'&gt;Arpgate J06 01&lt;/td&gt;&lt;td width='10%'&gt;Lemon&lt;/td&gt;&lt;td width='20%'&gt;&lt;br&gt;&lt;ul class='graphic' style='margin-left: 0em;'&gt;&lt;li&gt;&lt;a href='http://www.norduserforum.com/download/file.php?id=2620?n=336' type='audio/mpeg' class='inline-playable'&gt;Arpgate J06 01&lt;/a&gt;&lt;/li&gt;&lt;/ul&gt;&lt;/td&gt;&lt;td width='20%'&gt;&lt;a href='http://www.norduserforum.com/download/file.php?id=2611'&gt;Arpgate J06 01.nsmp&lt;/a&gt;&lt;/td&gt;&lt;td width='10%'&gt;3.7 MB&lt;/td&gt;&lt;td width='10%'&gt;&lt;a href='http://www.norduserforum.com/viewtopic.php?f=2&amp;amp;t=3723' target='_blank'&gt;link&lt;/a&gt;&lt;/td&gt;&lt;/tr&gt;</v>
      </c>
      <c r="V338" t="s">
        <v>19</v>
      </c>
      <c r="X338">
        <f>IFERROR(VLOOKUP(B338,[1]Attachments!A$2:O$5001,13,FALSE),0)</f>
        <v>3886628</v>
      </c>
      <c r="Y338" s="14" t="str">
        <f t="shared" si="71"/>
        <v>3.7 MB</v>
      </c>
      <c r="AA338" t="s">
        <v>19</v>
      </c>
      <c r="AB338">
        <f>VLOOKUP(B338,[1]Attachments!A$2:O$50001,9,FALSE)</f>
        <v>6483</v>
      </c>
      <c r="AC338" s="15">
        <f>VLOOKUP(B338,[1]Attachments!A$2:O$50001,14,FALSE)/(60*60*24)+"1/1/1970"</f>
        <v>41187.640023148146</v>
      </c>
      <c r="AD338" s="14">
        <f t="shared" ca="1" si="66"/>
        <v>17.546281417190134</v>
      </c>
      <c r="AM338">
        <f t="shared" si="67"/>
        <v>1164</v>
      </c>
      <c r="AN338" t="str">
        <f>VLOOKUP(AM338,A$3:U$4760,21,FALSE)</f>
        <v>&lt;tr&gt;&lt;td width='10%'&gt;1164&lt;/td&gt;&lt;td width='20%'&gt;I Just Cant Get&lt;/td&gt;&lt;td width='10%'&gt;Leo Castro&lt;/td&gt;&lt;td width='20%'&gt;&lt;br&gt;&lt;ul class='graphic' style='margin-left: 0em;'&gt;&lt;li&gt;&lt;a href='http://www.norduserforum.com/download/file.php?id=10516?n=1164' type='audio/mpeg' class='inline-playable'&gt;I Just Cant Get&lt;/a&gt;&lt;/li&gt;&lt;/ul&gt;&lt;/td&gt;&lt;td width='20%'&gt;&lt;a href='http://www.norduserforum.com/download/file.php?id=10515'&gt;I Just Cant Get.nsmp&lt;/a&gt;&lt;/td&gt;&lt;td width='10%'&gt;0.0 MB&lt;/td&gt;&lt;td width='10%'&gt;&lt;a href='http://www.norduserforum.com/viewtopic.php?f=2&amp;amp;t=4112' target='_blank'&gt;link&lt;/a&gt;&lt;/td&gt;&lt;/tr&gt;</v>
      </c>
    </row>
    <row r="339" spans="1:40" x14ac:dyDescent="0.3">
      <c r="A339" s="1">
        <f t="shared" si="68"/>
        <v>337</v>
      </c>
      <c r="B339" s="17">
        <v>2594</v>
      </c>
      <c r="C339" s="1" t="str">
        <f>IF(IFERROR(VLOOKUP(B339+1,[1]Attachments!A$2:K$2000,11,FALSE)="mp3",FALSE),B339+1,IF(IFERROR(VLOOKUP(B339-1,[1]Attachments!A$2:K$2000,11,FALSE)="mp3",FALSE),B339-1,IF(IFERROR(VLOOKUP(B339-2,[1]Attachments!A$2:K$2000,11,FALSE)="mp3",FALSE),B339-2,IF(IFERROR(VLOOKUP(B339+2,[1]Attachments!A$2:K$2000,11,FALSE)="mp3",FALSE),B339+2,""))))</f>
        <v/>
      </c>
      <c r="H339" s="1">
        <f t="shared" si="60"/>
        <v>2594</v>
      </c>
      <c r="I339" s="1">
        <f>VLOOKUP(B339,[1]Attachments!A$2:O$5001,3,FALSE)</f>
        <v>3696</v>
      </c>
      <c r="J339" s="11" t="str">
        <f t="shared" si="62"/>
        <v>link</v>
      </c>
      <c r="K339" s="1" t="str">
        <f>IF(E339="",SUBSTITUTE(PROPER(SUBSTITUTE(LEFT(VLOOKUP(B339,[1]Attachments!A$2:O$5001,8,FALSE),LEN(VLOOKUP(B339,[1]Attachments!A$2:O$5001,8,FALSE))-5),"_"," ")),"&amp;Amp;","&amp;"),E339)</f>
        <v>Ob M6 Silk Pad</v>
      </c>
      <c r="L339" s="13" t="e">
        <f>PROPER(SUBSTITUTE(LEFT(VLOOKUP(O339,[1]Attachments!A$2:O$5001,8,FALSE),LEN(VLOOKUP(O339,[1]Attachments!A$2:O$5001,8,FALSE))-4),"_"," "))</f>
        <v>#N/A</v>
      </c>
      <c r="M339" s="1" t="str">
        <f>IF(G339="",VLOOKUP(VLOOKUP(B339,[1]Attachments!A$2:O$10001,5,FALSE),[1]Users!A$2:B$100000,2,FALSE),G339)</f>
        <v>Lemon</v>
      </c>
      <c r="N339" s="1">
        <f t="shared" si="61"/>
        <v>337</v>
      </c>
      <c r="O339" s="1" t="str">
        <f t="shared" si="63"/>
        <v/>
      </c>
      <c r="P339">
        <f>VLOOKUP(B339,[1]Attachments!A$2:O$5001,2,FALSE)</f>
        <v>22625</v>
      </c>
      <c r="Q339" t="str">
        <f t="shared" si="64"/>
        <v>&lt;tr&gt;&lt;td width='10%'&gt;337&lt;/td&gt;&lt;td width='20%'&gt;Ob M6 Silk Pad&lt;/td&gt;&lt;td width='10%'&gt;Lemon&lt;/td&gt;&lt;td width='20%'&gt;</v>
      </c>
      <c r="R339" t="str">
        <f t="shared" si="69"/>
        <v>&lt;br&gt;&lt;br&gt;</v>
      </c>
      <c r="S339" t="str">
        <f t="shared" si="70"/>
        <v>&lt;/td&gt;&lt;td width='20%'&gt;&lt;a href='http://www.norduserforum.com/download/file.php?id=2594'&gt;Ob M6 Silk Pad.nsmp&lt;/a&gt;&lt;/td&gt;&lt;td width='10%'&gt;2.5 MB&lt;/td&gt;&lt;td width='10%'&gt;&lt;a href='http://www.norduserforum.com/viewtopic.php?f=2&amp;amp;t=3696' target='_blank'&gt;link&lt;/a&gt;&lt;/td&gt;&lt;/tr&gt;</v>
      </c>
      <c r="T339" t="s">
        <v>19</v>
      </c>
      <c r="U339" t="str">
        <f t="shared" si="65"/>
        <v>&lt;tr&gt;&lt;td width='10%'&gt;337&lt;/td&gt;&lt;td width='20%'&gt;Ob M6 Silk Pad&lt;/td&gt;&lt;td width='10%'&gt;Lemon&lt;/td&gt;&lt;td width='20%'&gt;&lt;br&gt;&lt;br&gt;&lt;/td&gt;&lt;td width='20%'&gt;&lt;a href='http://www.norduserforum.com/download/file.php?id=2594'&gt;Ob M6 Silk Pad.nsmp&lt;/a&gt;&lt;/td&gt;&lt;td width='10%'&gt;2.5 MB&lt;/td&gt;&lt;td width='10%'&gt;&lt;a href='http://www.norduserforum.com/viewtopic.php?f=2&amp;amp;t=3696' target='_blank'&gt;link&lt;/a&gt;&lt;/td&gt;&lt;/tr&gt;</v>
      </c>
      <c r="V339" t="s">
        <v>19</v>
      </c>
      <c r="X339">
        <f>IFERROR(VLOOKUP(B339,[1]Attachments!A$2:O$5001,13,FALSE),0)</f>
        <v>2613326</v>
      </c>
      <c r="Y339" s="14" t="str">
        <f t="shared" si="71"/>
        <v>2.5 MB</v>
      </c>
      <c r="AA339" t="s">
        <v>19</v>
      </c>
      <c r="AB339">
        <f>VLOOKUP(B339,[1]Attachments!A$2:O$50001,9,FALSE)</f>
        <v>841</v>
      </c>
      <c r="AC339" s="15">
        <f>VLOOKUP(B339,[1]Attachments!A$2:O$50001,14,FALSE)/(60*60*24)+"1/1/1970"</f>
        <v>41184.353738425925</v>
      </c>
      <c r="AD339" s="14">
        <f t="shared" ca="1" si="66"/>
        <v>2.2732834547146537</v>
      </c>
      <c r="AM339">
        <f t="shared" si="67"/>
        <v>1163</v>
      </c>
      <c r="AN339" t="str">
        <f>VLOOKUP(AM339,A$3:U$4760,21,FALSE)</f>
        <v>&lt;tr&gt;&lt;td width='10%'&gt;1163&lt;/td&gt;&lt;td width='20%'&gt;Big In Japan&lt;/td&gt;&lt;td width='10%'&gt;Leo Castro&lt;/td&gt;&lt;td width='20%'&gt;&lt;br&gt;&lt;br&gt;&lt;/td&gt;&lt;td width='20%'&gt;&lt;a href='http://www.norduserforum.com/download/file.php?id=10509'&gt;Big In Japan.nsmp&lt;/a&gt;&lt;/td&gt;&lt;td width='10%'&gt;0.1 MB&lt;/td&gt;&lt;td width='10%'&gt;&lt;a href='http://www.norduserforum.com/viewtopic.php?f=2&amp;amp;t=11910' target='_blank'&gt;link&lt;/a&gt;&lt;/td&gt;&lt;/tr&gt;</v>
      </c>
    </row>
    <row r="340" spans="1:40" x14ac:dyDescent="0.3">
      <c r="A340" s="1">
        <f t="shared" si="68"/>
        <v>338</v>
      </c>
      <c r="B340" s="17">
        <v>2608</v>
      </c>
      <c r="C340" s="1" t="str">
        <f>IF(IFERROR(VLOOKUP(B340+1,[1]Attachments!A$2:K$2000,11,FALSE)="mp3",FALSE),B340+1,IF(IFERROR(VLOOKUP(B340-1,[1]Attachments!A$2:K$2000,11,FALSE)="mp3",FALSE),B340-1,IF(IFERROR(VLOOKUP(B340-2,[1]Attachments!A$2:K$2000,11,FALSE)="mp3",FALSE),B340-2,IF(IFERROR(VLOOKUP(B340+2,[1]Attachments!A$2:K$2000,11,FALSE)="mp3",FALSE),B340+2,""))))</f>
        <v/>
      </c>
      <c r="D340" s="2">
        <v>2004</v>
      </c>
      <c r="E340" s="3" t="s">
        <v>31</v>
      </c>
      <c r="H340" s="1">
        <f t="shared" si="60"/>
        <v>2608</v>
      </c>
      <c r="I340" s="1">
        <f>VLOOKUP(B340,[1]Attachments!A$2:O$5001,3,FALSE)</f>
        <v>2628</v>
      </c>
      <c r="J340" s="11" t="str">
        <f t="shared" si="62"/>
        <v>link</v>
      </c>
      <c r="K340" s="1" t="str">
        <f>IF(E340="",SUBSTITUTE(PROPER(SUBSTITUTE(LEFT(VLOOKUP(B340,[1]Attachments!A$2:O$5001,8,FALSE),LEN(VLOOKUP(B340,[1]Attachments!A$2:O$5001,8,FALSE))-5),"_"," ")),"&amp;Amp;","&amp;"),E340)</f>
        <v>Pad 9 (higher oct.)</v>
      </c>
      <c r="L340" s="13" t="e">
        <f>PROPER(SUBSTITUTE(LEFT(VLOOKUP(O340,[1]Attachments!A$2:O$5001,8,FALSE),LEN(VLOOKUP(O340,[1]Attachments!A$2:O$5001,8,FALSE))-4),"_"," "))</f>
        <v>#N/A</v>
      </c>
      <c r="M340" s="1" t="str">
        <f>IF(G340="",VLOOKUP(VLOOKUP(B340,[1]Attachments!A$2:O$10001,5,FALSE),[1]Users!A$2:B$100000,2,FALSE),G340)</f>
        <v>aantetomaso</v>
      </c>
      <c r="N340" s="1">
        <f t="shared" si="61"/>
        <v>338</v>
      </c>
      <c r="O340" s="1">
        <f t="shared" si="63"/>
        <v>2004</v>
      </c>
      <c r="P340">
        <f>VLOOKUP(B340,[1]Attachments!A$2:O$5001,2,FALSE)</f>
        <v>22783</v>
      </c>
      <c r="Q340" t="str">
        <f t="shared" si="64"/>
        <v>&lt;tr&gt;&lt;td width='10%'&gt;338&lt;/td&gt;&lt;td width='20%'&gt;Pad 9 (higher oct.)&lt;/td&gt;&lt;td width='10%'&gt;aantetomaso&lt;/td&gt;&lt;td width='20%'&gt;</v>
      </c>
      <c r="R340" t="str">
        <f t="shared" si="69"/>
        <v>&lt;br&gt;&lt;ul class='graphic' style='margin-left: 0em;'&gt;&lt;li&gt;&lt;a href='http://www.norduserforum.com/download/file.php?id=2004?n=338' type='audio/mpeg' class='inline-playable'&gt;Pad 9 (higher oct.)&lt;/a&gt;&lt;/li&gt;&lt;/ul&gt;</v>
      </c>
      <c r="S340" t="str">
        <f t="shared" si="70"/>
        <v>&lt;/td&gt;&lt;td width='20%'&gt;&lt;a href='http://www.norduserforum.com/download/file.php?id=2608'&gt;Pad 9 (higher oct.).nsmp&lt;/a&gt;&lt;/td&gt;&lt;td width='10%'&gt;8.0 MB&lt;/td&gt;&lt;td width='10%'&gt;&lt;a href='http://www.norduserforum.com/viewtopic.php?f=2&amp;amp;t=2628' target='_blank'&gt;link&lt;/a&gt;&lt;/td&gt;&lt;/tr&gt;</v>
      </c>
      <c r="T340" t="s">
        <v>19</v>
      </c>
      <c r="U340" t="str">
        <f t="shared" si="65"/>
        <v>&lt;tr&gt;&lt;td width='10%'&gt;338&lt;/td&gt;&lt;td width='20%'&gt;Pad 9 (higher oct.)&lt;/td&gt;&lt;td width='10%'&gt;aantetomaso&lt;/td&gt;&lt;td width='20%'&gt;&lt;br&gt;&lt;ul class='graphic' style='margin-left: 0em;'&gt;&lt;li&gt;&lt;a href='http://www.norduserforum.com/download/file.php?id=2004?n=338' type='audio/mpeg' class='inline-playable'&gt;Pad 9 (higher oct.)&lt;/a&gt;&lt;/li&gt;&lt;/ul&gt;&lt;/td&gt;&lt;td width='20%'&gt;&lt;a href='http://www.norduserforum.com/download/file.php?id=2608'&gt;Pad 9 (higher oct.).nsmp&lt;/a&gt;&lt;/td&gt;&lt;td width='10%'&gt;8.0 MB&lt;/td&gt;&lt;td width='10%'&gt;&lt;a href='http://www.norduserforum.com/viewtopic.php?f=2&amp;amp;t=2628' target='_blank'&gt;link&lt;/a&gt;&lt;/td&gt;&lt;/tr&gt;</v>
      </c>
      <c r="V340" t="s">
        <v>19</v>
      </c>
      <c r="X340">
        <f>IFERROR(VLOOKUP(B340,[1]Attachments!A$2:O$5001,13,FALSE),0)</f>
        <v>8390429</v>
      </c>
      <c r="Y340" s="14" t="str">
        <f t="shared" si="71"/>
        <v>8.0 MB</v>
      </c>
      <c r="AA340" t="s">
        <v>19</v>
      </c>
      <c r="AB340">
        <f>VLOOKUP(B340,[1]Attachments!A$2:O$50001,9,FALSE)</f>
        <v>1005</v>
      </c>
      <c r="AC340" s="15">
        <f>VLOOKUP(B340,[1]Attachments!A$2:O$50001,14,FALSE)/(60*60*24)+"1/1/1970"</f>
        <v>41187.256342592591</v>
      </c>
      <c r="AD340" s="14">
        <f t="shared" ca="1" si="66"/>
        <v>2.7196355463575013</v>
      </c>
      <c r="AM340">
        <f t="shared" si="67"/>
        <v>1162</v>
      </c>
      <c r="AN340" t="str">
        <f>VLOOKUP(AM340,A$3:U$4760,21,FALSE)</f>
        <v>&lt;tr&gt;&lt;td width='10%'&gt;1162&lt;/td&gt;&lt;td width='20%'&gt;Warmpad1  Cl Stereo 2.0&lt;/td&gt;&lt;td width='10%'&gt;Leo Castro&lt;/td&gt;&lt;td width='20%'&gt;&lt;br&gt;&lt;br&gt;&lt;/td&gt;&lt;td width='20%'&gt;&lt;a href='http://www.norduserforum.com/download/file.php?id=10508'&gt;Warmpad1  Cl Stereo 2.0.nsmp&lt;/a&gt;&lt;/td&gt;&lt;td width='10%'&gt;0.9 MB&lt;/td&gt;&lt;td width='10%'&gt;&lt;a href='http://www.norduserforum.com/viewtopic.php?f=2&amp;amp;t=11910' target='_blank'&gt;link&lt;/a&gt;&lt;/td&gt;&lt;/tr&gt;</v>
      </c>
    </row>
    <row r="341" spans="1:40" x14ac:dyDescent="0.3">
      <c r="A341" s="1">
        <f t="shared" si="68"/>
        <v>339</v>
      </c>
      <c r="B341" s="17">
        <v>2613</v>
      </c>
      <c r="C341" s="1" t="str">
        <f>IF(IFERROR(VLOOKUP(B341+1,[1]Attachments!A$2:K$2000,11,FALSE)="mp3",FALSE),B341+1,IF(IFERROR(VLOOKUP(B341-1,[1]Attachments!A$2:K$2000,11,FALSE)="mp3",FALSE),B341-1,IF(IFERROR(VLOOKUP(B341-2,[1]Attachments!A$2:K$2000,11,FALSE)="mp3",FALSE),B341-2,IF(IFERROR(VLOOKUP(B341+2,[1]Attachments!A$2:K$2000,11,FALSE)="mp3",FALSE),B341+2,""))))</f>
        <v/>
      </c>
      <c r="D341" s="2">
        <v>2620</v>
      </c>
      <c r="H341" s="1">
        <f t="shared" ref="H341:H404" si="72">B341</f>
        <v>2613</v>
      </c>
      <c r="I341" s="1">
        <f>VLOOKUP(B341,[1]Attachments!A$2:O$5001,3,FALSE)</f>
        <v>3723</v>
      </c>
      <c r="J341" s="11" t="str">
        <f t="shared" si="62"/>
        <v>link</v>
      </c>
      <c r="K341" s="1" t="str">
        <f>IF(E341="",SUBSTITUTE(PROPER(SUBSTITUTE(LEFT(VLOOKUP(B341,[1]Attachments!A$2:O$5001,8,FALSE),LEN(VLOOKUP(B341,[1]Attachments!A$2:O$5001,8,FALSE))-5),"_"," ")),"&amp;Amp;","&amp;"),E341)</f>
        <v>Arpgate J06 02</v>
      </c>
      <c r="L341" s="13" t="str">
        <f>PROPER(SUBSTITUTE(LEFT(VLOOKUP(O341,[1]Attachments!A$2:O$5001,8,FALSE),LEN(VLOOKUP(O341,[1]Attachments!A$2:O$5001,8,FALSE))-4),"_"," "))</f>
        <v xml:space="preserve">Bundle1 </v>
      </c>
      <c r="M341" s="1" t="str">
        <f>IF(G341="",VLOOKUP(VLOOKUP(B341,[1]Attachments!A$2:O$10001,5,FALSE),[1]Users!A$2:B$100000,2,FALSE),G341)</f>
        <v>Lemon</v>
      </c>
      <c r="N341" s="1">
        <f t="shared" ref="N341:N404" si="73">A341</f>
        <v>339</v>
      </c>
      <c r="O341" s="1">
        <f t="shared" si="63"/>
        <v>2620</v>
      </c>
      <c r="P341">
        <f>VLOOKUP(B341,[1]Attachments!A$2:O$5001,2,FALSE)</f>
        <v>22800</v>
      </c>
      <c r="Q341" t="str">
        <f t="shared" si="64"/>
        <v>&lt;tr&gt;&lt;td width='10%'&gt;339&lt;/td&gt;&lt;td width='20%'&gt;Arpgate J06 02&lt;/td&gt;&lt;td width='10%'&gt;Lemon&lt;/td&gt;&lt;td width='20%'&gt;</v>
      </c>
      <c r="R341" t="str">
        <f t="shared" si="69"/>
        <v>&lt;br&gt;&lt;ul class='graphic' style='margin-left: 0em;'&gt;&lt;li&gt;&lt;a href='http://www.norduserforum.com/download/file.php?id=2620?n=339' type='audio/mpeg' class='inline-playable'&gt;Arpgate J06 02&lt;/a&gt;&lt;/li&gt;&lt;/ul&gt;</v>
      </c>
      <c r="S341" t="str">
        <f t="shared" si="70"/>
        <v>&lt;/td&gt;&lt;td width='20%'&gt;&lt;a href='http://www.norduserforum.com/download/file.php?id=2613'&gt;Arpgate J06 02.nsmp&lt;/a&gt;&lt;/td&gt;&lt;td width='10%'&gt;1.7 MB&lt;/td&gt;&lt;td width='10%'&gt;&lt;a href='http://www.norduserforum.com/viewtopic.php?f=2&amp;amp;t=3723' target='_blank'&gt;link&lt;/a&gt;&lt;/td&gt;&lt;/tr&gt;</v>
      </c>
      <c r="T341" t="s">
        <v>19</v>
      </c>
      <c r="U341" t="str">
        <f t="shared" si="65"/>
        <v>&lt;tr&gt;&lt;td width='10%'&gt;339&lt;/td&gt;&lt;td width='20%'&gt;Arpgate J06 02&lt;/td&gt;&lt;td width='10%'&gt;Lemon&lt;/td&gt;&lt;td width='20%'&gt;&lt;br&gt;&lt;ul class='graphic' style='margin-left: 0em;'&gt;&lt;li&gt;&lt;a href='http://www.norduserforum.com/download/file.php?id=2620?n=339' type='audio/mpeg' class='inline-playable'&gt;Arpgate J06 02&lt;/a&gt;&lt;/li&gt;&lt;/ul&gt;&lt;/td&gt;&lt;td width='20%'&gt;&lt;a href='http://www.norduserforum.com/download/file.php?id=2613'&gt;Arpgate J06 02.nsmp&lt;/a&gt;&lt;/td&gt;&lt;td width='10%'&gt;1.7 MB&lt;/td&gt;&lt;td width='10%'&gt;&lt;a href='http://www.norduserforum.com/viewtopic.php?f=2&amp;amp;t=3723' target='_blank'&gt;link&lt;/a&gt;&lt;/td&gt;&lt;/tr&gt;</v>
      </c>
      <c r="V341" t="s">
        <v>19</v>
      </c>
      <c r="X341">
        <f>IFERROR(VLOOKUP(B341,[1]Attachments!A$2:O$5001,13,FALSE),0)</f>
        <v>1791509</v>
      </c>
      <c r="Y341" s="14" t="str">
        <f t="shared" si="71"/>
        <v>1.7 MB</v>
      </c>
      <c r="AA341" t="s">
        <v>19</v>
      </c>
      <c r="AB341">
        <f>VLOOKUP(B341,[1]Attachments!A$2:O$50001,9,FALSE)</f>
        <v>687</v>
      </c>
      <c r="AC341" s="15">
        <f>VLOOKUP(B341,[1]Attachments!A$2:O$50001,14,FALSE)/(60*60*24)+"1/1/1970"</f>
        <v>41187.640682870369</v>
      </c>
      <c r="AD341" s="14">
        <f t="shared" ca="1" si="66"/>
        <v>1.859370416225492</v>
      </c>
      <c r="AM341">
        <f t="shared" si="67"/>
        <v>1161</v>
      </c>
      <c r="AN341" t="str">
        <f>VLOOKUP(AM341,A$3:U$4760,21,FALSE)</f>
        <v>&lt;tr&gt;&lt;td width='10%'&gt;1161&lt;/td&gt;&lt;td width='20%'&gt;Whobabaoriley32W&lt;/td&gt;&lt;td width='10%'&gt;WannitBBBad&lt;/td&gt;&lt;td width='20%'&gt;&lt;br&gt;&lt;ul class='graphic' style='margin-left: 0em;'&gt;&lt;li&gt;&lt;a href='http://www.norduserforum.com/download/file.php?id=10552?n=1161' type='audio/mpeg' class='inline-playable'&gt;Whobabaoriley32W&lt;/a&gt;&lt;/li&gt;&lt;/ul&gt;&lt;/td&gt;&lt;td width='20%'&gt;&lt;a href='http://www.norduserforum.com/download/file.php?id=10550'&gt;Whobabaoriley32W.nsmp&lt;/a&gt;&lt;/td&gt;&lt;td width='10%'&gt;0.1 MB&lt;/td&gt;&lt;td width='10%'&gt;&lt;a href='http://www.norduserforum.com/viewtopic.php?f=2&amp;amp;t=2954' target='_blank'&gt;link&lt;/a&gt;&lt;/td&gt;&lt;/tr&gt;</v>
      </c>
    </row>
    <row r="342" spans="1:40" x14ac:dyDescent="0.3">
      <c r="A342" s="1">
        <f t="shared" si="68"/>
        <v>340</v>
      </c>
      <c r="B342" s="17">
        <v>2615</v>
      </c>
      <c r="C342" s="1" t="str">
        <f>IF(IFERROR(VLOOKUP(B342+1,[1]Attachments!A$2:K$2000,11,FALSE)="mp3",FALSE),B342+1,IF(IFERROR(VLOOKUP(B342-1,[1]Attachments!A$2:K$2000,11,FALSE)="mp3",FALSE),B342-1,IF(IFERROR(VLOOKUP(B342-2,[1]Attachments!A$2:K$2000,11,FALSE)="mp3",FALSE),B342-2,IF(IFERROR(VLOOKUP(B342+2,[1]Attachments!A$2:K$2000,11,FALSE)="mp3",FALSE),B342+2,""))))</f>
        <v/>
      </c>
      <c r="D342" s="2">
        <v>2620</v>
      </c>
      <c r="H342" s="1">
        <f t="shared" si="72"/>
        <v>2615</v>
      </c>
      <c r="I342" s="1">
        <f>VLOOKUP(B342,[1]Attachments!A$2:O$5001,3,FALSE)</f>
        <v>3723</v>
      </c>
      <c r="J342" s="11" t="str">
        <f t="shared" si="62"/>
        <v>link</v>
      </c>
      <c r="K342" s="1" t="str">
        <f>IF(E342="",SUBSTITUTE(PROPER(SUBSTITUTE(LEFT(VLOOKUP(B342,[1]Attachments!A$2:O$5001,8,FALSE),LEN(VLOOKUP(B342,[1]Attachments!A$2:O$5001,8,FALSE))-5),"_"," ")),"&amp;Amp;","&amp;"),E342)</f>
        <v>Arpgate J06 03</v>
      </c>
      <c r="L342" s="13" t="str">
        <f>PROPER(SUBSTITUTE(LEFT(VLOOKUP(O342,[1]Attachments!A$2:O$5001,8,FALSE),LEN(VLOOKUP(O342,[1]Attachments!A$2:O$5001,8,FALSE))-4),"_"," "))</f>
        <v xml:space="preserve">Bundle1 </v>
      </c>
      <c r="M342" s="1" t="str">
        <f>IF(G342="",VLOOKUP(VLOOKUP(B342,[1]Attachments!A$2:O$10001,5,FALSE),[1]Users!A$2:B$100000,2,FALSE),G342)</f>
        <v>Lemon</v>
      </c>
      <c r="N342" s="1">
        <f t="shared" si="73"/>
        <v>340</v>
      </c>
      <c r="O342" s="1">
        <f t="shared" si="63"/>
        <v>2620</v>
      </c>
      <c r="P342">
        <f>VLOOKUP(B342,[1]Attachments!A$2:O$5001,2,FALSE)</f>
        <v>22800</v>
      </c>
      <c r="Q342" t="str">
        <f t="shared" si="64"/>
        <v>&lt;tr&gt;&lt;td width='10%'&gt;340&lt;/td&gt;&lt;td width='20%'&gt;Arpgate J06 03&lt;/td&gt;&lt;td width='10%'&gt;Lemon&lt;/td&gt;&lt;td width='20%'&gt;</v>
      </c>
      <c r="R342" t="str">
        <f t="shared" si="69"/>
        <v>&lt;br&gt;&lt;ul class='graphic' style='margin-left: 0em;'&gt;&lt;li&gt;&lt;a href='http://www.norduserforum.com/download/file.php?id=2620?n=340' type='audio/mpeg' class='inline-playable'&gt;Arpgate J06 03&lt;/a&gt;&lt;/li&gt;&lt;/ul&gt;</v>
      </c>
      <c r="S342" t="str">
        <f t="shared" si="70"/>
        <v>&lt;/td&gt;&lt;td width='20%'&gt;&lt;a href='http://www.norduserforum.com/download/file.php?id=2615'&gt;Arpgate J06 03.nsmp&lt;/a&gt;&lt;/td&gt;&lt;td width='10%'&gt;1.3 MB&lt;/td&gt;&lt;td width='10%'&gt;&lt;a href='http://www.norduserforum.com/viewtopic.php?f=2&amp;amp;t=3723' target='_blank'&gt;link&lt;/a&gt;&lt;/td&gt;&lt;/tr&gt;</v>
      </c>
      <c r="T342" t="s">
        <v>19</v>
      </c>
      <c r="U342" t="str">
        <f t="shared" si="65"/>
        <v>&lt;tr&gt;&lt;td width='10%'&gt;340&lt;/td&gt;&lt;td width='20%'&gt;Arpgate J06 03&lt;/td&gt;&lt;td width='10%'&gt;Lemon&lt;/td&gt;&lt;td width='20%'&gt;&lt;br&gt;&lt;ul class='graphic' style='margin-left: 0em;'&gt;&lt;li&gt;&lt;a href='http://www.norduserforum.com/download/file.php?id=2620?n=340' type='audio/mpeg' class='inline-playable'&gt;Arpgate J06 03&lt;/a&gt;&lt;/li&gt;&lt;/ul&gt;&lt;/td&gt;&lt;td width='20%'&gt;&lt;a href='http://www.norduserforum.com/download/file.php?id=2615'&gt;Arpgate J06 03.nsmp&lt;/a&gt;&lt;/td&gt;&lt;td width='10%'&gt;1.3 MB&lt;/td&gt;&lt;td width='10%'&gt;&lt;a href='http://www.norduserforum.com/viewtopic.php?f=2&amp;amp;t=3723' target='_blank'&gt;link&lt;/a&gt;&lt;/td&gt;&lt;/tr&gt;</v>
      </c>
      <c r="V342" t="s">
        <v>19</v>
      </c>
      <c r="X342">
        <f>IFERROR(VLOOKUP(B342,[1]Attachments!A$2:O$5001,13,FALSE),0)</f>
        <v>1378886</v>
      </c>
      <c r="Y342" s="14" t="str">
        <f t="shared" si="71"/>
        <v>1.3 MB</v>
      </c>
      <c r="AA342" t="s">
        <v>19</v>
      </c>
      <c r="AB342">
        <f>VLOOKUP(B342,[1]Attachments!A$2:O$50001,9,FALSE)</f>
        <v>662</v>
      </c>
      <c r="AC342" s="15">
        <f>VLOOKUP(B342,[1]Attachments!A$2:O$50001,14,FALSE)/(60*60*24)+"1/1/1970"</f>
        <v>41187.64126157407</v>
      </c>
      <c r="AD342" s="14">
        <f t="shared" ca="1" si="66"/>
        <v>1.7917081382222615</v>
      </c>
      <c r="AM342">
        <f t="shared" si="67"/>
        <v>1160</v>
      </c>
      <c r="AN342" t="str">
        <f>VLOOKUP(AM342,A$3:U$4760,21,FALSE)</f>
        <v>&lt;tr&gt;&lt;td width='10%'&gt;1160&lt;/td&gt;&lt;td width='20%'&gt;Continuous Pad&lt;/td&gt;&lt;td width='10%'&gt;evandrolino&lt;/td&gt;&lt;td width='20%'&gt;&lt;br&gt;&lt;ul class='graphic' style='margin-left: 0em;'&gt;&lt;li&gt;&lt;a href='http://www.norduserforum.com/download/file.php?id=10480?n=1160' type='audio/mpeg' class='inline-playable'&gt;Continuous Pad&lt;/a&gt;&lt;/li&gt;&lt;/ul&gt;&lt;/td&gt;&lt;td width='20%'&gt;&lt;a href='http://www.norduserforum.com/download/file.php?id=10481'&gt;Continuous Pad.nsmp&lt;/a&gt;&lt;/td&gt;&lt;td width='10%'&gt;1.8 MB&lt;/td&gt;&lt;td width='10%'&gt;&lt;a href='http://www.norduserforum.com/viewtopic.php?f=2&amp;amp;t=16103' target='_blank'&gt;link&lt;/a&gt;&lt;/td&gt;&lt;/tr&gt;</v>
      </c>
    </row>
    <row r="343" spans="1:40" x14ac:dyDescent="0.3">
      <c r="A343" s="1">
        <f t="shared" si="68"/>
        <v>341</v>
      </c>
      <c r="B343" s="17">
        <v>2616</v>
      </c>
      <c r="C343" s="1" t="str">
        <f>IF(IFERROR(VLOOKUP(B343+1,[1]Attachments!A$2:K$2000,11,FALSE)="mp3",FALSE),B343+1,IF(IFERROR(VLOOKUP(B343-1,[1]Attachments!A$2:K$2000,11,FALSE)="mp3",FALSE),B343-1,IF(IFERROR(VLOOKUP(B343-2,[1]Attachments!A$2:K$2000,11,FALSE)="mp3",FALSE),B343-2,IF(IFERROR(VLOOKUP(B343+2,[1]Attachments!A$2:K$2000,11,FALSE)="mp3",FALSE),B343+2,""))))</f>
        <v/>
      </c>
      <c r="D343" s="2">
        <v>2620</v>
      </c>
      <c r="H343" s="1">
        <f t="shared" si="72"/>
        <v>2616</v>
      </c>
      <c r="I343" s="1">
        <f>VLOOKUP(B343,[1]Attachments!A$2:O$5001,3,FALSE)</f>
        <v>3723</v>
      </c>
      <c r="J343" s="11" t="str">
        <f t="shared" si="62"/>
        <v>link</v>
      </c>
      <c r="K343" s="1" t="str">
        <f>IF(E343="",SUBSTITUTE(PROPER(SUBSTITUTE(LEFT(VLOOKUP(B343,[1]Attachments!A$2:O$5001,8,FALSE),LEN(VLOOKUP(B343,[1]Attachments!A$2:O$5001,8,FALSE))-5),"_"," ")),"&amp;Amp;","&amp;"),E343)</f>
        <v>Rd1000</v>
      </c>
      <c r="L343" s="13" t="str">
        <f>PROPER(SUBSTITUTE(LEFT(VLOOKUP(O343,[1]Attachments!A$2:O$5001,8,FALSE),LEN(VLOOKUP(O343,[1]Attachments!A$2:O$5001,8,FALSE))-4),"_"," "))</f>
        <v xml:space="preserve">Bundle1 </v>
      </c>
      <c r="M343" s="1" t="str">
        <f>IF(G343="",VLOOKUP(VLOOKUP(B343,[1]Attachments!A$2:O$10001,5,FALSE),[1]Users!A$2:B$100000,2,FALSE),G343)</f>
        <v>Lemon</v>
      </c>
      <c r="N343" s="1">
        <f t="shared" si="73"/>
        <v>341</v>
      </c>
      <c r="O343" s="1">
        <f t="shared" si="63"/>
        <v>2620</v>
      </c>
      <c r="P343">
        <f>VLOOKUP(B343,[1]Attachments!A$2:O$5001,2,FALSE)</f>
        <v>22800</v>
      </c>
      <c r="Q343" t="str">
        <f t="shared" si="64"/>
        <v>&lt;tr&gt;&lt;td width='10%'&gt;341&lt;/td&gt;&lt;td width='20%'&gt;Rd1000&lt;/td&gt;&lt;td width='10%'&gt;Lemon&lt;/td&gt;&lt;td width='20%'&gt;</v>
      </c>
      <c r="R343" t="str">
        <f t="shared" si="69"/>
        <v>&lt;br&gt;&lt;ul class='graphic' style='margin-left: 0em;'&gt;&lt;li&gt;&lt;a href='http://www.norduserforum.com/download/file.php?id=2620?n=341' type='audio/mpeg' class='inline-playable'&gt;Rd1000&lt;/a&gt;&lt;/li&gt;&lt;/ul&gt;</v>
      </c>
      <c r="S343" t="str">
        <f t="shared" si="70"/>
        <v>&lt;/td&gt;&lt;td width='20%'&gt;&lt;a href='http://www.norduserforum.com/download/file.php?id=2616'&gt;Rd1000.nsmp&lt;/a&gt;&lt;/td&gt;&lt;td width='10%'&gt;3.9 MB&lt;/td&gt;&lt;td width='10%'&gt;&lt;a href='http://www.norduserforum.com/viewtopic.php?f=2&amp;amp;t=3723' target='_blank'&gt;link&lt;/a&gt;&lt;/td&gt;&lt;/tr&gt;</v>
      </c>
      <c r="T343" t="s">
        <v>19</v>
      </c>
      <c r="U343" t="str">
        <f t="shared" si="65"/>
        <v>&lt;tr&gt;&lt;td width='10%'&gt;341&lt;/td&gt;&lt;td width='20%'&gt;Rd1000&lt;/td&gt;&lt;td width='10%'&gt;Lemon&lt;/td&gt;&lt;td width='20%'&gt;&lt;br&gt;&lt;ul class='graphic' style='margin-left: 0em;'&gt;&lt;li&gt;&lt;a href='http://www.norduserforum.com/download/file.php?id=2620?n=341' type='audio/mpeg' class='inline-playable'&gt;Rd1000&lt;/a&gt;&lt;/li&gt;&lt;/ul&gt;&lt;/td&gt;&lt;td width='20%'&gt;&lt;a href='http://www.norduserforum.com/download/file.php?id=2616'&gt;Rd1000.nsmp&lt;/a&gt;&lt;/td&gt;&lt;td width='10%'&gt;3.9 MB&lt;/td&gt;&lt;td width='10%'&gt;&lt;a href='http://www.norduserforum.com/viewtopic.php?f=2&amp;amp;t=3723' target='_blank'&gt;link&lt;/a&gt;&lt;/td&gt;&lt;/tr&gt;</v>
      </c>
      <c r="V343" t="s">
        <v>19</v>
      </c>
      <c r="X343">
        <f>IFERROR(VLOOKUP(B343,[1]Attachments!A$2:O$5001,13,FALSE),0)</f>
        <v>4112561</v>
      </c>
      <c r="Y343" s="14" t="str">
        <f t="shared" si="71"/>
        <v>3.9 MB</v>
      </c>
      <c r="AA343" t="s">
        <v>19</v>
      </c>
      <c r="AB343">
        <f>VLOOKUP(B343,[1]Attachments!A$2:O$50001,9,FALSE)</f>
        <v>65231</v>
      </c>
      <c r="AC343" s="15">
        <f>VLOOKUP(B343,[1]Attachments!A$2:O$50001,14,FALSE)/(60*60*24)+"1/1/1970"</f>
        <v>41187.642187500001</v>
      </c>
      <c r="AD343" s="14">
        <f t="shared" ca="1" si="66"/>
        <v>176.54827100610245</v>
      </c>
      <c r="AM343">
        <f t="shared" si="67"/>
        <v>1159</v>
      </c>
      <c r="AN343" t="str">
        <f>VLOOKUP(AM343,A$3:U$4760,21,FALSE)</f>
        <v>&lt;tr&gt;&lt;td width='10%'&gt;1159&lt;/td&gt;&lt;td width='20%'&gt;Whobabaorileyfgw&lt;/td&gt;&lt;td width='10%'&gt;WannitBBBad&lt;/td&gt;&lt;td width='20%'&gt;&lt;br&gt;&lt;ul class='graphic' style='margin-left: 0em;'&gt;&lt;li&gt;&lt;a href='http://www.norduserforum.com/download/file.php?id=10552?n=1159' type='audio/mpeg' class='inline-playable'&gt;Whobabaorileyfgw&lt;/a&gt;&lt;/li&gt;&lt;/ul&gt;&lt;/td&gt;&lt;td width='20%'&gt;&lt;a href='http://www.norduserforum.com/download/file.php?id=10551'&gt;Whobabaorileyfgw.nsmp&lt;/a&gt;&lt;/td&gt;&lt;td width='10%'&gt;0.6 MB&lt;/td&gt;&lt;td width='10%'&gt;&lt;a href='http://www.norduserforum.com/viewtopic.php?f=2&amp;amp;t=2954' target='_blank'&gt;link&lt;/a&gt;&lt;/td&gt;&lt;/tr&gt;</v>
      </c>
    </row>
    <row r="344" spans="1:40" x14ac:dyDescent="0.3">
      <c r="A344" s="1">
        <f t="shared" si="68"/>
        <v>342</v>
      </c>
      <c r="B344" s="17">
        <v>2618</v>
      </c>
      <c r="C344" s="1" t="str">
        <f>IF(IFERROR(VLOOKUP(B344+1,[1]Attachments!A$2:K$2000,11,FALSE)="mp3",FALSE),B344+1,IF(IFERROR(VLOOKUP(B344-1,[1]Attachments!A$2:K$2000,11,FALSE)="mp3",FALSE),B344-1,IF(IFERROR(VLOOKUP(B344-2,[1]Attachments!A$2:K$2000,11,FALSE)="mp3",FALSE),B344-2,IF(IFERROR(VLOOKUP(B344+2,[1]Attachments!A$2:K$2000,11,FALSE)="mp3",FALSE),B344+2,""))))</f>
        <v/>
      </c>
      <c r="D344" s="2">
        <v>2620</v>
      </c>
      <c r="H344" s="1">
        <f t="shared" si="72"/>
        <v>2618</v>
      </c>
      <c r="I344" s="1">
        <f>VLOOKUP(B344,[1]Attachments!A$2:O$5001,3,FALSE)</f>
        <v>3723</v>
      </c>
      <c r="J344" s="11" t="str">
        <f t="shared" si="62"/>
        <v>link</v>
      </c>
      <c r="K344" s="1" t="str">
        <f>IF(E344="",SUBSTITUTE(PROPER(SUBSTITUTE(LEFT(VLOOKUP(B344,[1]Attachments!A$2:O$5001,8,FALSE),LEN(VLOOKUP(B344,[1]Attachments!A$2:O$5001,8,FALSE))-5),"_"," ")),"&amp;Amp;","&amp;"),E344)</f>
        <v>Philicordia</v>
      </c>
      <c r="L344" s="13" t="str">
        <f>PROPER(SUBSTITUTE(LEFT(VLOOKUP(O344,[1]Attachments!A$2:O$5001,8,FALSE),LEN(VLOOKUP(O344,[1]Attachments!A$2:O$5001,8,FALSE))-4),"_"," "))</f>
        <v xml:space="preserve">Bundle1 </v>
      </c>
      <c r="M344" s="1" t="str">
        <f>IF(G344="",VLOOKUP(VLOOKUP(B344,[1]Attachments!A$2:O$10001,5,FALSE),[1]Users!A$2:B$100000,2,FALSE),G344)</f>
        <v>Lemon</v>
      </c>
      <c r="N344" s="1">
        <f t="shared" si="73"/>
        <v>342</v>
      </c>
      <c r="O344" s="1">
        <f t="shared" si="63"/>
        <v>2620</v>
      </c>
      <c r="P344">
        <f>VLOOKUP(B344,[1]Attachments!A$2:O$5001,2,FALSE)</f>
        <v>22800</v>
      </c>
      <c r="Q344" t="str">
        <f t="shared" si="64"/>
        <v>&lt;tr&gt;&lt;td width='10%'&gt;342&lt;/td&gt;&lt;td width='20%'&gt;Philicordia&lt;/td&gt;&lt;td width='10%'&gt;Lemon&lt;/td&gt;&lt;td width='20%'&gt;</v>
      </c>
      <c r="R344" t="str">
        <f t="shared" si="69"/>
        <v>&lt;br&gt;&lt;ul class='graphic' style='margin-left: 0em;'&gt;&lt;li&gt;&lt;a href='http://www.norduserforum.com/download/file.php?id=2620?n=342' type='audio/mpeg' class='inline-playable'&gt;Philicordia&lt;/a&gt;&lt;/li&gt;&lt;/ul&gt;</v>
      </c>
      <c r="S344" t="str">
        <f t="shared" si="70"/>
        <v>&lt;/td&gt;&lt;td width='20%'&gt;&lt;a href='http://www.norduserforum.com/download/file.php?id=2618'&gt;Philicordia.nsmp&lt;/a&gt;&lt;/td&gt;&lt;td width='10%'&gt;2.0 MB&lt;/td&gt;&lt;td width='10%'&gt;&lt;a href='http://www.norduserforum.com/viewtopic.php?f=2&amp;amp;t=3723' target='_blank'&gt;link&lt;/a&gt;&lt;/td&gt;&lt;/tr&gt;</v>
      </c>
      <c r="T344" t="s">
        <v>19</v>
      </c>
      <c r="U344" t="str">
        <f t="shared" si="65"/>
        <v>&lt;tr&gt;&lt;td width='10%'&gt;342&lt;/td&gt;&lt;td width='20%'&gt;Philicordia&lt;/td&gt;&lt;td width='10%'&gt;Lemon&lt;/td&gt;&lt;td width='20%'&gt;&lt;br&gt;&lt;ul class='graphic' style='margin-left: 0em;'&gt;&lt;li&gt;&lt;a href='http://www.norduserforum.com/download/file.php?id=2620?n=342' type='audio/mpeg' class='inline-playable'&gt;Philicordia&lt;/a&gt;&lt;/li&gt;&lt;/ul&gt;&lt;/td&gt;&lt;td width='20%'&gt;&lt;a href='http://www.norduserforum.com/download/file.php?id=2618'&gt;Philicordia.nsmp&lt;/a&gt;&lt;/td&gt;&lt;td width='10%'&gt;2.0 MB&lt;/td&gt;&lt;td width='10%'&gt;&lt;a href='http://www.norduserforum.com/viewtopic.php?f=2&amp;amp;t=3723' target='_blank'&gt;link&lt;/a&gt;&lt;/td&gt;&lt;/tr&gt;</v>
      </c>
      <c r="V344" t="s">
        <v>19</v>
      </c>
      <c r="X344">
        <f>IFERROR(VLOOKUP(B344,[1]Attachments!A$2:O$5001,13,FALSE),0)</f>
        <v>2068877</v>
      </c>
      <c r="Y344" s="14" t="str">
        <f t="shared" si="71"/>
        <v>2.0 MB</v>
      </c>
      <c r="AA344" t="s">
        <v>19</v>
      </c>
      <c r="AB344">
        <f>VLOOKUP(B344,[1]Attachments!A$2:O$50001,9,FALSE)</f>
        <v>706</v>
      </c>
      <c r="AC344" s="15">
        <f>VLOOKUP(B344,[1]Attachments!A$2:O$50001,14,FALSE)/(60*60*24)+"1/1/1970"</f>
        <v>41187.643067129626</v>
      </c>
      <c r="AD344" s="14">
        <f t="shared" ca="1" si="66"/>
        <v>1.9107958136757639</v>
      </c>
      <c r="AM344">
        <f t="shared" si="67"/>
        <v>1158</v>
      </c>
      <c r="AN344" t="str">
        <f>VLOOKUP(AM344,A$3:U$4760,21,FALSE)</f>
        <v>&lt;tr&gt;&lt;td width='10%'&gt;1158&lt;/td&gt;&lt;td width='20%'&gt;Thunder&lt;/td&gt;&lt;td width='10%'&gt;WolleKnz&lt;/td&gt;&lt;td width='20%'&gt;&lt;br&gt;&lt;ul class='graphic' style='margin-left: 0em;'&gt;&lt;li&gt;&lt;a href='http://www.norduserforum.com/download/file.php?id=10355?n=1158' type='audio/mpeg' class='inline-playable'&gt;Thunder&lt;/a&gt;&lt;/li&gt;&lt;/ul&gt;&lt;/td&gt;&lt;td width='20%'&gt;&lt;a href='http://www.norduserforum.com/download/file.php?id=10356'&gt;Thunder.nsmp&lt;/a&gt;&lt;/td&gt;&lt;td width='10%'&gt;0.3 MB&lt;/td&gt;&lt;td width='10%'&gt;&lt;a href='http://www.norduserforum.com/viewtopic.php?f=2&amp;amp;t=14027' target='_blank'&gt;link&lt;/a&gt;&lt;/td&gt;&lt;/tr&gt;</v>
      </c>
    </row>
    <row r="345" spans="1:40" x14ac:dyDescent="0.3">
      <c r="A345" s="1">
        <f t="shared" si="68"/>
        <v>343</v>
      </c>
      <c r="B345" s="17">
        <v>2632</v>
      </c>
      <c r="C345" s="1" t="str">
        <f>IF(IFERROR(VLOOKUP(B345+1,[1]Attachments!A$2:K$2000,11,FALSE)="mp3",FALSE),B345+1,IF(IFERROR(VLOOKUP(B345-1,[1]Attachments!A$2:K$2000,11,FALSE)="mp3",FALSE),B345-1,IF(IFERROR(VLOOKUP(B345-2,[1]Attachments!A$2:K$2000,11,FALSE)="mp3",FALSE),B345-2,IF(IFERROR(VLOOKUP(B345+2,[1]Attachments!A$2:K$2000,11,FALSE)="mp3",FALSE),B345+2,""))))</f>
        <v/>
      </c>
      <c r="H345" s="1">
        <f t="shared" si="72"/>
        <v>2632</v>
      </c>
      <c r="I345" s="1">
        <f>VLOOKUP(B345,[1]Attachments!A$2:O$5001,3,FALSE)</f>
        <v>3642</v>
      </c>
      <c r="J345" s="11" t="str">
        <f t="shared" si="62"/>
        <v>link</v>
      </c>
      <c r="K345" s="1" t="str">
        <f>IF(E345="",SUBSTITUTE(PROPER(SUBSTITUTE(LEFT(VLOOKUP(B345,[1]Attachments!A$2:O$5001,8,FALSE),LEN(VLOOKUP(B345,[1]Attachments!A$2:O$5001,8,FALSE))-5),"_"," ")),"&amp;Amp;","&amp;"),E345)</f>
        <v>Mayswind</v>
      </c>
      <c r="L345" s="13" t="e">
        <f>PROPER(SUBSTITUTE(LEFT(VLOOKUP(O345,[1]Attachments!A$2:O$5001,8,FALSE),LEN(VLOOKUP(O345,[1]Attachments!A$2:O$5001,8,FALSE))-4),"_"," "))</f>
        <v>#N/A</v>
      </c>
      <c r="M345" s="1" t="str">
        <f>IF(G345="",VLOOKUP(VLOOKUP(B345,[1]Attachments!A$2:O$10001,5,FALSE),[1]Users!A$2:B$100000,2,FALSE),G345)</f>
        <v>Mr_-G-</v>
      </c>
      <c r="N345" s="1">
        <f t="shared" si="73"/>
        <v>343</v>
      </c>
      <c r="O345" s="1" t="str">
        <f t="shared" si="63"/>
        <v/>
      </c>
      <c r="P345">
        <f>VLOOKUP(B345,[1]Attachments!A$2:O$5001,2,FALSE)</f>
        <v>22955</v>
      </c>
      <c r="Q345" t="str">
        <f t="shared" si="64"/>
        <v>&lt;tr&gt;&lt;td width='10%'&gt;343&lt;/td&gt;&lt;td width='20%'&gt;Mayswind&lt;/td&gt;&lt;td width='10%'&gt;Mr_-G-&lt;/td&gt;&lt;td width='20%'&gt;</v>
      </c>
      <c r="R345" t="str">
        <f t="shared" si="69"/>
        <v>&lt;br&gt;&lt;br&gt;</v>
      </c>
      <c r="S345" t="str">
        <f t="shared" si="70"/>
        <v>&lt;/td&gt;&lt;td width='20%'&gt;&lt;a href='http://www.norduserforum.com/download/file.php?id=2632'&gt;Mayswind.nsmp&lt;/a&gt;&lt;/td&gt;&lt;td width='10%'&gt;0.3 MB&lt;/td&gt;&lt;td width='10%'&gt;&lt;a href='http://www.norduserforum.com/viewtopic.php?f=2&amp;amp;t=3642' target='_blank'&gt;link&lt;/a&gt;&lt;/td&gt;&lt;/tr&gt;</v>
      </c>
      <c r="T345" t="s">
        <v>19</v>
      </c>
      <c r="U345" t="str">
        <f t="shared" si="65"/>
        <v>&lt;tr&gt;&lt;td width='10%'&gt;343&lt;/td&gt;&lt;td width='20%'&gt;Mayswind&lt;/td&gt;&lt;td width='10%'&gt;Mr_-G-&lt;/td&gt;&lt;td width='20%'&gt;&lt;br&gt;&lt;br&gt;&lt;/td&gt;&lt;td width='20%'&gt;&lt;a href='http://www.norduserforum.com/download/file.php?id=2632'&gt;Mayswind.nsmp&lt;/a&gt;&lt;/td&gt;&lt;td width='10%'&gt;0.3 MB&lt;/td&gt;&lt;td width='10%'&gt;&lt;a href='http://www.norduserforum.com/viewtopic.php?f=2&amp;amp;t=3642' target='_blank'&gt;link&lt;/a&gt;&lt;/td&gt;&lt;/tr&gt;</v>
      </c>
      <c r="V345" t="s">
        <v>19</v>
      </c>
      <c r="X345">
        <f>IFERROR(VLOOKUP(B345,[1]Attachments!A$2:O$5001,13,FALSE),0)</f>
        <v>293798</v>
      </c>
      <c r="Y345" s="14" t="str">
        <f t="shared" si="71"/>
        <v>0.3 MB</v>
      </c>
      <c r="AA345" t="s">
        <v>19</v>
      </c>
      <c r="AB345">
        <f>VLOOKUP(B345,[1]Attachments!A$2:O$50001,9,FALSE)</f>
        <v>591</v>
      </c>
      <c r="AC345" s="15">
        <f>VLOOKUP(B345,[1]Attachments!A$2:O$50001,14,FALSE)/(60*60*24)+"1/1/1970"</f>
        <v>41191.725914351853</v>
      </c>
      <c r="AD345" s="14">
        <f t="shared" ca="1" si="66"/>
        <v>1.6020762563481403</v>
      </c>
      <c r="AM345">
        <f t="shared" si="67"/>
        <v>1157</v>
      </c>
      <c r="AN345" t="str">
        <f>VLOOKUP(AM345,A$3:U$4760,21,FALSE)</f>
        <v>&lt;tr&gt;&lt;td width='10%'&gt;1157&lt;/td&gt;&lt;td width='20%'&gt;Jazz Drum Loops&lt;/td&gt;&lt;td width='10%'&gt;evandrolino&lt;/td&gt;&lt;td width='20%'&gt;&lt;br&gt;&lt;br&gt;&lt;/td&gt;&lt;td width='20%'&gt;&lt;a href='http://www.norduserforum.com/download/file.php?id=10411'&gt;Jazz Drum Loops.nsmp&lt;/a&gt;&lt;/td&gt;&lt;td width='10%'&gt;2.7 MB&lt;/td&gt;&lt;td width='10%'&gt;&lt;a href='http://www.norduserforum.com/viewtopic.php?f=2&amp;amp;t=16018' target='_blank'&gt;link&lt;/a&gt;&lt;/td&gt;&lt;/tr&gt;</v>
      </c>
    </row>
    <row r="346" spans="1:40" x14ac:dyDescent="0.3">
      <c r="A346" s="1">
        <f t="shared" si="68"/>
        <v>344</v>
      </c>
      <c r="B346" s="17">
        <v>2635</v>
      </c>
      <c r="C346" s="1" t="str">
        <f>IF(IFERROR(VLOOKUP(B346+1,[1]Attachments!A$2:K$2000,11,FALSE)="mp3",FALSE),B346+1,IF(IFERROR(VLOOKUP(B346-1,[1]Attachments!A$2:K$2000,11,FALSE)="mp3",FALSE),B346-1,IF(IFERROR(VLOOKUP(B346-2,[1]Attachments!A$2:K$2000,11,FALSE)="mp3",FALSE),B346-2,IF(IFERROR(VLOOKUP(B346+2,[1]Attachments!A$2:K$2000,11,FALSE)="mp3",FALSE),B346+2,""))))</f>
        <v/>
      </c>
      <c r="D346" s="2">
        <v>0</v>
      </c>
      <c r="H346" s="1">
        <f t="shared" si="72"/>
        <v>2635</v>
      </c>
      <c r="I346" s="1">
        <f>VLOOKUP(B346,[1]Attachments!A$2:O$5001,3,FALSE)</f>
        <v>3754</v>
      </c>
      <c r="J346" s="11" t="str">
        <f t="shared" si="62"/>
        <v>link</v>
      </c>
      <c r="K346" s="1" t="str">
        <f>IF(E346="",SUBSTITUTE(PROPER(SUBSTITUTE(LEFT(VLOOKUP(B346,[1]Attachments!A$2:O$5001,8,FALSE),LEN(VLOOKUP(B346,[1]Attachments!A$2:O$5001,8,FALSE))-5),"_"," ")),"&amp;Amp;","&amp;"),E346)</f>
        <v>Ground Loop ;)</v>
      </c>
      <c r="L346" s="13" t="e">
        <f>PROPER(SUBSTITUTE(LEFT(VLOOKUP(O346,[1]Attachments!A$2:O$5001,8,FALSE),LEN(VLOOKUP(O346,[1]Attachments!A$2:O$5001,8,FALSE))-4),"_"," "))</f>
        <v>#N/A</v>
      </c>
      <c r="M346" s="1" t="str">
        <f>IF(G346="",VLOOKUP(VLOOKUP(B346,[1]Attachments!A$2:O$10001,5,FALSE),[1]Users!A$2:B$100000,2,FALSE),G346)</f>
        <v>Mr_-G-</v>
      </c>
      <c r="N346" s="1">
        <f t="shared" si="73"/>
        <v>344</v>
      </c>
      <c r="O346" s="1">
        <f t="shared" si="63"/>
        <v>0</v>
      </c>
      <c r="P346">
        <f>VLOOKUP(B346,[1]Attachments!A$2:O$5001,2,FALSE)</f>
        <v>22957</v>
      </c>
      <c r="Q346" t="str">
        <f t="shared" si="64"/>
        <v>&lt;tr&gt;&lt;td width='10%'&gt;344&lt;/td&gt;&lt;td width='20%'&gt;Ground Loop ;)&lt;/td&gt;&lt;td width='10%'&gt;Mr_-G-&lt;/td&gt;&lt;td width='20%'&gt;</v>
      </c>
      <c r="R346" t="str">
        <f t="shared" si="69"/>
        <v>&lt;br&gt;&lt;br&gt;</v>
      </c>
      <c r="S346" t="str">
        <f t="shared" si="70"/>
        <v>&lt;/td&gt;&lt;td width='20%'&gt;&lt;a href='http://www.norduserforum.com/download/file.php?id=2635'&gt;Ground Loop ;).nsmp&lt;/a&gt;&lt;/td&gt;&lt;td width='10%'&gt;0.0 MB&lt;/td&gt;&lt;td width='10%'&gt;&lt;a href='http://www.norduserforum.com/viewtopic.php?f=2&amp;amp;t=3754' target='_blank'&gt;link&lt;/a&gt;&lt;/td&gt;&lt;/tr&gt;</v>
      </c>
      <c r="T346" t="s">
        <v>19</v>
      </c>
      <c r="U346" t="str">
        <f t="shared" si="65"/>
        <v>&lt;tr&gt;&lt;td width='10%'&gt;344&lt;/td&gt;&lt;td width='20%'&gt;Ground Loop ;)&lt;/td&gt;&lt;td width='10%'&gt;Mr_-G-&lt;/td&gt;&lt;td width='20%'&gt;&lt;br&gt;&lt;br&gt;&lt;/td&gt;&lt;td width='20%'&gt;&lt;a href='http://www.norduserforum.com/download/file.php?id=2635'&gt;Ground Loop ;).nsmp&lt;/a&gt;&lt;/td&gt;&lt;td width='10%'&gt;0.0 MB&lt;/td&gt;&lt;td width='10%'&gt;&lt;a href='http://www.norduserforum.com/viewtopic.php?f=2&amp;amp;t=3754' target='_blank'&gt;link&lt;/a&gt;&lt;/td&gt;&lt;/tr&gt;</v>
      </c>
      <c r="V346" t="s">
        <v>19</v>
      </c>
      <c r="X346">
        <f>IFERROR(VLOOKUP(B346,[1]Attachments!A$2:O$5001,13,FALSE),0)</f>
        <v>8048</v>
      </c>
      <c r="Y346" s="14" t="str">
        <f t="shared" si="71"/>
        <v>0.0 MB</v>
      </c>
      <c r="AA346" t="s">
        <v>19</v>
      </c>
      <c r="AB346">
        <f>VLOOKUP(B346,[1]Attachments!A$2:O$50001,9,FALSE)</f>
        <v>589</v>
      </c>
      <c r="AC346" s="15">
        <f>VLOOKUP(B346,[1]Attachments!A$2:O$50001,14,FALSE)/(60*60*24)+"1/1/1970"</f>
        <v>41191.732986111107</v>
      </c>
      <c r="AD346" s="14">
        <f t="shared" ca="1" si="66"/>
        <v>1.596659051067985</v>
      </c>
      <c r="AM346">
        <f t="shared" si="67"/>
        <v>1156</v>
      </c>
      <c r="AN346" t="str">
        <f>VLOOKUP(AM346,A$3:U$4760,21,FALSE)</f>
        <v>&lt;tr&gt;&lt;td width='10%'&gt;1156&lt;/td&gt;&lt;td width='20%'&gt;Loops&lt;/td&gt;&lt;td width='10%'&gt;evandrolino&lt;/td&gt;&lt;td width='20%'&gt;&lt;br&gt;&lt;br&gt;&lt;/td&gt;&lt;td width='20%'&gt;&lt;a href='http://www.norduserforum.com/download/file.php?id=10413'&gt;Loops.nsmp&lt;/a&gt;&lt;/td&gt;&lt;td width='10%'&gt;3.7 MB&lt;/td&gt;&lt;td width='10%'&gt;&lt;a href='http://www.norduserforum.com/viewtopic.php?f=2&amp;amp;t=16009' target='_blank'&gt;link&lt;/a&gt;&lt;/td&gt;&lt;/tr&gt;</v>
      </c>
    </row>
    <row r="347" spans="1:40" x14ac:dyDescent="0.3">
      <c r="A347" s="1">
        <f t="shared" si="68"/>
        <v>345</v>
      </c>
      <c r="B347" s="17">
        <v>2664</v>
      </c>
      <c r="C347" s="1" t="str">
        <f>IF(IFERROR(VLOOKUP(B347+1,[1]Attachments!A$2:K$2000,11,FALSE)="mp3",FALSE),B347+1,IF(IFERROR(VLOOKUP(B347-1,[1]Attachments!A$2:K$2000,11,FALSE)="mp3",FALSE),B347-1,IF(IFERROR(VLOOKUP(B347-2,[1]Attachments!A$2:K$2000,11,FALSE)="mp3",FALSE),B347-2,IF(IFERROR(VLOOKUP(B347+2,[1]Attachments!A$2:K$2000,11,FALSE)="mp3",FALSE),B347+2,""))))</f>
        <v/>
      </c>
      <c r="D347" s="2">
        <v>2683</v>
      </c>
      <c r="H347" s="1">
        <f t="shared" si="72"/>
        <v>2664</v>
      </c>
      <c r="I347" s="1">
        <f>VLOOKUP(B347,[1]Attachments!A$2:O$5001,3,FALSE)</f>
        <v>3843</v>
      </c>
      <c r="J347" s="11" t="str">
        <f t="shared" si="62"/>
        <v>link</v>
      </c>
      <c r="K347" s="1" t="str">
        <f>IF(E347="",SUBSTITUTE(PROPER(SUBSTITUTE(LEFT(VLOOKUP(B347,[1]Attachments!A$2:O$5001,8,FALSE),LEN(VLOOKUP(B347,[1]Attachments!A$2:O$5001,8,FALSE))-5),"_"," ")),"&amp;Amp;","&amp;"),E347)</f>
        <v>Sv1-Clavinet</v>
      </c>
      <c r="L347" s="13" t="str">
        <f>PROPER(SUBSTITUTE(LEFT(VLOOKUP(O347,[1]Attachments!A$2:O$5001,8,FALSE),LEN(VLOOKUP(O347,[1]Attachments!A$2:O$5001,8,FALSE))-4),"_"," "))</f>
        <v>Sv1-Clavinet</v>
      </c>
      <c r="M347" s="1" t="str">
        <f>IF(G347="",VLOOKUP(VLOOKUP(B347,[1]Attachments!A$2:O$10001,5,FALSE),[1]Users!A$2:B$100000,2,FALSE),G347)</f>
        <v>cemo69</v>
      </c>
      <c r="N347" s="1">
        <f t="shared" si="73"/>
        <v>345</v>
      </c>
      <c r="O347" s="1">
        <f t="shared" si="63"/>
        <v>2683</v>
      </c>
      <c r="P347">
        <f>VLOOKUP(B347,[1]Attachments!A$2:O$5001,2,FALSE)</f>
        <v>23572</v>
      </c>
      <c r="Q347" t="str">
        <f t="shared" si="64"/>
        <v>&lt;tr&gt;&lt;td width='10%'&gt;345&lt;/td&gt;&lt;td width='20%'&gt;Sv1-Clavinet&lt;/td&gt;&lt;td width='10%'&gt;cemo69&lt;/td&gt;&lt;td width='20%'&gt;</v>
      </c>
      <c r="R347" t="str">
        <f t="shared" si="69"/>
        <v>&lt;br&gt;&lt;ul class='graphic' style='margin-left: 0em;'&gt;&lt;li&gt;&lt;a href='http://www.norduserforum.com/download/file.php?id=2683?n=345' type='audio/mpeg' class='inline-playable'&gt;Sv1-Clavinet&lt;/a&gt;&lt;/li&gt;&lt;/ul&gt;</v>
      </c>
      <c r="S347" t="str">
        <f t="shared" si="70"/>
        <v>&lt;/td&gt;&lt;td width='20%'&gt;&lt;a href='http://www.norduserforum.com/download/file.php?id=2664'&gt;Sv1-Clavinet.nsmp&lt;/a&gt;&lt;/td&gt;&lt;td width='10%'&gt;1.4 MB&lt;/td&gt;&lt;td width='10%'&gt;&lt;a href='http://www.norduserforum.com/viewtopic.php?f=2&amp;amp;t=3843' target='_blank'&gt;link&lt;/a&gt;&lt;/td&gt;&lt;/tr&gt;</v>
      </c>
      <c r="T347" t="s">
        <v>19</v>
      </c>
      <c r="U347" t="str">
        <f t="shared" si="65"/>
        <v>&lt;tr&gt;&lt;td width='10%'&gt;345&lt;/td&gt;&lt;td width='20%'&gt;Sv1-Clavinet&lt;/td&gt;&lt;td width='10%'&gt;cemo69&lt;/td&gt;&lt;td width='20%'&gt;&lt;br&gt;&lt;ul class='graphic' style='margin-left: 0em;'&gt;&lt;li&gt;&lt;a href='http://www.norduserforum.com/download/file.php?id=2683?n=345' type='audio/mpeg' class='inline-playable'&gt;Sv1-Clavinet&lt;/a&gt;&lt;/li&gt;&lt;/ul&gt;&lt;/td&gt;&lt;td width='20%'&gt;&lt;a href='http://www.norduserforum.com/download/file.php?id=2664'&gt;Sv1-Clavinet.nsmp&lt;/a&gt;&lt;/td&gt;&lt;td width='10%'&gt;1.4 MB&lt;/td&gt;&lt;td width='10%'&gt;&lt;a href='http://www.norduserforum.com/viewtopic.php?f=2&amp;amp;t=3843' target='_blank'&gt;link&lt;/a&gt;&lt;/td&gt;&lt;/tr&gt;</v>
      </c>
      <c r="V347" t="s">
        <v>19</v>
      </c>
      <c r="X347">
        <f>IFERROR(VLOOKUP(B347,[1]Attachments!A$2:O$5001,13,FALSE),0)</f>
        <v>1426892</v>
      </c>
      <c r="Y347" s="14" t="str">
        <f t="shared" si="71"/>
        <v>1.4 MB</v>
      </c>
      <c r="AA347" t="s">
        <v>19</v>
      </c>
      <c r="AB347">
        <f>VLOOKUP(B347,[1]Attachments!A$2:O$50001,9,FALSE)</f>
        <v>976</v>
      </c>
      <c r="AC347" s="15">
        <f>VLOOKUP(B347,[1]Attachments!A$2:O$50001,14,FALSE)/(60*60*24)+"1/1/1970"</f>
        <v>41204.538923611108</v>
      </c>
      <c r="AD347" s="14">
        <f t="shared" ca="1" si="66"/>
        <v>2.6589233294016887</v>
      </c>
      <c r="AM347">
        <f t="shared" si="67"/>
        <v>1155</v>
      </c>
      <c r="AN347" t="str">
        <f>VLOOKUP(AM347,A$3:U$4760,21,FALSE)</f>
        <v>&lt;tr&gt;&lt;td width='10%'&gt;1155&lt;/td&gt;&lt;td width='20%'&gt;Sitar&lt;/td&gt;&lt;td width='10%'&gt;evandrolino&lt;/td&gt;&lt;td width='20%'&gt;&lt;br&gt;&lt;br&gt;&lt;/td&gt;&lt;td width='20%'&gt;&lt;a href='http://www.norduserforum.com/download/file.php?id=10298'&gt;Sitar.nsmp&lt;/a&gt;&lt;/td&gt;&lt;td width='10%'&gt;2.0 MB&lt;/td&gt;&lt;td width='10%'&gt;&lt;a href='http://www.norduserforum.com/viewtopic.php?f=2&amp;amp;t=1623' target='_blank'&gt;link&lt;/a&gt;&lt;/td&gt;&lt;/tr&gt;</v>
      </c>
    </row>
    <row r="348" spans="1:40" x14ac:dyDescent="0.3">
      <c r="A348" s="1">
        <f t="shared" si="68"/>
        <v>346</v>
      </c>
      <c r="B348" s="17">
        <v>2670</v>
      </c>
      <c r="C348" s="1" t="str">
        <f>IF(IFERROR(VLOOKUP(B348+1,[1]Attachments!A$2:K$2000,11,FALSE)="mp3",FALSE),B348+1,IF(IFERROR(VLOOKUP(B348-1,[1]Attachments!A$2:K$2000,11,FALSE)="mp3",FALSE),B348-1,IF(IFERROR(VLOOKUP(B348-2,[1]Attachments!A$2:K$2000,11,FALSE)="mp3",FALSE),B348-2,IF(IFERROR(VLOOKUP(B348+2,[1]Attachments!A$2:K$2000,11,FALSE)="mp3",FALSE),B348+2,""))))</f>
        <v/>
      </c>
      <c r="H348" s="1">
        <f t="shared" si="72"/>
        <v>2670</v>
      </c>
      <c r="I348" s="1">
        <f>VLOOKUP(B348,[1]Attachments!A$2:O$5001,3,FALSE)</f>
        <v>3854</v>
      </c>
      <c r="J348" s="11" t="str">
        <f t="shared" si="62"/>
        <v>link</v>
      </c>
      <c r="K348" s="1" t="str">
        <f>IF(E348="",SUBSTITUTE(PROPER(SUBSTITUTE(LEFT(VLOOKUP(B348,[1]Attachments!A$2:O$5001,8,FALSE),LEN(VLOOKUP(B348,[1]Attachments!A$2:O$5001,8,FALSE))-5),"_"," ")),"&amp;Amp;","&amp;"),E348)</f>
        <v>Pianet N</v>
      </c>
      <c r="L348" s="13" t="e">
        <f>PROPER(SUBSTITUTE(LEFT(VLOOKUP(O348,[1]Attachments!A$2:O$5001,8,FALSE),LEN(VLOOKUP(O348,[1]Attachments!A$2:O$5001,8,FALSE))-4),"_"," "))</f>
        <v>#N/A</v>
      </c>
      <c r="M348" s="1" t="str">
        <f>IF(G348="",VLOOKUP(VLOOKUP(B348,[1]Attachments!A$2:O$10001,5,FALSE),[1]Users!A$2:B$100000,2,FALSE),G348)</f>
        <v>alpi1972</v>
      </c>
      <c r="N348" s="1">
        <f t="shared" si="73"/>
        <v>346</v>
      </c>
      <c r="O348" s="1" t="str">
        <f t="shared" si="63"/>
        <v/>
      </c>
      <c r="P348">
        <f>VLOOKUP(B348,[1]Attachments!A$2:O$5001,2,FALSE)</f>
        <v>23648</v>
      </c>
      <c r="Q348" t="str">
        <f t="shared" si="64"/>
        <v>&lt;tr&gt;&lt;td width='10%'&gt;346&lt;/td&gt;&lt;td width='20%'&gt;Pianet N&lt;/td&gt;&lt;td width='10%'&gt;alpi1972&lt;/td&gt;&lt;td width='20%'&gt;</v>
      </c>
      <c r="R348" t="str">
        <f t="shared" si="69"/>
        <v>&lt;br&gt;&lt;br&gt;</v>
      </c>
      <c r="S348" t="str">
        <f t="shared" si="70"/>
        <v>&lt;/td&gt;&lt;td width='20%'&gt;&lt;a href='http://www.norduserforum.com/download/file.php?id=2670'&gt;Pianet N.nsmp&lt;/a&gt;&lt;/td&gt;&lt;td width='10%'&gt;5.7 MB&lt;/td&gt;&lt;td width='10%'&gt;&lt;a href='http://www.norduserforum.com/viewtopic.php?f=2&amp;amp;t=3854' target='_blank'&gt;link&lt;/a&gt;&lt;/td&gt;&lt;/tr&gt;</v>
      </c>
      <c r="T348" t="s">
        <v>19</v>
      </c>
      <c r="U348" t="str">
        <f t="shared" si="65"/>
        <v>&lt;tr&gt;&lt;td width='10%'&gt;346&lt;/td&gt;&lt;td width='20%'&gt;Pianet N&lt;/td&gt;&lt;td width='10%'&gt;alpi1972&lt;/td&gt;&lt;td width='20%'&gt;&lt;br&gt;&lt;br&gt;&lt;/td&gt;&lt;td width='20%'&gt;&lt;a href='http://www.norduserforum.com/download/file.php?id=2670'&gt;Pianet N.nsmp&lt;/a&gt;&lt;/td&gt;&lt;td width='10%'&gt;5.7 MB&lt;/td&gt;&lt;td width='10%'&gt;&lt;a href='http://www.norduserforum.com/viewtopic.php?f=2&amp;amp;t=3854' target='_blank'&gt;link&lt;/a&gt;&lt;/td&gt;&lt;/tr&gt;</v>
      </c>
      <c r="V348" t="s">
        <v>19</v>
      </c>
      <c r="X348">
        <f>IFERROR(VLOOKUP(B348,[1]Attachments!A$2:O$5001,13,FALSE),0)</f>
        <v>5979080</v>
      </c>
      <c r="Y348" s="14" t="str">
        <f t="shared" si="71"/>
        <v>5.7 MB</v>
      </c>
      <c r="AA348" t="s">
        <v>19</v>
      </c>
      <c r="AB348">
        <f>VLOOKUP(B348,[1]Attachments!A$2:O$50001,9,FALSE)</f>
        <v>675</v>
      </c>
      <c r="AC348" s="15">
        <f>VLOOKUP(B348,[1]Attachments!A$2:O$50001,14,FALSE)/(60*60*24)+"1/1/1970"</f>
        <v>41205.70921296296</v>
      </c>
      <c r="AD348" s="14">
        <f t="shared" ca="1" si="66"/>
        <v>1.839744947826212</v>
      </c>
      <c r="AM348">
        <f t="shared" si="67"/>
        <v>1154</v>
      </c>
      <c r="AN348" t="str">
        <f>VLOOKUP(AM348,A$3:U$4760,21,FALSE)</f>
        <v>&lt;tr&gt;&lt;td width='10%'&gt;1154&lt;/td&gt;&lt;td width='20%'&gt;Shakuhachi&lt;/td&gt;&lt;td width='10%'&gt;evandrolino&lt;/td&gt;&lt;td width='20%'&gt;&lt;br&gt;&lt;br&gt;&lt;/td&gt;&lt;td width='20%'&gt;&lt;a href='http://www.norduserforum.com/download/file.php?id=10296'&gt;Shakuhachi.nsmp&lt;/a&gt;&lt;/td&gt;&lt;td width='10%'&gt;3.3 MB&lt;/td&gt;&lt;td width='10%'&gt;&lt;a href='http://www.norduserforum.com/viewtopic.php?f=2&amp;amp;t=726' target='_blank'&gt;link&lt;/a&gt;&lt;/td&gt;&lt;/tr&gt;</v>
      </c>
    </row>
    <row r="349" spans="1:40" x14ac:dyDescent="0.3">
      <c r="A349" s="1">
        <f t="shared" si="68"/>
        <v>346</v>
      </c>
      <c r="B349" s="17">
        <v>2672</v>
      </c>
      <c r="C349" s="1" t="str">
        <f>IF(IFERROR(VLOOKUP(B349+1,[1]Attachments!A$2:K$2000,11,FALSE)="mp3",FALSE),B349+1,IF(IFERROR(VLOOKUP(B349-1,[1]Attachments!A$2:K$2000,11,FALSE)="mp3",FALSE),B349-1,IF(IFERROR(VLOOKUP(B349-2,[1]Attachments!A$2:K$2000,11,FALSE)="mp3",FALSE),B349-2,IF(IFERROR(VLOOKUP(B349+2,[1]Attachments!A$2:K$2000,11,FALSE)="mp3",FALSE),B349+2,""))))</f>
        <v/>
      </c>
      <c r="D349" s="2" t="s">
        <v>32</v>
      </c>
      <c r="H349" s="1">
        <f t="shared" si="72"/>
        <v>2672</v>
      </c>
      <c r="I349" s="1">
        <f>VLOOKUP(B349,[1]Attachments!A$2:O$5001,3,FALSE)</f>
        <v>3856</v>
      </c>
      <c r="J349" s="11" t="str">
        <f t="shared" si="62"/>
        <v>link</v>
      </c>
      <c r="K349" s="1" t="str">
        <f>IF(E349="",SUBSTITUTE(PROPER(SUBSTITUTE(LEFT(VLOOKUP(B349,[1]Attachments!A$2:O$5001,8,FALSE),LEN(VLOOKUP(B349,[1]Attachments!A$2:O$5001,8,FALSE))-5),"_"," ")),"&amp;Amp;","&amp;"),E349)</f>
        <v>Grandmas Upright Ste Ph</v>
      </c>
      <c r="L349" s="13" t="e">
        <f>PROPER(SUBSTITUTE(LEFT(VLOOKUP(O349,[1]Attachments!A$2:O$5001,8,FALSE),LEN(VLOOKUP(O349,[1]Attachments!A$2:O$5001,8,FALSE))-4),"_"," "))</f>
        <v>#N/A</v>
      </c>
      <c r="M349" s="1" t="str">
        <f>IF(G349="",VLOOKUP(VLOOKUP(B349,[1]Attachments!A$2:O$10001,5,FALSE),[1]Users!A$2:B$100000,2,FALSE),G349)</f>
        <v>alpi1972</v>
      </c>
      <c r="N349" s="1">
        <f t="shared" si="73"/>
        <v>346</v>
      </c>
      <c r="O349" s="1" t="str">
        <f t="shared" si="63"/>
        <v>XX</v>
      </c>
      <c r="P349">
        <f>VLOOKUP(B349,[1]Attachments!A$2:O$5001,2,FALSE)</f>
        <v>23650</v>
      </c>
      <c r="Q349" t="str">
        <f t="shared" si="64"/>
        <v>&lt;tr&gt;&lt;td width='10%'&gt;346&lt;/td&gt;&lt;td width='20%'&gt;Grandmas Upright Ste Ph&lt;/td&gt;&lt;td width='10%'&gt;alpi1972&lt;/td&gt;&lt;td width='20%'&gt;</v>
      </c>
      <c r="R349" t="str">
        <f t="shared" si="69"/>
        <v>&lt;br&gt;&lt;ul class='graphic' style='margin-left: 0em;'&gt;&lt;li&gt;&lt;a href='http://www.norduserforum.com/download/file.php?id=XX?n=346' type='audio/mpeg' class='inline-playable'&gt;Grandmas Upright Ste Ph&lt;/a&gt;&lt;/li&gt;&lt;/ul&gt;</v>
      </c>
      <c r="S349" t="str">
        <f t="shared" si="70"/>
        <v>&lt;/td&gt;&lt;td width='20%'&gt;&lt;a href='http://www.norduserforum.com/download/file.php?id=2672'&gt;Grandmas Upright Ste Ph.nsmp&lt;/a&gt;&lt;/td&gt;&lt;td width='10%'&gt;5.5 MB&lt;/td&gt;&lt;td width='10%'&gt;&lt;a href='http://www.norduserforum.com/viewtopic.php?f=2&amp;amp;t=3856' target='_blank'&gt;link&lt;/a&gt;&lt;/td&gt;&lt;/tr&gt;</v>
      </c>
      <c r="T349" t="s">
        <v>19</v>
      </c>
      <c r="U349" t="str">
        <f t="shared" si="65"/>
        <v/>
      </c>
      <c r="V349" t="s">
        <v>19</v>
      </c>
      <c r="X349">
        <f>IFERROR(VLOOKUP(B349,[1]Attachments!A$2:O$5001,13,FALSE),0)</f>
        <v>5770292</v>
      </c>
      <c r="Y349" s="14" t="str">
        <f t="shared" si="71"/>
        <v>5.5 MB</v>
      </c>
      <c r="AA349" t="s">
        <v>19</v>
      </c>
      <c r="AB349">
        <f>VLOOKUP(B349,[1]Attachments!A$2:O$50001,9,FALSE)</f>
        <v>301</v>
      </c>
      <c r="AC349" s="15">
        <f>VLOOKUP(B349,[1]Attachments!A$2:O$50001,14,FALSE)/(60*60*24)+"1/1/1970"</f>
        <v>41205.72038194444</v>
      </c>
      <c r="AD349" s="14">
        <f t="shared" ca="1" si="66"/>
        <v>0.8203935370538844</v>
      </c>
      <c r="AM349">
        <f t="shared" si="67"/>
        <v>1153</v>
      </c>
      <c r="AN349" t="str">
        <f>VLOOKUP(AM349,A$3:U$4760,21,FALSE)</f>
        <v>&lt;tr&gt;&lt;td width='10%'&gt;1153&lt;/td&gt;&lt;td width='20%'&gt;Tin Whistle&lt;/td&gt;&lt;td width='10%'&gt;evandrolino&lt;/td&gt;&lt;td width='20%'&gt;&lt;br&gt;&lt;br&gt;&lt;/td&gt;&lt;td width='20%'&gt;&lt;a href='http://www.norduserforum.com/download/file.php?id=10295'&gt;Tin Whistle.nsmp&lt;/a&gt;&lt;/td&gt;&lt;td width='10%'&gt;3.6 MB&lt;/td&gt;&lt;td width='10%'&gt;&lt;a href='http://www.norduserforum.com/viewtopic.php?f=2&amp;amp;t=6081' target='_blank'&gt;link&lt;/a&gt;&lt;/td&gt;&lt;/tr&gt;</v>
      </c>
    </row>
    <row r="350" spans="1:40" x14ac:dyDescent="0.3">
      <c r="A350" s="1">
        <f t="shared" si="68"/>
        <v>347</v>
      </c>
      <c r="B350" s="17">
        <v>2687</v>
      </c>
      <c r="C350" s="1" t="str">
        <f>IF(IFERROR(VLOOKUP(B350+1,[1]Attachments!A$2:K$2000,11,FALSE)="mp3",FALSE),B350+1,IF(IFERROR(VLOOKUP(B350-1,[1]Attachments!A$2:K$2000,11,FALSE)="mp3",FALSE),B350-1,IF(IFERROR(VLOOKUP(B350-2,[1]Attachments!A$2:K$2000,11,FALSE)="mp3",FALSE),B350-2,IF(IFERROR(VLOOKUP(B350+2,[1]Attachments!A$2:K$2000,11,FALSE)="mp3",FALSE),B350+2,""))))</f>
        <v/>
      </c>
      <c r="H350" s="1">
        <f t="shared" si="72"/>
        <v>2687</v>
      </c>
      <c r="I350" s="1">
        <f>VLOOKUP(B350,[1]Attachments!A$2:O$5001,3,FALSE)</f>
        <v>3884</v>
      </c>
      <c r="J350" s="11" t="str">
        <f t="shared" si="62"/>
        <v>link</v>
      </c>
      <c r="K350" s="1" t="str">
        <f>IF(E350="",SUBSTITUTE(PROPER(SUBSTITUTE(LEFT(VLOOKUP(B350,[1]Attachments!A$2:O$5001,8,FALSE),LEN(VLOOKUP(B350,[1]Attachments!A$2:O$5001,8,FALSE))-5),"_"," ")),"&amp;Amp;","&amp;"),E350)</f>
        <v>Nord Bright Reverse Piano V1</v>
      </c>
      <c r="L350" s="13" t="e">
        <f>PROPER(SUBSTITUTE(LEFT(VLOOKUP(O350,[1]Attachments!A$2:O$5001,8,FALSE),LEN(VLOOKUP(O350,[1]Attachments!A$2:O$5001,8,FALSE))-4),"_"," "))</f>
        <v>#N/A</v>
      </c>
      <c r="M350" s="1" t="str">
        <f>IF(G350="",VLOOKUP(VLOOKUP(B350,[1]Attachments!A$2:O$10001,5,FALSE),[1]Users!A$2:B$100000,2,FALSE),G350)</f>
        <v>Tinpig</v>
      </c>
      <c r="N350" s="1">
        <f t="shared" si="73"/>
        <v>347</v>
      </c>
      <c r="O350" s="1" t="str">
        <f t="shared" si="63"/>
        <v/>
      </c>
      <c r="P350">
        <f>VLOOKUP(B350,[1]Attachments!A$2:O$5001,2,FALSE)</f>
        <v>23848</v>
      </c>
      <c r="Q350" t="str">
        <f t="shared" si="64"/>
        <v>&lt;tr&gt;&lt;td width='10%'&gt;347&lt;/td&gt;&lt;td width='20%'&gt;Nord Bright Reverse Piano V1&lt;/td&gt;&lt;td width='10%'&gt;Tinpig&lt;/td&gt;&lt;td width='20%'&gt;</v>
      </c>
      <c r="R350" t="str">
        <f t="shared" si="69"/>
        <v>&lt;br&gt;&lt;br&gt;</v>
      </c>
      <c r="S350" t="str">
        <f t="shared" si="70"/>
        <v>&lt;/td&gt;&lt;td width='20%'&gt;&lt;a href='http://www.norduserforum.com/download/file.php?id=2687'&gt;Nord Bright Reverse Piano V1.nsmp&lt;/a&gt;&lt;/td&gt;&lt;td width='10%'&gt;2.8 MB&lt;/td&gt;&lt;td width='10%'&gt;&lt;a href='http://www.norduserforum.com/viewtopic.php?f=2&amp;amp;t=3884' target='_blank'&gt;link&lt;/a&gt;&lt;/td&gt;&lt;/tr&gt;</v>
      </c>
      <c r="T350" t="s">
        <v>19</v>
      </c>
      <c r="U350" t="str">
        <f t="shared" si="65"/>
        <v>&lt;tr&gt;&lt;td width='10%'&gt;347&lt;/td&gt;&lt;td width='20%'&gt;Nord Bright Reverse Piano V1&lt;/td&gt;&lt;td width='10%'&gt;Tinpig&lt;/td&gt;&lt;td width='20%'&gt;&lt;br&gt;&lt;br&gt;&lt;/td&gt;&lt;td width='20%'&gt;&lt;a href='http://www.norduserforum.com/download/file.php?id=2687'&gt;Nord Bright Reverse Piano V1.nsmp&lt;/a&gt;&lt;/td&gt;&lt;td width='10%'&gt;2.8 MB&lt;/td&gt;&lt;td width='10%'&gt;&lt;a href='http://www.norduserforum.com/viewtopic.php?f=2&amp;amp;t=3884' target='_blank'&gt;link&lt;/a&gt;&lt;/td&gt;&lt;/tr&gt;</v>
      </c>
      <c r="V350" t="s">
        <v>19</v>
      </c>
      <c r="X350">
        <f>IFERROR(VLOOKUP(B350,[1]Attachments!A$2:O$5001,13,FALSE),0)</f>
        <v>2907077</v>
      </c>
      <c r="Y350" s="14" t="str">
        <f t="shared" si="71"/>
        <v>2.8 MB</v>
      </c>
      <c r="AA350" t="s">
        <v>19</v>
      </c>
      <c r="AB350">
        <f>VLOOKUP(B350,[1]Attachments!A$2:O$50001,9,FALSE)</f>
        <v>903</v>
      </c>
      <c r="AC350" s="15">
        <f>VLOOKUP(B350,[1]Attachments!A$2:O$50001,14,FALSE)/(60*60*24)+"1/1/1970"</f>
        <v>41210.849826388891</v>
      </c>
      <c r="AD350" s="14">
        <f t="shared" ca="1" si="66"/>
        <v>2.4661059913998802</v>
      </c>
      <c r="AM350">
        <f t="shared" si="67"/>
        <v>1152</v>
      </c>
      <c r="AN350" t="str">
        <f>VLOOKUP(AM350,A$3:U$4760,21,FALSE)</f>
        <v>&lt;tr&gt;&lt;td width='10%'&gt;1152&lt;/td&gt;&lt;td width='20%'&gt;Bagpipe&lt;/td&gt;&lt;td width='10%'&gt;evandrolino&lt;/td&gt;&lt;td width='20%'&gt;&lt;br&gt;&lt;br&gt;&lt;/td&gt;&lt;td width='20%'&gt;&lt;a href='http://www.norduserforum.com/download/file.php?id=10410'&gt;Bagpipe.nsmp&lt;/a&gt;&lt;/td&gt;&lt;td width='10%'&gt;2.6 MB&lt;/td&gt;&lt;td width='10%'&gt;&lt;a href='http://www.norduserforum.com/viewtopic.php?f=2&amp;amp;t=15983' target='_blank'&gt;link&lt;/a&gt;&lt;/td&gt;&lt;/tr&gt;</v>
      </c>
    </row>
    <row r="351" spans="1:40" x14ac:dyDescent="0.3">
      <c r="A351" s="1">
        <f t="shared" si="68"/>
        <v>348</v>
      </c>
      <c r="B351" s="17">
        <v>2696</v>
      </c>
      <c r="C351" s="1" t="str">
        <f>IF(IFERROR(VLOOKUP(B351+1,[1]Attachments!A$2:K$2000,11,FALSE)="mp3",FALSE),B351+1,IF(IFERROR(VLOOKUP(B351-1,[1]Attachments!A$2:K$2000,11,FALSE)="mp3",FALSE),B351-1,IF(IFERROR(VLOOKUP(B351-2,[1]Attachments!A$2:K$2000,11,FALSE)="mp3",FALSE),B351-2,IF(IFERROR(VLOOKUP(B351+2,[1]Attachments!A$2:K$2000,11,FALSE)="mp3",FALSE),B351+2,""))))</f>
        <v/>
      </c>
      <c r="H351" s="1">
        <f t="shared" si="72"/>
        <v>2696</v>
      </c>
      <c r="I351" s="1">
        <f>VLOOKUP(B351,[1]Attachments!A$2:O$5001,3,FALSE)</f>
        <v>3909</v>
      </c>
      <c r="J351" s="11" t="str">
        <f t="shared" si="62"/>
        <v>link</v>
      </c>
      <c r="K351" s="1" t="str">
        <f>IF(E351="",SUBSTITUTE(PROPER(SUBSTITUTE(LEFT(VLOOKUP(B351,[1]Attachments!A$2:O$5001,8,FALSE),LEN(VLOOKUP(B351,[1]Attachments!A$2:O$5001,8,FALSE))-5),"_"," ")),"&amp;Amp;","&amp;"),E351)</f>
        <v>Voxconcrete</v>
      </c>
      <c r="L351" s="13" t="e">
        <f>PROPER(SUBSTITUTE(LEFT(VLOOKUP(O351,[1]Attachments!A$2:O$5001,8,FALSE),LEN(VLOOKUP(O351,[1]Attachments!A$2:O$5001,8,FALSE))-4),"_"," "))</f>
        <v>#N/A</v>
      </c>
      <c r="M351" s="1" t="str">
        <f>IF(G351="",VLOOKUP(VLOOKUP(B351,[1]Attachments!A$2:O$10001,5,FALSE),[1]Users!A$2:B$100000,2,FALSE),G351)</f>
        <v>Aceituna</v>
      </c>
      <c r="N351" s="1">
        <f t="shared" si="73"/>
        <v>348</v>
      </c>
      <c r="O351" s="1" t="str">
        <f t="shared" si="63"/>
        <v/>
      </c>
      <c r="P351">
        <f>VLOOKUP(B351,[1]Attachments!A$2:O$5001,2,FALSE)</f>
        <v>24002</v>
      </c>
      <c r="Q351" t="str">
        <f t="shared" si="64"/>
        <v>&lt;tr&gt;&lt;td width='10%'&gt;348&lt;/td&gt;&lt;td width='20%'&gt;Voxconcrete&lt;/td&gt;&lt;td width='10%'&gt;Aceituna&lt;/td&gt;&lt;td width='20%'&gt;</v>
      </c>
      <c r="R351" t="str">
        <f t="shared" si="69"/>
        <v>&lt;br&gt;&lt;br&gt;</v>
      </c>
      <c r="S351" t="str">
        <f t="shared" si="70"/>
        <v>&lt;/td&gt;&lt;td width='20%'&gt;&lt;a href='http://www.norduserforum.com/download/file.php?id=2696'&gt;Voxconcrete.nsmp&lt;/a&gt;&lt;/td&gt;&lt;td width='10%'&gt;5.3 MB&lt;/td&gt;&lt;td width='10%'&gt;&lt;a href='http://www.norduserforum.com/viewtopic.php?f=2&amp;amp;t=3909' target='_blank'&gt;link&lt;/a&gt;&lt;/td&gt;&lt;/tr&gt;</v>
      </c>
      <c r="T351" t="s">
        <v>19</v>
      </c>
      <c r="U351" t="str">
        <f t="shared" si="65"/>
        <v>&lt;tr&gt;&lt;td width='10%'&gt;348&lt;/td&gt;&lt;td width='20%'&gt;Voxconcrete&lt;/td&gt;&lt;td width='10%'&gt;Aceituna&lt;/td&gt;&lt;td width='20%'&gt;&lt;br&gt;&lt;br&gt;&lt;/td&gt;&lt;td width='20%'&gt;&lt;a href='http://www.norduserforum.com/download/file.php?id=2696'&gt;Voxconcrete.nsmp&lt;/a&gt;&lt;/td&gt;&lt;td width='10%'&gt;5.3 MB&lt;/td&gt;&lt;td width='10%'&gt;&lt;a href='http://www.norduserforum.com/viewtopic.php?f=2&amp;amp;t=3909' target='_blank'&gt;link&lt;/a&gt;&lt;/td&gt;&lt;/tr&gt;</v>
      </c>
      <c r="V351" t="s">
        <v>19</v>
      </c>
      <c r="X351">
        <f>IFERROR(VLOOKUP(B351,[1]Attachments!A$2:O$5001,13,FALSE),0)</f>
        <v>5536358</v>
      </c>
      <c r="Y351" s="14" t="str">
        <f t="shared" si="71"/>
        <v>5.3 MB</v>
      </c>
      <c r="AA351" t="s">
        <v>19</v>
      </c>
      <c r="AB351">
        <f>VLOOKUP(B351,[1]Attachments!A$2:O$50001,9,FALSE)</f>
        <v>865</v>
      </c>
      <c r="AC351" s="15">
        <f>VLOOKUP(B351,[1]Attachments!A$2:O$50001,14,FALSE)/(60*60*24)+"1/1/1970"</f>
        <v>41213.975578703699</v>
      </c>
      <c r="AD351" s="14">
        <f t="shared" ca="1" si="66"/>
        <v>2.3652118118990342</v>
      </c>
      <c r="AM351">
        <f t="shared" si="67"/>
        <v>1151</v>
      </c>
      <c r="AN351" t="str">
        <f>VLOOKUP(AM351,A$3:U$4760,21,FALSE)</f>
        <v>&lt;tr&gt;&lt;td width='10%'&gt;1151&lt;/td&gt;&lt;td width='20%'&gt;Sitar&lt;/td&gt;&lt;td width='10%'&gt;evandrolino&lt;/td&gt;&lt;td width='20%'&gt;&lt;br&gt;&lt;br&gt;&lt;/td&gt;&lt;td width='20%'&gt;&lt;a href='http://www.norduserforum.com/download/file.php?id=10409'&gt;Sitar.nsmp&lt;/a&gt;&lt;/td&gt;&lt;td width='10%'&gt;2.0 MB&lt;/td&gt;&lt;td width='10%'&gt;&lt;a href='http://www.norduserforum.com/viewtopic.php?f=2&amp;amp;t=15983' target='_blank'&gt;link&lt;/a&gt;&lt;/td&gt;&lt;/tr&gt;</v>
      </c>
    </row>
    <row r="352" spans="1:40" x14ac:dyDescent="0.3">
      <c r="A352" s="1">
        <f t="shared" si="68"/>
        <v>348</v>
      </c>
      <c r="B352" s="17">
        <v>2698</v>
      </c>
      <c r="C352" s="1" t="str">
        <f>IF(IFERROR(VLOOKUP(B352+1,[1]Attachments!A$2:K$2000,11,FALSE)="mp3",FALSE),B352+1,IF(IFERROR(VLOOKUP(B352-1,[1]Attachments!A$2:K$2000,11,FALSE)="mp3",FALSE),B352-1,IF(IFERROR(VLOOKUP(B352-2,[1]Attachments!A$2:K$2000,11,FALSE)="mp3",FALSE),B352-2,IF(IFERROR(VLOOKUP(B352+2,[1]Attachments!A$2:K$2000,11,FALSE)="mp3",FALSE),B352+2,""))))</f>
        <v/>
      </c>
      <c r="D352" s="2" t="s">
        <v>32</v>
      </c>
      <c r="H352" s="1">
        <f t="shared" si="72"/>
        <v>2698</v>
      </c>
      <c r="I352" s="1">
        <f>VLOOKUP(B352,[1]Attachments!A$2:O$5001,3,FALSE)</f>
        <v>3913</v>
      </c>
      <c r="J352" s="11" t="str">
        <f t="shared" si="62"/>
        <v>link</v>
      </c>
      <c r="K352" s="1" t="str">
        <f>IF(E352="",SUBSTITUTE(PROPER(SUBSTITUTE(LEFT(VLOOKUP(B352,[1]Attachments!A$2:O$5001,8,FALSE),LEN(VLOOKUP(B352,[1]Attachments!A$2:O$5001,8,FALSE))-5),"_"," ")),"&amp;Amp;","&amp;"),E352)</f>
        <v>Pf Samples</v>
      </c>
      <c r="L352" s="13" t="e">
        <f>PROPER(SUBSTITUTE(LEFT(VLOOKUP(O352,[1]Attachments!A$2:O$5001,8,FALSE),LEN(VLOOKUP(O352,[1]Attachments!A$2:O$5001,8,FALSE))-4),"_"," "))</f>
        <v>#N/A</v>
      </c>
      <c r="M352" s="1" t="str">
        <f>IF(G352="",VLOOKUP(VLOOKUP(B352,[1]Attachments!A$2:O$10001,5,FALSE),[1]Users!A$2:B$100000,2,FALSE),G352)</f>
        <v>Johannes</v>
      </c>
      <c r="N352" s="1">
        <f t="shared" si="73"/>
        <v>348</v>
      </c>
      <c r="O352" s="1" t="str">
        <f t="shared" si="63"/>
        <v>XX</v>
      </c>
      <c r="P352">
        <f>VLOOKUP(B352,[1]Attachments!A$2:O$5001,2,FALSE)</f>
        <v>24023</v>
      </c>
      <c r="Q352" t="str">
        <f t="shared" si="64"/>
        <v>&lt;tr&gt;&lt;td width='10%'&gt;348&lt;/td&gt;&lt;td width='20%'&gt;Pf Samples&lt;/td&gt;&lt;td width='10%'&gt;Johannes&lt;/td&gt;&lt;td width='20%'&gt;</v>
      </c>
      <c r="R352" t="str">
        <f t="shared" si="69"/>
        <v>&lt;br&gt;&lt;ul class='graphic' style='margin-left: 0em;'&gt;&lt;li&gt;&lt;a href='http://www.norduserforum.com/download/file.php?id=XX?n=348' type='audio/mpeg' class='inline-playable'&gt;Pf Samples&lt;/a&gt;&lt;/li&gt;&lt;/ul&gt;</v>
      </c>
      <c r="S352" t="str">
        <f t="shared" si="70"/>
        <v>&lt;/td&gt;&lt;td width='20%'&gt;&lt;a href='http://www.norduserforum.com/download/file.php?id=2698'&gt;Pf Samples.nsmp&lt;/a&gt;&lt;/td&gt;&lt;td width='10%'&gt;9.8 MB&lt;/td&gt;&lt;td width='10%'&gt;&lt;a href='http://www.norduserforum.com/viewtopic.php?f=2&amp;amp;t=3913' target='_blank'&gt;link&lt;/a&gt;&lt;/td&gt;&lt;/tr&gt;</v>
      </c>
      <c r="T352" t="s">
        <v>19</v>
      </c>
      <c r="U352" t="str">
        <f t="shared" si="65"/>
        <v/>
      </c>
      <c r="V352" t="s">
        <v>19</v>
      </c>
      <c r="X352">
        <f>IFERROR(VLOOKUP(B352,[1]Attachments!A$2:O$5001,13,FALSE),0)</f>
        <v>10224944</v>
      </c>
      <c r="Y352" s="14" t="str">
        <f t="shared" si="71"/>
        <v>9.8 MB</v>
      </c>
      <c r="AA352" t="s">
        <v>19</v>
      </c>
      <c r="AB352">
        <f>VLOOKUP(B352,[1]Attachments!A$2:O$50001,9,FALSE)</f>
        <v>1583</v>
      </c>
      <c r="AC352" s="15">
        <f>VLOOKUP(B352,[1]Attachments!A$2:O$50001,14,FALSE)/(60*60*24)+"1/1/1970"</f>
        <v>41214.492361111115</v>
      </c>
      <c r="AD352" s="14">
        <f t="shared" ca="1" si="66"/>
        <v>4.3293482823166745</v>
      </c>
      <c r="AM352">
        <f t="shared" si="67"/>
        <v>1150</v>
      </c>
      <c r="AN352" t="str">
        <f>VLOOKUP(AM352,A$3:U$4760,21,FALSE)</f>
        <v>&lt;tr&gt;&lt;td width='10%'&gt;1150&lt;/td&gt;&lt;td width='20%'&gt;Tin Whistle&lt;/td&gt;&lt;td width='10%'&gt;evandrolino&lt;/td&gt;&lt;td width='20%'&gt;&lt;br&gt;&lt;br&gt;&lt;/td&gt;&lt;td width='20%'&gt;&lt;a href='http://www.norduserforum.com/download/file.php?id=10408'&gt;Tin Whistle.nsmp&lt;/a&gt;&lt;/td&gt;&lt;td width='10%'&gt;3.6 MB&lt;/td&gt;&lt;td width='10%'&gt;&lt;a href='http://www.norduserforum.com/viewtopic.php?f=2&amp;amp;t=15983' target='_blank'&gt;link&lt;/a&gt;&lt;/td&gt;&lt;/tr&gt;</v>
      </c>
    </row>
    <row r="353" spans="1:40" x14ac:dyDescent="0.3">
      <c r="A353" s="1">
        <f t="shared" si="68"/>
        <v>348</v>
      </c>
      <c r="B353" s="17">
        <v>2701</v>
      </c>
      <c r="C353" s="1" t="str">
        <f>IF(IFERROR(VLOOKUP(B353+1,[1]Attachments!A$2:K$2000,11,FALSE)="mp3",FALSE),B353+1,IF(IFERROR(VLOOKUP(B353-1,[1]Attachments!A$2:K$2000,11,FALSE)="mp3",FALSE),B353-1,IF(IFERROR(VLOOKUP(B353-2,[1]Attachments!A$2:K$2000,11,FALSE)="mp3",FALSE),B353-2,IF(IFERROR(VLOOKUP(B353+2,[1]Attachments!A$2:K$2000,11,FALSE)="mp3",FALSE),B353+2,""))))</f>
        <v/>
      </c>
      <c r="D353" s="2" t="s">
        <v>32</v>
      </c>
      <c r="H353" s="1">
        <f t="shared" si="72"/>
        <v>2701</v>
      </c>
      <c r="I353" s="1">
        <f>VLOOKUP(B353,[1]Attachments!A$2:O$5001,3,FALSE)</f>
        <v>0</v>
      </c>
      <c r="J353" s="11" t="str">
        <f t="shared" si="62"/>
        <v>link</v>
      </c>
      <c r="K353" s="1" t="str">
        <f>IF(E353="",SUBSTITUTE(PROPER(SUBSTITUTE(LEFT(VLOOKUP(B353,[1]Attachments!A$2:O$5001,8,FALSE),LEN(VLOOKUP(B353,[1]Attachments!A$2:O$5001,8,FALSE))-5),"_"," ")),"&amp;Amp;","&amp;"),E353)</f>
        <v>Money</v>
      </c>
      <c r="L353" s="13" t="e">
        <f>PROPER(SUBSTITUTE(LEFT(VLOOKUP(O353,[1]Attachments!A$2:O$5001,8,FALSE),LEN(VLOOKUP(O353,[1]Attachments!A$2:O$5001,8,FALSE))-4),"_"," "))</f>
        <v>#N/A</v>
      </c>
      <c r="M353" s="1" t="str">
        <f>IF(G353="",VLOOKUP(VLOOKUP(B353,[1]Attachments!A$2:O$10001,5,FALSE),[1]Users!A$2:B$100000,2,FALSE),G353)</f>
        <v>Kman</v>
      </c>
      <c r="N353" s="1">
        <f t="shared" si="73"/>
        <v>348</v>
      </c>
      <c r="O353" s="1" t="str">
        <f t="shared" si="63"/>
        <v>XX</v>
      </c>
      <c r="P353">
        <f>VLOOKUP(B353,[1]Attachments!A$2:O$5001,2,FALSE)</f>
        <v>1814</v>
      </c>
      <c r="Q353" t="str">
        <f t="shared" si="64"/>
        <v>&lt;tr&gt;&lt;td width='10%'&gt;348&lt;/td&gt;&lt;td width='20%'&gt;Money&lt;/td&gt;&lt;td width='10%'&gt;Kman&lt;/td&gt;&lt;td width='20%'&gt;</v>
      </c>
      <c r="R353" t="str">
        <f t="shared" si="69"/>
        <v>&lt;br&gt;&lt;ul class='graphic' style='margin-left: 0em;'&gt;&lt;li&gt;&lt;a href='http://www.norduserforum.com/download/file.php?id=XX?n=348' type='audio/mpeg' class='inline-playable'&gt;Money&lt;/a&gt;&lt;/li&gt;&lt;/ul&gt;</v>
      </c>
      <c r="S353" t="str">
        <f t="shared" si="70"/>
        <v>&lt;/td&gt;&lt;td width='20%'&gt;&lt;a href='http://www.norduserforum.com/download/file.php?id=2701'&gt;Money.nsmp&lt;/a&gt;&lt;/td&gt;&lt;td width='10%'&gt;1.5 MB&lt;/td&gt;&lt;td width='10%'&gt;&lt;a href='http://www.norduserforum.com/viewtopic.php?f=2&amp;amp;t=0' target='_blank'&gt;link&lt;/a&gt;&lt;/td&gt;&lt;/tr&gt;</v>
      </c>
      <c r="T353" t="s">
        <v>19</v>
      </c>
      <c r="U353" t="str">
        <f t="shared" si="65"/>
        <v/>
      </c>
      <c r="V353" t="s">
        <v>19</v>
      </c>
      <c r="X353">
        <f>IFERROR(VLOOKUP(B353,[1]Attachments!A$2:O$5001,13,FALSE),0)</f>
        <v>1595294</v>
      </c>
      <c r="Y353" s="14" t="str">
        <f t="shared" si="71"/>
        <v>1.5 MB</v>
      </c>
      <c r="AA353" t="s">
        <v>19</v>
      </c>
      <c r="AB353">
        <f>VLOOKUP(B353,[1]Attachments!A$2:O$50001,9,FALSE)</f>
        <v>1</v>
      </c>
      <c r="AC353" s="15">
        <f>VLOOKUP(B353,[1]Attachments!A$2:O$50001,14,FALSE)/(60*60*24)+"1/1/1970"</f>
        <v>41214.834560185183</v>
      </c>
      <c r="AD353" s="14">
        <f t="shared" ca="1" si="66"/>
        <v>2.7352666971411296E-3</v>
      </c>
      <c r="AM353">
        <f t="shared" si="67"/>
        <v>1149</v>
      </c>
      <c r="AN353" t="str">
        <f>VLOOKUP(AM353,A$3:U$4760,21,FALSE)</f>
        <v>&lt;tr&gt;&lt;td width='10%'&gt;1149&lt;/td&gt;&lt;td width='20%'&gt;Harmonium&lt;/td&gt;&lt;td width='10%'&gt;evandrolino&lt;/td&gt;&lt;td width='20%'&gt;&lt;br&gt;&lt;br&gt;&lt;/td&gt;&lt;td width='20%'&gt;&lt;a href='http://www.norduserforum.com/download/file.php?id=10407'&gt;Harmonium.nsmp&lt;/a&gt;&lt;/td&gt;&lt;td width='10%'&gt;3.5 MB&lt;/td&gt;&lt;td width='10%'&gt;&lt;a href='http://www.norduserforum.com/viewtopic.php?f=2&amp;amp;t=15983' target='_blank'&gt;link&lt;/a&gt;&lt;/td&gt;&lt;/tr&gt;</v>
      </c>
    </row>
    <row r="354" spans="1:40" x14ac:dyDescent="0.3">
      <c r="A354" s="1">
        <f t="shared" si="68"/>
        <v>349</v>
      </c>
      <c r="B354" s="17">
        <v>2703</v>
      </c>
      <c r="C354" s="1" t="str">
        <f>IF(IFERROR(VLOOKUP(B354+1,[1]Attachments!A$2:K$2000,11,FALSE)="mp3",FALSE),B354+1,IF(IFERROR(VLOOKUP(B354-1,[1]Attachments!A$2:K$2000,11,FALSE)="mp3",FALSE),B354-1,IF(IFERROR(VLOOKUP(B354-2,[1]Attachments!A$2:K$2000,11,FALSE)="mp3",FALSE),B354-2,IF(IFERROR(VLOOKUP(B354+2,[1]Attachments!A$2:K$2000,11,FALSE)="mp3",FALSE),B354+2,""))))</f>
        <v/>
      </c>
      <c r="D354" s="2">
        <v>2700</v>
      </c>
      <c r="H354" s="1">
        <f t="shared" si="72"/>
        <v>2703</v>
      </c>
      <c r="I354" s="1">
        <f>VLOOKUP(B354,[1]Attachments!A$2:O$5001,3,FALSE)</f>
        <v>3913</v>
      </c>
      <c r="J354" s="11" t="str">
        <f t="shared" si="62"/>
        <v>link</v>
      </c>
      <c r="K354" s="1" t="str">
        <f>IF(E354="",SUBSTITUTE(PROPER(SUBSTITUTE(LEFT(VLOOKUP(B354,[1]Attachments!A$2:O$5001,8,FALSE),LEN(VLOOKUP(B354,[1]Attachments!A$2:O$5001,8,FALSE))-5),"_"," ")),"&amp;Amp;","&amp;"),E354)</f>
        <v>Pf Samples V2</v>
      </c>
      <c r="L354" s="13" t="str">
        <f>PROPER(SUBSTITUTE(LEFT(VLOOKUP(O354,[1]Attachments!A$2:O$5001,8,FALSE),LEN(VLOOKUP(O354,[1]Attachments!A$2:O$5001,8,FALSE))-4),"_"," "))</f>
        <v>Pink Floyd Samples Demo</v>
      </c>
      <c r="M354" s="1" t="str">
        <f>IF(G354="",VLOOKUP(VLOOKUP(B354,[1]Attachments!A$2:O$10001,5,FALSE),[1]Users!A$2:B$100000,2,FALSE),G354)</f>
        <v>Johannes</v>
      </c>
      <c r="N354" s="1">
        <f t="shared" si="73"/>
        <v>349</v>
      </c>
      <c r="O354" s="1">
        <f t="shared" si="63"/>
        <v>2700</v>
      </c>
      <c r="P354">
        <f>VLOOKUP(B354,[1]Attachments!A$2:O$5001,2,FALSE)</f>
        <v>24072</v>
      </c>
      <c r="Q354" t="str">
        <f t="shared" si="64"/>
        <v>&lt;tr&gt;&lt;td width='10%'&gt;349&lt;/td&gt;&lt;td width='20%'&gt;Pf Samples V2&lt;/td&gt;&lt;td width='10%'&gt;Johannes&lt;/td&gt;&lt;td width='20%'&gt;</v>
      </c>
      <c r="R354" t="str">
        <f t="shared" si="69"/>
        <v>&lt;br&gt;&lt;ul class='graphic' style='margin-left: 0em;'&gt;&lt;li&gt;&lt;a href='http://www.norduserforum.com/download/file.php?id=2700?n=349' type='audio/mpeg' class='inline-playable'&gt;Pf Samples V2&lt;/a&gt;&lt;/li&gt;&lt;/ul&gt;</v>
      </c>
      <c r="S354" t="str">
        <f t="shared" si="70"/>
        <v>&lt;/td&gt;&lt;td width='20%'&gt;&lt;a href='http://www.norduserforum.com/download/file.php?id=2703'&gt;Pf Samples V2.nsmp&lt;/a&gt;&lt;/td&gt;&lt;td width='10%'&gt;10.5 MB&lt;/td&gt;&lt;td width='10%'&gt;&lt;a href='http://www.norduserforum.com/viewtopic.php?f=2&amp;amp;t=3913' target='_blank'&gt;link&lt;/a&gt;&lt;/td&gt;&lt;/tr&gt;</v>
      </c>
      <c r="T354" t="s">
        <v>19</v>
      </c>
      <c r="U354" t="str">
        <f t="shared" si="65"/>
        <v>&lt;tr&gt;&lt;td width='10%'&gt;349&lt;/td&gt;&lt;td width='20%'&gt;Pf Samples V2&lt;/td&gt;&lt;td width='10%'&gt;Johannes&lt;/td&gt;&lt;td width='20%'&gt;&lt;br&gt;&lt;ul class='graphic' style='margin-left: 0em;'&gt;&lt;li&gt;&lt;a href='http://www.norduserforum.com/download/file.php?id=2700?n=349' type='audio/mpeg' class='inline-playable'&gt;Pf Samples V2&lt;/a&gt;&lt;/li&gt;&lt;/ul&gt;&lt;/td&gt;&lt;td width='20%'&gt;&lt;a href='http://www.norduserforum.com/download/file.php?id=2703'&gt;Pf Samples V2.nsmp&lt;/a&gt;&lt;/td&gt;&lt;td width='10%'&gt;10.5 MB&lt;/td&gt;&lt;td width='10%'&gt;&lt;a href='http://www.norduserforum.com/viewtopic.php?f=2&amp;amp;t=3913' target='_blank'&gt;link&lt;/a&gt;&lt;/td&gt;&lt;/tr&gt;</v>
      </c>
      <c r="V354" t="s">
        <v>19</v>
      </c>
      <c r="X354">
        <f>IFERROR(VLOOKUP(B354,[1]Attachments!A$2:O$5001,13,FALSE),0)</f>
        <v>11039522</v>
      </c>
      <c r="Y354" s="14" t="str">
        <f t="shared" si="71"/>
        <v>10.5 MB</v>
      </c>
      <c r="AA354" t="s">
        <v>19</v>
      </c>
      <c r="AB354">
        <f>VLOOKUP(B354,[1]Attachments!A$2:O$50001,9,FALSE)</f>
        <v>1293</v>
      </c>
      <c r="AC354" s="15">
        <f>VLOOKUP(B354,[1]Attachments!A$2:O$50001,14,FALSE)/(60*60*24)+"1/1/1970"</f>
        <v>41215.693935185183</v>
      </c>
      <c r="AD354" s="14">
        <f t="shared" ca="1" si="66"/>
        <v>3.5378878721671478</v>
      </c>
      <c r="AM354">
        <f t="shared" si="67"/>
        <v>1148</v>
      </c>
      <c r="AN354" t="str">
        <f>VLOOKUP(AM354,A$3:U$4760,21,FALSE)</f>
        <v>&lt;tr&gt;&lt;td width='10%'&gt;1148&lt;/td&gt;&lt;td width='20%'&gt;Shakuhachi&lt;/td&gt;&lt;td width='10%'&gt;evandrolino&lt;/td&gt;&lt;td width='20%'&gt;&lt;br&gt;&lt;br&gt;&lt;/td&gt;&lt;td width='20%'&gt;&lt;a href='http://www.norduserforum.com/download/file.php?id=10406'&gt;Shakuhachi.nsmp&lt;/a&gt;&lt;/td&gt;&lt;td width='10%'&gt;3.3 MB&lt;/td&gt;&lt;td width='10%'&gt;&lt;a href='http://www.norduserforum.com/viewtopic.php?f=2&amp;amp;t=15983' target='_blank'&gt;link&lt;/a&gt;&lt;/td&gt;&lt;/tr&gt;</v>
      </c>
    </row>
    <row r="355" spans="1:40" x14ac:dyDescent="0.3">
      <c r="A355" s="1">
        <f t="shared" si="68"/>
        <v>350</v>
      </c>
      <c r="B355" s="17">
        <v>2741</v>
      </c>
      <c r="C355" s="1" t="str">
        <f>IF(IFERROR(VLOOKUP(B355+1,[1]Attachments!A$2:K$2000,11,FALSE)="mp3",FALSE),B355+1,IF(IFERROR(VLOOKUP(B355-1,[1]Attachments!A$2:K$2000,11,FALSE)="mp3",FALSE),B355-1,IF(IFERROR(VLOOKUP(B355-2,[1]Attachments!A$2:K$2000,11,FALSE)="mp3",FALSE),B355-2,IF(IFERROR(VLOOKUP(B355+2,[1]Attachments!A$2:K$2000,11,FALSE)="mp3",FALSE),B355+2,""))))</f>
        <v/>
      </c>
      <c r="H355" s="1">
        <f t="shared" si="72"/>
        <v>2741</v>
      </c>
      <c r="I355" s="1">
        <f>VLOOKUP(B355,[1]Attachments!A$2:O$5001,3,FALSE)</f>
        <v>3991</v>
      </c>
      <c r="J355" s="11" t="str">
        <f t="shared" si="62"/>
        <v>link</v>
      </c>
      <c r="K355" s="1" t="str">
        <f>IF(E355="",SUBSTITUTE(PROPER(SUBSTITUTE(LEFT(VLOOKUP(B355,[1]Attachments!A$2:O$5001,8,FALSE),LEN(VLOOKUP(B355,[1]Attachments!A$2:O$5001,8,FALSE))-5),"_"," ")),"&amp;Amp;","&amp;"),E355)</f>
        <v>Too Close Christiansamosny</v>
      </c>
      <c r="L355" s="13" t="e">
        <f>PROPER(SUBSTITUTE(LEFT(VLOOKUP(O355,[1]Attachments!A$2:O$5001,8,FALSE),LEN(VLOOKUP(O355,[1]Attachments!A$2:O$5001,8,FALSE))-4),"_"," "))</f>
        <v>#N/A</v>
      </c>
      <c r="M355" s="1" t="e">
        <f>IF(G355="",VLOOKUP(VLOOKUP(B355,[1]Attachments!A$2:O$10001,5,FALSE),[1]Users!A$2:B$100000,2,FALSE),G355)</f>
        <v>#N/A</v>
      </c>
      <c r="N355" s="1">
        <f t="shared" si="73"/>
        <v>350</v>
      </c>
      <c r="O355" s="1" t="str">
        <f t="shared" si="63"/>
        <v/>
      </c>
      <c r="P355">
        <f>VLOOKUP(B355,[1]Attachments!A$2:O$5001,2,FALSE)</f>
        <v>24534</v>
      </c>
      <c r="Q355" t="e">
        <f t="shared" si="64"/>
        <v>#N/A</v>
      </c>
      <c r="R355" t="str">
        <f t="shared" si="69"/>
        <v>&lt;br&gt;&lt;br&gt;</v>
      </c>
      <c r="S355" t="str">
        <f t="shared" si="70"/>
        <v>&lt;/td&gt;&lt;td width='20%'&gt;&lt;a href='http://www.norduserforum.com/download/file.php?id=2741'&gt;Too Close Christiansamosny.nsmp&lt;/a&gt;&lt;/td&gt;&lt;td width='10%'&gt;2.3 MB&lt;/td&gt;&lt;td width='10%'&gt;&lt;a href='http://www.norduserforum.com/viewtopic.php?f=2&amp;amp;t=3991' target='_blank'&gt;link&lt;/a&gt;&lt;/td&gt;&lt;/tr&gt;</v>
      </c>
      <c r="T355" t="s">
        <v>19</v>
      </c>
      <c r="U355" t="e">
        <f t="shared" si="65"/>
        <v>#N/A</v>
      </c>
      <c r="V355" t="s">
        <v>19</v>
      </c>
      <c r="X355">
        <f>IFERROR(VLOOKUP(B355,[1]Attachments!A$2:O$5001,13,FALSE),0)</f>
        <v>2458259</v>
      </c>
      <c r="Y355" s="14" t="str">
        <f t="shared" si="71"/>
        <v>2.3 MB</v>
      </c>
      <c r="AA355" t="s">
        <v>19</v>
      </c>
      <c r="AB355">
        <f>VLOOKUP(B355,[1]Attachments!A$2:O$50001,9,FALSE)</f>
        <v>797</v>
      </c>
      <c r="AC355" s="15">
        <f>VLOOKUP(B355,[1]Attachments!A$2:O$50001,14,FALSE)/(60*60*24)+"1/1/1970"</f>
        <v>41227.723738425928</v>
      </c>
      <c r="AD355" s="14">
        <f t="shared" ca="1" si="66"/>
        <v>2.1910426940677445</v>
      </c>
      <c r="AM355">
        <f t="shared" si="67"/>
        <v>1147</v>
      </c>
      <c r="AN355" t="str">
        <f>VLOOKUP(AM355,A$3:U$4760,21,FALSE)</f>
        <v>&lt;tr&gt;&lt;td width='10%'&gt;1147&lt;/td&gt;&lt;td width='20%'&gt;Salamander Grand V9&lt;/td&gt;&lt;td width='10%'&gt;NordBoy&lt;/td&gt;&lt;td width='20%'&gt;&lt;br&gt;&lt;ul class='graphic' style='margin-left: 0em;'&gt;&lt;li&gt;&lt;a href='http://www.norduserforum.com/download/file.php?id=10256?n=1147' type='audio/mpeg' class='inline-playable'&gt;Salamander Grand V9&lt;/a&gt;&lt;/li&gt;&lt;/ul&gt;&lt;/td&gt;&lt;td width='20%'&gt;&lt;a href='http://www.norduserforum.com/download/file.php?id=10258'&gt;Salamander Grand V9.nsmp&lt;/a&gt;&lt;/td&gt;&lt;td width='10%'&gt;11.1 MB&lt;/td&gt;&lt;td width='10%'&gt;&lt;a href='http://www.norduserforum.com/viewtopic.php?f=2&amp;amp;t=15931' target='_blank'&gt;link&lt;/a&gt;&lt;/td&gt;&lt;/tr&gt;</v>
      </c>
    </row>
    <row r="356" spans="1:40" x14ac:dyDescent="0.3">
      <c r="A356" s="1">
        <f t="shared" si="68"/>
        <v>351</v>
      </c>
      <c r="B356" s="17">
        <v>2744</v>
      </c>
      <c r="C356" s="1" t="str">
        <f>IF(IFERROR(VLOOKUP(B356+1,[1]Attachments!A$2:K$2000,11,FALSE)="mp3",FALSE),B356+1,IF(IFERROR(VLOOKUP(B356-1,[1]Attachments!A$2:K$2000,11,FALSE)="mp3",FALSE),B356-1,IF(IFERROR(VLOOKUP(B356-2,[1]Attachments!A$2:K$2000,11,FALSE)="mp3",FALSE),B356-2,IF(IFERROR(VLOOKUP(B356+2,[1]Attachments!A$2:K$2000,11,FALSE)="mp3",FALSE),B356+2,""))))</f>
        <v/>
      </c>
      <c r="H356" s="1">
        <f t="shared" si="72"/>
        <v>2744</v>
      </c>
      <c r="I356" s="1">
        <f>VLOOKUP(B356,[1]Attachments!A$2:O$5001,3,FALSE)</f>
        <v>3992</v>
      </c>
      <c r="J356" s="11" t="str">
        <f t="shared" si="62"/>
        <v>link</v>
      </c>
      <c r="K356" s="1" t="str">
        <f>IF(E356="",SUBSTITUTE(PROPER(SUBSTITUTE(LEFT(VLOOKUP(B356,[1]Attachments!A$2:O$5001,8,FALSE),LEN(VLOOKUP(B356,[1]Attachments!A$2:O$5001,8,FALSE))-5),"_"," ")),"&amp;Amp;","&amp;"),E356)</f>
        <v>Dont Stop The Music Christiansamosny</v>
      </c>
      <c r="L356" s="13" t="e">
        <f>PROPER(SUBSTITUTE(LEFT(VLOOKUP(O356,[1]Attachments!A$2:O$5001,8,FALSE),LEN(VLOOKUP(O356,[1]Attachments!A$2:O$5001,8,FALSE))-4),"_"," "))</f>
        <v>#N/A</v>
      </c>
      <c r="M356" s="1" t="e">
        <f>IF(G356="",VLOOKUP(VLOOKUP(B356,[1]Attachments!A$2:O$10001,5,FALSE),[1]Users!A$2:B$100000,2,FALSE),G356)</f>
        <v>#N/A</v>
      </c>
      <c r="N356" s="1">
        <f t="shared" si="73"/>
        <v>351</v>
      </c>
      <c r="O356" s="1" t="str">
        <f t="shared" si="63"/>
        <v/>
      </c>
      <c r="P356">
        <f>VLOOKUP(B356,[1]Attachments!A$2:O$5001,2,FALSE)</f>
        <v>24536</v>
      </c>
      <c r="Q356" t="e">
        <f t="shared" si="64"/>
        <v>#N/A</v>
      </c>
      <c r="R356" t="str">
        <f t="shared" si="69"/>
        <v>&lt;br&gt;&lt;br&gt;</v>
      </c>
      <c r="S356" t="str">
        <f t="shared" si="70"/>
        <v>&lt;/td&gt;&lt;td width='20%'&gt;&lt;a href='http://www.norduserforum.com/download/file.php?id=2744'&gt;Dont Stop The Music Christiansamosny.nsmp&lt;/a&gt;&lt;/td&gt;&lt;td width='10%'&gt;2.2 MB&lt;/td&gt;&lt;td width='10%'&gt;&lt;a href='http://www.norduserforum.com/viewtopic.php?f=2&amp;amp;t=3992' target='_blank'&gt;link&lt;/a&gt;&lt;/td&gt;&lt;/tr&gt;</v>
      </c>
      <c r="T356" t="s">
        <v>19</v>
      </c>
      <c r="U356" t="e">
        <f t="shared" si="65"/>
        <v>#N/A</v>
      </c>
      <c r="V356" t="s">
        <v>19</v>
      </c>
      <c r="X356">
        <f>IFERROR(VLOOKUP(B356,[1]Attachments!A$2:O$5001,13,FALSE),0)</f>
        <v>2346626</v>
      </c>
      <c r="Y356" s="14" t="str">
        <f t="shared" si="71"/>
        <v>2.2 MB</v>
      </c>
      <c r="AA356" t="s">
        <v>19</v>
      </c>
      <c r="AB356">
        <f>VLOOKUP(B356,[1]Attachments!A$2:O$50001,9,FALSE)</f>
        <v>711</v>
      </c>
      <c r="AC356" s="15">
        <f>VLOOKUP(B356,[1]Attachments!A$2:O$50001,14,FALSE)/(60*60*24)+"1/1/1970"</f>
        <v>41227.732708333337</v>
      </c>
      <c r="AD356" s="14">
        <f t="shared" ca="1" si="66"/>
        <v>1.9546259013295879</v>
      </c>
      <c r="AM356">
        <f t="shared" si="67"/>
        <v>1146</v>
      </c>
      <c r="AN356" t="str">
        <f>VLOOKUP(AM356,A$3:U$4760,21,FALSE)</f>
        <v>&lt;tr&gt;&lt;td width='10%'&gt;1146&lt;/td&gt;&lt;td width='20%'&gt;Salamander Grand V14&lt;/td&gt;&lt;td width='10%'&gt;NordBoy&lt;/td&gt;&lt;td width='20%'&gt;&lt;br&gt;&lt;br&gt;&lt;/td&gt;&lt;td width='20%'&gt;&lt;a href='http://www.norduserforum.com/download/file.php?id=10252'&gt;Salamander Grand V14.nsmp&lt;/a&gt;&lt;/td&gt;&lt;td width='10%'&gt;10.9 MB&lt;/td&gt;&lt;td width='10%'&gt;&lt;a href='http://www.norduserforum.com/viewtopic.php?f=2&amp;amp;t=15931' target='_blank'&gt;link&lt;/a&gt;&lt;/td&gt;&lt;/tr&gt;</v>
      </c>
    </row>
    <row r="357" spans="1:40" x14ac:dyDescent="0.3">
      <c r="A357" s="1">
        <f t="shared" si="68"/>
        <v>352</v>
      </c>
      <c r="B357" s="17">
        <v>2746</v>
      </c>
      <c r="C357" s="1" t="str">
        <f>IF(IFERROR(VLOOKUP(B357+1,[1]Attachments!A$2:K$2000,11,FALSE)="mp3",FALSE),B357+1,IF(IFERROR(VLOOKUP(B357-1,[1]Attachments!A$2:K$2000,11,FALSE)="mp3",FALSE),B357-1,IF(IFERROR(VLOOKUP(B357-2,[1]Attachments!A$2:K$2000,11,FALSE)="mp3",FALSE),B357-2,IF(IFERROR(VLOOKUP(B357+2,[1]Attachments!A$2:K$2000,11,FALSE)="mp3",FALSE),B357+2,""))))</f>
        <v/>
      </c>
      <c r="D357" s="2">
        <v>2748</v>
      </c>
      <c r="H357" s="1">
        <f t="shared" si="72"/>
        <v>2746</v>
      </c>
      <c r="I357" s="1">
        <f>VLOOKUP(B357,[1]Attachments!A$2:O$5001,3,FALSE)</f>
        <v>3993</v>
      </c>
      <c r="J357" s="11" t="str">
        <f t="shared" si="62"/>
        <v>link</v>
      </c>
      <c r="K357" s="1" t="str">
        <f>IF(E357="",SUBSTITUTE(PROPER(SUBSTITUTE(LEFT(VLOOKUP(B357,[1]Attachments!A$2:O$5001,8,FALSE),LEN(VLOOKUP(B357,[1]Attachments!A$2:O$5001,8,FALSE))-5),"_"," ")),"&amp;Amp;","&amp;"),E357)</f>
        <v>Rhodes Mkii Lp12</v>
      </c>
      <c r="L357" s="13" t="str">
        <f>PROPER(SUBSTITUTE(LEFT(VLOOKUP(O357,[1]Attachments!A$2:O$5001,8,FALSE),LEN(VLOOKUP(O357,[1]Attachments!A$2:O$5001,8,FALSE))-4),"_"," "))</f>
        <v>Rhodes Mkii Lp12</v>
      </c>
      <c r="M357" s="1" t="str">
        <f>IF(G357="",VLOOKUP(VLOOKUP(B357,[1]Attachments!A$2:O$10001,5,FALSE),[1]Users!A$2:B$100000,2,FALSE),G357)</f>
        <v>FunKey</v>
      </c>
      <c r="N357" s="1">
        <f t="shared" si="73"/>
        <v>352</v>
      </c>
      <c r="O357" s="1">
        <f t="shared" si="63"/>
        <v>2748</v>
      </c>
      <c r="P357">
        <f>VLOOKUP(B357,[1]Attachments!A$2:O$5001,2,FALSE)</f>
        <v>24543</v>
      </c>
      <c r="Q357" t="str">
        <f t="shared" si="64"/>
        <v>&lt;tr&gt;&lt;td width='10%'&gt;352&lt;/td&gt;&lt;td width='20%'&gt;Rhodes Mkii Lp12&lt;/td&gt;&lt;td width='10%'&gt;FunKey&lt;/td&gt;&lt;td width='20%'&gt;</v>
      </c>
      <c r="R357" t="str">
        <f t="shared" si="69"/>
        <v>&lt;br&gt;&lt;ul class='graphic' style='margin-left: 0em;'&gt;&lt;li&gt;&lt;a href='http://www.norduserforum.com/download/file.php?id=2748?n=352' type='audio/mpeg' class='inline-playable'&gt;Rhodes Mkii Lp12&lt;/a&gt;&lt;/li&gt;&lt;/ul&gt;</v>
      </c>
      <c r="S357" t="str">
        <f t="shared" si="70"/>
        <v>&lt;/td&gt;&lt;td width='20%'&gt;&lt;a href='http://www.norduserforum.com/download/file.php?id=2746'&gt;Rhodes Mkii Lp12.nsmp&lt;/a&gt;&lt;/td&gt;&lt;td width='10%'&gt;0.2 MB&lt;/td&gt;&lt;td width='10%'&gt;&lt;a href='http://www.norduserforum.com/viewtopic.php?f=2&amp;amp;t=3993' target='_blank'&gt;link&lt;/a&gt;&lt;/td&gt;&lt;/tr&gt;</v>
      </c>
      <c r="T357" t="s">
        <v>19</v>
      </c>
      <c r="U357" t="str">
        <f t="shared" si="65"/>
        <v>&lt;tr&gt;&lt;td width='10%'&gt;352&lt;/td&gt;&lt;td width='20%'&gt;Rhodes Mkii Lp12&lt;/td&gt;&lt;td width='10%'&gt;FunKey&lt;/td&gt;&lt;td width='20%'&gt;&lt;br&gt;&lt;ul class='graphic' style='margin-left: 0em;'&gt;&lt;li&gt;&lt;a href='http://www.norduserforum.com/download/file.php?id=2748?n=352' type='audio/mpeg' class='inline-playable'&gt;Rhodes Mkii Lp12&lt;/a&gt;&lt;/li&gt;&lt;/ul&gt;&lt;/td&gt;&lt;td width='20%'&gt;&lt;a href='http://www.norduserforum.com/download/file.php?id=2746'&gt;Rhodes Mkii Lp12.nsmp&lt;/a&gt;&lt;/td&gt;&lt;td width='10%'&gt;0.2 MB&lt;/td&gt;&lt;td width='10%'&gt;&lt;a href='http://www.norduserforum.com/viewtopic.php?f=2&amp;amp;t=3993' target='_blank'&gt;link&lt;/a&gt;&lt;/td&gt;&lt;/tr&gt;</v>
      </c>
      <c r="V357" t="s">
        <v>19</v>
      </c>
      <c r="X357">
        <f>IFERROR(VLOOKUP(B357,[1]Attachments!A$2:O$5001,13,FALSE),0)</f>
        <v>177212</v>
      </c>
      <c r="Y357" s="14" t="str">
        <f t="shared" si="71"/>
        <v>0.2 MB</v>
      </c>
      <c r="AA357" t="s">
        <v>19</v>
      </c>
      <c r="AB357">
        <f>VLOOKUP(B357,[1]Attachments!A$2:O$50001,9,FALSE)</f>
        <v>1610</v>
      </c>
      <c r="AC357" s="15">
        <f>VLOOKUP(B357,[1]Attachments!A$2:O$50001,14,FALSE)/(60*60*24)+"1/1/1970"</f>
        <v>41227.820972222224</v>
      </c>
      <c r="AD357" s="14">
        <f t="shared" ca="1" si="66"/>
        <v>4.426240212117408</v>
      </c>
      <c r="AM357">
        <f t="shared" si="67"/>
        <v>1145</v>
      </c>
      <c r="AN357" t="str">
        <f>VLOOKUP(AM357,A$3:U$4760,21,FALSE)</f>
        <v>&lt;tr&gt;&lt;td width='10%'&gt;1145&lt;/td&gt;&lt;td width='20%'&gt;Rhodes Mk2 Ph&lt;/td&gt;&lt;td width='10%'&gt;NordBoy&lt;/td&gt;&lt;td width='20%'&gt;&lt;br&gt;&lt;ul class='graphic' style='margin-left: 0em;'&gt;&lt;li&gt;&lt;a href='http://www.norduserforum.com/download/file.php?id=10245?n=1145' type='audio/mpeg' class='inline-playable'&gt;Rhodes Mk2 Ph&lt;/a&gt;&lt;/li&gt;&lt;/ul&gt;&lt;/td&gt;&lt;td width='20%'&gt;&lt;a href='http://www.norduserforum.com/download/file.php?id=10247'&gt;Rhodes Mk2 Ph.nsmp&lt;/a&gt;&lt;/td&gt;&lt;td width='10%'&gt;4.4 MB&lt;/td&gt;&lt;td width='10%'&gt;&lt;a href='http://www.norduserforum.com/viewtopic.php?f=2&amp;amp;t=15925' target='_blank'&gt;link&lt;/a&gt;&lt;/td&gt;&lt;/tr&gt;</v>
      </c>
    </row>
    <row r="358" spans="1:40" x14ac:dyDescent="0.3">
      <c r="A358" s="1">
        <f t="shared" si="68"/>
        <v>352</v>
      </c>
      <c r="B358" s="17">
        <v>2757</v>
      </c>
      <c r="C358" s="1" t="str">
        <f>IF(IFERROR(VLOOKUP(B358+1,[1]Attachments!A$2:K$2000,11,FALSE)="mp3",FALSE),B358+1,IF(IFERROR(VLOOKUP(B358-1,[1]Attachments!A$2:K$2000,11,FALSE)="mp3",FALSE),B358-1,IF(IFERROR(VLOOKUP(B358-2,[1]Attachments!A$2:K$2000,11,FALSE)="mp3",FALSE),B358-2,IF(IFERROR(VLOOKUP(B358+2,[1]Attachments!A$2:K$2000,11,FALSE)="mp3",FALSE),B358+2,""))))</f>
        <v/>
      </c>
      <c r="D358" s="2" t="s">
        <v>32</v>
      </c>
      <c r="H358" s="1">
        <f t="shared" si="72"/>
        <v>2757</v>
      </c>
      <c r="I358" s="1">
        <f>VLOOKUP(B358,[1]Attachments!A$2:O$5001,3,FALSE)</f>
        <v>4005</v>
      </c>
      <c r="J358" s="11" t="str">
        <f t="shared" si="62"/>
        <v>link</v>
      </c>
      <c r="K358" s="1" t="str">
        <f>IF(E358="",SUBSTITUTE(PROPER(SUBSTITUTE(LEFT(VLOOKUP(B358,[1]Attachments!A$2:O$5001,8,FALSE),LEN(VLOOKUP(B358,[1]Attachments!A$2:O$5001,8,FALSE))-5),"_"," ")),"&amp;Amp;","&amp;"),E358)</f>
        <v>Goodtimes</v>
      </c>
      <c r="L358" s="13" t="e">
        <f>PROPER(SUBSTITUTE(LEFT(VLOOKUP(O358,[1]Attachments!A$2:O$5001,8,FALSE),LEN(VLOOKUP(O358,[1]Attachments!A$2:O$5001,8,FALSE))-4),"_"," "))</f>
        <v>#N/A</v>
      </c>
      <c r="M358" s="1" t="str">
        <f>IF(G358="",VLOOKUP(VLOOKUP(B358,[1]Attachments!A$2:O$10001,5,FALSE),[1]Users!A$2:B$100000,2,FALSE),G358)</f>
        <v>Johannes</v>
      </c>
      <c r="N358" s="1">
        <f t="shared" si="73"/>
        <v>352</v>
      </c>
      <c r="O358" s="1" t="str">
        <f t="shared" si="63"/>
        <v>XX</v>
      </c>
      <c r="P358">
        <f>VLOOKUP(B358,[1]Attachments!A$2:O$5001,2,FALSE)</f>
        <v>24636</v>
      </c>
      <c r="Q358" t="str">
        <f t="shared" si="64"/>
        <v>&lt;tr&gt;&lt;td width='10%'&gt;352&lt;/td&gt;&lt;td width='20%'&gt;Goodtimes&lt;/td&gt;&lt;td width='10%'&gt;Johannes&lt;/td&gt;&lt;td width='20%'&gt;</v>
      </c>
      <c r="R358" t="str">
        <f t="shared" si="69"/>
        <v>&lt;br&gt;&lt;ul class='graphic' style='margin-left: 0em;'&gt;&lt;li&gt;&lt;a href='http://www.norduserforum.com/download/file.php?id=XX?n=352' type='audio/mpeg' class='inline-playable'&gt;Goodtimes&lt;/a&gt;&lt;/li&gt;&lt;/ul&gt;</v>
      </c>
      <c r="S358" t="str">
        <f t="shared" si="70"/>
        <v>&lt;/td&gt;&lt;td width='20%'&gt;&lt;a href='http://www.norduserforum.com/download/file.php?id=2757'&gt;Goodtimes.nsmp&lt;/a&gt;&lt;/td&gt;&lt;td width='10%'&gt;0.0 MB&lt;/td&gt;&lt;td width='10%'&gt;&lt;a href='http://www.norduserforum.com/viewtopic.php?f=2&amp;amp;t=4005' target='_blank'&gt;link&lt;/a&gt;&lt;/td&gt;&lt;/tr&gt;</v>
      </c>
      <c r="T358" t="s">
        <v>19</v>
      </c>
      <c r="U358" t="str">
        <f t="shared" si="65"/>
        <v/>
      </c>
      <c r="V358" t="s">
        <v>19</v>
      </c>
      <c r="X358">
        <f>IFERROR(VLOOKUP(B358,[1]Attachments!A$2:O$5001,13,FALSE),0)</f>
        <v>50339</v>
      </c>
      <c r="Y358" s="14" t="str">
        <f t="shared" si="71"/>
        <v>0.0 MB</v>
      </c>
      <c r="AA358" t="s">
        <v>19</v>
      </c>
      <c r="AB358">
        <f>VLOOKUP(B358,[1]Attachments!A$2:O$50001,9,FALSE)</f>
        <v>108</v>
      </c>
      <c r="AC358" s="15">
        <f>VLOOKUP(B358,[1]Attachments!A$2:O$50001,14,FALSE)/(60*60*24)+"1/1/1970"</f>
        <v>41230.590937499997</v>
      </c>
      <c r="AD358" s="14">
        <f t="shared" ca="1" si="66"/>
        <v>0.29723885596951605</v>
      </c>
      <c r="AM358">
        <f t="shared" si="67"/>
        <v>1144</v>
      </c>
      <c r="AN358" t="str">
        <f>VLOOKUP(AM358,A$3:U$4760,21,FALSE)</f>
        <v>&lt;tr&gt;&lt;td width='10%'&gt;1144&lt;/td&gt;&lt;td width='20%'&gt;Rhodes Mk1&lt;/td&gt;&lt;td width='10%'&gt;NordBoy&lt;/td&gt;&lt;td width='20%'&gt;&lt;br&gt;&lt;ul class='graphic' style='margin-left: 0em;'&gt;&lt;li&gt;&lt;a href='http://www.norduserforum.com/download/file.php?id=10245?n=1144' type='audio/mpeg' class='inline-playable'&gt;Rhodes Mk1&lt;/a&gt;&lt;/li&gt;&lt;/ul&gt;&lt;/td&gt;&lt;td width='20%'&gt;&lt;a href='http://www.norduserforum.com/download/file.php?id=10246'&gt;Rhodes Mk1.nsmp&lt;/a&gt;&lt;/td&gt;&lt;td width='10%'&gt;3.4 MB&lt;/td&gt;&lt;td width='10%'&gt;&lt;a href='http://www.norduserforum.com/viewtopic.php?f=2&amp;amp;t=15925' target='_blank'&gt;link&lt;/a&gt;&lt;/td&gt;&lt;/tr&gt;</v>
      </c>
    </row>
    <row r="359" spans="1:40" x14ac:dyDescent="0.3">
      <c r="A359" s="1">
        <f t="shared" si="68"/>
        <v>353</v>
      </c>
      <c r="B359" s="17">
        <v>2758</v>
      </c>
      <c r="C359" s="1" t="str">
        <f>IF(IFERROR(VLOOKUP(B359+1,[1]Attachments!A$2:K$2000,11,FALSE)="mp3",FALSE),B359+1,IF(IFERROR(VLOOKUP(B359-1,[1]Attachments!A$2:K$2000,11,FALSE)="mp3",FALSE),B359-1,IF(IFERROR(VLOOKUP(B359-2,[1]Attachments!A$2:K$2000,11,FALSE)="mp3",FALSE),B359-2,IF(IFERROR(VLOOKUP(B359+2,[1]Attachments!A$2:K$2000,11,FALSE)="mp3",FALSE),B359+2,""))))</f>
        <v/>
      </c>
      <c r="H359" s="1">
        <f t="shared" si="72"/>
        <v>2758</v>
      </c>
      <c r="I359" s="1">
        <f>VLOOKUP(B359,[1]Attachments!A$2:O$5001,3,FALSE)</f>
        <v>4006</v>
      </c>
      <c r="J359" s="11" t="str">
        <f t="shared" si="62"/>
        <v>link</v>
      </c>
      <c r="K359" s="1" t="str">
        <f>IF(E359="",SUBSTITUTE(PROPER(SUBSTITUTE(LEFT(VLOOKUP(B359,[1]Attachments!A$2:O$5001,8,FALSE),LEN(VLOOKUP(B359,[1]Attachments!A$2:O$5001,8,FALSE))-5),"_"," ")),"&amp;Amp;","&amp;"),E359)</f>
        <v>Contrapiano</v>
      </c>
      <c r="L359" s="13" t="e">
        <f>PROPER(SUBSTITUTE(LEFT(VLOOKUP(O359,[1]Attachments!A$2:O$5001,8,FALSE),LEN(VLOOKUP(O359,[1]Attachments!A$2:O$5001,8,FALSE))-4),"_"," "))</f>
        <v>#N/A</v>
      </c>
      <c r="M359" s="1" t="str">
        <f>IF(G359="",VLOOKUP(VLOOKUP(B359,[1]Attachments!A$2:O$10001,5,FALSE),[1]Users!A$2:B$100000,2,FALSE),G359)</f>
        <v>pacocarrieri</v>
      </c>
      <c r="N359" s="1">
        <f t="shared" si="73"/>
        <v>353</v>
      </c>
      <c r="O359" s="1" t="str">
        <f t="shared" si="63"/>
        <v/>
      </c>
      <c r="P359">
        <f>VLOOKUP(B359,[1]Attachments!A$2:O$5001,2,FALSE)</f>
        <v>24637</v>
      </c>
      <c r="Q359" t="str">
        <f t="shared" si="64"/>
        <v>&lt;tr&gt;&lt;td width='10%'&gt;353&lt;/td&gt;&lt;td width='20%'&gt;Contrapiano&lt;/td&gt;&lt;td width='10%'&gt;pacocarrieri&lt;/td&gt;&lt;td width='20%'&gt;</v>
      </c>
      <c r="R359" t="str">
        <f t="shared" si="69"/>
        <v>&lt;br&gt;&lt;br&gt;</v>
      </c>
      <c r="S359" t="str">
        <f t="shared" si="70"/>
        <v>&lt;/td&gt;&lt;td width='20%'&gt;&lt;a href='http://www.norduserforum.com/download/file.php?id=2758'&gt;Contrapiano.nsmp&lt;/a&gt;&lt;/td&gt;&lt;td width='10%'&gt;1.8 MB&lt;/td&gt;&lt;td width='10%'&gt;&lt;a href='http://www.norduserforum.com/viewtopic.php?f=2&amp;amp;t=4006' target='_blank'&gt;link&lt;/a&gt;&lt;/td&gt;&lt;/tr&gt;</v>
      </c>
      <c r="T359" t="s">
        <v>19</v>
      </c>
      <c r="U359" t="str">
        <f t="shared" si="65"/>
        <v>&lt;tr&gt;&lt;td width='10%'&gt;353&lt;/td&gt;&lt;td width='20%'&gt;Contrapiano&lt;/td&gt;&lt;td width='10%'&gt;pacocarrieri&lt;/td&gt;&lt;td width='20%'&gt;&lt;br&gt;&lt;br&gt;&lt;/td&gt;&lt;td width='20%'&gt;&lt;a href='http://www.norduserforum.com/download/file.php?id=2758'&gt;Contrapiano.nsmp&lt;/a&gt;&lt;/td&gt;&lt;td width='10%'&gt;1.8 MB&lt;/td&gt;&lt;td width='10%'&gt;&lt;a href='http://www.norduserforum.com/viewtopic.php?f=2&amp;amp;t=4006' target='_blank'&gt;link&lt;/a&gt;&lt;/td&gt;&lt;/tr&gt;</v>
      </c>
      <c r="V359" t="s">
        <v>19</v>
      </c>
      <c r="X359">
        <f>IFERROR(VLOOKUP(B359,[1]Attachments!A$2:O$5001,13,FALSE),0)</f>
        <v>1910381</v>
      </c>
      <c r="Y359" s="14" t="str">
        <f t="shared" si="71"/>
        <v>1.8 MB</v>
      </c>
      <c r="AA359" t="s">
        <v>19</v>
      </c>
      <c r="AB359">
        <f>VLOOKUP(B359,[1]Attachments!A$2:O$50001,9,FALSE)</f>
        <v>919</v>
      </c>
      <c r="AC359" s="15">
        <f>VLOOKUP(B359,[1]Attachments!A$2:O$50001,14,FALSE)/(60*60*24)+"1/1/1970"</f>
        <v>41230.590983796297</v>
      </c>
      <c r="AD359" s="14">
        <f t="shared" ca="1" si="66"/>
        <v>2.5292825334093956</v>
      </c>
      <c r="AM359">
        <f t="shared" si="67"/>
        <v>1143</v>
      </c>
      <c r="AN359" t="str">
        <f>VLOOKUP(AM359,A$3:U$4760,21,FALSE)</f>
        <v>&lt;tr&gt;&lt;td width='10%'&gt;1143&lt;/td&gt;&lt;td width='20%'&gt;Hohner Guitaret&lt;/td&gt;&lt;td width='10%'&gt;NordPH&lt;/td&gt;&lt;td width='20%'&gt;&lt;br&gt;&lt;ul class='graphic' style='margin-left: 0em;'&gt;&lt;li&gt;&lt;a href='http://www.norduserforum.com/download/file.php?id=10195?n=1143' type='audio/mpeg' class='inline-playable'&gt;Hohner Guitaret&lt;/a&gt;&lt;/li&gt;&lt;/ul&gt;&lt;/td&gt;&lt;td width='20%'&gt;&lt;a href='http://www.norduserforum.com/download/file.php?id=10194'&gt;Hohner Guitaret.nsmp&lt;/a&gt;&lt;/td&gt;&lt;td width='10%'&gt;1.7 MB&lt;/td&gt;&lt;td width='10%'&gt;&lt;a href='http://www.norduserforum.com/viewtopic.php?f=2&amp;amp;t=15834' target='_blank'&gt;link&lt;/a&gt;&lt;/td&gt;&lt;/tr&gt;</v>
      </c>
    </row>
    <row r="360" spans="1:40" x14ac:dyDescent="0.3">
      <c r="A360" s="1">
        <f t="shared" si="68"/>
        <v>354</v>
      </c>
      <c r="B360" s="17">
        <v>2782</v>
      </c>
      <c r="C360" s="1" t="str">
        <f>IF(IFERROR(VLOOKUP(B360+1,[1]Attachments!A$2:K$2000,11,FALSE)="mp3",FALSE),B360+1,IF(IFERROR(VLOOKUP(B360-1,[1]Attachments!A$2:K$2000,11,FALSE)="mp3",FALSE),B360-1,IF(IFERROR(VLOOKUP(B360-2,[1]Attachments!A$2:K$2000,11,FALSE)="mp3",FALSE),B360-2,IF(IFERROR(VLOOKUP(B360+2,[1]Attachments!A$2:K$2000,11,FALSE)="mp3",FALSE),B360+2,""))))</f>
        <v/>
      </c>
      <c r="H360" s="1">
        <f t="shared" si="72"/>
        <v>2782</v>
      </c>
      <c r="I360" s="1">
        <f>VLOOKUP(B360,[1]Attachments!A$2:O$5001,3,FALSE)</f>
        <v>4045</v>
      </c>
      <c r="J360" s="11" t="str">
        <f t="shared" si="62"/>
        <v>link</v>
      </c>
      <c r="K360" s="1" t="str">
        <f>IF(E360="",SUBSTITUTE(PROPER(SUBSTITUTE(LEFT(VLOOKUP(B360,[1]Attachments!A$2:O$5001,8,FALSE),LEN(VLOOKUP(B360,[1]Attachments!A$2:O$5001,8,FALSE))-5),"_"," ")),"&amp;Amp;","&amp;"),E360)</f>
        <v>Elgrand Cp80  Clv4</v>
      </c>
      <c r="L360" s="13" t="e">
        <f>PROPER(SUBSTITUTE(LEFT(VLOOKUP(O360,[1]Attachments!A$2:O$5001,8,FALSE),LEN(VLOOKUP(O360,[1]Attachments!A$2:O$5001,8,FALSE))-4),"_"," "))</f>
        <v>#N/A</v>
      </c>
      <c r="M360" s="1" t="str">
        <f>IF(G360="",VLOOKUP(VLOOKUP(B360,[1]Attachments!A$2:O$10001,5,FALSE),[1]Users!A$2:B$100000,2,FALSE),G360)</f>
        <v>SurfSynth</v>
      </c>
      <c r="N360" s="1">
        <f t="shared" si="73"/>
        <v>354</v>
      </c>
      <c r="O360" s="1" t="str">
        <f t="shared" si="63"/>
        <v/>
      </c>
      <c r="P360">
        <f>VLOOKUP(B360,[1]Attachments!A$2:O$5001,2,FALSE)</f>
        <v>24948</v>
      </c>
      <c r="Q360" t="str">
        <f t="shared" si="64"/>
        <v>&lt;tr&gt;&lt;td width='10%'&gt;354&lt;/td&gt;&lt;td width='20%'&gt;Elgrand Cp80  Clv4&lt;/td&gt;&lt;td width='10%'&gt;SurfSynth&lt;/td&gt;&lt;td width='20%'&gt;</v>
      </c>
      <c r="R360" t="str">
        <f t="shared" si="69"/>
        <v>&lt;br&gt;&lt;br&gt;</v>
      </c>
      <c r="S360" t="str">
        <f t="shared" si="70"/>
        <v>&lt;/td&gt;&lt;td width='20%'&gt;&lt;a href='http://www.norduserforum.com/download/file.php?id=2782'&gt;Elgrand Cp80  Clv4.nsmp&lt;/a&gt;&lt;/td&gt;&lt;td width='10%'&gt;1.5 MB&lt;/td&gt;&lt;td width='10%'&gt;&lt;a href='http://www.norduserforum.com/viewtopic.php?f=2&amp;amp;t=4045' target='_blank'&gt;link&lt;/a&gt;&lt;/td&gt;&lt;/tr&gt;</v>
      </c>
      <c r="T360" t="s">
        <v>19</v>
      </c>
      <c r="U360" t="str">
        <f t="shared" si="65"/>
        <v>&lt;tr&gt;&lt;td width='10%'&gt;354&lt;/td&gt;&lt;td width='20%'&gt;Elgrand Cp80  Clv4&lt;/td&gt;&lt;td width='10%'&gt;SurfSynth&lt;/td&gt;&lt;td width='20%'&gt;&lt;br&gt;&lt;br&gt;&lt;/td&gt;&lt;td width='20%'&gt;&lt;a href='http://www.norduserforum.com/download/file.php?id=2782'&gt;Elgrand Cp80  Clv4.nsmp&lt;/a&gt;&lt;/td&gt;&lt;td width='10%'&gt;1.5 MB&lt;/td&gt;&lt;td width='10%'&gt;&lt;a href='http://www.norduserforum.com/viewtopic.php?f=2&amp;amp;t=4045' target='_blank'&gt;link&lt;/a&gt;&lt;/td&gt;&lt;/tr&gt;</v>
      </c>
      <c r="V360" t="s">
        <v>19</v>
      </c>
      <c r="X360">
        <f>IFERROR(VLOOKUP(B360,[1]Attachments!A$2:O$5001,13,FALSE),0)</f>
        <v>1539287</v>
      </c>
      <c r="Y360" s="14" t="str">
        <f t="shared" si="71"/>
        <v>1.5 MB</v>
      </c>
      <c r="AA360" t="s">
        <v>19</v>
      </c>
      <c r="AB360">
        <f>VLOOKUP(B360,[1]Attachments!A$2:O$50001,9,FALSE)</f>
        <v>692</v>
      </c>
      <c r="AC360" s="15">
        <f>VLOOKUP(B360,[1]Attachments!A$2:O$50001,14,FALSE)/(60*60*24)+"1/1/1970"</f>
        <v>41238.488761574074</v>
      </c>
      <c r="AD360" s="14">
        <f t="shared" ca="1" si="66"/>
        <v>1.9104628394418826</v>
      </c>
      <c r="AM360">
        <f t="shared" si="67"/>
        <v>1142</v>
      </c>
      <c r="AN360" t="str">
        <f>VLOOKUP(AM360,A$3:U$4760,21,FALSE)</f>
        <v>&lt;tr&gt;&lt;td width='10%'&gt;1142&lt;/td&gt;&lt;td width='20%'&gt;Roland Hits&lt;/td&gt;&lt;td width='10%'&gt;mididiot&lt;/td&gt;&lt;td width='20%'&gt;&lt;br&gt;&lt;ul class='graphic' style='margin-left: 0em;'&gt;&lt;li&gt;&lt;a href='http://www.norduserforum.com/download/file.php?id=10195?n=1142' type='audio/mpeg' class='inline-playable'&gt;Roland Hits&lt;/a&gt;&lt;/li&gt;&lt;/ul&gt;&lt;/td&gt;&lt;td width='20%'&gt;&lt;a href='http://www.norduserforum.com/download/file.php?id=10193'&gt;Roland Hits.nsmp&lt;/a&gt;&lt;/td&gt;&lt;td width='10%'&gt;3.2 MB&lt;/td&gt;&lt;td width='10%'&gt;&lt;a href='http://www.norduserforum.com/viewtopic.php?f=2&amp;amp;t=15833' target='_blank'&gt;link&lt;/a&gt;&lt;/td&gt;&lt;/tr&gt;</v>
      </c>
    </row>
    <row r="361" spans="1:40" x14ac:dyDescent="0.3">
      <c r="A361" s="1">
        <f t="shared" si="68"/>
        <v>355</v>
      </c>
      <c r="B361" s="17">
        <v>2783</v>
      </c>
      <c r="C361" s="1" t="str">
        <f>IF(IFERROR(VLOOKUP(B361+1,[1]Attachments!A$2:K$2000,11,FALSE)="mp3",FALSE),B361+1,IF(IFERROR(VLOOKUP(B361-1,[1]Attachments!A$2:K$2000,11,FALSE)="mp3",FALSE),B361-1,IF(IFERROR(VLOOKUP(B361-2,[1]Attachments!A$2:K$2000,11,FALSE)="mp3",FALSE),B361-2,IF(IFERROR(VLOOKUP(B361+2,[1]Attachments!A$2:K$2000,11,FALSE)="mp3",FALSE),B361+2,""))))</f>
        <v/>
      </c>
      <c r="H361" s="1">
        <f t="shared" si="72"/>
        <v>2783</v>
      </c>
      <c r="I361" s="1">
        <f>VLOOKUP(B361,[1]Attachments!A$2:O$5001,3,FALSE)</f>
        <v>4012</v>
      </c>
      <c r="J361" s="11" t="str">
        <f t="shared" si="62"/>
        <v>link</v>
      </c>
      <c r="K361" s="1" t="str">
        <f>IF(E361="",SUBSTITUTE(PROPER(SUBSTITUTE(LEFT(VLOOKUP(B361,[1]Attachments!A$2:O$5001,8,FALSE),LEN(VLOOKUP(B361,[1]Attachments!A$2:O$5001,8,FALSE))-5),"_"," ")),"&amp;Amp;","&amp;"),E361)</f>
        <v>Softpianopad Ste Ph</v>
      </c>
      <c r="L361" s="13" t="e">
        <f>PROPER(SUBSTITUTE(LEFT(VLOOKUP(O361,[1]Attachments!A$2:O$5001,8,FALSE),LEN(VLOOKUP(O361,[1]Attachments!A$2:O$5001,8,FALSE))-4),"_"," "))</f>
        <v>#N/A</v>
      </c>
      <c r="M361" s="1" t="str">
        <f>IF(G361="",VLOOKUP(VLOOKUP(B361,[1]Attachments!A$2:O$10001,5,FALSE),[1]Users!A$2:B$100000,2,FALSE),G361)</f>
        <v>SurfSynth</v>
      </c>
      <c r="N361" s="1">
        <f t="shared" si="73"/>
        <v>355</v>
      </c>
      <c r="O361" s="1" t="str">
        <f t="shared" si="63"/>
        <v/>
      </c>
      <c r="P361">
        <f>VLOOKUP(B361,[1]Attachments!A$2:O$5001,2,FALSE)</f>
        <v>24686</v>
      </c>
      <c r="Q361" t="str">
        <f t="shared" si="64"/>
        <v>&lt;tr&gt;&lt;td width='10%'&gt;355&lt;/td&gt;&lt;td width='20%'&gt;Softpianopad Ste Ph&lt;/td&gt;&lt;td width='10%'&gt;SurfSynth&lt;/td&gt;&lt;td width='20%'&gt;</v>
      </c>
      <c r="R361" t="str">
        <f t="shared" si="69"/>
        <v>&lt;br&gt;&lt;br&gt;</v>
      </c>
      <c r="S361" t="str">
        <f t="shared" si="70"/>
        <v>&lt;/td&gt;&lt;td width='20%'&gt;&lt;a href='http://www.norduserforum.com/download/file.php?id=2783'&gt;Softpianopad Ste Ph.nsmp&lt;/a&gt;&lt;/td&gt;&lt;td width='10%'&gt;3.6 MB&lt;/td&gt;&lt;td width='10%'&gt;&lt;a href='http://www.norduserforum.com/viewtopic.php?f=2&amp;amp;t=4012' target='_blank'&gt;link&lt;/a&gt;&lt;/td&gt;&lt;/tr&gt;</v>
      </c>
      <c r="T361" t="s">
        <v>19</v>
      </c>
      <c r="U361" t="str">
        <f t="shared" si="65"/>
        <v>&lt;tr&gt;&lt;td width='10%'&gt;355&lt;/td&gt;&lt;td width='20%'&gt;Softpianopad Ste Ph&lt;/td&gt;&lt;td width='10%'&gt;SurfSynth&lt;/td&gt;&lt;td width='20%'&gt;&lt;br&gt;&lt;br&gt;&lt;/td&gt;&lt;td width='20%'&gt;&lt;a href='http://www.norduserforum.com/download/file.php?id=2783'&gt;Softpianopad Ste Ph.nsmp&lt;/a&gt;&lt;/td&gt;&lt;td width='10%'&gt;3.6 MB&lt;/td&gt;&lt;td width='10%'&gt;&lt;a href='http://www.norduserforum.com/viewtopic.php?f=2&amp;amp;t=4012' target='_blank'&gt;link&lt;/a&gt;&lt;/td&gt;&lt;/tr&gt;</v>
      </c>
      <c r="V361" t="s">
        <v>19</v>
      </c>
      <c r="X361">
        <f>IFERROR(VLOOKUP(B361,[1]Attachments!A$2:O$5001,13,FALSE),0)</f>
        <v>3796331</v>
      </c>
      <c r="Y361" s="14" t="str">
        <f t="shared" si="71"/>
        <v>3.6 MB</v>
      </c>
      <c r="AA361" t="s">
        <v>19</v>
      </c>
      <c r="AB361">
        <f>VLOOKUP(B361,[1]Attachments!A$2:O$50001,9,FALSE)</f>
        <v>643</v>
      </c>
      <c r="AC361" s="15">
        <f>VLOOKUP(B361,[1]Attachments!A$2:O$50001,14,FALSE)/(60*60*24)+"1/1/1970"</f>
        <v>41238.529351851852</v>
      </c>
      <c r="AD361" s="14">
        <f t="shared" ca="1" si="66"/>
        <v>1.7752128202657094</v>
      </c>
      <c r="AM361">
        <f t="shared" si="67"/>
        <v>1141</v>
      </c>
      <c r="AN361" t="str">
        <f>VLOOKUP(AM361,A$3:U$4760,21,FALSE)</f>
        <v>&lt;tr&gt;&lt;td width='10%'&gt;1141&lt;/td&gt;&lt;td width='20%'&gt;-----Wind-----&lt;/td&gt;&lt;td width='10%'&gt;fieldflower&lt;/td&gt;&lt;td width='20%'&gt;&lt;br&gt;&lt;br&gt;&lt;/td&gt;&lt;td width='20%'&gt;&lt;a href='http://www.norduserforum.com/download/file.php?id=10192'&gt;-----Wind-----.nsmp&lt;/a&gt;&lt;/td&gt;&lt;td width='10%'&gt;0.0 MB&lt;/td&gt;&lt;td width='10%'&gt;&lt;a href='http://www.norduserforum.com/viewtopic.php?f=2&amp;amp;t=15813' target='_blank'&gt;link&lt;/a&gt;&lt;/td&gt;&lt;/tr&gt;</v>
      </c>
    </row>
    <row r="362" spans="1:40" x14ac:dyDescent="0.3">
      <c r="A362" s="1">
        <f t="shared" si="68"/>
        <v>356</v>
      </c>
      <c r="B362" s="17">
        <v>2785</v>
      </c>
      <c r="C362" s="1" t="str">
        <f>IF(IFERROR(VLOOKUP(B362+1,[1]Attachments!A$2:K$2000,11,FALSE)="mp3",FALSE),B362+1,IF(IFERROR(VLOOKUP(B362-1,[1]Attachments!A$2:K$2000,11,FALSE)="mp3",FALSE),B362-1,IF(IFERROR(VLOOKUP(B362-2,[1]Attachments!A$2:K$2000,11,FALSE)="mp3",FALSE),B362-2,IF(IFERROR(VLOOKUP(B362+2,[1]Attachments!A$2:K$2000,11,FALSE)="mp3",FALSE),B362+2,""))))</f>
        <v/>
      </c>
      <c r="H362" s="1">
        <f t="shared" si="72"/>
        <v>2785</v>
      </c>
      <c r="I362" s="1">
        <f>VLOOKUP(B362,[1]Attachments!A$2:O$5001,3,FALSE)</f>
        <v>1638</v>
      </c>
      <c r="J362" s="11" t="str">
        <f t="shared" si="62"/>
        <v>link</v>
      </c>
      <c r="K362" s="1" t="str">
        <f>IF(E362="",SUBSTITUTE(PROPER(SUBSTITUTE(LEFT(VLOOKUP(B362,[1]Attachments!A$2:O$5001,8,FALSE),LEN(VLOOKUP(B362,[1]Attachments!A$2:O$5001,8,FALSE))-5),"_"," ")),"&amp;Amp;","&amp;"),E362)</f>
        <v>Ps Warmest Plucks Br</v>
      </c>
      <c r="L362" s="13" t="e">
        <f>PROPER(SUBSTITUTE(LEFT(VLOOKUP(O362,[1]Attachments!A$2:O$5001,8,FALSE),LEN(VLOOKUP(O362,[1]Attachments!A$2:O$5001,8,FALSE))-4),"_"," "))</f>
        <v>#N/A</v>
      </c>
      <c r="M362" s="1" t="str">
        <f>IF(G362="",VLOOKUP(VLOOKUP(B362,[1]Attachments!A$2:O$10001,5,FALSE),[1]Users!A$2:B$100000,2,FALSE),G362)</f>
        <v>SurfSynth</v>
      </c>
      <c r="N362" s="1">
        <f t="shared" si="73"/>
        <v>356</v>
      </c>
      <c r="O362" s="1" t="str">
        <f t="shared" si="63"/>
        <v/>
      </c>
      <c r="P362">
        <f>VLOOKUP(B362,[1]Attachments!A$2:O$5001,2,FALSE)</f>
        <v>24886</v>
      </c>
      <c r="Q362" t="str">
        <f t="shared" si="64"/>
        <v>&lt;tr&gt;&lt;td width='10%'&gt;356&lt;/td&gt;&lt;td width='20%'&gt;Ps Warmest Plucks Br&lt;/td&gt;&lt;td width='10%'&gt;SurfSynth&lt;/td&gt;&lt;td width='20%'&gt;</v>
      </c>
      <c r="R362" t="str">
        <f t="shared" si="69"/>
        <v>&lt;br&gt;&lt;br&gt;</v>
      </c>
      <c r="S362" t="str">
        <f t="shared" si="70"/>
        <v>&lt;/td&gt;&lt;td width='20%'&gt;&lt;a href='http://www.norduserforum.com/download/file.php?id=2785'&gt;Ps Warmest Plucks Br.nsmp&lt;/a&gt;&lt;/td&gt;&lt;td width='10%'&gt;2.9 MB&lt;/td&gt;&lt;td width='10%'&gt;&lt;a href='http://www.norduserforum.com/viewtopic.php?f=2&amp;amp;t=1638' target='_blank'&gt;link&lt;/a&gt;&lt;/td&gt;&lt;/tr&gt;</v>
      </c>
      <c r="T362" t="s">
        <v>19</v>
      </c>
      <c r="U362" t="str">
        <f t="shared" si="65"/>
        <v>&lt;tr&gt;&lt;td width='10%'&gt;356&lt;/td&gt;&lt;td width='20%'&gt;Ps Warmest Plucks Br&lt;/td&gt;&lt;td width='10%'&gt;SurfSynth&lt;/td&gt;&lt;td width='20%'&gt;&lt;br&gt;&lt;br&gt;&lt;/td&gt;&lt;td width='20%'&gt;&lt;a href='http://www.norduserforum.com/download/file.php?id=2785'&gt;Ps Warmest Plucks Br.nsmp&lt;/a&gt;&lt;/td&gt;&lt;td width='10%'&gt;2.9 MB&lt;/td&gt;&lt;td width='10%'&gt;&lt;a href='http://www.norduserforum.com/viewtopic.php?f=2&amp;amp;t=1638' target='_blank'&gt;link&lt;/a&gt;&lt;/td&gt;&lt;/tr&gt;</v>
      </c>
      <c r="V362" t="s">
        <v>19</v>
      </c>
      <c r="X362">
        <f>IFERROR(VLOOKUP(B362,[1]Attachments!A$2:O$5001,13,FALSE),0)</f>
        <v>2999279</v>
      </c>
      <c r="Y362" s="14" t="str">
        <f t="shared" si="71"/>
        <v>2.9 MB</v>
      </c>
      <c r="AA362" t="s">
        <v>19</v>
      </c>
      <c r="AB362">
        <f>VLOOKUP(B362,[1]Attachments!A$2:O$50001,9,FALSE)</f>
        <v>635</v>
      </c>
      <c r="AC362" s="15">
        <f>VLOOKUP(B362,[1]Attachments!A$2:O$50001,14,FALSE)/(60*60*24)+"1/1/1970"</f>
        <v>41238.536157407405</v>
      </c>
      <c r="AD362" s="14">
        <f t="shared" ca="1" si="66"/>
        <v>1.7531308967336097</v>
      </c>
      <c r="AM362">
        <f t="shared" si="67"/>
        <v>1140</v>
      </c>
      <c r="AN362" t="str">
        <f>VLOOKUP(AM362,A$3:U$4760,21,FALSE)</f>
        <v>&lt;tr&gt;&lt;td width='10%'&gt;1140&lt;/td&gt;&lt;td width='20%'&gt;-----Synth-----&lt;/td&gt;&lt;td width='10%'&gt;fieldflower&lt;/td&gt;&lt;td width='20%'&gt;&lt;br&gt;&lt;br&gt;&lt;/td&gt;&lt;td width='20%'&gt;&lt;a href='http://www.norduserforum.com/download/file.php?id=10191'&gt;-----Synth-----.nsmp&lt;/a&gt;&lt;/td&gt;&lt;td width='10%'&gt;0.0 MB&lt;/td&gt;&lt;td width='10%'&gt;&lt;a href='http://www.norduserforum.com/viewtopic.php?f=2&amp;amp;t=15813' target='_blank'&gt;link&lt;/a&gt;&lt;/td&gt;&lt;/tr&gt;</v>
      </c>
    </row>
    <row r="363" spans="1:40" x14ac:dyDescent="0.3">
      <c r="A363" s="1">
        <f t="shared" si="68"/>
        <v>357</v>
      </c>
      <c r="B363" s="17">
        <v>2786</v>
      </c>
      <c r="C363" s="1" t="str">
        <f>IF(IFERROR(VLOOKUP(B363+1,[1]Attachments!A$2:K$2000,11,FALSE)="mp3",FALSE),B363+1,IF(IFERROR(VLOOKUP(B363-1,[1]Attachments!A$2:K$2000,11,FALSE)="mp3",FALSE),B363-1,IF(IFERROR(VLOOKUP(B363-2,[1]Attachments!A$2:K$2000,11,FALSE)="mp3",FALSE),B363-2,IF(IFERROR(VLOOKUP(B363+2,[1]Attachments!A$2:K$2000,11,FALSE)="mp3",FALSE),B363+2,""))))</f>
        <v/>
      </c>
      <c r="H363" s="1">
        <f t="shared" si="72"/>
        <v>2786</v>
      </c>
      <c r="I363" s="1">
        <f>VLOOKUP(B363,[1]Attachments!A$2:O$5001,3,FALSE)</f>
        <v>1638</v>
      </c>
      <c r="J363" s="11" t="str">
        <f t="shared" si="62"/>
        <v>link</v>
      </c>
      <c r="K363" s="1" t="str">
        <f>IF(E363="",SUBSTITUTE(PROPER(SUBSTITUTE(LEFT(VLOOKUP(B363,[1]Attachments!A$2:O$5001,8,FALSE),LEN(VLOOKUP(B363,[1]Attachments!A$2:O$5001,8,FALSE))-5),"_"," ")),"&amp;Amp;","&amp;"),E363)</f>
        <v>Dx7Iic Touch Perco Br</v>
      </c>
      <c r="L363" s="13" t="e">
        <f>PROPER(SUBSTITUTE(LEFT(VLOOKUP(O363,[1]Attachments!A$2:O$5001,8,FALSE),LEN(VLOOKUP(O363,[1]Attachments!A$2:O$5001,8,FALSE))-4),"_"," "))</f>
        <v>#N/A</v>
      </c>
      <c r="M363" s="1" t="str">
        <f>IF(G363="",VLOOKUP(VLOOKUP(B363,[1]Attachments!A$2:O$10001,5,FALSE),[1]Users!A$2:B$100000,2,FALSE),G363)</f>
        <v>SurfSynth</v>
      </c>
      <c r="N363" s="1">
        <f t="shared" si="73"/>
        <v>357</v>
      </c>
      <c r="O363" s="1" t="str">
        <f t="shared" si="63"/>
        <v/>
      </c>
      <c r="P363">
        <f>VLOOKUP(B363,[1]Attachments!A$2:O$5001,2,FALSE)</f>
        <v>24886</v>
      </c>
      <c r="Q363" t="str">
        <f t="shared" si="64"/>
        <v>&lt;tr&gt;&lt;td width='10%'&gt;357&lt;/td&gt;&lt;td width='20%'&gt;Dx7Iic Touch Perco Br&lt;/td&gt;&lt;td width='10%'&gt;SurfSynth&lt;/td&gt;&lt;td width='20%'&gt;</v>
      </c>
      <c r="R363" t="str">
        <f t="shared" si="69"/>
        <v>&lt;br&gt;&lt;br&gt;</v>
      </c>
      <c r="S363" t="str">
        <f t="shared" si="70"/>
        <v>&lt;/td&gt;&lt;td width='20%'&gt;&lt;a href='http://www.norduserforum.com/download/file.php?id=2786'&gt;Dx7Iic Touch Perco Br.nsmp&lt;/a&gt;&lt;/td&gt;&lt;td width='10%'&gt;3.9 MB&lt;/td&gt;&lt;td width='10%'&gt;&lt;a href='http://www.norduserforum.com/viewtopic.php?f=2&amp;amp;t=1638' target='_blank'&gt;link&lt;/a&gt;&lt;/td&gt;&lt;/tr&gt;</v>
      </c>
      <c r="T363" t="s">
        <v>19</v>
      </c>
      <c r="U363" t="str">
        <f t="shared" si="65"/>
        <v>&lt;tr&gt;&lt;td width='10%'&gt;357&lt;/td&gt;&lt;td width='20%'&gt;Dx7Iic Touch Perco Br&lt;/td&gt;&lt;td width='10%'&gt;SurfSynth&lt;/td&gt;&lt;td width='20%'&gt;&lt;br&gt;&lt;br&gt;&lt;/td&gt;&lt;td width='20%'&gt;&lt;a href='http://www.norduserforum.com/download/file.php?id=2786'&gt;Dx7Iic Touch Perco Br.nsmp&lt;/a&gt;&lt;/td&gt;&lt;td width='10%'&gt;3.9 MB&lt;/td&gt;&lt;td width='10%'&gt;&lt;a href='http://www.norduserforum.com/viewtopic.php?f=2&amp;amp;t=1638' target='_blank'&gt;link&lt;/a&gt;&lt;/td&gt;&lt;/tr&gt;</v>
      </c>
      <c r="V363" t="s">
        <v>19</v>
      </c>
      <c r="X363">
        <f>IFERROR(VLOOKUP(B363,[1]Attachments!A$2:O$5001,13,FALSE),0)</f>
        <v>4050458</v>
      </c>
      <c r="Y363" s="14" t="str">
        <f t="shared" si="71"/>
        <v>3.9 MB</v>
      </c>
      <c r="AA363" t="s">
        <v>19</v>
      </c>
      <c r="AB363">
        <f>VLOOKUP(B363,[1]Attachments!A$2:O$50001,9,FALSE)</f>
        <v>793</v>
      </c>
      <c r="AC363" s="15">
        <f>VLOOKUP(B363,[1]Attachments!A$2:O$50001,14,FALSE)/(60*60*24)+"1/1/1970"</f>
        <v>41238.557256944448</v>
      </c>
      <c r="AD363" s="14">
        <f t="shared" ca="1" si="66"/>
        <v>2.1893612132255424</v>
      </c>
      <c r="AM363">
        <f t="shared" si="67"/>
        <v>1139</v>
      </c>
      <c r="AN363" t="str">
        <f>VLOOKUP(AM363,A$3:U$4760,21,FALSE)</f>
        <v>&lt;tr&gt;&lt;td width='10%'&gt;1139&lt;/td&gt;&lt;td width='20%'&gt;-----Strings-----&lt;/td&gt;&lt;td width='10%'&gt;fieldflower&lt;/td&gt;&lt;td width='20%'&gt;&lt;br&gt;&lt;br&gt;&lt;/td&gt;&lt;td width='20%'&gt;&lt;a href='http://www.norduserforum.com/download/file.php?id=10190'&gt;-----Strings-----.nsmp&lt;/a&gt;&lt;/td&gt;&lt;td width='10%'&gt;0.0 MB&lt;/td&gt;&lt;td width='10%'&gt;&lt;a href='http://www.norduserforum.com/viewtopic.php?f=2&amp;amp;t=15813' target='_blank'&gt;link&lt;/a&gt;&lt;/td&gt;&lt;/tr&gt;</v>
      </c>
    </row>
    <row r="364" spans="1:40" x14ac:dyDescent="0.3">
      <c r="A364" s="1">
        <f t="shared" si="68"/>
        <v>358</v>
      </c>
      <c r="B364" s="17">
        <v>2794</v>
      </c>
      <c r="C364" s="1" t="str">
        <f>IF(IFERROR(VLOOKUP(B364+1,[1]Attachments!A$2:K$2000,11,FALSE)="mp3",FALSE),B364+1,IF(IFERROR(VLOOKUP(B364-1,[1]Attachments!A$2:K$2000,11,FALSE)="mp3",FALSE),B364-1,IF(IFERROR(VLOOKUP(B364-2,[1]Attachments!A$2:K$2000,11,FALSE)="mp3",FALSE),B364-2,IF(IFERROR(VLOOKUP(B364+2,[1]Attachments!A$2:K$2000,11,FALSE)="mp3",FALSE),B364+2,""))))</f>
        <v/>
      </c>
      <c r="H364" s="1">
        <f t="shared" si="72"/>
        <v>2794</v>
      </c>
      <c r="I364" s="1">
        <f>VLOOKUP(B364,[1]Attachments!A$2:O$5001,3,FALSE)</f>
        <v>4054</v>
      </c>
      <c r="J364" s="11" t="str">
        <f t="shared" si="62"/>
        <v>link</v>
      </c>
      <c r="K364" s="1" t="str">
        <f>IF(E364="",SUBSTITUTE(PROPER(SUBSTITUTE(LEFT(VLOOKUP(B364,[1]Attachments!A$2:O$5001,8,FALSE),LEN(VLOOKUP(B364,[1]Attachments!A$2:O$5001,8,FALSE))-5),"_"," ")),"&amp;Amp;","&amp;"),E364)</f>
        <v>Brunomars Locked Out</v>
      </c>
      <c r="L364" s="13" t="e">
        <f>PROPER(SUBSTITUTE(LEFT(VLOOKUP(O364,[1]Attachments!A$2:O$5001,8,FALSE),LEN(VLOOKUP(O364,[1]Attachments!A$2:O$5001,8,FALSE))-4),"_"," "))</f>
        <v>#N/A</v>
      </c>
      <c r="M364" s="1" t="str">
        <f>IF(G364="",VLOOKUP(VLOOKUP(B364,[1]Attachments!A$2:O$10001,5,FALSE),[1]Users!A$2:B$100000,2,FALSE),G364)</f>
        <v>koolenpaul</v>
      </c>
      <c r="N364" s="1">
        <f t="shared" si="73"/>
        <v>358</v>
      </c>
      <c r="O364" s="1" t="str">
        <f t="shared" si="63"/>
        <v/>
      </c>
      <c r="P364">
        <f>VLOOKUP(B364,[1]Attachments!A$2:O$5001,2,FALSE)</f>
        <v>25010</v>
      </c>
      <c r="Q364" t="str">
        <f t="shared" si="64"/>
        <v>&lt;tr&gt;&lt;td width='10%'&gt;358&lt;/td&gt;&lt;td width='20%'&gt;Brunomars Locked Out&lt;/td&gt;&lt;td width='10%'&gt;koolenpaul&lt;/td&gt;&lt;td width='20%'&gt;</v>
      </c>
      <c r="R364" t="str">
        <f t="shared" si="69"/>
        <v>&lt;br&gt;&lt;br&gt;</v>
      </c>
      <c r="S364" t="str">
        <f t="shared" si="70"/>
        <v>&lt;/td&gt;&lt;td width='20%'&gt;&lt;a href='http://www.norduserforum.com/download/file.php?id=2794'&gt;Brunomars Locked Out.nsmp&lt;/a&gt;&lt;/td&gt;&lt;td width='10%'&gt;0.9 MB&lt;/td&gt;&lt;td width='10%'&gt;&lt;a href='http://www.norduserforum.com/viewtopic.php?f=2&amp;amp;t=4054' target='_blank'&gt;link&lt;/a&gt;&lt;/td&gt;&lt;/tr&gt;</v>
      </c>
      <c r="T364" t="s">
        <v>19</v>
      </c>
      <c r="U364" t="str">
        <f t="shared" si="65"/>
        <v>&lt;tr&gt;&lt;td width='10%'&gt;358&lt;/td&gt;&lt;td width='20%'&gt;Brunomars Locked Out&lt;/td&gt;&lt;td width='10%'&gt;koolenpaul&lt;/td&gt;&lt;td width='20%'&gt;&lt;br&gt;&lt;br&gt;&lt;/td&gt;&lt;td width='20%'&gt;&lt;a href='http://www.norduserforum.com/download/file.php?id=2794'&gt;Brunomars Locked Out.nsmp&lt;/a&gt;&lt;/td&gt;&lt;td width='10%'&gt;0.9 MB&lt;/td&gt;&lt;td width='10%'&gt;&lt;a href='http://www.norduserforum.com/viewtopic.php?f=2&amp;amp;t=4054' target='_blank'&gt;link&lt;/a&gt;&lt;/td&gt;&lt;/tr&gt;</v>
      </c>
      <c r="V364" t="s">
        <v>19</v>
      </c>
      <c r="X364">
        <f>IFERROR(VLOOKUP(B364,[1]Attachments!A$2:O$5001,13,FALSE),0)</f>
        <v>983027</v>
      </c>
      <c r="Y364" s="14" t="str">
        <f t="shared" si="71"/>
        <v>0.9 MB</v>
      </c>
      <c r="AA364" t="s">
        <v>19</v>
      </c>
      <c r="AB364">
        <f>VLOOKUP(B364,[1]Attachments!A$2:O$50001,9,FALSE)</f>
        <v>5547</v>
      </c>
      <c r="AC364" s="15">
        <f>VLOOKUP(B364,[1]Attachments!A$2:O$50001,14,FALSE)/(60*60*24)+"1/1/1970"</f>
        <v>41241.383263888885</v>
      </c>
      <c r="AD364" s="14">
        <f t="shared" ca="1" si="66"/>
        <v>15.331573643323045</v>
      </c>
      <c r="AM364">
        <f t="shared" si="67"/>
        <v>1138</v>
      </c>
      <c r="AN364" t="str">
        <f>VLOOKUP(AM364,A$3:U$4760,21,FALSE)</f>
        <v>&lt;tr&gt;&lt;td width='10%'&gt;1138&lt;/td&gt;&lt;td width='20%'&gt;-----Perc-----&lt;/td&gt;&lt;td width='10%'&gt;fieldflower&lt;/td&gt;&lt;td width='20%'&gt;&lt;br&gt;&lt;br&gt;&lt;/td&gt;&lt;td width='20%'&gt;&lt;a href='http://www.norduserforum.com/download/file.php?id=10189'&gt;-----Perc-----.nsmp&lt;/a&gt;&lt;/td&gt;&lt;td width='10%'&gt;0.0 MB&lt;/td&gt;&lt;td width='10%'&gt;&lt;a href='http://www.norduserforum.com/viewtopic.php?f=2&amp;amp;t=15813' target='_blank'&gt;link&lt;/a&gt;&lt;/td&gt;&lt;/tr&gt;</v>
      </c>
    </row>
    <row r="365" spans="1:40" x14ac:dyDescent="0.3">
      <c r="A365" s="1">
        <f t="shared" si="68"/>
        <v>359</v>
      </c>
      <c r="B365" s="17">
        <v>2795</v>
      </c>
      <c r="C365" s="1" t="str">
        <f>IF(IFERROR(VLOOKUP(B365+1,[1]Attachments!A$2:K$2000,11,FALSE)="mp3",FALSE),B365+1,IF(IFERROR(VLOOKUP(B365-1,[1]Attachments!A$2:K$2000,11,FALSE)="mp3",FALSE),B365-1,IF(IFERROR(VLOOKUP(B365-2,[1]Attachments!A$2:K$2000,11,FALSE)="mp3",FALSE),B365-2,IF(IFERROR(VLOOKUP(B365+2,[1]Attachments!A$2:K$2000,11,FALSE)="mp3",FALSE),B365+2,""))))</f>
        <v/>
      </c>
      <c r="H365" s="1">
        <f t="shared" si="72"/>
        <v>2795</v>
      </c>
      <c r="I365" s="1">
        <f>VLOOKUP(B365,[1]Attachments!A$2:O$5001,3,FALSE)</f>
        <v>4060</v>
      </c>
      <c r="J365" s="11" t="str">
        <f t="shared" si="62"/>
        <v>link</v>
      </c>
      <c r="K365" s="1" t="str">
        <f>IF(E365="",SUBSTITUTE(PROPER(SUBSTITUTE(LEFT(VLOOKUP(B365,[1]Attachments!A$2:O$5001,8,FALSE),LEN(VLOOKUP(B365,[1]Attachments!A$2:O$5001,8,FALSE))-5),"_"," ")),"&amp;Amp;","&amp;"),E365)</f>
        <v>The Dark - Anouk</v>
      </c>
      <c r="L365" s="13" t="e">
        <f>PROPER(SUBSTITUTE(LEFT(VLOOKUP(O365,[1]Attachments!A$2:O$5001,8,FALSE),LEN(VLOOKUP(O365,[1]Attachments!A$2:O$5001,8,FALSE))-4),"_"," "))</f>
        <v>#N/A</v>
      </c>
      <c r="M365" s="1" t="str">
        <f>IF(G365="",VLOOKUP(VLOOKUP(B365,[1]Attachments!A$2:O$10001,5,FALSE),[1]Users!A$2:B$100000,2,FALSE),G365)</f>
        <v>koolenpaul</v>
      </c>
      <c r="N365" s="1">
        <f t="shared" si="73"/>
        <v>359</v>
      </c>
      <c r="O365" s="1" t="str">
        <f t="shared" si="63"/>
        <v/>
      </c>
      <c r="P365">
        <f>VLOOKUP(B365,[1]Attachments!A$2:O$5001,2,FALSE)</f>
        <v>25044</v>
      </c>
      <c r="Q365" t="str">
        <f t="shared" si="64"/>
        <v>&lt;tr&gt;&lt;td width='10%'&gt;359&lt;/td&gt;&lt;td width='20%'&gt;The Dark - Anouk&lt;/td&gt;&lt;td width='10%'&gt;koolenpaul&lt;/td&gt;&lt;td width='20%'&gt;</v>
      </c>
      <c r="R365" t="str">
        <f t="shared" si="69"/>
        <v>&lt;br&gt;&lt;br&gt;</v>
      </c>
      <c r="S365" t="str">
        <f t="shared" si="70"/>
        <v>&lt;/td&gt;&lt;td width='20%'&gt;&lt;a href='http://www.norduserforum.com/download/file.php?id=2795'&gt;The Dark - Anouk.nsmp&lt;/a&gt;&lt;/td&gt;&lt;td width='10%'&gt;0.1 MB&lt;/td&gt;&lt;td width='10%'&gt;&lt;a href='http://www.norduserforum.com/viewtopic.php?f=2&amp;amp;t=4060' target='_blank'&gt;link&lt;/a&gt;&lt;/td&gt;&lt;/tr&gt;</v>
      </c>
      <c r="T365" t="s">
        <v>19</v>
      </c>
      <c r="U365" t="str">
        <f t="shared" si="65"/>
        <v>&lt;tr&gt;&lt;td width='10%'&gt;359&lt;/td&gt;&lt;td width='20%'&gt;The Dark - Anouk&lt;/td&gt;&lt;td width='10%'&gt;koolenpaul&lt;/td&gt;&lt;td width='20%'&gt;&lt;br&gt;&lt;br&gt;&lt;/td&gt;&lt;td width='20%'&gt;&lt;a href='http://www.norduserforum.com/download/file.php?id=2795'&gt;The Dark - Anouk.nsmp&lt;/a&gt;&lt;/td&gt;&lt;td width='10%'&gt;0.1 MB&lt;/td&gt;&lt;td width='10%'&gt;&lt;a href='http://www.norduserforum.com/viewtopic.php?f=2&amp;amp;t=4060' target='_blank'&gt;link&lt;/a&gt;&lt;/td&gt;&lt;/tr&gt;</v>
      </c>
      <c r="V365" t="s">
        <v>19</v>
      </c>
      <c r="X365">
        <f>IFERROR(VLOOKUP(B365,[1]Attachments!A$2:O$5001,13,FALSE),0)</f>
        <v>96440</v>
      </c>
      <c r="Y365" s="14" t="str">
        <f t="shared" si="71"/>
        <v>0.1 MB</v>
      </c>
      <c r="AA365" t="s">
        <v>19</v>
      </c>
      <c r="AB365">
        <f>VLOOKUP(B365,[1]Attachments!A$2:O$50001,9,FALSE)</f>
        <v>523</v>
      </c>
      <c r="AC365" s="15">
        <f>VLOOKUP(B365,[1]Attachments!A$2:O$50001,14,FALSE)/(60*60*24)+"1/1/1970"</f>
        <v>41241.418703703705</v>
      </c>
      <c r="AD365" s="14">
        <f t="shared" ca="1" si="66"/>
        <v>1.4455607033637694</v>
      </c>
      <c r="AM365">
        <f t="shared" si="67"/>
        <v>1137</v>
      </c>
      <c r="AN365" t="str">
        <f>VLOOKUP(AM365,A$3:U$4760,21,FALSE)</f>
        <v>&lt;tr&gt;&lt;td width='10%'&gt;1137&lt;/td&gt;&lt;td width='20%'&gt;-----Other-----&lt;/td&gt;&lt;td width='10%'&gt;fieldflower&lt;/td&gt;&lt;td width='20%'&gt;&lt;br&gt;&lt;br&gt;&lt;/td&gt;&lt;td width='20%'&gt;&lt;a href='http://www.norduserforum.com/download/file.php?id=10188'&gt;-----Other-----.nsmp&lt;/a&gt;&lt;/td&gt;&lt;td width='10%'&gt;0.0 MB&lt;/td&gt;&lt;td width='10%'&gt;&lt;a href='http://www.norduserforum.com/viewtopic.php?f=2&amp;amp;t=15813' target='_blank'&gt;link&lt;/a&gt;&lt;/td&gt;&lt;/tr&gt;</v>
      </c>
    </row>
    <row r="366" spans="1:40" x14ac:dyDescent="0.3">
      <c r="A366" s="1">
        <f t="shared" si="68"/>
        <v>360</v>
      </c>
      <c r="B366" s="17">
        <v>2801</v>
      </c>
      <c r="C366" s="1" t="str">
        <f>IF(IFERROR(VLOOKUP(B366+1,[1]Attachments!A$2:K$2000,11,FALSE)="mp3",FALSE),B366+1,IF(IFERROR(VLOOKUP(B366-1,[1]Attachments!A$2:K$2000,11,FALSE)="mp3",FALSE),B366-1,IF(IFERROR(VLOOKUP(B366-2,[1]Attachments!A$2:K$2000,11,FALSE)="mp3",FALSE),B366-2,IF(IFERROR(VLOOKUP(B366+2,[1]Attachments!A$2:K$2000,11,FALSE)="mp3",FALSE),B366+2,""))))</f>
        <v/>
      </c>
      <c r="H366" s="1">
        <f t="shared" si="72"/>
        <v>2801</v>
      </c>
      <c r="I366" s="1">
        <f>VLOOKUP(B366,[1]Attachments!A$2:O$5001,3,FALSE)</f>
        <v>3949</v>
      </c>
      <c r="J366" s="11" t="str">
        <f t="shared" si="62"/>
        <v>link</v>
      </c>
      <c r="K366" s="1" t="str">
        <f>IF(E366="",SUBSTITUTE(PROPER(SUBSTITUTE(LEFT(VLOOKUP(B366,[1]Attachments!A$2:O$5001,8,FALSE),LEN(VLOOKUP(B366,[1]Attachments!A$2:O$5001,8,FALSE))-5),"_"," ")),"&amp;Amp;","&amp;"),E366)</f>
        <v>Tiracon 6V Lead</v>
      </c>
      <c r="L366" s="13" t="e">
        <f>PROPER(SUBSTITUTE(LEFT(VLOOKUP(O366,[1]Attachments!A$2:O$5001,8,FALSE),LEN(VLOOKUP(O366,[1]Attachments!A$2:O$5001,8,FALSE))-4),"_"," "))</f>
        <v>#N/A</v>
      </c>
      <c r="M366" s="1" t="str">
        <f>IF(G366="",VLOOKUP(VLOOKUP(B366,[1]Attachments!A$2:O$10001,5,FALSE),[1]Users!A$2:B$100000,2,FALSE),G366)</f>
        <v>SurfSynth</v>
      </c>
      <c r="N366" s="1">
        <f t="shared" si="73"/>
        <v>360</v>
      </c>
      <c r="O366" s="1" t="str">
        <f t="shared" si="63"/>
        <v/>
      </c>
      <c r="P366">
        <f>VLOOKUP(B366,[1]Attachments!A$2:O$5001,2,FALSE)</f>
        <v>25158</v>
      </c>
      <c r="Q366" t="str">
        <f t="shared" si="64"/>
        <v>&lt;tr&gt;&lt;td width='10%'&gt;360&lt;/td&gt;&lt;td width='20%'&gt;Tiracon 6V Lead&lt;/td&gt;&lt;td width='10%'&gt;SurfSynth&lt;/td&gt;&lt;td width='20%'&gt;</v>
      </c>
      <c r="R366" t="str">
        <f t="shared" si="69"/>
        <v>&lt;br&gt;&lt;br&gt;</v>
      </c>
      <c r="S366" t="str">
        <f t="shared" si="70"/>
        <v>&lt;/td&gt;&lt;td width='20%'&gt;&lt;a href='http://www.norduserforum.com/download/file.php?id=2801'&gt;Tiracon 6V Lead.nsmp&lt;/a&gt;&lt;/td&gt;&lt;td width='10%'&gt;3.1 MB&lt;/td&gt;&lt;td width='10%'&gt;&lt;a href='http://www.norduserforum.com/viewtopic.php?f=2&amp;amp;t=3949' target='_blank'&gt;link&lt;/a&gt;&lt;/td&gt;&lt;/tr&gt;</v>
      </c>
      <c r="T366" t="s">
        <v>19</v>
      </c>
      <c r="U366" t="str">
        <f t="shared" si="65"/>
        <v>&lt;tr&gt;&lt;td width='10%'&gt;360&lt;/td&gt;&lt;td width='20%'&gt;Tiracon 6V Lead&lt;/td&gt;&lt;td width='10%'&gt;SurfSynth&lt;/td&gt;&lt;td width='20%'&gt;&lt;br&gt;&lt;br&gt;&lt;/td&gt;&lt;td width='20%'&gt;&lt;a href='http://www.norduserforum.com/download/file.php?id=2801'&gt;Tiracon 6V Lead.nsmp&lt;/a&gt;&lt;/td&gt;&lt;td width='10%'&gt;3.1 MB&lt;/td&gt;&lt;td width='10%'&gt;&lt;a href='http://www.norduserforum.com/viewtopic.php?f=2&amp;amp;t=3949' target='_blank'&gt;link&lt;/a&gt;&lt;/td&gt;&lt;/tr&gt;</v>
      </c>
      <c r="V366" t="s">
        <v>19</v>
      </c>
      <c r="X366">
        <f>IFERROR(VLOOKUP(B366,[1]Attachments!A$2:O$5001,13,FALSE),0)</f>
        <v>3286172</v>
      </c>
      <c r="Y366" s="14" t="str">
        <f t="shared" si="71"/>
        <v>3.1 MB</v>
      </c>
      <c r="AA366" t="s">
        <v>19</v>
      </c>
      <c r="AB366">
        <f>VLOOKUP(B366,[1]Attachments!A$2:O$50001,9,FALSE)</f>
        <v>714</v>
      </c>
      <c r="AC366" s="15">
        <f>VLOOKUP(B366,[1]Attachments!A$2:O$50001,14,FALSE)/(60*60*24)+"1/1/1970"</f>
        <v>41243.884351851855</v>
      </c>
      <c r="AD366" s="14">
        <f t="shared" ca="1" si="66"/>
        <v>1.9754037739967187</v>
      </c>
      <c r="AM366">
        <f t="shared" si="67"/>
        <v>1136</v>
      </c>
      <c r="AN366" t="str">
        <f>VLOOKUP(AM366,A$3:U$4760,21,FALSE)</f>
        <v>&lt;tr&gt;&lt;td width='10%'&gt;1136&lt;/td&gt;&lt;td width='20%'&gt;-----Organ-----&lt;/td&gt;&lt;td width='10%'&gt;fieldflower&lt;/td&gt;&lt;td width='20%'&gt;&lt;br&gt;&lt;br&gt;&lt;/td&gt;&lt;td width='20%'&gt;&lt;a href='http://www.norduserforum.com/download/file.php?id=10187'&gt;-----Organ-----.nsmp&lt;/a&gt;&lt;/td&gt;&lt;td width='10%'&gt;0.0 MB&lt;/td&gt;&lt;td width='10%'&gt;&lt;a href='http://www.norduserforum.com/viewtopic.php?f=2&amp;amp;t=15813' target='_blank'&gt;link&lt;/a&gt;&lt;/td&gt;&lt;/tr&gt;</v>
      </c>
    </row>
    <row r="367" spans="1:40" x14ac:dyDescent="0.3">
      <c r="A367" s="1">
        <f t="shared" si="68"/>
        <v>361</v>
      </c>
      <c r="B367" s="17">
        <v>2803</v>
      </c>
      <c r="C367" s="1" t="str">
        <f>IF(IFERROR(VLOOKUP(B367+1,[1]Attachments!A$2:K$2000,11,FALSE)="mp3",FALSE),B367+1,IF(IFERROR(VLOOKUP(B367-1,[1]Attachments!A$2:K$2000,11,FALSE)="mp3",FALSE),B367-1,IF(IFERROR(VLOOKUP(B367-2,[1]Attachments!A$2:K$2000,11,FALSE)="mp3",FALSE),B367-2,IF(IFERROR(VLOOKUP(B367+2,[1]Attachments!A$2:K$2000,11,FALSE)="mp3",FALSE),B367+2,""))))</f>
        <v/>
      </c>
      <c r="H367" s="1">
        <f t="shared" si="72"/>
        <v>2803</v>
      </c>
      <c r="I367" s="1">
        <f>VLOOKUP(B367,[1]Attachments!A$2:O$5001,3,FALSE)</f>
        <v>3949</v>
      </c>
      <c r="J367" s="11" t="str">
        <f t="shared" si="62"/>
        <v>link</v>
      </c>
      <c r="K367" s="1" t="str">
        <f>IF(E367="",SUBSTITUTE(PROPER(SUBSTITUTE(LEFT(VLOOKUP(B367,[1]Attachments!A$2:O$5001,8,FALSE),LEN(VLOOKUP(B367,[1]Attachments!A$2:O$5001,8,FALSE))-5),"_"," ")),"&amp;Amp;","&amp;"),E367)</f>
        <v>Tiracon 6V Synbass2</v>
      </c>
      <c r="L367" s="13" t="e">
        <f>PROPER(SUBSTITUTE(LEFT(VLOOKUP(O367,[1]Attachments!A$2:O$5001,8,FALSE),LEN(VLOOKUP(O367,[1]Attachments!A$2:O$5001,8,FALSE))-4),"_"," "))</f>
        <v>#N/A</v>
      </c>
      <c r="M367" s="1" t="str">
        <f>IF(G367="",VLOOKUP(VLOOKUP(B367,[1]Attachments!A$2:O$10001,5,FALSE),[1]Users!A$2:B$100000,2,FALSE),G367)</f>
        <v>SurfSynth</v>
      </c>
      <c r="N367" s="1">
        <f t="shared" si="73"/>
        <v>361</v>
      </c>
      <c r="O367" s="1" t="str">
        <f t="shared" si="63"/>
        <v/>
      </c>
      <c r="P367">
        <f>VLOOKUP(B367,[1]Attachments!A$2:O$5001,2,FALSE)</f>
        <v>25158</v>
      </c>
      <c r="Q367" t="str">
        <f t="shared" si="64"/>
        <v>&lt;tr&gt;&lt;td width='10%'&gt;361&lt;/td&gt;&lt;td width='20%'&gt;Tiracon 6V Synbass2&lt;/td&gt;&lt;td width='10%'&gt;SurfSynth&lt;/td&gt;&lt;td width='20%'&gt;</v>
      </c>
      <c r="R367" t="str">
        <f t="shared" si="69"/>
        <v>&lt;br&gt;&lt;br&gt;</v>
      </c>
      <c r="S367" t="str">
        <f t="shared" si="70"/>
        <v>&lt;/td&gt;&lt;td width='20%'&gt;&lt;a href='http://www.norduserforum.com/download/file.php?id=2803'&gt;Tiracon 6V Synbass2.nsmp&lt;/a&gt;&lt;/td&gt;&lt;td width='10%'&gt;2.0 MB&lt;/td&gt;&lt;td width='10%'&gt;&lt;a href='http://www.norduserforum.com/viewtopic.php?f=2&amp;amp;t=3949' target='_blank'&gt;link&lt;/a&gt;&lt;/td&gt;&lt;/tr&gt;</v>
      </c>
      <c r="T367" t="s">
        <v>19</v>
      </c>
      <c r="U367" t="str">
        <f t="shared" si="65"/>
        <v>&lt;tr&gt;&lt;td width='10%'&gt;361&lt;/td&gt;&lt;td width='20%'&gt;Tiracon 6V Synbass2&lt;/td&gt;&lt;td width='10%'&gt;SurfSynth&lt;/td&gt;&lt;td width='20%'&gt;&lt;br&gt;&lt;br&gt;&lt;/td&gt;&lt;td width='20%'&gt;&lt;a href='http://www.norduserforum.com/download/file.php?id=2803'&gt;Tiracon 6V Synbass2.nsmp&lt;/a&gt;&lt;/td&gt;&lt;td width='10%'&gt;2.0 MB&lt;/td&gt;&lt;td width='10%'&gt;&lt;a href='http://www.norduserforum.com/viewtopic.php?f=2&amp;amp;t=3949' target='_blank'&gt;link&lt;/a&gt;&lt;/td&gt;&lt;/tr&gt;</v>
      </c>
      <c r="V367" t="s">
        <v>19</v>
      </c>
      <c r="X367">
        <f>IFERROR(VLOOKUP(B367,[1]Attachments!A$2:O$5001,13,FALSE),0)</f>
        <v>2095547</v>
      </c>
      <c r="Y367" s="14" t="str">
        <f t="shared" si="71"/>
        <v>2.0 MB</v>
      </c>
      <c r="AA367" t="s">
        <v>19</v>
      </c>
      <c r="AB367">
        <f>VLOOKUP(B367,[1]Attachments!A$2:O$50001,9,FALSE)</f>
        <v>660</v>
      </c>
      <c r="AC367" s="15">
        <f>VLOOKUP(B367,[1]Attachments!A$2:O$50001,14,FALSE)/(60*60*24)+"1/1/1970"</f>
        <v>41243.884351851855</v>
      </c>
      <c r="AD367" s="14">
        <f t="shared" ca="1" si="66"/>
        <v>1.8260034885683956</v>
      </c>
      <c r="AM367">
        <f t="shared" si="67"/>
        <v>1135</v>
      </c>
      <c r="AN367" t="str">
        <f>VLOOKUP(AM367,A$3:U$4760,21,FALSE)</f>
        <v>&lt;tr&gt;&lt;td width='10%'&gt;1135&lt;/td&gt;&lt;td width='20%'&gt;-----Choir-----&lt;/td&gt;&lt;td width='10%'&gt;fieldflower&lt;/td&gt;&lt;td width='20%'&gt;&lt;br&gt;&lt;br&gt;&lt;/td&gt;&lt;td width='20%'&gt;&lt;a href='http://www.norduserforum.com/download/file.php?id=10186'&gt;-----Choir-----.nsmp&lt;/a&gt;&lt;/td&gt;&lt;td width='10%'&gt;0.0 MB&lt;/td&gt;&lt;td width='10%'&gt;&lt;a href='http://www.norduserforum.com/viewtopic.php?f=2&amp;amp;t=15813' target='_blank'&gt;link&lt;/a&gt;&lt;/td&gt;&lt;/tr&gt;</v>
      </c>
    </row>
    <row r="368" spans="1:40" x14ac:dyDescent="0.3">
      <c r="A368" s="1">
        <f t="shared" si="68"/>
        <v>362</v>
      </c>
      <c r="B368" s="17">
        <v>2805</v>
      </c>
      <c r="C368" s="1" t="str">
        <f>IF(IFERROR(VLOOKUP(B368+1,[1]Attachments!A$2:K$2000,11,FALSE)="mp3",FALSE),B368+1,IF(IFERROR(VLOOKUP(B368-1,[1]Attachments!A$2:K$2000,11,FALSE)="mp3",FALSE),B368-1,IF(IFERROR(VLOOKUP(B368-2,[1]Attachments!A$2:K$2000,11,FALSE)="mp3",FALSE),B368-2,IF(IFERROR(VLOOKUP(B368+2,[1]Attachments!A$2:K$2000,11,FALSE)="mp3",FALSE),B368+2,""))))</f>
        <v/>
      </c>
      <c r="H368" s="1">
        <f t="shared" si="72"/>
        <v>2805</v>
      </c>
      <c r="I368" s="1">
        <f>VLOOKUP(B368,[1]Attachments!A$2:O$5001,3,FALSE)</f>
        <v>3635</v>
      </c>
      <c r="J368" s="11" t="str">
        <f t="shared" si="62"/>
        <v>link</v>
      </c>
      <c r="K368" s="1" t="str">
        <f>IF(E368="",SUBSTITUTE(PROPER(SUBSTITUTE(LEFT(VLOOKUP(B368,[1]Attachments!A$2:O$5001,8,FALSE),LEN(VLOOKUP(B368,[1]Attachments!A$2:O$5001,8,FALSE))-5),"_"," ")),"&amp;Amp;","&amp;"),E368)</f>
        <v>Juno-106 Synth2</v>
      </c>
      <c r="L368" s="13" t="e">
        <f>PROPER(SUBSTITUTE(LEFT(VLOOKUP(O368,[1]Attachments!A$2:O$5001,8,FALSE),LEN(VLOOKUP(O368,[1]Attachments!A$2:O$5001,8,FALSE))-4),"_"," "))</f>
        <v>#N/A</v>
      </c>
      <c r="M368" s="1" t="str">
        <f>IF(G368="",VLOOKUP(VLOOKUP(B368,[1]Attachments!A$2:O$10001,5,FALSE),[1]Users!A$2:B$100000,2,FALSE),G368)</f>
        <v>SurfSynth</v>
      </c>
      <c r="N368" s="1">
        <f t="shared" si="73"/>
        <v>362</v>
      </c>
      <c r="O368" s="1" t="str">
        <f t="shared" si="63"/>
        <v/>
      </c>
      <c r="P368">
        <f>VLOOKUP(B368,[1]Attachments!A$2:O$5001,2,FALSE)</f>
        <v>25162</v>
      </c>
      <c r="Q368" t="str">
        <f t="shared" si="64"/>
        <v>&lt;tr&gt;&lt;td width='10%'&gt;362&lt;/td&gt;&lt;td width='20%'&gt;Juno-106 Synth2&lt;/td&gt;&lt;td width='10%'&gt;SurfSynth&lt;/td&gt;&lt;td width='20%'&gt;</v>
      </c>
      <c r="R368" t="str">
        <f t="shared" si="69"/>
        <v>&lt;br&gt;&lt;br&gt;</v>
      </c>
      <c r="S368" t="str">
        <f t="shared" si="70"/>
        <v>&lt;/td&gt;&lt;td width='20%'&gt;&lt;a href='http://www.norduserforum.com/download/file.php?id=2805'&gt;Juno-106 Synth2.nsmp&lt;/a&gt;&lt;/td&gt;&lt;td width='10%'&gt;0.1 MB&lt;/td&gt;&lt;td width='10%'&gt;&lt;a href='http://www.norduserforum.com/viewtopic.php?f=2&amp;amp;t=3635' target='_blank'&gt;link&lt;/a&gt;&lt;/td&gt;&lt;/tr&gt;</v>
      </c>
      <c r="T368" t="s">
        <v>19</v>
      </c>
      <c r="U368" t="str">
        <f t="shared" si="65"/>
        <v>&lt;tr&gt;&lt;td width='10%'&gt;362&lt;/td&gt;&lt;td width='20%'&gt;Juno-106 Synth2&lt;/td&gt;&lt;td width='10%'&gt;SurfSynth&lt;/td&gt;&lt;td width='20%'&gt;&lt;br&gt;&lt;br&gt;&lt;/td&gt;&lt;td width='20%'&gt;&lt;a href='http://www.norduserforum.com/download/file.php?id=2805'&gt;Juno-106 Synth2.nsmp&lt;/a&gt;&lt;/td&gt;&lt;td width='10%'&gt;0.1 MB&lt;/td&gt;&lt;td width='10%'&gt;&lt;a href='http://www.norduserforum.com/viewtopic.php?f=2&amp;amp;t=3635' target='_blank'&gt;link&lt;/a&gt;&lt;/td&gt;&lt;/tr&gt;</v>
      </c>
      <c r="V368" t="s">
        <v>19</v>
      </c>
      <c r="X368">
        <f>IFERROR(VLOOKUP(B368,[1]Attachments!A$2:O$5001,13,FALSE),0)</f>
        <v>115109</v>
      </c>
      <c r="Y368" s="14" t="str">
        <f t="shared" si="71"/>
        <v>0.1 MB</v>
      </c>
      <c r="AA368" t="s">
        <v>19</v>
      </c>
      <c r="AB368">
        <f>VLOOKUP(B368,[1]Attachments!A$2:O$50001,9,FALSE)</f>
        <v>881</v>
      </c>
      <c r="AC368" s="15">
        <f>VLOOKUP(B368,[1]Attachments!A$2:O$50001,14,FALSE)/(60*60*24)+"1/1/1970"</f>
        <v>41243.893275462964</v>
      </c>
      <c r="AD368" s="14">
        <f t="shared" ca="1" si="66"/>
        <v>2.4374465868148114</v>
      </c>
      <c r="AM368">
        <f t="shared" si="67"/>
        <v>1134</v>
      </c>
      <c r="AN368" t="str">
        <f>VLOOKUP(AM368,A$3:U$4760,21,FALSE)</f>
        <v>&lt;tr&gt;&lt;td width='10%'&gt;1134&lt;/td&gt;&lt;td width='20%'&gt;-----Bass-----&lt;/td&gt;&lt;td width='10%'&gt;fieldflower&lt;/td&gt;&lt;td width='20%'&gt;&lt;br&gt;&lt;br&gt;&lt;/td&gt;&lt;td width='20%'&gt;&lt;a href='http://www.norduserforum.com/download/file.php?id=10185'&gt;-----Bass-----.nsmp&lt;/a&gt;&lt;/td&gt;&lt;td width='10%'&gt;0.0 MB&lt;/td&gt;&lt;td width='10%'&gt;&lt;a href='http://www.norduserforum.com/viewtopic.php?f=2&amp;amp;t=15813' target='_blank'&gt;link&lt;/a&gt;&lt;/td&gt;&lt;/tr&gt;</v>
      </c>
    </row>
    <row r="369" spans="1:40" x14ac:dyDescent="0.3">
      <c r="A369" s="1">
        <f t="shared" si="68"/>
        <v>363</v>
      </c>
      <c r="B369" s="17">
        <v>2806</v>
      </c>
      <c r="C369" s="1" t="str">
        <f>IF(IFERROR(VLOOKUP(B369+1,[1]Attachments!A$2:K$2000,11,FALSE)="mp3",FALSE),B369+1,IF(IFERROR(VLOOKUP(B369-1,[1]Attachments!A$2:K$2000,11,FALSE)="mp3",FALSE),B369-1,IF(IFERROR(VLOOKUP(B369-2,[1]Attachments!A$2:K$2000,11,FALSE)="mp3",FALSE),B369-2,IF(IFERROR(VLOOKUP(B369+2,[1]Attachments!A$2:K$2000,11,FALSE)="mp3",FALSE),B369+2,""))))</f>
        <v/>
      </c>
      <c r="D369" s="2">
        <v>0</v>
      </c>
      <c r="H369" s="1">
        <f t="shared" si="72"/>
        <v>2806</v>
      </c>
      <c r="I369" s="1">
        <f>VLOOKUP(B369,[1]Attachments!A$2:O$5001,3,FALSE)</f>
        <v>3635</v>
      </c>
      <c r="J369" s="11" t="str">
        <f t="shared" si="62"/>
        <v>link</v>
      </c>
      <c r="K369" s="1" t="str">
        <f>IF(E369="",SUBSTITUTE(PROPER(SUBSTITUTE(LEFT(VLOOKUP(B369,[1]Attachments!A$2:O$5001,8,FALSE),LEN(VLOOKUP(B369,[1]Attachments!A$2:O$5001,8,FALSE))-5),"_"," ")),"&amp;Amp;","&amp;"),E369)</f>
        <v>Juno-106 Synth1</v>
      </c>
      <c r="L369" s="13" t="e">
        <f>PROPER(SUBSTITUTE(LEFT(VLOOKUP(O369,[1]Attachments!A$2:O$5001,8,FALSE),LEN(VLOOKUP(O369,[1]Attachments!A$2:O$5001,8,FALSE))-4),"_"," "))</f>
        <v>#N/A</v>
      </c>
      <c r="M369" s="1" t="str">
        <f>IF(G369="",VLOOKUP(VLOOKUP(B369,[1]Attachments!A$2:O$10001,5,FALSE),[1]Users!A$2:B$100000,2,FALSE),G369)</f>
        <v>SurfSynth</v>
      </c>
      <c r="N369" s="1">
        <f t="shared" si="73"/>
        <v>363</v>
      </c>
      <c r="O369" s="1">
        <f t="shared" si="63"/>
        <v>0</v>
      </c>
      <c r="P369">
        <f>VLOOKUP(B369,[1]Attachments!A$2:O$5001,2,FALSE)</f>
        <v>25162</v>
      </c>
      <c r="Q369" t="str">
        <f t="shared" si="64"/>
        <v>&lt;tr&gt;&lt;td width='10%'&gt;363&lt;/td&gt;&lt;td width='20%'&gt;Juno-106 Synth1&lt;/td&gt;&lt;td width='10%'&gt;SurfSynth&lt;/td&gt;&lt;td width='20%'&gt;</v>
      </c>
      <c r="R369" t="str">
        <f t="shared" si="69"/>
        <v>&lt;br&gt;&lt;br&gt;</v>
      </c>
      <c r="S369" t="str">
        <f t="shared" si="70"/>
        <v>&lt;/td&gt;&lt;td width='20%'&gt;&lt;a href='http://www.norduserforum.com/download/file.php?id=2806'&gt;Juno-106 Synth1.nsmp&lt;/a&gt;&lt;/td&gt;&lt;td width='10%'&gt;0.2 MB&lt;/td&gt;&lt;td width='10%'&gt;&lt;a href='http://www.norduserforum.com/viewtopic.php?f=2&amp;amp;t=3635' target='_blank'&gt;link&lt;/a&gt;&lt;/td&gt;&lt;/tr&gt;</v>
      </c>
      <c r="T369" t="s">
        <v>19</v>
      </c>
      <c r="U369" t="str">
        <f t="shared" si="65"/>
        <v>&lt;tr&gt;&lt;td width='10%'&gt;363&lt;/td&gt;&lt;td width='20%'&gt;Juno-106 Synth1&lt;/td&gt;&lt;td width='10%'&gt;SurfSynth&lt;/td&gt;&lt;td width='20%'&gt;&lt;br&gt;&lt;br&gt;&lt;/td&gt;&lt;td width='20%'&gt;&lt;a href='http://www.norduserforum.com/download/file.php?id=2806'&gt;Juno-106 Synth1.nsmp&lt;/a&gt;&lt;/td&gt;&lt;td width='10%'&gt;0.2 MB&lt;/td&gt;&lt;td width='10%'&gt;&lt;a href='http://www.norduserforum.com/viewtopic.php?f=2&amp;amp;t=3635' target='_blank'&gt;link&lt;/a&gt;&lt;/td&gt;&lt;/tr&gt;</v>
      </c>
      <c r="V369" t="s">
        <v>19</v>
      </c>
      <c r="X369">
        <f>IFERROR(VLOOKUP(B369,[1]Attachments!A$2:O$5001,13,FALSE),0)</f>
        <v>161591</v>
      </c>
      <c r="Y369" s="14" t="str">
        <f t="shared" si="71"/>
        <v>0.2 MB</v>
      </c>
      <c r="AA369" t="s">
        <v>19</v>
      </c>
      <c r="AB369">
        <f>VLOOKUP(B369,[1]Attachments!A$2:O$50001,9,FALSE)</f>
        <v>1015</v>
      </c>
      <c r="AC369" s="15">
        <f>VLOOKUP(B369,[1]Attachments!A$2:O$50001,14,FALSE)/(60*60*24)+"1/1/1970"</f>
        <v>41243.893275462964</v>
      </c>
      <c r="AD369" s="14">
        <f t="shared" ca="1" si="66"/>
        <v>2.8081819360011728</v>
      </c>
      <c r="AM369">
        <f t="shared" si="67"/>
        <v>1133</v>
      </c>
      <c r="AN369" t="str">
        <f>VLOOKUP(AM369,A$3:U$4760,21,FALSE)</f>
        <v>&lt;tr&gt;&lt;td width='10%'&gt;1133&lt;/td&gt;&lt;td width='20%'&gt;Lose Yourself To Dance Drums Guitar Vocoder&lt;/td&gt;&lt;td width='10%'&gt;nanou6835&lt;/td&gt;&lt;td width='20%'&gt;&lt;br&gt;&lt;ul class='graphic' style='margin-left: 0em;'&gt;&lt;li&gt;&lt;a href='http://www.norduserforum.com/download/file.php?id=10176?n=1133' type='audio/mpeg' class='inline-playable'&gt;Lose Yourself To Dance Drums Guitar Vocoder&lt;/a&gt;&lt;/li&gt;&lt;/ul&gt;&lt;/td&gt;&lt;td width='20%'&gt;&lt;a href='http://www.norduserforum.com/download/file.php?id=10175'&gt;Lose Yourself To Dance Drums Guitar Vocoder.nsmp&lt;/a&gt;&lt;/td&gt;&lt;td width='10%'&gt;6.8 MB&lt;/td&gt;&lt;td width='10%'&gt;&lt;a href='http://www.norduserforum.com/viewtopic.php?f=2&amp;amp;t=15586' target='_blank'&gt;link&lt;/a&gt;&lt;/td&gt;&lt;/tr&gt;</v>
      </c>
    </row>
    <row r="370" spans="1:40" x14ac:dyDescent="0.3">
      <c r="A370" s="1">
        <f t="shared" si="68"/>
        <v>364</v>
      </c>
      <c r="B370" s="17">
        <v>2814</v>
      </c>
      <c r="C370" s="1" t="str">
        <f>IF(IFERROR(VLOOKUP(B370+1,[1]Attachments!A$2:K$2000,11,FALSE)="mp3",FALSE),B370+1,IF(IFERROR(VLOOKUP(B370-1,[1]Attachments!A$2:K$2000,11,FALSE)="mp3",FALSE),B370-1,IF(IFERROR(VLOOKUP(B370-2,[1]Attachments!A$2:K$2000,11,FALSE)="mp3",FALSE),B370-2,IF(IFERROR(VLOOKUP(B370+2,[1]Attachments!A$2:K$2000,11,FALSE)="mp3",FALSE),B370+2,""))))</f>
        <v/>
      </c>
      <c r="H370" s="1">
        <f t="shared" si="72"/>
        <v>2814</v>
      </c>
      <c r="I370" s="1">
        <f>VLOOKUP(B370,[1]Attachments!A$2:O$5001,3,FALSE)</f>
        <v>4089</v>
      </c>
      <c r="J370" s="11" t="str">
        <f t="shared" si="62"/>
        <v>link</v>
      </c>
      <c r="K370" s="1" t="str">
        <f>IF(E370="",SUBSTITUTE(PROPER(SUBSTITUTE(LEFT(VLOOKUP(B370,[1]Attachments!A$2:O$5001,8,FALSE),LEN(VLOOKUP(B370,[1]Attachments!A$2:O$5001,8,FALSE))-5),"_"," ")),"&amp;Amp;","&amp;"),E370)</f>
        <v>Elp Welcome Back My Friends</v>
      </c>
      <c r="L370" s="13" t="e">
        <f>PROPER(SUBSTITUTE(LEFT(VLOOKUP(O370,[1]Attachments!A$2:O$5001,8,FALSE),LEN(VLOOKUP(O370,[1]Attachments!A$2:O$5001,8,FALSE))-4),"_"," "))</f>
        <v>#N/A</v>
      </c>
      <c r="M370" s="1" t="str">
        <f>IF(G370="",VLOOKUP(VLOOKUP(B370,[1]Attachments!A$2:O$10001,5,FALSE),[1]Users!A$2:B$100000,2,FALSE),G370)</f>
        <v>Jan Offenbeck</v>
      </c>
      <c r="N370" s="1">
        <f t="shared" si="73"/>
        <v>364</v>
      </c>
      <c r="O370" s="1" t="str">
        <f t="shared" si="63"/>
        <v/>
      </c>
      <c r="P370">
        <f>VLOOKUP(B370,[1]Attachments!A$2:O$5001,2,FALSE)</f>
        <v>25285</v>
      </c>
      <c r="Q370" t="str">
        <f t="shared" si="64"/>
        <v>&lt;tr&gt;&lt;td width='10%'&gt;364&lt;/td&gt;&lt;td width='20%'&gt;Elp Welcome Back My Friends&lt;/td&gt;&lt;td width='10%'&gt;Jan Offenbeck&lt;/td&gt;&lt;td width='20%'&gt;</v>
      </c>
      <c r="R370" t="str">
        <f t="shared" si="69"/>
        <v>&lt;br&gt;&lt;br&gt;</v>
      </c>
      <c r="S370" t="str">
        <f t="shared" si="70"/>
        <v>&lt;/td&gt;&lt;td width='20%'&gt;&lt;a href='http://www.norduserforum.com/download/file.php?id=2814'&gt;Elp Welcome Back My Friends.nsmp&lt;/a&gt;&lt;/td&gt;&lt;td width='10%'&gt;2.5 MB&lt;/td&gt;&lt;td width='10%'&gt;&lt;a href='http://www.norduserforum.com/viewtopic.php?f=2&amp;amp;t=4089' target='_blank'&gt;link&lt;/a&gt;&lt;/td&gt;&lt;/tr&gt;</v>
      </c>
      <c r="T370" t="s">
        <v>19</v>
      </c>
      <c r="U370" t="str">
        <f t="shared" si="65"/>
        <v>&lt;tr&gt;&lt;td width='10%'&gt;364&lt;/td&gt;&lt;td width='20%'&gt;Elp Welcome Back My Friends&lt;/td&gt;&lt;td width='10%'&gt;Jan Offenbeck&lt;/td&gt;&lt;td width='20%'&gt;&lt;br&gt;&lt;br&gt;&lt;/td&gt;&lt;td width='20%'&gt;&lt;a href='http://www.norduserforum.com/download/file.php?id=2814'&gt;Elp Welcome Back My Friends.nsmp&lt;/a&gt;&lt;/td&gt;&lt;td width='10%'&gt;2.5 MB&lt;/td&gt;&lt;td width='10%'&gt;&lt;a href='http://www.norduserforum.com/viewtopic.php?f=2&amp;amp;t=4089' target='_blank'&gt;link&lt;/a&gt;&lt;/td&gt;&lt;/tr&gt;</v>
      </c>
      <c r="V370" t="s">
        <v>19</v>
      </c>
      <c r="X370">
        <f>IFERROR(VLOOKUP(B370,[1]Attachments!A$2:O$5001,13,FALSE),0)</f>
        <v>2652950</v>
      </c>
      <c r="Y370" s="14" t="str">
        <f t="shared" si="71"/>
        <v>2.5 MB</v>
      </c>
      <c r="AA370" t="s">
        <v>19</v>
      </c>
      <c r="AB370">
        <f>VLOOKUP(B370,[1]Attachments!A$2:O$50001,9,FALSE)</f>
        <v>584</v>
      </c>
      <c r="AC370" s="15">
        <f>VLOOKUP(B370,[1]Attachments!A$2:O$50001,14,FALSE)/(60*60*24)+"1/1/1970"</f>
        <v>41248.484432870369</v>
      </c>
      <c r="AD370" s="14">
        <f t="shared" ca="1" si="66"/>
        <v>1.6186793909356922</v>
      </c>
      <c r="AM370">
        <f t="shared" si="67"/>
        <v>1132</v>
      </c>
      <c r="AN370" t="str">
        <f>VLOOKUP(AM370,A$3:U$4760,21,FALSE)</f>
        <v>&lt;tr&gt;&lt;td width='10%'&gt;1132&lt;/td&gt;&lt;td width='20%'&gt;Stereophonic Motif&lt;/td&gt;&lt;td width='10%'&gt;GrahamV&lt;/td&gt;&lt;td width='20%'&gt;&lt;br&gt;&lt;ul class='graphic' style='margin-left: 0em;'&gt;&lt;li&gt;&lt;a href='http://www.norduserforum.com/download/file.php?id=10172?n=1132' type='audio/mpeg' class='inline-playable'&gt;Stereophonic Motif&lt;/a&gt;&lt;/li&gt;&lt;/ul&gt;&lt;/td&gt;&lt;td width='20%'&gt;&lt;a href='http://www.norduserforum.com/download/file.php?id=10173'&gt;Stereophonic Motif.nsmp&lt;/a&gt;&lt;/td&gt;&lt;td width='10%'&gt;0.3 MB&lt;/td&gt;&lt;td width='10%'&gt;&lt;a href='http://www.norduserforum.com/viewtopic.php?f=2&amp;amp;t=15584' target='_blank'&gt;link&lt;/a&gt;&lt;/td&gt;&lt;/tr&gt;</v>
      </c>
    </row>
    <row r="371" spans="1:40" x14ac:dyDescent="0.3">
      <c r="A371" s="1">
        <f t="shared" si="68"/>
        <v>365</v>
      </c>
      <c r="B371" s="17">
        <v>2819</v>
      </c>
      <c r="C371" s="1">
        <f>IF(IFERROR(VLOOKUP(B371+1,[1]Attachments!A$2:K$2000,11,FALSE)="mp3",FALSE),B371+1,IF(IFERROR(VLOOKUP(B371-1,[1]Attachments!A$2:K$2000,11,FALSE)="mp3",FALSE),B371-1,IF(IFERROR(VLOOKUP(B371-2,[1]Attachments!A$2:K$2000,11,FALSE)="mp3",FALSE),B371-2,IF(IFERROR(VLOOKUP(B371+2,[1]Attachments!A$2:K$2000,11,FALSE)="mp3",FALSE),B371+2,""))))</f>
        <v>2818</v>
      </c>
      <c r="H371" s="1">
        <f t="shared" si="72"/>
        <v>2819</v>
      </c>
      <c r="I371" s="1">
        <f>VLOOKUP(B371,[1]Attachments!A$2:O$5001,3,FALSE)</f>
        <v>4095</v>
      </c>
      <c r="J371" s="11" t="str">
        <f t="shared" si="62"/>
        <v>link</v>
      </c>
      <c r="K371" s="1" t="str">
        <f>IF(E371="",SUBSTITUTE(PROPER(SUBSTITUTE(LEFT(VLOOKUP(B371,[1]Attachments!A$2:O$5001,8,FALSE),LEN(VLOOKUP(B371,[1]Attachments!A$2:O$5001,8,FALSE))-5),"_"," ")),"&amp;Amp;","&amp;"),E371)</f>
        <v>Ifollow</v>
      </c>
      <c r="L371" s="13" t="str">
        <f>PROPER(SUBSTITUTE(LEFT(VLOOKUP(O371,[1]Attachments!A$2:O$5001,8,FALSE),LEN(VLOOKUP(O371,[1]Attachments!A$2:O$5001,8,FALSE))-4),"_"," "))</f>
        <v>Lost Sound 2</v>
      </c>
      <c r="M371" s="1" t="e">
        <f>IF(G371="",VLOOKUP(VLOOKUP(B371,[1]Attachments!A$2:O$10001,5,FALSE),[1]Users!A$2:B$100000,2,FALSE),G371)</f>
        <v>#N/A</v>
      </c>
      <c r="N371" s="1">
        <f t="shared" si="73"/>
        <v>365</v>
      </c>
      <c r="O371" s="1">
        <f t="shared" si="63"/>
        <v>2818</v>
      </c>
      <c r="P371">
        <f>VLOOKUP(B371,[1]Attachments!A$2:O$5001,2,FALSE)</f>
        <v>25310</v>
      </c>
      <c r="Q371" t="e">
        <f t="shared" si="64"/>
        <v>#N/A</v>
      </c>
      <c r="R371" t="str">
        <f t="shared" si="69"/>
        <v>&lt;br&gt;&lt;ul class='graphic' style='margin-left: 0em;'&gt;&lt;li&gt;&lt;a href='http://www.norduserforum.com/download/file.php?id=2818?n=365' type='audio/mpeg' class='inline-playable'&gt;Ifollow&lt;/a&gt;&lt;/li&gt;&lt;/ul&gt;</v>
      </c>
      <c r="S371" t="str">
        <f t="shared" si="70"/>
        <v>&lt;/td&gt;&lt;td width='20%'&gt;&lt;a href='http://www.norduserforum.com/download/file.php?id=2819'&gt;Ifollow.nsmp&lt;/a&gt;&lt;/td&gt;&lt;td width='10%'&gt;2.7 MB&lt;/td&gt;&lt;td width='10%'&gt;&lt;a href='http://www.norduserforum.com/viewtopic.php?f=2&amp;amp;t=4095' target='_blank'&gt;link&lt;/a&gt;&lt;/td&gt;&lt;/tr&gt;</v>
      </c>
      <c r="T371" t="s">
        <v>19</v>
      </c>
      <c r="U371" t="e">
        <f t="shared" si="65"/>
        <v>#N/A</v>
      </c>
      <c r="V371" t="s">
        <v>19</v>
      </c>
      <c r="X371">
        <f>IFERROR(VLOOKUP(B371,[1]Attachments!A$2:O$5001,13,FALSE),0)</f>
        <v>2880788</v>
      </c>
      <c r="Y371" s="14" t="str">
        <f t="shared" si="71"/>
        <v>2.7 MB</v>
      </c>
      <c r="AA371" t="s">
        <v>19</v>
      </c>
      <c r="AB371">
        <f>VLOOKUP(B371,[1]Attachments!A$2:O$50001,9,FALSE)</f>
        <v>660</v>
      </c>
      <c r="AC371" s="15">
        <f>VLOOKUP(B371,[1]Attachments!A$2:O$50001,14,FALSE)/(60*60*24)+"1/1/1970"</f>
        <v>41248.835717592592</v>
      </c>
      <c r="AD371" s="14">
        <f t="shared" ca="1" si="66"/>
        <v>1.829583933285895</v>
      </c>
      <c r="AM371">
        <f t="shared" si="67"/>
        <v>1131</v>
      </c>
      <c r="AN371" t="str">
        <f>VLOOKUP(AM371,A$3:U$4760,21,FALSE)</f>
        <v>&lt;tr&gt;&lt;td width='10%'&gt;1131&lt;/td&gt;&lt;td width='20%'&gt;Warmpad1  Cl Stereo 2.0&lt;/td&gt;&lt;td width='10%'&gt;WannitBBBad&lt;/td&gt;&lt;td width='20%'&gt;&lt;br&gt;&lt;ul class='graphic' style='margin-left: 0em;'&gt;&lt;li&gt;&lt;a href='http://www.norduserforum.com/download/file.php?id=10148?n=1131' type='audio/mpeg' class='inline-playable'&gt;Warmpad1  Cl Stereo 2.0&lt;/a&gt;&lt;/li&gt;&lt;/ul&gt;&lt;/td&gt;&lt;td width='20%'&gt;&lt;a href='http://www.norduserforum.com/download/file.php?id=10147'&gt;Warmpad1  Cl Stereo 2.0.nsmp&lt;/a&gt;&lt;/td&gt;&lt;td width='10%'&gt;0.9 MB&lt;/td&gt;&lt;td width='10%'&gt;&lt;a href='http://www.norduserforum.com/viewtopic.php?f=2&amp;amp;t=15752' target='_blank'&gt;link&lt;/a&gt;&lt;/td&gt;&lt;/tr&gt;</v>
      </c>
    </row>
    <row r="372" spans="1:40" x14ac:dyDescent="0.3">
      <c r="A372" s="1">
        <f t="shared" si="68"/>
        <v>366</v>
      </c>
      <c r="B372" s="17">
        <v>2822</v>
      </c>
      <c r="C372" s="1" t="str">
        <f>IF(IFERROR(VLOOKUP(B372+1,[1]Attachments!A$2:K$2000,11,FALSE)="mp3",FALSE),B372+1,IF(IFERROR(VLOOKUP(B372-1,[1]Attachments!A$2:K$2000,11,FALSE)="mp3",FALSE),B372-1,IF(IFERROR(VLOOKUP(B372-2,[1]Attachments!A$2:K$2000,11,FALSE)="mp3",FALSE),B372-2,IF(IFERROR(VLOOKUP(B372+2,[1]Attachments!A$2:K$2000,11,FALSE)="mp3",FALSE),B372+2,""))))</f>
        <v/>
      </c>
      <c r="D372" s="2">
        <v>2821</v>
      </c>
      <c r="H372" s="1">
        <f t="shared" si="72"/>
        <v>2822</v>
      </c>
      <c r="I372" s="1">
        <f>VLOOKUP(B372,[1]Attachments!A$2:O$5001,3,FALSE)</f>
        <v>4097</v>
      </c>
      <c r="J372" s="11" t="str">
        <f t="shared" si="62"/>
        <v>link</v>
      </c>
      <c r="K372" s="1" t="str">
        <f>IF(E372="",SUBSTITUTE(PROPER(SUBSTITUTE(LEFT(VLOOKUP(B372,[1]Attachments!A$2:O$5001,8,FALSE),LEN(VLOOKUP(B372,[1]Attachments!A$2:O$5001,8,FALSE))-5),"_"," ")),"&amp;Amp;","&amp;"),E372)</f>
        <v>Somebody</v>
      </c>
      <c r="L372" s="13" t="str">
        <f>PROPER(SUBSTITUTE(LEFT(VLOOKUP(O372,[1]Attachments!A$2:O$5001,8,FALSE),LEN(VLOOKUP(O372,[1]Attachments!A$2:O$5001,8,FALSE))-4),"_"," "))</f>
        <v>Somebody</v>
      </c>
      <c r="M372" s="1" t="e">
        <f>IF(G372="",VLOOKUP(VLOOKUP(B372,[1]Attachments!A$2:O$10001,5,FALSE),[1]Users!A$2:B$100000,2,FALSE),G372)</f>
        <v>#N/A</v>
      </c>
      <c r="N372" s="1">
        <f t="shared" si="73"/>
        <v>366</v>
      </c>
      <c r="O372" s="1">
        <f t="shared" si="63"/>
        <v>2821</v>
      </c>
      <c r="P372">
        <f>VLOOKUP(B372,[1]Attachments!A$2:O$5001,2,FALSE)</f>
        <v>25312</v>
      </c>
      <c r="Q372" t="e">
        <f t="shared" si="64"/>
        <v>#N/A</v>
      </c>
      <c r="R372" t="str">
        <f t="shared" si="69"/>
        <v>&lt;br&gt;&lt;ul class='graphic' style='margin-left: 0em;'&gt;&lt;li&gt;&lt;a href='http://www.norduserforum.com/download/file.php?id=2821?n=366' type='audio/mpeg' class='inline-playable'&gt;Somebody&lt;/a&gt;&lt;/li&gt;&lt;/ul&gt;</v>
      </c>
      <c r="S372" t="str">
        <f t="shared" si="70"/>
        <v>&lt;/td&gt;&lt;td width='20%'&gt;&lt;a href='http://www.norduserforum.com/download/file.php?id=2822'&gt;Somebody.nsmp&lt;/a&gt;&lt;/td&gt;&lt;td width='10%'&gt;1.0 MB&lt;/td&gt;&lt;td width='10%'&gt;&lt;a href='http://www.norduserforum.com/viewtopic.php?f=2&amp;amp;t=4097' target='_blank'&gt;link&lt;/a&gt;&lt;/td&gt;&lt;/tr&gt;</v>
      </c>
      <c r="T372" t="s">
        <v>19</v>
      </c>
      <c r="U372" t="e">
        <f t="shared" si="65"/>
        <v>#N/A</v>
      </c>
      <c r="V372" t="s">
        <v>19</v>
      </c>
      <c r="X372">
        <f>IFERROR(VLOOKUP(B372,[1]Attachments!A$2:O$5001,13,FALSE),0)</f>
        <v>1058084</v>
      </c>
      <c r="Y372" s="14" t="str">
        <f t="shared" si="71"/>
        <v>1.0 MB</v>
      </c>
      <c r="AA372" t="s">
        <v>19</v>
      </c>
      <c r="AB372">
        <f>VLOOKUP(B372,[1]Attachments!A$2:O$50001,9,FALSE)</f>
        <v>776</v>
      </c>
      <c r="AC372" s="15">
        <f>VLOOKUP(B372,[1]Attachments!A$2:O$50001,14,FALSE)/(60*60*24)+"1/1/1970"</f>
        <v>41248.849178240736</v>
      </c>
      <c r="AD372" s="14">
        <f t="shared" ca="1" si="66"/>
        <v>2.1511586370177862</v>
      </c>
      <c r="AM372">
        <f t="shared" si="67"/>
        <v>1130</v>
      </c>
      <c r="AN372" t="str">
        <f>VLOOKUP(AM372,A$3:U$4760,21,FALSE)</f>
        <v>&lt;tr&gt;&lt;td width='10%'&gt;1130&lt;/td&gt;&lt;td width='20%'&gt;Vox Light My (Slo)&lt;/td&gt;&lt;td width='10%'&gt;Steph Lo&lt;/td&gt;&lt;td width='20%'&gt;&lt;br&gt;&lt;br&gt;&lt;/td&gt;&lt;td width='20%'&gt;&lt;a href='http://www.norduserforum.com/download/file.php?id=10091'&gt;Vox Light My (Slo).nsmp&lt;/a&gt;&lt;/td&gt;&lt;td width='10%'&gt;0.7 MB&lt;/td&gt;&lt;td width='10%'&gt;&lt;a href='http://www.norduserforum.com/viewtopic.php?f=2&amp;amp;t=11527' target='_blank'&gt;link&lt;/a&gt;&lt;/td&gt;&lt;/tr&gt;</v>
      </c>
    </row>
    <row r="373" spans="1:40" x14ac:dyDescent="0.3">
      <c r="A373" s="1">
        <f t="shared" si="68"/>
        <v>367</v>
      </c>
      <c r="B373" s="17">
        <v>2863</v>
      </c>
      <c r="C373" s="1" t="str">
        <f>IF(IFERROR(VLOOKUP(B373+1,[1]Attachments!A$2:K$2000,11,FALSE)="mp3",FALSE),B373+1,IF(IFERROR(VLOOKUP(B373-1,[1]Attachments!A$2:K$2000,11,FALSE)="mp3",FALSE),B373-1,IF(IFERROR(VLOOKUP(B373-2,[1]Attachments!A$2:K$2000,11,FALSE)="mp3",FALSE),B373-2,IF(IFERROR(VLOOKUP(B373+2,[1]Attachments!A$2:K$2000,11,FALSE)="mp3",FALSE),B373+2,""))))</f>
        <v/>
      </c>
      <c r="D373" s="2">
        <v>2857</v>
      </c>
      <c r="H373" s="1">
        <f t="shared" si="72"/>
        <v>2863</v>
      </c>
      <c r="I373" s="1">
        <f>VLOOKUP(B373,[1]Attachments!A$2:O$5001,3,FALSE)</f>
        <v>4114</v>
      </c>
      <c r="J373" s="11" t="str">
        <f t="shared" si="62"/>
        <v>link</v>
      </c>
      <c r="K373" s="1" t="str">
        <f>IF(E373="",SUBSTITUTE(PROPER(SUBSTITUTE(LEFT(VLOOKUP(B373,[1]Attachments!A$2:O$5001,8,FALSE),LEN(VLOOKUP(B373,[1]Attachments!A$2:O$5001,8,FALSE))-5),"_"," ")),"&amp;Amp;","&amp;"),E373)</f>
        <v>D85Solo Flute</v>
      </c>
      <c r="L373" s="13" t="str">
        <f>PROPER(SUBSTITUTE(LEFT(VLOOKUP(O373,[1]Attachments!A$2:O$5001,8,FALSE),LEN(VLOOKUP(O373,[1]Attachments!A$2:O$5001,8,FALSE))-4),"_"," "))</f>
        <v>D85 Solo Examples</v>
      </c>
      <c r="M373" s="1" t="str">
        <f>IF(G373="",VLOOKUP(VLOOKUP(B373,[1]Attachments!A$2:O$10001,5,FALSE),[1]Users!A$2:B$100000,2,FALSE),G373)</f>
        <v>Ole_Gjostol</v>
      </c>
      <c r="N373" s="1">
        <f t="shared" si="73"/>
        <v>367</v>
      </c>
      <c r="O373" s="1">
        <f t="shared" si="63"/>
        <v>2857</v>
      </c>
      <c r="P373">
        <f>VLOOKUP(B373,[1]Attachments!A$2:O$5001,2,FALSE)</f>
        <v>25439</v>
      </c>
      <c r="Q373" t="str">
        <f t="shared" si="64"/>
        <v>&lt;tr&gt;&lt;td width='10%'&gt;367&lt;/td&gt;&lt;td width='20%'&gt;D85Solo Flute&lt;/td&gt;&lt;td width='10%'&gt;Ole_Gjostol&lt;/td&gt;&lt;td width='20%'&gt;</v>
      </c>
      <c r="R373" t="str">
        <f t="shared" si="69"/>
        <v>&lt;br&gt;&lt;ul class='graphic' style='margin-left: 0em;'&gt;&lt;li&gt;&lt;a href='http://www.norduserforum.com/download/file.php?id=2857?n=367' type='audio/mpeg' class='inline-playable'&gt;D85Solo Flute&lt;/a&gt;&lt;/li&gt;&lt;/ul&gt;</v>
      </c>
      <c r="S373" t="str">
        <f t="shared" si="70"/>
        <v>&lt;/td&gt;&lt;td width='20%'&gt;&lt;a href='http://www.norduserforum.com/download/file.php?id=2863'&gt;D85Solo Flute.nsmp&lt;/a&gt;&lt;/td&gt;&lt;td width='10%'&gt;0.4 MB&lt;/td&gt;&lt;td width='10%'&gt;&lt;a href='http://www.norduserforum.com/viewtopic.php?f=2&amp;amp;t=4114' target='_blank'&gt;link&lt;/a&gt;&lt;/td&gt;&lt;/tr&gt;</v>
      </c>
      <c r="T373" t="s">
        <v>19</v>
      </c>
      <c r="U373" t="str">
        <f t="shared" si="65"/>
        <v>&lt;tr&gt;&lt;td width='10%'&gt;367&lt;/td&gt;&lt;td width='20%'&gt;D85Solo Flute&lt;/td&gt;&lt;td width='10%'&gt;Ole_Gjostol&lt;/td&gt;&lt;td width='20%'&gt;&lt;br&gt;&lt;ul class='graphic' style='margin-left: 0em;'&gt;&lt;li&gt;&lt;a href='http://www.norduserforum.com/download/file.php?id=2857?n=367' type='audio/mpeg' class='inline-playable'&gt;D85Solo Flute&lt;/a&gt;&lt;/li&gt;&lt;/ul&gt;&lt;/td&gt;&lt;td width='20%'&gt;&lt;a href='http://www.norduserforum.com/download/file.php?id=2863'&gt;D85Solo Flute.nsmp&lt;/a&gt;&lt;/td&gt;&lt;td width='10%'&gt;0.4 MB&lt;/td&gt;&lt;td width='10%'&gt;&lt;a href='http://www.norduserforum.com/viewtopic.php?f=2&amp;amp;t=4114' target='_blank'&gt;link&lt;/a&gt;&lt;/td&gt;&lt;/tr&gt;</v>
      </c>
      <c r="V373" t="s">
        <v>19</v>
      </c>
      <c r="X373">
        <f>IFERROR(VLOOKUP(B373,[1]Attachments!A$2:O$5001,13,FALSE),0)</f>
        <v>430577</v>
      </c>
      <c r="Y373" s="14" t="str">
        <f t="shared" si="71"/>
        <v>0.4 MB</v>
      </c>
      <c r="AA373" t="s">
        <v>19</v>
      </c>
      <c r="AB373">
        <f>VLOOKUP(B373,[1]Attachments!A$2:O$50001,9,FALSE)</f>
        <v>663</v>
      </c>
      <c r="AC373" s="15">
        <f>VLOOKUP(B373,[1]Attachments!A$2:O$50001,14,FALSE)/(60*60*24)+"1/1/1970"</f>
        <v>41252.701273148152</v>
      </c>
      <c r="AD373" s="14">
        <f t="shared" ca="1" si="66"/>
        <v>1.8407180198733768</v>
      </c>
      <c r="AM373">
        <f t="shared" si="67"/>
        <v>1129</v>
      </c>
      <c r="AN373" t="str">
        <f>VLOOKUP(AM373,A$3:U$4760,21,FALSE)</f>
        <v>&lt;tr&gt;&lt;td width='10%'&gt;1129&lt;/td&gt;&lt;td width='20%'&gt;Synthpad2  Cl Stereo 2.0&lt;/td&gt;&lt;td width='10%'&gt;WannitBBBad&lt;/td&gt;&lt;td width='20%'&gt;&lt;br&gt;&lt;ul class='graphic' style='margin-left: 0em;'&gt;&lt;li&gt;&lt;a href='http://www.norduserforum.com/download/file.php?id=10047?n=1129' type='audio/mpeg' class='inline-playable'&gt;Synthpad2  Cl Stereo 2.0&lt;/a&gt;&lt;/li&gt;&lt;/ul&gt;&lt;/td&gt;&lt;td width='20%'&gt;&lt;a href='http://www.norduserforum.com/download/file.php?id=10048'&gt;Synthpad2  Cl Stereo 2.0.nsmp&lt;/a&gt;&lt;/td&gt;&lt;td width='10%'&gt;1.6 MB&lt;/td&gt;&lt;td width='10%'&gt;&lt;a href='http://www.norduserforum.com/viewtopic.php?f=2&amp;amp;t=15720' target='_blank'&gt;link&lt;/a&gt;&lt;/td&gt;&lt;/tr&gt;</v>
      </c>
    </row>
    <row r="374" spans="1:40" x14ac:dyDescent="0.3">
      <c r="A374" s="1">
        <f t="shared" si="68"/>
        <v>368</v>
      </c>
      <c r="B374" s="17">
        <v>2862</v>
      </c>
      <c r="C374" s="1" t="str">
        <f>IF(IFERROR(VLOOKUP(B374+1,[1]Attachments!A$2:K$2000,11,FALSE)="mp3",FALSE),B374+1,IF(IFERROR(VLOOKUP(B374-1,[1]Attachments!A$2:K$2000,11,FALSE)="mp3",FALSE),B374-1,IF(IFERROR(VLOOKUP(B374-2,[1]Attachments!A$2:K$2000,11,FALSE)="mp3",FALSE),B374-2,IF(IFERROR(VLOOKUP(B374+2,[1]Attachments!A$2:K$2000,11,FALSE)="mp3",FALSE),B374+2,""))))</f>
        <v/>
      </c>
      <c r="D374" s="2">
        <v>2857</v>
      </c>
      <c r="H374" s="1">
        <f t="shared" si="72"/>
        <v>2862</v>
      </c>
      <c r="I374" s="1">
        <f>VLOOKUP(B374,[1]Attachments!A$2:O$5001,3,FALSE)</f>
        <v>4114</v>
      </c>
      <c r="J374" s="11" t="str">
        <f t="shared" si="62"/>
        <v>link</v>
      </c>
      <c r="K374" s="1" t="str">
        <f>IF(E374="",SUBSTITUTE(PROPER(SUBSTITUTE(LEFT(VLOOKUP(B374,[1]Attachments!A$2:O$5001,8,FALSE),LEN(VLOOKUP(B374,[1]Attachments!A$2:O$5001,8,FALSE))-5),"_"," ")),"&amp;Amp;","&amp;"),E374)</f>
        <v>D85Solo Trombone</v>
      </c>
      <c r="L374" s="13" t="str">
        <f>PROPER(SUBSTITUTE(LEFT(VLOOKUP(O374,[1]Attachments!A$2:O$5001,8,FALSE),LEN(VLOOKUP(O374,[1]Attachments!A$2:O$5001,8,FALSE))-4),"_"," "))</f>
        <v>D85 Solo Examples</v>
      </c>
      <c r="M374" s="1" t="str">
        <f>IF(G374="",VLOOKUP(VLOOKUP(B374,[1]Attachments!A$2:O$10001,5,FALSE),[1]Users!A$2:B$100000,2,FALSE),G374)</f>
        <v>Ole_Gjostol</v>
      </c>
      <c r="N374" s="1">
        <f t="shared" si="73"/>
        <v>368</v>
      </c>
      <c r="O374" s="1">
        <f t="shared" si="63"/>
        <v>2857</v>
      </c>
      <c r="P374">
        <f>VLOOKUP(B374,[1]Attachments!A$2:O$5001,2,FALSE)</f>
        <v>25439</v>
      </c>
      <c r="Q374" t="str">
        <f t="shared" si="64"/>
        <v>&lt;tr&gt;&lt;td width='10%'&gt;368&lt;/td&gt;&lt;td width='20%'&gt;D85Solo Trombone&lt;/td&gt;&lt;td width='10%'&gt;Ole_Gjostol&lt;/td&gt;&lt;td width='20%'&gt;</v>
      </c>
      <c r="R374" t="str">
        <f t="shared" si="69"/>
        <v>&lt;br&gt;&lt;ul class='graphic' style='margin-left: 0em;'&gt;&lt;li&gt;&lt;a href='http://www.norduserforum.com/download/file.php?id=2857?n=368' type='audio/mpeg' class='inline-playable'&gt;D85Solo Trombone&lt;/a&gt;&lt;/li&gt;&lt;/ul&gt;</v>
      </c>
      <c r="S374" t="str">
        <f t="shared" si="70"/>
        <v>&lt;/td&gt;&lt;td width='20%'&gt;&lt;a href='http://www.norduserforum.com/download/file.php?id=2862'&gt;D85Solo Trombone.nsmp&lt;/a&gt;&lt;/td&gt;&lt;td width='10%'&gt;0.4 MB&lt;/td&gt;&lt;td width='10%'&gt;&lt;a href='http://www.norduserforum.com/viewtopic.php?f=2&amp;amp;t=4114' target='_blank'&gt;link&lt;/a&gt;&lt;/td&gt;&lt;/tr&gt;</v>
      </c>
      <c r="T374" t="s">
        <v>19</v>
      </c>
      <c r="U374" t="str">
        <f t="shared" si="65"/>
        <v>&lt;tr&gt;&lt;td width='10%'&gt;368&lt;/td&gt;&lt;td width='20%'&gt;D85Solo Trombone&lt;/td&gt;&lt;td width='10%'&gt;Ole_Gjostol&lt;/td&gt;&lt;td width='20%'&gt;&lt;br&gt;&lt;ul class='graphic' style='margin-left: 0em;'&gt;&lt;li&gt;&lt;a href='http://www.norduserforum.com/download/file.php?id=2857?n=368' type='audio/mpeg' class='inline-playable'&gt;D85Solo Trombone&lt;/a&gt;&lt;/li&gt;&lt;/ul&gt;&lt;/td&gt;&lt;td width='20%'&gt;&lt;a href='http://www.norduserforum.com/download/file.php?id=2862'&gt;D85Solo Trombone.nsmp&lt;/a&gt;&lt;/td&gt;&lt;td width='10%'&gt;0.4 MB&lt;/td&gt;&lt;td width='10%'&gt;&lt;a href='http://www.norduserforum.com/viewtopic.php?f=2&amp;amp;t=4114' target='_blank'&gt;link&lt;/a&gt;&lt;/td&gt;&lt;/tr&gt;</v>
      </c>
      <c r="V374" t="s">
        <v>19</v>
      </c>
      <c r="X374">
        <f>IFERROR(VLOOKUP(B374,[1]Attachments!A$2:O$5001,13,FALSE),0)</f>
        <v>433244</v>
      </c>
      <c r="Y374" s="14" t="str">
        <f t="shared" si="71"/>
        <v>0.4 MB</v>
      </c>
      <c r="AA374" t="s">
        <v>19</v>
      </c>
      <c r="AB374">
        <f>VLOOKUP(B374,[1]Attachments!A$2:O$50001,9,FALSE)</f>
        <v>624</v>
      </c>
      <c r="AC374" s="15">
        <f>VLOOKUP(B374,[1]Attachments!A$2:O$50001,14,FALSE)/(60*60*24)+"1/1/1970"</f>
        <v>41252.701273148152</v>
      </c>
      <c r="AD374" s="14">
        <f t="shared" ca="1" si="66"/>
        <v>1.73244048929259</v>
      </c>
      <c r="AM374">
        <f t="shared" si="67"/>
        <v>1128</v>
      </c>
      <c r="AN374" t="str">
        <f>VLOOKUP(AM374,A$3:U$4760,21,FALSE)</f>
        <v>&lt;tr&gt;&lt;td width='10%'&gt;1128&lt;/td&gt;&lt;td width='20%'&gt;Synthpad1  Cl Stereo 2.0&lt;/td&gt;&lt;td width='10%'&gt;WannitBBBad&lt;/td&gt;&lt;td width='20%'&gt;&lt;br&gt;&lt;ul class='graphic' style='margin-left: 0em;'&gt;&lt;li&gt;&lt;a href='http://www.norduserforum.com/download/file.php?id=10041?n=1128' type='audio/mpeg' class='inline-playable'&gt;Synthpad1  Cl Stereo 2.0&lt;/a&gt;&lt;/li&gt;&lt;/ul&gt;&lt;/td&gt;&lt;td width='20%'&gt;&lt;a href='http://www.norduserforum.com/download/file.php?id=10043'&gt;Synthpad1  Cl Stereo 2.0.nsmp&lt;/a&gt;&lt;/td&gt;&lt;td width='10%'&gt;1.3 MB&lt;/td&gt;&lt;td width='10%'&gt;&lt;a href='http://www.norduserforum.com/viewtopic.php?f=2&amp;amp;t=15718' target='_blank'&gt;link&lt;/a&gt;&lt;/td&gt;&lt;/tr&gt;</v>
      </c>
    </row>
    <row r="375" spans="1:40" x14ac:dyDescent="0.3">
      <c r="A375" s="1">
        <f t="shared" si="68"/>
        <v>369</v>
      </c>
      <c r="B375" s="17">
        <v>2861</v>
      </c>
      <c r="C375" s="1" t="str">
        <f>IF(IFERROR(VLOOKUP(B375+1,[1]Attachments!A$2:K$2000,11,FALSE)="mp3",FALSE),B375+1,IF(IFERROR(VLOOKUP(B375-1,[1]Attachments!A$2:K$2000,11,FALSE)="mp3",FALSE),B375-1,IF(IFERROR(VLOOKUP(B375-2,[1]Attachments!A$2:K$2000,11,FALSE)="mp3",FALSE),B375-2,IF(IFERROR(VLOOKUP(B375+2,[1]Attachments!A$2:K$2000,11,FALSE)="mp3",FALSE),B375+2,""))))</f>
        <v/>
      </c>
      <c r="D375" s="2">
        <v>2857</v>
      </c>
      <c r="H375" s="1">
        <f t="shared" si="72"/>
        <v>2861</v>
      </c>
      <c r="I375" s="1">
        <f>VLOOKUP(B375,[1]Attachments!A$2:O$5001,3,FALSE)</f>
        <v>4114</v>
      </c>
      <c r="J375" s="11" t="str">
        <f t="shared" si="62"/>
        <v>link</v>
      </c>
      <c r="K375" s="1" t="str">
        <f>IF(E375="",SUBSTITUTE(PROPER(SUBSTITUTE(LEFT(VLOOKUP(B375,[1]Attachments!A$2:O$5001,8,FALSE),LEN(VLOOKUP(B375,[1]Attachments!A$2:O$5001,8,FALSE))-5),"_"," ")),"&amp;Amp;","&amp;"),E375)</f>
        <v>D85Solo Trumpet</v>
      </c>
      <c r="L375" s="13" t="str">
        <f>PROPER(SUBSTITUTE(LEFT(VLOOKUP(O375,[1]Attachments!A$2:O$5001,8,FALSE),LEN(VLOOKUP(O375,[1]Attachments!A$2:O$5001,8,FALSE))-4),"_"," "))</f>
        <v>D85 Solo Examples</v>
      </c>
      <c r="M375" s="1" t="str">
        <f>IF(G375="",VLOOKUP(VLOOKUP(B375,[1]Attachments!A$2:O$10001,5,FALSE),[1]Users!A$2:B$100000,2,FALSE),G375)</f>
        <v>Ole_Gjostol</v>
      </c>
      <c r="N375" s="1">
        <f t="shared" si="73"/>
        <v>369</v>
      </c>
      <c r="O375" s="1">
        <f t="shared" si="63"/>
        <v>2857</v>
      </c>
      <c r="P375">
        <f>VLOOKUP(B375,[1]Attachments!A$2:O$5001,2,FALSE)</f>
        <v>25439</v>
      </c>
      <c r="Q375" t="str">
        <f t="shared" si="64"/>
        <v>&lt;tr&gt;&lt;td width='10%'&gt;369&lt;/td&gt;&lt;td width='20%'&gt;D85Solo Trumpet&lt;/td&gt;&lt;td width='10%'&gt;Ole_Gjostol&lt;/td&gt;&lt;td width='20%'&gt;</v>
      </c>
      <c r="R375" t="str">
        <f t="shared" si="69"/>
        <v>&lt;br&gt;&lt;ul class='graphic' style='margin-left: 0em;'&gt;&lt;li&gt;&lt;a href='http://www.norduserforum.com/download/file.php?id=2857?n=369' type='audio/mpeg' class='inline-playable'&gt;D85Solo Trumpet&lt;/a&gt;&lt;/li&gt;&lt;/ul&gt;</v>
      </c>
      <c r="S375" t="str">
        <f t="shared" si="70"/>
        <v>&lt;/td&gt;&lt;td width='20%'&gt;&lt;a href='http://www.norduserforum.com/download/file.php?id=2861'&gt;D85Solo Trumpet.nsmp&lt;/a&gt;&lt;/td&gt;&lt;td width='10%'&gt;0.6 MB&lt;/td&gt;&lt;td width='10%'&gt;&lt;a href='http://www.norduserforum.com/viewtopic.php?f=2&amp;amp;t=4114' target='_blank'&gt;link&lt;/a&gt;&lt;/td&gt;&lt;/tr&gt;</v>
      </c>
      <c r="T375" t="s">
        <v>19</v>
      </c>
      <c r="U375" t="str">
        <f t="shared" si="65"/>
        <v>&lt;tr&gt;&lt;td width='10%'&gt;369&lt;/td&gt;&lt;td width='20%'&gt;D85Solo Trumpet&lt;/td&gt;&lt;td width='10%'&gt;Ole_Gjostol&lt;/td&gt;&lt;td width='20%'&gt;&lt;br&gt;&lt;ul class='graphic' style='margin-left: 0em;'&gt;&lt;li&gt;&lt;a href='http://www.norduserforum.com/download/file.php?id=2857?n=369' type='audio/mpeg' class='inline-playable'&gt;D85Solo Trumpet&lt;/a&gt;&lt;/li&gt;&lt;/ul&gt;&lt;/td&gt;&lt;td width='20%'&gt;&lt;a href='http://www.norduserforum.com/download/file.php?id=2861'&gt;D85Solo Trumpet.nsmp&lt;/a&gt;&lt;/td&gt;&lt;td width='10%'&gt;0.6 MB&lt;/td&gt;&lt;td width='10%'&gt;&lt;a href='http://www.norduserforum.com/viewtopic.php?f=2&amp;amp;t=4114' target='_blank'&gt;link&lt;/a&gt;&lt;/td&gt;&lt;/tr&gt;</v>
      </c>
      <c r="V375" t="s">
        <v>19</v>
      </c>
      <c r="X375">
        <f>IFERROR(VLOOKUP(B375,[1]Attachments!A$2:O$5001,13,FALSE),0)</f>
        <v>596312</v>
      </c>
      <c r="Y375" s="14" t="str">
        <f t="shared" si="71"/>
        <v>0.6 MB</v>
      </c>
      <c r="AA375" t="s">
        <v>19</v>
      </c>
      <c r="AB375">
        <f>VLOOKUP(B375,[1]Attachments!A$2:O$50001,9,FALSE)</f>
        <v>634</v>
      </c>
      <c r="AC375" s="15">
        <f>VLOOKUP(B375,[1]Attachments!A$2:O$50001,14,FALSE)/(60*60*24)+"1/1/1970"</f>
        <v>41252.701273148152</v>
      </c>
      <c r="AD375" s="14">
        <f t="shared" ca="1" si="66"/>
        <v>1.7602039586722789</v>
      </c>
      <c r="AM375">
        <f t="shared" si="67"/>
        <v>1127</v>
      </c>
      <c r="AN375" t="str">
        <f>VLOOKUP(AM375,A$3:U$4760,21,FALSE)</f>
        <v>&lt;tr&gt;&lt;td width='10%'&gt;1127&lt;/td&gt;&lt;td width='20%'&gt;Horns Mmm Br 2.0&lt;/td&gt;&lt;td width='10%'&gt;WannitBBBad&lt;/td&gt;&lt;td width='20%'&gt;&lt;br&gt;&lt;ul class='graphic' style='margin-left: 0em;'&gt;&lt;li&gt;&lt;a href='http://www.norduserforum.com/download/file.php?id=10036?n=1127' type='audio/mpeg' class='inline-playable'&gt;Horns Mmm Br 2.0&lt;/a&gt;&lt;/li&gt;&lt;/ul&gt;&lt;/td&gt;&lt;td width='20%'&gt;&lt;a href='http://www.norduserforum.com/download/file.php?id=10038'&gt;Horns Mmm Br 2.0.nsmp&lt;/a&gt;&lt;/td&gt;&lt;td width='10%'&gt;1.9 MB&lt;/td&gt;&lt;td width='10%'&gt;&lt;a href='http://www.norduserforum.com/viewtopic.php?f=2&amp;amp;t=15716' target='_blank'&gt;link&lt;/a&gt;&lt;/td&gt;&lt;/tr&gt;</v>
      </c>
    </row>
    <row r="376" spans="1:40" x14ac:dyDescent="0.3">
      <c r="A376" s="1">
        <f t="shared" si="68"/>
        <v>370</v>
      </c>
      <c r="B376" s="17">
        <v>2860</v>
      </c>
      <c r="C376" s="1" t="str">
        <f>IF(IFERROR(VLOOKUP(B376+1,[1]Attachments!A$2:K$2000,11,FALSE)="mp3",FALSE),B376+1,IF(IFERROR(VLOOKUP(B376-1,[1]Attachments!A$2:K$2000,11,FALSE)="mp3",FALSE),B376-1,IF(IFERROR(VLOOKUP(B376-2,[1]Attachments!A$2:K$2000,11,FALSE)="mp3",FALSE),B376-2,IF(IFERROR(VLOOKUP(B376+2,[1]Attachments!A$2:K$2000,11,FALSE)="mp3",FALSE),B376+2,""))))</f>
        <v/>
      </c>
      <c r="D376" s="2">
        <v>2857</v>
      </c>
      <c r="H376" s="1">
        <f t="shared" si="72"/>
        <v>2860</v>
      </c>
      <c r="I376" s="1">
        <f>VLOOKUP(B376,[1]Attachments!A$2:O$5001,3,FALSE)</f>
        <v>4114</v>
      </c>
      <c r="J376" s="11" t="str">
        <f t="shared" si="62"/>
        <v>link</v>
      </c>
      <c r="K376" s="1" t="str">
        <f>IF(E376="",SUBSTITUTE(PROPER(SUBSTITUTE(LEFT(VLOOKUP(B376,[1]Attachments!A$2:O$5001,8,FALSE),LEN(VLOOKUP(B376,[1]Attachments!A$2:O$5001,8,FALSE))-5),"_"," ")),"&amp;Amp;","&amp;"),E376)</f>
        <v>D85Solo Saxophone</v>
      </c>
      <c r="L376" s="13" t="str">
        <f>PROPER(SUBSTITUTE(LEFT(VLOOKUP(O376,[1]Attachments!A$2:O$5001,8,FALSE),LEN(VLOOKUP(O376,[1]Attachments!A$2:O$5001,8,FALSE))-4),"_"," "))</f>
        <v>D85 Solo Examples</v>
      </c>
      <c r="M376" s="1" t="str">
        <f>IF(G376="",VLOOKUP(VLOOKUP(B376,[1]Attachments!A$2:O$10001,5,FALSE),[1]Users!A$2:B$100000,2,FALSE),G376)</f>
        <v>Ole_Gjostol</v>
      </c>
      <c r="N376" s="1">
        <f t="shared" si="73"/>
        <v>370</v>
      </c>
      <c r="O376" s="1">
        <f t="shared" si="63"/>
        <v>2857</v>
      </c>
      <c r="P376">
        <f>VLOOKUP(B376,[1]Attachments!A$2:O$5001,2,FALSE)</f>
        <v>25439</v>
      </c>
      <c r="Q376" t="str">
        <f t="shared" si="64"/>
        <v>&lt;tr&gt;&lt;td width='10%'&gt;370&lt;/td&gt;&lt;td width='20%'&gt;D85Solo Saxophone&lt;/td&gt;&lt;td width='10%'&gt;Ole_Gjostol&lt;/td&gt;&lt;td width='20%'&gt;</v>
      </c>
      <c r="R376" t="str">
        <f t="shared" si="69"/>
        <v>&lt;br&gt;&lt;ul class='graphic' style='margin-left: 0em;'&gt;&lt;li&gt;&lt;a href='http://www.norduserforum.com/download/file.php?id=2857?n=370' type='audio/mpeg' class='inline-playable'&gt;D85Solo Saxophone&lt;/a&gt;&lt;/li&gt;&lt;/ul&gt;</v>
      </c>
      <c r="S376" t="str">
        <f t="shared" si="70"/>
        <v>&lt;/td&gt;&lt;td width='20%'&gt;&lt;a href='http://www.norduserforum.com/download/file.php?id=2860'&gt;D85Solo Saxophone.nsmp&lt;/a&gt;&lt;/td&gt;&lt;td width='10%'&gt;0.4 MB&lt;/td&gt;&lt;td width='10%'&gt;&lt;a href='http://www.norduserforum.com/viewtopic.php?f=2&amp;amp;t=4114' target='_blank'&gt;link&lt;/a&gt;&lt;/td&gt;&lt;/tr&gt;</v>
      </c>
      <c r="T376" t="s">
        <v>19</v>
      </c>
      <c r="U376" t="str">
        <f t="shared" si="65"/>
        <v>&lt;tr&gt;&lt;td width='10%'&gt;370&lt;/td&gt;&lt;td width='20%'&gt;D85Solo Saxophone&lt;/td&gt;&lt;td width='10%'&gt;Ole_Gjostol&lt;/td&gt;&lt;td width='20%'&gt;&lt;br&gt;&lt;ul class='graphic' style='margin-left: 0em;'&gt;&lt;li&gt;&lt;a href='http://www.norduserforum.com/download/file.php?id=2857?n=370' type='audio/mpeg' class='inline-playable'&gt;D85Solo Saxophone&lt;/a&gt;&lt;/li&gt;&lt;/ul&gt;&lt;/td&gt;&lt;td width='20%'&gt;&lt;a href='http://www.norduserforum.com/download/file.php?id=2860'&gt;D85Solo Saxophone.nsmp&lt;/a&gt;&lt;/td&gt;&lt;td width='10%'&gt;0.4 MB&lt;/td&gt;&lt;td width='10%'&gt;&lt;a href='http://www.norduserforum.com/viewtopic.php?f=2&amp;amp;t=4114' target='_blank'&gt;link&lt;/a&gt;&lt;/td&gt;&lt;/tr&gt;</v>
      </c>
      <c r="V376" t="s">
        <v>19</v>
      </c>
      <c r="X376">
        <f>IFERROR(VLOOKUP(B376,[1]Attachments!A$2:O$5001,13,FALSE),0)</f>
        <v>432863</v>
      </c>
      <c r="Y376" s="14" t="str">
        <f t="shared" si="71"/>
        <v>0.4 MB</v>
      </c>
      <c r="AA376" t="s">
        <v>19</v>
      </c>
      <c r="AB376">
        <f>VLOOKUP(B376,[1]Attachments!A$2:O$50001,9,FALSE)</f>
        <v>630</v>
      </c>
      <c r="AC376" s="15">
        <f>VLOOKUP(B376,[1]Attachments!A$2:O$50001,14,FALSE)/(60*60*24)+"1/1/1970"</f>
        <v>41252.701273148152</v>
      </c>
      <c r="AD376" s="14">
        <f t="shared" ca="1" si="66"/>
        <v>1.7490985709204032</v>
      </c>
      <c r="AM376">
        <f t="shared" si="67"/>
        <v>1126</v>
      </c>
      <c r="AN376" t="str">
        <f>VLOOKUP(AM376,A$3:U$4760,21,FALSE)</f>
        <v>&lt;tr&gt;&lt;td width='10%'&gt;1126&lt;/td&gt;&lt;td width='20%'&gt;Sfz Brass&lt;/td&gt;&lt;td width='10%'&gt;Leo Castro&lt;/td&gt;&lt;td width='20%'&gt;&lt;br&gt;&lt;ul class='graphic' style='margin-left: 0em;'&gt;&lt;li&gt;&lt;a href='http://www.norduserforum.com/download/file.php?id=10016?n=1126' type='audio/mpeg' class='inline-playable'&gt;Sfz Brass&lt;/a&gt;&lt;/li&gt;&lt;/ul&gt;&lt;/td&gt;&lt;td width='20%'&gt;&lt;a href='http://www.norduserforum.com/download/file.php?id=10017'&gt;Sfz Brass.nsmp&lt;/a&gt;&lt;/td&gt;&lt;td width='10%'&gt;1.1 MB&lt;/td&gt;&lt;td width='10%'&gt;&lt;a href='http://www.norduserforum.com/viewtopic.php?f=2&amp;amp;t=15646' target='_blank'&gt;link&lt;/a&gt;&lt;/td&gt;&lt;/tr&gt;</v>
      </c>
    </row>
    <row r="377" spans="1:40" x14ac:dyDescent="0.3">
      <c r="A377" s="1">
        <f t="shared" si="68"/>
        <v>371</v>
      </c>
      <c r="B377" s="17">
        <v>2859</v>
      </c>
      <c r="C377" s="1" t="str">
        <f>IF(IFERROR(VLOOKUP(B377+1,[1]Attachments!A$2:K$2000,11,FALSE)="mp3",FALSE),B377+1,IF(IFERROR(VLOOKUP(B377-1,[1]Attachments!A$2:K$2000,11,FALSE)="mp3",FALSE),B377-1,IF(IFERROR(VLOOKUP(B377-2,[1]Attachments!A$2:K$2000,11,FALSE)="mp3",FALSE),B377-2,IF(IFERROR(VLOOKUP(B377+2,[1]Attachments!A$2:K$2000,11,FALSE)="mp3",FALSE),B377+2,""))))</f>
        <v/>
      </c>
      <c r="D377" s="2">
        <v>2857</v>
      </c>
      <c r="H377" s="1">
        <f t="shared" si="72"/>
        <v>2859</v>
      </c>
      <c r="I377" s="1">
        <f>VLOOKUP(B377,[1]Attachments!A$2:O$5001,3,FALSE)</f>
        <v>4114</v>
      </c>
      <c r="J377" s="11" t="str">
        <f t="shared" si="62"/>
        <v>link</v>
      </c>
      <c r="K377" s="1" t="str">
        <f>IF(E377="",SUBSTITUTE(PROPER(SUBSTITUTE(LEFT(VLOOKUP(B377,[1]Attachments!A$2:O$5001,8,FALSE),LEN(VLOOKUP(B377,[1]Attachments!A$2:O$5001,8,FALSE))-5),"_"," ")),"&amp;Amp;","&amp;"),E377)</f>
        <v>D85Solo Oboe</v>
      </c>
      <c r="L377" s="13" t="str">
        <f>PROPER(SUBSTITUTE(LEFT(VLOOKUP(O377,[1]Attachments!A$2:O$5001,8,FALSE),LEN(VLOOKUP(O377,[1]Attachments!A$2:O$5001,8,FALSE))-4),"_"," "))</f>
        <v>D85 Solo Examples</v>
      </c>
      <c r="M377" s="1" t="str">
        <f>IF(G377="",VLOOKUP(VLOOKUP(B377,[1]Attachments!A$2:O$10001,5,FALSE),[1]Users!A$2:B$100000,2,FALSE),G377)</f>
        <v>Ole_Gjostol</v>
      </c>
      <c r="N377" s="1">
        <f t="shared" si="73"/>
        <v>371</v>
      </c>
      <c r="O377" s="1">
        <f t="shared" si="63"/>
        <v>2857</v>
      </c>
      <c r="P377">
        <f>VLOOKUP(B377,[1]Attachments!A$2:O$5001,2,FALSE)</f>
        <v>25439</v>
      </c>
      <c r="Q377" t="str">
        <f t="shared" si="64"/>
        <v>&lt;tr&gt;&lt;td width='10%'&gt;371&lt;/td&gt;&lt;td width='20%'&gt;D85Solo Oboe&lt;/td&gt;&lt;td width='10%'&gt;Ole_Gjostol&lt;/td&gt;&lt;td width='20%'&gt;</v>
      </c>
      <c r="R377" t="str">
        <f t="shared" si="69"/>
        <v>&lt;br&gt;&lt;ul class='graphic' style='margin-left: 0em;'&gt;&lt;li&gt;&lt;a href='http://www.norduserforum.com/download/file.php?id=2857?n=371' type='audio/mpeg' class='inline-playable'&gt;D85Solo Oboe&lt;/a&gt;&lt;/li&gt;&lt;/ul&gt;</v>
      </c>
      <c r="S377" t="str">
        <f t="shared" si="70"/>
        <v>&lt;/td&gt;&lt;td width='20%'&gt;&lt;a href='http://www.norduserforum.com/download/file.php?id=2859'&gt;D85Solo Oboe.nsmp&lt;/a&gt;&lt;/td&gt;&lt;td width='10%'&gt;0.5 MB&lt;/td&gt;&lt;td width='10%'&gt;&lt;a href='http://www.norduserforum.com/viewtopic.php?f=2&amp;amp;t=4114' target='_blank'&gt;link&lt;/a&gt;&lt;/td&gt;&lt;/tr&gt;</v>
      </c>
      <c r="T377" t="s">
        <v>19</v>
      </c>
      <c r="U377" t="str">
        <f t="shared" si="65"/>
        <v>&lt;tr&gt;&lt;td width='10%'&gt;371&lt;/td&gt;&lt;td width='20%'&gt;D85Solo Oboe&lt;/td&gt;&lt;td width='10%'&gt;Ole_Gjostol&lt;/td&gt;&lt;td width='20%'&gt;&lt;br&gt;&lt;ul class='graphic' style='margin-left: 0em;'&gt;&lt;li&gt;&lt;a href='http://www.norduserforum.com/download/file.php?id=2857?n=371' type='audio/mpeg' class='inline-playable'&gt;D85Solo Oboe&lt;/a&gt;&lt;/li&gt;&lt;/ul&gt;&lt;/td&gt;&lt;td width='20%'&gt;&lt;a href='http://www.norduserforum.com/download/file.php?id=2859'&gt;D85Solo Oboe.nsmp&lt;/a&gt;&lt;/td&gt;&lt;td width='10%'&gt;0.5 MB&lt;/td&gt;&lt;td width='10%'&gt;&lt;a href='http://www.norduserforum.com/viewtopic.php?f=2&amp;amp;t=4114' target='_blank'&gt;link&lt;/a&gt;&lt;/td&gt;&lt;/tr&gt;</v>
      </c>
      <c r="V377" t="s">
        <v>19</v>
      </c>
      <c r="X377">
        <f>IFERROR(VLOOKUP(B377,[1]Attachments!A$2:O$5001,13,FALSE),0)</f>
        <v>483917</v>
      </c>
      <c r="Y377" s="14" t="str">
        <f t="shared" si="71"/>
        <v>0.5 MB</v>
      </c>
      <c r="AA377" t="s">
        <v>19</v>
      </c>
      <c r="AB377">
        <f>VLOOKUP(B377,[1]Attachments!A$2:O$50001,9,FALSE)</f>
        <v>576</v>
      </c>
      <c r="AC377" s="15">
        <f>VLOOKUP(B377,[1]Attachments!A$2:O$50001,14,FALSE)/(60*60*24)+"1/1/1970"</f>
        <v>41252.701273148152</v>
      </c>
      <c r="AD377" s="14">
        <f t="shared" ca="1" si="66"/>
        <v>1.599175836270083</v>
      </c>
      <c r="AM377">
        <f t="shared" si="67"/>
        <v>1125</v>
      </c>
      <c r="AN377" t="str">
        <f>VLOOKUP(AM377,A$3:U$4760,21,FALSE)</f>
        <v>&lt;tr&gt;&lt;td width='10%'&gt;1125&lt;/td&gt;&lt;td width='20%'&gt;Bass1Low1&lt;/td&gt;&lt;td width='10%'&gt;Papamotif&lt;/td&gt;&lt;td width='20%'&gt;&lt;br&gt;&lt;ul class='graphic' style='margin-left: 0em;'&gt;&lt;li&gt;&lt;a href='http://www.norduserforum.com/download/file.php?id=10013?n=1125' type='audio/mpeg' class='inline-playable'&gt;Bass1Low1&lt;/a&gt;&lt;/li&gt;&lt;/ul&gt;&lt;/td&gt;&lt;td width='20%'&gt;&lt;a href='http://www.norduserforum.com/download/file.php?id=10014'&gt;Bass1Low1.nsmp&lt;/a&gt;&lt;/td&gt;&lt;td width='10%'&gt;0.2 MB&lt;/td&gt;&lt;td width='10%'&gt;&lt;a href='http://www.norduserforum.com/viewtopic.php?f=2&amp;amp;t=15638' target='_blank'&gt;link&lt;/a&gt;&lt;/td&gt;&lt;/tr&gt;</v>
      </c>
    </row>
    <row r="378" spans="1:40" x14ac:dyDescent="0.3">
      <c r="A378" s="1">
        <f t="shared" si="68"/>
        <v>372</v>
      </c>
      <c r="B378" s="17">
        <v>2858</v>
      </c>
      <c r="C378" s="1" t="str">
        <f>IF(IFERROR(VLOOKUP(B378+1,[1]Attachments!A$2:K$2000,11,FALSE)="mp3",FALSE),B378+1,IF(IFERROR(VLOOKUP(B378-1,[1]Attachments!A$2:K$2000,11,FALSE)="mp3",FALSE),B378-1,IF(IFERROR(VLOOKUP(B378-2,[1]Attachments!A$2:K$2000,11,FALSE)="mp3",FALSE),B378-2,IF(IFERROR(VLOOKUP(B378+2,[1]Attachments!A$2:K$2000,11,FALSE)="mp3",FALSE),B378+2,""))))</f>
        <v/>
      </c>
      <c r="H378" s="1">
        <f t="shared" si="72"/>
        <v>2858</v>
      </c>
      <c r="I378" s="1">
        <f>VLOOKUP(B378,[1]Attachments!A$2:O$5001,3,FALSE)</f>
        <v>4114</v>
      </c>
      <c r="J378" s="11" t="str">
        <f t="shared" si="62"/>
        <v>link</v>
      </c>
      <c r="K378" s="1" t="str">
        <f>IF(E378="",SUBSTITUTE(PROPER(SUBSTITUTE(LEFT(VLOOKUP(B378,[1]Attachments!A$2:O$5001,8,FALSE),LEN(VLOOKUP(B378,[1]Attachments!A$2:O$5001,8,FALSE))-5),"_"," ")),"&amp;Amp;","&amp;"),E378)</f>
        <v>D85Solo Violin</v>
      </c>
      <c r="L378" s="13" t="e">
        <f>PROPER(SUBSTITUTE(LEFT(VLOOKUP(O378,[1]Attachments!A$2:O$5001,8,FALSE),LEN(VLOOKUP(O378,[1]Attachments!A$2:O$5001,8,FALSE))-4),"_"," "))</f>
        <v>#N/A</v>
      </c>
      <c r="M378" s="1" t="str">
        <f>IF(G378="",VLOOKUP(VLOOKUP(B378,[1]Attachments!A$2:O$10001,5,FALSE),[1]Users!A$2:B$100000,2,FALSE),G378)</f>
        <v>Ole_Gjostol</v>
      </c>
      <c r="N378" s="1">
        <f t="shared" si="73"/>
        <v>372</v>
      </c>
      <c r="O378" s="1" t="str">
        <f t="shared" si="63"/>
        <v/>
      </c>
      <c r="P378">
        <f>VLOOKUP(B378,[1]Attachments!A$2:O$5001,2,FALSE)</f>
        <v>25439</v>
      </c>
      <c r="Q378" t="str">
        <f t="shared" si="64"/>
        <v>&lt;tr&gt;&lt;td width='10%'&gt;372&lt;/td&gt;&lt;td width='20%'&gt;D85Solo Violin&lt;/td&gt;&lt;td width='10%'&gt;Ole_Gjostol&lt;/td&gt;&lt;td width='20%'&gt;</v>
      </c>
      <c r="R378" t="str">
        <f t="shared" si="69"/>
        <v>&lt;br&gt;&lt;br&gt;</v>
      </c>
      <c r="S378" t="str">
        <f t="shared" si="70"/>
        <v>&lt;/td&gt;&lt;td width='20%'&gt;&lt;a href='http://www.norduserforum.com/download/file.php?id=2858'&gt;D85Solo Violin.nsmp&lt;/a&gt;&lt;/td&gt;&lt;td width='10%'&gt;0.8 MB&lt;/td&gt;&lt;td width='10%'&gt;&lt;a href='http://www.norduserforum.com/viewtopic.php?f=2&amp;amp;t=4114' target='_blank'&gt;link&lt;/a&gt;&lt;/td&gt;&lt;/tr&gt;</v>
      </c>
      <c r="T378" t="s">
        <v>19</v>
      </c>
      <c r="U378" t="str">
        <f t="shared" si="65"/>
        <v>&lt;tr&gt;&lt;td width='10%'&gt;372&lt;/td&gt;&lt;td width='20%'&gt;D85Solo Violin&lt;/td&gt;&lt;td width='10%'&gt;Ole_Gjostol&lt;/td&gt;&lt;td width='20%'&gt;&lt;br&gt;&lt;br&gt;&lt;/td&gt;&lt;td width='20%'&gt;&lt;a href='http://www.norduserforum.com/download/file.php?id=2858'&gt;D85Solo Violin.nsmp&lt;/a&gt;&lt;/td&gt;&lt;td width='10%'&gt;0.8 MB&lt;/td&gt;&lt;td width='10%'&gt;&lt;a href='http://www.norduserforum.com/viewtopic.php?f=2&amp;amp;t=4114' target='_blank'&gt;link&lt;/a&gt;&lt;/td&gt;&lt;/tr&gt;</v>
      </c>
      <c r="V378" t="s">
        <v>19</v>
      </c>
      <c r="X378">
        <f>IFERROR(VLOOKUP(B378,[1]Attachments!A$2:O$5001,13,FALSE),0)</f>
        <v>839390</v>
      </c>
      <c r="Y378" s="14" t="str">
        <f t="shared" si="71"/>
        <v>0.8 MB</v>
      </c>
      <c r="AA378" t="s">
        <v>19</v>
      </c>
      <c r="AB378">
        <f>VLOOKUP(B378,[1]Attachments!A$2:O$50001,9,FALSE)</f>
        <v>595</v>
      </c>
      <c r="AC378" s="15">
        <f>VLOOKUP(B378,[1]Attachments!A$2:O$50001,14,FALSE)/(60*60*24)+"1/1/1970"</f>
        <v>41252.701273148152</v>
      </c>
      <c r="AD378" s="14">
        <f t="shared" ca="1" si="66"/>
        <v>1.651926428091492</v>
      </c>
      <c r="AM378">
        <f t="shared" si="67"/>
        <v>1124</v>
      </c>
      <c r="AN378" t="str">
        <f>VLOOKUP(AM378,A$3:U$4760,21,FALSE)</f>
        <v>&lt;tr&gt;&lt;td width='10%'&gt;1124&lt;/td&gt;&lt;td width='20%'&gt;Dx7Iic Finetines  Br Mono 2.0&lt;/td&gt;&lt;td width='10%'&gt;c6oc5&lt;/td&gt;&lt;td width='20%'&gt;&lt;br&gt;&lt;br&gt;&lt;/td&gt;&lt;td width='20%'&gt;&lt;a href='http://www.norduserforum.com/download/file.php?id=10007'&gt;Dx7Iic Finetines  Br Mono 2.0.nsmp&lt;/a&gt;&lt;/td&gt;&lt;td width='10%'&gt;1.9 MB&lt;/td&gt;&lt;td width='10%'&gt;&lt;a href='http://www.norduserforum.com/viewtopic.php?f=2&amp;amp;t=14879' target='_blank'&gt;link&lt;/a&gt;&lt;/td&gt;&lt;/tr&gt;</v>
      </c>
    </row>
    <row r="379" spans="1:40" x14ac:dyDescent="0.3">
      <c r="A379" s="1">
        <f t="shared" si="68"/>
        <v>373</v>
      </c>
      <c r="B379" s="17">
        <v>2867</v>
      </c>
      <c r="C379" s="1" t="str">
        <f>IF(IFERROR(VLOOKUP(B379+1,[1]Attachments!A$2:K$2000,11,FALSE)="mp3",FALSE),B379+1,IF(IFERROR(VLOOKUP(B379-1,[1]Attachments!A$2:K$2000,11,FALSE)="mp3",FALSE),B379-1,IF(IFERROR(VLOOKUP(B379-2,[1]Attachments!A$2:K$2000,11,FALSE)="mp3",FALSE),B379-2,IF(IFERROR(VLOOKUP(B379+2,[1]Attachments!A$2:K$2000,11,FALSE)="mp3",FALSE),B379+2,""))))</f>
        <v/>
      </c>
      <c r="D379" s="2">
        <v>2857</v>
      </c>
      <c r="H379" s="1">
        <f t="shared" si="72"/>
        <v>2867</v>
      </c>
      <c r="I379" s="1">
        <f>VLOOKUP(B379,[1]Attachments!A$2:O$5001,3,FALSE)</f>
        <v>4115</v>
      </c>
      <c r="J379" s="11" t="str">
        <f t="shared" si="62"/>
        <v>link</v>
      </c>
      <c r="K379" s="1" t="str">
        <f>IF(E379="",SUBSTITUTE(PROPER(SUBSTITUTE(LEFT(VLOOKUP(B379,[1]Attachments!A$2:O$5001,8,FALSE),LEN(VLOOKUP(B379,[1]Attachments!A$2:O$5001,8,FALSE))-5),"_"," ")),"&amp;Amp;","&amp;"),E379)</f>
        <v>D85Solo Rock Guitar</v>
      </c>
      <c r="L379" s="13" t="str">
        <f>PROPER(SUBSTITUTE(LEFT(VLOOKUP(O379,[1]Attachments!A$2:O$5001,8,FALSE),LEN(VLOOKUP(O379,[1]Attachments!A$2:O$5001,8,FALSE))-4),"_"," "))</f>
        <v>D85 Solo Examples</v>
      </c>
      <c r="M379" s="1" t="str">
        <f>IF(G379="",VLOOKUP(VLOOKUP(B379,[1]Attachments!A$2:O$10001,5,FALSE),[1]Users!A$2:B$100000,2,FALSE),G379)</f>
        <v>Ole_Gjostol</v>
      </c>
      <c r="N379" s="1">
        <f t="shared" si="73"/>
        <v>373</v>
      </c>
      <c r="O379" s="1">
        <f t="shared" si="63"/>
        <v>2857</v>
      </c>
      <c r="P379">
        <f>VLOOKUP(B379,[1]Attachments!A$2:O$5001,2,FALSE)</f>
        <v>25440</v>
      </c>
      <c r="Q379" t="str">
        <f t="shared" si="64"/>
        <v>&lt;tr&gt;&lt;td width='10%'&gt;373&lt;/td&gt;&lt;td width='20%'&gt;D85Solo Rock Guitar&lt;/td&gt;&lt;td width='10%'&gt;Ole_Gjostol&lt;/td&gt;&lt;td width='20%'&gt;</v>
      </c>
      <c r="R379" t="str">
        <f t="shared" si="69"/>
        <v>&lt;br&gt;&lt;ul class='graphic' style='margin-left: 0em;'&gt;&lt;li&gt;&lt;a href='http://www.norduserforum.com/download/file.php?id=2857?n=373' type='audio/mpeg' class='inline-playable'&gt;D85Solo Rock Guitar&lt;/a&gt;&lt;/li&gt;&lt;/ul&gt;</v>
      </c>
      <c r="S379" t="str">
        <f t="shared" si="70"/>
        <v>&lt;/td&gt;&lt;td width='20%'&gt;&lt;a href='http://www.norduserforum.com/download/file.php?id=2867'&gt;D85Solo Rock Guitar.nsmp&lt;/a&gt;&lt;/td&gt;&lt;td width='10%'&gt;0.9 MB&lt;/td&gt;&lt;td width='10%'&gt;&lt;a href='http://www.norduserforum.com/viewtopic.php?f=2&amp;amp;t=4115' target='_blank'&gt;link&lt;/a&gt;&lt;/td&gt;&lt;/tr&gt;</v>
      </c>
      <c r="T379" t="s">
        <v>19</v>
      </c>
      <c r="U379" t="str">
        <f t="shared" si="65"/>
        <v>&lt;tr&gt;&lt;td width='10%'&gt;373&lt;/td&gt;&lt;td width='20%'&gt;D85Solo Rock Guitar&lt;/td&gt;&lt;td width='10%'&gt;Ole_Gjostol&lt;/td&gt;&lt;td width='20%'&gt;&lt;br&gt;&lt;ul class='graphic' style='margin-left: 0em;'&gt;&lt;li&gt;&lt;a href='http://www.norduserforum.com/download/file.php?id=2857?n=373' type='audio/mpeg' class='inline-playable'&gt;D85Solo Rock Guitar&lt;/a&gt;&lt;/li&gt;&lt;/ul&gt;&lt;/td&gt;&lt;td width='20%'&gt;&lt;a href='http://www.norduserforum.com/download/file.php?id=2867'&gt;D85Solo Rock Guitar.nsmp&lt;/a&gt;&lt;/td&gt;&lt;td width='10%'&gt;0.9 MB&lt;/td&gt;&lt;td width='10%'&gt;&lt;a href='http://www.norduserforum.com/viewtopic.php?f=2&amp;amp;t=4115' target='_blank'&gt;link&lt;/a&gt;&lt;/td&gt;&lt;/tr&gt;</v>
      </c>
      <c r="V379" t="s">
        <v>19</v>
      </c>
      <c r="X379">
        <f>IFERROR(VLOOKUP(B379,[1]Attachments!A$2:O$5001,13,FALSE),0)</f>
        <v>956738</v>
      </c>
      <c r="Y379" s="14" t="str">
        <f t="shared" si="71"/>
        <v>0.9 MB</v>
      </c>
      <c r="AA379" t="s">
        <v>19</v>
      </c>
      <c r="AB379">
        <f>VLOOKUP(B379,[1]Attachments!A$2:O$50001,9,FALSE)</f>
        <v>735</v>
      </c>
      <c r="AC379" s="15">
        <f>VLOOKUP(B379,[1]Attachments!A$2:O$50001,14,FALSE)/(60*60*24)+"1/1/1970"</f>
        <v>41252.70584490741</v>
      </c>
      <c r="AD379" s="14">
        <f t="shared" ca="1" si="66"/>
        <v>2.0406186995706017</v>
      </c>
      <c r="AM379">
        <f t="shared" si="67"/>
        <v>1123</v>
      </c>
      <c r="AN379" t="str">
        <f>VLOOKUP(AM379,A$3:U$4760,21,FALSE)</f>
        <v>&lt;tr&gt;&lt;td width='10%'&gt;1123&lt;/td&gt;&lt;td width='20%'&gt;Organflute2 Lite Dvv4&lt;/td&gt;&lt;td width='10%'&gt;koloman&lt;/td&gt;&lt;td width='20%'&gt;&lt;br&gt;&lt;ul class='graphic' style='margin-left: 0em;'&gt;&lt;li&gt;&lt;a href='http://www.norduserforum.com/download/file.php?id=10002?n=1123' type='audio/mpeg' class='inline-playable'&gt;Organflute2 Lite Dvv4&lt;/a&gt;&lt;/li&gt;&lt;/ul&gt;&lt;/td&gt;&lt;td width='20%'&gt;&lt;a href='http://www.norduserforum.com/download/file.php?id=10001'&gt;Organflute2 Lite Dvv4.nsmp&lt;/a&gt;&lt;/td&gt;&lt;td width='10%'&gt;0.9 MB&lt;/td&gt;&lt;td width='10%'&gt;&lt;a href='http://www.norduserforum.com/viewtopic.php?f=2&amp;amp;t=15601' target='_blank'&gt;link&lt;/a&gt;&lt;/td&gt;&lt;/tr&gt;</v>
      </c>
    </row>
    <row r="380" spans="1:40" x14ac:dyDescent="0.3">
      <c r="A380" s="1">
        <f t="shared" si="68"/>
        <v>374</v>
      </c>
      <c r="B380" s="17">
        <v>2868</v>
      </c>
      <c r="C380" s="1" t="str">
        <f>IF(IFERROR(VLOOKUP(B380+1,[1]Attachments!A$2:K$2000,11,FALSE)="mp3",FALSE),B380+1,IF(IFERROR(VLOOKUP(B380-1,[1]Attachments!A$2:K$2000,11,FALSE)="mp3",FALSE),B380-1,IF(IFERROR(VLOOKUP(B380-2,[1]Attachments!A$2:K$2000,11,FALSE)="mp3",FALSE),B380-2,IF(IFERROR(VLOOKUP(B380+2,[1]Attachments!A$2:K$2000,11,FALSE)="mp3",FALSE),B380+2,""))))</f>
        <v/>
      </c>
      <c r="D380" s="2">
        <v>2857</v>
      </c>
      <c r="H380" s="1">
        <f t="shared" si="72"/>
        <v>2868</v>
      </c>
      <c r="I380" s="1">
        <f>VLOOKUP(B380,[1]Attachments!A$2:O$5001,3,FALSE)</f>
        <v>4115</v>
      </c>
      <c r="J380" s="11" t="str">
        <f t="shared" si="62"/>
        <v>link</v>
      </c>
      <c r="K380" s="1" t="str">
        <f>IF(E380="",SUBSTITUTE(PROPER(SUBSTITUTE(LEFT(VLOOKUP(B380,[1]Attachments!A$2:O$5001,8,FALSE),LEN(VLOOKUP(B380,[1]Attachments!A$2:O$5001,8,FALSE))-5),"_"," ")),"&amp;Amp;","&amp;"),E380)</f>
        <v>D85Solo Jazz Guitar</v>
      </c>
      <c r="L380" s="13" t="str">
        <f>PROPER(SUBSTITUTE(LEFT(VLOOKUP(O380,[1]Attachments!A$2:O$5001,8,FALSE),LEN(VLOOKUP(O380,[1]Attachments!A$2:O$5001,8,FALSE))-4),"_"," "))</f>
        <v>D85 Solo Examples</v>
      </c>
      <c r="M380" s="1" t="str">
        <f>IF(G380="",VLOOKUP(VLOOKUP(B380,[1]Attachments!A$2:O$10001,5,FALSE),[1]Users!A$2:B$100000,2,FALSE),G380)</f>
        <v>Ole_Gjostol</v>
      </c>
      <c r="N380" s="1">
        <f t="shared" si="73"/>
        <v>374</v>
      </c>
      <c r="O380" s="1">
        <f t="shared" si="63"/>
        <v>2857</v>
      </c>
      <c r="P380">
        <f>VLOOKUP(B380,[1]Attachments!A$2:O$5001,2,FALSE)</f>
        <v>25440</v>
      </c>
      <c r="Q380" t="str">
        <f t="shared" si="64"/>
        <v>&lt;tr&gt;&lt;td width='10%'&gt;374&lt;/td&gt;&lt;td width='20%'&gt;D85Solo Jazz Guitar&lt;/td&gt;&lt;td width='10%'&gt;Ole_Gjostol&lt;/td&gt;&lt;td width='20%'&gt;</v>
      </c>
      <c r="R380" t="str">
        <f t="shared" si="69"/>
        <v>&lt;br&gt;&lt;ul class='graphic' style='margin-left: 0em;'&gt;&lt;li&gt;&lt;a href='http://www.norduserforum.com/download/file.php?id=2857?n=374' type='audio/mpeg' class='inline-playable'&gt;D85Solo Jazz Guitar&lt;/a&gt;&lt;/li&gt;&lt;/ul&gt;</v>
      </c>
      <c r="S380" t="str">
        <f t="shared" si="70"/>
        <v>&lt;/td&gt;&lt;td width='20%'&gt;&lt;a href='http://www.norduserforum.com/download/file.php?id=2868'&gt;D85Solo Jazz Guitar.nsmp&lt;/a&gt;&lt;/td&gt;&lt;td width='10%'&gt;0.8 MB&lt;/td&gt;&lt;td width='10%'&gt;&lt;a href='http://www.norduserforum.com/viewtopic.php?f=2&amp;amp;t=4115' target='_blank'&gt;link&lt;/a&gt;&lt;/td&gt;&lt;/tr&gt;</v>
      </c>
      <c r="T380" t="s">
        <v>19</v>
      </c>
      <c r="U380" t="str">
        <f t="shared" si="65"/>
        <v>&lt;tr&gt;&lt;td width='10%'&gt;374&lt;/td&gt;&lt;td width='20%'&gt;D85Solo Jazz Guitar&lt;/td&gt;&lt;td width='10%'&gt;Ole_Gjostol&lt;/td&gt;&lt;td width='20%'&gt;&lt;br&gt;&lt;ul class='graphic' style='margin-left: 0em;'&gt;&lt;li&gt;&lt;a href='http://www.norduserforum.com/download/file.php?id=2857?n=374' type='audio/mpeg' class='inline-playable'&gt;D85Solo Jazz Guitar&lt;/a&gt;&lt;/li&gt;&lt;/ul&gt;&lt;/td&gt;&lt;td width='20%'&gt;&lt;a href='http://www.norduserforum.com/download/file.php?id=2868'&gt;D85Solo Jazz Guitar.nsmp&lt;/a&gt;&lt;/td&gt;&lt;td width='10%'&gt;0.8 MB&lt;/td&gt;&lt;td width='10%'&gt;&lt;a href='http://www.norduserforum.com/viewtopic.php?f=2&amp;amp;t=4115' target='_blank'&gt;link&lt;/a&gt;&lt;/td&gt;&lt;/tr&gt;</v>
      </c>
      <c r="V380" t="s">
        <v>19</v>
      </c>
      <c r="X380">
        <f>IFERROR(VLOOKUP(B380,[1]Attachments!A$2:O$5001,13,FALSE),0)</f>
        <v>799766</v>
      </c>
      <c r="Y380" s="14" t="str">
        <f t="shared" si="71"/>
        <v>0.8 MB</v>
      </c>
      <c r="AA380" t="s">
        <v>19</v>
      </c>
      <c r="AB380">
        <f>VLOOKUP(B380,[1]Attachments!A$2:O$50001,9,FALSE)</f>
        <v>678</v>
      </c>
      <c r="AC380" s="15">
        <f>VLOOKUP(B380,[1]Attachments!A$2:O$50001,14,FALSE)/(60*60*24)+"1/1/1970"</f>
        <v>41252.70584490741</v>
      </c>
      <c r="AD380" s="14">
        <f t="shared" ca="1" si="66"/>
        <v>1.8823666371549224</v>
      </c>
      <c r="AM380">
        <f t="shared" si="67"/>
        <v>1122</v>
      </c>
      <c r="AN380" t="str">
        <f>VLOOKUP(AM380,A$3:U$4760,21,FALSE)</f>
        <v>&lt;tr&gt;&lt;td width='10%'&gt;1122&lt;/td&gt;&lt;td width='20%'&gt;Miniorgel4Fuss&lt;/td&gt;&lt;td width='10%'&gt;koloman&lt;/td&gt;&lt;td width='20%'&gt;&lt;br&gt;&lt;ul class='graphic' style='margin-left: 0em;'&gt;&lt;li&gt;&lt;a href='http://www.norduserforum.com/download/file.php?id=9998?n=1122' type='audio/mpeg' class='inline-playable'&gt;Miniorgel4Fuss&lt;/a&gt;&lt;/li&gt;&lt;/ul&gt;&lt;/td&gt;&lt;td width='20%'&gt;&lt;a href='http://www.norduserforum.com/download/file.php?id=10000'&gt;Miniorgel4Fuss.nsmp&lt;/a&gt;&lt;/td&gt;&lt;td width='10%'&gt;2.1 MB&lt;/td&gt;&lt;td width='10%'&gt;&lt;a href='http://www.norduserforum.com/viewtopic.php?f=2&amp;amp;t=15601' target='_blank'&gt;link&lt;/a&gt;&lt;/td&gt;&lt;/tr&gt;</v>
      </c>
    </row>
    <row r="381" spans="1:40" x14ac:dyDescent="0.3">
      <c r="A381" s="1">
        <f t="shared" si="68"/>
        <v>375</v>
      </c>
      <c r="B381" s="17">
        <v>2864</v>
      </c>
      <c r="C381" s="1" t="str">
        <f>IF(IFERROR(VLOOKUP(B381+1,[1]Attachments!A$2:K$2000,11,FALSE)="mp3",FALSE),B381+1,IF(IFERROR(VLOOKUP(B381-1,[1]Attachments!A$2:K$2000,11,FALSE)="mp3",FALSE),B381-1,IF(IFERROR(VLOOKUP(B381-2,[1]Attachments!A$2:K$2000,11,FALSE)="mp3",FALSE),B381-2,IF(IFERROR(VLOOKUP(B381+2,[1]Attachments!A$2:K$2000,11,FALSE)="mp3",FALSE),B381+2,""))))</f>
        <v/>
      </c>
      <c r="D381" s="2">
        <v>2857</v>
      </c>
      <c r="H381" s="1">
        <f t="shared" si="72"/>
        <v>2864</v>
      </c>
      <c r="I381" s="1">
        <f>VLOOKUP(B381,[1]Attachments!A$2:O$5001,3,FALSE)</f>
        <v>4115</v>
      </c>
      <c r="J381" s="11" t="str">
        <f t="shared" si="62"/>
        <v>link</v>
      </c>
      <c r="K381" s="1" t="str">
        <f>IF(E381="",SUBSTITUTE(PROPER(SUBSTITUTE(LEFT(VLOOKUP(B381,[1]Attachments!A$2:O$5001,8,FALSE),LEN(VLOOKUP(B381,[1]Attachments!A$2:O$5001,8,FALSE))-5),"_"," ")),"&amp;Amp;","&amp;"),E381)</f>
        <v>D85Solo Trumute</v>
      </c>
      <c r="L381" s="13" t="str">
        <f>PROPER(SUBSTITUTE(LEFT(VLOOKUP(O381,[1]Attachments!A$2:O$5001,8,FALSE),LEN(VLOOKUP(O381,[1]Attachments!A$2:O$5001,8,FALSE))-4),"_"," "))</f>
        <v>D85 Solo Examples</v>
      </c>
      <c r="M381" s="1" t="str">
        <f>IF(G381="",VLOOKUP(VLOOKUP(B381,[1]Attachments!A$2:O$10001,5,FALSE),[1]Users!A$2:B$100000,2,FALSE),G381)</f>
        <v>Ole_Gjostol</v>
      </c>
      <c r="N381" s="1">
        <f t="shared" si="73"/>
        <v>375</v>
      </c>
      <c r="O381" s="1">
        <f t="shared" si="63"/>
        <v>2857</v>
      </c>
      <c r="P381">
        <f>VLOOKUP(B381,[1]Attachments!A$2:O$5001,2,FALSE)</f>
        <v>25440</v>
      </c>
      <c r="Q381" t="str">
        <f t="shared" si="64"/>
        <v>&lt;tr&gt;&lt;td width='10%'&gt;375&lt;/td&gt;&lt;td width='20%'&gt;D85Solo Trumute&lt;/td&gt;&lt;td width='10%'&gt;Ole_Gjostol&lt;/td&gt;&lt;td width='20%'&gt;</v>
      </c>
      <c r="R381" t="str">
        <f t="shared" si="69"/>
        <v>&lt;br&gt;&lt;ul class='graphic' style='margin-left: 0em;'&gt;&lt;li&gt;&lt;a href='http://www.norduserforum.com/download/file.php?id=2857?n=375' type='audio/mpeg' class='inline-playable'&gt;D85Solo Trumute&lt;/a&gt;&lt;/li&gt;&lt;/ul&gt;</v>
      </c>
      <c r="S381" t="str">
        <f t="shared" si="70"/>
        <v>&lt;/td&gt;&lt;td width='20%'&gt;&lt;a href='http://www.norduserforum.com/download/file.php?id=2864'&gt;D85Solo Trumute.nsmp&lt;/a&gt;&lt;/td&gt;&lt;td width='10%'&gt;1.0 MB&lt;/td&gt;&lt;td width='10%'&gt;&lt;a href='http://www.norduserforum.com/viewtopic.php?f=2&amp;amp;t=4115' target='_blank'&gt;link&lt;/a&gt;&lt;/td&gt;&lt;/tr&gt;</v>
      </c>
      <c r="T381" t="s">
        <v>19</v>
      </c>
      <c r="U381" t="str">
        <f t="shared" si="65"/>
        <v>&lt;tr&gt;&lt;td width='10%'&gt;375&lt;/td&gt;&lt;td width='20%'&gt;D85Solo Trumute&lt;/td&gt;&lt;td width='10%'&gt;Ole_Gjostol&lt;/td&gt;&lt;td width='20%'&gt;&lt;br&gt;&lt;ul class='graphic' style='margin-left: 0em;'&gt;&lt;li&gt;&lt;a href='http://www.norduserforum.com/download/file.php?id=2857?n=375' type='audio/mpeg' class='inline-playable'&gt;D85Solo Trumute&lt;/a&gt;&lt;/li&gt;&lt;/ul&gt;&lt;/td&gt;&lt;td width='20%'&gt;&lt;a href='http://www.norduserforum.com/download/file.php?id=2864'&gt;D85Solo Trumute.nsmp&lt;/a&gt;&lt;/td&gt;&lt;td width='10%'&gt;1.0 MB&lt;/td&gt;&lt;td width='10%'&gt;&lt;a href='http://www.norduserforum.com/viewtopic.php?f=2&amp;amp;t=4115' target='_blank'&gt;link&lt;/a&gt;&lt;/td&gt;&lt;/tr&gt;</v>
      </c>
      <c r="V381" t="s">
        <v>19</v>
      </c>
      <c r="X381">
        <f>IFERROR(VLOOKUP(B381,[1]Attachments!A$2:O$5001,13,FALSE),0)</f>
        <v>1001696</v>
      </c>
      <c r="Y381" s="14" t="str">
        <f t="shared" si="71"/>
        <v>1.0 MB</v>
      </c>
      <c r="AA381" t="s">
        <v>19</v>
      </c>
      <c r="AB381">
        <f>VLOOKUP(B381,[1]Attachments!A$2:O$50001,9,FALSE)</f>
        <v>631</v>
      </c>
      <c r="AC381" s="15">
        <f>VLOOKUP(B381,[1]Attachments!A$2:O$50001,14,FALSE)/(60*60*24)+"1/1/1970"</f>
        <v>41252.70584490741</v>
      </c>
      <c r="AD381" s="14">
        <f t="shared" ca="1" si="66"/>
        <v>1.7518780944612922</v>
      </c>
      <c r="AM381">
        <f t="shared" si="67"/>
        <v>1121</v>
      </c>
      <c r="AN381" t="str">
        <f>VLOOKUP(AM381,A$3:U$4760,21,FALSE)</f>
        <v>&lt;tr&gt;&lt;td width='10%'&gt;1121&lt;/td&gt;&lt;td width='20%'&gt;Solina Viola Long&lt;/td&gt;&lt;td width='10%'&gt;Afghanza&lt;/td&gt;&lt;td width='20%'&gt;&lt;br&gt;&lt;br&gt;&lt;/td&gt;&lt;td width='20%'&gt;&lt;a href='http://www.norduserforum.com/download/file.php?id=9974'&gt;Solina Viola Long.nsmp&lt;/a&gt;&lt;/td&gt;&lt;td width='10%'&gt;1.8 MB&lt;/td&gt;&lt;td width='10%'&gt;&lt;a href='http://www.norduserforum.com/viewtopic.php?f=2&amp;amp;t=15534' target='_blank'&gt;link&lt;/a&gt;&lt;/td&gt;&lt;/tr&gt;</v>
      </c>
    </row>
    <row r="382" spans="1:40" x14ac:dyDescent="0.3">
      <c r="A382" s="1">
        <f t="shared" si="68"/>
        <v>376</v>
      </c>
      <c r="B382" s="17">
        <v>2865</v>
      </c>
      <c r="C382" s="1" t="str">
        <f>IF(IFERROR(VLOOKUP(B382+1,[1]Attachments!A$2:K$2000,11,FALSE)="mp3",FALSE),B382+1,IF(IFERROR(VLOOKUP(B382-1,[1]Attachments!A$2:K$2000,11,FALSE)="mp3",FALSE),B382-1,IF(IFERROR(VLOOKUP(B382-2,[1]Attachments!A$2:K$2000,11,FALSE)="mp3",FALSE),B382-2,IF(IFERROR(VLOOKUP(B382+2,[1]Attachments!A$2:K$2000,11,FALSE)="mp3",FALSE),B382+2,""))))</f>
        <v/>
      </c>
      <c r="D382" s="2">
        <v>2857</v>
      </c>
      <c r="H382" s="1">
        <f t="shared" si="72"/>
        <v>2865</v>
      </c>
      <c r="I382" s="1">
        <f>VLOOKUP(B382,[1]Attachments!A$2:O$5001,3,FALSE)</f>
        <v>4115</v>
      </c>
      <c r="J382" s="11" t="str">
        <f t="shared" si="62"/>
        <v>link</v>
      </c>
      <c r="K382" s="1" t="str">
        <f>IF(E382="",SUBSTITUTE(PROPER(SUBSTITUTE(LEFT(VLOOKUP(B382,[1]Attachments!A$2:O$5001,8,FALSE),LEN(VLOOKUP(B382,[1]Attachments!A$2:O$5001,8,FALSE))-5),"_"," ")),"&amp;Amp;","&amp;"),E382)</f>
        <v>D85Solo Double Reed</v>
      </c>
      <c r="L382" s="13" t="str">
        <f>PROPER(SUBSTITUTE(LEFT(VLOOKUP(O382,[1]Attachments!A$2:O$5001,8,FALSE),LEN(VLOOKUP(O382,[1]Attachments!A$2:O$5001,8,FALSE))-4),"_"," "))</f>
        <v>D85 Solo Examples</v>
      </c>
      <c r="M382" s="1" t="str">
        <f>IF(G382="",VLOOKUP(VLOOKUP(B382,[1]Attachments!A$2:O$10001,5,FALSE),[1]Users!A$2:B$100000,2,FALSE),G382)</f>
        <v>Ole_Gjostol</v>
      </c>
      <c r="N382" s="1">
        <f t="shared" si="73"/>
        <v>376</v>
      </c>
      <c r="O382" s="1">
        <f t="shared" si="63"/>
        <v>2857</v>
      </c>
      <c r="P382">
        <f>VLOOKUP(B382,[1]Attachments!A$2:O$5001,2,FALSE)</f>
        <v>25440</v>
      </c>
      <c r="Q382" t="str">
        <f t="shared" si="64"/>
        <v>&lt;tr&gt;&lt;td width='10%'&gt;376&lt;/td&gt;&lt;td width='20%'&gt;D85Solo Double Reed&lt;/td&gt;&lt;td width='10%'&gt;Ole_Gjostol&lt;/td&gt;&lt;td width='20%'&gt;</v>
      </c>
      <c r="R382" t="str">
        <f t="shared" si="69"/>
        <v>&lt;br&gt;&lt;ul class='graphic' style='margin-left: 0em;'&gt;&lt;li&gt;&lt;a href='http://www.norduserforum.com/download/file.php?id=2857?n=376' type='audio/mpeg' class='inline-playable'&gt;D85Solo Double Reed&lt;/a&gt;&lt;/li&gt;&lt;/ul&gt;</v>
      </c>
      <c r="S382" t="str">
        <f t="shared" si="70"/>
        <v>&lt;/td&gt;&lt;td width='20%'&gt;&lt;a href='http://www.norduserforum.com/download/file.php?id=2865'&gt;D85Solo Double Reed.nsmp&lt;/a&gt;&lt;/td&gt;&lt;td width='10%'&gt;0.9 MB&lt;/td&gt;&lt;td width='10%'&gt;&lt;a href='http://www.norduserforum.com/viewtopic.php?f=2&amp;amp;t=4115' target='_blank'&gt;link&lt;/a&gt;&lt;/td&gt;&lt;/tr&gt;</v>
      </c>
      <c r="T382" t="s">
        <v>19</v>
      </c>
      <c r="U382" t="str">
        <f t="shared" si="65"/>
        <v>&lt;tr&gt;&lt;td width='10%'&gt;376&lt;/td&gt;&lt;td width='20%'&gt;D85Solo Double Reed&lt;/td&gt;&lt;td width='10%'&gt;Ole_Gjostol&lt;/td&gt;&lt;td width='20%'&gt;&lt;br&gt;&lt;ul class='graphic' style='margin-left: 0em;'&gt;&lt;li&gt;&lt;a href='http://www.norduserforum.com/download/file.php?id=2857?n=376' type='audio/mpeg' class='inline-playable'&gt;D85Solo Double Reed&lt;/a&gt;&lt;/li&gt;&lt;/ul&gt;&lt;/td&gt;&lt;td width='20%'&gt;&lt;a href='http://www.norduserforum.com/download/file.php?id=2865'&gt;D85Solo Double Reed.nsmp&lt;/a&gt;&lt;/td&gt;&lt;td width='10%'&gt;0.9 MB&lt;/td&gt;&lt;td width='10%'&gt;&lt;a href='http://www.norduserforum.com/viewtopic.php?f=2&amp;amp;t=4115' target='_blank'&gt;link&lt;/a&gt;&lt;/td&gt;&lt;/tr&gt;</v>
      </c>
      <c r="V382" t="s">
        <v>19</v>
      </c>
      <c r="X382">
        <f>IFERROR(VLOOKUP(B382,[1]Attachments!A$2:O$5001,13,FALSE),0)</f>
        <v>989885</v>
      </c>
      <c r="Y382" s="14" t="str">
        <f t="shared" si="71"/>
        <v>0.9 MB</v>
      </c>
      <c r="AA382" t="s">
        <v>19</v>
      </c>
      <c r="AB382">
        <f>VLOOKUP(B382,[1]Attachments!A$2:O$50001,9,FALSE)</f>
        <v>690</v>
      </c>
      <c r="AC382" s="15">
        <f>VLOOKUP(B382,[1]Attachments!A$2:O$50001,14,FALSE)/(60*60*24)+"1/1/1970"</f>
        <v>41252.70584490741</v>
      </c>
      <c r="AD382" s="14">
        <f t="shared" ca="1" si="66"/>
        <v>1.9156828608213814</v>
      </c>
      <c r="AM382">
        <f t="shared" si="67"/>
        <v>1120</v>
      </c>
      <c r="AN382" t="str">
        <f>VLOOKUP(AM382,A$3:U$4760,21,FALSE)</f>
        <v>&lt;tr&gt;&lt;td width='10%'&gt;1120&lt;/td&gt;&lt;td width='20%'&gt;Solina Violin Long&lt;/td&gt;&lt;td width='10%'&gt;Afghanza&lt;/td&gt;&lt;td width='20%'&gt;&lt;br&gt;&lt;ul class='graphic' style='margin-left: 0em;'&gt;&lt;li&gt;&lt;a href='http://www.norduserforum.com/download/file.php?id=9970?n=1120' type='audio/mpeg' class='inline-playable'&gt;Solina Violin Long&lt;/a&gt;&lt;/li&gt;&lt;/ul&gt;&lt;/td&gt;&lt;td width='20%'&gt;&lt;a href='http://www.norduserforum.com/download/file.php?id=9971'&gt;Solina Violin Long.nsmp&lt;/a&gt;&lt;/td&gt;&lt;td width='10%'&gt;2.3 MB&lt;/td&gt;&lt;td width='10%'&gt;&lt;a href='http://www.norduserforum.com/viewtopic.php?f=2&amp;amp;t=15534' target='_blank'&gt;link&lt;/a&gt;&lt;/td&gt;&lt;/tr&gt;</v>
      </c>
    </row>
    <row r="383" spans="1:40" x14ac:dyDescent="0.3">
      <c r="A383" s="1">
        <f t="shared" si="68"/>
        <v>377</v>
      </c>
      <c r="B383" s="17">
        <v>2866</v>
      </c>
      <c r="C383" s="1" t="str">
        <f>IF(IFERROR(VLOOKUP(B383+1,[1]Attachments!A$2:K$2000,11,FALSE)="mp3",FALSE),B383+1,IF(IFERROR(VLOOKUP(B383-1,[1]Attachments!A$2:K$2000,11,FALSE)="mp3",FALSE),B383-1,IF(IFERROR(VLOOKUP(B383-2,[1]Attachments!A$2:K$2000,11,FALSE)="mp3",FALSE),B383-2,IF(IFERROR(VLOOKUP(B383+2,[1]Attachments!A$2:K$2000,11,FALSE)="mp3",FALSE),B383+2,""))))</f>
        <v/>
      </c>
      <c r="D383" s="2">
        <v>2857</v>
      </c>
      <c r="H383" s="1">
        <f t="shared" si="72"/>
        <v>2866</v>
      </c>
      <c r="I383" s="1">
        <f>VLOOKUP(B383,[1]Attachments!A$2:O$5001,3,FALSE)</f>
        <v>4115</v>
      </c>
      <c r="J383" s="11" t="str">
        <f t="shared" si="62"/>
        <v>link</v>
      </c>
      <c r="K383" s="1" t="str">
        <f>IF(E383="",SUBSTITUTE(PROPER(SUBSTITUTE(LEFT(VLOOKUP(B383,[1]Attachments!A$2:O$5001,8,FALSE),LEN(VLOOKUP(B383,[1]Attachments!A$2:O$5001,8,FALSE))-5),"_"," ")),"&amp;Amp;","&amp;"),E383)</f>
        <v>D85Solo Solo Funny</v>
      </c>
      <c r="L383" s="13" t="str">
        <f>PROPER(SUBSTITUTE(LEFT(VLOOKUP(O383,[1]Attachments!A$2:O$5001,8,FALSE),LEN(VLOOKUP(O383,[1]Attachments!A$2:O$5001,8,FALSE))-4),"_"," "))</f>
        <v>D85 Solo Examples</v>
      </c>
      <c r="M383" s="1" t="str">
        <f>IF(G383="",VLOOKUP(VLOOKUP(B383,[1]Attachments!A$2:O$10001,5,FALSE),[1]Users!A$2:B$100000,2,FALSE),G383)</f>
        <v>Ole_Gjostol</v>
      </c>
      <c r="N383" s="1">
        <f t="shared" si="73"/>
        <v>377</v>
      </c>
      <c r="O383" s="1">
        <f t="shared" si="63"/>
        <v>2857</v>
      </c>
      <c r="P383">
        <f>VLOOKUP(B383,[1]Attachments!A$2:O$5001,2,FALSE)</f>
        <v>25440</v>
      </c>
      <c r="Q383" t="str">
        <f t="shared" si="64"/>
        <v>&lt;tr&gt;&lt;td width='10%'&gt;377&lt;/td&gt;&lt;td width='20%'&gt;D85Solo Solo Funny&lt;/td&gt;&lt;td width='10%'&gt;Ole_Gjostol&lt;/td&gt;&lt;td width='20%'&gt;</v>
      </c>
      <c r="R383" t="str">
        <f t="shared" si="69"/>
        <v>&lt;br&gt;&lt;ul class='graphic' style='margin-left: 0em;'&gt;&lt;li&gt;&lt;a href='http://www.norduserforum.com/download/file.php?id=2857?n=377' type='audio/mpeg' class='inline-playable'&gt;D85Solo Solo Funny&lt;/a&gt;&lt;/li&gt;&lt;/ul&gt;</v>
      </c>
      <c r="S383" t="str">
        <f t="shared" si="70"/>
        <v>&lt;/td&gt;&lt;td width='20%'&gt;&lt;a href='http://www.norduserforum.com/download/file.php?id=2866'&gt;D85Solo Solo Funny.nsmp&lt;/a&gt;&lt;/td&gt;&lt;td width='10%'&gt;0.7 MB&lt;/td&gt;&lt;td width='10%'&gt;&lt;a href='http://www.norduserforum.com/viewtopic.php?f=2&amp;amp;t=4115' target='_blank'&gt;link&lt;/a&gt;&lt;/td&gt;&lt;/tr&gt;</v>
      </c>
      <c r="T383" t="s">
        <v>19</v>
      </c>
      <c r="U383" t="str">
        <f t="shared" si="65"/>
        <v>&lt;tr&gt;&lt;td width='10%'&gt;377&lt;/td&gt;&lt;td width='20%'&gt;D85Solo Solo Funny&lt;/td&gt;&lt;td width='10%'&gt;Ole_Gjostol&lt;/td&gt;&lt;td width='20%'&gt;&lt;br&gt;&lt;ul class='graphic' style='margin-left: 0em;'&gt;&lt;li&gt;&lt;a href='http://www.norduserforum.com/download/file.php?id=2857?n=377' type='audio/mpeg' class='inline-playable'&gt;D85Solo Solo Funny&lt;/a&gt;&lt;/li&gt;&lt;/ul&gt;&lt;/td&gt;&lt;td width='20%'&gt;&lt;a href='http://www.norduserforum.com/download/file.php?id=2866'&gt;D85Solo Solo Funny.nsmp&lt;/a&gt;&lt;/td&gt;&lt;td width='10%'&gt;0.7 MB&lt;/td&gt;&lt;td width='10%'&gt;&lt;a href='http://www.norduserforum.com/viewtopic.php?f=2&amp;amp;t=4115' target='_blank'&gt;link&lt;/a&gt;&lt;/td&gt;&lt;/tr&gt;</v>
      </c>
      <c r="V383" t="s">
        <v>19</v>
      </c>
      <c r="X383">
        <f>IFERROR(VLOOKUP(B383,[1]Attachments!A$2:O$5001,13,FALSE),0)</f>
        <v>694991</v>
      </c>
      <c r="Y383" s="14" t="str">
        <f t="shared" si="71"/>
        <v>0.7 MB</v>
      </c>
      <c r="AA383" t="s">
        <v>19</v>
      </c>
      <c r="AB383">
        <f>VLOOKUP(B383,[1]Attachments!A$2:O$50001,9,FALSE)</f>
        <v>956</v>
      </c>
      <c r="AC383" s="15">
        <f>VLOOKUP(B383,[1]Attachments!A$2:O$50001,14,FALSE)/(60*60*24)+"1/1/1970"</f>
        <v>41252.70584490741</v>
      </c>
      <c r="AD383" s="14">
        <f t="shared" ca="1" si="66"/>
        <v>2.6541924854278847</v>
      </c>
      <c r="AM383">
        <f t="shared" si="67"/>
        <v>1119</v>
      </c>
      <c r="AN383" t="str">
        <f>VLOOKUP(AM383,A$3:U$4760,21,FALSE)</f>
        <v>&lt;tr&gt;&lt;td width='10%'&gt;1119&lt;/td&gt;&lt;td width='20%'&gt;Drum Machine&lt;/td&gt;&lt;td width='10%'&gt;NordPH&lt;/td&gt;&lt;td width='20%'&gt;&lt;br&gt;&lt;br&gt;&lt;/td&gt;&lt;td width='20%'&gt;&lt;a href='http://www.norduserforum.com/download/file.php?id=9938'&gt;Drum Machine.nsmp&lt;/a&gt;&lt;/td&gt;&lt;td width='10%'&gt;0.1 MB&lt;/td&gt;&lt;td width='10%'&gt;&lt;a href='http://www.norduserforum.com/viewtopic.php?f=2&amp;amp;t=15458' target='_blank'&gt;link&lt;/a&gt;&lt;/td&gt;&lt;/tr&gt;</v>
      </c>
    </row>
    <row r="384" spans="1:40" x14ac:dyDescent="0.3">
      <c r="A384" s="1">
        <f t="shared" si="68"/>
        <v>378</v>
      </c>
      <c r="B384" s="17">
        <v>2877</v>
      </c>
      <c r="C384" s="1" t="str">
        <f>IF(IFERROR(VLOOKUP(B384+1,[1]Attachments!A$2:K$2000,11,FALSE)="mp3",FALSE),B384+1,IF(IFERROR(VLOOKUP(B384-1,[1]Attachments!A$2:K$2000,11,FALSE)="mp3",FALSE),B384-1,IF(IFERROR(VLOOKUP(B384-2,[1]Attachments!A$2:K$2000,11,FALSE)="mp3",FALSE),B384-2,IF(IFERROR(VLOOKUP(B384+2,[1]Attachments!A$2:K$2000,11,FALSE)="mp3",FALSE),B384+2,""))))</f>
        <v/>
      </c>
      <c r="H384" s="1">
        <f t="shared" si="72"/>
        <v>2877</v>
      </c>
      <c r="I384" s="1">
        <f>VLOOKUP(B384,[1]Attachments!A$2:O$5001,3,FALSE)</f>
        <v>4137</v>
      </c>
      <c r="J384" s="11" t="str">
        <f t="shared" si="62"/>
        <v>link</v>
      </c>
      <c r="K384" s="1" t="str">
        <f>IF(E384="",SUBSTITUTE(PROPER(SUBSTITUTE(LEFT(VLOOKUP(B384,[1]Attachments!A$2:O$5001,8,FALSE),LEN(VLOOKUP(B384,[1]Attachments!A$2:O$5001,8,FALSE))-5),"_"," ")),"&amp;Amp;","&amp;"),E384)</f>
        <v>D85Strings Single</v>
      </c>
      <c r="L384" s="13" t="e">
        <f>PROPER(SUBSTITUTE(LEFT(VLOOKUP(O384,[1]Attachments!A$2:O$5001,8,FALSE),LEN(VLOOKUP(O384,[1]Attachments!A$2:O$5001,8,FALSE))-4),"_"," "))</f>
        <v>#N/A</v>
      </c>
      <c r="M384" s="1" t="str">
        <f>IF(G384="",VLOOKUP(VLOOKUP(B384,[1]Attachments!A$2:O$10001,5,FALSE),[1]Users!A$2:B$100000,2,FALSE),G384)</f>
        <v>Ole_Gjostol</v>
      </c>
      <c r="N384" s="1">
        <f t="shared" si="73"/>
        <v>378</v>
      </c>
      <c r="O384" s="1" t="str">
        <f t="shared" si="63"/>
        <v/>
      </c>
      <c r="P384">
        <f>VLOOKUP(B384,[1]Attachments!A$2:O$5001,2,FALSE)</f>
        <v>25553</v>
      </c>
      <c r="Q384" t="str">
        <f t="shared" si="64"/>
        <v>&lt;tr&gt;&lt;td width='10%'&gt;378&lt;/td&gt;&lt;td width='20%'&gt;D85Strings Single&lt;/td&gt;&lt;td width='10%'&gt;Ole_Gjostol&lt;/td&gt;&lt;td width='20%'&gt;</v>
      </c>
      <c r="R384" t="str">
        <f t="shared" si="69"/>
        <v>&lt;br&gt;&lt;br&gt;</v>
      </c>
      <c r="S384" t="str">
        <f t="shared" si="70"/>
        <v>&lt;/td&gt;&lt;td width='20%'&gt;&lt;a href='http://www.norduserforum.com/download/file.php?id=2877'&gt;D85Strings Single.nsmp&lt;/a&gt;&lt;/td&gt;&lt;td width='10%'&gt;3.2 MB&lt;/td&gt;&lt;td width='10%'&gt;&lt;a href='http://www.norduserforum.com/viewtopic.php?f=2&amp;amp;t=4137' target='_blank'&gt;link&lt;/a&gt;&lt;/td&gt;&lt;/tr&gt;</v>
      </c>
      <c r="T384" t="s">
        <v>19</v>
      </c>
      <c r="U384" t="str">
        <f t="shared" si="65"/>
        <v>&lt;tr&gt;&lt;td width='10%'&gt;378&lt;/td&gt;&lt;td width='20%'&gt;D85Strings Single&lt;/td&gt;&lt;td width='10%'&gt;Ole_Gjostol&lt;/td&gt;&lt;td width='20%'&gt;&lt;br&gt;&lt;br&gt;&lt;/td&gt;&lt;td width='20%'&gt;&lt;a href='http://www.norduserforum.com/download/file.php?id=2877'&gt;D85Strings Single.nsmp&lt;/a&gt;&lt;/td&gt;&lt;td width='10%'&gt;3.2 MB&lt;/td&gt;&lt;td width='10%'&gt;&lt;a href='http://www.norduserforum.com/viewtopic.php?f=2&amp;amp;t=4137' target='_blank'&gt;link&lt;/a&gt;&lt;/td&gt;&lt;/tr&gt;</v>
      </c>
      <c r="V384" t="s">
        <v>19</v>
      </c>
      <c r="X384">
        <f>IFERROR(VLOOKUP(B384,[1]Attachments!A$2:O$5001,13,FALSE),0)</f>
        <v>3367325</v>
      </c>
      <c r="Y384" s="14" t="str">
        <f t="shared" si="71"/>
        <v>3.2 MB</v>
      </c>
      <c r="AA384" t="s">
        <v>19</v>
      </c>
      <c r="AB384">
        <f>VLOOKUP(B384,[1]Attachments!A$2:O$50001,9,FALSE)</f>
        <v>634</v>
      </c>
      <c r="AC384" s="15">
        <f>VLOOKUP(B384,[1]Attachments!A$2:O$50001,14,FALSE)/(60*60*24)+"1/1/1970"</f>
        <v>41254.838090277779</v>
      </c>
      <c r="AD384" s="14">
        <f t="shared" ca="1" si="66"/>
        <v>1.7616970083869528</v>
      </c>
      <c r="AM384">
        <f t="shared" si="67"/>
        <v>1118</v>
      </c>
      <c r="AN384" t="str">
        <f>VLOOKUP(AM384,A$3:U$4760,21,FALSE)</f>
        <v>&lt;tr&gt;&lt;td width='10%'&gt;1118&lt;/td&gt;&lt;td width='20%'&gt;Creeking&lt;/td&gt;&lt;td width='10%'&gt;NordPH&lt;/td&gt;&lt;td width='20%'&gt;&lt;br&gt;&lt;ul class='graphic' style='margin-left: 0em;'&gt;&lt;li&gt;&lt;a href='http://www.norduserforum.com/download/file.php?id=9927?n=1118' type='audio/mpeg' class='inline-playable'&gt;Creeking&lt;/a&gt;&lt;/li&gt;&lt;/ul&gt;&lt;/td&gt;&lt;td width='20%'&gt;&lt;a href='http://www.norduserforum.com/download/file.php?id=9926'&gt;Creeking.nsmp&lt;/a&gt;&lt;/td&gt;&lt;td width='10%'&gt;0.5 MB&lt;/td&gt;&lt;td width='10%'&gt;&lt;a href='http://www.norduserforum.com/viewtopic.php?f=2&amp;amp;t=15438' target='_blank'&gt;link&lt;/a&gt;&lt;/td&gt;&lt;/tr&gt;</v>
      </c>
    </row>
    <row r="385" spans="1:40" x14ac:dyDescent="0.3">
      <c r="A385" s="1">
        <f t="shared" si="68"/>
        <v>379</v>
      </c>
      <c r="B385" s="17">
        <v>2878</v>
      </c>
      <c r="C385" s="1" t="str">
        <f>IF(IFERROR(VLOOKUP(B385+1,[1]Attachments!A$2:K$2000,11,FALSE)="mp3",FALSE),B385+1,IF(IFERROR(VLOOKUP(B385-1,[1]Attachments!A$2:K$2000,11,FALSE)="mp3",FALSE),B385-1,IF(IFERROR(VLOOKUP(B385-2,[1]Attachments!A$2:K$2000,11,FALSE)="mp3",FALSE),B385-2,IF(IFERROR(VLOOKUP(B385+2,[1]Attachments!A$2:K$2000,11,FALSE)="mp3",FALSE),B385+2,""))))</f>
        <v/>
      </c>
      <c r="H385" s="1">
        <f t="shared" si="72"/>
        <v>2878</v>
      </c>
      <c r="I385" s="1">
        <f>VLOOKUP(B385,[1]Attachments!A$2:O$5001,3,FALSE)</f>
        <v>4137</v>
      </c>
      <c r="J385" s="11" t="str">
        <f t="shared" si="62"/>
        <v>link</v>
      </c>
      <c r="K385" s="1" t="str">
        <f>IF(E385="",SUBSTITUTE(PROPER(SUBSTITUTE(LEFT(VLOOKUP(B385,[1]Attachments!A$2:O$5001,8,FALSE),LEN(VLOOKUP(B385,[1]Attachments!A$2:O$5001,8,FALSE))-5),"_"," ")),"&amp;Amp;","&amp;"),E385)</f>
        <v>D85Strings Full</v>
      </c>
      <c r="L385" s="13" t="e">
        <f>PROPER(SUBSTITUTE(LEFT(VLOOKUP(O385,[1]Attachments!A$2:O$5001,8,FALSE),LEN(VLOOKUP(O385,[1]Attachments!A$2:O$5001,8,FALSE))-4),"_"," "))</f>
        <v>#N/A</v>
      </c>
      <c r="M385" s="1" t="str">
        <f>IF(G385="",VLOOKUP(VLOOKUP(B385,[1]Attachments!A$2:O$10001,5,FALSE),[1]Users!A$2:B$100000,2,FALSE),G385)</f>
        <v>Ole_Gjostol</v>
      </c>
      <c r="N385" s="1">
        <f t="shared" si="73"/>
        <v>379</v>
      </c>
      <c r="O385" s="1" t="str">
        <f t="shared" si="63"/>
        <v/>
      </c>
      <c r="P385">
        <f>VLOOKUP(B385,[1]Attachments!A$2:O$5001,2,FALSE)</f>
        <v>25553</v>
      </c>
      <c r="Q385" t="str">
        <f t="shared" si="64"/>
        <v>&lt;tr&gt;&lt;td width='10%'&gt;379&lt;/td&gt;&lt;td width='20%'&gt;D85Strings Full&lt;/td&gt;&lt;td width='10%'&gt;Ole_Gjostol&lt;/td&gt;&lt;td width='20%'&gt;</v>
      </c>
      <c r="R385" t="str">
        <f t="shared" si="69"/>
        <v>&lt;br&gt;&lt;br&gt;</v>
      </c>
      <c r="S385" t="str">
        <f t="shared" si="70"/>
        <v>&lt;/td&gt;&lt;td width='20%'&gt;&lt;a href='http://www.norduserforum.com/download/file.php?id=2878'&gt;D85Strings Full.nsmp&lt;/a&gt;&lt;/td&gt;&lt;td width='10%'&gt;3.0 MB&lt;/td&gt;&lt;td width='10%'&gt;&lt;a href='http://www.norduserforum.com/viewtopic.php?f=2&amp;amp;t=4137' target='_blank'&gt;link&lt;/a&gt;&lt;/td&gt;&lt;/tr&gt;</v>
      </c>
      <c r="T385" t="s">
        <v>19</v>
      </c>
      <c r="U385" t="str">
        <f t="shared" si="65"/>
        <v>&lt;tr&gt;&lt;td width='10%'&gt;379&lt;/td&gt;&lt;td width='20%'&gt;D85Strings Full&lt;/td&gt;&lt;td width='10%'&gt;Ole_Gjostol&lt;/td&gt;&lt;td width='20%'&gt;&lt;br&gt;&lt;br&gt;&lt;/td&gt;&lt;td width='20%'&gt;&lt;a href='http://www.norduserforum.com/download/file.php?id=2878'&gt;D85Strings Full.nsmp&lt;/a&gt;&lt;/td&gt;&lt;td width='10%'&gt;3.0 MB&lt;/td&gt;&lt;td width='10%'&gt;&lt;a href='http://www.norduserforum.com/viewtopic.php?f=2&amp;amp;t=4137' target='_blank'&gt;link&lt;/a&gt;&lt;/td&gt;&lt;/tr&gt;</v>
      </c>
      <c r="V385" t="s">
        <v>19</v>
      </c>
      <c r="X385">
        <f>IFERROR(VLOOKUP(B385,[1]Attachments!A$2:O$5001,13,FALSE),0)</f>
        <v>3109007</v>
      </c>
      <c r="Y385" s="14" t="str">
        <f t="shared" si="71"/>
        <v>3.0 MB</v>
      </c>
      <c r="AA385" t="s">
        <v>19</v>
      </c>
      <c r="AB385">
        <f>VLOOKUP(B385,[1]Attachments!A$2:O$50001,9,FALSE)</f>
        <v>8332</v>
      </c>
      <c r="AC385" s="15">
        <f>VLOOKUP(B385,[1]Attachments!A$2:O$50001,14,FALSE)/(60*60*24)+"1/1/1970"</f>
        <v>41254.838090277779</v>
      </c>
      <c r="AD385" s="14">
        <f t="shared" ca="1" si="66"/>
        <v>23.152144280567967</v>
      </c>
      <c r="AM385">
        <f t="shared" si="67"/>
        <v>1117</v>
      </c>
      <c r="AN385" t="str">
        <f>VLOOKUP(AM385,A$3:U$4760,21,FALSE)</f>
        <v>&lt;tr&gt;&lt;td width='10%'&gt;1117&lt;/td&gt;&lt;td width='20%'&gt;Creeking&lt;/td&gt;&lt;td width='10%'&gt;NordPH&lt;/td&gt;&lt;td width='20%'&gt;&lt;br&gt;&lt;ul class='graphic' style='margin-left: 0em;'&gt;&lt;li&gt;&lt;a href='http://www.norduserforum.com/download/file.php?id=9925?n=1117' type='audio/mpeg' class='inline-playable'&gt;Creeking&lt;/a&gt;&lt;/li&gt;&lt;/ul&gt;&lt;/td&gt;&lt;td width='20%'&gt;&lt;a href='http://www.norduserforum.com/download/file.php?id=9923'&gt;Creeking.nsmp&lt;/a&gt;&lt;/td&gt;&lt;td width='10%'&gt;0.5 MB&lt;/td&gt;&lt;td width='10%'&gt;&lt;a href='http://www.norduserforum.com/viewtopic.php?f=2&amp;amp;t=15437' target='_blank'&gt;link&lt;/a&gt;&lt;/td&gt;&lt;/tr&gt;</v>
      </c>
    </row>
    <row r="386" spans="1:40" x14ac:dyDescent="0.3">
      <c r="A386" s="1">
        <f t="shared" si="68"/>
        <v>380</v>
      </c>
      <c r="B386" s="17">
        <v>2891</v>
      </c>
      <c r="C386" s="1" t="str">
        <f>IF(IFERROR(VLOOKUP(B386+1,[1]Attachments!A$2:K$2000,11,FALSE)="mp3",FALSE),B386+1,IF(IFERROR(VLOOKUP(B386-1,[1]Attachments!A$2:K$2000,11,FALSE)="mp3",FALSE),B386-1,IF(IFERROR(VLOOKUP(B386-2,[1]Attachments!A$2:K$2000,11,FALSE)="mp3",FALSE),B386-2,IF(IFERROR(VLOOKUP(B386+2,[1]Attachments!A$2:K$2000,11,FALSE)="mp3",FALSE),B386+2,""))))</f>
        <v/>
      </c>
      <c r="H386" s="1">
        <f t="shared" si="72"/>
        <v>2891</v>
      </c>
      <c r="I386" s="1">
        <f>VLOOKUP(B386,[1]Attachments!A$2:O$5001,3,FALSE)</f>
        <v>4192</v>
      </c>
      <c r="J386" s="11" t="str">
        <f t="shared" ref="J386:J449" si="74">HYPERLINK(CONCATENATE("http://www.norduserforum.com/viewtopic.php?t=",I386),"link")</f>
        <v>link</v>
      </c>
      <c r="K386" s="1" t="str">
        <f>IF(E386="",SUBSTITUTE(PROPER(SUBSTITUTE(LEFT(VLOOKUP(B386,[1]Attachments!A$2:O$5001,8,FALSE),LEN(VLOOKUP(B386,[1]Attachments!A$2:O$5001,8,FALSE))-5),"_"," ")),"&amp;Amp;","&amp;"),E386)</f>
        <v>Partyrock</v>
      </c>
      <c r="L386" s="13" t="e">
        <f>PROPER(SUBSTITUTE(LEFT(VLOOKUP(O386,[1]Attachments!A$2:O$5001,8,FALSE),LEN(VLOOKUP(O386,[1]Attachments!A$2:O$5001,8,FALSE))-4),"_"," "))</f>
        <v>#N/A</v>
      </c>
      <c r="M386" s="1" t="str">
        <f>IF(G386="",VLOOKUP(VLOOKUP(B386,[1]Attachments!A$2:O$10001,5,FALSE),[1]Users!A$2:B$100000,2,FALSE),G386)</f>
        <v>latinklavier</v>
      </c>
      <c r="N386" s="1">
        <f t="shared" si="73"/>
        <v>380</v>
      </c>
      <c r="O386" s="1" t="str">
        <f t="shared" si="63"/>
        <v/>
      </c>
      <c r="P386">
        <f>VLOOKUP(B386,[1]Attachments!A$2:O$5001,2,FALSE)</f>
        <v>25900</v>
      </c>
      <c r="Q386" t="str">
        <f t="shared" si="64"/>
        <v>&lt;tr&gt;&lt;td width='10%'&gt;380&lt;/td&gt;&lt;td width='20%'&gt;Partyrock&lt;/td&gt;&lt;td width='10%'&gt;latinklavier&lt;/td&gt;&lt;td width='20%'&gt;</v>
      </c>
      <c r="R386" t="str">
        <f t="shared" si="69"/>
        <v>&lt;br&gt;&lt;br&gt;</v>
      </c>
      <c r="S386" t="str">
        <f t="shared" si="70"/>
        <v>&lt;/td&gt;&lt;td width='20%'&gt;&lt;a href='http://www.norduserforum.com/download/file.php?id=2891'&gt;Partyrock.nsmp&lt;/a&gt;&lt;/td&gt;&lt;td width='10%'&gt;1.3 MB&lt;/td&gt;&lt;td width='10%'&gt;&lt;a href='http://www.norduserforum.com/viewtopic.php?f=2&amp;amp;t=4192' target='_blank'&gt;link&lt;/a&gt;&lt;/td&gt;&lt;/tr&gt;</v>
      </c>
      <c r="T386" t="s">
        <v>19</v>
      </c>
      <c r="U386" t="str">
        <f t="shared" si="65"/>
        <v>&lt;tr&gt;&lt;td width='10%'&gt;380&lt;/td&gt;&lt;td width='20%'&gt;Partyrock&lt;/td&gt;&lt;td width='10%'&gt;latinklavier&lt;/td&gt;&lt;td width='20%'&gt;&lt;br&gt;&lt;br&gt;&lt;/td&gt;&lt;td width='20%'&gt;&lt;a href='http://www.norduserforum.com/download/file.php?id=2891'&gt;Partyrock.nsmp&lt;/a&gt;&lt;/td&gt;&lt;td width='10%'&gt;1.3 MB&lt;/td&gt;&lt;td width='10%'&gt;&lt;a href='http://www.norduserforum.com/viewtopic.php?f=2&amp;amp;t=4192' target='_blank'&gt;link&lt;/a&gt;&lt;/td&gt;&lt;/tr&gt;</v>
      </c>
      <c r="V386" t="s">
        <v>19</v>
      </c>
      <c r="X386">
        <f>IFERROR(VLOOKUP(B386,[1]Attachments!A$2:O$5001,13,FALSE),0)</f>
        <v>1345739</v>
      </c>
      <c r="Y386" s="14" t="str">
        <f t="shared" si="71"/>
        <v>1.3 MB</v>
      </c>
      <c r="AA386" t="s">
        <v>19</v>
      </c>
      <c r="AB386">
        <f>VLOOKUP(B386,[1]Attachments!A$2:O$50001,9,FALSE)</f>
        <v>1059</v>
      </c>
      <c r="AC386" s="15">
        <f>VLOOKUP(B386,[1]Attachments!A$2:O$50001,14,FALSE)/(60*60*24)+"1/1/1970"</f>
        <v>41264.687326388885</v>
      </c>
      <c r="AD386" s="14">
        <f t="shared" ca="1" si="66"/>
        <v>2.9541954169195104</v>
      </c>
      <c r="AM386">
        <f t="shared" si="67"/>
        <v>1116</v>
      </c>
      <c r="AN386" t="str">
        <f>VLOOKUP(AM386,A$3:U$4760,21,FALSE)</f>
        <v>&lt;tr&gt;&lt;td width='10%'&gt;1116&lt;/td&gt;&lt;td width='20%'&gt;Bagpipe&lt;/td&gt;&lt;td width='10%'&gt;evandrolino&lt;/td&gt;&lt;td width='20%'&gt;&lt;br&gt;&lt;ul class='graphic' style='margin-left: 0em;'&gt;&lt;li&gt;&lt;a href='http://www.norduserforum.com/download/file.php?id=9892?n=1116' type='audio/mpeg' class='inline-playable'&gt;Bagpipe&lt;/a&gt;&lt;/li&gt;&lt;/ul&gt;&lt;/td&gt;&lt;td width='20%'&gt;&lt;a href='http://www.norduserforum.com/download/file.php?id=9890'&gt;Bagpipe.nsmp&lt;/a&gt;&lt;/td&gt;&lt;td width='10%'&gt;2.6 MB&lt;/td&gt;&lt;td width='10%'&gt;&lt;a href='http://www.norduserforum.com/viewtopic.php?f=2&amp;amp;t=1522' target='_blank'&gt;link&lt;/a&gt;&lt;/td&gt;&lt;/tr&gt;</v>
      </c>
    </row>
    <row r="387" spans="1:40" x14ac:dyDescent="0.3">
      <c r="A387" s="1">
        <f t="shared" si="68"/>
        <v>381</v>
      </c>
      <c r="B387" s="17">
        <v>2896</v>
      </c>
      <c r="C387" s="1" t="str">
        <f>IF(IFERROR(VLOOKUP(B387+1,[1]Attachments!A$2:K$2000,11,FALSE)="mp3",FALSE),B387+1,IF(IFERROR(VLOOKUP(B387-1,[1]Attachments!A$2:K$2000,11,FALSE)="mp3",FALSE),B387-1,IF(IFERROR(VLOOKUP(B387-2,[1]Attachments!A$2:K$2000,11,FALSE)="mp3",FALSE),B387-2,IF(IFERROR(VLOOKUP(B387+2,[1]Attachments!A$2:K$2000,11,FALSE)="mp3",FALSE),B387+2,""))))</f>
        <v/>
      </c>
      <c r="D387" s="2">
        <v>0</v>
      </c>
      <c r="H387" s="1">
        <f t="shared" si="72"/>
        <v>2896</v>
      </c>
      <c r="I387" s="1">
        <f>VLOOKUP(B387,[1]Attachments!A$2:O$5001,3,FALSE)</f>
        <v>4200</v>
      </c>
      <c r="J387" s="11" t="str">
        <f t="shared" si="74"/>
        <v>link</v>
      </c>
      <c r="K387" s="1" t="str">
        <f>IF(E387="",SUBSTITUTE(PROPER(SUBSTITUTE(LEFT(VLOOKUP(B387,[1]Attachments!A$2:O$5001,8,FALSE),LEN(VLOOKUP(B387,[1]Attachments!A$2:O$5001,8,FALSE))-5),"_"," ")),"&amp;Amp;","&amp;"),E387)</f>
        <v>Soultrain</v>
      </c>
      <c r="L387" s="13" t="e">
        <f>PROPER(SUBSTITUTE(LEFT(VLOOKUP(O387,[1]Attachments!A$2:O$5001,8,FALSE),LEN(VLOOKUP(O387,[1]Attachments!A$2:O$5001,8,FALSE))-4),"_"," "))</f>
        <v>#N/A</v>
      </c>
      <c r="M387" s="1" t="str">
        <f>IF(G387="",VLOOKUP(VLOOKUP(B387,[1]Attachments!A$2:O$10001,5,FALSE),[1]Users!A$2:B$100000,2,FALSE),G387)</f>
        <v>podmed</v>
      </c>
      <c r="N387" s="1">
        <f t="shared" si="73"/>
        <v>381</v>
      </c>
      <c r="O387" s="1">
        <f t="shared" ref="O387:O450" si="75">IF(D387="",C387,D387)</f>
        <v>0</v>
      </c>
      <c r="P387">
        <f>VLOOKUP(B387,[1]Attachments!A$2:O$5001,2,FALSE)</f>
        <v>25966</v>
      </c>
      <c r="Q387" t="str">
        <f t="shared" ref="Q387:Q450" si="76">CONCATENATE("&lt;tr&gt;&lt;td width='10%'&gt;",N387,"&lt;/td&gt;&lt;td width='20%'&gt;",K387,"&lt;/td&gt;&lt;td width='10%'&gt;",M387,"&lt;/td&gt;&lt;td width='20%'&gt;")</f>
        <v>&lt;tr&gt;&lt;td width='10%'&gt;381&lt;/td&gt;&lt;td width='20%'&gt;Soultrain&lt;/td&gt;&lt;td width='10%'&gt;podmed&lt;/td&gt;&lt;td width='20%'&gt;</v>
      </c>
      <c r="R387" t="str">
        <f t="shared" si="69"/>
        <v>&lt;br&gt;&lt;br&gt;</v>
      </c>
      <c r="S387" t="str">
        <f t="shared" si="70"/>
        <v>&lt;/td&gt;&lt;td width='20%'&gt;&lt;a href='http://www.norduserforum.com/download/file.php?id=2896'&gt;Soultrain.nsmp&lt;/a&gt;&lt;/td&gt;&lt;td width='10%'&gt;7.8 MB&lt;/td&gt;&lt;td width='10%'&gt;&lt;a href='http://www.norduserforum.com/viewtopic.php?f=2&amp;amp;t=4200' target='_blank'&gt;link&lt;/a&gt;&lt;/td&gt;&lt;/tr&gt;</v>
      </c>
      <c r="T387" t="s">
        <v>19</v>
      </c>
      <c r="U387" t="str">
        <f t="shared" ref="U387:U450" si="77">IF(D387&lt;&gt;"XX",CONCATENATE(Q387,R387,S387),"")</f>
        <v>&lt;tr&gt;&lt;td width='10%'&gt;381&lt;/td&gt;&lt;td width='20%'&gt;Soultrain&lt;/td&gt;&lt;td width='10%'&gt;podmed&lt;/td&gt;&lt;td width='20%'&gt;&lt;br&gt;&lt;br&gt;&lt;/td&gt;&lt;td width='20%'&gt;&lt;a href='http://www.norduserforum.com/download/file.php?id=2896'&gt;Soultrain.nsmp&lt;/a&gt;&lt;/td&gt;&lt;td width='10%'&gt;7.8 MB&lt;/td&gt;&lt;td width='10%'&gt;&lt;a href='http://www.norduserforum.com/viewtopic.php?f=2&amp;amp;t=4200' target='_blank'&gt;link&lt;/a&gt;&lt;/td&gt;&lt;/tr&gt;</v>
      </c>
      <c r="V387" t="s">
        <v>19</v>
      </c>
      <c r="X387">
        <f>IFERROR(VLOOKUP(B387,[1]Attachments!A$2:O$5001,13,FALSE),0)</f>
        <v>8186213</v>
      </c>
      <c r="Y387" s="14" t="str">
        <f t="shared" si="71"/>
        <v>7.8 MB</v>
      </c>
      <c r="AA387" t="s">
        <v>19</v>
      </c>
      <c r="AB387">
        <f>VLOOKUP(B387,[1]Attachments!A$2:O$50001,9,FALSE)</f>
        <v>683</v>
      </c>
      <c r="AC387" s="15">
        <f>VLOOKUP(B387,[1]Attachments!A$2:O$50001,14,FALSE)/(60*60*24)+"1/1/1970"</f>
        <v>41266.811944444446</v>
      </c>
      <c r="AD387" s="14">
        <f t="shared" ref="AD387:AD450" ca="1" si="78">AB387/(TODAY()-AC387)*7</f>
        <v>1.9069171893213266</v>
      </c>
      <c r="AM387">
        <f t="shared" ref="AM387:AM450" si="79">AM386-1</f>
        <v>1115</v>
      </c>
      <c r="AN387" t="str">
        <f>VLOOKUP(AM387,A$3:U$4760,21,FALSE)</f>
        <v>&lt;tr&gt;&lt;td width='10%'&gt;1115&lt;/td&gt;&lt;td width='20%'&gt;Rhodes Mechanical&lt;/td&gt;&lt;td width='10%'&gt;evandrolino&lt;/td&gt;&lt;td width='20%'&gt;&lt;br&gt;&lt;br&gt;&lt;/td&gt;&lt;td width='20%'&gt;&lt;a href='http://www.norduserforum.com/download/file.php?id=9867'&gt;Rhodes Mechanical.nsmp&lt;/a&gt;&lt;/td&gt;&lt;td width='10%'&gt;0.6 MB&lt;/td&gt;&lt;td width='10%'&gt;&lt;a href='http://www.norduserforum.com/viewtopic.php?f=2&amp;amp;t=9970' target='_blank'&gt;link&lt;/a&gt;&lt;/td&gt;&lt;/tr&gt;</v>
      </c>
    </row>
    <row r="388" spans="1:40" x14ac:dyDescent="0.3">
      <c r="A388" s="1">
        <f t="shared" ref="A388:A451" si="80">IF(B388="","",IF(D388="XX",A387,A387+1))</f>
        <v>382</v>
      </c>
      <c r="B388" s="17">
        <v>2920</v>
      </c>
      <c r="C388" s="1" t="str">
        <f>IF(IFERROR(VLOOKUP(B388+1,[1]Attachments!A$2:K$2000,11,FALSE)="mp3",FALSE),B388+1,IF(IFERROR(VLOOKUP(B388-1,[1]Attachments!A$2:K$2000,11,FALSE)="mp3",FALSE),B388-1,IF(IFERROR(VLOOKUP(B388-2,[1]Attachments!A$2:K$2000,11,FALSE)="mp3",FALSE),B388-2,IF(IFERROR(VLOOKUP(B388+2,[1]Attachments!A$2:K$2000,11,FALSE)="mp3",FALSE),B388+2,""))))</f>
        <v/>
      </c>
      <c r="D388" s="2">
        <v>2919</v>
      </c>
      <c r="H388" s="1">
        <f t="shared" si="72"/>
        <v>2920</v>
      </c>
      <c r="I388" s="1">
        <f>VLOOKUP(B388,[1]Attachments!A$2:O$5001,3,FALSE)</f>
        <v>4228</v>
      </c>
      <c r="J388" s="11" t="str">
        <f t="shared" si="74"/>
        <v>link</v>
      </c>
      <c r="K388" s="1" t="str">
        <f>IF(E388="",SUBSTITUTE(PROPER(SUBSTITUTE(LEFT(VLOOKUP(B388,[1]Attachments!A$2:O$5001,8,FALSE),LEN(VLOOKUP(B388,[1]Attachments!A$2:O$5001,8,FALSE))-5),"_"," ")),"&amp;Amp;","&amp;"),E388)</f>
        <v>Piano+Pad 1</v>
      </c>
      <c r="L388" s="13" t="str">
        <f>PROPER(SUBSTITUTE(LEFT(VLOOKUP(O388,[1]Attachments!A$2:O$5001,8,FALSE),LEN(VLOOKUP(O388,[1]Attachments!A$2:O$5001,8,FALSE))-4),"_"," "))</f>
        <v>Pianopad1 Juno Di</v>
      </c>
      <c r="M388" s="1" t="str">
        <f>IF(G388="",VLOOKUP(VLOOKUP(B388,[1]Attachments!A$2:O$10001,5,FALSE),[1]Users!A$2:B$100000,2,FALSE),G388)</f>
        <v>Steph Lo</v>
      </c>
      <c r="N388" s="1">
        <f t="shared" si="73"/>
        <v>382</v>
      </c>
      <c r="O388" s="1">
        <f t="shared" si="75"/>
        <v>2919</v>
      </c>
      <c r="P388">
        <f>VLOOKUP(B388,[1]Attachments!A$2:O$5001,2,FALSE)</f>
        <v>26254</v>
      </c>
      <c r="Q388" t="str">
        <f t="shared" si="76"/>
        <v>&lt;tr&gt;&lt;td width='10%'&gt;382&lt;/td&gt;&lt;td width='20%'&gt;Piano+Pad 1&lt;/td&gt;&lt;td width='10%'&gt;Steph Lo&lt;/td&gt;&lt;td width='20%'&gt;</v>
      </c>
      <c r="R388" t="str">
        <f t="shared" ref="R388:R451" si="81">IF(F388="",IF(AND(O388&lt;&gt;"",O388&lt;&gt;0),CONCATENATE("&lt;br&gt;&lt;ul class='graphic' style='margin-left: 0em;'&gt;&lt;li&gt;&lt;a href='http://www.norduserforum.com/download/file.php?id=",O388,"?n=",N388,"' type='audio/mpeg' class='inline-playable'&gt;",K388,"&lt;/a&gt;&lt;/li&gt;&lt;/ul&gt;"),"&lt;br&gt;&lt;br&gt;"),CONCATENATE("&lt;br&gt;&lt;a href='",F388,"' target='_new'&gt;demo on youtube&lt;/a&gt;&lt;br&gt;&lt;br&gt;"))</f>
        <v>&lt;br&gt;&lt;ul class='graphic' style='margin-left: 0em;'&gt;&lt;li&gt;&lt;a href='http://www.norduserforum.com/download/file.php?id=2919?n=382' type='audio/mpeg' class='inline-playable'&gt;Piano+Pad 1&lt;/a&gt;&lt;/li&gt;&lt;/ul&gt;</v>
      </c>
      <c r="S388" t="str">
        <f t="shared" ref="S388:S451" si="82">CONCATENATE("&lt;/td&gt;&lt;td width='20%'&gt;&lt;a href='http://www.norduserforum.com/download/file.php?id=",H388,"'&gt;",K388,".nsmp&lt;/a&gt;&lt;/td&gt;&lt;td width='10%'&gt;",Y388,"&lt;/td&gt;&lt;td width='10%'&gt;&lt;a href='http://www.norduserforum.com/viewtopic.php?f=2&amp;amp;t=",I388,"' target='_blank'&gt;link&lt;/a&gt;&lt;/td&gt;&lt;/tr&gt;")</f>
        <v>&lt;/td&gt;&lt;td width='20%'&gt;&lt;a href='http://www.norduserforum.com/download/file.php?id=2920'&gt;Piano+Pad 1.nsmp&lt;/a&gt;&lt;/td&gt;&lt;td width='10%'&gt;3.8 MB&lt;/td&gt;&lt;td width='10%'&gt;&lt;a href='http://www.norduserforum.com/viewtopic.php?f=2&amp;amp;t=4228' target='_blank'&gt;link&lt;/a&gt;&lt;/td&gt;&lt;/tr&gt;</v>
      </c>
      <c r="T388" t="s">
        <v>19</v>
      </c>
      <c r="U388" t="str">
        <f t="shared" si="77"/>
        <v>&lt;tr&gt;&lt;td width='10%'&gt;382&lt;/td&gt;&lt;td width='20%'&gt;Piano+Pad 1&lt;/td&gt;&lt;td width='10%'&gt;Steph Lo&lt;/td&gt;&lt;td width='20%'&gt;&lt;br&gt;&lt;ul class='graphic' style='margin-left: 0em;'&gt;&lt;li&gt;&lt;a href='http://www.norduserforum.com/download/file.php?id=2919?n=382' type='audio/mpeg' class='inline-playable'&gt;Piano+Pad 1&lt;/a&gt;&lt;/li&gt;&lt;/ul&gt;&lt;/td&gt;&lt;td width='20%'&gt;&lt;a href='http://www.norduserforum.com/download/file.php?id=2920'&gt;Piano+Pad 1.nsmp&lt;/a&gt;&lt;/td&gt;&lt;td width='10%'&gt;3.8 MB&lt;/td&gt;&lt;td width='10%'&gt;&lt;a href='http://www.norduserforum.com/viewtopic.php?f=2&amp;amp;t=4228' target='_blank'&gt;link&lt;/a&gt;&lt;/td&gt;&lt;/tr&gt;</v>
      </c>
      <c r="V388" t="s">
        <v>19</v>
      </c>
      <c r="X388">
        <f>IFERROR(VLOOKUP(B388,[1]Attachments!A$2:O$5001,13,FALSE),0)</f>
        <v>4012739</v>
      </c>
      <c r="Y388" s="14" t="str">
        <f t="shared" ref="Y388:Y451" si="83">CONCATENATE(TEXT(ROUND(X388/(1024*1024),1),"0.0")," MB")</f>
        <v>3.8 MB</v>
      </c>
      <c r="AA388" t="s">
        <v>19</v>
      </c>
      <c r="AB388">
        <f>VLOOKUP(B388,[1]Attachments!A$2:O$50001,9,FALSE)</f>
        <v>945</v>
      </c>
      <c r="AC388" s="15">
        <f>VLOOKUP(B388,[1]Attachments!A$2:O$50001,14,FALSE)/(60*60*24)+"1/1/1970"</f>
        <v>41272.582187499997</v>
      </c>
      <c r="AD388" s="14">
        <f t="shared" ca="1" si="78"/>
        <v>2.6445002378026325</v>
      </c>
      <c r="AM388">
        <f t="shared" si="79"/>
        <v>1114</v>
      </c>
      <c r="AN388" t="str">
        <f>VLOOKUP(AM388,A$3:U$4760,21,FALSE)</f>
        <v>&lt;tr&gt;&lt;td width='10%'&gt;1114&lt;/td&gt;&lt;td width='20%'&gt;Ocean Dock&lt;/td&gt;&lt;td width='10%'&gt;JMStage2&lt;/td&gt;&lt;td width='20%'&gt;&lt;br&gt;&lt;br&gt;&lt;/td&gt;&lt;td width='20%'&gt;&lt;a href='http://www.norduserforum.com/download/file.php?id=9866'&gt;Ocean Dock.nsmp&lt;/a&gt;&lt;/td&gt;&lt;td width='10%'&gt;0.8 MB&lt;/td&gt;&lt;td width='10%'&gt;&lt;a href='http://www.norduserforum.com/viewtopic.php?f=2&amp;amp;t=15204' target='_blank'&gt;link&lt;/a&gt;&lt;/td&gt;&lt;/tr&gt;</v>
      </c>
    </row>
    <row r="389" spans="1:40" x14ac:dyDescent="0.3">
      <c r="A389" s="1">
        <f t="shared" si="80"/>
        <v>383</v>
      </c>
      <c r="B389" s="17">
        <v>2922</v>
      </c>
      <c r="C389" s="1" t="str">
        <f>IF(IFERROR(VLOOKUP(B389+1,[1]Attachments!A$2:K$2000,11,FALSE)="mp3",FALSE),B389+1,IF(IFERROR(VLOOKUP(B389-1,[1]Attachments!A$2:K$2000,11,FALSE)="mp3",FALSE),B389-1,IF(IFERROR(VLOOKUP(B389-2,[1]Attachments!A$2:K$2000,11,FALSE)="mp3",FALSE),B389-2,IF(IFERROR(VLOOKUP(B389+2,[1]Attachments!A$2:K$2000,11,FALSE)="mp3",FALSE),B389+2,""))))</f>
        <v/>
      </c>
      <c r="D389" s="2">
        <v>2921</v>
      </c>
      <c r="H389" s="1">
        <f t="shared" si="72"/>
        <v>2922</v>
      </c>
      <c r="I389" s="1">
        <f>VLOOKUP(B389,[1]Attachments!A$2:O$5001,3,FALSE)</f>
        <v>4228</v>
      </c>
      <c r="J389" s="11" t="str">
        <f t="shared" si="74"/>
        <v>link</v>
      </c>
      <c r="K389" s="1" t="str">
        <f>IF(E389="",SUBSTITUTE(PROPER(SUBSTITUTE(LEFT(VLOOKUP(B389,[1]Attachments!A$2:O$5001,8,FALSE),LEN(VLOOKUP(B389,[1]Attachments!A$2:O$5001,8,FALSE))-5),"_"," ")),"&amp;Amp;","&amp;"),E389)</f>
        <v>80S Ep1</v>
      </c>
      <c r="L389" s="13" t="str">
        <f>PROPER(SUBSTITUTE(LEFT(VLOOKUP(O389,[1]Attachments!A$2:O$5001,8,FALSE),LEN(VLOOKUP(O389,[1]Attachments!A$2:O$5001,8,FALSE))-4),"_"," "))</f>
        <v>80S Ep1 Juno Di</v>
      </c>
      <c r="M389" s="1" t="str">
        <f>IF(G389="",VLOOKUP(VLOOKUP(B389,[1]Attachments!A$2:O$10001,5,FALSE),[1]Users!A$2:B$100000,2,FALSE),G389)</f>
        <v>Steph Lo</v>
      </c>
      <c r="N389" s="1">
        <f t="shared" si="73"/>
        <v>383</v>
      </c>
      <c r="O389" s="1">
        <f t="shared" si="75"/>
        <v>2921</v>
      </c>
      <c r="P389">
        <f>VLOOKUP(B389,[1]Attachments!A$2:O$5001,2,FALSE)</f>
        <v>26259</v>
      </c>
      <c r="Q389" t="str">
        <f t="shared" si="76"/>
        <v>&lt;tr&gt;&lt;td width='10%'&gt;383&lt;/td&gt;&lt;td width='20%'&gt;80S Ep1&lt;/td&gt;&lt;td width='10%'&gt;Steph Lo&lt;/td&gt;&lt;td width='20%'&gt;</v>
      </c>
      <c r="R389" t="str">
        <f t="shared" si="81"/>
        <v>&lt;br&gt;&lt;ul class='graphic' style='margin-left: 0em;'&gt;&lt;li&gt;&lt;a href='http://www.norduserforum.com/download/file.php?id=2921?n=383' type='audio/mpeg' class='inline-playable'&gt;80S Ep1&lt;/a&gt;&lt;/li&gt;&lt;/ul&gt;</v>
      </c>
      <c r="S389" t="str">
        <f t="shared" si="82"/>
        <v>&lt;/td&gt;&lt;td width='20%'&gt;&lt;a href='http://www.norduserforum.com/download/file.php?id=2922'&gt;80S Ep1.nsmp&lt;/a&gt;&lt;/td&gt;&lt;td width='10%'&gt;1.6 MB&lt;/td&gt;&lt;td width='10%'&gt;&lt;a href='http://www.norduserforum.com/viewtopic.php?f=2&amp;amp;t=4228' target='_blank'&gt;link&lt;/a&gt;&lt;/td&gt;&lt;/tr&gt;</v>
      </c>
      <c r="T389" t="s">
        <v>19</v>
      </c>
      <c r="U389" t="str">
        <f t="shared" si="77"/>
        <v>&lt;tr&gt;&lt;td width='10%'&gt;383&lt;/td&gt;&lt;td width='20%'&gt;80S Ep1&lt;/td&gt;&lt;td width='10%'&gt;Steph Lo&lt;/td&gt;&lt;td width='20%'&gt;&lt;br&gt;&lt;ul class='graphic' style='margin-left: 0em;'&gt;&lt;li&gt;&lt;a href='http://www.norduserforum.com/download/file.php?id=2921?n=383' type='audio/mpeg' class='inline-playable'&gt;80S Ep1&lt;/a&gt;&lt;/li&gt;&lt;/ul&gt;&lt;/td&gt;&lt;td width='20%'&gt;&lt;a href='http://www.norduserforum.com/download/file.php?id=2922'&gt;80S Ep1.nsmp&lt;/a&gt;&lt;/td&gt;&lt;td width='10%'&gt;1.6 MB&lt;/td&gt;&lt;td width='10%'&gt;&lt;a href='http://www.norduserforum.com/viewtopic.php?f=2&amp;amp;t=4228' target='_blank'&gt;link&lt;/a&gt;&lt;/td&gt;&lt;/tr&gt;</v>
      </c>
      <c r="V389" t="s">
        <v>19</v>
      </c>
      <c r="X389">
        <f>IFERROR(VLOOKUP(B389,[1]Attachments!A$2:O$5001,13,FALSE),0)</f>
        <v>1703879</v>
      </c>
      <c r="Y389" s="14" t="str">
        <f t="shared" si="83"/>
        <v>1.6 MB</v>
      </c>
      <c r="AA389" t="s">
        <v>19</v>
      </c>
      <c r="AB389">
        <f>VLOOKUP(B389,[1]Attachments!A$2:O$50001,9,FALSE)</f>
        <v>726</v>
      </c>
      <c r="AC389" s="15">
        <f>VLOOKUP(B389,[1]Attachments!A$2:O$50001,14,FALSE)/(60*60*24)+"1/1/1970"</f>
        <v>41272.603321759263</v>
      </c>
      <c r="AD389" s="14">
        <f t="shared" ca="1" si="78"/>
        <v>2.0316649670991942</v>
      </c>
      <c r="AM389">
        <f t="shared" si="79"/>
        <v>1113</v>
      </c>
      <c r="AN389" t="str">
        <f>VLOOKUP(AM389,A$3:U$4760,21,FALSE)</f>
        <v>&lt;tr&gt;&lt;td width='10%'&gt;1113&lt;/td&gt;&lt;td width='20%'&gt;Celestial Pad Aw Stereo 3.0&lt;/td&gt;&lt;td width='10%'&gt;Corley20&lt;/td&gt;&lt;td width='20%'&gt;&lt;br&gt;&lt;ul class='graphic' style='margin-left: 0em;'&gt;&lt;li&gt;&lt;a href='http://www.norduserforum.com/download/file.php?id=9855?n=1113' type='audio/mpeg' class='inline-playable'&gt;Celestial Pad Aw Stereo 3.0&lt;/a&gt;&lt;/li&gt;&lt;/ul&gt;&lt;/td&gt;&lt;td width='20%'&gt;&lt;a href='http://www.norduserforum.com/download/file.php?id=9857'&gt;Celestial Pad Aw Stereo 3.0.nsmp&lt;/a&gt;&lt;/td&gt;&lt;td width='10%'&gt;4.3 MB&lt;/td&gt;&lt;td width='10%'&gt;&lt;a href='http://www.norduserforum.com/viewtopic.php?f=2&amp;amp;t=15220' target='_blank'&gt;link&lt;/a&gt;&lt;/td&gt;&lt;/tr&gt;</v>
      </c>
    </row>
    <row r="390" spans="1:40" x14ac:dyDescent="0.3">
      <c r="A390" s="1">
        <f t="shared" si="80"/>
        <v>384</v>
      </c>
      <c r="B390" s="17">
        <v>2924</v>
      </c>
      <c r="C390" s="1" t="str">
        <f>IF(IFERROR(VLOOKUP(B390+1,[1]Attachments!A$2:K$2000,11,FALSE)="mp3",FALSE),B390+1,IF(IFERROR(VLOOKUP(B390-1,[1]Attachments!A$2:K$2000,11,FALSE)="mp3",FALSE),B390-1,IF(IFERROR(VLOOKUP(B390-2,[1]Attachments!A$2:K$2000,11,FALSE)="mp3",FALSE),B390-2,IF(IFERROR(VLOOKUP(B390+2,[1]Attachments!A$2:K$2000,11,FALSE)="mp3",FALSE),B390+2,""))))</f>
        <v/>
      </c>
      <c r="D390" s="2">
        <v>2923</v>
      </c>
      <c r="H390" s="1">
        <f t="shared" si="72"/>
        <v>2924</v>
      </c>
      <c r="I390" s="1">
        <f>VLOOKUP(B390,[1]Attachments!A$2:O$5001,3,FALSE)</f>
        <v>4228</v>
      </c>
      <c r="J390" s="11" t="str">
        <f t="shared" si="74"/>
        <v>link</v>
      </c>
      <c r="K390" s="1" t="str">
        <f>IF(E390="",SUBSTITUTE(PROPER(SUBSTITUTE(LEFT(VLOOKUP(B390,[1]Attachments!A$2:O$5001,8,FALSE),LEN(VLOOKUP(B390,[1]Attachments!A$2:O$5001,8,FALSE))-5),"_"," ")),"&amp;Amp;","&amp;"),E390)</f>
        <v>Juno Steel Drums</v>
      </c>
      <c r="L390" s="13" t="str">
        <f>PROPER(SUBSTITUTE(LEFT(VLOOKUP(O390,[1]Attachments!A$2:O$5001,8,FALSE),LEN(VLOOKUP(O390,[1]Attachments!A$2:O$5001,8,FALSE))-4),"_"," "))</f>
        <v>Juno Steel Drums Juno Di</v>
      </c>
      <c r="M390" s="1" t="str">
        <f>IF(G390="",VLOOKUP(VLOOKUP(B390,[1]Attachments!A$2:O$10001,5,FALSE),[1]Users!A$2:B$100000,2,FALSE),G390)</f>
        <v>Steph Lo</v>
      </c>
      <c r="N390" s="1">
        <f t="shared" si="73"/>
        <v>384</v>
      </c>
      <c r="O390" s="1">
        <f t="shared" si="75"/>
        <v>2923</v>
      </c>
      <c r="P390">
        <f>VLOOKUP(B390,[1]Attachments!A$2:O$5001,2,FALSE)</f>
        <v>26262</v>
      </c>
      <c r="Q390" t="str">
        <f t="shared" si="76"/>
        <v>&lt;tr&gt;&lt;td width='10%'&gt;384&lt;/td&gt;&lt;td width='20%'&gt;Juno Steel Drums&lt;/td&gt;&lt;td width='10%'&gt;Steph Lo&lt;/td&gt;&lt;td width='20%'&gt;</v>
      </c>
      <c r="R390" t="str">
        <f t="shared" si="81"/>
        <v>&lt;br&gt;&lt;ul class='graphic' style='margin-left: 0em;'&gt;&lt;li&gt;&lt;a href='http://www.norduserforum.com/download/file.php?id=2923?n=384' type='audio/mpeg' class='inline-playable'&gt;Juno Steel Drums&lt;/a&gt;&lt;/li&gt;&lt;/ul&gt;</v>
      </c>
      <c r="S390" t="str">
        <f t="shared" si="82"/>
        <v>&lt;/td&gt;&lt;td width='20%'&gt;&lt;a href='http://www.norduserforum.com/download/file.php?id=2924'&gt;Juno Steel Drums.nsmp&lt;/a&gt;&lt;/td&gt;&lt;td width='10%'&gt;0.6 MB&lt;/td&gt;&lt;td width='10%'&gt;&lt;a href='http://www.norduserforum.com/viewtopic.php?f=2&amp;amp;t=4228' target='_blank'&gt;link&lt;/a&gt;&lt;/td&gt;&lt;/tr&gt;</v>
      </c>
      <c r="T390" t="s">
        <v>19</v>
      </c>
      <c r="U390" t="str">
        <f t="shared" si="77"/>
        <v>&lt;tr&gt;&lt;td width='10%'&gt;384&lt;/td&gt;&lt;td width='20%'&gt;Juno Steel Drums&lt;/td&gt;&lt;td width='10%'&gt;Steph Lo&lt;/td&gt;&lt;td width='20%'&gt;&lt;br&gt;&lt;ul class='graphic' style='margin-left: 0em;'&gt;&lt;li&gt;&lt;a href='http://www.norduserforum.com/download/file.php?id=2923?n=384' type='audio/mpeg' class='inline-playable'&gt;Juno Steel Drums&lt;/a&gt;&lt;/li&gt;&lt;/ul&gt;&lt;/td&gt;&lt;td width='20%'&gt;&lt;a href='http://www.norduserforum.com/download/file.php?id=2924'&gt;Juno Steel Drums.nsmp&lt;/a&gt;&lt;/td&gt;&lt;td width='10%'&gt;0.6 MB&lt;/td&gt;&lt;td width='10%'&gt;&lt;a href='http://www.norduserforum.com/viewtopic.php?f=2&amp;amp;t=4228' target='_blank'&gt;link&lt;/a&gt;&lt;/td&gt;&lt;/tr&gt;</v>
      </c>
      <c r="V390" t="s">
        <v>19</v>
      </c>
      <c r="X390">
        <f>IFERROR(VLOOKUP(B390,[1]Attachments!A$2:O$5001,13,FALSE),0)</f>
        <v>580310</v>
      </c>
      <c r="Y390" s="14" t="str">
        <f t="shared" si="83"/>
        <v>0.6 MB</v>
      </c>
      <c r="AA390" t="s">
        <v>19</v>
      </c>
      <c r="AB390">
        <f>VLOOKUP(B390,[1]Attachments!A$2:O$50001,9,FALSE)</f>
        <v>934</v>
      </c>
      <c r="AC390" s="15">
        <f>VLOOKUP(B390,[1]Attachments!A$2:O$50001,14,FALSE)/(60*60*24)+"1/1/1970"</f>
        <v>41272.614641203705</v>
      </c>
      <c r="AD390" s="14">
        <f t="shared" ca="1" si="78"/>
        <v>2.6137516064882487</v>
      </c>
      <c r="AM390">
        <f t="shared" si="79"/>
        <v>1112</v>
      </c>
      <c r="AN390" t="str">
        <f>VLOOKUP(AM390,A$3:U$4760,21,FALSE)</f>
        <v>&lt;tr&gt;&lt;td width='10%'&gt;1112&lt;/td&gt;&lt;td width='20%'&gt;Andys Analog Pad&lt;/td&gt;&lt;td width='10%'&gt;Corley20&lt;/td&gt;&lt;td width='20%'&gt;&lt;br&gt;&lt;ul class='graphic' style='margin-left: 0em;'&gt;&lt;li&gt;&lt;a href='http://www.norduserforum.com/download/file.php?id=9829?n=1112' type='audio/mpeg' class='inline-playable'&gt;Andys Analog Pad&lt;/a&gt;&lt;/li&gt;&lt;/ul&gt;&lt;/td&gt;&lt;td width='20%'&gt;&lt;a href='http://www.norduserforum.com/download/file.php?id=9828'&gt;Andys Analog Pad.nsmp&lt;/a&gt;&lt;/td&gt;&lt;td width='10%'&gt;6.9 MB&lt;/td&gt;&lt;td width='10%'&gt;&lt;a href='http://www.norduserforum.com/viewtopic.php?f=2&amp;amp;t=15163' target='_blank'&gt;link&lt;/a&gt;&lt;/td&gt;&lt;/tr&gt;</v>
      </c>
    </row>
    <row r="391" spans="1:40" x14ac:dyDescent="0.3">
      <c r="A391" s="1">
        <f t="shared" si="80"/>
        <v>385</v>
      </c>
      <c r="B391" s="17">
        <v>2926</v>
      </c>
      <c r="C391" s="1" t="str">
        <f>IF(IFERROR(VLOOKUP(B391+1,[1]Attachments!A$2:K$2000,11,FALSE)="mp3",FALSE),B391+1,IF(IFERROR(VLOOKUP(B391-1,[1]Attachments!A$2:K$2000,11,FALSE)="mp3",FALSE),B391-1,IF(IFERROR(VLOOKUP(B391-2,[1]Attachments!A$2:K$2000,11,FALSE)="mp3",FALSE),B391-2,IF(IFERROR(VLOOKUP(B391+2,[1]Attachments!A$2:K$2000,11,FALSE)="mp3",FALSE),B391+2,""))))</f>
        <v/>
      </c>
      <c r="H391" s="1">
        <f t="shared" si="72"/>
        <v>2926</v>
      </c>
      <c r="I391" s="1">
        <f>VLOOKUP(B391,[1]Attachments!A$2:O$5001,3,FALSE)</f>
        <v>4228</v>
      </c>
      <c r="J391" s="11" t="str">
        <f t="shared" si="74"/>
        <v>link</v>
      </c>
      <c r="K391" s="1" t="str">
        <f>IF(E391="",SUBSTITUTE(PROPER(SUBSTITUTE(LEFT(VLOOKUP(B391,[1]Attachments!A$2:O$5001,8,FALSE),LEN(VLOOKUP(B391,[1]Attachments!A$2:O$5001,8,FALSE))-5),"_"," ")),"&amp;Amp;","&amp;"),E391)</f>
        <v>Chamber Str1-Noloop</v>
      </c>
      <c r="L391" s="13" t="e">
        <f>PROPER(SUBSTITUTE(LEFT(VLOOKUP(O391,[1]Attachments!A$2:O$5001,8,FALSE),LEN(VLOOKUP(O391,[1]Attachments!A$2:O$5001,8,FALSE))-4),"_"," "))</f>
        <v>#N/A</v>
      </c>
      <c r="M391" s="1" t="str">
        <f>IF(G391="",VLOOKUP(VLOOKUP(B391,[1]Attachments!A$2:O$10001,5,FALSE),[1]Users!A$2:B$100000,2,FALSE),G391)</f>
        <v>Steph Lo</v>
      </c>
      <c r="N391" s="1">
        <f t="shared" si="73"/>
        <v>385</v>
      </c>
      <c r="O391" s="1" t="str">
        <f t="shared" si="75"/>
        <v/>
      </c>
      <c r="P391">
        <f>VLOOKUP(B391,[1]Attachments!A$2:O$5001,2,FALSE)</f>
        <v>26263</v>
      </c>
      <c r="Q391" t="str">
        <f t="shared" si="76"/>
        <v>&lt;tr&gt;&lt;td width='10%'&gt;385&lt;/td&gt;&lt;td width='20%'&gt;Chamber Str1-Noloop&lt;/td&gt;&lt;td width='10%'&gt;Steph Lo&lt;/td&gt;&lt;td width='20%'&gt;</v>
      </c>
      <c r="R391" t="str">
        <f t="shared" si="81"/>
        <v>&lt;br&gt;&lt;br&gt;</v>
      </c>
      <c r="S391" t="str">
        <f t="shared" si="82"/>
        <v>&lt;/td&gt;&lt;td width='20%'&gt;&lt;a href='http://www.norduserforum.com/download/file.php?id=2926'&gt;Chamber Str1-Noloop.nsmp&lt;/a&gt;&lt;/td&gt;&lt;td width='10%'&gt;3.7 MB&lt;/td&gt;&lt;td width='10%'&gt;&lt;a href='http://www.norduserforum.com/viewtopic.php?f=2&amp;amp;t=4228' target='_blank'&gt;link&lt;/a&gt;&lt;/td&gt;&lt;/tr&gt;</v>
      </c>
      <c r="T391" t="s">
        <v>19</v>
      </c>
      <c r="U391" t="str">
        <f t="shared" si="77"/>
        <v>&lt;tr&gt;&lt;td width='10%'&gt;385&lt;/td&gt;&lt;td width='20%'&gt;Chamber Str1-Noloop&lt;/td&gt;&lt;td width='10%'&gt;Steph Lo&lt;/td&gt;&lt;td width='20%'&gt;&lt;br&gt;&lt;br&gt;&lt;/td&gt;&lt;td width='20%'&gt;&lt;a href='http://www.norduserforum.com/download/file.php?id=2926'&gt;Chamber Str1-Noloop.nsmp&lt;/a&gt;&lt;/td&gt;&lt;td width='10%'&gt;3.7 MB&lt;/td&gt;&lt;td width='10%'&gt;&lt;a href='http://www.norduserforum.com/viewtopic.php?f=2&amp;amp;t=4228' target='_blank'&gt;link&lt;/a&gt;&lt;/td&gt;&lt;/tr&gt;</v>
      </c>
      <c r="V391" t="s">
        <v>19</v>
      </c>
      <c r="X391">
        <f>IFERROR(VLOOKUP(B391,[1]Attachments!A$2:O$5001,13,FALSE),0)</f>
        <v>3908726</v>
      </c>
      <c r="Y391" s="14" t="str">
        <f t="shared" si="83"/>
        <v>3.7 MB</v>
      </c>
      <c r="AA391" t="s">
        <v>19</v>
      </c>
      <c r="AB391">
        <f>VLOOKUP(B391,[1]Attachments!A$2:O$50001,9,FALSE)</f>
        <v>738</v>
      </c>
      <c r="AC391" s="15">
        <f>VLOOKUP(B391,[1]Attachments!A$2:O$50001,14,FALSE)/(60*60*24)+"1/1/1970"</f>
        <v>41272.630289351851</v>
      </c>
      <c r="AD391" s="14">
        <f t="shared" ca="1" si="78"/>
        <v>2.065268471913094</v>
      </c>
      <c r="AM391">
        <f t="shared" si="79"/>
        <v>1111</v>
      </c>
      <c r="AN391" t="str">
        <f>VLOOKUP(AM391,A$3:U$4760,21,FALSE)</f>
        <v>&lt;tr&gt;&lt;td width='10%'&gt;1111&lt;/td&gt;&lt;td width='20%'&gt;Free Ride Wind&lt;/td&gt;&lt;td width='10%'&gt;Chilitopper&lt;/td&gt;&lt;td width='20%'&gt;&lt;br&gt;&lt;br&gt;&lt;/td&gt;&lt;td width='20%'&gt;&lt;a href='http://www.norduserforum.com/download/file.php?id=9810'&gt;Free Ride Wind.nsmp&lt;/a&gt;&lt;/td&gt;&lt;td width='10%'&gt;0.8 MB&lt;/td&gt;&lt;td width='10%'&gt;&lt;a href='http://www.norduserforum.com/viewtopic.php?f=2&amp;amp;t=15103' target='_blank'&gt;link&lt;/a&gt;&lt;/td&gt;&lt;/tr&gt;</v>
      </c>
    </row>
    <row r="392" spans="1:40" x14ac:dyDescent="0.3">
      <c r="A392" s="1">
        <f t="shared" si="80"/>
        <v>386</v>
      </c>
      <c r="B392" s="17">
        <v>2929</v>
      </c>
      <c r="C392" s="1" t="str">
        <f>IF(IFERROR(VLOOKUP(B392+1,[1]Attachments!A$2:K$2000,11,FALSE)="mp3",FALSE),B392+1,IF(IFERROR(VLOOKUP(B392-1,[1]Attachments!A$2:K$2000,11,FALSE)="mp3",FALSE),B392-1,IF(IFERROR(VLOOKUP(B392-2,[1]Attachments!A$2:K$2000,11,FALSE)="mp3",FALSE),B392-2,IF(IFERROR(VLOOKUP(B392+2,[1]Attachments!A$2:K$2000,11,FALSE)="mp3",FALSE),B392+2,""))))</f>
        <v/>
      </c>
      <c r="H392" s="1">
        <f t="shared" si="72"/>
        <v>2929</v>
      </c>
      <c r="I392" s="1">
        <f>VLOOKUP(B392,[1]Attachments!A$2:O$5001,3,FALSE)</f>
        <v>4228</v>
      </c>
      <c r="J392" s="11" t="str">
        <f t="shared" si="74"/>
        <v>link</v>
      </c>
      <c r="K392" s="1" t="str">
        <f>IF(E392="",SUBSTITUTE(PROPER(SUBSTITUTE(LEFT(VLOOKUP(B392,[1]Attachments!A$2:O$5001,8,FALSE),LEN(VLOOKUP(B392,[1]Attachments!A$2:O$5001,8,FALSE))-5),"_"," ")),"&amp;Amp;","&amp;"),E392)</f>
        <v>Brightness (Light)</v>
      </c>
      <c r="L392" s="13" t="e">
        <f>PROPER(SUBSTITUTE(LEFT(VLOOKUP(O392,[1]Attachments!A$2:O$5001,8,FALSE),LEN(VLOOKUP(O392,[1]Attachments!A$2:O$5001,8,FALSE))-4),"_"," "))</f>
        <v>#N/A</v>
      </c>
      <c r="M392" s="1" t="str">
        <f>IF(G392="",VLOOKUP(VLOOKUP(B392,[1]Attachments!A$2:O$10001,5,FALSE),[1]Users!A$2:B$100000,2,FALSE),G392)</f>
        <v>Steph Lo</v>
      </c>
      <c r="N392" s="1">
        <f t="shared" si="73"/>
        <v>386</v>
      </c>
      <c r="O392" s="1" t="str">
        <f t="shared" si="75"/>
        <v/>
      </c>
      <c r="P392">
        <f>VLOOKUP(B392,[1]Attachments!A$2:O$5001,2,FALSE)</f>
        <v>26283</v>
      </c>
      <c r="Q392" t="str">
        <f t="shared" si="76"/>
        <v>&lt;tr&gt;&lt;td width='10%'&gt;386&lt;/td&gt;&lt;td width='20%'&gt;Brightness (Light)&lt;/td&gt;&lt;td width='10%'&gt;Steph Lo&lt;/td&gt;&lt;td width='20%'&gt;</v>
      </c>
      <c r="R392" t="str">
        <f t="shared" si="81"/>
        <v>&lt;br&gt;&lt;br&gt;</v>
      </c>
      <c r="S392" t="str">
        <f t="shared" si="82"/>
        <v>&lt;/td&gt;&lt;td width='20%'&gt;&lt;a href='http://www.norduserforum.com/download/file.php?id=2929'&gt;Brightness (Light).nsmp&lt;/a&gt;&lt;/td&gt;&lt;td width='10%'&gt;1.3 MB&lt;/td&gt;&lt;td width='10%'&gt;&lt;a href='http://www.norduserforum.com/viewtopic.php?f=2&amp;amp;t=4228' target='_blank'&gt;link&lt;/a&gt;&lt;/td&gt;&lt;/tr&gt;</v>
      </c>
      <c r="T392" t="s">
        <v>19</v>
      </c>
      <c r="U392" t="str">
        <f t="shared" si="77"/>
        <v>&lt;tr&gt;&lt;td width='10%'&gt;386&lt;/td&gt;&lt;td width='20%'&gt;Brightness (Light)&lt;/td&gt;&lt;td width='10%'&gt;Steph Lo&lt;/td&gt;&lt;td width='20%'&gt;&lt;br&gt;&lt;br&gt;&lt;/td&gt;&lt;td width='20%'&gt;&lt;a href='http://www.norduserforum.com/download/file.php?id=2929'&gt;Brightness (Light).nsmp&lt;/a&gt;&lt;/td&gt;&lt;td width='10%'&gt;1.3 MB&lt;/td&gt;&lt;td width='10%'&gt;&lt;a href='http://www.norduserforum.com/viewtopic.php?f=2&amp;amp;t=4228' target='_blank'&gt;link&lt;/a&gt;&lt;/td&gt;&lt;/tr&gt;</v>
      </c>
      <c r="V392" t="s">
        <v>19</v>
      </c>
      <c r="X392">
        <f>IFERROR(VLOOKUP(B392,[1]Attachments!A$2:O$5001,13,FALSE),0)</f>
        <v>1314497</v>
      </c>
      <c r="Y392" s="14" t="str">
        <f t="shared" si="83"/>
        <v>1.3 MB</v>
      </c>
      <c r="AA392" t="s">
        <v>19</v>
      </c>
      <c r="AB392">
        <f>VLOOKUP(B392,[1]Attachments!A$2:O$50001,9,FALSE)</f>
        <v>663</v>
      </c>
      <c r="AC392" s="15">
        <f>VLOOKUP(B392,[1]Attachments!A$2:O$50001,14,FALSE)/(60*60*24)+"1/1/1970"</f>
        <v>41272.699999999997</v>
      </c>
      <c r="AD392" s="14">
        <f t="shared" ca="1" si="78"/>
        <v>1.8554351737096688</v>
      </c>
      <c r="AM392">
        <f t="shared" si="79"/>
        <v>1110</v>
      </c>
      <c r="AN392" t="str">
        <f>VLOOKUP(AM392,A$3:U$4760,21,FALSE)</f>
        <v>&lt;tr&gt;&lt;td width='10%'&gt;1110&lt;/td&gt;&lt;td width='20%'&gt;Fineese&lt;/td&gt;&lt;td width='10%'&gt;latinvibekeyz&lt;/td&gt;&lt;td width='20%'&gt;&lt;br&gt;&lt;br&gt;&lt;/td&gt;&lt;td width='20%'&gt;&lt;a href='http://www.norduserforum.com/download/file.php?id=9809'&gt;Fineese.nsmp&lt;/a&gt;&lt;/td&gt;&lt;td width='10%'&gt;0.8 MB&lt;/td&gt;&lt;td width='10%'&gt;&lt;a href='http://www.norduserforum.com/viewtopic.php?f=2&amp;amp;t=15118' target='_blank'&gt;link&lt;/a&gt;&lt;/td&gt;&lt;/tr&gt;</v>
      </c>
    </row>
    <row r="393" spans="1:40" x14ac:dyDescent="0.3">
      <c r="A393" s="1">
        <f t="shared" si="80"/>
        <v>387</v>
      </c>
      <c r="B393" s="17">
        <v>2934</v>
      </c>
      <c r="C393" s="1" t="str">
        <f>IF(IFERROR(VLOOKUP(B393+1,[1]Attachments!A$2:K$2000,11,FALSE)="mp3",FALSE),B393+1,IF(IFERROR(VLOOKUP(B393-1,[1]Attachments!A$2:K$2000,11,FALSE)="mp3",FALSE),B393-1,IF(IFERROR(VLOOKUP(B393-2,[1]Attachments!A$2:K$2000,11,FALSE)="mp3",FALSE),B393-2,IF(IFERROR(VLOOKUP(B393+2,[1]Attachments!A$2:K$2000,11,FALSE)="mp3",FALSE),B393+2,""))))</f>
        <v/>
      </c>
      <c r="D393" s="2">
        <v>2933</v>
      </c>
      <c r="H393" s="1">
        <f t="shared" si="72"/>
        <v>2934</v>
      </c>
      <c r="I393" s="1">
        <f>VLOOKUP(B393,[1]Attachments!A$2:O$5001,3,FALSE)</f>
        <v>4228</v>
      </c>
      <c r="J393" s="11" t="str">
        <f t="shared" si="74"/>
        <v>link</v>
      </c>
      <c r="K393" s="1" t="str">
        <f>IF(E393="",SUBSTITUTE(PROPER(SUBSTITUTE(LEFT(VLOOKUP(B393,[1]Attachments!A$2:O$5001,8,FALSE),LEN(VLOOKUP(B393,[1]Attachments!A$2:O$5001,8,FALSE))-5),"_"," ")),"&amp;Amp;","&amp;"),E393)</f>
        <v>Bright Cello</v>
      </c>
      <c r="L393" s="13" t="str">
        <f>PROPER(SUBSTITUTE(LEFT(VLOOKUP(O393,[1]Attachments!A$2:O$5001,8,FALSE),LEN(VLOOKUP(O393,[1]Attachments!A$2:O$5001,8,FALSE))-4),"_"," "))</f>
        <v>Bright Cello Juno Di</v>
      </c>
      <c r="M393" s="1" t="str">
        <f>IF(G393="",VLOOKUP(VLOOKUP(B393,[1]Attachments!A$2:O$10001,5,FALSE),[1]Users!A$2:B$100000,2,FALSE),G393)</f>
        <v>Steph Lo</v>
      </c>
      <c r="N393" s="1">
        <f t="shared" si="73"/>
        <v>387</v>
      </c>
      <c r="O393" s="1">
        <f t="shared" si="75"/>
        <v>2933</v>
      </c>
      <c r="P393">
        <f>VLOOKUP(B393,[1]Attachments!A$2:O$5001,2,FALSE)</f>
        <v>26290</v>
      </c>
      <c r="Q393" t="str">
        <f t="shared" si="76"/>
        <v>&lt;tr&gt;&lt;td width='10%'&gt;387&lt;/td&gt;&lt;td width='20%'&gt;Bright Cello&lt;/td&gt;&lt;td width='10%'&gt;Steph Lo&lt;/td&gt;&lt;td width='20%'&gt;</v>
      </c>
      <c r="R393" t="str">
        <f t="shared" si="81"/>
        <v>&lt;br&gt;&lt;ul class='graphic' style='margin-left: 0em;'&gt;&lt;li&gt;&lt;a href='http://www.norduserforum.com/download/file.php?id=2933?n=387' type='audio/mpeg' class='inline-playable'&gt;Bright Cello&lt;/a&gt;&lt;/li&gt;&lt;/ul&gt;</v>
      </c>
      <c r="S393" t="str">
        <f t="shared" si="82"/>
        <v>&lt;/td&gt;&lt;td width='20%'&gt;&lt;a href='http://www.norduserforum.com/download/file.php?id=2934'&gt;Bright Cello.nsmp&lt;/a&gt;&lt;/td&gt;&lt;td width='10%'&gt;1.0 MB&lt;/td&gt;&lt;td width='10%'&gt;&lt;a href='http://www.norduserforum.com/viewtopic.php?f=2&amp;amp;t=4228' target='_blank'&gt;link&lt;/a&gt;&lt;/td&gt;&lt;/tr&gt;</v>
      </c>
      <c r="T393" t="s">
        <v>19</v>
      </c>
      <c r="U393" t="str">
        <f t="shared" si="77"/>
        <v>&lt;tr&gt;&lt;td width='10%'&gt;387&lt;/td&gt;&lt;td width='20%'&gt;Bright Cello&lt;/td&gt;&lt;td width='10%'&gt;Steph Lo&lt;/td&gt;&lt;td width='20%'&gt;&lt;br&gt;&lt;ul class='graphic' style='margin-left: 0em;'&gt;&lt;li&gt;&lt;a href='http://www.norduserforum.com/download/file.php?id=2933?n=387' type='audio/mpeg' class='inline-playable'&gt;Bright Cello&lt;/a&gt;&lt;/li&gt;&lt;/ul&gt;&lt;/td&gt;&lt;td width='20%'&gt;&lt;a href='http://www.norduserforum.com/download/file.php?id=2934'&gt;Bright Cello.nsmp&lt;/a&gt;&lt;/td&gt;&lt;td width='10%'&gt;1.0 MB&lt;/td&gt;&lt;td width='10%'&gt;&lt;a href='http://www.norduserforum.com/viewtopic.php?f=2&amp;amp;t=4228' target='_blank'&gt;link&lt;/a&gt;&lt;/td&gt;&lt;/tr&gt;</v>
      </c>
      <c r="V393" t="s">
        <v>19</v>
      </c>
      <c r="X393">
        <f>IFERROR(VLOOKUP(B393,[1]Attachments!A$2:O$5001,13,FALSE),0)</f>
        <v>1034081</v>
      </c>
      <c r="Y393" s="14" t="str">
        <f t="shared" si="83"/>
        <v>1.0 MB</v>
      </c>
      <c r="AA393" t="s">
        <v>19</v>
      </c>
      <c r="AB393">
        <f>VLOOKUP(B393,[1]Attachments!A$2:O$50001,9,FALSE)</f>
        <v>724</v>
      </c>
      <c r="AC393" s="15">
        <f>VLOOKUP(B393,[1]Attachments!A$2:O$50001,14,FALSE)/(60*60*24)+"1/1/1970"</f>
        <v>41272.737974537034</v>
      </c>
      <c r="AD393" s="14">
        <f t="shared" ca="1" si="78"/>
        <v>2.0261771651300506</v>
      </c>
      <c r="AM393">
        <f t="shared" si="79"/>
        <v>1109</v>
      </c>
      <c r="AN393" t="str">
        <f>VLOOKUP(AM393,A$3:U$4760,21,FALSE)</f>
        <v>&lt;tr&gt;&lt;td width='10%'&gt;1109&lt;/td&gt;&lt;td width='20%'&gt;Ok Chorale&lt;/td&gt;&lt;td width='10%'&gt;jazzman83&lt;/td&gt;&lt;td width='20%'&gt;&lt;br&gt;&lt;br&gt;&lt;/td&gt;&lt;td width='20%'&gt;&lt;a href='http://www.norduserforum.com/download/file.php?id=9811'&gt;Ok Chorale.nsmp&lt;/a&gt;&lt;/td&gt;&lt;td width='10%'&gt;5.8 MB&lt;/td&gt;&lt;td width='10%'&gt;&lt;a href='http://www.norduserforum.com/viewtopic.php?f=2&amp;amp;t=15124' target='_blank'&gt;link&lt;/a&gt;&lt;/td&gt;&lt;/tr&gt;</v>
      </c>
    </row>
    <row r="394" spans="1:40" x14ac:dyDescent="0.3">
      <c r="A394" s="1">
        <f t="shared" si="80"/>
        <v>388</v>
      </c>
      <c r="B394" s="17">
        <v>2936</v>
      </c>
      <c r="C394" s="1" t="str">
        <f>IF(IFERROR(VLOOKUP(B394+1,[1]Attachments!A$2:K$2000,11,FALSE)="mp3",FALSE),B394+1,IF(IFERROR(VLOOKUP(B394-1,[1]Attachments!A$2:K$2000,11,FALSE)="mp3",FALSE),B394-1,IF(IFERROR(VLOOKUP(B394-2,[1]Attachments!A$2:K$2000,11,FALSE)="mp3",FALSE),B394-2,IF(IFERROR(VLOOKUP(B394+2,[1]Attachments!A$2:K$2000,11,FALSE)="mp3",FALSE),B394+2,""))))</f>
        <v/>
      </c>
      <c r="H394" s="1">
        <f t="shared" si="72"/>
        <v>2936</v>
      </c>
      <c r="I394" s="1">
        <f>VLOOKUP(B394,[1]Attachments!A$2:O$5001,3,FALSE)</f>
        <v>4228</v>
      </c>
      <c r="J394" s="11" t="str">
        <f t="shared" si="74"/>
        <v>link</v>
      </c>
      <c r="K394" s="1" t="str">
        <f>IF(E394="",SUBSTITUTE(PROPER(SUBSTITUTE(LEFT(VLOOKUP(B394,[1]Attachments!A$2:O$5001,8,FALSE),LEN(VLOOKUP(B394,[1]Attachments!A$2:O$5001,8,FALSE))-5),"_"," ")),"&amp;Amp;","&amp;"),E394)</f>
        <v>Pop Kit 1</v>
      </c>
      <c r="L394" s="13" t="e">
        <f>PROPER(SUBSTITUTE(LEFT(VLOOKUP(O394,[1]Attachments!A$2:O$5001,8,FALSE),LEN(VLOOKUP(O394,[1]Attachments!A$2:O$5001,8,FALSE))-4),"_"," "))</f>
        <v>#N/A</v>
      </c>
      <c r="M394" s="1" t="str">
        <f>IF(G394="",VLOOKUP(VLOOKUP(B394,[1]Attachments!A$2:O$10001,5,FALSE),[1]Users!A$2:B$100000,2,FALSE),G394)</f>
        <v>Steph Lo</v>
      </c>
      <c r="N394" s="1">
        <f t="shared" si="73"/>
        <v>388</v>
      </c>
      <c r="O394" s="1" t="str">
        <f t="shared" si="75"/>
        <v/>
      </c>
      <c r="P394">
        <f>VLOOKUP(B394,[1]Attachments!A$2:O$5001,2,FALSE)</f>
        <v>26291</v>
      </c>
      <c r="Q394" t="str">
        <f t="shared" si="76"/>
        <v>&lt;tr&gt;&lt;td width='10%'&gt;388&lt;/td&gt;&lt;td width='20%'&gt;Pop Kit 1&lt;/td&gt;&lt;td width='10%'&gt;Steph Lo&lt;/td&gt;&lt;td width='20%'&gt;</v>
      </c>
      <c r="R394" t="str">
        <f t="shared" si="81"/>
        <v>&lt;br&gt;&lt;br&gt;</v>
      </c>
      <c r="S394" t="str">
        <f t="shared" si="82"/>
        <v>&lt;/td&gt;&lt;td width='20%'&gt;&lt;a href='http://www.norduserforum.com/download/file.php?id=2936'&gt;Pop Kit 1.nsmp&lt;/a&gt;&lt;/td&gt;&lt;td width='10%'&gt;2.7 MB&lt;/td&gt;&lt;td width='10%'&gt;&lt;a href='http://www.norduserforum.com/viewtopic.php?f=2&amp;amp;t=4228' target='_blank'&gt;link&lt;/a&gt;&lt;/td&gt;&lt;/tr&gt;</v>
      </c>
      <c r="T394" t="s">
        <v>19</v>
      </c>
      <c r="U394" t="str">
        <f t="shared" si="77"/>
        <v>&lt;tr&gt;&lt;td width='10%'&gt;388&lt;/td&gt;&lt;td width='20%'&gt;Pop Kit 1&lt;/td&gt;&lt;td width='10%'&gt;Steph Lo&lt;/td&gt;&lt;td width='20%'&gt;&lt;br&gt;&lt;br&gt;&lt;/td&gt;&lt;td width='20%'&gt;&lt;a href='http://www.norduserforum.com/download/file.php?id=2936'&gt;Pop Kit 1.nsmp&lt;/a&gt;&lt;/td&gt;&lt;td width='10%'&gt;2.7 MB&lt;/td&gt;&lt;td width='10%'&gt;&lt;a href='http://www.norduserforum.com/viewtopic.php?f=2&amp;amp;t=4228' target='_blank'&gt;link&lt;/a&gt;&lt;/td&gt;&lt;/tr&gt;</v>
      </c>
      <c r="V394" t="s">
        <v>19</v>
      </c>
      <c r="X394">
        <f>IFERROR(VLOOKUP(B394,[1]Attachments!A$2:O$5001,13,FALSE),0)</f>
        <v>2820971</v>
      </c>
      <c r="Y394" s="14" t="str">
        <f t="shared" si="83"/>
        <v>2.7 MB</v>
      </c>
      <c r="AA394" t="s">
        <v>19</v>
      </c>
      <c r="AB394">
        <f>VLOOKUP(B394,[1]Attachments!A$2:O$50001,9,FALSE)</f>
        <v>771</v>
      </c>
      <c r="AC394" s="15">
        <f>VLOOKUP(B394,[1]Attachments!A$2:O$50001,14,FALSE)/(60*60*24)+"1/1/1970"</f>
        <v>41272.750428240739</v>
      </c>
      <c r="AD394" s="14">
        <f t="shared" ca="1" si="78"/>
        <v>2.1577215088552739</v>
      </c>
      <c r="AM394">
        <f t="shared" si="79"/>
        <v>1108</v>
      </c>
      <c r="AN394" t="str">
        <f>VLOOKUP(AM394,A$3:U$4760,21,FALSE)</f>
        <v>&lt;tr&gt;&lt;td width='10%'&gt;1108&lt;/td&gt;&lt;td width='20%'&gt;Disto1 Br&lt;/td&gt;&lt;td width='10%'&gt;Klangwerk&lt;/td&gt;&lt;td width='20%'&gt;&lt;br&gt;&lt;ul class='graphic' style='margin-left: 0em;'&gt;&lt;li&gt;&lt;a href='http://www.norduserforum.com/download/file.php?id=9769?n=1108' type='audio/mpeg' class='inline-playable'&gt;Disto1 Br&lt;/a&gt;&lt;/li&gt;&lt;/ul&gt;&lt;/td&gt;&lt;td width='20%'&gt;&lt;a href='http://www.norduserforum.com/download/file.php?id=9770'&gt;Disto1 Br.nsmp&lt;/a&gt;&lt;/td&gt;&lt;td width='10%'&gt;0.3 MB&lt;/td&gt;&lt;td width='10%'&gt;&lt;a href='http://www.norduserforum.com/viewtopic.php?f=2&amp;amp;t=7397' target='_blank'&gt;link&lt;/a&gt;&lt;/td&gt;&lt;/tr&gt;</v>
      </c>
    </row>
    <row r="395" spans="1:40" x14ac:dyDescent="0.3">
      <c r="A395" s="1">
        <f t="shared" si="80"/>
        <v>389</v>
      </c>
      <c r="B395" s="17">
        <v>2940</v>
      </c>
      <c r="C395" s="1" t="str">
        <f>IF(IFERROR(VLOOKUP(B395+1,[1]Attachments!A$2:K$2000,11,FALSE)="mp3",FALSE),B395+1,IF(IFERROR(VLOOKUP(B395-1,[1]Attachments!A$2:K$2000,11,FALSE)="mp3",FALSE),B395-1,IF(IFERROR(VLOOKUP(B395-2,[1]Attachments!A$2:K$2000,11,FALSE)="mp3",FALSE),B395-2,IF(IFERROR(VLOOKUP(B395+2,[1]Attachments!A$2:K$2000,11,FALSE)="mp3",FALSE),B395+2,""))))</f>
        <v/>
      </c>
      <c r="H395" s="1">
        <f t="shared" si="72"/>
        <v>2940</v>
      </c>
      <c r="I395" s="1">
        <f>VLOOKUP(B395,[1]Attachments!A$2:O$5001,3,FALSE)</f>
        <v>4237</v>
      </c>
      <c r="J395" s="11" t="str">
        <f t="shared" si="74"/>
        <v>link</v>
      </c>
      <c r="K395" s="1" t="str">
        <f>IF(E395="",SUBSTITUTE(PROPER(SUBSTITUTE(LEFT(VLOOKUP(B395,[1]Attachments!A$2:O$5001,8,FALSE),LEN(VLOOKUP(B395,[1]Attachments!A$2:O$5001,8,FALSE))-5),"_"," ")),"&amp;Amp;","&amp;"),E395)</f>
        <v>12String</v>
      </c>
      <c r="L395" s="13" t="e">
        <f>PROPER(SUBSTITUTE(LEFT(VLOOKUP(O395,[1]Attachments!A$2:O$5001,8,FALSE),LEN(VLOOKUP(O395,[1]Attachments!A$2:O$5001,8,FALSE))-4),"_"," "))</f>
        <v>#N/A</v>
      </c>
      <c r="M395" s="1" t="str">
        <f>IF(G395="",VLOOKUP(VLOOKUP(B395,[1]Attachments!A$2:O$10001,5,FALSE),[1]Users!A$2:B$100000,2,FALSE),G395)</f>
        <v>Mr_-G-</v>
      </c>
      <c r="N395" s="1">
        <f t="shared" si="73"/>
        <v>389</v>
      </c>
      <c r="O395" s="1" t="str">
        <f t="shared" si="75"/>
        <v/>
      </c>
      <c r="P395">
        <f>VLOOKUP(B395,[1]Attachments!A$2:O$5001,2,FALSE)</f>
        <v>26378</v>
      </c>
      <c r="Q395" t="str">
        <f t="shared" si="76"/>
        <v>&lt;tr&gt;&lt;td width='10%'&gt;389&lt;/td&gt;&lt;td width='20%'&gt;12String&lt;/td&gt;&lt;td width='10%'&gt;Mr_-G-&lt;/td&gt;&lt;td width='20%'&gt;</v>
      </c>
      <c r="R395" t="str">
        <f t="shared" si="81"/>
        <v>&lt;br&gt;&lt;br&gt;</v>
      </c>
      <c r="S395" t="str">
        <f t="shared" si="82"/>
        <v>&lt;/td&gt;&lt;td width='20%'&gt;&lt;a href='http://www.norduserforum.com/download/file.php?id=2940'&gt;12String.nsmp&lt;/a&gt;&lt;/td&gt;&lt;td width='10%'&gt;0.6 MB&lt;/td&gt;&lt;td width='10%'&gt;&lt;a href='http://www.norduserforum.com/viewtopic.php?f=2&amp;amp;t=4237' target='_blank'&gt;link&lt;/a&gt;&lt;/td&gt;&lt;/tr&gt;</v>
      </c>
      <c r="T395" t="s">
        <v>19</v>
      </c>
      <c r="U395" t="str">
        <f t="shared" si="77"/>
        <v>&lt;tr&gt;&lt;td width='10%'&gt;389&lt;/td&gt;&lt;td width='20%'&gt;12String&lt;/td&gt;&lt;td width='10%'&gt;Mr_-G-&lt;/td&gt;&lt;td width='20%'&gt;&lt;br&gt;&lt;br&gt;&lt;/td&gt;&lt;td width='20%'&gt;&lt;a href='http://www.norduserforum.com/download/file.php?id=2940'&gt;12String.nsmp&lt;/a&gt;&lt;/td&gt;&lt;td width='10%'&gt;0.6 MB&lt;/td&gt;&lt;td width='10%'&gt;&lt;a href='http://www.norduserforum.com/viewtopic.php?f=2&amp;amp;t=4237' target='_blank'&gt;link&lt;/a&gt;&lt;/td&gt;&lt;/tr&gt;</v>
      </c>
      <c r="V395" t="s">
        <v>19</v>
      </c>
      <c r="X395">
        <f>IFERROR(VLOOKUP(B395,[1]Attachments!A$2:O$5001,13,FALSE),0)</f>
        <v>678608</v>
      </c>
      <c r="Y395" s="14" t="str">
        <f t="shared" si="83"/>
        <v>0.6 MB</v>
      </c>
      <c r="AA395" t="s">
        <v>19</v>
      </c>
      <c r="AB395">
        <f>VLOOKUP(B395,[1]Attachments!A$2:O$50001,9,FALSE)</f>
        <v>1078</v>
      </c>
      <c r="AC395" s="15">
        <f>VLOOKUP(B395,[1]Attachments!A$2:O$50001,14,FALSE)/(60*60*24)+"1/1/1970"</f>
        <v>41273.808206018519</v>
      </c>
      <c r="AD395" s="14">
        <f t="shared" ca="1" si="78"/>
        <v>3.0181684533822182</v>
      </c>
      <c r="AM395">
        <f t="shared" si="79"/>
        <v>1107</v>
      </c>
      <c r="AN395" t="str">
        <f>VLOOKUP(AM395,A$3:U$4760,21,FALSE)</f>
        <v>&lt;tr&gt;&lt;td width='10%'&gt;1107&lt;/td&gt;&lt;td width='20%'&gt;Taintlovbeep&lt;/td&gt;&lt;td width='10%'&gt;marvjk&lt;/td&gt;&lt;td width='20%'&gt;&lt;br&gt;&lt;ul class='graphic' style='margin-left: 0em;'&gt;&lt;li&gt;&lt;a href='http://www.norduserforum.com/download/file.php?id=9763?n=1107' type='audio/mpeg' class='inline-playable'&gt;Taintlovbeep&lt;/a&gt;&lt;/li&gt;&lt;/ul&gt;&lt;/td&gt;&lt;td width='20%'&gt;&lt;a href='http://www.norduserforum.com/download/file.php?id=9762'&gt;Taintlovbeep.nsmp&lt;/a&gt;&lt;/td&gt;&lt;td width='10%'&gt;0.0 MB&lt;/td&gt;&lt;td width='10%'&gt;&lt;a href='http://www.norduserforum.com/viewtopic.php?f=2&amp;amp;t=2980' target='_blank'&gt;link&lt;/a&gt;&lt;/td&gt;&lt;/tr&gt;</v>
      </c>
    </row>
    <row r="396" spans="1:40" x14ac:dyDescent="0.3">
      <c r="A396" s="1">
        <f t="shared" si="80"/>
        <v>390</v>
      </c>
      <c r="B396" s="17">
        <v>2951</v>
      </c>
      <c r="C396" s="1" t="str">
        <f>IF(IFERROR(VLOOKUP(B396+1,[1]Attachments!A$2:K$2000,11,FALSE)="mp3",FALSE),B396+1,IF(IFERROR(VLOOKUP(B396-1,[1]Attachments!A$2:K$2000,11,FALSE)="mp3",FALSE),B396-1,IF(IFERROR(VLOOKUP(B396-2,[1]Attachments!A$2:K$2000,11,FALSE)="mp3",FALSE),B396-2,IF(IFERROR(VLOOKUP(B396+2,[1]Attachments!A$2:K$2000,11,FALSE)="mp3",FALSE),B396+2,""))))</f>
        <v/>
      </c>
      <c r="H396" s="1">
        <f t="shared" si="72"/>
        <v>2951</v>
      </c>
      <c r="I396" s="1">
        <f>VLOOKUP(B396,[1]Attachments!A$2:O$5001,3,FALSE)</f>
        <v>4208</v>
      </c>
      <c r="J396" s="11" t="str">
        <f t="shared" si="74"/>
        <v>link</v>
      </c>
      <c r="K396" s="1" t="str">
        <f>IF(E396="",SUBSTITUTE(PROPER(SUBSTITUTE(LEFT(VLOOKUP(B396,[1]Attachments!A$2:O$5001,8,FALSE),LEN(VLOOKUP(B396,[1]Attachments!A$2:O$5001,8,FALSE))-5),"_"," ")),"&amp;Amp;","&amp;"),E396)</f>
        <v>Rhodes Chr</v>
      </c>
      <c r="L396" s="13" t="e">
        <f>PROPER(SUBSTITUTE(LEFT(VLOOKUP(O396,[1]Attachments!A$2:O$5001,8,FALSE),LEN(VLOOKUP(O396,[1]Attachments!A$2:O$5001,8,FALSE))-4),"_"," "))</f>
        <v>#N/A</v>
      </c>
      <c r="M396" s="1" t="str">
        <f>IF(G396="",VLOOKUP(VLOOKUP(B396,[1]Attachments!A$2:O$10001,5,FALSE),[1]Users!A$2:B$100000,2,FALSE),G396)</f>
        <v>SurfSynth</v>
      </c>
      <c r="N396" s="1">
        <f t="shared" si="73"/>
        <v>390</v>
      </c>
      <c r="O396" s="1" t="str">
        <f t="shared" si="75"/>
        <v/>
      </c>
      <c r="P396">
        <f>VLOOKUP(B396,[1]Attachments!A$2:O$5001,2,FALSE)</f>
        <v>26590</v>
      </c>
      <c r="Q396" t="str">
        <f t="shared" si="76"/>
        <v>&lt;tr&gt;&lt;td width='10%'&gt;390&lt;/td&gt;&lt;td width='20%'&gt;Rhodes Chr&lt;/td&gt;&lt;td width='10%'&gt;SurfSynth&lt;/td&gt;&lt;td width='20%'&gt;</v>
      </c>
      <c r="R396" t="str">
        <f t="shared" si="81"/>
        <v>&lt;br&gt;&lt;br&gt;</v>
      </c>
      <c r="S396" t="str">
        <f t="shared" si="82"/>
        <v>&lt;/td&gt;&lt;td width='20%'&gt;&lt;a href='http://www.norduserforum.com/download/file.php?id=2951'&gt;Rhodes Chr.nsmp&lt;/a&gt;&lt;/td&gt;&lt;td width='10%'&gt;6.0 MB&lt;/td&gt;&lt;td width='10%'&gt;&lt;a href='http://www.norduserforum.com/viewtopic.php?f=2&amp;amp;t=4208' target='_blank'&gt;link&lt;/a&gt;&lt;/td&gt;&lt;/tr&gt;</v>
      </c>
      <c r="T396" t="s">
        <v>19</v>
      </c>
      <c r="U396" t="str">
        <f t="shared" si="77"/>
        <v>&lt;tr&gt;&lt;td width='10%'&gt;390&lt;/td&gt;&lt;td width='20%'&gt;Rhodes Chr&lt;/td&gt;&lt;td width='10%'&gt;SurfSynth&lt;/td&gt;&lt;td width='20%'&gt;&lt;br&gt;&lt;br&gt;&lt;/td&gt;&lt;td width='20%'&gt;&lt;a href='http://www.norduserforum.com/download/file.php?id=2951'&gt;Rhodes Chr.nsmp&lt;/a&gt;&lt;/td&gt;&lt;td width='10%'&gt;6.0 MB&lt;/td&gt;&lt;td width='10%'&gt;&lt;a href='http://www.norduserforum.com/viewtopic.php?f=2&amp;amp;t=4208' target='_blank'&gt;link&lt;/a&gt;&lt;/td&gt;&lt;/tr&gt;</v>
      </c>
      <c r="V396" t="s">
        <v>19</v>
      </c>
      <c r="X396">
        <f>IFERROR(VLOOKUP(B396,[1]Attachments!A$2:O$5001,13,FALSE),0)</f>
        <v>6260639</v>
      </c>
      <c r="Y396" s="14" t="str">
        <f t="shared" si="83"/>
        <v>6.0 MB</v>
      </c>
      <c r="AA396" t="s">
        <v>19</v>
      </c>
      <c r="AB396">
        <f>VLOOKUP(B396,[1]Attachments!A$2:O$50001,9,FALSE)</f>
        <v>747</v>
      </c>
      <c r="AC396" s="15">
        <f>VLOOKUP(B396,[1]Attachments!A$2:O$50001,14,FALSE)/(60*60*24)+"1/1/1970"</f>
        <v>41277.708900462967</v>
      </c>
      <c r="AD396" s="14">
        <f t="shared" ca="1" si="78"/>
        <v>2.0947076248318077</v>
      </c>
      <c r="AM396">
        <f t="shared" si="79"/>
        <v>1106</v>
      </c>
      <c r="AN396" t="str">
        <f>VLOOKUP(AM396,A$3:U$4760,21,FALSE)</f>
        <v>&lt;tr&gt;&lt;td width='10%'&gt;1106&lt;/td&gt;&lt;td width='20%'&gt;V Lead 2&lt;/td&gt;&lt;td width='10%'&gt;Slangid&lt;/td&gt;&lt;td width='20%'&gt;&lt;br&gt;&lt;ul class='graphic' style='margin-left: 0em;'&gt;&lt;li&gt;&lt;a href='http://www.norduserforum.com/download/file.php?id=9753?n=1106' type='audio/mpeg' class='inline-playable'&gt;V Lead 2&lt;/a&gt;&lt;/li&gt;&lt;/ul&gt;&lt;/td&gt;&lt;td width='20%'&gt;&lt;a href='http://www.norduserforum.com/download/file.php?id=9752'&gt;V Lead 2.nsmp&lt;/a&gt;&lt;/td&gt;&lt;td width='10%'&gt;3.9 MB&lt;/td&gt;&lt;td width='10%'&gt;&lt;a href='http://www.norduserforum.com/viewtopic.php?f=2&amp;amp;t=14629' target='_blank'&gt;link&lt;/a&gt;&lt;/td&gt;&lt;/tr&gt;</v>
      </c>
    </row>
    <row r="397" spans="1:40" x14ac:dyDescent="0.3">
      <c r="A397" s="1">
        <f t="shared" si="80"/>
        <v>391</v>
      </c>
      <c r="B397" s="17">
        <v>2953</v>
      </c>
      <c r="C397" s="1" t="str">
        <f>IF(IFERROR(VLOOKUP(B397+1,[1]Attachments!A$2:K$2000,11,FALSE)="mp3",FALSE),B397+1,IF(IFERROR(VLOOKUP(B397-1,[1]Attachments!A$2:K$2000,11,FALSE)="mp3",FALSE),B397-1,IF(IFERROR(VLOOKUP(B397-2,[1]Attachments!A$2:K$2000,11,FALSE)="mp3",FALSE),B397-2,IF(IFERROR(VLOOKUP(B397+2,[1]Attachments!A$2:K$2000,11,FALSE)="mp3",FALSE),B397+2,""))))</f>
        <v/>
      </c>
      <c r="H397" s="1">
        <f t="shared" si="72"/>
        <v>2953</v>
      </c>
      <c r="I397" s="1">
        <f>VLOOKUP(B397,[1]Attachments!A$2:O$5001,3,FALSE)</f>
        <v>4208</v>
      </c>
      <c r="J397" s="11" t="str">
        <f t="shared" si="74"/>
        <v>link</v>
      </c>
      <c r="K397" s="1" t="str">
        <f>IF(E397="",SUBSTITUTE(PROPER(SUBSTITUTE(LEFT(VLOOKUP(B397,[1]Attachments!A$2:O$5001,8,FALSE),LEN(VLOOKUP(B397,[1]Attachments!A$2:O$5001,8,FALSE))-5),"_"," ")),"&amp;Amp;","&amp;"),E397)</f>
        <v>Mega Sweep</v>
      </c>
      <c r="L397" s="13" t="e">
        <f>PROPER(SUBSTITUTE(LEFT(VLOOKUP(O397,[1]Attachments!A$2:O$5001,8,FALSE),LEN(VLOOKUP(O397,[1]Attachments!A$2:O$5001,8,FALSE))-4),"_"," "))</f>
        <v>#N/A</v>
      </c>
      <c r="M397" s="1" t="str">
        <f>IF(G397="",VLOOKUP(VLOOKUP(B397,[1]Attachments!A$2:O$10001,5,FALSE),[1]Users!A$2:B$100000,2,FALSE),G397)</f>
        <v>SurfSynth</v>
      </c>
      <c r="N397" s="1">
        <f t="shared" si="73"/>
        <v>391</v>
      </c>
      <c r="O397" s="1" t="str">
        <f t="shared" si="75"/>
        <v/>
      </c>
      <c r="P397">
        <f>VLOOKUP(B397,[1]Attachments!A$2:O$5001,2,FALSE)</f>
        <v>26591</v>
      </c>
      <c r="Q397" t="str">
        <f t="shared" si="76"/>
        <v>&lt;tr&gt;&lt;td width='10%'&gt;391&lt;/td&gt;&lt;td width='20%'&gt;Mega Sweep&lt;/td&gt;&lt;td width='10%'&gt;SurfSynth&lt;/td&gt;&lt;td width='20%'&gt;</v>
      </c>
      <c r="R397" t="str">
        <f t="shared" si="81"/>
        <v>&lt;br&gt;&lt;br&gt;</v>
      </c>
      <c r="S397" t="str">
        <f t="shared" si="82"/>
        <v>&lt;/td&gt;&lt;td width='20%'&gt;&lt;a href='http://www.norduserforum.com/download/file.php?id=2953'&gt;Mega Sweep.nsmp&lt;/a&gt;&lt;/td&gt;&lt;td width='10%'&gt;5.8 MB&lt;/td&gt;&lt;td width='10%'&gt;&lt;a href='http://www.norduserforum.com/viewtopic.php?f=2&amp;amp;t=4208' target='_blank'&gt;link&lt;/a&gt;&lt;/td&gt;&lt;/tr&gt;</v>
      </c>
      <c r="T397" t="s">
        <v>19</v>
      </c>
      <c r="U397" t="str">
        <f t="shared" si="77"/>
        <v>&lt;tr&gt;&lt;td width='10%'&gt;391&lt;/td&gt;&lt;td width='20%'&gt;Mega Sweep&lt;/td&gt;&lt;td width='10%'&gt;SurfSynth&lt;/td&gt;&lt;td width='20%'&gt;&lt;br&gt;&lt;br&gt;&lt;/td&gt;&lt;td width='20%'&gt;&lt;a href='http://www.norduserforum.com/download/file.php?id=2953'&gt;Mega Sweep.nsmp&lt;/a&gt;&lt;/td&gt;&lt;td width='10%'&gt;5.8 MB&lt;/td&gt;&lt;td width='10%'&gt;&lt;a href='http://www.norduserforum.com/viewtopic.php?f=2&amp;amp;t=4208' target='_blank'&gt;link&lt;/a&gt;&lt;/td&gt;&lt;/tr&gt;</v>
      </c>
      <c r="V397" t="s">
        <v>19</v>
      </c>
      <c r="X397">
        <f>IFERROR(VLOOKUP(B397,[1]Attachments!A$2:O$5001,13,FALSE),0)</f>
        <v>6079664</v>
      </c>
      <c r="Y397" s="14" t="str">
        <f t="shared" si="83"/>
        <v>5.8 MB</v>
      </c>
      <c r="AA397" t="s">
        <v>19</v>
      </c>
      <c r="AB397">
        <f>VLOOKUP(B397,[1]Attachments!A$2:O$50001,9,FALSE)</f>
        <v>713</v>
      </c>
      <c r="AC397" s="15">
        <f>VLOOKUP(B397,[1]Attachments!A$2:O$50001,14,FALSE)/(60*60*24)+"1/1/1970"</f>
        <v>41277.716944444444</v>
      </c>
      <c r="AD397" s="14">
        <f t="shared" ca="1" si="78"/>
        <v>1.9993726227850541</v>
      </c>
      <c r="AM397">
        <f t="shared" si="79"/>
        <v>1105</v>
      </c>
      <c r="AN397" t="str">
        <f>VLOOKUP(AM397,A$3:U$4760,21,FALSE)</f>
        <v>&lt;tr&gt;&lt;td width='10%'&gt;1105&lt;/td&gt;&lt;td width='20%'&gt;Fiddle&lt;/td&gt;&lt;td width='10%'&gt;ericL&lt;/td&gt;&lt;td width='20%'&gt;&lt;br&gt;&lt;ul class='graphic' style='margin-left: 0em;'&gt;&lt;li&gt;&lt;a href='http://www.norduserforum.com/download/file.php?id=9747?n=1105' type='audio/mpeg' class='inline-playable'&gt;Fiddle&lt;/a&gt;&lt;/li&gt;&lt;/ul&gt;&lt;/td&gt;&lt;td width='20%'&gt;&lt;a href='http://www.norduserforum.com/download/file.php?id=9749'&gt;Fiddle.nsmp&lt;/a&gt;&lt;/td&gt;&lt;td width='10%'&gt;3.5 MB&lt;/td&gt;&lt;td width='10%'&gt;&lt;a href='http://www.norduserforum.com/viewtopic.php?f=2&amp;amp;t=14903' target='_blank'&gt;link&lt;/a&gt;&lt;/td&gt;&lt;/tr&gt;</v>
      </c>
    </row>
    <row r="398" spans="1:40" x14ac:dyDescent="0.3">
      <c r="A398" s="1">
        <f t="shared" si="80"/>
        <v>392</v>
      </c>
      <c r="B398" s="17">
        <v>2955</v>
      </c>
      <c r="C398" s="1" t="str">
        <f>IF(IFERROR(VLOOKUP(B398+1,[1]Attachments!A$2:K$2000,11,FALSE)="mp3",FALSE),B398+1,IF(IFERROR(VLOOKUP(B398-1,[1]Attachments!A$2:K$2000,11,FALSE)="mp3",FALSE),B398-1,IF(IFERROR(VLOOKUP(B398-2,[1]Attachments!A$2:K$2000,11,FALSE)="mp3",FALSE),B398-2,IF(IFERROR(VLOOKUP(B398+2,[1]Attachments!A$2:K$2000,11,FALSE)="mp3",FALSE),B398+2,""))))</f>
        <v/>
      </c>
      <c r="H398" s="1">
        <f t="shared" si="72"/>
        <v>2955</v>
      </c>
      <c r="I398" s="1">
        <f>VLOOKUP(B398,[1]Attachments!A$2:O$5001,3,FALSE)</f>
        <v>4208</v>
      </c>
      <c r="J398" s="11" t="str">
        <f t="shared" si="74"/>
        <v>link</v>
      </c>
      <c r="K398" s="1" t="str">
        <f>IF(E398="",SUBSTITUTE(PROPER(SUBSTITUTE(LEFT(VLOOKUP(B398,[1]Attachments!A$2:O$5001,8,FALSE),LEN(VLOOKUP(B398,[1]Attachments!A$2:O$5001,8,FALSE))-5),"_"," ")),"&amp;Amp;","&amp;"),E398)</f>
        <v>Motion Vox</v>
      </c>
      <c r="L398" s="13" t="e">
        <f>PROPER(SUBSTITUTE(LEFT(VLOOKUP(O398,[1]Attachments!A$2:O$5001,8,FALSE),LEN(VLOOKUP(O398,[1]Attachments!A$2:O$5001,8,FALSE))-4),"_"," "))</f>
        <v>#N/A</v>
      </c>
      <c r="M398" s="1" t="str">
        <f>IF(G398="",VLOOKUP(VLOOKUP(B398,[1]Attachments!A$2:O$10001,5,FALSE),[1]Users!A$2:B$100000,2,FALSE),G398)</f>
        <v>SurfSynth</v>
      </c>
      <c r="N398" s="1">
        <f t="shared" si="73"/>
        <v>392</v>
      </c>
      <c r="O398" s="1" t="str">
        <f t="shared" si="75"/>
        <v/>
      </c>
      <c r="P398">
        <f>VLOOKUP(B398,[1]Attachments!A$2:O$5001,2,FALSE)</f>
        <v>26591</v>
      </c>
      <c r="Q398" t="str">
        <f t="shared" si="76"/>
        <v>&lt;tr&gt;&lt;td width='10%'&gt;392&lt;/td&gt;&lt;td width='20%'&gt;Motion Vox&lt;/td&gt;&lt;td width='10%'&gt;SurfSynth&lt;/td&gt;&lt;td width='20%'&gt;</v>
      </c>
      <c r="R398" t="str">
        <f t="shared" si="81"/>
        <v>&lt;br&gt;&lt;br&gt;</v>
      </c>
      <c r="S398" t="str">
        <f t="shared" si="82"/>
        <v>&lt;/td&gt;&lt;td width='20%'&gt;&lt;a href='http://www.norduserforum.com/download/file.php?id=2955'&gt;Motion Vox.nsmp&lt;/a&gt;&lt;/td&gt;&lt;td width='10%'&gt;4.1 MB&lt;/td&gt;&lt;td width='10%'&gt;&lt;a href='http://www.norduserforum.com/viewtopic.php?f=2&amp;amp;t=4208' target='_blank'&gt;link&lt;/a&gt;&lt;/td&gt;&lt;/tr&gt;</v>
      </c>
      <c r="T398" t="s">
        <v>19</v>
      </c>
      <c r="U398" t="str">
        <f t="shared" si="77"/>
        <v>&lt;tr&gt;&lt;td width='10%'&gt;392&lt;/td&gt;&lt;td width='20%'&gt;Motion Vox&lt;/td&gt;&lt;td width='10%'&gt;SurfSynth&lt;/td&gt;&lt;td width='20%'&gt;&lt;br&gt;&lt;br&gt;&lt;/td&gt;&lt;td width='20%'&gt;&lt;a href='http://www.norduserforum.com/download/file.php?id=2955'&gt;Motion Vox.nsmp&lt;/a&gt;&lt;/td&gt;&lt;td width='10%'&gt;4.1 MB&lt;/td&gt;&lt;td width='10%'&gt;&lt;a href='http://www.norduserforum.com/viewtopic.php?f=2&amp;amp;t=4208' target='_blank'&gt;link&lt;/a&gt;&lt;/td&gt;&lt;/tr&gt;</v>
      </c>
      <c r="V398" t="s">
        <v>19</v>
      </c>
      <c r="X398">
        <f>IFERROR(VLOOKUP(B398,[1]Attachments!A$2:O$5001,13,FALSE),0)</f>
        <v>4348400</v>
      </c>
      <c r="Y398" s="14" t="str">
        <f t="shared" si="83"/>
        <v>4.1 MB</v>
      </c>
      <c r="AA398" t="s">
        <v>19</v>
      </c>
      <c r="AB398">
        <f>VLOOKUP(B398,[1]Attachments!A$2:O$50001,9,FALSE)</f>
        <v>694</v>
      </c>
      <c r="AC398" s="15">
        <f>VLOOKUP(B398,[1]Attachments!A$2:O$50001,14,FALSE)/(60*60*24)+"1/1/1970"</f>
        <v>41277.718495370369</v>
      </c>
      <c r="AD398" s="14">
        <f t="shared" ca="1" si="78"/>
        <v>1.9460946175302345</v>
      </c>
      <c r="AM398">
        <f t="shared" si="79"/>
        <v>1104</v>
      </c>
      <c r="AN398" t="str">
        <f>VLOOKUP(AM398,A$3:U$4760,21,FALSE)</f>
        <v>&lt;tr&gt;&lt;td width='10%'&gt;1104&lt;/td&gt;&lt;td width='20%'&gt;Orchtrumpets  Ste Khv4&lt;/td&gt;&lt;td width='10%'&gt;marvjk&lt;/td&gt;&lt;td width='20%'&gt;&lt;br&gt;&lt;ul class='graphic' style='margin-left: 0em;'&gt;&lt;li&gt;&lt;a href='http://www.norduserforum.com/download/file.php?id=9734?n=1104' type='audio/mpeg' class='inline-playable'&gt;Orchtrumpets  Ste Khv4&lt;/a&gt;&lt;/li&gt;&lt;/ul&gt;&lt;/td&gt;&lt;td width='20%'&gt;&lt;a href='http://www.norduserforum.com/download/file.php?id=9735'&gt;Orchtrumpets  Ste Khv4.nsmp&lt;/a&gt;&lt;/td&gt;&lt;td width='10%'&gt;2.8 MB&lt;/td&gt;&lt;td width='10%'&gt;&lt;a href='http://www.norduserforum.com/viewtopic.php?f=2&amp;amp;t=14962' target='_blank'&gt;link&lt;/a&gt;&lt;/td&gt;&lt;/tr&gt;</v>
      </c>
    </row>
    <row r="399" spans="1:40" x14ac:dyDescent="0.3">
      <c r="A399" s="1">
        <f t="shared" si="80"/>
        <v>393</v>
      </c>
      <c r="B399" s="17">
        <v>2956</v>
      </c>
      <c r="C399" s="1" t="str">
        <f>IF(IFERROR(VLOOKUP(B399+1,[1]Attachments!A$2:K$2000,11,FALSE)="mp3",FALSE),B399+1,IF(IFERROR(VLOOKUP(B399-1,[1]Attachments!A$2:K$2000,11,FALSE)="mp3",FALSE),B399-1,IF(IFERROR(VLOOKUP(B399-2,[1]Attachments!A$2:K$2000,11,FALSE)="mp3",FALSE),B399-2,IF(IFERROR(VLOOKUP(B399+2,[1]Attachments!A$2:K$2000,11,FALSE)="mp3",FALSE),B399+2,""))))</f>
        <v/>
      </c>
      <c r="H399" s="1">
        <f t="shared" si="72"/>
        <v>2956</v>
      </c>
      <c r="I399" s="1">
        <f>VLOOKUP(B399,[1]Attachments!A$2:O$5001,3,FALSE)</f>
        <v>4208</v>
      </c>
      <c r="J399" s="11" t="str">
        <f t="shared" si="74"/>
        <v>link</v>
      </c>
      <c r="K399" s="1" t="str">
        <f>IF(E399="",SUBSTITUTE(PROPER(SUBSTITUTE(LEFT(VLOOKUP(B399,[1]Attachments!A$2:O$5001,8,FALSE),LEN(VLOOKUP(B399,[1]Attachments!A$2:O$5001,8,FALSE))-5),"_"," ")),"&amp;Amp;","&amp;"),E399)</f>
        <v>Ob Fm Brs</v>
      </c>
      <c r="L399" s="13" t="e">
        <f>PROPER(SUBSTITUTE(LEFT(VLOOKUP(O399,[1]Attachments!A$2:O$5001,8,FALSE),LEN(VLOOKUP(O399,[1]Attachments!A$2:O$5001,8,FALSE))-4),"_"," "))</f>
        <v>#N/A</v>
      </c>
      <c r="M399" s="1" t="str">
        <f>IF(G399="",VLOOKUP(VLOOKUP(B399,[1]Attachments!A$2:O$10001,5,FALSE),[1]Users!A$2:B$100000,2,FALSE),G399)</f>
        <v>SurfSynth</v>
      </c>
      <c r="N399" s="1">
        <f t="shared" si="73"/>
        <v>393</v>
      </c>
      <c r="O399" s="1" t="str">
        <f t="shared" si="75"/>
        <v/>
      </c>
      <c r="P399">
        <f>VLOOKUP(B399,[1]Attachments!A$2:O$5001,2,FALSE)</f>
        <v>26591</v>
      </c>
      <c r="Q399" t="str">
        <f t="shared" si="76"/>
        <v>&lt;tr&gt;&lt;td width='10%'&gt;393&lt;/td&gt;&lt;td width='20%'&gt;Ob Fm Brs&lt;/td&gt;&lt;td width='10%'&gt;SurfSynth&lt;/td&gt;&lt;td width='20%'&gt;</v>
      </c>
      <c r="R399" t="str">
        <f t="shared" si="81"/>
        <v>&lt;br&gt;&lt;br&gt;</v>
      </c>
      <c r="S399" t="str">
        <f t="shared" si="82"/>
        <v>&lt;/td&gt;&lt;td width='20%'&gt;&lt;a href='http://www.norduserforum.com/download/file.php?id=2956'&gt;Ob Fm Brs.nsmp&lt;/a&gt;&lt;/td&gt;&lt;td width='10%'&gt;2.5 MB&lt;/td&gt;&lt;td width='10%'&gt;&lt;a href='http://www.norduserforum.com/viewtopic.php?f=2&amp;amp;t=4208' target='_blank'&gt;link&lt;/a&gt;&lt;/td&gt;&lt;/tr&gt;</v>
      </c>
      <c r="T399" t="s">
        <v>19</v>
      </c>
      <c r="U399" t="str">
        <f t="shared" si="77"/>
        <v>&lt;tr&gt;&lt;td width='10%'&gt;393&lt;/td&gt;&lt;td width='20%'&gt;Ob Fm Brs&lt;/td&gt;&lt;td width='10%'&gt;SurfSynth&lt;/td&gt;&lt;td width='20%'&gt;&lt;br&gt;&lt;br&gt;&lt;/td&gt;&lt;td width='20%'&gt;&lt;a href='http://www.norduserforum.com/download/file.php?id=2956'&gt;Ob Fm Brs.nsmp&lt;/a&gt;&lt;/td&gt;&lt;td width='10%'&gt;2.5 MB&lt;/td&gt;&lt;td width='10%'&gt;&lt;a href='http://www.norduserforum.com/viewtopic.php?f=2&amp;amp;t=4208' target='_blank'&gt;link&lt;/a&gt;&lt;/td&gt;&lt;/tr&gt;</v>
      </c>
      <c r="V399" t="s">
        <v>19</v>
      </c>
      <c r="X399">
        <f>IFERROR(VLOOKUP(B399,[1]Attachments!A$2:O$5001,13,FALSE),0)</f>
        <v>2624756</v>
      </c>
      <c r="Y399" s="14" t="str">
        <f t="shared" si="83"/>
        <v>2.5 MB</v>
      </c>
      <c r="AA399" t="s">
        <v>19</v>
      </c>
      <c r="AB399">
        <f>VLOOKUP(B399,[1]Attachments!A$2:O$50001,9,FALSE)</f>
        <v>911</v>
      </c>
      <c r="AC399" s="15">
        <f>VLOOKUP(B399,[1]Attachments!A$2:O$50001,14,FALSE)/(60*60*24)+"1/1/1970"</f>
        <v>41277.72179398148</v>
      </c>
      <c r="AD399" s="14">
        <f t="shared" ca="1" si="78"/>
        <v>2.5546030825510835</v>
      </c>
      <c r="AM399">
        <f t="shared" si="79"/>
        <v>1103</v>
      </c>
      <c r="AN399" t="str">
        <f>VLOOKUP(AM399,A$3:U$4760,21,FALSE)</f>
        <v>&lt;tr&gt;&lt;td width='10%'&gt;1103&lt;/td&gt;&lt;td width='20%'&gt;Sy85 089 Slapbass New&lt;/td&gt;&lt;td width='10%'&gt;roberth909&lt;/td&gt;&lt;td width='20%'&gt;&lt;br&gt;&lt;br&gt;&lt;/td&gt;&lt;td width='20%'&gt;&lt;a href='http://www.norduserforum.com/download/file.php?id=9727'&gt;Sy85 089 Slapbass New.nsmp&lt;/a&gt;&lt;/td&gt;&lt;td width='10%'&gt;0.1 MB&lt;/td&gt;&lt;td width='10%'&gt;&lt;a href='http://www.norduserforum.com/viewtopic.php?f=2&amp;amp;t=14949' target='_blank'&gt;link&lt;/a&gt;&lt;/td&gt;&lt;/tr&gt;</v>
      </c>
    </row>
    <row r="400" spans="1:40" x14ac:dyDescent="0.3">
      <c r="A400" s="1">
        <f t="shared" si="80"/>
        <v>394</v>
      </c>
      <c r="B400" s="17">
        <v>2957</v>
      </c>
      <c r="C400" s="1" t="str">
        <f>IF(IFERROR(VLOOKUP(B400+1,[1]Attachments!A$2:K$2000,11,FALSE)="mp3",FALSE),B400+1,IF(IFERROR(VLOOKUP(B400-1,[1]Attachments!A$2:K$2000,11,FALSE)="mp3",FALSE),B400-1,IF(IFERROR(VLOOKUP(B400-2,[1]Attachments!A$2:K$2000,11,FALSE)="mp3",FALSE),B400-2,IF(IFERROR(VLOOKUP(B400+2,[1]Attachments!A$2:K$2000,11,FALSE)="mp3",FALSE),B400+2,""))))</f>
        <v/>
      </c>
      <c r="H400" s="1">
        <f t="shared" si="72"/>
        <v>2957</v>
      </c>
      <c r="I400" s="1">
        <f>VLOOKUP(B400,[1]Attachments!A$2:O$5001,3,FALSE)</f>
        <v>4208</v>
      </c>
      <c r="J400" s="11" t="str">
        <f t="shared" si="74"/>
        <v>link</v>
      </c>
      <c r="K400" s="1" t="str">
        <f>IF(E400="",SUBSTITUTE(PROPER(SUBSTITUTE(LEFT(VLOOKUP(B400,[1]Attachments!A$2:O$5001,8,FALSE),LEN(VLOOKUP(B400,[1]Attachments!A$2:O$5001,8,FALSE))-5),"_"," ")),"&amp;Amp;","&amp;"),E400)</f>
        <v>Santur Brass</v>
      </c>
      <c r="L400" s="13" t="e">
        <f>PROPER(SUBSTITUTE(LEFT(VLOOKUP(O400,[1]Attachments!A$2:O$5001,8,FALSE),LEN(VLOOKUP(O400,[1]Attachments!A$2:O$5001,8,FALSE))-4),"_"," "))</f>
        <v>#N/A</v>
      </c>
      <c r="M400" s="1" t="str">
        <f>IF(G400="",VLOOKUP(VLOOKUP(B400,[1]Attachments!A$2:O$10001,5,FALSE),[1]Users!A$2:B$100000,2,FALSE),G400)</f>
        <v>SurfSynth</v>
      </c>
      <c r="N400" s="1">
        <f t="shared" si="73"/>
        <v>394</v>
      </c>
      <c r="O400" s="1" t="str">
        <f t="shared" si="75"/>
        <v/>
      </c>
      <c r="P400">
        <f>VLOOKUP(B400,[1]Attachments!A$2:O$5001,2,FALSE)</f>
        <v>26591</v>
      </c>
      <c r="Q400" t="str">
        <f t="shared" si="76"/>
        <v>&lt;tr&gt;&lt;td width='10%'&gt;394&lt;/td&gt;&lt;td width='20%'&gt;Santur Brass&lt;/td&gt;&lt;td width='10%'&gt;SurfSynth&lt;/td&gt;&lt;td width='20%'&gt;</v>
      </c>
      <c r="R400" t="str">
        <f t="shared" si="81"/>
        <v>&lt;br&gt;&lt;br&gt;</v>
      </c>
      <c r="S400" t="str">
        <f t="shared" si="82"/>
        <v>&lt;/td&gt;&lt;td width='20%'&gt;&lt;a href='http://www.norduserforum.com/download/file.php?id=2957'&gt;Santur Brass.nsmp&lt;/a&gt;&lt;/td&gt;&lt;td width='10%'&gt;3.6 MB&lt;/td&gt;&lt;td width='10%'&gt;&lt;a href='http://www.norduserforum.com/viewtopic.php?f=2&amp;amp;t=4208' target='_blank'&gt;link&lt;/a&gt;&lt;/td&gt;&lt;/tr&gt;</v>
      </c>
      <c r="T400" t="s">
        <v>19</v>
      </c>
      <c r="U400" t="str">
        <f t="shared" si="77"/>
        <v>&lt;tr&gt;&lt;td width='10%'&gt;394&lt;/td&gt;&lt;td width='20%'&gt;Santur Brass&lt;/td&gt;&lt;td width='10%'&gt;SurfSynth&lt;/td&gt;&lt;td width='20%'&gt;&lt;br&gt;&lt;br&gt;&lt;/td&gt;&lt;td width='20%'&gt;&lt;a href='http://www.norduserforum.com/download/file.php?id=2957'&gt;Santur Brass.nsmp&lt;/a&gt;&lt;/td&gt;&lt;td width='10%'&gt;3.6 MB&lt;/td&gt;&lt;td width='10%'&gt;&lt;a href='http://www.norduserforum.com/viewtopic.php?f=2&amp;amp;t=4208' target='_blank'&gt;link&lt;/a&gt;&lt;/td&gt;&lt;/tr&gt;</v>
      </c>
      <c r="V400" t="s">
        <v>19</v>
      </c>
      <c r="X400">
        <f>IFERROR(VLOOKUP(B400,[1]Attachments!A$2:O$5001,13,FALSE),0)</f>
        <v>3728894</v>
      </c>
      <c r="Y400" s="14" t="str">
        <f t="shared" si="83"/>
        <v>3.6 MB</v>
      </c>
      <c r="AA400" t="s">
        <v>19</v>
      </c>
      <c r="AB400">
        <f>VLOOKUP(B400,[1]Attachments!A$2:O$50001,9,FALSE)</f>
        <v>730</v>
      </c>
      <c r="AC400" s="15">
        <f>VLOOKUP(B400,[1]Attachments!A$2:O$50001,14,FALSE)/(60*60*24)+"1/1/1970"</f>
        <v>41277.72179398148</v>
      </c>
      <c r="AD400" s="14">
        <f t="shared" ca="1" si="78"/>
        <v>2.0470474755897814</v>
      </c>
      <c r="AM400">
        <f t="shared" si="79"/>
        <v>1102</v>
      </c>
      <c r="AN400" t="str">
        <f>VLOOKUP(AM400,A$3:U$4760,21,FALSE)</f>
        <v>&lt;tr&gt;&lt;td width='10%'&gt;1102&lt;/td&gt;&lt;td width='20%'&gt;Sy85 128 Pad2&lt;/td&gt;&lt;td width='10%'&gt;roberth909&lt;/td&gt;&lt;td width='20%'&gt;&lt;br&gt;&lt;br&gt;&lt;/td&gt;&lt;td width='20%'&gt;&lt;a href='http://www.norduserforum.com/download/file.php?id=9726'&gt;Sy85 128 Pad2.nsmp&lt;/a&gt;&lt;/td&gt;&lt;td width='10%'&gt;0.8 MB&lt;/td&gt;&lt;td width='10%'&gt;&lt;a href='http://www.norduserforum.com/viewtopic.php?f=2&amp;amp;t=14949' target='_blank'&gt;link&lt;/a&gt;&lt;/td&gt;&lt;/tr&gt;</v>
      </c>
    </row>
    <row r="401" spans="1:40" x14ac:dyDescent="0.3">
      <c r="A401" s="1">
        <f t="shared" si="80"/>
        <v>395</v>
      </c>
      <c r="B401" s="17">
        <v>2958</v>
      </c>
      <c r="C401" s="1" t="str">
        <f>IF(IFERROR(VLOOKUP(B401+1,[1]Attachments!A$2:K$2000,11,FALSE)="mp3",FALSE),B401+1,IF(IFERROR(VLOOKUP(B401-1,[1]Attachments!A$2:K$2000,11,FALSE)="mp3",FALSE),B401-1,IF(IFERROR(VLOOKUP(B401-2,[1]Attachments!A$2:K$2000,11,FALSE)="mp3",FALSE),B401-2,IF(IFERROR(VLOOKUP(B401+2,[1]Attachments!A$2:K$2000,11,FALSE)="mp3",FALSE),B401+2,""))))</f>
        <v/>
      </c>
      <c r="H401" s="1">
        <f t="shared" si="72"/>
        <v>2958</v>
      </c>
      <c r="I401" s="1">
        <f>VLOOKUP(B401,[1]Attachments!A$2:O$5001,3,FALSE)</f>
        <v>4208</v>
      </c>
      <c r="J401" s="11" t="str">
        <f t="shared" si="74"/>
        <v>link</v>
      </c>
      <c r="K401" s="1" t="str">
        <f>IF(E401="",SUBSTITUTE(PROPER(SUBSTITUTE(LEFT(VLOOKUP(B401,[1]Attachments!A$2:O$5001,8,FALSE),LEN(VLOOKUP(B401,[1]Attachments!A$2:O$5001,8,FALSE))-5),"_"," ")),"&amp;Amp;","&amp;"),E401)</f>
        <v>Synharmo</v>
      </c>
      <c r="L401" s="13" t="e">
        <f>PROPER(SUBSTITUTE(LEFT(VLOOKUP(O401,[1]Attachments!A$2:O$5001,8,FALSE),LEN(VLOOKUP(O401,[1]Attachments!A$2:O$5001,8,FALSE))-4),"_"," "))</f>
        <v>#N/A</v>
      </c>
      <c r="M401" s="1" t="str">
        <f>IF(G401="",VLOOKUP(VLOOKUP(B401,[1]Attachments!A$2:O$10001,5,FALSE),[1]Users!A$2:B$100000,2,FALSE),G401)</f>
        <v>SurfSynth</v>
      </c>
      <c r="N401" s="1">
        <f t="shared" si="73"/>
        <v>395</v>
      </c>
      <c r="O401" s="1" t="str">
        <f t="shared" si="75"/>
        <v/>
      </c>
      <c r="P401">
        <f>VLOOKUP(B401,[1]Attachments!A$2:O$5001,2,FALSE)</f>
        <v>26591</v>
      </c>
      <c r="Q401" t="str">
        <f t="shared" si="76"/>
        <v>&lt;tr&gt;&lt;td width='10%'&gt;395&lt;/td&gt;&lt;td width='20%'&gt;Synharmo&lt;/td&gt;&lt;td width='10%'&gt;SurfSynth&lt;/td&gt;&lt;td width='20%'&gt;</v>
      </c>
      <c r="R401" t="str">
        <f t="shared" si="81"/>
        <v>&lt;br&gt;&lt;br&gt;</v>
      </c>
      <c r="S401" t="str">
        <f t="shared" si="82"/>
        <v>&lt;/td&gt;&lt;td width='20%'&gt;&lt;a href='http://www.norduserforum.com/download/file.php?id=2958'&gt;Synharmo.nsmp&lt;/a&gt;&lt;/td&gt;&lt;td width='10%'&gt;3.0 MB&lt;/td&gt;&lt;td width='10%'&gt;&lt;a href='http://www.norduserforum.com/viewtopic.php?f=2&amp;amp;t=4208' target='_blank'&gt;link&lt;/a&gt;&lt;/td&gt;&lt;/tr&gt;</v>
      </c>
      <c r="T401" t="s">
        <v>19</v>
      </c>
      <c r="U401" t="str">
        <f t="shared" si="77"/>
        <v>&lt;tr&gt;&lt;td width='10%'&gt;395&lt;/td&gt;&lt;td width='20%'&gt;Synharmo&lt;/td&gt;&lt;td width='10%'&gt;SurfSynth&lt;/td&gt;&lt;td width='20%'&gt;&lt;br&gt;&lt;br&gt;&lt;/td&gt;&lt;td width='20%'&gt;&lt;a href='http://www.norduserforum.com/download/file.php?id=2958'&gt;Synharmo.nsmp&lt;/a&gt;&lt;/td&gt;&lt;td width='10%'&gt;3.0 MB&lt;/td&gt;&lt;td width='10%'&gt;&lt;a href='http://www.norduserforum.com/viewtopic.php?f=2&amp;amp;t=4208' target='_blank'&gt;link&lt;/a&gt;&lt;/td&gt;&lt;/tr&gt;</v>
      </c>
      <c r="V401" t="s">
        <v>19</v>
      </c>
      <c r="X401">
        <f>IFERROR(VLOOKUP(B401,[1]Attachments!A$2:O$5001,13,FALSE),0)</f>
        <v>3118151</v>
      </c>
      <c r="Y401" s="14" t="str">
        <f t="shared" si="83"/>
        <v>3.0 MB</v>
      </c>
      <c r="AA401" t="s">
        <v>19</v>
      </c>
      <c r="AB401">
        <f>VLOOKUP(B401,[1]Attachments!A$2:O$50001,9,FALSE)</f>
        <v>701</v>
      </c>
      <c r="AC401" s="15">
        <f>VLOOKUP(B401,[1]Attachments!A$2:O$50001,14,FALSE)/(60*60*24)+"1/1/1970"</f>
        <v>41277.72179398148</v>
      </c>
      <c r="AD401" s="14">
        <f t="shared" ca="1" si="78"/>
        <v>1.9657264114910094</v>
      </c>
      <c r="AM401">
        <f t="shared" si="79"/>
        <v>1101</v>
      </c>
      <c r="AN401" t="str">
        <f>VLOOKUP(AM401,A$3:U$4760,21,FALSE)</f>
        <v>&lt;tr&gt;&lt;td width='10%'&gt;1101&lt;/td&gt;&lt;td width='20%'&gt;Sy85 008 Clavi1 New&lt;/td&gt;&lt;td width='10%'&gt;roberth909&lt;/td&gt;&lt;td width='20%'&gt;&lt;br&gt;&lt;br&gt;&lt;/td&gt;&lt;td width='20%'&gt;&lt;a href='http://www.norduserforum.com/download/file.php?id=9725'&gt;Sy85 008 Clavi1 New.nsmp&lt;/a&gt;&lt;/td&gt;&lt;td width='10%'&gt;0.1 MB&lt;/td&gt;&lt;td width='10%'&gt;&lt;a href='http://www.norduserforum.com/viewtopic.php?f=2&amp;amp;t=14949' target='_blank'&gt;link&lt;/a&gt;&lt;/td&gt;&lt;/tr&gt;</v>
      </c>
    </row>
    <row r="402" spans="1:40" x14ac:dyDescent="0.3">
      <c r="A402" s="1">
        <f t="shared" si="80"/>
        <v>396</v>
      </c>
      <c r="B402" s="17">
        <v>3066</v>
      </c>
      <c r="C402" s="1" t="str">
        <f>IF(IFERROR(VLOOKUP(B402+1,[1]Attachments!A$2:K$2000,11,FALSE)="mp3",FALSE),B402+1,IF(IFERROR(VLOOKUP(B402-1,[1]Attachments!A$2:K$2000,11,FALSE)="mp3",FALSE),B402-1,IF(IFERROR(VLOOKUP(B402-2,[1]Attachments!A$2:K$2000,11,FALSE)="mp3",FALSE),B402-2,IF(IFERROR(VLOOKUP(B402+2,[1]Attachments!A$2:K$2000,11,FALSE)="mp3",FALSE),B402+2,""))))</f>
        <v/>
      </c>
      <c r="H402" s="1">
        <f t="shared" si="72"/>
        <v>3066</v>
      </c>
      <c r="I402" s="1">
        <f>VLOOKUP(B402,[1]Attachments!A$2:O$5001,3,FALSE)</f>
        <v>4400</v>
      </c>
      <c r="J402" s="11" t="str">
        <f t="shared" si="74"/>
        <v>link</v>
      </c>
      <c r="K402" s="1" t="str">
        <f>IF(E402="",SUBSTITUTE(PROPER(SUBSTITUTE(LEFT(VLOOKUP(B402,[1]Attachments!A$2:O$5001,8,FALSE),LEN(VLOOKUP(B402,[1]Attachments!A$2:O$5001,8,FALSE))-5),"_"," ")),"&amp;Amp;","&amp;"),E402)</f>
        <v>Studio Rhodes</v>
      </c>
      <c r="L402" s="13" t="e">
        <f>PROPER(SUBSTITUTE(LEFT(VLOOKUP(O402,[1]Attachments!A$2:O$5001,8,FALSE),LEN(VLOOKUP(O402,[1]Attachments!A$2:O$5001,8,FALSE))-4),"_"," "))</f>
        <v>#N/A</v>
      </c>
      <c r="M402" s="1" t="str">
        <f>IF(G402="",VLOOKUP(VLOOKUP(B402,[1]Attachments!A$2:O$10001,5,FALSE),[1]Users!A$2:B$100000,2,FALSE),G402)</f>
        <v>pp3f4577</v>
      </c>
      <c r="N402" s="1">
        <f t="shared" si="73"/>
        <v>396</v>
      </c>
      <c r="O402" s="1" t="str">
        <f t="shared" si="75"/>
        <v/>
      </c>
      <c r="P402">
        <f>VLOOKUP(B402,[1]Attachments!A$2:O$5001,2,FALSE)</f>
        <v>27726</v>
      </c>
      <c r="Q402" t="str">
        <f t="shared" si="76"/>
        <v>&lt;tr&gt;&lt;td width='10%'&gt;396&lt;/td&gt;&lt;td width='20%'&gt;Studio Rhodes&lt;/td&gt;&lt;td width='10%'&gt;pp3f4577&lt;/td&gt;&lt;td width='20%'&gt;</v>
      </c>
      <c r="R402" t="str">
        <f t="shared" si="81"/>
        <v>&lt;br&gt;&lt;br&gt;</v>
      </c>
      <c r="S402" t="str">
        <f t="shared" si="82"/>
        <v>&lt;/td&gt;&lt;td width='20%'&gt;&lt;a href='http://www.norduserforum.com/download/file.php?id=3066'&gt;Studio Rhodes.nsmp&lt;/a&gt;&lt;/td&gt;&lt;td width='10%'&gt;0.8 MB&lt;/td&gt;&lt;td width='10%'&gt;&lt;a href='http://www.norduserforum.com/viewtopic.php?f=2&amp;amp;t=4400' target='_blank'&gt;link&lt;/a&gt;&lt;/td&gt;&lt;/tr&gt;</v>
      </c>
      <c r="T402" t="s">
        <v>19</v>
      </c>
      <c r="U402" t="str">
        <f t="shared" si="77"/>
        <v>&lt;tr&gt;&lt;td width='10%'&gt;396&lt;/td&gt;&lt;td width='20%'&gt;Studio Rhodes&lt;/td&gt;&lt;td width='10%'&gt;pp3f4577&lt;/td&gt;&lt;td width='20%'&gt;&lt;br&gt;&lt;br&gt;&lt;/td&gt;&lt;td width='20%'&gt;&lt;a href='http://www.norduserforum.com/download/file.php?id=3066'&gt;Studio Rhodes.nsmp&lt;/a&gt;&lt;/td&gt;&lt;td width='10%'&gt;0.8 MB&lt;/td&gt;&lt;td width='10%'&gt;&lt;a href='http://www.norduserforum.com/viewtopic.php?f=2&amp;amp;t=4400' target='_blank'&gt;link&lt;/a&gt;&lt;/td&gt;&lt;/tr&gt;</v>
      </c>
      <c r="V402" t="s">
        <v>19</v>
      </c>
      <c r="X402">
        <f>IFERROR(VLOOKUP(B402,[1]Attachments!A$2:O$5001,13,FALSE),0)</f>
        <v>886253</v>
      </c>
      <c r="Y402" s="14" t="str">
        <f t="shared" si="83"/>
        <v>0.8 MB</v>
      </c>
      <c r="AA402" t="s">
        <v>19</v>
      </c>
      <c r="AB402">
        <f>VLOOKUP(B402,[1]Attachments!A$2:O$50001,9,FALSE)</f>
        <v>791</v>
      </c>
      <c r="AC402" s="15">
        <f>VLOOKUP(B402,[1]Attachments!A$2:O$50001,14,FALSE)/(60*60*24)+"1/1/1970"</f>
        <v>41300.510300925926</v>
      </c>
      <c r="AD402" s="14">
        <f t="shared" ca="1" si="78"/>
        <v>2.2385377234733257</v>
      </c>
      <c r="AM402">
        <f t="shared" si="79"/>
        <v>1100</v>
      </c>
      <c r="AN402" t="str">
        <f>VLOOKUP(AM402,A$3:U$4760,21,FALSE)</f>
        <v>&lt;tr&gt;&lt;td width='10%'&gt;1100&lt;/td&gt;&lt;td width='20%'&gt;Dreams Bass&lt;/td&gt;&lt;td width='10%'&gt;dmingay&lt;/td&gt;&lt;td width='20%'&gt;&lt;br&gt;&lt;ul class='graphic' style='margin-left: 0em;'&gt;&lt;li&gt;&lt;a href='http://www.norduserforum.com/download/file.php?id=9713?n=1100' type='audio/mpeg' class='inline-playable'&gt;Dreams Bass&lt;/a&gt;&lt;/li&gt;&lt;/ul&gt;&lt;/td&gt;&lt;td width='20%'&gt;&lt;a href='http://www.norduserforum.com/download/file.php?id=9711'&gt;Dreams Bass.nsmp&lt;/a&gt;&lt;/td&gt;&lt;td width='10%'&gt;0.2 MB&lt;/td&gt;&lt;td width='10%'&gt;&lt;a href='http://www.norduserforum.com/viewtopic.php?f=2&amp;amp;t=13676' target='_blank'&gt;link&lt;/a&gt;&lt;/td&gt;&lt;/tr&gt;</v>
      </c>
    </row>
    <row r="403" spans="1:40" x14ac:dyDescent="0.3">
      <c r="A403" s="1">
        <f t="shared" si="80"/>
        <v>397</v>
      </c>
      <c r="B403" s="17">
        <v>3065</v>
      </c>
      <c r="C403" s="1" t="str">
        <f>IF(IFERROR(VLOOKUP(B403+1,[1]Attachments!A$2:K$2000,11,FALSE)="mp3",FALSE),B403+1,IF(IFERROR(VLOOKUP(B403-1,[1]Attachments!A$2:K$2000,11,FALSE)="mp3",FALSE),B403-1,IF(IFERROR(VLOOKUP(B403-2,[1]Attachments!A$2:K$2000,11,FALSE)="mp3",FALSE),B403-2,IF(IFERROR(VLOOKUP(B403+2,[1]Attachments!A$2:K$2000,11,FALSE)="mp3",FALSE),B403+2,""))))</f>
        <v/>
      </c>
      <c r="H403" s="1">
        <f t="shared" si="72"/>
        <v>3065</v>
      </c>
      <c r="I403" s="1">
        <f>VLOOKUP(B403,[1]Attachments!A$2:O$5001,3,FALSE)</f>
        <v>4400</v>
      </c>
      <c r="J403" s="11" t="str">
        <f t="shared" si="74"/>
        <v>link</v>
      </c>
      <c r="K403" s="1" t="str">
        <f>IF(E403="",SUBSTITUTE(PROPER(SUBSTITUTE(LEFT(VLOOKUP(B403,[1]Attachments!A$2:O$5001,8,FALSE),LEN(VLOOKUP(B403,[1]Attachments!A$2:O$5001,8,FALSE))-5),"_"," ")),"&amp;Amp;","&amp;"),E403)</f>
        <v>R Rhodes</v>
      </c>
      <c r="L403" s="13" t="e">
        <f>PROPER(SUBSTITUTE(LEFT(VLOOKUP(O403,[1]Attachments!A$2:O$5001,8,FALSE),LEN(VLOOKUP(O403,[1]Attachments!A$2:O$5001,8,FALSE))-4),"_"," "))</f>
        <v>#N/A</v>
      </c>
      <c r="M403" s="1" t="str">
        <f>IF(G403="",VLOOKUP(VLOOKUP(B403,[1]Attachments!A$2:O$10001,5,FALSE),[1]Users!A$2:B$100000,2,FALSE),G403)</f>
        <v>pp3f4577</v>
      </c>
      <c r="N403" s="1">
        <f t="shared" si="73"/>
        <v>397</v>
      </c>
      <c r="O403" s="1" t="str">
        <f t="shared" si="75"/>
        <v/>
      </c>
      <c r="P403">
        <f>VLOOKUP(B403,[1]Attachments!A$2:O$5001,2,FALSE)</f>
        <v>27726</v>
      </c>
      <c r="Q403" t="str">
        <f t="shared" si="76"/>
        <v>&lt;tr&gt;&lt;td width='10%'&gt;397&lt;/td&gt;&lt;td width='20%'&gt;R Rhodes&lt;/td&gt;&lt;td width='10%'&gt;pp3f4577&lt;/td&gt;&lt;td width='20%'&gt;</v>
      </c>
      <c r="R403" t="str">
        <f t="shared" si="81"/>
        <v>&lt;br&gt;&lt;br&gt;</v>
      </c>
      <c r="S403" t="str">
        <f t="shared" si="82"/>
        <v>&lt;/td&gt;&lt;td width='20%'&gt;&lt;a href='http://www.norduserforum.com/download/file.php?id=3065'&gt;R Rhodes.nsmp&lt;/a&gt;&lt;/td&gt;&lt;td width='10%'&gt;0.7 MB&lt;/td&gt;&lt;td width='10%'&gt;&lt;a href='http://www.norduserforum.com/viewtopic.php?f=2&amp;amp;t=4400' target='_blank'&gt;link&lt;/a&gt;&lt;/td&gt;&lt;/tr&gt;</v>
      </c>
      <c r="T403" t="s">
        <v>19</v>
      </c>
      <c r="U403" t="str">
        <f t="shared" si="77"/>
        <v>&lt;tr&gt;&lt;td width='10%'&gt;397&lt;/td&gt;&lt;td width='20%'&gt;R Rhodes&lt;/td&gt;&lt;td width='10%'&gt;pp3f4577&lt;/td&gt;&lt;td width='20%'&gt;&lt;br&gt;&lt;br&gt;&lt;/td&gt;&lt;td width='20%'&gt;&lt;a href='http://www.norduserforum.com/download/file.php?id=3065'&gt;R Rhodes.nsmp&lt;/a&gt;&lt;/td&gt;&lt;td width='10%'&gt;0.7 MB&lt;/td&gt;&lt;td width='10%'&gt;&lt;a href='http://www.norduserforum.com/viewtopic.php?f=2&amp;amp;t=4400' target='_blank'&gt;link&lt;/a&gt;&lt;/td&gt;&lt;/tr&gt;</v>
      </c>
      <c r="V403" t="s">
        <v>19</v>
      </c>
      <c r="X403">
        <f>IFERROR(VLOOKUP(B403,[1]Attachments!A$2:O$5001,13,FALSE),0)</f>
        <v>712517</v>
      </c>
      <c r="Y403" s="14" t="str">
        <f t="shared" si="83"/>
        <v>0.7 MB</v>
      </c>
      <c r="AA403" t="s">
        <v>19</v>
      </c>
      <c r="AB403">
        <f>VLOOKUP(B403,[1]Attachments!A$2:O$50001,9,FALSE)</f>
        <v>722</v>
      </c>
      <c r="AC403" s="15">
        <f>VLOOKUP(B403,[1]Attachments!A$2:O$50001,14,FALSE)/(60*60*24)+"1/1/1970"</f>
        <v>41300.50916666667</v>
      </c>
      <c r="AD403" s="14">
        <f t="shared" ca="1" si="78"/>
        <v>2.0432661127711236</v>
      </c>
      <c r="AM403">
        <f t="shared" si="79"/>
        <v>1099</v>
      </c>
      <c r="AN403" t="str">
        <f>VLOOKUP(AM403,A$3:U$4760,21,FALSE)</f>
        <v>&lt;tr&gt;&lt;td width='10%'&gt;1099&lt;/td&gt;&lt;td width='20%'&gt;Water Fallpluck&lt;/td&gt;&lt;td width='10%'&gt;Corley20&lt;/td&gt;&lt;td width='20%'&gt;&lt;br&gt;&lt;ul class='graphic' style='margin-left: 0em;'&gt;&lt;li&gt;&lt;a href='http://www.norduserforum.com/download/file.php?id=9731?n=1099' type='audio/mpeg' class='inline-playable'&gt;Water Fallpluck&lt;/a&gt;&lt;/li&gt;&lt;/ul&gt;&lt;/td&gt;&lt;td width='20%'&gt;&lt;a href='http://www.norduserforum.com/download/file.php?id=9730'&gt;Water Fallpluck.nsmp&lt;/a&gt;&lt;/td&gt;&lt;td width='10%'&gt;2.5 MB&lt;/td&gt;&lt;td width='10%'&gt;&lt;a href='http://www.norduserforum.com/viewtopic.php?f=2&amp;amp;t=14954' target='_blank'&gt;link&lt;/a&gt;&lt;/td&gt;&lt;/tr&gt;</v>
      </c>
    </row>
    <row r="404" spans="1:40" x14ac:dyDescent="0.3">
      <c r="A404" s="1">
        <f t="shared" si="80"/>
        <v>398</v>
      </c>
      <c r="B404" s="17">
        <v>2979</v>
      </c>
      <c r="C404" s="1" t="str">
        <f>IF(IFERROR(VLOOKUP(B404+1,[1]Attachments!A$2:K$2000,11,FALSE)="mp3",FALSE),B404+1,IF(IFERROR(VLOOKUP(B404-1,[1]Attachments!A$2:K$2000,11,FALSE)="mp3",FALSE),B404-1,IF(IFERROR(VLOOKUP(B404-2,[1]Attachments!A$2:K$2000,11,FALSE)="mp3",FALSE),B404-2,IF(IFERROR(VLOOKUP(B404+2,[1]Attachments!A$2:K$2000,11,FALSE)="mp3",FALSE),B404+2,""))))</f>
        <v/>
      </c>
      <c r="H404" s="1">
        <f t="shared" si="72"/>
        <v>2979</v>
      </c>
      <c r="I404" s="1">
        <f>VLOOKUP(B404,[1]Attachments!A$2:O$5001,3,FALSE)</f>
        <v>4304</v>
      </c>
      <c r="J404" s="11" t="str">
        <f t="shared" si="74"/>
        <v>link</v>
      </c>
      <c r="K404" s="1" t="str">
        <f>IF(E404="",SUBSTITUTE(PROPER(SUBSTITUTE(LEFT(VLOOKUP(B404,[1]Attachments!A$2:O$5001,8,FALSE),LEN(VLOOKUP(B404,[1]Attachments!A$2:O$5001,8,FALSE))-5),"_"," ")),"&amp;Amp;","&amp;"),E404)</f>
        <v>Kena</v>
      </c>
      <c r="L404" s="13" t="e">
        <f>PROPER(SUBSTITUTE(LEFT(VLOOKUP(O404,[1]Attachments!A$2:O$5001,8,FALSE),LEN(VLOOKUP(O404,[1]Attachments!A$2:O$5001,8,FALSE))-4),"_"," "))</f>
        <v>#N/A</v>
      </c>
      <c r="M404" s="1" t="str">
        <f>IF(G404="",VLOOKUP(VLOOKUP(B404,[1]Attachments!A$2:O$10001,5,FALSE),[1]Users!A$2:B$100000,2,FALSE),G404)</f>
        <v>urania</v>
      </c>
      <c r="N404" s="1">
        <f t="shared" si="73"/>
        <v>398</v>
      </c>
      <c r="O404" s="1" t="str">
        <f t="shared" si="75"/>
        <v/>
      </c>
      <c r="P404">
        <f>VLOOKUP(B404,[1]Attachments!A$2:O$5001,2,FALSE)</f>
        <v>26926</v>
      </c>
      <c r="Q404" t="str">
        <f t="shared" si="76"/>
        <v>&lt;tr&gt;&lt;td width='10%'&gt;398&lt;/td&gt;&lt;td width='20%'&gt;Kena&lt;/td&gt;&lt;td width='10%'&gt;urania&lt;/td&gt;&lt;td width='20%'&gt;</v>
      </c>
      <c r="R404" t="str">
        <f t="shared" si="81"/>
        <v>&lt;br&gt;&lt;br&gt;</v>
      </c>
      <c r="S404" t="str">
        <f t="shared" si="82"/>
        <v>&lt;/td&gt;&lt;td width='20%'&gt;&lt;a href='http://www.norduserforum.com/download/file.php?id=2979'&gt;Kena.nsmp&lt;/a&gt;&lt;/td&gt;&lt;td width='10%'&gt;16.4 MB&lt;/td&gt;&lt;td width='10%'&gt;&lt;a href='http://www.norduserforum.com/viewtopic.php?f=2&amp;amp;t=4304' target='_blank'&gt;link&lt;/a&gt;&lt;/td&gt;&lt;/tr&gt;</v>
      </c>
      <c r="T404" t="s">
        <v>19</v>
      </c>
      <c r="U404" t="str">
        <f t="shared" si="77"/>
        <v>&lt;tr&gt;&lt;td width='10%'&gt;398&lt;/td&gt;&lt;td width='20%'&gt;Kena&lt;/td&gt;&lt;td width='10%'&gt;urania&lt;/td&gt;&lt;td width='20%'&gt;&lt;br&gt;&lt;br&gt;&lt;/td&gt;&lt;td width='20%'&gt;&lt;a href='http://www.norduserforum.com/download/file.php?id=2979'&gt;Kena.nsmp&lt;/a&gt;&lt;/td&gt;&lt;td width='10%'&gt;16.4 MB&lt;/td&gt;&lt;td width='10%'&gt;&lt;a href='http://www.norduserforum.com/viewtopic.php?f=2&amp;amp;t=4304' target='_blank'&gt;link&lt;/a&gt;&lt;/td&gt;&lt;/tr&gt;</v>
      </c>
      <c r="V404" t="s">
        <v>19</v>
      </c>
      <c r="X404">
        <f>IFERROR(VLOOKUP(B404,[1]Attachments!A$2:O$5001,13,FALSE),0)</f>
        <v>17199911</v>
      </c>
      <c r="Y404" s="14" t="str">
        <f t="shared" si="83"/>
        <v>16.4 MB</v>
      </c>
      <c r="AA404" t="s">
        <v>19</v>
      </c>
      <c r="AB404">
        <f>VLOOKUP(B404,[1]Attachments!A$2:O$50001,9,FALSE)</f>
        <v>678</v>
      </c>
      <c r="AC404" s="15">
        <f>VLOOKUP(B404,[1]Attachments!A$2:O$50001,14,FALSE)/(60*60*24)+"1/1/1970"</f>
        <v>41283.452361111107</v>
      </c>
      <c r="AD404" s="14">
        <f t="shared" ca="1" si="78"/>
        <v>1.9056049865873401</v>
      </c>
      <c r="AM404">
        <f t="shared" si="79"/>
        <v>1098</v>
      </c>
      <c r="AN404" t="str">
        <f>VLOOKUP(AM404,A$3:U$4760,21,FALSE)</f>
        <v>&lt;tr&gt;&lt;td width='10%'&gt;1098&lt;/td&gt;&lt;td width='20%'&gt;Clocks Pad&lt;/td&gt;&lt;td width='10%'&gt;igorpianista&lt;/td&gt;&lt;td width='20%'&gt;&lt;br&gt;&lt;ul class='graphic' style='margin-left: 0em;'&gt;&lt;li&gt;&lt;a href='http://www.norduserforum.com/download/file.php?id=9695?n=1098' type='audio/mpeg' class='inline-playable'&gt;Clocks Pad&lt;/a&gt;&lt;/li&gt;&lt;/ul&gt;&lt;/td&gt;&lt;td width='20%'&gt;&lt;a href='http://www.norduserforum.com/download/file.php?id=9694'&gt;Clocks Pad.nsmp&lt;/a&gt;&lt;/td&gt;&lt;td width='10%'&gt;5.4 MB&lt;/td&gt;&lt;td width='10%'&gt;&lt;a href='http://www.norduserforum.com/viewtopic.php?f=2&amp;amp;t=14858' target='_blank'&gt;link&lt;/a&gt;&lt;/td&gt;&lt;/tr&gt;</v>
      </c>
    </row>
    <row r="405" spans="1:40" x14ac:dyDescent="0.3">
      <c r="A405" s="1">
        <f t="shared" si="80"/>
        <v>399</v>
      </c>
      <c r="B405" s="17">
        <v>2987</v>
      </c>
      <c r="C405" s="1" t="str">
        <f>IF(IFERROR(VLOOKUP(B405+1,[1]Attachments!A$2:K$2000,11,FALSE)="mp3",FALSE),B405+1,IF(IFERROR(VLOOKUP(B405-1,[1]Attachments!A$2:K$2000,11,FALSE)="mp3",FALSE),B405-1,IF(IFERROR(VLOOKUP(B405-2,[1]Attachments!A$2:K$2000,11,FALSE)="mp3",FALSE),B405-2,IF(IFERROR(VLOOKUP(B405+2,[1]Attachments!A$2:K$2000,11,FALSE)="mp3",FALSE),B405+2,""))))</f>
        <v/>
      </c>
      <c r="D405" s="2">
        <v>2986</v>
      </c>
      <c r="H405" s="1">
        <f t="shared" ref="H405:H468" si="84">B405</f>
        <v>2987</v>
      </c>
      <c r="I405" s="1">
        <f>VLOOKUP(B405,[1]Attachments!A$2:O$5001,3,FALSE)</f>
        <v>4305</v>
      </c>
      <c r="J405" s="11" t="str">
        <f t="shared" si="74"/>
        <v>link</v>
      </c>
      <c r="K405" s="1" t="str">
        <f>IF(E405="",SUBSTITUTE(PROPER(SUBSTITUTE(LEFT(VLOOKUP(B405,[1]Attachments!A$2:O$5001,8,FALSE),LEN(VLOOKUP(B405,[1]Attachments!A$2:O$5001,8,FALSE))-5),"_"," ")),"&amp;Amp;","&amp;"),E405)</f>
        <v>Saxophone</v>
      </c>
      <c r="L405" s="13" t="str">
        <f>PROPER(SUBSTITUTE(LEFT(VLOOKUP(O405,[1]Attachments!A$2:O$5001,8,FALSE),LEN(VLOOKUP(O405,[1]Attachments!A$2:O$5001,8,FALSE))-4),"_"," "))</f>
        <v>Sax (Marat)</v>
      </c>
      <c r="M405" s="1" t="str">
        <f>IF(G405="",VLOOKUP(VLOOKUP(B405,[1]Attachments!A$2:O$10001,5,FALSE),[1]Users!A$2:B$100000,2,FALSE),G405)</f>
        <v>urania</v>
      </c>
      <c r="N405" s="1">
        <f t="shared" ref="N405:N468" si="85">A405</f>
        <v>399</v>
      </c>
      <c r="O405" s="1">
        <f t="shared" si="75"/>
        <v>2986</v>
      </c>
      <c r="P405">
        <f>VLOOKUP(B405,[1]Attachments!A$2:O$5001,2,FALSE)</f>
        <v>26966</v>
      </c>
      <c r="Q405" t="str">
        <f t="shared" si="76"/>
        <v>&lt;tr&gt;&lt;td width='10%'&gt;399&lt;/td&gt;&lt;td width='20%'&gt;Saxophone&lt;/td&gt;&lt;td width='10%'&gt;urania&lt;/td&gt;&lt;td width='20%'&gt;</v>
      </c>
      <c r="R405" t="str">
        <f t="shared" si="81"/>
        <v>&lt;br&gt;&lt;ul class='graphic' style='margin-left: 0em;'&gt;&lt;li&gt;&lt;a href='http://www.norduserforum.com/download/file.php?id=2986?n=399' type='audio/mpeg' class='inline-playable'&gt;Saxophone&lt;/a&gt;&lt;/li&gt;&lt;/ul&gt;</v>
      </c>
      <c r="S405" t="str">
        <f t="shared" si="82"/>
        <v>&lt;/td&gt;&lt;td width='20%'&gt;&lt;a href='http://www.norduserforum.com/download/file.php?id=2987'&gt;Saxophone.nsmp&lt;/a&gt;&lt;/td&gt;&lt;td width='10%'&gt;3.8 MB&lt;/td&gt;&lt;td width='10%'&gt;&lt;a href='http://www.norduserforum.com/viewtopic.php?f=2&amp;amp;t=4305' target='_blank'&gt;link&lt;/a&gt;&lt;/td&gt;&lt;/tr&gt;</v>
      </c>
      <c r="T405" t="s">
        <v>19</v>
      </c>
      <c r="U405" t="str">
        <f t="shared" si="77"/>
        <v>&lt;tr&gt;&lt;td width='10%'&gt;399&lt;/td&gt;&lt;td width='20%'&gt;Saxophone&lt;/td&gt;&lt;td width='10%'&gt;urania&lt;/td&gt;&lt;td width='20%'&gt;&lt;br&gt;&lt;ul class='graphic' style='margin-left: 0em;'&gt;&lt;li&gt;&lt;a href='http://www.norduserforum.com/download/file.php?id=2986?n=399' type='audio/mpeg' class='inline-playable'&gt;Saxophone&lt;/a&gt;&lt;/li&gt;&lt;/ul&gt;&lt;/td&gt;&lt;td width='20%'&gt;&lt;a href='http://www.norduserforum.com/download/file.php?id=2987'&gt;Saxophone.nsmp&lt;/a&gt;&lt;/td&gt;&lt;td width='10%'&gt;3.8 MB&lt;/td&gt;&lt;td width='10%'&gt;&lt;a href='http://www.norduserforum.com/viewtopic.php?f=2&amp;amp;t=4305' target='_blank'&gt;link&lt;/a&gt;&lt;/td&gt;&lt;/tr&gt;</v>
      </c>
      <c r="V405" t="s">
        <v>19</v>
      </c>
      <c r="X405">
        <f>IFERROR(VLOOKUP(B405,[1]Attachments!A$2:O$5001,13,FALSE),0)</f>
        <v>3998642</v>
      </c>
      <c r="Y405" s="14" t="str">
        <f t="shared" si="83"/>
        <v>3.8 MB</v>
      </c>
      <c r="AA405" t="s">
        <v>19</v>
      </c>
      <c r="AB405">
        <f>VLOOKUP(B405,[1]Attachments!A$2:O$50001,9,FALSE)</f>
        <v>63479</v>
      </c>
      <c r="AC405" s="15">
        <f>VLOOKUP(B405,[1]Attachments!A$2:O$50001,14,FALSE)/(60*60*24)+"1/1/1970"</f>
        <v>41284.100891203707</v>
      </c>
      <c r="AD405" s="14">
        <f t="shared" ca="1" si="78"/>
        <v>178.46225111298435</v>
      </c>
      <c r="AM405">
        <f t="shared" si="79"/>
        <v>1097</v>
      </c>
      <c r="AN405" t="str">
        <f>VLOOKUP(AM405,A$3:U$4760,21,FALSE)</f>
        <v>&lt;tr&gt;&lt;td width='10%'&gt;1097&lt;/td&gt;&lt;td width='20%'&gt;Yamaha Dx Ep&lt;/td&gt;&lt;td width='10%'&gt;latinvibekeyz&lt;/td&gt;&lt;td width='20%'&gt;&lt;br&gt;&lt;br&gt;&lt;/td&gt;&lt;td width='20%'&gt;&lt;a href='http://www.norduserforum.com/download/file.php?id=9691'&gt;Yamaha Dx Ep.nsmp&lt;/a&gt;&lt;/td&gt;&lt;td width='10%'&gt;4.3 MB&lt;/td&gt;&lt;td width='10%'&gt;&lt;a href='http://www.norduserforum.com/viewtopic.php?f=2&amp;amp;t=14885' target='_blank'&gt;link&lt;/a&gt;&lt;/td&gt;&lt;/tr&gt;</v>
      </c>
    </row>
    <row r="406" spans="1:40" x14ac:dyDescent="0.3">
      <c r="A406" s="1">
        <f t="shared" si="80"/>
        <v>400</v>
      </c>
      <c r="B406" s="17">
        <v>2989</v>
      </c>
      <c r="C406" s="1" t="str">
        <f>IF(IFERROR(VLOOKUP(B406+1,[1]Attachments!A$2:K$2000,11,FALSE)="mp3",FALSE),B406+1,IF(IFERROR(VLOOKUP(B406-1,[1]Attachments!A$2:K$2000,11,FALSE)="mp3",FALSE),B406-1,IF(IFERROR(VLOOKUP(B406-2,[1]Attachments!A$2:K$2000,11,FALSE)="mp3",FALSE),B406-2,IF(IFERROR(VLOOKUP(B406+2,[1]Attachments!A$2:K$2000,11,FALSE)="mp3",FALSE),B406+2,""))))</f>
        <v/>
      </c>
      <c r="H406" s="1">
        <f t="shared" si="84"/>
        <v>2989</v>
      </c>
      <c r="I406" s="1">
        <f>VLOOKUP(B406,[1]Attachments!A$2:O$5001,3,FALSE)</f>
        <v>4306</v>
      </c>
      <c r="J406" s="11" t="str">
        <f t="shared" si="74"/>
        <v>link</v>
      </c>
      <c r="K406" s="1" t="str">
        <f>IF(E406="",SUBSTITUTE(PROPER(SUBSTITUTE(LEFT(VLOOKUP(B406,[1]Attachments!A$2:O$5001,8,FALSE),LEN(VLOOKUP(B406,[1]Attachments!A$2:O$5001,8,FALSE))-5),"_"," ")),"&amp;Amp;","&amp;"),E406)</f>
        <v>Flute</v>
      </c>
      <c r="L406" s="13" t="e">
        <f>PROPER(SUBSTITUTE(LEFT(VLOOKUP(O406,[1]Attachments!A$2:O$5001,8,FALSE),LEN(VLOOKUP(O406,[1]Attachments!A$2:O$5001,8,FALSE))-4),"_"," "))</f>
        <v>#N/A</v>
      </c>
      <c r="M406" s="1" t="str">
        <f>IF(G406="",VLOOKUP(VLOOKUP(B406,[1]Attachments!A$2:O$10001,5,FALSE),[1]Users!A$2:B$100000,2,FALSE),G406)</f>
        <v>urania</v>
      </c>
      <c r="N406" s="1">
        <f t="shared" si="85"/>
        <v>400</v>
      </c>
      <c r="O406" s="1" t="str">
        <f t="shared" si="75"/>
        <v/>
      </c>
      <c r="P406">
        <f>VLOOKUP(B406,[1]Attachments!A$2:O$5001,2,FALSE)</f>
        <v>26971</v>
      </c>
      <c r="Q406" t="str">
        <f t="shared" si="76"/>
        <v>&lt;tr&gt;&lt;td width='10%'&gt;400&lt;/td&gt;&lt;td width='20%'&gt;Flute&lt;/td&gt;&lt;td width='10%'&gt;urania&lt;/td&gt;&lt;td width='20%'&gt;</v>
      </c>
      <c r="R406" t="str">
        <f t="shared" si="81"/>
        <v>&lt;br&gt;&lt;br&gt;</v>
      </c>
      <c r="S406" t="str">
        <f t="shared" si="82"/>
        <v>&lt;/td&gt;&lt;td width='20%'&gt;&lt;a href='http://www.norduserforum.com/download/file.php?id=2989'&gt;Flute.nsmp&lt;/a&gt;&lt;/td&gt;&lt;td width='10%'&gt;4.8 MB&lt;/td&gt;&lt;td width='10%'&gt;&lt;a href='http://www.norduserforum.com/viewtopic.php?f=2&amp;amp;t=4306' target='_blank'&gt;link&lt;/a&gt;&lt;/td&gt;&lt;/tr&gt;</v>
      </c>
      <c r="T406" t="s">
        <v>19</v>
      </c>
      <c r="U406" t="str">
        <f t="shared" si="77"/>
        <v>&lt;tr&gt;&lt;td width='10%'&gt;400&lt;/td&gt;&lt;td width='20%'&gt;Flute&lt;/td&gt;&lt;td width='10%'&gt;urania&lt;/td&gt;&lt;td width='20%'&gt;&lt;br&gt;&lt;br&gt;&lt;/td&gt;&lt;td width='20%'&gt;&lt;a href='http://www.norduserforum.com/download/file.php?id=2989'&gt;Flute.nsmp&lt;/a&gt;&lt;/td&gt;&lt;td width='10%'&gt;4.8 MB&lt;/td&gt;&lt;td width='10%'&gt;&lt;a href='http://www.norduserforum.com/viewtopic.php?f=2&amp;amp;t=4306' target='_blank'&gt;link&lt;/a&gt;&lt;/td&gt;&lt;/tr&gt;</v>
      </c>
      <c r="V406" t="s">
        <v>19</v>
      </c>
      <c r="X406">
        <f>IFERROR(VLOOKUP(B406,[1]Attachments!A$2:O$5001,13,FALSE),0)</f>
        <v>5079158</v>
      </c>
      <c r="Y406" s="14" t="str">
        <f t="shared" si="83"/>
        <v>4.8 MB</v>
      </c>
      <c r="AA406" t="s">
        <v>19</v>
      </c>
      <c r="AB406">
        <f>VLOOKUP(B406,[1]Attachments!A$2:O$50001,9,FALSE)</f>
        <v>1170</v>
      </c>
      <c r="AC406" s="15">
        <f>VLOOKUP(B406,[1]Attachments!A$2:O$50001,14,FALSE)/(60*60*24)+"1/1/1970"</f>
        <v>41284.406400462962</v>
      </c>
      <c r="AD406" s="14">
        <f t="shared" ca="1" si="78"/>
        <v>3.2896935473817903</v>
      </c>
      <c r="AM406">
        <f t="shared" si="79"/>
        <v>1096</v>
      </c>
      <c r="AN406" t="str">
        <f>VLOOKUP(AM406,A$3:U$4760,21,FALSE)</f>
        <v>&lt;tr&gt;&lt;td width='10%'&gt;1096&lt;/td&gt;&lt;td width='20%'&gt;Violin Clavinova&lt;/td&gt;&lt;td width='10%'&gt;latinvibekeyz&lt;/td&gt;&lt;td width='20%'&gt;&lt;br&gt;&lt;br&gt;&lt;/td&gt;&lt;td width='20%'&gt;&lt;a href='http://www.norduserforum.com/download/file.php?id=9690'&gt;Violin Clavinova.nsmp&lt;/a&gt;&lt;/td&gt;&lt;td width='10%'&gt;11.4 MB&lt;/td&gt;&lt;td width='10%'&gt;&lt;a href='http://www.norduserforum.com/viewtopic.php?f=2&amp;amp;t=14885' target='_blank'&gt;link&lt;/a&gt;&lt;/td&gt;&lt;/tr&gt;</v>
      </c>
    </row>
    <row r="407" spans="1:40" ht="15" x14ac:dyDescent="0.35">
      <c r="A407" s="1">
        <f t="shared" si="80"/>
        <v>401</v>
      </c>
      <c r="B407" s="17">
        <v>2994</v>
      </c>
      <c r="C407" s="1" t="str">
        <f>IF(IFERROR(VLOOKUP(B407+1,[1]Attachments!A$2:K$2000,11,FALSE)="mp3",FALSE),B407+1,IF(IFERROR(VLOOKUP(B407-1,[1]Attachments!A$2:K$2000,11,FALSE)="mp3",FALSE),B407-1,IF(IFERROR(VLOOKUP(B407-2,[1]Attachments!A$2:K$2000,11,FALSE)="mp3",FALSE),B407-2,IF(IFERROR(VLOOKUP(B407+2,[1]Attachments!A$2:K$2000,11,FALSE)="mp3",FALSE),B407+2,""))))</f>
        <v/>
      </c>
      <c r="G407" s="22" t="s">
        <v>33</v>
      </c>
      <c r="H407" s="1">
        <f t="shared" si="84"/>
        <v>2994</v>
      </c>
      <c r="I407" s="1">
        <f>VLOOKUP(B407,[1]Attachments!A$2:O$5001,3,FALSE)</f>
        <v>2524</v>
      </c>
      <c r="J407" s="11" t="str">
        <f t="shared" si="74"/>
        <v>link</v>
      </c>
      <c r="K407" s="1" t="str">
        <f>IF(E407="",SUBSTITUTE(PROPER(SUBSTITUTE(LEFT(VLOOKUP(B407,[1]Attachments!A$2:O$5001,8,FALSE),LEN(VLOOKUP(B407,[1]Attachments!A$2:O$5001,8,FALSE))-5),"_"," ")),"&amp;Amp;","&amp;"),E407)</f>
        <v>Dx7 Ii Fulltines Tine</v>
      </c>
      <c r="L407" s="13" t="e">
        <f>PROPER(SUBSTITUTE(LEFT(VLOOKUP(O407,[1]Attachments!A$2:O$5001,8,FALSE),LEN(VLOOKUP(O407,[1]Attachments!A$2:O$5001,8,FALSE))-4),"_"," "))</f>
        <v>#N/A</v>
      </c>
      <c r="M407" s="1" t="str">
        <f>IF(G407="",VLOOKUP(VLOOKUP(B407,[1]Attachments!A$2:O$10001,5,FALSE),[1]Users!A$2:B$100000,2,FALSE),G407)</f>
        <v>Boogie_Blaster</v>
      </c>
      <c r="N407" s="1">
        <f t="shared" si="85"/>
        <v>401</v>
      </c>
      <c r="O407" s="1" t="str">
        <f t="shared" si="75"/>
        <v/>
      </c>
      <c r="P407">
        <f>VLOOKUP(B407,[1]Attachments!A$2:O$5001,2,FALSE)</f>
        <v>27149</v>
      </c>
      <c r="Q407" t="str">
        <f t="shared" si="76"/>
        <v>&lt;tr&gt;&lt;td width='10%'&gt;401&lt;/td&gt;&lt;td width='20%'&gt;Dx7 Ii Fulltines Tine&lt;/td&gt;&lt;td width='10%'&gt;Boogie_Blaster&lt;/td&gt;&lt;td width='20%'&gt;</v>
      </c>
      <c r="R407" t="str">
        <f t="shared" si="81"/>
        <v>&lt;br&gt;&lt;br&gt;</v>
      </c>
      <c r="S407" t="str">
        <f t="shared" si="82"/>
        <v>&lt;/td&gt;&lt;td width='20%'&gt;&lt;a href='http://www.norduserforum.com/download/file.php?id=2994'&gt;Dx7 Ii Fulltines Tine.nsmp&lt;/a&gt;&lt;/td&gt;&lt;td width='10%'&gt;0.2 MB&lt;/td&gt;&lt;td width='10%'&gt;&lt;a href='http://www.norduserforum.com/viewtopic.php?f=2&amp;amp;t=2524' target='_blank'&gt;link&lt;/a&gt;&lt;/td&gt;&lt;/tr&gt;</v>
      </c>
      <c r="T407" t="s">
        <v>19</v>
      </c>
      <c r="U407" t="str">
        <f t="shared" si="77"/>
        <v>&lt;tr&gt;&lt;td width='10%'&gt;401&lt;/td&gt;&lt;td width='20%'&gt;Dx7 Ii Fulltines Tine&lt;/td&gt;&lt;td width='10%'&gt;Boogie_Blaster&lt;/td&gt;&lt;td width='20%'&gt;&lt;br&gt;&lt;br&gt;&lt;/td&gt;&lt;td width='20%'&gt;&lt;a href='http://www.norduserforum.com/download/file.php?id=2994'&gt;Dx7 Ii Fulltines Tine.nsmp&lt;/a&gt;&lt;/td&gt;&lt;td width='10%'&gt;0.2 MB&lt;/td&gt;&lt;td width='10%'&gt;&lt;a href='http://www.norduserforum.com/viewtopic.php?f=2&amp;amp;t=2524' target='_blank'&gt;link&lt;/a&gt;&lt;/td&gt;&lt;/tr&gt;</v>
      </c>
      <c r="V407" t="s">
        <v>19</v>
      </c>
      <c r="X407">
        <f>IFERROR(VLOOKUP(B407,[1]Attachments!A$2:O$5001,13,FALSE),0)</f>
        <v>247697</v>
      </c>
      <c r="Y407" s="14" t="str">
        <f t="shared" si="83"/>
        <v>0.2 MB</v>
      </c>
      <c r="AA407" t="s">
        <v>19</v>
      </c>
      <c r="AB407">
        <f>VLOOKUP(B407,[1]Attachments!A$2:O$50001,9,FALSE)</f>
        <v>878</v>
      </c>
      <c r="AC407" s="15">
        <f>VLOOKUP(B407,[1]Attachments!A$2:O$50001,14,FALSE)/(60*60*24)+"1/1/1970"</f>
        <v>41288.456087962964</v>
      </c>
      <c r="AD407" s="14">
        <f t="shared" ca="1" si="78"/>
        <v>2.4726982171733289</v>
      </c>
      <c r="AM407">
        <f t="shared" si="79"/>
        <v>1095</v>
      </c>
      <c r="AN407" t="str">
        <f>VLOOKUP(AM407,A$3:U$4760,21,FALSE)</f>
        <v>&lt;tr&gt;&lt;td width='10%'&gt;1095&lt;/td&gt;&lt;td width='20%'&gt;Steel D&lt;/td&gt;&lt;td width='10%'&gt;latinvibekeyz&lt;/td&gt;&lt;td width='20%'&gt;&lt;br&gt;&lt;br&gt;&lt;/td&gt;&lt;td width='20%'&gt;&lt;a href='http://www.norduserforum.com/download/file.php?id=9689'&gt;Steel D.nsmp&lt;/a&gt;&lt;/td&gt;&lt;td width='10%'&gt;0.6 MB&lt;/td&gt;&lt;td width='10%'&gt;&lt;a href='http://www.norduserforum.com/viewtopic.php?f=2&amp;amp;t=14885' target='_blank'&gt;link&lt;/a&gt;&lt;/td&gt;&lt;/tr&gt;</v>
      </c>
    </row>
    <row r="408" spans="1:40" ht="15" x14ac:dyDescent="0.35">
      <c r="A408" s="1">
        <f t="shared" si="80"/>
        <v>402</v>
      </c>
      <c r="B408" s="17">
        <v>2997</v>
      </c>
      <c r="C408" s="1" t="str">
        <f>IF(IFERROR(VLOOKUP(B408+1,[1]Attachments!A$2:K$2000,11,FALSE)="mp3",FALSE),B408+1,IF(IFERROR(VLOOKUP(B408-1,[1]Attachments!A$2:K$2000,11,FALSE)="mp3",FALSE),B408-1,IF(IFERROR(VLOOKUP(B408-2,[1]Attachments!A$2:K$2000,11,FALSE)="mp3",FALSE),B408-2,IF(IFERROR(VLOOKUP(B408+2,[1]Attachments!A$2:K$2000,11,FALSE)="mp3",FALSE),B408+2,""))))</f>
        <v/>
      </c>
      <c r="G408" s="22" t="s">
        <v>33</v>
      </c>
      <c r="H408" s="1">
        <f t="shared" si="84"/>
        <v>2997</v>
      </c>
      <c r="I408" s="1">
        <f>VLOOKUP(B408,[1]Attachments!A$2:O$5001,3,FALSE)</f>
        <v>2524</v>
      </c>
      <c r="J408" s="11" t="str">
        <f t="shared" si="74"/>
        <v>link</v>
      </c>
      <c r="K408" s="1" t="str">
        <f>IF(E408="",SUBSTITUTE(PROPER(SUBSTITUTE(LEFT(VLOOKUP(B408,[1]Attachments!A$2:O$5001,8,FALSE),LEN(VLOOKUP(B408,[1]Attachments!A$2:O$5001,8,FALSE))-5),"_"," ")),"&amp;Amp;","&amp;"),E408)</f>
        <v>Dx7 Ii Double Tines Tine</v>
      </c>
      <c r="L408" s="13" t="e">
        <f>PROPER(SUBSTITUTE(LEFT(VLOOKUP(O408,[1]Attachments!A$2:O$5001,8,FALSE),LEN(VLOOKUP(O408,[1]Attachments!A$2:O$5001,8,FALSE))-4),"_"," "))</f>
        <v>#N/A</v>
      </c>
      <c r="M408" s="1" t="str">
        <f>IF(G408="",VLOOKUP(VLOOKUP(B408,[1]Attachments!A$2:O$10001,5,FALSE),[1]Users!A$2:B$100000,2,FALSE),G408)</f>
        <v>Boogie_Blaster</v>
      </c>
      <c r="N408" s="1">
        <f t="shared" si="85"/>
        <v>402</v>
      </c>
      <c r="O408" s="1" t="str">
        <f t="shared" si="75"/>
        <v/>
      </c>
      <c r="P408">
        <f>VLOOKUP(B408,[1]Attachments!A$2:O$5001,2,FALSE)</f>
        <v>27149</v>
      </c>
      <c r="Q408" t="str">
        <f t="shared" si="76"/>
        <v>&lt;tr&gt;&lt;td width='10%'&gt;402&lt;/td&gt;&lt;td width='20%'&gt;Dx7 Ii Double Tines Tine&lt;/td&gt;&lt;td width='10%'&gt;Boogie_Blaster&lt;/td&gt;&lt;td width='20%'&gt;</v>
      </c>
      <c r="R408" t="str">
        <f t="shared" si="81"/>
        <v>&lt;br&gt;&lt;br&gt;</v>
      </c>
      <c r="S408" t="str">
        <f t="shared" si="82"/>
        <v>&lt;/td&gt;&lt;td width='20%'&gt;&lt;a href='http://www.norduserforum.com/download/file.php?id=2997'&gt;Dx7 Ii Double Tines Tine.nsmp&lt;/a&gt;&lt;/td&gt;&lt;td width='10%'&gt;0.5 MB&lt;/td&gt;&lt;td width='10%'&gt;&lt;a href='http://www.norduserforum.com/viewtopic.php?f=2&amp;amp;t=2524' target='_blank'&gt;link&lt;/a&gt;&lt;/td&gt;&lt;/tr&gt;</v>
      </c>
      <c r="T408" t="s">
        <v>19</v>
      </c>
      <c r="U408" t="str">
        <f t="shared" si="77"/>
        <v>&lt;tr&gt;&lt;td width='10%'&gt;402&lt;/td&gt;&lt;td width='20%'&gt;Dx7 Ii Double Tines Tine&lt;/td&gt;&lt;td width='10%'&gt;Boogie_Blaster&lt;/td&gt;&lt;td width='20%'&gt;&lt;br&gt;&lt;br&gt;&lt;/td&gt;&lt;td width='20%'&gt;&lt;a href='http://www.norduserforum.com/download/file.php?id=2997'&gt;Dx7 Ii Double Tines Tine.nsmp&lt;/a&gt;&lt;/td&gt;&lt;td width='10%'&gt;0.5 MB&lt;/td&gt;&lt;td width='10%'&gt;&lt;a href='http://www.norduserforum.com/viewtopic.php?f=2&amp;amp;t=2524' target='_blank'&gt;link&lt;/a&gt;&lt;/td&gt;&lt;/tr&gt;</v>
      </c>
      <c r="V408" t="s">
        <v>19</v>
      </c>
      <c r="X408">
        <f>IFERROR(VLOOKUP(B408,[1]Attachments!A$2:O$5001,13,FALSE),0)</f>
        <v>473630</v>
      </c>
      <c r="Y408" s="14" t="str">
        <f t="shared" si="83"/>
        <v>0.5 MB</v>
      </c>
      <c r="AA408" t="s">
        <v>19</v>
      </c>
      <c r="AB408">
        <f>VLOOKUP(B408,[1]Attachments!A$2:O$50001,9,FALSE)</f>
        <v>876</v>
      </c>
      <c r="AC408" s="15">
        <f>VLOOKUP(B408,[1]Attachments!A$2:O$50001,14,FALSE)/(60*60*24)+"1/1/1970"</f>
        <v>41288.456099537041</v>
      </c>
      <c r="AD408" s="14">
        <f t="shared" ca="1" si="78"/>
        <v>2.4670656586905788</v>
      </c>
      <c r="AM408">
        <f t="shared" si="79"/>
        <v>1094</v>
      </c>
      <c r="AN408" t="str">
        <f>VLOOKUP(AM408,A$3:U$4760,21,FALSE)</f>
        <v>&lt;tr&gt;&lt;td width='10%'&gt;1094&lt;/td&gt;&lt;td width='20%'&gt;Orchestra Hit&lt;/td&gt;&lt;td width='10%'&gt;latinvibekeyz&lt;/td&gt;&lt;td width='20%'&gt;&lt;br&gt;&lt;br&gt;&lt;/td&gt;&lt;td width='20%'&gt;&lt;a href='http://www.norduserforum.com/download/file.php?id=9688'&gt;Orchestra Hit.nsmp&lt;/a&gt;&lt;/td&gt;&lt;td width='10%'&gt;1.4 MB&lt;/td&gt;&lt;td width='10%'&gt;&lt;a href='http://www.norduserforum.com/viewtopic.php?f=2&amp;amp;t=14885' target='_blank'&gt;link&lt;/a&gt;&lt;/td&gt;&lt;/tr&gt;</v>
      </c>
    </row>
    <row r="409" spans="1:40" ht="15" x14ac:dyDescent="0.35">
      <c r="A409" s="1">
        <f t="shared" si="80"/>
        <v>403</v>
      </c>
      <c r="B409" s="17">
        <v>2999</v>
      </c>
      <c r="C409" s="1" t="str">
        <f>IF(IFERROR(VLOOKUP(B409+1,[1]Attachments!A$2:K$2000,11,FALSE)="mp3",FALSE),B409+1,IF(IFERROR(VLOOKUP(B409-1,[1]Attachments!A$2:K$2000,11,FALSE)="mp3",FALSE),B409-1,IF(IFERROR(VLOOKUP(B409-2,[1]Attachments!A$2:K$2000,11,FALSE)="mp3",FALSE),B409-2,IF(IFERROR(VLOOKUP(B409+2,[1]Attachments!A$2:K$2000,11,FALSE)="mp3",FALSE),B409+2,""))))</f>
        <v/>
      </c>
      <c r="D409" s="2">
        <v>0</v>
      </c>
      <c r="G409" s="22" t="s">
        <v>33</v>
      </c>
      <c r="H409" s="1">
        <f t="shared" si="84"/>
        <v>2999</v>
      </c>
      <c r="I409" s="1">
        <f>VLOOKUP(B409,[1]Attachments!A$2:O$5001,3,FALSE)</f>
        <v>2524</v>
      </c>
      <c r="J409" s="11" t="str">
        <f t="shared" si="74"/>
        <v>link</v>
      </c>
      <c r="K409" s="1" t="str">
        <f>IF(E409="",SUBSTITUTE(PROPER(SUBSTITUTE(LEFT(VLOOKUP(B409,[1]Attachments!A$2:O$5001,8,FALSE),LEN(VLOOKUP(B409,[1]Attachments!A$2:O$5001,8,FALSE))-5),"_"," ")),"&amp;Amp;","&amp;"),E409)</f>
        <v>Dx7 E.Piano1 Tine</v>
      </c>
      <c r="L409" s="13" t="e">
        <f>PROPER(SUBSTITUTE(LEFT(VLOOKUP(O409,[1]Attachments!A$2:O$5001,8,FALSE),LEN(VLOOKUP(O409,[1]Attachments!A$2:O$5001,8,FALSE))-4),"_"," "))</f>
        <v>#N/A</v>
      </c>
      <c r="M409" s="1" t="str">
        <f>IF(G409="",VLOOKUP(VLOOKUP(B409,[1]Attachments!A$2:O$10001,5,FALSE),[1]Users!A$2:B$100000,2,FALSE),G409)</f>
        <v>Boogie_Blaster</v>
      </c>
      <c r="N409" s="1">
        <f t="shared" si="85"/>
        <v>403</v>
      </c>
      <c r="O409" s="1">
        <f t="shared" si="75"/>
        <v>0</v>
      </c>
      <c r="P409">
        <f>VLOOKUP(B409,[1]Attachments!A$2:O$5001,2,FALSE)</f>
        <v>27149</v>
      </c>
      <c r="Q409" t="str">
        <f t="shared" si="76"/>
        <v>&lt;tr&gt;&lt;td width='10%'&gt;403&lt;/td&gt;&lt;td width='20%'&gt;Dx7 E.Piano1 Tine&lt;/td&gt;&lt;td width='10%'&gt;Boogie_Blaster&lt;/td&gt;&lt;td width='20%'&gt;</v>
      </c>
      <c r="R409" t="str">
        <f t="shared" si="81"/>
        <v>&lt;br&gt;&lt;br&gt;</v>
      </c>
      <c r="S409" t="str">
        <f t="shared" si="82"/>
        <v>&lt;/td&gt;&lt;td width='20%'&gt;&lt;a href='http://www.norduserforum.com/download/file.php?id=2999'&gt;Dx7 E.Piano1 Tine.nsmp&lt;/a&gt;&lt;/td&gt;&lt;td width='10%'&gt;0.2 MB&lt;/td&gt;&lt;td width='10%'&gt;&lt;a href='http://www.norduserforum.com/viewtopic.php?f=2&amp;amp;t=2524' target='_blank'&gt;link&lt;/a&gt;&lt;/td&gt;&lt;/tr&gt;</v>
      </c>
      <c r="T409" t="s">
        <v>19</v>
      </c>
      <c r="U409" t="str">
        <f t="shared" si="77"/>
        <v>&lt;tr&gt;&lt;td width='10%'&gt;403&lt;/td&gt;&lt;td width='20%'&gt;Dx7 E.Piano1 Tine&lt;/td&gt;&lt;td width='10%'&gt;Boogie_Blaster&lt;/td&gt;&lt;td width='20%'&gt;&lt;br&gt;&lt;br&gt;&lt;/td&gt;&lt;td width='20%'&gt;&lt;a href='http://www.norduserforum.com/download/file.php?id=2999'&gt;Dx7 E.Piano1 Tine.nsmp&lt;/a&gt;&lt;/td&gt;&lt;td width='10%'&gt;0.2 MB&lt;/td&gt;&lt;td width='10%'&gt;&lt;a href='http://www.norduserforum.com/viewtopic.php?f=2&amp;amp;t=2524' target='_blank'&gt;link&lt;/a&gt;&lt;/td&gt;&lt;/tr&gt;</v>
      </c>
      <c r="V409" t="s">
        <v>19</v>
      </c>
      <c r="X409">
        <f>IFERROR(VLOOKUP(B409,[1]Attachments!A$2:O$5001,13,FALSE),0)</f>
        <v>236267</v>
      </c>
      <c r="Y409" s="14" t="str">
        <f t="shared" si="83"/>
        <v>0.2 MB</v>
      </c>
      <c r="AA409" t="s">
        <v>19</v>
      </c>
      <c r="AB409">
        <f>VLOOKUP(B409,[1]Attachments!A$2:O$50001,9,FALSE)</f>
        <v>953</v>
      </c>
      <c r="AC409" s="15">
        <f>VLOOKUP(B409,[1]Attachments!A$2:O$50001,14,FALSE)/(60*60*24)+"1/1/1970"</f>
        <v>41288.456099537041</v>
      </c>
      <c r="AD409" s="14">
        <f t="shared" ca="1" si="78"/>
        <v>2.6839196035754815</v>
      </c>
      <c r="AM409">
        <f t="shared" si="79"/>
        <v>1093</v>
      </c>
      <c r="AN409" t="str">
        <f>VLOOKUP(AM409,A$3:U$4760,21,FALSE)</f>
        <v>&lt;tr&gt;&lt;td width='10%'&gt;1093&lt;/td&gt;&lt;td width='20%'&gt;Octave Piano Yamaha Clavinova&lt;/td&gt;&lt;td width='10%'&gt;latinvibekeyz&lt;/td&gt;&lt;td width='20%'&gt;&lt;br&gt;&lt;br&gt;&lt;/td&gt;&lt;td width='20%'&gt;&lt;a href='http://www.norduserforum.com/download/file.php?id=9687'&gt;Octave Piano Yamaha Clavinova.nsmp&lt;/a&gt;&lt;/td&gt;&lt;td width='10%'&gt;4.5 MB&lt;/td&gt;&lt;td width='10%'&gt;&lt;a href='http://www.norduserforum.com/viewtopic.php?f=2&amp;amp;t=14885' target='_blank'&gt;link&lt;/a&gt;&lt;/td&gt;&lt;/tr&gt;</v>
      </c>
    </row>
    <row r="410" spans="1:40" x14ac:dyDescent="0.3">
      <c r="A410" s="1">
        <f t="shared" si="80"/>
        <v>404</v>
      </c>
      <c r="B410" s="17">
        <v>3009</v>
      </c>
      <c r="C410" s="1" t="str">
        <f>IF(IFERROR(VLOOKUP(B410+1,[1]Attachments!A$2:K$2000,11,FALSE)="mp3",FALSE),B410+1,IF(IFERROR(VLOOKUP(B410-1,[1]Attachments!A$2:K$2000,11,FALSE)="mp3",FALSE),B410-1,IF(IFERROR(VLOOKUP(B410-2,[1]Attachments!A$2:K$2000,11,FALSE)="mp3",FALSE),B410-2,IF(IFERROR(VLOOKUP(B410+2,[1]Attachments!A$2:K$2000,11,FALSE)="mp3",FALSE),B410+2,""))))</f>
        <v/>
      </c>
      <c r="H410" s="1">
        <f t="shared" si="84"/>
        <v>3009</v>
      </c>
      <c r="I410" s="1">
        <f>VLOOKUP(B410,[1]Attachments!A$2:O$5001,3,FALSE)</f>
        <v>4338</v>
      </c>
      <c r="J410" s="11" t="str">
        <f t="shared" si="74"/>
        <v>link</v>
      </c>
      <c r="K410" s="1" t="str">
        <f>IF(E410="",SUBSTITUTE(PROPER(SUBSTITUTE(LEFT(VLOOKUP(B410,[1]Attachments!A$2:O$5001,8,FALSE),LEN(VLOOKUP(B410,[1]Attachments!A$2:O$5001,8,FALSE))-5),"_"," ")),"&amp;Amp;","&amp;"),E410)</f>
        <v>Voice</v>
      </c>
      <c r="L410" s="13" t="e">
        <f>PROPER(SUBSTITUTE(LEFT(VLOOKUP(O410,[1]Attachments!A$2:O$5001,8,FALSE),LEN(VLOOKUP(O410,[1]Attachments!A$2:O$5001,8,FALSE))-4),"_"," "))</f>
        <v>#N/A</v>
      </c>
      <c r="M410" s="1" t="str">
        <f>IF(G410="",VLOOKUP(VLOOKUP(B410,[1]Attachments!A$2:O$10001,5,FALSE),[1]Users!A$2:B$100000,2,FALSE),G410)</f>
        <v>urania</v>
      </c>
      <c r="N410" s="1">
        <f t="shared" si="85"/>
        <v>404</v>
      </c>
      <c r="O410" s="1" t="str">
        <f t="shared" si="75"/>
        <v/>
      </c>
      <c r="P410">
        <f>VLOOKUP(B410,[1]Attachments!A$2:O$5001,2,FALSE)</f>
        <v>27189</v>
      </c>
      <c r="Q410" t="str">
        <f t="shared" si="76"/>
        <v>&lt;tr&gt;&lt;td width='10%'&gt;404&lt;/td&gt;&lt;td width='20%'&gt;Voice&lt;/td&gt;&lt;td width='10%'&gt;urania&lt;/td&gt;&lt;td width='20%'&gt;</v>
      </c>
      <c r="R410" t="str">
        <f t="shared" si="81"/>
        <v>&lt;br&gt;&lt;br&gt;</v>
      </c>
      <c r="S410" t="str">
        <f t="shared" si="82"/>
        <v>&lt;/td&gt;&lt;td width='20%'&gt;&lt;a href='http://www.norduserforum.com/download/file.php?id=3009'&gt;Voice.nsmp&lt;/a&gt;&lt;/td&gt;&lt;td width='10%'&gt;1.7 MB&lt;/td&gt;&lt;td width='10%'&gt;&lt;a href='http://www.norduserforum.com/viewtopic.php?f=2&amp;amp;t=4338' target='_blank'&gt;link&lt;/a&gt;&lt;/td&gt;&lt;/tr&gt;</v>
      </c>
      <c r="T410" t="s">
        <v>19</v>
      </c>
      <c r="U410" t="str">
        <f t="shared" si="77"/>
        <v>&lt;tr&gt;&lt;td width='10%'&gt;404&lt;/td&gt;&lt;td width='20%'&gt;Voice&lt;/td&gt;&lt;td width='10%'&gt;urania&lt;/td&gt;&lt;td width='20%'&gt;&lt;br&gt;&lt;br&gt;&lt;/td&gt;&lt;td width='20%'&gt;&lt;a href='http://www.norduserforum.com/download/file.php?id=3009'&gt;Voice.nsmp&lt;/a&gt;&lt;/td&gt;&lt;td width='10%'&gt;1.7 MB&lt;/td&gt;&lt;td width='10%'&gt;&lt;a href='http://www.norduserforum.com/viewtopic.php?f=2&amp;amp;t=4338' target='_blank'&gt;link&lt;/a&gt;&lt;/td&gt;&lt;/tr&gt;</v>
      </c>
      <c r="V410" t="s">
        <v>19</v>
      </c>
      <c r="X410">
        <f>IFERROR(VLOOKUP(B410,[1]Attachments!A$2:O$5001,13,FALSE),0)</f>
        <v>1738169</v>
      </c>
      <c r="Y410" s="14" t="str">
        <f t="shared" si="83"/>
        <v>1.7 MB</v>
      </c>
      <c r="AA410" t="s">
        <v>19</v>
      </c>
      <c r="AB410">
        <f>VLOOKUP(B410,[1]Attachments!A$2:O$50001,9,FALSE)</f>
        <v>744</v>
      </c>
      <c r="AC410" s="15">
        <f>VLOOKUP(B410,[1]Attachments!A$2:O$50001,14,FALSE)/(60*60*24)+"1/1/1970"</f>
        <v>41289.14099537037</v>
      </c>
      <c r="AD410" s="14">
        <f t="shared" ca="1" si="78"/>
        <v>2.0958935659113003</v>
      </c>
      <c r="AM410">
        <f t="shared" si="79"/>
        <v>1092</v>
      </c>
      <c r="AN410" t="str">
        <f>VLOOKUP(AM410,A$3:U$4760,21,FALSE)</f>
        <v>&lt;tr&gt;&lt;td width='10%'&gt;1092&lt;/td&gt;&lt;td width='20%'&gt;Dx Ep And Strings Clavinova&lt;/td&gt;&lt;td width='10%'&gt;latinvibekeyz&lt;/td&gt;&lt;td width='20%'&gt;&lt;br&gt;&lt;br&gt;&lt;/td&gt;&lt;td width='20%'&gt;&lt;a href='http://www.norduserforum.com/download/file.php?id=9686'&gt;Dx Ep And Strings Clavinova.nsmp&lt;/a&gt;&lt;/td&gt;&lt;td width='10%'&gt;8.5 MB&lt;/td&gt;&lt;td width='10%'&gt;&lt;a href='http://www.norduserforum.com/viewtopic.php?f=2&amp;amp;t=14885' target='_blank'&gt;link&lt;/a&gt;&lt;/td&gt;&lt;/tr&gt;</v>
      </c>
    </row>
    <row r="411" spans="1:40" x14ac:dyDescent="0.3">
      <c r="A411" s="1">
        <f t="shared" si="80"/>
        <v>405</v>
      </c>
      <c r="B411" s="17">
        <v>3062</v>
      </c>
      <c r="C411" s="1" t="str">
        <f>IF(IFERROR(VLOOKUP(B411+1,[1]Attachments!A$2:K$2000,11,FALSE)="mp3",FALSE),B411+1,IF(IFERROR(VLOOKUP(B411-1,[1]Attachments!A$2:K$2000,11,FALSE)="mp3",FALSE),B411-1,IF(IFERROR(VLOOKUP(B411-2,[1]Attachments!A$2:K$2000,11,FALSE)="mp3",FALSE),B411-2,IF(IFERROR(VLOOKUP(B411+2,[1]Attachments!A$2:K$2000,11,FALSE)="mp3",FALSE),B411+2,""))))</f>
        <v/>
      </c>
      <c r="H411" s="1">
        <f t="shared" si="84"/>
        <v>3062</v>
      </c>
      <c r="I411" s="1">
        <f>VLOOKUP(B411,[1]Attachments!A$2:O$5001,3,FALSE)</f>
        <v>4384</v>
      </c>
      <c r="J411" s="11" t="str">
        <f t="shared" si="74"/>
        <v>link</v>
      </c>
      <c r="K411" s="1" t="str">
        <f>IF(E411="",SUBSTITUTE(PROPER(SUBSTITUTE(LEFT(VLOOKUP(B411,[1]Attachments!A$2:O$5001,8,FALSE),LEN(VLOOKUP(B411,[1]Attachments!A$2:O$5001,8,FALSE))-5),"_"," ")),"&amp;Amp;","&amp;"),E411)</f>
        <v>Bells And Claps</v>
      </c>
      <c r="L411" s="13" t="e">
        <f>PROPER(SUBSTITUTE(LEFT(VLOOKUP(O411,[1]Attachments!A$2:O$5001,8,FALSE),LEN(VLOOKUP(O411,[1]Attachments!A$2:O$5001,8,FALSE))-4),"_"," "))</f>
        <v>#N/A</v>
      </c>
      <c r="M411" s="1" t="str">
        <f>IF(G411="",VLOOKUP(VLOOKUP(B411,[1]Attachments!A$2:O$10001,5,FALSE),[1]Users!A$2:B$100000,2,FALSE),G411)</f>
        <v>Octopus</v>
      </c>
      <c r="N411" s="1">
        <f t="shared" si="85"/>
        <v>405</v>
      </c>
      <c r="O411" s="1" t="str">
        <f t="shared" si="75"/>
        <v/>
      </c>
      <c r="P411">
        <f>VLOOKUP(B411,[1]Attachments!A$2:O$5001,2,FALSE)</f>
        <v>27534</v>
      </c>
      <c r="Q411" t="str">
        <f t="shared" si="76"/>
        <v>&lt;tr&gt;&lt;td width='10%'&gt;405&lt;/td&gt;&lt;td width='20%'&gt;Bells And Claps&lt;/td&gt;&lt;td width='10%'&gt;Octopus&lt;/td&gt;&lt;td width='20%'&gt;</v>
      </c>
      <c r="R411" t="str">
        <f t="shared" si="81"/>
        <v>&lt;br&gt;&lt;br&gt;</v>
      </c>
      <c r="S411" t="str">
        <f t="shared" si="82"/>
        <v>&lt;/td&gt;&lt;td width='20%'&gt;&lt;a href='http://www.norduserforum.com/download/file.php?id=3062'&gt;Bells And Claps.nsmp&lt;/a&gt;&lt;/td&gt;&lt;td width='10%'&gt;2.0 MB&lt;/td&gt;&lt;td width='10%'&gt;&lt;a href='http://www.norduserforum.com/viewtopic.php?f=2&amp;amp;t=4384' target='_blank'&gt;link&lt;/a&gt;&lt;/td&gt;&lt;/tr&gt;</v>
      </c>
      <c r="T411" t="s">
        <v>19</v>
      </c>
      <c r="U411" t="str">
        <f t="shared" si="77"/>
        <v>&lt;tr&gt;&lt;td width='10%'&gt;405&lt;/td&gt;&lt;td width='20%'&gt;Bells And Claps&lt;/td&gt;&lt;td width='10%'&gt;Octopus&lt;/td&gt;&lt;td width='20%'&gt;&lt;br&gt;&lt;br&gt;&lt;/td&gt;&lt;td width='20%'&gt;&lt;a href='http://www.norduserforum.com/download/file.php?id=3062'&gt;Bells And Claps.nsmp&lt;/a&gt;&lt;/td&gt;&lt;td width='10%'&gt;2.0 MB&lt;/td&gt;&lt;td width='10%'&gt;&lt;a href='http://www.norduserforum.com/viewtopic.php?f=2&amp;amp;t=4384' target='_blank'&gt;link&lt;/a&gt;&lt;/td&gt;&lt;/tr&gt;</v>
      </c>
      <c r="V411" t="s">
        <v>19</v>
      </c>
      <c r="X411">
        <f>IFERROR(VLOOKUP(B411,[1]Attachments!A$2:O$5001,13,FALSE),0)</f>
        <v>2113073</v>
      </c>
      <c r="Y411" s="14" t="str">
        <f t="shared" si="83"/>
        <v>2.0 MB</v>
      </c>
      <c r="AA411" t="s">
        <v>19</v>
      </c>
      <c r="AB411">
        <f>VLOOKUP(B411,[1]Attachments!A$2:O$50001,9,FALSE)</f>
        <v>3361</v>
      </c>
      <c r="AC411" s="15">
        <f>VLOOKUP(B411,[1]Attachments!A$2:O$50001,14,FALSE)/(60*60*24)+"1/1/1970"</f>
        <v>41296.772858796292</v>
      </c>
      <c r="AD411" s="14">
        <f t="shared" ca="1" si="78"/>
        <v>9.4973123815234839</v>
      </c>
      <c r="AM411">
        <f t="shared" si="79"/>
        <v>1091</v>
      </c>
      <c r="AN411" t="str">
        <f>VLOOKUP(AM411,A$3:U$4760,21,FALSE)</f>
        <v>&lt;tr&gt;&lt;td width='10%'&gt;1091&lt;/td&gt;&lt;td width='20%'&gt;Lush Pad&lt;/td&gt;&lt;td width='10%'&gt;igorpianista&lt;/td&gt;&lt;td width='20%'&gt;&lt;br&gt;&lt;ul class='graphic' style='margin-left: 0em;'&gt;&lt;li&gt;&lt;a href='http://www.norduserforum.com/download/file.php?id=9681?n=1091' type='audio/mpeg' class='inline-playable'&gt;Lush Pad&lt;/a&gt;&lt;/li&gt;&lt;/ul&gt;&lt;/td&gt;&lt;td width='20%'&gt;&lt;a href='http://www.norduserforum.com/download/file.php?id=9682'&gt;Lush Pad.nsmp&lt;/a&gt;&lt;/td&gt;&lt;td width='10%'&gt;6.1 MB&lt;/td&gt;&lt;td width='10%'&gt;&lt;a href='http://www.norduserforum.com/viewtopic.php?f=2&amp;amp;t=14800' target='_blank'&gt;link&lt;/a&gt;&lt;/td&gt;&lt;/tr&gt;</v>
      </c>
    </row>
    <row r="412" spans="1:40" x14ac:dyDescent="0.3">
      <c r="A412" s="1">
        <f t="shared" si="80"/>
        <v>406</v>
      </c>
      <c r="B412" s="17">
        <v>3067</v>
      </c>
      <c r="C412" s="1" t="str">
        <f>IF(IFERROR(VLOOKUP(B412+1,[1]Attachments!A$2:K$2000,11,FALSE)="mp3",FALSE),B412+1,IF(IFERROR(VLOOKUP(B412-1,[1]Attachments!A$2:K$2000,11,FALSE)="mp3",FALSE),B412-1,IF(IFERROR(VLOOKUP(B412-2,[1]Attachments!A$2:K$2000,11,FALSE)="mp3",FALSE),B412-2,IF(IFERROR(VLOOKUP(B412+2,[1]Attachments!A$2:K$2000,11,FALSE)="mp3",FALSE),B412+2,""))))</f>
        <v/>
      </c>
      <c r="H412" s="1">
        <f t="shared" si="84"/>
        <v>3067</v>
      </c>
      <c r="I412" s="1">
        <f>VLOOKUP(B412,[1]Attachments!A$2:O$5001,3,FALSE)</f>
        <v>4400</v>
      </c>
      <c r="J412" s="11" t="str">
        <f t="shared" si="74"/>
        <v>link</v>
      </c>
      <c r="K412" s="1" t="str">
        <f>IF(E412="",SUBSTITUTE(PROPER(SUBSTITUTE(LEFT(VLOOKUP(B412,[1]Attachments!A$2:O$5001,8,FALSE),LEN(VLOOKUP(B412,[1]Attachments!A$2:O$5001,8,FALSE))-5),"_"," ")),"&amp;Amp;","&amp;"),E412)</f>
        <v>Clavinettte</v>
      </c>
      <c r="L412" s="13" t="e">
        <f>PROPER(SUBSTITUTE(LEFT(VLOOKUP(O412,[1]Attachments!A$2:O$5001,8,FALSE),LEN(VLOOKUP(O412,[1]Attachments!A$2:O$5001,8,FALSE))-4),"_"," "))</f>
        <v>#N/A</v>
      </c>
      <c r="M412" s="1" t="str">
        <f>IF(G412="",VLOOKUP(VLOOKUP(B412,[1]Attachments!A$2:O$10001,5,FALSE),[1]Users!A$2:B$100000,2,FALSE),G412)</f>
        <v>pp3f4577</v>
      </c>
      <c r="N412" s="1">
        <f t="shared" si="85"/>
        <v>406</v>
      </c>
      <c r="O412" s="1" t="str">
        <f t="shared" si="75"/>
        <v/>
      </c>
      <c r="P412">
        <f>VLOOKUP(B412,[1]Attachments!A$2:O$5001,2,FALSE)</f>
        <v>27726</v>
      </c>
      <c r="Q412" t="str">
        <f t="shared" si="76"/>
        <v>&lt;tr&gt;&lt;td width='10%'&gt;406&lt;/td&gt;&lt;td width='20%'&gt;Clavinettte&lt;/td&gt;&lt;td width='10%'&gt;pp3f4577&lt;/td&gt;&lt;td width='20%'&gt;</v>
      </c>
      <c r="R412" t="str">
        <f t="shared" si="81"/>
        <v>&lt;br&gt;&lt;br&gt;</v>
      </c>
      <c r="S412" t="str">
        <f t="shared" si="82"/>
        <v>&lt;/td&gt;&lt;td width='20%'&gt;&lt;a href='http://www.norduserforum.com/download/file.php?id=3067'&gt;Clavinettte.nsmp&lt;/a&gt;&lt;/td&gt;&lt;td width='10%'&gt;1.4 MB&lt;/td&gt;&lt;td width='10%'&gt;&lt;a href='http://www.norduserforum.com/viewtopic.php?f=2&amp;amp;t=4400' target='_blank'&gt;link&lt;/a&gt;&lt;/td&gt;&lt;/tr&gt;</v>
      </c>
      <c r="T412" t="s">
        <v>19</v>
      </c>
      <c r="U412" t="str">
        <f t="shared" si="77"/>
        <v>&lt;tr&gt;&lt;td width='10%'&gt;406&lt;/td&gt;&lt;td width='20%'&gt;Clavinettte&lt;/td&gt;&lt;td width='10%'&gt;pp3f4577&lt;/td&gt;&lt;td width='20%'&gt;&lt;br&gt;&lt;br&gt;&lt;/td&gt;&lt;td width='20%'&gt;&lt;a href='http://www.norduserforum.com/download/file.php?id=3067'&gt;Clavinettte.nsmp&lt;/a&gt;&lt;/td&gt;&lt;td width='10%'&gt;1.4 MB&lt;/td&gt;&lt;td width='10%'&gt;&lt;a href='http://www.norduserforum.com/viewtopic.php?f=2&amp;amp;t=4400' target='_blank'&gt;link&lt;/a&gt;&lt;/td&gt;&lt;/tr&gt;</v>
      </c>
      <c r="V412" t="s">
        <v>19</v>
      </c>
      <c r="X412">
        <f>IFERROR(VLOOKUP(B412,[1]Attachments!A$2:O$5001,13,FALSE),0)</f>
        <v>1461944</v>
      </c>
      <c r="Y412" s="14" t="str">
        <f t="shared" si="83"/>
        <v>1.4 MB</v>
      </c>
      <c r="AA412" t="s">
        <v>19</v>
      </c>
      <c r="AB412">
        <f>VLOOKUP(B412,[1]Attachments!A$2:O$50001,9,FALSE)</f>
        <v>725</v>
      </c>
      <c r="AC412" s="15">
        <f>VLOOKUP(B412,[1]Attachments!A$2:O$50001,14,FALSE)/(60*60*24)+"1/1/1970"</f>
        <v>41300.510972222226</v>
      </c>
      <c r="AD412" s="14">
        <f t="shared" ca="1" si="78"/>
        <v>2.0517576358765859</v>
      </c>
      <c r="AM412">
        <f t="shared" si="79"/>
        <v>1090</v>
      </c>
      <c r="AN412" t="str">
        <f>VLOOKUP(AM412,A$3:U$4760,21,FALSE)</f>
        <v>&lt;tr&gt;&lt;td width='10%'&gt;1090&lt;/td&gt;&lt;td width='20%'&gt;Uillean Pipe&lt;/td&gt;&lt;td width='10%'&gt;MARDELNORTE&lt;/td&gt;&lt;td width='20%'&gt;&lt;br&gt;&lt;ul class='graphic' style='margin-left: 0em;'&gt;&lt;li&gt;&lt;a href='http://www.norduserforum.com/download/file.php?id=9677?n=1090' type='audio/mpeg' class='inline-playable'&gt;Uillean Pipe&lt;/a&gt;&lt;/li&gt;&lt;/ul&gt;&lt;/td&gt;&lt;td width='20%'&gt;&lt;a href='http://www.norduserforum.com/download/file.php?id=9678'&gt;Uillean Pipe.nsmp&lt;/a&gt;&lt;/td&gt;&lt;td width='10%'&gt;11.6 MB&lt;/td&gt;&lt;td width='10%'&gt;&lt;a href='http://www.norduserforum.com/viewtopic.php?f=2&amp;amp;t=14851' target='_blank'&gt;link&lt;/a&gt;&lt;/td&gt;&lt;/tr&gt;</v>
      </c>
    </row>
    <row r="413" spans="1:40" x14ac:dyDescent="0.3">
      <c r="A413" s="1">
        <f t="shared" si="80"/>
        <v>407</v>
      </c>
      <c r="B413" s="17">
        <v>3068</v>
      </c>
      <c r="C413" s="1" t="str">
        <f>IF(IFERROR(VLOOKUP(B413+1,[1]Attachments!A$2:K$2000,11,FALSE)="mp3",FALSE),B413+1,IF(IFERROR(VLOOKUP(B413-1,[1]Attachments!A$2:K$2000,11,FALSE)="mp3",FALSE),B413-1,IF(IFERROR(VLOOKUP(B413-2,[1]Attachments!A$2:K$2000,11,FALSE)="mp3",FALSE),B413-2,IF(IFERROR(VLOOKUP(B413+2,[1]Attachments!A$2:K$2000,11,FALSE)="mp3",FALSE),B413+2,""))))</f>
        <v/>
      </c>
      <c r="H413" s="1">
        <f t="shared" si="84"/>
        <v>3068</v>
      </c>
      <c r="I413" s="1">
        <f>VLOOKUP(B413,[1]Attachments!A$2:O$5001,3,FALSE)</f>
        <v>4401</v>
      </c>
      <c r="J413" s="11" t="str">
        <f t="shared" si="74"/>
        <v>link</v>
      </c>
      <c r="K413" s="1" t="str">
        <f>IF(E413="",SUBSTITUTE(PROPER(SUBSTITUTE(LEFT(VLOOKUP(B413,[1]Attachments!A$2:O$5001,8,FALSE),LEN(VLOOKUP(B413,[1]Attachments!A$2:O$5001,8,FALSE))-5),"_"," ")),"&amp;Amp;","&amp;"),E413)</f>
        <v>Organ.Piano</v>
      </c>
      <c r="L413" s="13" t="e">
        <f>PROPER(SUBSTITUTE(LEFT(VLOOKUP(O413,[1]Attachments!A$2:O$5001,8,FALSE),LEN(VLOOKUP(O413,[1]Attachments!A$2:O$5001,8,FALSE))-4),"_"," "))</f>
        <v>#N/A</v>
      </c>
      <c r="M413" s="1" t="str">
        <f>IF(G413="",VLOOKUP(VLOOKUP(B413,[1]Attachments!A$2:O$10001,5,FALSE),[1]Users!A$2:B$100000,2,FALSE),G413)</f>
        <v>skapone</v>
      </c>
      <c r="N413" s="1">
        <f t="shared" si="85"/>
        <v>407</v>
      </c>
      <c r="O413" s="1" t="str">
        <f t="shared" si="75"/>
        <v/>
      </c>
      <c r="P413">
        <f>VLOOKUP(B413,[1]Attachments!A$2:O$5001,2,FALSE)</f>
        <v>27730</v>
      </c>
      <c r="Q413" t="str">
        <f t="shared" si="76"/>
        <v>&lt;tr&gt;&lt;td width='10%'&gt;407&lt;/td&gt;&lt;td width='20%'&gt;Organ.Piano&lt;/td&gt;&lt;td width='10%'&gt;skapone&lt;/td&gt;&lt;td width='20%'&gt;</v>
      </c>
      <c r="R413" t="str">
        <f t="shared" si="81"/>
        <v>&lt;br&gt;&lt;br&gt;</v>
      </c>
      <c r="S413" t="str">
        <f t="shared" si="82"/>
        <v>&lt;/td&gt;&lt;td width='20%'&gt;&lt;a href='http://www.norduserforum.com/download/file.php?id=3068'&gt;Organ.Piano.nsmp&lt;/a&gt;&lt;/td&gt;&lt;td width='10%'&gt;7.0 MB&lt;/td&gt;&lt;td width='10%'&gt;&lt;a href='http://www.norduserforum.com/viewtopic.php?f=2&amp;amp;t=4401' target='_blank'&gt;link&lt;/a&gt;&lt;/td&gt;&lt;/tr&gt;</v>
      </c>
      <c r="T413" t="s">
        <v>19</v>
      </c>
      <c r="U413" t="str">
        <f t="shared" si="77"/>
        <v>&lt;tr&gt;&lt;td width='10%'&gt;407&lt;/td&gt;&lt;td width='20%'&gt;Organ.Piano&lt;/td&gt;&lt;td width='10%'&gt;skapone&lt;/td&gt;&lt;td width='20%'&gt;&lt;br&gt;&lt;br&gt;&lt;/td&gt;&lt;td width='20%'&gt;&lt;a href='http://www.norduserforum.com/download/file.php?id=3068'&gt;Organ.Piano.nsmp&lt;/a&gt;&lt;/td&gt;&lt;td width='10%'&gt;7.0 MB&lt;/td&gt;&lt;td width='10%'&gt;&lt;a href='http://www.norduserforum.com/viewtopic.php?f=2&amp;amp;t=4401' target='_blank'&gt;link&lt;/a&gt;&lt;/td&gt;&lt;/tr&gt;</v>
      </c>
      <c r="V413" t="s">
        <v>19</v>
      </c>
      <c r="X413">
        <f>IFERROR(VLOOKUP(B413,[1]Attachments!A$2:O$5001,13,FALSE),0)</f>
        <v>7363253</v>
      </c>
      <c r="Y413" s="14" t="str">
        <f t="shared" si="83"/>
        <v>7.0 MB</v>
      </c>
      <c r="AA413" t="s">
        <v>19</v>
      </c>
      <c r="AB413">
        <f>VLOOKUP(B413,[1]Attachments!A$2:O$50001,9,FALSE)</f>
        <v>794</v>
      </c>
      <c r="AC413" s="15">
        <f>VLOOKUP(B413,[1]Attachments!A$2:O$50001,14,FALSE)/(60*60*24)+"1/1/1970"</f>
        <v>41300.544085648144</v>
      </c>
      <c r="AD413" s="14">
        <f t="shared" ca="1" si="78"/>
        <v>2.2470584447252691</v>
      </c>
      <c r="AM413">
        <f t="shared" si="79"/>
        <v>1089</v>
      </c>
      <c r="AN413" t="str">
        <f>VLOOKUP(AM413,A$3:U$4760,21,FALSE)</f>
        <v>&lt;tr&gt;&lt;td width='10%'&gt;1089&lt;/td&gt;&lt;td width='20%'&gt;Brass Ill&lt;/td&gt;&lt;td width='10%'&gt;igorpianista&lt;/td&gt;&lt;td width='20%'&gt;&lt;br&gt;&lt;ul class='graphic' style='margin-left: 0em;'&gt;&lt;li&gt;&lt;a href='http://www.norduserforum.com/download/file.php?id=9672?n=1089' type='audio/mpeg' class='inline-playable'&gt;Brass Ill&lt;/a&gt;&lt;/li&gt;&lt;/ul&gt;&lt;/td&gt;&lt;td width='20%'&gt;&lt;a href='http://www.norduserforum.com/download/file.php?id=9671'&gt;Brass Ill.nsmp&lt;/a&gt;&lt;/td&gt;&lt;td width='10%'&gt;4.2 MB&lt;/td&gt;&lt;td width='10%'&gt;&lt;a href='http://www.norduserforum.com/viewtopic.php?f=2&amp;amp;t=14800' target='_blank'&gt;link&lt;/a&gt;&lt;/td&gt;&lt;/tr&gt;</v>
      </c>
    </row>
    <row r="414" spans="1:40" x14ac:dyDescent="0.3">
      <c r="A414" s="1">
        <f t="shared" si="80"/>
        <v>408</v>
      </c>
      <c r="B414" s="17">
        <v>3069</v>
      </c>
      <c r="C414" s="1" t="str">
        <f>IF(IFERROR(VLOOKUP(B414+1,[1]Attachments!A$2:K$2000,11,FALSE)="mp3",FALSE),B414+1,IF(IFERROR(VLOOKUP(B414-1,[1]Attachments!A$2:K$2000,11,FALSE)="mp3",FALSE),B414-1,IF(IFERROR(VLOOKUP(B414-2,[1]Attachments!A$2:K$2000,11,FALSE)="mp3",FALSE),B414-2,IF(IFERROR(VLOOKUP(B414+2,[1]Attachments!A$2:K$2000,11,FALSE)="mp3",FALSE),B414+2,""))))</f>
        <v/>
      </c>
      <c r="H414" s="1">
        <f t="shared" si="84"/>
        <v>3069</v>
      </c>
      <c r="I414" s="1">
        <f>VLOOKUP(B414,[1]Attachments!A$2:O$5001,3,FALSE)</f>
        <v>4208</v>
      </c>
      <c r="J414" s="11" t="str">
        <f t="shared" si="74"/>
        <v>link</v>
      </c>
      <c r="K414" s="1" t="str">
        <f>IF(E414="",SUBSTITUTE(PROPER(SUBSTITUTE(LEFT(VLOOKUP(B414,[1]Attachments!A$2:O$5001,8,FALSE),LEN(VLOOKUP(B414,[1]Attachments!A$2:O$5001,8,FALSE))-5),"_"," ")),"&amp;Amp;","&amp;"),E414)</f>
        <v>Ub53 The Solo ! 2</v>
      </c>
      <c r="L414" s="13" t="e">
        <f>PROPER(SUBSTITUTE(LEFT(VLOOKUP(O414,[1]Attachments!A$2:O$5001,8,FALSE),LEN(VLOOKUP(O414,[1]Attachments!A$2:O$5001,8,FALSE))-4),"_"," "))</f>
        <v>#N/A</v>
      </c>
      <c r="M414" s="1" t="str">
        <f>IF(G414="",VLOOKUP(VLOOKUP(B414,[1]Attachments!A$2:O$10001,5,FALSE),[1]Users!A$2:B$100000,2,FALSE),G414)</f>
        <v>SurfSynth</v>
      </c>
      <c r="N414" s="1">
        <f t="shared" si="85"/>
        <v>408</v>
      </c>
      <c r="O414" s="1" t="str">
        <f t="shared" si="75"/>
        <v/>
      </c>
      <c r="P414">
        <f>VLOOKUP(B414,[1]Attachments!A$2:O$5001,2,FALSE)</f>
        <v>27735</v>
      </c>
      <c r="Q414" t="str">
        <f t="shared" si="76"/>
        <v>&lt;tr&gt;&lt;td width='10%'&gt;408&lt;/td&gt;&lt;td width='20%'&gt;Ub53 The Solo ! 2&lt;/td&gt;&lt;td width='10%'&gt;SurfSynth&lt;/td&gt;&lt;td width='20%'&gt;</v>
      </c>
      <c r="R414" t="str">
        <f t="shared" si="81"/>
        <v>&lt;br&gt;&lt;br&gt;</v>
      </c>
      <c r="S414" t="str">
        <f t="shared" si="82"/>
        <v>&lt;/td&gt;&lt;td width='20%'&gt;&lt;a href='http://www.norduserforum.com/download/file.php?id=3069'&gt;Ub53 The Solo ! 2.nsmp&lt;/a&gt;&lt;/td&gt;&lt;td width='10%'&gt;4.6 MB&lt;/td&gt;&lt;td width='10%'&gt;&lt;a href='http://www.norduserforum.com/viewtopic.php?f=2&amp;amp;t=4208' target='_blank'&gt;link&lt;/a&gt;&lt;/td&gt;&lt;/tr&gt;</v>
      </c>
      <c r="T414" t="s">
        <v>19</v>
      </c>
      <c r="U414" t="str">
        <f t="shared" si="77"/>
        <v>&lt;tr&gt;&lt;td width='10%'&gt;408&lt;/td&gt;&lt;td width='20%'&gt;Ub53 The Solo ! 2&lt;/td&gt;&lt;td width='10%'&gt;SurfSynth&lt;/td&gt;&lt;td width='20%'&gt;&lt;br&gt;&lt;br&gt;&lt;/td&gt;&lt;td width='20%'&gt;&lt;a href='http://www.norduserforum.com/download/file.php?id=3069'&gt;Ub53 The Solo ! 2.nsmp&lt;/a&gt;&lt;/td&gt;&lt;td width='10%'&gt;4.6 MB&lt;/td&gt;&lt;td width='10%'&gt;&lt;a href='http://www.norduserforum.com/viewtopic.php?f=2&amp;amp;t=4208' target='_blank'&gt;link&lt;/a&gt;&lt;/td&gt;&lt;/tr&gt;</v>
      </c>
      <c r="V414" t="s">
        <v>19</v>
      </c>
      <c r="X414">
        <f>IFERROR(VLOOKUP(B414,[1]Attachments!A$2:O$5001,13,FALSE),0)</f>
        <v>4866941</v>
      </c>
      <c r="Y414" s="14" t="str">
        <f t="shared" si="83"/>
        <v>4.6 MB</v>
      </c>
      <c r="AA414" t="s">
        <v>19</v>
      </c>
      <c r="AB414">
        <f>VLOOKUP(B414,[1]Attachments!A$2:O$50001,9,FALSE)</f>
        <v>706</v>
      </c>
      <c r="AC414" s="15">
        <f>VLOOKUP(B414,[1]Attachments!A$2:O$50001,14,FALSE)/(60*60*24)+"1/1/1970"</f>
        <v>41300.662245370375</v>
      </c>
      <c r="AD414" s="14">
        <f t="shared" ca="1" si="78"/>
        <v>1.998109635754155</v>
      </c>
      <c r="AM414">
        <f t="shared" si="79"/>
        <v>1088</v>
      </c>
      <c r="AN414" t="str">
        <f>VLOOKUP(AM414,A$3:U$4760,21,FALSE)</f>
        <v>&lt;tr&gt;&lt;td width='10%'&gt;1088&lt;/td&gt;&lt;td width='20%'&gt;Heavens Pad&lt;/td&gt;&lt;td width='10%'&gt;igorpianista&lt;/td&gt;&lt;td width='20%'&gt;&lt;br&gt;&lt;ul class='graphic' style='margin-left: 0em;'&gt;&lt;li&gt;&lt;a href='http://www.norduserforum.com/download/file.php?id=9670?n=1088' type='audio/mpeg' class='inline-playable'&gt;Heavens Pad&lt;/a&gt;&lt;/li&gt;&lt;/ul&gt;&lt;/td&gt;&lt;td width='20%'&gt;&lt;a href='http://www.norduserforum.com/download/file.php?id=9669'&gt;Heavens Pad.nsmp&lt;/a&gt;&lt;/td&gt;&lt;td width='10%'&gt;7.2 MB&lt;/td&gt;&lt;td width='10%'&gt;&lt;a href='http://www.norduserforum.com/viewtopic.php?f=2&amp;amp;t=14800' target='_blank'&gt;link&lt;/a&gt;&lt;/td&gt;&lt;/tr&gt;</v>
      </c>
    </row>
    <row r="415" spans="1:40" x14ac:dyDescent="0.3">
      <c r="A415" s="1">
        <f t="shared" si="80"/>
        <v>409</v>
      </c>
      <c r="B415" s="17">
        <v>3073</v>
      </c>
      <c r="C415" s="1" t="str">
        <f>IF(IFERROR(VLOOKUP(B415+1,[1]Attachments!A$2:K$2000,11,FALSE)="mp3",FALSE),B415+1,IF(IFERROR(VLOOKUP(B415-1,[1]Attachments!A$2:K$2000,11,FALSE)="mp3",FALSE),B415-1,IF(IFERROR(VLOOKUP(B415-2,[1]Attachments!A$2:K$2000,11,FALSE)="mp3",FALSE),B415-2,IF(IFERROR(VLOOKUP(B415+2,[1]Attachments!A$2:K$2000,11,FALSE)="mp3",FALSE),B415+2,""))))</f>
        <v/>
      </c>
      <c r="F415" s="11" t="s">
        <v>34</v>
      </c>
      <c r="H415" s="1">
        <f t="shared" si="84"/>
        <v>3073</v>
      </c>
      <c r="I415" s="1">
        <f>VLOOKUP(B415,[1]Attachments!A$2:O$5001,3,FALSE)</f>
        <v>4410</v>
      </c>
      <c r="J415" s="11" t="str">
        <f t="shared" si="74"/>
        <v>link</v>
      </c>
      <c r="K415" s="1" t="str">
        <f>IF(E415="",SUBSTITUTE(PROPER(SUBSTITUTE(LEFT(VLOOKUP(B415,[1]Attachments!A$2:O$5001,8,FALSE),LEN(VLOOKUP(B415,[1]Attachments!A$2:O$5001,8,FALSE))-5),"_"," ")),"&amp;Amp;","&amp;"),E415)</f>
        <v>I Want You Back</v>
      </c>
      <c r="L415" s="13" t="e">
        <f>PROPER(SUBSTITUTE(LEFT(VLOOKUP(O415,[1]Attachments!A$2:O$5001,8,FALSE),LEN(VLOOKUP(O415,[1]Attachments!A$2:O$5001,8,FALSE))-4),"_"," "))</f>
        <v>#N/A</v>
      </c>
      <c r="M415" s="1" t="str">
        <f>IF(G415="",VLOOKUP(VLOOKUP(B415,[1]Attachments!A$2:O$10001,5,FALSE),[1]Users!A$2:B$100000,2,FALSE),G415)</f>
        <v>Darren</v>
      </c>
      <c r="N415" s="1">
        <f t="shared" si="85"/>
        <v>409</v>
      </c>
      <c r="O415" s="1" t="str">
        <f t="shared" si="75"/>
        <v/>
      </c>
      <c r="P415">
        <f>VLOOKUP(B415,[1]Attachments!A$2:O$5001,2,FALSE)</f>
        <v>27777</v>
      </c>
      <c r="Q415" t="str">
        <f t="shared" si="76"/>
        <v>&lt;tr&gt;&lt;td width='10%'&gt;409&lt;/td&gt;&lt;td width='20%'&gt;I Want You Back&lt;/td&gt;&lt;td width='10%'&gt;Darren&lt;/td&gt;&lt;td width='20%'&gt;</v>
      </c>
      <c r="R415" t="str">
        <f t="shared" si="81"/>
        <v>&lt;br&gt;&lt;a href='http://www.youtube.com/watch?feature=player_embedded&amp;v=7Jz094NRn2s' target='_new'&gt;demo on youtube&lt;/a&gt;&lt;br&gt;&lt;br&gt;</v>
      </c>
      <c r="S415" t="str">
        <f t="shared" si="82"/>
        <v>&lt;/td&gt;&lt;td width='20%'&gt;&lt;a href='http://www.norduserforum.com/download/file.php?id=3073'&gt;I Want You Back.nsmp&lt;/a&gt;&lt;/td&gt;&lt;td width='10%'&gt;0.0 MB&lt;/td&gt;&lt;td width='10%'&gt;&lt;a href='http://www.norduserforum.com/viewtopic.php?f=2&amp;amp;t=4410' target='_blank'&gt;link&lt;/a&gt;&lt;/td&gt;&lt;/tr&gt;</v>
      </c>
      <c r="T415" t="s">
        <v>19</v>
      </c>
      <c r="U415" t="str">
        <f t="shared" si="77"/>
        <v>&lt;tr&gt;&lt;td width='10%'&gt;409&lt;/td&gt;&lt;td width='20%'&gt;I Want You Back&lt;/td&gt;&lt;td width='10%'&gt;Darren&lt;/td&gt;&lt;td width='20%'&gt;&lt;br&gt;&lt;a href='http://www.youtube.com/watch?feature=player_embedded&amp;v=7Jz094NRn2s' target='_new'&gt;demo on youtube&lt;/a&gt;&lt;br&gt;&lt;br&gt;&lt;/td&gt;&lt;td width='20%'&gt;&lt;a href='http://www.norduserforum.com/download/file.php?id=3073'&gt;I Want You Back.nsmp&lt;/a&gt;&lt;/td&gt;&lt;td width='10%'&gt;0.0 MB&lt;/td&gt;&lt;td width='10%'&gt;&lt;a href='http://www.norduserforum.com/viewtopic.php?f=2&amp;amp;t=4410' target='_blank'&gt;link&lt;/a&gt;&lt;/td&gt;&lt;/tr&gt;</v>
      </c>
      <c r="V415" t="s">
        <v>19</v>
      </c>
      <c r="X415">
        <f>IFERROR(VLOOKUP(B415,[1]Attachments!A$2:O$5001,13,FALSE),0)</f>
        <v>29765</v>
      </c>
      <c r="Y415" s="14" t="str">
        <f t="shared" si="83"/>
        <v>0.0 MB</v>
      </c>
      <c r="AA415" t="s">
        <v>19</v>
      </c>
      <c r="AB415">
        <f>VLOOKUP(B415,[1]Attachments!A$2:O$50001,9,FALSE)</f>
        <v>663</v>
      </c>
      <c r="AC415" s="15">
        <f>VLOOKUP(B415,[1]Attachments!A$2:O$50001,14,FALSE)/(60*60*24)+"1/1/1970"</f>
        <v>41301.476585648146</v>
      </c>
      <c r="AD415" s="14">
        <f t="shared" ca="1" si="78"/>
        <v>1.8770297474479489</v>
      </c>
      <c r="AM415">
        <f t="shared" si="79"/>
        <v>1087</v>
      </c>
      <c r="AN415" t="str">
        <f>VLOOKUP(AM415,A$3:U$4760,21,FALSE)</f>
        <v>&lt;tr&gt;&lt;td width='10%'&gt;1087&lt;/td&gt;&lt;td width='20%'&gt;Xf Brass Selection&lt;/td&gt;&lt;td width='10%'&gt;rasmusholt&lt;/td&gt;&lt;td width='20%'&gt;&lt;br&gt;&lt;br&gt;&lt;/td&gt;&lt;td width='20%'&gt;&lt;a href='http://www.norduserforum.com/download/file.php?id=9666'&gt;Xf Brass Selection.nsmp&lt;/a&gt;&lt;/td&gt;&lt;td width='10%'&gt;3.8 MB&lt;/td&gt;&lt;td width='10%'&gt;&lt;a href='http://www.norduserforum.com/viewtopic.php?f=2&amp;amp;t=14835' target='_blank'&gt;link&lt;/a&gt;&lt;/td&gt;&lt;/tr&gt;</v>
      </c>
    </row>
    <row r="416" spans="1:40" x14ac:dyDescent="0.3">
      <c r="A416" s="1">
        <f t="shared" si="80"/>
        <v>410</v>
      </c>
      <c r="B416" s="17">
        <v>3083</v>
      </c>
      <c r="C416" s="1" t="str">
        <f>IF(IFERROR(VLOOKUP(B416+1,[1]Attachments!A$2:K$2000,11,FALSE)="mp3",FALSE),B416+1,IF(IFERROR(VLOOKUP(B416-1,[1]Attachments!A$2:K$2000,11,FALSE)="mp3",FALSE),B416-1,IF(IFERROR(VLOOKUP(B416-2,[1]Attachments!A$2:K$2000,11,FALSE)="mp3",FALSE),B416-2,IF(IFERROR(VLOOKUP(B416+2,[1]Attachments!A$2:K$2000,11,FALSE)="mp3",FALSE),B416+2,""))))</f>
        <v/>
      </c>
      <c r="H416" s="1">
        <f t="shared" si="84"/>
        <v>3083</v>
      </c>
      <c r="I416" s="1">
        <f>VLOOKUP(B416,[1]Attachments!A$2:O$5001,3,FALSE)</f>
        <v>4173</v>
      </c>
      <c r="J416" s="11" t="str">
        <f t="shared" si="74"/>
        <v>link</v>
      </c>
      <c r="K416" s="1" t="str">
        <f>IF(E416="",SUBSTITUTE(PROPER(SUBSTITUTE(LEFT(VLOOKUP(B416,[1]Attachments!A$2:O$5001,8,FALSE),LEN(VLOOKUP(B416,[1]Attachments!A$2:O$5001,8,FALSE))-5),"_"," ")),"&amp;Amp;","&amp;"),E416)</f>
        <v>Br Azen 16</v>
      </c>
      <c r="L416" s="13" t="e">
        <f>PROPER(SUBSTITUTE(LEFT(VLOOKUP(O416,[1]Attachments!A$2:O$5001,8,FALSE),LEN(VLOOKUP(O416,[1]Attachments!A$2:O$5001,8,FALSE))-4),"_"," "))</f>
        <v>#N/A</v>
      </c>
      <c r="M416" s="1" t="str">
        <f>IF(G416="",VLOOKUP(VLOOKUP(B416,[1]Attachments!A$2:O$10001,5,FALSE),[1]Users!A$2:B$100000,2,FALSE),G416)</f>
        <v>barismertpeker</v>
      </c>
      <c r="N416" s="1">
        <f t="shared" si="85"/>
        <v>410</v>
      </c>
      <c r="O416" s="1" t="str">
        <f t="shared" si="75"/>
        <v/>
      </c>
      <c r="P416">
        <f>VLOOKUP(B416,[1]Attachments!A$2:O$5001,2,FALSE)</f>
        <v>27948</v>
      </c>
      <c r="Q416" t="str">
        <f t="shared" si="76"/>
        <v>&lt;tr&gt;&lt;td width='10%'&gt;410&lt;/td&gt;&lt;td width='20%'&gt;Br Azen 16&lt;/td&gt;&lt;td width='10%'&gt;barismertpeker&lt;/td&gt;&lt;td width='20%'&gt;</v>
      </c>
      <c r="R416" t="str">
        <f t="shared" si="81"/>
        <v>&lt;br&gt;&lt;br&gt;</v>
      </c>
      <c r="S416" t="str">
        <f t="shared" si="82"/>
        <v>&lt;/td&gt;&lt;td width='20%'&gt;&lt;a href='http://www.norduserforum.com/download/file.php?id=3083'&gt;Br Azen 16.nsmp&lt;/a&gt;&lt;/td&gt;&lt;td width='10%'&gt;1.6 MB&lt;/td&gt;&lt;td width='10%'&gt;&lt;a href='http://www.norduserforum.com/viewtopic.php?f=2&amp;amp;t=4173' target='_blank'&gt;link&lt;/a&gt;&lt;/td&gt;&lt;/tr&gt;</v>
      </c>
      <c r="T416" t="s">
        <v>19</v>
      </c>
      <c r="U416" t="str">
        <f t="shared" si="77"/>
        <v>&lt;tr&gt;&lt;td width='10%'&gt;410&lt;/td&gt;&lt;td width='20%'&gt;Br Azen 16&lt;/td&gt;&lt;td width='10%'&gt;barismertpeker&lt;/td&gt;&lt;td width='20%'&gt;&lt;br&gt;&lt;br&gt;&lt;/td&gt;&lt;td width='20%'&gt;&lt;a href='http://www.norduserforum.com/download/file.php?id=3083'&gt;Br Azen 16.nsmp&lt;/a&gt;&lt;/td&gt;&lt;td width='10%'&gt;1.6 MB&lt;/td&gt;&lt;td width='10%'&gt;&lt;a href='http://www.norduserforum.com/viewtopic.php?f=2&amp;amp;t=4173' target='_blank'&gt;link&lt;/a&gt;&lt;/td&gt;&lt;/tr&gt;</v>
      </c>
      <c r="V416" t="s">
        <v>19</v>
      </c>
      <c r="X416">
        <f>IFERROR(VLOOKUP(B416,[1]Attachments!A$2:O$5001,13,FALSE),0)</f>
        <v>1718738</v>
      </c>
      <c r="Y416" s="14" t="str">
        <f t="shared" si="83"/>
        <v>1.6 MB</v>
      </c>
      <c r="AA416" t="s">
        <v>19</v>
      </c>
      <c r="AB416">
        <f>VLOOKUP(B416,[1]Attachments!A$2:O$50001,9,FALSE)</f>
        <v>626</v>
      </c>
      <c r="AC416" s="15">
        <f>VLOOKUP(B416,[1]Attachments!A$2:O$50001,14,FALSE)/(60*60*24)+"1/1/1970"</f>
        <v>41304.328460648147</v>
      </c>
      <c r="AD416" s="14">
        <f t="shared" ca="1" si="78"/>
        <v>1.7743250186014707</v>
      </c>
      <c r="AM416">
        <f t="shared" si="79"/>
        <v>1086</v>
      </c>
      <c r="AN416" t="str">
        <f>VLOOKUP(AM416,A$3:U$4760,21,FALSE)</f>
        <v>&lt;tr&gt;&lt;td width='10%'&gt;1086&lt;/td&gt;&lt;td width='20%'&gt;Xf Hybrid Brass Selection&lt;/td&gt;&lt;td width='10%'&gt;rasmusholt&lt;/td&gt;&lt;td width='20%'&gt;&lt;br&gt;&lt;br&gt;&lt;/td&gt;&lt;td width='20%'&gt;&lt;a href='http://www.norduserforum.com/download/file.php?id=9665'&gt;Xf Hybrid Brass Selection.nsmp&lt;/a&gt;&lt;/td&gt;&lt;td width='10%'&gt;3.0 MB&lt;/td&gt;&lt;td width='10%'&gt;&lt;a href='http://www.norduserforum.com/viewtopic.php?f=2&amp;amp;t=14834' target='_blank'&gt;link&lt;/a&gt;&lt;/td&gt;&lt;/tr&gt;</v>
      </c>
    </row>
    <row r="417" spans="1:40" x14ac:dyDescent="0.3">
      <c r="A417" s="1">
        <f t="shared" si="80"/>
        <v>411</v>
      </c>
      <c r="B417" s="17">
        <v>3087</v>
      </c>
      <c r="C417" s="1" t="str">
        <f>IF(IFERROR(VLOOKUP(B417+1,[1]Attachments!A$2:K$2000,11,FALSE)="mp3",FALSE),B417+1,IF(IFERROR(VLOOKUP(B417-1,[1]Attachments!A$2:K$2000,11,FALSE)="mp3",FALSE),B417-1,IF(IFERROR(VLOOKUP(B417-2,[1]Attachments!A$2:K$2000,11,FALSE)="mp3",FALSE),B417-2,IF(IFERROR(VLOOKUP(B417+2,[1]Attachments!A$2:K$2000,11,FALSE)="mp3",FALSE),B417+2,""))))</f>
        <v/>
      </c>
      <c r="H417" s="1">
        <f t="shared" si="84"/>
        <v>3087</v>
      </c>
      <c r="I417" s="1">
        <f>VLOOKUP(B417,[1]Attachments!A$2:O$5001,3,FALSE)</f>
        <v>4173</v>
      </c>
      <c r="J417" s="11" t="str">
        <f t="shared" si="74"/>
        <v>link</v>
      </c>
      <c r="K417" s="1" t="str">
        <f>IF(E417="",SUBSTITUTE(PROPER(SUBSTITUTE(LEFT(VLOOKUP(B417,[1]Attachments!A$2:O$5001,8,FALSE),LEN(VLOOKUP(B417,[1]Attachments!A$2:O$5001,8,FALSE))-5),"_"," ")),"&amp;Amp;","&amp;"),E417)</f>
        <v>Ep Grndual</v>
      </c>
      <c r="L417" s="13" t="e">
        <f>PROPER(SUBSTITUTE(LEFT(VLOOKUP(O417,[1]Attachments!A$2:O$5001,8,FALSE),LEN(VLOOKUP(O417,[1]Attachments!A$2:O$5001,8,FALSE))-4),"_"," "))</f>
        <v>#N/A</v>
      </c>
      <c r="M417" s="1" t="str">
        <f>IF(G417="",VLOOKUP(VLOOKUP(B417,[1]Attachments!A$2:O$10001,5,FALSE),[1]Users!A$2:B$100000,2,FALSE),G417)</f>
        <v>barismertpeker</v>
      </c>
      <c r="N417" s="1">
        <f t="shared" si="85"/>
        <v>411</v>
      </c>
      <c r="O417" s="1" t="str">
        <f t="shared" si="75"/>
        <v/>
      </c>
      <c r="P417">
        <f>VLOOKUP(B417,[1]Attachments!A$2:O$5001,2,FALSE)</f>
        <v>27999</v>
      </c>
      <c r="Q417" t="str">
        <f t="shared" si="76"/>
        <v>&lt;tr&gt;&lt;td width='10%'&gt;411&lt;/td&gt;&lt;td width='20%'&gt;Ep Grndual&lt;/td&gt;&lt;td width='10%'&gt;barismertpeker&lt;/td&gt;&lt;td width='20%'&gt;</v>
      </c>
      <c r="R417" t="str">
        <f t="shared" si="81"/>
        <v>&lt;br&gt;&lt;br&gt;</v>
      </c>
      <c r="S417" t="str">
        <f t="shared" si="82"/>
        <v>&lt;/td&gt;&lt;td width='20%'&gt;&lt;a href='http://www.norduserforum.com/download/file.php?id=3087'&gt;Ep Grndual.nsmp&lt;/a&gt;&lt;/td&gt;&lt;td width='10%'&gt;0.9 MB&lt;/td&gt;&lt;td width='10%'&gt;&lt;a href='http://www.norduserforum.com/viewtopic.php?f=2&amp;amp;t=4173' target='_blank'&gt;link&lt;/a&gt;&lt;/td&gt;&lt;/tr&gt;</v>
      </c>
      <c r="T417" t="s">
        <v>19</v>
      </c>
      <c r="U417" t="str">
        <f t="shared" si="77"/>
        <v>&lt;tr&gt;&lt;td width='10%'&gt;411&lt;/td&gt;&lt;td width='20%'&gt;Ep Grndual&lt;/td&gt;&lt;td width='10%'&gt;barismertpeker&lt;/td&gt;&lt;td width='20%'&gt;&lt;br&gt;&lt;br&gt;&lt;/td&gt;&lt;td width='20%'&gt;&lt;a href='http://www.norduserforum.com/download/file.php?id=3087'&gt;Ep Grndual.nsmp&lt;/a&gt;&lt;/td&gt;&lt;td width='10%'&gt;0.9 MB&lt;/td&gt;&lt;td width='10%'&gt;&lt;a href='http://www.norduserforum.com/viewtopic.php?f=2&amp;amp;t=4173' target='_blank'&gt;link&lt;/a&gt;&lt;/td&gt;&lt;/tr&gt;</v>
      </c>
      <c r="V417" t="s">
        <v>19</v>
      </c>
      <c r="X417">
        <f>IFERROR(VLOOKUP(B417,[1]Attachments!A$2:O$5001,13,FALSE),0)</f>
        <v>937307</v>
      </c>
      <c r="Y417" s="14" t="str">
        <f t="shared" si="83"/>
        <v>0.9 MB</v>
      </c>
      <c r="AA417" t="s">
        <v>19</v>
      </c>
      <c r="AB417">
        <f>VLOOKUP(B417,[1]Attachments!A$2:O$50001,9,FALSE)</f>
        <v>548</v>
      </c>
      <c r="AC417" s="15">
        <f>VLOOKUP(B417,[1]Attachments!A$2:O$50001,14,FALSE)/(60*60*24)+"1/1/1970"</f>
        <v>41305.322662037041</v>
      </c>
      <c r="AD417" s="14">
        <f t="shared" ca="1" si="78"/>
        <v>1.5538685193931796</v>
      </c>
      <c r="AM417">
        <f t="shared" si="79"/>
        <v>1085</v>
      </c>
      <c r="AN417" t="str">
        <f>VLOOKUP(AM417,A$3:U$4760,21,FALSE)</f>
        <v>&lt;tr&gt;&lt;td width='10%'&gt;1085&lt;/td&gt;&lt;td width='20%'&gt;Bagpibe&lt;/td&gt;&lt;td width='10%'&gt;rasmusholt&lt;/td&gt;&lt;td width='20%'&gt;&lt;br&gt;&lt;br&gt;&lt;/td&gt;&lt;td width='20%'&gt;&lt;a href='http://www.norduserforum.com/download/file.php?id=9664'&gt;Bagpibe.nsmp&lt;/a&gt;&lt;/td&gt;&lt;td width='10%'&gt;3.7 MB&lt;/td&gt;&lt;td width='10%'&gt;&lt;a href='http://www.norduserforum.com/viewtopic.php?f=2&amp;amp;t=14833' target='_blank'&gt;link&lt;/a&gt;&lt;/td&gt;&lt;/tr&gt;</v>
      </c>
    </row>
    <row r="418" spans="1:40" x14ac:dyDescent="0.3">
      <c r="A418" s="1">
        <f t="shared" si="80"/>
        <v>412</v>
      </c>
      <c r="B418" s="17">
        <v>3101</v>
      </c>
      <c r="C418" s="1" t="str">
        <f>IF(IFERROR(VLOOKUP(B418+1,[1]Attachments!A$2:K$2000,11,FALSE)="mp3",FALSE),B418+1,IF(IFERROR(VLOOKUP(B418-1,[1]Attachments!A$2:K$2000,11,FALSE)="mp3",FALSE),B418-1,IF(IFERROR(VLOOKUP(B418-2,[1]Attachments!A$2:K$2000,11,FALSE)="mp3",FALSE),B418-2,IF(IFERROR(VLOOKUP(B418+2,[1]Attachments!A$2:K$2000,11,FALSE)="mp3",FALSE),B418+2,""))))</f>
        <v/>
      </c>
      <c r="H418" s="1">
        <f t="shared" si="84"/>
        <v>3101</v>
      </c>
      <c r="I418" s="1">
        <f>VLOOKUP(B418,[1]Attachments!A$2:O$5001,3,FALSE)</f>
        <v>4470</v>
      </c>
      <c r="J418" s="11" t="str">
        <f t="shared" si="74"/>
        <v>link</v>
      </c>
      <c r="K418" s="1" t="str">
        <f>IF(E418="",SUBSTITUTE(PROPER(SUBSTITUTE(LEFT(VLOOKUP(B418,[1]Attachments!A$2:O$5001,8,FALSE),LEN(VLOOKUP(B418,[1]Attachments!A$2:O$5001,8,FALSE))-5),"_"," ")),"&amp;Amp;","&amp;"),E418)</f>
        <v>Tom Sawyer B+L</v>
      </c>
      <c r="L418" s="13" t="e">
        <f>PROPER(SUBSTITUTE(LEFT(VLOOKUP(O418,[1]Attachments!A$2:O$5001,8,FALSE),LEN(VLOOKUP(O418,[1]Attachments!A$2:O$5001,8,FALSE))-4),"_"," "))</f>
        <v>#N/A</v>
      </c>
      <c r="M418" s="1" t="str">
        <f>IF(G418="",VLOOKUP(VLOOKUP(B418,[1]Attachments!A$2:O$10001,5,FALSE),[1]Users!A$2:B$100000,2,FALSE),G418)</f>
        <v>Gustavo</v>
      </c>
      <c r="N418" s="1">
        <f t="shared" si="85"/>
        <v>412</v>
      </c>
      <c r="O418" s="1" t="str">
        <f t="shared" si="75"/>
        <v/>
      </c>
      <c r="P418">
        <f>VLOOKUP(B418,[1]Attachments!A$2:O$5001,2,FALSE)</f>
        <v>28311</v>
      </c>
      <c r="Q418" t="str">
        <f t="shared" si="76"/>
        <v>&lt;tr&gt;&lt;td width='10%'&gt;412&lt;/td&gt;&lt;td width='20%'&gt;Tom Sawyer B+L&lt;/td&gt;&lt;td width='10%'&gt;Gustavo&lt;/td&gt;&lt;td width='20%'&gt;</v>
      </c>
      <c r="R418" t="str">
        <f t="shared" si="81"/>
        <v>&lt;br&gt;&lt;br&gt;</v>
      </c>
      <c r="S418" t="str">
        <f t="shared" si="82"/>
        <v>&lt;/td&gt;&lt;td width='20%'&gt;&lt;a href='http://www.norduserforum.com/download/file.php?id=3101'&gt;Tom Sawyer B+L.nsmp&lt;/a&gt;&lt;/td&gt;&lt;td width='10%'&gt;1.6 MB&lt;/td&gt;&lt;td width='10%'&gt;&lt;a href='http://www.norduserforum.com/viewtopic.php?f=2&amp;amp;t=4470' target='_blank'&gt;link&lt;/a&gt;&lt;/td&gt;&lt;/tr&gt;</v>
      </c>
      <c r="T418" t="s">
        <v>19</v>
      </c>
      <c r="U418" t="str">
        <f t="shared" si="77"/>
        <v>&lt;tr&gt;&lt;td width='10%'&gt;412&lt;/td&gt;&lt;td width='20%'&gt;Tom Sawyer B+L&lt;/td&gt;&lt;td width='10%'&gt;Gustavo&lt;/td&gt;&lt;td width='20%'&gt;&lt;br&gt;&lt;br&gt;&lt;/td&gt;&lt;td width='20%'&gt;&lt;a href='http://www.norduserforum.com/download/file.php?id=3101'&gt;Tom Sawyer B+L.nsmp&lt;/a&gt;&lt;/td&gt;&lt;td width='10%'&gt;1.6 MB&lt;/td&gt;&lt;td width='10%'&gt;&lt;a href='http://www.norduserforum.com/viewtopic.php?f=2&amp;amp;t=4470' target='_blank'&gt;link&lt;/a&gt;&lt;/td&gt;&lt;/tr&gt;</v>
      </c>
      <c r="V418" t="s">
        <v>19</v>
      </c>
      <c r="X418">
        <f>IFERROR(VLOOKUP(B418,[1]Attachments!A$2:O$5001,13,FALSE),0)</f>
        <v>1631489</v>
      </c>
      <c r="Y418" s="14" t="str">
        <f t="shared" si="83"/>
        <v>1.6 MB</v>
      </c>
      <c r="AA418" t="s">
        <v>19</v>
      </c>
      <c r="AB418">
        <f>VLOOKUP(B418,[1]Attachments!A$2:O$50001,9,FALSE)</f>
        <v>1007</v>
      </c>
      <c r="AC418" s="15">
        <f>VLOOKUP(B418,[1]Attachments!A$2:O$50001,14,FALSE)/(60*60*24)+"1/1/1970"</f>
        <v>41309.816192129627</v>
      </c>
      <c r="AD418" s="14">
        <f t="shared" ca="1" si="78"/>
        <v>2.8605820627041503</v>
      </c>
      <c r="AM418">
        <f t="shared" si="79"/>
        <v>1084</v>
      </c>
      <c r="AN418" t="str">
        <f>VLOOKUP(AM418,A$3:U$4760,21,FALSE)</f>
        <v>&lt;tr&gt;&lt;td width='10%'&gt;1084&lt;/td&gt;&lt;td width='20%'&gt;Poly Synth Fall&lt;/td&gt;&lt;td width='10%'&gt;igorpianista&lt;/td&gt;&lt;td width='20%'&gt;&lt;br&gt;&lt;ul class='graphic' style='margin-left: 0em;'&gt;&lt;li&gt;&lt;a href='http://www.norduserforum.com/download/file.php?id=9652?n=1084' type='audio/mpeg' class='inline-playable'&gt;Poly Synth Fall&lt;/a&gt;&lt;/li&gt;&lt;/ul&gt;&lt;/td&gt;&lt;td width='20%'&gt;&lt;a href='http://www.norduserforum.com/download/file.php?id=9651'&gt;Poly Synth Fall.nsmp&lt;/a&gt;&lt;/td&gt;&lt;td width='10%'&gt;4.1 MB&lt;/td&gt;&lt;td width='10%'&gt;&lt;a href='http://www.norduserforum.com/viewtopic.php?f=2&amp;amp;t=14800' target='_blank'&gt;link&lt;/a&gt;&lt;/td&gt;&lt;/tr&gt;</v>
      </c>
    </row>
    <row r="419" spans="1:40" x14ac:dyDescent="0.3">
      <c r="A419" s="1">
        <f t="shared" si="80"/>
        <v>413</v>
      </c>
      <c r="B419" s="23">
        <v>3105</v>
      </c>
      <c r="C419" s="1" t="str">
        <f>IF(IFERROR(VLOOKUP(B419+1,[1]Attachments!A$2:K$2000,11,FALSE)="mp3",FALSE),B419+1,IF(IFERROR(VLOOKUP(B419-1,[1]Attachments!A$2:K$2000,11,FALSE)="mp3",FALSE),B419-1,IF(IFERROR(VLOOKUP(B419-2,[1]Attachments!A$2:K$2000,11,FALSE)="mp3",FALSE),B419-2,IF(IFERROR(VLOOKUP(B419+2,[1]Attachments!A$2:K$2000,11,FALSE)="mp3",FALSE),B419+2,""))))</f>
        <v/>
      </c>
      <c r="D419" s="24">
        <v>3104</v>
      </c>
      <c r="E419" s="25"/>
      <c r="F419" s="25"/>
      <c r="G419" s="26"/>
      <c r="H419" s="1">
        <f t="shared" si="84"/>
        <v>3105</v>
      </c>
      <c r="I419" s="1">
        <f>VLOOKUP(B419,[1]Attachments!A$2:O$5001,3,FALSE)</f>
        <v>4467</v>
      </c>
      <c r="J419" s="11" t="str">
        <f t="shared" si="74"/>
        <v>link</v>
      </c>
      <c r="K419" s="1" t="str">
        <f>IF(E419="",SUBSTITUTE(PROPER(SUBSTITUTE(LEFT(VLOOKUP(B419,[1]Attachments!A$2:O$5001,8,FALSE),LEN(VLOOKUP(B419,[1]Attachments!A$2:O$5001,8,FALSE))-5),"_"," ")),"&amp;Amp;","&amp;"),E419)</f>
        <v>Rhodes Mk-80</v>
      </c>
      <c r="L419" s="13" t="str">
        <f>PROPER(SUBSTITUTE(LEFT(VLOOKUP(O419,[1]Attachments!A$2:O$5001,8,FALSE),LEN(VLOOKUP(O419,[1]Attachments!A$2:O$5001,8,FALSE))-4),"_"," "))</f>
        <v>Rhodes Mk-80 (Marat)</v>
      </c>
      <c r="M419" s="1" t="str">
        <f>IF(G419="",VLOOKUP(VLOOKUP(B419,[1]Attachments!A$2:O$10001,5,FALSE),[1]Users!A$2:B$100000,2,FALSE),G419)</f>
        <v>urania</v>
      </c>
      <c r="N419" s="1">
        <f t="shared" si="85"/>
        <v>413</v>
      </c>
      <c r="O419" s="1">
        <f t="shared" si="75"/>
        <v>3104</v>
      </c>
      <c r="P419">
        <f>VLOOKUP(B419,[1]Attachments!A$2:O$5001,2,FALSE)</f>
        <v>28405</v>
      </c>
      <c r="Q419" t="str">
        <f t="shared" si="76"/>
        <v>&lt;tr&gt;&lt;td width='10%'&gt;413&lt;/td&gt;&lt;td width='20%'&gt;Rhodes Mk-80&lt;/td&gt;&lt;td width='10%'&gt;urania&lt;/td&gt;&lt;td width='20%'&gt;</v>
      </c>
      <c r="R419" t="str">
        <f t="shared" si="81"/>
        <v>&lt;br&gt;&lt;ul class='graphic' style='margin-left: 0em;'&gt;&lt;li&gt;&lt;a href='http://www.norduserforum.com/download/file.php?id=3104?n=413' type='audio/mpeg' class='inline-playable'&gt;Rhodes Mk-80&lt;/a&gt;&lt;/li&gt;&lt;/ul&gt;</v>
      </c>
      <c r="S419" t="str">
        <f t="shared" si="82"/>
        <v>&lt;/td&gt;&lt;td width='20%'&gt;&lt;a href='http://www.norduserforum.com/download/file.php?id=3105'&gt;Rhodes Mk-80.nsmp&lt;/a&gt;&lt;/td&gt;&lt;td width='10%'&gt;1.6 MB&lt;/td&gt;&lt;td width='10%'&gt;&lt;a href='http://www.norduserforum.com/viewtopic.php?f=2&amp;amp;t=4467' target='_blank'&gt;link&lt;/a&gt;&lt;/td&gt;&lt;/tr&gt;</v>
      </c>
      <c r="T419" t="s">
        <v>19</v>
      </c>
      <c r="U419" t="str">
        <f t="shared" si="77"/>
        <v>&lt;tr&gt;&lt;td width='10%'&gt;413&lt;/td&gt;&lt;td width='20%'&gt;Rhodes Mk-80&lt;/td&gt;&lt;td width='10%'&gt;urania&lt;/td&gt;&lt;td width='20%'&gt;&lt;br&gt;&lt;ul class='graphic' style='margin-left: 0em;'&gt;&lt;li&gt;&lt;a href='http://www.norduserforum.com/download/file.php?id=3104?n=413' type='audio/mpeg' class='inline-playable'&gt;Rhodes Mk-80&lt;/a&gt;&lt;/li&gt;&lt;/ul&gt;&lt;/td&gt;&lt;td width='20%'&gt;&lt;a href='http://www.norduserforum.com/download/file.php?id=3105'&gt;Rhodes Mk-80.nsmp&lt;/a&gt;&lt;/td&gt;&lt;td width='10%'&gt;1.6 MB&lt;/td&gt;&lt;td width='10%'&gt;&lt;a href='http://www.norduserforum.com/viewtopic.php?f=2&amp;amp;t=4467' target='_blank'&gt;link&lt;/a&gt;&lt;/td&gt;&lt;/tr&gt;</v>
      </c>
      <c r="V419" t="s">
        <v>19</v>
      </c>
      <c r="X419">
        <f>IFERROR(VLOOKUP(B419,[1]Attachments!A$2:O$5001,13,FALSE),0)</f>
        <v>1683305</v>
      </c>
      <c r="Y419" s="14" t="str">
        <f t="shared" si="83"/>
        <v>1.6 MB</v>
      </c>
      <c r="AA419" t="s">
        <v>19</v>
      </c>
      <c r="AB419">
        <f>VLOOKUP(B419,[1]Attachments!A$2:O$50001,9,FALSE)</f>
        <v>1773</v>
      </c>
      <c r="AC419" s="15">
        <f>VLOOKUP(B419,[1]Attachments!A$2:O$50001,14,FALSE)/(60*60*24)+"1/1/1970"</f>
        <v>41311.428379629629</v>
      </c>
      <c r="AD419" s="14">
        <f t="shared" ca="1" si="78"/>
        <v>5.0398534188148352</v>
      </c>
      <c r="AM419">
        <f t="shared" si="79"/>
        <v>1083</v>
      </c>
      <c r="AN419" t="str">
        <f>VLOOKUP(AM419,A$3:U$4760,21,FALSE)</f>
        <v>&lt;tr&gt;&lt;td width='10%'&gt;1083&lt;/td&gt;&lt;td width='20%'&gt;Rev2 Sweep Dreams Improved&lt;/td&gt;&lt;td width='10%'&gt;igorpianista&lt;/td&gt;&lt;td width='20%'&gt;&lt;br&gt;&lt;ul class='graphic' style='margin-left: 0em;'&gt;&lt;li&gt;&lt;a href='http://www.norduserforum.com/download/file.php?id=9648?n=1083' type='audio/mpeg' class='inline-playable'&gt;Rev2 Sweep Dreams Improved&lt;/a&gt;&lt;/li&gt;&lt;/ul&gt;&lt;/td&gt;&lt;td width='20%'&gt;&lt;a href='http://www.norduserforum.com/download/file.php?id=9649'&gt;Rev2 Sweep Dreams Improved.nsmp&lt;/a&gt;&lt;/td&gt;&lt;td width='10%'&gt;10.0 MB&lt;/td&gt;&lt;td width='10%'&gt;&lt;a href='http://www.norduserforum.com/viewtopic.php?f=2&amp;amp;t=14800' target='_blank'&gt;link&lt;/a&gt;&lt;/td&gt;&lt;/tr&gt;</v>
      </c>
    </row>
    <row r="420" spans="1:40" x14ac:dyDescent="0.3">
      <c r="A420" s="1">
        <f t="shared" si="80"/>
        <v>414</v>
      </c>
      <c r="B420" s="17">
        <v>3122</v>
      </c>
      <c r="C420" s="1" t="str">
        <f>IF(IFERROR(VLOOKUP(B420+1,[1]Attachments!A$2:K$2000,11,FALSE)="mp3",FALSE),B420+1,IF(IFERROR(VLOOKUP(B420-1,[1]Attachments!A$2:K$2000,11,FALSE)="mp3",FALSE),B420-1,IF(IFERROR(VLOOKUP(B420-2,[1]Attachments!A$2:K$2000,11,FALSE)="mp3",FALSE),B420-2,IF(IFERROR(VLOOKUP(B420+2,[1]Attachments!A$2:K$2000,11,FALSE)="mp3",FALSE),B420+2,""))))</f>
        <v/>
      </c>
      <c r="H420" s="1">
        <f t="shared" si="84"/>
        <v>3122</v>
      </c>
      <c r="I420" s="1">
        <f>VLOOKUP(B420,[1]Attachments!A$2:O$5001,3,FALSE)</f>
        <v>4518</v>
      </c>
      <c r="J420" s="11" t="str">
        <f t="shared" si="74"/>
        <v>link</v>
      </c>
      <c r="K420" s="1" t="str">
        <f>IF(E420="",SUBSTITUTE(PROPER(SUBSTITUTE(LEFT(VLOOKUP(B420,[1]Attachments!A$2:O$5001,8,FALSE),LEN(VLOOKUP(B420,[1]Attachments!A$2:O$5001,8,FALSE))-5),"_"," ")),"&amp;Amp;","&amp;"),E420)</f>
        <v>String Chamber Orchestra</v>
      </c>
      <c r="L420" s="13" t="e">
        <f>PROPER(SUBSTITUTE(LEFT(VLOOKUP(O420,[1]Attachments!A$2:O$5001,8,FALSE),LEN(VLOOKUP(O420,[1]Attachments!A$2:O$5001,8,FALSE))-4),"_"," "))</f>
        <v>#N/A</v>
      </c>
      <c r="M420" s="1" t="str">
        <f>IF(G420="",VLOOKUP(VLOOKUP(B420,[1]Attachments!A$2:O$10001,5,FALSE),[1]Users!A$2:B$100000,2,FALSE),G420)</f>
        <v>urania</v>
      </c>
      <c r="N420" s="1">
        <f t="shared" si="85"/>
        <v>414</v>
      </c>
      <c r="O420" s="1" t="str">
        <f t="shared" si="75"/>
        <v/>
      </c>
      <c r="P420">
        <f>VLOOKUP(B420,[1]Attachments!A$2:O$5001,2,FALSE)</f>
        <v>28656</v>
      </c>
      <c r="Q420" t="str">
        <f t="shared" si="76"/>
        <v>&lt;tr&gt;&lt;td width='10%'&gt;414&lt;/td&gt;&lt;td width='20%'&gt;String Chamber Orchestra&lt;/td&gt;&lt;td width='10%'&gt;urania&lt;/td&gt;&lt;td width='20%'&gt;</v>
      </c>
      <c r="R420" t="str">
        <f t="shared" si="81"/>
        <v>&lt;br&gt;&lt;br&gt;</v>
      </c>
      <c r="S420" t="str">
        <f t="shared" si="82"/>
        <v>&lt;/td&gt;&lt;td width='20%'&gt;&lt;a href='http://www.norduserforum.com/download/file.php?id=3122'&gt;String Chamber Orchestra.nsmp&lt;/a&gt;&lt;/td&gt;&lt;td width='10%'&gt;2.2 MB&lt;/td&gt;&lt;td width='10%'&gt;&lt;a href='http://www.norduserforum.com/viewtopic.php?f=2&amp;amp;t=4518' target='_blank'&gt;link&lt;/a&gt;&lt;/td&gt;&lt;/tr&gt;</v>
      </c>
      <c r="T420" t="s">
        <v>19</v>
      </c>
      <c r="U420" t="str">
        <f t="shared" si="77"/>
        <v>&lt;tr&gt;&lt;td width='10%'&gt;414&lt;/td&gt;&lt;td width='20%'&gt;String Chamber Orchestra&lt;/td&gt;&lt;td width='10%'&gt;urania&lt;/td&gt;&lt;td width='20%'&gt;&lt;br&gt;&lt;br&gt;&lt;/td&gt;&lt;td width='20%'&gt;&lt;a href='http://www.norduserforum.com/download/file.php?id=3122'&gt;String Chamber Orchestra.nsmp&lt;/a&gt;&lt;/td&gt;&lt;td width='10%'&gt;2.2 MB&lt;/td&gt;&lt;td width='10%'&gt;&lt;a href='http://www.norduserforum.com/viewtopic.php?f=2&amp;amp;t=4518' target='_blank'&gt;link&lt;/a&gt;&lt;/td&gt;&lt;/tr&gt;</v>
      </c>
      <c r="V420" t="s">
        <v>19</v>
      </c>
      <c r="X420">
        <f>IFERROR(VLOOKUP(B420,[1]Attachments!A$2:O$5001,13,FALSE),0)</f>
        <v>2266235</v>
      </c>
      <c r="Y420" s="14" t="str">
        <f t="shared" si="83"/>
        <v>2.2 MB</v>
      </c>
      <c r="AA420" t="s">
        <v>19</v>
      </c>
      <c r="AB420">
        <f>VLOOKUP(B420,[1]Attachments!A$2:O$50001,9,FALSE)</f>
        <v>1035</v>
      </c>
      <c r="AC420" s="15">
        <f>VLOOKUP(B420,[1]Attachments!A$2:O$50001,14,FALSE)/(60*60*24)+"1/1/1970"</f>
        <v>41316.474687499998</v>
      </c>
      <c r="AD420" s="14">
        <f t="shared" ca="1" si="78"/>
        <v>2.9480876405011576</v>
      </c>
      <c r="AM420">
        <f t="shared" si="79"/>
        <v>1082</v>
      </c>
      <c r="AN420" t="str">
        <f>VLOOKUP(AM420,A$3:U$4760,21,FALSE)</f>
        <v>&lt;tr&gt;&lt;td width='10%'&gt;1082&lt;/td&gt;&lt;td width='20%'&gt;Rev2 Sweep Dreams Improved&lt;/td&gt;&lt;td width='10%'&gt;igorpianista&lt;/td&gt;&lt;td width='20%'&gt;&lt;br&gt;&lt;ul class='graphic' style='margin-left: 0em;'&gt;&lt;li&gt;&lt;a href='http://www.norduserforum.com/download/file.php?id=9648?n=1082' type='audio/mpeg' class='inline-playable'&gt;Rev2 Sweep Dreams Improved&lt;/a&gt;&lt;/li&gt;&lt;/ul&gt;&lt;/td&gt;&lt;td width='20%'&gt;&lt;a href='http://www.norduserforum.com/download/file.php?id=9650'&gt;Rev2 Sweep Dreams Improved.nsmp&lt;/a&gt;&lt;/td&gt;&lt;td width='10%'&gt;10.0 MB&lt;/td&gt;&lt;td width='10%'&gt;&lt;a href='http://www.norduserforum.com/viewtopic.php?f=2&amp;amp;t=14800' target='_blank'&gt;link&lt;/a&gt;&lt;/td&gt;&lt;/tr&gt;</v>
      </c>
    </row>
    <row r="421" spans="1:40" x14ac:dyDescent="0.3">
      <c r="A421" s="1">
        <f t="shared" si="80"/>
        <v>415</v>
      </c>
      <c r="B421" s="17">
        <v>3168</v>
      </c>
      <c r="C421" s="1" t="str">
        <f>IF(IFERROR(VLOOKUP(B421+1,[1]Attachments!A$2:K$2000,11,FALSE)="mp3",FALSE),B421+1,IF(IFERROR(VLOOKUP(B421-1,[1]Attachments!A$2:K$2000,11,FALSE)="mp3",FALSE),B421-1,IF(IFERROR(VLOOKUP(B421-2,[1]Attachments!A$2:K$2000,11,FALSE)="mp3",FALSE),B421-2,IF(IFERROR(VLOOKUP(B421+2,[1]Attachments!A$2:K$2000,11,FALSE)="mp3",FALSE),B421+2,""))))</f>
        <v/>
      </c>
      <c r="H421" s="1">
        <f t="shared" si="84"/>
        <v>3168</v>
      </c>
      <c r="I421" s="1">
        <f>VLOOKUP(B421,[1]Attachments!A$2:O$5001,3,FALSE)</f>
        <v>4587</v>
      </c>
      <c r="J421" s="11" t="str">
        <f t="shared" si="74"/>
        <v>link</v>
      </c>
      <c r="K421" s="1" t="str">
        <f>IF(E421="",SUBSTITUTE(PROPER(SUBSTITUTE(LEFT(VLOOKUP(B421,[1]Attachments!A$2:O$5001,8,FALSE),LEN(VLOOKUP(B421,[1]Attachments!A$2:O$5001,8,FALSE))-5),"_"," ")),"&amp;Amp;","&amp;"),E421)</f>
        <v>Hspad</v>
      </c>
      <c r="L421" s="13" t="e">
        <f>PROPER(SUBSTITUTE(LEFT(VLOOKUP(O421,[1]Attachments!A$2:O$5001,8,FALSE),LEN(VLOOKUP(O421,[1]Attachments!A$2:O$5001,8,FALSE))-4),"_"," "))</f>
        <v>#N/A</v>
      </c>
      <c r="M421" s="1" t="str">
        <f>IF(G421="",VLOOKUP(VLOOKUP(B421,[1]Attachments!A$2:O$10001,5,FALSE),[1]Users!A$2:B$100000,2,FALSE),G421)</f>
        <v>matthew_</v>
      </c>
      <c r="N421" s="1">
        <f t="shared" si="85"/>
        <v>415</v>
      </c>
      <c r="O421" s="1" t="str">
        <f t="shared" si="75"/>
        <v/>
      </c>
      <c r="P421">
        <f>VLOOKUP(B421,[1]Attachments!A$2:O$5001,2,FALSE)</f>
        <v>29193</v>
      </c>
      <c r="Q421" t="str">
        <f t="shared" si="76"/>
        <v>&lt;tr&gt;&lt;td width='10%'&gt;415&lt;/td&gt;&lt;td width='20%'&gt;Hspad&lt;/td&gt;&lt;td width='10%'&gt;matthew_&lt;/td&gt;&lt;td width='20%'&gt;</v>
      </c>
      <c r="R421" t="str">
        <f t="shared" si="81"/>
        <v>&lt;br&gt;&lt;br&gt;</v>
      </c>
      <c r="S421" t="str">
        <f t="shared" si="82"/>
        <v>&lt;/td&gt;&lt;td width='20%'&gt;&lt;a href='http://www.norduserforum.com/download/file.php?id=3168'&gt;Hspad.nsmp&lt;/a&gt;&lt;/td&gt;&lt;td width='10%'&gt;0.3 MB&lt;/td&gt;&lt;td width='10%'&gt;&lt;a href='http://www.norduserforum.com/viewtopic.php?f=2&amp;amp;t=4587' target='_blank'&gt;link&lt;/a&gt;&lt;/td&gt;&lt;/tr&gt;</v>
      </c>
      <c r="T421" t="s">
        <v>19</v>
      </c>
      <c r="U421" t="str">
        <f t="shared" si="77"/>
        <v>&lt;tr&gt;&lt;td width='10%'&gt;415&lt;/td&gt;&lt;td width='20%'&gt;Hspad&lt;/td&gt;&lt;td width='10%'&gt;matthew_&lt;/td&gt;&lt;td width='20%'&gt;&lt;br&gt;&lt;br&gt;&lt;/td&gt;&lt;td width='20%'&gt;&lt;a href='http://www.norduserforum.com/download/file.php?id=3168'&gt;Hspad.nsmp&lt;/a&gt;&lt;/td&gt;&lt;td width='10%'&gt;0.3 MB&lt;/td&gt;&lt;td width='10%'&gt;&lt;a href='http://www.norduserforum.com/viewtopic.php?f=2&amp;amp;t=4587' target='_blank'&gt;link&lt;/a&gt;&lt;/td&gt;&lt;/tr&gt;</v>
      </c>
      <c r="V421" t="s">
        <v>19</v>
      </c>
      <c r="X421">
        <f>IFERROR(VLOOKUP(B421,[1]Attachments!A$2:O$5001,13,FALSE),0)</f>
        <v>271700</v>
      </c>
      <c r="Y421" s="14" t="str">
        <f t="shared" si="83"/>
        <v>0.3 MB</v>
      </c>
      <c r="AA421" t="s">
        <v>19</v>
      </c>
      <c r="AB421">
        <f>VLOOKUP(B421,[1]Attachments!A$2:O$50001,9,FALSE)</f>
        <v>1579</v>
      </c>
      <c r="AC421" s="15">
        <f>VLOOKUP(B421,[1]Attachments!A$2:O$50001,14,FALSE)/(60*60*24)+"1/1/1970"</f>
        <v>41326.684108796297</v>
      </c>
      <c r="AD421" s="14">
        <f t="shared" ca="1" si="78"/>
        <v>4.5163765085363057</v>
      </c>
      <c r="AM421">
        <f t="shared" si="79"/>
        <v>1081</v>
      </c>
      <c r="AN421" t="str">
        <f>VLOOKUP(AM421,A$3:U$4760,21,FALSE)</f>
        <v>&lt;tr&gt;&lt;td width='10%'&gt;1081&lt;/td&gt;&lt;td width='20%'&gt;Rev2 Layered Pad&lt;/td&gt;&lt;td width='10%'&gt;igorpianista&lt;/td&gt;&lt;td width='20%'&gt;&lt;br&gt;&lt;br&gt;&lt;/td&gt;&lt;td width='20%'&gt;&lt;a href='http://www.norduserforum.com/download/file.php?id=9635'&gt;Rev2 Layered Pad.nsmp&lt;/a&gt;&lt;/td&gt;&lt;td width='10%'&gt;6.6 MB&lt;/td&gt;&lt;td width='10%'&gt;&lt;a href='http://www.norduserforum.com/viewtopic.php?f=2&amp;amp;t=14800' target='_blank'&gt;link&lt;/a&gt;&lt;/td&gt;&lt;/tr&gt;</v>
      </c>
    </row>
    <row r="422" spans="1:40" x14ac:dyDescent="0.3">
      <c r="A422" s="1">
        <f t="shared" si="80"/>
        <v>416</v>
      </c>
      <c r="B422" s="17">
        <v>3171</v>
      </c>
      <c r="C422" s="1" t="str">
        <f>IF(IFERROR(VLOOKUP(B422+1,[1]Attachments!A$2:K$2000,11,FALSE)="mp3",FALSE),B422+1,IF(IFERROR(VLOOKUP(B422-1,[1]Attachments!A$2:K$2000,11,FALSE)="mp3",FALSE),B422-1,IF(IFERROR(VLOOKUP(B422-2,[1]Attachments!A$2:K$2000,11,FALSE)="mp3",FALSE),B422-2,IF(IFERROR(VLOOKUP(B422+2,[1]Attachments!A$2:K$2000,11,FALSE)="mp3",FALSE),B422+2,""))))</f>
        <v/>
      </c>
      <c r="D422" s="2">
        <v>3175</v>
      </c>
      <c r="H422" s="1">
        <f t="shared" si="84"/>
        <v>3171</v>
      </c>
      <c r="I422" s="1">
        <f>VLOOKUP(B422,[1]Attachments!A$2:O$5001,3,FALSE)</f>
        <v>4590</v>
      </c>
      <c r="J422" s="11" t="str">
        <f t="shared" si="74"/>
        <v>link</v>
      </c>
      <c r="K422" s="1" t="str">
        <f>IF(E422="",SUBSTITUTE(PROPER(SUBSTITUTE(LEFT(VLOOKUP(B422,[1]Attachments!A$2:O$5001,8,FALSE),LEN(VLOOKUP(B422,[1]Attachments!A$2:O$5001,8,FALSE))-5),"_"," ")),"&amp;Amp;","&amp;"),E422)</f>
        <v>Hammond 88843 Slow</v>
      </c>
      <c r="L422" s="13" t="str">
        <f>PROPER(SUBSTITUTE(LEFT(VLOOKUP(O422,[1]Attachments!A$2:O$5001,8,FALSE),LEN(VLOOKUP(O422,[1]Attachments!A$2:O$5001,8,FALSE))-4),"_"," "))</f>
        <v>Hammond Sample</v>
      </c>
      <c r="M422" s="1" t="str">
        <f>IF(G422="",VLOOKUP(VLOOKUP(B422,[1]Attachments!A$2:O$10001,5,FALSE),[1]Users!A$2:B$100000,2,FALSE),G422)</f>
        <v>Johannes</v>
      </c>
      <c r="N422" s="1">
        <f t="shared" si="85"/>
        <v>416</v>
      </c>
      <c r="O422" s="1">
        <f t="shared" si="75"/>
        <v>3175</v>
      </c>
      <c r="P422">
        <f>VLOOKUP(B422,[1]Attachments!A$2:O$5001,2,FALSE)</f>
        <v>29274</v>
      </c>
      <c r="Q422" t="str">
        <f t="shared" si="76"/>
        <v>&lt;tr&gt;&lt;td width='10%'&gt;416&lt;/td&gt;&lt;td width='20%'&gt;Hammond 88843 Slow&lt;/td&gt;&lt;td width='10%'&gt;Johannes&lt;/td&gt;&lt;td width='20%'&gt;</v>
      </c>
      <c r="R422" t="str">
        <f t="shared" si="81"/>
        <v>&lt;br&gt;&lt;ul class='graphic' style='margin-left: 0em;'&gt;&lt;li&gt;&lt;a href='http://www.norduserforum.com/download/file.php?id=3175?n=416' type='audio/mpeg' class='inline-playable'&gt;Hammond 88843 Slow&lt;/a&gt;&lt;/li&gt;&lt;/ul&gt;</v>
      </c>
      <c r="S422" t="str">
        <f t="shared" si="82"/>
        <v>&lt;/td&gt;&lt;td width='20%'&gt;&lt;a href='http://www.norduserforum.com/download/file.php?id=3171'&gt;Hammond 88843 Slow.nsmp&lt;/a&gt;&lt;/td&gt;&lt;td width='10%'&gt;1.7 MB&lt;/td&gt;&lt;td width='10%'&gt;&lt;a href='http://www.norduserforum.com/viewtopic.php?f=2&amp;amp;t=4590' target='_blank'&gt;link&lt;/a&gt;&lt;/td&gt;&lt;/tr&gt;</v>
      </c>
      <c r="T422" t="s">
        <v>19</v>
      </c>
      <c r="U422" t="str">
        <f t="shared" si="77"/>
        <v>&lt;tr&gt;&lt;td width='10%'&gt;416&lt;/td&gt;&lt;td width='20%'&gt;Hammond 88843 Slow&lt;/td&gt;&lt;td width='10%'&gt;Johannes&lt;/td&gt;&lt;td width='20%'&gt;&lt;br&gt;&lt;ul class='graphic' style='margin-left: 0em;'&gt;&lt;li&gt;&lt;a href='http://www.norduserforum.com/download/file.php?id=3175?n=416' type='audio/mpeg' class='inline-playable'&gt;Hammond 88843 Slow&lt;/a&gt;&lt;/li&gt;&lt;/ul&gt;&lt;/td&gt;&lt;td width='20%'&gt;&lt;a href='http://www.norduserforum.com/download/file.php?id=3171'&gt;Hammond 88843 Slow.nsmp&lt;/a&gt;&lt;/td&gt;&lt;td width='10%'&gt;1.7 MB&lt;/td&gt;&lt;td width='10%'&gt;&lt;a href='http://www.norduserforum.com/viewtopic.php?f=2&amp;amp;t=4590' target='_blank'&gt;link&lt;/a&gt;&lt;/td&gt;&lt;/tr&gt;</v>
      </c>
      <c r="V422" t="s">
        <v>19</v>
      </c>
      <c r="X422">
        <f>IFERROR(VLOOKUP(B422,[1]Attachments!A$2:O$5001,13,FALSE),0)</f>
        <v>1735883</v>
      </c>
      <c r="Y422" s="14" t="str">
        <f t="shared" si="83"/>
        <v>1.7 MB</v>
      </c>
      <c r="AA422" t="s">
        <v>19</v>
      </c>
      <c r="AB422">
        <f>VLOOKUP(B422,[1]Attachments!A$2:O$50001,9,FALSE)</f>
        <v>1300</v>
      </c>
      <c r="AC422" s="15">
        <f>VLOOKUP(B422,[1]Attachments!A$2:O$50001,14,FALSE)/(60*60*24)+"1/1/1970"</f>
        <v>41328.55978009259</v>
      </c>
      <c r="AD422" s="14">
        <f t="shared" ca="1" si="78"/>
        <v>3.7212113900476149</v>
      </c>
      <c r="AM422">
        <f t="shared" si="79"/>
        <v>1080</v>
      </c>
      <c r="AN422" t="str">
        <f>VLOOKUP(AM422,A$3:U$4760,21,FALSE)</f>
        <v>&lt;tr&gt;&lt;td width='10%'&gt;1080&lt;/td&gt;&lt;td width='20%'&gt;Rev2 Pwm Pad&lt;/td&gt;&lt;td width='10%'&gt;igorpianista&lt;/td&gt;&lt;td width='20%'&gt;&lt;br&gt;&lt;br&gt;&lt;/td&gt;&lt;td width='20%'&gt;&lt;a href='http://www.norduserforum.com/download/file.php?id=9633'&gt;Rev2 Pwm Pad.nsmp&lt;/a&gt;&lt;/td&gt;&lt;td width='10%'&gt;6.4 MB&lt;/td&gt;&lt;td width='10%'&gt;&lt;a href='http://www.norduserforum.com/viewtopic.php?f=2&amp;amp;t=14800' target='_blank'&gt;link&lt;/a&gt;&lt;/td&gt;&lt;/tr&gt;</v>
      </c>
    </row>
    <row r="423" spans="1:40" x14ac:dyDescent="0.3">
      <c r="A423" s="1">
        <f t="shared" si="80"/>
        <v>417</v>
      </c>
      <c r="B423" s="17">
        <v>3172</v>
      </c>
      <c r="C423" s="1" t="str">
        <f>IF(IFERROR(VLOOKUP(B423+1,[1]Attachments!A$2:K$2000,11,FALSE)="mp3",FALSE),B423+1,IF(IFERROR(VLOOKUP(B423-1,[1]Attachments!A$2:K$2000,11,FALSE)="mp3",FALSE),B423-1,IF(IFERROR(VLOOKUP(B423-2,[1]Attachments!A$2:K$2000,11,FALSE)="mp3",FALSE),B423-2,IF(IFERROR(VLOOKUP(B423+2,[1]Attachments!A$2:K$2000,11,FALSE)="mp3",FALSE),B423+2,""))))</f>
        <v/>
      </c>
      <c r="H423" s="1">
        <f t="shared" si="84"/>
        <v>3172</v>
      </c>
      <c r="I423" s="1">
        <f>VLOOKUP(B423,[1]Attachments!A$2:O$5001,3,FALSE)</f>
        <v>4590</v>
      </c>
      <c r="J423" s="11" t="str">
        <f t="shared" si="74"/>
        <v>link</v>
      </c>
      <c r="K423" s="1" t="str">
        <f>IF(E423="",SUBSTITUTE(PROPER(SUBSTITUTE(LEFT(VLOOKUP(B423,[1]Attachments!A$2:O$5001,8,FALSE),LEN(VLOOKUP(B423,[1]Attachments!A$2:O$5001,8,FALSE))-5),"_"," ")),"&amp;Amp;","&amp;"),E423)</f>
        <v>Hammond 88843 Fast</v>
      </c>
      <c r="L423" s="13" t="e">
        <f>PROPER(SUBSTITUTE(LEFT(VLOOKUP(O423,[1]Attachments!A$2:O$5001,8,FALSE),LEN(VLOOKUP(O423,[1]Attachments!A$2:O$5001,8,FALSE))-4),"_"," "))</f>
        <v>#N/A</v>
      </c>
      <c r="M423" s="1" t="str">
        <f>IF(G423="",VLOOKUP(VLOOKUP(B423,[1]Attachments!A$2:O$10001,5,FALSE),[1]Users!A$2:B$100000,2,FALSE),G423)</f>
        <v>Johannes</v>
      </c>
      <c r="N423" s="1">
        <f t="shared" si="85"/>
        <v>417</v>
      </c>
      <c r="O423" s="1" t="str">
        <f t="shared" si="75"/>
        <v/>
      </c>
      <c r="P423">
        <f>VLOOKUP(B423,[1]Attachments!A$2:O$5001,2,FALSE)</f>
        <v>29274</v>
      </c>
      <c r="Q423" t="str">
        <f t="shared" si="76"/>
        <v>&lt;tr&gt;&lt;td width='10%'&gt;417&lt;/td&gt;&lt;td width='20%'&gt;Hammond 88843 Fast&lt;/td&gt;&lt;td width='10%'&gt;Johannes&lt;/td&gt;&lt;td width='20%'&gt;</v>
      </c>
      <c r="R423" t="str">
        <f t="shared" si="81"/>
        <v>&lt;br&gt;&lt;br&gt;</v>
      </c>
      <c r="S423" t="str">
        <f t="shared" si="82"/>
        <v>&lt;/td&gt;&lt;td width='20%'&gt;&lt;a href='http://www.norduserforum.com/download/file.php?id=3172'&gt;Hammond 88843 Fast.nsmp&lt;/a&gt;&lt;/td&gt;&lt;td width='10%'&gt;1.1 MB&lt;/td&gt;&lt;td width='10%'&gt;&lt;a href='http://www.norduserforum.com/viewtopic.php?f=2&amp;amp;t=4590' target='_blank'&gt;link&lt;/a&gt;&lt;/td&gt;&lt;/tr&gt;</v>
      </c>
      <c r="T423" t="s">
        <v>19</v>
      </c>
      <c r="U423" t="str">
        <f t="shared" si="77"/>
        <v>&lt;tr&gt;&lt;td width='10%'&gt;417&lt;/td&gt;&lt;td width='20%'&gt;Hammond 88843 Fast&lt;/td&gt;&lt;td width='10%'&gt;Johannes&lt;/td&gt;&lt;td width='20%'&gt;&lt;br&gt;&lt;br&gt;&lt;/td&gt;&lt;td width='20%'&gt;&lt;a href='http://www.norduserforum.com/download/file.php?id=3172'&gt;Hammond 88843 Fast.nsmp&lt;/a&gt;&lt;/td&gt;&lt;td width='10%'&gt;1.1 MB&lt;/td&gt;&lt;td width='10%'&gt;&lt;a href='http://www.norduserforum.com/viewtopic.php?f=2&amp;amp;t=4590' target='_blank'&gt;link&lt;/a&gt;&lt;/td&gt;&lt;/tr&gt;</v>
      </c>
      <c r="V423" t="s">
        <v>19</v>
      </c>
      <c r="X423">
        <f>IFERROR(VLOOKUP(B423,[1]Attachments!A$2:O$5001,13,FALSE),0)</f>
        <v>1120187</v>
      </c>
      <c r="Y423" s="14" t="str">
        <f t="shared" si="83"/>
        <v>1.1 MB</v>
      </c>
      <c r="AA423" t="s">
        <v>19</v>
      </c>
      <c r="AB423">
        <f>VLOOKUP(B423,[1]Attachments!A$2:O$50001,9,FALSE)</f>
        <v>1012</v>
      </c>
      <c r="AC423" s="15">
        <f>VLOOKUP(B423,[1]Attachments!A$2:O$50001,14,FALSE)/(60*60*24)+"1/1/1970"</f>
        <v>41328.55978009259</v>
      </c>
      <c r="AD423" s="14">
        <f t="shared" ca="1" si="78"/>
        <v>2.8968199436370665</v>
      </c>
      <c r="AM423">
        <f t="shared" si="79"/>
        <v>1079</v>
      </c>
      <c r="AN423" t="str">
        <f>VLOOKUP(AM423,A$3:U$4760,21,FALSE)</f>
        <v>&lt;tr&gt;&lt;td width='10%'&gt;1079&lt;/td&gt;&lt;td width='20%'&gt;Rev2 Synth Pad&lt;/td&gt;&lt;td width='10%'&gt;igorpianista&lt;/td&gt;&lt;td width='20%'&gt;&lt;br&gt;&lt;br&gt;&lt;/td&gt;&lt;td width='20%'&gt;&lt;a href='http://www.norduserforum.com/download/file.php?id=9632'&gt;Rev2 Synth Pad.nsmp&lt;/a&gt;&lt;/td&gt;&lt;td width='10%'&gt;6.1 MB&lt;/td&gt;&lt;td width='10%'&gt;&lt;a href='http://www.norduserforum.com/viewtopic.php?f=2&amp;amp;t=14800' target='_blank'&gt;link&lt;/a&gt;&lt;/td&gt;&lt;/tr&gt;</v>
      </c>
    </row>
    <row r="424" spans="1:40" s="27" customFormat="1" x14ac:dyDescent="0.3">
      <c r="A424" s="1">
        <f t="shared" si="80"/>
        <v>418</v>
      </c>
      <c r="B424" s="17">
        <v>3176</v>
      </c>
      <c r="C424" s="1" t="str">
        <f>IF(IFERROR(VLOOKUP(B424+1,[1]Attachments!A$2:K$2000,11,FALSE)="mp3",FALSE),B424+1,IF(IFERROR(VLOOKUP(B424-1,[1]Attachments!A$2:K$2000,11,FALSE)="mp3",FALSE),B424-1,IF(IFERROR(VLOOKUP(B424-2,[1]Attachments!A$2:K$2000,11,FALSE)="mp3",FALSE),B424-2,IF(IFERROR(VLOOKUP(B424+2,[1]Attachments!A$2:K$2000,11,FALSE)="mp3",FALSE),B424+2,""))))</f>
        <v/>
      </c>
      <c r="D424" s="2">
        <v>3180</v>
      </c>
      <c r="E424" s="3"/>
      <c r="F424" s="3"/>
      <c r="G424" s="4"/>
      <c r="H424" s="1">
        <f t="shared" si="84"/>
        <v>3176</v>
      </c>
      <c r="I424" s="1">
        <f>VLOOKUP(B424,[1]Attachments!A$2:O$5001,3,FALSE)</f>
        <v>4605</v>
      </c>
      <c r="J424" s="11" t="str">
        <f t="shared" si="74"/>
        <v>link</v>
      </c>
      <c r="K424" s="1" t="str">
        <f>IF(E424="",SUBSTITUTE(PROPER(SUBSTITUTE(LEFT(VLOOKUP(B424,[1]Attachments!A$2:O$5001,8,FALSE),LEN(VLOOKUP(B424,[1]Attachments!A$2:O$5001,8,FALSE))-5),"_"," ")),"&amp;Amp;","&amp;"),E424)</f>
        <v>Call Me Maybe</v>
      </c>
      <c r="L424" s="13" t="str">
        <f>PROPER(SUBSTITUTE(LEFT(VLOOKUP(O424,[1]Attachments!A$2:O$5001,8,FALSE),LEN(VLOOKUP(O424,[1]Attachments!A$2:O$5001,8,FALSE))-4),"_"," "))</f>
        <v>09 Nord Demo - Call Me Maybe</v>
      </c>
      <c r="M424" s="1" t="str">
        <f>IF(G424="",VLOOKUP(VLOOKUP(B424,[1]Attachments!A$2:O$10001,5,FALSE),[1]Users!A$2:B$100000,2,FALSE),G424)</f>
        <v>Darren</v>
      </c>
      <c r="N424" s="1">
        <f t="shared" si="85"/>
        <v>418</v>
      </c>
      <c r="O424" s="1">
        <f t="shared" si="75"/>
        <v>3180</v>
      </c>
      <c r="P424">
        <f>VLOOKUP(B424,[1]Attachments!A$2:O$5001,2,FALSE)</f>
        <v>29320</v>
      </c>
      <c r="Q424" t="str">
        <f t="shared" si="76"/>
        <v>&lt;tr&gt;&lt;td width='10%'&gt;418&lt;/td&gt;&lt;td width='20%'&gt;Call Me Maybe&lt;/td&gt;&lt;td width='10%'&gt;Darren&lt;/td&gt;&lt;td width='20%'&gt;</v>
      </c>
      <c r="R424" t="str">
        <f t="shared" si="81"/>
        <v>&lt;br&gt;&lt;ul class='graphic' style='margin-left: 0em;'&gt;&lt;li&gt;&lt;a href='http://www.norduserforum.com/download/file.php?id=3180?n=418' type='audio/mpeg' class='inline-playable'&gt;Call Me Maybe&lt;/a&gt;&lt;/li&gt;&lt;/ul&gt;</v>
      </c>
      <c r="S424" t="str">
        <f t="shared" si="82"/>
        <v>&lt;/td&gt;&lt;td width='20%'&gt;&lt;a href='http://www.norduserforum.com/download/file.php?id=3176'&gt;Call Me Maybe.nsmp&lt;/a&gt;&lt;/td&gt;&lt;td width='10%'&gt;0.2 MB&lt;/td&gt;&lt;td width='10%'&gt;&lt;a href='http://www.norduserforum.com/viewtopic.php?f=2&amp;amp;t=4605' target='_blank'&gt;link&lt;/a&gt;&lt;/td&gt;&lt;/tr&gt;</v>
      </c>
      <c r="T424" t="s">
        <v>19</v>
      </c>
      <c r="U424" t="str">
        <f t="shared" si="77"/>
        <v>&lt;tr&gt;&lt;td width='10%'&gt;418&lt;/td&gt;&lt;td width='20%'&gt;Call Me Maybe&lt;/td&gt;&lt;td width='10%'&gt;Darren&lt;/td&gt;&lt;td width='20%'&gt;&lt;br&gt;&lt;ul class='graphic' style='margin-left: 0em;'&gt;&lt;li&gt;&lt;a href='http://www.norduserforum.com/download/file.php?id=3180?n=418' type='audio/mpeg' class='inline-playable'&gt;Call Me Maybe&lt;/a&gt;&lt;/li&gt;&lt;/ul&gt;&lt;/td&gt;&lt;td width='20%'&gt;&lt;a href='http://www.norduserforum.com/download/file.php?id=3176'&gt;Call Me Maybe.nsmp&lt;/a&gt;&lt;/td&gt;&lt;td width='10%'&gt;0.2 MB&lt;/td&gt;&lt;td width='10%'&gt;&lt;a href='http://www.norduserforum.com/viewtopic.php?f=2&amp;amp;t=4605' target='_blank'&gt;link&lt;/a&gt;&lt;/td&gt;&lt;/tr&gt;</v>
      </c>
      <c r="V424" t="s">
        <v>19</v>
      </c>
      <c r="W424"/>
      <c r="X424">
        <f>IFERROR(VLOOKUP(B424,[1]Attachments!A$2:O$5001,13,FALSE),0)</f>
        <v>235505</v>
      </c>
      <c r="Y424" s="14" t="str">
        <f t="shared" si="83"/>
        <v>0.2 MB</v>
      </c>
      <c r="Z424"/>
      <c r="AA424" t="s">
        <v>19</v>
      </c>
      <c r="AB424">
        <f>VLOOKUP(B424,[1]Attachments!A$2:O$50001,9,FALSE)</f>
        <v>943</v>
      </c>
      <c r="AC424" s="15">
        <f>VLOOKUP(B424,[1]Attachments!A$2:O$50001,14,FALSE)/(60*60*24)+"1/1/1970"</f>
        <v>41329.542407407411</v>
      </c>
      <c r="AD424" s="14">
        <f t="shared" ca="1" si="78"/>
        <v>2.7003945660595345</v>
      </c>
      <c r="AM424">
        <f t="shared" si="79"/>
        <v>1078</v>
      </c>
      <c r="AN424" t="str">
        <f>VLOOKUP(AM424,A$3:U$4760,21,FALSE)</f>
        <v>&lt;tr&gt;&lt;td width='10%'&gt;1078&lt;/td&gt;&lt;td width='20%'&gt;Super Organ Ste Ph&lt;/td&gt;&lt;td width='10%'&gt;NordPH&lt;/td&gt;&lt;td width='20%'&gt;&lt;br&gt;&lt;br&gt;&lt;/td&gt;&lt;td width='20%'&gt;&lt;a href='http://www.norduserforum.com/download/file.php?id=9602'&gt;Super Organ Ste Ph.nsmp&lt;/a&gt;&lt;/td&gt;&lt;td width='10%'&gt;3.5 MB&lt;/td&gt;&lt;td width='10%'&gt;&lt;a href='http://www.norduserforum.com/viewtopic.php?f=2&amp;amp;t=14761' target='_blank'&gt;link&lt;/a&gt;&lt;/td&gt;&lt;/tr&gt;</v>
      </c>
    </row>
    <row r="425" spans="1:40" x14ac:dyDescent="0.3">
      <c r="A425" s="1">
        <f t="shared" si="80"/>
        <v>419</v>
      </c>
      <c r="B425" s="17">
        <v>3210</v>
      </c>
      <c r="C425" s="1" t="str">
        <f>IF(IFERROR(VLOOKUP(B425+1,[1]Attachments!A$2:K$2000,11,FALSE)="mp3",FALSE),B425+1,IF(IFERROR(VLOOKUP(B425-1,[1]Attachments!A$2:K$2000,11,FALSE)="mp3",FALSE),B425-1,IF(IFERROR(VLOOKUP(B425-2,[1]Attachments!A$2:K$2000,11,FALSE)="mp3",FALSE),B425-2,IF(IFERROR(VLOOKUP(B425+2,[1]Attachments!A$2:K$2000,11,FALSE)="mp3",FALSE),B425+2,""))))</f>
        <v/>
      </c>
      <c r="H425" s="1">
        <f t="shared" si="84"/>
        <v>3210</v>
      </c>
      <c r="I425" s="1">
        <f>VLOOKUP(B425,[1]Attachments!A$2:O$5001,3,FALSE)</f>
        <v>4590</v>
      </c>
      <c r="J425" s="11" t="str">
        <f t="shared" si="74"/>
        <v>link</v>
      </c>
      <c r="K425" s="1" t="str">
        <f>IF(E425="",SUBSTITUTE(PROPER(SUBSTITUTE(LEFT(VLOOKUP(B425,[1]Attachments!A$2:O$5001,8,FALSE),LEN(VLOOKUP(B425,[1]Attachments!A$2:O$5001,8,FALSE))-5),"_"," ")),"&amp;Amp;","&amp;"),E425)</f>
        <v>Hammond Perc</v>
      </c>
      <c r="L425" s="13" t="e">
        <f>PROPER(SUBSTITUTE(LEFT(VLOOKUP(O425,[1]Attachments!A$2:O$5001,8,FALSE),LEN(VLOOKUP(O425,[1]Attachments!A$2:O$5001,8,FALSE))-4),"_"," "))</f>
        <v>#N/A</v>
      </c>
      <c r="M425" s="1" t="str">
        <f>IF(G425="",VLOOKUP(VLOOKUP(B425,[1]Attachments!A$2:O$10001,5,FALSE),[1]Users!A$2:B$100000,2,FALSE),G425)</f>
        <v>Johannes</v>
      </c>
      <c r="N425" s="1">
        <f t="shared" si="85"/>
        <v>419</v>
      </c>
      <c r="O425" s="1" t="str">
        <f t="shared" si="75"/>
        <v/>
      </c>
      <c r="P425">
        <f>VLOOKUP(B425,[1]Attachments!A$2:O$5001,2,FALSE)</f>
        <v>29474</v>
      </c>
      <c r="Q425" t="str">
        <f t="shared" si="76"/>
        <v>&lt;tr&gt;&lt;td width='10%'&gt;419&lt;/td&gt;&lt;td width='20%'&gt;Hammond Perc&lt;/td&gt;&lt;td width='10%'&gt;Johannes&lt;/td&gt;&lt;td width='20%'&gt;</v>
      </c>
      <c r="R425" t="str">
        <f t="shared" si="81"/>
        <v>&lt;br&gt;&lt;br&gt;</v>
      </c>
      <c r="S425" t="str">
        <f t="shared" si="82"/>
        <v>&lt;/td&gt;&lt;td width='20%'&gt;&lt;a href='http://www.norduserforum.com/download/file.php?id=3210'&gt;Hammond Perc.nsmp&lt;/a&gt;&lt;/td&gt;&lt;td width='10%'&gt;1.8 MB&lt;/td&gt;&lt;td width='10%'&gt;&lt;a href='http://www.norduserforum.com/viewtopic.php?f=2&amp;amp;t=4590' target='_blank'&gt;link&lt;/a&gt;&lt;/td&gt;&lt;/tr&gt;</v>
      </c>
      <c r="T425" t="s">
        <v>19</v>
      </c>
      <c r="U425" t="str">
        <f t="shared" si="77"/>
        <v>&lt;tr&gt;&lt;td width='10%'&gt;419&lt;/td&gt;&lt;td width='20%'&gt;Hammond Perc&lt;/td&gt;&lt;td width='10%'&gt;Johannes&lt;/td&gt;&lt;td width='20%'&gt;&lt;br&gt;&lt;br&gt;&lt;/td&gt;&lt;td width='20%'&gt;&lt;a href='http://www.norduserforum.com/download/file.php?id=3210'&gt;Hammond Perc.nsmp&lt;/a&gt;&lt;/td&gt;&lt;td width='10%'&gt;1.8 MB&lt;/td&gt;&lt;td width='10%'&gt;&lt;a href='http://www.norduserforum.com/viewtopic.php?f=2&amp;amp;t=4590' target='_blank'&gt;link&lt;/a&gt;&lt;/td&gt;&lt;/tr&gt;</v>
      </c>
      <c r="V425" t="s">
        <v>19</v>
      </c>
      <c r="X425">
        <f>IFERROR(VLOOKUP(B425,[1]Attachments!A$2:O$5001,13,FALSE),0)</f>
        <v>1853993</v>
      </c>
      <c r="Y425" s="14" t="str">
        <f t="shared" si="83"/>
        <v>1.8 MB</v>
      </c>
      <c r="AA425" t="s">
        <v>19</v>
      </c>
      <c r="AB425">
        <f>VLOOKUP(B425,[1]Attachments!A$2:O$50001,9,FALSE)</f>
        <v>772</v>
      </c>
      <c r="AC425" s="15">
        <f>VLOOKUP(B425,[1]Attachments!A$2:O$50001,14,FALSE)/(60*60*24)+"1/1/1970"</f>
        <v>41332.823113425926</v>
      </c>
      <c r="AD425" s="14">
        <f t="shared" ca="1" si="78"/>
        <v>2.213686369767299</v>
      </c>
      <c r="AM425">
        <f t="shared" si="79"/>
        <v>1077</v>
      </c>
      <c r="AN425" t="str">
        <f>VLOOKUP(AM425,A$3:U$4760,21,FALSE)</f>
        <v>&lt;tr&gt;&lt;td width='10%'&gt;1077&lt;/td&gt;&lt;td width='20%'&gt;Super Strings Ste Ph&lt;/td&gt;&lt;td width='10%'&gt;NordPH&lt;/td&gt;&lt;td width='20%'&gt;&lt;br&gt;&lt;br&gt;&lt;/td&gt;&lt;td width='20%'&gt;&lt;a href='http://www.norduserforum.com/download/file.php?id=9601'&gt;Super Strings Ste Ph.nsmp&lt;/a&gt;&lt;/td&gt;&lt;td width='10%'&gt;4.9 MB&lt;/td&gt;&lt;td width='10%'&gt;&lt;a href='http://www.norduserforum.com/viewtopic.php?f=2&amp;amp;t=14761' target='_blank'&gt;link&lt;/a&gt;&lt;/td&gt;&lt;/tr&gt;</v>
      </c>
    </row>
    <row r="426" spans="1:40" x14ac:dyDescent="0.3">
      <c r="A426" s="1">
        <f t="shared" si="80"/>
        <v>420</v>
      </c>
      <c r="B426" s="17">
        <v>3233</v>
      </c>
      <c r="C426" s="1" t="str">
        <f>IF(IFERROR(VLOOKUP(B426+1,[1]Attachments!A$2:K$2000,11,FALSE)="mp3",FALSE),B426+1,IF(IFERROR(VLOOKUP(B426-1,[1]Attachments!A$2:K$2000,11,FALSE)="mp3",FALSE),B426-1,IF(IFERROR(VLOOKUP(B426-2,[1]Attachments!A$2:K$2000,11,FALSE)="mp3",FALSE),B426-2,IF(IFERROR(VLOOKUP(B426+2,[1]Attachments!A$2:K$2000,11,FALSE)="mp3",FALSE),B426+2,""))))</f>
        <v/>
      </c>
      <c r="D426" s="2">
        <v>3235</v>
      </c>
      <c r="H426" s="1">
        <f t="shared" si="84"/>
        <v>3233</v>
      </c>
      <c r="I426" s="1">
        <f>VLOOKUP(B426,[1]Attachments!A$2:O$5001,3,FALSE)</f>
        <v>4674</v>
      </c>
      <c r="J426" s="11" t="str">
        <f t="shared" si="74"/>
        <v>link</v>
      </c>
      <c r="K426" s="1" t="str">
        <f>IF(E426="",SUBSTITUTE(PROPER(SUBSTITUTE(LEFT(VLOOKUP(B426,[1]Attachments!A$2:O$5001,8,FALSE),LEN(VLOOKUP(B426,[1]Attachments!A$2:O$5001,8,FALSE))-5),"_"," ")),"&amp;Amp;","&amp;"),E426)</f>
        <v>Kena Light</v>
      </c>
      <c r="L426" s="13" t="str">
        <f>PROPER(SUBSTITUTE(LEFT(VLOOKUP(O426,[1]Attachments!A$2:O$5001,8,FALSE),LEN(VLOOKUP(O426,[1]Attachments!A$2:O$5001,8,FALSE))-4),"_"," "))</f>
        <v>Greensleeves</v>
      </c>
      <c r="M426" s="1" t="str">
        <f>IF(G426="",VLOOKUP(VLOOKUP(B426,[1]Attachments!A$2:O$10001,5,FALSE),[1]Users!A$2:B$100000,2,FALSE),G426)</f>
        <v>urania</v>
      </c>
      <c r="N426" s="1">
        <f t="shared" si="85"/>
        <v>420</v>
      </c>
      <c r="O426" s="1">
        <f t="shared" si="75"/>
        <v>3235</v>
      </c>
      <c r="P426">
        <f>VLOOKUP(B426,[1]Attachments!A$2:O$5001,2,FALSE)</f>
        <v>29728</v>
      </c>
      <c r="Q426" t="str">
        <f t="shared" si="76"/>
        <v>&lt;tr&gt;&lt;td width='10%'&gt;420&lt;/td&gt;&lt;td width='20%'&gt;Kena Light&lt;/td&gt;&lt;td width='10%'&gt;urania&lt;/td&gt;&lt;td width='20%'&gt;</v>
      </c>
      <c r="R426" t="str">
        <f t="shared" si="81"/>
        <v>&lt;br&gt;&lt;ul class='graphic' style='margin-left: 0em;'&gt;&lt;li&gt;&lt;a href='http://www.norduserforum.com/download/file.php?id=3235?n=420' type='audio/mpeg' class='inline-playable'&gt;Kena Light&lt;/a&gt;&lt;/li&gt;&lt;/ul&gt;</v>
      </c>
      <c r="S426" t="str">
        <f t="shared" si="82"/>
        <v>&lt;/td&gt;&lt;td width='20%'&gt;&lt;a href='http://www.norduserforum.com/download/file.php?id=3233'&gt;Kena Light.nsmp&lt;/a&gt;&lt;/td&gt;&lt;td width='10%'&gt;3.5 MB&lt;/td&gt;&lt;td width='10%'&gt;&lt;a href='http://www.norduserforum.com/viewtopic.php?f=2&amp;amp;t=4674' target='_blank'&gt;link&lt;/a&gt;&lt;/td&gt;&lt;/tr&gt;</v>
      </c>
      <c r="T426" t="s">
        <v>19</v>
      </c>
      <c r="U426" t="str">
        <f t="shared" si="77"/>
        <v>&lt;tr&gt;&lt;td width='10%'&gt;420&lt;/td&gt;&lt;td width='20%'&gt;Kena Light&lt;/td&gt;&lt;td width='10%'&gt;urania&lt;/td&gt;&lt;td width='20%'&gt;&lt;br&gt;&lt;ul class='graphic' style='margin-left: 0em;'&gt;&lt;li&gt;&lt;a href='http://www.norduserforum.com/download/file.php?id=3235?n=420' type='audio/mpeg' class='inline-playable'&gt;Kena Light&lt;/a&gt;&lt;/li&gt;&lt;/ul&gt;&lt;/td&gt;&lt;td width='20%'&gt;&lt;a href='http://www.norduserforum.com/download/file.php?id=3233'&gt;Kena Light.nsmp&lt;/a&gt;&lt;/td&gt;&lt;td width='10%'&gt;3.5 MB&lt;/td&gt;&lt;td width='10%'&gt;&lt;a href='http://www.norduserforum.com/viewtopic.php?f=2&amp;amp;t=4674' target='_blank'&gt;link&lt;/a&gt;&lt;/td&gt;&lt;/tr&gt;</v>
      </c>
      <c r="V426" t="s">
        <v>19</v>
      </c>
      <c r="X426">
        <f>IFERROR(VLOOKUP(B426,[1]Attachments!A$2:O$5001,13,FALSE),0)</f>
        <v>3718226</v>
      </c>
      <c r="Y426" s="14" t="str">
        <f t="shared" si="83"/>
        <v>3.5 MB</v>
      </c>
      <c r="AA426" t="s">
        <v>19</v>
      </c>
      <c r="AB426">
        <f>VLOOKUP(B426,[1]Attachments!A$2:O$50001,9,FALSE)</f>
        <v>669</v>
      </c>
      <c r="AC426" s="15">
        <f>VLOOKUP(B426,[1]Attachments!A$2:O$50001,14,FALSE)/(60*60*24)+"1/1/1970"</f>
        <v>41338.484895833331</v>
      </c>
      <c r="AD426" s="14">
        <f t="shared" ca="1" si="78"/>
        <v>1.9227965336730388</v>
      </c>
      <c r="AM426">
        <f t="shared" si="79"/>
        <v>1076</v>
      </c>
      <c r="AN426" t="str">
        <f>VLOOKUP(AM426,A$3:U$4760,21,FALSE)</f>
        <v>&lt;tr&gt;&lt;td width='10%'&gt;1076&lt;/td&gt;&lt;td width='20%'&gt;Super Bright Ste 2 Ph&lt;/td&gt;&lt;td width='10%'&gt;NordPH&lt;/td&gt;&lt;td width='20%'&gt;&lt;br&gt;&lt;br&gt;&lt;/td&gt;&lt;td width='20%'&gt;&lt;a href='http://www.norduserforum.com/download/file.php?id=9600'&gt;Super Bright Ste 2 Ph.nsmp&lt;/a&gt;&lt;/td&gt;&lt;td width='10%'&gt;4.6 MB&lt;/td&gt;&lt;td width='10%'&gt;&lt;a href='http://www.norduserforum.com/viewtopic.php?f=2&amp;amp;t=14761' target='_blank'&gt;link&lt;/a&gt;&lt;/td&gt;&lt;/tr&gt;</v>
      </c>
    </row>
    <row r="427" spans="1:40" x14ac:dyDescent="0.3">
      <c r="A427" s="1">
        <f t="shared" si="80"/>
        <v>421</v>
      </c>
      <c r="B427" s="17">
        <v>3234</v>
      </c>
      <c r="C427" s="1" t="str">
        <f>IF(IFERROR(VLOOKUP(B427+1,[1]Attachments!A$2:K$2000,11,FALSE)="mp3",FALSE),B427+1,IF(IFERROR(VLOOKUP(B427-1,[1]Attachments!A$2:K$2000,11,FALSE)="mp3",FALSE),B427-1,IF(IFERROR(VLOOKUP(B427-2,[1]Attachments!A$2:K$2000,11,FALSE)="mp3",FALSE),B427-2,IF(IFERROR(VLOOKUP(B427+2,[1]Attachments!A$2:K$2000,11,FALSE)="mp3",FALSE),B427+2,""))))</f>
        <v/>
      </c>
      <c r="H427" s="1">
        <f t="shared" si="84"/>
        <v>3234</v>
      </c>
      <c r="I427" s="1">
        <f>VLOOKUP(B427,[1]Attachments!A$2:O$5001,3,FALSE)</f>
        <v>4674</v>
      </c>
      <c r="J427" s="11" t="str">
        <f t="shared" si="74"/>
        <v>link</v>
      </c>
      <c r="K427" s="1" t="str">
        <f>IF(E427="",SUBSTITUTE(PROPER(SUBSTITUTE(LEFT(VLOOKUP(B427,[1]Attachments!A$2:O$5001,8,FALSE),LEN(VLOOKUP(B427,[1]Attachments!A$2:O$5001,8,FALSE))-5),"_"," ")),"&amp;Amp;","&amp;"),E427)</f>
        <v>Nylon</v>
      </c>
      <c r="L427" s="13" t="e">
        <f>PROPER(SUBSTITUTE(LEFT(VLOOKUP(O427,[1]Attachments!A$2:O$5001,8,FALSE),LEN(VLOOKUP(O427,[1]Attachments!A$2:O$5001,8,FALSE))-4),"_"," "))</f>
        <v>#N/A</v>
      </c>
      <c r="M427" s="1" t="str">
        <f>IF(G427="",VLOOKUP(VLOOKUP(B427,[1]Attachments!A$2:O$10001,5,FALSE),[1]Users!A$2:B$100000,2,FALSE),G427)</f>
        <v>urania</v>
      </c>
      <c r="N427" s="1">
        <f t="shared" si="85"/>
        <v>421</v>
      </c>
      <c r="O427" s="1" t="str">
        <f t="shared" si="75"/>
        <v/>
      </c>
      <c r="P427">
        <f>VLOOKUP(B427,[1]Attachments!A$2:O$5001,2,FALSE)</f>
        <v>29728</v>
      </c>
      <c r="Q427" t="str">
        <f t="shared" si="76"/>
        <v>&lt;tr&gt;&lt;td width='10%'&gt;421&lt;/td&gt;&lt;td width='20%'&gt;Nylon&lt;/td&gt;&lt;td width='10%'&gt;urania&lt;/td&gt;&lt;td width='20%'&gt;</v>
      </c>
      <c r="R427" t="str">
        <f t="shared" si="81"/>
        <v>&lt;br&gt;&lt;br&gt;</v>
      </c>
      <c r="S427" t="str">
        <f t="shared" si="82"/>
        <v>&lt;/td&gt;&lt;td width='20%'&gt;&lt;a href='http://www.norduserforum.com/download/file.php?id=3234'&gt;Nylon.nsmp&lt;/a&gt;&lt;/td&gt;&lt;td width='10%'&gt;0.9 MB&lt;/td&gt;&lt;td width='10%'&gt;&lt;a href='http://www.norduserforum.com/viewtopic.php?f=2&amp;amp;t=4674' target='_blank'&gt;link&lt;/a&gt;&lt;/td&gt;&lt;/tr&gt;</v>
      </c>
      <c r="T427" t="s">
        <v>19</v>
      </c>
      <c r="U427" t="str">
        <f t="shared" si="77"/>
        <v>&lt;tr&gt;&lt;td width='10%'&gt;421&lt;/td&gt;&lt;td width='20%'&gt;Nylon&lt;/td&gt;&lt;td width='10%'&gt;urania&lt;/td&gt;&lt;td width='20%'&gt;&lt;br&gt;&lt;br&gt;&lt;/td&gt;&lt;td width='20%'&gt;&lt;a href='http://www.norduserforum.com/download/file.php?id=3234'&gt;Nylon.nsmp&lt;/a&gt;&lt;/td&gt;&lt;td width='10%'&gt;0.9 MB&lt;/td&gt;&lt;td width='10%'&gt;&lt;a href='http://www.norduserforum.com/viewtopic.php?f=2&amp;amp;t=4674' target='_blank'&gt;link&lt;/a&gt;&lt;/td&gt;&lt;/tr&gt;</v>
      </c>
      <c r="V427" t="s">
        <v>19</v>
      </c>
      <c r="X427">
        <f>IFERROR(VLOOKUP(B427,[1]Attachments!A$2:O$5001,13,FALSE),0)</f>
        <v>954071</v>
      </c>
      <c r="Y427" s="14" t="str">
        <f t="shared" si="83"/>
        <v>0.9 MB</v>
      </c>
      <c r="AA427" t="s">
        <v>19</v>
      </c>
      <c r="AB427">
        <f>VLOOKUP(B427,[1]Attachments!A$2:O$50001,9,FALSE)</f>
        <v>736</v>
      </c>
      <c r="AC427" s="15">
        <f>VLOOKUP(B427,[1]Attachments!A$2:O$50001,14,FALSE)/(60*60*24)+"1/1/1970"</f>
        <v>41338.484895833331</v>
      </c>
      <c r="AD427" s="14">
        <f t="shared" ca="1" si="78"/>
        <v>2.115363600573029</v>
      </c>
      <c r="AM427">
        <f t="shared" si="79"/>
        <v>1075</v>
      </c>
      <c r="AN427" t="str">
        <f>VLOOKUP(AM427,A$3:U$4760,21,FALSE)</f>
        <v>&lt;tr&gt;&lt;td width='10%'&gt;1075&lt;/td&gt;&lt;td width='20%'&gt;Super Bright Ste Ph&lt;/td&gt;&lt;td width='10%'&gt;NordPH&lt;/td&gt;&lt;td width='20%'&gt;&lt;br&gt;&lt;br&gt;&lt;/td&gt;&lt;td width='20%'&gt;&lt;a href='http://www.norduserforum.com/download/file.php?id=9599'&gt;Super Bright Ste Ph.nsmp&lt;/a&gt;&lt;/td&gt;&lt;td width='10%'&gt;4.2 MB&lt;/td&gt;&lt;td width='10%'&gt;&lt;a href='http://www.norduserforum.com/viewtopic.php?f=2&amp;amp;t=14761' target='_blank'&gt;link&lt;/a&gt;&lt;/td&gt;&lt;/tr&gt;</v>
      </c>
    </row>
    <row r="428" spans="1:40" x14ac:dyDescent="0.3">
      <c r="A428" s="1">
        <f t="shared" si="80"/>
        <v>422</v>
      </c>
      <c r="B428" s="17">
        <v>3268</v>
      </c>
      <c r="C428" s="1" t="str">
        <f>IF(IFERROR(VLOOKUP(B428+1,[1]Attachments!A$2:K$2000,11,FALSE)="mp3",FALSE),B428+1,IF(IFERROR(VLOOKUP(B428-1,[1]Attachments!A$2:K$2000,11,FALSE)="mp3",FALSE),B428-1,IF(IFERROR(VLOOKUP(B428-2,[1]Attachments!A$2:K$2000,11,FALSE)="mp3",FALSE),B428-2,IF(IFERROR(VLOOKUP(B428+2,[1]Attachments!A$2:K$2000,11,FALSE)="mp3",FALSE),B428+2,""))))</f>
        <v/>
      </c>
      <c r="H428" s="1">
        <f t="shared" si="84"/>
        <v>3268</v>
      </c>
      <c r="I428" s="1">
        <f>VLOOKUP(B428,[1]Attachments!A$2:O$5001,3,FALSE)</f>
        <v>4703</v>
      </c>
      <c r="J428" s="11" t="str">
        <f t="shared" si="74"/>
        <v>link</v>
      </c>
      <c r="K428" s="1" t="str">
        <f>IF(E428="",SUBSTITUTE(PROPER(SUBSTITUTE(LEFT(VLOOKUP(B428,[1]Attachments!A$2:O$5001,8,FALSE),LEN(VLOOKUP(B428,[1]Attachments!A$2:O$5001,8,FALSE))-5),"_"," ")),"&amp;Amp;","&amp;"),E428)</f>
        <v>Rhodestrgs Sm</v>
      </c>
      <c r="L428" s="13" t="e">
        <f>PROPER(SUBSTITUTE(LEFT(VLOOKUP(O428,[1]Attachments!A$2:O$5001,8,FALSE),LEN(VLOOKUP(O428,[1]Attachments!A$2:O$5001,8,FALSE))-4),"_"," "))</f>
        <v>#N/A</v>
      </c>
      <c r="M428" s="1" t="str">
        <f>IF(G428="",VLOOKUP(VLOOKUP(B428,[1]Attachments!A$2:O$10001,5,FALSE),[1]Users!A$2:B$100000,2,FALSE),G428)</f>
        <v>SurfSynth</v>
      </c>
      <c r="N428" s="1">
        <f t="shared" si="85"/>
        <v>422</v>
      </c>
      <c r="O428" s="1" t="str">
        <f t="shared" si="75"/>
        <v/>
      </c>
      <c r="P428">
        <f>VLOOKUP(B428,[1]Attachments!A$2:O$5001,2,FALSE)</f>
        <v>29911</v>
      </c>
      <c r="Q428" t="str">
        <f t="shared" si="76"/>
        <v>&lt;tr&gt;&lt;td width='10%'&gt;422&lt;/td&gt;&lt;td width='20%'&gt;Rhodestrgs Sm&lt;/td&gt;&lt;td width='10%'&gt;SurfSynth&lt;/td&gt;&lt;td width='20%'&gt;</v>
      </c>
      <c r="R428" t="str">
        <f t="shared" si="81"/>
        <v>&lt;br&gt;&lt;br&gt;</v>
      </c>
      <c r="S428" t="str">
        <f t="shared" si="82"/>
        <v>&lt;/td&gt;&lt;td width='20%'&gt;&lt;a href='http://www.norduserforum.com/download/file.php?id=3268'&gt;Rhodestrgs Sm.nsmp&lt;/a&gt;&lt;/td&gt;&lt;td width='10%'&gt;2.2 MB&lt;/td&gt;&lt;td width='10%'&gt;&lt;a href='http://www.norduserforum.com/viewtopic.php?f=2&amp;amp;t=4703' target='_blank'&gt;link&lt;/a&gt;&lt;/td&gt;&lt;/tr&gt;</v>
      </c>
      <c r="T428" t="s">
        <v>19</v>
      </c>
      <c r="U428" t="str">
        <f t="shared" si="77"/>
        <v>&lt;tr&gt;&lt;td width='10%'&gt;422&lt;/td&gt;&lt;td width='20%'&gt;Rhodestrgs Sm&lt;/td&gt;&lt;td width='10%'&gt;SurfSynth&lt;/td&gt;&lt;td width='20%'&gt;&lt;br&gt;&lt;br&gt;&lt;/td&gt;&lt;td width='20%'&gt;&lt;a href='http://www.norduserforum.com/download/file.php?id=3268'&gt;Rhodestrgs Sm.nsmp&lt;/a&gt;&lt;/td&gt;&lt;td width='10%'&gt;2.2 MB&lt;/td&gt;&lt;td width='10%'&gt;&lt;a href='http://www.norduserforum.com/viewtopic.php?f=2&amp;amp;t=4703' target='_blank'&gt;link&lt;/a&gt;&lt;/td&gt;&lt;/tr&gt;</v>
      </c>
      <c r="V428" t="s">
        <v>19</v>
      </c>
      <c r="X428">
        <f>IFERROR(VLOOKUP(B428,[1]Attachments!A$2:O$5001,13,FALSE),0)</f>
        <v>2265473</v>
      </c>
      <c r="Y428" s="14" t="str">
        <f t="shared" si="83"/>
        <v>2.2 MB</v>
      </c>
      <c r="AA428" t="s">
        <v>19</v>
      </c>
      <c r="AB428">
        <f>VLOOKUP(B428,[1]Attachments!A$2:O$50001,9,FALSE)</f>
        <v>580</v>
      </c>
      <c r="AC428" s="15">
        <f>VLOOKUP(B428,[1]Attachments!A$2:O$50001,14,FALSE)/(60*60*24)+"1/1/1970"</f>
        <v>41342.976631944446</v>
      </c>
      <c r="AD428" s="14">
        <f t="shared" ca="1" si="78"/>
        <v>1.6700785575941945</v>
      </c>
      <c r="AM428">
        <f t="shared" si="79"/>
        <v>1074</v>
      </c>
      <c r="AN428" t="str">
        <f>VLOOKUP(AM428,A$3:U$4760,21,FALSE)</f>
        <v>&lt;tr&gt;&lt;td width='10%'&gt;1074&lt;/td&gt;&lt;td width='20%'&gt;Super Square 2 Ste Ph&lt;/td&gt;&lt;td width='10%'&gt;NordPH&lt;/td&gt;&lt;td width='20%'&gt;&lt;br&gt;&lt;br&gt;&lt;/td&gt;&lt;td width='20%'&gt;&lt;a href='http://www.norduserforum.com/download/file.php?id=9598'&gt;Super Square 2 Ste Ph.nsmp&lt;/a&gt;&lt;/td&gt;&lt;td width='10%'&gt;3.9 MB&lt;/td&gt;&lt;td width='10%'&gt;&lt;a href='http://www.norduserforum.com/viewtopic.php?f=2&amp;amp;t=14761' target='_blank'&gt;link&lt;/a&gt;&lt;/td&gt;&lt;/tr&gt;</v>
      </c>
    </row>
    <row r="429" spans="1:40" x14ac:dyDescent="0.3">
      <c r="A429" s="1">
        <f t="shared" si="80"/>
        <v>423</v>
      </c>
      <c r="B429" s="17">
        <v>3269</v>
      </c>
      <c r="C429" s="1" t="str">
        <f>IF(IFERROR(VLOOKUP(B429+1,[1]Attachments!A$2:K$2000,11,FALSE)="mp3",FALSE),B429+1,IF(IFERROR(VLOOKUP(B429-1,[1]Attachments!A$2:K$2000,11,FALSE)="mp3",FALSE),B429-1,IF(IFERROR(VLOOKUP(B429-2,[1]Attachments!A$2:K$2000,11,FALSE)="mp3",FALSE),B429-2,IF(IFERROR(VLOOKUP(B429+2,[1]Attachments!A$2:K$2000,11,FALSE)="mp3",FALSE),B429+2,""))))</f>
        <v/>
      </c>
      <c r="H429" s="1">
        <f t="shared" si="84"/>
        <v>3269</v>
      </c>
      <c r="I429" s="1">
        <f>VLOOKUP(B429,[1]Attachments!A$2:O$5001,3,FALSE)</f>
        <v>4706</v>
      </c>
      <c r="J429" s="11" t="str">
        <f t="shared" si="74"/>
        <v>link</v>
      </c>
      <c r="K429" s="1" t="str">
        <f>IF(E429="",SUBSTITUTE(PROPER(SUBSTITUTE(LEFT(VLOOKUP(B429,[1]Attachments!A$2:O$5001,8,FALSE),LEN(VLOOKUP(B429,[1]Attachments!A$2:O$5001,8,FALSE))-5),"_"," ")),"&amp;Amp;","&amp;"),E429)</f>
        <v>Glory Box</v>
      </c>
      <c r="L429" s="13" t="e">
        <f>PROPER(SUBSTITUTE(LEFT(VLOOKUP(O429,[1]Attachments!A$2:O$5001,8,FALSE),LEN(VLOOKUP(O429,[1]Attachments!A$2:O$5001,8,FALSE))-4),"_"," "))</f>
        <v>#N/A</v>
      </c>
      <c r="M429" s="1" t="str">
        <f>IF(G429="",VLOOKUP(VLOOKUP(B429,[1]Attachments!A$2:O$10001,5,FALSE),[1]Users!A$2:B$100000,2,FALSE),G429)</f>
        <v>Darren</v>
      </c>
      <c r="N429" s="1">
        <f t="shared" si="85"/>
        <v>423</v>
      </c>
      <c r="O429" s="1" t="str">
        <f t="shared" si="75"/>
        <v/>
      </c>
      <c r="P429">
        <f>VLOOKUP(B429,[1]Attachments!A$2:O$5001,2,FALSE)</f>
        <v>29921</v>
      </c>
      <c r="Q429" t="str">
        <f t="shared" si="76"/>
        <v>&lt;tr&gt;&lt;td width='10%'&gt;423&lt;/td&gt;&lt;td width='20%'&gt;Glory Box&lt;/td&gt;&lt;td width='10%'&gt;Darren&lt;/td&gt;&lt;td width='20%'&gt;</v>
      </c>
      <c r="R429" t="str">
        <f t="shared" si="81"/>
        <v>&lt;br&gt;&lt;br&gt;</v>
      </c>
      <c r="S429" t="str">
        <f t="shared" si="82"/>
        <v>&lt;/td&gt;&lt;td width='20%'&gt;&lt;a href='http://www.norduserforum.com/download/file.php?id=3269'&gt;Glory Box.nsmp&lt;/a&gt;&lt;/td&gt;&lt;td width='10%'&gt;0.7 MB&lt;/td&gt;&lt;td width='10%'&gt;&lt;a href='http://www.norduserforum.com/viewtopic.php?f=2&amp;amp;t=4706' target='_blank'&gt;link&lt;/a&gt;&lt;/td&gt;&lt;/tr&gt;</v>
      </c>
      <c r="T429" t="s">
        <v>19</v>
      </c>
      <c r="U429" t="str">
        <f t="shared" si="77"/>
        <v>&lt;tr&gt;&lt;td width='10%'&gt;423&lt;/td&gt;&lt;td width='20%'&gt;Glory Box&lt;/td&gt;&lt;td width='10%'&gt;Darren&lt;/td&gt;&lt;td width='20%'&gt;&lt;br&gt;&lt;br&gt;&lt;/td&gt;&lt;td width='20%'&gt;&lt;a href='http://www.norduserforum.com/download/file.php?id=3269'&gt;Glory Box.nsmp&lt;/a&gt;&lt;/td&gt;&lt;td width='10%'&gt;0.7 MB&lt;/td&gt;&lt;td width='10%'&gt;&lt;a href='http://www.norduserforum.com/viewtopic.php?f=2&amp;amp;t=4706' target='_blank'&gt;link&lt;/a&gt;&lt;/td&gt;&lt;/tr&gt;</v>
      </c>
      <c r="V429" t="s">
        <v>19</v>
      </c>
      <c r="X429">
        <f>IFERROR(VLOOKUP(B429,[1]Attachments!A$2:O$5001,13,FALSE),0)</f>
        <v>732710</v>
      </c>
      <c r="Y429" s="14" t="str">
        <f t="shared" si="83"/>
        <v>0.7 MB</v>
      </c>
      <c r="AA429" t="s">
        <v>19</v>
      </c>
      <c r="AB429">
        <f>VLOOKUP(B429,[1]Attachments!A$2:O$50001,9,FALSE)</f>
        <v>627</v>
      </c>
      <c r="AC429" s="15">
        <f>VLOOKUP(B429,[1]Attachments!A$2:O$50001,14,FALSE)/(60*60*24)+"1/1/1970"</f>
        <v>41343.516238425924</v>
      </c>
      <c r="AD429" s="14">
        <f t="shared" ca="1" si="78"/>
        <v>1.8058133402864258</v>
      </c>
      <c r="AM429">
        <f t="shared" si="79"/>
        <v>1073</v>
      </c>
      <c r="AN429" t="str">
        <f>VLOOKUP(AM429,A$3:U$4760,21,FALSE)</f>
        <v>&lt;tr&gt;&lt;td width='10%'&gt;1073&lt;/td&gt;&lt;td width='20%'&gt;Super Square Ste Ph&lt;/td&gt;&lt;td width='10%'&gt;NordPH&lt;/td&gt;&lt;td width='20%'&gt;&lt;br&gt;&lt;br&gt;&lt;/td&gt;&lt;td width='20%'&gt;&lt;a href='http://www.norduserforum.com/download/file.php?id=9597'&gt;Super Square Ste Ph.nsmp&lt;/a&gt;&lt;/td&gt;&lt;td width='10%'&gt;4.3 MB&lt;/td&gt;&lt;td width='10%'&gt;&lt;a href='http://www.norduserforum.com/viewtopic.php?f=2&amp;amp;t=14761' target='_blank'&gt;link&lt;/a&gt;&lt;/td&gt;&lt;/tr&gt;</v>
      </c>
    </row>
    <row r="430" spans="1:40" x14ac:dyDescent="0.3">
      <c r="A430" s="1">
        <f t="shared" si="80"/>
        <v>424</v>
      </c>
      <c r="B430" s="17">
        <v>3275</v>
      </c>
      <c r="C430" s="1" t="str">
        <f>IF(IFERROR(VLOOKUP(B430+1,[1]Attachments!A$2:K$2000,11,FALSE)="mp3",FALSE),B430+1,IF(IFERROR(VLOOKUP(B430-1,[1]Attachments!A$2:K$2000,11,FALSE)="mp3",FALSE),B430-1,IF(IFERROR(VLOOKUP(B430-2,[1]Attachments!A$2:K$2000,11,FALSE)="mp3",FALSE),B430-2,IF(IFERROR(VLOOKUP(B430+2,[1]Attachments!A$2:K$2000,11,FALSE)="mp3",FALSE),B430+2,""))))</f>
        <v/>
      </c>
      <c r="D430" s="2">
        <v>3291</v>
      </c>
      <c r="H430" s="1">
        <f t="shared" si="84"/>
        <v>3275</v>
      </c>
      <c r="I430" s="1">
        <f>VLOOKUP(B430,[1]Attachments!A$2:O$5001,3,FALSE)</f>
        <v>4711</v>
      </c>
      <c r="J430" s="11" t="str">
        <f t="shared" si="74"/>
        <v>link</v>
      </c>
      <c r="K430" s="1" t="str">
        <f>IF(E430="",SUBSTITUTE(PROPER(SUBSTITUTE(LEFT(VLOOKUP(B430,[1]Attachments!A$2:O$5001,8,FALSE),LEN(VLOOKUP(B430,[1]Attachments!A$2:O$5001,8,FALSE))-5),"_"," ")),"&amp;Amp;","&amp;"),E430)</f>
        <v>Rev Pno Stgr1</v>
      </c>
      <c r="L430" s="13" t="str">
        <f>PROPER(SUBSTITUTE(LEFT(VLOOKUP(O430,[1]Attachments!A$2:O$5001,8,FALSE),LEN(VLOOKUP(O430,[1]Attachments!A$2:O$5001,8,FALSE))-4),"_"," "))</f>
        <v>Small Demo Rp2</v>
      </c>
      <c r="M430" s="1" t="str">
        <f>IF(G430="",VLOOKUP(VLOOKUP(B430,[1]Attachments!A$2:O$10001,5,FALSE),[1]Users!A$2:B$100000,2,FALSE),G430)</f>
        <v>Lemon</v>
      </c>
      <c r="N430" s="1">
        <f t="shared" si="85"/>
        <v>424</v>
      </c>
      <c r="O430" s="1">
        <f t="shared" si="75"/>
        <v>3291</v>
      </c>
      <c r="P430">
        <f>VLOOKUP(B430,[1]Attachments!A$2:O$5001,2,FALSE)</f>
        <v>29946</v>
      </c>
      <c r="Q430" t="str">
        <f t="shared" si="76"/>
        <v>&lt;tr&gt;&lt;td width='10%'&gt;424&lt;/td&gt;&lt;td width='20%'&gt;Rev Pno Stgr1&lt;/td&gt;&lt;td width='10%'&gt;Lemon&lt;/td&gt;&lt;td width='20%'&gt;</v>
      </c>
      <c r="R430" t="str">
        <f t="shared" si="81"/>
        <v>&lt;br&gt;&lt;ul class='graphic' style='margin-left: 0em;'&gt;&lt;li&gt;&lt;a href='http://www.norduserforum.com/download/file.php?id=3291?n=424' type='audio/mpeg' class='inline-playable'&gt;Rev Pno Stgr1&lt;/a&gt;&lt;/li&gt;&lt;/ul&gt;</v>
      </c>
      <c r="S430" t="str">
        <f t="shared" si="82"/>
        <v>&lt;/td&gt;&lt;td width='20%'&gt;&lt;a href='http://www.norduserforum.com/download/file.php?id=3275'&gt;Rev Pno Stgr1.nsmp&lt;/a&gt;&lt;/td&gt;&lt;td width='10%'&gt;4.4 MB&lt;/td&gt;&lt;td width='10%'&gt;&lt;a href='http://www.norduserforum.com/viewtopic.php?f=2&amp;amp;t=4711' target='_blank'&gt;link&lt;/a&gt;&lt;/td&gt;&lt;/tr&gt;</v>
      </c>
      <c r="T430" t="s">
        <v>19</v>
      </c>
      <c r="U430" t="str">
        <f t="shared" si="77"/>
        <v>&lt;tr&gt;&lt;td width='10%'&gt;424&lt;/td&gt;&lt;td width='20%'&gt;Rev Pno Stgr1&lt;/td&gt;&lt;td width='10%'&gt;Lemon&lt;/td&gt;&lt;td width='20%'&gt;&lt;br&gt;&lt;ul class='graphic' style='margin-left: 0em;'&gt;&lt;li&gt;&lt;a href='http://www.norduserforum.com/download/file.php?id=3291?n=424' type='audio/mpeg' class='inline-playable'&gt;Rev Pno Stgr1&lt;/a&gt;&lt;/li&gt;&lt;/ul&gt;&lt;/td&gt;&lt;td width='20%'&gt;&lt;a href='http://www.norduserforum.com/download/file.php?id=3275'&gt;Rev Pno Stgr1.nsmp&lt;/a&gt;&lt;/td&gt;&lt;td width='10%'&gt;4.4 MB&lt;/td&gt;&lt;td width='10%'&gt;&lt;a href='http://www.norduserforum.com/viewtopic.php?f=2&amp;amp;t=4711' target='_blank'&gt;link&lt;/a&gt;&lt;/td&gt;&lt;/tr&gt;</v>
      </c>
      <c r="V430" t="s">
        <v>19</v>
      </c>
      <c r="X430">
        <f>IFERROR(VLOOKUP(B430,[1]Attachments!A$2:O$5001,13,FALSE),0)</f>
        <v>4616624</v>
      </c>
      <c r="Y430" s="14" t="str">
        <f t="shared" si="83"/>
        <v>4.4 MB</v>
      </c>
      <c r="AA430" t="s">
        <v>19</v>
      </c>
      <c r="AB430">
        <f>VLOOKUP(B430,[1]Attachments!A$2:O$50001,9,FALSE)</f>
        <v>687</v>
      </c>
      <c r="AC430" s="15">
        <f>VLOOKUP(B430,[1]Attachments!A$2:O$50001,14,FALSE)/(60*60*24)+"1/1/1970"</f>
        <v>41344.365914351853</v>
      </c>
      <c r="AD430" s="14">
        <f t="shared" ca="1" si="78"/>
        <v>1.9793103942716193</v>
      </c>
      <c r="AM430">
        <f t="shared" si="79"/>
        <v>1072</v>
      </c>
      <c r="AN430" t="str">
        <f>VLOOKUP(AM430,A$3:U$4760,21,FALSE)</f>
        <v>&lt;tr&gt;&lt;td width='10%'&gt;1072&lt;/td&gt;&lt;td width='20%'&gt;Super Saw 2 Ste Ph&lt;/td&gt;&lt;td width='10%'&gt;NordPH&lt;/td&gt;&lt;td width='20%'&gt;&lt;br&gt;&lt;br&gt;&lt;/td&gt;&lt;td width='20%'&gt;&lt;a href='http://www.norduserforum.com/download/file.php?id=9596'&gt;Super Saw 2 Ste Ph.nsmp&lt;/a&gt;&lt;/td&gt;&lt;td width='10%'&gt;3.9 MB&lt;/td&gt;&lt;td width='10%'&gt;&lt;a href='http://www.norduserforum.com/viewtopic.php?f=2&amp;amp;t=14761' target='_blank'&gt;link&lt;/a&gt;&lt;/td&gt;&lt;/tr&gt;</v>
      </c>
    </row>
    <row r="431" spans="1:40" x14ac:dyDescent="0.3">
      <c r="A431" s="1">
        <f t="shared" si="80"/>
        <v>425</v>
      </c>
      <c r="B431" s="17">
        <v>3277</v>
      </c>
      <c r="C431" s="1" t="str">
        <f>IF(IFERROR(VLOOKUP(B431+1,[1]Attachments!A$2:K$2000,11,FALSE)="mp3",FALSE),B431+1,IF(IFERROR(VLOOKUP(B431-1,[1]Attachments!A$2:K$2000,11,FALSE)="mp3",FALSE),B431-1,IF(IFERROR(VLOOKUP(B431-2,[1]Attachments!A$2:K$2000,11,FALSE)="mp3",FALSE),B431-2,IF(IFERROR(VLOOKUP(B431+2,[1]Attachments!A$2:K$2000,11,FALSE)="mp3",FALSE),B431+2,""))))</f>
        <v/>
      </c>
      <c r="D431" s="2">
        <v>3292</v>
      </c>
      <c r="H431" s="1">
        <f t="shared" si="84"/>
        <v>3277</v>
      </c>
      <c r="I431" s="1">
        <f>VLOOKUP(B431,[1]Attachments!A$2:O$5001,3,FALSE)</f>
        <v>4711</v>
      </c>
      <c r="J431" s="11" t="str">
        <f t="shared" si="74"/>
        <v>link</v>
      </c>
      <c r="K431" s="1" t="str">
        <f>IF(E431="",SUBSTITUTE(PROPER(SUBSTITUTE(LEFT(VLOOKUP(B431,[1]Attachments!A$2:O$5001,8,FALSE),LEN(VLOOKUP(B431,[1]Attachments!A$2:O$5001,8,FALSE))-5),"_"," ")),"&amp;Amp;","&amp;"),E431)</f>
        <v>Revd Pnostr Fx</v>
      </c>
      <c r="L431" s="13" t="str">
        <f>PROPER(SUBSTITUTE(LEFT(VLOOKUP(O431,[1]Attachments!A$2:O$5001,8,FALSE),LEN(VLOOKUP(O431,[1]Attachments!A$2:O$5001,8,FALSE))-4),"_"," "))</f>
        <v>Demo Revpad</v>
      </c>
      <c r="M431" s="1" t="str">
        <f>IF(G431="",VLOOKUP(VLOOKUP(B431,[1]Attachments!A$2:O$10001,5,FALSE),[1]Users!A$2:B$100000,2,FALSE),G431)</f>
        <v>Lemon</v>
      </c>
      <c r="N431" s="1">
        <f t="shared" si="85"/>
        <v>425</v>
      </c>
      <c r="O431" s="1">
        <f t="shared" si="75"/>
        <v>3292</v>
      </c>
      <c r="P431">
        <f>VLOOKUP(B431,[1]Attachments!A$2:O$5001,2,FALSE)</f>
        <v>29946</v>
      </c>
      <c r="Q431" t="str">
        <f t="shared" si="76"/>
        <v>&lt;tr&gt;&lt;td width='10%'&gt;425&lt;/td&gt;&lt;td width='20%'&gt;Revd Pnostr Fx&lt;/td&gt;&lt;td width='10%'&gt;Lemon&lt;/td&gt;&lt;td width='20%'&gt;</v>
      </c>
      <c r="R431" t="str">
        <f t="shared" si="81"/>
        <v>&lt;br&gt;&lt;ul class='graphic' style='margin-left: 0em;'&gt;&lt;li&gt;&lt;a href='http://www.norduserforum.com/download/file.php?id=3292?n=425' type='audio/mpeg' class='inline-playable'&gt;Revd Pnostr Fx&lt;/a&gt;&lt;/li&gt;&lt;/ul&gt;</v>
      </c>
      <c r="S431" t="str">
        <f t="shared" si="82"/>
        <v>&lt;/td&gt;&lt;td width='20%'&gt;&lt;a href='http://www.norduserforum.com/download/file.php?id=3277'&gt;Revd Pnostr Fx.nsmp&lt;/a&gt;&lt;/td&gt;&lt;td width='10%'&gt;2.8 MB&lt;/td&gt;&lt;td width='10%'&gt;&lt;a href='http://www.norduserforum.com/viewtopic.php?f=2&amp;amp;t=4711' target='_blank'&gt;link&lt;/a&gt;&lt;/td&gt;&lt;/tr&gt;</v>
      </c>
      <c r="T431" t="s">
        <v>19</v>
      </c>
      <c r="U431" t="str">
        <f t="shared" si="77"/>
        <v>&lt;tr&gt;&lt;td width='10%'&gt;425&lt;/td&gt;&lt;td width='20%'&gt;Revd Pnostr Fx&lt;/td&gt;&lt;td width='10%'&gt;Lemon&lt;/td&gt;&lt;td width='20%'&gt;&lt;br&gt;&lt;ul class='graphic' style='margin-left: 0em;'&gt;&lt;li&gt;&lt;a href='http://www.norduserforum.com/download/file.php?id=3292?n=425' type='audio/mpeg' class='inline-playable'&gt;Revd Pnostr Fx&lt;/a&gt;&lt;/li&gt;&lt;/ul&gt;&lt;/td&gt;&lt;td width='20%'&gt;&lt;a href='http://www.norduserforum.com/download/file.php?id=3277'&gt;Revd Pnostr Fx.nsmp&lt;/a&gt;&lt;/td&gt;&lt;td width='10%'&gt;2.8 MB&lt;/td&gt;&lt;td width='10%'&gt;&lt;a href='http://www.norduserforum.com/viewtopic.php?f=2&amp;amp;t=4711' target='_blank'&gt;link&lt;/a&gt;&lt;/td&gt;&lt;/tr&gt;</v>
      </c>
      <c r="V431" t="s">
        <v>19</v>
      </c>
      <c r="X431">
        <f>IFERROR(VLOOKUP(B431,[1]Attachments!A$2:O$5001,13,FALSE),0)</f>
        <v>2976038</v>
      </c>
      <c r="Y431" s="14" t="str">
        <f t="shared" si="83"/>
        <v>2.8 MB</v>
      </c>
      <c r="AA431" t="s">
        <v>19</v>
      </c>
      <c r="AB431">
        <f>VLOOKUP(B431,[1]Attachments!A$2:O$50001,9,FALSE)</f>
        <v>756</v>
      </c>
      <c r="AC431" s="15">
        <f>VLOOKUP(B431,[1]Attachments!A$2:O$50001,14,FALSE)/(60*60*24)+"1/1/1970"</f>
        <v>41344.729861111111</v>
      </c>
      <c r="AD431" s="14">
        <f t="shared" ca="1" si="78"/>
        <v>2.1784320793654017</v>
      </c>
      <c r="AM431">
        <f t="shared" si="79"/>
        <v>1071</v>
      </c>
      <c r="AN431" t="str">
        <f>VLOOKUP(AM431,A$3:U$4760,21,FALSE)</f>
        <v>&lt;tr&gt;&lt;td width='10%'&gt;1071&lt;/td&gt;&lt;td width='20%'&gt;Super Saw Ste Ph&lt;/td&gt;&lt;td width='10%'&gt;NordPH&lt;/td&gt;&lt;td width='20%'&gt;&lt;br&gt;&lt;br&gt;&lt;/td&gt;&lt;td width='20%'&gt;&lt;a href='http://www.norduserforum.com/download/file.php?id=9594'&gt;Super Saw Ste Ph.nsmp&lt;/a&gt;&lt;/td&gt;&lt;td width='10%'&gt;4.2 MB&lt;/td&gt;&lt;td width='10%'&gt;&lt;a href='http://www.norduserforum.com/viewtopic.php?f=2&amp;amp;t=14761' target='_blank'&gt;link&lt;/a&gt;&lt;/td&gt;&lt;/tr&gt;</v>
      </c>
    </row>
    <row r="432" spans="1:40" x14ac:dyDescent="0.3">
      <c r="A432" s="1">
        <f t="shared" si="80"/>
        <v>426</v>
      </c>
      <c r="B432" s="17">
        <v>3283</v>
      </c>
      <c r="C432" s="1" t="str">
        <f>IF(IFERROR(VLOOKUP(B432+1,[1]Attachments!A$2:K$2000,11,FALSE)="mp3",FALSE),B432+1,IF(IFERROR(VLOOKUP(B432-1,[1]Attachments!A$2:K$2000,11,FALSE)="mp3",FALSE),B432-1,IF(IFERROR(VLOOKUP(B432-2,[1]Attachments!A$2:K$2000,11,FALSE)="mp3",FALSE),B432-2,IF(IFERROR(VLOOKUP(B432+2,[1]Attachments!A$2:K$2000,11,FALSE)="mp3",FALSE),B432+2,""))))</f>
        <v/>
      </c>
      <c r="D432" s="2">
        <v>3289</v>
      </c>
      <c r="H432" s="1">
        <f t="shared" si="84"/>
        <v>3283</v>
      </c>
      <c r="I432" s="1">
        <f>VLOOKUP(B432,[1]Attachments!A$2:O$5001,3,FALSE)</f>
        <v>4770</v>
      </c>
      <c r="J432" s="11" t="str">
        <f t="shared" si="74"/>
        <v>link</v>
      </c>
      <c r="K432" s="1" t="str">
        <f>IF(E432="",SUBSTITUTE(PROPER(SUBSTITUTE(LEFT(VLOOKUP(B432,[1]Attachments!A$2:O$5001,8,FALSE),LEN(VLOOKUP(B432,[1]Attachments!A$2:O$5001,8,FALSE))-5),"_"," ")),"&amp;Amp;","&amp;"),E432)</f>
        <v>Damn</v>
      </c>
      <c r="L432" s="13" t="str">
        <f>PROPER(SUBSTITUTE(LEFT(VLOOKUP(O432,[1]Attachments!A$2:O$5001,8,FALSE),LEN(VLOOKUP(O432,[1]Attachments!A$2:O$5001,8,FALSE))-4),"_"," "))</f>
        <v>Dirty Drop</v>
      </c>
      <c r="M432" s="1" t="str">
        <f>IF(G432="",VLOOKUP(VLOOKUP(B432,[1]Attachments!A$2:O$10001,5,FALSE),[1]Users!A$2:B$100000,2,FALSE),G432)</f>
        <v>pablomastodon</v>
      </c>
      <c r="N432" s="1">
        <f t="shared" si="85"/>
        <v>426</v>
      </c>
      <c r="O432" s="1">
        <f t="shared" si="75"/>
        <v>3289</v>
      </c>
      <c r="P432">
        <f>VLOOKUP(B432,[1]Attachments!A$2:O$5001,2,FALSE)</f>
        <v>30050</v>
      </c>
      <c r="Q432" t="str">
        <f t="shared" si="76"/>
        <v>&lt;tr&gt;&lt;td width='10%'&gt;426&lt;/td&gt;&lt;td width='20%'&gt;Damn&lt;/td&gt;&lt;td width='10%'&gt;pablomastodon&lt;/td&gt;&lt;td width='20%'&gt;</v>
      </c>
      <c r="R432" t="str">
        <f t="shared" si="81"/>
        <v>&lt;br&gt;&lt;ul class='graphic' style='margin-left: 0em;'&gt;&lt;li&gt;&lt;a href='http://www.norduserforum.com/download/file.php?id=3289?n=426' type='audio/mpeg' class='inline-playable'&gt;Damn&lt;/a&gt;&lt;/li&gt;&lt;/ul&gt;</v>
      </c>
      <c r="S432" t="str">
        <f t="shared" si="82"/>
        <v>&lt;/td&gt;&lt;td width='20%'&gt;&lt;a href='http://www.norduserforum.com/download/file.php?id=3283'&gt;Damn.nsmp&lt;/a&gt;&lt;/td&gt;&lt;td width='10%'&gt;5.7 MB&lt;/td&gt;&lt;td width='10%'&gt;&lt;a href='http://www.norduserforum.com/viewtopic.php?f=2&amp;amp;t=4770' target='_blank'&gt;link&lt;/a&gt;&lt;/td&gt;&lt;/tr&gt;</v>
      </c>
      <c r="T432" t="s">
        <v>19</v>
      </c>
      <c r="U432" t="str">
        <f t="shared" si="77"/>
        <v>&lt;tr&gt;&lt;td width='10%'&gt;426&lt;/td&gt;&lt;td width='20%'&gt;Damn&lt;/td&gt;&lt;td width='10%'&gt;pablomastodon&lt;/td&gt;&lt;td width='20%'&gt;&lt;br&gt;&lt;ul class='graphic' style='margin-left: 0em;'&gt;&lt;li&gt;&lt;a href='http://www.norduserforum.com/download/file.php?id=3289?n=426' type='audio/mpeg' class='inline-playable'&gt;Damn&lt;/a&gt;&lt;/li&gt;&lt;/ul&gt;&lt;/td&gt;&lt;td width='20%'&gt;&lt;a href='http://www.norduserforum.com/download/file.php?id=3283'&gt;Damn.nsmp&lt;/a&gt;&lt;/td&gt;&lt;td width='10%'&gt;5.7 MB&lt;/td&gt;&lt;td width='10%'&gt;&lt;a href='http://www.norduserforum.com/viewtopic.php?f=2&amp;amp;t=4770' target='_blank'&gt;link&lt;/a&gt;&lt;/td&gt;&lt;/tr&gt;</v>
      </c>
      <c r="V432" t="s">
        <v>19</v>
      </c>
      <c r="X432">
        <f>IFERROR(VLOOKUP(B432,[1]Attachments!A$2:O$5001,13,FALSE),0)</f>
        <v>5944790</v>
      </c>
      <c r="Y432" s="14" t="str">
        <f t="shared" si="83"/>
        <v>5.7 MB</v>
      </c>
      <c r="AA432" t="s">
        <v>19</v>
      </c>
      <c r="AB432">
        <f>VLOOKUP(B432,[1]Attachments!A$2:O$50001,9,FALSE)</f>
        <v>527</v>
      </c>
      <c r="AC432" s="15">
        <f>VLOOKUP(B432,[1]Attachments!A$2:O$50001,14,FALSE)/(60*60*24)+"1/1/1970"</f>
        <v>41346.261435185181</v>
      </c>
      <c r="AD432" s="14">
        <f t="shared" ca="1" si="78"/>
        <v>1.5195211104954318</v>
      </c>
      <c r="AM432">
        <f t="shared" si="79"/>
        <v>1070</v>
      </c>
      <c r="AN432" t="str">
        <f>VLOOKUP(AM432,A$3:U$4760,21,FALSE)</f>
        <v>&lt;tr&gt;&lt;td width='10%'&gt;1070&lt;/td&gt;&lt;td width='20%'&gt;Back To The 60S Juno Stage &lt;/td&gt;&lt;td width='10%'&gt;Corley20&lt;/td&gt;&lt;td width='20%'&gt;&lt;br&gt;&lt;ul class='graphic' style='margin-left: 0em;'&gt;&lt;li&gt;&lt;a href='http://www.norduserforum.com/download/file.php?id=9583?n=1070' type='audio/mpeg' class='inline-playable'&gt;Back To The 60S Juno Stage &lt;/a&gt;&lt;/li&gt;&lt;/ul&gt;&lt;/td&gt;&lt;td width='20%'&gt;&lt;a href='http://www.norduserforum.com/download/file.php?id=9582'&gt;Back To The 60S Juno Stage .nsmp&lt;/a&gt;&lt;/td&gt;&lt;td width='10%'&gt;7.7 MB&lt;/td&gt;&lt;td width='10%'&gt;&lt;a href='http://www.norduserforum.com/viewtopic.php?f=2&amp;amp;t=14749' target='_blank'&gt;link&lt;/a&gt;&lt;/td&gt;&lt;/tr&gt;</v>
      </c>
    </row>
    <row r="433" spans="1:40" x14ac:dyDescent="0.3">
      <c r="A433" s="1">
        <f t="shared" si="80"/>
        <v>427</v>
      </c>
      <c r="B433" s="17">
        <v>3284</v>
      </c>
      <c r="C433" s="1" t="str">
        <f>IF(IFERROR(VLOOKUP(B433+1,[1]Attachments!A$2:K$2000,11,FALSE)="mp3",FALSE),B433+1,IF(IFERROR(VLOOKUP(B433-1,[1]Attachments!A$2:K$2000,11,FALSE)="mp3",FALSE),B433-1,IF(IFERROR(VLOOKUP(B433-2,[1]Attachments!A$2:K$2000,11,FALSE)="mp3",FALSE),B433-2,IF(IFERROR(VLOOKUP(B433+2,[1]Attachments!A$2:K$2000,11,FALSE)="mp3",FALSE),B433+2,""))))</f>
        <v/>
      </c>
      <c r="H433" s="1">
        <f t="shared" si="84"/>
        <v>3284</v>
      </c>
      <c r="I433" s="1">
        <f>VLOOKUP(B433,[1]Attachments!A$2:O$5001,3,FALSE)</f>
        <v>4770</v>
      </c>
      <c r="J433" s="11" t="str">
        <f t="shared" si="74"/>
        <v>link</v>
      </c>
      <c r="K433" s="1" t="str">
        <f>IF(E433="",SUBSTITUTE(PROPER(SUBSTITUTE(LEFT(VLOOKUP(B433,[1]Attachments!A$2:O$5001,8,FALSE),LEN(VLOOKUP(B433,[1]Attachments!A$2:O$5001,8,FALSE))-5),"_"," ")),"&amp;Amp;","&amp;"),E433)</f>
        <v>Step One Drop</v>
      </c>
      <c r="L433" s="13" t="e">
        <f>PROPER(SUBSTITUTE(LEFT(VLOOKUP(O433,[1]Attachments!A$2:O$5001,8,FALSE),LEN(VLOOKUP(O433,[1]Attachments!A$2:O$5001,8,FALSE))-4),"_"," "))</f>
        <v>#N/A</v>
      </c>
      <c r="M433" s="1" t="str">
        <f>IF(G433="",VLOOKUP(VLOOKUP(B433,[1]Attachments!A$2:O$10001,5,FALSE),[1]Users!A$2:B$100000,2,FALSE),G433)</f>
        <v>pablomastodon</v>
      </c>
      <c r="N433" s="1">
        <f t="shared" si="85"/>
        <v>427</v>
      </c>
      <c r="O433" s="1" t="str">
        <f t="shared" si="75"/>
        <v/>
      </c>
      <c r="P433">
        <f>VLOOKUP(B433,[1]Attachments!A$2:O$5001,2,FALSE)</f>
        <v>30050</v>
      </c>
      <c r="Q433" t="str">
        <f t="shared" si="76"/>
        <v>&lt;tr&gt;&lt;td width='10%'&gt;427&lt;/td&gt;&lt;td width='20%'&gt;Step One Drop&lt;/td&gt;&lt;td width='10%'&gt;pablomastodon&lt;/td&gt;&lt;td width='20%'&gt;</v>
      </c>
      <c r="R433" t="str">
        <f t="shared" si="81"/>
        <v>&lt;br&gt;&lt;br&gt;</v>
      </c>
      <c r="S433" t="str">
        <f t="shared" si="82"/>
        <v>&lt;/td&gt;&lt;td width='20%'&gt;&lt;a href='http://www.norduserforum.com/download/file.php?id=3284'&gt;Step One Drop.nsmp&lt;/a&gt;&lt;/td&gt;&lt;td width='10%'&gt;4.2 MB&lt;/td&gt;&lt;td width='10%'&gt;&lt;a href='http://www.norduserforum.com/viewtopic.php?f=2&amp;amp;t=4770' target='_blank'&gt;link&lt;/a&gt;&lt;/td&gt;&lt;/tr&gt;</v>
      </c>
      <c r="T433" t="s">
        <v>19</v>
      </c>
      <c r="U433" t="str">
        <f t="shared" si="77"/>
        <v>&lt;tr&gt;&lt;td width='10%'&gt;427&lt;/td&gt;&lt;td width='20%'&gt;Step One Drop&lt;/td&gt;&lt;td width='10%'&gt;pablomastodon&lt;/td&gt;&lt;td width='20%'&gt;&lt;br&gt;&lt;br&gt;&lt;/td&gt;&lt;td width='20%'&gt;&lt;a href='http://www.norduserforum.com/download/file.php?id=3284'&gt;Step One Drop.nsmp&lt;/a&gt;&lt;/td&gt;&lt;td width='10%'&gt;4.2 MB&lt;/td&gt;&lt;td width='10%'&gt;&lt;a href='http://www.norduserforum.com/viewtopic.php?f=2&amp;amp;t=4770' target='_blank'&gt;link&lt;/a&gt;&lt;/td&gt;&lt;/tr&gt;</v>
      </c>
      <c r="V433" t="s">
        <v>19</v>
      </c>
      <c r="X433">
        <f>IFERROR(VLOOKUP(B433,[1]Attachments!A$2:O$5001,13,FALSE),0)</f>
        <v>4448222</v>
      </c>
      <c r="Y433" s="14" t="str">
        <f t="shared" si="83"/>
        <v>4.2 MB</v>
      </c>
      <c r="AA433" t="s">
        <v>19</v>
      </c>
      <c r="AB433">
        <f>VLOOKUP(B433,[1]Attachments!A$2:O$50001,9,FALSE)</f>
        <v>551</v>
      </c>
      <c r="AC433" s="15">
        <f>VLOOKUP(B433,[1]Attachments!A$2:O$50001,14,FALSE)/(60*60*24)+"1/1/1970"</f>
        <v>41346.263692129629</v>
      </c>
      <c r="AD433" s="14">
        <f t="shared" ca="1" si="78"/>
        <v>1.5887227898253042</v>
      </c>
      <c r="AM433">
        <f t="shared" si="79"/>
        <v>1069</v>
      </c>
      <c r="AN433" t="str">
        <f>VLOOKUP(AM433,A$3:U$4760,21,FALSE)</f>
        <v>&lt;tr&gt;&lt;td width='10%'&gt;1069&lt;/td&gt;&lt;td width='20%'&gt;Shine On You Crazy Diamond Pad&lt;/td&gt;&lt;td width='10%'&gt;ouzo2k&lt;/td&gt;&lt;td width='20%'&gt;&lt;br&gt;&lt;ul class='graphic' style='margin-left: 0em;'&gt;&lt;li&gt;&lt;a href='http://www.norduserforum.com/download/file.php?id=9548?n=1069' type='audio/mpeg' class='inline-playable'&gt;Shine On You Crazy Diamond Pad&lt;/a&gt;&lt;/li&gt;&lt;/ul&gt;&lt;/td&gt;&lt;td width='20%'&gt;&lt;a href='http://www.norduserforum.com/download/file.php?id=9549'&gt;Shine On You Crazy Diamond Pad.nsmp&lt;/a&gt;&lt;/td&gt;&lt;td width='10%'&gt;0.6 MB&lt;/td&gt;&lt;td width='10%'&gt;&lt;a href='http://www.norduserforum.com/viewtopic.php?f=2&amp;amp;t=14304' target='_blank'&gt;link&lt;/a&gt;&lt;/td&gt;&lt;/tr&gt;</v>
      </c>
    </row>
    <row r="434" spans="1:40" x14ac:dyDescent="0.3">
      <c r="A434" s="1">
        <f t="shared" si="80"/>
        <v>428</v>
      </c>
      <c r="B434" s="17">
        <v>3285</v>
      </c>
      <c r="C434" s="1" t="str">
        <f>IF(IFERROR(VLOOKUP(B434+1,[1]Attachments!A$2:K$2000,11,FALSE)="mp3",FALSE),B434+1,IF(IFERROR(VLOOKUP(B434-1,[1]Attachments!A$2:K$2000,11,FALSE)="mp3",FALSE),B434-1,IF(IFERROR(VLOOKUP(B434-2,[1]Attachments!A$2:K$2000,11,FALSE)="mp3",FALSE),B434-2,IF(IFERROR(VLOOKUP(B434+2,[1]Attachments!A$2:K$2000,11,FALSE)="mp3",FALSE),B434+2,""))))</f>
        <v/>
      </c>
      <c r="D434" s="2">
        <v>3288</v>
      </c>
      <c r="H434" s="1">
        <f t="shared" si="84"/>
        <v>3285</v>
      </c>
      <c r="I434" s="1">
        <f>VLOOKUP(B434,[1]Attachments!A$2:O$5001,3,FALSE)</f>
        <v>4770</v>
      </c>
      <c r="J434" s="11" t="str">
        <f t="shared" si="74"/>
        <v>link</v>
      </c>
      <c r="K434" s="1" t="str">
        <f>IF(E434="",SUBSTITUTE(PROPER(SUBSTITUTE(LEFT(VLOOKUP(B434,[1]Attachments!A$2:O$5001,8,FALSE),LEN(VLOOKUP(B434,[1]Attachments!A$2:O$5001,8,FALSE))-5),"_"," ")),"&amp;Amp;","&amp;"),E434)</f>
        <v>Dead Loop</v>
      </c>
      <c r="L434" s="13" t="str">
        <f>PROPER(SUBSTITUTE(LEFT(VLOOKUP(O434,[1]Attachments!A$2:O$5001,8,FALSE),LEN(VLOOKUP(O434,[1]Attachments!A$2:O$5001,8,FALSE))-4),"_"," "))</f>
        <v>Deadweight</v>
      </c>
      <c r="M434" s="1" t="str">
        <f>IF(G434="",VLOOKUP(VLOOKUP(B434,[1]Attachments!A$2:O$10001,5,FALSE),[1]Users!A$2:B$100000,2,FALSE),G434)</f>
        <v>pablomastodon</v>
      </c>
      <c r="N434" s="1">
        <f t="shared" si="85"/>
        <v>428</v>
      </c>
      <c r="O434" s="1">
        <f t="shared" si="75"/>
        <v>3288</v>
      </c>
      <c r="P434">
        <f>VLOOKUP(B434,[1]Attachments!A$2:O$5001,2,FALSE)</f>
        <v>30050</v>
      </c>
      <c r="Q434" t="str">
        <f t="shared" si="76"/>
        <v>&lt;tr&gt;&lt;td width='10%'&gt;428&lt;/td&gt;&lt;td width='20%'&gt;Dead Loop&lt;/td&gt;&lt;td width='10%'&gt;pablomastodon&lt;/td&gt;&lt;td width='20%'&gt;</v>
      </c>
      <c r="R434" t="str">
        <f t="shared" si="81"/>
        <v>&lt;br&gt;&lt;ul class='graphic' style='margin-left: 0em;'&gt;&lt;li&gt;&lt;a href='http://www.norduserforum.com/download/file.php?id=3288?n=428' type='audio/mpeg' class='inline-playable'&gt;Dead Loop&lt;/a&gt;&lt;/li&gt;&lt;/ul&gt;</v>
      </c>
      <c r="S434" t="str">
        <f t="shared" si="82"/>
        <v>&lt;/td&gt;&lt;td width='20%'&gt;&lt;a href='http://www.norduserforum.com/download/file.php?id=3285'&gt;Dead Loop.nsmp&lt;/a&gt;&lt;/td&gt;&lt;td width='10%'&gt;0.5 MB&lt;/td&gt;&lt;td width='10%'&gt;&lt;a href='http://www.norduserforum.com/viewtopic.php?f=2&amp;amp;t=4770' target='_blank'&gt;link&lt;/a&gt;&lt;/td&gt;&lt;/tr&gt;</v>
      </c>
      <c r="T434" t="s">
        <v>19</v>
      </c>
      <c r="U434" t="str">
        <f t="shared" si="77"/>
        <v>&lt;tr&gt;&lt;td width='10%'&gt;428&lt;/td&gt;&lt;td width='20%'&gt;Dead Loop&lt;/td&gt;&lt;td width='10%'&gt;pablomastodon&lt;/td&gt;&lt;td width='20%'&gt;&lt;br&gt;&lt;ul class='graphic' style='margin-left: 0em;'&gt;&lt;li&gt;&lt;a href='http://www.norduserforum.com/download/file.php?id=3288?n=428' type='audio/mpeg' class='inline-playable'&gt;Dead Loop&lt;/a&gt;&lt;/li&gt;&lt;/ul&gt;&lt;/td&gt;&lt;td width='20%'&gt;&lt;a href='http://www.norduserforum.com/download/file.php?id=3285'&gt;Dead Loop.nsmp&lt;/a&gt;&lt;/td&gt;&lt;td width='10%'&gt;0.5 MB&lt;/td&gt;&lt;td width='10%'&gt;&lt;a href='http://www.norduserforum.com/viewtopic.php?f=2&amp;amp;t=4770' target='_blank'&gt;link&lt;/a&gt;&lt;/td&gt;&lt;/tr&gt;</v>
      </c>
      <c r="V434" t="s">
        <v>19</v>
      </c>
      <c r="X434">
        <f>IFERROR(VLOOKUP(B434,[1]Attachments!A$2:O$5001,13,FALSE),0)</f>
        <v>537638</v>
      </c>
      <c r="Y434" s="14" t="str">
        <f t="shared" si="83"/>
        <v>0.5 MB</v>
      </c>
      <c r="AA434" t="s">
        <v>19</v>
      </c>
      <c r="AB434">
        <f>VLOOKUP(B434,[1]Attachments!A$2:O$50001,9,FALSE)</f>
        <v>488</v>
      </c>
      <c r="AC434" s="15">
        <f>VLOOKUP(B434,[1]Attachments!A$2:O$50001,14,FALSE)/(60*60*24)+"1/1/1970"</f>
        <v>41346.264178240745</v>
      </c>
      <c r="AD434" s="14">
        <f t="shared" ca="1" si="78"/>
        <v>1.407072371459511</v>
      </c>
      <c r="AM434">
        <f t="shared" si="79"/>
        <v>1068</v>
      </c>
      <c r="AN434" t="str">
        <f>VLOOKUP(AM434,A$3:U$4760,21,FALSE)</f>
        <v>&lt;tr&gt;&lt;td width='10%'&gt;1068&lt;/td&gt;&lt;td width='20%'&gt;Shimmer Pad 1&lt;/td&gt;&lt;td width='10%'&gt;ruggero&lt;/td&gt;&lt;td width='20%'&gt;&lt;br&gt;&lt;ul class='graphic' style='margin-left: 0em;'&gt;&lt;li&gt;&lt;a href='http://www.norduserforum.com/download/file.php?id=9521?n=1068' type='audio/mpeg' class='inline-playable'&gt;Shimmer Pad 1&lt;/a&gt;&lt;/li&gt;&lt;/ul&gt;&lt;/td&gt;&lt;td width='20%'&gt;&lt;a href='http://www.norduserforum.com/download/file.php?id=9520'&gt;Shimmer Pad 1.nsmp&lt;/a&gt;&lt;/td&gt;&lt;td width='10%'&gt;3.7 MB&lt;/td&gt;&lt;td width='10%'&gt;&lt;a href='http://www.norduserforum.com/viewtopic.php?f=2&amp;amp;t=14612' target='_blank'&gt;link&lt;/a&gt;&lt;/td&gt;&lt;/tr&gt;</v>
      </c>
    </row>
    <row r="435" spans="1:40" x14ac:dyDescent="0.3">
      <c r="A435" s="1">
        <f t="shared" si="80"/>
        <v>429</v>
      </c>
      <c r="B435" s="17">
        <v>3315</v>
      </c>
      <c r="C435" s="1" t="str">
        <f>IF(IFERROR(VLOOKUP(B435+1,[1]Attachments!A$2:K$2000,11,FALSE)="mp3",FALSE),B435+1,IF(IFERROR(VLOOKUP(B435-1,[1]Attachments!A$2:K$2000,11,FALSE)="mp3",FALSE),B435-1,IF(IFERROR(VLOOKUP(B435-2,[1]Attachments!A$2:K$2000,11,FALSE)="mp3",FALSE),B435-2,IF(IFERROR(VLOOKUP(B435+2,[1]Attachments!A$2:K$2000,11,FALSE)="mp3",FALSE),B435+2,""))))</f>
        <v/>
      </c>
      <c r="H435" s="1">
        <f t="shared" si="84"/>
        <v>3315</v>
      </c>
      <c r="I435" s="1">
        <f>VLOOKUP(B435,[1]Attachments!A$2:O$5001,3,FALSE)</f>
        <v>4779</v>
      </c>
      <c r="J435" s="11" t="str">
        <f t="shared" si="74"/>
        <v>link</v>
      </c>
      <c r="K435" s="1" t="str">
        <f>IF(E435="",SUBSTITUTE(PROPER(SUBSTITUTE(LEFT(VLOOKUP(B435,[1]Attachments!A$2:O$5001,8,FALSE),LEN(VLOOKUP(B435,[1]Attachments!A$2:O$5001,8,FALSE))-5),"_"," ")),"&amp;Amp;","&amp;"),E435)</f>
        <v>Roland Rs-202-Stri-Ensii</v>
      </c>
      <c r="L435" s="13" t="e">
        <f>PROPER(SUBSTITUTE(LEFT(VLOOKUP(O435,[1]Attachments!A$2:O$5001,8,FALSE),LEN(VLOOKUP(O435,[1]Attachments!A$2:O$5001,8,FALSE))-4),"_"," "))</f>
        <v>#N/A</v>
      </c>
      <c r="M435" s="1" t="e">
        <f>IF(G435="",VLOOKUP(VLOOKUP(B435,[1]Attachments!A$2:O$10001,5,FALSE),[1]Users!A$2:B$100000,2,FALSE),G435)</f>
        <v>#N/A</v>
      </c>
      <c r="N435" s="1">
        <f t="shared" si="85"/>
        <v>429</v>
      </c>
      <c r="O435" s="1" t="str">
        <f t="shared" si="75"/>
        <v/>
      </c>
      <c r="P435">
        <f>VLOOKUP(B435,[1]Attachments!A$2:O$5001,2,FALSE)</f>
        <v>30431</v>
      </c>
      <c r="Q435" t="e">
        <f t="shared" si="76"/>
        <v>#N/A</v>
      </c>
      <c r="R435" t="str">
        <f t="shared" si="81"/>
        <v>&lt;br&gt;&lt;br&gt;</v>
      </c>
      <c r="S435" t="str">
        <f t="shared" si="82"/>
        <v>&lt;/td&gt;&lt;td width='20%'&gt;&lt;a href='http://www.norduserforum.com/download/file.php?id=3315'&gt;Roland Rs-202-Stri-Ensii.nsmp&lt;/a&gt;&lt;/td&gt;&lt;td width='10%'&gt;5.7 MB&lt;/td&gt;&lt;td width='10%'&gt;&lt;a href='http://www.norduserforum.com/viewtopic.php?f=2&amp;amp;t=4779' target='_blank'&gt;link&lt;/a&gt;&lt;/td&gt;&lt;/tr&gt;</v>
      </c>
      <c r="T435" t="s">
        <v>19</v>
      </c>
      <c r="U435" t="e">
        <f t="shared" si="77"/>
        <v>#N/A</v>
      </c>
      <c r="V435" t="s">
        <v>19</v>
      </c>
      <c r="X435">
        <f>IFERROR(VLOOKUP(B435,[1]Attachments!A$2:O$5001,13,FALSE),0)</f>
        <v>6011465</v>
      </c>
      <c r="Y435" s="14" t="str">
        <f t="shared" si="83"/>
        <v>5.7 MB</v>
      </c>
      <c r="AA435" t="s">
        <v>19</v>
      </c>
      <c r="AB435">
        <f>VLOOKUP(B435,[1]Attachments!A$2:O$50001,9,FALSE)</f>
        <v>638</v>
      </c>
      <c r="AC435" s="15">
        <f>VLOOKUP(B435,[1]Attachments!A$2:O$50001,14,FALSE)/(60*60*24)+"1/1/1970"</f>
        <v>41353.961400462962</v>
      </c>
      <c r="AD435" s="14">
        <f t="shared" ca="1" si="78"/>
        <v>1.8454251105145025</v>
      </c>
      <c r="AM435">
        <f t="shared" si="79"/>
        <v>1067</v>
      </c>
      <c r="AN435" t="str">
        <f>VLOOKUP(AM435,A$3:U$4760,21,FALSE)</f>
        <v>&lt;tr&gt;&lt;td width='10%'&gt;1067&lt;/td&gt;&lt;td width='20%'&gt;Pigs-Intro&lt;/td&gt;&lt;td width='10%'&gt;sdmkeys&lt;/td&gt;&lt;td width='20%'&gt;&lt;br&gt;&lt;ul class='graphic' style='margin-left: 0em;'&gt;&lt;li&gt;&lt;a href='http://www.norduserforum.com/download/file.php?id=9375?n=1067' type='audio/mpeg' class='inline-playable'&gt;Pigs-Intro&lt;/a&gt;&lt;/li&gt;&lt;/ul&gt;&lt;/td&gt;&lt;td width='20%'&gt;&lt;a href='http://www.norduserforum.com/download/file.php?id=9374'&gt;Pigs-Intro.nsmp&lt;/a&gt;&lt;/td&gt;&lt;td width='10%'&gt;2.8 MB&lt;/td&gt;&lt;td width='10%'&gt;&lt;a href='http://www.norduserforum.com/viewtopic.php?f=2&amp;amp;t=14467' target='_blank'&gt;link&lt;/a&gt;&lt;/td&gt;&lt;/tr&gt;</v>
      </c>
    </row>
    <row r="436" spans="1:40" x14ac:dyDescent="0.3">
      <c r="A436" s="1">
        <f t="shared" si="80"/>
        <v>430</v>
      </c>
      <c r="B436" s="17">
        <v>3334</v>
      </c>
      <c r="C436" s="1" t="str">
        <f>IF(IFERROR(VLOOKUP(B436+1,[1]Attachments!A$2:K$2000,11,FALSE)="mp3",FALSE),B436+1,IF(IFERROR(VLOOKUP(B436-1,[1]Attachments!A$2:K$2000,11,FALSE)="mp3",FALSE),B436-1,IF(IFERROR(VLOOKUP(B436-2,[1]Attachments!A$2:K$2000,11,FALSE)="mp3",FALSE),B436-2,IF(IFERROR(VLOOKUP(B436+2,[1]Attachments!A$2:K$2000,11,FALSE)="mp3",FALSE),B436+2,""))))</f>
        <v/>
      </c>
      <c r="H436" s="1">
        <f t="shared" si="84"/>
        <v>3334</v>
      </c>
      <c r="I436" s="1">
        <f>VLOOKUP(B436,[1]Attachments!A$2:O$5001,3,FALSE)</f>
        <v>4821</v>
      </c>
      <c r="J436" s="11" t="str">
        <f t="shared" si="74"/>
        <v>link</v>
      </c>
      <c r="K436" s="1" t="str">
        <f>IF(E436="",SUBSTITUTE(PROPER(SUBSTITUTE(LEFT(VLOOKUP(B436,[1]Attachments!A$2:O$5001,8,FALSE),LEN(VLOOKUP(B436,[1]Attachments!A$2:O$5001,8,FALSE))-5),"_"," ")),"&amp;Amp;","&amp;"),E436)</f>
        <v>Dracula</v>
      </c>
      <c r="L436" s="13" t="e">
        <f>PROPER(SUBSTITUTE(LEFT(VLOOKUP(O436,[1]Attachments!A$2:O$5001,8,FALSE),LEN(VLOOKUP(O436,[1]Attachments!A$2:O$5001,8,FALSE))-4),"_"," "))</f>
        <v>#N/A</v>
      </c>
      <c r="M436" s="1" t="str">
        <f>IF(G436="",VLOOKUP(VLOOKUP(B436,[1]Attachments!A$2:O$10001,5,FALSE),[1]Users!A$2:B$100000,2,FALSE),G436)</f>
        <v>Octopus</v>
      </c>
      <c r="N436" s="1">
        <f t="shared" si="85"/>
        <v>430</v>
      </c>
      <c r="O436" s="1" t="str">
        <f t="shared" si="75"/>
        <v/>
      </c>
      <c r="P436">
        <f>VLOOKUP(B436,[1]Attachments!A$2:O$5001,2,FALSE)</f>
        <v>30762</v>
      </c>
      <c r="Q436" t="str">
        <f t="shared" si="76"/>
        <v>&lt;tr&gt;&lt;td width='10%'&gt;430&lt;/td&gt;&lt;td width='20%'&gt;Dracula&lt;/td&gt;&lt;td width='10%'&gt;Octopus&lt;/td&gt;&lt;td width='20%'&gt;</v>
      </c>
      <c r="R436" t="str">
        <f t="shared" si="81"/>
        <v>&lt;br&gt;&lt;br&gt;</v>
      </c>
      <c r="S436" t="str">
        <f t="shared" si="82"/>
        <v>&lt;/td&gt;&lt;td width='20%'&gt;&lt;a href='http://www.norduserforum.com/download/file.php?id=3334'&gt;Dracula.nsmp&lt;/a&gt;&lt;/td&gt;&lt;td width='10%'&gt;0.8 MB&lt;/td&gt;&lt;td width='10%'&gt;&lt;a href='http://www.norduserforum.com/viewtopic.php?f=2&amp;amp;t=4821' target='_blank'&gt;link&lt;/a&gt;&lt;/td&gt;&lt;/tr&gt;</v>
      </c>
      <c r="T436" t="s">
        <v>19</v>
      </c>
      <c r="U436" t="str">
        <f t="shared" si="77"/>
        <v>&lt;tr&gt;&lt;td width='10%'&gt;430&lt;/td&gt;&lt;td width='20%'&gt;Dracula&lt;/td&gt;&lt;td width='10%'&gt;Octopus&lt;/td&gt;&lt;td width='20%'&gt;&lt;br&gt;&lt;br&gt;&lt;/td&gt;&lt;td width='20%'&gt;&lt;a href='http://www.norduserforum.com/download/file.php?id=3334'&gt;Dracula.nsmp&lt;/a&gt;&lt;/td&gt;&lt;td width='10%'&gt;0.8 MB&lt;/td&gt;&lt;td width='10%'&gt;&lt;a href='http://www.norduserforum.com/viewtopic.php?f=2&amp;amp;t=4821' target='_blank'&gt;link&lt;/a&gt;&lt;/td&gt;&lt;/tr&gt;</v>
      </c>
      <c r="V436" t="s">
        <v>19</v>
      </c>
      <c r="X436">
        <f>IFERROR(VLOOKUP(B436,[1]Attachments!A$2:O$5001,13,FALSE),0)</f>
        <v>825293</v>
      </c>
      <c r="Y436" s="14" t="str">
        <f t="shared" si="83"/>
        <v>0.8 MB</v>
      </c>
      <c r="AA436" t="s">
        <v>19</v>
      </c>
      <c r="AB436">
        <f>VLOOKUP(B436,[1]Attachments!A$2:O$50001,9,FALSE)</f>
        <v>465</v>
      </c>
      <c r="AC436" s="15">
        <f>VLOOKUP(B436,[1]Attachments!A$2:O$50001,14,FALSE)/(60*60*24)+"1/1/1970"</f>
        <v>41362.838703703703</v>
      </c>
      <c r="AD436" s="14">
        <f t="shared" ca="1" si="78"/>
        <v>1.3499719015065041</v>
      </c>
      <c r="AM436">
        <f t="shared" si="79"/>
        <v>1066</v>
      </c>
      <c r="AN436" t="str">
        <f>VLOOKUP(AM436,A$3:U$4760,21,FALSE)</f>
        <v>&lt;tr&gt;&lt;td width='10%'&gt;1066&lt;/td&gt;&lt;td width='20%'&gt;Tff Ewtrtw&lt;/td&gt;&lt;td width='10%'&gt;marpat64&lt;/td&gt;&lt;td width='20%'&gt;&lt;br&gt;&lt;br&gt;&lt;/td&gt;&lt;td width='20%'&gt;&lt;a href='http://www.norduserforum.com/download/file.php?id=9357'&gt;Tff Ewtrtw.nsmp&lt;/a&gt;&lt;/td&gt;&lt;td width='10%'&gt;1.2 MB&lt;/td&gt;&lt;td width='10%'&gt;&lt;a href='http://www.norduserforum.com/viewtopic.php?f=2&amp;amp;t=14250' target='_blank'&gt;link&lt;/a&gt;&lt;/td&gt;&lt;/tr&gt;</v>
      </c>
    </row>
    <row r="437" spans="1:40" x14ac:dyDescent="0.3">
      <c r="A437" s="1">
        <f t="shared" si="80"/>
        <v>431</v>
      </c>
      <c r="B437" s="17">
        <v>3344</v>
      </c>
      <c r="C437" s="1" t="str">
        <f>IF(IFERROR(VLOOKUP(B437+1,[1]Attachments!A$2:K$2000,11,FALSE)="mp3",FALSE),B437+1,IF(IFERROR(VLOOKUP(B437-1,[1]Attachments!A$2:K$2000,11,FALSE)="mp3",FALSE),B437-1,IF(IFERROR(VLOOKUP(B437-2,[1]Attachments!A$2:K$2000,11,FALSE)="mp3",FALSE),B437-2,IF(IFERROR(VLOOKUP(B437+2,[1]Attachments!A$2:K$2000,11,FALSE)="mp3",FALSE),B437+2,""))))</f>
        <v/>
      </c>
      <c r="H437" s="1">
        <f t="shared" si="84"/>
        <v>3344</v>
      </c>
      <c r="I437" s="1">
        <f>VLOOKUP(B437,[1]Attachments!A$2:O$5001,3,FALSE)</f>
        <v>4805</v>
      </c>
      <c r="J437" s="11" t="str">
        <f t="shared" si="74"/>
        <v>link</v>
      </c>
      <c r="K437" s="1" t="str">
        <f>IF(E437="",SUBSTITUTE(PROPER(SUBSTITUTE(LEFT(VLOOKUP(B437,[1]Attachments!A$2:O$5001,8,FALSE),LEN(VLOOKUP(B437,[1]Attachments!A$2:O$5001,8,FALSE))-5),"_"," ")),"&amp;Amp;","&amp;"),E437)</f>
        <v>Jazz Doos</v>
      </c>
      <c r="L437" s="13" t="e">
        <f>PROPER(SUBSTITUTE(LEFT(VLOOKUP(O437,[1]Attachments!A$2:O$5001,8,FALSE),LEN(VLOOKUP(O437,[1]Attachments!A$2:O$5001,8,FALSE))-4),"_"," "))</f>
        <v>#N/A</v>
      </c>
      <c r="M437" s="1" t="str">
        <f>IF(G437="",VLOOKUP(VLOOKUP(B437,[1]Attachments!A$2:O$10001,5,FALSE),[1]Users!A$2:B$100000,2,FALSE),G437)</f>
        <v>Octopus</v>
      </c>
      <c r="N437" s="1">
        <f t="shared" si="85"/>
        <v>431</v>
      </c>
      <c r="O437" s="1" t="str">
        <f t="shared" si="75"/>
        <v/>
      </c>
      <c r="P437">
        <f>VLOOKUP(B437,[1]Attachments!A$2:O$5001,2,FALSE)</f>
        <v>30839</v>
      </c>
      <c r="Q437" t="str">
        <f t="shared" si="76"/>
        <v>&lt;tr&gt;&lt;td width='10%'&gt;431&lt;/td&gt;&lt;td width='20%'&gt;Jazz Doos&lt;/td&gt;&lt;td width='10%'&gt;Octopus&lt;/td&gt;&lt;td width='20%'&gt;</v>
      </c>
      <c r="R437" t="str">
        <f t="shared" si="81"/>
        <v>&lt;br&gt;&lt;br&gt;</v>
      </c>
      <c r="S437" t="str">
        <f t="shared" si="82"/>
        <v>&lt;/td&gt;&lt;td width='20%'&gt;&lt;a href='http://www.norduserforum.com/download/file.php?id=3344'&gt;Jazz Doos.nsmp&lt;/a&gt;&lt;/td&gt;&lt;td width='10%'&gt;2.4 MB&lt;/td&gt;&lt;td width='10%'&gt;&lt;a href='http://www.norduserforum.com/viewtopic.php?f=2&amp;amp;t=4805' target='_blank'&gt;link&lt;/a&gt;&lt;/td&gt;&lt;/tr&gt;</v>
      </c>
      <c r="T437" t="s">
        <v>19</v>
      </c>
      <c r="U437" t="str">
        <f t="shared" si="77"/>
        <v>&lt;tr&gt;&lt;td width='10%'&gt;431&lt;/td&gt;&lt;td width='20%'&gt;Jazz Doos&lt;/td&gt;&lt;td width='10%'&gt;Octopus&lt;/td&gt;&lt;td width='20%'&gt;&lt;br&gt;&lt;br&gt;&lt;/td&gt;&lt;td width='20%'&gt;&lt;a href='http://www.norduserforum.com/download/file.php?id=3344'&gt;Jazz Doos.nsmp&lt;/a&gt;&lt;/td&gt;&lt;td width='10%'&gt;2.4 MB&lt;/td&gt;&lt;td width='10%'&gt;&lt;a href='http://www.norduserforum.com/viewtopic.php?f=2&amp;amp;t=4805' target='_blank'&gt;link&lt;/a&gt;&lt;/td&gt;&lt;/tr&gt;</v>
      </c>
      <c r="V437" t="s">
        <v>19</v>
      </c>
      <c r="X437">
        <f>IFERROR(VLOOKUP(B437,[1]Attachments!A$2:O$5001,13,FALSE),0)</f>
        <v>2468546</v>
      </c>
      <c r="Y437" s="14" t="str">
        <f t="shared" si="83"/>
        <v>2.4 MB</v>
      </c>
      <c r="AA437" t="s">
        <v>19</v>
      </c>
      <c r="AB437">
        <f>VLOOKUP(B437,[1]Attachments!A$2:O$50001,9,FALSE)</f>
        <v>772</v>
      </c>
      <c r="AC437" s="15">
        <f>VLOOKUP(B437,[1]Attachments!A$2:O$50001,14,FALSE)/(60*60*24)+"1/1/1970"</f>
        <v>41365.643206018518</v>
      </c>
      <c r="AD437" s="14">
        <f t="shared" ca="1" si="78"/>
        <v>2.2438535741484289</v>
      </c>
      <c r="AM437">
        <f t="shared" si="79"/>
        <v>1065</v>
      </c>
      <c r="AN437" t="str">
        <f>VLOOKUP(AM437,A$3:U$4760,21,FALSE)</f>
        <v>&lt;tr&gt;&lt;td width='10%'&gt;1065&lt;/td&gt;&lt;td width='20%'&gt;M1 Piano&lt;/td&gt;&lt;td width='10%'&gt;cookie&lt;/td&gt;&lt;td width='20%'&gt;&lt;br&gt;&lt;br&gt;&lt;/td&gt;&lt;td width='20%'&gt;&lt;a href='http://www.norduserforum.com/download/file.php?id=9351'&gt;M1 Piano.nsmp&lt;/a&gt;&lt;/td&gt;&lt;td width='10%'&gt;0.6 MB&lt;/td&gt;&lt;td width='10%'&gt;&lt;a href='http://www.norduserforum.com/viewtopic.php?f=2&amp;amp;t=13106' target='_blank'&gt;link&lt;/a&gt;&lt;/td&gt;&lt;/tr&gt;</v>
      </c>
    </row>
    <row r="438" spans="1:40" x14ac:dyDescent="0.3">
      <c r="A438" s="1">
        <f t="shared" si="80"/>
        <v>432</v>
      </c>
      <c r="B438" s="17">
        <v>3346</v>
      </c>
      <c r="C438" s="1" t="str">
        <f>IF(IFERROR(VLOOKUP(B438+1,[1]Attachments!A$2:K$2000,11,FALSE)="mp3",FALSE),B438+1,IF(IFERROR(VLOOKUP(B438-1,[1]Attachments!A$2:K$2000,11,FALSE)="mp3",FALSE),B438-1,IF(IFERROR(VLOOKUP(B438-2,[1]Attachments!A$2:K$2000,11,FALSE)="mp3",FALSE),B438-2,IF(IFERROR(VLOOKUP(B438+2,[1]Attachments!A$2:K$2000,11,FALSE)="mp3",FALSE),B438+2,""))))</f>
        <v/>
      </c>
      <c r="H438" s="1">
        <f t="shared" si="84"/>
        <v>3346</v>
      </c>
      <c r="I438" s="1">
        <f>VLOOKUP(B438,[1]Attachments!A$2:O$5001,3,FALSE)</f>
        <v>4831</v>
      </c>
      <c r="J438" s="11" t="str">
        <f t="shared" si="74"/>
        <v>link</v>
      </c>
      <c r="K438" s="1" t="str">
        <f>IF(E438="",SUBSTITUTE(PROPER(SUBSTITUTE(LEFT(VLOOKUP(B438,[1]Attachments!A$2:O$5001,8,FALSE),LEN(VLOOKUP(B438,[1]Attachments!A$2:O$5001,8,FALSE))-5),"_"," ")),"&amp;Amp;","&amp;"),E438)</f>
        <v>Jazz Doos</v>
      </c>
      <c r="L438" s="13" t="e">
        <f>PROPER(SUBSTITUTE(LEFT(VLOOKUP(O438,[1]Attachments!A$2:O$5001,8,FALSE),LEN(VLOOKUP(O438,[1]Attachments!A$2:O$5001,8,FALSE))-4),"_"," "))</f>
        <v>#N/A</v>
      </c>
      <c r="M438" s="1" t="str">
        <f>IF(G438="",VLOOKUP(VLOOKUP(B438,[1]Attachments!A$2:O$10001,5,FALSE),[1]Users!A$2:B$100000,2,FALSE),G438)</f>
        <v>Octopus</v>
      </c>
      <c r="N438" s="1">
        <f t="shared" si="85"/>
        <v>432</v>
      </c>
      <c r="O438" s="1" t="str">
        <f t="shared" si="75"/>
        <v/>
      </c>
      <c r="P438">
        <f>VLOOKUP(B438,[1]Attachments!A$2:O$5001,2,FALSE)</f>
        <v>30840</v>
      </c>
      <c r="Q438" t="str">
        <f t="shared" si="76"/>
        <v>&lt;tr&gt;&lt;td width='10%'&gt;432&lt;/td&gt;&lt;td width='20%'&gt;Jazz Doos&lt;/td&gt;&lt;td width='10%'&gt;Octopus&lt;/td&gt;&lt;td width='20%'&gt;</v>
      </c>
      <c r="R438" t="str">
        <f t="shared" si="81"/>
        <v>&lt;br&gt;&lt;br&gt;</v>
      </c>
      <c r="S438" t="str">
        <f t="shared" si="82"/>
        <v>&lt;/td&gt;&lt;td width='20%'&gt;&lt;a href='http://www.norduserforum.com/download/file.php?id=3346'&gt;Jazz Doos.nsmp&lt;/a&gt;&lt;/td&gt;&lt;td width='10%'&gt;2.4 MB&lt;/td&gt;&lt;td width='10%'&gt;&lt;a href='http://www.norduserforum.com/viewtopic.php?f=2&amp;amp;t=4831' target='_blank'&gt;link&lt;/a&gt;&lt;/td&gt;&lt;/tr&gt;</v>
      </c>
      <c r="T438" t="s">
        <v>19</v>
      </c>
      <c r="U438" t="str">
        <f t="shared" si="77"/>
        <v>&lt;tr&gt;&lt;td width='10%'&gt;432&lt;/td&gt;&lt;td width='20%'&gt;Jazz Doos&lt;/td&gt;&lt;td width='10%'&gt;Octopus&lt;/td&gt;&lt;td width='20%'&gt;&lt;br&gt;&lt;br&gt;&lt;/td&gt;&lt;td width='20%'&gt;&lt;a href='http://www.norduserforum.com/download/file.php?id=3346'&gt;Jazz Doos.nsmp&lt;/a&gt;&lt;/td&gt;&lt;td width='10%'&gt;2.4 MB&lt;/td&gt;&lt;td width='10%'&gt;&lt;a href='http://www.norduserforum.com/viewtopic.php?f=2&amp;amp;t=4831' target='_blank'&gt;link&lt;/a&gt;&lt;/td&gt;&lt;/tr&gt;</v>
      </c>
      <c r="V438" t="s">
        <v>19</v>
      </c>
      <c r="X438">
        <f>IFERROR(VLOOKUP(B438,[1]Attachments!A$2:O$5001,13,FALSE),0)</f>
        <v>2468546</v>
      </c>
      <c r="Y438" s="14" t="str">
        <f t="shared" si="83"/>
        <v>2.4 MB</v>
      </c>
      <c r="AA438" t="s">
        <v>19</v>
      </c>
      <c r="AB438">
        <f>VLOOKUP(B438,[1]Attachments!A$2:O$50001,9,FALSE)</f>
        <v>670</v>
      </c>
      <c r="AC438" s="15">
        <f>VLOOKUP(B438,[1]Attachments!A$2:O$50001,14,FALSE)/(60*60*24)+"1/1/1970"</f>
        <v>41365.651712962965</v>
      </c>
      <c r="AD438" s="14">
        <f t="shared" ca="1" si="78"/>
        <v>1.9473927526363124</v>
      </c>
      <c r="AM438">
        <f t="shared" si="79"/>
        <v>1064</v>
      </c>
      <c r="AN438" t="str">
        <f>VLOOKUP(AM438,A$3:U$4760,21,FALSE)</f>
        <v>&lt;tr&gt;&lt;td width='10%'&gt;1064&lt;/td&gt;&lt;td width='20%'&gt;Earthlead&lt;/td&gt;&lt;td width='10%'&gt;cookie&lt;/td&gt;&lt;td width='20%'&gt;&lt;br&gt;&lt;ul class='graphic' style='margin-left: 0em;'&gt;&lt;li&gt;&lt;a href='http://www.norduserforum.com/download/file.php?id=9340?n=1064' type='audio/mpeg' class='inline-playable'&gt;Earthlead&lt;/a&gt;&lt;/li&gt;&lt;/ul&gt;&lt;/td&gt;&lt;td width='20%'&gt;&lt;a href='http://www.norduserforum.com/download/file.php?id=9338'&gt;Earthlead.nsmp&lt;/a&gt;&lt;/td&gt;&lt;td width='10%'&gt;3.2 MB&lt;/td&gt;&lt;td width='10%'&gt;&lt;a href='http://www.norduserforum.com/viewtopic.php?f=2&amp;amp;t=14390' target='_blank'&gt;link&lt;/a&gt;&lt;/td&gt;&lt;/tr&gt;</v>
      </c>
    </row>
    <row r="439" spans="1:40" x14ac:dyDescent="0.3">
      <c r="A439" s="1">
        <f t="shared" si="80"/>
        <v>433</v>
      </c>
      <c r="B439" s="17">
        <v>3355</v>
      </c>
      <c r="C439" s="1" t="str">
        <f>IF(IFERROR(VLOOKUP(B439+1,[1]Attachments!A$2:K$2000,11,FALSE)="mp3",FALSE),B439+1,IF(IFERROR(VLOOKUP(B439-1,[1]Attachments!A$2:K$2000,11,FALSE)="mp3",FALSE),B439-1,IF(IFERROR(VLOOKUP(B439-2,[1]Attachments!A$2:K$2000,11,FALSE)="mp3",FALSE),B439-2,IF(IFERROR(VLOOKUP(B439+2,[1]Attachments!A$2:K$2000,11,FALSE)="mp3",FALSE),B439+2,""))))</f>
        <v/>
      </c>
      <c r="D439" s="2">
        <v>3354</v>
      </c>
      <c r="H439" s="1">
        <f t="shared" si="84"/>
        <v>3355</v>
      </c>
      <c r="I439" s="1">
        <f>VLOOKUP(B439,[1]Attachments!A$2:O$5001,3,FALSE)</f>
        <v>1077</v>
      </c>
      <c r="J439" s="11" t="str">
        <f t="shared" si="74"/>
        <v>link</v>
      </c>
      <c r="K439" s="1" t="str">
        <f>IF(E439="",SUBSTITUTE(PROPER(SUBSTITUTE(LEFT(VLOOKUP(B439,[1]Attachments!A$2:O$5001,8,FALSE),LEN(VLOOKUP(B439,[1]Attachments!A$2:O$5001,8,FALSE))-5),"_"," ")),"&amp;Amp;","&amp;"),E439)</f>
        <v>Roland Alpha - Hoover</v>
      </c>
      <c r="L439" s="13" t="str">
        <f>PROPER(SUBSTITUTE(LEFT(VLOOKUP(O439,[1]Attachments!A$2:O$5001,8,FALSE),LEN(VLOOKUP(O439,[1]Attachments!A$2:O$5001,8,FALSE))-4),"_"," "))</f>
        <v>Roland Juno Alpha - Hoover</v>
      </c>
      <c r="M439" s="1" t="str">
        <f>IF(G439="",VLOOKUP(VLOOKUP(B439,[1]Attachments!A$2:O$10001,5,FALSE),[1]Users!A$2:B$100000,2,FALSE),G439)</f>
        <v>Funk76</v>
      </c>
      <c r="N439" s="1">
        <f t="shared" si="85"/>
        <v>433</v>
      </c>
      <c r="O439" s="1">
        <f t="shared" si="75"/>
        <v>3354</v>
      </c>
      <c r="P439">
        <f>VLOOKUP(B439,[1]Attachments!A$2:O$5001,2,FALSE)</f>
        <v>31091</v>
      </c>
      <c r="Q439" t="str">
        <f t="shared" si="76"/>
        <v>&lt;tr&gt;&lt;td width='10%'&gt;433&lt;/td&gt;&lt;td width='20%'&gt;Roland Alpha - Hoover&lt;/td&gt;&lt;td width='10%'&gt;Funk76&lt;/td&gt;&lt;td width='20%'&gt;</v>
      </c>
      <c r="R439" t="str">
        <f t="shared" si="81"/>
        <v>&lt;br&gt;&lt;ul class='graphic' style='margin-left: 0em;'&gt;&lt;li&gt;&lt;a href='http://www.norduserforum.com/download/file.php?id=3354?n=433' type='audio/mpeg' class='inline-playable'&gt;Roland Alpha - Hoover&lt;/a&gt;&lt;/li&gt;&lt;/ul&gt;</v>
      </c>
      <c r="S439" t="str">
        <f t="shared" si="82"/>
        <v>&lt;/td&gt;&lt;td width='20%'&gt;&lt;a href='http://www.norduserforum.com/download/file.php?id=3355'&gt;Roland Alpha - Hoover.nsmp&lt;/a&gt;&lt;/td&gt;&lt;td width='10%'&gt;4.6 MB&lt;/td&gt;&lt;td width='10%'&gt;&lt;a href='http://www.norduserforum.com/viewtopic.php?f=2&amp;amp;t=1077' target='_blank'&gt;link&lt;/a&gt;&lt;/td&gt;&lt;/tr&gt;</v>
      </c>
      <c r="T439" t="s">
        <v>19</v>
      </c>
      <c r="U439" t="str">
        <f t="shared" si="77"/>
        <v>&lt;tr&gt;&lt;td width='10%'&gt;433&lt;/td&gt;&lt;td width='20%'&gt;Roland Alpha - Hoover&lt;/td&gt;&lt;td width='10%'&gt;Funk76&lt;/td&gt;&lt;td width='20%'&gt;&lt;br&gt;&lt;ul class='graphic' style='margin-left: 0em;'&gt;&lt;li&gt;&lt;a href='http://www.norduserforum.com/download/file.php?id=3354?n=433' type='audio/mpeg' class='inline-playable'&gt;Roland Alpha - Hoover&lt;/a&gt;&lt;/li&gt;&lt;/ul&gt;&lt;/td&gt;&lt;td width='20%'&gt;&lt;a href='http://www.norduserforum.com/download/file.php?id=3355'&gt;Roland Alpha - Hoover.nsmp&lt;/a&gt;&lt;/td&gt;&lt;td width='10%'&gt;4.6 MB&lt;/td&gt;&lt;td width='10%'&gt;&lt;a href='http://www.norduserforum.com/viewtopic.php?f=2&amp;amp;t=1077' target='_blank'&gt;link&lt;/a&gt;&lt;/td&gt;&lt;/tr&gt;</v>
      </c>
      <c r="V439" t="s">
        <v>19</v>
      </c>
      <c r="X439">
        <f>IFERROR(VLOOKUP(B439,[1]Attachments!A$2:O$5001,13,FALSE),0)</f>
        <v>4868846</v>
      </c>
      <c r="Y439" s="14" t="str">
        <f t="shared" si="83"/>
        <v>4.6 MB</v>
      </c>
      <c r="AA439" t="s">
        <v>19</v>
      </c>
      <c r="AB439">
        <f>VLOOKUP(B439,[1]Attachments!A$2:O$50001,9,FALSE)</f>
        <v>591</v>
      </c>
      <c r="AC439" s="15">
        <f>VLOOKUP(B439,[1]Attachments!A$2:O$50001,14,FALSE)/(60*60*24)+"1/1/1970"</f>
        <v>41370.842673611114</v>
      </c>
      <c r="AD439" s="14">
        <f t="shared" ca="1" si="78"/>
        <v>1.7214852954369326</v>
      </c>
      <c r="AM439">
        <f t="shared" si="79"/>
        <v>1063</v>
      </c>
      <c r="AN439" t="str">
        <f>VLOOKUP(AM439,A$3:U$4760,21,FALSE)</f>
        <v>&lt;tr&gt;&lt;td width='10%'&gt;1063&lt;/td&gt;&lt;td width='20%'&gt;Walkoflife&lt;/td&gt;&lt;td width='10%'&gt;imwalker&lt;/td&gt;&lt;td width='20%'&gt;&lt;br&gt;&lt;br&gt;&lt;/td&gt;&lt;td width='20%'&gt;&lt;a href='http://www.norduserforum.com/download/file.php?id=9324'&gt;Walkoflife.nsmp&lt;/a&gt;&lt;/td&gt;&lt;td width='10%'&gt;7.9 MB&lt;/td&gt;&lt;td width='10%'&gt;&lt;a href='http://www.norduserforum.com/viewtopic.php?f=2&amp;amp;t=14336' target='_blank'&gt;link&lt;/a&gt;&lt;/td&gt;&lt;/tr&gt;</v>
      </c>
    </row>
    <row r="440" spans="1:40" x14ac:dyDescent="0.3">
      <c r="A440" s="1">
        <f t="shared" si="80"/>
        <v>434</v>
      </c>
      <c r="B440" s="17">
        <v>3358</v>
      </c>
      <c r="C440" s="1" t="str">
        <f>IF(IFERROR(VLOOKUP(B440+1,[1]Attachments!A$2:K$2000,11,FALSE)="mp3",FALSE),B440+1,IF(IFERROR(VLOOKUP(B440-1,[1]Attachments!A$2:K$2000,11,FALSE)="mp3",FALSE),B440-1,IF(IFERROR(VLOOKUP(B440-2,[1]Attachments!A$2:K$2000,11,FALSE)="mp3",FALSE),B440-2,IF(IFERROR(VLOOKUP(B440+2,[1]Attachments!A$2:K$2000,11,FALSE)="mp3",FALSE),B440+2,""))))</f>
        <v/>
      </c>
      <c r="H440" s="1">
        <f t="shared" si="84"/>
        <v>3358</v>
      </c>
      <c r="I440" s="1">
        <f>VLOOKUP(B440,[1]Attachments!A$2:O$5001,3,FALSE)</f>
        <v>4883</v>
      </c>
      <c r="J440" s="11" t="str">
        <f t="shared" si="74"/>
        <v>link</v>
      </c>
      <c r="K440" s="1" t="str">
        <f>IF(E440="",SUBSTITUTE(PROPER(SUBSTITUTE(LEFT(VLOOKUP(B440,[1]Attachments!A$2:O$5001,8,FALSE),LEN(VLOOKUP(B440,[1]Attachments!A$2:O$5001,8,FALSE))-5),"_"," ")),"&amp;Amp;","&amp;"),E440)</f>
        <v>I Gotta Feeling</v>
      </c>
      <c r="L440" s="13" t="e">
        <f>PROPER(SUBSTITUTE(LEFT(VLOOKUP(O440,[1]Attachments!A$2:O$5001,8,FALSE),LEN(VLOOKUP(O440,[1]Attachments!A$2:O$5001,8,FALSE))-4),"_"," "))</f>
        <v>#N/A</v>
      </c>
      <c r="M440" s="1" t="str">
        <f>IF(G440="",VLOOKUP(VLOOKUP(B440,[1]Attachments!A$2:O$10001,5,FALSE),[1]Users!A$2:B$100000,2,FALSE),G440)</f>
        <v>Arti99</v>
      </c>
      <c r="N440" s="1">
        <f t="shared" si="85"/>
        <v>434</v>
      </c>
      <c r="O440" s="1" t="str">
        <f t="shared" si="75"/>
        <v/>
      </c>
      <c r="P440">
        <f>VLOOKUP(B440,[1]Attachments!A$2:O$5001,2,FALSE)</f>
        <v>31218</v>
      </c>
      <c r="Q440" t="str">
        <f t="shared" si="76"/>
        <v>&lt;tr&gt;&lt;td width='10%'&gt;434&lt;/td&gt;&lt;td width='20%'&gt;I Gotta Feeling&lt;/td&gt;&lt;td width='10%'&gt;Arti99&lt;/td&gt;&lt;td width='20%'&gt;</v>
      </c>
      <c r="R440" t="str">
        <f t="shared" si="81"/>
        <v>&lt;br&gt;&lt;br&gt;</v>
      </c>
      <c r="S440" t="str">
        <f t="shared" si="82"/>
        <v>&lt;/td&gt;&lt;td width='20%'&gt;&lt;a href='http://www.norduserforum.com/download/file.php?id=3358'&gt;I Gotta Feeling.nsmp&lt;/a&gt;&lt;/td&gt;&lt;td width='10%'&gt;0.2 MB&lt;/td&gt;&lt;td width='10%'&gt;&lt;a href='http://www.norduserforum.com/viewtopic.php?f=2&amp;amp;t=4883' target='_blank'&gt;link&lt;/a&gt;&lt;/td&gt;&lt;/tr&gt;</v>
      </c>
      <c r="T440" t="s">
        <v>19</v>
      </c>
      <c r="U440" t="str">
        <f t="shared" si="77"/>
        <v>&lt;tr&gt;&lt;td width='10%'&gt;434&lt;/td&gt;&lt;td width='20%'&gt;I Gotta Feeling&lt;/td&gt;&lt;td width='10%'&gt;Arti99&lt;/td&gt;&lt;td width='20%'&gt;&lt;br&gt;&lt;br&gt;&lt;/td&gt;&lt;td width='20%'&gt;&lt;a href='http://www.norduserforum.com/download/file.php?id=3358'&gt;I Gotta Feeling.nsmp&lt;/a&gt;&lt;/td&gt;&lt;td width='10%'&gt;0.2 MB&lt;/td&gt;&lt;td width='10%'&gt;&lt;a href='http://www.norduserforum.com/viewtopic.php?f=2&amp;amp;t=4883' target='_blank'&gt;link&lt;/a&gt;&lt;/td&gt;&lt;/tr&gt;</v>
      </c>
      <c r="V440" t="s">
        <v>19</v>
      </c>
      <c r="X440">
        <f>IFERROR(VLOOKUP(B440,[1]Attachments!A$2:O$5001,13,FALSE),0)</f>
        <v>165401</v>
      </c>
      <c r="Y440" s="14" t="str">
        <f t="shared" si="83"/>
        <v>0.2 MB</v>
      </c>
      <c r="AA440" t="s">
        <v>19</v>
      </c>
      <c r="AB440">
        <f>VLOOKUP(B440,[1]Attachments!A$2:O$50001,9,FALSE)</f>
        <v>1247</v>
      </c>
      <c r="AC440" s="15">
        <f>VLOOKUP(B440,[1]Attachments!A$2:O$50001,14,FALSE)/(60*60*24)+"1/1/1970"</f>
        <v>41373.609479166669</v>
      </c>
      <c r="AD440" s="14">
        <f t="shared" ca="1" si="78"/>
        <v>3.6364916142768298</v>
      </c>
      <c r="AM440">
        <f t="shared" si="79"/>
        <v>1062</v>
      </c>
      <c r="AN440" t="str">
        <f>VLOOKUP(AM440,A$3:U$4760,21,FALSE)</f>
        <v>&lt;tr&gt;&lt;td width='10%'&gt;1062&lt;/td&gt;&lt;td width='20%'&gt;Wol Bass Organ&lt;/td&gt;&lt;td width='10%'&gt;imwalker&lt;/td&gt;&lt;td width='20%'&gt;&lt;br&gt;&lt;br&gt;&lt;/td&gt;&lt;td width='20%'&gt;&lt;a href='http://www.norduserforum.com/download/file.php?id=9325'&gt;Wol Bass Organ.nsmp&lt;/a&gt;&lt;/td&gt;&lt;td width='10%'&gt;1.2 MB&lt;/td&gt;&lt;td width='10%'&gt;&lt;a href='http://www.norduserforum.com/viewtopic.php?f=2&amp;amp;t=14336' target='_blank'&gt;link&lt;/a&gt;&lt;/td&gt;&lt;/tr&gt;</v>
      </c>
    </row>
    <row r="441" spans="1:40" x14ac:dyDescent="0.3">
      <c r="A441" s="1">
        <f t="shared" si="80"/>
        <v>435</v>
      </c>
      <c r="B441" s="17">
        <v>3367</v>
      </c>
      <c r="C441" s="1" t="str">
        <f>IF(IFERROR(VLOOKUP(B441+1,[1]Attachments!A$2:K$2000,11,FALSE)="mp3",FALSE),B441+1,IF(IFERROR(VLOOKUP(B441-1,[1]Attachments!A$2:K$2000,11,FALSE)="mp3",FALSE),B441-1,IF(IFERROR(VLOOKUP(B441-2,[1]Attachments!A$2:K$2000,11,FALSE)="mp3",FALSE),B441-2,IF(IFERROR(VLOOKUP(B441+2,[1]Attachments!A$2:K$2000,11,FALSE)="mp3",FALSE),B441+2,""))))</f>
        <v/>
      </c>
      <c r="H441" s="1">
        <f t="shared" si="84"/>
        <v>3367</v>
      </c>
      <c r="I441" s="1">
        <f>VLOOKUP(B441,[1]Attachments!A$2:O$5001,3,FALSE)</f>
        <v>4887</v>
      </c>
      <c r="J441" s="11" t="str">
        <f t="shared" si="74"/>
        <v>link</v>
      </c>
      <c r="K441" s="1" t="str">
        <f>IF(E441="",SUBSTITUTE(PROPER(SUBSTITUTE(LEFT(VLOOKUP(B441,[1]Attachments!A$2:O$5001,8,FALSE),LEN(VLOOKUP(B441,[1]Attachments!A$2:O$5001,8,FALSE))-5),"_"," ")),"&amp;Amp;","&amp;"),E441)</f>
        <v>Piano Mello Glock</v>
      </c>
      <c r="L441" s="13" t="e">
        <f>PROPER(SUBSTITUTE(LEFT(VLOOKUP(O441,[1]Attachments!A$2:O$5001,8,FALSE),LEN(VLOOKUP(O441,[1]Attachments!A$2:O$5001,8,FALSE))-4),"_"," "))</f>
        <v>#N/A</v>
      </c>
      <c r="M441" s="1" t="str">
        <f>IF(G441="",VLOOKUP(VLOOKUP(B441,[1]Attachments!A$2:O$10001,5,FALSE),[1]Users!A$2:B$100000,2,FALSE),G441)</f>
        <v>9rifter</v>
      </c>
      <c r="N441" s="1">
        <f t="shared" si="85"/>
        <v>435</v>
      </c>
      <c r="O441" s="1" t="str">
        <f t="shared" si="75"/>
        <v/>
      </c>
      <c r="P441">
        <f>VLOOKUP(B441,[1]Attachments!A$2:O$5001,2,FALSE)</f>
        <v>31242</v>
      </c>
      <c r="Q441" t="str">
        <f t="shared" si="76"/>
        <v>&lt;tr&gt;&lt;td width='10%'&gt;435&lt;/td&gt;&lt;td width='20%'&gt;Piano Mello Glock&lt;/td&gt;&lt;td width='10%'&gt;9rifter&lt;/td&gt;&lt;td width='20%'&gt;</v>
      </c>
      <c r="R441" t="str">
        <f t="shared" si="81"/>
        <v>&lt;br&gt;&lt;br&gt;</v>
      </c>
      <c r="S441" t="str">
        <f t="shared" si="82"/>
        <v>&lt;/td&gt;&lt;td width='20%'&gt;&lt;a href='http://www.norduserforum.com/download/file.php?id=3367'&gt;Piano Mello Glock.nsmp&lt;/a&gt;&lt;/td&gt;&lt;td width='10%'&gt;4.1 MB&lt;/td&gt;&lt;td width='10%'&gt;&lt;a href='http://www.norduserforum.com/viewtopic.php?f=2&amp;amp;t=4887' target='_blank'&gt;link&lt;/a&gt;&lt;/td&gt;&lt;/tr&gt;</v>
      </c>
      <c r="T441" t="s">
        <v>19</v>
      </c>
      <c r="U441" t="str">
        <f t="shared" si="77"/>
        <v>&lt;tr&gt;&lt;td width='10%'&gt;435&lt;/td&gt;&lt;td width='20%'&gt;Piano Mello Glock&lt;/td&gt;&lt;td width='10%'&gt;9rifter&lt;/td&gt;&lt;td width='20%'&gt;&lt;br&gt;&lt;br&gt;&lt;/td&gt;&lt;td width='20%'&gt;&lt;a href='http://www.norduserforum.com/download/file.php?id=3367'&gt;Piano Mello Glock.nsmp&lt;/a&gt;&lt;/td&gt;&lt;td width='10%'&gt;4.1 MB&lt;/td&gt;&lt;td width='10%'&gt;&lt;a href='http://www.norduserforum.com/viewtopic.php?f=2&amp;amp;t=4887' target='_blank'&gt;link&lt;/a&gt;&lt;/td&gt;&lt;/tr&gt;</v>
      </c>
      <c r="V441" t="s">
        <v>19</v>
      </c>
      <c r="X441">
        <f>IFERROR(VLOOKUP(B441,[1]Attachments!A$2:O$5001,13,FALSE),0)</f>
        <v>4312967</v>
      </c>
      <c r="Y441" s="14" t="str">
        <f t="shared" si="83"/>
        <v>4.1 MB</v>
      </c>
      <c r="AA441" t="s">
        <v>19</v>
      </c>
      <c r="AB441">
        <f>VLOOKUP(B441,[1]Attachments!A$2:O$50001,9,FALSE)</f>
        <v>8155</v>
      </c>
      <c r="AC441" s="15">
        <f>VLOOKUP(B441,[1]Attachments!A$2:O$50001,14,FALSE)/(60*60*24)+"1/1/1970"</f>
        <v>41374.03329861111</v>
      </c>
      <c r="AD441" s="14">
        <f t="shared" ca="1" si="78"/>
        <v>23.785746680136938</v>
      </c>
      <c r="AM441">
        <f t="shared" si="79"/>
        <v>1061</v>
      </c>
      <c r="AN441" t="str">
        <f>VLOOKUP(AM441,A$3:U$4760,21,FALSE)</f>
        <v>&lt;tr&gt;&lt;td width='10%'&gt;1061&lt;/td&gt;&lt;td width='20%'&gt;Stereophonic Motif&lt;/td&gt;&lt;td width='10%'&gt;ACCORDIONMAN&lt;/td&gt;&lt;td width='20%'&gt;&lt;br&gt;&lt;br&gt;&lt;/td&gt;&lt;td width='20%'&gt;&lt;a href='http://www.norduserforum.com/download/file.php?id=9300'&gt;Stereophonic Motif.nsmp&lt;/a&gt;&lt;/td&gt;&lt;td width='10%'&gt;0.3 MB&lt;/td&gt;&lt;td width='10%'&gt;&lt;a href='http://www.norduserforum.com/viewtopic.php?f=2&amp;amp;t=14301' target='_blank'&gt;link&lt;/a&gt;&lt;/td&gt;&lt;/tr&gt;</v>
      </c>
    </row>
    <row r="442" spans="1:40" x14ac:dyDescent="0.3">
      <c r="A442" s="1">
        <f t="shared" si="80"/>
        <v>436</v>
      </c>
      <c r="B442" s="17">
        <v>3375</v>
      </c>
      <c r="C442" s="1" t="str">
        <f>IF(IFERROR(VLOOKUP(B442+1,[1]Attachments!A$2:K$2000,11,FALSE)="mp3",FALSE),B442+1,IF(IFERROR(VLOOKUP(B442-1,[1]Attachments!A$2:K$2000,11,FALSE)="mp3",FALSE),B442-1,IF(IFERROR(VLOOKUP(B442-2,[1]Attachments!A$2:K$2000,11,FALSE)="mp3",FALSE),B442-2,IF(IFERROR(VLOOKUP(B442+2,[1]Attachments!A$2:K$2000,11,FALSE)="mp3",FALSE),B442+2,""))))</f>
        <v/>
      </c>
      <c r="H442" s="1">
        <f t="shared" si="84"/>
        <v>3375</v>
      </c>
      <c r="I442" s="1">
        <f>VLOOKUP(B442,[1]Attachments!A$2:O$5001,3,FALSE)</f>
        <v>4901</v>
      </c>
      <c r="J442" s="11" t="str">
        <f t="shared" si="74"/>
        <v>link</v>
      </c>
      <c r="K442" s="1" t="str">
        <f>IF(E442="",SUBSTITUTE(PROPER(SUBSTITUTE(LEFT(VLOOKUP(B442,[1]Attachments!A$2:O$5001,8,FALSE),LEN(VLOOKUP(B442,[1]Attachments!A$2:O$5001,8,FALSE))-5),"_"," ")),"&amp;Amp;","&amp;"),E442)</f>
        <v>Cosmic Girl</v>
      </c>
      <c r="L442" s="13" t="e">
        <f>PROPER(SUBSTITUTE(LEFT(VLOOKUP(O442,[1]Attachments!A$2:O$5001,8,FALSE),LEN(VLOOKUP(O442,[1]Attachments!A$2:O$5001,8,FALSE))-4),"_"," "))</f>
        <v>#N/A</v>
      </c>
      <c r="M442" s="1" t="str">
        <f>IF(G442="",VLOOKUP(VLOOKUP(B442,[1]Attachments!A$2:O$10001,5,FALSE),[1]Users!A$2:B$100000,2,FALSE),G442)</f>
        <v>femagon</v>
      </c>
      <c r="N442" s="1">
        <f t="shared" si="85"/>
        <v>436</v>
      </c>
      <c r="O442" s="1" t="str">
        <f t="shared" si="75"/>
        <v/>
      </c>
      <c r="P442">
        <f>VLOOKUP(B442,[1]Attachments!A$2:O$5001,2,FALSE)</f>
        <v>31312</v>
      </c>
      <c r="Q442" t="str">
        <f t="shared" si="76"/>
        <v>&lt;tr&gt;&lt;td width='10%'&gt;436&lt;/td&gt;&lt;td width='20%'&gt;Cosmic Girl&lt;/td&gt;&lt;td width='10%'&gt;femagon&lt;/td&gt;&lt;td width='20%'&gt;</v>
      </c>
      <c r="R442" t="str">
        <f t="shared" si="81"/>
        <v>&lt;br&gt;&lt;br&gt;</v>
      </c>
      <c r="S442" t="str">
        <f t="shared" si="82"/>
        <v>&lt;/td&gt;&lt;td width='20%'&gt;&lt;a href='http://www.norduserforum.com/download/file.php?id=3375'&gt;Cosmic Girl.nsmp&lt;/a&gt;&lt;/td&gt;&lt;td width='10%'&gt;3.7 MB&lt;/td&gt;&lt;td width='10%'&gt;&lt;a href='http://www.norduserforum.com/viewtopic.php?f=2&amp;amp;t=4901' target='_blank'&gt;link&lt;/a&gt;&lt;/td&gt;&lt;/tr&gt;</v>
      </c>
      <c r="T442" t="s">
        <v>19</v>
      </c>
      <c r="U442" t="str">
        <f t="shared" si="77"/>
        <v>&lt;tr&gt;&lt;td width='10%'&gt;436&lt;/td&gt;&lt;td width='20%'&gt;Cosmic Girl&lt;/td&gt;&lt;td width='10%'&gt;femagon&lt;/td&gt;&lt;td width='20%'&gt;&lt;br&gt;&lt;br&gt;&lt;/td&gt;&lt;td width='20%'&gt;&lt;a href='http://www.norduserforum.com/download/file.php?id=3375'&gt;Cosmic Girl.nsmp&lt;/a&gt;&lt;/td&gt;&lt;td width='10%'&gt;3.7 MB&lt;/td&gt;&lt;td width='10%'&gt;&lt;a href='http://www.norduserforum.com/viewtopic.php?f=2&amp;amp;t=4901' target='_blank'&gt;link&lt;/a&gt;&lt;/td&gt;&lt;/tr&gt;</v>
      </c>
      <c r="V442" t="s">
        <v>19</v>
      </c>
      <c r="X442">
        <f>IFERROR(VLOOKUP(B442,[1]Attachments!A$2:O$5001,13,FALSE),0)</f>
        <v>3868721</v>
      </c>
      <c r="Y442" s="14" t="str">
        <f t="shared" si="83"/>
        <v>3.7 MB</v>
      </c>
      <c r="AA442" t="s">
        <v>19</v>
      </c>
      <c r="AB442">
        <f>VLOOKUP(B442,[1]Attachments!A$2:O$50001,9,FALSE)</f>
        <v>1085</v>
      </c>
      <c r="AC442" s="15">
        <f>VLOOKUP(B442,[1]Attachments!A$2:O$50001,14,FALSE)/(60*60*24)+"1/1/1970"</f>
        <v>41375.807638888888</v>
      </c>
      <c r="AD442" s="14">
        <f t="shared" ca="1" si="78"/>
        <v>3.1669686398638772</v>
      </c>
      <c r="AM442">
        <f t="shared" si="79"/>
        <v>1060</v>
      </c>
      <c r="AN442" t="str">
        <f>VLOOKUP(AM442,A$3:U$4760,21,FALSE)</f>
        <v>&lt;tr&gt;&lt;td width='10%'&gt;1060&lt;/td&gt;&lt;td width='20%'&gt;Saxo Tenor&lt;/td&gt;&lt;td width='10%'&gt;Leo Castro&lt;/td&gt;&lt;td width='20%'&gt;&lt;br&gt;&lt;ul class='graphic' style='margin-left: 0em;'&gt;&lt;li&gt;&lt;a href='http://www.norduserforum.com/download/file.php?id=9292?n=1060' type='audio/mpeg' class='inline-playable'&gt;Saxo Tenor&lt;/a&gt;&lt;/li&gt;&lt;/ul&gt;&lt;/td&gt;&lt;td width='20%'&gt;&lt;a href='http://www.norduserforum.com/download/file.php?id=9294'&gt;Saxo Tenor.nsmp&lt;/a&gt;&lt;/td&gt;&lt;td width='10%'&gt;1.9 MB&lt;/td&gt;&lt;td width='10%'&gt;&lt;a href='http://www.norduserforum.com/viewtopic.php?f=2&amp;amp;t=14277' target='_blank'&gt;link&lt;/a&gt;&lt;/td&gt;&lt;/tr&gt;</v>
      </c>
    </row>
    <row r="443" spans="1:40" x14ac:dyDescent="0.3">
      <c r="A443" s="1">
        <f t="shared" si="80"/>
        <v>437</v>
      </c>
      <c r="B443" s="17">
        <v>3382</v>
      </c>
      <c r="C443" s="1" t="str">
        <f>IF(IFERROR(VLOOKUP(B443+1,[1]Attachments!A$2:K$2000,11,FALSE)="mp3",FALSE),B443+1,IF(IFERROR(VLOOKUP(B443-1,[1]Attachments!A$2:K$2000,11,FALSE)="mp3",FALSE),B443-1,IF(IFERROR(VLOOKUP(B443-2,[1]Attachments!A$2:K$2000,11,FALSE)="mp3",FALSE),B443-2,IF(IFERROR(VLOOKUP(B443+2,[1]Attachments!A$2:K$2000,11,FALSE)="mp3",FALSE),B443+2,""))))</f>
        <v/>
      </c>
      <c r="H443" s="1">
        <f t="shared" si="84"/>
        <v>3382</v>
      </c>
      <c r="I443" s="1">
        <f>VLOOKUP(B443,[1]Attachments!A$2:O$5001,3,FALSE)</f>
        <v>3174</v>
      </c>
      <c r="J443" s="11" t="str">
        <f t="shared" si="74"/>
        <v>link</v>
      </c>
      <c r="K443" s="1" t="str">
        <f>IF(E443="",SUBSTITUTE(PROPER(SUBSTITUTE(LEFT(VLOOKUP(B443,[1]Attachments!A$2:O$5001,8,FALSE),LEN(VLOOKUP(B443,[1]Attachments!A$2:O$5001,8,FALSE))-5),"_"," ")),"&amp;Amp;","&amp;"),E443)</f>
        <v>Final Countdown</v>
      </c>
      <c r="L443" s="13" t="e">
        <f>PROPER(SUBSTITUTE(LEFT(VLOOKUP(O443,[1]Attachments!A$2:O$5001,8,FALSE),LEN(VLOOKUP(O443,[1]Attachments!A$2:O$5001,8,FALSE))-4),"_"," "))</f>
        <v>#N/A</v>
      </c>
      <c r="M443" s="1" t="str">
        <f>IF(G443="",VLOOKUP(VLOOKUP(B443,[1]Attachments!A$2:O$10001,5,FALSE),[1]Users!A$2:B$100000,2,FALSE),G443)</f>
        <v>Funk76</v>
      </c>
      <c r="N443" s="1">
        <f t="shared" si="85"/>
        <v>437</v>
      </c>
      <c r="O443" s="1" t="str">
        <f t="shared" si="75"/>
        <v/>
      </c>
      <c r="P443">
        <f>VLOOKUP(B443,[1]Attachments!A$2:O$5001,2,FALSE)</f>
        <v>31414</v>
      </c>
      <c r="Q443" t="str">
        <f t="shared" si="76"/>
        <v>&lt;tr&gt;&lt;td width='10%'&gt;437&lt;/td&gt;&lt;td width='20%'&gt;Final Countdown&lt;/td&gt;&lt;td width='10%'&gt;Funk76&lt;/td&gt;&lt;td width='20%'&gt;</v>
      </c>
      <c r="R443" t="str">
        <f t="shared" si="81"/>
        <v>&lt;br&gt;&lt;br&gt;</v>
      </c>
      <c r="S443" t="str">
        <f t="shared" si="82"/>
        <v>&lt;/td&gt;&lt;td width='20%'&gt;&lt;a href='http://www.norduserforum.com/download/file.php?id=3382'&gt;Final Countdown.nsmp&lt;/a&gt;&lt;/td&gt;&lt;td width='10%'&gt;2.3 MB&lt;/td&gt;&lt;td width='10%'&gt;&lt;a href='http://www.norduserforum.com/viewtopic.php?f=2&amp;amp;t=3174' target='_blank'&gt;link&lt;/a&gt;&lt;/td&gt;&lt;/tr&gt;</v>
      </c>
      <c r="T443" t="s">
        <v>19</v>
      </c>
      <c r="U443" t="str">
        <f t="shared" si="77"/>
        <v>&lt;tr&gt;&lt;td width='10%'&gt;437&lt;/td&gt;&lt;td width='20%'&gt;Final Countdown&lt;/td&gt;&lt;td width='10%'&gt;Funk76&lt;/td&gt;&lt;td width='20%'&gt;&lt;br&gt;&lt;br&gt;&lt;/td&gt;&lt;td width='20%'&gt;&lt;a href='http://www.norduserforum.com/download/file.php?id=3382'&gt;Final Countdown.nsmp&lt;/a&gt;&lt;/td&gt;&lt;td width='10%'&gt;2.3 MB&lt;/td&gt;&lt;td width='10%'&gt;&lt;a href='http://www.norduserforum.com/viewtopic.php?f=2&amp;amp;t=3174' target='_blank'&gt;link&lt;/a&gt;&lt;/td&gt;&lt;/tr&gt;</v>
      </c>
      <c r="V443" t="s">
        <v>19</v>
      </c>
      <c r="X443">
        <f>IFERROR(VLOOKUP(B443,[1]Attachments!A$2:O$5001,13,FALSE),0)</f>
        <v>2398442</v>
      </c>
      <c r="Y443" s="14" t="str">
        <f t="shared" si="83"/>
        <v>2.3 MB</v>
      </c>
      <c r="AA443" t="s">
        <v>19</v>
      </c>
      <c r="AB443">
        <f>VLOOKUP(B443,[1]Attachments!A$2:O$50001,9,FALSE)</f>
        <v>1397</v>
      </c>
      <c r="AC443" s="15">
        <f>VLOOKUP(B443,[1]Attachments!A$2:O$50001,14,FALSE)/(60*60*24)+"1/1/1970"</f>
        <v>41378.480416666665</v>
      </c>
      <c r="AD443" s="14">
        <f t="shared" ca="1" si="78"/>
        <v>4.0822041564747504</v>
      </c>
      <c r="AM443">
        <f t="shared" si="79"/>
        <v>1059</v>
      </c>
      <c r="AN443" t="str">
        <f>VLOOKUP(AM443,A$3:U$4760,21,FALSE)</f>
        <v>&lt;tr&gt;&lt;td width='10%'&gt;1059&lt;/td&gt;&lt;td width='20%'&gt;Bandoneon&lt;/td&gt;&lt;td width='10%'&gt;Leo Castro&lt;/td&gt;&lt;td width='20%'&gt;&lt;br&gt;&lt;ul class='graphic' style='margin-left: 0em;'&gt;&lt;li&gt;&lt;a href='http://www.norduserforum.com/download/file.php?id=9292?n=1059' type='audio/mpeg' class='inline-playable'&gt;Bandoneon&lt;/a&gt;&lt;/li&gt;&lt;/ul&gt;&lt;/td&gt;&lt;td width='20%'&gt;&lt;a href='http://www.norduserforum.com/download/file.php?id=9293'&gt;Bandoneon.nsmp&lt;/a&gt;&lt;/td&gt;&lt;td width='10%'&gt;3.2 MB&lt;/td&gt;&lt;td width='10%'&gt;&lt;a href='http://www.norduserforum.com/viewtopic.php?f=2&amp;amp;t=14277' target='_blank'&gt;link&lt;/a&gt;&lt;/td&gt;&lt;/tr&gt;</v>
      </c>
    </row>
    <row r="444" spans="1:40" x14ac:dyDescent="0.3">
      <c r="A444" s="1">
        <f t="shared" si="80"/>
        <v>438</v>
      </c>
      <c r="B444" s="17">
        <v>3384</v>
      </c>
      <c r="C444" s="1" t="str">
        <f>IF(IFERROR(VLOOKUP(B444+1,[1]Attachments!A$2:K$2000,11,FALSE)="mp3",FALSE),B444+1,IF(IFERROR(VLOOKUP(B444-1,[1]Attachments!A$2:K$2000,11,FALSE)="mp3",FALSE),B444-1,IF(IFERROR(VLOOKUP(B444-2,[1]Attachments!A$2:K$2000,11,FALSE)="mp3",FALSE),B444-2,IF(IFERROR(VLOOKUP(B444+2,[1]Attachments!A$2:K$2000,11,FALSE)="mp3",FALSE),B444+2,""))))</f>
        <v/>
      </c>
      <c r="H444" s="1">
        <f t="shared" si="84"/>
        <v>3384</v>
      </c>
      <c r="I444" s="1">
        <f>VLOOKUP(B444,[1]Attachments!A$2:O$5001,3,FALSE)</f>
        <v>4766</v>
      </c>
      <c r="J444" s="11" t="str">
        <f t="shared" si="74"/>
        <v>link</v>
      </c>
      <c r="K444" s="1" t="str">
        <f>IF(E444="",SUBSTITUTE(PROPER(SUBSTITUTE(LEFT(VLOOKUP(B444,[1]Attachments!A$2:O$5001,8,FALSE),LEN(VLOOKUP(B444,[1]Attachments!A$2:O$5001,8,FALSE))-5),"_"," ")),"&amp;Amp;","&amp;"),E444)</f>
        <v>Gangnam Style</v>
      </c>
      <c r="L444" s="13" t="e">
        <f>PROPER(SUBSTITUTE(LEFT(VLOOKUP(O444,[1]Attachments!A$2:O$5001,8,FALSE),LEN(VLOOKUP(O444,[1]Attachments!A$2:O$5001,8,FALSE))-4),"_"," "))</f>
        <v>#N/A</v>
      </c>
      <c r="M444" s="1" t="str">
        <f>IF(G444="",VLOOKUP(VLOOKUP(B444,[1]Attachments!A$2:O$10001,5,FALSE),[1]Users!A$2:B$100000,2,FALSE),G444)</f>
        <v>mistral_73</v>
      </c>
      <c r="N444" s="1">
        <f t="shared" si="85"/>
        <v>438</v>
      </c>
      <c r="O444" s="1" t="str">
        <f t="shared" si="75"/>
        <v/>
      </c>
      <c r="P444">
        <f>VLOOKUP(B444,[1]Attachments!A$2:O$5001,2,FALSE)</f>
        <v>31511</v>
      </c>
      <c r="Q444" t="str">
        <f t="shared" si="76"/>
        <v>&lt;tr&gt;&lt;td width='10%'&gt;438&lt;/td&gt;&lt;td width='20%'&gt;Gangnam Style&lt;/td&gt;&lt;td width='10%'&gt;mistral_73&lt;/td&gt;&lt;td width='20%'&gt;</v>
      </c>
      <c r="R444" t="str">
        <f t="shared" si="81"/>
        <v>&lt;br&gt;&lt;br&gt;</v>
      </c>
      <c r="S444" t="str">
        <f t="shared" si="82"/>
        <v>&lt;/td&gt;&lt;td width='20%'&gt;&lt;a href='http://www.norduserforum.com/download/file.php?id=3384'&gt;Gangnam Style.nsmp&lt;/a&gt;&lt;/td&gt;&lt;td width='10%'&gt;0.1 MB&lt;/td&gt;&lt;td width='10%'&gt;&lt;a href='http://www.norduserforum.com/viewtopic.php?f=2&amp;amp;t=4766' target='_blank'&gt;link&lt;/a&gt;&lt;/td&gt;&lt;/tr&gt;</v>
      </c>
      <c r="T444" t="s">
        <v>19</v>
      </c>
      <c r="U444" t="str">
        <f t="shared" si="77"/>
        <v>&lt;tr&gt;&lt;td width='10%'&gt;438&lt;/td&gt;&lt;td width='20%'&gt;Gangnam Style&lt;/td&gt;&lt;td width='10%'&gt;mistral_73&lt;/td&gt;&lt;td width='20%'&gt;&lt;br&gt;&lt;br&gt;&lt;/td&gt;&lt;td width='20%'&gt;&lt;a href='http://www.norduserforum.com/download/file.php?id=3384'&gt;Gangnam Style.nsmp&lt;/a&gt;&lt;/td&gt;&lt;td width='10%'&gt;0.1 MB&lt;/td&gt;&lt;td width='10%'&gt;&lt;a href='http://www.norduserforum.com/viewtopic.php?f=2&amp;amp;t=4766' target='_blank'&gt;link&lt;/a&gt;&lt;/td&gt;&lt;/tr&gt;</v>
      </c>
      <c r="V444" t="s">
        <v>19</v>
      </c>
      <c r="X444">
        <f>IFERROR(VLOOKUP(B444,[1]Attachments!A$2:O$5001,13,FALSE),0)</f>
        <v>130349</v>
      </c>
      <c r="Y444" s="14" t="str">
        <f t="shared" si="83"/>
        <v>0.1 MB</v>
      </c>
      <c r="AA444" t="s">
        <v>19</v>
      </c>
      <c r="AB444">
        <f>VLOOKUP(B444,[1]Attachments!A$2:O$50001,9,FALSE)</f>
        <v>622</v>
      </c>
      <c r="AC444" s="15">
        <f>VLOOKUP(B444,[1]Attachments!A$2:O$50001,14,FALSE)/(60*60*24)+"1/1/1970"</f>
        <v>41380.883032407408</v>
      </c>
      <c r="AD444" s="14">
        <f t="shared" ca="1" si="78"/>
        <v>1.8193845344634367</v>
      </c>
      <c r="AM444">
        <f t="shared" si="79"/>
        <v>1058</v>
      </c>
      <c r="AN444" t="str">
        <f>VLOOKUP(AM444,A$3:U$4760,21,FALSE)</f>
        <v>&lt;tr&gt;&lt;td width='10%'&gt;1058&lt;/td&gt;&lt;td width='20%'&gt;Arnostrings&lt;/td&gt;&lt;td width='10%'&gt;asteenb&lt;/td&gt;&lt;td width='20%'&gt;&lt;br&gt;&lt;ul class='graphic' style='margin-left: 0em;'&gt;&lt;li&gt;&lt;a href='http://www.norduserforum.com/download/file.php?id=9287?n=1058' type='audio/mpeg' class='inline-playable'&gt;Arnostrings&lt;/a&gt;&lt;/li&gt;&lt;/ul&gt;&lt;/td&gt;&lt;td width='20%'&gt;&lt;a href='http://www.norduserforum.com/download/file.php?id=9286'&gt;Arnostrings.nsmp&lt;/a&gt;&lt;/td&gt;&lt;td width='10%'&gt;2.3 MB&lt;/td&gt;&lt;td width='10%'&gt;&lt;a href='http://www.norduserforum.com/viewtopic.php?f=2&amp;amp;t=14066' target='_blank'&gt;link&lt;/a&gt;&lt;/td&gt;&lt;/tr&gt;</v>
      </c>
    </row>
    <row r="445" spans="1:40" x14ac:dyDescent="0.3">
      <c r="A445" s="1">
        <f t="shared" si="80"/>
        <v>439</v>
      </c>
      <c r="B445" s="17">
        <v>3386</v>
      </c>
      <c r="C445" s="1" t="str">
        <f>IF(IFERROR(VLOOKUP(B445+1,[1]Attachments!A$2:K$2000,11,FALSE)="mp3",FALSE),B445+1,IF(IFERROR(VLOOKUP(B445-1,[1]Attachments!A$2:K$2000,11,FALSE)="mp3",FALSE),B445-1,IF(IFERROR(VLOOKUP(B445-2,[1]Attachments!A$2:K$2000,11,FALSE)="mp3",FALSE),B445-2,IF(IFERROR(VLOOKUP(B445+2,[1]Attachments!A$2:K$2000,11,FALSE)="mp3",FALSE),B445+2,""))))</f>
        <v/>
      </c>
      <c r="H445" s="1">
        <f t="shared" si="84"/>
        <v>3386</v>
      </c>
      <c r="I445" s="1">
        <f>VLOOKUP(B445,[1]Attachments!A$2:O$5001,3,FALSE)</f>
        <v>1507</v>
      </c>
      <c r="J445" s="11" t="str">
        <f t="shared" si="74"/>
        <v>link</v>
      </c>
      <c r="K445" s="1" t="str">
        <f>IF(E445="",SUBSTITUTE(PROPER(SUBSTITUTE(LEFT(VLOOKUP(B445,[1]Attachments!A$2:O$5001,8,FALSE),LEN(VLOOKUP(B445,[1]Attachments!A$2:O$5001,8,FALSE))-5),"_"," ")),"&amp;Amp;","&amp;"),E445)</f>
        <v>Glocks And Xylo</v>
      </c>
      <c r="L445" s="13" t="e">
        <f>PROPER(SUBSTITUTE(LEFT(VLOOKUP(O445,[1]Attachments!A$2:O$5001,8,FALSE),LEN(VLOOKUP(O445,[1]Attachments!A$2:O$5001,8,FALSE))-4),"_"," "))</f>
        <v>#N/A</v>
      </c>
      <c r="M445" s="1" t="str">
        <f>IF(G445="",VLOOKUP(VLOOKUP(B445,[1]Attachments!A$2:O$10001,5,FALSE),[1]Users!A$2:B$100000,2,FALSE),G445)</f>
        <v>9rifter</v>
      </c>
      <c r="N445" s="1">
        <f t="shared" si="85"/>
        <v>439</v>
      </c>
      <c r="O445" s="1" t="str">
        <f t="shared" si="75"/>
        <v/>
      </c>
      <c r="P445">
        <f>VLOOKUP(B445,[1]Attachments!A$2:O$5001,2,FALSE)</f>
        <v>31529</v>
      </c>
      <c r="Q445" t="str">
        <f t="shared" si="76"/>
        <v>&lt;tr&gt;&lt;td width='10%'&gt;439&lt;/td&gt;&lt;td width='20%'&gt;Glocks And Xylo&lt;/td&gt;&lt;td width='10%'&gt;9rifter&lt;/td&gt;&lt;td width='20%'&gt;</v>
      </c>
      <c r="R445" t="str">
        <f t="shared" si="81"/>
        <v>&lt;br&gt;&lt;br&gt;</v>
      </c>
      <c r="S445" t="str">
        <f t="shared" si="82"/>
        <v>&lt;/td&gt;&lt;td width='20%'&gt;&lt;a href='http://www.norduserforum.com/download/file.php?id=3386'&gt;Glocks And Xylo.nsmp&lt;/a&gt;&lt;/td&gt;&lt;td width='10%'&gt;2.2 MB&lt;/td&gt;&lt;td width='10%'&gt;&lt;a href='http://www.norduserforum.com/viewtopic.php?f=2&amp;amp;t=1507' target='_blank'&gt;link&lt;/a&gt;&lt;/td&gt;&lt;/tr&gt;</v>
      </c>
      <c r="T445" t="s">
        <v>19</v>
      </c>
      <c r="U445" t="str">
        <f t="shared" si="77"/>
        <v>&lt;tr&gt;&lt;td width='10%'&gt;439&lt;/td&gt;&lt;td width='20%'&gt;Glocks And Xylo&lt;/td&gt;&lt;td width='10%'&gt;9rifter&lt;/td&gt;&lt;td width='20%'&gt;&lt;br&gt;&lt;br&gt;&lt;/td&gt;&lt;td width='20%'&gt;&lt;a href='http://www.norduserforum.com/download/file.php?id=3386'&gt;Glocks And Xylo.nsmp&lt;/a&gt;&lt;/td&gt;&lt;td width='10%'&gt;2.2 MB&lt;/td&gt;&lt;td width='10%'&gt;&lt;a href='http://www.norduserforum.com/viewtopic.php?f=2&amp;amp;t=1507' target='_blank'&gt;link&lt;/a&gt;&lt;/td&gt;&lt;/tr&gt;</v>
      </c>
      <c r="V445" t="s">
        <v>19</v>
      </c>
      <c r="X445">
        <f>IFERROR(VLOOKUP(B445,[1]Attachments!A$2:O$5001,13,FALSE),0)</f>
        <v>2357675</v>
      </c>
      <c r="Y445" s="14" t="str">
        <f t="shared" si="83"/>
        <v>2.2 MB</v>
      </c>
      <c r="AA445" t="s">
        <v>19</v>
      </c>
      <c r="AB445">
        <f>VLOOKUP(B445,[1]Attachments!A$2:O$50001,9,FALSE)</f>
        <v>687</v>
      </c>
      <c r="AC445" s="15">
        <f>VLOOKUP(B445,[1]Attachments!A$2:O$50001,14,FALSE)/(60*60*24)+"1/1/1970"</f>
        <v>41381.460173611107</v>
      </c>
      <c r="AD445" s="14">
        <f t="shared" ca="1" si="78"/>
        <v>2.0099978888369514</v>
      </c>
      <c r="AM445">
        <f t="shared" si="79"/>
        <v>1057</v>
      </c>
      <c r="AN445" t="str">
        <f>VLOOKUP(AM445,A$3:U$4760,21,FALSE)</f>
        <v>&lt;tr&gt;&lt;td width='10%'&gt;1057&lt;/td&gt;&lt;td width='20%'&gt;Casio Sfz&lt;/td&gt;&lt;td width='10%'&gt;simonbeck&lt;/td&gt;&lt;td width='20%'&gt;&lt;br&gt;&lt;br&gt;&lt;/td&gt;&lt;td width='20%'&gt;&lt;a href='http://www.norduserforum.com/download/file.php?id=9278'&gt;Casio Sfz.nsmp&lt;/a&gt;&lt;/td&gt;&lt;td width='10%'&gt;3.2 MB&lt;/td&gt;&lt;td width='10%'&gt;&lt;a href='http://www.norduserforum.com/viewtopic.php?f=2&amp;amp;t=14266' target='_blank'&gt;link&lt;/a&gt;&lt;/td&gt;&lt;/tr&gt;</v>
      </c>
    </row>
    <row r="446" spans="1:40" x14ac:dyDescent="0.3">
      <c r="A446" s="1">
        <f t="shared" si="80"/>
        <v>440</v>
      </c>
      <c r="B446" s="17">
        <v>3390</v>
      </c>
      <c r="C446" s="1" t="str">
        <f>IF(IFERROR(VLOOKUP(B446+1,[1]Attachments!A$2:K$2000,11,FALSE)="mp3",FALSE),B446+1,IF(IFERROR(VLOOKUP(B446-1,[1]Attachments!A$2:K$2000,11,FALSE)="mp3",FALSE),B446-1,IF(IFERROR(VLOOKUP(B446-2,[1]Attachments!A$2:K$2000,11,FALSE)="mp3",FALSE),B446-2,IF(IFERROR(VLOOKUP(B446+2,[1]Attachments!A$2:K$2000,11,FALSE)="mp3",FALSE),B446+2,""))))</f>
        <v/>
      </c>
      <c r="H446" s="1">
        <f t="shared" si="84"/>
        <v>3390</v>
      </c>
      <c r="I446" s="1">
        <f>VLOOKUP(B446,[1]Attachments!A$2:O$5001,3,FALSE)</f>
        <v>4823</v>
      </c>
      <c r="J446" s="11" t="str">
        <f t="shared" si="74"/>
        <v>link</v>
      </c>
      <c r="K446" s="1" t="str">
        <f>IF(E446="",SUBSTITUTE(PROPER(SUBSTITUTE(LEFT(VLOOKUP(B446,[1]Attachments!A$2:O$5001,8,FALSE),LEN(VLOOKUP(B446,[1]Attachments!A$2:O$5001,8,FALSE))-5),"_"," ")),"&amp;Amp;","&amp;"),E446)</f>
        <v>Sineoutofphase</v>
      </c>
      <c r="L446" s="13" t="e">
        <f>PROPER(SUBSTITUTE(LEFT(VLOOKUP(O446,[1]Attachments!A$2:O$5001,8,FALSE),LEN(VLOOKUP(O446,[1]Attachments!A$2:O$5001,8,FALSE))-4),"_"," "))</f>
        <v>#N/A</v>
      </c>
      <c r="M446" s="1" t="str">
        <f>IF(G446="",VLOOKUP(VLOOKUP(B446,[1]Attachments!A$2:O$10001,5,FALSE),[1]Users!A$2:B$100000,2,FALSE),G446)</f>
        <v>Mr_-G-</v>
      </c>
      <c r="N446" s="1">
        <f t="shared" si="85"/>
        <v>440</v>
      </c>
      <c r="O446" s="1" t="str">
        <f t="shared" si="75"/>
        <v/>
      </c>
      <c r="P446">
        <f>VLOOKUP(B446,[1]Attachments!A$2:O$5001,2,FALSE)</f>
        <v>31734</v>
      </c>
      <c r="Q446" t="str">
        <f t="shared" si="76"/>
        <v>&lt;tr&gt;&lt;td width='10%'&gt;440&lt;/td&gt;&lt;td width='20%'&gt;Sineoutofphase&lt;/td&gt;&lt;td width='10%'&gt;Mr_-G-&lt;/td&gt;&lt;td width='20%'&gt;</v>
      </c>
      <c r="R446" t="str">
        <f t="shared" si="81"/>
        <v>&lt;br&gt;&lt;br&gt;</v>
      </c>
      <c r="S446" t="str">
        <f t="shared" si="82"/>
        <v>&lt;/td&gt;&lt;td width='20%'&gt;&lt;a href='http://www.norduserforum.com/download/file.php?id=3390'&gt;Sineoutofphase.nsmp&lt;/a&gt;&lt;/td&gt;&lt;td width='10%'&gt;0.1 MB&lt;/td&gt;&lt;td width='10%'&gt;&lt;a href='http://www.norduserforum.com/viewtopic.php?f=2&amp;amp;t=4823' target='_blank'&gt;link&lt;/a&gt;&lt;/td&gt;&lt;/tr&gt;</v>
      </c>
      <c r="T446" t="s">
        <v>19</v>
      </c>
      <c r="U446" t="str">
        <f t="shared" si="77"/>
        <v>&lt;tr&gt;&lt;td width='10%'&gt;440&lt;/td&gt;&lt;td width='20%'&gt;Sineoutofphase&lt;/td&gt;&lt;td width='10%'&gt;Mr_-G-&lt;/td&gt;&lt;td width='20%'&gt;&lt;br&gt;&lt;br&gt;&lt;/td&gt;&lt;td width='20%'&gt;&lt;a href='http://www.norduserforum.com/download/file.php?id=3390'&gt;Sineoutofphase.nsmp&lt;/a&gt;&lt;/td&gt;&lt;td width='10%'&gt;0.1 MB&lt;/td&gt;&lt;td width='10%'&gt;&lt;a href='http://www.norduserforum.com/viewtopic.php?f=2&amp;amp;t=4823' target='_blank'&gt;link&lt;/a&gt;&lt;/td&gt;&lt;/tr&gt;</v>
      </c>
      <c r="V446" t="s">
        <v>19</v>
      </c>
      <c r="X446">
        <f>IFERROR(VLOOKUP(B446,[1]Attachments!A$2:O$5001,13,FALSE),0)</f>
        <v>156638</v>
      </c>
      <c r="Y446" s="14" t="str">
        <f t="shared" si="83"/>
        <v>0.1 MB</v>
      </c>
      <c r="AA446" t="s">
        <v>19</v>
      </c>
      <c r="AB446">
        <f>VLOOKUP(B446,[1]Attachments!A$2:O$50001,9,FALSE)</f>
        <v>390</v>
      </c>
      <c r="AC446" s="15">
        <f>VLOOKUP(B446,[1]Attachments!A$2:O$50001,14,FALSE)/(60*60*24)+"1/1/1970"</f>
        <v>41385.925092592595</v>
      </c>
      <c r="AD446" s="14">
        <f t="shared" ca="1" si="78"/>
        <v>1.1431802208264077</v>
      </c>
      <c r="AM446">
        <f t="shared" si="79"/>
        <v>1056</v>
      </c>
      <c r="AN446" t="str">
        <f>VLOOKUP(AM446,A$3:U$4760,21,FALSE)</f>
        <v>&lt;tr&gt;&lt;td width='10%'&gt;1056&lt;/td&gt;&lt;td width='20%'&gt;Yamaha An1X Warmpoly&lt;/td&gt;&lt;td width='10%'&gt;Thomas H&lt;/td&gt;&lt;td width='20%'&gt;&lt;br&gt;&lt;br&gt;&lt;/td&gt;&lt;td width='20%'&gt;&lt;a href='http://www.norduserforum.com/download/file.php?id=9277'&gt;Yamaha An1X Warmpoly.nsmp&lt;/a&gt;&lt;/td&gt;&lt;td width='10%'&gt;0.7 MB&lt;/td&gt;&lt;td width='10%'&gt;&lt;a href='http://www.norduserforum.com/viewtopic.php?f=2&amp;amp;t=14265' target='_blank'&gt;link&lt;/a&gt;&lt;/td&gt;&lt;/tr&gt;</v>
      </c>
    </row>
    <row r="447" spans="1:40" x14ac:dyDescent="0.3">
      <c r="A447" s="1">
        <f t="shared" si="80"/>
        <v>441</v>
      </c>
      <c r="B447" s="17">
        <v>3391</v>
      </c>
      <c r="C447" s="1" t="str">
        <f>IF(IFERROR(VLOOKUP(B447+1,[1]Attachments!A$2:K$2000,11,FALSE)="mp3",FALSE),B447+1,IF(IFERROR(VLOOKUP(B447-1,[1]Attachments!A$2:K$2000,11,FALSE)="mp3",FALSE),B447-1,IF(IFERROR(VLOOKUP(B447-2,[1]Attachments!A$2:K$2000,11,FALSE)="mp3",FALSE),B447-2,IF(IFERROR(VLOOKUP(B447+2,[1]Attachments!A$2:K$2000,11,FALSE)="mp3",FALSE),B447+2,""))))</f>
        <v/>
      </c>
      <c r="H447" s="1">
        <f t="shared" si="84"/>
        <v>3391</v>
      </c>
      <c r="I447" s="1">
        <f>VLOOKUP(B447,[1]Attachments!A$2:O$5001,3,FALSE)</f>
        <v>1507</v>
      </c>
      <c r="J447" s="11" t="str">
        <f t="shared" si="74"/>
        <v>link</v>
      </c>
      <c r="K447" s="1" t="str">
        <f>IF(E447="",SUBSTITUTE(PROPER(SUBSTITUTE(LEFT(VLOOKUP(B447,[1]Attachments!A$2:O$5001,8,FALSE),LEN(VLOOKUP(B447,[1]Attachments!A$2:O$5001,8,FALSE))-5),"_"," ")),"&amp;Amp;","&amp;"),E447)</f>
        <v>Glockenspiel D</v>
      </c>
      <c r="L447" s="13" t="e">
        <f>PROPER(SUBSTITUTE(LEFT(VLOOKUP(O447,[1]Attachments!A$2:O$5001,8,FALSE),LEN(VLOOKUP(O447,[1]Attachments!A$2:O$5001,8,FALSE))-4),"_"," "))</f>
        <v>#N/A</v>
      </c>
      <c r="M447" s="1" t="str">
        <f>IF(G447="",VLOOKUP(VLOOKUP(B447,[1]Attachments!A$2:O$10001,5,FALSE),[1]Users!A$2:B$100000,2,FALSE),G447)</f>
        <v>Burningkeys</v>
      </c>
      <c r="N447" s="1">
        <f t="shared" si="85"/>
        <v>441</v>
      </c>
      <c r="O447" s="1" t="str">
        <f t="shared" si="75"/>
        <v/>
      </c>
      <c r="P447">
        <f>VLOOKUP(B447,[1]Attachments!A$2:O$5001,2,FALSE)</f>
        <v>31809</v>
      </c>
      <c r="Q447" t="str">
        <f t="shared" si="76"/>
        <v>&lt;tr&gt;&lt;td width='10%'&gt;441&lt;/td&gt;&lt;td width='20%'&gt;Glockenspiel D&lt;/td&gt;&lt;td width='10%'&gt;Burningkeys&lt;/td&gt;&lt;td width='20%'&gt;</v>
      </c>
      <c r="R447" t="str">
        <f t="shared" si="81"/>
        <v>&lt;br&gt;&lt;br&gt;</v>
      </c>
      <c r="S447" t="str">
        <f t="shared" si="82"/>
        <v>&lt;/td&gt;&lt;td width='20%'&gt;&lt;a href='http://www.norduserforum.com/download/file.php?id=3391'&gt;Glockenspiel D.nsmp&lt;/a&gt;&lt;/td&gt;&lt;td width='10%'&gt;0.9 MB&lt;/td&gt;&lt;td width='10%'&gt;&lt;a href='http://www.norduserforum.com/viewtopic.php?f=2&amp;amp;t=1507' target='_blank'&gt;link&lt;/a&gt;&lt;/td&gt;&lt;/tr&gt;</v>
      </c>
      <c r="T447" t="s">
        <v>19</v>
      </c>
      <c r="U447" t="str">
        <f t="shared" si="77"/>
        <v>&lt;tr&gt;&lt;td width='10%'&gt;441&lt;/td&gt;&lt;td width='20%'&gt;Glockenspiel D&lt;/td&gt;&lt;td width='10%'&gt;Burningkeys&lt;/td&gt;&lt;td width='20%'&gt;&lt;br&gt;&lt;br&gt;&lt;/td&gt;&lt;td width='20%'&gt;&lt;a href='http://www.norduserforum.com/download/file.php?id=3391'&gt;Glockenspiel D.nsmp&lt;/a&gt;&lt;/td&gt;&lt;td width='10%'&gt;0.9 MB&lt;/td&gt;&lt;td width='10%'&gt;&lt;a href='http://www.norduserforum.com/viewtopic.php?f=2&amp;amp;t=1507' target='_blank'&gt;link&lt;/a&gt;&lt;/td&gt;&lt;/tr&gt;</v>
      </c>
      <c r="V447" t="s">
        <v>19</v>
      </c>
      <c r="X447">
        <f>IFERROR(VLOOKUP(B447,[1]Attachments!A$2:O$5001,13,FALSE),0)</f>
        <v>967787</v>
      </c>
      <c r="Y447" s="14" t="str">
        <f t="shared" si="83"/>
        <v>0.9 MB</v>
      </c>
      <c r="AA447" t="s">
        <v>19</v>
      </c>
      <c r="AB447">
        <f>VLOOKUP(B447,[1]Attachments!A$2:O$50001,9,FALSE)</f>
        <v>677</v>
      </c>
      <c r="AC447" s="15">
        <f>VLOOKUP(B447,[1]Attachments!A$2:O$50001,14,FALSE)/(60*60*24)+"1/1/1970"</f>
        <v>41387.930763888886</v>
      </c>
      <c r="AD447" s="14">
        <f t="shared" ca="1" si="78"/>
        <v>1.986111688747038</v>
      </c>
      <c r="AM447">
        <f t="shared" si="79"/>
        <v>1055</v>
      </c>
      <c r="AN447" t="str">
        <f>VLOOKUP(AM447,A$3:U$4760,21,FALSE)</f>
        <v>&lt;tr&gt;&lt;td width='10%'&gt;1055&lt;/td&gt;&lt;td width='20%'&gt;Yamaha An1X Silence&lt;/td&gt;&lt;td width='10%'&gt;Thomas H&lt;/td&gt;&lt;td width='20%'&gt;&lt;br&gt;&lt;ul class='graphic' style='margin-left: 0em;'&gt;&lt;li&gt;&lt;a href='http://www.norduserforum.com/download/file.php?id=9274?n=1055' type='audio/mpeg' class='inline-playable'&gt;Yamaha An1X Silence&lt;/a&gt;&lt;/li&gt;&lt;/ul&gt;&lt;/td&gt;&lt;td width='20%'&gt;&lt;a href='http://www.norduserforum.com/download/file.php?id=9276'&gt;Yamaha An1X Silence.nsmp&lt;/a&gt;&lt;/td&gt;&lt;td width='10%'&gt;1.4 MB&lt;/td&gt;&lt;td width='10%'&gt;&lt;a href='http://www.norduserforum.com/viewtopic.php?f=2&amp;amp;t=14265' target='_blank'&gt;link&lt;/a&gt;&lt;/td&gt;&lt;/tr&gt;</v>
      </c>
    </row>
    <row r="448" spans="1:40" x14ac:dyDescent="0.3">
      <c r="A448" s="1">
        <f t="shared" si="80"/>
        <v>442</v>
      </c>
      <c r="B448" s="17">
        <v>3392</v>
      </c>
      <c r="C448" s="1" t="str">
        <f>IF(IFERROR(VLOOKUP(B448+1,[1]Attachments!A$2:K$2000,11,FALSE)="mp3",FALSE),B448+1,IF(IFERROR(VLOOKUP(B448-1,[1]Attachments!A$2:K$2000,11,FALSE)="mp3",FALSE),B448-1,IF(IFERROR(VLOOKUP(B448-2,[1]Attachments!A$2:K$2000,11,FALSE)="mp3",FALSE),B448-2,IF(IFERROR(VLOOKUP(B448+2,[1]Attachments!A$2:K$2000,11,FALSE)="mp3",FALSE),B448+2,""))))</f>
        <v/>
      </c>
      <c r="H448" s="1">
        <f t="shared" si="84"/>
        <v>3392</v>
      </c>
      <c r="I448" s="1">
        <f>VLOOKUP(B448,[1]Attachments!A$2:O$5001,3,FALSE)</f>
        <v>1507</v>
      </c>
      <c r="J448" s="11" t="str">
        <f t="shared" si="74"/>
        <v>link</v>
      </c>
      <c r="K448" s="1" t="str">
        <f>IF(E448="",SUBSTITUTE(PROPER(SUBSTITUTE(LEFT(VLOOKUP(B448,[1]Attachments!A$2:O$5001,8,FALSE),LEN(VLOOKUP(B448,[1]Attachments!A$2:O$5001,8,FALSE))-5),"_"," ")),"&amp;Amp;","&amp;"),E448)</f>
        <v>Glockenspiel B</v>
      </c>
      <c r="L448" s="13" t="e">
        <f>PROPER(SUBSTITUTE(LEFT(VLOOKUP(O448,[1]Attachments!A$2:O$5001,8,FALSE),LEN(VLOOKUP(O448,[1]Attachments!A$2:O$5001,8,FALSE))-4),"_"," "))</f>
        <v>#N/A</v>
      </c>
      <c r="M448" s="1" t="str">
        <f>IF(G448="",VLOOKUP(VLOOKUP(B448,[1]Attachments!A$2:O$10001,5,FALSE),[1]Users!A$2:B$100000,2,FALSE),G448)</f>
        <v>Burningkeys</v>
      </c>
      <c r="N448" s="1">
        <f t="shared" si="85"/>
        <v>442</v>
      </c>
      <c r="O448" s="1" t="str">
        <f t="shared" si="75"/>
        <v/>
      </c>
      <c r="P448">
        <f>VLOOKUP(B448,[1]Attachments!A$2:O$5001,2,FALSE)</f>
        <v>31809</v>
      </c>
      <c r="Q448" t="str">
        <f t="shared" si="76"/>
        <v>&lt;tr&gt;&lt;td width='10%'&gt;442&lt;/td&gt;&lt;td width='20%'&gt;Glockenspiel B&lt;/td&gt;&lt;td width='10%'&gt;Burningkeys&lt;/td&gt;&lt;td width='20%'&gt;</v>
      </c>
      <c r="R448" t="str">
        <f t="shared" si="81"/>
        <v>&lt;br&gt;&lt;br&gt;</v>
      </c>
      <c r="S448" t="str">
        <f t="shared" si="82"/>
        <v>&lt;/td&gt;&lt;td width='20%'&gt;&lt;a href='http://www.norduserforum.com/download/file.php?id=3392'&gt;Glockenspiel B.nsmp&lt;/a&gt;&lt;/td&gt;&lt;td width='10%'&gt;0.9 MB&lt;/td&gt;&lt;td width='10%'&gt;&lt;a href='http://www.norduserforum.com/viewtopic.php?f=2&amp;amp;t=1507' target='_blank'&gt;link&lt;/a&gt;&lt;/td&gt;&lt;/tr&gt;</v>
      </c>
      <c r="T448" t="s">
        <v>19</v>
      </c>
      <c r="U448" t="str">
        <f t="shared" si="77"/>
        <v>&lt;tr&gt;&lt;td width='10%'&gt;442&lt;/td&gt;&lt;td width='20%'&gt;Glockenspiel B&lt;/td&gt;&lt;td width='10%'&gt;Burningkeys&lt;/td&gt;&lt;td width='20%'&gt;&lt;br&gt;&lt;br&gt;&lt;/td&gt;&lt;td width='20%'&gt;&lt;a href='http://www.norduserforum.com/download/file.php?id=3392'&gt;Glockenspiel B.nsmp&lt;/a&gt;&lt;/td&gt;&lt;td width='10%'&gt;0.9 MB&lt;/td&gt;&lt;td width='10%'&gt;&lt;a href='http://www.norduserforum.com/viewtopic.php?f=2&amp;amp;t=1507' target='_blank'&gt;link&lt;/a&gt;&lt;/td&gt;&lt;/tr&gt;</v>
      </c>
      <c r="V448" t="s">
        <v>19</v>
      </c>
      <c r="X448">
        <f>IFERROR(VLOOKUP(B448,[1]Attachments!A$2:O$5001,13,FALSE),0)</f>
        <v>935021</v>
      </c>
      <c r="Y448" s="14" t="str">
        <f t="shared" si="83"/>
        <v>0.9 MB</v>
      </c>
      <c r="AA448" t="s">
        <v>19</v>
      </c>
      <c r="AB448">
        <f>VLOOKUP(B448,[1]Attachments!A$2:O$50001,9,FALSE)</f>
        <v>729</v>
      </c>
      <c r="AC448" s="15">
        <f>VLOOKUP(B448,[1]Attachments!A$2:O$50001,14,FALSE)/(60*60*24)+"1/1/1970"</f>
        <v>41387.930763888886</v>
      </c>
      <c r="AD448" s="14">
        <f t="shared" ca="1" si="78"/>
        <v>2.1386638420924533</v>
      </c>
      <c r="AM448">
        <f t="shared" si="79"/>
        <v>1054</v>
      </c>
      <c r="AN448" t="str">
        <f>VLOOKUP(AM448,A$3:U$4760,21,FALSE)</f>
        <v>&lt;tr&gt;&lt;td width='10%'&gt;1054&lt;/td&gt;&lt;td width='20%'&gt;Yamaha An1X Earth&lt;/td&gt;&lt;td width='10%'&gt;Thomas H&lt;/td&gt;&lt;td width='20%'&gt;&lt;br&gt;&lt;ul class='graphic' style='margin-left: 0em;'&gt;&lt;li&gt;&lt;a href='http://www.norduserforum.com/download/file.php?id=9274?n=1054' type='audio/mpeg' class='inline-playable'&gt;Yamaha An1X Earth&lt;/a&gt;&lt;/li&gt;&lt;/ul&gt;&lt;/td&gt;&lt;td width='20%'&gt;&lt;a href='http://www.norduserforum.com/download/file.php?id=9275'&gt;Yamaha An1X Earth.nsmp&lt;/a&gt;&lt;/td&gt;&lt;td width='10%'&gt;1.1 MB&lt;/td&gt;&lt;td width='10%'&gt;&lt;a href='http://www.norduserforum.com/viewtopic.php?f=2&amp;amp;t=14265' target='_blank'&gt;link&lt;/a&gt;&lt;/td&gt;&lt;/tr&gt;</v>
      </c>
    </row>
    <row r="449" spans="1:40" x14ac:dyDescent="0.3">
      <c r="A449" s="1">
        <f t="shared" si="80"/>
        <v>443</v>
      </c>
      <c r="B449" s="17">
        <v>3393</v>
      </c>
      <c r="C449" s="1" t="str">
        <f>IF(IFERROR(VLOOKUP(B449+1,[1]Attachments!A$2:K$2000,11,FALSE)="mp3",FALSE),B449+1,IF(IFERROR(VLOOKUP(B449-1,[1]Attachments!A$2:K$2000,11,FALSE)="mp3",FALSE),B449-1,IF(IFERROR(VLOOKUP(B449-2,[1]Attachments!A$2:K$2000,11,FALSE)="mp3",FALSE),B449-2,IF(IFERROR(VLOOKUP(B449+2,[1]Attachments!A$2:K$2000,11,FALSE)="mp3",FALSE),B449+2,""))))</f>
        <v/>
      </c>
      <c r="H449" s="1">
        <f t="shared" si="84"/>
        <v>3393</v>
      </c>
      <c r="I449" s="1">
        <f>VLOOKUP(B449,[1]Attachments!A$2:O$5001,3,FALSE)</f>
        <v>726</v>
      </c>
      <c r="J449" s="11" t="str">
        <f t="shared" si="74"/>
        <v>link</v>
      </c>
      <c r="K449" s="1" t="str">
        <f>IF(E449="",SUBSTITUTE(PROPER(SUBSTITUTE(LEFT(VLOOKUP(B449,[1]Attachments!A$2:O$5001,8,FALSE),LEN(VLOOKUP(B449,[1]Attachments!A$2:O$5001,8,FALSE))-5),"_"," ")),"&amp;Amp;","&amp;"),E449)</f>
        <v>Shakuhachi Sledge</v>
      </c>
      <c r="L449" s="13" t="e">
        <f>PROPER(SUBSTITUTE(LEFT(VLOOKUP(O449,[1]Attachments!A$2:O$5001,8,FALSE),LEN(VLOOKUP(O449,[1]Attachments!A$2:O$5001,8,FALSE))-4),"_"," "))</f>
        <v>#N/A</v>
      </c>
      <c r="M449" s="1" t="str">
        <f>IF(G449="",VLOOKUP(VLOOKUP(B449,[1]Attachments!A$2:O$10001,5,FALSE),[1]Users!A$2:B$100000,2,FALSE),G449)</f>
        <v>TomBoy</v>
      </c>
      <c r="N449" s="1">
        <f t="shared" si="85"/>
        <v>443</v>
      </c>
      <c r="O449" s="1" t="str">
        <f t="shared" si="75"/>
        <v/>
      </c>
      <c r="P449">
        <f>VLOOKUP(B449,[1]Attachments!A$2:O$5001,2,FALSE)</f>
        <v>31877</v>
      </c>
      <c r="Q449" t="str">
        <f t="shared" si="76"/>
        <v>&lt;tr&gt;&lt;td width='10%'&gt;443&lt;/td&gt;&lt;td width='20%'&gt;Shakuhachi Sledge&lt;/td&gt;&lt;td width='10%'&gt;TomBoy&lt;/td&gt;&lt;td width='20%'&gt;</v>
      </c>
      <c r="R449" t="str">
        <f t="shared" si="81"/>
        <v>&lt;br&gt;&lt;br&gt;</v>
      </c>
      <c r="S449" t="str">
        <f t="shared" si="82"/>
        <v>&lt;/td&gt;&lt;td width='20%'&gt;&lt;a href='http://www.norduserforum.com/download/file.php?id=3393'&gt;Shakuhachi Sledge.nsmp&lt;/a&gt;&lt;/td&gt;&lt;td width='10%'&gt;0.1 MB&lt;/td&gt;&lt;td width='10%'&gt;&lt;a href='http://www.norduserforum.com/viewtopic.php?f=2&amp;amp;t=726' target='_blank'&gt;link&lt;/a&gt;&lt;/td&gt;&lt;/tr&gt;</v>
      </c>
      <c r="T449" t="s">
        <v>19</v>
      </c>
      <c r="U449" t="str">
        <f t="shared" si="77"/>
        <v>&lt;tr&gt;&lt;td width='10%'&gt;443&lt;/td&gt;&lt;td width='20%'&gt;Shakuhachi Sledge&lt;/td&gt;&lt;td width='10%'&gt;TomBoy&lt;/td&gt;&lt;td width='20%'&gt;&lt;br&gt;&lt;br&gt;&lt;/td&gt;&lt;td width='20%'&gt;&lt;a href='http://www.norduserforum.com/download/file.php?id=3393'&gt;Shakuhachi Sledge.nsmp&lt;/a&gt;&lt;/td&gt;&lt;td width='10%'&gt;0.1 MB&lt;/td&gt;&lt;td width='10%'&gt;&lt;a href='http://www.norduserforum.com/viewtopic.php?f=2&amp;amp;t=726' target='_blank'&gt;link&lt;/a&gt;&lt;/td&gt;&lt;/tr&gt;</v>
      </c>
      <c r="V449" t="s">
        <v>19</v>
      </c>
      <c r="X449">
        <f>IFERROR(VLOOKUP(B449,[1]Attachments!A$2:O$5001,13,FALSE),0)</f>
        <v>140255</v>
      </c>
      <c r="Y449" s="14" t="str">
        <f t="shared" si="83"/>
        <v>0.1 MB</v>
      </c>
      <c r="AA449" t="s">
        <v>19</v>
      </c>
      <c r="AB449">
        <f>VLOOKUP(B449,[1]Attachments!A$2:O$50001,9,FALSE)</f>
        <v>862</v>
      </c>
      <c r="AC449" s="15">
        <f>VLOOKUP(B449,[1]Attachments!A$2:O$50001,14,FALSE)/(60*60*24)+"1/1/1970"</f>
        <v>41390.486435185187</v>
      </c>
      <c r="AD449" s="14">
        <f t="shared" ca="1" si="78"/>
        <v>2.5315568113701126</v>
      </c>
      <c r="AM449">
        <f t="shared" si="79"/>
        <v>1053</v>
      </c>
      <c r="AN449" t="str">
        <f>VLOOKUP(AM449,A$3:U$4760,21,FALSE)</f>
        <v>&lt;tr&gt;&lt;td width='10%'&gt;1053&lt;/td&gt;&lt;td width='20%'&gt;Korg Poly 61 Sound 35&lt;/td&gt;&lt;td width='10%'&gt;Thomas H&lt;/td&gt;&lt;td width='20%'&gt;&lt;br&gt;&lt;ul class='graphic' style='margin-left: 0em;'&gt;&lt;li&gt;&lt;a href='http://www.norduserforum.com/download/file.php?id=9272?n=1053' type='audio/mpeg' class='inline-playable'&gt;Korg Poly 61 Sound 35&lt;/a&gt;&lt;/li&gt;&lt;/ul&gt;&lt;/td&gt;&lt;td width='20%'&gt;&lt;a href='http://www.norduserforum.com/download/file.php?id=9271'&gt;Korg Poly 61 Sound 35.nsmp&lt;/a&gt;&lt;/td&gt;&lt;td width='10%'&gt;0.8 MB&lt;/td&gt;&lt;td width='10%'&gt;&lt;a href='http://www.norduserforum.com/viewtopic.php?f=2&amp;amp;t=14265' target='_blank'&gt;link&lt;/a&gt;&lt;/td&gt;&lt;/tr&gt;</v>
      </c>
    </row>
    <row r="450" spans="1:40" x14ac:dyDescent="0.3">
      <c r="A450" s="1">
        <f t="shared" si="80"/>
        <v>444</v>
      </c>
      <c r="B450" s="17">
        <v>3402</v>
      </c>
      <c r="C450" s="1" t="str">
        <f>IF(IFERROR(VLOOKUP(B450+1,[1]Attachments!A$2:K$2000,11,FALSE)="mp3",FALSE),B450+1,IF(IFERROR(VLOOKUP(B450-1,[1]Attachments!A$2:K$2000,11,FALSE)="mp3",FALSE),B450-1,IF(IFERROR(VLOOKUP(B450-2,[1]Attachments!A$2:K$2000,11,FALSE)="mp3",FALSE),B450-2,IF(IFERROR(VLOOKUP(B450+2,[1]Attachments!A$2:K$2000,11,FALSE)="mp3",FALSE),B450+2,""))))</f>
        <v/>
      </c>
      <c r="H450" s="1">
        <f t="shared" si="84"/>
        <v>3402</v>
      </c>
      <c r="I450" s="1">
        <f>VLOOKUP(B450,[1]Attachments!A$2:O$5001,3,FALSE)</f>
        <v>5026</v>
      </c>
      <c r="J450" s="11" t="str">
        <f t="shared" ref="J450:J513" si="86">HYPERLINK(CONCATENATE("http://www.norduserforum.com/viewtopic.php?t=",I450),"link")</f>
        <v>link</v>
      </c>
      <c r="K450" s="1" t="str">
        <f>IF(E450="",SUBSTITUTE(PROPER(SUBSTITUTE(LEFT(VLOOKUP(B450,[1]Attachments!A$2:O$5001,8,FALSE),LEN(VLOOKUP(B450,[1]Attachments!A$2:O$5001,8,FALSE))-5),"_"," ")),"&amp;Amp;","&amp;"),E450)</f>
        <v>Fullstrings1</v>
      </c>
      <c r="L450" s="13" t="e">
        <f>PROPER(SUBSTITUTE(LEFT(VLOOKUP(O450,[1]Attachments!A$2:O$5001,8,FALSE),LEN(VLOOKUP(O450,[1]Attachments!A$2:O$5001,8,FALSE))-4),"_"," "))</f>
        <v>#N/A</v>
      </c>
      <c r="M450" s="1" t="str">
        <f>IF(G450="",VLOOKUP(VLOOKUP(B450,[1]Attachments!A$2:O$10001,5,FALSE),[1]Users!A$2:B$100000,2,FALSE),G450)</f>
        <v>Burningkeys</v>
      </c>
      <c r="N450" s="1">
        <f t="shared" si="85"/>
        <v>444</v>
      </c>
      <c r="O450" s="1" t="str">
        <f t="shared" si="75"/>
        <v/>
      </c>
      <c r="P450">
        <f>VLOOKUP(B450,[1]Attachments!A$2:O$5001,2,FALSE)</f>
        <v>32147</v>
      </c>
      <c r="Q450" t="str">
        <f t="shared" si="76"/>
        <v>&lt;tr&gt;&lt;td width='10%'&gt;444&lt;/td&gt;&lt;td width='20%'&gt;Fullstrings1&lt;/td&gt;&lt;td width='10%'&gt;Burningkeys&lt;/td&gt;&lt;td width='20%'&gt;</v>
      </c>
      <c r="R450" t="str">
        <f t="shared" si="81"/>
        <v>&lt;br&gt;&lt;br&gt;</v>
      </c>
      <c r="S450" t="str">
        <f t="shared" si="82"/>
        <v>&lt;/td&gt;&lt;td width='20%'&gt;&lt;a href='http://www.norduserforum.com/download/file.php?id=3402'&gt;Fullstrings1.nsmp&lt;/a&gt;&lt;/td&gt;&lt;td width='10%'&gt;3.5 MB&lt;/td&gt;&lt;td width='10%'&gt;&lt;a href='http://www.norduserforum.com/viewtopic.php?f=2&amp;amp;t=5026' target='_blank'&gt;link&lt;/a&gt;&lt;/td&gt;&lt;/tr&gt;</v>
      </c>
      <c r="T450" t="s">
        <v>19</v>
      </c>
      <c r="U450" t="str">
        <f t="shared" si="77"/>
        <v>&lt;tr&gt;&lt;td width='10%'&gt;444&lt;/td&gt;&lt;td width='20%'&gt;Fullstrings1&lt;/td&gt;&lt;td width='10%'&gt;Burningkeys&lt;/td&gt;&lt;td width='20%'&gt;&lt;br&gt;&lt;br&gt;&lt;/td&gt;&lt;td width='20%'&gt;&lt;a href='http://www.norduserforum.com/download/file.php?id=3402'&gt;Fullstrings1.nsmp&lt;/a&gt;&lt;/td&gt;&lt;td width='10%'&gt;3.5 MB&lt;/td&gt;&lt;td width='10%'&gt;&lt;a href='http://www.norduserforum.com/viewtopic.php?f=2&amp;amp;t=5026' target='_blank'&gt;link&lt;/a&gt;&lt;/td&gt;&lt;/tr&gt;</v>
      </c>
      <c r="V450" t="s">
        <v>19</v>
      </c>
      <c r="X450">
        <f>IFERROR(VLOOKUP(B450,[1]Attachments!A$2:O$5001,13,FALSE),0)</f>
        <v>3711749</v>
      </c>
      <c r="Y450" s="14" t="str">
        <f t="shared" si="83"/>
        <v>3.5 MB</v>
      </c>
      <c r="AA450" t="s">
        <v>19</v>
      </c>
      <c r="AB450">
        <f>VLOOKUP(B450,[1]Attachments!A$2:O$50001,9,FALSE)</f>
        <v>864</v>
      </c>
      <c r="AC450" s="15">
        <f>VLOOKUP(B450,[1]Attachments!A$2:O$50001,14,FALSE)/(60*60*24)+"1/1/1970"</f>
        <v>41396.932685185187</v>
      </c>
      <c r="AD450" s="14">
        <f t="shared" ca="1" si="78"/>
        <v>2.5443116239521277</v>
      </c>
      <c r="AM450">
        <f t="shared" si="79"/>
        <v>1052</v>
      </c>
      <c r="AN450" t="str">
        <f>VLOOKUP(AM450,A$3:U$4760,21,FALSE)</f>
        <v>&lt;tr&gt;&lt;td width='10%'&gt;1052&lt;/td&gt;&lt;td width='20%'&gt;Korg Karma Flute&lt;/td&gt;&lt;td width='10%'&gt;Thomas H&lt;/td&gt;&lt;td width='20%'&gt;&lt;br&gt;&lt;ul class='graphic' style='margin-left: 0em;'&gt;&lt;li&gt;&lt;a href='http://www.norduserforum.com/download/file.php?id=9270?n=1052' type='audio/mpeg' class='inline-playable'&gt;Korg Karma Flute&lt;/a&gt;&lt;/li&gt;&lt;/ul&gt;&lt;/td&gt;&lt;td width='20%'&gt;&lt;a href='http://www.norduserforum.com/download/file.php?id=9269'&gt;Korg Karma Flute.nsmp&lt;/a&gt;&lt;/td&gt;&lt;td width='10%'&gt;2.1 MB&lt;/td&gt;&lt;td width='10%'&gt;&lt;a href='http://www.norduserforum.com/viewtopic.php?f=2&amp;amp;t=14265' target='_blank'&gt;link&lt;/a&gt;&lt;/td&gt;&lt;/tr&gt;</v>
      </c>
    </row>
    <row r="451" spans="1:40" x14ac:dyDescent="0.3">
      <c r="A451" s="1">
        <f t="shared" si="80"/>
        <v>445</v>
      </c>
      <c r="B451" s="17">
        <v>3403</v>
      </c>
      <c r="C451" s="1" t="str">
        <f>IF(IFERROR(VLOOKUP(B451+1,[1]Attachments!A$2:K$2000,11,FALSE)="mp3",FALSE),B451+1,IF(IFERROR(VLOOKUP(B451-1,[1]Attachments!A$2:K$2000,11,FALSE)="mp3",FALSE),B451-1,IF(IFERROR(VLOOKUP(B451-2,[1]Attachments!A$2:K$2000,11,FALSE)="mp3",FALSE),B451-2,IF(IFERROR(VLOOKUP(B451+2,[1]Attachments!A$2:K$2000,11,FALSE)="mp3",FALSE),B451+2,""))))</f>
        <v/>
      </c>
      <c r="H451" s="1">
        <f t="shared" si="84"/>
        <v>3403</v>
      </c>
      <c r="I451" s="1">
        <f>VLOOKUP(B451,[1]Attachments!A$2:O$5001,3,FALSE)</f>
        <v>5026</v>
      </c>
      <c r="J451" s="11" t="str">
        <f t="shared" si="86"/>
        <v>link</v>
      </c>
      <c r="K451" s="1" t="str">
        <f>IF(E451="",SUBSTITUTE(PROPER(SUBSTITUTE(LEFT(VLOOKUP(B451,[1]Attachments!A$2:O$5001,8,FALSE),LEN(VLOOKUP(B451,[1]Attachments!A$2:O$5001,8,FALSE))-5),"_"," ")),"&amp;Amp;","&amp;"),E451)</f>
        <v>Fullstrings2</v>
      </c>
      <c r="L451" s="13" t="e">
        <f>PROPER(SUBSTITUTE(LEFT(VLOOKUP(O451,[1]Attachments!A$2:O$5001,8,FALSE),LEN(VLOOKUP(O451,[1]Attachments!A$2:O$5001,8,FALSE))-4),"_"," "))</f>
        <v>#N/A</v>
      </c>
      <c r="M451" s="1" t="str">
        <f>IF(G451="",VLOOKUP(VLOOKUP(B451,[1]Attachments!A$2:O$10001,5,FALSE),[1]Users!A$2:B$100000,2,FALSE),G451)</f>
        <v>Burningkeys</v>
      </c>
      <c r="N451" s="1">
        <f t="shared" si="85"/>
        <v>445</v>
      </c>
      <c r="O451" s="1" t="str">
        <f t="shared" ref="O451:O514" si="87">IF(D451="",C451,D451)</f>
        <v/>
      </c>
      <c r="P451">
        <f>VLOOKUP(B451,[1]Attachments!A$2:O$5001,2,FALSE)</f>
        <v>32147</v>
      </c>
      <c r="Q451" t="str">
        <f t="shared" ref="Q451:Q514" si="88">CONCATENATE("&lt;tr&gt;&lt;td width='10%'&gt;",N451,"&lt;/td&gt;&lt;td width='20%'&gt;",K451,"&lt;/td&gt;&lt;td width='10%'&gt;",M451,"&lt;/td&gt;&lt;td width='20%'&gt;")</f>
        <v>&lt;tr&gt;&lt;td width='10%'&gt;445&lt;/td&gt;&lt;td width='20%'&gt;Fullstrings2&lt;/td&gt;&lt;td width='10%'&gt;Burningkeys&lt;/td&gt;&lt;td width='20%'&gt;</v>
      </c>
      <c r="R451" t="str">
        <f t="shared" si="81"/>
        <v>&lt;br&gt;&lt;br&gt;</v>
      </c>
      <c r="S451" t="str">
        <f t="shared" si="82"/>
        <v>&lt;/td&gt;&lt;td width='20%'&gt;&lt;a href='http://www.norduserforum.com/download/file.php?id=3403'&gt;Fullstrings2.nsmp&lt;/a&gt;&lt;/td&gt;&lt;td width='10%'&gt;2.5 MB&lt;/td&gt;&lt;td width='10%'&gt;&lt;a href='http://www.norduserforum.com/viewtopic.php?f=2&amp;amp;t=5026' target='_blank'&gt;link&lt;/a&gt;&lt;/td&gt;&lt;/tr&gt;</v>
      </c>
      <c r="T451" t="s">
        <v>19</v>
      </c>
      <c r="U451" t="str">
        <f t="shared" ref="U451:U514" si="89">IF(D451&lt;&gt;"XX",CONCATENATE(Q451,R451,S451),"")</f>
        <v>&lt;tr&gt;&lt;td width='10%'&gt;445&lt;/td&gt;&lt;td width='20%'&gt;Fullstrings2&lt;/td&gt;&lt;td width='10%'&gt;Burningkeys&lt;/td&gt;&lt;td width='20%'&gt;&lt;br&gt;&lt;br&gt;&lt;/td&gt;&lt;td width='20%'&gt;&lt;a href='http://www.norduserforum.com/download/file.php?id=3403'&gt;Fullstrings2.nsmp&lt;/a&gt;&lt;/td&gt;&lt;td width='10%'&gt;2.5 MB&lt;/td&gt;&lt;td width='10%'&gt;&lt;a href='http://www.norduserforum.com/viewtopic.php?f=2&amp;amp;t=5026' target='_blank'&gt;link&lt;/a&gt;&lt;/td&gt;&lt;/tr&gt;</v>
      </c>
      <c r="V451" t="s">
        <v>19</v>
      </c>
      <c r="X451">
        <f>IFERROR(VLOOKUP(B451,[1]Attachments!A$2:O$5001,13,FALSE),0)</f>
        <v>2657903</v>
      </c>
      <c r="Y451" s="14" t="str">
        <f t="shared" si="83"/>
        <v>2.5 MB</v>
      </c>
      <c r="AA451" t="s">
        <v>19</v>
      </c>
      <c r="AB451">
        <f>VLOOKUP(B451,[1]Attachments!A$2:O$50001,9,FALSE)</f>
        <v>820</v>
      </c>
      <c r="AC451" s="15">
        <f>VLOOKUP(B451,[1]Attachments!A$2:O$50001,14,FALSE)/(60*60*24)+"1/1/1970"</f>
        <v>41396.932685185187</v>
      </c>
      <c r="AD451" s="14">
        <f t="shared" ref="AD451:AD514" ca="1" si="90">AB451/(TODAY()-AC451)*7</f>
        <v>2.4147401986582695</v>
      </c>
      <c r="AM451">
        <f t="shared" ref="AM451:AM514" si="91">AM450-1</f>
        <v>1051</v>
      </c>
      <c r="AN451" t="str">
        <f>VLOOKUP(AM451,A$3:U$4760,21,FALSE)</f>
        <v>&lt;tr&gt;&lt;td width='10%'&gt;1051&lt;/td&gt;&lt;td width='20%'&gt;Korg Karma Karmabells&lt;/td&gt;&lt;td width='10%'&gt;Thomas H&lt;/td&gt;&lt;td width='20%'&gt;&lt;br&gt;&lt;ul class='graphic' style='margin-left: 0em;'&gt;&lt;li&gt;&lt;a href='http://www.norduserforum.com/download/file.php?id=9268?n=1051' type='audio/mpeg' class='inline-playable'&gt;Korg Karma Karmabells&lt;/a&gt;&lt;/li&gt;&lt;/ul&gt;&lt;/td&gt;&lt;td width='20%'&gt;&lt;a href='http://www.norduserforum.com/download/file.php?id=9267'&gt;Korg Karma Karmabells.nsmp&lt;/a&gt;&lt;/td&gt;&lt;td width='10%'&gt;2.1 MB&lt;/td&gt;&lt;td width='10%'&gt;&lt;a href='http://www.norduserforum.com/viewtopic.php?f=2&amp;amp;t=14265' target='_blank'&gt;link&lt;/a&gt;&lt;/td&gt;&lt;/tr&gt;</v>
      </c>
    </row>
    <row r="452" spans="1:40" x14ac:dyDescent="0.3">
      <c r="A452" s="1">
        <f t="shared" ref="A452:A515" si="92">IF(B452="","",IF(D452="XX",A451,A451+1))</f>
        <v>446</v>
      </c>
      <c r="B452" s="17">
        <v>3404</v>
      </c>
      <c r="C452" s="1" t="str">
        <f>IF(IFERROR(VLOOKUP(B452+1,[1]Attachments!A$2:K$2000,11,FALSE)="mp3",FALSE),B452+1,IF(IFERROR(VLOOKUP(B452-1,[1]Attachments!A$2:K$2000,11,FALSE)="mp3",FALSE),B452-1,IF(IFERROR(VLOOKUP(B452-2,[1]Attachments!A$2:K$2000,11,FALSE)="mp3",FALSE),B452-2,IF(IFERROR(VLOOKUP(B452+2,[1]Attachments!A$2:K$2000,11,FALSE)="mp3",FALSE),B452+2,""))))</f>
        <v/>
      </c>
      <c r="H452" s="1">
        <f t="shared" si="84"/>
        <v>3404</v>
      </c>
      <c r="I452" s="1">
        <f>VLOOKUP(B452,[1]Attachments!A$2:O$5001,3,FALSE)</f>
        <v>5026</v>
      </c>
      <c r="J452" s="11" t="str">
        <f t="shared" si="86"/>
        <v>link</v>
      </c>
      <c r="K452" s="1" t="str">
        <f>IF(E452="",SUBSTITUTE(PROPER(SUBSTITUTE(LEFT(VLOOKUP(B452,[1]Attachments!A$2:O$5001,8,FALSE),LEN(VLOOKUP(B452,[1]Attachments!A$2:O$5001,8,FALSE))-5),"_"," ")),"&amp;Amp;","&amp;"),E452)</f>
        <v>Fullstrings3</v>
      </c>
      <c r="L452" s="13" t="e">
        <f>PROPER(SUBSTITUTE(LEFT(VLOOKUP(O452,[1]Attachments!A$2:O$5001,8,FALSE),LEN(VLOOKUP(O452,[1]Attachments!A$2:O$5001,8,FALSE))-4),"_"," "))</f>
        <v>#N/A</v>
      </c>
      <c r="M452" s="1" t="str">
        <f>IF(G452="",VLOOKUP(VLOOKUP(B452,[1]Attachments!A$2:O$10001,5,FALSE),[1]Users!A$2:B$100000,2,FALSE),G452)</f>
        <v>Burningkeys</v>
      </c>
      <c r="N452" s="1">
        <f t="shared" si="85"/>
        <v>446</v>
      </c>
      <c r="O452" s="1" t="str">
        <f t="shared" si="87"/>
        <v/>
      </c>
      <c r="P452">
        <f>VLOOKUP(B452,[1]Attachments!A$2:O$5001,2,FALSE)</f>
        <v>32147</v>
      </c>
      <c r="Q452" t="str">
        <f t="shared" si="88"/>
        <v>&lt;tr&gt;&lt;td width='10%'&gt;446&lt;/td&gt;&lt;td width='20%'&gt;Fullstrings3&lt;/td&gt;&lt;td width='10%'&gt;Burningkeys&lt;/td&gt;&lt;td width='20%'&gt;</v>
      </c>
      <c r="R452" t="str">
        <f t="shared" ref="R452:R515" si="93">IF(F452="",IF(AND(O452&lt;&gt;"",O452&lt;&gt;0),CONCATENATE("&lt;br&gt;&lt;ul class='graphic' style='margin-left: 0em;'&gt;&lt;li&gt;&lt;a href='http://www.norduserforum.com/download/file.php?id=",O452,"?n=",N452,"' type='audio/mpeg' class='inline-playable'&gt;",K452,"&lt;/a&gt;&lt;/li&gt;&lt;/ul&gt;"),"&lt;br&gt;&lt;br&gt;"),CONCATENATE("&lt;br&gt;&lt;a href='",F452,"' target='_new'&gt;demo on youtube&lt;/a&gt;&lt;br&gt;&lt;br&gt;"))</f>
        <v>&lt;br&gt;&lt;br&gt;</v>
      </c>
      <c r="S452" t="str">
        <f t="shared" ref="S452:S515" si="94">CONCATENATE("&lt;/td&gt;&lt;td width='20%'&gt;&lt;a href='http://www.norduserforum.com/download/file.php?id=",H452,"'&gt;",K452,".nsmp&lt;/a&gt;&lt;/td&gt;&lt;td width='10%'&gt;",Y452,"&lt;/td&gt;&lt;td width='10%'&gt;&lt;a href='http://www.norduserforum.com/viewtopic.php?f=2&amp;amp;t=",I452,"' target='_blank'&gt;link&lt;/a&gt;&lt;/td&gt;&lt;/tr&gt;")</f>
        <v>&lt;/td&gt;&lt;td width='20%'&gt;&lt;a href='http://www.norduserforum.com/download/file.php?id=3404'&gt;Fullstrings3.nsmp&lt;/a&gt;&lt;/td&gt;&lt;td width='10%'&gt;2.3 MB&lt;/td&gt;&lt;td width='10%'&gt;&lt;a href='http://www.norduserforum.com/viewtopic.php?f=2&amp;amp;t=5026' target='_blank'&gt;link&lt;/a&gt;&lt;/td&gt;&lt;/tr&gt;</v>
      </c>
      <c r="T452" t="s">
        <v>19</v>
      </c>
      <c r="U452" t="str">
        <f t="shared" si="89"/>
        <v>&lt;tr&gt;&lt;td width='10%'&gt;446&lt;/td&gt;&lt;td width='20%'&gt;Fullstrings3&lt;/td&gt;&lt;td width='10%'&gt;Burningkeys&lt;/td&gt;&lt;td width='20%'&gt;&lt;br&gt;&lt;br&gt;&lt;/td&gt;&lt;td width='20%'&gt;&lt;a href='http://www.norduserforum.com/download/file.php?id=3404'&gt;Fullstrings3.nsmp&lt;/a&gt;&lt;/td&gt;&lt;td width='10%'&gt;2.3 MB&lt;/td&gt;&lt;td width='10%'&gt;&lt;a href='http://www.norduserforum.com/viewtopic.php?f=2&amp;amp;t=5026' target='_blank'&gt;link&lt;/a&gt;&lt;/td&gt;&lt;/tr&gt;</v>
      </c>
      <c r="V452" t="s">
        <v>19</v>
      </c>
      <c r="X452">
        <f>IFERROR(VLOOKUP(B452,[1]Attachments!A$2:O$5001,13,FALSE),0)</f>
        <v>2392346</v>
      </c>
      <c r="Y452" s="14" t="str">
        <f t="shared" ref="Y452:Y515" si="95">CONCATENATE(TEXT(ROUND(X452/(1024*1024),1),"0.0")," MB")</f>
        <v>2.3 MB</v>
      </c>
      <c r="AA452" t="s">
        <v>19</v>
      </c>
      <c r="AB452">
        <f>VLOOKUP(B452,[1]Attachments!A$2:O$50001,9,FALSE)</f>
        <v>872</v>
      </c>
      <c r="AC452" s="15">
        <f>VLOOKUP(B452,[1]Attachments!A$2:O$50001,14,FALSE)/(60*60*24)+"1/1/1970"</f>
        <v>41396.932685185187</v>
      </c>
      <c r="AD452" s="14">
        <f t="shared" ca="1" si="90"/>
        <v>2.5678700649146475</v>
      </c>
      <c r="AM452">
        <f t="shared" si="91"/>
        <v>1050</v>
      </c>
      <c r="AN452" t="str">
        <f>VLOOKUP(AM452,A$3:U$4760,21,FALSE)</f>
        <v>&lt;tr&gt;&lt;td width='10%'&gt;1050&lt;/td&gt;&lt;td width='20%'&gt;Armonconcert Strings&lt;/td&gt;&lt;td width='10%'&gt;Thomas H&lt;/td&gt;&lt;td width='20%'&gt;&lt;br&gt;&lt;ul class='graphic' style='margin-left: 0em;'&gt;&lt;li&gt;&lt;a href='http://www.norduserforum.com/download/file.php?id=9266?n=1050' type='audio/mpeg' class='inline-playable'&gt;Armonconcert Strings&lt;/a&gt;&lt;/li&gt;&lt;/ul&gt;&lt;/td&gt;&lt;td width='20%'&gt;&lt;a href='http://www.norduserforum.com/download/file.php?id=9265'&gt;Armonconcert Strings.nsmp&lt;/a&gt;&lt;/td&gt;&lt;td width='10%'&gt;1.2 MB&lt;/td&gt;&lt;td width='10%'&gt;&lt;a href='http://www.norduserforum.com/viewtopic.php?f=2&amp;amp;t=14264' target='_blank'&gt;link&lt;/a&gt;&lt;/td&gt;&lt;/tr&gt;</v>
      </c>
    </row>
    <row r="453" spans="1:40" x14ac:dyDescent="0.3">
      <c r="A453" s="1">
        <f t="shared" si="92"/>
        <v>447</v>
      </c>
      <c r="B453" s="17">
        <v>3405</v>
      </c>
      <c r="C453" s="1" t="str">
        <f>IF(IFERROR(VLOOKUP(B453+1,[1]Attachments!A$2:K$2000,11,FALSE)="mp3",FALSE),B453+1,IF(IFERROR(VLOOKUP(B453-1,[1]Attachments!A$2:K$2000,11,FALSE)="mp3",FALSE),B453-1,IF(IFERROR(VLOOKUP(B453-2,[1]Attachments!A$2:K$2000,11,FALSE)="mp3",FALSE),B453-2,IF(IFERROR(VLOOKUP(B453+2,[1]Attachments!A$2:K$2000,11,FALSE)="mp3",FALSE),B453+2,""))))</f>
        <v/>
      </c>
      <c r="H453" s="1">
        <f t="shared" si="84"/>
        <v>3405</v>
      </c>
      <c r="I453" s="1">
        <f>VLOOKUP(B453,[1]Attachments!A$2:O$5001,3,FALSE)</f>
        <v>5026</v>
      </c>
      <c r="J453" s="11" t="str">
        <f t="shared" si="86"/>
        <v>link</v>
      </c>
      <c r="K453" s="1" t="str">
        <f>IF(E453="",SUBSTITUTE(PROPER(SUBSTITUTE(LEFT(VLOOKUP(B453,[1]Attachments!A$2:O$5001,8,FALSE),LEN(VLOOKUP(B453,[1]Attachments!A$2:O$5001,8,FALSE))-5),"_"," ")),"&amp;Amp;","&amp;"),E453)</f>
        <v>Sad Strings</v>
      </c>
      <c r="L453" s="13" t="e">
        <f>PROPER(SUBSTITUTE(LEFT(VLOOKUP(O453,[1]Attachments!A$2:O$5001,8,FALSE),LEN(VLOOKUP(O453,[1]Attachments!A$2:O$5001,8,FALSE))-4),"_"," "))</f>
        <v>#N/A</v>
      </c>
      <c r="M453" s="1" t="str">
        <f>IF(G453="",VLOOKUP(VLOOKUP(B453,[1]Attachments!A$2:O$10001,5,FALSE),[1]Users!A$2:B$100000,2,FALSE),G453)</f>
        <v>Burningkeys</v>
      </c>
      <c r="N453" s="1">
        <f t="shared" si="85"/>
        <v>447</v>
      </c>
      <c r="O453" s="1" t="str">
        <f t="shared" si="87"/>
        <v/>
      </c>
      <c r="P453">
        <f>VLOOKUP(B453,[1]Attachments!A$2:O$5001,2,FALSE)</f>
        <v>32147</v>
      </c>
      <c r="Q453" t="str">
        <f t="shared" si="88"/>
        <v>&lt;tr&gt;&lt;td width='10%'&gt;447&lt;/td&gt;&lt;td width='20%'&gt;Sad Strings&lt;/td&gt;&lt;td width='10%'&gt;Burningkeys&lt;/td&gt;&lt;td width='20%'&gt;</v>
      </c>
      <c r="R453" t="str">
        <f t="shared" si="93"/>
        <v>&lt;br&gt;&lt;br&gt;</v>
      </c>
      <c r="S453" t="str">
        <f t="shared" si="94"/>
        <v>&lt;/td&gt;&lt;td width='20%'&gt;&lt;a href='http://www.norduserforum.com/download/file.php?id=3405'&gt;Sad Strings.nsmp&lt;/a&gt;&lt;/td&gt;&lt;td width='10%'&gt;2.9 MB&lt;/td&gt;&lt;td width='10%'&gt;&lt;a href='http://www.norduserforum.com/viewtopic.php?f=2&amp;amp;t=5026' target='_blank'&gt;link&lt;/a&gt;&lt;/td&gt;&lt;/tr&gt;</v>
      </c>
      <c r="T453" t="s">
        <v>19</v>
      </c>
      <c r="U453" t="str">
        <f t="shared" si="89"/>
        <v>&lt;tr&gt;&lt;td width='10%'&gt;447&lt;/td&gt;&lt;td width='20%'&gt;Sad Strings&lt;/td&gt;&lt;td width='10%'&gt;Burningkeys&lt;/td&gt;&lt;td width='20%'&gt;&lt;br&gt;&lt;br&gt;&lt;/td&gt;&lt;td width='20%'&gt;&lt;a href='http://www.norduserforum.com/download/file.php?id=3405'&gt;Sad Strings.nsmp&lt;/a&gt;&lt;/td&gt;&lt;td width='10%'&gt;2.9 MB&lt;/td&gt;&lt;td width='10%'&gt;&lt;a href='http://www.norduserforum.com/viewtopic.php?f=2&amp;amp;t=5026' target='_blank'&gt;link&lt;/a&gt;&lt;/td&gt;&lt;/tr&gt;</v>
      </c>
      <c r="V453" t="s">
        <v>19</v>
      </c>
      <c r="X453">
        <f>IFERROR(VLOOKUP(B453,[1]Attachments!A$2:O$5001,13,FALSE),0)</f>
        <v>3088433</v>
      </c>
      <c r="Y453" s="14" t="str">
        <f t="shared" si="95"/>
        <v>2.9 MB</v>
      </c>
      <c r="AA453" t="s">
        <v>19</v>
      </c>
      <c r="AB453">
        <f>VLOOKUP(B453,[1]Attachments!A$2:O$50001,9,FALSE)</f>
        <v>819</v>
      </c>
      <c r="AC453" s="15">
        <f>VLOOKUP(B453,[1]Attachments!A$2:O$50001,14,FALSE)/(60*60*24)+"1/1/1970"</f>
        <v>41396.932685185187</v>
      </c>
      <c r="AD453" s="14">
        <f t="shared" ca="1" si="90"/>
        <v>2.4117953935379548</v>
      </c>
      <c r="AM453">
        <f t="shared" si="91"/>
        <v>1049</v>
      </c>
      <c r="AN453" t="str">
        <f>VLOOKUP(AM453,A$3:U$4760,21,FALSE)</f>
        <v>&lt;tr&gt;&lt;td width='10%'&gt;1049&lt;/td&gt;&lt;td width='20%'&gt;Arnostrings&lt;/td&gt;&lt;td width='10%'&gt;asteenb&lt;/td&gt;&lt;td width='20%'&gt;&lt;br&gt;&lt;ul class='graphic' style='margin-left: 0em;'&gt;&lt;li&gt;&lt;a href='http://www.norduserforum.com/download/file.php?id=9264?n=1049' type='audio/mpeg' class='inline-playable'&gt;Arnostrings&lt;/a&gt;&lt;/li&gt;&lt;/ul&gt;&lt;/td&gt;&lt;td width='20%'&gt;&lt;a href='http://www.norduserforum.com/download/file.php?id=9262'&gt;Arnostrings.nsmp&lt;/a&gt;&lt;/td&gt;&lt;td width='10%'&gt;2.3 MB&lt;/td&gt;&lt;td width='10%'&gt;&lt;a href='http://www.norduserforum.com/viewtopic.php?f=2&amp;amp;t=14256' target='_blank'&gt;link&lt;/a&gt;&lt;/td&gt;&lt;/tr&gt;</v>
      </c>
    </row>
    <row r="454" spans="1:40" x14ac:dyDescent="0.3">
      <c r="A454" s="1">
        <f t="shared" si="92"/>
        <v>448</v>
      </c>
      <c r="B454" s="17">
        <v>3425</v>
      </c>
      <c r="C454" s="1" t="str">
        <f>IF(IFERROR(VLOOKUP(B454+1,[1]Attachments!A$2:K$2000,11,FALSE)="mp3",FALSE),B454+1,IF(IFERROR(VLOOKUP(B454-1,[1]Attachments!A$2:K$2000,11,FALSE)="mp3",FALSE),B454-1,IF(IFERROR(VLOOKUP(B454-2,[1]Attachments!A$2:K$2000,11,FALSE)="mp3",FALSE),B454-2,IF(IFERROR(VLOOKUP(B454+2,[1]Attachments!A$2:K$2000,11,FALSE)="mp3",FALSE),B454+2,""))))</f>
        <v/>
      </c>
      <c r="D454" s="2">
        <v>0</v>
      </c>
      <c r="H454" s="1">
        <f t="shared" si="84"/>
        <v>3425</v>
      </c>
      <c r="I454" s="1">
        <f>VLOOKUP(B454,[1]Attachments!A$2:O$5001,3,FALSE)</f>
        <v>5122</v>
      </c>
      <c r="J454" s="11" t="str">
        <f t="shared" si="86"/>
        <v>link</v>
      </c>
      <c r="K454" s="1" t="str">
        <f>IF(E454="",SUBSTITUTE(PROPER(SUBSTITUTE(LEFT(VLOOKUP(B454,[1]Attachments!A$2:O$5001,8,FALSE),LEN(VLOOKUP(B454,[1]Attachments!A$2:O$5001,8,FALSE))-5),"_"," ")),"&amp;Amp;","&amp;"),E454)</f>
        <v>Brickinthewall</v>
      </c>
      <c r="L454" s="13" t="e">
        <f>PROPER(SUBSTITUTE(LEFT(VLOOKUP(O454,[1]Attachments!A$2:O$5001,8,FALSE),LEN(VLOOKUP(O454,[1]Attachments!A$2:O$5001,8,FALSE))-4),"_"," "))</f>
        <v>#N/A</v>
      </c>
      <c r="M454" s="1" t="str">
        <f>IF(G454="",VLOOKUP(VLOOKUP(B454,[1]Attachments!A$2:O$10001,5,FALSE),[1]Users!A$2:B$100000,2,FALSE),G454)</f>
        <v>Georg</v>
      </c>
      <c r="N454" s="1">
        <f t="shared" si="85"/>
        <v>448</v>
      </c>
      <c r="O454" s="1">
        <f t="shared" si="87"/>
        <v>0</v>
      </c>
      <c r="P454">
        <f>VLOOKUP(B454,[1]Attachments!A$2:O$5001,2,FALSE)</f>
        <v>32690</v>
      </c>
      <c r="Q454" t="str">
        <f t="shared" si="88"/>
        <v>&lt;tr&gt;&lt;td width='10%'&gt;448&lt;/td&gt;&lt;td width='20%'&gt;Brickinthewall&lt;/td&gt;&lt;td width='10%'&gt;Georg&lt;/td&gt;&lt;td width='20%'&gt;</v>
      </c>
      <c r="R454" t="str">
        <f t="shared" si="93"/>
        <v>&lt;br&gt;&lt;br&gt;</v>
      </c>
      <c r="S454" t="str">
        <f t="shared" si="94"/>
        <v>&lt;/td&gt;&lt;td width='20%'&gt;&lt;a href='http://www.norduserforum.com/download/file.php?id=3425'&gt;Brickinthewall.nsmp&lt;/a&gt;&lt;/td&gt;&lt;td width='10%'&gt;1.4 MB&lt;/td&gt;&lt;td width='10%'&gt;&lt;a href='http://www.norduserforum.com/viewtopic.php?f=2&amp;amp;t=5122' target='_blank'&gt;link&lt;/a&gt;&lt;/td&gt;&lt;/tr&gt;</v>
      </c>
      <c r="T454" t="s">
        <v>19</v>
      </c>
      <c r="U454" t="str">
        <f t="shared" si="89"/>
        <v>&lt;tr&gt;&lt;td width='10%'&gt;448&lt;/td&gt;&lt;td width='20%'&gt;Brickinthewall&lt;/td&gt;&lt;td width='10%'&gt;Georg&lt;/td&gt;&lt;td width='20%'&gt;&lt;br&gt;&lt;br&gt;&lt;/td&gt;&lt;td width='20%'&gt;&lt;a href='http://www.norduserforum.com/download/file.php?id=3425'&gt;Brickinthewall.nsmp&lt;/a&gt;&lt;/td&gt;&lt;td width='10%'&gt;1.4 MB&lt;/td&gt;&lt;td width='10%'&gt;&lt;a href='http://www.norduserforum.com/viewtopic.php?f=2&amp;amp;t=5122' target='_blank'&gt;link&lt;/a&gt;&lt;/td&gt;&lt;/tr&gt;</v>
      </c>
      <c r="V454" t="s">
        <v>19</v>
      </c>
      <c r="X454">
        <f>IFERROR(VLOOKUP(B454,[1]Attachments!A$2:O$5001,13,FALSE),0)</f>
        <v>1483280</v>
      </c>
      <c r="Y454" s="14" t="str">
        <f t="shared" si="95"/>
        <v>1.4 MB</v>
      </c>
      <c r="AA454" t="s">
        <v>19</v>
      </c>
      <c r="AB454">
        <f>VLOOKUP(B454,[1]Attachments!A$2:O$50001,9,FALSE)</f>
        <v>6995</v>
      </c>
      <c r="AC454" s="15">
        <f>VLOOKUP(B454,[1]Attachments!A$2:O$50001,14,FALSE)/(60*60*24)+"1/1/1970"</f>
        <v>41415.572395833333</v>
      </c>
      <c r="AD454" s="14">
        <f t="shared" ca="1" si="90"/>
        <v>20.76171425126336</v>
      </c>
      <c r="AM454">
        <f t="shared" si="91"/>
        <v>1048</v>
      </c>
      <c r="AN454" t="str">
        <f>VLOOKUP(AM454,A$3:U$4760,21,FALSE)</f>
        <v>&lt;tr&gt;&lt;td width='10%'&gt;1048&lt;/td&gt;&lt;td width='20%'&gt;Shoutbells&lt;/td&gt;&lt;td width='10%'&gt;MvanD&lt;/td&gt;&lt;td width='20%'&gt;&lt;br&gt;&lt;ul class='graphic' style='margin-left: 0em;'&gt;&lt;li&gt;&lt;a href='http://www.norduserforum.com/download/file.php?id=9172?n=1048' type='audio/mpeg' class='inline-playable'&gt;Shoutbells&lt;/a&gt;&lt;/li&gt;&lt;/ul&gt;&lt;/td&gt;&lt;td width='20%'&gt;&lt;a href='http://www.norduserforum.com/download/file.php?id=9171'&gt;Shoutbells.nsmp&lt;/a&gt;&lt;/td&gt;&lt;td width='10%'&gt;0.5 MB&lt;/td&gt;&lt;td width='10%'&gt;&lt;a href='http://www.norduserforum.com/viewtopic.php?f=2&amp;amp;t=3134' target='_blank'&gt;link&lt;/a&gt;&lt;/td&gt;&lt;/tr&gt;</v>
      </c>
    </row>
    <row r="455" spans="1:40" x14ac:dyDescent="0.3">
      <c r="A455" s="1">
        <f t="shared" si="92"/>
        <v>449</v>
      </c>
      <c r="B455" s="17">
        <v>3414</v>
      </c>
      <c r="C455" s="1" t="str">
        <f>IF(IFERROR(VLOOKUP(B455+1,[1]Attachments!A$2:K$2000,11,FALSE)="mp3",FALSE),B455+1,IF(IFERROR(VLOOKUP(B455-1,[1]Attachments!A$2:K$2000,11,FALSE)="mp3",FALSE),B455-1,IF(IFERROR(VLOOKUP(B455-2,[1]Attachments!A$2:K$2000,11,FALSE)="mp3",FALSE),B455-2,IF(IFERROR(VLOOKUP(B455+2,[1]Attachments!A$2:K$2000,11,FALSE)="mp3",FALSE),B455+2,""))))</f>
        <v/>
      </c>
      <c r="D455" s="2">
        <v>0</v>
      </c>
      <c r="H455" s="1">
        <f t="shared" si="84"/>
        <v>3414</v>
      </c>
      <c r="I455" s="1">
        <f>VLOOKUP(B455,[1]Attachments!A$2:O$5001,3,FALSE)</f>
        <v>5082</v>
      </c>
      <c r="J455" s="11" t="str">
        <f t="shared" si="86"/>
        <v>link</v>
      </c>
      <c r="K455" s="1" t="str">
        <f>IF(E455="",SUBSTITUTE(PROPER(SUBSTITUTE(LEFT(VLOOKUP(B455,[1]Attachments!A$2:O$5001,8,FALSE),LEN(VLOOKUP(B455,[1]Attachments!A$2:O$5001,8,FALSE))-5),"_"," ")),"&amp;Amp;","&amp;"),E455)</f>
        <v>Midied Grand</v>
      </c>
      <c r="L455" s="13" t="e">
        <f>PROPER(SUBSTITUTE(LEFT(VLOOKUP(O455,[1]Attachments!A$2:O$5001,8,FALSE),LEN(VLOOKUP(O455,[1]Attachments!A$2:O$5001,8,FALSE))-4),"_"," "))</f>
        <v>#N/A</v>
      </c>
      <c r="M455" s="1" t="str">
        <f>IF(G455="",VLOOKUP(VLOOKUP(B455,[1]Attachments!A$2:O$10001,5,FALSE),[1]Users!A$2:B$100000,2,FALSE),G455)</f>
        <v>danvb01</v>
      </c>
      <c r="N455" s="1">
        <f t="shared" si="85"/>
        <v>449</v>
      </c>
      <c r="O455" s="1">
        <f t="shared" si="87"/>
        <v>0</v>
      </c>
      <c r="P455">
        <f>VLOOKUP(B455,[1]Attachments!A$2:O$5001,2,FALSE)</f>
        <v>32560</v>
      </c>
      <c r="Q455" t="str">
        <f t="shared" si="88"/>
        <v>&lt;tr&gt;&lt;td width='10%'&gt;449&lt;/td&gt;&lt;td width='20%'&gt;Midied Grand&lt;/td&gt;&lt;td width='10%'&gt;danvb01&lt;/td&gt;&lt;td width='20%'&gt;</v>
      </c>
      <c r="R455" t="str">
        <f t="shared" si="93"/>
        <v>&lt;br&gt;&lt;br&gt;</v>
      </c>
      <c r="S455" t="str">
        <f t="shared" si="94"/>
        <v>&lt;/td&gt;&lt;td width='20%'&gt;&lt;a href='http://www.norduserforum.com/download/file.php?id=3414'&gt;Midied Grand.nsmp&lt;/a&gt;&lt;/td&gt;&lt;td width='10%'&gt;2.3 MB&lt;/td&gt;&lt;td width='10%'&gt;&lt;a href='http://www.norduserforum.com/viewtopic.php?f=2&amp;amp;t=5082' target='_blank'&gt;link&lt;/a&gt;&lt;/td&gt;&lt;/tr&gt;</v>
      </c>
      <c r="T455" t="s">
        <v>19</v>
      </c>
      <c r="U455" t="str">
        <f t="shared" si="89"/>
        <v>&lt;tr&gt;&lt;td width='10%'&gt;449&lt;/td&gt;&lt;td width='20%'&gt;Midied Grand&lt;/td&gt;&lt;td width='10%'&gt;danvb01&lt;/td&gt;&lt;td width='20%'&gt;&lt;br&gt;&lt;br&gt;&lt;/td&gt;&lt;td width='20%'&gt;&lt;a href='http://www.norduserforum.com/download/file.php?id=3414'&gt;Midied Grand.nsmp&lt;/a&gt;&lt;/td&gt;&lt;td width='10%'&gt;2.3 MB&lt;/td&gt;&lt;td width='10%'&gt;&lt;a href='http://www.norduserforum.com/viewtopic.php?f=2&amp;amp;t=5082' target='_blank'&gt;link&lt;/a&gt;&lt;/td&gt;&lt;/tr&gt;</v>
      </c>
      <c r="V455" t="s">
        <v>19</v>
      </c>
      <c r="X455">
        <f>IFERROR(VLOOKUP(B455,[1]Attachments!A$2:O$5001,13,FALSE),0)</f>
        <v>2431589</v>
      </c>
      <c r="Y455" s="14" t="str">
        <f t="shared" si="95"/>
        <v>2.3 MB</v>
      </c>
      <c r="AA455" t="s">
        <v>19</v>
      </c>
      <c r="AB455">
        <f>VLOOKUP(B455,[1]Attachments!A$2:O$50001,9,FALSE)</f>
        <v>695</v>
      </c>
      <c r="AC455" s="15">
        <f>VLOOKUP(B455,[1]Attachments!A$2:O$50001,14,FALSE)/(60*60*24)+"1/1/1970"</f>
        <v>41411.392488425925</v>
      </c>
      <c r="AD455" s="14">
        <f t="shared" ca="1" si="90"/>
        <v>2.0591655516911138</v>
      </c>
      <c r="AM455">
        <f t="shared" si="91"/>
        <v>1047</v>
      </c>
      <c r="AN455" t="str">
        <f>VLOOKUP(AM455,A$3:U$4760,21,FALSE)</f>
        <v>&lt;tr&gt;&lt;td width='10%'&gt;1047&lt;/td&gt;&lt;td width='20%'&gt;Shout&lt;/td&gt;&lt;td width='10%'&gt;MvanD&lt;/td&gt;&lt;td width='20%'&gt;&lt;br&gt;&lt;ul class='graphic' style='margin-left: 0em;'&gt;&lt;li&gt;&lt;a href='http://www.norduserforum.com/download/file.php?id=9172?n=1047' type='audio/mpeg' class='inline-playable'&gt;Shout&lt;/a&gt;&lt;/li&gt;&lt;/ul&gt;&lt;/td&gt;&lt;td width='20%'&gt;&lt;a href='http://www.norduserforum.com/download/file.php?id=9170'&gt;Shout.nsmp&lt;/a&gt;&lt;/td&gt;&lt;td width='10%'&gt;3.8 MB&lt;/td&gt;&lt;td width='10%'&gt;&lt;a href='http://www.norduserforum.com/viewtopic.php?f=2&amp;amp;t=3134' target='_blank'&gt;link&lt;/a&gt;&lt;/td&gt;&lt;/tr&gt;</v>
      </c>
    </row>
    <row r="456" spans="1:40" x14ac:dyDescent="0.3">
      <c r="A456" s="1">
        <f t="shared" si="92"/>
        <v>450</v>
      </c>
      <c r="B456" s="17">
        <v>3419</v>
      </c>
      <c r="C456" s="1" t="str">
        <f>IF(IFERROR(VLOOKUP(B456+1,[1]Attachments!A$2:K$2000,11,FALSE)="mp3",FALSE),B456+1,IF(IFERROR(VLOOKUP(B456-1,[1]Attachments!A$2:K$2000,11,FALSE)="mp3",FALSE),B456-1,IF(IFERROR(VLOOKUP(B456-2,[1]Attachments!A$2:K$2000,11,FALSE)="mp3",FALSE),B456-2,IF(IFERROR(VLOOKUP(B456+2,[1]Attachments!A$2:K$2000,11,FALSE)="mp3",FALSE),B456+2,""))))</f>
        <v/>
      </c>
      <c r="D456" s="2">
        <v>3424</v>
      </c>
      <c r="H456" s="1">
        <f t="shared" si="84"/>
        <v>3419</v>
      </c>
      <c r="I456" s="1">
        <f>VLOOKUP(B456,[1]Attachments!A$2:O$5001,3,FALSE)</f>
        <v>5110</v>
      </c>
      <c r="J456" s="11" t="str">
        <f t="shared" si="86"/>
        <v>link</v>
      </c>
      <c r="K456" s="1" t="str">
        <f>IF(E456="",SUBSTITUTE(PROPER(SUBSTITUTE(LEFT(VLOOKUP(B456,[1]Attachments!A$2:O$5001,8,FALSE),LEN(VLOOKUP(B456,[1]Attachments!A$2:O$5001,8,FALSE))-5),"_"," ")),"&amp;Amp;","&amp;"),E456)</f>
        <v>Tr-Rack - St Major O.Hit</v>
      </c>
      <c r="L456" s="13" t="str">
        <f>PROPER(SUBSTITUTE(LEFT(VLOOKUP(O456,[1]Attachments!A$2:O$5001,8,FALSE),LEN(VLOOKUP(O456,[1]Attachments!A$2:O$5001,8,FALSE))-4),"_"," "))</f>
        <v>Tr-Rack - St Major O.Hit - Demo</v>
      </c>
      <c r="M456" s="1" t="str">
        <f>IF(G456="",VLOOKUP(VLOOKUP(B456,[1]Attachments!A$2:O$10001,5,FALSE),[1]Users!A$2:B$100000,2,FALSE),G456)</f>
        <v>Troy_79</v>
      </c>
      <c r="N456" s="1">
        <f t="shared" si="85"/>
        <v>450</v>
      </c>
      <c r="O456" s="1">
        <f t="shared" si="87"/>
        <v>3424</v>
      </c>
      <c r="P456">
        <f>VLOOKUP(B456,[1]Attachments!A$2:O$5001,2,FALSE)</f>
        <v>32629</v>
      </c>
      <c r="Q456" t="str">
        <f t="shared" si="88"/>
        <v>&lt;tr&gt;&lt;td width='10%'&gt;450&lt;/td&gt;&lt;td width='20%'&gt;Tr-Rack - St Major O.Hit&lt;/td&gt;&lt;td width='10%'&gt;Troy_79&lt;/td&gt;&lt;td width='20%'&gt;</v>
      </c>
      <c r="R456" t="str">
        <f t="shared" si="93"/>
        <v>&lt;br&gt;&lt;ul class='graphic' style='margin-left: 0em;'&gt;&lt;li&gt;&lt;a href='http://www.norduserforum.com/download/file.php?id=3424?n=450' type='audio/mpeg' class='inline-playable'&gt;Tr-Rack - St Major O.Hit&lt;/a&gt;&lt;/li&gt;&lt;/ul&gt;</v>
      </c>
      <c r="S456" t="str">
        <f t="shared" si="94"/>
        <v>&lt;/td&gt;&lt;td width='20%'&gt;&lt;a href='http://www.norduserforum.com/download/file.php?id=3419'&gt;Tr-Rack - St Major O.Hit.nsmp&lt;/a&gt;&lt;/td&gt;&lt;td width='10%'&gt;1.1 MB&lt;/td&gt;&lt;td width='10%'&gt;&lt;a href='http://www.norduserforum.com/viewtopic.php?f=2&amp;amp;t=5110' target='_blank'&gt;link&lt;/a&gt;&lt;/td&gt;&lt;/tr&gt;</v>
      </c>
      <c r="T456" t="s">
        <v>19</v>
      </c>
      <c r="U456" t="str">
        <f t="shared" si="89"/>
        <v>&lt;tr&gt;&lt;td width='10%'&gt;450&lt;/td&gt;&lt;td width='20%'&gt;Tr-Rack - St Major O.Hit&lt;/td&gt;&lt;td width='10%'&gt;Troy_79&lt;/td&gt;&lt;td width='20%'&gt;&lt;br&gt;&lt;ul class='graphic' style='margin-left: 0em;'&gt;&lt;li&gt;&lt;a href='http://www.norduserforum.com/download/file.php?id=3424?n=450' type='audio/mpeg' class='inline-playable'&gt;Tr-Rack - St Major O.Hit&lt;/a&gt;&lt;/li&gt;&lt;/ul&gt;&lt;/td&gt;&lt;td width='20%'&gt;&lt;a href='http://www.norduserforum.com/download/file.php?id=3419'&gt;Tr-Rack - St Major O.Hit.nsmp&lt;/a&gt;&lt;/td&gt;&lt;td width='10%'&gt;1.1 MB&lt;/td&gt;&lt;td width='10%'&gt;&lt;a href='http://www.norduserforum.com/viewtopic.php?f=2&amp;amp;t=5110' target='_blank'&gt;link&lt;/a&gt;&lt;/td&gt;&lt;/tr&gt;</v>
      </c>
      <c r="V456" t="s">
        <v>19</v>
      </c>
      <c r="X456">
        <f>IFERROR(VLOOKUP(B456,[1]Attachments!A$2:O$5001,13,FALSE),0)</f>
        <v>1137713</v>
      </c>
      <c r="Y456" s="14" t="str">
        <f t="shared" si="95"/>
        <v>1.1 MB</v>
      </c>
      <c r="AA456" t="s">
        <v>19</v>
      </c>
      <c r="AB456">
        <f>VLOOKUP(B456,[1]Attachments!A$2:O$50001,9,FALSE)</f>
        <v>1132</v>
      </c>
      <c r="AC456" s="15">
        <f>VLOOKUP(B456,[1]Attachments!A$2:O$50001,14,FALSE)/(60*60*24)+"1/1/1970"</f>
        <v>41413.48746527778</v>
      </c>
      <c r="AD456" s="14">
        <f t="shared" ca="1" si="90"/>
        <v>3.3568980818534304</v>
      </c>
      <c r="AM456">
        <f t="shared" si="91"/>
        <v>1046</v>
      </c>
      <c r="AN456" t="str">
        <f>VLOOKUP(AM456,A$3:U$4760,21,FALSE)</f>
        <v>&lt;tr&gt;&lt;td width='10%'&gt;1046&lt;/td&gt;&lt;td width='20%'&gt;Leuchtturm&lt;/td&gt;&lt;td width='10%'&gt;infi99&lt;/td&gt;&lt;td width='20%'&gt;&lt;br&gt;&lt;br&gt;&lt;/td&gt;&lt;td width='20%'&gt;&lt;a href='http://www.norduserforum.com/download/file.php?id=9161'&gt;Leuchtturm.nsmp&lt;/a&gt;&lt;/td&gt;&lt;td width='10%'&gt;0.5 MB&lt;/td&gt;&lt;td width='10%'&gt;&lt;a href='http://www.norduserforum.com/viewtopic.php?f=2&amp;amp;t=13812' target='_blank'&gt;link&lt;/a&gt;&lt;/td&gt;&lt;/tr&gt;</v>
      </c>
    </row>
    <row r="457" spans="1:40" x14ac:dyDescent="0.3">
      <c r="A457" s="1">
        <f t="shared" si="92"/>
        <v>451</v>
      </c>
      <c r="B457" s="17">
        <v>3420</v>
      </c>
      <c r="C457" s="1" t="str">
        <f>IF(IFERROR(VLOOKUP(B457+1,[1]Attachments!A$2:K$2000,11,FALSE)="mp3",FALSE),B457+1,IF(IFERROR(VLOOKUP(B457-1,[1]Attachments!A$2:K$2000,11,FALSE)="mp3",FALSE),B457-1,IF(IFERROR(VLOOKUP(B457-2,[1]Attachments!A$2:K$2000,11,FALSE)="mp3",FALSE),B457-2,IF(IFERROR(VLOOKUP(B457+2,[1]Attachments!A$2:K$2000,11,FALSE)="mp3",FALSE),B457+2,""))))</f>
        <v/>
      </c>
      <c r="D457" s="2">
        <v>3423</v>
      </c>
      <c r="H457" s="1">
        <f t="shared" si="84"/>
        <v>3420</v>
      </c>
      <c r="I457" s="1">
        <f>VLOOKUP(B457,[1]Attachments!A$2:O$5001,3,FALSE)</f>
        <v>5110</v>
      </c>
      <c r="J457" s="11" t="str">
        <f t="shared" si="86"/>
        <v>link</v>
      </c>
      <c r="K457" s="1" t="str">
        <f>IF(E457="",SUBSTITUTE(PROPER(SUBSTITUTE(LEFT(VLOOKUP(B457,[1]Attachments!A$2:O$5001,8,FALSE),LEN(VLOOKUP(B457,[1]Attachments!A$2:O$5001,8,FALSE))-5),"_"," ")),"&amp;Amp;","&amp;"),E457)</f>
        <v>Tr-Rack - St Power Pop Hit</v>
      </c>
      <c r="L457" s="13" t="str">
        <f>PROPER(SUBSTITUTE(LEFT(VLOOKUP(O457,[1]Attachments!A$2:O$5001,8,FALSE),LEN(VLOOKUP(O457,[1]Attachments!A$2:O$5001,8,FALSE))-4),"_"," "))</f>
        <v>Tr-Rack - St Power Pop Hit - Demo</v>
      </c>
      <c r="M457" s="1" t="str">
        <f>IF(G457="",VLOOKUP(VLOOKUP(B457,[1]Attachments!A$2:O$10001,5,FALSE),[1]Users!A$2:B$100000,2,FALSE),G457)</f>
        <v>Troy_79</v>
      </c>
      <c r="N457" s="1">
        <f t="shared" si="85"/>
        <v>451</v>
      </c>
      <c r="O457" s="1">
        <f t="shared" si="87"/>
        <v>3423</v>
      </c>
      <c r="P457">
        <f>VLOOKUP(B457,[1]Attachments!A$2:O$5001,2,FALSE)</f>
        <v>32629</v>
      </c>
      <c r="Q457" t="str">
        <f t="shared" si="88"/>
        <v>&lt;tr&gt;&lt;td width='10%'&gt;451&lt;/td&gt;&lt;td width='20%'&gt;Tr-Rack - St Power Pop Hit&lt;/td&gt;&lt;td width='10%'&gt;Troy_79&lt;/td&gt;&lt;td width='20%'&gt;</v>
      </c>
      <c r="R457" t="str">
        <f t="shared" si="93"/>
        <v>&lt;br&gt;&lt;ul class='graphic' style='margin-left: 0em;'&gt;&lt;li&gt;&lt;a href='http://www.norduserforum.com/download/file.php?id=3423?n=451' type='audio/mpeg' class='inline-playable'&gt;Tr-Rack - St Power Pop Hit&lt;/a&gt;&lt;/li&gt;&lt;/ul&gt;</v>
      </c>
      <c r="S457" t="str">
        <f t="shared" si="94"/>
        <v>&lt;/td&gt;&lt;td width='20%'&gt;&lt;a href='http://www.norduserforum.com/download/file.php?id=3420'&gt;Tr-Rack - St Power Pop Hit.nsmp&lt;/a&gt;&lt;/td&gt;&lt;td width='10%'&gt;0.7 MB&lt;/td&gt;&lt;td width='10%'&gt;&lt;a href='http://www.norduserforum.com/viewtopic.php?f=2&amp;amp;t=5110' target='_blank'&gt;link&lt;/a&gt;&lt;/td&gt;&lt;/tr&gt;</v>
      </c>
      <c r="T457" t="s">
        <v>19</v>
      </c>
      <c r="U457" t="str">
        <f t="shared" si="89"/>
        <v>&lt;tr&gt;&lt;td width='10%'&gt;451&lt;/td&gt;&lt;td width='20%'&gt;Tr-Rack - St Power Pop Hit&lt;/td&gt;&lt;td width='10%'&gt;Troy_79&lt;/td&gt;&lt;td width='20%'&gt;&lt;br&gt;&lt;ul class='graphic' style='margin-left: 0em;'&gt;&lt;li&gt;&lt;a href='http://www.norduserforum.com/download/file.php?id=3423?n=451' type='audio/mpeg' class='inline-playable'&gt;Tr-Rack - St Power Pop Hit&lt;/a&gt;&lt;/li&gt;&lt;/ul&gt;&lt;/td&gt;&lt;td width='20%'&gt;&lt;a href='http://www.norduserforum.com/download/file.php?id=3420'&gt;Tr-Rack - St Power Pop Hit.nsmp&lt;/a&gt;&lt;/td&gt;&lt;td width='10%'&gt;0.7 MB&lt;/td&gt;&lt;td width='10%'&gt;&lt;a href='http://www.norduserforum.com/viewtopic.php?f=2&amp;amp;t=5110' target='_blank'&gt;link&lt;/a&gt;&lt;/td&gt;&lt;/tr&gt;</v>
      </c>
      <c r="V457" t="s">
        <v>19</v>
      </c>
      <c r="X457">
        <f>IFERROR(VLOOKUP(B457,[1]Attachments!A$2:O$5001,13,FALSE),0)</f>
        <v>696134</v>
      </c>
      <c r="Y457" s="14" t="str">
        <f t="shared" si="95"/>
        <v>0.7 MB</v>
      </c>
      <c r="AA457" t="s">
        <v>19</v>
      </c>
      <c r="AB457">
        <f>VLOOKUP(B457,[1]Attachments!A$2:O$50001,9,FALSE)</f>
        <v>1192</v>
      </c>
      <c r="AC457" s="15">
        <f>VLOOKUP(B457,[1]Attachments!A$2:O$50001,14,FALSE)/(60*60*24)+"1/1/1970"</f>
        <v>41413.48746527778</v>
      </c>
      <c r="AD457" s="14">
        <f t="shared" ca="1" si="90"/>
        <v>3.53482554202234</v>
      </c>
      <c r="AM457">
        <f t="shared" si="91"/>
        <v>1045</v>
      </c>
      <c r="AN457" t="str">
        <f>VLOOKUP(AM457,A$3:U$4760,21,FALSE)</f>
        <v>&lt;tr&gt;&lt;td width='10%'&gt;1045&lt;/td&gt;&lt;td width='20%'&gt;Motif Synth Brass Al&lt;/td&gt;&lt;td width='10%'&gt;ACCORDIONMAN&lt;/td&gt;&lt;td width='20%'&gt;&lt;br&gt;&lt;ul class='graphic' style='margin-left: 0em;'&gt;&lt;li&gt;&lt;a href='http://www.norduserforum.com/download/file.php?id=9095?n=1045' type='audio/mpeg' class='inline-playable'&gt;Motif Synth Brass Al&lt;/a&gt;&lt;/li&gt;&lt;/ul&gt;&lt;/td&gt;&lt;td width='20%'&gt;&lt;a href='http://www.norduserforum.com/download/file.php?id=9093'&gt;Motif Synth Brass Al.nsmp&lt;/a&gt;&lt;/td&gt;&lt;td width='10%'&gt;1.3 MB&lt;/td&gt;&lt;td width='10%'&gt;&lt;a href='http://www.norduserforum.com/viewtopic.php?f=2&amp;amp;t=13886' target='_blank'&gt;link&lt;/a&gt;&lt;/td&gt;&lt;/tr&gt;</v>
      </c>
    </row>
    <row r="458" spans="1:40" x14ac:dyDescent="0.3">
      <c r="A458" s="1">
        <f t="shared" si="92"/>
        <v>452</v>
      </c>
      <c r="B458" s="17">
        <v>3430</v>
      </c>
      <c r="C458" s="1" t="str">
        <f>IF(IFERROR(VLOOKUP(B458+1,[1]Attachments!A$2:K$2000,11,FALSE)="mp3",FALSE),B458+1,IF(IFERROR(VLOOKUP(B458-1,[1]Attachments!A$2:K$2000,11,FALSE)="mp3",FALSE),B458-1,IF(IFERROR(VLOOKUP(B458-2,[1]Attachments!A$2:K$2000,11,FALSE)="mp3",FALSE),B458-2,IF(IFERROR(VLOOKUP(B458+2,[1]Attachments!A$2:K$2000,11,FALSE)="mp3",FALSE),B458+2,""))))</f>
        <v/>
      </c>
      <c r="H458" s="1">
        <f t="shared" si="84"/>
        <v>3430</v>
      </c>
      <c r="I458" s="1">
        <f>VLOOKUP(B458,[1]Attachments!A$2:O$5001,3,FALSE)</f>
        <v>5125</v>
      </c>
      <c r="J458" s="11" t="str">
        <f t="shared" si="86"/>
        <v>link</v>
      </c>
      <c r="K458" s="1" t="str">
        <f>IF(E458="",SUBSTITUTE(PROPER(SUBSTITUTE(LEFT(VLOOKUP(B458,[1]Attachments!A$2:O$5001,8,FALSE),LEN(VLOOKUP(B458,[1]Attachments!A$2:O$5001,8,FALSE))-5),"_"," ")),"&amp;Amp;","&amp;"),E458)</f>
        <v>Live And Let Die</v>
      </c>
      <c r="L458" s="13" t="e">
        <f>PROPER(SUBSTITUTE(LEFT(VLOOKUP(O458,[1]Attachments!A$2:O$5001,8,FALSE),LEN(VLOOKUP(O458,[1]Attachments!A$2:O$5001,8,FALSE))-4),"_"," "))</f>
        <v>#N/A</v>
      </c>
      <c r="M458" s="1" t="str">
        <f>IF(G458="",VLOOKUP(VLOOKUP(B458,[1]Attachments!A$2:O$10001,5,FALSE),[1]Users!A$2:B$100000,2,FALSE),G458)</f>
        <v>miloreason83</v>
      </c>
      <c r="N458" s="1">
        <f t="shared" si="85"/>
        <v>452</v>
      </c>
      <c r="O458" s="1" t="str">
        <f t="shared" si="87"/>
        <v/>
      </c>
      <c r="P458">
        <f>VLOOKUP(B458,[1]Attachments!A$2:O$5001,2,FALSE)</f>
        <v>32705</v>
      </c>
      <c r="Q458" t="str">
        <f t="shared" si="88"/>
        <v>&lt;tr&gt;&lt;td width='10%'&gt;452&lt;/td&gt;&lt;td width='20%'&gt;Live And Let Die&lt;/td&gt;&lt;td width='10%'&gt;miloreason83&lt;/td&gt;&lt;td width='20%'&gt;</v>
      </c>
      <c r="R458" t="str">
        <f t="shared" si="93"/>
        <v>&lt;br&gt;&lt;br&gt;</v>
      </c>
      <c r="S458" t="str">
        <f t="shared" si="94"/>
        <v>&lt;/td&gt;&lt;td width='20%'&gt;&lt;a href='http://www.norduserforum.com/download/file.php?id=3430'&gt;Live And Let Die.nsmp&lt;/a&gt;&lt;/td&gt;&lt;td width='10%'&gt;1.7 MB&lt;/td&gt;&lt;td width='10%'&gt;&lt;a href='http://www.norduserforum.com/viewtopic.php?f=2&amp;amp;t=5125' target='_blank'&gt;link&lt;/a&gt;&lt;/td&gt;&lt;/tr&gt;</v>
      </c>
      <c r="T458" t="s">
        <v>19</v>
      </c>
      <c r="U458" t="str">
        <f t="shared" si="89"/>
        <v>&lt;tr&gt;&lt;td width='10%'&gt;452&lt;/td&gt;&lt;td width='20%'&gt;Live And Let Die&lt;/td&gt;&lt;td width='10%'&gt;miloreason83&lt;/td&gt;&lt;td width='20%'&gt;&lt;br&gt;&lt;br&gt;&lt;/td&gt;&lt;td width='20%'&gt;&lt;a href='http://www.norduserforum.com/download/file.php?id=3430'&gt;Live And Let Die.nsmp&lt;/a&gt;&lt;/td&gt;&lt;td width='10%'&gt;1.7 MB&lt;/td&gt;&lt;td width='10%'&gt;&lt;a href='http://www.norduserforum.com/viewtopic.php?f=2&amp;amp;t=5125' target='_blank'&gt;link&lt;/a&gt;&lt;/td&gt;&lt;/tr&gt;</v>
      </c>
      <c r="V458" t="s">
        <v>19</v>
      </c>
      <c r="X458">
        <f>IFERROR(VLOOKUP(B458,[1]Attachments!A$2:O$5001,13,FALSE),0)</f>
        <v>1802939</v>
      </c>
      <c r="Y458" s="14" t="str">
        <f t="shared" si="95"/>
        <v>1.7 MB</v>
      </c>
      <c r="AA458" t="s">
        <v>19</v>
      </c>
      <c r="AB458">
        <f>VLOOKUP(B458,[1]Attachments!A$2:O$50001,9,FALSE)</f>
        <v>971</v>
      </c>
      <c r="AC458" s="15">
        <f>VLOOKUP(B458,[1]Attachments!A$2:O$50001,14,FALSE)/(60*60*24)+"1/1/1970"</f>
        <v>41415.973912037036</v>
      </c>
      <c r="AD458" s="14">
        <f t="shared" ca="1" si="90"/>
        <v>2.8824956749616568</v>
      </c>
      <c r="AM458">
        <f t="shared" si="91"/>
        <v>1044</v>
      </c>
      <c r="AN458" t="str">
        <f>VLOOKUP(AM458,A$3:U$4760,21,FALSE)</f>
        <v>&lt;tr&gt;&lt;td width='10%'&gt;1044&lt;/td&gt;&lt;td width='20%'&gt;Tho-Fullstrsus&lt;/td&gt;&lt;td width='10%'&gt;ANDREALOVERDE&lt;/td&gt;&lt;td width='20%'&gt;&lt;br&gt;&lt;br&gt;&lt;/td&gt;&lt;td width='20%'&gt;&lt;a href='http://www.norduserforum.com/download/file.php?id=9081'&gt;Tho-Fullstrsus.nsmp&lt;/a&gt;&lt;/td&gt;&lt;td width='10%'&gt;3.0 MB&lt;/td&gt;&lt;td width='10%'&gt;&lt;a href='http://www.norduserforum.com/viewtopic.php?f=2&amp;amp;t=13849' target='_blank'&gt;link&lt;/a&gt;&lt;/td&gt;&lt;/tr&gt;</v>
      </c>
    </row>
    <row r="459" spans="1:40" x14ac:dyDescent="0.3">
      <c r="A459" s="1">
        <f t="shared" si="92"/>
        <v>453</v>
      </c>
      <c r="B459" s="17">
        <v>3439</v>
      </c>
      <c r="C459" s="1" t="str">
        <f>IF(IFERROR(VLOOKUP(B459+1,[1]Attachments!A$2:K$2000,11,FALSE)="mp3",FALSE),B459+1,IF(IFERROR(VLOOKUP(B459-1,[1]Attachments!A$2:K$2000,11,FALSE)="mp3",FALSE),B459-1,IF(IFERROR(VLOOKUP(B459-2,[1]Attachments!A$2:K$2000,11,FALSE)="mp3",FALSE),B459-2,IF(IFERROR(VLOOKUP(B459+2,[1]Attachments!A$2:K$2000,11,FALSE)="mp3",FALSE),B459+2,""))))</f>
        <v/>
      </c>
      <c r="H459" s="1">
        <f t="shared" si="84"/>
        <v>3439</v>
      </c>
      <c r="I459" s="1">
        <f>VLOOKUP(B459,[1]Attachments!A$2:O$5001,3,FALSE)</f>
        <v>5142</v>
      </c>
      <c r="J459" s="11" t="str">
        <f t="shared" si="86"/>
        <v>link</v>
      </c>
      <c r="K459" s="1" t="str">
        <f>IF(E459="",SUBSTITUTE(PROPER(SUBSTITUTE(LEFT(VLOOKUP(B459,[1]Attachments!A$2:O$5001,8,FALSE),LEN(VLOOKUP(B459,[1]Attachments!A$2:O$5001,8,FALSE))-5),"_"," ")),"&amp;Amp;","&amp;"),E459)</f>
        <v>Yamahap200Ep2</v>
      </c>
      <c r="L459" s="13" t="e">
        <f>PROPER(SUBSTITUTE(LEFT(VLOOKUP(O459,[1]Attachments!A$2:O$5001,8,FALSE),LEN(VLOOKUP(O459,[1]Attachments!A$2:O$5001,8,FALSE))-4),"_"," "))</f>
        <v>#N/A</v>
      </c>
      <c r="M459" s="1" t="str">
        <f>IF(G459="",VLOOKUP(VLOOKUP(B459,[1]Attachments!A$2:O$10001,5,FALSE),[1]Users!A$2:B$100000,2,FALSE),G459)</f>
        <v>Darren</v>
      </c>
      <c r="N459" s="1">
        <f t="shared" si="85"/>
        <v>453</v>
      </c>
      <c r="O459" s="1" t="str">
        <f t="shared" si="87"/>
        <v/>
      </c>
      <c r="P459">
        <f>VLOOKUP(B459,[1]Attachments!A$2:O$5001,2,FALSE)</f>
        <v>32765</v>
      </c>
      <c r="Q459" t="str">
        <f t="shared" si="88"/>
        <v>&lt;tr&gt;&lt;td width='10%'&gt;453&lt;/td&gt;&lt;td width='20%'&gt;Yamahap200Ep2&lt;/td&gt;&lt;td width='10%'&gt;Darren&lt;/td&gt;&lt;td width='20%'&gt;</v>
      </c>
      <c r="R459" t="str">
        <f t="shared" si="93"/>
        <v>&lt;br&gt;&lt;br&gt;</v>
      </c>
      <c r="S459" t="str">
        <f t="shared" si="94"/>
        <v>&lt;/td&gt;&lt;td width='20%'&gt;&lt;a href='http://www.norduserforum.com/download/file.php?id=3439'&gt;Yamahap200Ep2.nsmp&lt;/a&gt;&lt;/td&gt;&lt;td width='10%'&gt;5.2 MB&lt;/td&gt;&lt;td width='10%'&gt;&lt;a href='http://www.norduserforum.com/viewtopic.php?f=2&amp;amp;t=5142' target='_blank'&gt;link&lt;/a&gt;&lt;/td&gt;&lt;/tr&gt;</v>
      </c>
      <c r="T459" t="s">
        <v>19</v>
      </c>
      <c r="U459" t="str">
        <f t="shared" si="89"/>
        <v>&lt;tr&gt;&lt;td width='10%'&gt;453&lt;/td&gt;&lt;td width='20%'&gt;Yamahap200Ep2&lt;/td&gt;&lt;td width='10%'&gt;Darren&lt;/td&gt;&lt;td width='20%'&gt;&lt;br&gt;&lt;br&gt;&lt;/td&gt;&lt;td width='20%'&gt;&lt;a href='http://www.norduserforum.com/download/file.php?id=3439'&gt;Yamahap200Ep2.nsmp&lt;/a&gt;&lt;/td&gt;&lt;td width='10%'&gt;5.2 MB&lt;/td&gt;&lt;td width='10%'&gt;&lt;a href='http://www.norduserforum.com/viewtopic.php?f=2&amp;amp;t=5142' target='_blank'&gt;link&lt;/a&gt;&lt;/td&gt;&lt;/tr&gt;</v>
      </c>
      <c r="V459" t="s">
        <v>19</v>
      </c>
      <c r="X459">
        <f>IFERROR(VLOOKUP(B459,[1]Attachments!A$2:O$5001,13,FALSE),0)</f>
        <v>5502449</v>
      </c>
      <c r="Y459" s="14" t="str">
        <f t="shared" si="95"/>
        <v>5.2 MB</v>
      </c>
      <c r="AA459" t="s">
        <v>19</v>
      </c>
      <c r="AB459">
        <f>VLOOKUP(B459,[1]Attachments!A$2:O$50001,9,FALSE)</f>
        <v>813</v>
      </c>
      <c r="AC459" s="15">
        <f>VLOOKUP(B459,[1]Attachments!A$2:O$50001,14,FALSE)/(60*60*24)+"1/1/1970"</f>
        <v>41417.813831018517</v>
      </c>
      <c r="AD459" s="14">
        <f t="shared" ca="1" si="90"/>
        <v>2.4153439464675528</v>
      </c>
      <c r="AM459">
        <f t="shared" si="91"/>
        <v>1043</v>
      </c>
      <c r="AN459" t="str">
        <f>VLOOKUP(AM459,A$3:U$4760,21,FALSE)</f>
        <v>&lt;tr&gt;&lt;td width='10%'&gt;1043&lt;/td&gt;&lt;td width='20%'&gt;Tho-Fullstrstc&lt;/td&gt;&lt;td width='10%'&gt;ANDREALOVERDE&lt;/td&gt;&lt;td width='20%'&gt;&lt;br&gt;&lt;br&gt;&lt;/td&gt;&lt;td width='20%'&gt;&lt;a href='http://www.norduserforum.com/download/file.php?id=9080'&gt;Tho-Fullstrstc.nsmp&lt;/a&gt;&lt;/td&gt;&lt;td width='10%'&gt;1.3 MB&lt;/td&gt;&lt;td width='10%'&gt;&lt;a href='http://www.norduserforum.com/viewtopic.php?f=2&amp;amp;t=13849' target='_blank'&gt;link&lt;/a&gt;&lt;/td&gt;&lt;/tr&gt;</v>
      </c>
    </row>
    <row r="460" spans="1:40" x14ac:dyDescent="0.3">
      <c r="A460" s="1">
        <f t="shared" si="92"/>
        <v>454</v>
      </c>
      <c r="B460" s="17">
        <v>3451</v>
      </c>
      <c r="C460" s="1" t="str">
        <f>IF(IFERROR(VLOOKUP(B460+1,[1]Attachments!A$2:K$2000,11,FALSE)="mp3",FALSE),B460+1,IF(IFERROR(VLOOKUP(B460-1,[1]Attachments!A$2:K$2000,11,FALSE)="mp3",FALSE),B460-1,IF(IFERROR(VLOOKUP(B460-2,[1]Attachments!A$2:K$2000,11,FALSE)="mp3",FALSE),B460-2,IF(IFERROR(VLOOKUP(B460+2,[1]Attachments!A$2:K$2000,11,FALSE)="mp3",FALSE),B460+2,""))))</f>
        <v/>
      </c>
      <c r="D460" s="2">
        <v>0</v>
      </c>
      <c r="H460" s="1">
        <f t="shared" si="84"/>
        <v>3451</v>
      </c>
      <c r="I460" s="1">
        <f>VLOOKUP(B460,[1]Attachments!A$2:O$5001,3,FALSE)</f>
        <v>5171</v>
      </c>
      <c r="J460" s="11" t="str">
        <f t="shared" si="86"/>
        <v>link</v>
      </c>
      <c r="K460" s="1" t="str">
        <f>IF(E460="",SUBSTITUTE(PROPER(SUBSTITUTE(LEFT(VLOOKUP(B460,[1]Attachments!A$2:O$5001,8,FALSE),LEN(VLOOKUP(B460,[1]Attachments!A$2:O$5001,8,FALSE))-5),"_"," ")),"&amp;Amp;","&amp;"),E460)</f>
        <v>Get Lucky</v>
      </c>
      <c r="L460" s="13" t="e">
        <f>PROPER(SUBSTITUTE(LEFT(VLOOKUP(O460,[1]Attachments!A$2:O$5001,8,FALSE),LEN(VLOOKUP(O460,[1]Attachments!A$2:O$5001,8,FALSE))-4),"_"," "))</f>
        <v>#N/A</v>
      </c>
      <c r="M460" s="1" t="str">
        <f>IF(G460="",VLOOKUP(VLOOKUP(B460,[1]Attachments!A$2:O$10001,5,FALSE),[1]Users!A$2:B$100000,2,FALSE),G460)</f>
        <v>Tomtom1983</v>
      </c>
      <c r="N460" s="1">
        <f t="shared" si="85"/>
        <v>454</v>
      </c>
      <c r="O460" s="1">
        <f t="shared" si="87"/>
        <v>0</v>
      </c>
      <c r="P460">
        <f>VLOOKUP(B460,[1]Attachments!A$2:O$5001,2,FALSE)</f>
        <v>33021</v>
      </c>
      <c r="Q460" t="str">
        <f t="shared" si="88"/>
        <v>&lt;tr&gt;&lt;td width='10%'&gt;454&lt;/td&gt;&lt;td width='20%'&gt;Get Lucky&lt;/td&gt;&lt;td width='10%'&gt;Tomtom1983&lt;/td&gt;&lt;td width='20%'&gt;</v>
      </c>
      <c r="R460" t="str">
        <f t="shared" si="93"/>
        <v>&lt;br&gt;&lt;br&gt;</v>
      </c>
      <c r="S460" t="str">
        <f t="shared" si="94"/>
        <v>&lt;/td&gt;&lt;td width='20%'&gt;&lt;a href='http://www.norduserforum.com/download/file.php?id=3451'&gt;Get Lucky.nsmp&lt;/a&gt;&lt;/td&gt;&lt;td width='10%'&gt;0.5 MB&lt;/td&gt;&lt;td width='10%'&gt;&lt;a href='http://www.norduserforum.com/viewtopic.php?f=2&amp;amp;t=5171' target='_blank'&gt;link&lt;/a&gt;&lt;/td&gt;&lt;/tr&gt;</v>
      </c>
      <c r="T460" t="s">
        <v>19</v>
      </c>
      <c r="U460" t="str">
        <f t="shared" si="89"/>
        <v>&lt;tr&gt;&lt;td width='10%'&gt;454&lt;/td&gt;&lt;td width='20%'&gt;Get Lucky&lt;/td&gt;&lt;td width='10%'&gt;Tomtom1983&lt;/td&gt;&lt;td width='20%'&gt;&lt;br&gt;&lt;br&gt;&lt;/td&gt;&lt;td width='20%'&gt;&lt;a href='http://www.norduserforum.com/download/file.php?id=3451'&gt;Get Lucky.nsmp&lt;/a&gt;&lt;/td&gt;&lt;td width='10%'&gt;0.5 MB&lt;/td&gt;&lt;td width='10%'&gt;&lt;a href='http://www.norduserforum.com/viewtopic.php?f=2&amp;amp;t=5171' target='_blank'&gt;link&lt;/a&gt;&lt;/td&gt;&lt;/tr&gt;</v>
      </c>
      <c r="V460" t="s">
        <v>19</v>
      </c>
      <c r="X460">
        <f>IFERROR(VLOOKUP(B460,[1]Attachments!A$2:O$5001,13,FALSE),0)</f>
        <v>473249</v>
      </c>
      <c r="Y460" s="14" t="str">
        <f t="shared" si="95"/>
        <v>0.5 MB</v>
      </c>
      <c r="AA460" t="s">
        <v>19</v>
      </c>
      <c r="AB460">
        <f>VLOOKUP(B460,[1]Attachments!A$2:O$50001,9,FALSE)</f>
        <v>3798</v>
      </c>
      <c r="AC460" s="15">
        <f>VLOOKUP(B460,[1]Attachments!A$2:O$50001,14,FALSE)/(60*60*24)+"1/1/1970"</f>
        <v>41427.030659722222</v>
      </c>
      <c r="AD460" s="14">
        <f t="shared" ca="1" si="90"/>
        <v>11.327800301325365</v>
      </c>
      <c r="AM460">
        <f t="shared" si="91"/>
        <v>1042</v>
      </c>
      <c r="AN460" t="str">
        <f>VLOOKUP(AM460,A$3:U$4760,21,FALSE)</f>
        <v>&lt;tr&gt;&lt;td width='10%'&gt;1042&lt;/td&gt;&lt;td width='20%'&gt;Tho-Fullstrpiz&lt;/td&gt;&lt;td width='10%'&gt;ANDREALOVERDE&lt;/td&gt;&lt;td width='20%'&gt;&lt;br&gt;&lt;br&gt;&lt;/td&gt;&lt;td width='20%'&gt;&lt;a href='http://www.norduserforum.com/download/file.php?id=9079'&gt;Tho-Fullstrpiz.nsmp&lt;/a&gt;&lt;/td&gt;&lt;td width='10%'&gt;1.5 MB&lt;/td&gt;&lt;td width='10%'&gt;&lt;a href='http://www.norduserforum.com/viewtopic.php?f=2&amp;amp;t=13849' target='_blank'&gt;link&lt;/a&gt;&lt;/td&gt;&lt;/tr&gt;</v>
      </c>
    </row>
    <row r="461" spans="1:40" x14ac:dyDescent="0.3">
      <c r="A461" s="1">
        <f t="shared" si="92"/>
        <v>455</v>
      </c>
      <c r="B461" s="17">
        <v>3462</v>
      </c>
      <c r="C461" s="1" t="str">
        <f>IF(IFERROR(VLOOKUP(B461+1,[1]Attachments!A$2:K$2000,11,FALSE)="mp3",FALSE),B461+1,IF(IFERROR(VLOOKUP(B461-1,[1]Attachments!A$2:K$2000,11,FALSE)="mp3",FALSE),B461-1,IF(IFERROR(VLOOKUP(B461-2,[1]Attachments!A$2:K$2000,11,FALSE)="mp3",FALSE),B461-2,IF(IFERROR(VLOOKUP(B461+2,[1]Attachments!A$2:K$2000,11,FALSE)="mp3",FALSE),B461+2,""))))</f>
        <v/>
      </c>
      <c r="D461" s="2">
        <v>0</v>
      </c>
      <c r="H461" s="1">
        <f t="shared" si="84"/>
        <v>3462</v>
      </c>
      <c r="I461" s="1">
        <f>VLOOKUP(B461,[1]Attachments!A$2:O$5001,3,FALSE)</f>
        <v>5171</v>
      </c>
      <c r="J461" s="11" t="str">
        <f t="shared" si="86"/>
        <v>link</v>
      </c>
      <c r="K461" s="1" t="str">
        <f>IF(E461="",SUBSTITUTE(PROPER(SUBSTITUTE(LEFT(VLOOKUP(B461,[1]Attachments!A$2:O$5001,8,FALSE),LEN(VLOOKUP(B461,[1]Attachments!A$2:O$5001,8,FALSE))-5),"_"," ")),"&amp;Amp;","&amp;"),E461)</f>
        <v>Get Lucky Nm</v>
      </c>
      <c r="L461" s="13" t="e">
        <f>PROPER(SUBSTITUTE(LEFT(VLOOKUP(O461,[1]Attachments!A$2:O$5001,8,FALSE),LEN(VLOOKUP(O461,[1]Attachments!A$2:O$5001,8,FALSE))-4),"_"," "))</f>
        <v>#N/A</v>
      </c>
      <c r="M461" s="1" t="str">
        <f>IF(G461="",VLOOKUP(VLOOKUP(B461,[1]Attachments!A$2:O$10001,5,FALSE),[1]Users!A$2:B$100000,2,FALSE),G461)</f>
        <v>Arti99</v>
      </c>
      <c r="N461" s="1">
        <f t="shared" si="85"/>
        <v>455</v>
      </c>
      <c r="O461" s="1">
        <f t="shared" si="87"/>
        <v>0</v>
      </c>
      <c r="P461">
        <f>VLOOKUP(B461,[1]Attachments!A$2:O$5001,2,FALSE)</f>
        <v>33227</v>
      </c>
      <c r="Q461" t="str">
        <f t="shared" si="88"/>
        <v>&lt;tr&gt;&lt;td width='10%'&gt;455&lt;/td&gt;&lt;td width='20%'&gt;Get Lucky Nm&lt;/td&gt;&lt;td width='10%'&gt;Arti99&lt;/td&gt;&lt;td width='20%'&gt;</v>
      </c>
      <c r="R461" t="str">
        <f t="shared" si="93"/>
        <v>&lt;br&gt;&lt;br&gt;</v>
      </c>
      <c r="S461" t="str">
        <f t="shared" si="94"/>
        <v>&lt;/td&gt;&lt;td width='20%'&gt;&lt;a href='http://www.norduserforum.com/download/file.php?id=3462'&gt;Get Lucky Nm.nsmp&lt;/a&gt;&lt;/td&gt;&lt;td width='10%'&gt;0.8 MB&lt;/td&gt;&lt;td width='10%'&gt;&lt;a href='http://www.norduserforum.com/viewtopic.php?f=2&amp;amp;t=5171' target='_blank'&gt;link&lt;/a&gt;&lt;/td&gt;&lt;/tr&gt;</v>
      </c>
      <c r="T461" t="s">
        <v>19</v>
      </c>
      <c r="U461" t="str">
        <f t="shared" si="89"/>
        <v>&lt;tr&gt;&lt;td width='10%'&gt;455&lt;/td&gt;&lt;td width='20%'&gt;Get Lucky Nm&lt;/td&gt;&lt;td width='10%'&gt;Arti99&lt;/td&gt;&lt;td width='20%'&gt;&lt;br&gt;&lt;br&gt;&lt;/td&gt;&lt;td width='20%'&gt;&lt;a href='http://www.norduserforum.com/download/file.php?id=3462'&gt;Get Lucky Nm.nsmp&lt;/a&gt;&lt;/td&gt;&lt;td width='10%'&gt;0.8 MB&lt;/td&gt;&lt;td width='10%'&gt;&lt;a href='http://www.norduserforum.com/viewtopic.php?f=2&amp;amp;t=5171' target='_blank'&gt;link&lt;/a&gt;&lt;/td&gt;&lt;/tr&gt;</v>
      </c>
      <c r="V461" t="s">
        <v>19</v>
      </c>
      <c r="X461">
        <f>IFERROR(VLOOKUP(B461,[1]Attachments!A$2:O$5001,13,FALSE),0)</f>
        <v>798242</v>
      </c>
      <c r="Y461" s="14" t="str">
        <f t="shared" si="95"/>
        <v>0.8 MB</v>
      </c>
      <c r="AA461" t="s">
        <v>19</v>
      </c>
      <c r="AB461">
        <f>VLOOKUP(B461,[1]Attachments!A$2:O$50001,9,FALSE)</f>
        <v>1937</v>
      </c>
      <c r="AC461" s="15">
        <f>VLOOKUP(B461,[1]Attachments!A$2:O$50001,14,FALSE)/(60*60*24)+"1/1/1970"</f>
        <v>41434.765486111108</v>
      </c>
      <c r="AD461" s="14">
        <f t="shared" ca="1" si="90"/>
        <v>5.7963406060808564</v>
      </c>
      <c r="AM461">
        <f t="shared" si="91"/>
        <v>1041</v>
      </c>
      <c r="AN461" t="str">
        <f>VLOOKUP(AM461,A$3:U$4760,21,FALSE)</f>
        <v>&lt;tr&gt;&lt;td width='10%'&gt;1041&lt;/td&gt;&lt;td width='20%'&gt;Tho-Fullstrmrc&lt;/td&gt;&lt;td width='10%'&gt;ANDREALOVERDE&lt;/td&gt;&lt;td width='20%'&gt;&lt;br&gt;&lt;br&gt;&lt;/td&gt;&lt;td width='20%'&gt;&lt;a href='http://www.norduserforum.com/download/file.php?id=9078'&gt;Tho-Fullstrmrc.nsmp&lt;/a&gt;&lt;/td&gt;&lt;td width='10%'&gt;3.0 MB&lt;/td&gt;&lt;td width='10%'&gt;&lt;a href='http://www.norduserforum.com/viewtopic.php?f=2&amp;amp;t=13849' target='_blank'&gt;link&lt;/a&gt;&lt;/td&gt;&lt;/tr&gt;</v>
      </c>
    </row>
    <row r="462" spans="1:40" x14ac:dyDescent="0.3">
      <c r="A462" s="1">
        <f t="shared" si="92"/>
        <v>456</v>
      </c>
      <c r="B462" s="17">
        <v>3465</v>
      </c>
      <c r="C462" s="1" t="str">
        <f>IF(IFERROR(VLOOKUP(B462+1,[1]Attachments!A$2:K$2000,11,FALSE)="mp3",FALSE),B462+1,IF(IFERROR(VLOOKUP(B462-1,[1]Attachments!A$2:K$2000,11,FALSE)="mp3",FALSE),B462-1,IF(IFERROR(VLOOKUP(B462-2,[1]Attachments!A$2:K$2000,11,FALSE)="mp3",FALSE),B462-2,IF(IFERROR(VLOOKUP(B462+2,[1]Attachments!A$2:K$2000,11,FALSE)="mp3",FALSE),B462+2,""))))</f>
        <v/>
      </c>
      <c r="H462" s="1">
        <f t="shared" si="84"/>
        <v>3465</v>
      </c>
      <c r="I462" s="1">
        <f>VLOOKUP(B462,[1]Attachments!A$2:O$5001,3,FALSE)</f>
        <v>5219</v>
      </c>
      <c r="J462" s="11" t="str">
        <f t="shared" si="86"/>
        <v>link</v>
      </c>
      <c r="K462" s="1" t="str">
        <f>IF(E462="",SUBSTITUTE(PROPER(SUBSTITUTE(LEFT(VLOOKUP(B462,[1]Attachments!A$2:O$5001,8,FALSE),LEN(VLOOKUP(B462,[1]Attachments!A$2:O$5001,8,FALSE))-5),"_"," ")),"&amp;Amp;","&amp;"),E462)</f>
        <v>Rolandnicepiano</v>
      </c>
      <c r="L462" s="13" t="e">
        <f>PROPER(SUBSTITUTE(LEFT(VLOOKUP(O462,[1]Attachments!A$2:O$5001,8,FALSE),LEN(VLOOKUP(O462,[1]Attachments!A$2:O$5001,8,FALSE))-4),"_"," "))</f>
        <v>#N/A</v>
      </c>
      <c r="M462" s="1" t="str">
        <f>IF(G462="",VLOOKUP(VLOOKUP(B462,[1]Attachments!A$2:O$10001,5,FALSE),[1]Users!A$2:B$100000,2,FALSE),G462)</f>
        <v>mtx64</v>
      </c>
      <c r="N462" s="1">
        <f t="shared" si="85"/>
        <v>456</v>
      </c>
      <c r="O462" s="1" t="str">
        <f t="shared" si="87"/>
        <v/>
      </c>
      <c r="P462">
        <f>VLOOKUP(B462,[1]Attachments!A$2:O$5001,2,FALSE)</f>
        <v>33268</v>
      </c>
      <c r="Q462" t="str">
        <f t="shared" si="88"/>
        <v>&lt;tr&gt;&lt;td width='10%'&gt;456&lt;/td&gt;&lt;td width='20%'&gt;Rolandnicepiano&lt;/td&gt;&lt;td width='10%'&gt;mtx64&lt;/td&gt;&lt;td width='20%'&gt;</v>
      </c>
      <c r="R462" t="str">
        <f t="shared" si="93"/>
        <v>&lt;br&gt;&lt;br&gt;</v>
      </c>
      <c r="S462" t="str">
        <f t="shared" si="94"/>
        <v>&lt;/td&gt;&lt;td width='20%'&gt;&lt;a href='http://www.norduserforum.com/download/file.php?id=3465'&gt;Rolandnicepiano.nsmp&lt;/a&gt;&lt;/td&gt;&lt;td width='10%'&gt;2.0 MB&lt;/td&gt;&lt;td width='10%'&gt;&lt;a href='http://www.norduserforum.com/viewtopic.php?f=2&amp;amp;t=5219' target='_blank'&gt;link&lt;/a&gt;&lt;/td&gt;&lt;/tr&gt;</v>
      </c>
      <c r="T462" t="s">
        <v>19</v>
      </c>
      <c r="U462" t="str">
        <f t="shared" si="89"/>
        <v>&lt;tr&gt;&lt;td width='10%'&gt;456&lt;/td&gt;&lt;td width='20%'&gt;Rolandnicepiano&lt;/td&gt;&lt;td width='10%'&gt;mtx64&lt;/td&gt;&lt;td width='20%'&gt;&lt;br&gt;&lt;br&gt;&lt;/td&gt;&lt;td width='20%'&gt;&lt;a href='http://www.norduserforum.com/download/file.php?id=3465'&gt;Rolandnicepiano.nsmp&lt;/a&gt;&lt;/td&gt;&lt;td width='10%'&gt;2.0 MB&lt;/td&gt;&lt;td width='10%'&gt;&lt;a href='http://www.norduserforum.com/viewtopic.php?f=2&amp;amp;t=5219' target='_blank'&gt;link&lt;/a&gt;&lt;/td&gt;&lt;/tr&gt;</v>
      </c>
      <c r="V462" t="s">
        <v>19</v>
      </c>
      <c r="X462">
        <f>IFERROR(VLOOKUP(B462,[1]Attachments!A$2:O$5001,13,FALSE),0)</f>
        <v>2075735</v>
      </c>
      <c r="Y462" s="14" t="str">
        <f t="shared" si="95"/>
        <v>2.0 MB</v>
      </c>
      <c r="AA462" t="s">
        <v>19</v>
      </c>
      <c r="AB462">
        <f>VLOOKUP(B462,[1]Attachments!A$2:O$50001,9,FALSE)</f>
        <v>736</v>
      </c>
      <c r="AC462" s="15">
        <f>VLOOKUP(B462,[1]Attachments!A$2:O$50001,14,FALSE)/(60*60*24)+"1/1/1970"</f>
        <v>41435.857777777775</v>
      </c>
      <c r="AD462" s="14">
        <f t="shared" ca="1" si="90"/>
        <v>2.2034587763884694</v>
      </c>
      <c r="AM462">
        <f t="shared" si="91"/>
        <v>1040</v>
      </c>
      <c r="AN462" t="str">
        <f>VLOOKUP(AM462,A$3:U$4760,21,FALSE)</f>
        <v>&lt;tr&gt;&lt;td width='10%'&gt;1040&lt;/td&gt;&lt;td width='20%'&gt;Tho-Bigorchsus&lt;/td&gt;&lt;td width='10%'&gt;ANDREALOVERDE&lt;/td&gt;&lt;td width='20%'&gt;&lt;br&gt;&lt;br&gt;&lt;/td&gt;&lt;td width='20%'&gt;&lt;a href='http://www.norduserforum.com/download/file.php?id=9077'&gt;Tho-Bigorchsus.nsmp&lt;/a&gt;&lt;/td&gt;&lt;td width='10%'&gt;3.3 MB&lt;/td&gt;&lt;td width='10%'&gt;&lt;a href='http://www.norduserforum.com/viewtopic.php?f=2&amp;amp;t=13849' target='_blank'&gt;link&lt;/a&gt;&lt;/td&gt;&lt;/tr&gt;</v>
      </c>
    </row>
    <row r="463" spans="1:40" x14ac:dyDescent="0.3">
      <c r="A463" s="1">
        <f t="shared" si="92"/>
        <v>457</v>
      </c>
      <c r="B463" s="17">
        <v>3466</v>
      </c>
      <c r="C463" s="1" t="str">
        <f>IF(IFERROR(VLOOKUP(B463+1,[1]Attachments!A$2:K$2000,11,FALSE)="mp3",FALSE),B463+1,IF(IFERROR(VLOOKUP(B463-1,[1]Attachments!A$2:K$2000,11,FALSE)="mp3",FALSE),B463-1,IF(IFERROR(VLOOKUP(B463-2,[1]Attachments!A$2:K$2000,11,FALSE)="mp3",FALSE),B463-2,IF(IFERROR(VLOOKUP(B463+2,[1]Attachments!A$2:K$2000,11,FALSE)="mp3",FALSE),B463+2,""))))</f>
        <v/>
      </c>
      <c r="H463" s="1">
        <f t="shared" si="84"/>
        <v>3466</v>
      </c>
      <c r="I463" s="1">
        <f>VLOOKUP(B463,[1]Attachments!A$2:O$5001,3,FALSE)</f>
        <v>5219</v>
      </c>
      <c r="J463" s="11" t="str">
        <f t="shared" si="86"/>
        <v>link</v>
      </c>
      <c r="K463" s="1" t="str">
        <f>IF(E463="",SUBSTITUTE(PROPER(SUBSTITUTE(LEFT(VLOOKUP(B463,[1]Attachments!A$2:O$5001,8,FALSE),LEN(VLOOKUP(B463,[1]Attachments!A$2:O$5001,8,FALSE))-5),"_"," ")),"&amp;Amp;","&amp;"),E463)</f>
        <v>Rolandnicepiano1.1</v>
      </c>
      <c r="L463" s="13" t="e">
        <f>PROPER(SUBSTITUTE(LEFT(VLOOKUP(O463,[1]Attachments!A$2:O$5001,8,FALSE),LEN(VLOOKUP(O463,[1]Attachments!A$2:O$5001,8,FALSE))-4),"_"," "))</f>
        <v>#N/A</v>
      </c>
      <c r="M463" s="1" t="str">
        <f>IF(G463="",VLOOKUP(VLOOKUP(B463,[1]Attachments!A$2:O$10001,5,FALSE),[1]Users!A$2:B$100000,2,FALSE),G463)</f>
        <v>mtx64</v>
      </c>
      <c r="N463" s="1">
        <f t="shared" si="85"/>
        <v>457</v>
      </c>
      <c r="O463" s="1" t="str">
        <f t="shared" si="87"/>
        <v/>
      </c>
      <c r="P463">
        <f>VLOOKUP(B463,[1]Attachments!A$2:O$5001,2,FALSE)</f>
        <v>33269</v>
      </c>
      <c r="Q463" t="str">
        <f t="shared" si="88"/>
        <v>&lt;tr&gt;&lt;td width='10%'&gt;457&lt;/td&gt;&lt;td width='20%'&gt;Rolandnicepiano1.1&lt;/td&gt;&lt;td width='10%'&gt;mtx64&lt;/td&gt;&lt;td width='20%'&gt;</v>
      </c>
      <c r="R463" t="str">
        <f t="shared" si="93"/>
        <v>&lt;br&gt;&lt;br&gt;</v>
      </c>
      <c r="S463" t="str">
        <f t="shared" si="94"/>
        <v>&lt;/td&gt;&lt;td width='20%'&gt;&lt;a href='http://www.norduserforum.com/download/file.php?id=3466'&gt;Rolandnicepiano1.1.nsmp&lt;/a&gt;&lt;/td&gt;&lt;td width='10%'&gt;2.0 MB&lt;/td&gt;&lt;td width='10%'&gt;&lt;a href='http://www.norduserforum.com/viewtopic.php?f=2&amp;amp;t=5219' target='_blank'&gt;link&lt;/a&gt;&lt;/td&gt;&lt;/tr&gt;</v>
      </c>
      <c r="T463" t="s">
        <v>19</v>
      </c>
      <c r="U463" t="str">
        <f t="shared" si="89"/>
        <v>&lt;tr&gt;&lt;td width='10%'&gt;457&lt;/td&gt;&lt;td width='20%'&gt;Rolandnicepiano1.1&lt;/td&gt;&lt;td width='10%'&gt;mtx64&lt;/td&gt;&lt;td width='20%'&gt;&lt;br&gt;&lt;br&gt;&lt;/td&gt;&lt;td width='20%'&gt;&lt;a href='http://www.norduserforum.com/download/file.php?id=3466'&gt;Rolandnicepiano1.1.nsmp&lt;/a&gt;&lt;/td&gt;&lt;td width='10%'&gt;2.0 MB&lt;/td&gt;&lt;td width='10%'&gt;&lt;a href='http://www.norduserforum.com/viewtopic.php?f=2&amp;amp;t=5219' target='_blank'&gt;link&lt;/a&gt;&lt;/td&gt;&lt;/tr&gt;</v>
      </c>
      <c r="V463" t="s">
        <v>19</v>
      </c>
      <c r="X463">
        <f>IFERROR(VLOOKUP(B463,[1]Attachments!A$2:O$5001,13,FALSE),0)</f>
        <v>2073068</v>
      </c>
      <c r="Y463" s="14" t="str">
        <f t="shared" si="95"/>
        <v>2.0 MB</v>
      </c>
      <c r="AA463" t="s">
        <v>19</v>
      </c>
      <c r="AB463">
        <f>VLOOKUP(B463,[1]Attachments!A$2:O$50001,9,FALSE)</f>
        <v>755</v>
      </c>
      <c r="AC463" s="15">
        <f>VLOOKUP(B463,[1]Attachments!A$2:O$50001,14,FALSE)/(60*60*24)+"1/1/1970"</f>
        <v>41435.874560185184</v>
      </c>
      <c r="AD463" s="14">
        <f t="shared" ca="1" si="90"/>
        <v>2.2603577678101745</v>
      </c>
      <c r="AM463">
        <f t="shared" si="91"/>
        <v>1039</v>
      </c>
      <c r="AN463" t="str">
        <f>VLOOKUP(AM463,A$3:U$4760,21,FALSE)</f>
        <v>&lt;tr&gt;&lt;td width='10%'&gt;1039&lt;/td&gt;&lt;td width='20%'&gt;Tho-Bigorchstc&lt;/td&gt;&lt;td width='10%'&gt;ANDREALOVERDE&lt;/td&gt;&lt;td width='20%'&gt;&lt;br&gt;&lt;br&gt;&lt;/td&gt;&lt;td width='20%'&gt;&lt;a href='http://www.norduserforum.com/download/file.php?id=9076'&gt;Tho-Bigorchstc.nsmp&lt;/a&gt;&lt;/td&gt;&lt;td width='10%'&gt;1.3 MB&lt;/td&gt;&lt;td width='10%'&gt;&lt;a href='http://www.norduserforum.com/viewtopic.php?f=2&amp;amp;t=13849' target='_blank'&gt;link&lt;/a&gt;&lt;/td&gt;&lt;/tr&gt;</v>
      </c>
    </row>
    <row r="464" spans="1:40" x14ac:dyDescent="0.3">
      <c r="A464" s="1">
        <f t="shared" si="92"/>
        <v>458</v>
      </c>
      <c r="B464" s="17">
        <v>3469</v>
      </c>
      <c r="C464" s="1" t="str">
        <f>IF(IFERROR(VLOOKUP(B464+1,[1]Attachments!A$2:K$2000,11,FALSE)="mp3",FALSE),B464+1,IF(IFERROR(VLOOKUP(B464-1,[1]Attachments!A$2:K$2000,11,FALSE)="mp3",FALSE),B464-1,IF(IFERROR(VLOOKUP(B464-2,[1]Attachments!A$2:K$2000,11,FALSE)="mp3",FALSE),B464-2,IF(IFERROR(VLOOKUP(B464+2,[1]Attachments!A$2:K$2000,11,FALSE)="mp3",FALSE),B464+2,""))))</f>
        <v/>
      </c>
      <c r="H464" s="1">
        <f t="shared" si="84"/>
        <v>3469</v>
      </c>
      <c r="I464" s="1">
        <f>VLOOKUP(B464,[1]Attachments!A$2:O$5001,3,FALSE)</f>
        <v>5229</v>
      </c>
      <c r="J464" s="11" t="str">
        <f t="shared" si="86"/>
        <v>link</v>
      </c>
      <c r="K464" s="1" t="str">
        <f>IF(E464="",SUBSTITUTE(PROPER(SUBSTITUTE(LEFT(VLOOKUP(B464,[1]Attachments!A$2:O$5001,8,FALSE),LEN(VLOOKUP(B464,[1]Attachments!A$2:O$5001,8,FALSE))-5),"_"," ")),"&amp;Amp;","&amp;"),E464)</f>
        <v>Ex5 Abrass</v>
      </c>
      <c r="L464" s="13" t="e">
        <f>PROPER(SUBSTITUTE(LEFT(VLOOKUP(O464,[1]Attachments!A$2:O$5001,8,FALSE),LEN(VLOOKUP(O464,[1]Attachments!A$2:O$5001,8,FALSE))-4),"_"," "))</f>
        <v>#N/A</v>
      </c>
      <c r="M464" s="1" t="str">
        <f>IF(G464="",VLOOKUP(VLOOKUP(B464,[1]Attachments!A$2:O$10001,5,FALSE),[1]Users!A$2:B$100000,2,FALSE),G464)</f>
        <v>hyperactive6</v>
      </c>
      <c r="N464" s="1">
        <f t="shared" si="85"/>
        <v>458</v>
      </c>
      <c r="O464" s="1" t="str">
        <f t="shared" si="87"/>
        <v/>
      </c>
      <c r="P464">
        <f>VLOOKUP(B464,[1]Attachments!A$2:O$5001,2,FALSE)</f>
        <v>33325</v>
      </c>
      <c r="Q464" t="str">
        <f t="shared" si="88"/>
        <v>&lt;tr&gt;&lt;td width='10%'&gt;458&lt;/td&gt;&lt;td width='20%'&gt;Ex5 Abrass&lt;/td&gt;&lt;td width='10%'&gt;hyperactive6&lt;/td&gt;&lt;td width='20%'&gt;</v>
      </c>
      <c r="R464" t="str">
        <f t="shared" si="93"/>
        <v>&lt;br&gt;&lt;br&gt;</v>
      </c>
      <c r="S464" t="str">
        <f t="shared" si="94"/>
        <v>&lt;/td&gt;&lt;td width='20%'&gt;&lt;a href='http://www.norduserforum.com/download/file.php?id=3469'&gt;Ex5 Abrass.nsmp&lt;/a&gt;&lt;/td&gt;&lt;td width='10%'&gt;8.3 MB&lt;/td&gt;&lt;td width='10%'&gt;&lt;a href='http://www.norduserforum.com/viewtopic.php?f=2&amp;amp;t=5229' target='_blank'&gt;link&lt;/a&gt;&lt;/td&gt;&lt;/tr&gt;</v>
      </c>
      <c r="T464" t="s">
        <v>19</v>
      </c>
      <c r="U464" t="str">
        <f t="shared" si="89"/>
        <v>&lt;tr&gt;&lt;td width='10%'&gt;458&lt;/td&gt;&lt;td width='20%'&gt;Ex5 Abrass&lt;/td&gt;&lt;td width='10%'&gt;hyperactive6&lt;/td&gt;&lt;td width='20%'&gt;&lt;br&gt;&lt;br&gt;&lt;/td&gt;&lt;td width='20%'&gt;&lt;a href='http://www.norduserforum.com/download/file.php?id=3469'&gt;Ex5 Abrass.nsmp&lt;/a&gt;&lt;/td&gt;&lt;td width='10%'&gt;8.3 MB&lt;/td&gt;&lt;td width='10%'&gt;&lt;a href='http://www.norduserforum.com/viewtopic.php?f=2&amp;amp;t=5229' target='_blank'&gt;link&lt;/a&gt;&lt;/td&gt;&lt;/tr&gt;</v>
      </c>
      <c r="V464" t="s">
        <v>19</v>
      </c>
      <c r="X464">
        <f>IFERROR(VLOOKUP(B464,[1]Attachments!A$2:O$5001,13,FALSE),0)</f>
        <v>8731424</v>
      </c>
      <c r="Y464" s="14" t="str">
        <f t="shared" si="95"/>
        <v>8.3 MB</v>
      </c>
      <c r="AA464" t="s">
        <v>19</v>
      </c>
      <c r="AB464">
        <f>VLOOKUP(B464,[1]Attachments!A$2:O$50001,9,FALSE)</f>
        <v>929</v>
      </c>
      <c r="AC464" s="15">
        <f>VLOOKUP(B464,[1]Attachments!A$2:O$50001,14,FALSE)/(60*60*24)+"1/1/1970"</f>
        <v>41437.76185185185</v>
      </c>
      <c r="AD464" s="14">
        <f t="shared" ca="1" si="90"/>
        <v>2.783534720188817</v>
      </c>
      <c r="AM464">
        <f t="shared" si="91"/>
        <v>1038</v>
      </c>
      <c r="AN464" t="str">
        <f>VLOOKUP(AM464,A$3:U$4760,21,FALSE)</f>
        <v>&lt;tr&gt;&lt;td width='10%'&gt;1038&lt;/td&gt;&lt;td width='20%'&gt;Tho-Bigorchpiz&lt;/td&gt;&lt;td width='10%'&gt;ANDREALOVERDE&lt;/td&gt;&lt;td width='20%'&gt;&lt;br&gt;&lt;br&gt;&lt;/td&gt;&lt;td width='20%'&gt;&lt;a href='http://www.norduserforum.com/download/file.php?id=9075'&gt;Tho-Bigorchpiz.nsmp&lt;/a&gt;&lt;/td&gt;&lt;td width='10%'&gt;1.5 MB&lt;/td&gt;&lt;td width='10%'&gt;&lt;a href='http://www.norduserforum.com/viewtopic.php?f=2&amp;amp;t=13849' target='_blank'&gt;link&lt;/a&gt;&lt;/td&gt;&lt;/tr&gt;</v>
      </c>
    </row>
    <row r="465" spans="1:40" x14ac:dyDescent="0.3">
      <c r="A465" s="1">
        <f t="shared" si="92"/>
        <v>459</v>
      </c>
      <c r="B465" s="17">
        <v>3503</v>
      </c>
      <c r="C465" s="1" t="str">
        <f>IF(IFERROR(VLOOKUP(B465+1,[1]Attachments!A$2:K$2000,11,FALSE)="mp3",FALSE),B465+1,IF(IFERROR(VLOOKUP(B465-1,[1]Attachments!A$2:K$2000,11,FALSE)="mp3",FALSE),B465-1,IF(IFERROR(VLOOKUP(B465-2,[1]Attachments!A$2:K$2000,11,FALSE)="mp3",FALSE),B465-2,IF(IFERROR(VLOOKUP(B465+2,[1]Attachments!A$2:K$2000,11,FALSE)="mp3",FALSE),B465+2,""))))</f>
        <v/>
      </c>
      <c r="H465" s="1">
        <f t="shared" si="84"/>
        <v>3503</v>
      </c>
      <c r="I465" s="1">
        <f>VLOOKUP(B465,[1]Attachments!A$2:O$5001,3,FALSE)</f>
        <v>5171</v>
      </c>
      <c r="J465" s="11" t="str">
        <f t="shared" si="86"/>
        <v>link</v>
      </c>
      <c r="K465" s="1" t="str">
        <f>IF(E465="",SUBSTITUTE(PROPER(SUBSTITUTE(LEFT(VLOOKUP(B465,[1]Attachments!A$2:O$5001,8,FALSE),LEN(VLOOKUP(B465,[1]Attachments!A$2:O$5001,8,FALSE))-5),"_"," ")),"&amp;Amp;","&amp;"),E465)</f>
        <v>Get Lucky</v>
      </c>
      <c r="L465" s="13" t="e">
        <f>PROPER(SUBSTITUTE(LEFT(VLOOKUP(O465,[1]Attachments!A$2:O$5001,8,FALSE),LEN(VLOOKUP(O465,[1]Attachments!A$2:O$5001,8,FALSE))-4),"_"," "))</f>
        <v>#N/A</v>
      </c>
      <c r="M465" s="1" t="str">
        <f>IF(G465="",VLOOKUP(VLOOKUP(B465,[1]Attachments!A$2:O$10001,5,FALSE),[1]Users!A$2:B$100000,2,FALSE),G465)</f>
        <v>Nanawel</v>
      </c>
      <c r="N465" s="1">
        <f t="shared" si="85"/>
        <v>459</v>
      </c>
      <c r="O465" s="1" t="str">
        <f t="shared" si="87"/>
        <v/>
      </c>
      <c r="P465">
        <f>VLOOKUP(B465,[1]Attachments!A$2:O$5001,2,FALSE)</f>
        <v>33781</v>
      </c>
      <c r="Q465" t="str">
        <f t="shared" si="88"/>
        <v>&lt;tr&gt;&lt;td width='10%'&gt;459&lt;/td&gt;&lt;td width='20%'&gt;Get Lucky&lt;/td&gt;&lt;td width='10%'&gt;Nanawel&lt;/td&gt;&lt;td width='20%'&gt;</v>
      </c>
      <c r="R465" t="str">
        <f t="shared" si="93"/>
        <v>&lt;br&gt;&lt;br&gt;</v>
      </c>
      <c r="S465" t="str">
        <f t="shared" si="94"/>
        <v>&lt;/td&gt;&lt;td width='20%'&gt;&lt;a href='http://www.norduserforum.com/download/file.php?id=3503'&gt;Get Lucky.nsmp&lt;/a&gt;&lt;/td&gt;&lt;td width='10%'&gt;0.4 MB&lt;/td&gt;&lt;td width='10%'&gt;&lt;a href='http://www.norduserforum.com/viewtopic.php?f=2&amp;amp;t=5171' target='_blank'&gt;link&lt;/a&gt;&lt;/td&gt;&lt;/tr&gt;</v>
      </c>
      <c r="T465" t="s">
        <v>19</v>
      </c>
      <c r="U465" t="str">
        <f t="shared" si="89"/>
        <v>&lt;tr&gt;&lt;td width='10%'&gt;459&lt;/td&gt;&lt;td width='20%'&gt;Get Lucky&lt;/td&gt;&lt;td width='10%'&gt;Nanawel&lt;/td&gt;&lt;td width='20%'&gt;&lt;br&gt;&lt;br&gt;&lt;/td&gt;&lt;td width='20%'&gt;&lt;a href='http://www.norduserforum.com/download/file.php?id=3503'&gt;Get Lucky.nsmp&lt;/a&gt;&lt;/td&gt;&lt;td width='10%'&gt;0.4 MB&lt;/td&gt;&lt;td width='10%'&gt;&lt;a href='http://www.norduserforum.com/viewtopic.php?f=2&amp;amp;t=5171' target='_blank'&gt;link&lt;/a&gt;&lt;/td&gt;&lt;/tr&gt;</v>
      </c>
      <c r="V465" t="s">
        <v>19</v>
      </c>
      <c r="X465">
        <f>IFERROR(VLOOKUP(B465,[1]Attachments!A$2:O$5001,13,FALSE),0)</f>
        <v>418004</v>
      </c>
      <c r="Y465" s="14" t="str">
        <f t="shared" si="95"/>
        <v>0.4 MB</v>
      </c>
      <c r="AA465" t="s">
        <v>19</v>
      </c>
      <c r="AB465">
        <f>VLOOKUP(B465,[1]Attachments!A$2:O$50001,9,FALSE)</f>
        <v>1216</v>
      </c>
      <c r="AC465" s="15">
        <f>VLOOKUP(B465,[1]Attachments!A$2:O$50001,14,FALSE)/(60*60*24)+"1/1/1970"</f>
        <v>41452.408530092594</v>
      </c>
      <c r="AD465" s="14">
        <f t="shared" ca="1" si="90"/>
        <v>3.6664504114238037</v>
      </c>
      <c r="AM465">
        <f t="shared" si="91"/>
        <v>1037</v>
      </c>
      <c r="AN465" t="str">
        <f>VLOOKUP(AM465,A$3:U$4760,21,FALSE)</f>
        <v>&lt;tr&gt;&lt;td width='10%'&gt;1037&lt;/td&gt;&lt;td width='20%'&gt;Whistle Motif&lt;/td&gt;&lt;td width='10%'&gt;ACCORDIONMAN&lt;/td&gt;&lt;td width='20%'&gt;&lt;br&gt;&lt;br&gt;&lt;/td&gt;&lt;td width='20%'&gt;&lt;a href='http://www.norduserforum.com/download/file.php?id=9071'&gt;Whistle Motif.nsmp&lt;/a&gt;&lt;/td&gt;&lt;td width='10%'&gt;0.2 MB&lt;/td&gt;&lt;td width='10%'&gt;&lt;a href='http://www.norduserforum.com/viewtopic.php?f=2&amp;amp;t=13764' target='_blank'&gt;link&lt;/a&gt;&lt;/td&gt;&lt;/tr&gt;</v>
      </c>
    </row>
    <row r="466" spans="1:40" x14ac:dyDescent="0.3">
      <c r="A466" s="1">
        <f t="shared" si="92"/>
        <v>460</v>
      </c>
      <c r="B466" s="17">
        <v>3523</v>
      </c>
      <c r="C466" s="1" t="str">
        <f>IF(IFERROR(VLOOKUP(B466+1,[1]Attachments!A$2:K$2000,11,FALSE)="mp3",FALSE),B466+1,IF(IFERROR(VLOOKUP(B466-1,[1]Attachments!A$2:K$2000,11,FALSE)="mp3",FALSE),B466-1,IF(IFERROR(VLOOKUP(B466-2,[1]Attachments!A$2:K$2000,11,FALSE)="mp3",FALSE),B466-2,IF(IFERROR(VLOOKUP(B466+2,[1]Attachments!A$2:K$2000,11,FALSE)="mp3",FALSE),B466+2,""))))</f>
        <v/>
      </c>
      <c r="H466" s="1">
        <f t="shared" si="84"/>
        <v>3523</v>
      </c>
      <c r="I466" s="1">
        <f>VLOOKUP(B466,[1]Attachments!A$2:O$5001,3,FALSE)</f>
        <v>5348</v>
      </c>
      <c r="J466" s="11" t="str">
        <f t="shared" si="86"/>
        <v>link</v>
      </c>
      <c r="K466" s="1" t="str">
        <f>IF(E466="",SUBSTITUTE(PROPER(SUBSTITUTE(LEFT(VLOOKUP(B466,[1]Attachments!A$2:O$5001,8,FALSE),LEN(VLOOKUP(B466,[1]Attachments!A$2:O$5001,8,FALSE))-5),"_"," ")),"&amp;Amp;","&amp;"),E466)</f>
        <v>Ikona Pop - I Love It - Christian Samosny</v>
      </c>
      <c r="L466" s="13" t="e">
        <f>PROPER(SUBSTITUTE(LEFT(VLOOKUP(O466,[1]Attachments!A$2:O$5001,8,FALSE),LEN(VLOOKUP(O466,[1]Attachments!A$2:O$5001,8,FALSE))-4),"_"," "))</f>
        <v>#N/A</v>
      </c>
      <c r="M466" s="1" t="e">
        <f>IF(G466="",VLOOKUP(VLOOKUP(B466,[1]Attachments!A$2:O$10001,5,FALSE),[1]Users!A$2:B$100000,2,FALSE),G466)</f>
        <v>#N/A</v>
      </c>
      <c r="N466" s="1">
        <f t="shared" si="85"/>
        <v>460</v>
      </c>
      <c r="O466" s="1" t="str">
        <f t="shared" si="87"/>
        <v/>
      </c>
      <c r="P466">
        <f>VLOOKUP(B466,[1]Attachments!A$2:O$5001,2,FALSE)</f>
        <v>34063</v>
      </c>
      <c r="Q466" t="e">
        <f t="shared" si="88"/>
        <v>#N/A</v>
      </c>
      <c r="R466" t="str">
        <f t="shared" si="93"/>
        <v>&lt;br&gt;&lt;br&gt;</v>
      </c>
      <c r="S466" t="str">
        <f t="shared" si="94"/>
        <v>&lt;/td&gt;&lt;td width='20%'&gt;&lt;a href='http://www.norduserforum.com/download/file.php?id=3523'&gt;Ikona Pop - I Love It - Christian Samosny.nsmp&lt;/a&gt;&lt;/td&gt;&lt;td width='10%'&gt;0.6 MB&lt;/td&gt;&lt;td width='10%'&gt;&lt;a href='http://www.norduserforum.com/viewtopic.php?f=2&amp;amp;t=5348' target='_blank'&gt;link&lt;/a&gt;&lt;/td&gt;&lt;/tr&gt;</v>
      </c>
      <c r="T466" t="s">
        <v>19</v>
      </c>
      <c r="U466" t="e">
        <f t="shared" si="89"/>
        <v>#N/A</v>
      </c>
      <c r="V466" t="s">
        <v>19</v>
      </c>
      <c r="X466">
        <f>IFERROR(VLOOKUP(B466,[1]Attachments!A$2:O$5001,13,FALSE),0)</f>
        <v>581453</v>
      </c>
      <c r="Y466" s="14" t="str">
        <f t="shared" si="95"/>
        <v>0.6 MB</v>
      </c>
      <c r="AA466" t="s">
        <v>19</v>
      </c>
      <c r="AB466">
        <f>VLOOKUP(B466,[1]Attachments!A$2:O$50001,9,FALSE)</f>
        <v>747</v>
      </c>
      <c r="AC466" s="15">
        <f>VLOOKUP(B466,[1]Attachments!A$2:O$50001,14,FALSE)/(60*60*24)+"1/1/1970"</f>
        <v>41464.50199074074</v>
      </c>
      <c r="AD466" s="14">
        <f t="shared" ca="1" si="90"/>
        <v>2.2641283859244941</v>
      </c>
      <c r="AM466">
        <f t="shared" si="91"/>
        <v>1036</v>
      </c>
      <c r="AN466" t="str">
        <f>VLOOKUP(AM466,A$3:U$4760,21,FALSE)</f>
        <v>&lt;tr&gt;&lt;td width='10%'&gt;1036&lt;/td&gt;&lt;td width='20%'&gt;Korg M1 Organ 2&lt;/td&gt;&lt;td width='10%'&gt;Steph Lo&lt;/td&gt;&lt;td width='20%'&gt;&lt;br&gt;&lt;br&gt;&lt;/td&gt;&lt;td width='20%'&gt;&lt;a href='http://www.norduserforum.com/download/file.php?id=9029'&gt;Korg M1 Organ 2.nsmp&lt;/a&gt;&lt;/td&gt;&lt;td width='10%'&gt;0.3 MB&lt;/td&gt;&lt;td width='10%'&gt;&lt;a href='http://www.norduserforum.com/viewtopic.php?f=2&amp;amp;t=13769' target='_blank'&gt;link&lt;/a&gt;&lt;/td&gt;&lt;/tr&gt;</v>
      </c>
    </row>
    <row r="467" spans="1:40" x14ac:dyDescent="0.3">
      <c r="A467" s="1">
        <f t="shared" si="92"/>
        <v>461</v>
      </c>
      <c r="B467" s="17">
        <v>3561</v>
      </c>
      <c r="C467" s="1" t="str">
        <f>IF(IFERROR(VLOOKUP(B467+1,[1]Attachments!A$2:K$2000,11,FALSE)="mp3",FALSE),B467+1,IF(IFERROR(VLOOKUP(B467-1,[1]Attachments!A$2:K$2000,11,FALSE)="mp3",FALSE),B467-1,IF(IFERROR(VLOOKUP(B467-2,[1]Attachments!A$2:K$2000,11,FALSE)="mp3",FALSE),B467-2,IF(IFERROR(VLOOKUP(B467+2,[1]Attachments!A$2:K$2000,11,FALSE)="mp3",FALSE),B467+2,""))))</f>
        <v/>
      </c>
      <c r="D467" s="2">
        <v>3571</v>
      </c>
      <c r="H467" s="1">
        <f t="shared" si="84"/>
        <v>3561</v>
      </c>
      <c r="I467" s="1">
        <f>VLOOKUP(B467,[1]Attachments!A$2:O$5001,3,FALSE)</f>
        <v>1967</v>
      </c>
      <c r="J467" s="11" t="str">
        <f t="shared" si="86"/>
        <v>link</v>
      </c>
      <c r="K467" s="1" t="str">
        <f>IF(E467="",SUBSTITUTE(PROPER(SUBSTITUTE(LEFT(VLOOKUP(B467,[1]Attachments!A$2:O$5001,8,FALSE),LEN(VLOOKUP(B467,[1]Attachments!A$2:O$5001,8,FALSE))-5),"_"," ")),"&amp;Amp;","&amp;"),E467)</f>
        <v>Amber Nex</v>
      </c>
      <c r="L467" s="13" t="str">
        <f>PROPER(SUBSTITUTE(LEFT(VLOOKUP(O467,[1]Attachments!A$2:O$5001,8,FALSE),LEN(VLOOKUP(O467,[1]Attachments!A$2:O$5001,8,FALSE))-4),"_"," "))</f>
        <v>Pad Nex Art</v>
      </c>
      <c r="M467" s="1" t="str">
        <f>IF(G467="",VLOOKUP(VLOOKUP(B467,[1]Attachments!A$2:O$10001,5,FALSE),[1]Users!A$2:B$100000,2,FALSE),G467)</f>
        <v>artoor</v>
      </c>
      <c r="N467" s="1">
        <f t="shared" si="85"/>
        <v>461</v>
      </c>
      <c r="O467" s="1">
        <f t="shared" si="87"/>
        <v>3571</v>
      </c>
      <c r="P467">
        <f>VLOOKUP(B467,[1]Attachments!A$2:O$5001,2,FALSE)</f>
        <v>34667</v>
      </c>
      <c r="Q467" t="str">
        <f t="shared" si="88"/>
        <v>&lt;tr&gt;&lt;td width='10%'&gt;461&lt;/td&gt;&lt;td width='20%'&gt;Amber Nex&lt;/td&gt;&lt;td width='10%'&gt;artoor&lt;/td&gt;&lt;td width='20%'&gt;</v>
      </c>
      <c r="R467" t="str">
        <f t="shared" si="93"/>
        <v>&lt;br&gt;&lt;ul class='graphic' style='margin-left: 0em;'&gt;&lt;li&gt;&lt;a href='http://www.norduserforum.com/download/file.php?id=3571?n=461' type='audio/mpeg' class='inline-playable'&gt;Amber Nex&lt;/a&gt;&lt;/li&gt;&lt;/ul&gt;</v>
      </c>
      <c r="S467" t="str">
        <f t="shared" si="94"/>
        <v>&lt;/td&gt;&lt;td width='20%'&gt;&lt;a href='http://www.norduserforum.com/download/file.php?id=3561'&gt;Amber Nex.nsmp&lt;/a&gt;&lt;/td&gt;&lt;td width='10%'&gt;3.0 MB&lt;/td&gt;&lt;td width='10%'&gt;&lt;a href='http://www.norduserforum.com/viewtopic.php?f=2&amp;amp;t=1967' target='_blank'&gt;link&lt;/a&gt;&lt;/td&gt;&lt;/tr&gt;</v>
      </c>
      <c r="T467" t="s">
        <v>19</v>
      </c>
      <c r="U467" t="str">
        <f t="shared" si="89"/>
        <v>&lt;tr&gt;&lt;td width='10%'&gt;461&lt;/td&gt;&lt;td width='20%'&gt;Amber Nex&lt;/td&gt;&lt;td width='10%'&gt;artoor&lt;/td&gt;&lt;td width='20%'&gt;&lt;br&gt;&lt;ul class='graphic' style='margin-left: 0em;'&gt;&lt;li&gt;&lt;a href='http://www.norduserforum.com/download/file.php?id=3571?n=461' type='audio/mpeg' class='inline-playable'&gt;Amber Nex&lt;/a&gt;&lt;/li&gt;&lt;/ul&gt;&lt;/td&gt;&lt;td width='20%'&gt;&lt;a href='http://www.norduserforum.com/download/file.php?id=3561'&gt;Amber Nex.nsmp&lt;/a&gt;&lt;/td&gt;&lt;td width='10%'&gt;3.0 MB&lt;/td&gt;&lt;td width='10%'&gt;&lt;a href='http://www.norduserforum.com/viewtopic.php?f=2&amp;amp;t=1967' target='_blank'&gt;link&lt;/a&gt;&lt;/td&gt;&lt;/tr&gt;</v>
      </c>
      <c r="V467" t="s">
        <v>19</v>
      </c>
      <c r="X467">
        <f>IFERROR(VLOOKUP(B467,[1]Attachments!A$2:O$5001,13,FALSE),0)</f>
        <v>3123485</v>
      </c>
      <c r="Y467" s="14" t="str">
        <f t="shared" si="95"/>
        <v>3.0 MB</v>
      </c>
      <c r="AA467" t="s">
        <v>19</v>
      </c>
      <c r="AB467">
        <f>VLOOKUP(B467,[1]Attachments!A$2:O$50001,9,FALSE)</f>
        <v>901</v>
      </c>
      <c r="AC467" s="15">
        <f>VLOOKUP(B467,[1]Attachments!A$2:O$50001,14,FALSE)/(60*60*24)+"1/1/1970"</f>
        <v>41494.556111111109</v>
      </c>
      <c r="AD467" s="14">
        <f t="shared" ca="1" si="90"/>
        <v>2.7669029409951085</v>
      </c>
      <c r="AM467">
        <f t="shared" si="91"/>
        <v>1035</v>
      </c>
      <c r="AN467" t="str">
        <f>VLOOKUP(AM467,A$3:U$4760,21,FALSE)</f>
        <v>&lt;tr&gt;&lt;td width='10%'&gt;1035&lt;/td&gt;&lt;td width='20%'&gt;Crystal Rhodes Jd-800&lt;/td&gt;&lt;td width='10%'&gt;evandrolino&lt;/td&gt;&lt;td width='20%'&gt;&lt;br&gt;&lt;br&gt;&lt;/td&gt;&lt;td width='20%'&gt;&lt;a href='http://www.norduserforum.com/download/file.php?id=9017'&gt;Crystal Rhodes Jd-800.nsmp&lt;/a&gt;&lt;/td&gt;&lt;td width='10%'&gt;6.2 MB&lt;/td&gt;&lt;td width='10%'&gt;&lt;a href='http://www.norduserforum.com/viewtopic.php?f=2&amp;amp;t=13734' target='_blank'&gt;link&lt;/a&gt;&lt;/td&gt;&lt;/tr&gt;</v>
      </c>
    </row>
    <row r="468" spans="1:40" x14ac:dyDescent="0.3">
      <c r="A468" s="1">
        <f t="shared" si="92"/>
        <v>462</v>
      </c>
      <c r="B468" s="17">
        <v>3562</v>
      </c>
      <c r="C468" s="1" t="str">
        <f>IF(IFERROR(VLOOKUP(B468+1,[1]Attachments!A$2:K$2000,11,FALSE)="mp3",FALSE),B468+1,IF(IFERROR(VLOOKUP(B468-1,[1]Attachments!A$2:K$2000,11,FALSE)="mp3",FALSE),B468-1,IF(IFERROR(VLOOKUP(B468-2,[1]Attachments!A$2:K$2000,11,FALSE)="mp3",FALSE),B468-2,IF(IFERROR(VLOOKUP(B468+2,[1]Attachments!A$2:K$2000,11,FALSE)="mp3",FALSE),B468+2,""))))</f>
        <v/>
      </c>
      <c r="D468" s="2">
        <v>3571</v>
      </c>
      <c r="H468" s="1">
        <f t="shared" si="84"/>
        <v>3562</v>
      </c>
      <c r="I468" s="1">
        <f>VLOOKUP(B468,[1]Attachments!A$2:O$5001,3,FALSE)</f>
        <v>1967</v>
      </c>
      <c r="J468" s="11" t="str">
        <f t="shared" si="86"/>
        <v>link</v>
      </c>
      <c r="K468" s="1" t="str">
        <f>IF(E468="",SUBSTITUTE(PROPER(SUBSTITUTE(LEFT(VLOOKUP(B468,[1]Attachments!A$2:O$5001,8,FALSE),LEN(VLOOKUP(B468,[1]Attachments!A$2:O$5001,8,FALSE))-5),"_"," ")),"&amp;Amp;","&amp;"),E468)</f>
        <v>Ambi1 Nex</v>
      </c>
      <c r="L468" s="13" t="str">
        <f>PROPER(SUBSTITUTE(LEFT(VLOOKUP(O468,[1]Attachments!A$2:O$5001,8,FALSE),LEN(VLOOKUP(O468,[1]Attachments!A$2:O$5001,8,FALSE))-4),"_"," "))</f>
        <v>Pad Nex Art</v>
      </c>
      <c r="M468" s="1" t="str">
        <f>IF(G468="",VLOOKUP(VLOOKUP(B468,[1]Attachments!A$2:O$10001,5,FALSE),[1]Users!A$2:B$100000,2,FALSE),G468)</f>
        <v>artoor</v>
      </c>
      <c r="N468" s="1">
        <f t="shared" si="85"/>
        <v>462</v>
      </c>
      <c r="O468" s="1">
        <f t="shared" si="87"/>
        <v>3571</v>
      </c>
      <c r="P468">
        <f>VLOOKUP(B468,[1]Attachments!A$2:O$5001,2,FALSE)</f>
        <v>34667</v>
      </c>
      <c r="Q468" t="str">
        <f t="shared" si="88"/>
        <v>&lt;tr&gt;&lt;td width='10%'&gt;462&lt;/td&gt;&lt;td width='20%'&gt;Ambi1 Nex&lt;/td&gt;&lt;td width='10%'&gt;artoor&lt;/td&gt;&lt;td width='20%'&gt;</v>
      </c>
      <c r="R468" t="str">
        <f t="shared" si="93"/>
        <v>&lt;br&gt;&lt;ul class='graphic' style='margin-left: 0em;'&gt;&lt;li&gt;&lt;a href='http://www.norduserforum.com/download/file.php?id=3571?n=462' type='audio/mpeg' class='inline-playable'&gt;Ambi1 Nex&lt;/a&gt;&lt;/li&gt;&lt;/ul&gt;</v>
      </c>
      <c r="S468" t="str">
        <f t="shared" si="94"/>
        <v>&lt;/td&gt;&lt;td width='20%'&gt;&lt;a href='http://www.norduserforum.com/download/file.php?id=3562'&gt;Ambi1 Nex.nsmp&lt;/a&gt;&lt;/td&gt;&lt;td width='10%'&gt;3.1 MB&lt;/td&gt;&lt;td width='10%'&gt;&lt;a href='http://www.norduserforum.com/viewtopic.php?f=2&amp;amp;t=1967' target='_blank'&gt;link&lt;/a&gt;&lt;/td&gt;&lt;/tr&gt;</v>
      </c>
      <c r="T468" t="s">
        <v>19</v>
      </c>
      <c r="U468" t="str">
        <f t="shared" si="89"/>
        <v>&lt;tr&gt;&lt;td width='10%'&gt;462&lt;/td&gt;&lt;td width='20%'&gt;Ambi1 Nex&lt;/td&gt;&lt;td width='10%'&gt;artoor&lt;/td&gt;&lt;td width='20%'&gt;&lt;br&gt;&lt;ul class='graphic' style='margin-left: 0em;'&gt;&lt;li&gt;&lt;a href='http://www.norduserforum.com/download/file.php?id=3571?n=462' type='audio/mpeg' class='inline-playable'&gt;Ambi1 Nex&lt;/a&gt;&lt;/li&gt;&lt;/ul&gt;&lt;/td&gt;&lt;td width='20%'&gt;&lt;a href='http://www.norduserforum.com/download/file.php?id=3562'&gt;Ambi1 Nex.nsmp&lt;/a&gt;&lt;/td&gt;&lt;td width='10%'&gt;3.1 MB&lt;/td&gt;&lt;td width='10%'&gt;&lt;a href='http://www.norduserforum.com/viewtopic.php?f=2&amp;amp;t=1967' target='_blank'&gt;link&lt;/a&gt;&lt;/td&gt;&lt;/tr&gt;</v>
      </c>
      <c r="V468" t="s">
        <v>19</v>
      </c>
      <c r="X468">
        <f>IFERROR(VLOOKUP(B468,[1]Attachments!A$2:O$5001,13,FALSE),0)</f>
        <v>3233213</v>
      </c>
      <c r="Y468" s="14" t="str">
        <f t="shared" si="95"/>
        <v>3.1 MB</v>
      </c>
      <c r="AA468" t="s">
        <v>19</v>
      </c>
      <c r="AB468">
        <f>VLOOKUP(B468,[1]Attachments!A$2:O$50001,9,FALSE)</f>
        <v>928</v>
      </c>
      <c r="AC468" s="15">
        <f>VLOOKUP(B468,[1]Attachments!A$2:O$50001,14,FALSE)/(60*60*24)+"1/1/1970"</f>
        <v>41494.556111111109</v>
      </c>
      <c r="AD468" s="14">
        <f t="shared" ca="1" si="90"/>
        <v>2.8498179014910776</v>
      </c>
      <c r="AM468">
        <f t="shared" si="91"/>
        <v>1034</v>
      </c>
      <c r="AN468" t="str">
        <f>VLOOKUP(AM468,A$3:U$4760,21,FALSE)</f>
        <v>&lt;tr&gt;&lt;td width='10%'&gt;1034&lt;/td&gt;&lt;td width='20%'&gt;D-50 Stack Roland Xp80&lt;/td&gt;&lt;td width='10%'&gt;evandrolino&lt;/td&gt;&lt;td width='20%'&gt;&lt;br&gt;&lt;br&gt;&lt;/td&gt;&lt;td width='20%'&gt;&lt;a href='http://www.norduserforum.com/download/file.php?id=8947'&gt;D-50 Stack Roland Xp80.nsmp&lt;/a&gt;&lt;/td&gt;&lt;td width='10%'&gt;2.6 MB&lt;/td&gt;&lt;td width='10%'&gt;&lt;a href='http://www.norduserforum.com/viewtopic.php?f=2&amp;amp;t=13634' target='_blank'&gt;link&lt;/a&gt;&lt;/td&gt;&lt;/tr&gt;</v>
      </c>
    </row>
    <row r="469" spans="1:40" x14ac:dyDescent="0.3">
      <c r="A469" s="1">
        <f t="shared" si="92"/>
        <v>463</v>
      </c>
      <c r="B469" s="17">
        <v>3563</v>
      </c>
      <c r="C469" s="1" t="str">
        <f>IF(IFERROR(VLOOKUP(B469+1,[1]Attachments!A$2:K$2000,11,FALSE)="mp3",FALSE),B469+1,IF(IFERROR(VLOOKUP(B469-1,[1]Attachments!A$2:K$2000,11,FALSE)="mp3",FALSE),B469-1,IF(IFERROR(VLOOKUP(B469-2,[1]Attachments!A$2:K$2000,11,FALSE)="mp3",FALSE),B469-2,IF(IFERROR(VLOOKUP(B469+2,[1]Attachments!A$2:K$2000,11,FALSE)="mp3",FALSE),B469+2,""))))</f>
        <v/>
      </c>
      <c r="D469" s="2">
        <v>3571</v>
      </c>
      <c r="H469" s="1">
        <f t="shared" ref="H469:H532" si="96">B469</f>
        <v>3563</v>
      </c>
      <c r="I469" s="1">
        <f>VLOOKUP(B469,[1]Attachments!A$2:O$5001,3,FALSE)</f>
        <v>1967</v>
      </c>
      <c r="J469" s="11" t="str">
        <f t="shared" si="86"/>
        <v>link</v>
      </c>
      <c r="K469" s="1" t="str">
        <f>IF(E469="",SUBSTITUTE(PROPER(SUBSTITUTE(LEFT(VLOOKUP(B469,[1]Attachments!A$2:O$5001,8,FALSE),LEN(VLOOKUP(B469,[1]Attachments!A$2:O$5001,8,FALSE))-5),"_"," ")),"&amp;Amp;","&amp;"),E469)</f>
        <v>Dark Nex</v>
      </c>
      <c r="L469" s="13" t="str">
        <f>PROPER(SUBSTITUTE(LEFT(VLOOKUP(O469,[1]Attachments!A$2:O$5001,8,FALSE),LEN(VLOOKUP(O469,[1]Attachments!A$2:O$5001,8,FALSE))-4),"_"," "))</f>
        <v>Pad Nex Art</v>
      </c>
      <c r="M469" s="1" t="str">
        <f>IF(G469="",VLOOKUP(VLOOKUP(B469,[1]Attachments!A$2:O$10001,5,FALSE),[1]Users!A$2:B$100000,2,FALSE),G469)</f>
        <v>artoor</v>
      </c>
      <c r="N469" s="1">
        <f t="shared" ref="N469:N532" si="97">A469</f>
        <v>463</v>
      </c>
      <c r="O469" s="1">
        <f t="shared" si="87"/>
        <v>3571</v>
      </c>
      <c r="P469">
        <f>VLOOKUP(B469,[1]Attachments!A$2:O$5001,2,FALSE)</f>
        <v>34667</v>
      </c>
      <c r="Q469" t="str">
        <f t="shared" si="88"/>
        <v>&lt;tr&gt;&lt;td width='10%'&gt;463&lt;/td&gt;&lt;td width='20%'&gt;Dark Nex&lt;/td&gt;&lt;td width='10%'&gt;artoor&lt;/td&gt;&lt;td width='20%'&gt;</v>
      </c>
      <c r="R469" t="str">
        <f t="shared" si="93"/>
        <v>&lt;br&gt;&lt;ul class='graphic' style='margin-left: 0em;'&gt;&lt;li&gt;&lt;a href='http://www.norduserforum.com/download/file.php?id=3571?n=463' type='audio/mpeg' class='inline-playable'&gt;Dark Nex&lt;/a&gt;&lt;/li&gt;&lt;/ul&gt;</v>
      </c>
      <c r="S469" t="str">
        <f t="shared" si="94"/>
        <v>&lt;/td&gt;&lt;td width='20%'&gt;&lt;a href='http://www.norduserforum.com/download/file.php?id=3563'&gt;Dark Nex.nsmp&lt;/a&gt;&lt;/td&gt;&lt;td width='10%'&gt;1.1 MB&lt;/td&gt;&lt;td width='10%'&gt;&lt;a href='http://www.norduserforum.com/viewtopic.php?f=2&amp;amp;t=1967' target='_blank'&gt;link&lt;/a&gt;&lt;/td&gt;&lt;/tr&gt;</v>
      </c>
      <c r="T469" t="s">
        <v>19</v>
      </c>
      <c r="U469" t="str">
        <f t="shared" si="89"/>
        <v>&lt;tr&gt;&lt;td width='10%'&gt;463&lt;/td&gt;&lt;td width='20%'&gt;Dark Nex&lt;/td&gt;&lt;td width='10%'&gt;artoor&lt;/td&gt;&lt;td width='20%'&gt;&lt;br&gt;&lt;ul class='graphic' style='margin-left: 0em;'&gt;&lt;li&gt;&lt;a href='http://www.norduserforum.com/download/file.php?id=3571?n=463' type='audio/mpeg' class='inline-playable'&gt;Dark Nex&lt;/a&gt;&lt;/li&gt;&lt;/ul&gt;&lt;/td&gt;&lt;td width='20%'&gt;&lt;a href='http://www.norduserforum.com/download/file.php?id=3563'&gt;Dark Nex.nsmp&lt;/a&gt;&lt;/td&gt;&lt;td width='10%'&gt;1.1 MB&lt;/td&gt;&lt;td width='10%'&gt;&lt;a href='http://www.norduserforum.com/viewtopic.php?f=2&amp;amp;t=1967' target='_blank'&gt;link&lt;/a&gt;&lt;/td&gt;&lt;/tr&gt;</v>
      </c>
      <c r="V469" t="s">
        <v>19</v>
      </c>
      <c r="X469">
        <f>IFERROR(VLOOKUP(B469,[1]Attachments!A$2:O$5001,13,FALSE),0)</f>
        <v>1203626</v>
      </c>
      <c r="Y469" s="14" t="str">
        <f t="shared" si="95"/>
        <v>1.1 MB</v>
      </c>
      <c r="AA469" t="s">
        <v>19</v>
      </c>
      <c r="AB469">
        <f>VLOOKUP(B469,[1]Attachments!A$2:O$50001,9,FALSE)</f>
        <v>898</v>
      </c>
      <c r="AC469" s="15">
        <f>VLOOKUP(B469,[1]Attachments!A$2:O$50001,14,FALSE)/(60*60*24)+"1/1/1970"</f>
        <v>41494.556111111109</v>
      </c>
      <c r="AD469" s="14">
        <f t="shared" ca="1" si="90"/>
        <v>2.7576901676066679</v>
      </c>
      <c r="AM469">
        <f t="shared" si="91"/>
        <v>1033</v>
      </c>
      <c r="AN469" t="str">
        <f>VLOOKUP(AM469,A$3:U$4760,21,FALSE)</f>
        <v>&lt;tr&gt;&lt;td width='10%'&gt;1033&lt;/td&gt;&lt;td width='20%'&gt;Hit Orchestra&lt;/td&gt;&lt;td width='10%'&gt;evandrolino&lt;/td&gt;&lt;td width='20%'&gt;&lt;br&gt;&lt;br&gt;&lt;/td&gt;&lt;td width='20%'&gt;&lt;a href='http://www.norduserforum.com/download/file.php?id=8946'&gt;Hit Orchestra.nsmp&lt;/a&gt;&lt;/td&gt;&lt;td width='10%'&gt;0.3 MB&lt;/td&gt;&lt;td width='10%'&gt;&lt;a href='http://www.norduserforum.com/viewtopic.php?f=2&amp;amp;t=13634' target='_blank'&gt;link&lt;/a&gt;&lt;/td&gt;&lt;/tr&gt;</v>
      </c>
    </row>
    <row r="470" spans="1:40" x14ac:dyDescent="0.3">
      <c r="A470" s="1">
        <f t="shared" si="92"/>
        <v>464</v>
      </c>
      <c r="B470" s="17">
        <v>3564</v>
      </c>
      <c r="C470" s="1" t="str">
        <f>IF(IFERROR(VLOOKUP(B470+1,[1]Attachments!A$2:K$2000,11,FALSE)="mp3",FALSE),B470+1,IF(IFERROR(VLOOKUP(B470-1,[1]Attachments!A$2:K$2000,11,FALSE)="mp3",FALSE),B470-1,IF(IFERROR(VLOOKUP(B470-2,[1]Attachments!A$2:K$2000,11,FALSE)="mp3",FALSE),B470-2,IF(IFERROR(VLOOKUP(B470+2,[1]Attachments!A$2:K$2000,11,FALSE)="mp3",FALSE),B470+2,""))))</f>
        <v/>
      </c>
      <c r="D470" s="2">
        <v>3571</v>
      </c>
      <c r="H470" s="1">
        <f t="shared" si="96"/>
        <v>3564</v>
      </c>
      <c r="I470" s="1">
        <f>VLOOKUP(B470,[1]Attachments!A$2:O$5001,3,FALSE)</f>
        <v>1967</v>
      </c>
      <c r="J470" s="11" t="str">
        <f t="shared" si="86"/>
        <v>link</v>
      </c>
      <c r="K470" s="1" t="str">
        <f>IF(E470="",SUBSTITUTE(PROPER(SUBSTITUTE(LEFT(VLOOKUP(B470,[1]Attachments!A$2:O$5001,8,FALSE),LEN(VLOOKUP(B470,[1]Attachments!A$2:O$5001,8,FALSE))-5),"_"," ")),"&amp;Amp;","&amp;"),E470)</f>
        <v>Glory Nex</v>
      </c>
      <c r="L470" s="13" t="str">
        <f>PROPER(SUBSTITUTE(LEFT(VLOOKUP(O470,[1]Attachments!A$2:O$5001,8,FALSE),LEN(VLOOKUP(O470,[1]Attachments!A$2:O$5001,8,FALSE))-4),"_"," "))</f>
        <v>Pad Nex Art</v>
      </c>
      <c r="M470" s="1" t="str">
        <f>IF(G470="",VLOOKUP(VLOOKUP(B470,[1]Attachments!A$2:O$10001,5,FALSE),[1]Users!A$2:B$100000,2,FALSE),G470)</f>
        <v>artoor</v>
      </c>
      <c r="N470" s="1">
        <f t="shared" si="97"/>
        <v>464</v>
      </c>
      <c r="O470" s="1">
        <f t="shared" si="87"/>
        <v>3571</v>
      </c>
      <c r="P470">
        <f>VLOOKUP(B470,[1]Attachments!A$2:O$5001,2,FALSE)</f>
        <v>34667</v>
      </c>
      <c r="Q470" t="str">
        <f t="shared" si="88"/>
        <v>&lt;tr&gt;&lt;td width='10%'&gt;464&lt;/td&gt;&lt;td width='20%'&gt;Glory Nex&lt;/td&gt;&lt;td width='10%'&gt;artoor&lt;/td&gt;&lt;td width='20%'&gt;</v>
      </c>
      <c r="R470" t="str">
        <f t="shared" si="93"/>
        <v>&lt;br&gt;&lt;ul class='graphic' style='margin-left: 0em;'&gt;&lt;li&gt;&lt;a href='http://www.norduserforum.com/download/file.php?id=3571?n=464' type='audio/mpeg' class='inline-playable'&gt;Glory Nex&lt;/a&gt;&lt;/li&gt;&lt;/ul&gt;</v>
      </c>
      <c r="S470" t="str">
        <f t="shared" si="94"/>
        <v>&lt;/td&gt;&lt;td width='20%'&gt;&lt;a href='http://www.norduserforum.com/download/file.php?id=3564'&gt;Glory Nex.nsmp&lt;/a&gt;&lt;/td&gt;&lt;td width='10%'&gt;3.4 MB&lt;/td&gt;&lt;td width='10%'&gt;&lt;a href='http://www.norduserforum.com/viewtopic.php?f=2&amp;amp;t=1967' target='_blank'&gt;link&lt;/a&gt;&lt;/td&gt;&lt;/tr&gt;</v>
      </c>
      <c r="T470" t="s">
        <v>19</v>
      </c>
      <c r="U470" t="str">
        <f t="shared" si="89"/>
        <v>&lt;tr&gt;&lt;td width='10%'&gt;464&lt;/td&gt;&lt;td width='20%'&gt;Glory Nex&lt;/td&gt;&lt;td width='10%'&gt;artoor&lt;/td&gt;&lt;td width='20%'&gt;&lt;br&gt;&lt;ul class='graphic' style='margin-left: 0em;'&gt;&lt;li&gt;&lt;a href='http://www.norduserforum.com/download/file.php?id=3571?n=464' type='audio/mpeg' class='inline-playable'&gt;Glory Nex&lt;/a&gt;&lt;/li&gt;&lt;/ul&gt;&lt;/td&gt;&lt;td width='20%'&gt;&lt;a href='http://www.norduserforum.com/download/file.php?id=3564'&gt;Glory Nex.nsmp&lt;/a&gt;&lt;/td&gt;&lt;td width='10%'&gt;3.4 MB&lt;/td&gt;&lt;td width='10%'&gt;&lt;a href='http://www.norduserforum.com/viewtopic.php?f=2&amp;amp;t=1967' target='_blank'&gt;link&lt;/a&gt;&lt;/td&gt;&lt;/tr&gt;</v>
      </c>
      <c r="V470" t="s">
        <v>19</v>
      </c>
      <c r="X470">
        <f>IFERROR(VLOOKUP(B470,[1]Attachments!A$2:O$5001,13,FALSE),0)</f>
        <v>3613832</v>
      </c>
      <c r="Y470" s="14" t="str">
        <f t="shared" si="95"/>
        <v>3.4 MB</v>
      </c>
      <c r="AA470" t="s">
        <v>19</v>
      </c>
      <c r="AB470">
        <f>VLOOKUP(B470,[1]Attachments!A$2:O$50001,9,FALSE)</f>
        <v>988</v>
      </c>
      <c r="AC470" s="15">
        <f>VLOOKUP(B470,[1]Attachments!A$2:O$50001,14,FALSE)/(60*60*24)+"1/1/1970"</f>
        <v>41494.556597222225</v>
      </c>
      <c r="AD470" s="14">
        <f t="shared" ca="1" si="90"/>
        <v>3.0340740163024118</v>
      </c>
      <c r="AM470">
        <f t="shared" si="91"/>
        <v>1032</v>
      </c>
      <c r="AN470" t="str">
        <f>VLOOKUP(AM470,A$3:U$4760,21,FALSE)</f>
        <v>&lt;tr&gt;&lt;td width='10%'&gt;1032&lt;/td&gt;&lt;td width='20%'&gt;Fantasia Xp80&lt;/td&gt;&lt;td width='10%'&gt;evandrolino&lt;/td&gt;&lt;td width='20%'&gt;&lt;br&gt;&lt;br&gt;&lt;/td&gt;&lt;td width='20%'&gt;&lt;a href='http://www.norduserforum.com/download/file.php?id=8945'&gt;Fantasia Xp80.nsmp&lt;/a&gt;&lt;/td&gt;&lt;td width='10%'&gt;2.1 MB&lt;/td&gt;&lt;td width='10%'&gt;&lt;a href='http://www.norduserforum.com/viewtopic.php?f=2&amp;amp;t=13634' target='_blank'&gt;link&lt;/a&gt;&lt;/td&gt;&lt;/tr&gt;</v>
      </c>
    </row>
    <row r="471" spans="1:40" x14ac:dyDescent="0.3">
      <c r="A471" s="1">
        <f t="shared" si="92"/>
        <v>465</v>
      </c>
      <c r="B471" s="17">
        <v>3565</v>
      </c>
      <c r="C471" s="1" t="str">
        <f>IF(IFERROR(VLOOKUP(B471+1,[1]Attachments!A$2:K$2000,11,FALSE)="mp3",FALSE),B471+1,IF(IFERROR(VLOOKUP(B471-1,[1]Attachments!A$2:K$2000,11,FALSE)="mp3",FALSE),B471-1,IF(IFERROR(VLOOKUP(B471-2,[1]Attachments!A$2:K$2000,11,FALSE)="mp3",FALSE),B471-2,IF(IFERROR(VLOOKUP(B471+2,[1]Attachments!A$2:K$2000,11,FALSE)="mp3",FALSE),B471+2,""))))</f>
        <v/>
      </c>
      <c r="D471" s="2">
        <v>3571</v>
      </c>
      <c r="H471" s="1">
        <f t="shared" si="96"/>
        <v>3565</v>
      </c>
      <c r="I471" s="1">
        <f>VLOOKUP(B471,[1]Attachments!A$2:O$5001,3,FALSE)</f>
        <v>1967</v>
      </c>
      <c r="J471" s="11" t="str">
        <f t="shared" si="86"/>
        <v>link</v>
      </c>
      <c r="K471" s="1" t="str">
        <f>IF(E471="",SUBSTITUTE(PROPER(SUBSTITUTE(LEFT(VLOOKUP(B471,[1]Attachments!A$2:O$5001,8,FALSE),LEN(VLOOKUP(B471,[1]Attachments!A$2:O$5001,8,FALSE))-5),"_"," ")),"&amp;Amp;","&amp;"),E471)</f>
        <v>Hugo Nex</v>
      </c>
      <c r="L471" s="13" t="str">
        <f>PROPER(SUBSTITUTE(LEFT(VLOOKUP(O471,[1]Attachments!A$2:O$5001,8,FALSE),LEN(VLOOKUP(O471,[1]Attachments!A$2:O$5001,8,FALSE))-4),"_"," "))</f>
        <v>Pad Nex Art</v>
      </c>
      <c r="M471" s="1" t="str">
        <f>IF(G471="",VLOOKUP(VLOOKUP(B471,[1]Attachments!A$2:O$10001,5,FALSE),[1]Users!A$2:B$100000,2,FALSE),G471)</f>
        <v>artoor</v>
      </c>
      <c r="N471" s="1">
        <f t="shared" si="97"/>
        <v>465</v>
      </c>
      <c r="O471" s="1">
        <f t="shared" si="87"/>
        <v>3571</v>
      </c>
      <c r="P471">
        <f>VLOOKUP(B471,[1]Attachments!A$2:O$5001,2,FALSE)</f>
        <v>34667</v>
      </c>
      <c r="Q471" t="str">
        <f t="shared" si="88"/>
        <v>&lt;tr&gt;&lt;td width='10%'&gt;465&lt;/td&gt;&lt;td width='20%'&gt;Hugo Nex&lt;/td&gt;&lt;td width='10%'&gt;artoor&lt;/td&gt;&lt;td width='20%'&gt;</v>
      </c>
      <c r="R471" t="str">
        <f t="shared" si="93"/>
        <v>&lt;br&gt;&lt;ul class='graphic' style='margin-left: 0em;'&gt;&lt;li&gt;&lt;a href='http://www.norduserforum.com/download/file.php?id=3571?n=465' type='audio/mpeg' class='inline-playable'&gt;Hugo Nex&lt;/a&gt;&lt;/li&gt;&lt;/ul&gt;</v>
      </c>
      <c r="S471" t="str">
        <f t="shared" si="94"/>
        <v>&lt;/td&gt;&lt;td width='20%'&gt;&lt;a href='http://www.norduserforum.com/download/file.php?id=3565'&gt;Hugo Nex.nsmp&lt;/a&gt;&lt;/td&gt;&lt;td width='10%'&gt;2.9 MB&lt;/td&gt;&lt;td width='10%'&gt;&lt;a href='http://www.norduserforum.com/viewtopic.php?f=2&amp;amp;t=1967' target='_blank'&gt;link&lt;/a&gt;&lt;/td&gt;&lt;/tr&gt;</v>
      </c>
      <c r="T471" t="s">
        <v>19</v>
      </c>
      <c r="U471" t="str">
        <f t="shared" si="89"/>
        <v>&lt;tr&gt;&lt;td width='10%'&gt;465&lt;/td&gt;&lt;td width='20%'&gt;Hugo Nex&lt;/td&gt;&lt;td width='10%'&gt;artoor&lt;/td&gt;&lt;td width='20%'&gt;&lt;br&gt;&lt;ul class='graphic' style='margin-left: 0em;'&gt;&lt;li&gt;&lt;a href='http://www.norduserforum.com/download/file.php?id=3571?n=465' type='audio/mpeg' class='inline-playable'&gt;Hugo Nex&lt;/a&gt;&lt;/li&gt;&lt;/ul&gt;&lt;/td&gt;&lt;td width='20%'&gt;&lt;a href='http://www.norduserforum.com/download/file.php?id=3565'&gt;Hugo Nex.nsmp&lt;/a&gt;&lt;/td&gt;&lt;td width='10%'&gt;2.9 MB&lt;/td&gt;&lt;td width='10%'&gt;&lt;a href='http://www.norduserforum.com/viewtopic.php?f=2&amp;amp;t=1967' target='_blank'&gt;link&lt;/a&gt;&lt;/td&gt;&lt;/tr&gt;</v>
      </c>
      <c r="V471" t="s">
        <v>19</v>
      </c>
      <c r="X471">
        <f>IFERROR(VLOOKUP(B471,[1]Attachments!A$2:O$5001,13,FALSE),0)</f>
        <v>3056429</v>
      </c>
      <c r="Y471" s="14" t="str">
        <f t="shared" si="95"/>
        <v>2.9 MB</v>
      </c>
      <c r="AA471" t="s">
        <v>19</v>
      </c>
      <c r="AB471">
        <f>VLOOKUP(B471,[1]Attachments!A$2:O$50001,9,FALSE)</f>
        <v>898</v>
      </c>
      <c r="AC471" s="15">
        <f>VLOOKUP(B471,[1]Attachments!A$2:O$50001,14,FALSE)/(60*60*24)+"1/1/1970"</f>
        <v>41494.556597222225</v>
      </c>
      <c r="AD471" s="14">
        <f t="shared" ca="1" si="90"/>
        <v>2.7576907557080621</v>
      </c>
      <c r="AM471">
        <f t="shared" si="91"/>
        <v>1031</v>
      </c>
      <c r="AN471" t="str">
        <f>VLOOKUP(AM471,A$3:U$4760,21,FALSE)</f>
        <v>&lt;tr&gt;&lt;td width='10%'&gt;1031&lt;/td&gt;&lt;td width='20%'&gt;Ice Rain&lt;/td&gt;&lt;td width='10%'&gt;evandrolino&lt;/td&gt;&lt;td width='20%'&gt;&lt;br&gt;&lt;br&gt;&lt;/td&gt;&lt;td width='20%'&gt;&lt;a href='http://www.norduserforum.com/download/file.php?id=8944'&gt;Ice Rain.nsmp&lt;/a&gt;&lt;/td&gt;&lt;td width='10%'&gt;1.6 MB&lt;/td&gt;&lt;td width='10%'&gt;&lt;a href='http://www.norduserforum.com/viewtopic.php?f=2&amp;amp;t=13634' target='_blank'&gt;link&lt;/a&gt;&lt;/td&gt;&lt;/tr&gt;</v>
      </c>
    </row>
    <row r="472" spans="1:40" x14ac:dyDescent="0.3">
      <c r="A472" s="1">
        <f t="shared" si="92"/>
        <v>466</v>
      </c>
      <c r="B472" s="17">
        <v>3566</v>
      </c>
      <c r="C472" s="1" t="str">
        <f>IF(IFERROR(VLOOKUP(B472+1,[1]Attachments!A$2:K$2000,11,FALSE)="mp3",FALSE),B472+1,IF(IFERROR(VLOOKUP(B472-1,[1]Attachments!A$2:K$2000,11,FALSE)="mp3",FALSE),B472-1,IF(IFERROR(VLOOKUP(B472-2,[1]Attachments!A$2:K$2000,11,FALSE)="mp3",FALSE),B472-2,IF(IFERROR(VLOOKUP(B472+2,[1]Attachments!A$2:K$2000,11,FALSE)="mp3",FALSE),B472+2,""))))</f>
        <v/>
      </c>
      <c r="D472" s="2">
        <v>3571</v>
      </c>
      <c r="H472" s="1">
        <f t="shared" si="96"/>
        <v>3566</v>
      </c>
      <c r="I472" s="1">
        <f>VLOOKUP(B472,[1]Attachments!A$2:O$5001,3,FALSE)</f>
        <v>1967</v>
      </c>
      <c r="J472" s="11" t="str">
        <f t="shared" si="86"/>
        <v>link</v>
      </c>
      <c r="K472" s="1" t="str">
        <f>IF(E472="",SUBSTITUTE(PROPER(SUBSTITUTE(LEFT(VLOOKUP(B472,[1]Attachments!A$2:O$5001,8,FALSE),LEN(VLOOKUP(B472,[1]Attachments!A$2:O$5001,8,FALSE))-5),"_"," ")),"&amp;Amp;","&amp;"),E472)</f>
        <v>Fm Nex</v>
      </c>
      <c r="L472" s="13" t="str">
        <f>PROPER(SUBSTITUTE(LEFT(VLOOKUP(O472,[1]Attachments!A$2:O$5001,8,FALSE),LEN(VLOOKUP(O472,[1]Attachments!A$2:O$5001,8,FALSE))-4),"_"," "))</f>
        <v>Pad Nex Art</v>
      </c>
      <c r="M472" s="1" t="str">
        <f>IF(G472="",VLOOKUP(VLOOKUP(B472,[1]Attachments!A$2:O$10001,5,FALSE),[1]Users!A$2:B$100000,2,FALSE),G472)</f>
        <v>artoor</v>
      </c>
      <c r="N472" s="1">
        <f t="shared" si="97"/>
        <v>466</v>
      </c>
      <c r="O472" s="1">
        <f t="shared" si="87"/>
        <v>3571</v>
      </c>
      <c r="P472">
        <f>VLOOKUP(B472,[1]Attachments!A$2:O$5001,2,FALSE)</f>
        <v>34667</v>
      </c>
      <c r="Q472" t="str">
        <f t="shared" si="88"/>
        <v>&lt;tr&gt;&lt;td width='10%'&gt;466&lt;/td&gt;&lt;td width='20%'&gt;Fm Nex&lt;/td&gt;&lt;td width='10%'&gt;artoor&lt;/td&gt;&lt;td width='20%'&gt;</v>
      </c>
      <c r="R472" t="str">
        <f t="shared" si="93"/>
        <v>&lt;br&gt;&lt;ul class='graphic' style='margin-left: 0em;'&gt;&lt;li&gt;&lt;a href='http://www.norduserforum.com/download/file.php?id=3571?n=466' type='audio/mpeg' class='inline-playable'&gt;Fm Nex&lt;/a&gt;&lt;/li&gt;&lt;/ul&gt;</v>
      </c>
      <c r="S472" t="str">
        <f t="shared" si="94"/>
        <v>&lt;/td&gt;&lt;td width='20%'&gt;&lt;a href='http://www.norduserforum.com/download/file.php?id=3566'&gt;Fm Nex.nsmp&lt;/a&gt;&lt;/td&gt;&lt;td width='10%'&gt;2.7 MB&lt;/td&gt;&lt;td width='10%'&gt;&lt;a href='http://www.norduserforum.com/viewtopic.php?f=2&amp;amp;t=1967' target='_blank'&gt;link&lt;/a&gt;&lt;/td&gt;&lt;/tr&gt;</v>
      </c>
      <c r="T472" t="s">
        <v>19</v>
      </c>
      <c r="U472" t="str">
        <f t="shared" si="89"/>
        <v>&lt;tr&gt;&lt;td width='10%'&gt;466&lt;/td&gt;&lt;td width='20%'&gt;Fm Nex&lt;/td&gt;&lt;td width='10%'&gt;artoor&lt;/td&gt;&lt;td width='20%'&gt;&lt;br&gt;&lt;ul class='graphic' style='margin-left: 0em;'&gt;&lt;li&gt;&lt;a href='http://www.norduserforum.com/download/file.php?id=3571?n=466' type='audio/mpeg' class='inline-playable'&gt;Fm Nex&lt;/a&gt;&lt;/li&gt;&lt;/ul&gt;&lt;/td&gt;&lt;td width='20%'&gt;&lt;a href='http://www.norduserforum.com/download/file.php?id=3566'&gt;Fm Nex.nsmp&lt;/a&gt;&lt;/td&gt;&lt;td width='10%'&gt;2.7 MB&lt;/td&gt;&lt;td width='10%'&gt;&lt;a href='http://www.norduserforum.com/viewtopic.php?f=2&amp;amp;t=1967' target='_blank'&gt;link&lt;/a&gt;&lt;/td&gt;&lt;/tr&gt;</v>
      </c>
      <c r="V472" t="s">
        <v>19</v>
      </c>
      <c r="X472">
        <f>IFERROR(VLOOKUP(B472,[1]Attachments!A$2:O$5001,13,FALSE),0)</f>
        <v>2870882</v>
      </c>
      <c r="Y472" s="14" t="str">
        <f t="shared" si="95"/>
        <v>2.7 MB</v>
      </c>
      <c r="AA472" t="s">
        <v>19</v>
      </c>
      <c r="AB472">
        <f>VLOOKUP(B472,[1]Attachments!A$2:O$50001,9,FALSE)</f>
        <v>962</v>
      </c>
      <c r="AC472" s="15">
        <f>VLOOKUP(B472,[1]Attachments!A$2:O$50001,14,FALSE)/(60*60*24)+"1/1/1970"</f>
        <v>41494.557256944448</v>
      </c>
      <c r="AD472" s="14">
        <f t="shared" ca="1" si="90"/>
        <v>2.9542308182627108</v>
      </c>
      <c r="AM472">
        <f t="shared" si="91"/>
        <v>1030</v>
      </c>
      <c r="AN472" t="str">
        <f>VLOOKUP(AM472,A$3:U$4760,21,FALSE)</f>
        <v>&lt;tr&gt;&lt;td width='10%'&gt;1030&lt;/td&gt;&lt;td width='20%'&gt;Goblin&lt;/td&gt;&lt;td width='10%'&gt;evandrolino&lt;/td&gt;&lt;td width='20%'&gt;&lt;br&gt;&lt;br&gt;&lt;/td&gt;&lt;td width='20%'&gt;&lt;a href='http://www.norduserforum.com/download/file.php?id=8943'&gt;Goblin.nsmp&lt;/a&gt;&lt;/td&gt;&lt;td width='10%'&gt;3.1 MB&lt;/td&gt;&lt;td width='10%'&gt;&lt;a href='http://www.norduserforum.com/viewtopic.php?f=2&amp;amp;t=13634' target='_blank'&gt;link&lt;/a&gt;&lt;/td&gt;&lt;/tr&gt;</v>
      </c>
    </row>
    <row r="473" spans="1:40" x14ac:dyDescent="0.3">
      <c r="A473" s="1">
        <f t="shared" si="92"/>
        <v>467</v>
      </c>
      <c r="B473" s="17">
        <v>3567</v>
      </c>
      <c r="C473" s="1" t="str">
        <f>IF(IFERROR(VLOOKUP(B473+1,[1]Attachments!A$2:K$2000,11,FALSE)="mp3",FALSE),B473+1,IF(IFERROR(VLOOKUP(B473-1,[1]Attachments!A$2:K$2000,11,FALSE)="mp3",FALSE),B473-1,IF(IFERROR(VLOOKUP(B473-2,[1]Attachments!A$2:K$2000,11,FALSE)="mp3",FALSE),B473-2,IF(IFERROR(VLOOKUP(B473+2,[1]Attachments!A$2:K$2000,11,FALSE)="mp3",FALSE),B473+2,""))))</f>
        <v/>
      </c>
      <c r="D473" s="2">
        <v>3571</v>
      </c>
      <c r="H473" s="1">
        <f t="shared" si="96"/>
        <v>3567</v>
      </c>
      <c r="I473" s="1">
        <f>VLOOKUP(B473,[1]Attachments!A$2:O$5001,3,FALSE)</f>
        <v>1967</v>
      </c>
      <c r="J473" s="11" t="str">
        <f t="shared" si="86"/>
        <v>link</v>
      </c>
      <c r="K473" s="1" t="str">
        <f>IF(E473="",SUBSTITUTE(PROPER(SUBSTITUTE(LEFT(VLOOKUP(B473,[1]Attachments!A$2:O$5001,8,FALSE),LEN(VLOOKUP(B473,[1]Attachments!A$2:O$5001,8,FALSE))-5),"_"," ")),"&amp;Amp;","&amp;"),E473)</f>
        <v>Saw Nex</v>
      </c>
      <c r="L473" s="13" t="str">
        <f>PROPER(SUBSTITUTE(LEFT(VLOOKUP(O473,[1]Attachments!A$2:O$5001,8,FALSE),LEN(VLOOKUP(O473,[1]Attachments!A$2:O$5001,8,FALSE))-4),"_"," "))</f>
        <v>Pad Nex Art</v>
      </c>
      <c r="M473" s="1" t="str">
        <f>IF(G473="",VLOOKUP(VLOOKUP(B473,[1]Attachments!A$2:O$10001,5,FALSE),[1]Users!A$2:B$100000,2,FALSE),G473)</f>
        <v>artoor</v>
      </c>
      <c r="N473" s="1">
        <f t="shared" si="97"/>
        <v>467</v>
      </c>
      <c r="O473" s="1">
        <f t="shared" si="87"/>
        <v>3571</v>
      </c>
      <c r="P473">
        <f>VLOOKUP(B473,[1]Attachments!A$2:O$5001,2,FALSE)</f>
        <v>34667</v>
      </c>
      <c r="Q473" t="str">
        <f t="shared" si="88"/>
        <v>&lt;tr&gt;&lt;td width='10%'&gt;467&lt;/td&gt;&lt;td width='20%'&gt;Saw Nex&lt;/td&gt;&lt;td width='10%'&gt;artoor&lt;/td&gt;&lt;td width='20%'&gt;</v>
      </c>
      <c r="R473" t="str">
        <f t="shared" si="93"/>
        <v>&lt;br&gt;&lt;ul class='graphic' style='margin-left: 0em;'&gt;&lt;li&gt;&lt;a href='http://www.norduserforum.com/download/file.php?id=3571?n=467' type='audio/mpeg' class='inline-playable'&gt;Saw Nex&lt;/a&gt;&lt;/li&gt;&lt;/ul&gt;</v>
      </c>
      <c r="S473" t="str">
        <f t="shared" si="94"/>
        <v>&lt;/td&gt;&lt;td width='20%'&gt;&lt;a href='http://www.norduserforum.com/download/file.php?id=3567'&gt;Saw Nex.nsmp&lt;/a&gt;&lt;/td&gt;&lt;td width='10%'&gt;3.2 MB&lt;/td&gt;&lt;td width='10%'&gt;&lt;a href='http://www.norduserforum.com/viewtopic.php?f=2&amp;amp;t=1967' target='_blank'&gt;link&lt;/a&gt;&lt;/td&gt;&lt;/tr&gt;</v>
      </c>
      <c r="T473" t="s">
        <v>19</v>
      </c>
      <c r="U473" t="str">
        <f t="shared" si="89"/>
        <v>&lt;tr&gt;&lt;td width='10%'&gt;467&lt;/td&gt;&lt;td width='20%'&gt;Saw Nex&lt;/td&gt;&lt;td width='10%'&gt;artoor&lt;/td&gt;&lt;td width='20%'&gt;&lt;br&gt;&lt;ul class='graphic' style='margin-left: 0em;'&gt;&lt;li&gt;&lt;a href='http://www.norduserforum.com/download/file.php?id=3571?n=467' type='audio/mpeg' class='inline-playable'&gt;Saw Nex&lt;/a&gt;&lt;/li&gt;&lt;/ul&gt;&lt;/td&gt;&lt;td width='20%'&gt;&lt;a href='http://www.norduserforum.com/download/file.php?id=3567'&gt;Saw Nex.nsmp&lt;/a&gt;&lt;/td&gt;&lt;td width='10%'&gt;3.2 MB&lt;/td&gt;&lt;td width='10%'&gt;&lt;a href='http://www.norduserforum.com/viewtopic.php?f=2&amp;amp;t=1967' target='_blank'&gt;link&lt;/a&gt;&lt;/td&gt;&lt;/tr&gt;</v>
      </c>
      <c r="V473" t="s">
        <v>19</v>
      </c>
      <c r="X473">
        <f>IFERROR(VLOOKUP(B473,[1]Attachments!A$2:O$5001,13,FALSE),0)</f>
        <v>3349799</v>
      </c>
      <c r="Y473" s="14" t="str">
        <f t="shared" si="95"/>
        <v>3.2 MB</v>
      </c>
      <c r="AA473" t="s">
        <v>19</v>
      </c>
      <c r="AB473">
        <f>VLOOKUP(B473,[1]Attachments!A$2:O$50001,9,FALSE)</f>
        <v>948</v>
      </c>
      <c r="AC473" s="15">
        <f>VLOOKUP(B473,[1]Attachments!A$2:O$50001,14,FALSE)/(60*60*24)+"1/1/1970"</f>
        <v>41494.557256944448</v>
      </c>
      <c r="AD473" s="14">
        <f t="shared" ca="1" si="90"/>
        <v>2.9112378541715693</v>
      </c>
      <c r="AM473">
        <f t="shared" si="91"/>
        <v>1029</v>
      </c>
      <c r="AN473" t="str">
        <f>VLOOKUP(AM473,A$3:U$4760,21,FALSE)</f>
        <v>&lt;tr&gt;&lt;td width='10%'&gt;1029&lt;/td&gt;&lt;td width='20%'&gt;Dark Vox&lt;/td&gt;&lt;td width='10%'&gt;evandrolino&lt;/td&gt;&lt;td width='20%'&gt;&lt;br&gt;&lt;br&gt;&lt;/td&gt;&lt;td width='20%'&gt;&lt;a href='http://www.norduserforum.com/download/file.php?id=8942'&gt;Dark Vox.nsmp&lt;/a&gt;&lt;/td&gt;&lt;td width='10%'&gt;2.4 MB&lt;/td&gt;&lt;td width='10%'&gt;&lt;a href='http://www.norduserforum.com/viewtopic.php?f=2&amp;amp;t=13634' target='_blank'&gt;link&lt;/a&gt;&lt;/td&gt;&lt;/tr&gt;</v>
      </c>
    </row>
    <row r="474" spans="1:40" x14ac:dyDescent="0.3">
      <c r="A474" s="1">
        <f t="shared" si="92"/>
        <v>468</v>
      </c>
      <c r="B474" s="17">
        <v>3568</v>
      </c>
      <c r="C474" s="1" t="str">
        <f>IF(IFERROR(VLOOKUP(B474+1,[1]Attachments!A$2:K$2000,11,FALSE)="mp3",FALSE),B474+1,IF(IFERROR(VLOOKUP(B474-1,[1]Attachments!A$2:K$2000,11,FALSE)="mp3",FALSE),B474-1,IF(IFERROR(VLOOKUP(B474-2,[1]Attachments!A$2:K$2000,11,FALSE)="mp3",FALSE),B474-2,IF(IFERROR(VLOOKUP(B474+2,[1]Attachments!A$2:K$2000,11,FALSE)="mp3",FALSE),B474+2,""))))</f>
        <v/>
      </c>
      <c r="D474" s="2">
        <v>3571</v>
      </c>
      <c r="H474" s="1">
        <f t="shared" si="96"/>
        <v>3568</v>
      </c>
      <c r="I474" s="1">
        <f>VLOOKUP(B474,[1]Attachments!A$2:O$5001,3,FALSE)</f>
        <v>1967</v>
      </c>
      <c r="J474" s="11" t="str">
        <f t="shared" si="86"/>
        <v>link</v>
      </c>
      <c r="K474" s="1" t="str">
        <f>IF(E474="",SUBSTITUTE(PROPER(SUBSTITUTE(LEFT(VLOOKUP(B474,[1]Attachments!A$2:O$5001,8,FALSE),LEN(VLOOKUP(B474,[1]Attachments!A$2:O$5001,8,FALSE))-5),"_"," ")),"&amp;Amp;","&amp;"),E474)</f>
        <v>So Warm Nex</v>
      </c>
      <c r="L474" s="13" t="str">
        <f>PROPER(SUBSTITUTE(LEFT(VLOOKUP(O474,[1]Attachments!A$2:O$5001,8,FALSE),LEN(VLOOKUP(O474,[1]Attachments!A$2:O$5001,8,FALSE))-4),"_"," "))</f>
        <v>Pad Nex Art</v>
      </c>
      <c r="M474" s="1" t="str">
        <f>IF(G474="",VLOOKUP(VLOOKUP(B474,[1]Attachments!A$2:O$10001,5,FALSE),[1]Users!A$2:B$100000,2,FALSE),G474)</f>
        <v>artoor</v>
      </c>
      <c r="N474" s="1">
        <f t="shared" si="97"/>
        <v>468</v>
      </c>
      <c r="O474" s="1">
        <f t="shared" si="87"/>
        <v>3571</v>
      </c>
      <c r="P474">
        <f>VLOOKUP(B474,[1]Attachments!A$2:O$5001,2,FALSE)</f>
        <v>34667</v>
      </c>
      <c r="Q474" t="str">
        <f t="shared" si="88"/>
        <v>&lt;tr&gt;&lt;td width='10%'&gt;468&lt;/td&gt;&lt;td width='20%'&gt;So Warm Nex&lt;/td&gt;&lt;td width='10%'&gt;artoor&lt;/td&gt;&lt;td width='20%'&gt;</v>
      </c>
      <c r="R474" t="str">
        <f t="shared" si="93"/>
        <v>&lt;br&gt;&lt;ul class='graphic' style='margin-left: 0em;'&gt;&lt;li&gt;&lt;a href='http://www.norduserforum.com/download/file.php?id=3571?n=468' type='audio/mpeg' class='inline-playable'&gt;So Warm Nex&lt;/a&gt;&lt;/li&gt;&lt;/ul&gt;</v>
      </c>
      <c r="S474" t="str">
        <f t="shared" si="94"/>
        <v>&lt;/td&gt;&lt;td width='20%'&gt;&lt;a href='http://www.norduserforum.com/download/file.php?id=3568'&gt;So Warm Nex.nsmp&lt;/a&gt;&lt;/td&gt;&lt;td width='10%'&gt;1.6 MB&lt;/td&gt;&lt;td width='10%'&gt;&lt;a href='http://www.norduserforum.com/viewtopic.php?f=2&amp;amp;t=1967' target='_blank'&gt;link&lt;/a&gt;&lt;/td&gt;&lt;/tr&gt;</v>
      </c>
      <c r="T474" t="s">
        <v>19</v>
      </c>
      <c r="U474" t="str">
        <f t="shared" si="89"/>
        <v>&lt;tr&gt;&lt;td width='10%'&gt;468&lt;/td&gt;&lt;td width='20%'&gt;So Warm Nex&lt;/td&gt;&lt;td width='10%'&gt;artoor&lt;/td&gt;&lt;td width='20%'&gt;&lt;br&gt;&lt;ul class='graphic' style='margin-left: 0em;'&gt;&lt;li&gt;&lt;a href='http://www.norduserforum.com/download/file.php?id=3571?n=468' type='audio/mpeg' class='inline-playable'&gt;So Warm Nex&lt;/a&gt;&lt;/li&gt;&lt;/ul&gt;&lt;/td&gt;&lt;td width='20%'&gt;&lt;a href='http://www.norduserforum.com/download/file.php?id=3568'&gt;So Warm Nex.nsmp&lt;/a&gt;&lt;/td&gt;&lt;td width='10%'&gt;1.6 MB&lt;/td&gt;&lt;td width='10%'&gt;&lt;a href='http://www.norduserforum.com/viewtopic.php?f=2&amp;amp;t=1967' target='_blank'&gt;link&lt;/a&gt;&lt;/td&gt;&lt;/tr&gt;</v>
      </c>
      <c r="V474" t="s">
        <v>19</v>
      </c>
      <c r="X474">
        <f>IFERROR(VLOOKUP(B474,[1]Attachments!A$2:O$5001,13,FALSE),0)</f>
        <v>1690925</v>
      </c>
      <c r="Y474" s="14" t="str">
        <f t="shared" si="95"/>
        <v>1.6 MB</v>
      </c>
      <c r="AA474" t="s">
        <v>19</v>
      </c>
      <c r="AB474">
        <f>VLOOKUP(B474,[1]Attachments!A$2:O$50001,9,FALSE)</f>
        <v>1272</v>
      </c>
      <c r="AC474" s="15">
        <f>VLOOKUP(B474,[1]Attachments!A$2:O$50001,14,FALSE)/(60*60*24)+"1/1/1970"</f>
        <v>41494.557256944448</v>
      </c>
      <c r="AD474" s="14">
        <f t="shared" ca="1" si="90"/>
        <v>3.90621788028084</v>
      </c>
      <c r="AM474">
        <f t="shared" si="91"/>
        <v>1028</v>
      </c>
      <c r="AN474" t="str">
        <f>VLOOKUP(AM474,A$3:U$4760,21,FALSE)</f>
        <v>&lt;tr&gt;&lt;td width='10%'&gt;1028&lt;/td&gt;&lt;td width='20%'&gt;Longing&lt;/td&gt;&lt;td width='10%'&gt;evandrolino&lt;/td&gt;&lt;td width='20%'&gt;&lt;br&gt;&lt;br&gt;&lt;/td&gt;&lt;td width='20%'&gt;&lt;a href='http://www.norduserforum.com/download/file.php?id=8941'&gt;Longing.nsmp&lt;/a&gt;&lt;/td&gt;&lt;td width='10%'&gt;3.5 MB&lt;/td&gt;&lt;td width='10%'&gt;&lt;a href='http://www.norduserforum.com/viewtopic.php?f=2&amp;amp;t=13634' target='_blank'&gt;link&lt;/a&gt;&lt;/td&gt;&lt;/tr&gt;</v>
      </c>
    </row>
    <row r="475" spans="1:40" x14ac:dyDescent="0.3">
      <c r="A475" s="1">
        <f t="shared" si="92"/>
        <v>469</v>
      </c>
      <c r="B475" s="17">
        <v>3569</v>
      </c>
      <c r="C475" s="1" t="str">
        <f>IF(IFERROR(VLOOKUP(B475+1,[1]Attachments!A$2:K$2000,11,FALSE)="mp3",FALSE),B475+1,IF(IFERROR(VLOOKUP(B475-1,[1]Attachments!A$2:K$2000,11,FALSE)="mp3",FALSE),B475-1,IF(IFERROR(VLOOKUP(B475-2,[1]Attachments!A$2:K$2000,11,FALSE)="mp3",FALSE),B475-2,IF(IFERROR(VLOOKUP(B475+2,[1]Attachments!A$2:K$2000,11,FALSE)="mp3",FALSE),B475+2,""))))</f>
        <v/>
      </c>
      <c r="H475" s="1">
        <f t="shared" si="96"/>
        <v>3569</v>
      </c>
      <c r="I475" s="1">
        <f>VLOOKUP(B475,[1]Attachments!A$2:O$5001,3,FALSE)</f>
        <v>1967</v>
      </c>
      <c r="J475" s="11" t="str">
        <f t="shared" si="86"/>
        <v>link</v>
      </c>
      <c r="K475" s="1" t="str">
        <f>IF(E475="",SUBSTITUTE(PROPER(SUBSTITUTE(LEFT(VLOOKUP(B475,[1]Attachments!A$2:O$5001,8,FALSE),LEN(VLOOKUP(B475,[1]Attachments!A$2:O$5001,8,FALSE))-5),"_"," ")),"&amp;Amp;","&amp;"),E475)</f>
        <v>Toto Brass</v>
      </c>
      <c r="L475" s="13" t="e">
        <f>PROPER(SUBSTITUTE(LEFT(VLOOKUP(O475,[1]Attachments!A$2:O$5001,8,FALSE),LEN(VLOOKUP(O475,[1]Attachments!A$2:O$5001,8,FALSE))-4),"_"," "))</f>
        <v>#N/A</v>
      </c>
      <c r="M475" s="1" t="str">
        <f>IF(G475="",VLOOKUP(VLOOKUP(B475,[1]Attachments!A$2:O$10001,5,FALSE),[1]Users!A$2:B$100000,2,FALSE),G475)</f>
        <v>artoor</v>
      </c>
      <c r="N475" s="1">
        <f t="shared" si="97"/>
        <v>469</v>
      </c>
      <c r="O475" s="1" t="str">
        <f t="shared" si="87"/>
        <v/>
      </c>
      <c r="P475">
        <f>VLOOKUP(B475,[1]Attachments!A$2:O$5001,2,FALSE)</f>
        <v>34667</v>
      </c>
      <c r="Q475" t="str">
        <f t="shared" si="88"/>
        <v>&lt;tr&gt;&lt;td width='10%'&gt;469&lt;/td&gt;&lt;td width='20%'&gt;Toto Brass&lt;/td&gt;&lt;td width='10%'&gt;artoor&lt;/td&gt;&lt;td width='20%'&gt;</v>
      </c>
      <c r="R475" t="str">
        <f t="shared" si="93"/>
        <v>&lt;br&gt;&lt;br&gt;</v>
      </c>
      <c r="S475" t="str">
        <f t="shared" si="94"/>
        <v>&lt;/td&gt;&lt;td width='20%'&gt;&lt;a href='http://www.norduserforum.com/download/file.php?id=3569'&gt;Toto Brass.nsmp&lt;/a&gt;&lt;/td&gt;&lt;td width='10%'&gt;4.2 MB&lt;/td&gt;&lt;td width='10%'&gt;&lt;a href='http://www.norduserforum.com/viewtopic.php?f=2&amp;amp;t=1967' target='_blank'&gt;link&lt;/a&gt;&lt;/td&gt;&lt;/tr&gt;</v>
      </c>
      <c r="T475" t="s">
        <v>19</v>
      </c>
      <c r="U475" t="str">
        <f t="shared" si="89"/>
        <v>&lt;tr&gt;&lt;td width='10%'&gt;469&lt;/td&gt;&lt;td width='20%'&gt;Toto Brass&lt;/td&gt;&lt;td width='10%'&gt;artoor&lt;/td&gt;&lt;td width='20%'&gt;&lt;br&gt;&lt;br&gt;&lt;/td&gt;&lt;td width='20%'&gt;&lt;a href='http://www.norduserforum.com/download/file.php?id=3569'&gt;Toto Brass.nsmp&lt;/a&gt;&lt;/td&gt;&lt;td width='10%'&gt;4.2 MB&lt;/td&gt;&lt;td width='10%'&gt;&lt;a href='http://www.norduserforum.com/viewtopic.php?f=2&amp;amp;t=1967' target='_blank'&gt;link&lt;/a&gt;&lt;/td&gt;&lt;/tr&gt;</v>
      </c>
      <c r="V475" t="s">
        <v>19</v>
      </c>
      <c r="X475">
        <f>IFERROR(VLOOKUP(B475,[1]Attachments!A$2:O$5001,13,FALSE),0)</f>
        <v>4406693</v>
      </c>
      <c r="Y475" s="14" t="str">
        <f t="shared" si="95"/>
        <v>4.2 MB</v>
      </c>
      <c r="AA475" t="s">
        <v>19</v>
      </c>
      <c r="AB475">
        <f>VLOOKUP(B475,[1]Attachments!A$2:O$50001,9,FALSE)</f>
        <v>1191</v>
      </c>
      <c r="AC475" s="15">
        <f>VLOOKUP(B475,[1]Attachments!A$2:O$50001,14,FALSE)/(60*60*24)+"1/1/1970"</f>
        <v>41494.557256944448</v>
      </c>
      <c r="AD475" s="14">
        <f t="shared" ca="1" si="90"/>
        <v>3.6574728737535223</v>
      </c>
      <c r="AM475">
        <f t="shared" si="91"/>
        <v>1027</v>
      </c>
      <c r="AN475" t="str">
        <f>VLOOKUP(AM475,A$3:U$4760,21,FALSE)</f>
        <v>&lt;tr&gt;&lt;td width='10%'&gt;1027&lt;/td&gt;&lt;td width='20%'&gt;Feedback Vox&lt;/td&gt;&lt;td width='10%'&gt;evandrolino&lt;/td&gt;&lt;td width='20%'&gt;&lt;br&gt;&lt;ul class='graphic' style='margin-left: 0em;'&gt;&lt;li&gt;&lt;a href='http://www.norduserforum.com/download/file.php?id=8938?n=1027' type='audio/mpeg' class='inline-playable'&gt;Feedback Vox&lt;/a&gt;&lt;/li&gt;&lt;/ul&gt;&lt;/td&gt;&lt;td width='20%'&gt;&lt;a href='http://www.norduserforum.com/download/file.php?id=8940'&gt;Feedback Vox.nsmp&lt;/a&gt;&lt;/td&gt;&lt;td width='10%'&gt;3.6 MB&lt;/td&gt;&lt;td width='10%'&gt;&lt;a href='http://www.norduserforum.com/viewtopic.php?f=2&amp;amp;t=13634' target='_blank'&gt;link&lt;/a&gt;&lt;/td&gt;&lt;/tr&gt;</v>
      </c>
    </row>
    <row r="476" spans="1:40" x14ac:dyDescent="0.3">
      <c r="A476" s="1">
        <f t="shared" si="92"/>
        <v>470</v>
      </c>
      <c r="B476" s="17">
        <v>3570</v>
      </c>
      <c r="C476" s="1" t="str">
        <f>IF(IFERROR(VLOOKUP(B476+1,[1]Attachments!A$2:K$2000,11,FALSE)="mp3",FALSE),B476+1,IF(IFERROR(VLOOKUP(B476-1,[1]Attachments!A$2:K$2000,11,FALSE)="mp3",FALSE),B476-1,IF(IFERROR(VLOOKUP(B476-2,[1]Attachments!A$2:K$2000,11,FALSE)="mp3",FALSE),B476-2,IF(IFERROR(VLOOKUP(B476+2,[1]Attachments!A$2:K$2000,11,FALSE)="mp3",FALSE),B476+2,""))))</f>
        <v/>
      </c>
      <c r="H476" s="1">
        <f t="shared" si="96"/>
        <v>3570</v>
      </c>
      <c r="I476" s="1">
        <f>VLOOKUP(B476,[1]Attachments!A$2:O$5001,3,FALSE)</f>
        <v>1967</v>
      </c>
      <c r="J476" s="11" t="str">
        <f t="shared" si="86"/>
        <v>link</v>
      </c>
      <c r="K476" s="1" t="str">
        <f>IF(E476="",SUBSTITUTE(PROPER(SUBSTITUTE(LEFT(VLOOKUP(B476,[1]Attachments!A$2:O$5001,8,FALSE),LEN(VLOOKUP(B476,[1]Attachments!A$2:O$5001,8,FALSE))-5),"_"," ")),"&amp;Amp;","&amp;"),E476)</f>
        <v>Warm Nex</v>
      </c>
      <c r="L476" s="13" t="e">
        <f>PROPER(SUBSTITUTE(LEFT(VLOOKUP(O476,[1]Attachments!A$2:O$5001,8,FALSE),LEN(VLOOKUP(O476,[1]Attachments!A$2:O$5001,8,FALSE))-4),"_"," "))</f>
        <v>#N/A</v>
      </c>
      <c r="M476" s="1" t="str">
        <f>IF(G476="",VLOOKUP(VLOOKUP(B476,[1]Attachments!A$2:O$10001,5,FALSE),[1]Users!A$2:B$100000,2,FALSE),G476)</f>
        <v>artoor</v>
      </c>
      <c r="N476" s="1">
        <f t="shared" si="97"/>
        <v>470</v>
      </c>
      <c r="O476" s="1" t="str">
        <f t="shared" si="87"/>
        <v/>
      </c>
      <c r="P476">
        <f>VLOOKUP(B476,[1]Attachments!A$2:O$5001,2,FALSE)</f>
        <v>34667</v>
      </c>
      <c r="Q476" t="str">
        <f t="shared" si="88"/>
        <v>&lt;tr&gt;&lt;td width='10%'&gt;470&lt;/td&gt;&lt;td width='20%'&gt;Warm Nex&lt;/td&gt;&lt;td width='10%'&gt;artoor&lt;/td&gt;&lt;td width='20%'&gt;</v>
      </c>
      <c r="R476" t="str">
        <f t="shared" si="93"/>
        <v>&lt;br&gt;&lt;br&gt;</v>
      </c>
      <c r="S476" t="str">
        <f t="shared" si="94"/>
        <v>&lt;/td&gt;&lt;td width='20%'&gt;&lt;a href='http://www.norduserforum.com/download/file.php?id=3570'&gt;Warm Nex.nsmp&lt;/a&gt;&lt;/td&gt;&lt;td width='10%'&gt;2.0 MB&lt;/td&gt;&lt;td width='10%'&gt;&lt;a href='http://www.norduserforum.com/viewtopic.php?f=2&amp;amp;t=1967' target='_blank'&gt;link&lt;/a&gt;&lt;/td&gt;&lt;/tr&gt;</v>
      </c>
      <c r="T476" t="s">
        <v>19</v>
      </c>
      <c r="U476" t="str">
        <f t="shared" si="89"/>
        <v>&lt;tr&gt;&lt;td width='10%'&gt;470&lt;/td&gt;&lt;td width='20%'&gt;Warm Nex&lt;/td&gt;&lt;td width='10%'&gt;artoor&lt;/td&gt;&lt;td width='20%'&gt;&lt;br&gt;&lt;br&gt;&lt;/td&gt;&lt;td width='20%'&gt;&lt;a href='http://www.norduserforum.com/download/file.php?id=3570'&gt;Warm Nex.nsmp&lt;/a&gt;&lt;/td&gt;&lt;td width='10%'&gt;2.0 MB&lt;/td&gt;&lt;td width='10%'&gt;&lt;a href='http://www.norduserforum.com/viewtopic.php?f=2&amp;amp;t=1967' target='_blank'&gt;link&lt;/a&gt;&lt;/td&gt;&lt;/tr&gt;</v>
      </c>
      <c r="V476" t="s">
        <v>19</v>
      </c>
      <c r="X476">
        <f>IFERROR(VLOOKUP(B476,[1]Attachments!A$2:O$5001,13,FALSE),0)</f>
        <v>2063162</v>
      </c>
      <c r="Y476" s="14" t="str">
        <f t="shared" si="95"/>
        <v>2.0 MB</v>
      </c>
      <c r="AA476" t="s">
        <v>19</v>
      </c>
      <c r="AB476">
        <f>VLOOKUP(B476,[1]Attachments!A$2:O$50001,9,FALSE)</f>
        <v>975</v>
      </c>
      <c r="AC476" s="15">
        <f>VLOOKUP(B476,[1]Attachments!A$2:O$50001,14,FALSE)/(60*60*24)+"1/1/1970"</f>
        <v>41494.557256944448</v>
      </c>
      <c r="AD476" s="14">
        <f t="shared" ca="1" si="90"/>
        <v>2.9941528563473421</v>
      </c>
      <c r="AM476">
        <f t="shared" si="91"/>
        <v>1026</v>
      </c>
      <c r="AN476" t="str">
        <f>VLOOKUP(AM476,A$3:U$4760,21,FALSE)</f>
        <v>&lt;tr&gt;&lt;td width='10%'&gt;1026&lt;/td&gt;&lt;td width='20%'&gt;Sands Of Time&lt;/td&gt;&lt;td width='10%'&gt;evandrolino&lt;/td&gt;&lt;td width='20%'&gt;&lt;br&gt;&lt;ul class='graphic' style='margin-left: 0em;'&gt;&lt;li&gt;&lt;a href='http://www.norduserforum.com/download/file.php?id=8938?n=1026' type='audio/mpeg' class='inline-playable'&gt;Sands Of Time&lt;/a&gt;&lt;/li&gt;&lt;/ul&gt;&lt;/td&gt;&lt;td width='20%'&gt;&lt;a href='http://www.norduserforum.com/download/file.php?id=8939'&gt;Sands Of Time.nsmp&lt;/a&gt;&lt;/td&gt;&lt;td width='10%'&gt;2.3 MB&lt;/td&gt;&lt;td width='10%'&gt;&lt;a href='http://www.norduserforum.com/viewtopic.php?f=2&amp;amp;t=13634' target='_blank'&gt;link&lt;/a&gt;&lt;/td&gt;&lt;/tr&gt;</v>
      </c>
    </row>
    <row r="477" spans="1:40" x14ac:dyDescent="0.3">
      <c r="A477" s="1">
        <f t="shared" si="92"/>
        <v>471</v>
      </c>
      <c r="B477" s="17">
        <v>3581</v>
      </c>
      <c r="C477" s="1" t="str">
        <f>IF(IFERROR(VLOOKUP(B477+1,[1]Attachments!A$2:K$2000,11,FALSE)="mp3",FALSE),B477+1,IF(IFERROR(VLOOKUP(B477-1,[1]Attachments!A$2:K$2000,11,FALSE)="mp3",FALSE),B477-1,IF(IFERROR(VLOOKUP(B477-2,[1]Attachments!A$2:K$2000,11,FALSE)="mp3",FALSE),B477-2,IF(IFERROR(VLOOKUP(B477+2,[1]Attachments!A$2:K$2000,11,FALSE)="mp3",FALSE),B477+2,""))))</f>
        <v/>
      </c>
      <c r="H477" s="1">
        <f t="shared" si="96"/>
        <v>3581</v>
      </c>
      <c r="I477" s="1">
        <f>VLOOKUP(B477,[1]Attachments!A$2:O$5001,3,FALSE)</f>
        <v>5447</v>
      </c>
      <c r="J477" s="11" t="str">
        <f t="shared" si="86"/>
        <v>link</v>
      </c>
      <c r="K477" s="1" t="str">
        <f>IF(E477="",SUBSTITUTE(PROPER(SUBSTITUTE(LEFT(VLOOKUP(B477,[1]Attachments!A$2:O$5001,8,FALSE),LEN(VLOOKUP(B477,[1]Attachments!A$2:O$5001,8,FALSE))-5),"_"," ")),"&amp;Amp;","&amp;"),E477)</f>
        <v>Trumpet Class</v>
      </c>
      <c r="L477" s="13" t="e">
        <f>PROPER(SUBSTITUTE(LEFT(VLOOKUP(O477,[1]Attachments!A$2:O$5001,8,FALSE),LEN(VLOOKUP(O477,[1]Attachments!A$2:O$5001,8,FALSE))-4),"_"," "))</f>
        <v>#N/A</v>
      </c>
      <c r="M477" s="1" t="str">
        <f>IF(G477="",VLOOKUP(VLOOKUP(B477,[1]Attachments!A$2:O$10001,5,FALSE),[1]Users!A$2:B$100000,2,FALSE),G477)</f>
        <v>pp3f4577</v>
      </c>
      <c r="N477" s="1">
        <f t="shared" si="97"/>
        <v>471</v>
      </c>
      <c r="O477" s="1" t="str">
        <f t="shared" si="87"/>
        <v/>
      </c>
      <c r="P477">
        <f>VLOOKUP(B477,[1]Attachments!A$2:O$5001,2,FALSE)</f>
        <v>34726</v>
      </c>
      <c r="Q477" t="str">
        <f t="shared" si="88"/>
        <v>&lt;tr&gt;&lt;td width='10%'&gt;471&lt;/td&gt;&lt;td width='20%'&gt;Trumpet Class&lt;/td&gt;&lt;td width='10%'&gt;pp3f4577&lt;/td&gt;&lt;td width='20%'&gt;</v>
      </c>
      <c r="R477" t="str">
        <f t="shared" si="93"/>
        <v>&lt;br&gt;&lt;br&gt;</v>
      </c>
      <c r="S477" t="str">
        <f t="shared" si="94"/>
        <v>&lt;/td&gt;&lt;td width='20%'&gt;&lt;a href='http://www.norduserforum.com/download/file.php?id=3581'&gt;Trumpet Class.nsmp&lt;/a&gt;&lt;/td&gt;&lt;td width='10%'&gt;2.2 MB&lt;/td&gt;&lt;td width='10%'&gt;&lt;a href='http://www.norduserforum.com/viewtopic.php?f=2&amp;amp;t=5447' target='_blank'&gt;link&lt;/a&gt;&lt;/td&gt;&lt;/tr&gt;</v>
      </c>
      <c r="T477" t="s">
        <v>19</v>
      </c>
      <c r="U477" t="str">
        <f t="shared" si="89"/>
        <v>&lt;tr&gt;&lt;td width='10%'&gt;471&lt;/td&gt;&lt;td width='20%'&gt;Trumpet Class&lt;/td&gt;&lt;td width='10%'&gt;pp3f4577&lt;/td&gt;&lt;td width='20%'&gt;&lt;br&gt;&lt;br&gt;&lt;/td&gt;&lt;td width='20%'&gt;&lt;a href='http://www.norduserforum.com/download/file.php?id=3581'&gt;Trumpet Class.nsmp&lt;/a&gt;&lt;/td&gt;&lt;td width='10%'&gt;2.2 MB&lt;/td&gt;&lt;td width='10%'&gt;&lt;a href='http://www.norduserforum.com/viewtopic.php?f=2&amp;amp;t=5447' target='_blank'&gt;link&lt;/a&gt;&lt;/td&gt;&lt;/tr&gt;</v>
      </c>
      <c r="V477" t="s">
        <v>19</v>
      </c>
      <c r="X477">
        <f>IFERROR(VLOOKUP(B477,[1]Attachments!A$2:O$5001,13,FALSE),0)</f>
        <v>2325290</v>
      </c>
      <c r="Y477" s="14" t="str">
        <f t="shared" si="95"/>
        <v>2.2 MB</v>
      </c>
      <c r="AA477" t="s">
        <v>19</v>
      </c>
      <c r="AB477">
        <f>VLOOKUP(B477,[1]Attachments!A$2:O$50001,9,FALSE)</f>
        <v>635</v>
      </c>
      <c r="AC477" s="15">
        <f>VLOOKUP(B477,[1]Attachments!A$2:O$50001,14,FALSE)/(60*60*24)+"1/1/1970"</f>
        <v>41496.75167824074</v>
      </c>
      <c r="AD477" s="14">
        <f t="shared" ca="1" si="90"/>
        <v>1.9519171262649435</v>
      </c>
      <c r="AM477">
        <f t="shared" si="91"/>
        <v>1025</v>
      </c>
      <c r="AN477" t="str">
        <f>VLOOKUP(AM477,A$3:U$4760,21,FALSE)</f>
        <v>&lt;tr&gt;&lt;td width='10%'&gt;1025&lt;/td&gt;&lt;td width='20%'&gt;Violin Integra 7&lt;/td&gt;&lt;td width='10%'&gt;vicio1&lt;/td&gt;&lt;td width='20%'&gt;&lt;br&gt;&lt;br&gt;&lt;/td&gt;&lt;td width='20%'&gt;&lt;a href='http://www.norduserforum.com/download/file.php?id=8923'&gt;Violin Integra 7.nsmp&lt;/a&gt;&lt;/td&gt;&lt;td width='10%'&gt;4.0 MB&lt;/td&gt;&lt;td width='10%'&gt;&lt;a href='http://www.norduserforum.com/viewtopic.php?f=2&amp;amp;t=13579' target='_blank'&gt;link&lt;/a&gt;&lt;/td&gt;&lt;/tr&gt;</v>
      </c>
    </row>
    <row r="478" spans="1:40" x14ac:dyDescent="0.3">
      <c r="A478" s="1">
        <f t="shared" si="92"/>
        <v>472</v>
      </c>
      <c r="B478" s="17">
        <v>3580</v>
      </c>
      <c r="C478" s="1" t="str">
        <f>IF(IFERROR(VLOOKUP(B478+1,[1]Attachments!A$2:K$2000,11,FALSE)="mp3",FALSE),B478+1,IF(IFERROR(VLOOKUP(B478-1,[1]Attachments!A$2:K$2000,11,FALSE)="mp3",FALSE),B478-1,IF(IFERROR(VLOOKUP(B478-2,[1]Attachments!A$2:K$2000,11,FALSE)="mp3",FALSE),B478-2,IF(IFERROR(VLOOKUP(B478+2,[1]Attachments!A$2:K$2000,11,FALSE)="mp3",FALSE),B478+2,""))))</f>
        <v/>
      </c>
      <c r="H478" s="1">
        <f t="shared" si="96"/>
        <v>3580</v>
      </c>
      <c r="I478" s="1">
        <f>VLOOKUP(B478,[1]Attachments!A$2:O$5001,3,FALSE)</f>
        <v>5447</v>
      </c>
      <c r="J478" s="11" t="str">
        <f t="shared" si="86"/>
        <v>link</v>
      </c>
      <c r="K478" s="1" t="str">
        <f>IF(E478="",SUBSTITUTE(PROPER(SUBSTITUTE(LEFT(VLOOKUP(B478,[1]Attachments!A$2:O$5001,8,FALSE),LEN(VLOOKUP(B478,[1]Attachments!A$2:O$5001,8,FALSE))-5),"_"," ")),"&amp;Amp;","&amp;"),E478)</f>
        <v>Trumpet Hold</v>
      </c>
      <c r="L478" s="13" t="e">
        <f>PROPER(SUBSTITUTE(LEFT(VLOOKUP(O478,[1]Attachments!A$2:O$5001,8,FALSE),LEN(VLOOKUP(O478,[1]Attachments!A$2:O$5001,8,FALSE))-4),"_"," "))</f>
        <v>#N/A</v>
      </c>
      <c r="M478" s="1" t="str">
        <f>IF(G478="",VLOOKUP(VLOOKUP(B478,[1]Attachments!A$2:O$10001,5,FALSE),[1]Users!A$2:B$100000,2,FALSE),G478)</f>
        <v>pp3f4577</v>
      </c>
      <c r="N478" s="1">
        <f t="shared" si="97"/>
        <v>472</v>
      </c>
      <c r="O478" s="1" t="str">
        <f t="shared" si="87"/>
        <v/>
      </c>
      <c r="P478">
        <f>VLOOKUP(B478,[1]Attachments!A$2:O$5001,2,FALSE)</f>
        <v>34726</v>
      </c>
      <c r="Q478" t="str">
        <f t="shared" si="88"/>
        <v>&lt;tr&gt;&lt;td width='10%'&gt;472&lt;/td&gt;&lt;td width='20%'&gt;Trumpet Hold&lt;/td&gt;&lt;td width='10%'&gt;pp3f4577&lt;/td&gt;&lt;td width='20%'&gt;</v>
      </c>
      <c r="R478" t="str">
        <f t="shared" si="93"/>
        <v>&lt;br&gt;&lt;br&gt;</v>
      </c>
      <c r="S478" t="str">
        <f t="shared" si="94"/>
        <v>&lt;/td&gt;&lt;td width='20%'&gt;&lt;a href='http://www.norduserforum.com/download/file.php?id=3580'&gt;Trumpet Hold.nsmp&lt;/a&gt;&lt;/td&gt;&lt;td width='10%'&gt;1.2 MB&lt;/td&gt;&lt;td width='10%'&gt;&lt;a href='http://www.norduserforum.com/viewtopic.php?f=2&amp;amp;t=5447' target='_blank'&gt;link&lt;/a&gt;&lt;/td&gt;&lt;/tr&gt;</v>
      </c>
      <c r="T478" t="s">
        <v>19</v>
      </c>
      <c r="U478" t="str">
        <f t="shared" si="89"/>
        <v>&lt;tr&gt;&lt;td width='10%'&gt;472&lt;/td&gt;&lt;td width='20%'&gt;Trumpet Hold&lt;/td&gt;&lt;td width='10%'&gt;pp3f4577&lt;/td&gt;&lt;td width='20%'&gt;&lt;br&gt;&lt;br&gt;&lt;/td&gt;&lt;td width='20%'&gt;&lt;a href='http://www.norduserforum.com/download/file.php?id=3580'&gt;Trumpet Hold.nsmp&lt;/a&gt;&lt;/td&gt;&lt;td width='10%'&gt;1.2 MB&lt;/td&gt;&lt;td width='10%'&gt;&lt;a href='http://www.norduserforum.com/viewtopic.php?f=2&amp;amp;t=5447' target='_blank'&gt;link&lt;/a&gt;&lt;/td&gt;&lt;/tr&gt;</v>
      </c>
      <c r="V478" t="s">
        <v>19</v>
      </c>
      <c r="X478">
        <f>IFERROR(VLOOKUP(B478,[1]Attachments!A$2:O$5001,13,FALSE),0)</f>
        <v>1251251</v>
      </c>
      <c r="Y478" s="14" t="str">
        <f t="shared" si="95"/>
        <v>1.2 MB</v>
      </c>
      <c r="AA478" t="s">
        <v>19</v>
      </c>
      <c r="AB478">
        <f>VLOOKUP(B478,[1]Attachments!A$2:O$50001,9,FALSE)</f>
        <v>601</v>
      </c>
      <c r="AC478" s="15">
        <f>VLOOKUP(B478,[1]Attachments!A$2:O$50001,14,FALSE)/(60*60*24)+"1/1/1970"</f>
        <v>41496.749606481484</v>
      </c>
      <c r="AD478" s="14">
        <f t="shared" ca="1" si="90"/>
        <v>1.8474033474640799</v>
      </c>
      <c r="AM478">
        <f t="shared" si="91"/>
        <v>1024</v>
      </c>
      <c r="AN478" t="str">
        <f>VLOOKUP(AM478,A$3:U$4760,21,FALSE)</f>
        <v>&lt;tr&gt;&lt;td width='10%'&gt;1024&lt;/td&gt;&lt;td width='20%'&gt;Strings Omni&lt;/td&gt;&lt;td width='10%'&gt;vicio1&lt;/td&gt;&lt;td width='20%'&gt;&lt;br&gt;&lt;br&gt;&lt;/td&gt;&lt;td width='20%'&gt;&lt;a href='http://www.norduserforum.com/download/file.php?id=8922'&gt;Strings Omni.nsmp&lt;/a&gt;&lt;/td&gt;&lt;td width='10%'&gt;2.3 MB&lt;/td&gt;&lt;td width='10%'&gt;&lt;a href='http://www.norduserforum.com/viewtopic.php?f=2&amp;amp;t=13579' target='_blank'&gt;link&lt;/a&gt;&lt;/td&gt;&lt;/tr&gt;</v>
      </c>
    </row>
    <row r="479" spans="1:40" x14ac:dyDescent="0.3">
      <c r="A479" s="1">
        <f t="shared" si="92"/>
        <v>473</v>
      </c>
      <c r="B479" s="17">
        <v>3582</v>
      </c>
      <c r="C479" s="1" t="str">
        <f>IF(IFERROR(VLOOKUP(B479+1,[1]Attachments!A$2:K$2000,11,FALSE)="mp3",FALSE),B479+1,IF(IFERROR(VLOOKUP(B479-1,[1]Attachments!A$2:K$2000,11,FALSE)="mp3",FALSE),B479-1,IF(IFERROR(VLOOKUP(B479-2,[1]Attachments!A$2:K$2000,11,FALSE)="mp3",FALSE),B479-2,IF(IFERROR(VLOOKUP(B479+2,[1]Attachments!A$2:K$2000,11,FALSE)="mp3",FALSE),B479+2,""))))</f>
        <v/>
      </c>
      <c r="H479" s="1">
        <f t="shared" si="96"/>
        <v>3582</v>
      </c>
      <c r="I479" s="1">
        <f>VLOOKUP(B479,[1]Attachments!A$2:O$5001,3,FALSE)</f>
        <v>5447</v>
      </c>
      <c r="J479" s="11" t="str">
        <f t="shared" si="86"/>
        <v>link</v>
      </c>
      <c r="K479" s="1" t="str">
        <f>IF(E479="",SUBSTITUTE(PROPER(SUBSTITUTE(LEFT(VLOOKUP(B479,[1]Attachments!A$2:O$5001,8,FALSE),LEN(VLOOKUP(B479,[1]Attachments!A$2:O$5001,8,FALSE))-5),"_"," ")),"&amp;Amp;","&amp;"),E479)</f>
        <v>Trumpet Solo</v>
      </c>
      <c r="L479" s="13" t="e">
        <f>PROPER(SUBSTITUTE(LEFT(VLOOKUP(O479,[1]Attachments!A$2:O$5001,8,FALSE),LEN(VLOOKUP(O479,[1]Attachments!A$2:O$5001,8,FALSE))-4),"_"," "))</f>
        <v>#N/A</v>
      </c>
      <c r="M479" s="1" t="str">
        <f>IF(G479="",VLOOKUP(VLOOKUP(B479,[1]Attachments!A$2:O$10001,5,FALSE),[1]Users!A$2:B$100000,2,FALSE),G479)</f>
        <v>pp3f4577</v>
      </c>
      <c r="N479" s="1">
        <f t="shared" si="97"/>
        <v>473</v>
      </c>
      <c r="O479" s="1" t="str">
        <f t="shared" si="87"/>
        <v/>
      </c>
      <c r="P479">
        <f>VLOOKUP(B479,[1]Attachments!A$2:O$5001,2,FALSE)</f>
        <v>34726</v>
      </c>
      <c r="Q479" t="str">
        <f t="shared" si="88"/>
        <v>&lt;tr&gt;&lt;td width='10%'&gt;473&lt;/td&gt;&lt;td width='20%'&gt;Trumpet Solo&lt;/td&gt;&lt;td width='10%'&gt;pp3f4577&lt;/td&gt;&lt;td width='20%'&gt;</v>
      </c>
      <c r="R479" t="str">
        <f t="shared" si="93"/>
        <v>&lt;br&gt;&lt;br&gt;</v>
      </c>
      <c r="S479" t="str">
        <f t="shared" si="94"/>
        <v>&lt;/td&gt;&lt;td width='20%'&gt;&lt;a href='http://www.norduserforum.com/download/file.php?id=3582'&gt;Trumpet Solo.nsmp&lt;/a&gt;&lt;/td&gt;&lt;td width='10%'&gt;1.3 MB&lt;/td&gt;&lt;td width='10%'&gt;&lt;a href='http://www.norduserforum.com/viewtopic.php?f=2&amp;amp;t=5447' target='_blank'&gt;link&lt;/a&gt;&lt;/td&gt;&lt;/tr&gt;</v>
      </c>
      <c r="T479" t="s">
        <v>19</v>
      </c>
      <c r="U479" t="str">
        <f t="shared" si="89"/>
        <v>&lt;tr&gt;&lt;td width='10%'&gt;473&lt;/td&gt;&lt;td width='20%'&gt;Trumpet Solo&lt;/td&gt;&lt;td width='10%'&gt;pp3f4577&lt;/td&gt;&lt;td width='20%'&gt;&lt;br&gt;&lt;br&gt;&lt;/td&gt;&lt;td width='20%'&gt;&lt;a href='http://www.norduserforum.com/download/file.php?id=3582'&gt;Trumpet Solo.nsmp&lt;/a&gt;&lt;/td&gt;&lt;td width='10%'&gt;1.3 MB&lt;/td&gt;&lt;td width='10%'&gt;&lt;a href='http://www.norduserforum.com/viewtopic.php?f=2&amp;amp;t=5447' target='_blank'&gt;link&lt;/a&gt;&lt;/td&gt;&lt;/tr&gt;</v>
      </c>
      <c r="V479" t="s">
        <v>19</v>
      </c>
      <c r="X479">
        <f>IFERROR(VLOOKUP(B479,[1]Attachments!A$2:O$5001,13,FALSE),0)</f>
        <v>1373171</v>
      </c>
      <c r="Y479" s="14" t="str">
        <f t="shared" si="95"/>
        <v>1.3 MB</v>
      </c>
      <c r="AA479" t="s">
        <v>19</v>
      </c>
      <c r="AB479">
        <f>VLOOKUP(B479,[1]Attachments!A$2:O$50001,9,FALSE)</f>
        <v>708</v>
      </c>
      <c r="AC479" s="15">
        <f>VLOOKUP(B479,[1]Attachments!A$2:O$50001,14,FALSE)/(60*60*24)+"1/1/1970"</f>
        <v>41496.753078703703</v>
      </c>
      <c r="AD479" s="14">
        <f t="shared" ca="1" si="90"/>
        <v>2.1763120870436192</v>
      </c>
      <c r="AM479">
        <f t="shared" si="91"/>
        <v>1023</v>
      </c>
      <c r="AN479" t="str">
        <f>VLOOKUP(AM479,A$3:U$4760,21,FALSE)</f>
        <v>&lt;tr&gt;&lt;td width='10%'&gt;1023&lt;/td&gt;&lt;td width='20%'&gt;Sezioni Tp&lt;/td&gt;&lt;td width='10%'&gt;vicio1&lt;/td&gt;&lt;td width='20%'&gt;&lt;br&gt;&lt;br&gt;&lt;/td&gt;&lt;td width='20%'&gt;&lt;a href='http://www.norduserforum.com/download/file.php?id=8921'&gt;Sezioni Tp.nsmp&lt;/a&gt;&lt;/td&gt;&lt;td width='10%'&gt;2.2 MB&lt;/td&gt;&lt;td width='10%'&gt;&lt;a href='http://www.norduserforum.com/viewtopic.php?f=2&amp;amp;t=13579' target='_blank'&gt;link&lt;/a&gt;&lt;/td&gt;&lt;/tr&gt;</v>
      </c>
    </row>
    <row r="480" spans="1:40" x14ac:dyDescent="0.3">
      <c r="A480" s="1">
        <f t="shared" si="92"/>
        <v>474</v>
      </c>
      <c r="B480" s="17">
        <v>3606</v>
      </c>
      <c r="C480" s="1" t="str">
        <f>IF(IFERROR(VLOOKUP(B480+1,[1]Attachments!A$2:K$2000,11,FALSE)="mp3",FALSE),B480+1,IF(IFERROR(VLOOKUP(B480-1,[1]Attachments!A$2:K$2000,11,FALSE)="mp3",FALSE),B480-1,IF(IFERROR(VLOOKUP(B480-2,[1]Attachments!A$2:K$2000,11,FALSE)="mp3",FALSE),B480-2,IF(IFERROR(VLOOKUP(B480+2,[1]Attachments!A$2:K$2000,11,FALSE)="mp3",FALSE),B480+2,""))))</f>
        <v/>
      </c>
      <c r="H480" s="1">
        <f t="shared" si="96"/>
        <v>3606</v>
      </c>
      <c r="I480" s="1">
        <f>VLOOKUP(B480,[1]Attachments!A$2:O$5001,3,FALSE)</f>
        <v>5171</v>
      </c>
      <c r="J480" s="11" t="str">
        <f t="shared" si="86"/>
        <v>link</v>
      </c>
      <c r="K480" s="1" t="str">
        <f>IF(E480="",SUBSTITUTE(PROPER(SUBSTITUTE(LEFT(VLOOKUP(B480,[1]Attachments!A$2:O$5001,8,FALSE),LEN(VLOOKUP(B480,[1]Attachments!A$2:O$5001,8,FALSE))-5),"_"," ")),"&amp;Amp;","&amp;"),E480)</f>
        <v>Get Lucky Robot</v>
      </c>
      <c r="L480" s="13" t="e">
        <f>PROPER(SUBSTITUTE(LEFT(VLOOKUP(O480,[1]Attachments!A$2:O$5001,8,FALSE),LEN(VLOOKUP(O480,[1]Attachments!A$2:O$5001,8,FALSE))-4),"_"," "))</f>
        <v>#N/A</v>
      </c>
      <c r="M480" s="1" t="str">
        <f>IF(G480="",VLOOKUP(VLOOKUP(B480,[1]Attachments!A$2:O$10001,5,FALSE),[1]Users!A$2:B$100000,2,FALSE),G480)</f>
        <v>Byrney</v>
      </c>
      <c r="N480" s="1">
        <f t="shared" si="97"/>
        <v>474</v>
      </c>
      <c r="O480" s="1" t="str">
        <f t="shared" si="87"/>
        <v/>
      </c>
      <c r="P480">
        <f>VLOOKUP(B480,[1]Attachments!A$2:O$5001,2,FALSE)</f>
        <v>34503</v>
      </c>
      <c r="Q480" t="str">
        <f t="shared" si="88"/>
        <v>&lt;tr&gt;&lt;td width='10%'&gt;474&lt;/td&gt;&lt;td width='20%'&gt;Get Lucky Robot&lt;/td&gt;&lt;td width='10%'&gt;Byrney&lt;/td&gt;&lt;td width='20%'&gt;</v>
      </c>
      <c r="R480" t="str">
        <f t="shared" si="93"/>
        <v>&lt;br&gt;&lt;br&gt;</v>
      </c>
      <c r="S480" t="str">
        <f t="shared" si="94"/>
        <v>&lt;/td&gt;&lt;td width='20%'&gt;&lt;a href='http://www.norduserforum.com/download/file.php?id=3606'&gt;Get Lucky Robot.nsmp&lt;/a&gt;&lt;/td&gt;&lt;td width='10%'&gt;2.1 MB&lt;/td&gt;&lt;td width='10%'&gt;&lt;a href='http://www.norduserforum.com/viewtopic.php?f=2&amp;amp;t=5171' target='_blank'&gt;link&lt;/a&gt;&lt;/td&gt;&lt;/tr&gt;</v>
      </c>
      <c r="T480" t="s">
        <v>19</v>
      </c>
      <c r="U480" t="str">
        <f t="shared" si="89"/>
        <v>&lt;tr&gt;&lt;td width='10%'&gt;474&lt;/td&gt;&lt;td width='20%'&gt;Get Lucky Robot&lt;/td&gt;&lt;td width='10%'&gt;Byrney&lt;/td&gt;&lt;td width='20%'&gt;&lt;br&gt;&lt;br&gt;&lt;/td&gt;&lt;td width='20%'&gt;&lt;a href='http://www.norduserforum.com/download/file.php?id=3606'&gt;Get Lucky Robot.nsmp&lt;/a&gt;&lt;/td&gt;&lt;td width='10%'&gt;2.1 MB&lt;/td&gt;&lt;td width='10%'&gt;&lt;a href='http://www.norduserforum.com/viewtopic.php?f=2&amp;amp;t=5171' target='_blank'&gt;link&lt;/a&gt;&lt;/td&gt;&lt;/tr&gt;</v>
      </c>
      <c r="V480" t="s">
        <v>19</v>
      </c>
      <c r="X480">
        <f>IFERROR(VLOOKUP(B480,[1]Attachments!A$2:O$5001,13,FALSE),0)</f>
        <v>2193845</v>
      </c>
      <c r="Y480" s="14" t="str">
        <f t="shared" si="95"/>
        <v>2.1 MB</v>
      </c>
      <c r="AA480" t="s">
        <v>19</v>
      </c>
      <c r="AB480">
        <f>VLOOKUP(B480,[1]Attachments!A$2:O$50001,9,FALSE)</f>
        <v>1153</v>
      </c>
      <c r="AC480" s="15">
        <f>VLOOKUP(B480,[1]Attachments!A$2:O$50001,14,FALSE)/(60*60*24)+"1/1/1970"</f>
        <v>41499.020150462966</v>
      </c>
      <c r="AD480" s="14">
        <f t="shared" ca="1" si="90"/>
        <v>3.547723731110179</v>
      </c>
      <c r="AM480">
        <f t="shared" si="91"/>
        <v>1022</v>
      </c>
      <c r="AN480" t="str">
        <f>VLOOKUP(AM480,A$3:U$4760,21,FALSE)</f>
        <v>&lt;tr&gt;&lt;td width='10%'&gt;1022&lt;/td&gt;&lt;td width='20%'&gt;Semi Finale Mox&lt;/td&gt;&lt;td width='10%'&gt;vicio1&lt;/td&gt;&lt;td width='20%'&gt;&lt;br&gt;&lt;br&gt;&lt;/td&gt;&lt;td width='20%'&gt;&lt;a href='http://www.norduserforum.com/download/file.php?id=8920'&gt;Semi Finale Mox.nsmp&lt;/a&gt;&lt;/td&gt;&lt;td width='10%'&gt;2.8 MB&lt;/td&gt;&lt;td width='10%'&gt;&lt;a href='http://www.norduserforum.com/viewtopic.php?f=2&amp;amp;t=13579' target='_blank'&gt;link&lt;/a&gt;&lt;/td&gt;&lt;/tr&gt;</v>
      </c>
    </row>
    <row r="481" spans="1:40" x14ac:dyDescent="0.3">
      <c r="A481" s="1">
        <f t="shared" si="92"/>
        <v>475</v>
      </c>
      <c r="B481" s="17">
        <v>3615</v>
      </c>
      <c r="C481" s="1" t="str">
        <f>IF(IFERROR(VLOOKUP(B481+1,[1]Attachments!A$2:K$2000,11,FALSE)="mp3",FALSE),B481+1,IF(IFERROR(VLOOKUP(B481-1,[1]Attachments!A$2:K$2000,11,FALSE)="mp3",FALSE),B481-1,IF(IFERROR(VLOOKUP(B481-2,[1]Attachments!A$2:K$2000,11,FALSE)="mp3",FALSE),B481-2,IF(IFERROR(VLOOKUP(B481+2,[1]Attachments!A$2:K$2000,11,FALSE)="mp3",FALSE),B481+2,""))))</f>
        <v/>
      </c>
      <c r="H481" s="1">
        <f t="shared" si="96"/>
        <v>3615</v>
      </c>
      <c r="I481" s="1">
        <f>VLOOKUP(B481,[1]Attachments!A$2:O$5001,3,FALSE)</f>
        <v>1684</v>
      </c>
      <c r="J481" s="11" t="str">
        <f t="shared" si="86"/>
        <v>link</v>
      </c>
      <c r="K481" s="1" t="str">
        <f>IF(E481="",SUBSTITUTE(PROPER(SUBSTITUTE(LEFT(VLOOKUP(B481,[1]Attachments!A$2:O$5001,8,FALSE),LEN(VLOOKUP(B481,[1]Attachments!A$2:O$5001,8,FALSE))-5),"_"," ")),"&amp;Amp;","&amp;"),E481)</f>
        <v>I Gotta Feeling</v>
      </c>
      <c r="L481" s="13" t="e">
        <f>PROPER(SUBSTITUTE(LEFT(VLOOKUP(O481,[1]Attachments!A$2:O$5001,8,FALSE),LEN(VLOOKUP(O481,[1]Attachments!A$2:O$5001,8,FALSE))-4),"_"," "))</f>
        <v>#N/A</v>
      </c>
      <c r="M481" s="1" t="str">
        <f>IF(G481="",VLOOKUP(VLOOKUP(B481,[1]Attachments!A$2:O$10001,5,FALSE),[1]Users!A$2:B$100000,2,FALSE),G481)</f>
        <v>Freak out</v>
      </c>
      <c r="N481" s="1">
        <f t="shared" si="97"/>
        <v>475</v>
      </c>
      <c r="O481" s="1" t="str">
        <f t="shared" si="87"/>
        <v/>
      </c>
      <c r="P481">
        <f>VLOOKUP(B481,[1]Attachments!A$2:O$5001,2,FALSE)</f>
        <v>34819</v>
      </c>
      <c r="Q481" t="str">
        <f t="shared" si="88"/>
        <v>&lt;tr&gt;&lt;td width='10%'&gt;475&lt;/td&gt;&lt;td width='20%'&gt;I Gotta Feeling&lt;/td&gt;&lt;td width='10%'&gt;Freak out&lt;/td&gt;&lt;td width='20%'&gt;</v>
      </c>
      <c r="R481" t="str">
        <f t="shared" si="93"/>
        <v>&lt;br&gt;&lt;br&gt;</v>
      </c>
      <c r="S481" t="str">
        <f t="shared" si="94"/>
        <v>&lt;/td&gt;&lt;td width='20%'&gt;&lt;a href='http://www.norduserforum.com/download/file.php?id=3615'&gt;I Gotta Feeling.nsmp&lt;/a&gt;&lt;/td&gt;&lt;td width='10%'&gt;0.2 MB&lt;/td&gt;&lt;td width='10%'&gt;&lt;a href='http://www.norduserforum.com/viewtopic.php?f=2&amp;amp;t=1684' target='_blank'&gt;link&lt;/a&gt;&lt;/td&gt;&lt;/tr&gt;</v>
      </c>
      <c r="T481" t="s">
        <v>19</v>
      </c>
      <c r="U481" t="str">
        <f t="shared" si="89"/>
        <v>&lt;tr&gt;&lt;td width='10%'&gt;475&lt;/td&gt;&lt;td width='20%'&gt;I Gotta Feeling&lt;/td&gt;&lt;td width='10%'&gt;Freak out&lt;/td&gt;&lt;td width='20%'&gt;&lt;br&gt;&lt;br&gt;&lt;/td&gt;&lt;td width='20%'&gt;&lt;a href='http://www.norduserforum.com/download/file.php?id=3615'&gt;I Gotta Feeling.nsmp&lt;/a&gt;&lt;/td&gt;&lt;td width='10%'&gt;0.2 MB&lt;/td&gt;&lt;td width='10%'&gt;&lt;a href='http://www.norduserforum.com/viewtopic.php?f=2&amp;amp;t=1684' target='_blank'&gt;link&lt;/a&gt;&lt;/td&gt;&lt;/tr&gt;</v>
      </c>
      <c r="V481" t="s">
        <v>19</v>
      </c>
      <c r="X481">
        <f>IFERROR(VLOOKUP(B481,[1]Attachments!A$2:O$5001,13,FALSE),0)</f>
        <v>165401</v>
      </c>
      <c r="Y481" s="14" t="str">
        <f t="shared" si="95"/>
        <v>0.2 MB</v>
      </c>
      <c r="AA481" t="s">
        <v>19</v>
      </c>
      <c r="AB481">
        <f>VLOOKUP(B481,[1]Attachments!A$2:O$50001,9,FALSE)</f>
        <v>637</v>
      </c>
      <c r="AC481" s="15">
        <f>VLOOKUP(B481,[1]Attachments!A$2:O$50001,14,FALSE)/(60*60*24)+"1/1/1970"</f>
        <v>41500.449120370373</v>
      </c>
      <c r="AD481" s="14">
        <f t="shared" ca="1" si="90"/>
        <v>1.9612492686886311</v>
      </c>
      <c r="AM481">
        <f t="shared" si="91"/>
        <v>1021</v>
      </c>
      <c r="AN481" t="str">
        <f>VLOOKUP(AM481,A$3:U$4760,21,FALSE)</f>
        <v>&lt;tr&gt;&lt;td width='10%'&gt;1021&lt;/td&gt;&lt;td width='20%'&gt;Mix Fiati&lt;/td&gt;&lt;td width='10%'&gt;vicio1&lt;/td&gt;&lt;td width='20%'&gt;&lt;br&gt;&lt;br&gt;&lt;/td&gt;&lt;td width='20%'&gt;&lt;a href='http://www.norduserforum.com/download/file.php?id=8919'&gt;Mix Fiati.nsmp&lt;/a&gt;&lt;/td&gt;&lt;td width='10%'&gt;2.3 MB&lt;/td&gt;&lt;td width='10%'&gt;&lt;a href='http://www.norduserforum.com/viewtopic.php?f=2&amp;amp;t=13579' target='_blank'&gt;link&lt;/a&gt;&lt;/td&gt;&lt;/tr&gt;</v>
      </c>
    </row>
    <row r="482" spans="1:40" x14ac:dyDescent="0.3">
      <c r="A482" s="1">
        <f t="shared" si="92"/>
        <v>476</v>
      </c>
      <c r="B482" s="17">
        <v>3631</v>
      </c>
      <c r="C482" s="1" t="str">
        <f>IF(IFERROR(VLOOKUP(B482+1,[1]Attachments!A$2:K$2000,11,FALSE)="mp3",FALSE),B482+1,IF(IFERROR(VLOOKUP(B482-1,[1]Attachments!A$2:K$2000,11,FALSE)="mp3",FALSE),B482-1,IF(IFERROR(VLOOKUP(B482-2,[1]Attachments!A$2:K$2000,11,FALSE)="mp3",FALSE),B482-2,IF(IFERROR(VLOOKUP(B482+2,[1]Attachments!A$2:K$2000,11,FALSE)="mp3",FALSE),B482+2,""))))</f>
        <v/>
      </c>
      <c r="H482" s="1">
        <f t="shared" si="96"/>
        <v>3631</v>
      </c>
      <c r="I482" s="1">
        <f>VLOOKUP(B482,[1]Attachments!A$2:O$5001,3,FALSE)</f>
        <v>5503</v>
      </c>
      <c r="J482" s="11" t="str">
        <f t="shared" si="86"/>
        <v>link</v>
      </c>
      <c r="K482" s="1" t="str">
        <f>IF(E482="",SUBSTITUTE(PROPER(SUBSTITUTE(LEFT(VLOOKUP(B482,[1]Attachments!A$2:O$5001,8,FALSE),LEN(VLOOKUP(B482,[1]Attachments!A$2:O$5001,8,FALSE))-5),"_"," ")),"&amp;Amp;","&amp;"),E482)</f>
        <v>Shinystrings</v>
      </c>
      <c r="L482" s="13" t="e">
        <f>PROPER(SUBSTITUTE(LEFT(VLOOKUP(O482,[1]Attachments!A$2:O$5001,8,FALSE),LEN(VLOOKUP(O482,[1]Attachments!A$2:O$5001,8,FALSE))-4),"_"," "))</f>
        <v>#N/A</v>
      </c>
      <c r="M482" s="1" t="str">
        <f>IF(G482="",VLOOKUP(VLOOKUP(B482,[1]Attachments!A$2:O$10001,5,FALSE),[1]Users!A$2:B$100000,2,FALSE),G482)</f>
        <v>Dave the Knife</v>
      </c>
      <c r="N482" s="1">
        <f t="shared" si="97"/>
        <v>476</v>
      </c>
      <c r="O482" s="1" t="str">
        <f t="shared" si="87"/>
        <v/>
      </c>
      <c r="P482">
        <f>VLOOKUP(B482,[1]Attachments!A$2:O$5001,2,FALSE)</f>
        <v>35021</v>
      </c>
      <c r="Q482" t="str">
        <f t="shared" si="88"/>
        <v>&lt;tr&gt;&lt;td width='10%'&gt;476&lt;/td&gt;&lt;td width='20%'&gt;Shinystrings&lt;/td&gt;&lt;td width='10%'&gt;Dave the Knife&lt;/td&gt;&lt;td width='20%'&gt;</v>
      </c>
      <c r="R482" t="str">
        <f t="shared" si="93"/>
        <v>&lt;br&gt;&lt;br&gt;</v>
      </c>
      <c r="S482" t="str">
        <f t="shared" si="94"/>
        <v>&lt;/td&gt;&lt;td width='20%'&gt;&lt;a href='http://www.norduserforum.com/download/file.php?id=3631'&gt;Shinystrings.nsmp&lt;/a&gt;&lt;/td&gt;&lt;td width='10%'&gt;2.4 MB&lt;/td&gt;&lt;td width='10%'&gt;&lt;a href='http://www.norduserforum.com/viewtopic.php?f=2&amp;amp;t=5503' target='_blank'&gt;link&lt;/a&gt;&lt;/td&gt;&lt;/tr&gt;</v>
      </c>
      <c r="T482" t="s">
        <v>19</v>
      </c>
      <c r="U482" t="str">
        <f t="shared" si="89"/>
        <v>&lt;tr&gt;&lt;td width='10%'&gt;476&lt;/td&gt;&lt;td width='20%'&gt;Shinystrings&lt;/td&gt;&lt;td width='10%'&gt;Dave the Knife&lt;/td&gt;&lt;td width='20%'&gt;&lt;br&gt;&lt;br&gt;&lt;/td&gt;&lt;td width='20%'&gt;&lt;a href='http://www.norduserforum.com/download/file.php?id=3631'&gt;Shinystrings.nsmp&lt;/a&gt;&lt;/td&gt;&lt;td width='10%'&gt;2.4 MB&lt;/td&gt;&lt;td width='10%'&gt;&lt;a href='http://www.norduserforum.com/viewtopic.php?f=2&amp;amp;t=5503' target='_blank'&gt;link&lt;/a&gt;&lt;/td&gt;&lt;/tr&gt;</v>
      </c>
      <c r="V482" t="s">
        <v>19</v>
      </c>
      <c r="X482">
        <f>IFERROR(VLOOKUP(B482,[1]Attachments!A$2:O$5001,13,FALSE),0)</f>
        <v>2562653</v>
      </c>
      <c r="Y482" s="14" t="str">
        <f t="shared" si="95"/>
        <v>2.4 MB</v>
      </c>
      <c r="AA482" t="s">
        <v>19</v>
      </c>
      <c r="AB482">
        <f>VLOOKUP(B482,[1]Attachments!A$2:O$50001,9,FALSE)</f>
        <v>2300</v>
      </c>
      <c r="AC482" s="15">
        <f>VLOOKUP(B482,[1]Attachments!A$2:O$50001,14,FALSE)/(60*60*24)+"1/1/1970"</f>
        <v>41510.680138888885</v>
      </c>
      <c r="AD482" s="14">
        <f t="shared" ca="1" si="90"/>
        <v>7.1134444037866338</v>
      </c>
      <c r="AM482">
        <f t="shared" si="91"/>
        <v>1020</v>
      </c>
      <c r="AN482" t="str">
        <f>VLOOKUP(AM482,A$3:U$4760,21,FALSE)</f>
        <v>&lt;tr&gt;&lt;td width='10%'&gt;1020&lt;/td&gt;&lt;td width='20%'&gt;Guitar Omni&lt;/td&gt;&lt;td width='10%'&gt;vicio1&lt;/td&gt;&lt;td width='20%'&gt;&lt;br&gt;&lt;br&gt;&lt;/td&gt;&lt;td width='20%'&gt;&lt;a href='http://www.norduserforum.com/download/file.php?id=8918'&gt;Guitar Omni.nsmp&lt;/a&gt;&lt;/td&gt;&lt;td width='10%'&gt;0.9 MB&lt;/td&gt;&lt;td width='10%'&gt;&lt;a href='http://www.norduserforum.com/viewtopic.php?f=2&amp;amp;t=13579' target='_blank'&gt;link&lt;/a&gt;&lt;/td&gt;&lt;/tr&gt;</v>
      </c>
    </row>
    <row r="483" spans="1:40" x14ac:dyDescent="0.3">
      <c r="A483" s="1">
        <f t="shared" si="92"/>
        <v>477</v>
      </c>
      <c r="B483" s="17">
        <v>3636</v>
      </c>
      <c r="C483" s="1" t="str">
        <f>IF(IFERROR(VLOOKUP(B483+1,[1]Attachments!A$2:K$2000,11,FALSE)="mp3",FALSE),B483+1,IF(IFERROR(VLOOKUP(B483-1,[1]Attachments!A$2:K$2000,11,FALSE)="mp3",FALSE),B483-1,IF(IFERROR(VLOOKUP(B483-2,[1]Attachments!A$2:K$2000,11,FALSE)="mp3",FALSE),B483-2,IF(IFERROR(VLOOKUP(B483+2,[1]Attachments!A$2:K$2000,11,FALSE)="mp3",FALSE),B483+2,""))))</f>
        <v/>
      </c>
      <c r="D483" s="2">
        <v>3652</v>
      </c>
      <c r="H483" s="1">
        <f t="shared" si="96"/>
        <v>3636</v>
      </c>
      <c r="I483" s="1">
        <f>VLOOKUP(B483,[1]Attachments!A$2:O$5001,3,FALSE)</f>
        <v>5509</v>
      </c>
      <c r="J483" s="11" t="str">
        <f t="shared" si="86"/>
        <v>link</v>
      </c>
      <c r="K483" s="1" t="str">
        <f>IF(E483="",SUBSTITUTE(PROPER(SUBSTITUTE(LEFT(VLOOKUP(B483,[1]Attachments!A$2:O$5001,8,FALSE),LEN(VLOOKUP(B483,[1]Attachments!A$2:O$5001,8,FALSE))-5),"_"," ")),"&amp;Amp;","&amp;"),E483)</f>
        <v>Drum Long Loops</v>
      </c>
      <c r="L483" s="13" t="str">
        <f>PROPER(SUBSTITUTE(LEFT(VLOOKUP(O483,[1]Attachments!A$2:O$5001,8,FALSE),LEN(VLOOKUP(O483,[1]Attachments!A$2:O$5001,8,FALSE))-4),"_"," "))</f>
        <v>Rhodes Drum</v>
      </c>
      <c r="M483" s="1" t="str">
        <f>IF(G483="",VLOOKUP(VLOOKUP(B483,[1]Attachments!A$2:O$10001,5,FALSE),[1]Users!A$2:B$100000,2,FALSE),G483)</f>
        <v>Streef</v>
      </c>
      <c r="N483" s="1">
        <f t="shared" si="97"/>
        <v>477</v>
      </c>
      <c r="O483" s="1">
        <f t="shared" si="87"/>
        <v>3652</v>
      </c>
      <c r="P483">
        <f>VLOOKUP(B483,[1]Attachments!A$2:O$5001,2,FALSE)</f>
        <v>35037</v>
      </c>
      <c r="Q483" t="str">
        <f t="shared" si="88"/>
        <v>&lt;tr&gt;&lt;td width='10%'&gt;477&lt;/td&gt;&lt;td width='20%'&gt;Drum Long Loops&lt;/td&gt;&lt;td width='10%'&gt;Streef&lt;/td&gt;&lt;td width='20%'&gt;</v>
      </c>
      <c r="R483" t="str">
        <f t="shared" si="93"/>
        <v>&lt;br&gt;&lt;ul class='graphic' style='margin-left: 0em;'&gt;&lt;li&gt;&lt;a href='http://www.norduserforum.com/download/file.php?id=3652?n=477' type='audio/mpeg' class='inline-playable'&gt;Drum Long Loops&lt;/a&gt;&lt;/li&gt;&lt;/ul&gt;</v>
      </c>
      <c r="S483" t="str">
        <f t="shared" si="94"/>
        <v>&lt;/td&gt;&lt;td width='20%'&gt;&lt;a href='http://www.norduserforum.com/download/file.php?id=3636'&gt;Drum Long Loops.nsmp&lt;/a&gt;&lt;/td&gt;&lt;td width='10%'&gt;5.4 MB&lt;/td&gt;&lt;td width='10%'&gt;&lt;a href='http://www.norduserforum.com/viewtopic.php?f=2&amp;amp;t=5509' target='_blank'&gt;link&lt;/a&gt;&lt;/td&gt;&lt;/tr&gt;</v>
      </c>
      <c r="T483" t="s">
        <v>19</v>
      </c>
      <c r="U483" t="str">
        <f t="shared" si="89"/>
        <v>&lt;tr&gt;&lt;td width='10%'&gt;477&lt;/td&gt;&lt;td width='20%'&gt;Drum Long Loops&lt;/td&gt;&lt;td width='10%'&gt;Streef&lt;/td&gt;&lt;td width='20%'&gt;&lt;br&gt;&lt;ul class='graphic' style='margin-left: 0em;'&gt;&lt;li&gt;&lt;a href='http://www.norduserforum.com/download/file.php?id=3652?n=477' type='audio/mpeg' class='inline-playable'&gt;Drum Long Loops&lt;/a&gt;&lt;/li&gt;&lt;/ul&gt;&lt;/td&gt;&lt;td width='20%'&gt;&lt;a href='http://www.norduserforum.com/download/file.php?id=3636'&gt;Drum Long Loops.nsmp&lt;/a&gt;&lt;/td&gt;&lt;td width='10%'&gt;5.4 MB&lt;/td&gt;&lt;td width='10%'&gt;&lt;a href='http://www.norduserforum.com/viewtopic.php?f=2&amp;amp;t=5509' target='_blank'&gt;link&lt;/a&gt;&lt;/td&gt;&lt;/tr&gt;</v>
      </c>
      <c r="V483" t="s">
        <v>19</v>
      </c>
      <c r="X483">
        <f>IFERROR(VLOOKUP(B483,[1]Attachments!A$2:O$5001,13,FALSE),0)</f>
        <v>5635418</v>
      </c>
      <c r="Y483" s="14" t="str">
        <f t="shared" si="95"/>
        <v>5.4 MB</v>
      </c>
      <c r="AA483" t="s">
        <v>19</v>
      </c>
      <c r="AB483">
        <f>VLOOKUP(B483,[1]Attachments!A$2:O$50001,9,FALSE)</f>
        <v>847</v>
      </c>
      <c r="AC483" s="15">
        <f>VLOOKUP(B483,[1]Attachments!A$2:O$50001,14,FALSE)/(60*60*24)+"1/1/1970"</f>
        <v>41511.463807870372</v>
      </c>
      <c r="AD483" s="14">
        <f t="shared" ca="1" si="90"/>
        <v>2.620510567134525</v>
      </c>
      <c r="AM483">
        <f t="shared" si="91"/>
        <v>1019</v>
      </c>
      <c r="AN483" t="str">
        <f>VLOOKUP(AM483,A$3:U$4760,21,FALSE)</f>
        <v>&lt;tr&gt;&lt;td width='10%'&gt;1019&lt;/td&gt;&lt;td width='20%'&gt;Bells Roland Xp-80&lt;/td&gt;&lt;td width='10%'&gt;evandrolino&lt;/td&gt;&lt;td width='20%'&gt;&lt;br&gt;&lt;ul class='graphic' style='margin-left: 0em;'&gt;&lt;li&gt;&lt;a href='http://www.norduserforum.com/download/file.php?id=8906?n=1019' type='audio/mpeg' class='inline-playable'&gt;Bells Roland Xp-80&lt;/a&gt;&lt;/li&gt;&lt;/ul&gt;&lt;/td&gt;&lt;td width='20%'&gt;&lt;a href='http://www.norduserforum.com/download/file.php?id=8905'&gt;Bells Roland Xp-80.nsmp&lt;/a&gt;&lt;/td&gt;&lt;td width='10%'&gt;3.6 MB&lt;/td&gt;&lt;td width='10%'&gt;&lt;a href='http://www.norduserforum.com/viewtopic.php?f=2&amp;amp;t=13575' target='_blank'&gt;link&lt;/a&gt;&lt;/td&gt;&lt;/tr&gt;</v>
      </c>
    </row>
    <row r="484" spans="1:40" x14ac:dyDescent="0.3">
      <c r="A484" s="1">
        <f t="shared" si="92"/>
        <v>478</v>
      </c>
      <c r="B484" s="17">
        <v>3647</v>
      </c>
      <c r="C484" s="1" t="str">
        <f>IF(IFERROR(VLOOKUP(B484+1,[1]Attachments!A$2:K$2000,11,FALSE)="mp3",FALSE),B484+1,IF(IFERROR(VLOOKUP(B484-1,[1]Attachments!A$2:K$2000,11,FALSE)="mp3",FALSE),B484-1,IF(IFERROR(VLOOKUP(B484-2,[1]Attachments!A$2:K$2000,11,FALSE)="mp3",FALSE),B484-2,IF(IFERROR(VLOOKUP(B484+2,[1]Attachments!A$2:K$2000,11,FALSE)="mp3",FALSE),B484+2,""))))</f>
        <v/>
      </c>
      <c r="D484" s="2">
        <v>0</v>
      </c>
      <c r="H484" s="1">
        <f t="shared" si="96"/>
        <v>3647</v>
      </c>
      <c r="I484" s="1">
        <f>VLOOKUP(B484,[1]Attachments!A$2:O$5001,3,FALSE)</f>
        <v>4886</v>
      </c>
      <c r="J484" s="11" t="str">
        <f t="shared" si="86"/>
        <v>link</v>
      </c>
      <c r="K484" s="1" t="str">
        <f>IF(E484="",SUBSTITUTE(PROPER(SUBSTITUTE(LEFT(VLOOKUP(B484,[1]Attachments!A$2:O$5001,8,FALSE),LEN(VLOOKUP(B484,[1]Attachments!A$2:O$5001,8,FALSE))-5),"_"," ")),"&amp;Amp;","&amp;"),E484)</f>
        <v>Roland Tr606 808 909 Cr78 707 Drum Machines</v>
      </c>
      <c r="L484" s="13" t="e">
        <f>PROPER(SUBSTITUTE(LEFT(VLOOKUP(O484,[1]Attachments!A$2:O$5001,8,FALSE),LEN(VLOOKUP(O484,[1]Attachments!A$2:O$5001,8,FALSE))-4),"_"," "))</f>
        <v>#N/A</v>
      </c>
      <c r="M484" s="1" t="str">
        <f>IF(G484="",VLOOKUP(VLOOKUP(B484,[1]Attachments!A$2:O$10001,5,FALSE),[1]Users!A$2:B$100000,2,FALSE),G484)</f>
        <v>omvibraphone</v>
      </c>
      <c r="N484" s="1">
        <f t="shared" si="97"/>
        <v>478</v>
      </c>
      <c r="O484" s="1">
        <f t="shared" si="87"/>
        <v>0</v>
      </c>
      <c r="P484">
        <f>VLOOKUP(B484,[1]Attachments!A$2:O$5001,2,FALSE)</f>
        <v>35292</v>
      </c>
      <c r="Q484" t="str">
        <f t="shared" si="88"/>
        <v>&lt;tr&gt;&lt;td width='10%'&gt;478&lt;/td&gt;&lt;td width='20%'&gt;Roland Tr606 808 909 Cr78 707 Drum Machines&lt;/td&gt;&lt;td width='10%'&gt;omvibraphone&lt;/td&gt;&lt;td width='20%'&gt;</v>
      </c>
      <c r="R484" t="str">
        <f t="shared" si="93"/>
        <v>&lt;br&gt;&lt;br&gt;</v>
      </c>
      <c r="S484" t="str">
        <f t="shared" si="94"/>
        <v>&lt;/td&gt;&lt;td width='20%'&gt;&lt;a href='http://www.norduserforum.com/download/file.php?id=3647'&gt;Roland Tr606 808 909 Cr78 707 Drum Machines.nsmp&lt;/a&gt;&lt;/td&gt;&lt;td width='10%'&gt;0.9 MB&lt;/td&gt;&lt;td width='10%'&gt;&lt;a href='http://www.norduserforum.com/viewtopic.php?f=2&amp;amp;t=4886' target='_blank'&gt;link&lt;/a&gt;&lt;/td&gt;&lt;/tr&gt;</v>
      </c>
      <c r="T484" t="s">
        <v>19</v>
      </c>
      <c r="U484" t="str">
        <f t="shared" si="89"/>
        <v>&lt;tr&gt;&lt;td width='10%'&gt;478&lt;/td&gt;&lt;td width='20%'&gt;Roland Tr606 808 909 Cr78 707 Drum Machines&lt;/td&gt;&lt;td width='10%'&gt;omvibraphone&lt;/td&gt;&lt;td width='20%'&gt;&lt;br&gt;&lt;br&gt;&lt;/td&gt;&lt;td width='20%'&gt;&lt;a href='http://www.norduserforum.com/download/file.php?id=3647'&gt;Roland Tr606 808 909 Cr78 707 Drum Machines.nsmp&lt;/a&gt;&lt;/td&gt;&lt;td width='10%'&gt;0.9 MB&lt;/td&gt;&lt;td width='10%'&gt;&lt;a href='http://www.norduserforum.com/viewtopic.php?f=2&amp;amp;t=4886' target='_blank'&gt;link&lt;/a&gt;&lt;/td&gt;&lt;/tr&gt;</v>
      </c>
      <c r="V484" t="s">
        <v>19</v>
      </c>
      <c r="X484">
        <f>IFERROR(VLOOKUP(B484,[1]Attachments!A$2:O$5001,13,FALSE),0)</f>
        <v>936164</v>
      </c>
      <c r="Y484" s="14" t="str">
        <f t="shared" si="95"/>
        <v>0.9 MB</v>
      </c>
      <c r="AA484" t="s">
        <v>19</v>
      </c>
      <c r="AB484">
        <f>VLOOKUP(B484,[1]Attachments!A$2:O$50001,9,FALSE)</f>
        <v>686</v>
      </c>
      <c r="AC484" s="15">
        <f>VLOOKUP(B484,[1]Attachments!A$2:O$50001,14,FALSE)/(60*60*24)+"1/1/1970"</f>
        <v>41522.710972222223</v>
      </c>
      <c r="AD484" s="14">
        <f t="shared" ca="1" si="90"/>
        <v>2.1330002237606966</v>
      </c>
      <c r="AM484">
        <f t="shared" si="91"/>
        <v>1018</v>
      </c>
      <c r="AN484" t="str">
        <f>VLOOKUP(AM484,A$3:U$4760,21,FALSE)</f>
        <v>&lt;tr&gt;&lt;td width='10%'&gt;1018&lt;/td&gt;&lt;td width='20%'&gt;Mks-20+Jd800 2&lt;/td&gt;&lt;td width='10%'&gt;evandrolino&lt;/td&gt;&lt;td width='20%'&gt;&lt;br&gt;&lt;ul class='graphic' style='margin-left: 0em;'&gt;&lt;li&gt;&lt;a href='http://www.norduserforum.com/download/file.php?id=8906?n=1018' type='audio/mpeg' class='inline-playable'&gt;Mks-20+Jd800 2&lt;/a&gt;&lt;/li&gt;&lt;/ul&gt;&lt;/td&gt;&lt;td width='20%'&gt;&lt;a href='http://www.norduserforum.com/download/file.php?id=8904'&gt;Mks-20+Jd800 2.nsmp&lt;/a&gt;&lt;/td&gt;&lt;td width='10%'&gt;6.9 MB&lt;/td&gt;&lt;td width='10%'&gt;&lt;a href='http://www.norduserforum.com/viewtopic.php?f=2&amp;amp;t=13575' target='_blank'&gt;link&lt;/a&gt;&lt;/td&gt;&lt;/tr&gt;</v>
      </c>
    </row>
    <row r="485" spans="1:40" x14ac:dyDescent="0.3">
      <c r="A485" s="1">
        <f t="shared" si="92"/>
        <v>479</v>
      </c>
      <c r="B485" s="17">
        <v>3648</v>
      </c>
      <c r="C485" s="1" t="str">
        <f>IF(IFERROR(VLOOKUP(B485+1,[1]Attachments!A$2:K$2000,11,FALSE)="mp3",FALSE),B485+1,IF(IFERROR(VLOOKUP(B485-1,[1]Attachments!A$2:K$2000,11,FALSE)="mp3",FALSE),B485-1,IF(IFERROR(VLOOKUP(B485-2,[1]Attachments!A$2:K$2000,11,FALSE)="mp3",FALSE),B485-2,IF(IFERROR(VLOOKUP(B485+2,[1]Attachments!A$2:K$2000,11,FALSE)="mp3",FALSE),B485+2,""))))</f>
        <v/>
      </c>
      <c r="D485" s="2">
        <v>0</v>
      </c>
      <c r="H485" s="1">
        <f t="shared" si="96"/>
        <v>3648</v>
      </c>
      <c r="I485" s="1">
        <f>VLOOKUP(B485,[1]Attachments!A$2:O$5001,3,FALSE)</f>
        <v>4886</v>
      </c>
      <c r="J485" s="11" t="str">
        <f t="shared" si="86"/>
        <v>link</v>
      </c>
      <c r="K485" s="1" t="str">
        <f>IF(E485="",SUBSTITUTE(PROPER(SUBSTITUTE(LEFT(VLOOKUP(B485,[1]Attachments!A$2:O$5001,8,FALSE),LEN(VLOOKUP(B485,[1]Attachments!A$2:O$5001,8,FALSE))-5),"_"," ")),"&amp;Amp;","&amp;"),E485)</f>
        <v>Bentley Ra Dr55 Vl1 Sequential Drum Tr727 Drum Machines</v>
      </c>
      <c r="L485" s="13" t="e">
        <f>PROPER(SUBSTITUTE(LEFT(VLOOKUP(O485,[1]Attachments!A$2:O$5001,8,FALSE),LEN(VLOOKUP(O485,[1]Attachments!A$2:O$5001,8,FALSE))-4),"_"," "))</f>
        <v>#N/A</v>
      </c>
      <c r="M485" s="1" t="str">
        <f>IF(G485="",VLOOKUP(VLOOKUP(B485,[1]Attachments!A$2:O$10001,5,FALSE),[1]Users!A$2:B$100000,2,FALSE),G485)</f>
        <v>omvibraphone</v>
      </c>
      <c r="N485" s="1">
        <f t="shared" si="97"/>
        <v>479</v>
      </c>
      <c r="O485" s="1">
        <f t="shared" si="87"/>
        <v>0</v>
      </c>
      <c r="P485">
        <f>VLOOKUP(B485,[1]Attachments!A$2:O$5001,2,FALSE)</f>
        <v>35292</v>
      </c>
      <c r="Q485" t="str">
        <f t="shared" si="88"/>
        <v>&lt;tr&gt;&lt;td width='10%'&gt;479&lt;/td&gt;&lt;td width='20%'&gt;Bentley Ra Dr55 Vl1 Sequential Drum Tr727 Drum Machines&lt;/td&gt;&lt;td width='10%'&gt;omvibraphone&lt;/td&gt;&lt;td width='20%'&gt;</v>
      </c>
      <c r="R485" t="str">
        <f t="shared" si="93"/>
        <v>&lt;br&gt;&lt;br&gt;</v>
      </c>
      <c r="S485" t="str">
        <f t="shared" si="94"/>
        <v>&lt;/td&gt;&lt;td width='20%'&gt;&lt;a href='http://www.norduserforum.com/download/file.php?id=3648'&gt;Bentley Ra Dr55 Vl1 Sequential Drum Tr727 Drum Machines.nsmp&lt;/a&gt;&lt;/td&gt;&lt;td width='10%'&gt;0.8 MB&lt;/td&gt;&lt;td width='10%'&gt;&lt;a href='http://www.norduserforum.com/viewtopic.php?f=2&amp;amp;t=4886' target='_blank'&gt;link&lt;/a&gt;&lt;/td&gt;&lt;/tr&gt;</v>
      </c>
      <c r="T485" t="s">
        <v>19</v>
      </c>
      <c r="U485" t="str">
        <f t="shared" si="89"/>
        <v>&lt;tr&gt;&lt;td width='10%'&gt;479&lt;/td&gt;&lt;td width='20%'&gt;Bentley Ra Dr55 Vl1 Sequential Drum Tr727 Drum Machines&lt;/td&gt;&lt;td width='10%'&gt;omvibraphone&lt;/td&gt;&lt;td width='20%'&gt;&lt;br&gt;&lt;br&gt;&lt;/td&gt;&lt;td width='20%'&gt;&lt;a href='http://www.norduserforum.com/download/file.php?id=3648'&gt;Bentley Ra Dr55 Vl1 Sequential Drum Tr727 Drum Machines.nsmp&lt;/a&gt;&lt;/td&gt;&lt;td width='10%'&gt;0.8 MB&lt;/td&gt;&lt;td width='10%'&gt;&lt;a href='http://www.norduserforum.com/viewtopic.php?f=2&amp;amp;t=4886' target='_blank'&gt;link&lt;/a&gt;&lt;/td&gt;&lt;/tr&gt;</v>
      </c>
      <c r="V485" t="s">
        <v>19</v>
      </c>
      <c r="X485">
        <f>IFERROR(VLOOKUP(B485,[1]Attachments!A$2:O$5001,13,FALSE),0)</f>
        <v>870632</v>
      </c>
      <c r="Y485" s="14" t="str">
        <f t="shared" si="95"/>
        <v>0.8 MB</v>
      </c>
      <c r="AA485" t="s">
        <v>19</v>
      </c>
      <c r="AB485">
        <f>VLOOKUP(B485,[1]Attachments!A$2:O$50001,9,FALSE)</f>
        <v>571</v>
      </c>
      <c r="AC485" s="15">
        <f>VLOOKUP(B485,[1]Attachments!A$2:O$50001,14,FALSE)/(60*60*24)+"1/1/1970"</f>
        <v>41522.710972222223</v>
      </c>
      <c r="AD485" s="14">
        <f t="shared" ca="1" si="90"/>
        <v>1.7754272999524168</v>
      </c>
      <c r="AM485">
        <f t="shared" si="91"/>
        <v>1017</v>
      </c>
      <c r="AN485" t="str">
        <f>VLOOKUP(AM485,A$3:U$4760,21,FALSE)</f>
        <v>&lt;tr&gt;&lt;td width='10%'&gt;1017&lt;/td&gt;&lt;td width='20%'&gt;Dyno Piano&lt;/td&gt;&lt;td width='10%'&gt;evandrolino&lt;/td&gt;&lt;td width='20%'&gt;&lt;br&gt;&lt;br&gt;&lt;/td&gt;&lt;td width='20%'&gt;&lt;a href='http://www.norduserforum.com/download/file.php?id=8903'&gt;Dyno Piano.nsmp&lt;/a&gt;&lt;/td&gt;&lt;td width='10%'&gt;5.8 MB&lt;/td&gt;&lt;td width='10%'&gt;&lt;a href='http://www.norduserforum.com/viewtopic.php?f=2&amp;amp;t=13575' target='_blank'&gt;link&lt;/a&gt;&lt;/td&gt;&lt;/tr&gt;</v>
      </c>
    </row>
    <row r="486" spans="1:40" x14ac:dyDescent="0.3">
      <c r="A486" s="1">
        <f t="shared" si="92"/>
        <v>480</v>
      </c>
      <c r="B486" s="17">
        <v>3649</v>
      </c>
      <c r="C486" s="1" t="str">
        <f>IF(IFERROR(VLOOKUP(B486+1,[1]Attachments!A$2:K$2000,11,FALSE)="mp3",FALSE),B486+1,IF(IFERROR(VLOOKUP(B486-1,[1]Attachments!A$2:K$2000,11,FALSE)="mp3",FALSE),B486-1,IF(IFERROR(VLOOKUP(B486-2,[1]Attachments!A$2:K$2000,11,FALSE)="mp3",FALSE),B486-2,IF(IFERROR(VLOOKUP(B486+2,[1]Attachments!A$2:K$2000,11,FALSE)="mp3",FALSE),B486+2,""))))</f>
        <v/>
      </c>
      <c r="D486" s="2">
        <v>0</v>
      </c>
      <c r="H486" s="1">
        <f t="shared" si="96"/>
        <v>3649</v>
      </c>
      <c r="I486" s="1">
        <f>VLOOKUP(B486,[1]Attachments!A$2:O$5001,3,FALSE)</f>
        <v>4886</v>
      </c>
      <c r="J486" s="11" t="str">
        <f t="shared" si="86"/>
        <v>link</v>
      </c>
      <c r="K486" s="1" t="str">
        <f>IF(E486="",SUBSTITUTE(PROPER(SUBSTITUTE(LEFT(VLOOKUP(B486,[1]Attachments!A$2:O$5001,8,FALSE),LEN(VLOOKUP(B486,[1]Attachments!A$2:O$5001,8,FALSE))-5),"_"," ")),"&amp;Amp;","&amp;"),E486)</f>
        <v>Emu Drumulator Sp12 Linn 1 Linn Drum Oberheim Dmx</v>
      </c>
      <c r="L486" s="13" t="e">
        <f>PROPER(SUBSTITUTE(LEFT(VLOOKUP(O486,[1]Attachments!A$2:O$5001,8,FALSE),LEN(VLOOKUP(O486,[1]Attachments!A$2:O$5001,8,FALSE))-4),"_"," "))</f>
        <v>#N/A</v>
      </c>
      <c r="M486" s="1" t="str">
        <f>IF(G486="",VLOOKUP(VLOOKUP(B486,[1]Attachments!A$2:O$10001,5,FALSE),[1]Users!A$2:B$100000,2,FALSE),G486)</f>
        <v>omvibraphone</v>
      </c>
      <c r="N486" s="1">
        <f t="shared" si="97"/>
        <v>480</v>
      </c>
      <c r="O486" s="1">
        <f t="shared" si="87"/>
        <v>0</v>
      </c>
      <c r="P486">
        <f>VLOOKUP(B486,[1]Attachments!A$2:O$5001,2,FALSE)</f>
        <v>35292</v>
      </c>
      <c r="Q486" t="str">
        <f t="shared" si="88"/>
        <v>&lt;tr&gt;&lt;td width='10%'&gt;480&lt;/td&gt;&lt;td width='20%'&gt;Emu Drumulator Sp12 Linn 1 Linn Drum Oberheim Dmx&lt;/td&gt;&lt;td width='10%'&gt;omvibraphone&lt;/td&gt;&lt;td width='20%'&gt;</v>
      </c>
      <c r="R486" t="str">
        <f t="shared" si="93"/>
        <v>&lt;br&gt;&lt;br&gt;</v>
      </c>
      <c r="S486" t="str">
        <f t="shared" si="94"/>
        <v>&lt;/td&gt;&lt;td width='20%'&gt;&lt;a href='http://www.norduserforum.com/download/file.php?id=3649'&gt;Emu Drumulator Sp12 Linn 1 Linn Drum Oberheim Dmx.nsmp&lt;/a&gt;&lt;/td&gt;&lt;td width='10%'&gt;0.9 MB&lt;/td&gt;&lt;td width='10%'&gt;&lt;a href='http://www.norduserforum.com/viewtopic.php?f=2&amp;amp;t=4886' target='_blank'&gt;link&lt;/a&gt;&lt;/td&gt;&lt;/tr&gt;</v>
      </c>
      <c r="T486" t="s">
        <v>19</v>
      </c>
      <c r="U486" t="str">
        <f t="shared" si="89"/>
        <v>&lt;tr&gt;&lt;td width='10%'&gt;480&lt;/td&gt;&lt;td width='20%'&gt;Emu Drumulator Sp12 Linn 1 Linn Drum Oberheim Dmx&lt;/td&gt;&lt;td width='10%'&gt;omvibraphone&lt;/td&gt;&lt;td width='20%'&gt;&lt;br&gt;&lt;br&gt;&lt;/td&gt;&lt;td width='20%'&gt;&lt;a href='http://www.norduserforum.com/download/file.php?id=3649'&gt;Emu Drumulator Sp12 Linn 1 Linn Drum Oberheim Dmx.nsmp&lt;/a&gt;&lt;/td&gt;&lt;td width='10%'&gt;0.9 MB&lt;/td&gt;&lt;td width='10%'&gt;&lt;a href='http://www.norduserforum.com/viewtopic.php?f=2&amp;amp;t=4886' target='_blank'&gt;link&lt;/a&gt;&lt;/td&gt;&lt;/tr&gt;</v>
      </c>
      <c r="V486" t="s">
        <v>19</v>
      </c>
      <c r="X486">
        <f>IFERROR(VLOOKUP(B486,[1]Attachments!A$2:O$5001,13,FALSE),0)</f>
        <v>966644</v>
      </c>
      <c r="Y486" s="14" t="str">
        <f t="shared" si="95"/>
        <v>0.9 MB</v>
      </c>
      <c r="AA486" t="s">
        <v>19</v>
      </c>
      <c r="AB486">
        <f>VLOOKUP(B486,[1]Attachments!A$2:O$50001,9,FALSE)</f>
        <v>634</v>
      </c>
      <c r="AC486" s="15">
        <f>VLOOKUP(B486,[1]Attachments!A$2:O$50001,14,FALSE)/(60*60*24)+"1/1/1970"</f>
        <v>41522.710972222223</v>
      </c>
      <c r="AD486" s="14">
        <f t="shared" ca="1" si="90"/>
        <v>1.9713150756039093</v>
      </c>
      <c r="AM486">
        <f t="shared" si="91"/>
        <v>1016</v>
      </c>
      <c r="AN486" t="str">
        <f>VLOOKUP(AM486,A$3:U$4760,21,FALSE)</f>
        <v>&lt;tr&gt;&lt;td width='10%'&gt;1016&lt;/td&gt;&lt;td width='20%'&gt;Session Horns&lt;/td&gt;&lt;td width='10%'&gt;evandrolino&lt;/td&gt;&lt;td width='20%'&gt;&lt;br&gt;&lt;br&gt;&lt;/td&gt;&lt;td width='20%'&gt;&lt;a href='http://www.norduserforum.com/download/file.php?id=8902'&gt;Session Horns.nsmp&lt;/a&gt;&lt;/td&gt;&lt;td width='10%'&gt;4.2 MB&lt;/td&gt;&lt;td width='10%'&gt;&lt;a href='http://www.norduserforum.com/viewtopic.php?f=2&amp;amp;t=13575' target='_blank'&gt;link&lt;/a&gt;&lt;/td&gt;&lt;/tr&gt;</v>
      </c>
    </row>
    <row r="487" spans="1:40" x14ac:dyDescent="0.3">
      <c r="A487" s="1">
        <f t="shared" si="92"/>
        <v>481</v>
      </c>
      <c r="B487" s="17">
        <v>3650</v>
      </c>
      <c r="C487" s="1" t="str">
        <f>IF(IFERROR(VLOOKUP(B487+1,[1]Attachments!A$2:K$2000,11,FALSE)="mp3",FALSE),B487+1,IF(IFERROR(VLOOKUP(B487-1,[1]Attachments!A$2:K$2000,11,FALSE)="mp3",FALSE),B487-1,IF(IFERROR(VLOOKUP(B487-2,[1]Attachments!A$2:K$2000,11,FALSE)="mp3",FALSE),B487-2,IF(IFERROR(VLOOKUP(B487+2,[1]Attachments!A$2:K$2000,11,FALSE)="mp3",FALSE),B487+2,""))))</f>
        <v/>
      </c>
      <c r="H487" s="1">
        <f t="shared" si="96"/>
        <v>3650</v>
      </c>
      <c r="I487" s="1">
        <f>VLOOKUP(B487,[1]Attachments!A$2:O$5001,3,FALSE)</f>
        <v>5563</v>
      </c>
      <c r="J487" s="11" t="str">
        <f t="shared" si="86"/>
        <v>link</v>
      </c>
      <c r="K487" s="1" t="str">
        <f>IF(E487="",SUBSTITUTE(PROPER(SUBSTITUTE(LEFT(VLOOKUP(B487,[1]Attachments!A$2:O$5001,8,FALSE),LEN(VLOOKUP(B487,[1]Attachments!A$2:O$5001,8,FALSE))-5),"_"," ")),"&amp;Amp;","&amp;"),E487)</f>
        <v>Pedalsteel</v>
      </c>
      <c r="L487" s="13" t="e">
        <f>PROPER(SUBSTITUTE(LEFT(VLOOKUP(O487,[1]Attachments!A$2:O$5001,8,FALSE),LEN(VLOOKUP(O487,[1]Attachments!A$2:O$5001,8,FALSE))-4),"_"," "))</f>
        <v>#N/A</v>
      </c>
      <c r="M487" s="1" t="str">
        <f>IF(G487="",VLOOKUP(VLOOKUP(B487,[1]Attachments!A$2:O$10001,5,FALSE),[1]Users!A$2:B$100000,2,FALSE),G487)</f>
        <v>podmed</v>
      </c>
      <c r="N487" s="1">
        <f t="shared" si="97"/>
        <v>481</v>
      </c>
      <c r="O487" s="1" t="str">
        <f t="shared" si="87"/>
        <v/>
      </c>
      <c r="P487">
        <f>VLOOKUP(B487,[1]Attachments!A$2:O$5001,2,FALSE)</f>
        <v>35294</v>
      </c>
      <c r="Q487" t="str">
        <f t="shared" si="88"/>
        <v>&lt;tr&gt;&lt;td width='10%'&gt;481&lt;/td&gt;&lt;td width='20%'&gt;Pedalsteel&lt;/td&gt;&lt;td width='10%'&gt;podmed&lt;/td&gt;&lt;td width='20%'&gt;</v>
      </c>
      <c r="R487" t="str">
        <f t="shared" si="93"/>
        <v>&lt;br&gt;&lt;br&gt;</v>
      </c>
      <c r="S487" t="str">
        <f t="shared" si="94"/>
        <v>&lt;/td&gt;&lt;td width='20%'&gt;&lt;a href='http://www.norduserforum.com/download/file.php?id=3650'&gt;Pedalsteel.nsmp&lt;/a&gt;&lt;/td&gt;&lt;td width='10%'&gt;3.6 MB&lt;/td&gt;&lt;td width='10%'&gt;&lt;a href='http://www.norduserforum.com/viewtopic.php?f=2&amp;amp;t=5563' target='_blank'&gt;link&lt;/a&gt;&lt;/td&gt;&lt;/tr&gt;</v>
      </c>
      <c r="T487" t="s">
        <v>19</v>
      </c>
      <c r="U487" t="str">
        <f t="shared" si="89"/>
        <v>&lt;tr&gt;&lt;td width='10%'&gt;481&lt;/td&gt;&lt;td width='20%'&gt;Pedalsteel&lt;/td&gt;&lt;td width='10%'&gt;podmed&lt;/td&gt;&lt;td width='20%'&gt;&lt;br&gt;&lt;br&gt;&lt;/td&gt;&lt;td width='20%'&gt;&lt;a href='http://www.norduserforum.com/download/file.php?id=3650'&gt;Pedalsteel.nsmp&lt;/a&gt;&lt;/td&gt;&lt;td width='10%'&gt;3.6 MB&lt;/td&gt;&lt;td width='10%'&gt;&lt;a href='http://www.norduserforum.com/viewtopic.php?f=2&amp;amp;t=5563' target='_blank'&gt;link&lt;/a&gt;&lt;/td&gt;&lt;/tr&gt;</v>
      </c>
      <c r="V487" t="s">
        <v>19</v>
      </c>
      <c r="X487">
        <f>IFERROR(VLOOKUP(B487,[1]Attachments!A$2:O$5001,13,FALSE),0)</f>
        <v>3773852</v>
      </c>
      <c r="Y487" s="14" t="str">
        <f t="shared" si="95"/>
        <v>3.6 MB</v>
      </c>
      <c r="AA487" t="s">
        <v>19</v>
      </c>
      <c r="AB487">
        <f>VLOOKUP(B487,[1]Attachments!A$2:O$50001,9,FALSE)</f>
        <v>1241</v>
      </c>
      <c r="AC487" s="15">
        <f>VLOOKUP(B487,[1]Attachments!A$2:O$50001,14,FALSE)/(60*60*24)+"1/1/1970"</f>
        <v>41522.852349537039</v>
      </c>
      <c r="AD487" s="14">
        <f t="shared" ca="1" si="90"/>
        <v>3.8589205813370224</v>
      </c>
      <c r="AM487">
        <f t="shared" si="91"/>
        <v>1015</v>
      </c>
      <c r="AN487" t="str">
        <f>VLOOKUP(AM487,A$3:U$4760,21,FALSE)</f>
        <v>&lt;tr&gt;&lt;td width='10%'&gt;1015&lt;/td&gt;&lt;td width='20%'&gt;Symphonic Series Strings Lite&lt;/td&gt;&lt;td width='10%'&gt;evandrolino&lt;/td&gt;&lt;td width='20%'&gt;&lt;br&gt;&lt;br&gt;&lt;/td&gt;&lt;td width='20%'&gt;&lt;a href='http://www.norduserforum.com/download/file.php?id=8901'&gt;Symphonic Series Strings Lite.nsmp&lt;/a&gt;&lt;/td&gt;&lt;td width='10%'&gt;6.9 MB&lt;/td&gt;&lt;td width='10%'&gt;&lt;a href='http://www.norduserforum.com/viewtopic.php?f=2&amp;amp;t=13573' target='_blank'&gt;link&lt;/a&gt;&lt;/td&gt;&lt;/tr&gt;</v>
      </c>
    </row>
    <row r="488" spans="1:40" x14ac:dyDescent="0.3">
      <c r="A488" s="1">
        <f t="shared" si="92"/>
        <v>482</v>
      </c>
      <c r="B488" s="17">
        <v>3664</v>
      </c>
      <c r="C488" s="1" t="str">
        <f>IF(IFERROR(VLOOKUP(B488+1,[1]Attachments!A$2:K$2000,11,FALSE)="mp3",FALSE),B488+1,IF(IFERROR(VLOOKUP(B488-1,[1]Attachments!A$2:K$2000,11,FALSE)="mp3",FALSE),B488-1,IF(IFERROR(VLOOKUP(B488-2,[1]Attachments!A$2:K$2000,11,FALSE)="mp3",FALSE),B488-2,IF(IFERROR(VLOOKUP(B488+2,[1]Attachments!A$2:K$2000,11,FALSE)="mp3",FALSE),B488+2,""))))</f>
        <v/>
      </c>
      <c r="H488" s="1">
        <f t="shared" si="96"/>
        <v>3664</v>
      </c>
      <c r="I488" s="1">
        <f>VLOOKUP(B488,[1]Attachments!A$2:O$5001,3,FALSE)</f>
        <v>5605</v>
      </c>
      <c r="J488" s="11" t="str">
        <f t="shared" si="86"/>
        <v>link</v>
      </c>
      <c r="K488" s="1" t="str">
        <f>IF(E488="",SUBSTITUTE(PROPER(SUBSTITUTE(LEFT(VLOOKUP(B488,[1]Attachments!A$2:O$5001,8,FALSE),LEN(VLOOKUP(B488,[1]Attachments!A$2:O$5001,8,FALSE))-5),"_"," ")),"&amp;Amp;","&amp;"),E488)</f>
        <v>Its A Prophet</v>
      </c>
      <c r="L488" s="13" t="e">
        <f>PROPER(SUBSTITUTE(LEFT(VLOOKUP(O488,[1]Attachments!A$2:O$5001,8,FALSE),LEN(VLOOKUP(O488,[1]Attachments!A$2:O$5001,8,FALSE))-4),"_"," "))</f>
        <v>#N/A</v>
      </c>
      <c r="M488" s="1" t="str">
        <f>IF(G488="",VLOOKUP(VLOOKUP(B488,[1]Attachments!A$2:O$10001,5,FALSE),[1]Users!A$2:B$100000,2,FALSE),G488)</f>
        <v>podmed</v>
      </c>
      <c r="N488" s="1">
        <f t="shared" si="97"/>
        <v>482</v>
      </c>
      <c r="O488" s="1" t="str">
        <f t="shared" si="87"/>
        <v/>
      </c>
      <c r="P488">
        <f>VLOOKUP(B488,[1]Attachments!A$2:O$5001,2,FALSE)</f>
        <v>35529</v>
      </c>
      <c r="Q488" t="str">
        <f t="shared" si="88"/>
        <v>&lt;tr&gt;&lt;td width='10%'&gt;482&lt;/td&gt;&lt;td width='20%'&gt;Its A Prophet&lt;/td&gt;&lt;td width='10%'&gt;podmed&lt;/td&gt;&lt;td width='20%'&gt;</v>
      </c>
      <c r="R488" t="str">
        <f t="shared" si="93"/>
        <v>&lt;br&gt;&lt;br&gt;</v>
      </c>
      <c r="S488" t="str">
        <f t="shared" si="94"/>
        <v>&lt;/td&gt;&lt;td width='20%'&gt;&lt;a href='http://www.norduserforum.com/download/file.php?id=3664'&gt;Its A Prophet.nsmp&lt;/a&gt;&lt;/td&gt;&lt;td width='10%'&gt;0.1 MB&lt;/td&gt;&lt;td width='10%'&gt;&lt;a href='http://www.norduserforum.com/viewtopic.php?f=2&amp;amp;t=5605' target='_blank'&gt;link&lt;/a&gt;&lt;/td&gt;&lt;/tr&gt;</v>
      </c>
      <c r="T488" t="s">
        <v>19</v>
      </c>
      <c r="U488" t="str">
        <f t="shared" si="89"/>
        <v>&lt;tr&gt;&lt;td width='10%'&gt;482&lt;/td&gt;&lt;td width='20%'&gt;Its A Prophet&lt;/td&gt;&lt;td width='10%'&gt;podmed&lt;/td&gt;&lt;td width='20%'&gt;&lt;br&gt;&lt;br&gt;&lt;/td&gt;&lt;td width='20%'&gt;&lt;a href='http://www.norduserforum.com/download/file.php?id=3664'&gt;Its A Prophet.nsmp&lt;/a&gt;&lt;/td&gt;&lt;td width='10%'&gt;0.1 MB&lt;/td&gt;&lt;td width='10%'&gt;&lt;a href='http://www.norduserforum.com/viewtopic.php?f=2&amp;amp;t=5605' target='_blank'&gt;link&lt;/a&gt;&lt;/td&gt;&lt;/tr&gt;</v>
      </c>
      <c r="V488" t="s">
        <v>19</v>
      </c>
      <c r="X488">
        <f>IFERROR(VLOOKUP(B488,[1]Attachments!A$2:O$5001,13,FALSE),0)</f>
        <v>126158</v>
      </c>
      <c r="Y488" s="14" t="str">
        <f t="shared" si="95"/>
        <v>0.1 MB</v>
      </c>
      <c r="AA488" t="s">
        <v>19</v>
      </c>
      <c r="AB488">
        <f>VLOOKUP(B488,[1]Attachments!A$2:O$50001,9,FALSE)</f>
        <v>860</v>
      </c>
      <c r="AC488" s="15">
        <f>VLOOKUP(B488,[1]Attachments!A$2:O$50001,14,FALSE)/(60*60*24)+"1/1/1970"</f>
        <v>41531.116666666669</v>
      </c>
      <c r="AD488" s="14">
        <f t="shared" ca="1" si="90"/>
        <v>2.6840450907685813</v>
      </c>
      <c r="AM488">
        <f t="shared" si="91"/>
        <v>1014</v>
      </c>
      <c r="AN488" t="str">
        <f>VLOOKUP(AM488,A$3:U$4760,21,FALSE)</f>
        <v>&lt;tr&gt;&lt;td width='10%'&gt;1014&lt;/td&gt;&lt;td width='20%'&gt;Cinematic Strings 2 Lite&lt;/td&gt;&lt;td width='10%'&gt;evandrolino&lt;/td&gt;&lt;td width='20%'&gt;&lt;br&gt;&lt;br&gt;&lt;/td&gt;&lt;td width='20%'&gt;&lt;a href='http://www.norduserforum.com/download/file.php?id=8900'&gt;Cinematic Strings 2 Lite.nsmp&lt;/a&gt;&lt;/td&gt;&lt;td width='10%'&gt;5.8 MB&lt;/td&gt;&lt;td width='10%'&gt;&lt;a href='http://www.norduserforum.com/viewtopic.php?f=2&amp;amp;t=13573' target='_blank'&gt;link&lt;/a&gt;&lt;/td&gt;&lt;/tr&gt;</v>
      </c>
    </row>
    <row r="489" spans="1:40" x14ac:dyDescent="0.3">
      <c r="A489" s="1">
        <f t="shared" si="92"/>
        <v>483</v>
      </c>
      <c r="B489" s="17">
        <v>3666</v>
      </c>
      <c r="C489" s="1" t="str">
        <f>IF(IFERROR(VLOOKUP(B489+1,[1]Attachments!A$2:K$2000,11,FALSE)="mp3",FALSE),B489+1,IF(IFERROR(VLOOKUP(B489-1,[1]Attachments!A$2:K$2000,11,FALSE)="mp3",FALSE),B489-1,IF(IFERROR(VLOOKUP(B489-2,[1]Attachments!A$2:K$2000,11,FALSE)="mp3",FALSE),B489-2,IF(IFERROR(VLOOKUP(B489+2,[1]Attachments!A$2:K$2000,11,FALSE)="mp3",FALSE),B489+2,""))))</f>
        <v/>
      </c>
      <c r="H489" s="1">
        <f t="shared" si="96"/>
        <v>3666</v>
      </c>
      <c r="I489" s="1">
        <f>VLOOKUP(B489,[1]Attachments!A$2:O$5001,3,FALSE)</f>
        <v>5605</v>
      </c>
      <c r="J489" s="11" t="str">
        <f t="shared" si="86"/>
        <v>link</v>
      </c>
      <c r="K489" s="1" t="str">
        <f>IF(E489="",SUBSTITUTE(PROPER(SUBSTITUTE(LEFT(VLOOKUP(B489,[1]Attachments!A$2:O$5001,8,FALSE),LEN(VLOOKUP(B489,[1]Attachments!A$2:O$5001,8,FALSE))-5),"_"," ")),"&amp;Amp;","&amp;"),E489)</f>
        <v>P12 - Blue &amp; Black Analog</v>
      </c>
      <c r="L489" s="13" t="e">
        <f>PROPER(SUBSTITUTE(LEFT(VLOOKUP(O489,[1]Attachments!A$2:O$5001,8,FALSE),LEN(VLOOKUP(O489,[1]Attachments!A$2:O$5001,8,FALSE))-4),"_"," "))</f>
        <v>#N/A</v>
      </c>
      <c r="M489" s="1" t="str">
        <f>IF(G489="",VLOOKUP(VLOOKUP(B489,[1]Attachments!A$2:O$10001,5,FALSE),[1]Users!A$2:B$100000,2,FALSE),G489)</f>
        <v>podmed</v>
      </c>
      <c r="N489" s="1">
        <f t="shared" si="97"/>
        <v>483</v>
      </c>
      <c r="O489" s="1" t="str">
        <f t="shared" si="87"/>
        <v/>
      </c>
      <c r="P489">
        <f>VLOOKUP(B489,[1]Attachments!A$2:O$5001,2,FALSE)</f>
        <v>35529</v>
      </c>
      <c r="Q489" t="str">
        <f t="shared" si="88"/>
        <v>&lt;tr&gt;&lt;td width='10%'&gt;483&lt;/td&gt;&lt;td width='20%'&gt;P12 - Blue &amp; Black Analog&lt;/td&gt;&lt;td width='10%'&gt;podmed&lt;/td&gt;&lt;td width='20%'&gt;</v>
      </c>
      <c r="R489" t="str">
        <f t="shared" si="93"/>
        <v>&lt;br&gt;&lt;br&gt;</v>
      </c>
      <c r="S489" t="str">
        <f t="shared" si="94"/>
        <v>&lt;/td&gt;&lt;td width='20%'&gt;&lt;a href='http://www.norduserforum.com/download/file.php?id=3666'&gt;P12 - Blue &amp; Black Analog.nsmp&lt;/a&gt;&lt;/td&gt;&lt;td width='10%'&gt;0.2 MB&lt;/td&gt;&lt;td width='10%'&gt;&lt;a href='http://www.norduserforum.com/viewtopic.php?f=2&amp;amp;t=5605' target='_blank'&gt;link&lt;/a&gt;&lt;/td&gt;&lt;/tr&gt;</v>
      </c>
      <c r="T489" t="s">
        <v>19</v>
      </c>
      <c r="U489" t="str">
        <f t="shared" si="89"/>
        <v>&lt;tr&gt;&lt;td width='10%'&gt;483&lt;/td&gt;&lt;td width='20%'&gt;P12 - Blue &amp; Black Analog&lt;/td&gt;&lt;td width='10%'&gt;podmed&lt;/td&gt;&lt;td width='20%'&gt;&lt;br&gt;&lt;br&gt;&lt;/td&gt;&lt;td width='20%'&gt;&lt;a href='http://www.norduserforum.com/download/file.php?id=3666'&gt;P12 - Blue &amp; Black Analog.nsmp&lt;/a&gt;&lt;/td&gt;&lt;td width='10%'&gt;0.2 MB&lt;/td&gt;&lt;td width='10%'&gt;&lt;a href='http://www.norduserforum.com/viewtopic.php?f=2&amp;amp;t=5605' target='_blank'&gt;link&lt;/a&gt;&lt;/td&gt;&lt;/tr&gt;</v>
      </c>
      <c r="V489" t="s">
        <v>19</v>
      </c>
      <c r="X489">
        <f>IFERROR(VLOOKUP(B489,[1]Attachments!A$2:O$5001,13,FALSE),0)</f>
        <v>171878</v>
      </c>
      <c r="Y489" s="14" t="str">
        <f t="shared" si="95"/>
        <v>0.2 MB</v>
      </c>
      <c r="AA489" t="s">
        <v>19</v>
      </c>
      <c r="AB489">
        <f>VLOOKUP(B489,[1]Attachments!A$2:O$50001,9,FALSE)</f>
        <v>804</v>
      </c>
      <c r="AC489" s="15">
        <f>VLOOKUP(B489,[1]Attachments!A$2:O$50001,14,FALSE)/(60*60*24)+"1/1/1970"</f>
        <v>41531.116666666669</v>
      </c>
      <c r="AD489" s="14">
        <f t="shared" ca="1" si="90"/>
        <v>2.5092700616022552</v>
      </c>
      <c r="AM489">
        <f t="shared" si="91"/>
        <v>1013</v>
      </c>
      <c r="AN489" t="str">
        <f>VLOOKUP(AM489,A$3:U$4760,21,FALSE)</f>
        <v>&lt;tr&gt;&lt;td width='10%'&gt;1013&lt;/td&gt;&lt;td width='20%'&gt;Scandalli Master&lt;/td&gt;&lt;td width='10%'&gt;evandrolino&lt;/td&gt;&lt;td width='20%'&gt;&lt;br&gt;&lt;br&gt;&lt;/td&gt;&lt;td width='20%'&gt;&lt;a href='http://www.norduserforum.com/download/file.php?id=8899'&gt;Scandalli Master.nsmp&lt;/a&gt;&lt;/td&gt;&lt;td width='10%'&gt;4.7 MB&lt;/td&gt;&lt;td width='10%'&gt;&lt;a href='http://www.norduserforum.com/viewtopic.php?f=2&amp;amp;t=13572' target='_blank'&gt;link&lt;/a&gt;&lt;/td&gt;&lt;/tr&gt;</v>
      </c>
    </row>
    <row r="490" spans="1:40" x14ac:dyDescent="0.3">
      <c r="A490" s="1">
        <f t="shared" si="92"/>
        <v>484</v>
      </c>
      <c r="B490" s="17">
        <v>3669</v>
      </c>
      <c r="C490" s="1" t="str">
        <f>IF(IFERROR(VLOOKUP(B490+1,[1]Attachments!A$2:K$2000,11,FALSE)="mp3",FALSE),B490+1,IF(IFERROR(VLOOKUP(B490-1,[1]Attachments!A$2:K$2000,11,FALSE)="mp3",FALSE),B490-1,IF(IFERROR(VLOOKUP(B490-2,[1]Attachments!A$2:K$2000,11,FALSE)="mp3",FALSE),B490-2,IF(IFERROR(VLOOKUP(B490+2,[1]Attachments!A$2:K$2000,11,FALSE)="mp3",FALSE),B490+2,""))))</f>
        <v/>
      </c>
      <c r="D490" s="2">
        <v>3668</v>
      </c>
      <c r="H490" s="1">
        <f t="shared" si="96"/>
        <v>3669</v>
      </c>
      <c r="I490" s="1">
        <f>VLOOKUP(B490,[1]Attachments!A$2:O$5001,3,FALSE)</f>
        <v>5605</v>
      </c>
      <c r="J490" s="11" t="str">
        <f t="shared" si="86"/>
        <v>link</v>
      </c>
      <c r="K490" s="1" t="str">
        <f>IF(E490="",SUBSTITUTE(PROPER(SUBSTITUTE(LEFT(VLOOKUP(B490,[1]Attachments!A$2:O$5001,8,FALSE),LEN(VLOOKUP(B490,[1]Attachments!A$2:O$5001,8,FALSE))-5),"_"," ")),"&amp;Amp;","&amp;"),E490)</f>
        <v>P12 Lead</v>
      </c>
      <c r="L490" s="13" t="str">
        <f>PROPER(SUBSTITUTE(LEFT(VLOOKUP(O490,[1]Attachments!A$2:O$5001,8,FALSE),LEN(VLOOKUP(O490,[1]Attachments!A$2:O$5001,8,FALSE))-4),"_"," "))</f>
        <v>P12 - Lead Demo</v>
      </c>
      <c r="M490" s="1" t="str">
        <f>IF(G490="",VLOOKUP(VLOOKUP(B490,[1]Attachments!A$2:O$10001,5,FALSE),[1]Users!A$2:B$100000,2,FALSE),G490)</f>
        <v>podmed</v>
      </c>
      <c r="N490" s="1">
        <f t="shared" si="97"/>
        <v>484</v>
      </c>
      <c r="O490" s="1">
        <f t="shared" si="87"/>
        <v>3668</v>
      </c>
      <c r="P490">
        <f>VLOOKUP(B490,[1]Attachments!A$2:O$5001,2,FALSE)</f>
        <v>35529</v>
      </c>
      <c r="Q490" t="str">
        <f t="shared" si="88"/>
        <v>&lt;tr&gt;&lt;td width='10%'&gt;484&lt;/td&gt;&lt;td width='20%'&gt;P12 Lead&lt;/td&gt;&lt;td width='10%'&gt;podmed&lt;/td&gt;&lt;td width='20%'&gt;</v>
      </c>
      <c r="R490" t="str">
        <f t="shared" si="93"/>
        <v>&lt;br&gt;&lt;ul class='graphic' style='margin-left: 0em;'&gt;&lt;li&gt;&lt;a href='http://www.norduserforum.com/download/file.php?id=3668?n=484' type='audio/mpeg' class='inline-playable'&gt;P12 Lead&lt;/a&gt;&lt;/li&gt;&lt;/ul&gt;</v>
      </c>
      <c r="S490" t="str">
        <f t="shared" si="94"/>
        <v>&lt;/td&gt;&lt;td width='20%'&gt;&lt;a href='http://www.norduserforum.com/download/file.php?id=3669'&gt;P12 Lead.nsmp&lt;/a&gt;&lt;/td&gt;&lt;td width='10%'&gt;0.1 MB&lt;/td&gt;&lt;td width='10%'&gt;&lt;a href='http://www.norduserforum.com/viewtopic.php?f=2&amp;amp;t=5605' target='_blank'&gt;link&lt;/a&gt;&lt;/td&gt;&lt;/tr&gt;</v>
      </c>
      <c r="T490" t="s">
        <v>19</v>
      </c>
      <c r="U490" t="str">
        <f t="shared" si="89"/>
        <v>&lt;tr&gt;&lt;td width='10%'&gt;484&lt;/td&gt;&lt;td width='20%'&gt;P12 Lead&lt;/td&gt;&lt;td width='10%'&gt;podmed&lt;/td&gt;&lt;td width='20%'&gt;&lt;br&gt;&lt;ul class='graphic' style='margin-left: 0em;'&gt;&lt;li&gt;&lt;a href='http://www.norduserforum.com/download/file.php?id=3668?n=484' type='audio/mpeg' class='inline-playable'&gt;P12 Lead&lt;/a&gt;&lt;/li&gt;&lt;/ul&gt;&lt;/td&gt;&lt;td width='20%'&gt;&lt;a href='http://www.norduserforum.com/download/file.php?id=3669'&gt;P12 Lead.nsmp&lt;/a&gt;&lt;/td&gt;&lt;td width='10%'&gt;0.1 MB&lt;/td&gt;&lt;td width='10%'&gt;&lt;a href='http://www.norduserforum.com/viewtopic.php?f=2&amp;amp;t=5605' target='_blank'&gt;link&lt;/a&gt;&lt;/td&gt;&lt;/tr&gt;</v>
      </c>
      <c r="V490" t="s">
        <v>19</v>
      </c>
      <c r="X490">
        <f>IFERROR(VLOOKUP(B490,[1]Attachments!A$2:O$5001,13,FALSE),0)</f>
        <v>131492</v>
      </c>
      <c r="Y490" s="14" t="str">
        <f t="shared" si="95"/>
        <v>0.1 MB</v>
      </c>
      <c r="AA490" t="s">
        <v>19</v>
      </c>
      <c r="AB490">
        <f>VLOOKUP(B490,[1]Attachments!A$2:O$50001,9,FALSE)</f>
        <v>909</v>
      </c>
      <c r="AC490" s="15">
        <f>VLOOKUP(B490,[1]Attachments!A$2:O$50001,14,FALSE)/(60*60*24)+"1/1/1970"</f>
        <v>41531.117638888885</v>
      </c>
      <c r="AD490" s="14">
        <f t="shared" ca="1" si="90"/>
        <v>2.8369744710319074</v>
      </c>
      <c r="AM490">
        <f t="shared" si="91"/>
        <v>1012</v>
      </c>
      <c r="AN490" t="str">
        <f>VLOOKUP(AM490,A$3:U$4760,21,FALSE)</f>
        <v>&lt;tr&gt;&lt;td width='10%'&gt;1012&lt;/td&gt;&lt;td width='20%'&gt;Musette Acordeon&lt;/td&gt;&lt;td width='10%'&gt;evandrolino&lt;/td&gt;&lt;td width='20%'&gt;&lt;br&gt;&lt;br&gt;&lt;/td&gt;&lt;td width='20%'&gt;&lt;a href='http://www.norduserforum.com/download/file.php?id=8898'&gt;Musette Acordeon.nsmp&lt;/a&gt;&lt;/td&gt;&lt;td width='10%'&gt;4.9 MB&lt;/td&gt;&lt;td width='10%'&gt;&lt;a href='http://www.norduserforum.com/viewtopic.php?f=2&amp;amp;t=13572' target='_blank'&gt;link&lt;/a&gt;&lt;/td&gt;&lt;/tr&gt;</v>
      </c>
    </row>
    <row r="491" spans="1:40" x14ac:dyDescent="0.3">
      <c r="A491" s="1">
        <f t="shared" si="92"/>
        <v>485</v>
      </c>
      <c r="B491" s="17">
        <v>3676</v>
      </c>
      <c r="C491" s="1" t="str">
        <f>IF(IFERROR(VLOOKUP(B491+1,[1]Attachments!A$2:K$2000,11,FALSE)="mp3",FALSE),B491+1,IF(IFERROR(VLOOKUP(B491-1,[1]Attachments!A$2:K$2000,11,FALSE)="mp3",FALSE),B491-1,IF(IFERROR(VLOOKUP(B491-2,[1]Attachments!A$2:K$2000,11,FALSE)="mp3",FALSE),B491-2,IF(IFERROR(VLOOKUP(B491+2,[1]Attachments!A$2:K$2000,11,FALSE)="mp3",FALSE),B491+2,""))))</f>
        <v/>
      </c>
      <c r="H491" s="1">
        <f t="shared" si="96"/>
        <v>3676</v>
      </c>
      <c r="I491" s="1">
        <f>VLOOKUP(B491,[1]Attachments!A$2:O$5001,3,FALSE)</f>
        <v>545</v>
      </c>
      <c r="J491" s="11" t="str">
        <f t="shared" si="86"/>
        <v>link</v>
      </c>
      <c r="K491" s="1" t="str">
        <f>IF(E491="",SUBSTITUTE(PROPER(SUBSTITUTE(LEFT(VLOOKUP(B491,[1]Attachments!A$2:O$5001,8,FALSE),LEN(VLOOKUP(B491,[1]Attachments!A$2:O$5001,8,FALSE))-5),"_"," ")),"&amp;Amp;","&amp;"),E491)</f>
        <v>Motif Gm Accordeon</v>
      </c>
      <c r="L491" s="13" t="e">
        <f>PROPER(SUBSTITUTE(LEFT(VLOOKUP(O491,[1]Attachments!A$2:O$5001,8,FALSE),LEN(VLOOKUP(O491,[1]Attachments!A$2:O$5001,8,FALSE))-4),"_"," "))</f>
        <v>#N/A</v>
      </c>
      <c r="M491" s="1" t="str">
        <f>IF(G491="",VLOOKUP(VLOOKUP(B491,[1]Attachments!A$2:O$10001,5,FALSE),[1]Users!A$2:B$100000,2,FALSE),G491)</f>
        <v>AndyPotter</v>
      </c>
      <c r="N491" s="1">
        <f t="shared" si="97"/>
        <v>485</v>
      </c>
      <c r="O491" s="1" t="str">
        <f t="shared" si="87"/>
        <v/>
      </c>
      <c r="P491">
        <f>VLOOKUP(B491,[1]Attachments!A$2:O$5001,2,FALSE)</f>
        <v>35608</v>
      </c>
      <c r="Q491" t="str">
        <f t="shared" si="88"/>
        <v>&lt;tr&gt;&lt;td width='10%'&gt;485&lt;/td&gt;&lt;td width='20%'&gt;Motif Gm Accordeon&lt;/td&gt;&lt;td width='10%'&gt;AndyPotter&lt;/td&gt;&lt;td width='20%'&gt;</v>
      </c>
      <c r="R491" t="str">
        <f t="shared" si="93"/>
        <v>&lt;br&gt;&lt;br&gt;</v>
      </c>
      <c r="S491" t="str">
        <f t="shared" si="94"/>
        <v>&lt;/td&gt;&lt;td width='20%'&gt;&lt;a href='http://www.norduserforum.com/download/file.php?id=3676'&gt;Motif Gm Accordeon.nsmp&lt;/a&gt;&lt;/td&gt;&lt;td width='10%'&gt;0.8 MB&lt;/td&gt;&lt;td width='10%'&gt;&lt;a href='http://www.norduserforum.com/viewtopic.php?f=2&amp;amp;t=545' target='_blank'&gt;link&lt;/a&gt;&lt;/td&gt;&lt;/tr&gt;</v>
      </c>
      <c r="T491" t="s">
        <v>19</v>
      </c>
      <c r="U491" t="str">
        <f t="shared" si="89"/>
        <v>&lt;tr&gt;&lt;td width='10%'&gt;485&lt;/td&gt;&lt;td width='20%'&gt;Motif Gm Accordeon&lt;/td&gt;&lt;td width='10%'&gt;AndyPotter&lt;/td&gt;&lt;td width='20%'&gt;&lt;br&gt;&lt;br&gt;&lt;/td&gt;&lt;td width='20%'&gt;&lt;a href='http://www.norduserforum.com/download/file.php?id=3676'&gt;Motif Gm Accordeon.nsmp&lt;/a&gt;&lt;/td&gt;&lt;td width='10%'&gt;0.8 MB&lt;/td&gt;&lt;td width='10%'&gt;&lt;a href='http://www.norduserforum.com/viewtopic.php?f=2&amp;amp;t=545' target='_blank'&gt;link&lt;/a&gt;&lt;/td&gt;&lt;/tr&gt;</v>
      </c>
      <c r="V491" t="s">
        <v>19</v>
      </c>
      <c r="X491">
        <f>IFERROR(VLOOKUP(B491,[1]Attachments!A$2:O$5001,13,FALSE),0)</f>
        <v>884729</v>
      </c>
      <c r="Y491" s="14" t="str">
        <f t="shared" si="95"/>
        <v>0.8 MB</v>
      </c>
      <c r="AA491" t="s">
        <v>19</v>
      </c>
      <c r="AB491">
        <f>VLOOKUP(B491,[1]Attachments!A$2:O$50001,9,FALSE)</f>
        <v>734</v>
      </c>
      <c r="AC491" s="15">
        <f>VLOOKUP(B491,[1]Attachments!A$2:O$50001,14,FALSE)/(60*60*24)+"1/1/1970"</f>
        <v>41534.095787037033</v>
      </c>
      <c r="AD491" s="14">
        <f t="shared" ca="1" si="90"/>
        <v>2.2938480896928195</v>
      </c>
      <c r="AM491">
        <f t="shared" si="91"/>
        <v>1011</v>
      </c>
      <c r="AN491" t="str">
        <f>VLOOKUP(AM491,A$3:U$4760,21,FALSE)</f>
        <v>&lt;tr&gt;&lt;td width='10%'&gt;1011&lt;/td&gt;&lt;td width='20%'&gt;Acordeon Violin&lt;/td&gt;&lt;td width='10%'&gt;evandrolino&lt;/td&gt;&lt;td width='20%'&gt;&lt;br&gt;&lt;br&gt;&lt;/td&gt;&lt;td width='20%'&gt;&lt;a href='http://www.norduserforum.com/download/file.php?id=8897'&gt;Acordeon Violin.nsmp&lt;/a&gt;&lt;/td&gt;&lt;td width='10%'&gt;6.9 MB&lt;/td&gt;&lt;td width='10%'&gt;&lt;a href='http://www.norduserforum.com/viewtopic.php?f=2&amp;amp;t=13572' target='_blank'&gt;link&lt;/a&gt;&lt;/td&gt;&lt;/tr&gt;</v>
      </c>
    </row>
    <row r="492" spans="1:40" x14ac:dyDescent="0.3">
      <c r="A492" s="1">
        <f t="shared" si="92"/>
        <v>486</v>
      </c>
      <c r="B492" s="17">
        <v>3707</v>
      </c>
      <c r="C492" s="1" t="str">
        <f>IF(IFERROR(VLOOKUP(B492+1,[1]Attachments!A$2:K$2000,11,FALSE)="mp3",FALSE),B492+1,IF(IFERROR(VLOOKUP(B492-1,[1]Attachments!A$2:K$2000,11,FALSE)="mp3",FALSE),B492-1,IF(IFERROR(VLOOKUP(B492-2,[1]Attachments!A$2:K$2000,11,FALSE)="mp3",FALSE),B492-2,IF(IFERROR(VLOOKUP(B492+2,[1]Attachments!A$2:K$2000,11,FALSE)="mp3",FALSE),B492+2,""))))</f>
        <v/>
      </c>
      <c r="D492" s="2">
        <v>0</v>
      </c>
      <c r="H492" s="1">
        <f t="shared" si="96"/>
        <v>3707</v>
      </c>
      <c r="I492" s="1">
        <f>VLOOKUP(B492,[1]Attachments!A$2:O$5001,3,FALSE)</f>
        <v>5736</v>
      </c>
      <c r="J492" s="11" t="str">
        <f t="shared" si="86"/>
        <v>link</v>
      </c>
      <c r="K492" s="1" t="str">
        <f>IF(E492="",SUBSTITUTE(PROPER(SUBSTITUTE(LEFT(VLOOKUP(B492,[1]Attachments!A$2:O$5001,8,FALSE),LEN(VLOOKUP(B492,[1]Attachments!A$2:O$5001,8,FALSE))-5),"_"," ")),"&amp;Amp;","&amp;"),E492)</f>
        <v>Mx49 Brass 1S</v>
      </c>
      <c r="L492" s="13" t="e">
        <f>PROPER(SUBSTITUTE(LEFT(VLOOKUP(O492,[1]Attachments!A$2:O$5001,8,FALSE),LEN(VLOOKUP(O492,[1]Attachments!A$2:O$5001,8,FALSE))-4),"_"," "))</f>
        <v>#N/A</v>
      </c>
      <c r="M492" s="1" t="str">
        <f>IF(G492="",VLOOKUP(VLOOKUP(B492,[1]Attachments!A$2:O$10001,5,FALSE),[1]Users!A$2:B$100000,2,FALSE),G492)</f>
        <v>Papamotif</v>
      </c>
      <c r="N492" s="1">
        <f t="shared" si="97"/>
        <v>486</v>
      </c>
      <c r="O492" s="1">
        <f t="shared" si="87"/>
        <v>0</v>
      </c>
      <c r="P492">
        <f>VLOOKUP(B492,[1]Attachments!A$2:O$5001,2,FALSE)</f>
        <v>36387</v>
      </c>
      <c r="Q492" t="str">
        <f t="shared" si="88"/>
        <v>&lt;tr&gt;&lt;td width='10%'&gt;486&lt;/td&gt;&lt;td width='20%'&gt;Mx49 Brass 1S&lt;/td&gt;&lt;td width='10%'&gt;Papamotif&lt;/td&gt;&lt;td width='20%'&gt;</v>
      </c>
      <c r="R492" t="str">
        <f t="shared" si="93"/>
        <v>&lt;br&gt;&lt;br&gt;</v>
      </c>
      <c r="S492" t="str">
        <f t="shared" si="94"/>
        <v>&lt;/td&gt;&lt;td width='20%'&gt;&lt;a href='http://www.norduserforum.com/download/file.php?id=3707'&gt;Mx49 Brass 1S.nsmp&lt;/a&gt;&lt;/td&gt;&lt;td width='10%'&gt;9.2 MB&lt;/td&gt;&lt;td width='10%'&gt;&lt;a href='http://www.norduserforum.com/viewtopic.php?f=2&amp;amp;t=5736' target='_blank'&gt;link&lt;/a&gt;&lt;/td&gt;&lt;/tr&gt;</v>
      </c>
      <c r="T492" t="s">
        <v>19</v>
      </c>
      <c r="U492" t="str">
        <f t="shared" si="89"/>
        <v>&lt;tr&gt;&lt;td width='10%'&gt;486&lt;/td&gt;&lt;td width='20%'&gt;Mx49 Brass 1S&lt;/td&gt;&lt;td width='10%'&gt;Papamotif&lt;/td&gt;&lt;td width='20%'&gt;&lt;br&gt;&lt;br&gt;&lt;/td&gt;&lt;td width='20%'&gt;&lt;a href='http://www.norduserforum.com/download/file.php?id=3707'&gt;Mx49 Brass 1S.nsmp&lt;/a&gt;&lt;/td&gt;&lt;td width='10%'&gt;9.2 MB&lt;/td&gt;&lt;td width='10%'&gt;&lt;a href='http://www.norduserforum.com/viewtopic.php?f=2&amp;amp;t=5736' target='_blank'&gt;link&lt;/a&gt;&lt;/td&gt;&lt;/tr&gt;</v>
      </c>
      <c r="V492" t="s">
        <v>19</v>
      </c>
      <c r="X492">
        <f>IFERROR(VLOOKUP(B492,[1]Attachments!A$2:O$5001,13,FALSE),0)</f>
        <v>9686972</v>
      </c>
      <c r="Y492" s="14" t="str">
        <f t="shared" si="95"/>
        <v>9.2 MB</v>
      </c>
      <c r="AA492" t="s">
        <v>19</v>
      </c>
      <c r="AB492">
        <f>VLOOKUP(B492,[1]Attachments!A$2:O$50001,9,FALSE)</f>
        <v>782</v>
      </c>
      <c r="AC492" s="15">
        <f>VLOOKUP(B492,[1]Attachments!A$2:O$50001,14,FALSE)/(60*60*24)+"1/1/1970"</f>
        <v>41561.330254629633</v>
      </c>
      <c r="AD492" s="14">
        <f t="shared" ca="1" si="90"/>
        <v>2.4739344908807146</v>
      </c>
      <c r="AM492">
        <f t="shared" si="91"/>
        <v>1010</v>
      </c>
      <c r="AN492" t="str">
        <f>VLOOKUP(AM492,A$3:U$4760,21,FALSE)</f>
        <v>&lt;tr&gt;&lt;td width='10%'&gt;1010&lt;/td&gt;&lt;td width='20%'&gt;Acordeon Ilya Efimov&lt;/td&gt;&lt;td width='10%'&gt;evandrolino&lt;/td&gt;&lt;td width='20%'&gt;&lt;br&gt;&lt;ul class='graphic' style='margin-left: 0em;'&gt;&lt;li&gt;&lt;a href='http://www.norduserforum.com/download/file.php?id=8894?n=1010' type='audio/mpeg' class='inline-playable'&gt;Acordeon Ilya Efimov&lt;/a&gt;&lt;/li&gt;&lt;/ul&gt;&lt;/td&gt;&lt;td width='20%'&gt;&lt;a href='http://www.norduserforum.com/download/file.php?id=8896'&gt;Acordeon Ilya Efimov.nsmp&lt;/a&gt;&lt;/td&gt;&lt;td width='10%'&gt;7.6 MB&lt;/td&gt;&lt;td width='10%'&gt;&lt;a href='http://www.norduserforum.com/viewtopic.php?f=2&amp;amp;t=13572' target='_blank'&gt;link&lt;/a&gt;&lt;/td&gt;&lt;/tr&gt;</v>
      </c>
    </row>
    <row r="493" spans="1:40" x14ac:dyDescent="0.3">
      <c r="A493" s="1">
        <f t="shared" si="92"/>
        <v>487</v>
      </c>
      <c r="B493" s="17">
        <v>3723</v>
      </c>
      <c r="C493" s="1" t="str">
        <f>IF(IFERROR(VLOOKUP(B493+1,[1]Attachments!A$2:K$2000,11,FALSE)="mp3",FALSE),B493+1,IF(IFERROR(VLOOKUP(B493-1,[1]Attachments!A$2:K$2000,11,FALSE)="mp3",FALSE),B493-1,IF(IFERROR(VLOOKUP(B493-2,[1]Attachments!A$2:K$2000,11,FALSE)="mp3",FALSE),B493-2,IF(IFERROR(VLOOKUP(B493+2,[1]Attachments!A$2:K$2000,11,FALSE)="mp3",FALSE),B493+2,""))))</f>
        <v/>
      </c>
      <c r="H493" s="1">
        <f t="shared" si="96"/>
        <v>3723</v>
      </c>
      <c r="I493" s="1">
        <f>VLOOKUP(B493,[1]Attachments!A$2:O$5001,3,FALSE)</f>
        <v>5829</v>
      </c>
      <c r="J493" s="11" t="str">
        <f t="shared" si="86"/>
        <v>link</v>
      </c>
      <c r="K493" s="1" t="str">
        <f>IF(E493="",SUBSTITUTE(PROPER(SUBSTITUTE(LEFT(VLOOKUP(B493,[1]Attachments!A$2:O$5001,8,FALSE),LEN(VLOOKUP(B493,[1]Attachments!A$2:O$5001,8,FALSE))-5),"_"," ")),"&amp;Amp;","&amp;"),E493)</f>
        <v>In The Meantime</v>
      </c>
      <c r="L493" s="13" t="e">
        <f>PROPER(SUBSTITUTE(LEFT(VLOOKUP(O493,[1]Attachments!A$2:O$5001,8,FALSE),LEN(VLOOKUP(O493,[1]Attachments!A$2:O$5001,8,FALSE))-4),"_"," "))</f>
        <v>#N/A</v>
      </c>
      <c r="M493" s="1" t="str">
        <f>IF(G493="",VLOOKUP(VLOOKUP(B493,[1]Attachments!A$2:O$10001,5,FALSE),[1]Users!A$2:B$100000,2,FALSE),G493)</f>
        <v>jp123</v>
      </c>
      <c r="N493" s="1">
        <f t="shared" si="97"/>
        <v>487</v>
      </c>
      <c r="O493" s="1" t="str">
        <f t="shared" si="87"/>
        <v/>
      </c>
      <c r="P493">
        <f>VLOOKUP(B493,[1]Attachments!A$2:O$5001,2,FALSE)</f>
        <v>36915</v>
      </c>
      <c r="Q493" t="str">
        <f t="shared" si="88"/>
        <v>&lt;tr&gt;&lt;td width='10%'&gt;487&lt;/td&gt;&lt;td width='20%'&gt;In The Meantime&lt;/td&gt;&lt;td width='10%'&gt;jp123&lt;/td&gt;&lt;td width='20%'&gt;</v>
      </c>
      <c r="R493" t="str">
        <f t="shared" si="93"/>
        <v>&lt;br&gt;&lt;br&gt;</v>
      </c>
      <c r="S493" t="str">
        <f t="shared" si="94"/>
        <v>&lt;/td&gt;&lt;td width='20%'&gt;&lt;a href='http://www.norduserforum.com/download/file.php?id=3723'&gt;In The Meantime.nsmp&lt;/a&gt;&lt;/td&gt;&lt;td width='10%'&gt;0.1 MB&lt;/td&gt;&lt;td width='10%'&gt;&lt;a href='http://www.norduserforum.com/viewtopic.php?f=2&amp;amp;t=5829' target='_blank'&gt;link&lt;/a&gt;&lt;/td&gt;&lt;/tr&gt;</v>
      </c>
      <c r="T493" t="s">
        <v>19</v>
      </c>
      <c r="U493" t="str">
        <f t="shared" si="89"/>
        <v>&lt;tr&gt;&lt;td width='10%'&gt;487&lt;/td&gt;&lt;td width='20%'&gt;In The Meantime&lt;/td&gt;&lt;td width='10%'&gt;jp123&lt;/td&gt;&lt;td width='20%'&gt;&lt;br&gt;&lt;br&gt;&lt;/td&gt;&lt;td width='20%'&gt;&lt;a href='http://www.norduserforum.com/download/file.php?id=3723'&gt;In The Meantime.nsmp&lt;/a&gt;&lt;/td&gt;&lt;td width='10%'&gt;0.1 MB&lt;/td&gt;&lt;td width='10%'&gt;&lt;a href='http://www.norduserforum.com/viewtopic.php?f=2&amp;amp;t=5829' target='_blank'&gt;link&lt;/a&gt;&lt;/td&gt;&lt;/tr&gt;</v>
      </c>
      <c r="V493" t="s">
        <v>19</v>
      </c>
      <c r="X493">
        <f>IFERROR(VLOOKUP(B493,[1]Attachments!A$2:O$5001,13,FALSE),0)</f>
        <v>73199</v>
      </c>
      <c r="Y493" s="14" t="str">
        <f t="shared" si="95"/>
        <v>0.1 MB</v>
      </c>
      <c r="AA493" t="s">
        <v>19</v>
      </c>
      <c r="AB493">
        <f>VLOOKUP(B493,[1]Attachments!A$2:O$50001,9,FALSE)</f>
        <v>421</v>
      </c>
      <c r="AC493" s="15">
        <f>VLOOKUP(B493,[1]Attachments!A$2:O$50001,14,FALSE)/(60*60*24)+"1/1/1970"</f>
        <v>41580.915625000001</v>
      </c>
      <c r="AD493" s="14">
        <f t="shared" ca="1" si="90"/>
        <v>1.3437695483102432</v>
      </c>
      <c r="AM493">
        <f t="shared" si="91"/>
        <v>1009</v>
      </c>
      <c r="AN493" t="str">
        <f>VLOOKUP(AM493,A$3:U$4760,21,FALSE)</f>
        <v>&lt;tr&gt;&lt;td width='10%'&gt;1009&lt;/td&gt;&lt;td width='20%'&gt;Tx802 Mox&lt;/td&gt;&lt;td width='10%'&gt;vicio1&lt;/td&gt;&lt;td width='20%'&gt;&lt;br&gt;&lt;ul class='graphic' style='margin-left: 0em;'&gt;&lt;li&gt;&lt;a href='http://www.norduserforum.com/download/file.php?id=8854?n=1009' type='audio/mpeg' class='inline-playable'&gt;Tx802 Mox&lt;/a&gt;&lt;/li&gt;&lt;/ul&gt;&lt;/td&gt;&lt;td width='20%'&gt;&lt;a href='http://www.norduserforum.com/download/file.php?id=8852'&gt;Tx802 Mox.nsmp&lt;/a&gt;&lt;/td&gt;&lt;td width='10%'&gt;1.7 MB&lt;/td&gt;&lt;td width='10%'&gt;&lt;a href='http://www.norduserforum.com/viewtopic.php?f=2&amp;amp;t=13546' target='_blank'&gt;link&lt;/a&gt;&lt;/td&gt;&lt;/tr&gt;</v>
      </c>
    </row>
    <row r="494" spans="1:40" x14ac:dyDescent="0.3">
      <c r="A494" s="1">
        <f t="shared" si="92"/>
        <v>488</v>
      </c>
      <c r="B494" s="17">
        <v>3724</v>
      </c>
      <c r="C494" s="1" t="str">
        <f>IF(IFERROR(VLOOKUP(B494+1,[1]Attachments!A$2:K$2000,11,FALSE)="mp3",FALSE),B494+1,IF(IFERROR(VLOOKUP(B494-1,[1]Attachments!A$2:K$2000,11,FALSE)="mp3",FALSE),B494-1,IF(IFERROR(VLOOKUP(B494-2,[1]Attachments!A$2:K$2000,11,FALSE)="mp3",FALSE),B494-2,IF(IFERROR(VLOOKUP(B494+2,[1]Attachments!A$2:K$2000,11,FALSE)="mp3",FALSE),B494+2,""))))</f>
        <v/>
      </c>
      <c r="H494" s="1">
        <f t="shared" si="96"/>
        <v>3724</v>
      </c>
      <c r="I494" s="1">
        <f>VLOOKUP(B494,[1]Attachments!A$2:O$5001,3,FALSE)</f>
        <v>5829</v>
      </c>
      <c r="J494" s="11" t="str">
        <f t="shared" si="86"/>
        <v>link</v>
      </c>
      <c r="K494" s="1" t="str">
        <f>IF(E494="",SUBSTITUTE(PROPER(SUBSTITUTE(LEFT(VLOOKUP(B494,[1]Attachments!A$2:O$5001,8,FALSE),LEN(VLOOKUP(B494,[1]Attachments!A$2:O$5001,8,FALSE))-5),"_"," ")),"&amp;Amp;","&amp;"),E494)</f>
        <v>Powersynths Mighty Pad Br</v>
      </c>
      <c r="L494" s="13" t="e">
        <f>PROPER(SUBSTITUTE(LEFT(VLOOKUP(O494,[1]Attachments!A$2:O$5001,8,FALSE),LEN(VLOOKUP(O494,[1]Attachments!A$2:O$5001,8,FALSE))-4),"_"," "))</f>
        <v>#N/A</v>
      </c>
      <c r="M494" s="1" t="str">
        <f>IF(G494="",VLOOKUP(VLOOKUP(B494,[1]Attachments!A$2:O$10001,5,FALSE),[1]Users!A$2:B$100000,2,FALSE),G494)</f>
        <v>jp123</v>
      </c>
      <c r="N494" s="1">
        <f t="shared" si="97"/>
        <v>488</v>
      </c>
      <c r="O494" s="1" t="str">
        <f t="shared" si="87"/>
        <v/>
      </c>
      <c r="P494">
        <f>VLOOKUP(B494,[1]Attachments!A$2:O$5001,2,FALSE)</f>
        <v>36915</v>
      </c>
      <c r="Q494" t="str">
        <f t="shared" si="88"/>
        <v>&lt;tr&gt;&lt;td width='10%'&gt;488&lt;/td&gt;&lt;td width='20%'&gt;Powersynths Mighty Pad Br&lt;/td&gt;&lt;td width='10%'&gt;jp123&lt;/td&gt;&lt;td width='20%'&gt;</v>
      </c>
      <c r="R494" t="str">
        <f t="shared" si="93"/>
        <v>&lt;br&gt;&lt;br&gt;</v>
      </c>
      <c r="S494" t="str">
        <f t="shared" si="94"/>
        <v>&lt;/td&gt;&lt;td width='20%'&gt;&lt;a href='http://www.norduserforum.com/download/file.php?id=3724'&gt;Powersynths Mighty Pad Br.nsmp&lt;/a&gt;&lt;/td&gt;&lt;td width='10%'&gt;3.8 MB&lt;/td&gt;&lt;td width='10%'&gt;&lt;a href='http://www.norduserforum.com/viewtopic.php?f=2&amp;amp;t=5829' target='_blank'&gt;link&lt;/a&gt;&lt;/td&gt;&lt;/tr&gt;</v>
      </c>
      <c r="T494" t="s">
        <v>19</v>
      </c>
      <c r="U494" t="str">
        <f t="shared" si="89"/>
        <v>&lt;tr&gt;&lt;td width='10%'&gt;488&lt;/td&gt;&lt;td width='20%'&gt;Powersynths Mighty Pad Br&lt;/td&gt;&lt;td width='10%'&gt;jp123&lt;/td&gt;&lt;td width='20%'&gt;&lt;br&gt;&lt;br&gt;&lt;/td&gt;&lt;td width='20%'&gt;&lt;a href='http://www.norduserforum.com/download/file.php?id=3724'&gt;Powersynths Mighty Pad Br.nsmp&lt;/a&gt;&lt;/td&gt;&lt;td width='10%'&gt;3.8 MB&lt;/td&gt;&lt;td width='10%'&gt;&lt;a href='http://www.norduserforum.com/viewtopic.php?f=2&amp;amp;t=5829' target='_blank'&gt;link&lt;/a&gt;&lt;/td&gt;&lt;/tr&gt;</v>
      </c>
      <c r="V494" t="s">
        <v>19</v>
      </c>
      <c r="X494">
        <f>IFERROR(VLOOKUP(B494,[1]Attachments!A$2:O$5001,13,FALSE),0)</f>
        <v>3943397</v>
      </c>
      <c r="Y494" s="14" t="str">
        <f t="shared" si="95"/>
        <v>3.8 MB</v>
      </c>
      <c r="AA494" t="s">
        <v>19</v>
      </c>
      <c r="AB494">
        <f>VLOOKUP(B494,[1]Attachments!A$2:O$50001,9,FALSE)</f>
        <v>587</v>
      </c>
      <c r="AC494" s="15">
        <f>VLOOKUP(B494,[1]Attachments!A$2:O$50001,14,FALSE)/(60*60*24)+"1/1/1970"</f>
        <v>41580.915625000001</v>
      </c>
      <c r="AD494" s="14">
        <f t="shared" ca="1" si="90"/>
        <v>1.8736169236534743</v>
      </c>
      <c r="AM494">
        <f t="shared" si="91"/>
        <v>1008</v>
      </c>
      <c r="AN494" t="str">
        <f>VLOOKUP(AM494,A$3:U$4760,21,FALSE)</f>
        <v>&lt;tr&gt;&lt;td width='10%'&gt;1008&lt;/td&gt;&lt;td width='20%'&gt;Tines + Strings&lt;/td&gt;&lt;td width='10%'&gt;vicio1&lt;/td&gt;&lt;td width='20%'&gt;&lt;br&gt;&lt;br&gt;&lt;/td&gt;&lt;td width='20%'&gt;&lt;a href='http://www.norduserforum.com/download/file.php?id=8851'&gt;Tines + Strings.nsmp&lt;/a&gt;&lt;/td&gt;&lt;td width='10%'&gt;1.9 MB&lt;/td&gt;&lt;td width='10%'&gt;&lt;a href='http://www.norduserforum.com/viewtopic.php?f=2&amp;amp;t=13546' target='_blank'&gt;link&lt;/a&gt;&lt;/td&gt;&lt;/tr&gt;</v>
      </c>
    </row>
    <row r="495" spans="1:40" x14ac:dyDescent="0.3">
      <c r="A495" s="1">
        <f t="shared" si="92"/>
        <v>489</v>
      </c>
      <c r="B495" s="17">
        <v>3725</v>
      </c>
      <c r="C495" s="1" t="str">
        <f>IF(IFERROR(VLOOKUP(B495+1,[1]Attachments!A$2:K$2000,11,FALSE)="mp3",FALSE),B495+1,IF(IFERROR(VLOOKUP(B495-1,[1]Attachments!A$2:K$2000,11,FALSE)="mp3",FALSE),B495-1,IF(IFERROR(VLOOKUP(B495-2,[1]Attachments!A$2:K$2000,11,FALSE)="mp3",FALSE),B495-2,IF(IFERROR(VLOOKUP(B495+2,[1]Attachments!A$2:K$2000,11,FALSE)="mp3",FALSE),B495+2,""))))</f>
        <v/>
      </c>
      <c r="D495" s="2">
        <v>0</v>
      </c>
      <c r="H495" s="1">
        <f t="shared" si="96"/>
        <v>3725</v>
      </c>
      <c r="I495" s="1">
        <f>VLOOKUP(B495,[1]Attachments!A$2:O$5001,3,FALSE)</f>
        <v>5828</v>
      </c>
      <c r="J495" s="11" t="str">
        <f t="shared" si="86"/>
        <v>link</v>
      </c>
      <c r="K495" s="1" t="str">
        <f>IF(E495="",SUBSTITUTE(PROPER(SUBSTITUTE(LEFT(VLOOKUP(B495,[1]Attachments!A$2:O$5001,8,FALSE),LEN(VLOOKUP(B495,[1]Attachments!A$2:O$5001,8,FALSE))-5),"_"," ")),"&amp;Amp;","&amp;"),E495)</f>
        <v>Abacab Organ</v>
      </c>
      <c r="L495" s="13" t="e">
        <f>PROPER(SUBSTITUTE(LEFT(VLOOKUP(O495,[1]Attachments!A$2:O$5001,8,FALSE),LEN(VLOOKUP(O495,[1]Attachments!A$2:O$5001,8,FALSE))-4),"_"," "))</f>
        <v>#N/A</v>
      </c>
      <c r="M495" s="1" t="str">
        <f>IF(G495="",VLOOKUP(VLOOKUP(B495,[1]Attachments!A$2:O$10001,5,FALSE),[1]Users!A$2:B$100000,2,FALSE),G495)</f>
        <v>keego19</v>
      </c>
      <c r="N495" s="1">
        <f t="shared" si="97"/>
        <v>489</v>
      </c>
      <c r="O495" s="1">
        <f t="shared" si="87"/>
        <v>0</v>
      </c>
      <c r="P495">
        <f>VLOOKUP(B495,[1]Attachments!A$2:O$5001,2,FALSE)</f>
        <v>36938</v>
      </c>
      <c r="Q495" t="str">
        <f t="shared" si="88"/>
        <v>&lt;tr&gt;&lt;td width='10%'&gt;489&lt;/td&gt;&lt;td width='20%'&gt;Abacab Organ&lt;/td&gt;&lt;td width='10%'&gt;keego19&lt;/td&gt;&lt;td width='20%'&gt;</v>
      </c>
      <c r="R495" t="str">
        <f t="shared" si="93"/>
        <v>&lt;br&gt;&lt;br&gt;</v>
      </c>
      <c r="S495" t="str">
        <f t="shared" si="94"/>
        <v>&lt;/td&gt;&lt;td width='20%'&gt;&lt;a href='http://www.norduserforum.com/download/file.php?id=3725'&gt;Abacab Organ.nsmp&lt;/a&gt;&lt;/td&gt;&lt;td width='10%'&gt;8.9 MB&lt;/td&gt;&lt;td width='10%'&gt;&lt;a href='http://www.norduserforum.com/viewtopic.php?f=2&amp;amp;t=5828' target='_blank'&gt;link&lt;/a&gt;&lt;/td&gt;&lt;/tr&gt;</v>
      </c>
      <c r="T495" t="s">
        <v>19</v>
      </c>
      <c r="U495" t="str">
        <f t="shared" si="89"/>
        <v>&lt;tr&gt;&lt;td width='10%'&gt;489&lt;/td&gt;&lt;td width='20%'&gt;Abacab Organ&lt;/td&gt;&lt;td width='10%'&gt;keego19&lt;/td&gt;&lt;td width='20%'&gt;&lt;br&gt;&lt;br&gt;&lt;/td&gt;&lt;td width='20%'&gt;&lt;a href='http://www.norduserforum.com/download/file.php?id=3725'&gt;Abacab Organ.nsmp&lt;/a&gt;&lt;/td&gt;&lt;td width='10%'&gt;8.9 MB&lt;/td&gt;&lt;td width='10%'&gt;&lt;a href='http://www.norduserforum.com/viewtopic.php?f=2&amp;amp;t=5828' target='_blank'&gt;link&lt;/a&gt;&lt;/td&gt;&lt;/tr&gt;</v>
      </c>
      <c r="V495" t="s">
        <v>19</v>
      </c>
      <c r="X495">
        <f>IFERROR(VLOOKUP(B495,[1]Attachments!A$2:O$5001,13,FALSE),0)</f>
        <v>9301781</v>
      </c>
      <c r="Y495" s="14" t="str">
        <f t="shared" si="95"/>
        <v>8.9 MB</v>
      </c>
      <c r="AA495" t="s">
        <v>19</v>
      </c>
      <c r="AB495">
        <f>VLOOKUP(B495,[1]Attachments!A$2:O$50001,9,FALSE)</f>
        <v>772</v>
      </c>
      <c r="AC495" s="15">
        <f>VLOOKUP(B495,[1]Attachments!A$2:O$50001,14,FALSE)/(60*60*24)+"1/1/1970"</f>
        <v>41581.732997685183</v>
      </c>
      <c r="AD495" s="14">
        <f t="shared" ca="1" si="90"/>
        <v>2.4650282079208017</v>
      </c>
      <c r="AM495">
        <f t="shared" si="91"/>
        <v>1007</v>
      </c>
      <c r="AN495" t="str">
        <f>VLOOKUP(AM495,A$3:U$4760,21,FALSE)</f>
        <v>&lt;tr&gt;&lt;td width='10%'&gt;1007&lt;/td&gt;&lt;td width='20%'&gt;String Orch&lt;/td&gt;&lt;td width='10%'&gt;vicio1&lt;/td&gt;&lt;td width='20%'&gt;&lt;br&gt;&lt;br&gt;&lt;/td&gt;&lt;td width='20%'&gt;&lt;a href='http://www.norduserforum.com/download/file.php?id=8850'&gt;String Orch.nsmp&lt;/a&gt;&lt;/td&gt;&lt;td width='10%'&gt;2.3 MB&lt;/td&gt;&lt;td width='10%'&gt;&lt;a href='http://www.norduserforum.com/viewtopic.php?f=2&amp;amp;t=13546' target='_blank'&gt;link&lt;/a&gt;&lt;/td&gt;&lt;/tr&gt;</v>
      </c>
    </row>
    <row r="496" spans="1:40" x14ac:dyDescent="0.3">
      <c r="A496" s="1">
        <f t="shared" si="92"/>
        <v>490</v>
      </c>
      <c r="B496" s="17">
        <v>3728</v>
      </c>
      <c r="C496" s="1" t="str">
        <f>IF(IFERROR(VLOOKUP(B496+1,[1]Attachments!A$2:K$2000,11,FALSE)="mp3",FALSE),B496+1,IF(IFERROR(VLOOKUP(B496-1,[1]Attachments!A$2:K$2000,11,FALSE)="mp3",FALSE),B496-1,IF(IFERROR(VLOOKUP(B496-2,[1]Attachments!A$2:K$2000,11,FALSE)="mp3",FALSE),B496-2,IF(IFERROR(VLOOKUP(B496+2,[1]Attachments!A$2:K$2000,11,FALSE)="mp3",FALSE),B496+2,""))))</f>
        <v/>
      </c>
      <c r="H496" s="1">
        <f t="shared" si="96"/>
        <v>3728</v>
      </c>
      <c r="I496" s="1">
        <f>VLOOKUP(B496,[1]Attachments!A$2:O$5001,3,FALSE)</f>
        <v>5837</v>
      </c>
      <c r="J496" s="11" t="str">
        <f t="shared" si="86"/>
        <v>link</v>
      </c>
      <c r="K496" s="1" t="str">
        <f>IF(E496="",SUBSTITUTE(PROPER(SUBSTITUTE(LEFT(VLOOKUP(B496,[1]Attachments!A$2:O$5001,8,FALSE),LEN(VLOOKUP(B496,[1]Attachments!A$2:O$5001,8,FALSE))-5),"_"," ")),"&amp;Amp;","&amp;"),E496)</f>
        <v>Myst Strings</v>
      </c>
      <c r="L496" s="13" t="e">
        <f>PROPER(SUBSTITUTE(LEFT(VLOOKUP(O496,[1]Attachments!A$2:O$5001,8,FALSE),LEN(VLOOKUP(O496,[1]Attachments!A$2:O$5001,8,FALSE))-4),"_"," "))</f>
        <v>#N/A</v>
      </c>
      <c r="M496" s="1" t="str">
        <f>IF(G496="",VLOOKUP(VLOOKUP(B496,[1]Attachments!A$2:O$10001,5,FALSE),[1]Users!A$2:B$100000,2,FALSE),G496)</f>
        <v>Lemon</v>
      </c>
      <c r="N496" s="1">
        <f t="shared" si="97"/>
        <v>490</v>
      </c>
      <c r="O496" s="1" t="str">
        <f t="shared" si="87"/>
        <v/>
      </c>
      <c r="P496">
        <f>VLOOKUP(B496,[1]Attachments!A$2:O$5001,2,FALSE)</f>
        <v>36957</v>
      </c>
      <c r="Q496" t="str">
        <f t="shared" si="88"/>
        <v>&lt;tr&gt;&lt;td width='10%'&gt;490&lt;/td&gt;&lt;td width='20%'&gt;Myst Strings&lt;/td&gt;&lt;td width='10%'&gt;Lemon&lt;/td&gt;&lt;td width='20%'&gt;</v>
      </c>
      <c r="R496" t="str">
        <f t="shared" si="93"/>
        <v>&lt;br&gt;&lt;br&gt;</v>
      </c>
      <c r="S496" t="str">
        <f t="shared" si="94"/>
        <v>&lt;/td&gt;&lt;td width='20%'&gt;&lt;a href='http://www.norduserforum.com/download/file.php?id=3728'&gt;Myst Strings.nsmp&lt;/a&gt;&lt;/td&gt;&lt;td width='10%'&gt;3.2 MB&lt;/td&gt;&lt;td width='10%'&gt;&lt;a href='http://www.norduserforum.com/viewtopic.php?f=2&amp;amp;t=5837' target='_blank'&gt;link&lt;/a&gt;&lt;/td&gt;&lt;/tr&gt;</v>
      </c>
      <c r="T496" t="s">
        <v>19</v>
      </c>
      <c r="U496" t="str">
        <f t="shared" si="89"/>
        <v>&lt;tr&gt;&lt;td width='10%'&gt;490&lt;/td&gt;&lt;td width='20%'&gt;Myst Strings&lt;/td&gt;&lt;td width='10%'&gt;Lemon&lt;/td&gt;&lt;td width='20%'&gt;&lt;br&gt;&lt;br&gt;&lt;/td&gt;&lt;td width='20%'&gt;&lt;a href='http://www.norduserforum.com/download/file.php?id=3728'&gt;Myst Strings.nsmp&lt;/a&gt;&lt;/td&gt;&lt;td width='10%'&gt;3.2 MB&lt;/td&gt;&lt;td width='10%'&gt;&lt;a href='http://www.norduserforum.com/viewtopic.php?f=2&amp;amp;t=5837' target='_blank'&gt;link&lt;/a&gt;&lt;/td&gt;&lt;/tr&gt;</v>
      </c>
      <c r="V496" t="s">
        <v>19</v>
      </c>
      <c r="X496">
        <f>IFERROR(VLOOKUP(B496,[1]Attachments!A$2:O$5001,13,FALSE),0)</f>
        <v>3364277</v>
      </c>
      <c r="Y496" s="14" t="str">
        <f t="shared" si="95"/>
        <v>3.2 MB</v>
      </c>
      <c r="AA496" t="s">
        <v>19</v>
      </c>
      <c r="AB496">
        <f>VLOOKUP(B496,[1]Attachments!A$2:O$50001,9,FALSE)</f>
        <v>691</v>
      </c>
      <c r="AC496" s="15">
        <f>VLOOKUP(B496,[1]Attachments!A$2:O$50001,14,FALSE)/(60*60*24)+"1/1/1970"</f>
        <v>41582.531863425924</v>
      </c>
      <c r="AD496" s="14">
        <f t="shared" ca="1" si="90"/>
        <v>2.2071961345336675</v>
      </c>
      <c r="AM496">
        <f t="shared" si="91"/>
        <v>1006</v>
      </c>
      <c r="AN496" t="str">
        <f>VLOOKUP(AM496,A$3:U$4760,21,FALSE)</f>
        <v>&lt;tr&gt;&lt;td width='10%'&gt;1006&lt;/td&gt;&lt;td width='20%'&gt;Omnistrings&lt;/td&gt;&lt;td width='10%'&gt;vicio1&lt;/td&gt;&lt;td width='20%'&gt;&lt;br&gt;&lt;br&gt;&lt;/td&gt;&lt;td width='20%'&gt;&lt;a href='http://www.norduserforum.com/download/file.php?id=8849'&gt;Omnistrings.nsmp&lt;/a&gt;&lt;/td&gt;&lt;td width='10%'&gt;2.3 MB&lt;/td&gt;&lt;td width='10%'&gt;&lt;a href='http://www.norduserforum.com/viewtopic.php?f=2&amp;amp;t=13546' target='_blank'&gt;link&lt;/a&gt;&lt;/td&gt;&lt;/tr&gt;</v>
      </c>
    </row>
    <row r="497" spans="1:40" x14ac:dyDescent="0.3">
      <c r="A497" s="1">
        <f t="shared" si="92"/>
        <v>491</v>
      </c>
      <c r="B497" s="17">
        <v>3755</v>
      </c>
      <c r="C497" s="1" t="str">
        <f>IF(IFERROR(VLOOKUP(B497+1,[1]Attachments!A$2:K$2000,11,FALSE)="mp3",FALSE),B497+1,IF(IFERROR(VLOOKUP(B497-1,[1]Attachments!A$2:K$2000,11,FALSE)="mp3",FALSE),B497-1,IF(IFERROR(VLOOKUP(B497-2,[1]Attachments!A$2:K$2000,11,FALSE)="mp3",FALSE),B497-2,IF(IFERROR(VLOOKUP(B497+2,[1]Attachments!A$2:K$2000,11,FALSE)="mp3",FALSE),B497+2,""))))</f>
        <v/>
      </c>
      <c r="H497" s="1">
        <f t="shared" si="96"/>
        <v>3755</v>
      </c>
      <c r="I497" s="1">
        <f>VLOOKUP(B497,[1]Attachments!A$2:O$5001,3,FALSE)</f>
        <v>5836</v>
      </c>
      <c r="J497" s="11" t="str">
        <f t="shared" si="86"/>
        <v>link</v>
      </c>
      <c r="K497" s="1" t="str">
        <f>IF(E497="",SUBSTITUTE(PROPER(SUBSTITUTE(LEFT(VLOOKUP(B497,[1]Attachments!A$2:O$5001,8,FALSE),LEN(VLOOKUP(B497,[1]Attachments!A$2:O$5001,8,FALSE))-5),"_"," ")),"&amp;Amp;","&amp;"),E497)</f>
        <v>Mega Sweep</v>
      </c>
      <c r="L497" s="13" t="e">
        <f>PROPER(SUBSTITUTE(LEFT(VLOOKUP(O497,[1]Attachments!A$2:O$5001,8,FALSE),LEN(VLOOKUP(O497,[1]Attachments!A$2:O$5001,8,FALSE))-4),"_"," "))</f>
        <v>#N/A</v>
      </c>
      <c r="M497" s="1" t="str">
        <f>IF(G497="",VLOOKUP(VLOOKUP(B497,[1]Attachments!A$2:O$10001,5,FALSE),[1]Users!A$2:B$100000,2,FALSE),G497)</f>
        <v>SurfSynth</v>
      </c>
      <c r="N497" s="1">
        <f t="shared" si="97"/>
        <v>491</v>
      </c>
      <c r="O497" s="1" t="str">
        <f t="shared" si="87"/>
        <v/>
      </c>
      <c r="P497">
        <f>VLOOKUP(B497,[1]Attachments!A$2:O$5001,2,FALSE)</f>
        <v>37335</v>
      </c>
      <c r="Q497" t="str">
        <f t="shared" si="88"/>
        <v>&lt;tr&gt;&lt;td width='10%'&gt;491&lt;/td&gt;&lt;td width='20%'&gt;Mega Sweep&lt;/td&gt;&lt;td width='10%'&gt;SurfSynth&lt;/td&gt;&lt;td width='20%'&gt;</v>
      </c>
      <c r="R497" t="str">
        <f t="shared" si="93"/>
        <v>&lt;br&gt;&lt;br&gt;</v>
      </c>
      <c r="S497" t="str">
        <f t="shared" si="94"/>
        <v>&lt;/td&gt;&lt;td width='20%'&gt;&lt;a href='http://www.norduserforum.com/download/file.php?id=3755'&gt;Mega Sweep.nsmp&lt;/a&gt;&lt;/td&gt;&lt;td width='10%'&gt;5.8 MB&lt;/td&gt;&lt;td width='10%'&gt;&lt;a href='http://www.norduserforum.com/viewtopic.php?f=2&amp;amp;t=5836' target='_blank'&gt;link&lt;/a&gt;&lt;/td&gt;&lt;/tr&gt;</v>
      </c>
      <c r="T497" t="s">
        <v>19</v>
      </c>
      <c r="U497" t="str">
        <f t="shared" si="89"/>
        <v>&lt;tr&gt;&lt;td width='10%'&gt;491&lt;/td&gt;&lt;td width='20%'&gt;Mega Sweep&lt;/td&gt;&lt;td width='10%'&gt;SurfSynth&lt;/td&gt;&lt;td width='20%'&gt;&lt;br&gt;&lt;br&gt;&lt;/td&gt;&lt;td width='20%'&gt;&lt;a href='http://www.norduserforum.com/download/file.php?id=3755'&gt;Mega Sweep.nsmp&lt;/a&gt;&lt;/td&gt;&lt;td width='10%'&gt;5.8 MB&lt;/td&gt;&lt;td width='10%'&gt;&lt;a href='http://www.norduserforum.com/viewtopic.php?f=2&amp;amp;t=5836' target='_blank'&gt;link&lt;/a&gt;&lt;/td&gt;&lt;/tr&gt;</v>
      </c>
      <c r="V497" t="s">
        <v>19</v>
      </c>
      <c r="X497">
        <f>IFERROR(VLOOKUP(B497,[1]Attachments!A$2:O$5001,13,FALSE),0)</f>
        <v>6079664</v>
      </c>
      <c r="Y497" s="14" t="str">
        <f t="shared" si="95"/>
        <v>5.8 MB</v>
      </c>
      <c r="AA497" t="s">
        <v>19</v>
      </c>
      <c r="AB497">
        <f>VLOOKUP(B497,[1]Attachments!A$2:O$50001,9,FALSE)</f>
        <v>1064</v>
      </c>
      <c r="AC497" s="15">
        <f>VLOOKUP(B497,[1]Attachments!A$2:O$50001,14,FALSE)/(60*60*24)+"1/1/1970"</f>
        <v>41595.533506944441</v>
      </c>
      <c r="AD497" s="14">
        <f t="shared" ca="1" si="90"/>
        <v>3.4189187778386674</v>
      </c>
      <c r="AM497">
        <f t="shared" si="91"/>
        <v>1005</v>
      </c>
      <c r="AN497" t="str">
        <f>VLOOKUP(AM497,A$3:U$4760,21,FALSE)</f>
        <v>&lt;tr&gt;&lt;td width='10%'&gt;1005&lt;/td&gt;&lt;td width='20%'&gt;Intensity Omni&lt;/td&gt;&lt;td width='10%'&gt;vicio1&lt;/td&gt;&lt;td width='20%'&gt;&lt;br&gt;&lt;br&gt;&lt;/td&gt;&lt;td width='20%'&gt;&lt;a href='http://www.norduserforum.com/download/file.php?id=8848'&gt;Intensity Omni.nsmp&lt;/a&gt;&lt;/td&gt;&lt;td width='10%'&gt;4.1 MB&lt;/td&gt;&lt;td width='10%'&gt;&lt;a href='http://www.norduserforum.com/viewtopic.php?f=2&amp;amp;t=13546' target='_blank'&gt;link&lt;/a&gt;&lt;/td&gt;&lt;/tr&gt;</v>
      </c>
    </row>
    <row r="498" spans="1:40" x14ac:dyDescent="0.3">
      <c r="A498" s="1">
        <f t="shared" si="92"/>
        <v>492</v>
      </c>
      <c r="B498" s="17">
        <v>3758</v>
      </c>
      <c r="C498" s="1" t="str">
        <f>IF(IFERROR(VLOOKUP(B498+1,[1]Attachments!A$2:K$2000,11,FALSE)="mp3",FALSE),B498+1,IF(IFERROR(VLOOKUP(B498-1,[1]Attachments!A$2:K$2000,11,FALSE)="mp3",FALSE),B498-1,IF(IFERROR(VLOOKUP(B498-2,[1]Attachments!A$2:K$2000,11,FALSE)="mp3",FALSE),B498-2,IF(IFERROR(VLOOKUP(B498+2,[1]Attachments!A$2:K$2000,11,FALSE)="mp3",FALSE),B498+2,""))))</f>
        <v/>
      </c>
      <c r="H498" s="1">
        <f t="shared" si="96"/>
        <v>3758</v>
      </c>
      <c r="I498" s="1">
        <f>VLOOKUP(B498,[1]Attachments!A$2:O$5001,3,FALSE)</f>
        <v>5914</v>
      </c>
      <c r="J498" s="11" t="str">
        <f t="shared" si="86"/>
        <v>link</v>
      </c>
      <c r="K498" s="1" t="str">
        <f>IF(E498="",SUBSTITUTE(PROPER(SUBSTITUTE(LEFT(VLOOKUP(B498,[1]Attachments!A$2:O$5001,8,FALSE),LEN(VLOOKUP(B498,[1]Attachments!A$2:O$5001,8,FALSE))-5),"_"," ")),"&amp;Amp;","&amp;"),E498)</f>
        <v>Guitar Bow</v>
      </c>
      <c r="L498" s="13" t="e">
        <f>PROPER(SUBSTITUTE(LEFT(VLOOKUP(O498,[1]Attachments!A$2:O$5001,8,FALSE),LEN(VLOOKUP(O498,[1]Attachments!A$2:O$5001,8,FALSE))-4),"_"," "))</f>
        <v>#N/A</v>
      </c>
      <c r="M498" s="1" t="str">
        <f>IF(G498="",VLOOKUP(VLOOKUP(B498,[1]Attachments!A$2:O$10001,5,FALSE),[1]Users!A$2:B$100000,2,FALSE),G498)</f>
        <v>Funk76</v>
      </c>
      <c r="N498" s="1">
        <f t="shared" si="97"/>
        <v>492</v>
      </c>
      <c r="O498" s="1" t="str">
        <f t="shared" si="87"/>
        <v/>
      </c>
      <c r="P498">
        <f>VLOOKUP(B498,[1]Attachments!A$2:O$5001,2,FALSE)</f>
        <v>37444</v>
      </c>
      <c r="Q498" t="str">
        <f t="shared" si="88"/>
        <v>&lt;tr&gt;&lt;td width='10%'&gt;492&lt;/td&gt;&lt;td width='20%'&gt;Guitar Bow&lt;/td&gt;&lt;td width='10%'&gt;Funk76&lt;/td&gt;&lt;td width='20%'&gt;</v>
      </c>
      <c r="R498" t="str">
        <f t="shared" si="93"/>
        <v>&lt;br&gt;&lt;br&gt;</v>
      </c>
      <c r="S498" t="str">
        <f t="shared" si="94"/>
        <v>&lt;/td&gt;&lt;td width='20%'&gt;&lt;a href='http://www.norduserforum.com/download/file.php?id=3758'&gt;Guitar Bow.nsmp&lt;/a&gt;&lt;/td&gt;&lt;td width='10%'&gt;6.1 MB&lt;/td&gt;&lt;td width='10%'&gt;&lt;a href='http://www.norduserforum.com/viewtopic.php?f=2&amp;amp;t=5914' target='_blank'&gt;link&lt;/a&gt;&lt;/td&gt;&lt;/tr&gt;</v>
      </c>
      <c r="T498" t="s">
        <v>19</v>
      </c>
      <c r="U498" t="str">
        <f t="shared" si="89"/>
        <v>&lt;tr&gt;&lt;td width='10%'&gt;492&lt;/td&gt;&lt;td width='20%'&gt;Guitar Bow&lt;/td&gt;&lt;td width='10%'&gt;Funk76&lt;/td&gt;&lt;td width='20%'&gt;&lt;br&gt;&lt;br&gt;&lt;/td&gt;&lt;td width='20%'&gt;&lt;a href='http://www.norduserforum.com/download/file.php?id=3758'&gt;Guitar Bow.nsmp&lt;/a&gt;&lt;/td&gt;&lt;td width='10%'&gt;6.1 MB&lt;/td&gt;&lt;td width='10%'&gt;&lt;a href='http://www.norduserforum.com/viewtopic.php?f=2&amp;amp;t=5914' target='_blank'&gt;link&lt;/a&gt;&lt;/td&gt;&lt;/tr&gt;</v>
      </c>
      <c r="V498" t="s">
        <v>19</v>
      </c>
      <c r="X498">
        <f>IFERROR(VLOOKUP(B498,[1]Attachments!A$2:O$5001,13,FALSE),0)</f>
        <v>6387512</v>
      </c>
      <c r="Y498" s="14" t="str">
        <f t="shared" si="95"/>
        <v>6.1 MB</v>
      </c>
      <c r="AA498" t="s">
        <v>19</v>
      </c>
      <c r="AB498">
        <f>VLOOKUP(B498,[1]Attachments!A$2:O$50001,9,FALSE)</f>
        <v>2909</v>
      </c>
      <c r="AC498" s="15">
        <f>VLOOKUP(B498,[1]Attachments!A$2:O$50001,14,FALSE)/(60*60*24)+"1/1/1970"</f>
        <v>41599.580208333333</v>
      </c>
      <c r="AD498" s="14">
        <f t="shared" ca="1" si="90"/>
        <v>9.3647970267930649</v>
      </c>
      <c r="AM498">
        <f t="shared" si="91"/>
        <v>1004</v>
      </c>
      <c r="AN498" t="str">
        <f>VLOOKUP(AM498,A$3:U$4760,21,FALSE)</f>
        <v>&lt;tr&gt;&lt;td width='10%'&gt;1004&lt;/td&gt;&lt;td width='20%'&gt;Glorius Guitar&lt;/td&gt;&lt;td width='10%'&gt;vicio1&lt;/td&gt;&lt;td width='20%'&gt;&lt;br&gt;&lt;br&gt;&lt;/td&gt;&lt;td width='20%'&gt;&lt;a href='http://www.norduserforum.com/download/file.php?id=8847'&gt;Glorius Guitar.nsmp&lt;/a&gt;&lt;/td&gt;&lt;td width='10%'&gt;2.1 MB&lt;/td&gt;&lt;td width='10%'&gt;&lt;a href='http://www.norduserforum.com/viewtopic.php?f=2&amp;amp;t=13546' target='_blank'&gt;link&lt;/a&gt;&lt;/td&gt;&lt;/tr&gt;</v>
      </c>
    </row>
    <row r="499" spans="1:40" x14ac:dyDescent="0.3">
      <c r="A499" s="1">
        <f t="shared" si="92"/>
        <v>493</v>
      </c>
      <c r="B499" s="17">
        <v>3762</v>
      </c>
      <c r="C499" s="1" t="str">
        <f>IF(IFERROR(VLOOKUP(B499+1,[1]Attachments!A$2:K$2000,11,FALSE)="mp3",FALSE),B499+1,IF(IFERROR(VLOOKUP(B499-1,[1]Attachments!A$2:K$2000,11,FALSE)="mp3",FALSE),B499-1,IF(IFERROR(VLOOKUP(B499-2,[1]Attachments!A$2:K$2000,11,FALSE)="mp3",FALSE),B499-2,IF(IFERROR(VLOOKUP(B499+2,[1]Attachments!A$2:K$2000,11,FALSE)="mp3",FALSE),B499+2,""))))</f>
        <v/>
      </c>
      <c r="H499" s="1">
        <f t="shared" si="96"/>
        <v>3762</v>
      </c>
      <c r="I499" s="1">
        <f>VLOOKUP(B499,[1]Attachments!A$2:O$5001,3,FALSE)</f>
        <v>5954</v>
      </c>
      <c r="J499" s="11" t="str">
        <f t="shared" si="86"/>
        <v>link</v>
      </c>
      <c r="K499" s="1" t="str">
        <f>IF(E499="",SUBSTITUTE(PROPER(SUBSTITUTE(LEFT(VLOOKUP(B499,[1]Attachments!A$2:O$5001,8,FALSE),LEN(VLOOKUP(B499,[1]Attachments!A$2:O$5001,8,FALSE))-5),"_"," ")),"&amp;Amp;","&amp;"),E499)</f>
        <v>Pianopad</v>
      </c>
      <c r="L499" s="13" t="e">
        <f>PROPER(SUBSTITUTE(LEFT(VLOOKUP(O499,[1]Attachments!A$2:O$5001,8,FALSE),LEN(VLOOKUP(O499,[1]Attachments!A$2:O$5001,8,FALSE))-4),"_"," "))</f>
        <v>#N/A</v>
      </c>
      <c r="M499" s="1" t="str">
        <f>IF(G499="",VLOOKUP(VLOOKUP(B499,[1]Attachments!A$2:O$10001,5,FALSE),[1]Users!A$2:B$100000,2,FALSE),G499)</f>
        <v>jcarmyrn</v>
      </c>
      <c r="N499" s="1">
        <f t="shared" si="97"/>
        <v>493</v>
      </c>
      <c r="O499" s="1" t="str">
        <f t="shared" si="87"/>
        <v/>
      </c>
      <c r="P499">
        <f>VLOOKUP(B499,[1]Attachments!A$2:O$5001,2,FALSE)</f>
        <v>37555</v>
      </c>
      <c r="Q499" t="str">
        <f t="shared" si="88"/>
        <v>&lt;tr&gt;&lt;td width='10%'&gt;493&lt;/td&gt;&lt;td width='20%'&gt;Pianopad&lt;/td&gt;&lt;td width='10%'&gt;jcarmyrn&lt;/td&gt;&lt;td width='20%'&gt;</v>
      </c>
      <c r="R499" t="str">
        <f t="shared" si="93"/>
        <v>&lt;br&gt;&lt;br&gt;</v>
      </c>
      <c r="S499" t="str">
        <f t="shared" si="94"/>
        <v>&lt;/td&gt;&lt;td width='20%'&gt;&lt;a href='http://www.norduserforum.com/download/file.php?id=3762'&gt;Pianopad.nsmp&lt;/a&gt;&lt;/td&gt;&lt;td width='10%'&gt;3.2 MB&lt;/td&gt;&lt;td width='10%'&gt;&lt;a href='http://www.norduserforum.com/viewtopic.php?f=2&amp;amp;t=5954' target='_blank'&gt;link&lt;/a&gt;&lt;/td&gt;&lt;/tr&gt;</v>
      </c>
      <c r="T499" t="s">
        <v>19</v>
      </c>
      <c r="U499" t="str">
        <f t="shared" si="89"/>
        <v>&lt;tr&gt;&lt;td width='10%'&gt;493&lt;/td&gt;&lt;td width='20%'&gt;Pianopad&lt;/td&gt;&lt;td width='10%'&gt;jcarmyrn&lt;/td&gt;&lt;td width='20%'&gt;&lt;br&gt;&lt;br&gt;&lt;/td&gt;&lt;td width='20%'&gt;&lt;a href='http://www.norduserforum.com/download/file.php?id=3762'&gt;Pianopad.nsmp&lt;/a&gt;&lt;/td&gt;&lt;td width='10%'&gt;3.2 MB&lt;/td&gt;&lt;td width='10%'&gt;&lt;a href='http://www.norduserforum.com/viewtopic.php?f=2&amp;amp;t=5954' target='_blank'&gt;link&lt;/a&gt;&lt;/td&gt;&lt;/tr&gt;</v>
      </c>
      <c r="V499" t="s">
        <v>19</v>
      </c>
      <c r="X499">
        <f>IFERROR(VLOOKUP(B499,[1]Attachments!A$2:O$5001,13,FALSE),0)</f>
        <v>3400091</v>
      </c>
      <c r="Y499" s="14" t="str">
        <f t="shared" si="95"/>
        <v>3.2 MB</v>
      </c>
      <c r="AA499" t="s">
        <v>19</v>
      </c>
      <c r="AB499">
        <f>VLOOKUP(B499,[1]Attachments!A$2:O$50001,9,FALSE)</f>
        <v>1469</v>
      </c>
      <c r="AC499" s="15">
        <f>VLOOKUP(B499,[1]Attachments!A$2:O$50001,14,FALSE)/(60*60*24)+"1/1/1970"</f>
        <v>41603.057627314818</v>
      </c>
      <c r="AD499" s="14">
        <f t="shared" ca="1" si="90"/>
        <v>4.7366526764509302</v>
      </c>
      <c r="AM499">
        <f t="shared" si="91"/>
        <v>1003</v>
      </c>
      <c r="AN499" t="str">
        <f>VLOOKUP(AM499,A$3:U$4760,21,FALSE)</f>
        <v>&lt;tr&gt;&lt;td width='10%'&gt;1003&lt;/td&gt;&lt;td width='20%'&gt;Big Watches Mox&lt;/td&gt;&lt;td width='10%'&gt;vicio1&lt;/td&gt;&lt;td width='20%'&gt;&lt;br&gt;&lt;br&gt;&lt;/td&gt;&lt;td width='20%'&gt;&lt;a href='http://www.norduserforum.com/download/file.php?id=8846'&gt;Big Watches Mox.nsmp&lt;/a&gt;&lt;/td&gt;&lt;td width='10%'&gt;3.3 MB&lt;/td&gt;&lt;td width='10%'&gt;&lt;a href='http://www.norduserforum.com/viewtopic.php?f=2&amp;amp;t=13546' target='_blank'&gt;link&lt;/a&gt;&lt;/td&gt;&lt;/tr&gt;</v>
      </c>
    </row>
    <row r="500" spans="1:40" x14ac:dyDescent="0.3">
      <c r="A500" s="1">
        <f t="shared" si="92"/>
        <v>494</v>
      </c>
      <c r="B500" s="17">
        <v>3773</v>
      </c>
      <c r="C500" s="1" t="str">
        <f>IF(IFERROR(VLOOKUP(B500+1,[1]Attachments!A$2:K$2000,11,FALSE)="mp3",FALSE),B500+1,IF(IFERROR(VLOOKUP(B500-1,[1]Attachments!A$2:K$2000,11,FALSE)="mp3",FALSE),B500-1,IF(IFERROR(VLOOKUP(B500-2,[1]Attachments!A$2:K$2000,11,FALSE)="mp3",FALSE),B500-2,IF(IFERROR(VLOOKUP(B500+2,[1]Attachments!A$2:K$2000,11,FALSE)="mp3",FALSE),B500+2,""))))</f>
        <v/>
      </c>
      <c r="D500" s="2">
        <v>3814</v>
      </c>
      <c r="H500" s="1">
        <f t="shared" si="96"/>
        <v>3773</v>
      </c>
      <c r="I500" s="1">
        <f>VLOOKUP(B500,[1]Attachments!A$2:O$5001,3,FALSE)</f>
        <v>5398</v>
      </c>
      <c r="J500" s="11" t="str">
        <f t="shared" si="86"/>
        <v>link</v>
      </c>
      <c r="K500" s="1" t="str">
        <f>IF(E500="",SUBSTITUTE(PROPER(SUBSTITUTE(LEFT(VLOOKUP(B500,[1]Attachments!A$2:O$5001,8,FALSE),LEN(VLOOKUP(B500,[1]Attachments!A$2:O$5001,8,FALSE))-5),"_"," ")),"&amp;Amp;","&amp;"),E500)</f>
        <v>Glass Billyjoel</v>
      </c>
      <c r="L500" s="13" t="str">
        <f>PROPER(SUBSTITUTE(LEFT(VLOOKUP(O500,[1]Attachments!A$2:O$5001,8,FALSE),LEN(VLOOKUP(O500,[1]Attachments!A$2:O$5001,8,FALSE))-4),"_"," "))</f>
        <v>Glass</v>
      </c>
      <c r="M500" s="1" t="str">
        <f>IF(G500="",VLOOKUP(VLOOKUP(B500,[1]Attachments!A$2:O$10001,5,FALSE),[1]Users!A$2:B$100000,2,FALSE),G500)</f>
        <v>MikeyC</v>
      </c>
      <c r="N500" s="1">
        <f t="shared" si="97"/>
        <v>494</v>
      </c>
      <c r="O500" s="1">
        <f t="shared" si="87"/>
        <v>3814</v>
      </c>
      <c r="P500">
        <f>VLOOKUP(B500,[1]Attachments!A$2:O$5001,2,FALSE)</f>
        <v>37744</v>
      </c>
      <c r="Q500" t="str">
        <f t="shared" si="88"/>
        <v>&lt;tr&gt;&lt;td width='10%'&gt;494&lt;/td&gt;&lt;td width='20%'&gt;Glass Billyjoel&lt;/td&gt;&lt;td width='10%'&gt;MikeyC&lt;/td&gt;&lt;td width='20%'&gt;</v>
      </c>
      <c r="R500" t="str">
        <f t="shared" si="93"/>
        <v>&lt;br&gt;&lt;ul class='graphic' style='margin-left: 0em;'&gt;&lt;li&gt;&lt;a href='http://www.norduserforum.com/download/file.php?id=3814?n=494' type='audio/mpeg' class='inline-playable'&gt;Glass Billyjoel&lt;/a&gt;&lt;/li&gt;&lt;/ul&gt;</v>
      </c>
      <c r="S500" t="str">
        <f t="shared" si="94"/>
        <v>&lt;/td&gt;&lt;td width='20%'&gt;&lt;a href='http://www.norduserforum.com/download/file.php?id=3773'&gt;Glass Billyjoel.nsmp&lt;/a&gt;&lt;/td&gt;&lt;td width='10%'&gt;0.2 MB&lt;/td&gt;&lt;td width='10%'&gt;&lt;a href='http://www.norduserforum.com/viewtopic.php?f=2&amp;amp;t=5398' target='_blank'&gt;link&lt;/a&gt;&lt;/td&gt;&lt;/tr&gt;</v>
      </c>
      <c r="T500" t="s">
        <v>19</v>
      </c>
      <c r="U500" t="str">
        <f t="shared" si="89"/>
        <v>&lt;tr&gt;&lt;td width='10%'&gt;494&lt;/td&gt;&lt;td width='20%'&gt;Glass Billyjoel&lt;/td&gt;&lt;td width='10%'&gt;MikeyC&lt;/td&gt;&lt;td width='20%'&gt;&lt;br&gt;&lt;ul class='graphic' style='margin-left: 0em;'&gt;&lt;li&gt;&lt;a href='http://www.norduserforum.com/download/file.php?id=3814?n=494' type='audio/mpeg' class='inline-playable'&gt;Glass Billyjoel&lt;/a&gt;&lt;/li&gt;&lt;/ul&gt;&lt;/td&gt;&lt;td width='20%'&gt;&lt;a href='http://www.norduserforum.com/download/file.php?id=3773'&gt;Glass Billyjoel.nsmp&lt;/a&gt;&lt;/td&gt;&lt;td width='10%'&gt;0.2 MB&lt;/td&gt;&lt;td width='10%'&gt;&lt;a href='http://www.norduserforum.com/viewtopic.php?f=2&amp;amp;t=5398' target='_blank'&gt;link&lt;/a&gt;&lt;/td&gt;&lt;/tr&gt;</v>
      </c>
      <c r="V500" t="s">
        <v>19</v>
      </c>
      <c r="X500">
        <f>IFERROR(VLOOKUP(B500,[1]Attachments!A$2:O$5001,13,FALSE),0)</f>
        <v>244268</v>
      </c>
      <c r="Y500" s="14" t="str">
        <f t="shared" si="95"/>
        <v>0.2 MB</v>
      </c>
      <c r="AA500" t="s">
        <v>19</v>
      </c>
      <c r="AB500">
        <f>VLOOKUP(B500,[1]Attachments!A$2:O$50001,9,FALSE)</f>
        <v>547</v>
      </c>
      <c r="AC500" s="15">
        <f>VLOOKUP(B500,[1]Attachments!A$2:O$50001,14,FALSE)/(60*60*24)+"1/1/1970"</f>
        <v>41609.748460648145</v>
      </c>
      <c r="AD500" s="14">
        <f t="shared" ca="1" si="90"/>
        <v>1.7692028539098092</v>
      </c>
      <c r="AM500">
        <f t="shared" si="91"/>
        <v>1002</v>
      </c>
      <c r="AN500" t="str">
        <f>VLOOKUP(AM500,A$3:U$4760,21,FALSE)</f>
        <v>&lt;tr&gt;&lt;td width='10%'&gt;1002&lt;/td&gt;&lt;td width='20%'&gt;Fiati Integra Do&lt;/td&gt;&lt;td width='10%'&gt;vicio1&lt;/td&gt;&lt;td width='20%'&gt;&lt;br&gt;&lt;br&gt;&lt;/td&gt;&lt;td width='20%'&gt;&lt;a href='http://www.norduserforum.com/download/file.php?id=8845'&gt;Fiati Integra Do.nsmp&lt;/a&gt;&lt;/td&gt;&lt;td width='10%'&gt;4.1 MB&lt;/td&gt;&lt;td width='10%'&gt;&lt;a href='http://www.norduserforum.com/viewtopic.php?f=2&amp;amp;t=13546' target='_blank'&gt;link&lt;/a&gt;&lt;/td&gt;&lt;/tr&gt;</v>
      </c>
    </row>
    <row r="501" spans="1:40" x14ac:dyDescent="0.3">
      <c r="A501" s="1">
        <f t="shared" si="92"/>
        <v>495</v>
      </c>
      <c r="B501" s="17">
        <v>3776</v>
      </c>
      <c r="C501" s="1" t="str">
        <f>IF(IFERROR(VLOOKUP(B501+1,[1]Attachments!A$2:K$2000,11,FALSE)="mp3",FALSE),B501+1,IF(IFERROR(VLOOKUP(B501-1,[1]Attachments!A$2:K$2000,11,FALSE)="mp3",FALSE),B501-1,IF(IFERROR(VLOOKUP(B501-2,[1]Attachments!A$2:K$2000,11,FALSE)="mp3",FALSE),B501-2,IF(IFERROR(VLOOKUP(B501+2,[1]Attachments!A$2:K$2000,11,FALSE)="mp3",FALSE),B501+2,""))))</f>
        <v/>
      </c>
      <c r="H501" s="1">
        <f t="shared" si="96"/>
        <v>3776</v>
      </c>
      <c r="I501" s="1">
        <f>VLOOKUP(B501,[1]Attachments!A$2:O$5001,3,FALSE)</f>
        <v>6011</v>
      </c>
      <c r="J501" s="11" t="str">
        <f t="shared" si="86"/>
        <v>link</v>
      </c>
      <c r="K501" s="1" t="str">
        <f>IF(E501="",SUBSTITUTE(PROPER(SUBSTITUTE(LEFT(VLOOKUP(B501,[1]Attachments!A$2:O$5001,8,FALSE),LEN(VLOOKUP(B501,[1]Attachments!A$2:O$5001,8,FALSE))-5),"_"," ")),"&amp;Amp;","&amp;"),E501)</f>
        <v>Buzuki Glisando</v>
      </c>
      <c r="L501" s="13" t="e">
        <f>PROPER(SUBSTITUTE(LEFT(VLOOKUP(O501,[1]Attachments!A$2:O$5001,8,FALSE),LEN(VLOOKUP(O501,[1]Attachments!A$2:O$5001,8,FALSE))-4),"_"," "))</f>
        <v>#N/A</v>
      </c>
      <c r="M501" s="1" t="str">
        <f>IF(G501="",VLOOKUP(VLOOKUP(B501,[1]Attachments!A$2:O$10001,5,FALSE),[1]Users!A$2:B$100000,2,FALSE),G501)</f>
        <v>Kakdane</v>
      </c>
      <c r="N501" s="1">
        <f t="shared" si="97"/>
        <v>495</v>
      </c>
      <c r="O501" s="1" t="str">
        <f t="shared" si="87"/>
        <v/>
      </c>
      <c r="P501">
        <f>VLOOKUP(B501,[1]Attachments!A$2:O$5001,2,FALSE)</f>
        <v>37849</v>
      </c>
      <c r="Q501" t="str">
        <f t="shared" si="88"/>
        <v>&lt;tr&gt;&lt;td width='10%'&gt;495&lt;/td&gt;&lt;td width='20%'&gt;Buzuki Glisando&lt;/td&gt;&lt;td width='10%'&gt;Kakdane&lt;/td&gt;&lt;td width='20%'&gt;</v>
      </c>
      <c r="R501" t="str">
        <f t="shared" si="93"/>
        <v>&lt;br&gt;&lt;br&gt;</v>
      </c>
      <c r="S501" t="str">
        <f t="shared" si="94"/>
        <v>&lt;/td&gt;&lt;td width='20%'&gt;&lt;a href='http://www.norduserforum.com/download/file.php?id=3776'&gt;Buzuki Glisando.nsmp&lt;/a&gt;&lt;/td&gt;&lt;td width='10%'&gt;0.6 MB&lt;/td&gt;&lt;td width='10%'&gt;&lt;a href='http://www.norduserforum.com/viewtopic.php?f=2&amp;amp;t=6011' target='_blank'&gt;link&lt;/a&gt;&lt;/td&gt;&lt;/tr&gt;</v>
      </c>
      <c r="T501" t="s">
        <v>19</v>
      </c>
      <c r="U501" t="str">
        <f t="shared" si="89"/>
        <v>&lt;tr&gt;&lt;td width='10%'&gt;495&lt;/td&gt;&lt;td width='20%'&gt;Buzuki Glisando&lt;/td&gt;&lt;td width='10%'&gt;Kakdane&lt;/td&gt;&lt;td width='20%'&gt;&lt;br&gt;&lt;br&gt;&lt;/td&gt;&lt;td width='20%'&gt;&lt;a href='http://www.norduserforum.com/download/file.php?id=3776'&gt;Buzuki Glisando.nsmp&lt;/a&gt;&lt;/td&gt;&lt;td width='10%'&gt;0.6 MB&lt;/td&gt;&lt;td width='10%'&gt;&lt;a href='http://www.norduserforum.com/viewtopic.php?f=2&amp;amp;t=6011' target='_blank'&gt;link&lt;/a&gt;&lt;/td&gt;&lt;/tr&gt;</v>
      </c>
      <c r="V501" t="s">
        <v>19</v>
      </c>
      <c r="X501">
        <f>IFERROR(VLOOKUP(B501,[1]Attachments!A$2:O$5001,13,FALSE),0)</f>
        <v>608885</v>
      </c>
      <c r="Y501" s="14" t="str">
        <f t="shared" si="95"/>
        <v>0.6 MB</v>
      </c>
      <c r="AA501" t="s">
        <v>19</v>
      </c>
      <c r="AB501">
        <f>VLOOKUP(B501,[1]Attachments!A$2:O$50001,9,FALSE)</f>
        <v>537</v>
      </c>
      <c r="AC501" s="15">
        <f>VLOOKUP(B501,[1]Attachments!A$2:O$50001,14,FALSE)/(60*60*24)+"1/1/1970"</f>
        <v>41612.830659722225</v>
      </c>
      <c r="AD501" s="14">
        <f t="shared" ca="1" si="90"/>
        <v>1.7393361685932749</v>
      </c>
      <c r="AM501">
        <f t="shared" si="91"/>
        <v>1001</v>
      </c>
      <c r="AN501" t="str">
        <f>VLOOKUP(AM501,A$3:U$4760,21,FALSE)</f>
        <v>&lt;tr&gt;&lt;td width='10%'&gt;1001&lt;/td&gt;&lt;td width='20%'&gt;Brass Ac&lt;/td&gt;&lt;td width='10%'&gt;vicio1&lt;/td&gt;&lt;td width='20%'&gt;&lt;br&gt;&lt;br&gt;&lt;/td&gt;&lt;td width='20%'&gt;&lt;a href='http://www.norduserforum.com/download/file.php?id=8844'&gt;Brass Ac.nsmp&lt;/a&gt;&lt;/td&gt;&lt;td width='10%'&gt;2.4 MB&lt;/td&gt;&lt;td width='10%'&gt;&lt;a href='http://www.norduserforum.com/viewtopic.php?f=2&amp;amp;t=13546' target='_blank'&gt;link&lt;/a&gt;&lt;/td&gt;&lt;/tr&gt;</v>
      </c>
    </row>
    <row r="502" spans="1:40" x14ac:dyDescent="0.3">
      <c r="A502" s="1">
        <f t="shared" si="92"/>
        <v>496</v>
      </c>
      <c r="B502" s="17">
        <v>3777</v>
      </c>
      <c r="C502" s="1" t="str">
        <f>IF(IFERROR(VLOOKUP(B502+1,[1]Attachments!A$2:K$2000,11,FALSE)="mp3",FALSE),B502+1,IF(IFERROR(VLOOKUP(B502-1,[1]Attachments!A$2:K$2000,11,FALSE)="mp3",FALSE),B502-1,IF(IFERROR(VLOOKUP(B502-2,[1]Attachments!A$2:K$2000,11,FALSE)="mp3",FALSE),B502-2,IF(IFERROR(VLOOKUP(B502+2,[1]Attachments!A$2:K$2000,11,FALSE)="mp3",FALSE),B502+2,""))))</f>
        <v/>
      </c>
      <c r="D502" s="2">
        <v>0</v>
      </c>
      <c r="H502" s="1">
        <f t="shared" si="96"/>
        <v>3777</v>
      </c>
      <c r="I502" s="1">
        <f>VLOOKUP(B502,[1]Attachments!A$2:O$5001,3,FALSE)</f>
        <v>6011</v>
      </c>
      <c r="J502" s="11" t="str">
        <f t="shared" si="86"/>
        <v>link</v>
      </c>
      <c r="K502" s="1" t="str">
        <f>IF(E502="",SUBSTITUTE(PROPER(SUBSTITUTE(LEFT(VLOOKUP(B502,[1]Attachments!A$2:O$5001,8,FALSE),LEN(VLOOKUP(B502,[1]Attachments!A$2:O$5001,8,FALSE))-5),"_"," ")),"&amp;Amp;","&amp;"),E502)</f>
        <v>President</v>
      </c>
      <c r="L502" s="13" t="e">
        <f>PROPER(SUBSTITUTE(LEFT(VLOOKUP(O502,[1]Attachments!A$2:O$5001,8,FALSE),LEN(VLOOKUP(O502,[1]Attachments!A$2:O$5001,8,FALSE))-4),"_"," "))</f>
        <v>#N/A</v>
      </c>
      <c r="M502" s="1" t="str">
        <f>IF(G502="",VLOOKUP(VLOOKUP(B502,[1]Attachments!A$2:O$10001,5,FALSE),[1]Users!A$2:B$100000,2,FALSE),G502)</f>
        <v>Kakdane</v>
      </c>
      <c r="N502" s="1">
        <f t="shared" si="97"/>
        <v>496</v>
      </c>
      <c r="O502" s="1">
        <f t="shared" si="87"/>
        <v>0</v>
      </c>
      <c r="P502">
        <f>VLOOKUP(B502,[1]Attachments!A$2:O$5001,2,FALSE)</f>
        <v>37849</v>
      </c>
      <c r="Q502" t="str">
        <f t="shared" si="88"/>
        <v>&lt;tr&gt;&lt;td width='10%'&gt;496&lt;/td&gt;&lt;td width='20%'&gt;President&lt;/td&gt;&lt;td width='10%'&gt;Kakdane&lt;/td&gt;&lt;td width='20%'&gt;</v>
      </c>
      <c r="R502" t="str">
        <f t="shared" si="93"/>
        <v>&lt;br&gt;&lt;br&gt;</v>
      </c>
      <c r="S502" t="str">
        <f t="shared" si="94"/>
        <v>&lt;/td&gt;&lt;td width='20%'&gt;&lt;a href='http://www.norduserforum.com/download/file.php?id=3777'&gt;President.nsmp&lt;/a&gt;&lt;/td&gt;&lt;td width='10%'&gt;0.2 MB&lt;/td&gt;&lt;td width='10%'&gt;&lt;a href='http://www.norduserforum.com/viewtopic.php?f=2&amp;amp;t=6011' target='_blank'&gt;link&lt;/a&gt;&lt;/td&gt;&lt;/tr&gt;</v>
      </c>
      <c r="T502" t="s">
        <v>19</v>
      </c>
      <c r="U502" t="str">
        <f t="shared" si="89"/>
        <v>&lt;tr&gt;&lt;td width='10%'&gt;496&lt;/td&gt;&lt;td width='20%'&gt;President&lt;/td&gt;&lt;td width='10%'&gt;Kakdane&lt;/td&gt;&lt;td width='20%'&gt;&lt;br&gt;&lt;br&gt;&lt;/td&gt;&lt;td width='20%'&gt;&lt;a href='http://www.norduserforum.com/download/file.php?id=3777'&gt;President.nsmp&lt;/a&gt;&lt;/td&gt;&lt;td width='10%'&gt;0.2 MB&lt;/td&gt;&lt;td width='10%'&gt;&lt;a href='http://www.norduserforum.com/viewtopic.php?f=2&amp;amp;t=6011' target='_blank'&gt;link&lt;/a&gt;&lt;/td&gt;&lt;/tr&gt;</v>
      </c>
      <c r="V502" t="s">
        <v>19</v>
      </c>
      <c r="X502">
        <f>IFERROR(VLOOKUP(B502,[1]Attachments!A$2:O$5001,13,FALSE),0)</f>
        <v>178736</v>
      </c>
      <c r="Y502" s="14" t="str">
        <f t="shared" si="95"/>
        <v>0.2 MB</v>
      </c>
      <c r="AA502" t="s">
        <v>19</v>
      </c>
      <c r="AB502">
        <f>VLOOKUP(B502,[1]Attachments!A$2:O$50001,9,FALSE)</f>
        <v>581</v>
      </c>
      <c r="AC502" s="15">
        <f>VLOOKUP(B502,[1]Attachments!A$2:O$50001,14,FALSE)/(60*60*24)+"1/1/1970"</f>
        <v>41612.830659722225</v>
      </c>
      <c r="AD502" s="14">
        <f t="shared" ca="1" si="90"/>
        <v>1.881851608850452</v>
      </c>
      <c r="AM502">
        <f t="shared" si="91"/>
        <v>1000</v>
      </c>
      <c r="AN502" t="str">
        <f>VLOOKUP(AM502,A$3:U$4760,21,FALSE)</f>
        <v>&lt;tr&gt;&lt;td width='10%'&gt;1000&lt;/td&gt;&lt;td width='20%'&gt;Gelosia Tp&lt;/td&gt;&lt;td width='10%'&gt;vicio1&lt;/td&gt;&lt;td width='20%'&gt;&lt;br&gt;&lt;br&gt;&lt;/td&gt;&lt;td width='20%'&gt;&lt;a href='http://www.norduserforum.com/download/file.php?id=8843'&gt;Gelosia Tp.nsmp&lt;/a&gt;&lt;/td&gt;&lt;td width='10%'&gt;2.1 MB&lt;/td&gt;&lt;td width='10%'&gt;&lt;a href='http://www.norduserforum.com/viewtopic.php?f=2&amp;amp;t=13546' target='_blank'&gt;link&lt;/a&gt;&lt;/td&gt;&lt;/tr&gt;</v>
      </c>
    </row>
    <row r="503" spans="1:40" x14ac:dyDescent="0.3">
      <c r="A503" s="1">
        <f t="shared" si="92"/>
        <v>497</v>
      </c>
      <c r="B503" s="23">
        <v>3781</v>
      </c>
      <c r="C503" s="1" t="str">
        <f>IF(IFERROR(VLOOKUP(B503+1,[1]Attachments!A$2:K$2000,11,FALSE)="mp3",FALSE),B503+1,IF(IFERROR(VLOOKUP(B503-1,[1]Attachments!A$2:K$2000,11,FALSE)="mp3",FALSE),B503-1,IF(IFERROR(VLOOKUP(B503-2,[1]Attachments!A$2:K$2000,11,FALSE)="mp3",FALSE),B503-2,IF(IFERROR(VLOOKUP(B503+2,[1]Attachments!A$2:K$2000,11,FALSE)="mp3",FALSE),B503+2,""))))</f>
        <v/>
      </c>
      <c r="D503" s="24">
        <v>0</v>
      </c>
      <c r="E503" s="25"/>
      <c r="F503" s="25"/>
      <c r="G503" s="26"/>
      <c r="H503" s="1">
        <f t="shared" si="96"/>
        <v>3781</v>
      </c>
      <c r="I503" s="1">
        <f>VLOOKUP(B503,[1]Attachments!A$2:O$5001,3,FALSE)</f>
        <v>5828</v>
      </c>
      <c r="J503" s="11" t="str">
        <f t="shared" si="86"/>
        <v>link</v>
      </c>
      <c r="K503" s="1" t="str">
        <f>IF(E503="",SUBSTITUTE(PROPER(SUBSTITUTE(LEFT(VLOOKUP(B503,[1]Attachments!A$2:O$5001,8,FALSE),LEN(VLOOKUP(B503,[1]Attachments!A$2:O$5001,8,FALSE))-5),"_"," ")),"&amp;Amp;","&amp;"),E503)</f>
        <v>Thats All</v>
      </c>
      <c r="L503" s="13" t="e">
        <f>PROPER(SUBSTITUTE(LEFT(VLOOKUP(O503,[1]Attachments!A$2:O$5001,8,FALSE),LEN(VLOOKUP(O503,[1]Attachments!A$2:O$5001,8,FALSE))-4),"_"," "))</f>
        <v>#N/A</v>
      </c>
      <c r="M503" s="1" t="str">
        <f>IF(G503="",VLOOKUP(VLOOKUP(B503,[1]Attachments!A$2:O$10001,5,FALSE),[1]Users!A$2:B$100000,2,FALSE),G503)</f>
        <v>keego19</v>
      </c>
      <c r="N503" s="1">
        <f t="shared" si="97"/>
        <v>497</v>
      </c>
      <c r="O503" s="1">
        <f t="shared" si="87"/>
        <v>0</v>
      </c>
      <c r="P503">
        <f>VLOOKUP(B503,[1]Attachments!A$2:O$5001,2,FALSE)</f>
        <v>37906</v>
      </c>
      <c r="Q503" t="str">
        <f t="shared" si="88"/>
        <v>&lt;tr&gt;&lt;td width='10%'&gt;497&lt;/td&gt;&lt;td width='20%'&gt;Thats All&lt;/td&gt;&lt;td width='10%'&gt;keego19&lt;/td&gt;&lt;td width='20%'&gt;</v>
      </c>
      <c r="R503" t="str">
        <f t="shared" si="93"/>
        <v>&lt;br&gt;&lt;br&gt;</v>
      </c>
      <c r="S503" t="str">
        <f t="shared" si="94"/>
        <v>&lt;/td&gt;&lt;td width='20%'&gt;&lt;a href='http://www.norduserforum.com/download/file.php?id=3781'&gt;Thats All.nsmp&lt;/a&gt;&lt;/td&gt;&lt;td width='10%'&gt;1.8 MB&lt;/td&gt;&lt;td width='10%'&gt;&lt;a href='http://www.norduserforum.com/viewtopic.php?f=2&amp;amp;t=5828' target='_blank'&gt;link&lt;/a&gt;&lt;/td&gt;&lt;/tr&gt;</v>
      </c>
      <c r="T503" t="s">
        <v>19</v>
      </c>
      <c r="U503" t="str">
        <f t="shared" si="89"/>
        <v>&lt;tr&gt;&lt;td width='10%'&gt;497&lt;/td&gt;&lt;td width='20%'&gt;Thats All&lt;/td&gt;&lt;td width='10%'&gt;keego19&lt;/td&gt;&lt;td width='20%'&gt;&lt;br&gt;&lt;br&gt;&lt;/td&gt;&lt;td width='20%'&gt;&lt;a href='http://www.norduserforum.com/download/file.php?id=3781'&gt;Thats All.nsmp&lt;/a&gt;&lt;/td&gt;&lt;td width='10%'&gt;1.8 MB&lt;/td&gt;&lt;td width='10%'&gt;&lt;a href='http://www.norduserforum.com/viewtopic.php?f=2&amp;amp;t=5828' target='_blank'&gt;link&lt;/a&gt;&lt;/td&gt;&lt;/tr&gt;</v>
      </c>
      <c r="V503" t="s">
        <v>19</v>
      </c>
      <c r="X503">
        <f>IFERROR(VLOOKUP(B503,[1]Attachments!A$2:O$5001,13,FALSE),0)</f>
        <v>1867709</v>
      </c>
      <c r="Y503" s="14" t="str">
        <f t="shared" si="95"/>
        <v>1.8 MB</v>
      </c>
      <c r="AA503" t="s">
        <v>19</v>
      </c>
      <c r="AB503">
        <f>VLOOKUP(B503,[1]Attachments!A$2:O$50001,9,FALSE)</f>
        <v>859</v>
      </c>
      <c r="AC503" s="15">
        <f>VLOOKUP(B503,[1]Attachments!A$2:O$50001,14,FALSE)/(60*60*24)+"1/1/1970"</f>
        <v>41614.73609953704</v>
      </c>
      <c r="AD503" s="14">
        <f t="shared" ca="1" si="90"/>
        <v>2.7847453007993948</v>
      </c>
      <c r="AM503">
        <f t="shared" si="91"/>
        <v>999</v>
      </c>
      <c r="AN503" t="str">
        <f>VLOOKUP(AM503,A$3:U$4760,21,FALSE)</f>
        <v>&lt;tr&gt;&lt;td width='10%'&gt;999&lt;/td&gt;&lt;td width='20%'&gt;Virus Poly&lt;/td&gt;&lt;td width='10%'&gt;vicio1&lt;/td&gt;&lt;td width='20%'&gt;&lt;br&gt;&lt;br&gt;&lt;/td&gt;&lt;td width='20%'&gt;&lt;a href='http://www.norduserforum.com/download/file.php?id=8842'&gt;Virus Poly.nsmp&lt;/a&gt;&lt;/td&gt;&lt;td width='10%'&gt;2.4 MB&lt;/td&gt;&lt;td width='10%'&gt;&lt;a href='http://www.norduserforum.com/viewtopic.php?f=2&amp;amp;t=13546' target='_blank'&gt;link&lt;/a&gt;&lt;/td&gt;&lt;/tr&gt;</v>
      </c>
    </row>
    <row r="504" spans="1:40" x14ac:dyDescent="0.3">
      <c r="A504" s="1">
        <f t="shared" si="92"/>
        <v>498</v>
      </c>
      <c r="B504">
        <v>3818</v>
      </c>
      <c r="H504" s="1">
        <f t="shared" si="96"/>
        <v>3818</v>
      </c>
      <c r="I504" s="1">
        <f>VLOOKUP(B504,[1]Attachments!A$2:O$5001,3,FALSE)</f>
        <v>6042</v>
      </c>
      <c r="J504" s="11" t="str">
        <f t="shared" si="86"/>
        <v>link</v>
      </c>
      <c r="K504" s="1" t="str">
        <f>IF(E504="",SUBSTITUTE(PROPER(SUBSTITUTE(LEFT(VLOOKUP(B504,[1]Attachments!A$2:O$5001,8,FALSE),LEN(VLOOKUP(B504,[1]Attachments!A$2:O$5001,8,FALSE))-5),"_"," ")),"&amp;Amp;","&amp;"),E504)</f>
        <v>Hand Bells</v>
      </c>
      <c r="L504" s="13" t="e">
        <f>PROPER(SUBSTITUTE(LEFT(VLOOKUP(O504,[1]Attachments!A$2:O$5001,8,FALSE),LEN(VLOOKUP(O504,[1]Attachments!A$2:O$5001,8,FALSE))-4),"_"," "))</f>
        <v>#N/A</v>
      </c>
      <c r="M504" s="1" t="str">
        <f>IF(G504="",VLOOKUP(VLOOKUP(B504,[1]Attachments!A$2:O$10001,5,FALSE),[1]Users!A$2:B$100000,2,FALSE),G504)</f>
        <v>NightSkyStudio</v>
      </c>
      <c r="N504" s="1">
        <f t="shared" si="97"/>
        <v>498</v>
      </c>
      <c r="O504" s="1">
        <f t="shared" si="87"/>
        <v>0</v>
      </c>
      <c r="P504">
        <f>VLOOKUP(B504,[1]Attachments!A$2:O$5001,2,FALSE)</f>
        <v>38086</v>
      </c>
      <c r="Q504" t="str">
        <f t="shared" si="88"/>
        <v>&lt;tr&gt;&lt;td width='10%'&gt;498&lt;/td&gt;&lt;td width='20%'&gt;Hand Bells&lt;/td&gt;&lt;td width='10%'&gt;NightSkyStudio&lt;/td&gt;&lt;td width='20%'&gt;</v>
      </c>
      <c r="R504" t="str">
        <f t="shared" si="93"/>
        <v>&lt;br&gt;&lt;br&gt;</v>
      </c>
      <c r="S504" t="str">
        <f t="shared" si="94"/>
        <v>&lt;/td&gt;&lt;td width='20%'&gt;&lt;a href='http://www.norduserforum.com/download/file.php?id=3818'&gt;Hand Bells.nsmp&lt;/a&gt;&lt;/td&gt;&lt;td width='10%'&gt;8.8 MB&lt;/td&gt;&lt;td width='10%'&gt;&lt;a href='http://www.norduserforum.com/viewtopic.php?f=2&amp;amp;t=6042' target='_blank'&gt;link&lt;/a&gt;&lt;/td&gt;&lt;/tr&gt;</v>
      </c>
      <c r="T504" t="s">
        <v>19</v>
      </c>
      <c r="U504" t="str">
        <f t="shared" si="89"/>
        <v>&lt;tr&gt;&lt;td width='10%'&gt;498&lt;/td&gt;&lt;td width='20%'&gt;Hand Bells&lt;/td&gt;&lt;td width='10%'&gt;NightSkyStudio&lt;/td&gt;&lt;td width='20%'&gt;&lt;br&gt;&lt;br&gt;&lt;/td&gt;&lt;td width='20%'&gt;&lt;a href='http://www.norduserforum.com/download/file.php?id=3818'&gt;Hand Bells.nsmp&lt;/a&gt;&lt;/td&gt;&lt;td width='10%'&gt;8.8 MB&lt;/td&gt;&lt;td width='10%'&gt;&lt;a href='http://www.norduserforum.com/viewtopic.php?f=2&amp;amp;t=6042' target='_blank'&gt;link&lt;/a&gt;&lt;/td&gt;&lt;/tr&gt;</v>
      </c>
      <c r="V504" t="s">
        <v>19</v>
      </c>
      <c r="X504">
        <f>IFERROR(VLOOKUP(B504,[1]Attachments!A$2:O$5001,13,FALSE),0)</f>
        <v>9212246</v>
      </c>
      <c r="Y504" s="14" t="str">
        <f t="shared" si="95"/>
        <v>8.8 MB</v>
      </c>
      <c r="AA504" t="s">
        <v>19</v>
      </c>
      <c r="AB504">
        <f>VLOOKUP(B504,[1]Attachments!A$2:O$50001,9,FALSE)</f>
        <v>491</v>
      </c>
      <c r="AC504" s="15">
        <f>VLOOKUP(B504,[1]Attachments!A$2:O$50001,14,FALSE)/(60*60*24)+"1/1/1970"</f>
        <v>41621.048981481479</v>
      </c>
      <c r="AD504" s="14">
        <f t="shared" ca="1" si="90"/>
        <v>1.596413467114107</v>
      </c>
      <c r="AM504">
        <f t="shared" si="91"/>
        <v>998</v>
      </c>
      <c r="AN504" t="str">
        <f>VLOOKUP(AM504,A$3:U$4760,21,FALSE)</f>
        <v>&lt;tr&gt;&lt;td width='10%'&gt;998&lt;/td&gt;&lt;td width='20%'&gt;Chiris&lt;/td&gt;&lt;td width='10%'&gt;vicio1&lt;/td&gt;&lt;td width='20%'&gt;&lt;br&gt;&lt;br&gt;&lt;/td&gt;&lt;td width='20%'&gt;&lt;a href='http://www.norduserforum.com/download/file.php?id=8841'&gt;Chiris.nsmp&lt;/a&gt;&lt;/td&gt;&lt;td width='10%'&gt;2.2 MB&lt;/td&gt;&lt;td width='10%'&gt;&lt;a href='http://www.norduserforum.com/viewtopic.php?f=2&amp;amp;t=13546' target='_blank'&gt;link&lt;/a&gt;&lt;/td&gt;&lt;/tr&gt;</v>
      </c>
    </row>
    <row r="505" spans="1:40" x14ac:dyDescent="0.3">
      <c r="A505" s="1">
        <f t="shared" si="92"/>
        <v>499</v>
      </c>
      <c r="B505">
        <v>3836</v>
      </c>
      <c r="H505" s="1">
        <f t="shared" si="96"/>
        <v>3836</v>
      </c>
      <c r="I505" s="1">
        <f>VLOOKUP(B505,[1]Attachments!A$2:O$5001,3,FALSE)</f>
        <v>6089</v>
      </c>
      <c r="J505" s="11" t="str">
        <f t="shared" si="86"/>
        <v>link</v>
      </c>
      <c r="K505" s="1" t="str">
        <f>IF(E505="",SUBSTITUTE(PROPER(SUBSTITUTE(LEFT(VLOOKUP(B505,[1]Attachments!A$2:O$5001,8,FALSE),LEN(VLOOKUP(B505,[1]Attachments!A$2:O$5001,8,FALSE))-5),"_"," ")),"&amp;Amp;","&amp;"),E505)</f>
        <v>Retro Jam</v>
      </c>
      <c r="L505" s="13" t="e">
        <f>PROPER(SUBSTITUTE(LEFT(VLOOKUP(O505,[1]Attachments!A$2:O$5001,8,FALSE),LEN(VLOOKUP(O505,[1]Attachments!A$2:O$5001,8,FALSE))-4),"_"," "))</f>
        <v>#N/A</v>
      </c>
      <c r="M505" s="1" t="str">
        <f>IF(G505="",VLOOKUP(VLOOKUP(B505,[1]Attachments!A$2:O$10001,5,FALSE),[1]Users!A$2:B$100000,2,FALSE),G505)</f>
        <v>jimpiano</v>
      </c>
      <c r="N505" s="1">
        <f t="shared" si="97"/>
        <v>499</v>
      </c>
      <c r="O505" s="1">
        <f t="shared" si="87"/>
        <v>0</v>
      </c>
      <c r="P505">
        <f>VLOOKUP(B505,[1]Attachments!A$2:O$5001,2,FALSE)</f>
        <v>38345</v>
      </c>
      <c r="Q505" t="str">
        <f t="shared" si="88"/>
        <v>&lt;tr&gt;&lt;td width='10%'&gt;499&lt;/td&gt;&lt;td width='20%'&gt;Retro Jam&lt;/td&gt;&lt;td width='10%'&gt;jimpiano&lt;/td&gt;&lt;td width='20%'&gt;</v>
      </c>
      <c r="R505" t="str">
        <f t="shared" si="93"/>
        <v>&lt;br&gt;&lt;br&gt;</v>
      </c>
      <c r="S505" t="str">
        <f t="shared" si="94"/>
        <v>&lt;/td&gt;&lt;td width='20%'&gt;&lt;a href='http://www.norduserforum.com/download/file.php?id=3836'&gt;Retro Jam.nsmp&lt;/a&gt;&lt;/td&gt;&lt;td width='10%'&gt;1.3 MB&lt;/td&gt;&lt;td width='10%'&gt;&lt;a href='http://www.norduserforum.com/viewtopic.php?f=2&amp;amp;t=6089' target='_blank'&gt;link&lt;/a&gt;&lt;/td&gt;&lt;/tr&gt;</v>
      </c>
      <c r="T505" t="s">
        <v>19</v>
      </c>
      <c r="U505" t="str">
        <f t="shared" si="89"/>
        <v>&lt;tr&gt;&lt;td width='10%'&gt;499&lt;/td&gt;&lt;td width='20%'&gt;Retro Jam&lt;/td&gt;&lt;td width='10%'&gt;jimpiano&lt;/td&gt;&lt;td width='20%'&gt;&lt;br&gt;&lt;br&gt;&lt;/td&gt;&lt;td width='20%'&gt;&lt;a href='http://www.norduserforum.com/download/file.php?id=3836'&gt;Retro Jam.nsmp&lt;/a&gt;&lt;/td&gt;&lt;td width='10%'&gt;1.3 MB&lt;/td&gt;&lt;td width='10%'&gt;&lt;a href='http://www.norduserforum.com/viewtopic.php?f=2&amp;amp;t=6089' target='_blank'&gt;link&lt;/a&gt;&lt;/td&gt;&lt;/tr&gt;</v>
      </c>
      <c r="V505" t="s">
        <v>19</v>
      </c>
      <c r="X505">
        <f>IFERROR(VLOOKUP(B505,[1]Attachments!A$2:O$5001,13,FALSE),0)</f>
        <v>1404794</v>
      </c>
      <c r="Y505" s="14" t="str">
        <f t="shared" si="95"/>
        <v>1.3 MB</v>
      </c>
      <c r="AA505" t="s">
        <v>19</v>
      </c>
      <c r="AB505">
        <f>VLOOKUP(B505,[1]Attachments!A$2:O$50001,9,FALSE)</f>
        <v>497</v>
      </c>
      <c r="AC505" s="15">
        <f>VLOOKUP(B505,[1]Attachments!A$2:O$50001,14,FALSE)/(60*60*24)+"1/1/1970"</f>
        <v>41627.609768518516</v>
      </c>
      <c r="AD505" s="14">
        <f t="shared" ca="1" si="90"/>
        <v>1.6208608989050051</v>
      </c>
      <c r="AM505">
        <f t="shared" si="91"/>
        <v>997</v>
      </c>
      <c r="AN505" t="str">
        <f>VLOOKUP(AM505,A$3:U$4760,21,FALSE)</f>
        <v>&lt;tr&gt;&lt;td width='10%'&gt;997&lt;/td&gt;&lt;td width='20%'&gt;Chiff Pad&lt;/td&gt;&lt;td width='10%'&gt;vicio1&lt;/td&gt;&lt;td width='20%'&gt;&lt;br&gt;&lt;br&gt;&lt;/td&gt;&lt;td width='20%'&gt;&lt;a href='http://www.norduserforum.com/download/file.php?id=8840'&gt;Chiff Pad.nsmp&lt;/a&gt;&lt;/td&gt;&lt;td width='10%'&gt;1.6 MB&lt;/td&gt;&lt;td width='10%'&gt;&lt;a href='http://www.norduserforum.com/viewtopic.php?f=2&amp;amp;t=13546' target='_blank'&gt;link&lt;/a&gt;&lt;/td&gt;&lt;/tr&gt;</v>
      </c>
    </row>
    <row r="506" spans="1:40" x14ac:dyDescent="0.3">
      <c r="A506" s="1">
        <f t="shared" si="92"/>
        <v>500</v>
      </c>
      <c r="B506">
        <v>3838</v>
      </c>
      <c r="H506" s="1">
        <f t="shared" si="96"/>
        <v>3838</v>
      </c>
      <c r="I506" s="1">
        <f>VLOOKUP(B506,[1]Attachments!A$2:O$5001,3,FALSE)</f>
        <v>6089</v>
      </c>
      <c r="J506" s="11" t="str">
        <f t="shared" si="86"/>
        <v>link</v>
      </c>
      <c r="K506" s="1" t="str">
        <f>IF(E506="",SUBSTITUTE(PROPER(SUBSTITUTE(LEFT(VLOOKUP(B506,[1]Attachments!A$2:O$5001,8,FALSE),LEN(VLOOKUP(B506,[1]Attachments!A$2:O$5001,8,FALSE))-5),"_"," ")),"&amp;Amp;","&amp;"),E506)</f>
        <v>Synthe Motif</v>
      </c>
      <c r="L506" s="13" t="e">
        <f>PROPER(SUBSTITUTE(LEFT(VLOOKUP(O506,[1]Attachments!A$2:O$5001,8,FALSE),LEN(VLOOKUP(O506,[1]Attachments!A$2:O$5001,8,FALSE))-4),"_"," "))</f>
        <v>#N/A</v>
      </c>
      <c r="M506" s="1" t="str">
        <f>IF(G506="",VLOOKUP(VLOOKUP(B506,[1]Attachments!A$2:O$10001,5,FALSE),[1]Users!A$2:B$100000,2,FALSE),G506)</f>
        <v>jimpiano</v>
      </c>
      <c r="N506" s="1">
        <f t="shared" si="97"/>
        <v>500</v>
      </c>
      <c r="O506" s="1">
        <f t="shared" si="87"/>
        <v>0</v>
      </c>
      <c r="P506">
        <f>VLOOKUP(B506,[1]Attachments!A$2:O$5001,2,FALSE)</f>
        <v>38345</v>
      </c>
      <c r="Q506" t="str">
        <f t="shared" si="88"/>
        <v>&lt;tr&gt;&lt;td width='10%'&gt;500&lt;/td&gt;&lt;td width='20%'&gt;Synthe Motif&lt;/td&gt;&lt;td width='10%'&gt;jimpiano&lt;/td&gt;&lt;td width='20%'&gt;</v>
      </c>
      <c r="R506" t="str">
        <f t="shared" si="93"/>
        <v>&lt;br&gt;&lt;br&gt;</v>
      </c>
      <c r="S506" t="str">
        <f t="shared" si="94"/>
        <v>&lt;/td&gt;&lt;td width='20%'&gt;&lt;a href='http://www.norduserforum.com/download/file.php?id=3838'&gt;Synthe Motif.nsmp&lt;/a&gt;&lt;/td&gt;&lt;td width='10%'&gt;1.7 MB&lt;/td&gt;&lt;td width='10%'&gt;&lt;a href='http://www.norduserforum.com/viewtopic.php?f=2&amp;amp;t=6089' target='_blank'&gt;link&lt;/a&gt;&lt;/td&gt;&lt;/tr&gt;</v>
      </c>
      <c r="T506" t="s">
        <v>19</v>
      </c>
      <c r="U506" t="str">
        <f t="shared" si="89"/>
        <v>&lt;tr&gt;&lt;td width='10%'&gt;500&lt;/td&gt;&lt;td width='20%'&gt;Synthe Motif&lt;/td&gt;&lt;td width='10%'&gt;jimpiano&lt;/td&gt;&lt;td width='20%'&gt;&lt;br&gt;&lt;br&gt;&lt;/td&gt;&lt;td width='20%'&gt;&lt;a href='http://www.norduserforum.com/download/file.php?id=3838'&gt;Synthe Motif.nsmp&lt;/a&gt;&lt;/td&gt;&lt;td width='10%'&gt;1.7 MB&lt;/td&gt;&lt;td width='10%'&gt;&lt;a href='http://www.norduserforum.com/viewtopic.php?f=2&amp;amp;t=6089' target='_blank'&gt;link&lt;/a&gt;&lt;/td&gt;&lt;/tr&gt;</v>
      </c>
      <c r="V506" t="s">
        <v>19</v>
      </c>
      <c r="X506">
        <f>IFERROR(VLOOKUP(B506,[1]Attachments!A$2:O$5001,13,FALSE),0)</f>
        <v>1826942</v>
      </c>
      <c r="Y506" s="14" t="str">
        <f t="shared" si="95"/>
        <v>1.7 MB</v>
      </c>
      <c r="AA506" t="s">
        <v>19</v>
      </c>
      <c r="AB506">
        <f>VLOOKUP(B506,[1]Attachments!A$2:O$50001,9,FALSE)</f>
        <v>651</v>
      </c>
      <c r="AC506" s="15">
        <f>VLOOKUP(B506,[1]Attachments!A$2:O$50001,14,FALSE)/(60*60*24)+"1/1/1970"</f>
        <v>41627.610451388886</v>
      </c>
      <c r="AD506" s="14">
        <f t="shared" ca="1" si="90"/>
        <v>2.1231001627587793</v>
      </c>
      <c r="AM506">
        <f t="shared" si="91"/>
        <v>996</v>
      </c>
      <c r="AN506" t="str">
        <f>VLOOKUP(AM506,A$3:U$4760,21,FALSE)</f>
        <v>&lt;tr&gt;&lt;td width='10%'&gt;996&lt;/td&gt;&lt;td width='20%'&gt;Beauty Omni&lt;/td&gt;&lt;td width='10%'&gt;vicio1&lt;/td&gt;&lt;td width='20%'&gt;&lt;br&gt;&lt;br&gt;&lt;/td&gt;&lt;td width='20%'&gt;&lt;a href='http://www.norduserforum.com/download/file.php?id=8839'&gt;Beauty Omni.nsmp&lt;/a&gt;&lt;/td&gt;&lt;td width='10%'&gt;2.6 MB&lt;/td&gt;&lt;td width='10%'&gt;&lt;a href='http://www.norduserforum.com/viewtopic.php?f=2&amp;amp;t=13546' target='_blank'&gt;link&lt;/a&gt;&lt;/td&gt;&lt;/tr&gt;</v>
      </c>
    </row>
    <row r="507" spans="1:40" x14ac:dyDescent="0.3">
      <c r="A507" s="1">
        <f t="shared" si="92"/>
        <v>501</v>
      </c>
      <c r="B507">
        <v>3849</v>
      </c>
      <c r="H507" s="1">
        <f t="shared" si="96"/>
        <v>3849</v>
      </c>
      <c r="I507" s="1">
        <f>VLOOKUP(B507,[1]Attachments!A$2:O$5001,3,FALSE)</f>
        <v>6089</v>
      </c>
      <c r="J507" s="11" t="str">
        <f t="shared" si="86"/>
        <v>link</v>
      </c>
      <c r="K507" s="1" t="str">
        <f>IF(E507="",SUBSTITUTE(PROPER(SUBSTITUTE(LEFT(VLOOKUP(B507,[1]Attachments!A$2:O$5001,8,FALSE),LEN(VLOOKUP(B507,[1]Attachments!A$2:O$5001,8,FALSE))-5),"_"," ")),"&amp;Amp;","&amp;"),E507)</f>
        <v>Dx Pad</v>
      </c>
      <c r="L507" s="13" t="e">
        <f>PROPER(SUBSTITUTE(LEFT(VLOOKUP(O507,[1]Attachments!A$2:O$5001,8,FALSE),LEN(VLOOKUP(O507,[1]Attachments!A$2:O$5001,8,FALSE))-4),"_"," "))</f>
        <v>#N/A</v>
      </c>
      <c r="M507" s="1" t="str">
        <f>IF(G507="",VLOOKUP(VLOOKUP(B507,[1]Attachments!A$2:O$10001,5,FALSE),[1]Users!A$2:B$100000,2,FALSE),G507)</f>
        <v>jimpiano</v>
      </c>
      <c r="N507" s="1">
        <f t="shared" si="97"/>
        <v>501</v>
      </c>
      <c r="O507" s="1">
        <f t="shared" si="87"/>
        <v>0</v>
      </c>
      <c r="P507">
        <f>VLOOKUP(B507,[1]Attachments!A$2:O$5001,2,FALSE)</f>
        <v>38383</v>
      </c>
      <c r="Q507" t="str">
        <f t="shared" si="88"/>
        <v>&lt;tr&gt;&lt;td width='10%'&gt;501&lt;/td&gt;&lt;td width='20%'&gt;Dx Pad&lt;/td&gt;&lt;td width='10%'&gt;jimpiano&lt;/td&gt;&lt;td width='20%'&gt;</v>
      </c>
      <c r="R507" t="str">
        <f t="shared" si="93"/>
        <v>&lt;br&gt;&lt;br&gt;</v>
      </c>
      <c r="S507" t="str">
        <f t="shared" si="94"/>
        <v>&lt;/td&gt;&lt;td width='20%'&gt;&lt;a href='http://www.norduserforum.com/download/file.php?id=3849'&gt;Dx Pad.nsmp&lt;/a&gt;&lt;/td&gt;&lt;td width='10%'&gt;0.6 MB&lt;/td&gt;&lt;td width='10%'&gt;&lt;a href='http://www.norduserforum.com/viewtopic.php?f=2&amp;amp;t=6089' target='_blank'&gt;link&lt;/a&gt;&lt;/td&gt;&lt;/tr&gt;</v>
      </c>
      <c r="T507" t="s">
        <v>19</v>
      </c>
      <c r="U507" t="str">
        <f t="shared" si="89"/>
        <v>&lt;tr&gt;&lt;td width='10%'&gt;501&lt;/td&gt;&lt;td width='20%'&gt;Dx Pad&lt;/td&gt;&lt;td width='10%'&gt;jimpiano&lt;/td&gt;&lt;td width='20%'&gt;&lt;br&gt;&lt;br&gt;&lt;/td&gt;&lt;td width='20%'&gt;&lt;a href='http://www.norduserforum.com/download/file.php?id=3849'&gt;Dx Pad.nsmp&lt;/a&gt;&lt;/td&gt;&lt;td width='10%'&gt;0.6 MB&lt;/td&gt;&lt;td width='10%'&gt;&lt;a href='http://www.norduserforum.com/viewtopic.php?f=2&amp;amp;t=6089' target='_blank'&gt;link&lt;/a&gt;&lt;/td&gt;&lt;/tr&gt;</v>
      </c>
      <c r="V507" t="s">
        <v>19</v>
      </c>
      <c r="X507">
        <f>IFERROR(VLOOKUP(B507,[1]Attachments!A$2:O$5001,13,FALSE),0)</f>
        <v>591359</v>
      </c>
      <c r="Y507" s="14" t="str">
        <f t="shared" si="95"/>
        <v>0.6 MB</v>
      </c>
      <c r="AA507" t="s">
        <v>19</v>
      </c>
      <c r="AB507">
        <f>VLOOKUP(B507,[1]Attachments!A$2:O$50001,9,FALSE)</f>
        <v>588</v>
      </c>
      <c r="AC507" s="15">
        <f>VLOOKUP(B507,[1]Attachments!A$2:O$50001,14,FALSE)/(60*60*24)+"1/1/1970"</f>
        <v>41628.415555555555</v>
      </c>
      <c r="AD507" s="14">
        <f t="shared" ca="1" si="90"/>
        <v>1.9183584270745189</v>
      </c>
      <c r="AM507">
        <f t="shared" si="91"/>
        <v>995</v>
      </c>
      <c r="AN507" t="str">
        <f>VLOOKUP(AM507,A$3:U$4760,21,FALSE)</f>
        <v>&lt;tr&gt;&lt;td width='10%'&gt;995&lt;/td&gt;&lt;td width='20%'&gt;Bad Ass Brass Omni&lt;/td&gt;&lt;td width='10%'&gt;vicio1&lt;/td&gt;&lt;td width='20%'&gt;&lt;br&gt;&lt;br&gt;&lt;/td&gt;&lt;td width='20%'&gt;&lt;a href='http://www.norduserforum.com/download/file.php?id=8838'&gt;Bad Ass Brass Omni.nsmp&lt;/a&gt;&lt;/td&gt;&lt;td width='10%'&gt;2.6 MB&lt;/td&gt;&lt;td width='10%'&gt;&lt;a href='http://www.norduserforum.com/viewtopic.php?f=2&amp;amp;t=13546' target='_blank'&gt;link&lt;/a&gt;&lt;/td&gt;&lt;/tr&gt;</v>
      </c>
    </row>
    <row r="508" spans="1:40" s="27" customFormat="1" x14ac:dyDescent="0.3">
      <c r="A508" s="1">
        <f t="shared" si="92"/>
        <v>502</v>
      </c>
      <c r="B508">
        <v>3855</v>
      </c>
      <c r="C508" s="1"/>
      <c r="D508" s="2"/>
      <c r="E508" s="3"/>
      <c r="F508" s="3"/>
      <c r="G508" s="4"/>
      <c r="H508" s="1">
        <f t="shared" si="96"/>
        <v>3855</v>
      </c>
      <c r="I508" s="1">
        <f>VLOOKUP(B508,[1]Attachments!A$2:O$5001,3,FALSE)</f>
        <v>5562</v>
      </c>
      <c r="J508" s="11" t="str">
        <f t="shared" si="86"/>
        <v>link</v>
      </c>
      <c r="K508" s="1" t="str">
        <f>IF(E508="",SUBSTITUTE(PROPER(SUBSTITUTE(LEFT(VLOOKUP(B508,[1]Attachments!A$2:O$5001,8,FALSE),LEN(VLOOKUP(B508,[1]Attachments!A$2:O$5001,8,FALSE))-5),"_"," ")),"&amp;Amp;","&amp;"),E508)</f>
        <v>Arp Telstar</v>
      </c>
      <c r="L508" s="13" t="e">
        <f>PROPER(SUBSTITUTE(LEFT(VLOOKUP(O508,[1]Attachments!A$2:O$5001,8,FALSE),LEN(VLOOKUP(O508,[1]Attachments!A$2:O$5001,8,FALSE))-4),"_"," "))</f>
        <v>#N/A</v>
      </c>
      <c r="M508" s="1" t="str">
        <f>IF(G508="",VLOOKUP(VLOOKUP(B508,[1]Attachments!A$2:O$10001,5,FALSE),[1]Users!A$2:B$100000,2,FALSE),G508)</f>
        <v>keego19</v>
      </c>
      <c r="N508" s="1">
        <f t="shared" si="97"/>
        <v>502</v>
      </c>
      <c r="O508" s="1">
        <f t="shared" si="87"/>
        <v>0</v>
      </c>
      <c r="P508">
        <f>VLOOKUP(B508,[1]Attachments!A$2:O$5001,2,FALSE)</f>
        <v>38497</v>
      </c>
      <c r="Q508" t="str">
        <f t="shared" si="88"/>
        <v>&lt;tr&gt;&lt;td width='10%'&gt;502&lt;/td&gt;&lt;td width='20%'&gt;Arp Telstar&lt;/td&gt;&lt;td width='10%'&gt;keego19&lt;/td&gt;&lt;td width='20%'&gt;</v>
      </c>
      <c r="R508" t="str">
        <f t="shared" si="93"/>
        <v>&lt;br&gt;&lt;br&gt;</v>
      </c>
      <c r="S508" t="str">
        <f t="shared" si="94"/>
        <v>&lt;/td&gt;&lt;td width='20%'&gt;&lt;a href='http://www.norduserforum.com/download/file.php?id=3855'&gt;Arp Telstar.nsmp&lt;/a&gt;&lt;/td&gt;&lt;td width='10%'&gt;4.5 MB&lt;/td&gt;&lt;td width='10%'&gt;&lt;a href='http://www.norduserforum.com/viewtopic.php?f=2&amp;amp;t=5562' target='_blank'&gt;link&lt;/a&gt;&lt;/td&gt;&lt;/tr&gt;</v>
      </c>
      <c r="T508" t="s">
        <v>19</v>
      </c>
      <c r="U508" t="str">
        <f t="shared" si="89"/>
        <v>&lt;tr&gt;&lt;td width='10%'&gt;502&lt;/td&gt;&lt;td width='20%'&gt;Arp Telstar&lt;/td&gt;&lt;td width='10%'&gt;keego19&lt;/td&gt;&lt;td width='20%'&gt;&lt;br&gt;&lt;br&gt;&lt;/td&gt;&lt;td width='20%'&gt;&lt;a href='http://www.norduserforum.com/download/file.php?id=3855'&gt;Arp Telstar.nsmp&lt;/a&gt;&lt;/td&gt;&lt;td width='10%'&gt;4.5 MB&lt;/td&gt;&lt;td width='10%'&gt;&lt;a href='http://www.norduserforum.com/viewtopic.php?f=2&amp;amp;t=5562' target='_blank'&gt;link&lt;/a&gt;&lt;/td&gt;&lt;/tr&gt;</v>
      </c>
      <c r="V508" t="s">
        <v>19</v>
      </c>
      <c r="W508"/>
      <c r="X508">
        <f>IFERROR(VLOOKUP(B508,[1]Attachments!A$2:O$5001,13,FALSE),0)</f>
        <v>4752260</v>
      </c>
      <c r="Y508" s="14" t="str">
        <f t="shared" si="95"/>
        <v>4.5 MB</v>
      </c>
      <c r="Z508"/>
      <c r="AA508" t="s">
        <v>19</v>
      </c>
      <c r="AB508">
        <f>VLOOKUP(B508,[1]Attachments!A$2:O$50001,9,FALSE)</f>
        <v>673</v>
      </c>
      <c r="AC508" s="15">
        <f>VLOOKUP(B508,[1]Attachments!A$2:O$50001,14,FALSE)/(60*60*24)+"1/1/1970"</f>
        <v>41630.571608796294</v>
      </c>
      <c r="AD508" s="14">
        <f t="shared" ca="1" si="90"/>
        <v>2.1978807499859592</v>
      </c>
      <c r="AM508">
        <f t="shared" si="91"/>
        <v>994</v>
      </c>
      <c r="AN508" t="str">
        <f>VLOOKUP(AM508,A$3:U$4760,21,FALSE)</f>
        <v>&lt;tr&gt;&lt;td width='10%'&gt;994&lt;/td&gt;&lt;td width='20%'&gt;Archimede Brass&lt;/td&gt;&lt;td width='10%'&gt;vicio1&lt;/td&gt;&lt;td width='20%'&gt;&lt;br&gt;&lt;br&gt;&lt;/td&gt;&lt;td width='20%'&gt;&lt;a href='http://www.norduserforum.com/download/file.php?id=8837'&gt;Archimede Brass.nsmp&lt;/a&gt;&lt;/td&gt;&lt;td width='10%'&gt;3.8 MB&lt;/td&gt;&lt;td width='10%'&gt;&lt;a href='http://www.norduserforum.com/viewtopic.php?f=2&amp;amp;t=13546' target='_blank'&gt;link&lt;/a&gt;&lt;/td&gt;&lt;/tr&gt;</v>
      </c>
    </row>
    <row r="509" spans="1:40" x14ac:dyDescent="0.3">
      <c r="A509" s="1">
        <f t="shared" si="92"/>
        <v>503</v>
      </c>
      <c r="B509">
        <v>3866</v>
      </c>
      <c r="H509" s="1">
        <f t="shared" si="96"/>
        <v>3866</v>
      </c>
      <c r="I509" s="1">
        <f>VLOOKUP(B509,[1]Attachments!A$2:O$5001,3,FALSE)</f>
        <v>5562</v>
      </c>
      <c r="J509" s="11" t="str">
        <f t="shared" si="86"/>
        <v>link</v>
      </c>
      <c r="K509" s="1" t="str">
        <f>IF(E509="",SUBSTITUTE(PROPER(SUBSTITUTE(LEFT(VLOOKUP(B509,[1]Attachments!A$2:O$5001,8,FALSE),LEN(VLOOKUP(B509,[1]Attachments!A$2:O$5001,8,FALSE))-5),"_"," ")),"&amp;Amp;","&amp;"),E509)</f>
        <v>Arp Fuzz Guitar 2</v>
      </c>
      <c r="L509" s="13" t="e">
        <f>PROPER(SUBSTITUTE(LEFT(VLOOKUP(O509,[1]Attachments!A$2:O$5001,8,FALSE),LEN(VLOOKUP(O509,[1]Attachments!A$2:O$5001,8,FALSE))-4),"_"," "))</f>
        <v>#N/A</v>
      </c>
      <c r="M509" s="1" t="str">
        <f>IF(G509="",VLOOKUP(VLOOKUP(B509,[1]Attachments!A$2:O$10001,5,FALSE),[1]Users!A$2:B$100000,2,FALSE),G509)</f>
        <v>keego19</v>
      </c>
      <c r="N509" s="1">
        <f t="shared" si="97"/>
        <v>503</v>
      </c>
      <c r="O509" s="1">
        <f t="shared" si="87"/>
        <v>0</v>
      </c>
      <c r="P509">
        <f>VLOOKUP(B509,[1]Attachments!A$2:O$5001,2,FALSE)</f>
        <v>38598</v>
      </c>
      <c r="Q509" t="str">
        <f t="shared" si="88"/>
        <v>&lt;tr&gt;&lt;td width='10%'&gt;503&lt;/td&gt;&lt;td width='20%'&gt;Arp Fuzz Guitar 2&lt;/td&gt;&lt;td width='10%'&gt;keego19&lt;/td&gt;&lt;td width='20%'&gt;</v>
      </c>
      <c r="R509" t="str">
        <f t="shared" si="93"/>
        <v>&lt;br&gt;&lt;br&gt;</v>
      </c>
      <c r="S509" t="str">
        <f t="shared" si="94"/>
        <v>&lt;/td&gt;&lt;td width='20%'&gt;&lt;a href='http://www.norduserforum.com/download/file.php?id=3866'&gt;Arp Fuzz Guitar 2.nsmp&lt;/a&gt;&lt;/td&gt;&lt;td width='10%'&gt;15.8 MB&lt;/td&gt;&lt;td width='10%'&gt;&lt;a href='http://www.norduserforum.com/viewtopic.php?f=2&amp;amp;t=5562' target='_blank'&gt;link&lt;/a&gt;&lt;/td&gt;&lt;/tr&gt;</v>
      </c>
      <c r="T509" t="s">
        <v>19</v>
      </c>
      <c r="U509" t="str">
        <f t="shared" si="89"/>
        <v>&lt;tr&gt;&lt;td width='10%'&gt;503&lt;/td&gt;&lt;td width='20%'&gt;Arp Fuzz Guitar 2&lt;/td&gt;&lt;td width='10%'&gt;keego19&lt;/td&gt;&lt;td width='20%'&gt;&lt;br&gt;&lt;br&gt;&lt;/td&gt;&lt;td width='20%'&gt;&lt;a href='http://www.norduserforum.com/download/file.php?id=3866'&gt;Arp Fuzz Guitar 2.nsmp&lt;/a&gt;&lt;/td&gt;&lt;td width='10%'&gt;15.8 MB&lt;/td&gt;&lt;td width='10%'&gt;&lt;a href='http://www.norduserforum.com/viewtopic.php?f=2&amp;amp;t=5562' target='_blank'&gt;link&lt;/a&gt;&lt;/td&gt;&lt;/tr&gt;</v>
      </c>
      <c r="V509" t="s">
        <v>19</v>
      </c>
      <c r="X509">
        <f>IFERROR(VLOOKUP(B509,[1]Attachments!A$2:O$5001,13,FALSE),0)</f>
        <v>16528970</v>
      </c>
      <c r="Y509" s="14" t="str">
        <f t="shared" si="95"/>
        <v>15.8 MB</v>
      </c>
      <c r="AA509" t="s">
        <v>19</v>
      </c>
      <c r="AB509">
        <f>VLOOKUP(B509,[1]Attachments!A$2:O$50001,9,FALSE)</f>
        <v>601</v>
      </c>
      <c r="AC509" s="15">
        <f>VLOOKUP(B509,[1]Attachments!A$2:O$50001,14,FALSE)/(60*60*24)+"1/1/1970"</f>
        <v>41634.546388888892</v>
      </c>
      <c r="AD509" s="14">
        <f t="shared" ca="1" si="90"/>
        <v>1.9663899128970259</v>
      </c>
      <c r="AM509">
        <f t="shared" si="91"/>
        <v>993</v>
      </c>
      <c r="AN509" t="str">
        <f>VLOOKUP(AM509,A$3:U$4760,21,FALSE)</f>
        <v>&lt;tr&gt;&lt;td width='10%'&gt;993&lt;/td&gt;&lt;td width='20%'&gt;Airy Pad Omni&lt;/td&gt;&lt;td width='10%'&gt;vicio1&lt;/td&gt;&lt;td width='20%'&gt;&lt;br&gt;&lt;ul class='graphic' style='margin-left: 0em;'&gt;&lt;li&gt;&lt;a href='http://www.norduserforum.com/download/file.php?id=8834?n=993' type='audio/mpeg' class='inline-playable'&gt;Airy Pad Omni&lt;/a&gt;&lt;/li&gt;&lt;/ul&gt;&lt;/td&gt;&lt;td width='20%'&gt;&lt;a href='http://www.norduserforum.com/download/file.php?id=8836'&gt;Airy Pad Omni.nsmp&lt;/a&gt;&lt;/td&gt;&lt;td width='10%'&gt;2.5 MB&lt;/td&gt;&lt;td width='10%'&gt;&lt;a href='http://www.norduserforum.com/viewtopic.php?f=2&amp;amp;t=13546' target='_blank'&gt;link&lt;/a&gt;&lt;/td&gt;&lt;/tr&gt;</v>
      </c>
    </row>
    <row r="510" spans="1:40" x14ac:dyDescent="0.3">
      <c r="A510" s="1">
        <f t="shared" si="92"/>
        <v>504</v>
      </c>
      <c r="B510">
        <v>3882</v>
      </c>
      <c r="H510" s="1">
        <f t="shared" si="96"/>
        <v>3882</v>
      </c>
      <c r="I510" s="1">
        <f>VLOOKUP(B510,[1]Attachments!A$2:O$5001,3,FALSE)</f>
        <v>5193</v>
      </c>
      <c r="J510" s="11" t="str">
        <f t="shared" si="86"/>
        <v>link</v>
      </c>
      <c r="K510" s="1" t="str">
        <f>IF(E510="",SUBSTITUTE(PROPER(SUBSTITUTE(LEFT(VLOOKUP(B510,[1]Attachments!A$2:O$5001,8,FALSE),LEN(VLOOKUP(B510,[1]Attachments!A$2:O$5001,8,FALSE))-5),"_"," ")),"&amp;Amp;","&amp;"),E510)</f>
        <v>Guitar Bow</v>
      </c>
      <c r="L510" s="13" t="e">
        <f>PROPER(SUBSTITUTE(LEFT(VLOOKUP(O510,[1]Attachments!A$2:O$5001,8,FALSE),LEN(VLOOKUP(O510,[1]Attachments!A$2:O$5001,8,FALSE))-4),"_"," "))</f>
        <v>#N/A</v>
      </c>
      <c r="M510" s="1" t="str">
        <f>IF(G510="",VLOOKUP(VLOOKUP(B510,[1]Attachments!A$2:O$10001,5,FALSE),[1]Users!A$2:B$100000,2,FALSE),G510)</f>
        <v>jimpiano</v>
      </c>
      <c r="N510" s="1">
        <f t="shared" si="97"/>
        <v>504</v>
      </c>
      <c r="O510" s="1">
        <f t="shared" si="87"/>
        <v>0</v>
      </c>
      <c r="P510">
        <f>VLOOKUP(B510,[1]Attachments!A$2:O$5001,2,FALSE)</f>
        <v>38884</v>
      </c>
      <c r="Q510" t="str">
        <f t="shared" si="88"/>
        <v>&lt;tr&gt;&lt;td width='10%'&gt;504&lt;/td&gt;&lt;td width='20%'&gt;Guitar Bow&lt;/td&gt;&lt;td width='10%'&gt;jimpiano&lt;/td&gt;&lt;td width='20%'&gt;</v>
      </c>
      <c r="R510" t="str">
        <f t="shared" si="93"/>
        <v>&lt;br&gt;&lt;br&gt;</v>
      </c>
      <c r="S510" t="str">
        <f t="shared" si="94"/>
        <v>&lt;/td&gt;&lt;td width='20%'&gt;&lt;a href='http://www.norduserforum.com/download/file.php?id=3882'&gt;Guitar Bow.nsmp&lt;/a&gt;&lt;/td&gt;&lt;td width='10%'&gt;6.1 MB&lt;/td&gt;&lt;td width='10%'&gt;&lt;a href='http://www.norduserforum.com/viewtopic.php?f=2&amp;amp;t=5193' target='_blank'&gt;link&lt;/a&gt;&lt;/td&gt;&lt;/tr&gt;</v>
      </c>
      <c r="T510" t="s">
        <v>19</v>
      </c>
      <c r="U510" t="str">
        <f t="shared" si="89"/>
        <v>&lt;tr&gt;&lt;td width='10%'&gt;504&lt;/td&gt;&lt;td width='20%'&gt;Guitar Bow&lt;/td&gt;&lt;td width='10%'&gt;jimpiano&lt;/td&gt;&lt;td width='20%'&gt;&lt;br&gt;&lt;br&gt;&lt;/td&gt;&lt;td width='20%'&gt;&lt;a href='http://www.norduserforum.com/download/file.php?id=3882'&gt;Guitar Bow.nsmp&lt;/a&gt;&lt;/td&gt;&lt;td width='10%'&gt;6.1 MB&lt;/td&gt;&lt;td width='10%'&gt;&lt;a href='http://www.norduserforum.com/viewtopic.php?f=2&amp;amp;t=5193' target='_blank'&gt;link&lt;/a&gt;&lt;/td&gt;&lt;/tr&gt;</v>
      </c>
      <c r="V510" t="s">
        <v>19</v>
      </c>
      <c r="X510">
        <f>IFERROR(VLOOKUP(B510,[1]Attachments!A$2:O$5001,13,FALSE),0)</f>
        <v>6387512</v>
      </c>
      <c r="Y510" s="14" t="str">
        <f t="shared" si="95"/>
        <v>6.1 MB</v>
      </c>
      <c r="AA510" t="s">
        <v>19</v>
      </c>
      <c r="AB510">
        <f>VLOOKUP(B510,[1]Attachments!A$2:O$50001,9,FALSE)</f>
        <v>375</v>
      </c>
      <c r="AC510" s="15">
        <f>VLOOKUP(B510,[1]Attachments!A$2:O$50001,14,FALSE)/(60*60*24)+"1/1/1970"</f>
        <v>41642.627037037033</v>
      </c>
      <c r="AD510" s="14">
        <f t="shared" ca="1" si="90"/>
        <v>1.2316004967759413</v>
      </c>
      <c r="AM510">
        <f t="shared" si="91"/>
        <v>992</v>
      </c>
      <c r="AN510" t="str">
        <f>VLOOKUP(AM510,A$3:U$4760,21,FALSE)</f>
        <v>&lt;tr&gt;&lt;td width='10%'&gt;992&lt;/td&gt;&lt;td width='20%'&gt;Function Brass Motif&lt;/td&gt;&lt;td width='10%'&gt;ACCORDIONMAN&lt;/td&gt;&lt;td width='20%'&gt;&lt;br&gt;&lt;ul class='graphic' style='margin-left: 0em;'&gt;&lt;li&gt;&lt;a href='http://www.norduserforum.com/download/file.php?id=8834?n=992' type='audio/mpeg' class='inline-playable'&gt;Function Brass Motif&lt;/a&gt;&lt;/li&gt;&lt;/ul&gt;&lt;/td&gt;&lt;td width='20%'&gt;&lt;a href='http://www.norduserforum.com/download/file.php?id=8835'&gt;Function Brass Motif.nsmp&lt;/a&gt;&lt;/td&gt;&lt;td width='10%'&gt;1.7 MB&lt;/td&gt;&lt;td width='10%'&gt;&lt;a href='http://www.norduserforum.com/viewtopic.php?f=2&amp;amp;t=13544' target='_blank'&gt;link&lt;/a&gt;&lt;/td&gt;&lt;/tr&gt;</v>
      </c>
    </row>
    <row r="511" spans="1:40" x14ac:dyDescent="0.3">
      <c r="A511" s="1">
        <f t="shared" si="92"/>
        <v>505</v>
      </c>
      <c r="B511">
        <v>3885</v>
      </c>
      <c r="H511" s="1">
        <f t="shared" si="96"/>
        <v>3885</v>
      </c>
      <c r="I511" s="1">
        <f>VLOOKUP(B511,[1]Attachments!A$2:O$5001,3,FALSE)</f>
        <v>2869</v>
      </c>
      <c r="J511" s="11" t="str">
        <f t="shared" si="86"/>
        <v>link</v>
      </c>
      <c r="K511" s="1" t="str">
        <f>IF(E511="",SUBSTITUTE(PROPER(SUBSTITUTE(LEFT(VLOOKUP(B511,[1]Attachments!A$2:O$5001,8,FALSE),LEN(VLOOKUP(B511,[1]Attachments!A$2:O$5001,8,FALSE))-5),"_"," ")),"&amp;Amp;","&amp;"),E511)</f>
        <v>Bright Reverse Piano V1</v>
      </c>
      <c r="L511" s="13" t="e">
        <f>PROPER(SUBSTITUTE(LEFT(VLOOKUP(O511,[1]Attachments!A$2:O$5001,8,FALSE),LEN(VLOOKUP(O511,[1]Attachments!A$2:O$5001,8,FALSE))-4),"_"," "))</f>
        <v>#N/A</v>
      </c>
      <c r="M511" s="1" t="str">
        <f>IF(G511="",VLOOKUP(VLOOKUP(B511,[1]Attachments!A$2:O$10001,5,FALSE),[1]Users!A$2:B$100000,2,FALSE),G511)</f>
        <v>AndreasBek</v>
      </c>
      <c r="N511" s="1">
        <f t="shared" si="97"/>
        <v>505</v>
      </c>
      <c r="O511" s="1">
        <f t="shared" si="87"/>
        <v>0</v>
      </c>
      <c r="P511">
        <f>VLOOKUP(B511,[1]Attachments!A$2:O$5001,2,FALSE)</f>
        <v>38910</v>
      </c>
      <c r="Q511" t="str">
        <f t="shared" si="88"/>
        <v>&lt;tr&gt;&lt;td width='10%'&gt;505&lt;/td&gt;&lt;td width='20%'&gt;Bright Reverse Piano V1&lt;/td&gt;&lt;td width='10%'&gt;AndreasBek&lt;/td&gt;&lt;td width='20%'&gt;</v>
      </c>
      <c r="R511" t="str">
        <f t="shared" si="93"/>
        <v>&lt;br&gt;&lt;br&gt;</v>
      </c>
      <c r="S511" t="str">
        <f t="shared" si="94"/>
        <v>&lt;/td&gt;&lt;td width='20%'&gt;&lt;a href='http://www.norduserforum.com/download/file.php?id=3885'&gt;Bright Reverse Piano V1.nsmp&lt;/a&gt;&lt;/td&gt;&lt;td width='10%'&gt;2.8 MB&lt;/td&gt;&lt;td width='10%'&gt;&lt;a href='http://www.norduserforum.com/viewtopic.php?f=2&amp;amp;t=2869' target='_blank'&gt;link&lt;/a&gt;&lt;/td&gt;&lt;/tr&gt;</v>
      </c>
      <c r="T511" t="s">
        <v>19</v>
      </c>
      <c r="U511" t="str">
        <f t="shared" si="89"/>
        <v>&lt;tr&gt;&lt;td width='10%'&gt;505&lt;/td&gt;&lt;td width='20%'&gt;Bright Reverse Piano V1&lt;/td&gt;&lt;td width='10%'&gt;AndreasBek&lt;/td&gt;&lt;td width='20%'&gt;&lt;br&gt;&lt;br&gt;&lt;/td&gt;&lt;td width='20%'&gt;&lt;a href='http://www.norduserforum.com/download/file.php?id=3885'&gt;Bright Reverse Piano V1.nsmp&lt;/a&gt;&lt;/td&gt;&lt;td width='10%'&gt;2.8 MB&lt;/td&gt;&lt;td width='10%'&gt;&lt;a href='http://www.norduserforum.com/viewtopic.php?f=2&amp;amp;t=2869' target='_blank'&gt;link&lt;/a&gt;&lt;/td&gt;&lt;/tr&gt;</v>
      </c>
      <c r="V511" t="s">
        <v>19</v>
      </c>
      <c r="X511">
        <f>IFERROR(VLOOKUP(B511,[1]Attachments!A$2:O$5001,13,FALSE),0)</f>
        <v>2907077</v>
      </c>
      <c r="Y511" s="14" t="str">
        <f t="shared" si="95"/>
        <v>2.8 MB</v>
      </c>
      <c r="AA511" t="s">
        <v>19</v>
      </c>
      <c r="AB511">
        <f>VLOOKUP(B511,[1]Attachments!A$2:O$50001,9,FALSE)</f>
        <v>628</v>
      </c>
      <c r="AC511" s="15">
        <f>VLOOKUP(B511,[1]Attachments!A$2:O$50001,14,FALSE)/(60*60*24)+"1/1/1970"</f>
        <v>41642.870381944442</v>
      </c>
      <c r="AD511" s="14">
        <f t="shared" ca="1" si="90"/>
        <v>2.0627558092927769</v>
      </c>
      <c r="AM511">
        <f t="shared" si="91"/>
        <v>991</v>
      </c>
      <c r="AN511" t="str">
        <f>VLOOKUP(AM511,A$3:U$4760,21,FALSE)</f>
        <v>&lt;tr&gt;&lt;td width='10%'&gt;991&lt;/td&gt;&lt;td width='20%'&gt;Function Brass Motif&lt;/td&gt;&lt;td width='10%'&gt;ACCORDIONMAN&lt;/td&gt;&lt;td width='20%'&gt;&lt;br&gt;&lt;ul class='graphic' style='margin-left: 0em;'&gt;&lt;li&gt;&lt;a href='http://www.norduserforum.com/download/file.php?id=8834?n=991' type='audio/mpeg' class='inline-playable'&gt;Function Brass Motif&lt;/a&gt;&lt;/li&gt;&lt;/ul&gt;&lt;/td&gt;&lt;td width='20%'&gt;&lt;a href='http://www.norduserforum.com/download/file.php?id=8833'&gt;Function Brass Motif.nsmp&lt;/a&gt;&lt;/td&gt;&lt;td width='10%'&gt;1.7 MB&lt;/td&gt;&lt;td width='10%'&gt;&lt;a href='http://www.norduserforum.com/viewtopic.php?f=2&amp;amp;t=13311' target='_blank'&gt;link&lt;/a&gt;&lt;/td&gt;&lt;/tr&gt;</v>
      </c>
    </row>
    <row r="512" spans="1:40" x14ac:dyDescent="0.3">
      <c r="A512" s="1">
        <f t="shared" si="92"/>
        <v>506</v>
      </c>
      <c r="B512">
        <v>3887</v>
      </c>
      <c r="H512" s="1">
        <f t="shared" si="96"/>
        <v>3887</v>
      </c>
      <c r="I512" s="1">
        <f>VLOOKUP(B512,[1]Attachments!A$2:O$5001,3,FALSE)</f>
        <v>726</v>
      </c>
      <c r="J512" s="11" t="str">
        <f t="shared" si="86"/>
        <v>link</v>
      </c>
      <c r="K512" s="1" t="str">
        <f>IF(E512="",SUBSTITUTE(PROPER(SUBSTITUTE(LEFT(VLOOKUP(B512,[1]Attachments!A$2:O$5001,8,FALSE),LEN(VLOOKUP(B512,[1]Attachments!A$2:O$5001,8,FALSE))-5),"_"," ")),"&amp;Amp;","&amp;"),E512)</f>
        <v>Eii Shakuhachi</v>
      </c>
      <c r="L512" s="13" t="e">
        <f>PROPER(SUBSTITUTE(LEFT(VLOOKUP(O512,[1]Attachments!A$2:O$5001,8,FALSE),LEN(VLOOKUP(O512,[1]Attachments!A$2:O$5001,8,FALSE))-4),"_"," "))</f>
        <v>#N/A</v>
      </c>
      <c r="M512" s="1" t="str">
        <f>IF(G512="",VLOOKUP(VLOOKUP(B512,[1]Attachments!A$2:O$10001,5,FALSE),[1]Users!A$2:B$100000,2,FALSE),G512)</f>
        <v>analogika</v>
      </c>
      <c r="N512" s="1">
        <f t="shared" si="97"/>
        <v>506</v>
      </c>
      <c r="O512" s="1">
        <f t="shared" si="87"/>
        <v>0</v>
      </c>
      <c r="P512">
        <f>VLOOKUP(B512,[1]Attachments!A$2:O$5001,2,FALSE)</f>
        <v>38919</v>
      </c>
      <c r="Q512" t="str">
        <f t="shared" si="88"/>
        <v>&lt;tr&gt;&lt;td width='10%'&gt;506&lt;/td&gt;&lt;td width='20%'&gt;Eii Shakuhachi&lt;/td&gt;&lt;td width='10%'&gt;analogika&lt;/td&gt;&lt;td width='20%'&gt;</v>
      </c>
      <c r="R512" t="str">
        <f t="shared" si="93"/>
        <v>&lt;br&gt;&lt;br&gt;</v>
      </c>
      <c r="S512" t="str">
        <f t="shared" si="94"/>
        <v>&lt;/td&gt;&lt;td width='20%'&gt;&lt;a href='http://www.norduserforum.com/download/file.php?id=3887'&gt;Eii Shakuhachi.nsmp&lt;/a&gt;&lt;/td&gt;&lt;td width='10%'&gt;0.2 MB&lt;/td&gt;&lt;td width='10%'&gt;&lt;a href='http://www.norduserforum.com/viewtopic.php?f=2&amp;amp;t=726' target='_blank'&gt;link&lt;/a&gt;&lt;/td&gt;&lt;/tr&gt;</v>
      </c>
      <c r="T512" t="s">
        <v>19</v>
      </c>
      <c r="U512" t="str">
        <f t="shared" si="89"/>
        <v>&lt;tr&gt;&lt;td width='10%'&gt;506&lt;/td&gt;&lt;td width='20%'&gt;Eii Shakuhachi&lt;/td&gt;&lt;td width='10%'&gt;analogika&lt;/td&gt;&lt;td width='20%'&gt;&lt;br&gt;&lt;br&gt;&lt;/td&gt;&lt;td width='20%'&gt;&lt;a href='http://www.norduserforum.com/download/file.php?id=3887'&gt;Eii Shakuhachi.nsmp&lt;/a&gt;&lt;/td&gt;&lt;td width='10%'&gt;0.2 MB&lt;/td&gt;&lt;td width='10%'&gt;&lt;a href='http://www.norduserforum.com/viewtopic.php?f=2&amp;amp;t=726' target='_blank'&gt;link&lt;/a&gt;&lt;/td&gt;&lt;/tr&gt;</v>
      </c>
      <c r="V512" t="s">
        <v>19</v>
      </c>
      <c r="X512">
        <f>IFERROR(VLOOKUP(B512,[1]Attachments!A$2:O$5001,13,FALSE),0)</f>
        <v>190928</v>
      </c>
      <c r="Y512" s="14" t="str">
        <f t="shared" si="95"/>
        <v>0.2 MB</v>
      </c>
      <c r="AA512" t="s">
        <v>19</v>
      </c>
      <c r="AB512">
        <f>VLOOKUP(B512,[1]Attachments!A$2:O$50001,9,FALSE)</f>
        <v>587</v>
      </c>
      <c r="AC512" s="15">
        <f>VLOOKUP(B512,[1]Attachments!A$2:O$50001,14,FALSE)/(60*60*24)+"1/1/1970"</f>
        <v>41642.988912037035</v>
      </c>
      <c r="AD512" s="14">
        <f t="shared" ca="1" si="90"/>
        <v>1.9281926890055727</v>
      </c>
      <c r="AM512">
        <f t="shared" si="91"/>
        <v>990</v>
      </c>
      <c r="AN512" t="str">
        <f>VLOOKUP(AM512,A$3:U$4760,21,FALSE)</f>
        <v>&lt;tr&gt;&lt;td width='10%'&gt;990&lt;/td&gt;&lt;td width='20%'&gt;Fx Vir1&lt;/td&gt;&lt;td width='10%'&gt;mr-rhodes&lt;/td&gt;&lt;td width='20%'&gt;&lt;br&gt;&lt;br&gt;&lt;/td&gt;&lt;td width='20%'&gt;&lt;a href='http://www.norduserforum.com/download/file.php?id=8728'&gt;Fx Vir1.nsmp&lt;/a&gt;&lt;/td&gt;&lt;td width='10%'&gt;0.7 MB&lt;/td&gt;&lt;td width='10%'&gt;&lt;a href='http://www.norduserforum.com/viewtopic.php?f=2&amp;amp;t=13436' target='_blank'&gt;link&lt;/a&gt;&lt;/td&gt;&lt;/tr&gt;</v>
      </c>
    </row>
    <row r="513" spans="1:40" x14ac:dyDescent="0.3">
      <c r="A513" s="1">
        <f t="shared" si="92"/>
        <v>507</v>
      </c>
      <c r="B513">
        <v>3888</v>
      </c>
      <c r="C513" s="1" t="str">
        <f>IF(IFERROR(VLOOKUP(B513+1,[1]Attachments!A$2:K$5000,11,FALSE)="mp3",FALSE),B513+1,IF(IFERROR(VLOOKUP(B513-1,[1]Attachments!A$2:K$5000,11,FALSE)="mp3",FALSE),B513-1,IF(IFERROR(VLOOKUP(B513-2,[1]Attachments!A$2:K$5000,11,FALSE)="mp3",FALSE),B513-2,IF(IFERROR(VLOOKUP(B513+2,[1]Attachments!A$2:K$5000,11,FALSE)="mp3",FALSE),B513+2,""))))</f>
        <v/>
      </c>
      <c r="H513" s="1">
        <f t="shared" si="96"/>
        <v>3888</v>
      </c>
      <c r="I513" s="1">
        <f>VLOOKUP(B513,[1]Attachments!A$2:O$5001,3,FALSE)</f>
        <v>2655</v>
      </c>
      <c r="J513" s="11" t="str">
        <f t="shared" si="86"/>
        <v>link</v>
      </c>
      <c r="K513" s="1" t="str">
        <f>IF(E513="",SUBSTITUTE(PROPER(SUBSTITUTE(LEFT(VLOOKUP(B513,[1]Attachments!A$2:O$5001,8,FALSE),LEN(VLOOKUP(B513,[1]Attachments!A$2:O$5001,8,FALSE))-5),"_"," ")),"&amp;Amp;","&amp;"),E513)</f>
        <v>Eii Shakuhachi</v>
      </c>
      <c r="L513" s="13" t="e">
        <f>PROPER(SUBSTITUTE(LEFT(VLOOKUP(O513,[1]Attachments!A$2:O$5001,8,FALSE),LEN(VLOOKUP(O513,[1]Attachments!A$2:O$5001,8,FALSE))-4),"_"," "))</f>
        <v>#N/A</v>
      </c>
      <c r="M513" s="1" t="str">
        <f>IF(G513="",VLOOKUP(VLOOKUP(B513,[1]Attachments!A$2:O$10001,5,FALSE),[1]Users!A$2:B$100000,2,FALSE),G513)</f>
        <v>analogika</v>
      </c>
      <c r="N513" s="1">
        <f t="shared" si="97"/>
        <v>507</v>
      </c>
      <c r="O513" s="1" t="str">
        <f t="shared" si="87"/>
        <v/>
      </c>
      <c r="P513">
        <f>VLOOKUP(B513,[1]Attachments!A$2:O$5001,2,FALSE)</f>
        <v>38921</v>
      </c>
      <c r="Q513" t="str">
        <f t="shared" si="88"/>
        <v>&lt;tr&gt;&lt;td width='10%'&gt;507&lt;/td&gt;&lt;td width='20%'&gt;Eii Shakuhachi&lt;/td&gt;&lt;td width='10%'&gt;analogika&lt;/td&gt;&lt;td width='20%'&gt;</v>
      </c>
      <c r="R513" t="str">
        <f t="shared" si="93"/>
        <v>&lt;br&gt;&lt;br&gt;</v>
      </c>
      <c r="S513" t="str">
        <f t="shared" si="94"/>
        <v>&lt;/td&gt;&lt;td width='20%'&gt;&lt;a href='http://www.norduserforum.com/download/file.php?id=3888'&gt;Eii Shakuhachi.nsmp&lt;/a&gt;&lt;/td&gt;&lt;td width='10%'&gt;0.2 MB&lt;/td&gt;&lt;td width='10%'&gt;&lt;a href='http://www.norduserforum.com/viewtopic.php?f=2&amp;amp;t=2655' target='_blank'&gt;link&lt;/a&gt;&lt;/td&gt;&lt;/tr&gt;</v>
      </c>
      <c r="T513" t="s">
        <v>19</v>
      </c>
      <c r="U513" t="str">
        <f t="shared" si="89"/>
        <v>&lt;tr&gt;&lt;td width='10%'&gt;507&lt;/td&gt;&lt;td width='20%'&gt;Eii Shakuhachi&lt;/td&gt;&lt;td width='10%'&gt;analogika&lt;/td&gt;&lt;td width='20%'&gt;&lt;br&gt;&lt;br&gt;&lt;/td&gt;&lt;td width='20%'&gt;&lt;a href='http://www.norduserforum.com/download/file.php?id=3888'&gt;Eii Shakuhachi.nsmp&lt;/a&gt;&lt;/td&gt;&lt;td width='10%'&gt;0.2 MB&lt;/td&gt;&lt;td width='10%'&gt;&lt;a href='http://www.norduserforum.com/viewtopic.php?f=2&amp;amp;t=2655' target='_blank'&gt;link&lt;/a&gt;&lt;/td&gt;&lt;/tr&gt;</v>
      </c>
      <c r="V513" t="s">
        <v>19</v>
      </c>
      <c r="X513">
        <f>IFERROR(VLOOKUP(B513,[1]Attachments!A$2:O$5001,13,FALSE),0)</f>
        <v>190928</v>
      </c>
      <c r="Y513" s="14" t="str">
        <f t="shared" si="95"/>
        <v>0.2 MB</v>
      </c>
      <c r="AA513" t="s">
        <v>19</v>
      </c>
      <c r="AB513">
        <f>VLOOKUP(B513,[1]Attachments!A$2:O$50001,9,FALSE)</f>
        <v>402</v>
      </c>
      <c r="AC513" s="15">
        <f>VLOOKUP(B513,[1]Attachments!A$2:O$50001,14,FALSE)/(60*60*24)+"1/1/1970"</f>
        <v>41642.990868055553</v>
      </c>
      <c r="AD513" s="14">
        <f t="shared" ca="1" si="90"/>
        <v>1.3205011455921614</v>
      </c>
      <c r="AM513">
        <f t="shared" si="91"/>
        <v>989</v>
      </c>
      <c r="AN513" t="str">
        <f>VLOOKUP(AM513,A$3:U$4760,21,FALSE)</f>
        <v>&lt;tr&gt;&lt;td width='10%'&gt;989&lt;/td&gt;&lt;td width='20%'&gt;Engel1&lt;/td&gt;&lt;td width='10%'&gt;Krouch&lt;/td&gt;&lt;td width='20%'&gt;&lt;br&gt;&lt;br&gt;&lt;/td&gt;&lt;td width='20%'&gt;&lt;a href='http://www.norduserforum.com/download/file.php?id=8661'&gt;Engel1.nsmp&lt;/a&gt;&lt;/td&gt;&lt;td width='10%'&gt;2.9 MB&lt;/td&gt;&lt;td width='10%'&gt;&lt;a href='http://www.norduserforum.com/viewtopic.php?f=2&amp;amp;t=12683' target='_blank'&gt;link&lt;/a&gt;&lt;/td&gt;&lt;/tr&gt;</v>
      </c>
    </row>
    <row r="514" spans="1:40" x14ac:dyDescent="0.3">
      <c r="A514" s="1">
        <f t="shared" si="92"/>
        <v>508</v>
      </c>
      <c r="B514">
        <v>3899</v>
      </c>
      <c r="C514" s="1">
        <f>IF(IFERROR(VLOOKUP(B514+1,[1]Attachments!A$2:K$5000,11,FALSE)="mp3",FALSE),B514+1,IF(IFERROR(VLOOKUP(B514-1,[1]Attachments!A$2:K$5000,11,FALSE)="mp3",FALSE),B514-1,IF(IFERROR(VLOOKUP(B514-2,[1]Attachments!A$2:K$5000,11,FALSE)="mp3",FALSE),B514-2,IF(IFERROR(VLOOKUP(B514+2,[1]Attachments!A$2:K$5000,11,FALSE)="mp3",FALSE),B514+2,""))))</f>
        <v>3897</v>
      </c>
      <c r="H514" s="1">
        <f t="shared" si="96"/>
        <v>3899</v>
      </c>
      <c r="I514" s="1">
        <f>VLOOKUP(B514,[1]Attachments!A$2:O$5001,3,FALSE)</f>
        <v>6205</v>
      </c>
      <c r="J514" s="11" t="str">
        <f t="shared" ref="J514:J577" si="98">HYPERLINK(CONCATENATE("http://www.norduserforum.com/viewtopic.php?t=",I514),"link")</f>
        <v>link</v>
      </c>
      <c r="K514" s="1" t="str">
        <f>IF(E514="",SUBSTITUTE(PROPER(SUBSTITUTE(LEFT(VLOOKUP(B514,[1]Attachments!A$2:O$5001,8,FALSE),LEN(VLOOKUP(B514,[1]Attachments!A$2:O$5001,8,FALSE))-5),"_"," ")),"&amp;Amp;","&amp;"),E514)</f>
        <v>Abacab Quadra</v>
      </c>
      <c r="L514" s="13" t="str">
        <f>PROPER(SUBSTITUTE(LEFT(VLOOKUP(O514,[1]Attachments!A$2:O$5001,8,FALSE),LEN(VLOOKUP(O514,[1]Attachments!A$2:O$5001,8,FALSE))-4),"_"," "))</f>
        <v>Tranceleadns2</v>
      </c>
      <c r="M514" s="1" t="str">
        <f>IF(G514="",VLOOKUP(VLOOKUP(B514,[1]Attachments!A$2:O$10001,5,FALSE),[1]Users!A$2:B$100000,2,FALSE),G514)</f>
        <v>keego19</v>
      </c>
      <c r="N514" s="1">
        <f t="shared" si="97"/>
        <v>508</v>
      </c>
      <c r="O514" s="1">
        <f t="shared" si="87"/>
        <v>3897</v>
      </c>
      <c r="P514">
        <f>VLOOKUP(B514,[1]Attachments!A$2:O$5001,2,FALSE)</f>
        <v>39132</v>
      </c>
      <c r="Q514" t="str">
        <f t="shared" si="88"/>
        <v>&lt;tr&gt;&lt;td width='10%'&gt;508&lt;/td&gt;&lt;td width='20%'&gt;Abacab Quadra&lt;/td&gt;&lt;td width='10%'&gt;keego19&lt;/td&gt;&lt;td width='20%'&gt;</v>
      </c>
      <c r="R514" t="str">
        <f t="shared" si="93"/>
        <v>&lt;br&gt;&lt;ul class='graphic' style='margin-left: 0em;'&gt;&lt;li&gt;&lt;a href='http://www.norduserforum.com/download/file.php?id=3897?n=508' type='audio/mpeg' class='inline-playable'&gt;Abacab Quadra&lt;/a&gt;&lt;/li&gt;&lt;/ul&gt;</v>
      </c>
      <c r="S514" t="str">
        <f t="shared" si="94"/>
        <v>&lt;/td&gt;&lt;td width='20%'&gt;&lt;a href='http://www.norduserforum.com/download/file.php?id=3899'&gt;Abacab Quadra.nsmp&lt;/a&gt;&lt;/td&gt;&lt;td width='10%'&gt;8.7 MB&lt;/td&gt;&lt;td width='10%'&gt;&lt;a href='http://www.norduserforum.com/viewtopic.php?f=2&amp;amp;t=6205' target='_blank'&gt;link&lt;/a&gt;&lt;/td&gt;&lt;/tr&gt;</v>
      </c>
      <c r="T514" t="s">
        <v>19</v>
      </c>
      <c r="U514" t="str">
        <f t="shared" si="89"/>
        <v>&lt;tr&gt;&lt;td width='10%'&gt;508&lt;/td&gt;&lt;td width='20%'&gt;Abacab Quadra&lt;/td&gt;&lt;td width='10%'&gt;keego19&lt;/td&gt;&lt;td width='20%'&gt;&lt;br&gt;&lt;ul class='graphic' style='margin-left: 0em;'&gt;&lt;li&gt;&lt;a href='http://www.norduserforum.com/download/file.php?id=3897?n=508' type='audio/mpeg' class='inline-playable'&gt;Abacab Quadra&lt;/a&gt;&lt;/li&gt;&lt;/ul&gt;&lt;/td&gt;&lt;td width='20%'&gt;&lt;a href='http://www.norduserforum.com/download/file.php?id=3899'&gt;Abacab Quadra.nsmp&lt;/a&gt;&lt;/td&gt;&lt;td width='10%'&gt;8.7 MB&lt;/td&gt;&lt;td width='10%'&gt;&lt;a href='http://www.norduserforum.com/viewtopic.php?f=2&amp;amp;t=6205' target='_blank'&gt;link&lt;/a&gt;&lt;/td&gt;&lt;/tr&gt;</v>
      </c>
      <c r="V514" t="s">
        <v>19</v>
      </c>
      <c r="X514">
        <f>IFERROR(VLOOKUP(B514,[1]Attachments!A$2:O$5001,13,FALSE),0)</f>
        <v>9161954</v>
      </c>
      <c r="Y514" s="14" t="str">
        <f t="shared" si="95"/>
        <v>8.7 MB</v>
      </c>
      <c r="AA514" t="s">
        <v>19</v>
      </c>
      <c r="AB514">
        <f>VLOOKUP(B514,[1]Attachments!A$2:O$50001,9,FALSE)</f>
        <v>924</v>
      </c>
      <c r="AC514" s="15">
        <f>VLOOKUP(B514,[1]Attachments!A$2:O$50001,14,FALSE)/(60*60*24)+"1/1/1970"</f>
        <v>41648.408229166671</v>
      </c>
      <c r="AD514" s="14">
        <f t="shared" ca="1" si="90"/>
        <v>3.0429173130757126</v>
      </c>
      <c r="AM514">
        <f t="shared" si="91"/>
        <v>988</v>
      </c>
      <c r="AN514" t="str">
        <f>VLOOKUP(AM514,A$3:U$4760,21,FALSE)</f>
        <v>&lt;tr&gt;&lt;td width='10%'&gt;988&lt;/td&gt;&lt;td width='20%'&gt;Cp 80 Pad&lt;/td&gt;&lt;td width='10%'&gt;rudiratlos&lt;/td&gt;&lt;td width='20%'&gt;&lt;br&gt;&lt;ul class='graphic' style='margin-left: 0em;'&gt;&lt;li&gt;&lt;a href='http://www.norduserforum.com/download/file.php?id=8672?n=988' type='audio/mpeg' class='inline-playable'&gt;Cp 80 Pad&lt;/a&gt;&lt;/li&gt;&lt;/ul&gt;&lt;/td&gt;&lt;td width='20%'&gt;&lt;a href='http://www.norduserforum.com/download/file.php?id=8671'&gt;Cp 80 Pad.nsmp&lt;/a&gt;&lt;/td&gt;&lt;td width='10%'&gt;2.0 MB&lt;/td&gt;&lt;td width='10%'&gt;&lt;a href='http://www.norduserforum.com/viewtopic.php?f=2&amp;amp;t=11792' target='_blank'&gt;link&lt;/a&gt;&lt;/td&gt;&lt;/tr&gt;</v>
      </c>
    </row>
    <row r="515" spans="1:40" x14ac:dyDescent="0.3">
      <c r="A515" s="1">
        <f t="shared" si="92"/>
        <v>509</v>
      </c>
      <c r="B515">
        <v>3902</v>
      </c>
      <c r="C515" s="1" t="str">
        <f>IF(IFERROR(VLOOKUP(B515+1,[1]Attachments!A$2:K$5000,11,FALSE)="mp3",FALSE),B515+1,IF(IFERROR(VLOOKUP(B515-1,[1]Attachments!A$2:K$5000,11,FALSE)="mp3",FALSE),B515-1,IF(IFERROR(VLOOKUP(B515-2,[1]Attachments!A$2:K$5000,11,FALSE)="mp3",FALSE),B515-2,IF(IFERROR(VLOOKUP(B515+2,[1]Attachments!A$2:K$5000,11,FALSE)="mp3",FALSE),B515+2,""))))</f>
        <v/>
      </c>
      <c r="H515" s="1">
        <f t="shared" si="96"/>
        <v>3902</v>
      </c>
      <c r="I515" s="1">
        <f>VLOOKUP(B515,[1]Attachments!A$2:O$5001,3,FALSE)</f>
        <v>6217</v>
      </c>
      <c r="J515" s="11" t="str">
        <f t="shared" si="98"/>
        <v>link</v>
      </c>
      <c r="K515" s="1" t="str">
        <f>IF(E515="",SUBSTITUTE(PROPER(SUBSTITUTE(LEFT(VLOOKUP(B515,[1]Attachments!A$2:O$5001,8,FALSE),LEN(VLOOKUP(B515,[1]Attachments!A$2:O$5001,8,FALSE))-5),"_"," ")),"&amp;Amp;","&amp;"),E515)</f>
        <v>Mama Ghost.Nsmp</v>
      </c>
      <c r="L515" s="13" t="e">
        <f>PROPER(SUBSTITUTE(LEFT(VLOOKUP(O515,[1]Attachments!A$2:O$5001,8,FALSE),LEN(VLOOKUP(O515,[1]Attachments!A$2:O$5001,8,FALSE))-4),"_"," "))</f>
        <v>#N/A</v>
      </c>
      <c r="M515" s="1" t="str">
        <f>IF(G515="",VLOOKUP(VLOOKUP(B515,[1]Attachments!A$2:O$10001,5,FALSE),[1]Users!A$2:B$100000,2,FALSE),G515)</f>
        <v>keego19</v>
      </c>
      <c r="N515" s="1">
        <f t="shared" si="97"/>
        <v>509</v>
      </c>
      <c r="O515" s="1" t="str">
        <f t="shared" ref="O515:O578" si="99">IF(D515="",C515,D515)</f>
        <v/>
      </c>
      <c r="P515">
        <f>VLOOKUP(B515,[1]Attachments!A$2:O$5001,2,FALSE)</f>
        <v>39211</v>
      </c>
      <c r="Q515" t="str">
        <f t="shared" ref="Q515:Q578" si="100">CONCATENATE("&lt;tr&gt;&lt;td width='10%'&gt;",N515,"&lt;/td&gt;&lt;td width='20%'&gt;",K515,"&lt;/td&gt;&lt;td width='10%'&gt;",M515,"&lt;/td&gt;&lt;td width='20%'&gt;")</f>
        <v>&lt;tr&gt;&lt;td width='10%'&gt;509&lt;/td&gt;&lt;td width='20%'&gt;Mama Ghost.Nsmp&lt;/td&gt;&lt;td width='10%'&gt;keego19&lt;/td&gt;&lt;td width='20%'&gt;</v>
      </c>
      <c r="R515" t="str">
        <f t="shared" si="93"/>
        <v>&lt;br&gt;&lt;br&gt;</v>
      </c>
      <c r="S515" t="str">
        <f t="shared" si="94"/>
        <v>&lt;/td&gt;&lt;td width='20%'&gt;&lt;a href='http://www.norduserforum.com/download/file.php?id=3902'&gt;Mama Ghost.Nsmp.nsmp&lt;/a&gt;&lt;/td&gt;&lt;td width='10%'&gt;3.5 MB&lt;/td&gt;&lt;td width='10%'&gt;&lt;a href='http://www.norduserforum.com/viewtopic.php?f=2&amp;amp;t=6217' target='_blank'&gt;link&lt;/a&gt;&lt;/td&gt;&lt;/tr&gt;</v>
      </c>
      <c r="T515" t="s">
        <v>19</v>
      </c>
      <c r="U515" t="str">
        <f t="shared" ref="U515:U578" si="101">IF(D515&lt;&gt;"XX",CONCATENATE(Q515,R515,S515),"")</f>
        <v>&lt;tr&gt;&lt;td width='10%'&gt;509&lt;/td&gt;&lt;td width='20%'&gt;Mama Ghost.Nsmp&lt;/td&gt;&lt;td width='10%'&gt;keego19&lt;/td&gt;&lt;td width='20%'&gt;&lt;br&gt;&lt;br&gt;&lt;/td&gt;&lt;td width='20%'&gt;&lt;a href='http://www.norduserforum.com/download/file.php?id=3902'&gt;Mama Ghost.Nsmp.nsmp&lt;/a&gt;&lt;/td&gt;&lt;td width='10%'&gt;3.5 MB&lt;/td&gt;&lt;td width='10%'&gt;&lt;a href='http://www.norduserforum.com/viewtopic.php?f=2&amp;amp;t=6217' target='_blank'&gt;link&lt;/a&gt;&lt;/td&gt;&lt;/tr&gt;</v>
      </c>
      <c r="V515" t="s">
        <v>19</v>
      </c>
      <c r="X515">
        <f>IFERROR(VLOOKUP(B515,[1]Attachments!A$2:O$5001,13,FALSE),0)</f>
        <v>3622595</v>
      </c>
      <c r="Y515" s="14" t="str">
        <f t="shared" si="95"/>
        <v>3.5 MB</v>
      </c>
      <c r="AA515" t="s">
        <v>19</v>
      </c>
      <c r="AB515">
        <f>VLOOKUP(B515,[1]Attachments!A$2:O$50001,9,FALSE)</f>
        <v>644</v>
      </c>
      <c r="AC515" s="15">
        <f>VLOOKUP(B515,[1]Attachments!A$2:O$50001,14,FALSE)/(60*60*24)+"1/1/1970"</f>
        <v>41650.831030092595</v>
      </c>
      <c r="AD515" s="14">
        <f t="shared" ref="AD515:AD578" ca="1" si="102">AB515/(TODAY()-AC515)*7</f>
        <v>2.1232412793771198</v>
      </c>
      <c r="AM515">
        <f t="shared" ref="AM515:AM578" si="103">AM514-1</f>
        <v>987</v>
      </c>
      <c r="AN515" t="str">
        <f>VLOOKUP(AM515,A$3:U$4760,21,FALSE)</f>
        <v>&lt;tr&gt;&lt;td width='10%'&gt;987&lt;/td&gt;&lt;td width='20%'&gt;Narcotic&lt;/td&gt;&lt;td width='10%'&gt;MvanD&lt;/td&gt;&lt;td width='20%'&gt;&lt;br&gt;&lt;ul class='graphic' style='margin-left: 0em;'&gt;&lt;li&gt;&lt;a href='http://www.norduserforum.com/download/file.php?id=8647?n=987' type='audio/mpeg' class='inline-playable'&gt;Narcotic&lt;/a&gt;&lt;/li&gt;&lt;/ul&gt;&lt;/td&gt;&lt;td width='20%'&gt;&lt;a href='http://www.norduserforum.com/download/file.php?id=8645'&gt;Narcotic.nsmp&lt;/a&gt;&lt;/td&gt;&lt;td width='10%'&gt;2.5 MB&lt;/td&gt;&lt;td width='10%'&gt;&lt;a href='http://www.norduserforum.com/viewtopic.php?f=2&amp;amp;t=13236' target='_blank'&gt;link&lt;/a&gt;&lt;/td&gt;&lt;/tr&gt;</v>
      </c>
    </row>
    <row r="516" spans="1:40" x14ac:dyDescent="0.3">
      <c r="A516" s="1">
        <f t="shared" ref="A516:A579" si="104">IF(B516="","",IF(D516="XX",A515,A515+1))</f>
        <v>510</v>
      </c>
      <c r="B516">
        <v>3922</v>
      </c>
      <c r="C516" s="1">
        <f>IF(IFERROR(VLOOKUP(B516+1,[1]Attachments!A$2:K$5000,11,FALSE)="mp3",FALSE),B516+1,IF(IFERROR(VLOOKUP(B516-1,[1]Attachments!A$2:K$5000,11,FALSE)="mp3",FALSE),B516-1,IF(IFERROR(VLOOKUP(B516-2,[1]Attachments!A$2:K$5000,11,FALSE)="mp3",FALSE),B516-2,IF(IFERROR(VLOOKUP(B516+2,[1]Attachments!A$2:K$5000,11,FALSE)="mp3",FALSE),B516+2,""))))</f>
        <v>3921</v>
      </c>
      <c r="H516" s="1">
        <f t="shared" si="96"/>
        <v>3922</v>
      </c>
      <c r="I516" s="1">
        <f>VLOOKUP(B516,[1]Attachments!A$2:O$5001,3,FALSE)</f>
        <v>6315</v>
      </c>
      <c r="J516" s="11" t="str">
        <f t="shared" si="98"/>
        <v>link</v>
      </c>
      <c r="K516" s="1" t="str">
        <f>IF(E516="",SUBSTITUTE(PROPER(SUBSTITUTE(LEFT(VLOOKUP(B516,[1]Attachments!A$2:O$5001,8,FALSE),LEN(VLOOKUP(B516,[1]Attachments!A$2:O$5001,8,FALSE))-5),"_"," ")),"&amp;Amp;","&amp;"),E516)</f>
        <v>Techorg</v>
      </c>
      <c r="L516" s="13" t="str">
        <f>PROPER(SUBSTITUTE(LEFT(VLOOKUP(O516,[1]Attachments!A$2:O$5001,8,FALSE),LEN(VLOOKUP(O516,[1]Attachments!A$2:O$5001,8,FALSE))-4),"_"," "))</f>
        <v>Techorg</v>
      </c>
      <c r="M516" s="1" t="str">
        <f>IF(G516="",VLOOKUP(VLOOKUP(B516,[1]Attachments!A$2:O$10001,5,FALSE),[1]Users!A$2:B$100000,2,FALSE),G516)</f>
        <v>zippy</v>
      </c>
      <c r="N516" s="1">
        <f t="shared" si="97"/>
        <v>510</v>
      </c>
      <c r="O516" s="1">
        <f t="shared" si="99"/>
        <v>3921</v>
      </c>
      <c r="P516">
        <f>VLOOKUP(B516,[1]Attachments!A$2:O$5001,2,FALSE)</f>
        <v>39928</v>
      </c>
      <c r="Q516" t="str">
        <f t="shared" si="100"/>
        <v>&lt;tr&gt;&lt;td width='10%'&gt;510&lt;/td&gt;&lt;td width='20%'&gt;Techorg&lt;/td&gt;&lt;td width='10%'&gt;zippy&lt;/td&gt;&lt;td width='20%'&gt;</v>
      </c>
      <c r="R516" t="str">
        <f t="shared" ref="R516:R579" si="105">IF(F516="",IF(AND(O516&lt;&gt;"",O516&lt;&gt;0),CONCATENATE("&lt;br&gt;&lt;ul class='graphic' style='margin-left: 0em;'&gt;&lt;li&gt;&lt;a href='http://www.norduserforum.com/download/file.php?id=",O516,"?n=",N516,"' type='audio/mpeg' class='inline-playable'&gt;",K516,"&lt;/a&gt;&lt;/li&gt;&lt;/ul&gt;"),"&lt;br&gt;&lt;br&gt;"),CONCATENATE("&lt;br&gt;&lt;a href='",F516,"' target='_new'&gt;demo on youtube&lt;/a&gt;&lt;br&gt;&lt;br&gt;"))</f>
        <v>&lt;br&gt;&lt;ul class='graphic' style='margin-left: 0em;'&gt;&lt;li&gt;&lt;a href='http://www.norduserforum.com/download/file.php?id=3921?n=510' type='audio/mpeg' class='inline-playable'&gt;Techorg&lt;/a&gt;&lt;/li&gt;&lt;/ul&gt;</v>
      </c>
      <c r="S516" t="str">
        <f t="shared" ref="S516:S579" si="106">CONCATENATE("&lt;/td&gt;&lt;td width='20%'&gt;&lt;a href='http://www.norduserforum.com/download/file.php?id=",H516,"'&gt;",K516,".nsmp&lt;/a&gt;&lt;/td&gt;&lt;td width='10%'&gt;",Y516,"&lt;/td&gt;&lt;td width='10%'&gt;&lt;a href='http://www.norduserforum.com/viewtopic.php?f=2&amp;amp;t=",I516,"' target='_blank'&gt;link&lt;/a&gt;&lt;/td&gt;&lt;/tr&gt;")</f>
        <v>&lt;/td&gt;&lt;td width='20%'&gt;&lt;a href='http://www.norduserforum.com/download/file.php?id=3922'&gt;Techorg.nsmp&lt;/a&gt;&lt;/td&gt;&lt;td width='10%'&gt;0.1 MB&lt;/td&gt;&lt;td width='10%'&gt;&lt;a href='http://www.norduserforum.com/viewtopic.php?f=2&amp;amp;t=6315' target='_blank'&gt;link&lt;/a&gt;&lt;/td&gt;&lt;/tr&gt;</v>
      </c>
      <c r="T516" t="s">
        <v>19</v>
      </c>
      <c r="U516" t="str">
        <f t="shared" si="101"/>
        <v>&lt;tr&gt;&lt;td width='10%'&gt;510&lt;/td&gt;&lt;td width='20%'&gt;Techorg&lt;/td&gt;&lt;td width='10%'&gt;zippy&lt;/td&gt;&lt;td width='20%'&gt;&lt;br&gt;&lt;ul class='graphic' style='margin-left: 0em;'&gt;&lt;li&gt;&lt;a href='http://www.norduserforum.com/download/file.php?id=3921?n=510' type='audio/mpeg' class='inline-playable'&gt;Techorg&lt;/a&gt;&lt;/li&gt;&lt;/ul&gt;&lt;/td&gt;&lt;td width='20%'&gt;&lt;a href='http://www.norduserforum.com/download/file.php?id=3922'&gt;Techorg.nsmp&lt;/a&gt;&lt;/td&gt;&lt;td width='10%'&gt;0.1 MB&lt;/td&gt;&lt;td width='10%'&gt;&lt;a href='http://www.norduserforum.com/viewtopic.php?f=2&amp;amp;t=6315' target='_blank'&gt;link&lt;/a&gt;&lt;/td&gt;&lt;/tr&gt;</v>
      </c>
      <c r="V516" t="s">
        <v>19</v>
      </c>
      <c r="X516">
        <f>IFERROR(VLOOKUP(B516,[1]Attachments!A$2:O$5001,13,FALSE),0)</f>
        <v>60245</v>
      </c>
      <c r="Y516" s="14" t="str">
        <f t="shared" ref="Y516:Y579" si="107">CONCATENATE(TEXT(ROUND(X516/(1024*1024),1),"0.0")," MB")</f>
        <v>0.1 MB</v>
      </c>
      <c r="AA516" t="s">
        <v>19</v>
      </c>
      <c r="AB516">
        <f>VLOOKUP(B516,[1]Attachments!A$2:O$50001,9,FALSE)</f>
        <v>338</v>
      </c>
      <c r="AC516" s="15">
        <f>VLOOKUP(B516,[1]Attachments!A$2:O$50001,14,FALSE)/(60*60*24)+"1/1/1970"</f>
        <v>41667.974027777775</v>
      </c>
      <c r="AD516" s="14">
        <f t="shared" ca="1" si="102"/>
        <v>1.1234429352756066</v>
      </c>
      <c r="AM516">
        <f t="shared" si="103"/>
        <v>986</v>
      </c>
      <c r="AN516" t="str">
        <f>VLOOKUP(AM516,A$3:U$4760,21,FALSE)</f>
        <v>&lt;tr&gt;&lt;td width='10%'&gt;986&lt;/td&gt;&lt;td width='20%'&gt;Peter Gunn Theme Elp&lt;/td&gt;&lt;td width='10%'&gt;pvhmusic&lt;/td&gt;&lt;td width='20%'&gt;&lt;br&gt;&lt;br&gt;&lt;/td&gt;&lt;td width='20%'&gt;&lt;a href='http://www.norduserforum.com/download/file.php?id=8589'&gt;Peter Gunn Theme Elp.nsmp&lt;/a&gt;&lt;/td&gt;&lt;td width='10%'&gt;2.3 MB&lt;/td&gt;&lt;td width='10%'&gt;&lt;a href='http://www.norduserforum.com/viewtopic.php?f=2&amp;amp;t=12408' target='_blank'&gt;link&lt;/a&gt;&lt;/td&gt;&lt;/tr&gt;</v>
      </c>
    </row>
    <row r="517" spans="1:40" x14ac:dyDescent="0.3">
      <c r="A517" s="1">
        <f t="shared" si="104"/>
        <v>511</v>
      </c>
      <c r="B517">
        <v>3924</v>
      </c>
      <c r="C517" s="1" t="str">
        <f>IF(IFERROR(VLOOKUP(B517+1,[1]Attachments!A$2:K$5000,11,FALSE)="mp3",FALSE),B517+1,IF(IFERROR(VLOOKUP(B517-1,[1]Attachments!A$2:K$5000,11,FALSE)="mp3",FALSE),B517-1,IF(IFERROR(VLOOKUP(B517-2,[1]Attachments!A$2:K$5000,11,FALSE)="mp3",FALSE),B517-2,IF(IFERROR(VLOOKUP(B517+2,[1]Attachments!A$2:K$5000,11,FALSE)="mp3",FALSE),B517+2,""))))</f>
        <v/>
      </c>
      <c r="H517" s="1">
        <f t="shared" si="96"/>
        <v>3924</v>
      </c>
      <c r="I517" s="1">
        <f>VLOOKUP(B517,[1]Attachments!A$2:O$5001,3,FALSE)</f>
        <v>6326</v>
      </c>
      <c r="J517" s="11" t="str">
        <f t="shared" si="98"/>
        <v>link</v>
      </c>
      <c r="K517" s="1" t="str">
        <f>IF(E517="",SUBSTITUTE(PROPER(SUBSTITUTE(LEFT(VLOOKUP(B517,[1]Attachments!A$2:O$5001,8,FALSE),LEN(VLOOKUP(B517,[1]Attachments!A$2:O$5001,8,FALSE))-5),"_"," ")),"&amp;Amp;","&amp;"),E517)</f>
        <v>If I Ever Feel Better</v>
      </c>
      <c r="L517" s="13" t="e">
        <f>PROPER(SUBSTITUTE(LEFT(VLOOKUP(O517,[1]Attachments!A$2:O$5001,8,FALSE),LEN(VLOOKUP(O517,[1]Attachments!A$2:O$5001,8,FALSE))-4),"_"," "))</f>
        <v>#N/A</v>
      </c>
      <c r="M517" s="1" t="str">
        <f>IF(G517="",VLOOKUP(VLOOKUP(B517,[1]Attachments!A$2:O$10001,5,FALSE),[1]Users!A$2:B$100000,2,FALSE),G517)</f>
        <v>Nikoshka</v>
      </c>
      <c r="N517" s="1">
        <f t="shared" si="97"/>
        <v>511</v>
      </c>
      <c r="O517" s="1" t="str">
        <f t="shared" si="99"/>
        <v/>
      </c>
      <c r="P517">
        <f>VLOOKUP(B517,[1]Attachments!A$2:O$5001,2,FALSE)</f>
        <v>40001</v>
      </c>
      <c r="Q517" t="str">
        <f t="shared" si="100"/>
        <v>&lt;tr&gt;&lt;td width='10%'&gt;511&lt;/td&gt;&lt;td width='20%'&gt;If I Ever Feel Better&lt;/td&gt;&lt;td width='10%'&gt;Nikoshka&lt;/td&gt;&lt;td width='20%'&gt;</v>
      </c>
      <c r="R517" t="str">
        <f t="shared" si="105"/>
        <v>&lt;br&gt;&lt;br&gt;</v>
      </c>
      <c r="S517" t="str">
        <f t="shared" si="106"/>
        <v>&lt;/td&gt;&lt;td width='20%'&gt;&lt;a href='http://www.norduserforum.com/download/file.php?id=3924'&gt;If I Ever Feel Better.nsmp&lt;/a&gt;&lt;/td&gt;&lt;td width='10%'&gt;1.1 MB&lt;/td&gt;&lt;td width='10%'&gt;&lt;a href='http://www.norduserforum.com/viewtopic.php?f=2&amp;amp;t=6326' target='_blank'&gt;link&lt;/a&gt;&lt;/td&gt;&lt;/tr&gt;</v>
      </c>
      <c r="T517" t="s">
        <v>19</v>
      </c>
      <c r="U517" t="str">
        <f t="shared" si="101"/>
        <v>&lt;tr&gt;&lt;td width='10%'&gt;511&lt;/td&gt;&lt;td width='20%'&gt;If I Ever Feel Better&lt;/td&gt;&lt;td width='10%'&gt;Nikoshka&lt;/td&gt;&lt;td width='20%'&gt;&lt;br&gt;&lt;br&gt;&lt;/td&gt;&lt;td width='20%'&gt;&lt;a href='http://www.norduserforum.com/download/file.php?id=3924'&gt;If I Ever Feel Better.nsmp&lt;/a&gt;&lt;/td&gt;&lt;td width='10%'&gt;1.1 MB&lt;/td&gt;&lt;td width='10%'&gt;&lt;a href='http://www.norduserforum.com/viewtopic.php?f=2&amp;amp;t=6326' target='_blank'&gt;link&lt;/a&gt;&lt;/td&gt;&lt;/tr&gt;</v>
      </c>
      <c r="V517" t="s">
        <v>19</v>
      </c>
      <c r="X517">
        <f>IFERROR(VLOOKUP(B517,[1]Attachments!A$2:O$5001,13,FALSE),0)</f>
        <v>1123997</v>
      </c>
      <c r="Y517" s="14" t="str">
        <f t="shared" si="107"/>
        <v>1.1 MB</v>
      </c>
      <c r="AA517" t="s">
        <v>19</v>
      </c>
      <c r="AB517">
        <f>VLOOKUP(B517,[1]Attachments!A$2:O$50001,9,FALSE)</f>
        <v>365</v>
      </c>
      <c r="AC517" s="15">
        <f>VLOOKUP(B517,[1]Attachments!A$2:O$50001,14,FALSE)/(60*60*24)+"1/1/1970"</f>
        <v>41668.407592592594</v>
      </c>
      <c r="AD517" s="14">
        <f t="shared" ca="1" si="102"/>
        <v>1.2134352265954189</v>
      </c>
      <c r="AM517">
        <f t="shared" si="103"/>
        <v>985</v>
      </c>
      <c r="AN517" t="str">
        <f>VLOOKUP(AM517,A$3:U$4760,21,FALSE)</f>
        <v>&lt;tr&gt;&lt;td width='10%'&gt;985&lt;/td&gt;&lt;td width='20%'&gt;Oh Yeah - Yello&lt;/td&gt;&lt;td width='10%'&gt;pvhmusic&lt;/td&gt;&lt;td width='20%'&gt;&lt;br&gt;&lt;br&gt;&lt;/td&gt;&lt;td width='20%'&gt;&lt;a href='http://www.norduserforum.com/download/file.php?id=8587'&gt;Oh Yeah - Yello.nsmp&lt;/a&gt;&lt;/td&gt;&lt;td width='10%'&gt;1.3 MB&lt;/td&gt;&lt;td width='10%'&gt;&lt;a href='http://www.norduserforum.com/viewtopic.php?f=2&amp;amp;t=13185' target='_blank'&gt;link&lt;/a&gt;&lt;/td&gt;&lt;/tr&gt;</v>
      </c>
    </row>
    <row r="518" spans="1:40" x14ac:dyDescent="0.3">
      <c r="A518" s="1">
        <f t="shared" si="104"/>
        <v>512</v>
      </c>
      <c r="B518">
        <v>3937</v>
      </c>
      <c r="C518" s="1">
        <f>IF(IFERROR(VLOOKUP(B518+1,[1]Attachments!A$2:K$5000,11,FALSE)="mp3",FALSE),B518+1,IF(IFERROR(VLOOKUP(B518-1,[1]Attachments!A$2:K$5000,11,FALSE)="mp3",FALSE),B518-1,IF(IFERROR(VLOOKUP(B518-2,[1]Attachments!A$2:K$5000,11,FALSE)="mp3",FALSE),B518-2,IF(IFERROR(VLOOKUP(B518+2,[1]Attachments!A$2:K$5000,11,FALSE)="mp3",FALSE),B518+2,""))))</f>
        <v>3935</v>
      </c>
      <c r="H518" s="1">
        <f t="shared" si="96"/>
        <v>3937</v>
      </c>
      <c r="I518" s="1">
        <f>VLOOKUP(B518,[1]Attachments!A$2:O$5001,3,FALSE)</f>
        <v>6354</v>
      </c>
      <c r="J518" s="11" t="str">
        <f t="shared" si="98"/>
        <v>link</v>
      </c>
      <c r="K518" s="1" t="str">
        <f>IF(E518="",SUBSTITUTE(PROPER(SUBSTITUTE(LEFT(VLOOKUP(B518,[1]Attachments!A$2:O$5001,8,FALSE),LEN(VLOOKUP(B518,[1]Attachments!A$2:O$5001,8,FALSE))-5),"_"," ")),"&amp;Amp;","&amp;"),E518)</f>
        <v>Shout</v>
      </c>
      <c r="L518" s="13" t="str">
        <f>PROPER(SUBSTITUTE(LEFT(VLOOKUP(O518,[1]Attachments!A$2:O$5001,8,FALSE),LEN(VLOOKUP(O518,[1]Attachments!A$2:O$5001,8,FALSE))-4),"_"," "))</f>
        <v>Tutu Demo</v>
      </c>
      <c r="M518" s="1" t="str">
        <f>IF(G518="",VLOOKUP(VLOOKUP(B518,[1]Attachments!A$2:O$10001,5,FALSE),[1]Users!A$2:B$100000,2,FALSE),G518)</f>
        <v>LastStraw</v>
      </c>
      <c r="N518" s="1">
        <f t="shared" si="97"/>
        <v>512</v>
      </c>
      <c r="O518" s="1">
        <f t="shared" si="99"/>
        <v>3935</v>
      </c>
      <c r="P518">
        <f>VLOOKUP(B518,[1]Attachments!A$2:O$5001,2,FALSE)</f>
        <v>40219</v>
      </c>
      <c r="Q518" t="str">
        <f t="shared" si="100"/>
        <v>&lt;tr&gt;&lt;td width='10%'&gt;512&lt;/td&gt;&lt;td width='20%'&gt;Shout&lt;/td&gt;&lt;td width='10%'&gt;LastStraw&lt;/td&gt;&lt;td width='20%'&gt;</v>
      </c>
      <c r="R518" t="str">
        <f t="shared" si="105"/>
        <v>&lt;br&gt;&lt;ul class='graphic' style='margin-left: 0em;'&gt;&lt;li&gt;&lt;a href='http://www.norduserforum.com/download/file.php?id=3935?n=512' type='audio/mpeg' class='inline-playable'&gt;Shout&lt;/a&gt;&lt;/li&gt;&lt;/ul&gt;</v>
      </c>
      <c r="S518" t="str">
        <f t="shared" si="106"/>
        <v>&lt;/td&gt;&lt;td width='20%'&gt;&lt;a href='http://www.norduserforum.com/download/file.php?id=3937'&gt;Shout.nsmp&lt;/a&gt;&lt;/td&gt;&lt;td width='10%'&gt;0.9 MB&lt;/td&gt;&lt;td width='10%'&gt;&lt;a href='http://www.norduserforum.com/viewtopic.php?f=2&amp;amp;t=6354' target='_blank'&gt;link&lt;/a&gt;&lt;/td&gt;&lt;/tr&gt;</v>
      </c>
      <c r="T518" t="s">
        <v>19</v>
      </c>
      <c r="U518" t="str">
        <f t="shared" si="101"/>
        <v>&lt;tr&gt;&lt;td width='10%'&gt;512&lt;/td&gt;&lt;td width='20%'&gt;Shout&lt;/td&gt;&lt;td width='10%'&gt;LastStraw&lt;/td&gt;&lt;td width='20%'&gt;&lt;br&gt;&lt;ul class='graphic' style='margin-left: 0em;'&gt;&lt;li&gt;&lt;a href='http://www.norduserforum.com/download/file.php?id=3935?n=512' type='audio/mpeg' class='inline-playable'&gt;Shout&lt;/a&gt;&lt;/li&gt;&lt;/ul&gt;&lt;/td&gt;&lt;td width='20%'&gt;&lt;a href='http://www.norduserforum.com/download/file.php?id=3937'&gt;Shout.nsmp&lt;/a&gt;&lt;/td&gt;&lt;td width='10%'&gt;0.9 MB&lt;/td&gt;&lt;td width='10%'&gt;&lt;a href='http://www.norduserforum.com/viewtopic.php?f=2&amp;amp;t=6354' target='_blank'&gt;link&lt;/a&gt;&lt;/td&gt;&lt;/tr&gt;</v>
      </c>
      <c r="V518" t="s">
        <v>19</v>
      </c>
      <c r="X518">
        <f>IFERROR(VLOOKUP(B518,[1]Attachments!A$2:O$5001,13,FALSE),0)</f>
        <v>946832</v>
      </c>
      <c r="Y518" s="14" t="str">
        <f t="shared" si="107"/>
        <v>0.9 MB</v>
      </c>
      <c r="AA518" t="s">
        <v>19</v>
      </c>
      <c r="AB518">
        <f>VLOOKUP(B518,[1]Attachments!A$2:O$50001,9,FALSE)</f>
        <v>487</v>
      </c>
      <c r="AC518" s="15">
        <f>VLOOKUP(B518,[1]Attachments!A$2:O$50001,14,FALSE)/(60*60*24)+"1/1/1970"</f>
        <v>41674.497604166667</v>
      </c>
      <c r="AD518" s="14">
        <f t="shared" ca="1" si="102"/>
        <v>1.6237180804201474</v>
      </c>
      <c r="AM518">
        <f t="shared" si="103"/>
        <v>984</v>
      </c>
      <c r="AN518" t="str">
        <f>VLOOKUP(AM518,A$3:U$4760,21,FALSE)</f>
        <v>&lt;tr&gt;&lt;td width='10%'&gt;984&lt;/td&gt;&lt;td width='20%'&gt;Can I Kick It&lt;/td&gt;&lt;td width='10%'&gt;pvhmusic&lt;/td&gt;&lt;td width='20%'&gt;&lt;br&gt;&lt;br&gt;&lt;/td&gt;&lt;td width='20%'&gt;&lt;a href='http://www.norduserforum.com/download/file.php?id=8586'&gt;Can I Kick It.nsmp&lt;/a&gt;&lt;/td&gt;&lt;td width='10%'&gt;5.9 MB&lt;/td&gt;&lt;td width='10%'&gt;&lt;a href='http://www.norduserforum.com/viewtopic.php?f=2&amp;amp;t=13184' target='_blank'&gt;link&lt;/a&gt;&lt;/td&gt;&lt;/tr&gt;</v>
      </c>
    </row>
    <row r="519" spans="1:40" x14ac:dyDescent="0.3">
      <c r="A519" s="1">
        <f t="shared" si="104"/>
        <v>513</v>
      </c>
      <c r="B519">
        <v>3963</v>
      </c>
      <c r="C519" s="1">
        <f>IF(IFERROR(VLOOKUP(B519+1,[1]Attachments!A$2:K$5000,11,FALSE)="mp3",FALSE),B519+1,IF(IFERROR(VLOOKUP(B519-1,[1]Attachments!A$2:K$5000,11,FALSE)="mp3",FALSE),B519-1,IF(IFERROR(VLOOKUP(B519-2,[1]Attachments!A$2:K$5000,11,FALSE)="mp3",FALSE),B519-2,IF(IFERROR(VLOOKUP(B519+2,[1]Attachments!A$2:K$5000,11,FALSE)="mp3",FALSE),B519+2,""))))</f>
        <v>3961</v>
      </c>
      <c r="H519" s="1">
        <f t="shared" si="96"/>
        <v>3963</v>
      </c>
      <c r="I519" s="1">
        <f>VLOOKUP(B519,[1]Attachments!A$2:O$5001,3,FALSE)</f>
        <v>6372</v>
      </c>
      <c r="J519" s="11" t="str">
        <f t="shared" si="98"/>
        <v>link</v>
      </c>
      <c r="K519" s="1" t="str">
        <f>IF(E519="",SUBSTITUTE(PROPER(SUBSTITUTE(LEFT(VLOOKUP(B519,[1]Attachments!A$2:O$5001,8,FALSE),LEN(VLOOKUP(B519,[1]Attachments!A$2:O$5001,8,FALSE))-5),"_"," ")),"&amp;Amp;","&amp;"),E519)</f>
        <v>Winter Choir Sm</v>
      </c>
      <c r="L519" s="13" t="str">
        <f>PROPER(SUBSTITUTE(LEFT(VLOOKUP(O519,[1]Attachments!A$2:O$5001,8,FALSE),LEN(VLOOKUP(O519,[1]Attachments!A$2:O$5001,8,FALSE))-4),"_"," "))</f>
        <v>Holdthecp80</v>
      </c>
      <c r="M519" s="1" t="str">
        <f>IF(G519="",VLOOKUP(VLOOKUP(B519,[1]Attachments!A$2:O$10001,5,FALSE),[1]Users!A$2:B$100000,2,FALSE),G519)</f>
        <v>SurfSynth</v>
      </c>
      <c r="N519" s="1">
        <f t="shared" si="97"/>
        <v>513</v>
      </c>
      <c r="O519" s="1">
        <f t="shared" si="99"/>
        <v>3961</v>
      </c>
      <c r="P519">
        <f>VLOOKUP(B519,[1]Attachments!A$2:O$5001,2,FALSE)</f>
        <v>40472</v>
      </c>
      <c r="Q519" t="str">
        <f t="shared" si="100"/>
        <v>&lt;tr&gt;&lt;td width='10%'&gt;513&lt;/td&gt;&lt;td width='20%'&gt;Winter Choir Sm&lt;/td&gt;&lt;td width='10%'&gt;SurfSynth&lt;/td&gt;&lt;td width='20%'&gt;</v>
      </c>
      <c r="R519" t="str">
        <f t="shared" si="105"/>
        <v>&lt;br&gt;&lt;ul class='graphic' style='margin-left: 0em;'&gt;&lt;li&gt;&lt;a href='http://www.norduserforum.com/download/file.php?id=3961?n=513' type='audio/mpeg' class='inline-playable'&gt;Winter Choir Sm&lt;/a&gt;&lt;/li&gt;&lt;/ul&gt;</v>
      </c>
      <c r="S519" t="str">
        <f t="shared" si="106"/>
        <v>&lt;/td&gt;&lt;td width='20%'&gt;&lt;a href='http://www.norduserforum.com/download/file.php?id=3963'&gt;Winter Choir Sm.nsmp&lt;/a&gt;&lt;/td&gt;&lt;td width='10%'&gt;3.0 MB&lt;/td&gt;&lt;td width='10%'&gt;&lt;a href='http://www.norduserforum.com/viewtopic.php?f=2&amp;amp;t=6372' target='_blank'&gt;link&lt;/a&gt;&lt;/td&gt;&lt;/tr&gt;</v>
      </c>
      <c r="T519" t="s">
        <v>19</v>
      </c>
      <c r="U519" t="str">
        <f t="shared" si="101"/>
        <v>&lt;tr&gt;&lt;td width='10%'&gt;513&lt;/td&gt;&lt;td width='20%'&gt;Winter Choir Sm&lt;/td&gt;&lt;td width='10%'&gt;SurfSynth&lt;/td&gt;&lt;td width='20%'&gt;&lt;br&gt;&lt;ul class='graphic' style='margin-left: 0em;'&gt;&lt;li&gt;&lt;a href='http://www.norduserforum.com/download/file.php?id=3961?n=513' type='audio/mpeg' class='inline-playable'&gt;Winter Choir Sm&lt;/a&gt;&lt;/li&gt;&lt;/ul&gt;&lt;/td&gt;&lt;td width='20%'&gt;&lt;a href='http://www.norduserforum.com/download/file.php?id=3963'&gt;Winter Choir Sm.nsmp&lt;/a&gt;&lt;/td&gt;&lt;td width='10%'&gt;3.0 MB&lt;/td&gt;&lt;td width='10%'&gt;&lt;a href='http://www.norduserforum.com/viewtopic.php?f=2&amp;amp;t=6372' target='_blank'&gt;link&lt;/a&gt;&lt;/td&gt;&lt;/tr&gt;</v>
      </c>
      <c r="V519" t="s">
        <v>19</v>
      </c>
      <c r="X519">
        <f>IFERROR(VLOOKUP(B519,[1]Attachments!A$2:O$5001,13,FALSE),0)</f>
        <v>3194351</v>
      </c>
      <c r="Y519" s="14" t="str">
        <f t="shared" si="107"/>
        <v>3.0 MB</v>
      </c>
      <c r="AA519" t="s">
        <v>19</v>
      </c>
      <c r="AB519">
        <f>VLOOKUP(B519,[1]Attachments!A$2:O$50001,9,FALSE)</f>
        <v>381</v>
      </c>
      <c r="AC519" s="15">
        <f>VLOOKUP(B519,[1]Attachments!A$2:O$50001,14,FALSE)/(60*60*24)+"1/1/1970"</f>
        <v>41679.678206018521</v>
      </c>
      <c r="AD519" s="14">
        <f t="shared" ca="1" si="102"/>
        <v>1.2734432729794656</v>
      </c>
      <c r="AM519">
        <f t="shared" si="103"/>
        <v>983</v>
      </c>
      <c r="AN519" t="str">
        <f>VLOOKUP(AM519,A$3:U$4760,21,FALSE)</f>
        <v>&lt;tr&gt;&lt;td width='10%'&gt;983&lt;/td&gt;&lt;td width='20%'&gt;T99 Anasthasia&lt;/td&gt;&lt;td width='10%'&gt;pvhmusic&lt;/td&gt;&lt;td width='20%'&gt;&lt;br&gt;&lt;br&gt;&lt;/td&gt;&lt;td width='20%'&gt;&lt;a href='http://www.norduserforum.com/download/file.php?id=8585'&gt;T99 Anasthasia.nsmp&lt;/a&gt;&lt;/td&gt;&lt;td width='10%'&gt;1.2 MB&lt;/td&gt;&lt;td width='10%'&gt;&lt;a href='http://www.norduserforum.com/viewtopic.php?f=2&amp;amp;t=13183' target='_blank'&gt;link&lt;/a&gt;&lt;/td&gt;&lt;/tr&gt;</v>
      </c>
    </row>
    <row r="520" spans="1:40" x14ac:dyDescent="0.3">
      <c r="A520" s="1">
        <f t="shared" si="104"/>
        <v>514</v>
      </c>
      <c r="B520">
        <v>3980</v>
      </c>
      <c r="C520" s="1">
        <f>IF(IFERROR(VLOOKUP(B520+1,[1]Attachments!A$2:K$5000,11,FALSE)="mp3",FALSE),B520+1,IF(IFERROR(VLOOKUP(B520-1,[1]Attachments!A$2:K$5000,11,FALSE)="mp3",FALSE),B520-1,IF(IFERROR(VLOOKUP(B520-2,[1]Attachments!A$2:K$5000,11,FALSE)="mp3",FALSE),B520-2,IF(IFERROR(VLOOKUP(B520+2,[1]Attachments!A$2:K$5000,11,FALSE)="mp3",FALSE),B520+2,""))))</f>
        <v>3981</v>
      </c>
      <c r="H520" s="1">
        <f t="shared" si="96"/>
        <v>3980</v>
      </c>
      <c r="I520" s="1">
        <f>VLOOKUP(B520,[1]Attachments!A$2:O$5001,3,FALSE)</f>
        <v>6430</v>
      </c>
      <c r="J520" s="11" t="str">
        <f t="shared" si="98"/>
        <v>link</v>
      </c>
      <c r="K520" s="1" t="str">
        <f>IF(E520="",SUBSTITUTE(PROPER(SUBSTITUTE(LEFT(VLOOKUP(B520,[1]Attachments!A$2:O$5001,8,FALSE),LEN(VLOOKUP(B520,[1]Attachments!A$2:O$5001,8,FALSE))-5),"_"," ")),"&amp;Amp;","&amp;"),E520)</f>
        <v>Trance</v>
      </c>
      <c r="L520" s="13" t="str">
        <f>PROPER(SUBSTITUTE(LEFT(VLOOKUP(O520,[1]Attachments!A$2:O$5001,8,FALSE),LEN(VLOOKUP(O520,[1]Attachments!A$2:O$5001,8,FALSE))-4),"_"," "))</f>
        <v>Bob</v>
      </c>
      <c r="M520" s="1" t="str">
        <f>IF(G520="",VLOOKUP(VLOOKUP(B520,[1]Attachments!A$2:O$10001,5,FALSE),[1]Users!A$2:B$100000,2,FALSE),G520)</f>
        <v>wcmusician</v>
      </c>
      <c r="N520" s="1">
        <f t="shared" si="97"/>
        <v>514</v>
      </c>
      <c r="O520" s="1">
        <f t="shared" si="99"/>
        <v>3981</v>
      </c>
      <c r="P520">
        <f>VLOOKUP(B520,[1]Attachments!A$2:O$5001,2,FALSE)</f>
        <v>40792</v>
      </c>
      <c r="Q520" t="str">
        <f t="shared" si="100"/>
        <v>&lt;tr&gt;&lt;td width='10%'&gt;514&lt;/td&gt;&lt;td width='20%'&gt;Trance&lt;/td&gt;&lt;td width='10%'&gt;wcmusician&lt;/td&gt;&lt;td width='20%'&gt;</v>
      </c>
      <c r="R520" t="str">
        <f t="shared" si="105"/>
        <v>&lt;br&gt;&lt;ul class='graphic' style='margin-left: 0em;'&gt;&lt;li&gt;&lt;a href='http://www.norduserforum.com/download/file.php?id=3981?n=514' type='audio/mpeg' class='inline-playable'&gt;Trance&lt;/a&gt;&lt;/li&gt;&lt;/ul&gt;</v>
      </c>
      <c r="S520" t="str">
        <f t="shared" si="106"/>
        <v>&lt;/td&gt;&lt;td width='20%'&gt;&lt;a href='http://www.norduserforum.com/download/file.php?id=3980'&gt;Trance.nsmp&lt;/a&gt;&lt;/td&gt;&lt;td width='10%'&gt;5.4 MB&lt;/td&gt;&lt;td width='10%'&gt;&lt;a href='http://www.norduserforum.com/viewtopic.php?f=2&amp;amp;t=6430' target='_blank'&gt;link&lt;/a&gt;&lt;/td&gt;&lt;/tr&gt;</v>
      </c>
      <c r="T520" t="s">
        <v>19</v>
      </c>
      <c r="U520" t="str">
        <f t="shared" si="101"/>
        <v>&lt;tr&gt;&lt;td width='10%'&gt;514&lt;/td&gt;&lt;td width='20%'&gt;Trance&lt;/td&gt;&lt;td width='10%'&gt;wcmusician&lt;/td&gt;&lt;td width='20%'&gt;&lt;br&gt;&lt;ul class='graphic' style='margin-left: 0em;'&gt;&lt;li&gt;&lt;a href='http://www.norduserforum.com/download/file.php?id=3981?n=514' type='audio/mpeg' class='inline-playable'&gt;Trance&lt;/a&gt;&lt;/li&gt;&lt;/ul&gt;&lt;/td&gt;&lt;td width='20%'&gt;&lt;a href='http://www.norduserforum.com/download/file.php?id=3980'&gt;Trance.nsmp&lt;/a&gt;&lt;/td&gt;&lt;td width='10%'&gt;5.4 MB&lt;/td&gt;&lt;td width='10%'&gt;&lt;a href='http://www.norduserforum.com/viewtopic.php?f=2&amp;amp;t=6430' target='_blank'&gt;link&lt;/a&gt;&lt;/td&gt;&lt;/tr&gt;</v>
      </c>
      <c r="V520" t="s">
        <v>19</v>
      </c>
      <c r="X520">
        <f>IFERROR(VLOOKUP(B520,[1]Attachments!A$2:O$5001,13,FALSE),0)</f>
        <v>5655230</v>
      </c>
      <c r="Y520" s="14" t="str">
        <f t="shared" si="107"/>
        <v>5.4 MB</v>
      </c>
      <c r="AA520" t="s">
        <v>19</v>
      </c>
      <c r="AB520">
        <f>VLOOKUP(B520,[1]Attachments!A$2:O$50001,9,FALSE)</f>
        <v>659</v>
      </c>
      <c r="AC520" s="15">
        <f>VLOOKUP(B520,[1]Attachments!A$2:O$50001,14,FALSE)/(60*60*24)+"1/1/1970"</f>
        <v>41685.570509259262</v>
      </c>
      <c r="AD520" s="14">
        <f t="shared" ca="1" si="102"/>
        <v>2.2088368414888788</v>
      </c>
      <c r="AM520">
        <f t="shared" si="103"/>
        <v>982</v>
      </c>
      <c r="AN520" t="str">
        <f>VLOOKUP(AM520,A$3:U$4760,21,FALSE)</f>
        <v>&lt;tr&gt;&lt;td width='10%'&gt;982&lt;/td&gt;&lt;td width='20%'&gt;Voci Coldplay&lt;/td&gt;&lt;td width='10%'&gt;apresaca&lt;/td&gt;&lt;td width='20%'&gt;&lt;br&gt;&lt;ul class='graphic' style='margin-left: 0em;'&gt;&lt;li&gt;&lt;a href='http://www.norduserforum.com/download/file.php?id=8581?n=982' type='audio/mpeg' class='inline-playable'&gt;Voci Coldplay&lt;/a&gt;&lt;/li&gt;&lt;/ul&gt;&lt;/td&gt;&lt;td width='20%'&gt;&lt;a href='http://www.norduserforum.com/download/file.php?id=8583'&gt;Voci Coldplay.nsmp&lt;/a&gt;&lt;/td&gt;&lt;td width='10%'&gt;0.7 MB&lt;/td&gt;&lt;td width='10%'&gt;&lt;a href='http://www.norduserforum.com/viewtopic.php?f=2&amp;amp;t=13162' target='_blank'&gt;link&lt;/a&gt;&lt;/td&gt;&lt;/tr&gt;</v>
      </c>
    </row>
    <row r="521" spans="1:40" x14ac:dyDescent="0.3">
      <c r="A521" s="1">
        <f t="shared" si="104"/>
        <v>515</v>
      </c>
      <c r="B521">
        <v>3998</v>
      </c>
      <c r="C521" s="1">
        <f>IF(IFERROR(VLOOKUP(B521+1,[1]Attachments!A$2:K$5000,11,FALSE)="mp3",FALSE),B521+1,IF(IFERROR(VLOOKUP(B521-1,[1]Attachments!A$2:K$5000,11,FALSE)="mp3",FALSE),B521-1,IF(IFERROR(VLOOKUP(B521-2,[1]Attachments!A$2:K$5000,11,FALSE)="mp3",FALSE),B521-2,IF(IFERROR(VLOOKUP(B521+2,[1]Attachments!A$2:K$5000,11,FALSE)="mp3",FALSE),B521+2,""))))</f>
        <v>3999</v>
      </c>
      <c r="H521" s="1">
        <f t="shared" si="96"/>
        <v>3998</v>
      </c>
      <c r="I521" s="1">
        <f>VLOOKUP(B521,[1]Attachments!A$2:O$5001,3,FALSE)</f>
        <v>6481</v>
      </c>
      <c r="J521" s="11" t="str">
        <f t="shared" si="98"/>
        <v>link</v>
      </c>
      <c r="K521" s="1" t="str">
        <f>IF(E521="",SUBSTITUTE(PROPER(SUBSTITUTE(LEFT(VLOOKUP(B521,[1]Attachments!A$2:O$5001,8,FALSE),LEN(VLOOKUP(B521,[1]Attachments!A$2:O$5001,8,FALSE))-5),"_"," ")),"&amp;Amp;","&amp;"),E521)</f>
        <v>Pompeii</v>
      </c>
      <c r="L521" s="13" t="str">
        <f>PROPER(SUBSTITUTE(LEFT(VLOOKUP(O521,[1]Attachments!A$2:O$5001,8,FALSE),LEN(VLOOKUP(O521,[1]Attachments!A$2:O$5001,8,FALSE))-4),"_"," "))</f>
        <v>Pompeii</v>
      </c>
      <c r="M521" s="1" t="str">
        <f>IF(G521="",VLOOKUP(VLOOKUP(B521,[1]Attachments!A$2:O$10001,5,FALSE),[1]Users!A$2:B$100000,2,FALSE),G521)</f>
        <v>wcmusician</v>
      </c>
      <c r="N521" s="1">
        <f t="shared" si="97"/>
        <v>515</v>
      </c>
      <c r="O521" s="1">
        <f t="shared" si="99"/>
        <v>3999</v>
      </c>
      <c r="P521">
        <f>VLOOKUP(B521,[1]Attachments!A$2:O$5001,2,FALSE)</f>
        <v>41060</v>
      </c>
      <c r="Q521" t="str">
        <f t="shared" si="100"/>
        <v>&lt;tr&gt;&lt;td width='10%'&gt;515&lt;/td&gt;&lt;td width='20%'&gt;Pompeii&lt;/td&gt;&lt;td width='10%'&gt;wcmusician&lt;/td&gt;&lt;td width='20%'&gt;</v>
      </c>
      <c r="R521" t="str">
        <f t="shared" si="105"/>
        <v>&lt;br&gt;&lt;ul class='graphic' style='margin-left: 0em;'&gt;&lt;li&gt;&lt;a href='http://www.norduserforum.com/download/file.php?id=3999?n=515' type='audio/mpeg' class='inline-playable'&gt;Pompeii&lt;/a&gt;&lt;/li&gt;&lt;/ul&gt;</v>
      </c>
      <c r="S521" t="str">
        <f t="shared" si="106"/>
        <v>&lt;/td&gt;&lt;td width='20%'&gt;&lt;a href='http://www.norduserforum.com/download/file.php?id=3998'&gt;Pompeii.nsmp&lt;/a&gt;&lt;/td&gt;&lt;td width='10%'&gt;0.2 MB&lt;/td&gt;&lt;td width='10%'&gt;&lt;a href='http://www.norduserforum.com/viewtopic.php?f=2&amp;amp;t=6481' target='_blank'&gt;link&lt;/a&gt;&lt;/td&gt;&lt;/tr&gt;</v>
      </c>
      <c r="T521" t="s">
        <v>19</v>
      </c>
      <c r="U521" t="str">
        <f t="shared" si="101"/>
        <v>&lt;tr&gt;&lt;td width='10%'&gt;515&lt;/td&gt;&lt;td width='20%'&gt;Pompeii&lt;/td&gt;&lt;td width='10%'&gt;wcmusician&lt;/td&gt;&lt;td width='20%'&gt;&lt;br&gt;&lt;ul class='graphic' style='margin-left: 0em;'&gt;&lt;li&gt;&lt;a href='http://www.norduserforum.com/download/file.php?id=3999?n=515' type='audio/mpeg' class='inline-playable'&gt;Pompeii&lt;/a&gt;&lt;/li&gt;&lt;/ul&gt;&lt;/td&gt;&lt;td width='20%'&gt;&lt;a href='http://www.norduserforum.com/download/file.php?id=3998'&gt;Pompeii.nsmp&lt;/a&gt;&lt;/td&gt;&lt;td width='10%'&gt;0.2 MB&lt;/td&gt;&lt;td width='10%'&gt;&lt;a href='http://www.norduserforum.com/viewtopic.php?f=2&amp;amp;t=6481' target='_blank'&gt;link&lt;/a&gt;&lt;/td&gt;&lt;/tr&gt;</v>
      </c>
      <c r="V521" t="s">
        <v>19</v>
      </c>
      <c r="X521">
        <f>IFERROR(VLOOKUP(B521,[1]Attachments!A$2:O$5001,13,FALSE),0)</f>
        <v>167687</v>
      </c>
      <c r="Y521" s="14" t="str">
        <f t="shared" si="107"/>
        <v>0.2 MB</v>
      </c>
      <c r="AA521" t="s">
        <v>19</v>
      </c>
      <c r="AB521">
        <f>VLOOKUP(B521,[1]Attachments!A$2:O$50001,9,FALSE)</f>
        <v>581</v>
      </c>
      <c r="AC521" s="15">
        <f>VLOOKUP(B521,[1]Attachments!A$2:O$50001,14,FALSE)/(60*60*24)+"1/1/1970"</f>
        <v>41692.828587962962</v>
      </c>
      <c r="AD521" s="14">
        <f t="shared" ca="1" si="102"/>
        <v>1.9541879042146006</v>
      </c>
      <c r="AM521">
        <f t="shared" si="103"/>
        <v>981</v>
      </c>
      <c r="AN521" t="str">
        <f>VLOOKUP(AM521,A$3:U$4760,21,FALSE)</f>
        <v>&lt;tr&gt;&lt;td width='10%'&gt;981&lt;/td&gt;&lt;td width='20%'&gt;Nl3 Basic Pad Ste Ph V2&lt;/td&gt;&lt;td width='10%'&gt;apresaca&lt;/td&gt;&lt;td width='20%'&gt;&lt;br&gt;&lt;ul class='graphic' style='margin-left: 0em;'&gt;&lt;li&gt;&lt;a href='http://www.norduserforum.com/download/file.php?id=8581?n=981' type='audio/mpeg' class='inline-playable'&gt;Nl3 Basic Pad Ste Ph V2&lt;/a&gt;&lt;/li&gt;&lt;/ul&gt;&lt;/td&gt;&lt;td width='20%'&gt;&lt;a href='http://www.norduserforum.com/download/file.php?id=8579'&gt;Nl3 Basic Pad Ste Ph V2.nsmp&lt;/a&gt;&lt;/td&gt;&lt;td width='10%'&gt;1.9 MB&lt;/td&gt;&lt;td width='10%'&gt;&lt;a href='http://www.norduserforum.com/viewtopic.php?f=2&amp;amp;t=13162' target='_blank'&gt;link&lt;/a&gt;&lt;/td&gt;&lt;/tr&gt;</v>
      </c>
    </row>
    <row r="522" spans="1:40" x14ac:dyDescent="0.3">
      <c r="A522" s="1">
        <f t="shared" si="104"/>
        <v>516</v>
      </c>
      <c r="B522">
        <v>3996</v>
      </c>
      <c r="C522" s="1">
        <f>IF(IFERROR(VLOOKUP(B522+1,[1]Attachments!A$2:K$5000,11,FALSE)="mp3",FALSE),B522+1,IF(IFERROR(VLOOKUP(B522-1,[1]Attachments!A$2:K$5000,11,FALSE)="mp3",FALSE),B522-1,IF(IFERROR(VLOOKUP(B522-2,[1]Attachments!A$2:K$5000,11,FALSE)="mp3",FALSE),B522-2,IF(IFERROR(VLOOKUP(B522+2,[1]Attachments!A$2:K$5000,11,FALSE)="mp3",FALSE),B522+2,""))))</f>
        <v>3997</v>
      </c>
      <c r="H522" s="1">
        <f t="shared" si="96"/>
        <v>3996</v>
      </c>
      <c r="I522" s="1">
        <f>VLOOKUP(B522,[1]Attachments!A$2:O$5001,3,FALSE)</f>
        <v>6478</v>
      </c>
      <c r="J522" s="11" t="str">
        <f t="shared" si="98"/>
        <v>link</v>
      </c>
      <c r="K522" s="1" t="str">
        <f>IF(E522="",SUBSTITUTE(PROPER(SUBSTITUTE(LEFT(VLOOKUP(B522,[1]Attachments!A$2:O$5001,8,FALSE),LEN(VLOOKUP(B522,[1]Attachments!A$2:O$5001,8,FALSE))-5),"_"," ")),"&amp;Amp;","&amp;"),E522)</f>
        <v>Trance Hook</v>
      </c>
      <c r="L522" s="13" t="str">
        <f>PROPER(SUBSTITUTE(LEFT(VLOOKUP(O522,[1]Attachments!A$2:O$5001,8,FALSE),LEN(VLOOKUP(O522,[1]Attachments!A$2:O$5001,8,FALSE))-4),"_"," "))</f>
        <v>Trance Hook Sample</v>
      </c>
      <c r="M522" s="1" t="str">
        <f>IF(G522="",VLOOKUP(VLOOKUP(B522,[1]Attachments!A$2:O$10001,5,FALSE),[1]Users!A$2:B$100000,2,FALSE),G522)</f>
        <v>wcmusician</v>
      </c>
      <c r="N522" s="1">
        <f t="shared" si="97"/>
        <v>516</v>
      </c>
      <c r="O522" s="1">
        <f t="shared" si="99"/>
        <v>3997</v>
      </c>
      <c r="P522">
        <f>VLOOKUP(B522,[1]Attachments!A$2:O$5001,2,FALSE)</f>
        <v>41054</v>
      </c>
      <c r="Q522" t="str">
        <f t="shared" si="100"/>
        <v>&lt;tr&gt;&lt;td width='10%'&gt;516&lt;/td&gt;&lt;td width='20%'&gt;Trance Hook&lt;/td&gt;&lt;td width='10%'&gt;wcmusician&lt;/td&gt;&lt;td width='20%'&gt;</v>
      </c>
      <c r="R522" t="str">
        <f t="shared" si="105"/>
        <v>&lt;br&gt;&lt;ul class='graphic' style='margin-left: 0em;'&gt;&lt;li&gt;&lt;a href='http://www.norduserforum.com/download/file.php?id=3997?n=516' type='audio/mpeg' class='inline-playable'&gt;Trance Hook&lt;/a&gt;&lt;/li&gt;&lt;/ul&gt;</v>
      </c>
      <c r="S522" t="str">
        <f t="shared" si="106"/>
        <v>&lt;/td&gt;&lt;td width='20%'&gt;&lt;a href='http://www.norduserforum.com/download/file.php?id=3996'&gt;Trance Hook.nsmp&lt;/a&gt;&lt;/td&gt;&lt;td width='10%'&gt;9.6 MB&lt;/td&gt;&lt;td width='10%'&gt;&lt;a href='http://www.norduserforum.com/viewtopic.php?f=2&amp;amp;t=6478' target='_blank'&gt;link&lt;/a&gt;&lt;/td&gt;&lt;/tr&gt;</v>
      </c>
      <c r="T522" t="s">
        <v>19</v>
      </c>
      <c r="U522" t="str">
        <f t="shared" si="101"/>
        <v>&lt;tr&gt;&lt;td width='10%'&gt;516&lt;/td&gt;&lt;td width='20%'&gt;Trance Hook&lt;/td&gt;&lt;td width='10%'&gt;wcmusician&lt;/td&gt;&lt;td width='20%'&gt;&lt;br&gt;&lt;ul class='graphic' style='margin-left: 0em;'&gt;&lt;li&gt;&lt;a href='http://www.norduserforum.com/download/file.php?id=3997?n=516' type='audio/mpeg' class='inline-playable'&gt;Trance Hook&lt;/a&gt;&lt;/li&gt;&lt;/ul&gt;&lt;/td&gt;&lt;td width='20%'&gt;&lt;a href='http://www.norduserforum.com/download/file.php?id=3996'&gt;Trance Hook.nsmp&lt;/a&gt;&lt;/td&gt;&lt;td width='10%'&gt;9.6 MB&lt;/td&gt;&lt;td width='10%'&gt;&lt;a href='http://www.norduserforum.com/viewtopic.php?f=2&amp;amp;t=6478' target='_blank'&gt;link&lt;/a&gt;&lt;/td&gt;&lt;/tr&gt;</v>
      </c>
      <c r="V522" t="s">
        <v>19</v>
      </c>
      <c r="X522">
        <f>IFERROR(VLOOKUP(B522,[1]Attachments!A$2:O$5001,13,FALSE),0)</f>
        <v>10042826</v>
      </c>
      <c r="Y522" s="14" t="str">
        <f t="shared" si="107"/>
        <v>9.6 MB</v>
      </c>
      <c r="AA522" t="s">
        <v>19</v>
      </c>
      <c r="AB522">
        <f>VLOOKUP(B522,[1]Attachments!A$2:O$50001,9,FALSE)</f>
        <v>973</v>
      </c>
      <c r="AC522" s="15">
        <f>VLOOKUP(B522,[1]Attachments!A$2:O$50001,14,FALSE)/(60*60*24)+"1/1/1970"</f>
        <v>41692.632256944446</v>
      </c>
      <c r="AD522" s="14">
        <f t="shared" ca="1" si="102"/>
        <v>3.272367424125207</v>
      </c>
      <c r="AM522">
        <f t="shared" si="103"/>
        <v>980</v>
      </c>
      <c r="AN522" t="str">
        <f>VLOOKUP(AM522,A$3:U$4760,21,FALSE)</f>
        <v>&lt;tr&gt;&lt;td width='10%'&gt;980&lt;/td&gt;&lt;td width='20%'&gt;Coldplay&lt;/td&gt;&lt;td width='10%'&gt;apresaca&lt;/td&gt;&lt;td width='20%'&gt;&lt;br&gt;&lt;br&gt;&lt;/td&gt;&lt;td width='20%'&gt;&lt;a href='http://www.norduserforum.com/download/file.php?id=8578'&gt;Coldplay.nsmp&lt;/a&gt;&lt;/td&gt;&lt;td width='10%'&gt;0.7 MB&lt;/td&gt;&lt;td width='10%'&gt;&lt;a href='http://www.norduserforum.com/viewtopic.php?f=2&amp;amp;t=13162' target='_blank'&gt;link&lt;/a&gt;&lt;/td&gt;&lt;/tr&gt;</v>
      </c>
    </row>
    <row r="523" spans="1:40" x14ac:dyDescent="0.3">
      <c r="A523" s="1">
        <f t="shared" si="104"/>
        <v>517</v>
      </c>
      <c r="B523">
        <v>4025</v>
      </c>
      <c r="C523" s="1">
        <f>IF(IFERROR(VLOOKUP(B523+1,[1]Attachments!A$2:K$5000,11,FALSE)="mp3",FALSE),B523+1,IF(IFERROR(VLOOKUP(B523-1,[1]Attachments!A$2:K$5000,11,FALSE)="mp3",FALSE),B523-1,IF(IFERROR(VLOOKUP(B523-2,[1]Attachments!A$2:K$5000,11,FALSE)="mp3",FALSE),B523-2,IF(IFERROR(VLOOKUP(B523+2,[1]Attachments!A$2:K$5000,11,FALSE)="mp3",FALSE),B523+2,""))))</f>
        <v>4023</v>
      </c>
      <c r="H523" s="1">
        <f t="shared" si="96"/>
        <v>4025</v>
      </c>
      <c r="I523" s="1">
        <f>VLOOKUP(B523,[1]Attachments!A$2:O$5001,3,FALSE)</f>
        <v>6521</v>
      </c>
      <c r="J523" s="11" t="str">
        <f t="shared" si="98"/>
        <v>link</v>
      </c>
      <c r="K523" s="1" t="str">
        <f>IF(E523="",SUBSTITUTE(PROPER(SUBSTITUTE(LEFT(VLOOKUP(B523,[1]Attachments!A$2:O$5001,8,FALSE),LEN(VLOOKUP(B523,[1]Attachments!A$2:O$5001,8,FALSE))-5),"_"," ")),"&amp;Amp;","&amp;"),E523)</f>
        <v>Fairlight - Arr1 - Eqed</v>
      </c>
      <c r="L523" s="13" t="str">
        <f>PROPER(SUBSTITUTE(LEFT(VLOOKUP(O523,[1]Attachments!A$2:O$5001,8,FALSE),LEN(VLOOKUP(O523,[1]Attachments!A$2:O$5001,8,FALSE))-4),"_"," "))</f>
        <v>Crocketts Theme</v>
      </c>
      <c r="M523" s="1" t="str">
        <f>IF(G523="",VLOOKUP(VLOOKUP(B523,[1]Attachments!A$2:O$10001,5,FALSE),[1]Users!A$2:B$100000,2,FALSE),G523)</f>
        <v>Funk76</v>
      </c>
      <c r="N523" s="1">
        <f t="shared" si="97"/>
        <v>517</v>
      </c>
      <c r="O523" s="1">
        <f t="shared" si="99"/>
        <v>4023</v>
      </c>
      <c r="P523">
        <f>VLOOKUP(B523,[1]Attachments!A$2:O$5001,2,FALSE)</f>
        <v>41373</v>
      </c>
      <c r="Q523" t="str">
        <f t="shared" si="100"/>
        <v>&lt;tr&gt;&lt;td width='10%'&gt;517&lt;/td&gt;&lt;td width='20%'&gt;Fairlight - Arr1 - Eqed&lt;/td&gt;&lt;td width='10%'&gt;Funk76&lt;/td&gt;&lt;td width='20%'&gt;</v>
      </c>
      <c r="R523" t="str">
        <f t="shared" si="105"/>
        <v>&lt;br&gt;&lt;ul class='graphic' style='margin-left: 0em;'&gt;&lt;li&gt;&lt;a href='http://www.norduserforum.com/download/file.php?id=4023?n=517' type='audio/mpeg' class='inline-playable'&gt;Fairlight - Arr1 - Eqed&lt;/a&gt;&lt;/li&gt;&lt;/ul&gt;</v>
      </c>
      <c r="S523" t="str">
        <f t="shared" si="106"/>
        <v>&lt;/td&gt;&lt;td width='20%'&gt;&lt;a href='http://www.norduserforum.com/download/file.php?id=4025'&gt;Fairlight - Arr1 - Eqed.nsmp&lt;/a&gt;&lt;/td&gt;&lt;td width='10%'&gt;0.3 MB&lt;/td&gt;&lt;td width='10%'&gt;&lt;a href='http://www.norduserforum.com/viewtopic.php?f=2&amp;amp;t=6521' target='_blank'&gt;link&lt;/a&gt;&lt;/td&gt;&lt;/tr&gt;</v>
      </c>
      <c r="T523" t="s">
        <v>19</v>
      </c>
      <c r="U523" t="str">
        <f t="shared" si="101"/>
        <v>&lt;tr&gt;&lt;td width='10%'&gt;517&lt;/td&gt;&lt;td width='20%'&gt;Fairlight - Arr1 - Eqed&lt;/td&gt;&lt;td width='10%'&gt;Funk76&lt;/td&gt;&lt;td width='20%'&gt;&lt;br&gt;&lt;ul class='graphic' style='margin-left: 0em;'&gt;&lt;li&gt;&lt;a href='http://www.norduserforum.com/download/file.php?id=4023?n=517' type='audio/mpeg' class='inline-playable'&gt;Fairlight - Arr1 - Eqed&lt;/a&gt;&lt;/li&gt;&lt;/ul&gt;&lt;/td&gt;&lt;td width='20%'&gt;&lt;a href='http://www.norduserforum.com/download/file.php?id=4025'&gt;Fairlight - Arr1 - Eqed.nsmp&lt;/a&gt;&lt;/td&gt;&lt;td width='10%'&gt;0.3 MB&lt;/td&gt;&lt;td width='10%'&gt;&lt;a href='http://www.norduserforum.com/viewtopic.php?f=2&amp;amp;t=6521' target='_blank'&gt;link&lt;/a&gt;&lt;/td&gt;&lt;/tr&gt;</v>
      </c>
      <c r="V523" t="s">
        <v>19</v>
      </c>
      <c r="X523">
        <f>IFERROR(VLOOKUP(B523,[1]Attachments!A$2:O$5001,13,FALSE),0)</f>
        <v>331136</v>
      </c>
      <c r="Y523" s="14" t="str">
        <f t="shared" si="107"/>
        <v>0.3 MB</v>
      </c>
      <c r="AA523" t="s">
        <v>19</v>
      </c>
      <c r="AB523">
        <f>VLOOKUP(B523,[1]Attachments!A$2:O$50001,9,FALSE)</f>
        <v>677</v>
      </c>
      <c r="AC523" s="15">
        <f>VLOOKUP(B523,[1]Attachments!A$2:O$50001,14,FALSE)/(60*60*24)+"1/1/1970"</f>
        <v>41699.600798611107</v>
      </c>
      <c r="AD523" s="14">
        <f t="shared" ca="1" si="102"/>
        <v>2.2845168841306203</v>
      </c>
      <c r="AM523">
        <f t="shared" si="103"/>
        <v>979</v>
      </c>
      <c r="AN523" t="str">
        <f>VLOOKUP(AM523,A$3:U$4760,21,FALSE)</f>
        <v>&lt;tr&gt;&lt;td width='10%'&gt;979&lt;/td&gt;&lt;td width='20%'&gt;Thebest&lt;/td&gt;&lt;td width='10%'&gt;DJKeys&lt;/td&gt;&lt;td width='20%'&gt;&lt;br&gt;&lt;br&gt;&lt;/td&gt;&lt;td width='20%'&gt;&lt;a href='http://www.norduserforum.com/download/file.php?id=8564'&gt;Thebest.nsmp&lt;/a&gt;&lt;/td&gt;&lt;td width='10%'&gt;1.8 MB&lt;/td&gt;&lt;td width='10%'&gt;&lt;a href='http://www.norduserforum.com/viewtopic.php?f=2&amp;amp;t=8064' target='_blank'&gt;link&lt;/a&gt;&lt;/td&gt;&lt;/tr&gt;</v>
      </c>
    </row>
    <row r="524" spans="1:40" x14ac:dyDescent="0.3">
      <c r="A524" s="1">
        <f t="shared" si="104"/>
        <v>518</v>
      </c>
      <c r="B524">
        <v>4035</v>
      </c>
      <c r="C524" s="1">
        <f>IF(IFERROR(VLOOKUP(B524+1,[1]Attachments!A$2:K$5000,11,FALSE)="mp3",FALSE),B524+1,IF(IFERROR(VLOOKUP(B524-1,[1]Attachments!A$2:K$5000,11,FALSE)="mp3",FALSE),B524-1,IF(IFERROR(VLOOKUP(B524-2,[1]Attachments!A$2:K$5000,11,FALSE)="mp3",FALSE),B524-2,IF(IFERROR(VLOOKUP(B524+2,[1]Attachments!A$2:K$5000,11,FALSE)="mp3",FALSE),B524+2,""))))</f>
        <v>4036</v>
      </c>
      <c r="H524" s="1">
        <f t="shared" si="96"/>
        <v>4035</v>
      </c>
      <c r="I524" s="1">
        <f>VLOOKUP(B524,[1]Attachments!A$2:O$5001,3,FALSE)</f>
        <v>6536</v>
      </c>
      <c r="J524" s="11" t="str">
        <f t="shared" si="98"/>
        <v>link</v>
      </c>
      <c r="K524" s="1" t="str">
        <f>IF(E524="",SUBSTITUTE(PROPER(SUBSTITUTE(LEFT(VLOOKUP(B524,[1]Attachments!A$2:O$5001,8,FALSE),LEN(VLOOKUP(B524,[1]Attachments!A$2:O$5001,8,FALSE))-5),"_"," ")),"&amp;Amp;","&amp;"),E524)</f>
        <v>Legato Trumpet</v>
      </c>
      <c r="L524" s="13" t="str">
        <f>PROPER(SUBSTITUTE(LEFT(VLOOKUP(O524,[1]Attachments!A$2:O$5001,8,FALSE),LEN(VLOOKUP(O524,[1]Attachments!A$2:O$5001,8,FALSE))-4),"_"," "))</f>
        <v>Legato Trumpet</v>
      </c>
      <c r="M524" s="1" t="str">
        <f>IF(G524="",VLOOKUP(VLOOKUP(B524,[1]Attachments!A$2:O$10001,5,FALSE),[1]Users!A$2:B$100000,2,FALSE),G524)</f>
        <v>NordPH</v>
      </c>
      <c r="N524" s="1">
        <f t="shared" si="97"/>
        <v>518</v>
      </c>
      <c r="O524" s="1">
        <f t="shared" si="99"/>
        <v>4036</v>
      </c>
      <c r="P524">
        <f>VLOOKUP(B524,[1]Attachments!A$2:O$5001,2,FALSE)</f>
        <v>41490</v>
      </c>
      <c r="Q524" t="str">
        <f t="shared" si="100"/>
        <v>&lt;tr&gt;&lt;td width='10%'&gt;518&lt;/td&gt;&lt;td width='20%'&gt;Legato Trumpet&lt;/td&gt;&lt;td width='10%'&gt;NordPH&lt;/td&gt;&lt;td width='20%'&gt;</v>
      </c>
      <c r="R524" t="str">
        <f t="shared" si="105"/>
        <v>&lt;br&gt;&lt;ul class='graphic' style='margin-left: 0em;'&gt;&lt;li&gt;&lt;a href='http://www.norduserforum.com/download/file.php?id=4036?n=518' type='audio/mpeg' class='inline-playable'&gt;Legato Trumpet&lt;/a&gt;&lt;/li&gt;&lt;/ul&gt;</v>
      </c>
      <c r="S524" t="str">
        <f t="shared" si="106"/>
        <v>&lt;/td&gt;&lt;td width='20%'&gt;&lt;a href='http://www.norduserforum.com/download/file.php?id=4035'&gt;Legato Trumpet.nsmp&lt;/a&gt;&lt;/td&gt;&lt;td width='10%'&gt;4.5 MB&lt;/td&gt;&lt;td width='10%'&gt;&lt;a href='http://www.norduserforum.com/viewtopic.php?f=2&amp;amp;t=6536' target='_blank'&gt;link&lt;/a&gt;&lt;/td&gt;&lt;/tr&gt;</v>
      </c>
      <c r="T524" t="s">
        <v>19</v>
      </c>
      <c r="U524" t="str">
        <f t="shared" si="101"/>
        <v>&lt;tr&gt;&lt;td width='10%'&gt;518&lt;/td&gt;&lt;td width='20%'&gt;Legato Trumpet&lt;/td&gt;&lt;td width='10%'&gt;NordPH&lt;/td&gt;&lt;td width='20%'&gt;&lt;br&gt;&lt;ul class='graphic' style='margin-left: 0em;'&gt;&lt;li&gt;&lt;a href='http://www.norduserforum.com/download/file.php?id=4036?n=518' type='audio/mpeg' class='inline-playable'&gt;Legato Trumpet&lt;/a&gt;&lt;/li&gt;&lt;/ul&gt;&lt;/td&gt;&lt;td width='20%'&gt;&lt;a href='http://www.norduserforum.com/download/file.php?id=4035'&gt;Legato Trumpet.nsmp&lt;/a&gt;&lt;/td&gt;&lt;td width='10%'&gt;4.5 MB&lt;/td&gt;&lt;td width='10%'&gt;&lt;a href='http://www.norduserforum.com/viewtopic.php?f=2&amp;amp;t=6536' target='_blank'&gt;link&lt;/a&gt;&lt;/td&gt;&lt;/tr&gt;</v>
      </c>
      <c r="V524" t="s">
        <v>19</v>
      </c>
      <c r="X524">
        <f>IFERROR(VLOOKUP(B524,[1]Attachments!A$2:O$5001,13,FALSE),0)</f>
        <v>4750736</v>
      </c>
      <c r="Y524" s="14" t="str">
        <f t="shared" si="107"/>
        <v>4.5 MB</v>
      </c>
      <c r="AA524" t="s">
        <v>19</v>
      </c>
      <c r="AB524">
        <f>VLOOKUP(B524,[1]Attachments!A$2:O$50001,9,FALSE)</f>
        <v>783</v>
      </c>
      <c r="AC524" s="15">
        <f>VLOOKUP(B524,[1]Attachments!A$2:O$50001,14,FALSE)/(60*60*24)+"1/1/1970"</f>
        <v>41702.746793981481</v>
      </c>
      <c r="AD524" s="14">
        <f t="shared" ca="1" si="102"/>
        <v>2.6462240271124995</v>
      </c>
      <c r="AM524">
        <f t="shared" si="103"/>
        <v>978</v>
      </c>
      <c r="AN524" t="str">
        <f>VLOOKUP(AM524,A$3:U$4760,21,FALSE)</f>
        <v>&lt;tr&gt;&lt;td width='10%'&gt;978&lt;/td&gt;&lt;td width='20%'&gt;Dancinginthedark&lt;/td&gt;&lt;td width='10%'&gt;EdWailer&lt;/td&gt;&lt;td width='20%'&gt;&lt;br&gt;&lt;ul class='graphic' style='margin-left: 0em;'&gt;&lt;li&gt;&lt;a href='http://www.norduserforum.com/download/file.php?id=8527?n=978' type='audio/mpeg' class='inline-playable'&gt;Dancinginthedark&lt;/a&gt;&lt;/li&gt;&lt;/ul&gt;&lt;/td&gt;&lt;td width='20%'&gt;&lt;a href='http://www.norduserforum.com/download/file.php?id=8526'&gt;Dancinginthedark.nsmp&lt;/a&gt;&lt;/td&gt;&lt;td width='10%'&gt;4.0 MB&lt;/td&gt;&lt;td width='10%'&gt;&lt;a href='http://www.norduserforum.com/viewtopic.php?f=2&amp;amp;t=13060' target='_blank'&gt;link&lt;/a&gt;&lt;/td&gt;&lt;/tr&gt;</v>
      </c>
    </row>
    <row r="525" spans="1:40" x14ac:dyDescent="0.3">
      <c r="A525" s="1">
        <f t="shared" si="104"/>
        <v>519</v>
      </c>
      <c r="B525">
        <v>4037</v>
      </c>
      <c r="C525" s="1">
        <f>IF(IFERROR(VLOOKUP(B525+1,[1]Attachments!A$2:K$5000,11,FALSE)="mp3",FALSE),B525+1,IF(IFERROR(VLOOKUP(B525-1,[1]Attachments!A$2:K$5000,11,FALSE)="mp3",FALSE),B525-1,IF(IFERROR(VLOOKUP(B525-2,[1]Attachments!A$2:K$5000,11,FALSE)="mp3",FALSE),B525-2,IF(IFERROR(VLOOKUP(B525+2,[1]Attachments!A$2:K$5000,11,FALSE)="mp3",FALSE),B525+2,""))))</f>
        <v>4036</v>
      </c>
      <c r="H525" s="1">
        <f t="shared" si="96"/>
        <v>4037</v>
      </c>
      <c r="I525" s="1">
        <f>VLOOKUP(B525,[1]Attachments!A$2:O$5001,3,FALSE)</f>
        <v>6545</v>
      </c>
      <c r="J525" s="11" t="str">
        <f t="shared" si="98"/>
        <v>link</v>
      </c>
      <c r="K525" s="1" t="str">
        <f>IF(E525="",SUBSTITUTE(PROPER(SUBSTITUTE(LEFT(VLOOKUP(B525,[1]Attachments!A$2:O$5001,8,FALSE),LEN(VLOOKUP(B525,[1]Attachments!A$2:O$5001,8,FALSE))-5),"_"," ")),"&amp;Amp;","&amp;"),E525)</f>
        <v>Bass Fretless Bs3</v>
      </c>
      <c r="L525" s="13" t="str">
        <f>PROPER(SUBSTITUTE(LEFT(VLOOKUP(O525,[1]Attachments!A$2:O$5001,8,FALSE),LEN(VLOOKUP(O525,[1]Attachments!A$2:O$5001,8,FALSE))-4),"_"," "))</f>
        <v>Legato Trumpet</v>
      </c>
      <c r="M525" s="1" t="str">
        <f>IF(G525="",VLOOKUP(VLOOKUP(B525,[1]Attachments!A$2:O$10001,5,FALSE),[1]Users!A$2:B$100000,2,FALSE),G525)</f>
        <v>Guillaume</v>
      </c>
      <c r="N525" s="1">
        <f t="shared" si="97"/>
        <v>519</v>
      </c>
      <c r="O525" s="1">
        <f t="shared" si="99"/>
        <v>4036</v>
      </c>
      <c r="P525">
        <f>VLOOKUP(B525,[1]Attachments!A$2:O$5001,2,FALSE)</f>
        <v>41528</v>
      </c>
      <c r="Q525" t="str">
        <f t="shared" si="100"/>
        <v>&lt;tr&gt;&lt;td width='10%'&gt;519&lt;/td&gt;&lt;td width='20%'&gt;Bass Fretless Bs3&lt;/td&gt;&lt;td width='10%'&gt;Guillaume&lt;/td&gt;&lt;td width='20%'&gt;</v>
      </c>
      <c r="R525" t="str">
        <f t="shared" si="105"/>
        <v>&lt;br&gt;&lt;ul class='graphic' style='margin-left: 0em;'&gt;&lt;li&gt;&lt;a href='http://www.norduserforum.com/download/file.php?id=4036?n=519' type='audio/mpeg' class='inline-playable'&gt;Bass Fretless Bs3&lt;/a&gt;&lt;/li&gt;&lt;/ul&gt;</v>
      </c>
      <c r="S525" t="str">
        <f t="shared" si="106"/>
        <v>&lt;/td&gt;&lt;td width='20%'&gt;&lt;a href='http://www.norduserforum.com/download/file.php?id=4037'&gt;Bass Fretless Bs3.nsmp&lt;/a&gt;&lt;/td&gt;&lt;td width='10%'&gt;0.2 MB&lt;/td&gt;&lt;td width='10%'&gt;&lt;a href='http://www.norduserforum.com/viewtopic.php?f=2&amp;amp;t=6545' target='_blank'&gt;link&lt;/a&gt;&lt;/td&gt;&lt;/tr&gt;</v>
      </c>
      <c r="T525" t="s">
        <v>19</v>
      </c>
      <c r="U525" t="str">
        <f t="shared" si="101"/>
        <v>&lt;tr&gt;&lt;td width='10%'&gt;519&lt;/td&gt;&lt;td width='20%'&gt;Bass Fretless Bs3&lt;/td&gt;&lt;td width='10%'&gt;Guillaume&lt;/td&gt;&lt;td width='20%'&gt;&lt;br&gt;&lt;ul class='graphic' style='margin-left: 0em;'&gt;&lt;li&gt;&lt;a href='http://www.norduserforum.com/download/file.php?id=4036?n=519' type='audio/mpeg' class='inline-playable'&gt;Bass Fretless Bs3&lt;/a&gt;&lt;/li&gt;&lt;/ul&gt;&lt;/td&gt;&lt;td width='20%'&gt;&lt;a href='http://www.norduserforum.com/download/file.php?id=4037'&gt;Bass Fretless Bs3.nsmp&lt;/a&gt;&lt;/td&gt;&lt;td width='10%'&gt;0.2 MB&lt;/td&gt;&lt;td width='10%'&gt;&lt;a href='http://www.norduserforum.com/viewtopic.php?f=2&amp;amp;t=6545' target='_blank'&gt;link&lt;/a&gt;&lt;/td&gt;&lt;/tr&gt;</v>
      </c>
      <c r="V525" t="s">
        <v>19</v>
      </c>
      <c r="X525">
        <f>IFERROR(VLOOKUP(B525,[1]Attachments!A$2:O$5001,13,FALSE),0)</f>
        <v>226361</v>
      </c>
      <c r="Y525" s="14" t="str">
        <f t="shared" si="107"/>
        <v>0.2 MB</v>
      </c>
      <c r="AA525" t="s">
        <v>19</v>
      </c>
      <c r="AB525">
        <f>VLOOKUP(B525,[1]Attachments!A$2:O$50001,9,FALSE)</f>
        <v>363</v>
      </c>
      <c r="AC525" s="15">
        <f>VLOOKUP(B525,[1]Attachments!A$2:O$50001,14,FALSE)/(60*60*24)+"1/1/1970"</f>
        <v>41703.763726851852</v>
      </c>
      <c r="AD525" s="14">
        <f t="shared" ca="1" si="102"/>
        <v>1.2273961349039524</v>
      </c>
      <c r="AM525">
        <f t="shared" si="103"/>
        <v>977</v>
      </c>
      <c r="AN525" t="str">
        <f>VLOOKUP(AM525,A$3:U$4760,21,FALSE)</f>
        <v>&lt;tr&gt;&lt;td width='10%'&gt;977&lt;/td&gt;&lt;td width='20%'&gt;Superfreak&lt;/td&gt;&lt;td width='10%'&gt;mipo1&lt;/td&gt;&lt;td width='20%'&gt;&lt;br&gt;&lt;ul class='graphic' style='margin-left: 0em;'&gt;&lt;li&gt;&lt;a href='http://www.norduserforum.com/download/file.php?id=8527?n=977' type='audio/mpeg' class='inline-playable'&gt;Superfreak&lt;/a&gt;&lt;/li&gt;&lt;/ul&gt;&lt;/td&gt;&lt;td width='20%'&gt;&lt;a href='http://www.norduserforum.com/download/file.php?id=8525'&gt;Superfreak.nsmp&lt;/a&gt;&lt;/td&gt;&lt;td width='10%'&gt;0.7 MB&lt;/td&gt;&lt;td width='10%'&gt;&lt;a href='http://www.norduserforum.com/viewtopic.php?f=2&amp;amp;t=13111' target='_blank'&gt;link&lt;/a&gt;&lt;/td&gt;&lt;/tr&gt;</v>
      </c>
    </row>
    <row r="526" spans="1:40" x14ac:dyDescent="0.3">
      <c r="A526" s="1">
        <f t="shared" si="104"/>
        <v>520</v>
      </c>
      <c r="B526">
        <v>4052</v>
      </c>
      <c r="C526" s="1">
        <f>IF(IFERROR(VLOOKUP(B526+1,[1]Attachments!A$2:K$5000,11,FALSE)="mp3",FALSE),B526+1,IF(IFERROR(VLOOKUP(B526-1,[1]Attachments!A$2:K$5000,11,FALSE)="mp3",FALSE),B526-1,IF(IFERROR(VLOOKUP(B526-2,[1]Attachments!A$2:K$5000,11,FALSE)="mp3",FALSE),B526-2,IF(IFERROR(VLOOKUP(B526+2,[1]Attachments!A$2:K$5000,11,FALSE)="mp3",FALSE),B526+2,""))))</f>
        <v>4054</v>
      </c>
      <c r="H526" s="1">
        <f t="shared" si="96"/>
        <v>4052</v>
      </c>
      <c r="I526" s="1">
        <f>VLOOKUP(B526,[1]Attachments!A$2:O$5001,3,FALSE)</f>
        <v>6354</v>
      </c>
      <c r="J526" s="11" t="str">
        <f t="shared" si="98"/>
        <v>link</v>
      </c>
      <c r="K526" s="1" t="str">
        <f>IF(E526="",SUBSTITUTE(PROPER(SUBSTITUTE(LEFT(VLOOKUP(B526,[1]Attachments!A$2:O$5001,8,FALSE),LEN(VLOOKUP(B526,[1]Attachments!A$2:O$5001,8,FALSE))-5),"_"," ")),"&amp;Amp;","&amp;"),E526)</f>
        <v>Shout Long Loop</v>
      </c>
      <c r="L526" s="13" t="str">
        <f>PROPER(SUBSTITUTE(LEFT(VLOOKUP(O526,[1]Attachments!A$2:O$5001,8,FALSE),LEN(VLOOKUP(O526,[1]Attachments!A$2:O$5001,8,FALSE))-4),"_"," "))</f>
        <v>29[Kb]Syndr108.Wav</v>
      </c>
      <c r="M526" s="1" t="str">
        <f>IF(G526="",VLOOKUP(VLOOKUP(B526,[1]Attachments!A$2:O$10001,5,FALSE),[1]Users!A$2:B$100000,2,FALSE),G526)</f>
        <v>LastStraw</v>
      </c>
      <c r="N526" s="1">
        <f t="shared" si="97"/>
        <v>520</v>
      </c>
      <c r="O526" s="1">
        <f t="shared" si="99"/>
        <v>4054</v>
      </c>
      <c r="P526">
        <f>VLOOKUP(B526,[1]Attachments!A$2:O$5001,2,FALSE)</f>
        <v>41797</v>
      </c>
      <c r="Q526" t="str">
        <f t="shared" si="100"/>
        <v>&lt;tr&gt;&lt;td width='10%'&gt;520&lt;/td&gt;&lt;td width='20%'&gt;Shout Long Loop&lt;/td&gt;&lt;td width='10%'&gt;LastStraw&lt;/td&gt;&lt;td width='20%'&gt;</v>
      </c>
      <c r="R526" t="str">
        <f t="shared" si="105"/>
        <v>&lt;br&gt;&lt;ul class='graphic' style='margin-left: 0em;'&gt;&lt;li&gt;&lt;a href='http://www.norduserforum.com/download/file.php?id=4054?n=520' type='audio/mpeg' class='inline-playable'&gt;Shout Long Loop&lt;/a&gt;&lt;/li&gt;&lt;/ul&gt;</v>
      </c>
      <c r="S526" t="str">
        <f t="shared" si="106"/>
        <v>&lt;/td&gt;&lt;td width='20%'&gt;&lt;a href='http://www.norduserforum.com/download/file.php?id=4052'&gt;Shout Long Loop.nsmp&lt;/a&gt;&lt;/td&gt;&lt;td width='10%'&gt;0.5 MB&lt;/td&gt;&lt;td width='10%'&gt;&lt;a href='http://www.norduserforum.com/viewtopic.php?f=2&amp;amp;t=6354' target='_blank'&gt;link&lt;/a&gt;&lt;/td&gt;&lt;/tr&gt;</v>
      </c>
      <c r="T526" t="s">
        <v>19</v>
      </c>
      <c r="U526" t="str">
        <f t="shared" si="101"/>
        <v>&lt;tr&gt;&lt;td width='10%'&gt;520&lt;/td&gt;&lt;td width='20%'&gt;Shout Long Loop&lt;/td&gt;&lt;td width='10%'&gt;LastStraw&lt;/td&gt;&lt;td width='20%'&gt;&lt;br&gt;&lt;ul class='graphic' style='margin-left: 0em;'&gt;&lt;li&gt;&lt;a href='http://www.norduserforum.com/download/file.php?id=4054?n=520' type='audio/mpeg' class='inline-playable'&gt;Shout Long Loop&lt;/a&gt;&lt;/li&gt;&lt;/ul&gt;&lt;/td&gt;&lt;td width='20%'&gt;&lt;a href='http://www.norduserforum.com/download/file.php?id=4052'&gt;Shout Long Loop.nsmp&lt;/a&gt;&lt;/td&gt;&lt;td width='10%'&gt;0.5 MB&lt;/td&gt;&lt;td width='10%'&gt;&lt;a href='http://www.norduserforum.com/viewtopic.php?f=2&amp;amp;t=6354' target='_blank'&gt;link&lt;/a&gt;&lt;/td&gt;&lt;/tr&gt;</v>
      </c>
      <c r="V526" t="s">
        <v>19</v>
      </c>
      <c r="X526">
        <f>IFERROR(VLOOKUP(B526,[1]Attachments!A$2:O$5001,13,FALSE),0)</f>
        <v>493061</v>
      </c>
      <c r="Y526" s="14" t="str">
        <f t="shared" si="107"/>
        <v>0.5 MB</v>
      </c>
      <c r="AA526" t="s">
        <v>19</v>
      </c>
      <c r="AB526">
        <f>VLOOKUP(B526,[1]Attachments!A$2:O$50001,9,FALSE)</f>
        <v>400</v>
      </c>
      <c r="AC526" s="15">
        <f>VLOOKUP(B526,[1]Attachments!A$2:O$50001,14,FALSE)/(60*60*24)+"1/1/1970"</f>
        <v>41711.501967592594</v>
      </c>
      <c r="AD526" s="14">
        <f t="shared" ca="1" si="102"/>
        <v>1.3575770526829356</v>
      </c>
      <c r="AM526">
        <f t="shared" si="103"/>
        <v>976</v>
      </c>
      <c r="AN526" t="str">
        <f>VLOOKUP(AM526,A$3:U$4760,21,FALSE)</f>
        <v>&lt;tr&gt;&lt;td width='10%'&gt;976&lt;/td&gt;&lt;td width='20%'&gt;Piano 16&amp;Quot; Korg M1&lt;/td&gt;&lt;td width='10%'&gt;nanou6835&lt;/td&gt;&lt;td width='20%'&gt;&lt;br&gt;&lt;ul class='graphic' style='margin-left: 0em;'&gt;&lt;li&gt;&lt;a href='http://www.norduserforum.com/download/file.php?id=8521?n=976' type='audio/mpeg' class='inline-playable'&gt;Piano 16&amp;Quot; Korg M1&lt;/a&gt;&lt;/li&gt;&lt;/ul&gt;&lt;/td&gt;&lt;td width='20%'&gt;&lt;a href='http://www.norduserforum.com/download/file.php?id=8523'&gt;Piano 16&amp;Quot; Korg M1.nsmp&lt;/a&gt;&lt;/td&gt;&lt;td width='10%'&gt;2.0 MB&lt;/td&gt;&lt;td width='10%'&gt;&lt;a href='http://www.norduserforum.com/viewtopic.php?f=2&amp;amp;t=13106' target='_blank'&gt;link&lt;/a&gt;&lt;/td&gt;&lt;/tr&gt;</v>
      </c>
    </row>
    <row r="527" spans="1:40" x14ac:dyDescent="0.3">
      <c r="A527" s="1">
        <f t="shared" si="104"/>
        <v>521</v>
      </c>
      <c r="B527">
        <v>4067</v>
      </c>
      <c r="C527" s="1" t="str">
        <f>IF(IFERROR(VLOOKUP(B527+1,[1]Attachments!A$2:K$5000,11,FALSE)="mp3",FALSE),B527+1,IF(IFERROR(VLOOKUP(B527-1,[1]Attachments!A$2:K$5000,11,FALSE)="mp3",FALSE),B527-1,IF(IFERROR(VLOOKUP(B527-2,[1]Attachments!A$2:K$5000,11,FALSE)="mp3",FALSE),B527-2,IF(IFERROR(VLOOKUP(B527+2,[1]Attachments!A$2:K$5000,11,FALSE)="mp3",FALSE),B527+2,""))))</f>
        <v/>
      </c>
      <c r="H527" s="1">
        <f t="shared" si="96"/>
        <v>4067</v>
      </c>
      <c r="I527" s="1">
        <f>VLOOKUP(B527,[1]Attachments!A$2:O$5001,3,FALSE)</f>
        <v>6636</v>
      </c>
      <c r="J527" s="11" t="str">
        <f t="shared" si="98"/>
        <v>link</v>
      </c>
      <c r="K527" s="1" t="str">
        <f>IF(E527="",SUBSTITUTE(PROPER(SUBSTITUTE(LEFT(VLOOKUP(B527,[1]Attachments!A$2:O$5001,8,FALSE),LEN(VLOOKUP(B527,[1]Attachments!A$2:O$5001,8,FALSE))-5),"_"," ")),"&amp;Amp;","&amp;"),E527)</f>
        <v>Yahpianostring</v>
      </c>
      <c r="L527" s="13" t="e">
        <f>PROPER(SUBSTITUTE(LEFT(VLOOKUP(O527,[1]Attachments!A$2:O$5001,8,FALSE),LEN(VLOOKUP(O527,[1]Attachments!A$2:O$5001,8,FALSE))-4),"_"," "))</f>
        <v>#N/A</v>
      </c>
      <c r="M527" s="1" t="str">
        <f>IF(G527="",VLOOKUP(VLOOKUP(B527,[1]Attachments!A$2:O$10001,5,FALSE),[1]Users!A$2:B$100000,2,FALSE),G527)</f>
        <v>alessandronoivas</v>
      </c>
      <c r="N527" s="1">
        <f t="shared" si="97"/>
        <v>521</v>
      </c>
      <c r="O527" s="1" t="str">
        <f t="shared" si="99"/>
        <v/>
      </c>
      <c r="P527">
        <f>VLOOKUP(B527,[1]Attachments!A$2:O$5001,2,FALSE)</f>
        <v>42101</v>
      </c>
      <c r="Q527" t="str">
        <f t="shared" si="100"/>
        <v>&lt;tr&gt;&lt;td width='10%'&gt;521&lt;/td&gt;&lt;td width='20%'&gt;Yahpianostring&lt;/td&gt;&lt;td width='10%'&gt;alessandronoivas&lt;/td&gt;&lt;td width='20%'&gt;</v>
      </c>
      <c r="R527" t="str">
        <f t="shared" si="105"/>
        <v>&lt;br&gt;&lt;br&gt;</v>
      </c>
      <c r="S527" t="str">
        <f t="shared" si="106"/>
        <v>&lt;/td&gt;&lt;td width='20%'&gt;&lt;a href='http://www.norduserforum.com/download/file.php?id=4067'&gt;Yahpianostring.nsmp&lt;/a&gt;&lt;/td&gt;&lt;td width='10%'&gt;1.8 MB&lt;/td&gt;&lt;td width='10%'&gt;&lt;a href='http://www.norduserforum.com/viewtopic.php?f=2&amp;amp;t=6636' target='_blank'&gt;link&lt;/a&gt;&lt;/td&gt;&lt;/tr&gt;</v>
      </c>
      <c r="T527" t="s">
        <v>19</v>
      </c>
      <c r="U527" t="str">
        <f t="shared" si="101"/>
        <v>&lt;tr&gt;&lt;td width='10%'&gt;521&lt;/td&gt;&lt;td width='20%'&gt;Yahpianostring&lt;/td&gt;&lt;td width='10%'&gt;alessandronoivas&lt;/td&gt;&lt;td width='20%'&gt;&lt;br&gt;&lt;br&gt;&lt;/td&gt;&lt;td width='20%'&gt;&lt;a href='http://www.norduserforum.com/download/file.php?id=4067'&gt;Yahpianostring.nsmp&lt;/a&gt;&lt;/td&gt;&lt;td width='10%'&gt;1.8 MB&lt;/td&gt;&lt;td width='10%'&gt;&lt;a href='http://www.norduserforum.com/viewtopic.php?f=2&amp;amp;t=6636' target='_blank'&gt;link&lt;/a&gt;&lt;/td&gt;&lt;/tr&gt;</v>
      </c>
      <c r="V527" t="s">
        <v>19</v>
      </c>
      <c r="X527">
        <f>IFERROR(VLOOKUP(B527,[1]Attachments!A$2:O$5001,13,FALSE),0)</f>
        <v>1887521</v>
      </c>
      <c r="Y527" s="14" t="str">
        <f t="shared" si="107"/>
        <v>1.8 MB</v>
      </c>
      <c r="AA527" t="s">
        <v>19</v>
      </c>
      <c r="AB527">
        <f>VLOOKUP(B527,[1]Attachments!A$2:O$50001,9,FALSE)</f>
        <v>761</v>
      </c>
      <c r="AC527" s="15">
        <f>VLOOKUP(B527,[1]Attachments!A$2:O$50001,14,FALSE)/(60*60*24)+"1/1/1970"</f>
        <v>41719.097407407404</v>
      </c>
      <c r="AD527" s="14">
        <f t="shared" ca="1" si="102"/>
        <v>2.5923369892093602</v>
      </c>
      <c r="AM527">
        <f t="shared" si="103"/>
        <v>975</v>
      </c>
      <c r="AN527" t="str">
        <f>VLOOKUP(AM527,A$3:U$4760,21,FALSE)</f>
        <v>&lt;tr&gt;&lt;td width='10%'&gt;975&lt;/td&gt;&lt;td width='20%'&gt;Fingersnap&lt;/td&gt;&lt;td width='10%'&gt;Berretje&lt;/td&gt;&lt;td width='20%'&gt;&lt;br&gt;&lt;ul class='graphic' style='margin-left: 0em;'&gt;&lt;li&gt;&lt;a href='http://www.norduserforum.com/download/file.php?id=8518?n=975' type='audio/mpeg' class='inline-playable'&gt;Fingersnap&lt;/a&gt;&lt;/li&gt;&lt;/ul&gt;&lt;/td&gt;&lt;td width='20%'&gt;&lt;a href='http://www.norduserforum.com/download/file.php?id=8517'&gt;Fingersnap.nsmp&lt;/a&gt;&lt;/td&gt;&lt;td width='10%'&gt;0.0 MB&lt;/td&gt;&lt;td width='10%'&gt;&lt;a href='http://www.norduserforum.com/viewtopic.php?f=2&amp;amp;t=13097' target='_blank'&gt;link&lt;/a&gt;&lt;/td&gt;&lt;/tr&gt;</v>
      </c>
    </row>
    <row r="528" spans="1:40" x14ac:dyDescent="0.3">
      <c r="A528" s="1">
        <f t="shared" si="104"/>
        <v>522</v>
      </c>
      <c r="B528">
        <v>4082</v>
      </c>
      <c r="C528" s="1">
        <f>IF(IFERROR(VLOOKUP(B528+1,[1]Attachments!A$2:K$5000,11,FALSE)="mp3",FALSE),B528+1,IF(IFERROR(VLOOKUP(B528-1,[1]Attachments!A$2:K$5000,11,FALSE)="mp3",FALSE),B528-1,IF(IFERROR(VLOOKUP(B528-2,[1]Attachments!A$2:K$5000,11,FALSE)="mp3",FALSE),B528-2,IF(IFERROR(VLOOKUP(B528+2,[1]Attachments!A$2:K$5000,11,FALSE)="mp3",FALSE),B528+2,""))))</f>
        <v>4083</v>
      </c>
      <c r="H528" s="1">
        <f t="shared" si="96"/>
        <v>4082</v>
      </c>
      <c r="I528" s="1">
        <f>VLOOKUP(B528,[1]Attachments!A$2:O$5001,3,FALSE)</f>
        <v>6631</v>
      </c>
      <c r="J528" s="11" t="str">
        <f t="shared" si="98"/>
        <v>link</v>
      </c>
      <c r="K528" s="1" t="str">
        <f>IF(E528="",SUBSTITUTE(PROPER(SUBSTITUTE(LEFT(VLOOKUP(B528,[1]Attachments!A$2:O$5001,8,FALSE),LEN(VLOOKUP(B528,[1]Attachments!A$2:O$5001,8,FALSE))-5),"_"," ")),"&amp;Amp;","&amp;"),E528)</f>
        <v>Yamcp80</v>
      </c>
      <c r="L528" s="13" t="str">
        <f>PROPER(SUBSTITUTE(LEFT(VLOOKUP(O528,[1]Attachments!A$2:O$5001,8,FALSE),LEN(VLOOKUP(O528,[1]Attachments!A$2:O$5001,8,FALSE))-4),"_"," "))</f>
        <v>Cp80</v>
      </c>
      <c r="M528" s="1" t="str">
        <f>IF(G528="",VLOOKUP(VLOOKUP(B528,[1]Attachments!A$2:O$10001,5,FALSE),[1]Users!A$2:B$100000,2,FALSE),G528)</f>
        <v>wcmusician</v>
      </c>
      <c r="N528" s="1">
        <f t="shared" si="97"/>
        <v>522</v>
      </c>
      <c r="O528" s="1">
        <f t="shared" si="99"/>
        <v>4083</v>
      </c>
      <c r="P528">
        <f>VLOOKUP(B528,[1]Attachments!A$2:O$5001,2,FALSE)</f>
        <v>42300</v>
      </c>
      <c r="Q528" t="str">
        <f t="shared" si="100"/>
        <v>&lt;tr&gt;&lt;td width='10%'&gt;522&lt;/td&gt;&lt;td width='20%'&gt;Yamcp80&lt;/td&gt;&lt;td width='10%'&gt;wcmusician&lt;/td&gt;&lt;td width='20%'&gt;</v>
      </c>
      <c r="R528" t="str">
        <f t="shared" si="105"/>
        <v>&lt;br&gt;&lt;ul class='graphic' style='margin-left: 0em;'&gt;&lt;li&gt;&lt;a href='http://www.norduserforum.com/download/file.php?id=4083?n=522' type='audio/mpeg' class='inline-playable'&gt;Yamcp80&lt;/a&gt;&lt;/li&gt;&lt;/ul&gt;</v>
      </c>
      <c r="S528" t="str">
        <f t="shared" si="106"/>
        <v>&lt;/td&gt;&lt;td width='20%'&gt;&lt;a href='http://www.norduserforum.com/download/file.php?id=4082'&gt;Yamcp80.nsmp&lt;/a&gt;&lt;/td&gt;&lt;td width='10%'&gt;4.5 MB&lt;/td&gt;&lt;td width='10%'&gt;&lt;a href='http://www.norduserforum.com/viewtopic.php?f=2&amp;amp;t=6631' target='_blank'&gt;link&lt;/a&gt;&lt;/td&gt;&lt;/tr&gt;</v>
      </c>
      <c r="T528" t="s">
        <v>19</v>
      </c>
      <c r="U528" t="str">
        <f t="shared" si="101"/>
        <v>&lt;tr&gt;&lt;td width='10%'&gt;522&lt;/td&gt;&lt;td width='20%'&gt;Yamcp80&lt;/td&gt;&lt;td width='10%'&gt;wcmusician&lt;/td&gt;&lt;td width='20%'&gt;&lt;br&gt;&lt;ul class='graphic' style='margin-left: 0em;'&gt;&lt;li&gt;&lt;a href='http://www.norduserforum.com/download/file.php?id=4083?n=522' type='audio/mpeg' class='inline-playable'&gt;Yamcp80&lt;/a&gt;&lt;/li&gt;&lt;/ul&gt;&lt;/td&gt;&lt;td width='20%'&gt;&lt;a href='http://www.norduserforum.com/download/file.php?id=4082'&gt;Yamcp80.nsmp&lt;/a&gt;&lt;/td&gt;&lt;td width='10%'&gt;4.5 MB&lt;/td&gt;&lt;td width='10%'&gt;&lt;a href='http://www.norduserforum.com/viewtopic.php?f=2&amp;amp;t=6631' target='_blank'&gt;link&lt;/a&gt;&lt;/td&gt;&lt;/tr&gt;</v>
      </c>
      <c r="V528" t="s">
        <v>19</v>
      </c>
      <c r="X528">
        <f>IFERROR(VLOOKUP(B528,[1]Attachments!A$2:O$5001,13,FALSE),0)</f>
        <v>4748069</v>
      </c>
      <c r="Y528" s="14" t="str">
        <f t="shared" si="107"/>
        <v>4.5 MB</v>
      </c>
      <c r="AA528" t="s">
        <v>19</v>
      </c>
      <c r="AB528">
        <f>VLOOKUP(B528,[1]Attachments!A$2:O$50001,9,FALSE)</f>
        <v>646</v>
      </c>
      <c r="AC528" s="15">
        <f>VLOOKUP(B528,[1]Attachments!A$2:O$50001,14,FALSE)/(60*60*24)+"1/1/1970"</f>
        <v>41724.999293981484</v>
      </c>
      <c r="AD528" s="14">
        <f t="shared" ca="1" si="102"/>
        <v>2.2069294494226184</v>
      </c>
      <c r="AM528">
        <f t="shared" si="103"/>
        <v>974</v>
      </c>
      <c r="AN528" t="str">
        <f>VLOOKUP(AM528,A$3:U$4760,21,FALSE)</f>
        <v>&lt;tr&gt;&lt;td width='10%'&gt;974&lt;/td&gt;&lt;td width='20%'&gt;Upright&lt;/td&gt;&lt;td width='10%'&gt;Berretje&lt;/td&gt;&lt;td width='20%'&gt;&lt;br&gt;&lt;ul class='graphic' style='margin-left: 0em;'&gt;&lt;li&gt;&lt;a href='http://www.norduserforum.com/download/file.php?id=8516?n=974' type='audio/mpeg' class='inline-playable'&gt;Upright&lt;/a&gt;&lt;/li&gt;&lt;/ul&gt;&lt;/td&gt;&lt;td width='20%'&gt;&lt;a href='http://www.norduserforum.com/download/file.php?id=8515'&gt;Upright.nsmp&lt;/a&gt;&lt;/td&gt;&lt;td width='10%'&gt;0.5 MB&lt;/td&gt;&lt;td width='10%'&gt;&lt;a href='http://www.norduserforum.com/viewtopic.php?f=2&amp;amp;t=13097' target='_blank'&gt;link&lt;/a&gt;&lt;/td&gt;&lt;/tr&gt;</v>
      </c>
    </row>
    <row r="529" spans="1:40" x14ac:dyDescent="0.3">
      <c r="A529" s="1">
        <f t="shared" si="104"/>
        <v>523</v>
      </c>
      <c r="B529">
        <v>4084</v>
      </c>
      <c r="C529" s="1">
        <f>IF(IFERROR(VLOOKUP(B529+1,[1]Attachments!A$2:K$5000,11,FALSE)="mp3",FALSE),B529+1,IF(IFERROR(VLOOKUP(B529-1,[1]Attachments!A$2:K$5000,11,FALSE)="mp3",FALSE),B529-1,IF(IFERROR(VLOOKUP(B529-2,[1]Attachments!A$2:K$5000,11,FALSE)="mp3",FALSE),B529-2,IF(IFERROR(VLOOKUP(B529+2,[1]Attachments!A$2:K$5000,11,FALSE)="mp3",FALSE),B529+2,""))))</f>
        <v>4083</v>
      </c>
      <c r="H529" s="1">
        <f t="shared" si="96"/>
        <v>4084</v>
      </c>
      <c r="I529" s="1">
        <f>VLOOKUP(B529,[1]Attachments!A$2:O$5001,3,FALSE)</f>
        <v>6672</v>
      </c>
      <c r="J529" s="11" t="str">
        <f t="shared" si="98"/>
        <v>link</v>
      </c>
      <c r="K529" s="1" t="str">
        <f>IF(E529="",SUBSTITUTE(PROPER(SUBSTITUTE(LEFT(VLOOKUP(B529,[1]Attachments!A$2:O$5001,8,FALSE),LEN(VLOOKUP(B529,[1]Attachments!A$2:O$5001,8,FALSE))-5),"_"," ")),"&amp;Amp;","&amp;"),E529)</f>
        <v>Motifes7-Sweetflute</v>
      </c>
      <c r="L529" s="13" t="str">
        <f>PROPER(SUBSTITUTE(LEFT(VLOOKUP(O529,[1]Attachments!A$2:O$5001,8,FALSE),LEN(VLOOKUP(O529,[1]Attachments!A$2:O$5001,8,FALSE))-4),"_"," "))</f>
        <v>Cp80</v>
      </c>
      <c r="M529" s="1" t="str">
        <f>IF(G529="",VLOOKUP(VLOOKUP(B529,[1]Attachments!A$2:O$10001,5,FALSE),[1]Users!A$2:B$100000,2,FALSE),G529)</f>
        <v>GoingRed88</v>
      </c>
      <c r="N529" s="1">
        <f t="shared" si="97"/>
        <v>523</v>
      </c>
      <c r="O529" s="1">
        <f t="shared" si="99"/>
        <v>4083</v>
      </c>
      <c r="P529">
        <f>VLOOKUP(B529,[1]Attachments!A$2:O$5001,2,FALSE)</f>
        <v>42330</v>
      </c>
      <c r="Q529" t="str">
        <f t="shared" si="100"/>
        <v>&lt;tr&gt;&lt;td width='10%'&gt;523&lt;/td&gt;&lt;td width='20%'&gt;Motifes7-Sweetflute&lt;/td&gt;&lt;td width='10%'&gt;GoingRed88&lt;/td&gt;&lt;td width='20%'&gt;</v>
      </c>
      <c r="R529" t="str">
        <f t="shared" si="105"/>
        <v>&lt;br&gt;&lt;ul class='graphic' style='margin-left: 0em;'&gt;&lt;li&gt;&lt;a href='http://www.norduserforum.com/download/file.php?id=4083?n=523' type='audio/mpeg' class='inline-playable'&gt;Motifes7-Sweetflute&lt;/a&gt;&lt;/li&gt;&lt;/ul&gt;</v>
      </c>
      <c r="S529" t="str">
        <f t="shared" si="106"/>
        <v>&lt;/td&gt;&lt;td width='20%'&gt;&lt;a href='http://www.norduserforum.com/download/file.php?id=4084'&gt;Motifes7-Sweetflute.nsmp&lt;/a&gt;&lt;/td&gt;&lt;td width='10%'&gt;6.6 MB&lt;/td&gt;&lt;td width='10%'&gt;&lt;a href='http://www.norduserforum.com/viewtopic.php?f=2&amp;amp;t=6672' target='_blank'&gt;link&lt;/a&gt;&lt;/td&gt;&lt;/tr&gt;</v>
      </c>
      <c r="T529" t="s">
        <v>19</v>
      </c>
      <c r="U529" t="str">
        <f t="shared" si="101"/>
        <v>&lt;tr&gt;&lt;td width='10%'&gt;523&lt;/td&gt;&lt;td width='20%'&gt;Motifes7-Sweetflute&lt;/td&gt;&lt;td width='10%'&gt;GoingRed88&lt;/td&gt;&lt;td width='20%'&gt;&lt;br&gt;&lt;ul class='graphic' style='margin-left: 0em;'&gt;&lt;li&gt;&lt;a href='http://www.norduserforum.com/download/file.php?id=4083?n=523' type='audio/mpeg' class='inline-playable'&gt;Motifes7-Sweetflute&lt;/a&gt;&lt;/li&gt;&lt;/ul&gt;&lt;/td&gt;&lt;td width='20%'&gt;&lt;a href='http://www.norduserforum.com/download/file.php?id=4084'&gt;Motifes7-Sweetflute.nsmp&lt;/a&gt;&lt;/td&gt;&lt;td width='10%'&gt;6.6 MB&lt;/td&gt;&lt;td width='10%'&gt;&lt;a href='http://www.norduserforum.com/viewtopic.php?f=2&amp;amp;t=6672' target='_blank'&gt;link&lt;/a&gt;&lt;/td&gt;&lt;/tr&gt;</v>
      </c>
      <c r="V529" t="s">
        <v>19</v>
      </c>
      <c r="X529">
        <f>IFERROR(VLOOKUP(B529,[1]Attachments!A$2:O$5001,13,FALSE),0)</f>
        <v>6955964</v>
      </c>
      <c r="Y529" s="14" t="str">
        <f t="shared" si="107"/>
        <v>6.6 MB</v>
      </c>
      <c r="AA529" t="s">
        <v>19</v>
      </c>
      <c r="AB529">
        <f>VLOOKUP(B529,[1]Attachments!A$2:O$50001,9,FALSE)</f>
        <v>602</v>
      </c>
      <c r="AC529" s="15">
        <f>VLOOKUP(B529,[1]Attachments!A$2:O$50001,14,FALSE)/(60*60*24)+"1/1/1970"</f>
        <v>41725.854502314818</v>
      </c>
      <c r="AD529" s="14">
        <f t="shared" ca="1" si="102"/>
        <v>2.0574710169578632</v>
      </c>
      <c r="AM529">
        <f t="shared" si="103"/>
        <v>973</v>
      </c>
      <c r="AN529" t="str">
        <f>VLOOKUP(AM529,A$3:U$4760,21,FALSE)</f>
        <v>&lt;tr&gt;&lt;td width='10%'&gt;973&lt;/td&gt;&lt;td width='20%'&gt;Mellotron 3Violins+Brassesmkii Wots - 3 St Int - 8 Secs X Note (B)&lt;/td&gt;&lt;td width='10%'&gt;JapeFil&lt;/td&gt;&lt;td width='20%'&gt;&lt;br&gt;&lt;ul class='graphic' style='margin-left: 0em;'&gt;&lt;li&gt;&lt;a href='http://www.norduserforum.com/download/file.php?id=8477?n=973' type='audio/mpeg' class='inline-playable'&gt;Mellotron 3Violins+Brassesmkii Wots - 3 St Int - 8 Secs X Note (B)&lt;/a&gt;&lt;/li&gt;&lt;/ul&gt;&lt;/td&gt;&lt;td width='20%'&gt;&lt;a href='http://www.norduserforum.com/download/file.php?id=8476'&gt;Mellotron 3Violins+Brassesmkii Wots - 3 St Int - 8 Secs X Note (B).nsmp&lt;/a&gt;&lt;/td&gt;&lt;td width='10%'&gt;8.6 MB&lt;/td&gt;&lt;td width='10%'&gt;&lt;a href='http://www.norduserforum.com/viewtopic.php?f=2&amp;amp;t=9778' target='_blank'&gt;link&lt;/a&gt;&lt;/td&gt;&lt;/tr&gt;</v>
      </c>
    </row>
    <row r="530" spans="1:40" x14ac:dyDescent="0.3">
      <c r="A530" s="1">
        <f t="shared" si="104"/>
        <v>524</v>
      </c>
      <c r="B530">
        <v>4097</v>
      </c>
      <c r="C530" s="1">
        <f>IF(IFERROR(VLOOKUP(B530+1,[1]Attachments!A$2:K$5000,11,FALSE)="mp3",FALSE),B530+1,IF(IFERROR(VLOOKUP(B530-1,[1]Attachments!A$2:K$5000,11,FALSE)="mp3",FALSE),B530-1,IF(IFERROR(VLOOKUP(B530-2,[1]Attachments!A$2:K$5000,11,FALSE)="mp3",FALSE),B530-2,IF(IFERROR(VLOOKUP(B530+2,[1]Attachments!A$2:K$5000,11,FALSE)="mp3",FALSE),B530+2,""))))</f>
        <v>4098</v>
      </c>
      <c r="H530" s="1">
        <f t="shared" si="96"/>
        <v>4097</v>
      </c>
      <c r="I530" s="1">
        <f>VLOOKUP(B530,[1]Attachments!A$2:O$5001,3,FALSE)</f>
        <v>6683</v>
      </c>
      <c r="J530" s="11" t="str">
        <f t="shared" si="98"/>
        <v>link</v>
      </c>
      <c r="K530" s="1" t="str">
        <f>IF(E530="",SUBSTITUTE(PROPER(SUBSTITUTE(LEFT(VLOOKUP(B530,[1]Attachments!A$2:O$5001,8,FALSE),LEN(VLOOKUP(B530,[1]Attachments!A$2:O$5001,8,FALSE))-5),"_"," ")),"&amp;Amp;","&amp;"),E530)</f>
        <v>Rababoreilly</v>
      </c>
      <c r="L530" s="13" t="str">
        <f>PROPER(SUBSTITUTE(LEFT(VLOOKUP(O530,[1]Attachments!A$2:O$5001,8,FALSE),LEN(VLOOKUP(O530,[1]Attachments!A$2:O$5001,8,FALSE))-4),"_"," "))</f>
        <v>Rababoreilly</v>
      </c>
      <c r="M530" s="1" t="str">
        <f>IF(G530="",VLOOKUP(VLOOKUP(B530,[1]Attachments!A$2:O$10001,5,FALSE),[1]Users!A$2:B$100000,2,FALSE),G530)</f>
        <v>Dave the Knife</v>
      </c>
      <c r="N530" s="1">
        <f t="shared" si="97"/>
        <v>524</v>
      </c>
      <c r="O530" s="1">
        <f t="shared" si="99"/>
        <v>4098</v>
      </c>
      <c r="P530">
        <f>VLOOKUP(B530,[1]Attachments!A$2:O$5001,2,FALSE)</f>
        <v>42375</v>
      </c>
      <c r="Q530" t="str">
        <f t="shared" si="100"/>
        <v>&lt;tr&gt;&lt;td width='10%'&gt;524&lt;/td&gt;&lt;td width='20%'&gt;Rababoreilly&lt;/td&gt;&lt;td width='10%'&gt;Dave the Knife&lt;/td&gt;&lt;td width='20%'&gt;</v>
      </c>
      <c r="R530" t="str">
        <f t="shared" si="105"/>
        <v>&lt;br&gt;&lt;ul class='graphic' style='margin-left: 0em;'&gt;&lt;li&gt;&lt;a href='http://www.norduserforum.com/download/file.php?id=4098?n=524' type='audio/mpeg' class='inline-playable'&gt;Rababoreilly&lt;/a&gt;&lt;/li&gt;&lt;/ul&gt;</v>
      </c>
      <c r="S530" t="str">
        <f t="shared" si="106"/>
        <v>&lt;/td&gt;&lt;td width='20%'&gt;&lt;a href='http://www.norduserforum.com/download/file.php?id=4097'&gt;Rababoreilly.nsmp&lt;/a&gt;&lt;/td&gt;&lt;td width='10%'&gt;4.6 MB&lt;/td&gt;&lt;td width='10%'&gt;&lt;a href='http://www.norduserforum.com/viewtopic.php?f=2&amp;amp;t=6683' target='_blank'&gt;link&lt;/a&gt;&lt;/td&gt;&lt;/tr&gt;</v>
      </c>
      <c r="T530" t="s">
        <v>19</v>
      </c>
      <c r="U530" t="str">
        <f t="shared" si="101"/>
        <v>&lt;tr&gt;&lt;td width='10%'&gt;524&lt;/td&gt;&lt;td width='20%'&gt;Rababoreilly&lt;/td&gt;&lt;td width='10%'&gt;Dave the Knife&lt;/td&gt;&lt;td width='20%'&gt;&lt;br&gt;&lt;ul class='graphic' style='margin-left: 0em;'&gt;&lt;li&gt;&lt;a href='http://www.norduserforum.com/download/file.php?id=4098?n=524' type='audio/mpeg' class='inline-playable'&gt;Rababoreilly&lt;/a&gt;&lt;/li&gt;&lt;/ul&gt;&lt;/td&gt;&lt;td width='20%'&gt;&lt;a href='http://www.norduserforum.com/download/file.php?id=4097'&gt;Rababoreilly.nsmp&lt;/a&gt;&lt;/td&gt;&lt;td width='10%'&gt;4.6 MB&lt;/td&gt;&lt;td width='10%'&gt;&lt;a href='http://www.norduserforum.com/viewtopic.php?f=2&amp;amp;t=6683' target='_blank'&gt;link&lt;/a&gt;&lt;/td&gt;&lt;/tr&gt;</v>
      </c>
      <c r="V530" t="s">
        <v>19</v>
      </c>
      <c r="X530">
        <f>IFERROR(VLOOKUP(B530,[1]Attachments!A$2:O$5001,13,FALSE),0)</f>
        <v>4847510</v>
      </c>
      <c r="Y530" s="14" t="str">
        <f t="shared" si="107"/>
        <v>4.6 MB</v>
      </c>
      <c r="AA530" t="s">
        <v>19</v>
      </c>
      <c r="AB530">
        <f>VLOOKUP(B530,[1]Attachments!A$2:O$50001,9,FALSE)</f>
        <v>876</v>
      </c>
      <c r="AC530" s="15">
        <f>VLOOKUP(B530,[1]Attachments!A$2:O$50001,14,FALSE)/(60*60*24)+"1/1/1970"</f>
        <v>41727.638935185183</v>
      </c>
      <c r="AD530" s="14">
        <f t="shared" ca="1" si="102"/>
        <v>2.9965386389693203</v>
      </c>
      <c r="AM530">
        <f t="shared" si="103"/>
        <v>972</v>
      </c>
      <c r="AN530" t="str">
        <f>VLOOKUP(AM530,A$3:U$4760,21,FALSE)</f>
        <v>&lt;tr&gt;&lt;td width='10%'&gt;972&lt;/td&gt;&lt;td width='20%'&gt;Mellotron 3Violins+2Brasses Wots - 3 St Int - 8 Secs X Note&lt;/td&gt;&lt;td width='10%'&gt;JapeFil&lt;/td&gt;&lt;td width='20%'&gt;&lt;br&gt;&lt;ul class='graphic' style='margin-left: 0em;'&gt;&lt;li&gt;&lt;a href='http://www.norduserforum.com/download/file.php?id=8460?n=972' type='audio/mpeg' class='inline-playable'&gt;Mellotron 3Violins+2Brasses Wots - 3 St Int - 8 Secs X Note&lt;/a&gt;&lt;/li&gt;&lt;/ul&gt;&lt;/td&gt;&lt;td width='20%'&gt;&lt;a href='http://www.norduserforum.com/download/file.php?id=8461'&gt;Mellotron 3Violins+2Brasses Wots - 3 St Int - 8 Secs X Note.nsmp&lt;/a&gt;&lt;/td&gt;&lt;td width='10%'&gt;7.9 MB&lt;/td&gt;&lt;td width='10%'&gt;&lt;a href='http://www.norduserforum.com/viewtopic.php?f=2&amp;amp;t=9778' target='_blank'&gt;link&lt;/a&gt;&lt;/td&gt;&lt;/tr&gt;</v>
      </c>
    </row>
    <row r="531" spans="1:40" x14ac:dyDescent="0.3">
      <c r="A531" s="1">
        <f t="shared" si="104"/>
        <v>525</v>
      </c>
      <c r="B531">
        <v>4104</v>
      </c>
      <c r="C531" s="1" t="str">
        <f>IF(IFERROR(VLOOKUP(B531+1,[1]Attachments!A$2:K$5000,11,FALSE)="mp3",FALSE),B531+1,IF(IFERROR(VLOOKUP(B531-1,[1]Attachments!A$2:K$5000,11,FALSE)="mp3",FALSE),B531-1,IF(IFERROR(VLOOKUP(B531-2,[1]Attachments!A$2:K$5000,11,FALSE)="mp3",FALSE),B531-2,IF(IFERROR(VLOOKUP(B531+2,[1]Attachments!A$2:K$5000,11,FALSE)="mp3",FALSE),B531+2,""))))</f>
        <v/>
      </c>
      <c r="H531" s="1">
        <f t="shared" si="96"/>
        <v>4104</v>
      </c>
      <c r="I531" s="1">
        <f>VLOOKUP(B531,[1]Attachments!A$2:O$5001,3,FALSE)</f>
        <v>6706</v>
      </c>
      <c r="J531" s="11" t="str">
        <f t="shared" si="98"/>
        <v>link</v>
      </c>
      <c r="K531" s="1" t="str">
        <f>IF(E531="",SUBSTITUTE(PROPER(SUBSTITUTE(LEFT(VLOOKUP(B531,[1]Attachments!A$2:O$5001,8,FALSE),LEN(VLOOKUP(B531,[1]Attachments!A$2:O$5001,8,FALSE))-5),"_"," ")),"&amp;Amp;","&amp;"),E531)</f>
        <v>Mtd Drum Kit 1</v>
      </c>
      <c r="L531" s="13" t="e">
        <f>PROPER(SUBSTITUTE(LEFT(VLOOKUP(O531,[1]Attachments!A$2:O$5001,8,FALSE),LEN(VLOOKUP(O531,[1]Attachments!A$2:O$5001,8,FALSE))-4),"_"," "))</f>
        <v>#N/A</v>
      </c>
      <c r="M531" s="1" t="str">
        <f>IF(G531="",VLOOKUP(VLOOKUP(B531,[1]Attachments!A$2:O$10001,5,FALSE),[1]Users!A$2:B$100000,2,FALSE),G531)</f>
        <v>rikardmathisson</v>
      </c>
      <c r="N531" s="1">
        <f t="shared" si="97"/>
        <v>525</v>
      </c>
      <c r="O531" s="1" t="str">
        <f t="shared" si="99"/>
        <v/>
      </c>
      <c r="P531">
        <f>VLOOKUP(B531,[1]Attachments!A$2:O$5001,2,FALSE)</f>
        <v>42552</v>
      </c>
      <c r="Q531" t="str">
        <f t="shared" si="100"/>
        <v>&lt;tr&gt;&lt;td width='10%'&gt;525&lt;/td&gt;&lt;td width='20%'&gt;Mtd Drum Kit 1&lt;/td&gt;&lt;td width='10%'&gt;rikardmathisson&lt;/td&gt;&lt;td width='20%'&gt;</v>
      </c>
      <c r="R531" t="str">
        <f t="shared" si="105"/>
        <v>&lt;br&gt;&lt;br&gt;</v>
      </c>
      <c r="S531" t="str">
        <f t="shared" si="106"/>
        <v>&lt;/td&gt;&lt;td width='20%'&gt;&lt;a href='http://www.norduserforum.com/download/file.php?id=4104'&gt;Mtd Drum Kit 1.nsmp&lt;/a&gt;&lt;/td&gt;&lt;td width='10%'&gt;3.4 MB&lt;/td&gt;&lt;td width='10%'&gt;&lt;a href='http://www.norduserforum.com/viewtopic.php?f=2&amp;amp;t=6706' target='_blank'&gt;link&lt;/a&gt;&lt;/td&gt;&lt;/tr&gt;</v>
      </c>
      <c r="T531" t="s">
        <v>19</v>
      </c>
      <c r="U531" t="str">
        <f t="shared" si="101"/>
        <v>&lt;tr&gt;&lt;td width='10%'&gt;525&lt;/td&gt;&lt;td width='20%'&gt;Mtd Drum Kit 1&lt;/td&gt;&lt;td width='10%'&gt;rikardmathisson&lt;/td&gt;&lt;td width='20%'&gt;&lt;br&gt;&lt;br&gt;&lt;/td&gt;&lt;td width='20%'&gt;&lt;a href='http://www.norduserforum.com/download/file.php?id=4104'&gt;Mtd Drum Kit 1.nsmp&lt;/a&gt;&lt;/td&gt;&lt;td width='10%'&gt;3.4 MB&lt;/td&gt;&lt;td width='10%'&gt;&lt;a href='http://www.norduserforum.com/viewtopic.php?f=2&amp;amp;t=6706' target='_blank'&gt;link&lt;/a&gt;&lt;/td&gt;&lt;/tr&gt;</v>
      </c>
      <c r="V531" t="s">
        <v>19</v>
      </c>
      <c r="X531">
        <f>IFERROR(VLOOKUP(B531,[1]Attachments!A$2:O$5001,13,FALSE),0)</f>
        <v>3566588</v>
      </c>
      <c r="Y531" s="14" t="str">
        <f t="shared" si="107"/>
        <v>3.4 MB</v>
      </c>
      <c r="AA531" t="s">
        <v>19</v>
      </c>
      <c r="AB531">
        <f>VLOOKUP(B531,[1]Attachments!A$2:O$50001,9,FALSE)</f>
        <v>544</v>
      </c>
      <c r="AC531" s="15">
        <f>VLOOKUP(B531,[1]Attachments!A$2:O$50001,14,FALSE)/(60*60*24)+"1/1/1970"</f>
        <v>41732.544768518521</v>
      </c>
      <c r="AD531" s="14">
        <f t="shared" ca="1" si="102"/>
        <v>1.865336031511474</v>
      </c>
      <c r="AM531">
        <f t="shared" si="103"/>
        <v>971</v>
      </c>
      <c r="AN531" t="str">
        <f>VLOOKUP(AM531,A$3:U$4760,21,FALSE)</f>
        <v>&lt;tr&gt;&lt;td width='10%'&gt;971&lt;/td&gt;&lt;td width='20%'&gt;Piano Rouge Eve&lt;/td&gt;&lt;td width='10%'&gt;nanou6835&lt;/td&gt;&lt;td width='20%'&gt;&lt;br&gt;&lt;br&gt;&lt;/td&gt;&lt;td width='20%'&gt;&lt;a href='http://www.norduserforum.com/download/file.php?id=8447'&gt;Piano Rouge Eve.nsmp&lt;/a&gt;&lt;/td&gt;&lt;td width='10%'&gt;0.5 MB&lt;/td&gt;&lt;td width='10%'&gt;&lt;a href='http://www.norduserforum.com/viewtopic.php?f=2&amp;amp;t=12989' target='_blank'&gt;link&lt;/a&gt;&lt;/td&gt;&lt;/tr&gt;</v>
      </c>
    </row>
    <row r="532" spans="1:40" x14ac:dyDescent="0.3">
      <c r="A532" s="1">
        <f t="shared" si="104"/>
        <v>526</v>
      </c>
      <c r="B532">
        <v>4105</v>
      </c>
      <c r="C532" s="1" t="str">
        <f>IF(IFERROR(VLOOKUP(B532+1,[1]Attachments!A$2:K$5000,11,FALSE)="mp3",FALSE),B532+1,IF(IFERROR(VLOOKUP(B532-1,[1]Attachments!A$2:K$5000,11,FALSE)="mp3",FALSE),B532-1,IF(IFERROR(VLOOKUP(B532-2,[1]Attachments!A$2:K$5000,11,FALSE)="mp3",FALSE),B532-2,IF(IFERROR(VLOOKUP(B532+2,[1]Attachments!A$2:K$5000,11,FALSE)="mp3",FALSE),B532+2,""))))</f>
        <v/>
      </c>
      <c r="H532" s="1">
        <f t="shared" si="96"/>
        <v>4105</v>
      </c>
      <c r="I532" s="1">
        <f>VLOOKUP(B532,[1]Attachments!A$2:O$5001,3,FALSE)</f>
        <v>6701</v>
      </c>
      <c r="J532" s="11" t="str">
        <f t="shared" si="98"/>
        <v>link</v>
      </c>
      <c r="K532" s="1" t="str">
        <f>IF(E532="",SUBSTITUTE(PROPER(SUBSTITUTE(LEFT(VLOOKUP(B532,[1]Attachments!A$2:O$5001,8,FALSE),LEN(VLOOKUP(B532,[1]Attachments!A$2:O$5001,8,FALSE))-5),"_"," ")),"&amp;Amp;","&amp;"),E532)</f>
        <v>Noise Fxs Beatles</v>
      </c>
      <c r="L532" s="13" t="e">
        <f>PROPER(SUBSTITUTE(LEFT(VLOOKUP(O532,[1]Attachments!A$2:O$5001,8,FALSE),LEN(VLOOKUP(O532,[1]Attachments!A$2:O$5001,8,FALSE))-4),"_"," "))</f>
        <v>#N/A</v>
      </c>
      <c r="M532" s="1" t="str">
        <f>IF(G532="",VLOOKUP(VLOOKUP(B532,[1]Attachments!A$2:O$10001,5,FALSE),[1]Users!A$2:B$100000,2,FALSE),G532)</f>
        <v>Spider</v>
      </c>
      <c r="N532" s="1">
        <f t="shared" si="97"/>
        <v>526</v>
      </c>
      <c r="O532" s="1" t="str">
        <f t="shared" si="99"/>
        <v/>
      </c>
      <c r="P532">
        <f>VLOOKUP(B532,[1]Attachments!A$2:O$5001,2,FALSE)</f>
        <v>42565</v>
      </c>
      <c r="Q532" t="str">
        <f t="shared" si="100"/>
        <v>&lt;tr&gt;&lt;td width='10%'&gt;526&lt;/td&gt;&lt;td width='20%'&gt;Noise Fxs Beatles&lt;/td&gt;&lt;td width='10%'&gt;Spider&lt;/td&gt;&lt;td width='20%'&gt;</v>
      </c>
      <c r="R532" t="str">
        <f t="shared" si="105"/>
        <v>&lt;br&gt;&lt;br&gt;</v>
      </c>
      <c r="S532" t="str">
        <f t="shared" si="106"/>
        <v>&lt;/td&gt;&lt;td width='20%'&gt;&lt;a href='http://www.norduserforum.com/download/file.php?id=4105'&gt;Noise Fxs Beatles.nsmp&lt;/a&gt;&lt;/td&gt;&lt;td width='10%'&gt;1.3 MB&lt;/td&gt;&lt;td width='10%'&gt;&lt;a href='http://www.norduserforum.com/viewtopic.php?f=2&amp;amp;t=6701' target='_blank'&gt;link&lt;/a&gt;&lt;/td&gt;&lt;/tr&gt;</v>
      </c>
      <c r="T532" t="s">
        <v>19</v>
      </c>
      <c r="U532" t="str">
        <f t="shared" si="101"/>
        <v>&lt;tr&gt;&lt;td width='10%'&gt;526&lt;/td&gt;&lt;td width='20%'&gt;Noise Fxs Beatles&lt;/td&gt;&lt;td width='10%'&gt;Spider&lt;/td&gt;&lt;td width='20%'&gt;&lt;br&gt;&lt;br&gt;&lt;/td&gt;&lt;td width='20%'&gt;&lt;a href='http://www.norduserforum.com/download/file.php?id=4105'&gt;Noise Fxs Beatles.nsmp&lt;/a&gt;&lt;/td&gt;&lt;td width='10%'&gt;1.3 MB&lt;/td&gt;&lt;td width='10%'&gt;&lt;a href='http://www.norduserforum.com/viewtopic.php?f=2&amp;amp;t=6701' target='_blank'&gt;link&lt;/a&gt;&lt;/td&gt;&lt;/tr&gt;</v>
      </c>
      <c r="V532" t="s">
        <v>19</v>
      </c>
      <c r="X532">
        <f>IFERROR(VLOOKUP(B532,[1]Attachments!A$2:O$5001,13,FALSE),0)</f>
        <v>1367837</v>
      </c>
      <c r="Y532" s="14" t="str">
        <f t="shared" si="107"/>
        <v>1.3 MB</v>
      </c>
      <c r="AA532" t="s">
        <v>19</v>
      </c>
      <c r="AB532">
        <f>VLOOKUP(B532,[1]Attachments!A$2:O$50001,9,FALSE)</f>
        <v>444</v>
      </c>
      <c r="AC532" s="15">
        <f>VLOOKUP(B532,[1]Attachments!A$2:O$50001,14,FALSE)/(60*60*24)+"1/1/1970"</f>
        <v>41732.78869212963</v>
      </c>
      <c r="AD532" s="14">
        <f t="shared" ca="1" si="102"/>
        <v>1.5226253097934426</v>
      </c>
      <c r="AM532">
        <f t="shared" si="103"/>
        <v>970</v>
      </c>
      <c r="AN532" t="str">
        <f>VLOOKUP(AM532,A$3:U$4760,21,FALSE)</f>
        <v>&lt;tr&gt;&lt;td width='10%'&gt;970&lt;/td&gt;&lt;td width='20%'&gt;Null Sample&lt;/td&gt;&lt;td width='10%'&gt;sveltefox&lt;/td&gt;&lt;td width='20%'&gt;&lt;br&gt;&lt;br&gt;&lt;/td&gt;&lt;td width='20%'&gt;&lt;a href='http://www.norduserforum.com/download/file.php?id=8444'&gt;Null Sample.nsmp&lt;/a&gt;&lt;/td&gt;&lt;td width='10%'&gt;0.0 MB&lt;/td&gt;&lt;td width='10%'&gt;&lt;a href='http://www.norduserforum.com/viewtopic.php?f=2&amp;amp;t=12985' target='_blank'&gt;link&lt;/a&gt;&lt;/td&gt;&lt;/tr&gt;</v>
      </c>
    </row>
    <row r="533" spans="1:40" x14ac:dyDescent="0.3">
      <c r="A533" s="1">
        <f t="shared" si="104"/>
        <v>527</v>
      </c>
      <c r="B533">
        <v>4202</v>
      </c>
      <c r="C533" s="1" t="str">
        <f>IF(IFERROR(VLOOKUP(B533+1,[1]Attachments!A$2:K$5000,11,FALSE)="mp3",FALSE),B533+1,IF(IFERROR(VLOOKUP(B533-1,[1]Attachments!A$2:K$5000,11,FALSE)="mp3",FALSE),B533-1,IF(IFERROR(VLOOKUP(B533-2,[1]Attachments!A$2:K$5000,11,FALSE)="mp3",FALSE),B533-2,IF(IFERROR(VLOOKUP(B533+2,[1]Attachments!A$2:K$5000,11,FALSE)="mp3",FALSE),B533+2,""))))</f>
        <v/>
      </c>
      <c r="H533" s="1">
        <f t="shared" ref="H533:H596" si="108">B533</f>
        <v>4202</v>
      </c>
      <c r="I533" s="1">
        <f>VLOOKUP(B533,[1]Attachments!A$2:O$5001,3,FALSE)</f>
        <v>6925</v>
      </c>
      <c r="J533" s="11" t="str">
        <f t="shared" si="98"/>
        <v>link</v>
      </c>
      <c r="K533" s="1" t="str">
        <f>IF(E533="",SUBSTITUTE(PROPER(SUBSTITUTE(LEFT(VLOOKUP(B533,[1]Attachments!A$2:O$5001,8,FALSE),LEN(VLOOKUP(B533,[1]Attachments!A$2:O$5001,8,FALSE))-5),"_"," ")),"&amp;Amp;","&amp;"),E533)</f>
        <v>Candombe Uruguayo</v>
      </c>
      <c r="L533" s="13" t="e">
        <f>PROPER(SUBSTITUTE(LEFT(VLOOKUP(O533,[1]Attachments!A$2:O$5001,8,FALSE),LEN(VLOOKUP(O533,[1]Attachments!A$2:O$5001,8,FALSE))-4),"_"," "))</f>
        <v>#N/A</v>
      </c>
      <c r="M533" s="1" t="str">
        <f>IF(G533="",VLOOKUP(VLOOKUP(B533,[1]Attachments!A$2:O$10001,5,FALSE),[1]Users!A$2:B$100000,2,FALSE),G533)</f>
        <v>Leo Castro</v>
      </c>
      <c r="N533" s="1">
        <f t="shared" ref="N533:N596" si="109">A533</f>
        <v>527</v>
      </c>
      <c r="O533" s="1" t="str">
        <f t="shared" si="99"/>
        <v/>
      </c>
      <c r="P533">
        <f>VLOOKUP(B533,[1]Attachments!A$2:O$5001,2,FALSE)</f>
        <v>43943</v>
      </c>
      <c r="Q533" t="str">
        <f t="shared" si="100"/>
        <v>&lt;tr&gt;&lt;td width='10%'&gt;527&lt;/td&gt;&lt;td width='20%'&gt;Candombe Uruguayo&lt;/td&gt;&lt;td width='10%'&gt;Leo Castro&lt;/td&gt;&lt;td width='20%'&gt;</v>
      </c>
      <c r="R533" t="str">
        <f t="shared" si="105"/>
        <v>&lt;br&gt;&lt;br&gt;</v>
      </c>
      <c r="S533" t="str">
        <f t="shared" si="106"/>
        <v>&lt;/td&gt;&lt;td width='20%'&gt;&lt;a href='http://www.norduserforum.com/download/file.php?id=4202'&gt;Candombe Uruguayo.nsmp&lt;/a&gt;&lt;/td&gt;&lt;td width='10%'&gt;0.4 MB&lt;/td&gt;&lt;td width='10%'&gt;&lt;a href='http://www.norduserforum.com/viewtopic.php?f=2&amp;amp;t=6925' target='_blank'&gt;link&lt;/a&gt;&lt;/td&gt;&lt;/tr&gt;</v>
      </c>
      <c r="T533" t="s">
        <v>19</v>
      </c>
      <c r="U533" t="str">
        <f t="shared" si="101"/>
        <v>&lt;tr&gt;&lt;td width='10%'&gt;527&lt;/td&gt;&lt;td width='20%'&gt;Candombe Uruguayo&lt;/td&gt;&lt;td width='10%'&gt;Leo Castro&lt;/td&gt;&lt;td width='20%'&gt;&lt;br&gt;&lt;br&gt;&lt;/td&gt;&lt;td width='20%'&gt;&lt;a href='http://www.norduserforum.com/download/file.php?id=4202'&gt;Candombe Uruguayo.nsmp&lt;/a&gt;&lt;/td&gt;&lt;td width='10%'&gt;0.4 MB&lt;/td&gt;&lt;td width='10%'&gt;&lt;a href='http://www.norduserforum.com/viewtopic.php?f=2&amp;amp;t=6925' target='_blank'&gt;link&lt;/a&gt;&lt;/td&gt;&lt;/tr&gt;</v>
      </c>
      <c r="V533" t="s">
        <v>19</v>
      </c>
      <c r="X533">
        <f>IFERROR(VLOOKUP(B533,[1]Attachments!A$2:O$5001,13,FALSE),0)</f>
        <v>400478</v>
      </c>
      <c r="Y533" s="14" t="str">
        <f t="shared" si="107"/>
        <v>0.4 MB</v>
      </c>
      <c r="AA533" t="s">
        <v>19</v>
      </c>
      <c r="AB533">
        <f>VLOOKUP(B533,[1]Attachments!A$2:O$50001,9,FALSE)</f>
        <v>353</v>
      </c>
      <c r="AC533" s="15">
        <f>VLOOKUP(B533,[1]Attachments!A$2:O$50001,14,FALSE)/(60*60*24)+"1/1/1970"</f>
        <v>41778.083518518521</v>
      </c>
      <c r="AD533" s="14">
        <f t="shared" ca="1" si="102"/>
        <v>1.2380277546312395</v>
      </c>
      <c r="AM533">
        <f t="shared" si="103"/>
        <v>969</v>
      </c>
      <c r="AN533" t="str">
        <f>VLOOKUP(AM533,A$3:U$4760,21,FALSE)</f>
        <v>&lt;tr&gt;&lt;td width='10%'&gt;969&lt;/td&gt;&lt;td width='20%'&gt;Sfz Brass&lt;/td&gt;&lt;td width='10%'&gt;Leo Castro&lt;/td&gt;&lt;td width='20%'&gt;&lt;br&gt;&lt;ul class='graphic' style='margin-left: 0em;'&gt;&lt;li&gt;&lt;a href='http://www.norduserforum.com/download/file.php?id=8499?n=969' type='audio/mpeg' class='inline-playable'&gt;Sfz Brass&lt;/a&gt;&lt;/li&gt;&lt;/ul&gt;&lt;/td&gt;&lt;td width='20%'&gt;&lt;a href='http://www.norduserforum.com/download/file.php?id=8498'&gt;Sfz Brass.nsmp&lt;/a&gt;&lt;/td&gt;&lt;td width='10%'&gt;1.1 MB&lt;/td&gt;&lt;td width='10%'&gt;&lt;a href='http://www.norduserforum.com/viewtopic.php?f=2&amp;amp;t=13082' target='_blank'&gt;link&lt;/a&gt;&lt;/td&gt;&lt;/tr&gt;</v>
      </c>
    </row>
    <row r="534" spans="1:40" x14ac:dyDescent="0.3">
      <c r="A534" s="1">
        <f t="shared" si="104"/>
        <v>528</v>
      </c>
      <c r="B534">
        <v>4133</v>
      </c>
      <c r="C534" s="1">
        <f>IF(IFERROR(VLOOKUP(B534+1,[1]Attachments!A$2:K$5000,11,FALSE)="mp3",FALSE),B534+1,IF(IFERROR(VLOOKUP(B534-1,[1]Attachments!A$2:K$5000,11,FALSE)="mp3",FALSE),B534-1,IF(IFERROR(VLOOKUP(B534-2,[1]Attachments!A$2:K$5000,11,FALSE)="mp3",FALSE),B534-2,IF(IFERROR(VLOOKUP(B534+2,[1]Attachments!A$2:K$5000,11,FALSE)="mp3",FALSE),B534+2,""))))</f>
        <v>4135</v>
      </c>
      <c r="H534" s="1">
        <f t="shared" si="108"/>
        <v>4133</v>
      </c>
      <c r="I534" s="1">
        <f>VLOOKUP(B534,[1]Attachments!A$2:O$5001,3,FALSE)</f>
        <v>6784</v>
      </c>
      <c r="J534" s="11" t="str">
        <f t="shared" si="98"/>
        <v>link</v>
      </c>
      <c r="K534" s="1" t="str">
        <f>IF(E534="",SUBSTITUTE(PROPER(SUBSTITUTE(LEFT(VLOOKUP(B534,[1]Attachments!A$2:O$5001,8,FALSE),LEN(VLOOKUP(B534,[1]Attachments!A$2:O$5001,8,FALSE))-5),"_"," ")),"&amp;Amp;","&amp;"),E534)</f>
        <v>Rather Be 1</v>
      </c>
      <c r="L534" s="13" t="str">
        <f>PROPER(SUBSTITUTE(LEFT(VLOOKUP(O534,[1]Attachments!A$2:O$5001,8,FALSE),LEN(VLOOKUP(O534,[1]Attachments!A$2:O$5001,8,FALSE))-4),"_"," "))</f>
        <v>Rather Be Demo</v>
      </c>
      <c r="M534" s="1" t="str">
        <f>IF(G534="",VLOOKUP(VLOOKUP(B534,[1]Attachments!A$2:O$10001,5,FALSE),[1]Users!A$2:B$100000,2,FALSE),G534)</f>
        <v>jimpiano</v>
      </c>
      <c r="N534" s="1">
        <f t="shared" si="109"/>
        <v>528</v>
      </c>
      <c r="O534" s="1">
        <f t="shared" si="99"/>
        <v>4135</v>
      </c>
      <c r="P534">
        <f>VLOOKUP(B534,[1]Attachments!A$2:O$5001,2,FALSE)</f>
        <v>43035</v>
      </c>
      <c r="Q534" t="str">
        <f t="shared" si="100"/>
        <v>&lt;tr&gt;&lt;td width='10%'&gt;528&lt;/td&gt;&lt;td width='20%'&gt;Rather Be 1&lt;/td&gt;&lt;td width='10%'&gt;jimpiano&lt;/td&gt;&lt;td width='20%'&gt;</v>
      </c>
      <c r="R534" t="str">
        <f t="shared" si="105"/>
        <v>&lt;br&gt;&lt;ul class='graphic' style='margin-left: 0em;'&gt;&lt;li&gt;&lt;a href='http://www.norduserforum.com/download/file.php?id=4135?n=528' type='audio/mpeg' class='inline-playable'&gt;Rather Be 1&lt;/a&gt;&lt;/li&gt;&lt;/ul&gt;</v>
      </c>
      <c r="S534" t="str">
        <f t="shared" si="106"/>
        <v>&lt;/td&gt;&lt;td width='20%'&gt;&lt;a href='http://www.norduserforum.com/download/file.php?id=4133'&gt;Rather Be 1.nsmp&lt;/a&gt;&lt;/td&gt;&lt;td width='10%'&gt;0.0 MB&lt;/td&gt;&lt;td width='10%'&gt;&lt;a href='http://www.norduserforum.com/viewtopic.php?f=2&amp;amp;t=6784' target='_blank'&gt;link&lt;/a&gt;&lt;/td&gt;&lt;/tr&gt;</v>
      </c>
      <c r="T534" t="s">
        <v>19</v>
      </c>
      <c r="U534" t="str">
        <f t="shared" si="101"/>
        <v>&lt;tr&gt;&lt;td width='10%'&gt;528&lt;/td&gt;&lt;td width='20%'&gt;Rather Be 1&lt;/td&gt;&lt;td width='10%'&gt;jimpiano&lt;/td&gt;&lt;td width='20%'&gt;&lt;br&gt;&lt;ul class='graphic' style='margin-left: 0em;'&gt;&lt;li&gt;&lt;a href='http://www.norduserforum.com/download/file.php?id=4135?n=528' type='audio/mpeg' class='inline-playable'&gt;Rather Be 1&lt;/a&gt;&lt;/li&gt;&lt;/ul&gt;&lt;/td&gt;&lt;td width='20%'&gt;&lt;a href='http://www.norduserforum.com/download/file.php?id=4133'&gt;Rather Be 1.nsmp&lt;/a&gt;&lt;/td&gt;&lt;td width='10%'&gt;0.0 MB&lt;/td&gt;&lt;td width='10%'&gt;&lt;a href='http://www.norduserforum.com/viewtopic.php?f=2&amp;amp;t=6784' target='_blank'&gt;link&lt;/a&gt;&lt;/td&gt;&lt;/tr&gt;</v>
      </c>
      <c r="V534" t="s">
        <v>19</v>
      </c>
      <c r="X534">
        <f>IFERROR(VLOOKUP(B534,[1]Attachments!A$2:O$5001,13,FALSE),0)</f>
        <v>6143</v>
      </c>
      <c r="Y534" s="14" t="str">
        <f t="shared" si="107"/>
        <v>0.0 MB</v>
      </c>
      <c r="AA534" t="s">
        <v>19</v>
      </c>
      <c r="AB534">
        <f>VLOOKUP(B534,[1]Attachments!A$2:O$50001,9,FALSE)</f>
        <v>762</v>
      </c>
      <c r="AC534" s="15">
        <f>VLOOKUP(B534,[1]Attachments!A$2:O$50001,14,FALSE)/(60*60*24)+"1/1/1970"</f>
        <v>41749.589513888888</v>
      </c>
      <c r="AD534" s="14">
        <f t="shared" ca="1" si="102"/>
        <v>2.6348411236727998</v>
      </c>
      <c r="AM534">
        <f t="shared" si="103"/>
        <v>968</v>
      </c>
      <c r="AN534" t="str">
        <f>VLOOKUP(AM534,A$3:U$4760,21,FALSE)</f>
        <v>&lt;tr&gt;&lt;td width='10%'&gt;968&lt;/td&gt;&lt;td width='20%'&gt;Stratocaster&lt;/td&gt;&lt;td width='10%'&gt;DJKeys&lt;/td&gt;&lt;td width='20%'&gt;&lt;br&gt;&lt;ul class='graphic' style='margin-left: 0em;'&gt;&lt;li&gt;&lt;a href='http://www.norduserforum.com/download/file.php?id=8400?n=968' type='audio/mpeg' class='inline-playable'&gt;Stratocaster&lt;/a&gt;&lt;/li&gt;&lt;/ul&gt;&lt;/td&gt;&lt;td width='20%'&gt;&lt;a href='http://www.norduserforum.com/download/file.php?id=8398'&gt;Stratocaster.nsmp&lt;/a&gt;&lt;/td&gt;&lt;td width='10%'&gt;0.1 MB&lt;/td&gt;&lt;td width='10%'&gt;&lt;a href='http://www.norduserforum.com/viewtopic.php?f=2&amp;amp;t=12953' target='_blank'&gt;link&lt;/a&gt;&lt;/td&gt;&lt;/tr&gt;</v>
      </c>
    </row>
    <row r="535" spans="1:40" x14ac:dyDescent="0.3">
      <c r="A535" s="1">
        <f t="shared" si="104"/>
        <v>529</v>
      </c>
      <c r="B535">
        <v>4134</v>
      </c>
      <c r="C535" s="1">
        <f>IF(IFERROR(VLOOKUP(B535+1,[1]Attachments!A$2:K$5000,11,FALSE)="mp3",FALSE),B535+1,IF(IFERROR(VLOOKUP(B535-1,[1]Attachments!A$2:K$5000,11,FALSE)="mp3",FALSE),B535-1,IF(IFERROR(VLOOKUP(B535-2,[1]Attachments!A$2:K$5000,11,FALSE)="mp3",FALSE),B535-2,IF(IFERROR(VLOOKUP(B535+2,[1]Attachments!A$2:K$5000,11,FALSE)="mp3",FALSE),B535+2,""))))</f>
        <v>4135</v>
      </c>
      <c r="H535" s="1">
        <f t="shared" si="108"/>
        <v>4134</v>
      </c>
      <c r="I535" s="1">
        <f>VLOOKUP(B535,[1]Attachments!A$2:O$5001,3,FALSE)</f>
        <v>6784</v>
      </c>
      <c r="J535" s="11" t="str">
        <f t="shared" si="98"/>
        <v>link</v>
      </c>
      <c r="K535" s="1" t="str">
        <f>IF(E535="",SUBSTITUTE(PROPER(SUBSTITUTE(LEFT(VLOOKUP(B535,[1]Attachments!A$2:O$5001,8,FALSE),LEN(VLOOKUP(B535,[1]Attachments!A$2:O$5001,8,FALSE))-5),"_"," ")),"&amp;Amp;","&amp;"),E535)</f>
        <v>Rather Be 2</v>
      </c>
      <c r="L535" s="13" t="str">
        <f>PROPER(SUBSTITUTE(LEFT(VLOOKUP(O535,[1]Attachments!A$2:O$5001,8,FALSE),LEN(VLOOKUP(O535,[1]Attachments!A$2:O$5001,8,FALSE))-4),"_"," "))</f>
        <v>Rather Be Demo</v>
      </c>
      <c r="M535" s="1" t="str">
        <f>IF(G535="",VLOOKUP(VLOOKUP(B535,[1]Attachments!A$2:O$10001,5,FALSE),[1]Users!A$2:B$100000,2,FALSE),G535)</f>
        <v>jimpiano</v>
      </c>
      <c r="N535" s="1">
        <f t="shared" si="109"/>
        <v>529</v>
      </c>
      <c r="O535" s="1">
        <f t="shared" si="99"/>
        <v>4135</v>
      </c>
      <c r="P535">
        <f>VLOOKUP(B535,[1]Attachments!A$2:O$5001,2,FALSE)</f>
        <v>43035</v>
      </c>
      <c r="Q535" t="str">
        <f t="shared" si="100"/>
        <v>&lt;tr&gt;&lt;td width='10%'&gt;529&lt;/td&gt;&lt;td width='20%'&gt;Rather Be 2&lt;/td&gt;&lt;td width='10%'&gt;jimpiano&lt;/td&gt;&lt;td width='20%'&gt;</v>
      </c>
      <c r="R535" t="str">
        <f t="shared" si="105"/>
        <v>&lt;br&gt;&lt;ul class='graphic' style='margin-left: 0em;'&gt;&lt;li&gt;&lt;a href='http://www.norduserforum.com/download/file.php?id=4135?n=529' type='audio/mpeg' class='inline-playable'&gt;Rather Be 2&lt;/a&gt;&lt;/li&gt;&lt;/ul&gt;</v>
      </c>
      <c r="S535" t="str">
        <f t="shared" si="106"/>
        <v>&lt;/td&gt;&lt;td width='20%'&gt;&lt;a href='http://www.norduserforum.com/download/file.php?id=4134'&gt;Rather Be 2.nsmp&lt;/a&gt;&lt;/td&gt;&lt;td width='10%'&gt;0.4 MB&lt;/td&gt;&lt;td width='10%'&gt;&lt;a href='http://www.norduserforum.com/viewtopic.php?f=2&amp;amp;t=6784' target='_blank'&gt;link&lt;/a&gt;&lt;/td&gt;&lt;/tr&gt;</v>
      </c>
      <c r="T535" t="s">
        <v>19</v>
      </c>
      <c r="U535" t="str">
        <f t="shared" si="101"/>
        <v>&lt;tr&gt;&lt;td width='10%'&gt;529&lt;/td&gt;&lt;td width='20%'&gt;Rather Be 2&lt;/td&gt;&lt;td width='10%'&gt;jimpiano&lt;/td&gt;&lt;td width='20%'&gt;&lt;br&gt;&lt;ul class='graphic' style='margin-left: 0em;'&gt;&lt;li&gt;&lt;a href='http://www.norduserforum.com/download/file.php?id=4135?n=529' type='audio/mpeg' class='inline-playable'&gt;Rather Be 2&lt;/a&gt;&lt;/li&gt;&lt;/ul&gt;&lt;/td&gt;&lt;td width='20%'&gt;&lt;a href='http://www.norduserforum.com/download/file.php?id=4134'&gt;Rather Be 2.nsmp&lt;/a&gt;&lt;/td&gt;&lt;td width='10%'&gt;0.4 MB&lt;/td&gt;&lt;td width='10%'&gt;&lt;a href='http://www.norduserforum.com/viewtopic.php?f=2&amp;amp;t=6784' target='_blank'&gt;link&lt;/a&gt;&lt;/td&gt;&lt;/tr&gt;</v>
      </c>
      <c r="V535" t="s">
        <v>19</v>
      </c>
      <c r="X535">
        <f>IFERROR(VLOOKUP(B535,[1]Attachments!A$2:O$5001,13,FALSE),0)</f>
        <v>453818</v>
      </c>
      <c r="Y535" s="14" t="str">
        <f t="shared" si="107"/>
        <v>0.4 MB</v>
      </c>
      <c r="AA535" t="s">
        <v>19</v>
      </c>
      <c r="AB535">
        <f>VLOOKUP(B535,[1]Attachments!A$2:O$50001,9,FALSE)</f>
        <v>1126</v>
      </c>
      <c r="AC535" s="15">
        <f>VLOOKUP(B535,[1]Attachments!A$2:O$50001,14,FALSE)/(60*60*24)+"1/1/1970"</f>
        <v>41749.589942129627</v>
      </c>
      <c r="AD535" s="14">
        <f t="shared" ca="1" si="102"/>
        <v>3.8934799643762199</v>
      </c>
      <c r="AM535">
        <f t="shared" si="103"/>
        <v>967</v>
      </c>
      <c r="AN535" t="str">
        <f>VLOOKUP(AM535,A$3:U$4760,21,FALSE)</f>
        <v>&lt;tr&gt;&lt;td width='10%'&gt;967&lt;/td&gt;&lt;td width='20%'&gt;Sess Spic Stac Art&lt;/td&gt;&lt;td width='10%'&gt;Eumel&lt;/td&gt;&lt;td width='20%'&gt;&lt;br&gt;&lt;ul class='graphic' style='margin-left: 0em;'&gt;&lt;li&gt;&lt;a href='http://www.norduserforum.com/download/file.php?id=8386?n=967' type='audio/mpeg' class='inline-playable'&gt;Sess Spic Stac Art&lt;/a&gt;&lt;/li&gt;&lt;/ul&gt;&lt;/td&gt;&lt;td width='20%'&gt;&lt;a href='http://www.norduserforum.com/download/file.php?id=8384'&gt;Sess Spic Stac Art.nsmp&lt;/a&gt;&lt;/td&gt;&lt;td width='10%'&gt;0.9 MB&lt;/td&gt;&lt;td width='10%'&gt;&lt;a href='http://www.norduserforum.com/viewtopic.php?f=2&amp;amp;t=12923' target='_blank'&gt;link&lt;/a&gt;&lt;/td&gt;&lt;/tr&gt;</v>
      </c>
    </row>
    <row r="536" spans="1:40" x14ac:dyDescent="0.3">
      <c r="A536" s="1">
        <f t="shared" si="104"/>
        <v>530</v>
      </c>
      <c r="B536">
        <v>4204</v>
      </c>
      <c r="C536" s="1" t="str">
        <f>IF(IFERROR(VLOOKUP(B536+1,[1]Attachments!A$2:K$5000,11,FALSE)="mp3",FALSE),B536+1,IF(IFERROR(VLOOKUP(B536-1,[1]Attachments!A$2:K$5000,11,FALSE)="mp3",FALSE),B536-1,IF(IFERROR(VLOOKUP(B536-2,[1]Attachments!A$2:K$5000,11,FALSE)="mp3",FALSE),B536-2,IF(IFERROR(VLOOKUP(B536+2,[1]Attachments!A$2:K$5000,11,FALSE)="mp3",FALSE),B536+2,""))))</f>
        <v/>
      </c>
      <c r="H536" s="1">
        <f t="shared" si="108"/>
        <v>4204</v>
      </c>
      <c r="I536" s="1">
        <f>VLOOKUP(B536,[1]Attachments!A$2:O$5001,3,FALSE)</f>
        <v>6925</v>
      </c>
      <c r="J536" s="11" t="str">
        <f t="shared" si="98"/>
        <v>link</v>
      </c>
      <c r="K536" s="1" t="str">
        <f>IF(E536="",SUBSTITUTE(PROPER(SUBSTITUTE(LEFT(VLOOKUP(B536,[1]Attachments!A$2:O$5001,8,FALSE),LEN(VLOOKUP(B536,[1]Attachments!A$2:O$5001,8,FALSE))-5),"_"," ")),"&amp;Amp;","&amp;"),E536)</f>
        <v>Ending Scene Juno G</v>
      </c>
      <c r="L536" s="13" t="e">
        <f>PROPER(SUBSTITUTE(LEFT(VLOOKUP(O536,[1]Attachments!A$2:O$5001,8,FALSE),LEN(VLOOKUP(O536,[1]Attachments!A$2:O$5001,8,FALSE))-4),"_"," "))</f>
        <v>#N/A</v>
      </c>
      <c r="M536" s="1" t="str">
        <f>IF(G536="",VLOOKUP(VLOOKUP(B536,[1]Attachments!A$2:O$10001,5,FALSE),[1]Users!A$2:B$100000,2,FALSE),G536)</f>
        <v>Leo Castro</v>
      </c>
      <c r="N536" s="1">
        <f t="shared" si="109"/>
        <v>530</v>
      </c>
      <c r="O536" s="1" t="str">
        <f t="shared" si="99"/>
        <v/>
      </c>
      <c r="P536">
        <f>VLOOKUP(B536,[1]Attachments!A$2:O$5001,2,FALSE)</f>
        <v>43943</v>
      </c>
      <c r="Q536" t="str">
        <f t="shared" si="100"/>
        <v>&lt;tr&gt;&lt;td width='10%'&gt;530&lt;/td&gt;&lt;td width='20%'&gt;Ending Scene Juno G&lt;/td&gt;&lt;td width='10%'&gt;Leo Castro&lt;/td&gt;&lt;td width='20%'&gt;</v>
      </c>
      <c r="R536" t="str">
        <f t="shared" si="105"/>
        <v>&lt;br&gt;&lt;br&gt;</v>
      </c>
      <c r="S536" t="str">
        <f t="shared" si="106"/>
        <v>&lt;/td&gt;&lt;td width='20%'&gt;&lt;a href='http://www.norduserforum.com/download/file.php?id=4204'&gt;Ending Scene Juno G.nsmp&lt;/a&gt;&lt;/td&gt;&lt;td width='10%'&gt;1.5 MB&lt;/td&gt;&lt;td width='10%'&gt;&lt;a href='http://www.norduserforum.com/viewtopic.php?f=2&amp;amp;t=6925' target='_blank'&gt;link&lt;/a&gt;&lt;/td&gt;&lt;/tr&gt;</v>
      </c>
      <c r="T536" t="s">
        <v>19</v>
      </c>
      <c r="U536" t="str">
        <f t="shared" si="101"/>
        <v>&lt;tr&gt;&lt;td width='10%'&gt;530&lt;/td&gt;&lt;td width='20%'&gt;Ending Scene Juno G&lt;/td&gt;&lt;td width='10%'&gt;Leo Castro&lt;/td&gt;&lt;td width='20%'&gt;&lt;br&gt;&lt;br&gt;&lt;/td&gt;&lt;td width='20%'&gt;&lt;a href='http://www.norduserforum.com/download/file.php?id=4204'&gt;Ending Scene Juno G.nsmp&lt;/a&gt;&lt;/td&gt;&lt;td width='10%'&gt;1.5 MB&lt;/td&gt;&lt;td width='10%'&gt;&lt;a href='http://www.norduserforum.com/viewtopic.php?f=2&amp;amp;t=6925' target='_blank'&gt;link&lt;/a&gt;&lt;/td&gt;&lt;/tr&gt;</v>
      </c>
      <c r="V536" t="s">
        <v>19</v>
      </c>
      <c r="X536">
        <f>IFERROR(VLOOKUP(B536,[1]Attachments!A$2:O$5001,13,FALSE),0)</f>
        <v>1608248</v>
      </c>
      <c r="Y536" s="14" t="str">
        <f t="shared" si="107"/>
        <v>1.5 MB</v>
      </c>
      <c r="AA536" t="s">
        <v>19</v>
      </c>
      <c r="AB536">
        <f>VLOOKUP(B536,[1]Attachments!A$2:O$50001,9,FALSE)</f>
        <v>389</v>
      </c>
      <c r="AC536" s="15">
        <f>VLOOKUP(B536,[1]Attachments!A$2:O$50001,14,FALSE)/(60*60*24)+"1/1/1970"</f>
        <v>41778.084236111114</v>
      </c>
      <c r="AD536" s="14">
        <f t="shared" ca="1" si="102"/>
        <v>1.3642860331412217</v>
      </c>
      <c r="AM536">
        <f t="shared" si="103"/>
        <v>966</v>
      </c>
      <c r="AN536" t="str">
        <f>VLOOKUP(AM536,A$3:U$4760,21,FALSE)</f>
        <v>&lt;tr&gt;&lt;td width='10%'&gt;966&lt;/td&gt;&lt;td width='20%'&gt;S90Es - Hardensstring - Wave 371&lt;/td&gt;&lt;td width='10%'&gt;Eumel&lt;/td&gt;&lt;td width='20%'&gt;&lt;br&gt;&lt;ul class='graphic' style='margin-left: 0em;'&gt;&lt;li&gt;&lt;a href='http://www.norduserforum.com/download/file.php?id=8381?n=966' type='audio/mpeg' class='inline-playable'&gt;S90Es - Hardensstring - Wave 371&lt;/a&gt;&lt;/li&gt;&lt;/ul&gt;&lt;/td&gt;&lt;td width='20%'&gt;&lt;a href='http://www.norduserforum.com/download/file.php?id=8383'&gt;S90Es - Hardensstring - Wave 371.nsmp&lt;/a&gt;&lt;/td&gt;&lt;td width='10%'&gt;2.1 MB&lt;/td&gt;&lt;td width='10%'&gt;&lt;a href='http://www.norduserforum.com/viewtopic.php?f=2&amp;amp;t=12923' target='_blank'&gt;link&lt;/a&gt;&lt;/td&gt;&lt;/tr&gt;</v>
      </c>
    </row>
    <row r="537" spans="1:40" x14ac:dyDescent="0.3">
      <c r="A537" s="1">
        <f t="shared" si="104"/>
        <v>531</v>
      </c>
      <c r="B537">
        <v>4205</v>
      </c>
      <c r="C537" s="1" t="str">
        <f>IF(IFERROR(VLOOKUP(B537+1,[1]Attachments!A$2:K$5000,11,FALSE)="mp3",FALSE),B537+1,IF(IFERROR(VLOOKUP(B537-1,[1]Attachments!A$2:K$5000,11,FALSE)="mp3",FALSE),B537-1,IF(IFERROR(VLOOKUP(B537-2,[1]Attachments!A$2:K$5000,11,FALSE)="mp3",FALSE),B537-2,IF(IFERROR(VLOOKUP(B537+2,[1]Attachments!A$2:K$5000,11,FALSE)="mp3",FALSE),B537+2,""))))</f>
        <v/>
      </c>
      <c r="H537" s="1">
        <f t="shared" si="108"/>
        <v>4205</v>
      </c>
      <c r="I537" s="1">
        <f>VLOOKUP(B537,[1]Attachments!A$2:O$5001,3,FALSE)</f>
        <v>6925</v>
      </c>
      <c r="J537" s="11" t="str">
        <f t="shared" si="98"/>
        <v>link</v>
      </c>
      <c r="K537" s="1" t="str">
        <f>IF(E537="",SUBSTITUTE(PROPER(SUBSTITUTE(LEFT(VLOOKUP(B537,[1]Attachments!A$2:O$5001,8,FALSE),LEN(VLOOKUP(B537,[1]Attachments!A$2:O$5001,8,FALSE))-5),"_"," ")),"&amp;Amp;","&amp;"),E537)</f>
        <v>Horns Sect Juno G</v>
      </c>
      <c r="L537" s="13" t="e">
        <f>PROPER(SUBSTITUTE(LEFT(VLOOKUP(O537,[1]Attachments!A$2:O$5001,8,FALSE),LEN(VLOOKUP(O537,[1]Attachments!A$2:O$5001,8,FALSE))-4),"_"," "))</f>
        <v>#N/A</v>
      </c>
      <c r="M537" s="1" t="str">
        <f>IF(G537="",VLOOKUP(VLOOKUP(B537,[1]Attachments!A$2:O$10001,5,FALSE),[1]Users!A$2:B$100000,2,FALSE),G537)</f>
        <v>Leo Castro</v>
      </c>
      <c r="N537" s="1">
        <f t="shared" si="109"/>
        <v>531</v>
      </c>
      <c r="O537" s="1" t="str">
        <f t="shared" si="99"/>
        <v/>
      </c>
      <c r="P537">
        <f>VLOOKUP(B537,[1]Attachments!A$2:O$5001,2,FALSE)</f>
        <v>43943</v>
      </c>
      <c r="Q537" t="str">
        <f t="shared" si="100"/>
        <v>&lt;tr&gt;&lt;td width='10%'&gt;531&lt;/td&gt;&lt;td width='20%'&gt;Horns Sect Juno G&lt;/td&gt;&lt;td width='10%'&gt;Leo Castro&lt;/td&gt;&lt;td width='20%'&gt;</v>
      </c>
      <c r="R537" t="str">
        <f t="shared" si="105"/>
        <v>&lt;br&gt;&lt;br&gt;</v>
      </c>
      <c r="S537" t="str">
        <f t="shared" si="106"/>
        <v>&lt;/td&gt;&lt;td width='20%'&gt;&lt;a href='http://www.norduserforum.com/download/file.php?id=4205'&gt;Horns Sect Juno G.nsmp&lt;/a&gt;&lt;/td&gt;&lt;td width='10%'&gt;1.6 MB&lt;/td&gt;&lt;td width='10%'&gt;&lt;a href='http://www.norduserforum.com/viewtopic.php?f=2&amp;amp;t=6925' target='_blank'&gt;link&lt;/a&gt;&lt;/td&gt;&lt;/tr&gt;</v>
      </c>
      <c r="T537" t="s">
        <v>19</v>
      </c>
      <c r="U537" t="str">
        <f t="shared" si="101"/>
        <v>&lt;tr&gt;&lt;td width='10%'&gt;531&lt;/td&gt;&lt;td width='20%'&gt;Horns Sect Juno G&lt;/td&gt;&lt;td width='10%'&gt;Leo Castro&lt;/td&gt;&lt;td width='20%'&gt;&lt;br&gt;&lt;br&gt;&lt;/td&gt;&lt;td width='20%'&gt;&lt;a href='http://www.norduserforum.com/download/file.php?id=4205'&gt;Horns Sect Juno G.nsmp&lt;/a&gt;&lt;/td&gt;&lt;td width='10%'&gt;1.6 MB&lt;/td&gt;&lt;td width='10%'&gt;&lt;a href='http://www.norduserforum.com/viewtopic.php?f=2&amp;amp;t=6925' target='_blank'&gt;link&lt;/a&gt;&lt;/td&gt;&lt;/tr&gt;</v>
      </c>
      <c r="V537" t="s">
        <v>19</v>
      </c>
      <c r="X537">
        <f>IFERROR(VLOOKUP(B537,[1]Attachments!A$2:O$5001,13,FALSE),0)</f>
        <v>1702736</v>
      </c>
      <c r="Y537" s="14" t="str">
        <f t="shared" si="107"/>
        <v>1.6 MB</v>
      </c>
      <c r="AA537" t="s">
        <v>19</v>
      </c>
      <c r="AB537">
        <f>VLOOKUP(B537,[1]Attachments!A$2:O$50001,9,FALSE)</f>
        <v>421</v>
      </c>
      <c r="AC537" s="15">
        <f>VLOOKUP(B537,[1]Attachments!A$2:O$50001,14,FALSE)/(60*60*24)+"1/1/1970"</f>
        <v>41778.084629629629</v>
      </c>
      <c r="AD537" s="14">
        <f t="shared" ca="1" si="102"/>
        <v>1.4765155094993543</v>
      </c>
      <c r="AM537">
        <f t="shared" si="103"/>
        <v>965</v>
      </c>
      <c r="AN537" t="str">
        <f>VLOOKUP(AM537,A$3:U$4760,21,FALSE)</f>
        <v>&lt;tr&gt;&lt;td width='10%'&gt;965&lt;/td&gt;&lt;td width='20%'&gt;Uptown Funk&lt;/td&gt;&lt;td width='10%'&gt;Nadroj&lt;/td&gt;&lt;td width='20%'&gt;&lt;br&gt;&lt;br&gt;&lt;/td&gt;&lt;td width='20%'&gt;&lt;a href='http://www.norduserforum.com/download/file.php?id=8363'&gt;Uptown Funk.nsmp&lt;/a&gt;&lt;/td&gt;&lt;td width='10%'&gt;11.9 MB&lt;/td&gt;&lt;td width='10%'&gt;&lt;a href='http://www.norduserforum.com/viewtopic.php?f=2&amp;amp;t=12918' target='_blank'&gt;link&lt;/a&gt;&lt;/td&gt;&lt;/tr&gt;</v>
      </c>
    </row>
    <row r="538" spans="1:40" x14ac:dyDescent="0.3">
      <c r="A538" s="1">
        <f t="shared" si="104"/>
        <v>532</v>
      </c>
      <c r="B538">
        <v>4206</v>
      </c>
      <c r="C538" s="1" t="str">
        <f>IF(IFERROR(VLOOKUP(B538+1,[1]Attachments!A$2:K$5000,11,FALSE)="mp3",FALSE),B538+1,IF(IFERROR(VLOOKUP(B538-1,[1]Attachments!A$2:K$5000,11,FALSE)="mp3",FALSE),B538-1,IF(IFERROR(VLOOKUP(B538-2,[1]Attachments!A$2:K$5000,11,FALSE)="mp3",FALSE),B538-2,IF(IFERROR(VLOOKUP(B538+2,[1]Attachments!A$2:K$5000,11,FALSE)="mp3",FALSE),B538+2,""))))</f>
        <v/>
      </c>
      <c r="H538" s="1">
        <f t="shared" si="108"/>
        <v>4206</v>
      </c>
      <c r="I538" s="1">
        <f>VLOOKUP(B538,[1]Attachments!A$2:O$5001,3,FALSE)</f>
        <v>6925</v>
      </c>
      <c r="J538" s="11" t="str">
        <f t="shared" si="98"/>
        <v>link</v>
      </c>
      <c r="K538" s="1" t="str">
        <f>IF(E538="",SUBSTITUTE(PROPER(SUBSTITUTE(LEFT(VLOOKUP(B538,[1]Attachments!A$2:O$5001,8,FALSE),LEN(VLOOKUP(B538,[1]Attachments!A$2:O$5001,8,FALSE))-5),"_"," ")),"&amp;Amp;","&amp;"),E538)</f>
        <v>Sitar Juno G</v>
      </c>
      <c r="L538" s="13" t="e">
        <f>PROPER(SUBSTITUTE(LEFT(VLOOKUP(O538,[1]Attachments!A$2:O$5001,8,FALSE),LEN(VLOOKUP(O538,[1]Attachments!A$2:O$5001,8,FALSE))-4),"_"," "))</f>
        <v>#N/A</v>
      </c>
      <c r="M538" s="1" t="str">
        <f>IF(G538="",VLOOKUP(VLOOKUP(B538,[1]Attachments!A$2:O$10001,5,FALSE),[1]Users!A$2:B$100000,2,FALSE),G538)</f>
        <v>Leo Castro</v>
      </c>
      <c r="N538" s="1">
        <f t="shared" si="109"/>
        <v>532</v>
      </c>
      <c r="O538" s="1" t="str">
        <f t="shared" si="99"/>
        <v/>
      </c>
      <c r="P538">
        <f>VLOOKUP(B538,[1]Attachments!A$2:O$5001,2,FALSE)</f>
        <v>43943</v>
      </c>
      <c r="Q538" t="str">
        <f t="shared" si="100"/>
        <v>&lt;tr&gt;&lt;td width='10%'&gt;532&lt;/td&gt;&lt;td width='20%'&gt;Sitar Juno G&lt;/td&gt;&lt;td width='10%'&gt;Leo Castro&lt;/td&gt;&lt;td width='20%'&gt;</v>
      </c>
      <c r="R538" t="str">
        <f t="shared" si="105"/>
        <v>&lt;br&gt;&lt;br&gt;</v>
      </c>
      <c r="S538" t="str">
        <f t="shared" si="106"/>
        <v>&lt;/td&gt;&lt;td width='20%'&gt;&lt;a href='http://www.norduserforum.com/download/file.php?id=4206'&gt;Sitar Juno G.nsmp&lt;/a&gt;&lt;/td&gt;&lt;td width='10%'&gt;1.9 MB&lt;/td&gt;&lt;td width='10%'&gt;&lt;a href='http://www.norduserforum.com/viewtopic.php?f=2&amp;amp;t=6925' target='_blank'&gt;link&lt;/a&gt;&lt;/td&gt;&lt;/tr&gt;</v>
      </c>
      <c r="T538" t="s">
        <v>19</v>
      </c>
      <c r="U538" t="str">
        <f t="shared" si="101"/>
        <v>&lt;tr&gt;&lt;td width='10%'&gt;532&lt;/td&gt;&lt;td width='20%'&gt;Sitar Juno G&lt;/td&gt;&lt;td width='10%'&gt;Leo Castro&lt;/td&gt;&lt;td width='20%'&gt;&lt;br&gt;&lt;br&gt;&lt;/td&gt;&lt;td width='20%'&gt;&lt;a href='http://www.norduserforum.com/download/file.php?id=4206'&gt;Sitar Juno G.nsmp&lt;/a&gt;&lt;/td&gt;&lt;td width='10%'&gt;1.9 MB&lt;/td&gt;&lt;td width='10%'&gt;&lt;a href='http://www.norduserforum.com/viewtopic.php?f=2&amp;amp;t=6925' target='_blank'&gt;link&lt;/a&gt;&lt;/td&gt;&lt;/tr&gt;</v>
      </c>
      <c r="V538" t="s">
        <v>19</v>
      </c>
      <c r="X538">
        <f>IFERROR(VLOOKUP(B538,[1]Attachments!A$2:O$5001,13,FALSE),0)</f>
        <v>1942385</v>
      </c>
      <c r="Y538" s="14" t="str">
        <f t="shared" si="107"/>
        <v>1.9 MB</v>
      </c>
      <c r="AA538" t="s">
        <v>19</v>
      </c>
      <c r="AB538">
        <f>VLOOKUP(B538,[1]Attachments!A$2:O$50001,9,FALSE)</f>
        <v>392</v>
      </c>
      <c r="AC538" s="15">
        <f>VLOOKUP(B538,[1]Attachments!A$2:O$50001,14,FALSE)/(60*60*24)+"1/1/1970"</f>
        <v>41778.085023148145</v>
      </c>
      <c r="AD538" s="14">
        <f t="shared" ca="1" si="102"/>
        <v>1.3748080613774918</v>
      </c>
      <c r="AM538">
        <f t="shared" si="103"/>
        <v>964</v>
      </c>
      <c r="AN538" t="str">
        <f>VLOOKUP(AM538,A$3:U$4760,21,FALSE)</f>
        <v>&lt;tr&gt;&lt;td width='10%'&gt;964&lt;/td&gt;&lt;td width='20%'&gt;Time Of My Life&lt;/td&gt;&lt;td width='10%'&gt;Nadroj&lt;/td&gt;&lt;td width='20%'&gt;&lt;br&gt;&lt;ul class='graphic' style='margin-left: 0em;'&gt;&lt;li&gt;&lt;a href='http://www.norduserforum.com/download/file.php?id=8360?n=964' type='audio/mpeg' class='inline-playable'&gt;Time Of My Life&lt;/a&gt;&lt;/li&gt;&lt;/ul&gt;&lt;/td&gt;&lt;td width='20%'&gt;&lt;a href='http://www.norduserforum.com/download/file.php?id=8362'&gt;Time Of My Life.nsmp&lt;/a&gt;&lt;/td&gt;&lt;td width='10%'&gt;6.2 MB&lt;/td&gt;&lt;td width='10%'&gt;&lt;a href='http://www.norduserforum.com/viewtopic.php?f=2&amp;amp;t=12918' target='_blank'&gt;link&lt;/a&gt;&lt;/td&gt;&lt;/tr&gt;</v>
      </c>
    </row>
    <row r="539" spans="1:40" x14ac:dyDescent="0.3">
      <c r="A539" s="1">
        <f t="shared" si="104"/>
        <v>533</v>
      </c>
      <c r="B539">
        <v>4209</v>
      </c>
      <c r="C539" s="1" t="str">
        <f>IF(IFERROR(VLOOKUP(B539+1,[1]Attachments!A$2:K$5000,11,FALSE)="mp3",FALSE),B539+1,IF(IFERROR(VLOOKUP(B539-1,[1]Attachments!A$2:K$5000,11,FALSE)="mp3",FALSE),B539-1,IF(IFERROR(VLOOKUP(B539-2,[1]Attachments!A$2:K$5000,11,FALSE)="mp3",FALSE),B539-2,IF(IFERROR(VLOOKUP(B539+2,[1]Attachments!A$2:K$5000,11,FALSE)="mp3",FALSE),B539+2,""))))</f>
        <v/>
      </c>
      <c r="H539" s="1">
        <f t="shared" si="108"/>
        <v>4209</v>
      </c>
      <c r="I539" s="1">
        <f>VLOOKUP(B539,[1]Attachments!A$2:O$5001,3,FALSE)</f>
        <v>2954</v>
      </c>
      <c r="J539" s="11" t="str">
        <f t="shared" si="98"/>
        <v>link</v>
      </c>
      <c r="K539" s="1" t="str">
        <f>IF(E539="",SUBSTITUTE(PROPER(SUBSTITUTE(LEFT(VLOOKUP(B539,[1]Attachments!A$2:O$5001,8,FALSE),LEN(VLOOKUP(B539,[1]Attachments!A$2:O$5001,8,FALSE))-5),"_"," ")),"&amp;Amp;","&amp;"),E539)</f>
        <v>Baba</v>
      </c>
      <c r="L539" s="13" t="e">
        <f>PROPER(SUBSTITUTE(LEFT(VLOOKUP(O539,[1]Attachments!A$2:O$5001,8,FALSE),LEN(VLOOKUP(O539,[1]Attachments!A$2:O$5001,8,FALSE))-4),"_"," "))</f>
        <v>#N/A</v>
      </c>
      <c r="M539" s="1" t="str">
        <f>IF(G539="",VLOOKUP(VLOOKUP(B539,[1]Attachments!A$2:O$10001,5,FALSE),[1]Users!A$2:B$100000,2,FALSE),G539)</f>
        <v>DJKeys</v>
      </c>
      <c r="N539" s="1">
        <f t="shared" si="109"/>
        <v>533</v>
      </c>
      <c r="O539" s="1" t="str">
        <f t="shared" si="99"/>
        <v/>
      </c>
      <c r="P539">
        <f>VLOOKUP(B539,[1]Attachments!A$2:O$5001,2,FALSE)</f>
        <v>44043</v>
      </c>
      <c r="Q539" t="str">
        <f t="shared" si="100"/>
        <v>&lt;tr&gt;&lt;td width='10%'&gt;533&lt;/td&gt;&lt;td width='20%'&gt;Baba&lt;/td&gt;&lt;td width='10%'&gt;DJKeys&lt;/td&gt;&lt;td width='20%'&gt;</v>
      </c>
      <c r="R539" t="str">
        <f t="shared" si="105"/>
        <v>&lt;br&gt;&lt;br&gt;</v>
      </c>
      <c r="S539" t="str">
        <f t="shared" si="106"/>
        <v>&lt;/td&gt;&lt;td width='20%'&gt;&lt;a href='http://www.norduserforum.com/download/file.php?id=4209'&gt;Baba.nsmp&lt;/a&gt;&lt;/td&gt;&lt;td width='10%'&gt;0.4 MB&lt;/td&gt;&lt;td width='10%'&gt;&lt;a href='http://www.norduserforum.com/viewtopic.php?f=2&amp;amp;t=2954' target='_blank'&gt;link&lt;/a&gt;&lt;/td&gt;&lt;/tr&gt;</v>
      </c>
      <c r="T539" t="s">
        <v>19</v>
      </c>
      <c r="U539" t="str">
        <f t="shared" si="101"/>
        <v>&lt;tr&gt;&lt;td width='10%'&gt;533&lt;/td&gt;&lt;td width='20%'&gt;Baba&lt;/td&gt;&lt;td width='10%'&gt;DJKeys&lt;/td&gt;&lt;td width='20%'&gt;&lt;br&gt;&lt;br&gt;&lt;/td&gt;&lt;td width='20%'&gt;&lt;a href='http://www.norduserforum.com/download/file.php?id=4209'&gt;Baba.nsmp&lt;/a&gt;&lt;/td&gt;&lt;td width='10%'&gt;0.4 MB&lt;/td&gt;&lt;td width='10%'&gt;&lt;a href='http://www.norduserforum.com/viewtopic.php?f=2&amp;amp;t=2954' target='_blank'&gt;link&lt;/a&gt;&lt;/td&gt;&lt;/tr&gt;</v>
      </c>
      <c r="V539" t="s">
        <v>19</v>
      </c>
      <c r="X539">
        <f>IFERROR(VLOOKUP(B539,[1]Attachments!A$2:O$5001,13,FALSE),0)</f>
        <v>414956</v>
      </c>
      <c r="Y539" s="14" t="str">
        <f t="shared" si="107"/>
        <v>0.4 MB</v>
      </c>
      <c r="AA539" t="s">
        <v>19</v>
      </c>
      <c r="AB539">
        <f>VLOOKUP(B539,[1]Attachments!A$2:O$50001,9,FALSE)</f>
        <v>448</v>
      </c>
      <c r="AC539" s="15">
        <f>VLOOKUP(B539,[1]Attachments!A$2:O$50001,14,FALSE)/(60*60*24)+"1/1/1970"</f>
        <v>41781.70380787037</v>
      </c>
      <c r="AD539" s="14">
        <f t="shared" ca="1" si="102"/>
        <v>1.5740631400032079</v>
      </c>
      <c r="AM539">
        <f t="shared" si="103"/>
        <v>963</v>
      </c>
      <c r="AN539" t="str">
        <f>VLOOKUP(AM539,A$3:U$4760,21,FALSE)</f>
        <v>&lt;tr&gt;&lt;td width='10%'&gt;963&lt;/td&gt;&lt;td width='20%'&gt;I Wanna Dance With Somebody&lt;/td&gt;&lt;td width='10%'&gt;Nadroj&lt;/td&gt;&lt;td width='20%'&gt;&lt;br&gt;&lt;ul class='graphic' style='margin-left: 0em;'&gt;&lt;li&gt;&lt;a href='http://www.norduserforum.com/download/file.php?id=8360?n=963' type='audio/mpeg' class='inline-playable'&gt;I Wanna Dance With Somebody&lt;/a&gt;&lt;/li&gt;&lt;/ul&gt;&lt;/td&gt;&lt;td width='20%'&gt;&lt;a href='http://www.norduserforum.com/download/file.php?id=8361'&gt;I Wanna Dance With Somebody.nsmp&lt;/a&gt;&lt;/td&gt;&lt;td width='10%'&gt;16.4 MB&lt;/td&gt;&lt;td width='10%'&gt;&lt;a href='http://www.norduserforum.com/viewtopic.php?f=2&amp;amp;t=12918' target='_blank'&gt;link&lt;/a&gt;&lt;/td&gt;&lt;/tr&gt;</v>
      </c>
    </row>
    <row r="540" spans="1:40" x14ac:dyDescent="0.3">
      <c r="A540" s="1">
        <f t="shared" si="104"/>
        <v>534</v>
      </c>
      <c r="B540">
        <v>4214</v>
      </c>
      <c r="C540" s="1" t="str">
        <f>IF(IFERROR(VLOOKUP(B540+1,[1]Attachments!A$2:K$5000,11,FALSE)="mp3",FALSE),B540+1,IF(IFERROR(VLOOKUP(B540-1,[1]Attachments!A$2:K$5000,11,FALSE)="mp3",FALSE),B540-1,IF(IFERROR(VLOOKUP(B540-2,[1]Attachments!A$2:K$5000,11,FALSE)="mp3",FALSE),B540-2,IF(IFERROR(VLOOKUP(B540+2,[1]Attachments!A$2:K$5000,11,FALSE)="mp3",FALSE),B540+2,""))))</f>
        <v/>
      </c>
      <c r="H540" s="1">
        <f t="shared" si="108"/>
        <v>4214</v>
      </c>
      <c r="I540" s="1">
        <f>VLOOKUP(B540,[1]Attachments!A$2:O$5001,3,FALSE)</f>
        <v>1522</v>
      </c>
      <c r="J540" s="11" t="str">
        <f t="shared" si="98"/>
        <v>link</v>
      </c>
      <c r="K540" s="1" t="str">
        <f>IF(E540="",SUBSTITUTE(PROPER(SUBSTITUTE(LEFT(VLOOKUP(B540,[1]Attachments!A$2:O$5001,8,FALSE),LEN(VLOOKUP(B540,[1]Attachments!A$2:O$5001,8,FALSE))-5),"_"," ")),"&amp;Amp;","&amp;"),E540)</f>
        <v>Bagpipe1</v>
      </c>
      <c r="L540" s="13" t="e">
        <f>PROPER(SUBSTITUTE(LEFT(VLOOKUP(O540,[1]Attachments!A$2:O$5001,8,FALSE),LEN(VLOOKUP(O540,[1]Attachments!A$2:O$5001,8,FALSE))-4),"_"," "))</f>
        <v>#N/A</v>
      </c>
      <c r="M540" s="1" t="str">
        <f>IF(G540="",VLOOKUP(VLOOKUP(B540,[1]Attachments!A$2:O$10001,5,FALSE),[1]Users!A$2:B$100000,2,FALSE),G540)</f>
        <v>Funk76</v>
      </c>
      <c r="N540" s="1">
        <f t="shared" si="109"/>
        <v>534</v>
      </c>
      <c r="O540" s="1" t="str">
        <f t="shared" si="99"/>
        <v/>
      </c>
      <c r="P540">
        <f>VLOOKUP(B540,[1]Attachments!A$2:O$5001,2,FALSE)</f>
        <v>42863</v>
      </c>
      <c r="Q540" t="str">
        <f t="shared" si="100"/>
        <v>&lt;tr&gt;&lt;td width='10%'&gt;534&lt;/td&gt;&lt;td width='20%'&gt;Bagpipe1&lt;/td&gt;&lt;td width='10%'&gt;Funk76&lt;/td&gt;&lt;td width='20%'&gt;</v>
      </c>
      <c r="R540" t="str">
        <f t="shared" si="105"/>
        <v>&lt;br&gt;&lt;br&gt;</v>
      </c>
      <c r="S540" t="str">
        <f t="shared" si="106"/>
        <v>&lt;/td&gt;&lt;td width='20%'&gt;&lt;a href='http://www.norduserforum.com/download/file.php?id=4214'&gt;Bagpipe1.nsmp&lt;/a&gt;&lt;/td&gt;&lt;td width='10%'&gt;1.5 MB&lt;/td&gt;&lt;td width='10%'&gt;&lt;a href='http://www.norduserforum.com/viewtopic.php?f=2&amp;amp;t=1522' target='_blank'&gt;link&lt;/a&gt;&lt;/td&gt;&lt;/tr&gt;</v>
      </c>
      <c r="T540" t="s">
        <v>19</v>
      </c>
      <c r="U540" t="str">
        <f t="shared" si="101"/>
        <v>&lt;tr&gt;&lt;td width='10%'&gt;534&lt;/td&gt;&lt;td width='20%'&gt;Bagpipe1&lt;/td&gt;&lt;td width='10%'&gt;Funk76&lt;/td&gt;&lt;td width='20%'&gt;&lt;br&gt;&lt;br&gt;&lt;/td&gt;&lt;td width='20%'&gt;&lt;a href='http://www.norduserforum.com/download/file.php?id=4214'&gt;Bagpipe1.nsmp&lt;/a&gt;&lt;/td&gt;&lt;td width='10%'&gt;1.5 MB&lt;/td&gt;&lt;td width='10%'&gt;&lt;a href='http://www.norduserforum.com/viewtopic.php?f=2&amp;amp;t=1522' target='_blank'&gt;link&lt;/a&gt;&lt;/td&gt;&lt;/tr&gt;</v>
      </c>
      <c r="V540" t="s">
        <v>19</v>
      </c>
      <c r="X540">
        <f>IFERROR(VLOOKUP(B540,[1]Attachments!A$2:O$5001,13,FALSE),0)</f>
        <v>1620059</v>
      </c>
      <c r="Y540" s="14" t="str">
        <f t="shared" si="107"/>
        <v>1.5 MB</v>
      </c>
      <c r="AA540" t="s">
        <v>19</v>
      </c>
      <c r="AB540">
        <f>VLOOKUP(B540,[1]Attachments!A$2:O$50001,9,FALSE)</f>
        <v>873</v>
      </c>
      <c r="AC540" s="15">
        <f>VLOOKUP(B540,[1]Attachments!A$2:O$50001,14,FALSE)/(60*60*24)+"1/1/1970"</f>
        <v>41789.795682870368</v>
      </c>
      <c r="AD540" s="14">
        <f t="shared" ca="1" si="102"/>
        <v>3.0798239612945855</v>
      </c>
      <c r="AM540">
        <f t="shared" si="103"/>
        <v>962</v>
      </c>
      <c r="AN540" t="str">
        <f>VLOOKUP(AM540,A$3:U$4760,21,FALSE)</f>
        <v>&lt;tr&gt;&lt;td width='10%'&gt;962&lt;/td&gt;&lt;td width='20%'&gt;Sax Soft&lt;/td&gt;&lt;td width='10%'&gt;rudiratlos&lt;/td&gt;&lt;td width='20%'&gt;&lt;br&gt;&lt;br&gt;&lt;/td&gt;&lt;td width='20%'&gt;&lt;a href='http://www.norduserforum.com/download/file.php?id=8345'&gt;Sax Soft.nsmp&lt;/a&gt;&lt;/td&gt;&lt;td width='10%'&gt;1.0 MB&lt;/td&gt;&lt;td width='10%'&gt;&lt;a href='http://www.norduserforum.com/viewtopic.php?f=2&amp;amp;t=10919' target='_blank'&gt;link&lt;/a&gt;&lt;/td&gt;&lt;/tr&gt;</v>
      </c>
    </row>
    <row r="541" spans="1:40" x14ac:dyDescent="0.3">
      <c r="A541" s="1">
        <f t="shared" si="104"/>
        <v>535</v>
      </c>
      <c r="B541">
        <v>4215</v>
      </c>
      <c r="C541" s="1">
        <f>IF(IFERROR(VLOOKUP(B541+1,[1]Attachments!A$2:K$5000,11,FALSE)="mp3",FALSE),B541+1,IF(IFERROR(VLOOKUP(B541-1,[1]Attachments!A$2:K$5000,11,FALSE)="mp3",FALSE),B541-1,IF(IFERROR(VLOOKUP(B541-2,[1]Attachments!A$2:K$5000,11,FALSE)="mp3",FALSE),B541-2,IF(IFERROR(VLOOKUP(B541+2,[1]Attachments!A$2:K$5000,11,FALSE)="mp3",FALSE),B541+2,""))))</f>
        <v>4217</v>
      </c>
      <c r="H541" s="1">
        <f t="shared" si="108"/>
        <v>4215</v>
      </c>
      <c r="I541" s="1">
        <f>VLOOKUP(B541,[1]Attachments!A$2:O$5001,3,FALSE)</f>
        <v>1522</v>
      </c>
      <c r="J541" s="11" t="str">
        <f t="shared" si="98"/>
        <v>link</v>
      </c>
      <c r="K541" s="1" t="str">
        <f>IF(E541="",SUBSTITUTE(PROPER(SUBSTITUTE(LEFT(VLOOKUP(B541,[1]Attachments!A$2:O$5001,8,FALSE),LEN(VLOOKUP(B541,[1]Attachments!A$2:O$5001,8,FALSE))-5),"_"," ")),"&amp;Amp;","&amp;"),E541)</f>
        <v>Eminent Full Medium Ph</v>
      </c>
      <c r="L541" s="13" t="str">
        <f>PROPER(SUBSTITUTE(LEFT(VLOOKUP(O541,[1]Attachments!A$2:O$5001,8,FALSE),LEN(VLOOKUP(O541,[1]Attachments!A$2:O$5001,8,FALSE))-4),"_"," "))</f>
        <v>Superwaves</v>
      </c>
      <c r="M541" s="1" t="str">
        <f>IF(G541="",VLOOKUP(VLOOKUP(B541,[1]Attachments!A$2:O$10001,5,FALSE),[1]Users!A$2:B$100000,2,FALSE),G541)</f>
        <v>Funk76</v>
      </c>
      <c r="N541" s="1">
        <f t="shared" si="109"/>
        <v>535</v>
      </c>
      <c r="O541" s="1">
        <f t="shared" si="99"/>
        <v>4217</v>
      </c>
      <c r="P541">
        <f>VLOOKUP(B541,[1]Attachments!A$2:O$5001,2,FALSE)</f>
        <v>42863</v>
      </c>
      <c r="Q541" t="str">
        <f t="shared" si="100"/>
        <v>&lt;tr&gt;&lt;td width='10%'&gt;535&lt;/td&gt;&lt;td width='20%'&gt;Eminent Full Medium Ph&lt;/td&gt;&lt;td width='10%'&gt;Funk76&lt;/td&gt;&lt;td width='20%'&gt;</v>
      </c>
      <c r="R541" t="str">
        <f t="shared" si="105"/>
        <v>&lt;br&gt;&lt;ul class='graphic' style='margin-left: 0em;'&gt;&lt;li&gt;&lt;a href='http://www.norduserforum.com/download/file.php?id=4217?n=535' type='audio/mpeg' class='inline-playable'&gt;Eminent Full Medium Ph&lt;/a&gt;&lt;/li&gt;&lt;/ul&gt;</v>
      </c>
      <c r="S541" t="str">
        <f t="shared" si="106"/>
        <v>&lt;/td&gt;&lt;td width='20%'&gt;&lt;a href='http://www.norduserforum.com/download/file.php?id=4215'&gt;Eminent Full Medium Ph.nsmp&lt;/a&gt;&lt;/td&gt;&lt;td width='10%'&gt;3.1 MB&lt;/td&gt;&lt;td width='10%'&gt;&lt;a href='http://www.norduserforum.com/viewtopic.php?f=2&amp;amp;t=1522' target='_blank'&gt;link&lt;/a&gt;&lt;/td&gt;&lt;/tr&gt;</v>
      </c>
      <c r="T541" t="s">
        <v>19</v>
      </c>
      <c r="U541" t="str">
        <f t="shared" si="101"/>
        <v>&lt;tr&gt;&lt;td width='10%'&gt;535&lt;/td&gt;&lt;td width='20%'&gt;Eminent Full Medium Ph&lt;/td&gt;&lt;td width='10%'&gt;Funk76&lt;/td&gt;&lt;td width='20%'&gt;&lt;br&gt;&lt;ul class='graphic' style='margin-left: 0em;'&gt;&lt;li&gt;&lt;a href='http://www.norduserforum.com/download/file.php?id=4217?n=535' type='audio/mpeg' class='inline-playable'&gt;Eminent Full Medium Ph&lt;/a&gt;&lt;/li&gt;&lt;/ul&gt;&lt;/td&gt;&lt;td width='20%'&gt;&lt;a href='http://www.norduserforum.com/download/file.php?id=4215'&gt;Eminent Full Medium Ph.nsmp&lt;/a&gt;&lt;/td&gt;&lt;td width='10%'&gt;3.1 MB&lt;/td&gt;&lt;td width='10%'&gt;&lt;a href='http://www.norduserforum.com/viewtopic.php?f=2&amp;amp;t=1522' target='_blank'&gt;link&lt;/a&gt;&lt;/td&gt;&lt;/tr&gt;</v>
      </c>
      <c r="V541" t="s">
        <v>19</v>
      </c>
      <c r="X541">
        <f>IFERROR(VLOOKUP(B541,[1]Attachments!A$2:O$5001,13,FALSE),0)</f>
        <v>3289601</v>
      </c>
      <c r="Y541" s="14" t="str">
        <f t="shared" si="107"/>
        <v>3.1 MB</v>
      </c>
      <c r="AA541" t="s">
        <v>19</v>
      </c>
      <c r="AB541">
        <f>VLOOKUP(B541,[1]Attachments!A$2:O$50001,9,FALSE)</f>
        <v>716</v>
      </c>
      <c r="AC541" s="15">
        <f>VLOOKUP(B541,[1]Attachments!A$2:O$50001,14,FALSE)/(60*60*24)+"1/1/1970"</f>
        <v>41789.795682870368</v>
      </c>
      <c r="AD541" s="14">
        <f t="shared" ca="1" si="102"/>
        <v>2.5259495490113664</v>
      </c>
      <c r="AM541">
        <f t="shared" si="103"/>
        <v>961</v>
      </c>
      <c r="AN541" t="str">
        <f>VLOOKUP(AM541,A$3:U$4760,21,FALSE)</f>
        <v>&lt;tr&gt;&lt;td width='10%'&gt;961&lt;/td&gt;&lt;td width='20%'&gt;Sax Layer Mono&lt;/td&gt;&lt;td width='10%'&gt;rudiratlos&lt;/td&gt;&lt;td width='20%'&gt;&lt;br&gt;&lt;br&gt;&lt;/td&gt;&lt;td width='20%'&gt;&lt;a href='http://www.norduserforum.com/download/file.php?id=8343'&gt;Sax Layer Mono.nsmp&lt;/a&gt;&lt;/td&gt;&lt;td width='10%'&gt;0.9 MB&lt;/td&gt;&lt;td width='10%'&gt;&lt;a href='http://www.norduserforum.com/viewtopic.php?f=2&amp;amp;t=10919' target='_blank'&gt;link&lt;/a&gt;&lt;/td&gt;&lt;/tr&gt;</v>
      </c>
    </row>
    <row r="542" spans="1:40" x14ac:dyDescent="0.3">
      <c r="A542" s="1">
        <f t="shared" si="104"/>
        <v>536</v>
      </c>
      <c r="B542">
        <v>4218</v>
      </c>
      <c r="C542" s="1">
        <f>IF(IFERROR(VLOOKUP(B542+1,[1]Attachments!A$2:K$5000,11,FALSE)="mp3",FALSE),B542+1,IF(IFERROR(VLOOKUP(B542-1,[1]Attachments!A$2:K$5000,11,FALSE)="mp3",FALSE),B542-1,IF(IFERROR(VLOOKUP(B542-2,[1]Attachments!A$2:K$5000,11,FALSE)="mp3",FALSE),B542-2,IF(IFERROR(VLOOKUP(B542+2,[1]Attachments!A$2:K$5000,11,FALSE)="mp3",FALSE),B542+2,""))))</f>
        <v>4217</v>
      </c>
      <c r="H542" s="1">
        <f t="shared" si="108"/>
        <v>4218</v>
      </c>
      <c r="I542" s="1">
        <f>VLOOKUP(B542,[1]Attachments!A$2:O$5001,3,FALSE)</f>
        <v>6974</v>
      </c>
      <c r="J542" s="11" t="str">
        <f t="shared" si="98"/>
        <v>link</v>
      </c>
      <c r="K542" s="1" t="str">
        <f>IF(E542="",SUBSTITUTE(PROPER(SUBSTITUTE(LEFT(VLOOKUP(B542,[1]Attachments!A$2:O$5001,8,FALSE),LEN(VLOOKUP(B542,[1]Attachments!A$2:O$5001,8,FALSE))-5),"_"," ")),"&amp;Amp;","&amp;"),E542)</f>
        <v>Mr.-G- Supersaw</v>
      </c>
      <c r="L542" s="13" t="str">
        <f>PROPER(SUBSTITUTE(LEFT(VLOOKUP(O542,[1]Attachments!A$2:O$5001,8,FALSE),LEN(VLOOKUP(O542,[1]Attachments!A$2:O$5001,8,FALSE))-4),"_"," "))</f>
        <v>Superwaves</v>
      </c>
      <c r="M542" s="1" t="str">
        <f>IF(G542="",VLOOKUP(VLOOKUP(B542,[1]Attachments!A$2:O$10001,5,FALSE),[1]Users!A$2:B$100000,2,FALSE),G542)</f>
        <v>Mr_-G-</v>
      </c>
      <c r="N542" s="1">
        <f t="shared" si="109"/>
        <v>536</v>
      </c>
      <c r="O542" s="1">
        <f t="shared" si="99"/>
        <v>4217</v>
      </c>
      <c r="P542">
        <f>VLOOKUP(B542,[1]Attachments!A$2:O$5001,2,FALSE)</f>
        <v>44221</v>
      </c>
      <c r="Q542" t="str">
        <f t="shared" si="100"/>
        <v>&lt;tr&gt;&lt;td width='10%'&gt;536&lt;/td&gt;&lt;td width='20%'&gt;Mr.-G- Supersaw&lt;/td&gt;&lt;td width='10%'&gt;Mr_-G-&lt;/td&gt;&lt;td width='20%'&gt;</v>
      </c>
      <c r="R542" t="str">
        <f t="shared" si="105"/>
        <v>&lt;br&gt;&lt;ul class='graphic' style='margin-left: 0em;'&gt;&lt;li&gt;&lt;a href='http://www.norduserforum.com/download/file.php?id=4217?n=536' type='audio/mpeg' class='inline-playable'&gt;Mr.-G- Supersaw&lt;/a&gt;&lt;/li&gt;&lt;/ul&gt;</v>
      </c>
      <c r="S542" t="str">
        <f t="shared" si="106"/>
        <v>&lt;/td&gt;&lt;td width='20%'&gt;&lt;a href='http://www.norduserforum.com/download/file.php?id=4218'&gt;Mr.-G- Supersaw.nsmp&lt;/a&gt;&lt;/td&gt;&lt;td width='10%'&gt;0.2 MB&lt;/td&gt;&lt;td width='10%'&gt;&lt;a href='http://www.norduserforum.com/viewtopic.php?f=2&amp;amp;t=6974' target='_blank'&gt;link&lt;/a&gt;&lt;/td&gt;&lt;/tr&gt;</v>
      </c>
      <c r="T542" t="s">
        <v>19</v>
      </c>
      <c r="U542" t="str">
        <f t="shared" si="101"/>
        <v>&lt;tr&gt;&lt;td width='10%'&gt;536&lt;/td&gt;&lt;td width='20%'&gt;Mr.-G- Supersaw&lt;/td&gt;&lt;td width='10%'&gt;Mr_-G-&lt;/td&gt;&lt;td width='20%'&gt;&lt;br&gt;&lt;ul class='graphic' style='margin-left: 0em;'&gt;&lt;li&gt;&lt;a href='http://www.norduserforum.com/download/file.php?id=4217?n=536' type='audio/mpeg' class='inline-playable'&gt;Mr.-G- Supersaw&lt;/a&gt;&lt;/li&gt;&lt;/ul&gt;&lt;/td&gt;&lt;td width='20%'&gt;&lt;a href='http://www.norduserforum.com/download/file.php?id=4218'&gt;Mr.-G- Supersaw.nsmp&lt;/a&gt;&lt;/td&gt;&lt;td width='10%'&gt;0.2 MB&lt;/td&gt;&lt;td width='10%'&gt;&lt;a href='http://www.norduserforum.com/viewtopic.php?f=2&amp;amp;t=6974' target='_blank'&gt;link&lt;/a&gt;&lt;/td&gt;&lt;/tr&gt;</v>
      </c>
      <c r="V542" t="s">
        <v>19</v>
      </c>
      <c r="X542">
        <f>IFERROR(VLOOKUP(B542,[1]Attachments!A$2:O$5001,13,FALSE),0)</f>
        <v>215693</v>
      </c>
      <c r="Y542" s="14" t="str">
        <f t="shared" si="107"/>
        <v>0.2 MB</v>
      </c>
      <c r="AA542" t="s">
        <v>19</v>
      </c>
      <c r="AB542">
        <f>VLOOKUP(B542,[1]Attachments!A$2:O$50001,9,FALSE)</f>
        <v>730</v>
      </c>
      <c r="AC542" s="15">
        <f>VLOOKUP(B542,[1]Attachments!A$2:O$50001,14,FALSE)/(60*60*24)+"1/1/1970"</f>
        <v>41790.630798611113</v>
      </c>
      <c r="AD542" s="14">
        <f t="shared" ca="1" si="102"/>
        <v>2.5764239942929632</v>
      </c>
      <c r="AM542">
        <f t="shared" si="103"/>
        <v>960</v>
      </c>
      <c r="AN542" t="str">
        <f>VLOOKUP(AM542,A$3:U$4760,21,FALSE)</f>
        <v>&lt;tr&gt;&lt;td width='10%'&gt;960&lt;/td&gt;&lt;td width='20%'&gt;Sax Layer&lt;/td&gt;&lt;td width='10%'&gt;rudiratlos&lt;/td&gt;&lt;td width='20%'&gt;&lt;br&gt;&lt;br&gt;&lt;/td&gt;&lt;td width='20%'&gt;&lt;a href='http://www.norduserforum.com/download/file.php?id=8342'&gt;Sax Layer.nsmp&lt;/a&gt;&lt;/td&gt;&lt;td width='10%'&gt;1.7 MB&lt;/td&gt;&lt;td width='10%'&gt;&lt;a href='http://www.norduserforum.com/viewtopic.php?f=2&amp;amp;t=10919' target='_blank'&gt;link&lt;/a&gt;&lt;/td&gt;&lt;/tr&gt;</v>
      </c>
    </row>
    <row r="543" spans="1:40" x14ac:dyDescent="0.3">
      <c r="A543" s="1">
        <f t="shared" si="104"/>
        <v>537</v>
      </c>
      <c r="B543">
        <v>4220</v>
      </c>
      <c r="C543" s="1" t="str">
        <f>IF(IFERROR(VLOOKUP(B543+1,[1]Attachments!A$2:K$5000,11,FALSE)="mp3",FALSE),B543+1,IF(IFERROR(VLOOKUP(B543-1,[1]Attachments!A$2:K$5000,11,FALSE)="mp3",FALSE),B543-1,IF(IFERROR(VLOOKUP(B543-2,[1]Attachments!A$2:K$5000,11,FALSE)="mp3",FALSE),B543-2,IF(IFERROR(VLOOKUP(B543+2,[1]Attachments!A$2:K$5000,11,FALSE)="mp3",FALSE),B543+2,""))))</f>
        <v/>
      </c>
      <c r="H543" s="1">
        <f t="shared" si="108"/>
        <v>4220</v>
      </c>
      <c r="I543" s="1">
        <f>VLOOKUP(B543,[1]Attachments!A$2:O$5001,3,FALSE)</f>
        <v>6974</v>
      </c>
      <c r="J543" s="11" t="str">
        <f t="shared" si="98"/>
        <v>link</v>
      </c>
      <c r="K543" s="1" t="str">
        <f>IF(E543="",SUBSTITUTE(PROPER(SUBSTITUTE(LEFT(VLOOKUP(B543,[1]Attachments!A$2:O$5001,8,FALSE),LEN(VLOOKUP(B543,[1]Attachments!A$2:O$5001,8,FALSE))-5),"_"," ")),"&amp;Amp;","&amp;"),E543)</f>
        <v>Mr.-G- Supersquare</v>
      </c>
      <c r="L543" s="13" t="e">
        <f>PROPER(SUBSTITUTE(LEFT(VLOOKUP(O543,[1]Attachments!A$2:O$5001,8,FALSE),LEN(VLOOKUP(O543,[1]Attachments!A$2:O$5001,8,FALSE))-4),"_"," "))</f>
        <v>#N/A</v>
      </c>
      <c r="M543" s="1" t="str">
        <f>IF(G543="",VLOOKUP(VLOOKUP(B543,[1]Attachments!A$2:O$10001,5,FALSE),[1]Users!A$2:B$100000,2,FALSE),G543)</f>
        <v>Mr_-G-</v>
      </c>
      <c r="N543" s="1">
        <f t="shared" si="109"/>
        <v>537</v>
      </c>
      <c r="O543" s="1" t="str">
        <f t="shared" si="99"/>
        <v/>
      </c>
      <c r="P543">
        <f>VLOOKUP(B543,[1]Attachments!A$2:O$5001,2,FALSE)</f>
        <v>44221</v>
      </c>
      <c r="Q543" t="str">
        <f t="shared" si="100"/>
        <v>&lt;tr&gt;&lt;td width='10%'&gt;537&lt;/td&gt;&lt;td width='20%'&gt;Mr.-G- Supersquare&lt;/td&gt;&lt;td width='10%'&gt;Mr_-G-&lt;/td&gt;&lt;td width='20%'&gt;</v>
      </c>
      <c r="R543" t="str">
        <f t="shared" si="105"/>
        <v>&lt;br&gt;&lt;br&gt;</v>
      </c>
      <c r="S543" t="str">
        <f t="shared" si="106"/>
        <v>&lt;/td&gt;&lt;td width='20%'&gt;&lt;a href='http://www.norduserforum.com/download/file.php?id=4220'&gt;Mr.-G- Supersquare.nsmp&lt;/a&gt;&lt;/td&gt;&lt;td width='10%'&gt;0.2 MB&lt;/td&gt;&lt;td width='10%'&gt;&lt;a href='http://www.norduserforum.com/viewtopic.php?f=2&amp;amp;t=6974' target='_blank'&gt;link&lt;/a&gt;&lt;/td&gt;&lt;/tr&gt;</v>
      </c>
      <c r="T543" t="s">
        <v>19</v>
      </c>
      <c r="U543" t="str">
        <f t="shared" si="101"/>
        <v>&lt;tr&gt;&lt;td width='10%'&gt;537&lt;/td&gt;&lt;td width='20%'&gt;Mr.-G- Supersquare&lt;/td&gt;&lt;td width='10%'&gt;Mr_-G-&lt;/td&gt;&lt;td width='20%'&gt;&lt;br&gt;&lt;br&gt;&lt;/td&gt;&lt;td width='20%'&gt;&lt;a href='http://www.norduserforum.com/download/file.php?id=4220'&gt;Mr.-G- Supersquare.nsmp&lt;/a&gt;&lt;/td&gt;&lt;td width='10%'&gt;0.2 MB&lt;/td&gt;&lt;td width='10%'&gt;&lt;a href='http://www.norduserforum.com/viewtopic.php?f=2&amp;amp;t=6974' target='_blank'&gt;link&lt;/a&gt;&lt;/td&gt;&lt;/tr&gt;</v>
      </c>
      <c r="V543" t="s">
        <v>19</v>
      </c>
      <c r="X543">
        <f>IFERROR(VLOOKUP(B543,[1]Attachments!A$2:O$5001,13,FALSE),0)</f>
        <v>210359</v>
      </c>
      <c r="Y543" s="14" t="str">
        <f t="shared" si="107"/>
        <v>0.2 MB</v>
      </c>
      <c r="AA543" t="s">
        <v>19</v>
      </c>
      <c r="AB543">
        <f>VLOOKUP(B543,[1]Attachments!A$2:O$50001,9,FALSE)</f>
        <v>530</v>
      </c>
      <c r="AC543" s="15">
        <f>VLOOKUP(B543,[1]Attachments!A$2:O$50001,14,FALSE)/(60*60*24)+"1/1/1970"</f>
        <v>41790.632337962961</v>
      </c>
      <c r="AD543" s="14">
        <f t="shared" ca="1" si="102"/>
        <v>1.870555858609495</v>
      </c>
      <c r="AM543">
        <f t="shared" si="103"/>
        <v>959</v>
      </c>
      <c r="AN543" t="str">
        <f>VLOOKUP(AM543,A$3:U$4760,21,FALSE)</f>
        <v>&lt;tr&gt;&lt;td width='10%'&gt;959&lt;/td&gt;&lt;td width='20%'&gt;Shapeofyou&lt;/td&gt;&lt;td width='10%'&gt;Berretje&lt;/td&gt;&lt;td width='20%'&gt;&lt;br&gt;&lt;ul class='graphic' style='margin-left: 0em;'&gt;&lt;li&gt;&lt;a href='http://www.norduserforum.com/download/file.php?id=8335?n=959' type='audio/mpeg' class='inline-playable'&gt;Shapeofyou&lt;/a&gt;&lt;/li&gt;&lt;/ul&gt;&lt;/td&gt;&lt;td width='20%'&gt;&lt;a href='http://www.norduserforum.com/download/file.php?id=8333'&gt;Shapeofyou.nsmp&lt;/a&gt;&lt;/td&gt;&lt;td width='10%'&gt;0.0 MB&lt;/td&gt;&lt;td width='10%'&gt;&lt;a href='http://www.norduserforum.com/viewtopic.php?f=2&amp;amp;t=12808' target='_blank'&gt;link&lt;/a&gt;&lt;/td&gt;&lt;/tr&gt;</v>
      </c>
    </row>
    <row r="544" spans="1:40" x14ac:dyDescent="0.3">
      <c r="A544" s="1">
        <f t="shared" si="104"/>
        <v>538</v>
      </c>
      <c r="B544">
        <v>4222</v>
      </c>
      <c r="C544" s="1" t="str">
        <f>IF(IFERROR(VLOOKUP(B544+1,[1]Attachments!A$2:K$5000,11,FALSE)="mp3",FALSE),B544+1,IF(IFERROR(VLOOKUP(B544-1,[1]Attachments!A$2:K$5000,11,FALSE)="mp3",FALSE),B544-1,IF(IFERROR(VLOOKUP(B544-2,[1]Attachments!A$2:K$5000,11,FALSE)="mp3",FALSE),B544-2,IF(IFERROR(VLOOKUP(B544+2,[1]Attachments!A$2:K$5000,11,FALSE)="mp3",FALSE),B544+2,""))))</f>
        <v/>
      </c>
      <c r="H544" s="1">
        <f t="shared" si="108"/>
        <v>4222</v>
      </c>
      <c r="I544" s="1">
        <f>VLOOKUP(B544,[1]Attachments!A$2:O$5001,3,FALSE)</f>
        <v>6974</v>
      </c>
      <c r="J544" s="11" t="str">
        <f t="shared" si="98"/>
        <v>link</v>
      </c>
      <c r="K544" s="1" t="str">
        <f>IF(E544="",SUBSTITUTE(PROPER(SUBSTITUTE(LEFT(VLOOKUP(B544,[1]Attachments!A$2:O$5001,8,FALSE),LEN(VLOOKUP(B544,[1]Attachments!A$2:O$5001,8,FALSE))-5),"_"," ")),"&amp;Amp;","&amp;"),E544)</f>
        <v>Mr.-G- Supersine</v>
      </c>
      <c r="L544" s="13" t="e">
        <f>PROPER(SUBSTITUTE(LEFT(VLOOKUP(O544,[1]Attachments!A$2:O$5001,8,FALSE),LEN(VLOOKUP(O544,[1]Attachments!A$2:O$5001,8,FALSE))-4),"_"," "))</f>
        <v>#N/A</v>
      </c>
      <c r="M544" s="1" t="str">
        <f>IF(G544="",VLOOKUP(VLOOKUP(B544,[1]Attachments!A$2:O$10001,5,FALSE),[1]Users!A$2:B$100000,2,FALSE),G544)</f>
        <v>Mr_-G-</v>
      </c>
      <c r="N544" s="1">
        <f t="shared" si="109"/>
        <v>538</v>
      </c>
      <c r="O544" s="1" t="str">
        <f t="shared" si="99"/>
        <v/>
      </c>
      <c r="P544">
        <f>VLOOKUP(B544,[1]Attachments!A$2:O$5001,2,FALSE)</f>
        <v>44221</v>
      </c>
      <c r="Q544" t="str">
        <f t="shared" si="100"/>
        <v>&lt;tr&gt;&lt;td width='10%'&gt;538&lt;/td&gt;&lt;td width='20%'&gt;Mr.-G- Supersine&lt;/td&gt;&lt;td width='10%'&gt;Mr_-G-&lt;/td&gt;&lt;td width='20%'&gt;</v>
      </c>
      <c r="R544" t="str">
        <f t="shared" si="105"/>
        <v>&lt;br&gt;&lt;br&gt;</v>
      </c>
      <c r="S544" t="str">
        <f t="shared" si="106"/>
        <v>&lt;/td&gt;&lt;td width='20%'&gt;&lt;a href='http://www.norduserforum.com/download/file.php?id=4222'&gt;Mr.-G- Supersine.nsmp&lt;/a&gt;&lt;/td&gt;&lt;td width='10%'&gt;0.1 MB&lt;/td&gt;&lt;td width='10%'&gt;&lt;a href='http://www.norduserforum.com/viewtopic.php?f=2&amp;amp;t=6974' target='_blank'&gt;link&lt;/a&gt;&lt;/td&gt;&lt;/tr&gt;</v>
      </c>
      <c r="T544" t="s">
        <v>19</v>
      </c>
      <c r="U544" t="str">
        <f t="shared" si="101"/>
        <v>&lt;tr&gt;&lt;td width='10%'&gt;538&lt;/td&gt;&lt;td width='20%'&gt;Mr.-G- Supersine&lt;/td&gt;&lt;td width='10%'&gt;Mr_-G-&lt;/td&gt;&lt;td width='20%'&gt;&lt;br&gt;&lt;br&gt;&lt;/td&gt;&lt;td width='20%'&gt;&lt;a href='http://www.norduserforum.com/download/file.php?id=4222'&gt;Mr.-G- Supersine.nsmp&lt;/a&gt;&lt;/td&gt;&lt;td width='10%'&gt;0.1 MB&lt;/td&gt;&lt;td width='10%'&gt;&lt;a href='http://www.norduserforum.com/viewtopic.php?f=2&amp;amp;t=6974' target='_blank'&gt;link&lt;/a&gt;&lt;/td&gt;&lt;/tr&gt;</v>
      </c>
      <c r="V544" t="s">
        <v>19</v>
      </c>
      <c r="X544">
        <f>IFERROR(VLOOKUP(B544,[1]Attachments!A$2:O$5001,13,FALSE),0)</f>
        <v>78533</v>
      </c>
      <c r="Y544" s="14" t="str">
        <f t="shared" si="107"/>
        <v>0.1 MB</v>
      </c>
      <c r="AA544" t="s">
        <v>19</v>
      </c>
      <c r="AB544">
        <f>VLOOKUP(B544,[1]Attachments!A$2:O$50001,9,FALSE)</f>
        <v>533</v>
      </c>
      <c r="AC544" s="15">
        <f>VLOOKUP(B544,[1]Attachments!A$2:O$50001,14,FALSE)/(60*60*24)+"1/1/1970"</f>
        <v>41790.632337962961</v>
      </c>
      <c r="AD544" s="14">
        <f t="shared" ca="1" si="102"/>
        <v>1.8811439106393604</v>
      </c>
      <c r="AM544">
        <f t="shared" si="103"/>
        <v>958</v>
      </c>
      <c r="AN544" t="str">
        <f>VLOOKUP(AM544,A$3:U$4760,21,FALSE)</f>
        <v>&lt;tr&gt;&lt;td width='10%'&gt;958&lt;/td&gt;&lt;td width='20%'&gt;Lowrey In The Sky With Tambura&lt;/td&gt;&lt;td width='10%'&gt;davidpaarlberg&lt;/td&gt;&lt;td width='20%'&gt;&lt;br&gt;&lt;ul class='graphic' style='margin-left: 0em;'&gt;&lt;li&gt;&lt;a href='http://www.norduserforum.com/download/file.php?id=8321?n=958' type='audio/mpeg' class='inline-playable'&gt;Lowrey In The Sky With Tambura&lt;/a&gt;&lt;/li&gt;&lt;/ul&gt;&lt;/td&gt;&lt;td width='20%'&gt;&lt;a href='http://www.norduserforum.com/download/file.php?id=8322'&gt;Lowrey In The Sky With Tambura.nsmp&lt;/a&gt;&lt;/td&gt;&lt;td width='10%'&gt;2.8 MB&lt;/td&gt;&lt;td width='10%'&gt;&lt;a href='http://www.norduserforum.com/viewtopic.php?f=2&amp;amp;t=12822' target='_blank'&gt;link&lt;/a&gt;&lt;/td&gt;&lt;/tr&gt;</v>
      </c>
    </row>
    <row r="545" spans="1:40" x14ac:dyDescent="0.3">
      <c r="A545" s="1">
        <f t="shared" si="104"/>
        <v>539</v>
      </c>
      <c r="B545">
        <v>4229</v>
      </c>
      <c r="C545" s="1">
        <f>IF(IFERROR(VLOOKUP(B545+1,[1]Attachments!A$2:K$5000,11,FALSE)="mp3",FALSE),B545+1,IF(IFERROR(VLOOKUP(B545-1,[1]Attachments!A$2:K$5000,11,FALSE)="mp3",FALSE),B545-1,IF(IFERROR(VLOOKUP(B545-2,[1]Attachments!A$2:K$5000,11,FALSE)="mp3",FALSE),B545-2,IF(IFERROR(VLOOKUP(B545+2,[1]Attachments!A$2:K$5000,11,FALSE)="mp3",FALSE),B545+2,""))))</f>
        <v>4230</v>
      </c>
      <c r="H545" s="1">
        <f t="shared" si="108"/>
        <v>4229</v>
      </c>
      <c r="I545" s="1">
        <f>VLOOKUP(B545,[1]Attachments!A$2:O$5001,3,FALSE)</f>
        <v>3187</v>
      </c>
      <c r="J545" s="11" t="str">
        <f t="shared" si="98"/>
        <v>link</v>
      </c>
      <c r="K545" s="1" t="str">
        <f>IF(E545="",SUBSTITUTE(PROPER(SUBSTITUTE(LEFT(VLOOKUP(B545,[1]Attachments!A$2:O$5001,8,FALSE),LEN(VLOOKUP(B545,[1]Attachments!A$2:O$5001,8,FALSE))-5),"_"," ")),"&amp;Amp;","&amp;"),E545)</f>
        <v>R3 Fm-Piano</v>
      </c>
      <c r="L545" s="13" t="str">
        <f>PROPER(SUBSTITUTE(LEFT(VLOOKUP(O545,[1]Attachments!A$2:O$5001,8,FALSE),LEN(VLOOKUP(O545,[1]Attachments!A$2:O$5001,8,FALSE))-4),"_"," "))</f>
        <v>Candombe Uruguayo</v>
      </c>
      <c r="M545" s="1" t="str">
        <f>IF(G545="",VLOOKUP(VLOOKUP(B545,[1]Attachments!A$2:O$10001,5,FALSE),[1]Users!A$2:B$100000,2,FALSE),G545)</f>
        <v>Screamer</v>
      </c>
      <c r="N545" s="1">
        <f t="shared" si="109"/>
        <v>539</v>
      </c>
      <c r="O545" s="1">
        <f t="shared" si="99"/>
        <v>4230</v>
      </c>
      <c r="P545">
        <f>VLOOKUP(B545,[1]Attachments!A$2:O$5001,2,FALSE)</f>
        <v>44256</v>
      </c>
      <c r="Q545" t="str">
        <f t="shared" si="100"/>
        <v>&lt;tr&gt;&lt;td width='10%'&gt;539&lt;/td&gt;&lt;td width='20%'&gt;R3 Fm-Piano&lt;/td&gt;&lt;td width='10%'&gt;Screamer&lt;/td&gt;&lt;td width='20%'&gt;</v>
      </c>
      <c r="R545" t="str">
        <f t="shared" si="105"/>
        <v>&lt;br&gt;&lt;ul class='graphic' style='margin-left: 0em;'&gt;&lt;li&gt;&lt;a href='http://www.norduserforum.com/download/file.php?id=4230?n=539' type='audio/mpeg' class='inline-playable'&gt;R3 Fm-Piano&lt;/a&gt;&lt;/li&gt;&lt;/ul&gt;</v>
      </c>
      <c r="S545" t="str">
        <f t="shared" si="106"/>
        <v>&lt;/td&gt;&lt;td width='20%'&gt;&lt;a href='http://www.norduserforum.com/download/file.php?id=4229'&gt;R3 Fm-Piano.nsmp&lt;/a&gt;&lt;/td&gt;&lt;td width='10%'&gt;4.0 MB&lt;/td&gt;&lt;td width='10%'&gt;&lt;a href='http://www.norduserforum.com/viewtopic.php?f=2&amp;amp;t=3187' target='_blank'&gt;link&lt;/a&gt;&lt;/td&gt;&lt;/tr&gt;</v>
      </c>
      <c r="T545" t="s">
        <v>19</v>
      </c>
      <c r="U545" t="str">
        <f t="shared" si="101"/>
        <v>&lt;tr&gt;&lt;td width='10%'&gt;539&lt;/td&gt;&lt;td width='20%'&gt;R3 Fm-Piano&lt;/td&gt;&lt;td width='10%'&gt;Screamer&lt;/td&gt;&lt;td width='20%'&gt;&lt;br&gt;&lt;ul class='graphic' style='margin-left: 0em;'&gt;&lt;li&gt;&lt;a href='http://www.norduserforum.com/download/file.php?id=4230?n=539' type='audio/mpeg' class='inline-playable'&gt;R3 Fm-Piano&lt;/a&gt;&lt;/li&gt;&lt;/ul&gt;&lt;/td&gt;&lt;td width='20%'&gt;&lt;a href='http://www.norduserforum.com/download/file.php?id=4229'&gt;R3 Fm-Piano.nsmp&lt;/a&gt;&lt;/td&gt;&lt;td width='10%'&gt;4.0 MB&lt;/td&gt;&lt;td width='10%'&gt;&lt;a href='http://www.norduserforum.com/viewtopic.php?f=2&amp;amp;t=3187' target='_blank'&gt;link&lt;/a&gt;&lt;/td&gt;&lt;/tr&gt;</v>
      </c>
      <c r="V545" t="s">
        <v>19</v>
      </c>
      <c r="X545">
        <f>IFERROR(VLOOKUP(B545,[1]Attachments!A$2:O$5001,13,FALSE),0)</f>
        <v>4166663</v>
      </c>
      <c r="Y545" s="14" t="str">
        <f t="shared" si="107"/>
        <v>4.0 MB</v>
      </c>
      <c r="AA545" t="s">
        <v>19</v>
      </c>
      <c r="AB545">
        <f>VLOOKUP(B545,[1]Attachments!A$2:O$50001,9,FALSE)</f>
        <v>484</v>
      </c>
      <c r="AC545" s="15">
        <f>VLOOKUP(B545,[1]Attachments!A$2:O$50001,14,FALSE)/(60*60*24)+"1/1/1970"</f>
        <v>41791.901087962964</v>
      </c>
      <c r="AD545" s="14">
        <f t="shared" ca="1" si="102"/>
        <v>1.7092991572847878</v>
      </c>
      <c r="AM545">
        <f t="shared" si="103"/>
        <v>957</v>
      </c>
      <c r="AN545" t="str">
        <f>VLOOKUP(AM545,A$3:U$4760,21,FALSE)</f>
        <v>&lt;tr&gt;&lt;td width='10%'&gt;957&lt;/td&gt;&lt;td width='20%'&gt;Strawberry Orchestra&lt;/td&gt;&lt;td width='10%'&gt;davidpaarlberg&lt;/td&gt;&lt;td width='20%'&gt;&lt;br&gt;&lt;ul class='graphic' style='margin-left: 0em;'&gt;&lt;li&gt;&lt;a href='http://www.norduserforum.com/download/file.php?id=8316?n=957' type='audio/mpeg' class='inline-playable'&gt;Strawberry Orchestra&lt;/a&gt;&lt;/li&gt;&lt;/ul&gt;&lt;/td&gt;&lt;td width='20%'&gt;&lt;a href='http://www.norduserforum.com/download/file.php?id=8317'&gt;Strawberry Orchestra.nsmp&lt;/a&gt;&lt;/td&gt;&lt;td width='10%'&gt;5.0 MB&lt;/td&gt;&lt;td width='10%'&gt;&lt;a href='http://www.norduserforum.com/viewtopic.php?f=2&amp;amp;t=12791' target='_blank'&gt;link&lt;/a&gt;&lt;/td&gt;&lt;/tr&gt;</v>
      </c>
    </row>
    <row r="546" spans="1:40" x14ac:dyDescent="0.3">
      <c r="A546" s="1">
        <f t="shared" si="104"/>
        <v>540</v>
      </c>
      <c r="B546">
        <v>4243</v>
      </c>
      <c r="C546" s="1" t="str">
        <f>IF(IFERROR(VLOOKUP(B546+1,[1]Attachments!A$2:K$5000,11,FALSE)="mp3",FALSE),B546+1,IF(IFERROR(VLOOKUP(B546-1,[1]Attachments!A$2:K$5000,11,FALSE)="mp3",FALSE),B546-1,IF(IFERROR(VLOOKUP(B546-2,[1]Attachments!A$2:K$5000,11,FALSE)="mp3",FALSE),B546-2,IF(IFERROR(VLOOKUP(B546+2,[1]Attachments!A$2:K$5000,11,FALSE)="mp3",FALSE),B546+2,""))))</f>
        <v/>
      </c>
      <c r="H546" s="1">
        <f t="shared" si="108"/>
        <v>4243</v>
      </c>
      <c r="I546" s="1">
        <f>VLOOKUP(B546,[1]Attachments!A$2:O$5001,3,FALSE)</f>
        <v>6761</v>
      </c>
      <c r="J546" s="11" t="str">
        <f t="shared" si="98"/>
        <v>link</v>
      </c>
      <c r="K546" s="1" t="str">
        <f>IF(E546="",SUBSTITUTE(PROPER(SUBSTITUTE(LEFT(VLOOKUP(B546,[1]Attachments!A$2:O$5001,8,FALSE),LEN(VLOOKUP(B546,[1]Attachments!A$2:O$5001,8,FALSE))-5),"_"," ")),"&amp;Amp;","&amp;"),E546)</f>
        <v>Thewallstuka</v>
      </c>
      <c r="L546" s="13" t="e">
        <f>PROPER(SUBSTITUTE(LEFT(VLOOKUP(O546,[1]Attachments!A$2:O$5001,8,FALSE),LEN(VLOOKUP(O546,[1]Attachments!A$2:O$5001,8,FALSE))-4),"_"," "))</f>
        <v>#N/A</v>
      </c>
      <c r="M546" s="1" t="str">
        <f>IF(G546="",VLOOKUP(VLOOKUP(B546,[1]Attachments!A$2:O$10001,5,FALSE),[1]Users!A$2:B$100000,2,FALSE),G546)</f>
        <v>rodcat</v>
      </c>
      <c r="N546" s="1">
        <f t="shared" si="109"/>
        <v>540</v>
      </c>
      <c r="O546" s="1" t="str">
        <f t="shared" si="99"/>
        <v/>
      </c>
      <c r="P546">
        <f>VLOOKUP(B546,[1]Attachments!A$2:O$5001,2,FALSE)</f>
        <v>44396</v>
      </c>
      <c r="Q546" t="str">
        <f t="shared" si="100"/>
        <v>&lt;tr&gt;&lt;td width='10%'&gt;540&lt;/td&gt;&lt;td width='20%'&gt;Thewallstuka&lt;/td&gt;&lt;td width='10%'&gt;rodcat&lt;/td&gt;&lt;td width='20%'&gt;</v>
      </c>
      <c r="R546" t="str">
        <f t="shared" si="105"/>
        <v>&lt;br&gt;&lt;br&gt;</v>
      </c>
      <c r="S546" t="str">
        <f t="shared" si="106"/>
        <v>&lt;/td&gt;&lt;td width='20%'&gt;&lt;a href='http://www.norduserforum.com/download/file.php?id=4243'&gt;Thewallstuka.nsmp&lt;/a&gt;&lt;/td&gt;&lt;td width='10%'&gt;1.3 MB&lt;/td&gt;&lt;td width='10%'&gt;&lt;a href='http://www.norduserforum.com/viewtopic.php?f=2&amp;amp;t=6761' target='_blank'&gt;link&lt;/a&gt;&lt;/td&gt;&lt;/tr&gt;</v>
      </c>
      <c r="T546" t="s">
        <v>19</v>
      </c>
      <c r="U546" t="str">
        <f t="shared" si="101"/>
        <v>&lt;tr&gt;&lt;td width='10%'&gt;540&lt;/td&gt;&lt;td width='20%'&gt;Thewallstuka&lt;/td&gt;&lt;td width='10%'&gt;rodcat&lt;/td&gt;&lt;td width='20%'&gt;&lt;br&gt;&lt;br&gt;&lt;/td&gt;&lt;td width='20%'&gt;&lt;a href='http://www.norduserforum.com/download/file.php?id=4243'&gt;Thewallstuka.nsmp&lt;/a&gt;&lt;/td&gt;&lt;td width='10%'&gt;1.3 MB&lt;/td&gt;&lt;td width='10%'&gt;&lt;a href='http://www.norduserforum.com/viewtopic.php?f=2&amp;amp;t=6761' target='_blank'&gt;link&lt;/a&gt;&lt;/td&gt;&lt;/tr&gt;</v>
      </c>
      <c r="V546" t="s">
        <v>19</v>
      </c>
      <c r="X546">
        <f>IFERROR(VLOOKUP(B546,[1]Attachments!A$2:O$5001,13,FALSE),0)</f>
        <v>1394888</v>
      </c>
      <c r="Y546" s="14" t="str">
        <f t="shared" si="107"/>
        <v>1.3 MB</v>
      </c>
      <c r="AA546" t="s">
        <v>19</v>
      </c>
      <c r="AB546">
        <f>VLOOKUP(B546,[1]Attachments!A$2:O$50001,9,FALSE)</f>
        <v>660</v>
      </c>
      <c r="AC546" s="15">
        <f>VLOOKUP(B546,[1]Attachments!A$2:O$50001,14,FALSE)/(60*60*24)+"1/1/1970"</f>
        <v>41795.65824074074</v>
      </c>
      <c r="AD546" s="14">
        <f t="shared" ca="1" si="102"/>
        <v>2.3352891270565115</v>
      </c>
      <c r="AM546">
        <f t="shared" si="103"/>
        <v>956</v>
      </c>
      <c r="AN546" t="str">
        <f>VLOOKUP(AM546,A$3:U$4760,21,FALSE)</f>
        <v>&lt;tr&gt;&lt;td width='10%'&gt;956&lt;/td&gt;&lt;td width='20%'&gt;P5 Saga Synth  Br Mono 2.0&lt;/td&gt;&lt;td width='10%'&gt;missoundscape&lt;/td&gt;&lt;td width='20%'&gt;&lt;br&gt;&lt;br&gt;&lt;/td&gt;&lt;td width='20%'&gt;&lt;a href='http://www.norduserforum.com/download/file.php?id=8311'&gt;P5 Saga Synth  Br Mono 2.0.nsmp&lt;/a&gt;&lt;/td&gt;&lt;td width='10%'&gt;1.7 MB&lt;/td&gt;&lt;td width='10%'&gt;&lt;a href='http://www.norduserforum.com/viewtopic.php?f=2&amp;amp;t=12558' target='_blank'&gt;link&lt;/a&gt;&lt;/td&gt;&lt;/tr&gt;</v>
      </c>
    </row>
    <row r="547" spans="1:40" x14ac:dyDescent="0.3">
      <c r="A547" s="1">
        <f t="shared" si="104"/>
        <v>541</v>
      </c>
      <c r="B547">
        <v>4250</v>
      </c>
      <c r="C547" s="1" t="str">
        <f>IF(IFERROR(VLOOKUP(B547+1,[1]Attachments!A$2:K$5000,11,FALSE)="mp3",FALSE),B547+1,IF(IFERROR(VLOOKUP(B547-1,[1]Attachments!A$2:K$5000,11,FALSE)="mp3",FALSE),B547-1,IF(IFERROR(VLOOKUP(B547-2,[1]Attachments!A$2:K$5000,11,FALSE)="mp3",FALSE),B547-2,IF(IFERROR(VLOOKUP(B547+2,[1]Attachments!A$2:K$5000,11,FALSE)="mp3",FALSE),B547+2,""))))</f>
        <v/>
      </c>
      <c r="H547" s="1">
        <f t="shared" si="108"/>
        <v>4250</v>
      </c>
      <c r="I547" s="1">
        <f>VLOOKUP(B547,[1]Attachments!A$2:O$5001,3,FALSE)</f>
        <v>7004</v>
      </c>
      <c r="J547" s="11" t="str">
        <f t="shared" si="98"/>
        <v>link</v>
      </c>
      <c r="K547" s="1" t="str">
        <f>IF(E547="",SUBSTITUTE(PROPER(SUBSTITUTE(LEFT(VLOOKUP(B547,[1]Attachments!A$2:O$5001,8,FALSE),LEN(VLOOKUP(B547,[1]Attachments!A$2:O$5001,8,FALSE))-5),"_"," ")),"&amp;Amp;","&amp;"),E547)</f>
        <v>Mute Gtr Kurz Sp4</v>
      </c>
      <c r="L547" s="13" t="e">
        <f>PROPER(SUBSTITUTE(LEFT(VLOOKUP(O547,[1]Attachments!A$2:O$5001,8,FALSE),LEN(VLOOKUP(O547,[1]Attachments!A$2:O$5001,8,FALSE))-4),"_"," "))</f>
        <v>#N/A</v>
      </c>
      <c r="M547" s="1" t="str">
        <f>IF(G547="",VLOOKUP(VLOOKUP(B547,[1]Attachments!A$2:O$10001,5,FALSE),[1]Users!A$2:B$100000,2,FALSE),G547)</f>
        <v>Leo Castro</v>
      </c>
      <c r="N547" s="1">
        <f t="shared" si="109"/>
        <v>541</v>
      </c>
      <c r="O547" s="1" t="str">
        <f t="shared" si="99"/>
        <v/>
      </c>
      <c r="P547">
        <f>VLOOKUP(B547,[1]Attachments!A$2:O$5001,2,FALSE)</f>
        <v>44478</v>
      </c>
      <c r="Q547" t="str">
        <f t="shared" si="100"/>
        <v>&lt;tr&gt;&lt;td width='10%'&gt;541&lt;/td&gt;&lt;td width='20%'&gt;Mute Gtr Kurz Sp4&lt;/td&gt;&lt;td width='10%'&gt;Leo Castro&lt;/td&gt;&lt;td width='20%'&gt;</v>
      </c>
      <c r="R547" t="str">
        <f t="shared" si="105"/>
        <v>&lt;br&gt;&lt;br&gt;</v>
      </c>
      <c r="S547" t="str">
        <f t="shared" si="106"/>
        <v>&lt;/td&gt;&lt;td width='20%'&gt;&lt;a href='http://www.norduserforum.com/download/file.php?id=4250'&gt;Mute Gtr Kurz Sp4.nsmp&lt;/a&gt;&lt;/td&gt;&lt;td width='10%'&gt;0.4 MB&lt;/td&gt;&lt;td width='10%'&gt;&lt;a href='http://www.norduserforum.com/viewtopic.php?f=2&amp;amp;t=7004' target='_blank'&gt;link&lt;/a&gt;&lt;/td&gt;&lt;/tr&gt;</v>
      </c>
      <c r="T547" t="s">
        <v>19</v>
      </c>
      <c r="U547" t="str">
        <f t="shared" si="101"/>
        <v>&lt;tr&gt;&lt;td width='10%'&gt;541&lt;/td&gt;&lt;td width='20%'&gt;Mute Gtr Kurz Sp4&lt;/td&gt;&lt;td width='10%'&gt;Leo Castro&lt;/td&gt;&lt;td width='20%'&gt;&lt;br&gt;&lt;br&gt;&lt;/td&gt;&lt;td width='20%'&gt;&lt;a href='http://www.norduserforum.com/download/file.php?id=4250'&gt;Mute Gtr Kurz Sp4.nsmp&lt;/a&gt;&lt;/td&gt;&lt;td width='10%'&gt;0.4 MB&lt;/td&gt;&lt;td width='10%'&gt;&lt;a href='http://www.norduserforum.com/viewtopic.php?f=2&amp;amp;t=7004' target='_blank'&gt;link&lt;/a&gt;&lt;/td&gt;&lt;/tr&gt;</v>
      </c>
      <c r="V547" t="s">
        <v>19</v>
      </c>
      <c r="X547">
        <f>IFERROR(VLOOKUP(B547,[1]Attachments!A$2:O$5001,13,FALSE),0)</f>
        <v>405812</v>
      </c>
      <c r="Y547" s="14" t="str">
        <f t="shared" si="107"/>
        <v>0.4 MB</v>
      </c>
      <c r="AA547" t="s">
        <v>19</v>
      </c>
      <c r="AB547">
        <f>VLOOKUP(B547,[1]Attachments!A$2:O$50001,9,FALSE)</f>
        <v>454</v>
      </c>
      <c r="AC547" s="15">
        <f>VLOOKUP(B547,[1]Attachments!A$2:O$50001,14,FALSE)/(60*60*24)+"1/1/1970"</f>
        <v>41799.504062499997</v>
      </c>
      <c r="AD547" s="14">
        <f t="shared" ca="1" si="102"/>
        <v>1.6095247093918088</v>
      </c>
      <c r="AM547">
        <f t="shared" si="103"/>
        <v>955</v>
      </c>
      <c r="AN547" t="str">
        <f>VLOOKUP(AM547,A$3:U$4760,21,FALSE)</f>
        <v>&lt;tr&gt;&lt;td width='10%'&gt;955&lt;/td&gt;&lt;td width='20%'&gt;Mm Synth Violin  Br Mono 2.0&lt;/td&gt;&lt;td width='10%'&gt;missoundscape&lt;/td&gt;&lt;td width='20%'&gt;&lt;br&gt;&lt;br&gt;&lt;/td&gt;&lt;td width='20%'&gt;&lt;a href='http://www.norduserforum.com/download/file.php?id=8310'&gt;Mm Synth Violin  Br Mono 2.0.nsmp&lt;/a&gt;&lt;/td&gt;&lt;td width='10%'&gt;4.1 MB&lt;/td&gt;&lt;td width='10%'&gt;&lt;a href='http://www.norduserforum.com/viewtopic.php?f=2&amp;amp;t=12558' target='_blank'&gt;link&lt;/a&gt;&lt;/td&gt;&lt;/tr&gt;</v>
      </c>
    </row>
    <row r="548" spans="1:40" x14ac:dyDescent="0.3">
      <c r="A548" s="1">
        <f t="shared" si="104"/>
        <v>542</v>
      </c>
      <c r="B548">
        <v>4287</v>
      </c>
      <c r="C548" s="1" t="str">
        <f>IF(IFERROR(VLOOKUP(B548+1,[1]Attachments!A$2:K$5000,11,FALSE)="mp3",FALSE),B548+1,IF(IFERROR(VLOOKUP(B548-1,[1]Attachments!A$2:K$5000,11,FALSE)="mp3",FALSE),B548-1,IF(IFERROR(VLOOKUP(B548-2,[1]Attachments!A$2:K$5000,11,FALSE)="mp3",FALSE),B548-2,IF(IFERROR(VLOOKUP(B548+2,[1]Attachments!A$2:K$5000,11,FALSE)="mp3",FALSE),B548+2,""))))</f>
        <v/>
      </c>
      <c r="H548" s="1">
        <f t="shared" si="108"/>
        <v>4287</v>
      </c>
      <c r="I548" s="1">
        <f>VLOOKUP(B548,[1]Attachments!A$2:O$5001,3,FALSE)</f>
        <v>7029</v>
      </c>
      <c r="J548" s="11" t="str">
        <f t="shared" si="98"/>
        <v>link</v>
      </c>
      <c r="K548" s="1" t="str">
        <f>IF(E548="",SUBSTITUTE(PROPER(SUBSTITUTE(LEFT(VLOOKUP(B548,[1]Attachments!A$2:O$5001,8,FALSE),LEN(VLOOKUP(B548,[1]Attachments!A$2:O$5001,8,FALSE))-5),"_"," ")),"&amp;Amp;","&amp;"),E548)</f>
        <v>Candombe Uruguayo</v>
      </c>
      <c r="L548" s="13" t="e">
        <f>PROPER(SUBSTITUTE(LEFT(VLOOKUP(O548,[1]Attachments!A$2:O$5001,8,FALSE),LEN(VLOOKUP(O548,[1]Attachments!A$2:O$5001,8,FALSE))-4),"_"," "))</f>
        <v>#N/A</v>
      </c>
      <c r="M548" s="1" t="str">
        <f>IF(G548="",VLOOKUP(VLOOKUP(B548,[1]Attachments!A$2:O$10001,5,FALSE),[1]Users!A$2:B$100000,2,FALSE),G548)</f>
        <v>Leo Castro</v>
      </c>
      <c r="N548" s="1">
        <f t="shared" si="109"/>
        <v>542</v>
      </c>
      <c r="O548" s="1" t="str">
        <f t="shared" si="99"/>
        <v/>
      </c>
      <c r="P548">
        <f>VLOOKUP(B548,[1]Attachments!A$2:O$5001,2,FALSE)</f>
        <v>44553</v>
      </c>
      <c r="Q548" t="str">
        <f t="shared" si="100"/>
        <v>&lt;tr&gt;&lt;td width='10%'&gt;542&lt;/td&gt;&lt;td width='20%'&gt;Candombe Uruguayo&lt;/td&gt;&lt;td width='10%'&gt;Leo Castro&lt;/td&gt;&lt;td width='20%'&gt;</v>
      </c>
      <c r="R548" t="str">
        <f t="shared" si="105"/>
        <v>&lt;br&gt;&lt;br&gt;</v>
      </c>
      <c r="S548" t="str">
        <f t="shared" si="106"/>
        <v>&lt;/td&gt;&lt;td width='20%'&gt;&lt;a href='http://www.norduserforum.com/download/file.php?id=4287'&gt;Candombe Uruguayo.nsmp&lt;/a&gt;&lt;/td&gt;&lt;td width='10%'&gt;0.4 MB&lt;/td&gt;&lt;td width='10%'&gt;&lt;a href='http://www.norduserforum.com/viewtopic.php?f=2&amp;amp;t=7029' target='_blank'&gt;link&lt;/a&gt;&lt;/td&gt;&lt;/tr&gt;</v>
      </c>
      <c r="T548" t="s">
        <v>19</v>
      </c>
      <c r="U548" t="str">
        <f t="shared" si="101"/>
        <v>&lt;tr&gt;&lt;td width='10%'&gt;542&lt;/td&gt;&lt;td width='20%'&gt;Candombe Uruguayo&lt;/td&gt;&lt;td width='10%'&gt;Leo Castro&lt;/td&gt;&lt;td width='20%'&gt;&lt;br&gt;&lt;br&gt;&lt;/td&gt;&lt;td width='20%'&gt;&lt;a href='http://www.norduserforum.com/download/file.php?id=4287'&gt;Candombe Uruguayo.nsmp&lt;/a&gt;&lt;/td&gt;&lt;td width='10%'&gt;0.4 MB&lt;/td&gt;&lt;td width='10%'&gt;&lt;a href='http://www.norduserforum.com/viewtopic.php?f=2&amp;amp;t=7029' target='_blank'&gt;link&lt;/a&gt;&lt;/td&gt;&lt;/tr&gt;</v>
      </c>
      <c r="V548" t="s">
        <v>19</v>
      </c>
      <c r="X548">
        <f>IFERROR(VLOOKUP(B548,[1]Attachments!A$2:O$5001,13,FALSE),0)</f>
        <v>400478</v>
      </c>
      <c r="Y548" s="14" t="str">
        <f t="shared" si="107"/>
        <v>0.4 MB</v>
      </c>
      <c r="AA548" t="s">
        <v>19</v>
      </c>
      <c r="AB548">
        <f>VLOOKUP(B548,[1]Attachments!A$2:O$50001,9,FALSE)</f>
        <v>464</v>
      </c>
      <c r="AC548" s="15">
        <f>VLOOKUP(B548,[1]Attachments!A$2:O$50001,14,FALSE)/(60*60*24)+"1/1/1970"</f>
        <v>41801.719224537039</v>
      </c>
      <c r="AD548" s="14">
        <f t="shared" ca="1" si="102"/>
        <v>1.6468243469227064</v>
      </c>
      <c r="AM548">
        <f t="shared" si="103"/>
        <v>954</v>
      </c>
      <c r="AN548" t="str">
        <f>VLOOKUP(AM548,A$3:U$4760,21,FALSE)</f>
        <v>&lt;tr&gt;&lt;td width='10%'&gt;954&lt;/td&gt;&lt;td width='20%'&gt;A1 The Prophet  Nla1 Stereo 2.0&lt;/td&gt;&lt;td width='10%'&gt;missoundscape&lt;/td&gt;&lt;td width='20%'&gt;&lt;br&gt;&lt;br&gt;&lt;/td&gt;&lt;td width='20%'&gt;&lt;a href='http://www.norduserforum.com/download/file.php?id=8309'&gt;A1 The Prophet  Nla1 Stereo 2.0.nsmp&lt;/a&gt;&lt;/td&gt;&lt;td width='10%'&gt;1.9 MB&lt;/td&gt;&lt;td width='10%'&gt;&lt;a href='http://www.norduserforum.com/viewtopic.php?f=2&amp;amp;t=12560' target='_blank'&gt;link&lt;/a&gt;&lt;/td&gt;&lt;/tr&gt;</v>
      </c>
    </row>
    <row r="549" spans="1:40" x14ac:dyDescent="0.3">
      <c r="A549" s="1">
        <f t="shared" si="104"/>
        <v>543</v>
      </c>
      <c r="B549">
        <v>4288</v>
      </c>
      <c r="C549" s="1" t="str">
        <f>IF(IFERROR(VLOOKUP(B549+1,[1]Attachments!A$2:K$5000,11,FALSE)="mp3",FALSE),B549+1,IF(IFERROR(VLOOKUP(B549-1,[1]Attachments!A$2:K$5000,11,FALSE)="mp3",FALSE),B549-1,IF(IFERROR(VLOOKUP(B549-2,[1]Attachments!A$2:K$5000,11,FALSE)="mp3",FALSE),B549-2,IF(IFERROR(VLOOKUP(B549+2,[1]Attachments!A$2:K$5000,11,FALSE)="mp3",FALSE),B549+2,""))))</f>
        <v/>
      </c>
      <c r="H549" s="1">
        <f t="shared" si="108"/>
        <v>4288</v>
      </c>
      <c r="I549" s="1">
        <f>VLOOKUP(B549,[1]Attachments!A$2:O$5001,3,FALSE)</f>
        <v>7029</v>
      </c>
      <c r="J549" s="11" t="str">
        <f t="shared" si="98"/>
        <v>link</v>
      </c>
      <c r="K549" s="1" t="str">
        <f>IF(E549="",SUBSTITUTE(PROPER(SUBSTITUTE(LEFT(VLOOKUP(B549,[1]Attachments!A$2:O$5001,8,FALSE),LEN(VLOOKUP(B549,[1]Attachments!A$2:O$5001,8,FALSE))-5),"_"," ")),"&amp;Amp;","&amp;"),E549)</f>
        <v>Classic Dx Kurz Sp4</v>
      </c>
      <c r="L549" s="13" t="e">
        <f>PROPER(SUBSTITUTE(LEFT(VLOOKUP(O549,[1]Attachments!A$2:O$5001,8,FALSE),LEN(VLOOKUP(O549,[1]Attachments!A$2:O$5001,8,FALSE))-4),"_"," "))</f>
        <v>#N/A</v>
      </c>
      <c r="M549" s="1" t="str">
        <f>IF(G549="",VLOOKUP(VLOOKUP(B549,[1]Attachments!A$2:O$10001,5,FALSE),[1]Users!A$2:B$100000,2,FALSE),G549)</f>
        <v>Leo Castro</v>
      </c>
      <c r="N549" s="1">
        <f t="shared" si="109"/>
        <v>543</v>
      </c>
      <c r="O549" s="1" t="str">
        <f t="shared" si="99"/>
        <v/>
      </c>
      <c r="P549">
        <f>VLOOKUP(B549,[1]Attachments!A$2:O$5001,2,FALSE)</f>
        <v>44553</v>
      </c>
      <c r="Q549" t="str">
        <f t="shared" si="100"/>
        <v>&lt;tr&gt;&lt;td width='10%'&gt;543&lt;/td&gt;&lt;td width='20%'&gt;Classic Dx Kurz Sp4&lt;/td&gt;&lt;td width='10%'&gt;Leo Castro&lt;/td&gt;&lt;td width='20%'&gt;</v>
      </c>
      <c r="R549" t="str">
        <f t="shared" si="105"/>
        <v>&lt;br&gt;&lt;br&gt;</v>
      </c>
      <c r="S549" t="str">
        <f t="shared" si="106"/>
        <v>&lt;/td&gt;&lt;td width='20%'&gt;&lt;a href='http://www.norduserforum.com/download/file.php?id=4288'&gt;Classic Dx Kurz Sp4.nsmp&lt;/a&gt;&lt;/td&gt;&lt;td width='10%'&gt;1.0 MB&lt;/td&gt;&lt;td width='10%'&gt;&lt;a href='http://www.norduserforum.com/viewtopic.php?f=2&amp;amp;t=7029' target='_blank'&gt;link&lt;/a&gt;&lt;/td&gt;&lt;/tr&gt;</v>
      </c>
      <c r="T549" t="s">
        <v>19</v>
      </c>
      <c r="U549" t="str">
        <f t="shared" si="101"/>
        <v>&lt;tr&gt;&lt;td width='10%'&gt;543&lt;/td&gt;&lt;td width='20%'&gt;Classic Dx Kurz Sp4&lt;/td&gt;&lt;td width='10%'&gt;Leo Castro&lt;/td&gt;&lt;td width='20%'&gt;&lt;br&gt;&lt;br&gt;&lt;/td&gt;&lt;td width='20%'&gt;&lt;a href='http://www.norduserforum.com/download/file.php?id=4288'&gt;Classic Dx Kurz Sp4.nsmp&lt;/a&gt;&lt;/td&gt;&lt;td width='10%'&gt;1.0 MB&lt;/td&gt;&lt;td width='10%'&gt;&lt;a href='http://www.norduserforum.com/viewtopic.php?f=2&amp;amp;t=7029' target='_blank'&gt;link&lt;/a&gt;&lt;/td&gt;&lt;/tr&gt;</v>
      </c>
      <c r="V549" t="s">
        <v>19</v>
      </c>
      <c r="X549">
        <f>IFERROR(VLOOKUP(B549,[1]Attachments!A$2:O$5001,13,FALSE),0)</f>
        <v>1039415</v>
      </c>
      <c r="Y549" s="14" t="str">
        <f t="shared" si="107"/>
        <v>1.0 MB</v>
      </c>
      <c r="AA549" t="s">
        <v>19</v>
      </c>
      <c r="AB549">
        <f>VLOOKUP(B549,[1]Attachments!A$2:O$50001,9,FALSE)</f>
        <v>665</v>
      </c>
      <c r="AC549" s="15">
        <f>VLOOKUP(B549,[1]Attachments!A$2:O$50001,14,FALSE)/(60*60*24)+"1/1/1970"</f>
        <v>41801.719224537039</v>
      </c>
      <c r="AD549" s="14">
        <f t="shared" ca="1" si="102"/>
        <v>2.3602116178956889</v>
      </c>
      <c r="AM549">
        <f t="shared" si="103"/>
        <v>953</v>
      </c>
      <c r="AN549" t="str">
        <f>VLOOKUP(AM549,A$3:U$4760,21,FALSE)</f>
        <v>&lt;tr&gt;&lt;td width='10%'&gt;953&lt;/td&gt;&lt;td width='20%'&gt;P5 Muted Synth  Br Mono 2.0&lt;/td&gt;&lt;td width='10%'&gt;missoundscape&lt;/td&gt;&lt;td width='20%'&gt;&lt;br&gt;&lt;br&gt;&lt;/td&gt;&lt;td width='20%'&gt;&lt;a href='http://www.norduserforum.com/download/file.php?id=8307'&gt;P5 Muted Synth  Br Mono 2.0.nsmp&lt;/a&gt;&lt;/td&gt;&lt;td width='10%'&gt;0.1 MB&lt;/td&gt;&lt;td width='10%'&gt;&lt;a href='http://www.norduserforum.com/viewtopic.php?f=2&amp;amp;t=12560' target='_blank'&gt;link&lt;/a&gt;&lt;/td&gt;&lt;/tr&gt;</v>
      </c>
    </row>
    <row r="550" spans="1:40" x14ac:dyDescent="0.3">
      <c r="A550" s="1">
        <f t="shared" si="104"/>
        <v>544</v>
      </c>
      <c r="B550">
        <v>4289</v>
      </c>
      <c r="C550" s="1" t="str">
        <f>IF(IFERROR(VLOOKUP(B550+1,[1]Attachments!A$2:K$5000,11,FALSE)="mp3",FALSE),B550+1,IF(IFERROR(VLOOKUP(B550-1,[1]Attachments!A$2:K$5000,11,FALSE)="mp3",FALSE),B550-1,IF(IFERROR(VLOOKUP(B550-2,[1]Attachments!A$2:K$5000,11,FALSE)="mp3",FALSE),B550-2,IF(IFERROR(VLOOKUP(B550+2,[1]Attachments!A$2:K$5000,11,FALSE)="mp3",FALSE),B550+2,""))))</f>
        <v/>
      </c>
      <c r="H550" s="1">
        <f t="shared" si="108"/>
        <v>4289</v>
      </c>
      <c r="I550" s="1">
        <f>VLOOKUP(B550,[1]Attachments!A$2:O$5001,3,FALSE)</f>
        <v>7029</v>
      </c>
      <c r="J550" s="11" t="str">
        <f t="shared" si="98"/>
        <v>link</v>
      </c>
      <c r="K550" s="1" t="str">
        <f>IF(E550="",SUBSTITUTE(PROPER(SUBSTITUTE(LEFT(VLOOKUP(B550,[1]Attachments!A$2:O$5001,8,FALSE),LEN(VLOOKUP(B550,[1]Attachments!A$2:O$5001,8,FALSE))-5),"_"," ")),"&amp;Amp;","&amp;"),E550)</f>
        <v>Classic Wurly Kurz Sp4</v>
      </c>
      <c r="L550" s="13" t="e">
        <f>PROPER(SUBSTITUTE(LEFT(VLOOKUP(O550,[1]Attachments!A$2:O$5001,8,FALSE),LEN(VLOOKUP(O550,[1]Attachments!A$2:O$5001,8,FALSE))-4),"_"," "))</f>
        <v>#N/A</v>
      </c>
      <c r="M550" s="1" t="str">
        <f>IF(G550="",VLOOKUP(VLOOKUP(B550,[1]Attachments!A$2:O$10001,5,FALSE),[1]Users!A$2:B$100000,2,FALSE),G550)</f>
        <v>Leo Castro</v>
      </c>
      <c r="N550" s="1">
        <f t="shared" si="109"/>
        <v>544</v>
      </c>
      <c r="O550" s="1" t="str">
        <f t="shared" si="99"/>
        <v/>
      </c>
      <c r="P550">
        <f>VLOOKUP(B550,[1]Attachments!A$2:O$5001,2,FALSE)</f>
        <v>44553</v>
      </c>
      <c r="Q550" t="str">
        <f t="shared" si="100"/>
        <v>&lt;tr&gt;&lt;td width='10%'&gt;544&lt;/td&gt;&lt;td width='20%'&gt;Classic Wurly Kurz Sp4&lt;/td&gt;&lt;td width='10%'&gt;Leo Castro&lt;/td&gt;&lt;td width='20%'&gt;</v>
      </c>
      <c r="R550" t="str">
        <f t="shared" si="105"/>
        <v>&lt;br&gt;&lt;br&gt;</v>
      </c>
      <c r="S550" t="str">
        <f t="shared" si="106"/>
        <v>&lt;/td&gt;&lt;td width='20%'&gt;&lt;a href='http://www.norduserforum.com/download/file.php?id=4289'&gt;Classic Wurly Kurz Sp4.nsmp&lt;/a&gt;&lt;/td&gt;&lt;td width='10%'&gt;0.7 MB&lt;/td&gt;&lt;td width='10%'&gt;&lt;a href='http://www.norduserforum.com/viewtopic.php?f=2&amp;amp;t=7029' target='_blank'&gt;link&lt;/a&gt;&lt;/td&gt;&lt;/tr&gt;</v>
      </c>
      <c r="T550" t="s">
        <v>19</v>
      </c>
      <c r="U550" t="str">
        <f t="shared" si="101"/>
        <v>&lt;tr&gt;&lt;td width='10%'&gt;544&lt;/td&gt;&lt;td width='20%'&gt;Classic Wurly Kurz Sp4&lt;/td&gt;&lt;td width='10%'&gt;Leo Castro&lt;/td&gt;&lt;td width='20%'&gt;&lt;br&gt;&lt;br&gt;&lt;/td&gt;&lt;td width='20%'&gt;&lt;a href='http://www.norduserforum.com/download/file.php?id=4289'&gt;Classic Wurly Kurz Sp4.nsmp&lt;/a&gt;&lt;/td&gt;&lt;td width='10%'&gt;0.7 MB&lt;/td&gt;&lt;td width='10%'&gt;&lt;a href='http://www.norduserforum.com/viewtopic.php?f=2&amp;amp;t=7029' target='_blank'&gt;link&lt;/a&gt;&lt;/td&gt;&lt;/tr&gt;</v>
      </c>
      <c r="V550" t="s">
        <v>19</v>
      </c>
      <c r="X550">
        <f>IFERROR(VLOOKUP(B550,[1]Attachments!A$2:O$5001,13,FALSE),0)</f>
        <v>729662</v>
      </c>
      <c r="Y550" s="14" t="str">
        <f t="shared" si="107"/>
        <v>0.7 MB</v>
      </c>
      <c r="AA550" t="s">
        <v>19</v>
      </c>
      <c r="AB550">
        <f>VLOOKUP(B550,[1]Attachments!A$2:O$50001,9,FALSE)</f>
        <v>580</v>
      </c>
      <c r="AC550" s="15">
        <f>VLOOKUP(B550,[1]Attachments!A$2:O$50001,14,FALSE)/(60*60*24)+"1/1/1970"</f>
        <v>41801.719224537039</v>
      </c>
      <c r="AD550" s="14">
        <f t="shared" ca="1" si="102"/>
        <v>2.0585304336533832</v>
      </c>
      <c r="AM550">
        <f t="shared" si="103"/>
        <v>952</v>
      </c>
      <c r="AN550" t="str">
        <f>VLOOKUP(AM550,A$3:U$4760,21,FALSE)</f>
        <v>&lt;tr&gt;&lt;td width='10%'&gt;952&lt;/td&gt;&lt;td width='20%'&gt;Pad 4 - Synth Brass&lt;/td&gt;&lt;td width='10%'&gt;missoundscape&lt;/td&gt;&lt;td width='20%'&gt;&lt;br&gt;&lt;br&gt;&lt;/td&gt;&lt;td width='20%'&gt;&lt;a href='http://www.norduserforum.com/download/file.php?id=8290'&gt;Pad 4 - Synth Brass.nsmp&lt;/a&gt;&lt;/td&gt;&lt;td width='10%'&gt;5.8 MB&lt;/td&gt;&lt;td width='10%'&gt;&lt;a href='http://www.norduserforum.com/viewtopic.php?f=2&amp;amp;t=12661' target='_blank'&gt;link&lt;/a&gt;&lt;/td&gt;&lt;/tr&gt;</v>
      </c>
    </row>
    <row r="551" spans="1:40" x14ac:dyDescent="0.3">
      <c r="A551" s="1">
        <f t="shared" si="104"/>
        <v>545</v>
      </c>
      <c r="B551">
        <v>4290</v>
      </c>
      <c r="C551" s="1" t="str">
        <f>IF(IFERROR(VLOOKUP(B551+1,[1]Attachments!A$2:K$5000,11,FALSE)="mp3",FALSE),B551+1,IF(IFERROR(VLOOKUP(B551-1,[1]Attachments!A$2:K$5000,11,FALSE)="mp3",FALSE),B551-1,IF(IFERROR(VLOOKUP(B551-2,[1]Attachments!A$2:K$5000,11,FALSE)="mp3",FALSE),B551-2,IF(IFERROR(VLOOKUP(B551+2,[1]Attachments!A$2:K$5000,11,FALSE)="mp3",FALSE),B551+2,""))))</f>
        <v/>
      </c>
      <c r="H551" s="1">
        <f t="shared" si="108"/>
        <v>4290</v>
      </c>
      <c r="I551" s="1">
        <f>VLOOKUP(B551,[1]Attachments!A$2:O$5001,3,FALSE)</f>
        <v>7029</v>
      </c>
      <c r="J551" s="11" t="str">
        <f t="shared" si="98"/>
        <v>link</v>
      </c>
      <c r="K551" s="1" t="str">
        <f>IF(E551="",SUBSTITUTE(PROPER(SUBSTITUTE(LEFT(VLOOKUP(B551,[1]Attachments!A$2:O$5001,8,FALSE),LEN(VLOOKUP(B551,[1]Attachments!A$2:O$5001,8,FALSE))-5),"_"," ")),"&amp;Amp;","&amp;"),E551)</f>
        <v>Cp 80 Kurz Sp4</v>
      </c>
      <c r="L551" s="13" t="e">
        <f>PROPER(SUBSTITUTE(LEFT(VLOOKUP(O551,[1]Attachments!A$2:O$5001,8,FALSE),LEN(VLOOKUP(O551,[1]Attachments!A$2:O$5001,8,FALSE))-4),"_"," "))</f>
        <v>#N/A</v>
      </c>
      <c r="M551" s="1" t="str">
        <f>IF(G551="",VLOOKUP(VLOOKUP(B551,[1]Attachments!A$2:O$10001,5,FALSE),[1]Users!A$2:B$100000,2,FALSE),G551)</f>
        <v>Leo Castro</v>
      </c>
      <c r="N551" s="1">
        <f t="shared" si="109"/>
        <v>545</v>
      </c>
      <c r="O551" s="1" t="str">
        <f t="shared" si="99"/>
        <v/>
      </c>
      <c r="P551">
        <f>VLOOKUP(B551,[1]Attachments!A$2:O$5001,2,FALSE)</f>
        <v>44553</v>
      </c>
      <c r="Q551" t="str">
        <f t="shared" si="100"/>
        <v>&lt;tr&gt;&lt;td width='10%'&gt;545&lt;/td&gt;&lt;td width='20%'&gt;Cp 80 Kurz Sp4&lt;/td&gt;&lt;td width='10%'&gt;Leo Castro&lt;/td&gt;&lt;td width='20%'&gt;</v>
      </c>
      <c r="R551" t="str">
        <f t="shared" si="105"/>
        <v>&lt;br&gt;&lt;br&gt;</v>
      </c>
      <c r="S551" t="str">
        <f t="shared" si="106"/>
        <v>&lt;/td&gt;&lt;td width='20%'&gt;&lt;a href='http://www.norduserforum.com/download/file.php?id=4290'&gt;Cp 80 Kurz Sp4.nsmp&lt;/a&gt;&lt;/td&gt;&lt;td width='10%'&gt;0.8 MB&lt;/td&gt;&lt;td width='10%'&gt;&lt;a href='http://www.norduserforum.com/viewtopic.php?f=2&amp;amp;t=7029' target='_blank'&gt;link&lt;/a&gt;&lt;/td&gt;&lt;/tr&gt;</v>
      </c>
      <c r="T551" t="s">
        <v>19</v>
      </c>
      <c r="U551" t="str">
        <f t="shared" si="101"/>
        <v>&lt;tr&gt;&lt;td width='10%'&gt;545&lt;/td&gt;&lt;td width='20%'&gt;Cp 80 Kurz Sp4&lt;/td&gt;&lt;td width='10%'&gt;Leo Castro&lt;/td&gt;&lt;td width='20%'&gt;&lt;br&gt;&lt;br&gt;&lt;/td&gt;&lt;td width='20%'&gt;&lt;a href='http://www.norduserforum.com/download/file.php?id=4290'&gt;Cp 80 Kurz Sp4.nsmp&lt;/a&gt;&lt;/td&gt;&lt;td width='10%'&gt;0.8 MB&lt;/td&gt;&lt;td width='10%'&gt;&lt;a href='http://www.norduserforum.com/viewtopic.php?f=2&amp;amp;t=7029' target='_blank'&gt;link&lt;/a&gt;&lt;/td&gt;&lt;/tr&gt;</v>
      </c>
      <c r="V551" t="s">
        <v>19</v>
      </c>
      <c r="X551">
        <f>IFERROR(VLOOKUP(B551,[1]Attachments!A$2:O$5001,13,FALSE),0)</f>
        <v>885491</v>
      </c>
      <c r="Y551" s="14" t="str">
        <f t="shared" si="107"/>
        <v>0.8 MB</v>
      </c>
      <c r="AA551" t="s">
        <v>19</v>
      </c>
      <c r="AB551">
        <f>VLOOKUP(B551,[1]Attachments!A$2:O$50001,9,FALSE)</f>
        <v>575</v>
      </c>
      <c r="AC551" s="15">
        <f>VLOOKUP(B551,[1]Attachments!A$2:O$50001,14,FALSE)/(60*60*24)+"1/1/1970"</f>
        <v>41801.719224537039</v>
      </c>
      <c r="AD551" s="14">
        <f t="shared" ca="1" si="102"/>
        <v>2.0407844816391298</v>
      </c>
      <c r="AM551">
        <f t="shared" si="103"/>
        <v>951</v>
      </c>
      <c r="AN551" t="str">
        <f>VLOOKUP(AM551,A$3:U$4760,21,FALSE)</f>
        <v>&lt;tr&gt;&lt;td width='10%'&gt;951&lt;/td&gt;&lt;td width='20%'&gt;P5 Lead Unison  Br Mono 2.0&lt;/td&gt;&lt;td width='10%'&gt;missoundscape&lt;/td&gt;&lt;td width='20%'&gt;&lt;br&gt;&lt;br&gt;&lt;/td&gt;&lt;td width='20%'&gt;&lt;a href='http://www.norduserforum.com/download/file.php?id=8289'&gt;P5 Lead Unison  Br Mono 2.0.nsmp&lt;/a&gt;&lt;/td&gt;&lt;td width='10%'&gt;1.3 MB&lt;/td&gt;&lt;td width='10%'&gt;&lt;a href='http://www.norduserforum.com/viewtopic.php?f=2&amp;amp;t=12661' target='_blank'&gt;link&lt;/a&gt;&lt;/td&gt;&lt;/tr&gt;</v>
      </c>
    </row>
    <row r="552" spans="1:40" x14ac:dyDescent="0.3">
      <c r="A552" s="1">
        <f t="shared" si="104"/>
        <v>546</v>
      </c>
      <c r="B552">
        <v>4291</v>
      </c>
      <c r="C552" s="1" t="str">
        <f>IF(IFERROR(VLOOKUP(B552+1,[1]Attachments!A$2:K$5000,11,FALSE)="mp3",FALSE),B552+1,IF(IFERROR(VLOOKUP(B552-1,[1]Attachments!A$2:K$5000,11,FALSE)="mp3",FALSE),B552-1,IF(IFERROR(VLOOKUP(B552-2,[1]Attachments!A$2:K$5000,11,FALSE)="mp3",FALSE),B552-2,IF(IFERROR(VLOOKUP(B552+2,[1]Attachments!A$2:K$5000,11,FALSE)="mp3",FALSE),B552+2,""))))</f>
        <v/>
      </c>
      <c r="H552" s="1">
        <f t="shared" si="108"/>
        <v>4291</v>
      </c>
      <c r="I552" s="1">
        <f>VLOOKUP(B552,[1]Attachments!A$2:O$5001,3,FALSE)</f>
        <v>7029</v>
      </c>
      <c r="J552" s="11" t="str">
        <f t="shared" si="98"/>
        <v>link</v>
      </c>
      <c r="K552" s="1" t="str">
        <f>IF(E552="",SUBSTITUTE(PROPER(SUBSTITUTE(LEFT(VLOOKUP(B552,[1]Attachments!A$2:O$5001,8,FALSE),LEN(VLOOKUP(B552,[1]Attachments!A$2:O$5001,8,FALSE))-5),"_"," ")),"&amp;Amp;","&amp;"),E552)</f>
        <v>Duke'S Rhds Kurz Sp4</v>
      </c>
      <c r="L552" s="13" t="e">
        <f>PROPER(SUBSTITUTE(LEFT(VLOOKUP(O552,[1]Attachments!A$2:O$5001,8,FALSE),LEN(VLOOKUP(O552,[1]Attachments!A$2:O$5001,8,FALSE))-4),"_"," "))</f>
        <v>#N/A</v>
      </c>
      <c r="M552" s="1" t="str">
        <f>IF(G552="",VLOOKUP(VLOOKUP(B552,[1]Attachments!A$2:O$10001,5,FALSE),[1]Users!A$2:B$100000,2,FALSE),G552)</f>
        <v>Leo Castro</v>
      </c>
      <c r="N552" s="1">
        <f t="shared" si="109"/>
        <v>546</v>
      </c>
      <c r="O552" s="1" t="str">
        <f t="shared" si="99"/>
        <v/>
      </c>
      <c r="P552">
        <f>VLOOKUP(B552,[1]Attachments!A$2:O$5001,2,FALSE)</f>
        <v>44553</v>
      </c>
      <c r="Q552" t="str">
        <f t="shared" si="100"/>
        <v>&lt;tr&gt;&lt;td width='10%'&gt;546&lt;/td&gt;&lt;td width='20%'&gt;Duke'S Rhds Kurz Sp4&lt;/td&gt;&lt;td width='10%'&gt;Leo Castro&lt;/td&gt;&lt;td width='20%'&gt;</v>
      </c>
      <c r="R552" t="str">
        <f t="shared" si="105"/>
        <v>&lt;br&gt;&lt;br&gt;</v>
      </c>
      <c r="S552" t="str">
        <f t="shared" si="106"/>
        <v>&lt;/td&gt;&lt;td width='20%'&gt;&lt;a href='http://www.norduserforum.com/download/file.php?id=4291'&gt;Duke'S Rhds Kurz Sp4.nsmp&lt;/a&gt;&lt;/td&gt;&lt;td width='10%'&gt;1.0 MB&lt;/td&gt;&lt;td width='10%'&gt;&lt;a href='http://www.norduserforum.com/viewtopic.php?f=2&amp;amp;t=7029' target='_blank'&gt;link&lt;/a&gt;&lt;/td&gt;&lt;/tr&gt;</v>
      </c>
      <c r="T552" t="s">
        <v>19</v>
      </c>
      <c r="U552" t="str">
        <f t="shared" si="101"/>
        <v>&lt;tr&gt;&lt;td width='10%'&gt;546&lt;/td&gt;&lt;td width='20%'&gt;Duke'S Rhds Kurz Sp4&lt;/td&gt;&lt;td width='10%'&gt;Leo Castro&lt;/td&gt;&lt;td width='20%'&gt;&lt;br&gt;&lt;br&gt;&lt;/td&gt;&lt;td width='20%'&gt;&lt;a href='http://www.norduserforum.com/download/file.php?id=4291'&gt;Duke'S Rhds Kurz Sp4.nsmp&lt;/a&gt;&lt;/td&gt;&lt;td width='10%'&gt;1.0 MB&lt;/td&gt;&lt;td width='10%'&gt;&lt;a href='http://www.norduserforum.com/viewtopic.php?f=2&amp;amp;t=7029' target='_blank'&gt;link&lt;/a&gt;&lt;/td&gt;&lt;/tr&gt;</v>
      </c>
      <c r="V552" t="s">
        <v>19</v>
      </c>
      <c r="X552">
        <f>IFERROR(VLOOKUP(B552,[1]Attachments!A$2:O$5001,13,FALSE),0)</f>
        <v>1038272</v>
      </c>
      <c r="Y552" s="14" t="str">
        <f t="shared" si="107"/>
        <v>1.0 MB</v>
      </c>
      <c r="AA552" t="s">
        <v>19</v>
      </c>
      <c r="AB552">
        <f>VLOOKUP(B552,[1]Attachments!A$2:O$50001,9,FALSE)</f>
        <v>598</v>
      </c>
      <c r="AC552" s="15">
        <f>VLOOKUP(B552,[1]Attachments!A$2:O$50001,14,FALSE)/(60*60*24)+"1/1/1970"</f>
        <v>41801.719224537039</v>
      </c>
      <c r="AD552" s="14">
        <f t="shared" ca="1" si="102"/>
        <v>2.1224158609046948</v>
      </c>
      <c r="AM552">
        <f t="shared" si="103"/>
        <v>950</v>
      </c>
      <c r="AN552" t="str">
        <f>VLOOKUP(AM552,A$3:U$4760,21,FALSE)</f>
        <v>&lt;tr&gt;&lt;td width='10%'&gt;950&lt;/td&gt;&lt;td width='20%'&gt;Studiostr Leg Vib Kh Ste 2.0&lt;/td&gt;&lt;td width='10%'&gt;missoundscape&lt;/td&gt;&lt;td width='20%'&gt;&lt;br&gt;&lt;br&gt;&lt;/td&gt;&lt;td width='20%'&gt;&lt;a href='http://www.norduserforum.com/download/file.php?id=8287'&gt;Studiostr Leg Vib Kh Ste 2.0.nsmp&lt;/a&gt;&lt;/td&gt;&lt;td width='10%'&gt;4.3 MB&lt;/td&gt;&lt;td width='10%'&gt;&lt;a href='http://www.norduserforum.com/viewtopic.php?f=2&amp;amp;t=12561' target='_blank'&gt;link&lt;/a&gt;&lt;/td&gt;&lt;/tr&gt;</v>
      </c>
    </row>
    <row r="553" spans="1:40" x14ac:dyDescent="0.3">
      <c r="A553" s="1">
        <f t="shared" si="104"/>
        <v>547</v>
      </c>
      <c r="B553">
        <v>4292</v>
      </c>
      <c r="C553" s="1" t="str">
        <f>IF(IFERROR(VLOOKUP(B553+1,[1]Attachments!A$2:K$5000,11,FALSE)="mp3",FALSE),B553+1,IF(IFERROR(VLOOKUP(B553-1,[1]Attachments!A$2:K$5000,11,FALSE)="mp3",FALSE),B553-1,IF(IFERROR(VLOOKUP(B553-2,[1]Attachments!A$2:K$5000,11,FALSE)="mp3",FALSE),B553-2,IF(IFERROR(VLOOKUP(B553+2,[1]Attachments!A$2:K$5000,11,FALSE)="mp3",FALSE),B553+2,""))))</f>
        <v/>
      </c>
      <c r="H553" s="1">
        <f t="shared" si="108"/>
        <v>4292</v>
      </c>
      <c r="I553" s="1">
        <f>VLOOKUP(B553,[1]Attachments!A$2:O$5001,3,FALSE)</f>
        <v>7029</v>
      </c>
      <c r="J553" s="11" t="str">
        <f t="shared" si="98"/>
        <v>link</v>
      </c>
      <c r="K553" s="1" t="str">
        <f>IF(E553="",SUBSTITUTE(PROPER(SUBSTITUTE(LEFT(VLOOKUP(B553,[1]Attachments!A$2:O$5001,8,FALSE),LEN(VLOOKUP(B553,[1]Attachments!A$2:O$5001,8,FALSE))-5),"_"," ")),"&amp;Amp;","&amp;"),E553)</f>
        <v>Ending Scene Juno G</v>
      </c>
      <c r="L553" s="13" t="e">
        <f>PROPER(SUBSTITUTE(LEFT(VLOOKUP(O553,[1]Attachments!A$2:O$5001,8,FALSE),LEN(VLOOKUP(O553,[1]Attachments!A$2:O$5001,8,FALSE))-4),"_"," "))</f>
        <v>#N/A</v>
      </c>
      <c r="M553" s="1" t="str">
        <f>IF(G553="",VLOOKUP(VLOOKUP(B553,[1]Attachments!A$2:O$10001,5,FALSE),[1]Users!A$2:B$100000,2,FALSE),G553)</f>
        <v>Leo Castro</v>
      </c>
      <c r="N553" s="1">
        <f t="shared" si="109"/>
        <v>547</v>
      </c>
      <c r="O553" s="1" t="str">
        <f t="shared" si="99"/>
        <v/>
      </c>
      <c r="P553">
        <f>VLOOKUP(B553,[1]Attachments!A$2:O$5001,2,FALSE)</f>
        <v>44553</v>
      </c>
      <c r="Q553" t="str">
        <f t="shared" si="100"/>
        <v>&lt;tr&gt;&lt;td width='10%'&gt;547&lt;/td&gt;&lt;td width='20%'&gt;Ending Scene Juno G&lt;/td&gt;&lt;td width='10%'&gt;Leo Castro&lt;/td&gt;&lt;td width='20%'&gt;</v>
      </c>
      <c r="R553" t="str">
        <f t="shared" si="105"/>
        <v>&lt;br&gt;&lt;br&gt;</v>
      </c>
      <c r="S553" t="str">
        <f t="shared" si="106"/>
        <v>&lt;/td&gt;&lt;td width='20%'&gt;&lt;a href='http://www.norduserforum.com/download/file.php?id=4292'&gt;Ending Scene Juno G.nsmp&lt;/a&gt;&lt;/td&gt;&lt;td width='10%'&gt;1.5 MB&lt;/td&gt;&lt;td width='10%'&gt;&lt;a href='http://www.norduserforum.com/viewtopic.php?f=2&amp;amp;t=7029' target='_blank'&gt;link&lt;/a&gt;&lt;/td&gt;&lt;/tr&gt;</v>
      </c>
      <c r="T553" t="s">
        <v>19</v>
      </c>
      <c r="U553" t="str">
        <f t="shared" si="101"/>
        <v>&lt;tr&gt;&lt;td width='10%'&gt;547&lt;/td&gt;&lt;td width='20%'&gt;Ending Scene Juno G&lt;/td&gt;&lt;td width='10%'&gt;Leo Castro&lt;/td&gt;&lt;td width='20%'&gt;&lt;br&gt;&lt;br&gt;&lt;/td&gt;&lt;td width='20%'&gt;&lt;a href='http://www.norduserforum.com/download/file.php?id=4292'&gt;Ending Scene Juno G.nsmp&lt;/a&gt;&lt;/td&gt;&lt;td width='10%'&gt;1.5 MB&lt;/td&gt;&lt;td width='10%'&gt;&lt;a href='http://www.norduserforum.com/viewtopic.php?f=2&amp;amp;t=7029' target='_blank'&gt;link&lt;/a&gt;&lt;/td&gt;&lt;/tr&gt;</v>
      </c>
      <c r="V553" t="s">
        <v>19</v>
      </c>
      <c r="X553">
        <f>IFERROR(VLOOKUP(B553,[1]Attachments!A$2:O$5001,13,FALSE),0)</f>
        <v>1608248</v>
      </c>
      <c r="Y553" s="14" t="str">
        <f t="shared" si="107"/>
        <v>1.5 MB</v>
      </c>
      <c r="AA553" t="s">
        <v>19</v>
      </c>
      <c r="AB553">
        <f>VLOOKUP(B553,[1]Attachments!A$2:O$50001,9,FALSE)</f>
        <v>531</v>
      </c>
      <c r="AC553" s="15">
        <f>VLOOKUP(B553,[1]Attachments!A$2:O$50001,14,FALSE)/(60*60*24)+"1/1/1970"</f>
        <v>41801.719224537039</v>
      </c>
      <c r="AD553" s="14">
        <f t="shared" ca="1" si="102"/>
        <v>1.8846201039137007</v>
      </c>
      <c r="AM553">
        <f t="shared" si="103"/>
        <v>949</v>
      </c>
      <c r="AN553" t="str">
        <f>VLOOKUP(AM553,A$3:U$4760,21,FALSE)</f>
        <v>&lt;tr&gt;&lt;td width='10%'&gt;949&lt;/td&gt;&lt;td width='20%'&gt;Strings Ensemble  Korg Ste 2.0&lt;/td&gt;&lt;td width='10%'&gt;missoundscape&lt;/td&gt;&lt;td width='20%'&gt;&lt;br&gt;&lt;ul class='graphic' style='margin-left: 0em;'&gt;&lt;li&gt;&lt;a href='http://www.norduserforum.com/download/file.php?id=8284?n=949' type='audio/mpeg' class='inline-playable'&gt;Strings Ensemble  Korg Ste 2.0&lt;/a&gt;&lt;/li&gt;&lt;/ul&gt;&lt;/td&gt;&lt;td width='20%'&gt;&lt;a href='http://www.norduserforum.com/download/file.php?id=8286'&gt;Strings Ensemble  Korg Ste 2.0.nsmp&lt;/a&gt;&lt;/td&gt;&lt;td width='10%'&gt;3.6 MB&lt;/td&gt;&lt;td width='10%'&gt;&lt;a href='http://www.norduserforum.com/viewtopic.php?f=2&amp;amp;t=12561' target='_blank'&gt;link&lt;/a&gt;&lt;/td&gt;&lt;/tr&gt;</v>
      </c>
    </row>
    <row r="554" spans="1:40" x14ac:dyDescent="0.3">
      <c r="A554" s="1">
        <f t="shared" si="104"/>
        <v>548</v>
      </c>
      <c r="B554">
        <v>4293</v>
      </c>
      <c r="C554" s="1" t="str">
        <f>IF(IFERROR(VLOOKUP(B554+1,[1]Attachments!A$2:K$5000,11,FALSE)="mp3",FALSE),B554+1,IF(IFERROR(VLOOKUP(B554-1,[1]Attachments!A$2:K$5000,11,FALSE)="mp3",FALSE),B554-1,IF(IFERROR(VLOOKUP(B554-2,[1]Attachments!A$2:K$5000,11,FALSE)="mp3",FALSE),B554-2,IF(IFERROR(VLOOKUP(B554+2,[1]Attachments!A$2:K$5000,11,FALSE)="mp3",FALSE),B554+2,""))))</f>
        <v/>
      </c>
      <c r="H554" s="1">
        <f t="shared" si="108"/>
        <v>4293</v>
      </c>
      <c r="I554" s="1">
        <f>VLOOKUP(B554,[1]Attachments!A$2:O$5001,3,FALSE)</f>
        <v>7029</v>
      </c>
      <c r="J554" s="11" t="str">
        <f t="shared" si="98"/>
        <v>link</v>
      </c>
      <c r="K554" s="1" t="str">
        <f>IF(E554="",SUBSTITUTE(PROPER(SUBSTITUTE(LEFT(VLOOKUP(B554,[1]Attachments!A$2:O$5001,8,FALSE),LEN(VLOOKUP(B554,[1]Attachments!A$2:O$5001,8,FALSE))-5),"_"," ")),"&amp;Amp;","&amp;"),E554)</f>
        <v>Fm E Piano</v>
      </c>
      <c r="L554" s="13" t="e">
        <f>PROPER(SUBSTITUTE(LEFT(VLOOKUP(O554,[1]Attachments!A$2:O$5001,8,FALSE),LEN(VLOOKUP(O554,[1]Attachments!A$2:O$5001,8,FALSE))-4),"_"," "))</f>
        <v>#N/A</v>
      </c>
      <c r="M554" s="1" t="str">
        <f>IF(G554="",VLOOKUP(VLOOKUP(B554,[1]Attachments!A$2:O$10001,5,FALSE),[1]Users!A$2:B$100000,2,FALSE),G554)</f>
        <v>Leo Castro</v>
      </c>
      <c r="N554" s="1">
        <f t="shared" si="109"/>
        <v>548</v>
      </c>
      <c r="O554" s="1" t="str">
        <f t="shared" si="99"/>
        <v/>
      </c>
      <c r="P554">
        <f>VLOOKUP(B554,[1]Attachments!A$2:O$5001,2,FALSE)</f>
        <v>44553</v>
      </c>
      <c r="Q554" t="str">
        <f t="shared" si="100"/>
        <v>&lt;tr&gt;&lt;td width='10%'&gt;548&lt;/td&gt;&lt;td width='20%'&gt;Fm E Piano&lt;/td&gt;&lt;td width='10%'&gt;Leo Castro&lt;/td&gt;&lt;td width='20%'&gt;</v>
      </c>
      <c r="R554" t="str">
        <f t="shared" si="105"/>
        <v>&lt;br&gt;&lt;br&gt;</v>
      </c>
      <c r="S554" t="str">
        <f t="shared" si="106"/>
        <v>&lt;/td&gt;&lt;td width='20%'&gt;&lt;a href='http://www.norduserforum.com/download/file.php?id=4293'&gt;Fm E Piano.nsmp&lt;/a&gt;&lt;/td&gt;&lt;td width='10%'&gt;1.4 MB&lt;/td&gt;&lt;td width='10%'&gt;&lt;a href='http://www.norduserforum.com/viewtopic.php?f=2&amp;amp;t=7029' target='_blank'&gt;link&lt;/a&gt;&lt;/td&gt;&lt;/tr&gt;</v>
      </c>
      <c r="T554" t="s">
        <v>19</v>
      </c>
      <c r="U554" t="str">
        <f t="shared" si="101"/>
        <v>&lt;tr&gt;&lt;td width='10%'&gt;548&lt;/td&gt;&lt;td width='20%'&gt;Fm E Piano&lt;/td&gt;&lt;td width='10%'&gt;Leo Castro&lt;/td&gt;&lt;td width='20%'&gt;&lt;br&gt;&lt;br&gt;&lt;/td&gt;&lt;td width='20%'&gt;&lt;a href='http://www.norduserforum.com/download/file.php?id=4293'&gt;Fm E Piano.nsmp&lt;/a&gt;&lt;/td&gt;&lt;td width='10%'&gt;1.4 MB&lt;/td&gt;&lt;td width='10%'&gt;&lt;a href='http://www.norduserforum.com/viewtopic.php?f=2&amp;amp;t=7029' target='_blank'&gt;link&lt;/a&gt;&lt;/td&gt;&lt;/tr&gt;</v>
      </c>
      <c r="V554" t="s">
        <v>19</v>
      </c>
      <c r="X554">
        <f>IFERROR(VLOOKUP(B554,[1]Attachments!A$2:O$5001,13,FALSE),0)</f>
        <v>1461182</v>
      </c>
      <c r="Y554" s="14" t="str">
        <f t="shared" si="107"/>
        <v>1.4 MB</v>
      </c>
      <c r="AA554" t="s">
        <v>19</v>
      </c>
      <c r="AB554">
        <f>VLOOKUP(B554,[1]Attachments!A$2:O$50001,9,FALSE)</f>
        <v>625</v>
      </c>
      <c r="AC554" s="15">
        <f>VLOOKUP(B554,[1]Attachments!A$2:O$50001,14,FALSE)/(60*60*24)+"1/1/1970"</f>
        <v>41801.719224537039</v>
      </c>
      <c r="AD554" s="14">
        <f t="shared" ca="1" si="102"/>
        <v>2.2182440017816627</v>
      </c>
      <c r="AM554">
        <f t="shared" si="103"/>
        <v>948</v>
      </c>
      <c r="AN554" t="str">
        <f>VLOOKUP(AM554,A$3:U$4760,21,FALSE)</f>
        <v>&lt;tr&gt;&lt;td width='10%'&gt;948&lt;/td&gt;&lt;td width='20%'&gt;Sweepbasspad&lt;/td&gt;&lt;td width='10%'&gt;nord4dog&lt;/td&gt;&lt;td width='20%'&gt;&lt;br&gt;&lt;ul class='graphic' style='margin-left: 0em;'&gt;&lt;li&gt;&lt;a href='http://www.norduserforum.com/download/file.php?id=8284?n=948' type='audio/mpeg' class='inline-playable'&gt;Sweepbasspad&lt;/a&gt;&lt;/li&gt;&lt;/ul&gt;&lt;/td&gt;&lt;td width='20%'&gt;&lt;a href='http://www.norduserforum.com/download/file.php?id=8285'&gt;Sweepbasspad.nsmp&lt;/a&gt;&lt;/td&gt;&lt;td width='10%'&gt;1.6 MB&lt;/td&gt;&lt;td width='10%'&gt;&lt;a href='http://www.norduserforum.com/viewtopic.php?f=2&amp;amp;t=12678' target='_blank'&gt;link&lt;/a&gt;&lt;/td&gt;&lt;/tr&gt;</v>
      </c>
    </row>
    <row r="555" spans="1:40" x14ac:dyDescent="0.3">
      <c r="A555" s="1">
        <f t="shared" si="104"/>
        <v>549</v>
      </c>
      <c r="B555">
        <v>4294</v>
      </c>
      <c r="C555" s="1" t="str">
        <f>IF(IFERROR(VLOOKUP(B555+1,[1]Attachments!A$2:K$5000,11,FALSE)="mp3",FALSE),B555+1,IF(IFERROR(VLOOKUP(B555-1,[1]Attachments!A$2:K$5000,11,FALSE)="mp3",FALSE),B555-1,IF(IFERROR(VLOOKUP(B555-2,[1]Attachments!A$2:K$5000,11,FALSE)="mp3",FALSE),B555-2,IF(IFERROR(VLOOKUP(B555+2,[1]Attachments!A$2:K$5000,11,FALSE)="mp3",FALSE),B555+2,""))))</f>
        <v/>
      </c>
      <c r="H555" s="1">
        <f t="shared" si="108"/>
        <v>4294</v>
      </c>
      <c r="I555" s="1">
        <f>VLOOKUP(B555,[1]Attachments!A$2:O$5001,3,FALSE)</f>
        <v>7029</v>
      </c>
      <c r="J555" s="11" t="str">
        <f t="shared" si="98"/>
        <v>link</v>
      </c>
      <c r="K555" s="1" t="str">
        <f>IF(E555="",SUBSTITUTE(PROPER(SUBSTITUTE(LEFT(VLOOKUP(B555,[1]Attachments!A$2:O$5001,8,FALSE),LEN(VLOOKUP(B555,[1]Attachments!A$2:O$5001,8,FALSE))-5),"_"," ")),"&amp;Amp;","&amp;"),E555)</f>
        <v>Horn Sect Juno G 2</v>
      </c>
      <c r="L555" s="13" t="e">
        <f>PROPER(SUBSTITUTE(LEFT(VLOOKUP(O555,[1]Attachments!A$2:O$5001,8,FALSE),LEN(VLOOKUP(O555,[1]Attachments!A$2:O$5001,8,FALSE))-4),"_"," "))</f>
        <v>#N/A</v>
      </c>
      <c r="M555" s="1" t="str">
        <f>IF(G555="",VLOOKUP(VLOOKUP(B555,[1]Attachments!A$2:O$10001,5,FALSE),[1]Users!A$2:B$100000,2,FALSE),G555)</f>
        <v>Leo Castro</v>
      </c>
      <c r="N555" s="1">
        <f t="shared" si="109"/>
        <v>549</v>
      </c>
      <c r="O555" s="1" t="str">
        <f t="shared" si="99"/>
        <v/>
      </c>
      <c r="P555">
        <f>VLOOKUP(B555,[1]Attachments!A$2:O$5001,2,FALSE)</f>
        <v>44553</v>
      </c>
      <c r="Q555" t="str">
        <f t="shared" si="100"/>
        <v>&lt;tr&gt;&lt;td width='10%'&gt;549&lt;/td&gt;&lt;td width='20%'&gt;Horn Sect Juno G 2&lt;/td&gt;&lt;td width='10%'&gt;Leo Castro&lt;/td&gt;&lt;td width='20%'&gt;</v>
      </c>
      <c r="R555" t="str">
        <f t="shared" si="105"/>
        <v>&lt;br&gt;&lt;br&gt;</v>
      </c>
      <c r="S555" t="str">
        <f t="shared" si="106"/>
        <v>&lt;/td&gt;&lt;td width='20%'&gt;&lt;a href='http://www.norduserforum.com/download/file.php?id=4294'&gt;Horn Sect Juno G 2.nsmp&lt;/a&gt;&lt;/td&gt;&lt;td width='10%'&gt;1.0 MB&lt;/td&gt;&lt;td width='10%'&gt;&lt;a href='http://www.norduserforum.com/viewtopic.php?f=2&amp;amp;t=7029' target='_blank'&gt;link&lt;/a&gt;&lt;/td&gt;&lt;/tr&gt;</v>
      </c>
      <c r="T555" t="s">
        <v>19</v>
      </c>
      <c r="U555" t="str">
        <f t="shared" si="101"/>
        <v>&lt;tr&gt;&lt;td width='10%'&gt;549&lt;/td&gt;&lt;td width='20%'&gt;Horn Sect Juno G 2&lt;/td&gt;&lt;td width='10%'&gt;Leo Castro&lt;/td&gt;&lt;td width='20%'&gt;&lt;br&gt;&lt;br&gt;&lt;/td&gt;&lt;td width='20%'&gt;&lt;a href='http://www.norduserforum.com/download/file.php?id=4294'&gt;Horn Sect Juno G 2.nsmp&lt;/a&gt;&lt;/td&gt;&lt;td width='10%'&gt;1.0 MB&lt;/td&gt;&lt;td width='10%'&gt;&lt;a href='http://www.norduserforum.com/viewtopic.php?f=2&amp;amp;t=7029' target='_blank'&gt;link&lt;/a&gt;&lt;/td&gt;&lt;/tr&gt;</v>
      </c>
      <c r="V555" t="s">
        <v>19</v>
      </c>
      <c r="X555">
        <f>IFERROR(VLOOKUP(B555,[1]Attachments!A$2:O$5001,13,FALSE),0)</f>
        <v>1025318</v>
      </c>
      <c r="Y555" s="14" t="str">
        <f t="shared" si="107"/>
        <v>1.0 MB</v>
      </c>
      <c r="AA555" t="s">
        <v>19</v>
      </c>
      <c r="AB555">
        <f>VLOOKUP(B555,[1]Attachments!A$2:O$50001,9,FALSE)</f>
        <v>583</v>
      </c>
      <c r="AC555" s="15">
        <f>VLOOKUP(B555,[1]Attachments!A$2:O$50001,14,FALSE)/(60*60*24)+"1/1/1970"</f>
        <v>41801.719224537039</v>
      </c>
      <c r="AD555" s="14">
        <f t="shared" ca="1" si="102"/>
        <v>2.0691780048619348</v>
      </c>
      <c r="AM555">
        <f t="shared" si="103"/>
        <v>947</v>
      </c>
      <c r="AN555" t="str">
        <f>VLOOKUP(AM555,A$3:U$4760,21,FALSE)</f>
        <v>&lt;tr&gt;&lt;td width='10%'&gt;947&lt;/td&gt;&lt;td width='20%'&gt;Rich Pad&lt;/td&gt;&lt;td width='10%'&gt;igorpianista&lt;/td&gt;&lt;td width='20%'&gt;&lt;br&gt;&lt;ul class='graphic' style='margin-left: 0em;'&gt;&lt;li&gt;&lt;a href='http://www.norduserforum.com/download/file.php?id=8272?n=947' type='audio/mpeg' class='inline-playable'&gt;Rich Pad&lt;/a&gt;&lt;/li&gt;&lt;/ul&gt;&lt;/td&gt;&lt;td width='20%'&gt;&lt;a href='http://www.norduserforum.com/download/file.php?id=8271'&gt;Rich Pad.nsmp&lt;/a&gt;&lt;/td&gt;&lt;td width='10%'&gt;9.7 MB&lt;/td&gt;&lt;td width='10%'&gt;&lt;a href='http://www.norduserforum.com/viewtopic.php?f=2&amp;amp;t=12613' target='_blank'&gt;link&lt;/a&gt;&lt;/td&gt;&lt;/tr&gt;</v>
      </c>
    </row>
    <row r="556" spans="1:40" x14ac:dyDescent="0.3">
      <c r="A556" s="1">
        <f t="shared" si="104"/>
        <v>550</v>
      </c>
      <c r="B556">
        <v>4295</v>
      </c>
      <c r="C556" s="1" t="str">
        <f>IF(IFERROR(VLOOKUP(B556+1,[1]Attachments!A$2:K$5000,11,FALSE)="mp3",FALSE),B556+1,IF(IFERROR(VLOOKUP(B556-1,[1]Attachments!A$2:K$5000,11,FALSE)="mp3",FALSE),B556-1,IF(IFERROR(VLOOKUP(B556-2,[1]Attachments!A$2:K$5000,11,FALSE)="mp3",FALSE),B556-2,IF(IFERROR(VLOOKUP(B556+2,[1]Attachments!A$2:K$5000,11,FALSE)="mp3",FALSE),B556+2,""))))</f>
        <v/>
      </c>
      <c r="H556" s="1">
        <f t="shared" si="108"/>
        <v>4295</v>
      </c>
      <c r="I556" s="1">
        <f>VLOOKUP(B556,[1]Attachments!A$2:O$5001,3,FALSE)</f>
        <v>7029</v>
      </c>
      <c r="J556" s="11" t="str">
        <f t="shared" si="98"/>
        <v>link</v>
      </c>
      <c r="K556" s="1" t="str">
        <f>IF(E556="",SUBSTITUTE(PROPER(SUBSTITUTE(LEFT(VLOOKUP(B556,[1]Attachments!A$2:O$5001,8,FALSE),LEN(VLOOKUP(B556,[1]Attachments!A$2:O$5001,8,FALSE))-5),"_"," ")),"&amp;Amp;","&amp;"),E556)</f>
        <v>La Strings</v>
      </c>
      <c r="L556" s="13" t="e">
        <f>PROPER(SUBSTITUTE(LEFT(VLOOKUP(O556,[1]Attachments!A$2:O$5001,8,FALSE),LEN(VLOOKUP(O556,[1]Attachments!A$2:O$5001,8,FALSE))-4),"_"," "))</f>
        <v>#N/A</v>
      </c>
      <c r="M556" s="1" t="str">
        <f>IF(G556="",VLOOKUP(VLOOKUP(B556,[1]Attachments!A$2:O$10001,5,FALSE),[1]Users!A$2:B$100000,2,FALSE),G556)</f>
        <v>Leo Castro</v>
      </c>
      <c r="N556" s="1">
        <f t="shared" si="109"/>
        <v>550</v>
      </c>
      <c r="O556" s="1" t="str">
        <f t="shared" si="99"/>
        <v/>
      </c>
      <c r="P556">
        <f>VLOOKUP(B556,[1]Attachments!A$2:O$5001,2,FALSE)</f>
        <v>44553</v>
      </c>
      <c r="Q556" t="str">
        <f t="shared" si="100"/>
        <v>&lt;tr&gt;&lt;td width='10%'&gt;550&lt;/td&gt;&lt;td width='20%'&gt;La Strings&lt;/td&gt;&lt;td width='10%'&gt;Leo Castro&lt;/td&gt;&lt;td width='20%'&gt;</v>
      </c>
      <c r="R556" t="str">
        <f t="shared" si="105"/>
        <v>&lt;br&gt;&lt;br&gt;</v>
      </c>
      <c r="S556" t="str">
        <f t="shared" si="106"/>
        <v>&lt;/td&gt;&lt;td width='20%'&gt;&lt;a href='http://www.norduserforum.com/download/file.php?id=4295'&gt;La Strings.nsmp&lt;/a&gt;&lt;/td&gt;&lt;td width='10%'&gt;1.8 MB&lt;/td&gt;&lt;td width='10%'&gt;&lt;a href='http://www.norduserforum.com/viewtopic.php?f=2&amp;amp;t=7029' target='_blank'&gt;link&lt;/a&gt;&lt;/td&gt;&lt;/tr&gt;</v>
      </c>
      <c r="T556" t="s">
        <v>19</v>
      </c>
      <c r="U556" t="str">
        <f t="shared" si="101"/>
        <v>&lt;tr&gt;&lt;td width='10%'&gt;550&lt;/td&gt;&lt;td width='20%'&gt;La Strings&lt;/td&gt;&lt;td width='10%'&gt;Leo Castro&lt;/td&gt;&lt;td width='20%'&gt;&lt;br&gt;&lt;br&gt;&lt;/td&gt;&lt;td width='20%'&gt;&lt;a href='http://www.norduserforum.com/download/file.php?id=4295'&gt;La Strings.nsmp&lt;/a&gt;&lt;/td&gt;&lt;td width='10%'&gt;1.8 MB&lt;/td&gt;&lt;td width='10%'&gt;&lt;a href='http://www.norduserforum.com/viewtopic.php?f=2&amp;amp;t=7029' target='_blank'&gt;link&lt;/a&gt;&lt;/td&gt;&lt;/tr&gt;</v>
      </c>
      <c r="V556" t="s">
        <v>19</v>
      </c>
      <c r="X556">
        <f>IFERROR(VLOOKUP(B556,[1]Attachments!A$2:O$5001,13,FALSE),0)</f>
        <v>1839134</v>
      </c>
      <c r="Y556" s="14" t="str">
        <f t="shared" si="107"/>
        <v>1.8 MB</v>
      </c>
      <c r="AA556" t="s">
        <v>19</v>
      </c>
      <c r="AB556">
        <f>VLOOKUP(B556,[1]Attachments!A$2:O$50001,9,FALSE)</f>
        <v>988</v>
      </c>
      <c r="AC556" s="15">
        <f>VLOOKUP(B556,[1]Attachments!A$2:O$50001,14,FALSE)/(60*60*24)+"1/1/1970"</f>
        <v>41801.719224537039</v>
      </c>
      <c r="AD556" s="14">
        <f t="shared" ca="1" si="102"/>
        <v>3.5066001180164528</v>
      </c>
      <c r="AM556">
        <f t="shared" si="103"/>
        <v>946</v>
      </c>
      <c r="AN556" t="str">
        <f>VLOOKUP(AM556,A$3:U$4760,21,FALSE)</f>
        <v>&lt;tr&gt;&lt;td width='10%'&gt;946&lt;/td&gt;&lt;td width='20%'&gt;Poly800Funkbass&lt;/td&gt;&lt;td width='10%'&gt;BoeJiglin&lt;/td&gt;&lt;td width='20%'&gt;&lt;br&gt;&lt;br&gt;&lt;/td&gt;&lt;td width='20%'&gt;&lt;a href='http://www.norduserforum.com/download/file.php?id=8266'&gt;Poly800Funkbass.nsmp&lt;/a&gt;&lt;/td&gt;&lt;td width='10%'&gt;1.6 MB&lt;/td&gt;&lt;td width='10%'&gt;&lt;a href='http://www.norduserforum.com/viewtopic.php?f=2&amp;amp;t=12619' target='_blank'&gt;link&lt;/a&gt;&lt;/td&gt;&lt;/tr&gt;</v>
      </c>
    </row>
    <row r="557" spans="1:40" x14ac:dyDescent="0.3">
      <c r="A557" s="1">
        <f t="shared" si="104"/>
        <v>551</v>
      </c>
      <c r="B557">
        <v>4296</v>
      </c>
      <c r="C557" s="1" t="str">
        <f>IF(IFERROR(VLOOKUP(B557+1,[1]Attachments!A$2:K$5000,11,FALSE)="mp3",FALSE),B557+1,IF(IFERROR(VLOOKUP(B557-1,[1]Attachments!A$2:K$5000,11,FALSE)="mp3",FALSE),B557-1,IF(IFERROR(VLOOKUP(B557-2,[1]Attachments!A$2:K$5000,11,FALSE)="mp3",FALSE),B557-2,IF(IFERROR(VLOOKUP(B557+2,[1]Attachments!A$2:K$5000,11,FALSE)="mp3",FALSE),B557+2,""))))</f>
        <v/>
      </c>
      <c r="H557" s="1">
        <f t="shared" si="108"/>
        <v>4296</v>
      </c>
      <c r="I557" s="1">
        <f>VLOOKUP(B557,[1]Attachments!A$2:O$5001,3,FALSE)</f>
        <v>7029</v>
      </c>
      <c r="J557" s="11" t="str">
        <f t="shared" si="98"/>
        <v>link</v>
      </c>
      <c r="K557" s="1" t="str">
        <f>IF(E557="",SUBSTITUTE(PROPER(SUBSTITUTE(LEFT(VLOOKUP(B557,[1]Attachments!A$2:O$5001,8,FALSE),LEN(VLOOKUP(B557,[1]Attachments!A$2:O$5001,8,FALSE))-5),"_"," ")),"&amp;Amp;","&amp;"),E557)</f>
        <v>Mono Trekkies Kurz Sp4</v>
      </c>
      <c r="L557" s="13" t="e">
        <f>PROPER(SUBSTITUTE(LEFT(VLOOKUP(O557,[1]Attachments!A$2:O$5001,8,FALSE),LEN(VLOOKUP(O557,[1]Attachments!A$2:O$5001,8,FALSE))-4),"_"," "))</f>
        <v>#N/A</v>
      </c>
      <c r="M557" s="1" t="str">
        <f>IF(G557="",VLOOKUP(VLOOKUP(B557,[1]Attachments!A$2:O$10001,5,FALSE),[1]Users!A$2:B$100000,2,FALSE),G557)</f>
        <v>Leo Castro</v>
      </c>
      <c r="N557" s="1">
        <f t="shared" si="109"/>
        <v>551</v>
      </c>
      <c r="O557" s="1" t="str">
        <f t="shared" si="99"/>
        <v/>
      </c>
      <c r="P557">
        <f>VLOOKUP(B557,[1]Attachments!A$2:O$5001,2,FALSE)</f>
        <v>44553</v>
      </c>
      <c r="Q557" t="str">
        <f t="shared" si="100"/>
        <v>&lt;tr&gt;&lt;td width='10%'&gt;551&lt;/td&gt;&lt;td width='20%'&gt;Mono Trekkies Kurz Sp4&lt;/td&gt;&lt;td width='10%'&gt;Leo Castro&lt;/td&gt;&lt;td width='20%'&gt;</v>
      </c>
      <c r="R557" t="str">
        <f t="shared" si="105"/>
        <v>&lt;br&gt;&lt;br&gt;</v>
      </c>
      <c r="S557" t="str">
        <f t="shared" si="106"/>
        <v>&lt;/td&gt;&lt;td width='20%'&gt;&lt;a href='http://www.norduserforum.com/download/file.php?id=4296'&gt;Mono Trekkies Kurz Sp4.nsmp&lt;/a&gt;&lt;/td&gt;&lt;td width='10%'&gt;2.0 MB&lt;/td&gt;&lt;td width='10%'&gt;&lt;a href='http://www.norduserforum.com/viewtopic.php?f=2&amp;amp;t=7029' target='_blank'&gt;link&lt;/a&gt;&lt;/td&gt;&lt;/tr&gt;</v>
      </c>
      <c r="T557" t="s">
        <v>19</v>
      </c>
      <c r="U557" t="str">
        <f t="shared" si="101"/>
        <v>&lt;tr&gt;&lt;td width='10%'&gt;551&lt;/td&gt;&lt;td width='20%'&gt;Mono Trekkies Kurz Sp4&lt;/td&gt;&lt;td width='10%'&gt;Leo Castro&lt;/td&gt;&lt;td width='20%'&gt;&lt;br&gt;&lt;br&gt;&lt;/td&gt;&lt;td width='20%'&gt;&lt;a href='http://www.norduserforum.com/download/file.php?id=4296'&gt;Mono Trekkies Kurz Sp4.nsmp&lt;/a&gt;&lt;/td&gt;&lt;td width='10%'&gt;2.0 MB&lt;/td&gt;&lt;td width='10%'&gt;&lt;a href='http://www.norduserforum.com/viewtopic.php?f=2&amp;amp;t=7029' target='_blank'&gt;link&lt;/a&gt;&lt;/td&gt;&lt;/tr&gt;</v>
      </c>
      <c r="V557" t="s">
        <v>19</v>
      </c>
      <c r="X557">
        <f>IFERROR(VLOOKUP(B557,[1]Attachments!A$2:O$5001,13,FALSE),0)</f>
        <v>2051351</v>
      </c>
      <c r="Y557" s="14" t="str">
        <f t="shared" si="107"/>
        <v>2.0 MB</v>
      </c>
      <c r="AA557" t="s">
        <v>19</v>
      </c>
      <c r="AB557">
        <f>VLOOKUP(B557,[1]Attachments!A$2:O$50001,9,FALSE)</f>
        <v>522</v>
      </c>
      <c r="AC557" s="15">
        <f>VLOOKUP(B557,[1]Attachments!A$2:O$50001,14,FALSE)/(60*60*24)+"1/1/1970"</f>
        <v>41801.719224537039</v>
      </c>
      <c r="AD557" s="14">
        <f t="shared" ca="1" si="102"/>
        <v>1.8526773902880449</v>
      </c>
      <c r="AM557">
        <f t="shared" si="103"/>
        <v>945</v>
      </c>
      <c r="AN557" t="str">
        <f>VLOOKUP(AM557,A$3:U$4760,21,FALSE)</f>
        <v>&lt;tr&gt;&lt;td width='10%'&gt;945&lt;/td&gt;&lt;td width='20%'&gt;Poly800Bass&lt;/td&gt;&lt;td width='10%'&gt;BoeJiglin&lt;/td&gt;&lt;td width='20%'&gt;&lt;br&gt;&lt;br&gt;&lt;/td&gt;&lt;td width='20%'&gt;&lt;a href='http://www.norduserforum.com/download/file.php?id=8265'&gt;Poly800Bass.nsmp&lt;/a&gt;&lt;/td&gt;&lt;td width='10%'&gt;2.6 MB&lt;/td&gt;&lt;td width='10%'&gt;&lt;a href='http://www.norduserforum.com/viewtopic.php?f=2&amp;amp;t=12619' target='_blank'&gt;link&lt;/a&gt;&lt;/td&gt;&lt;/tr&gt;</v>
      </c>
    </row>
    <row r="558" spans="1:40" x14ac:dyDescent="0.3">
      <c r="A558" s="1">
        <f t="shared" si="104"/>
        <v>552</v>
      </c>
      <c r="B558">
        <v>4297</v>
      </c>
      <c r="C558" s="1" t="str">
        <f>IF(IFERROR(VLOOKUP(B558+1,[1]Attachments!A$2:K$5000,11,FALSE)="mp3",FALSE),B558+1,IF(IFERROR(VLOOKUP(B558-1,[1]Attachments!A$2:K$5000,11,FALSE)="mp3",FALSE),B558-1,IF(IFERROR(VLOOKUP(B558-2,[1]Attachments!A$2:K$5000,11,FALSE)="mp3",FALSE),B558-2,IF(IFERROR(VLOOKUP(B558+2,[1]Attachments!A$2:K$5000,11,FALSE)="mp3",FALSE),B558+2,""))))</f>
        <v/>
      </c>
      <c r="H558" s="1">
        <f t="shared" si="108"/>
        <v>4297</v>
      </c>
      <c r="I558" s="1">
        <f>VLOOKUP(B558,[1]Attachments!A$2:O$5001,3,FALSE)</f>
        <v>7029</v>
      </c>
      <c r="J558" s="11" t="str">
        <f t="shared" si="98"/>
        <v>link</v>
      </c>
      <c r="K558" s="1" t="str">
        <f>IF(E558="",SUBSTITUTE(PROPER(SUBSTITUTE(LEFT(VLOOKUP(B558,[1]Attachments!A$2:O$5001,8,FALSE),LEN(VLOOKUP(B558,[1]Attachments!A$2:O$5001,8,FALSE))-5),"_"," ")),"&amp;Amp;","&amp;"),E558)</f>
        <v>Moog Growl Kurz Sp4</v>
      </c>
      <c r="L558" s="13" t="e">
        <f>PROPER(SUBSTITUTE(LEFT(VLOOKUP(O558,[1]Attachments!A$2:O$5001,8,FALSE),LEN(VLOOKUP(O558,[1]Attachments!A$2:O$5001,8,FALSE))-4),"_"," "))</f>
        <v>#N/A</v>
      </c>
      <c r="M558" s="1" t="str">
        <f>IF(G558="",VLOOKUP(VLOOKUP(B558,[1]Attachments!A$2:O$10001,5,FALSE),[1]Users!A$2:B$100000,2,FALSE),G558)</f>
        <v>Leo Castro</v>
      </c>
      <c r="N558" s="1">
        <f t="shared" si="109"/>
        <v>552</v>
      </c>
      <c r="O558" s="1" t="str">
        <f t="shared" si="99"/>
        <v/>
      </c>
      <c r="P558">
        <f>VLOOKUP(B558,[1]Attachments!A$2:O$5001,2,FALSE)</f>
        <v>44553</v>
      </c>
      <c r="Q558" t="str">
        <f t="shared" si="100"/>
        <v>&lt;tr&gt;&lt;td width='10%'&gt;552&lt;/td&gt;&lt;td width='20%'&gt;Moog Growl Kurz Sp4&lt;/td&gt;&lt;td width='10%'&gt;Leo Castro&lt;/td&gt;&lt;td width='20%'&gt;</v>
      </c>
      <c r="R558" t="str">
        <f t="shared" si="105"/>
        <v>&lt;br&gt;&lt;br&gt;</v>
      </c>
      <c r="S558" t="str">
        <f t="shared" si="106"/>
        <v>&lt;/td&gt;&lt;td width='20%'&gt;&lt;a href='http://www.norduserforum.com/download/file.php?id=4297'&gt;Moog Growl Kurz Sp4.nsmp&lt;/a&gt;&lt;/td&gt;&lt;td width='10%'&gt;0.6 MB&lt;/td&gt;&lt;td width='10%'&gt;&lt;a href='http://www.norduserforum.com/viewtopic.php?f=2&amp;amp;t=7029' target='_blank'&gt;link&lt;/a&gt;&lt;/td&gt;&lt;/tr&gt;</v>
      </c>
      <c r="T558" t="s">
        <v>19</v>
      </c>
      <c r="U558" t="str">
        <f t="shared" si="101"/>
        <v>&lt;tr&gt;&lt;td width='10%'&gt;552&lt;/td&gt;&lt;td width='20%'&gt;Moog Growl Kurz Sp4&lt;/td&gt;&lt;td width='10%'&gt;Leo Castro&lt;/td&gt;&lt;td width='20%'&gt;&lt;br&gt;&lt;br&gt;&lt;/td&gt;&lt;td width='20%'&gt;&lt;a href='http://www.norduserforum.com/download/file.php?id=4297'&gt;Moog Growl Kurz Sp4.nsmp&lt;/a&gt;&lt;/td&gt;&lt;td width='10%'&gt;0.6 MB&lt;/td&gt;&lt;td width='10%'&gt;&lt;a href='http://www.norduserforum.com/viewtopic.php?f=2&amp;amp;t=7029' target='_blank'&gt;link&lt;/a&gt;&lt;/td&gt;&lt;/tr&gt;</v>
      </c>
      <c r="V558" t="s">
        <v>19</v>
      </c>
      <c r="X558">
        <f>IFERROR(VLOOKUP(B558,[1]Attachments!A$2:O$5001,13,FALSE),0)</f>
        <v>579929</v>
      </c>
      <c r="Y558" s="14" t="str">
        <f t="shared" si="107"/>
        <v>0.6 MB</v>
      </c>
      <c r="AA558" t="s">
        <v>19</v>
      </c>
      <c r="AB558">
        <f>VLOOKUP(B558,[1]Attachments!A$2:O$50001,9,FALSE)</f>
        <v>612</v>
      </c>
      <c r="AC558" s="15">
        <f>VLOOKUP(B558,[1]Attachments!A$2:O$50001,14,FALSE)/(60*60*24)+"1/1/1970"</f>
        <v>41801.719224537039</v>
      </c>
      <c r="AD558" s="14">
        <f t="shared" ca="1" si="102"/>
        <v>2.1721045265446044</v>
      </c>
      <c r="AM558">
        <f t="shared" si="103"/>
        <v>944</v>
      </c>
      <c r="AN558" t="str">
        <f>VLOOKUP(AM558,A$3:U$4760,21,FALSE)</f>
        <v>&lt;tr&gt;&lt;td width='10%'&gt;944&lt;/td&gt;&lt;td width='20%'&gt;Piano Pad S6 Str Res&lt;/td&gt;&lt;td width='10%'&gt;igorpianista&lt;/td&gt;&lt;td width='20%'&gt;&lt;br&gt;&lt;br&gt;&lt;/td&gt;&lt;td width='20%'&gt;&lt;a href='http://www.norduserforum.com/download/file.php?id=8258'&gt;Piano Pad S6 Str Res.nsmp&lt;/a&gt;&lt;/td&gt;&lt;td width='10%'&gt;10.0 MB&lt;/td&gt;&lt;td width='10%'&gt;&lt;a href='http://www.norduserforum.com/viewtopic.php?f=2&amp;amp;t=12613' target='_blank'&gt;link&lt;/a&gt;&lt;/td&gt;&lt;/tr&gt;</v>
      </c>
    </row>
    <row r="559" spans="1:40" x14ac:dyDescent="0.3">
      <c r="A559" s="1">
        <f t="shared" si="104"/>
        <v>553</v>
      </c>
      <c r="B559">
        <v>4298</v>
      </c>
      <c r="C559" s="1" t="str">
        <f>IF(IFERROR(VLOOKUP(B559+1,[1]Attachments!A$2:K$5000,11,FALSE)="mp3",FALSE),B559+1,IF(IFERROR(VLOOKUP(B559-1,[1]Attachments!A$2:K$5000,11,FALSE)="mp3",FALSE),B559-1,IF(IFERROR(VLOOKUP(B559-2,[1]Attachments!A$2:K$5000,11,FALSE)="mp3",FALSE),B559-2,IF(IFERROR(VLOOKUP(B559+2,[1]Attachments!A$2:K$5000,11,FALSE)="mp3",FALSE),B559+2,""))))</f>
        <v/>
      </c>
      <c r="H559" s="1">
        <f t="shared" si="108"/>
        <v>4298</v>
      </c>
      <c r="I559" s="1">
        <f>VLOOKUP(B559,[1]Attachments!A$2:O$5001,3,FALSE)</f>
        <v>7029</v>
      </c>
      <c r="J559" s="11" t="str">
        <f t="shared" si="98"/>
        <v>link</v>
      </c>
      <c r="K559" s="1" t="str">
        <f>IF(E559="",SUBSTITUTE(PROPER(SUBSTITUTE(LEFT(VLOOKUP(B559,[1]Attachments!A$2:O$5001,8,FALSE),LEN(VLOOKUP(B559,[1]Attachments!A$2:O$5001,8,FALSE))-5),"_"," ")),"&amp;Amp;","&amp;"),E559)</f>
        <v>Mute Gtr Kurz Sp4</v>
      </c>
      <c r="L559" s="13" t="e">
        <f>PROPER(SUBSTITUTE(LEFT(VLOOKUP(O559,[1]Attachments!A$2:O$5001,8,FALSE),LEN(VLOOKUP(O559,[1]Attachments!A$2:O$5001,8,FALSE))-4),"_"," "))</f>
        <v>#N/A</v>
      </c>
      <c r="M559" s="1" t="str">
        <f>IF(G559="",VLOOKUP(VLOOKUP(B559,[1]Attachments!A$2:O$10001,5,FALSE),[1]Users!A$2:B$100000,2,FALSE),G559)</f>
        <v>Leo Castro</v>
      </c>
      <c r="N559" s="1">
        <f t="shared" si="109"/>
        <v>553</v>
      </c>
      <c r="O559" s="1" t="str">
        <f t="shared" si="99"/>
        <v/>
      </c>
      <c r="P559">
        <f>VLOOKUP(B559,[1]Attachments!A$2:O$5001,2,FALSE)</f>
        <v>44553</v>
      </c>
      <c r="Q559" t="str">
        <f t="shared" si="100"/>
        <v>&lt;tr&gt;&lt;td width='10%'&gt;553&lt;/td&gt;&lt;td width='20%'&gt;Mute Gtr Kurz Sp4&lt;/td&gt;&lt;td width='10%'&gt;Leo Castro&lt;/td&gt;&lt;td width='20%'&gt;</v>
      </c>
      <c r="R559" t="str">
        <f t="shared" si="105"/>
        <v>&lt;br&gt;&lt;br&gt;</v>
      </c>
      <c r="S559" t="str">
        <f t="shared" si="106"/>
        <v>&lt;/td&gt;&lt;td width='20%'&gt;&lt;a href='http://www.norduserforum.com/download/file.php?id=4298'&gt;Mute Gtr Kurz Sp4.nsmp&lt;/a&gt;&lt;/td&gt;&lt;td width='10%'&gt;0.4 MB&lt;/td&gt;&lt;td width='10%'&gt;&lt;a href='http://www.norduserforum.com/viewtopic.php?f=2&amp;amp;t=7029' target='_blank'&gt;link&lt;/a&gt;&lt;/td&gt;&lt;/tr&gt;</v>
      </c>
      <c r="T559" t="s">
        <v>19</v>
      </c>
      <c r="U559" t="str">
        <f t="shared" si="101"/>
        <v>&lt;tr&gt;&lt;td width='10%'&gt;553&lt;/td&gt;&lt;td width='20%'&gt;Mute Gtr Kurz Sp4&lt;/td&gt;&lt;td width='10%'&gt;Leo Castro&lt;/td&gt;&lt;td width='20%'&gt;&lt;br&gt;&lt;br&gt;&lt;/td&gt;&lt;td width='20%'&gt;&lt;a href='http://www.norduserforum.com/download/file.php?id=4298'&gt;Mute Gtr Kurz Sp4.nsmp&lt;/a&gt;&lt;/td&gt;&lt;td width='10%'&gt;0.4 MB&lt;/td&gt;&lt;td width='10%'&gt;&lt;a href='http://www.norduserforum.com/viewtopic.php?f=2&amp;amp;t=7029' target='_blank'&gt;link&lt;/a&gt;&lt;/td&gt;&lt;/tr&gt;</v>
      </c>
      <c r="V559" t="s">
        <v>19</v>
      </c>
      <c r="X559">
        <f>IFERROR(VLOOKUP(B559,[1]Attachments!A$2:O$5001,13,FALSE),0)</f>
        <v>405812</v>
      </c>
      <c r="Y559" s="14" t="str">
        <f t="shared" si="107"/>
        <v>0.4 MB</v>
      </c>
      <c r="AA559" t="s">
        <v>19</v>
      </c>
      <c r="AB559">
        <f>VLOOKUP(B559,[1]Attachments!A$2:O$50001,9,FALSE)</f>
        <v>506</v>
      </c>
      <c r="AC559" s="15">
        <f>VLOOKUP(B559,[1]Attachments!A$2:O$50001,14,FALSE)/(60*60*24)+"1/1/1970"</f>
        <v>41801.719224537039</v>
      </c>
      <c r="AD559" s="14">
        <f t="shared" ca="1" si="102"/>
        <v>1.7958903438424341</v>
      </c>
      <c r="AM559">
        <f t="shared" si="103"/>
        <v>943</v>
      </c>
      <c r="AN559" t="str">
        <f>VLOOKUP(AM559,A$3:U$4760,21,FALSE)</f>
        <v>&lt;tr&gt;&lt;td width='10%'&gt;943&lt;/td&gt;&lt;td width='20%'&gt;Piano Pad S6 Soft &lt;/td&gt;&lt;td width='10%'&gt;igorpianista&lt;/td&gt;&lt;td width='20%'&gt;&lt;br&gt;&lt;ul class='graphic' style='margin-left: 0em;'&gt;&lt;li&gt;&lt;a href='http://www.norduserforum.com/download/file.php?id=8255?n=943' type='audio/mpeg' class='inline-playable'&gt;Piano Pad S6 Soft &lt;/a&gt;&lt;/li&gt;&lt;/ul&gt;&lt;/td&gt;&lt;td width='20%'&gt;&lt;a href='http://www.norduserforum.com/download/file.php?id=8257'&gt;Piano Pad S6 Soft .nsmp&lt;/a&gt;&lt;/td&gt;&lt;td width='10%'&gt;8.7 MB&lt;/td&gt;&lt;td width='10%'&gt;&lt;a href='http://www.norduserforum.com/viewtopic.php?f=2&amp;amp;t=12613' target='_blank'&gt;link&lt;/a&gt;&lt;/td&gt;&lt;/tr&gt;</v>
      </c>
    </row>
    <row r="560" spans="1:40" x14ac:dyDescent="0.3">
      <c r="A560" s="1">
        <f t="shared" si="104"/>
        <v>554</v>
      </c>
      <c r="B560">
        <v>4299</v>
      </c>
      <c r="C560" s="1" t="str">
        <f>IF(IFERROR(VLOOKUP(B560+1,[1]Attachments!A$2:K$5000,11,FALSE)="mp3",FALSE),B560+1,IF(IFERROR(VLOOKUP(B560-1,[1]Attachments!A$2:K$5000,11,FALSE)="mp3",FALSE),B560-1,IF(IFERROR(VLOOKUP(B560-2,[1]Attachments!A$2:K$5000,11,FALSE)="mp3",FALSE),B560-2,IF(IFERROR(VLOOKUP(B560+2,[1]Attachments!A$2:K$5000,11,FALSE)="mp3",FALSE),B560+2,""))))</f>
        <v/>
      </c>
      <c r="H560" s="1">
        <f t="shared" si="108"/>
        <v>4299</v>
      </c>
      <c r="I560" s="1">
        <f>VLOOKUP(B560,[1]Attachments!A$2:O$5001,3,FALSE)</f>
        <v>7029</v>
      </c>
      <c r="J560" s="11" t="str">
        <f t="shared" si="98"/>
        <v>link</v>
      </c>
      <c r="K560" s="1" t="str">
        <f>IF(E560="",SUBSTITUTE(PROPER(SUBSTITUTE(LEFT(VLOOKUP(B560,[1]Attachments!A$2:O$5001,8,FALSE),LEN(VLOOKUP(B560,[1]Attachments!A$2:O$5001,8,FALSE))-5),"_"," ")),"&amp;Amp;","&amp;"),E560)</f>
        <v>Sitar Juno G</v>
      </c>
      <c r="L560" s="13" t="e">
        <f>PROPER(SUBSTITUTE(LEFT(VLOOKUP(O560,[1]Attachments!A$2:O$5001,8,FALSE),LEN(VLOOKUP(O560,[1]Attachments!A$2:O$5001,8,FALSE))-4),"_"," "))</f>
        <v>#N/A</v>
      </c>
      <c r="M560" s="1" t="str">
        <f>IF(G560="",VLOOKUP(VLOOKUP(B560,[1]Attachments!A$2:O$10001,5,FALSE),[1]Users!A$2:B$100000,2,FALSE),G560)</f>
        <v>Leo Castro</v>
      </c>
      <c r="N560" s="1">
        <f t="shared" si="109"/>
        <v>554</v>
      </c>
      <c r="O560" s="1" t="str">
        <f t="shared" si="99"/>
        <v/>
      </c>
      <c r="P560">
        <f>VLOOKUP(B560,[1]Attachments!A$2:O$5001,2,FALSE)</f>
        <v>44553</v>
      </c>
      <c r="Q560" t="str">
        <f t="shared" si="100"/>
        <v>&lt;tr&gt;&lt;td width='10%'&gt;554&lt;/td&gt;&lt;td width='20%'&gt;Sitar Juno G&lt;/td&gt;&lt;td width='10%'&gt;Leo Castro&lt;/td&gt;&lt;td width='20%'&gt;</v>
      </c>
      <c r="R560" t="str">
        <f t="shared" si="105"/>
        <v>&lt;br&gt;&lt;br&gt;</v>
      </c>
      <c r="S560" t="str">
        <f t="shared" si="106"/>
        <v>&lt;/td&gt;&lt;td width='20%'&gt;&lt;a href='http://www.norduserforum.com/download/file.php?id=4299'&gt;Sitar Juno G.nsmp&lt;/a&gt;&lt;/td&gt;&lt;td width='10%'&gt;1.9 MB&lt;/td&gt;&lt;td width='10%'&gt;&lt;a href='http://www.norduserforum.com/viewtopic.php?f=2&amp;amp;t=7029' target='_blank'&gt;link&lt;/a&gt;&lt;/td&gt;&lt;/tr&gt;</v>
      </c>
      <c r="T560" t="s">
        <v>19</v>
      </c>
      <c r="U560" t="str">
        <f t="shared" si="101"/>
        <v>&lt;tr&gt;&lt;td width='10%'&gt;554&lt;/td&gt;&lt;td width='20%'&gt;Sitar Juno G&lt;/td&gt;&lt;td width='10%'&gt;Leo Castro&lt;/td&gt;&lt;td width='20%'&gt;&lt;br&gt;&lt;br&gt;&lt;/td&gt;&lt;td width='20%'&gt;&lt;a href='http://www.norduserforum.com/download/file.php?id=4299'&gt;Sitar Juno G.nsmp&lt;/a&gt;&lt;/td&gt;&lt;td width='10%'&gt;1.9 MB&lt;/td&gt;&lt;td width='10%'&gt;&lt;a href='http://www.norduserforum.com/viewtopic.php?f=2&amp;amp;t=7029' target='_blank'&gt;link&lt;/a&gt;&lt;/td&gt;&lt;/tr&gt;</v>
      </c>
      <c r="V560" t="s">
        <v>19</v>
      </c>
      <c r="X560">
        <f>IFERROR(VLOOKUP(B560,[1]Attachments!A$2:O$5001,13,FALSE),0)</f>
        <v>1942385</v>
      </c>
      <c r="Y560" s="14" t="str">
        <f t="shared" si="107"/>
        <v>1.9 MB</v>
      </c>
      <c r="AA560" t="s">
        <v>19</v>
      </c>
      <c r="AB560">
        <f>VLOOKUP(B560,[1]Attachments!A$2:O$50001,9,FALSE)</f>
        <v>555</v>
      </c>
      <c r="AC560" s="15">
        <f>VLOOKUP(B560,[1]Attachments!A$2:O$50001,14,FALSE)/(60*60*24)+"1/1/1970"</f>
        <v>41801.719224537039</v>
      </c>
      <c r="AD560" s="14">
        <f t="shared" ca="1" si="102"/>
        <v>1.9698006735821165</v>
      </c>
      <c r="AM560">
        <f t="shared" si="103"/>
        <v>942</v>
      </c>
      <c r="AN560" t="str">
        <f>VLOOKUP(AM560,A$3:U$4760,21,FALSE)</f>
        <v>&lt;tr&gt;&lt;td width='10%'&gt;942&lt;/td&gt;&lt;td width='20%'&gt;Piano Pad S6 &lt;/td&gt;&lt;td width='10%'&gt;igorpianista&lt;/td&gt;&lt;td width='20%'&gt;&lt;br&gt;&lt;ul class='graphic' style='margin-left: 0em;'&gt;&lt;li&gt;&lt;a href='http://www.norduserforum.com/download/file.php?id=8255?n=942' type='audio/mpeg' class='inline-playable'&gt;Piano Pad S6 &lt;/a&gt;&lt;/li&gt;&lt;/ul&gt;&lt;/td&gt;&lt;td width='20%'&gt;&lt;a href='http://www.norduserforum.com/download/file.php?id=8256'&gt;Piano Pad S6 .nsmp&lt;/a&gt;&lt;/td&gt;&lt;td width='10%'&gt;9.9 MB&lt;/td&gt;&lt;td width='10%'&gt;&lt;a href='http://www.norduserforum.com/viewtopic.php?f=2&amp;amp;t=12613' target='_blank'&gt;link&lt;/a&gt;&lt;/td&gt;&lt;/tr&gt;</v>
      </c>
    </row>
    <row r="561" spans="1:40" x14ac:dyDescent="0.3">
      <c r="A561" s="1">
        <f t="shared" si="104"/>
        <v>555</v>
      </c>
      <c r="B561">
        <v>4300</v>
      </c>
      <c r="C561" s="1" t="str">
        <f>IF(IFERROR(VLOOKUP(B561+1,[1]Attachments!A$2:K$5000,11,FALSE)="mp3",FALSE),B561+1,IF(IFERROR(VLOOKUP(B561-1,[1]Attachments!A$2:K$5000,11,FALSE)="mp3",FALSE),B561-1,IF(IFERROR(VLOOKUP(B561-2,[1]Attachments!A$2:K$5000,11,FALSE)="mp3",FALSE),B561-2,IF(IFERROR(VLOOKUP(B561+2,[1]Attachments!A$2:K$5000,11,FALSE)="mp3",FALSE),B561+2,""))))</f>
        <v/>
      </c>
      <c r="H561" s="1">
        <f t="shared" si="108"/>
        <v>4300</v>
      </c>
      <c r="I561" s="1">
        <f>VLOOKUP(B561,[1]Attachments!A$2:O$5001,3,FALSE)</f>
        <v>7029</v>
      </c>
      <c r="J561" s="11" t="str">
        <f t="shared" si="98"/>
        <v>link</v>
      </c>
      <c r="K561" s="1" t="str">
        <f>IF(E561="",SUBSTITUTE(PROPER(SUBSTITUTE(LEFT(VLOOKUP(B561,[1]Attachments!A$2:O$5001,8,FALSE),LEN(VLOOKUP(B561,[1]Attachments!A$2:O$5001,8,FALSE))-5),"_"," ")),"&amp;Amp;","&amp;"),E561)</f>
        <v>Obx Jump Kurz Sp4</v>
      </c>
      <c r="L561" s="13" t="e">
        <f>PROPER(SUBSTITUTE(LEFT(VLOOKUP(O561,[1]Attachments!A$2:O$5001,8,FALSE),LEN(VLOOKUP(O561,[1]Attachments!A$2:O$5001,8,FALSE))-4),"_"," "))</f>
        <v>#N/A</v>
      </c>
      <c r="M561" s="1" t="str">
        <f>IF(G561="",VLOOKUP(VLOOKUP(B561,[1]Attachments!A$2:O$10001,5,FALSE),[1]Users!A$2:B$100000,2,FALSE),G561)</f>
        <v>Leo Castro</v>
      </c>
      <c r="N561" s="1">
        <f t="shared" si="109"/>
        <v>555</v>
      </c>
      <c r="O561" s="1" t="str">
        <f t="shared" si="99"/>
        <v/>
      </c>
      <c r="P561">
        <f>VLOOKUP(B561,[1]Attachments!A$2:O$5001,2,FALSE)</f>
        <v>44553</v>
      </c>
      <c r="Q561" t="str">
        <f t="shared" si="100"/>
        <v>&lt;tr&gt;&lt;td width='10%'&gt;555&lt;/td&gt;&lt;td width='20%'&gt;Obx Jump Kurz Sp4&lt;/td&gt;&lt;td width='10%'&gt;Leo Castro&lt;/td&gt;&lt;td width='20%'&gt;</v>
      </c>
      <c r="R561" t="str">
        <f t="shared" si="105"/>
        <v>&lt;br&gt;&lt;br&gt;</v>
      </c>
      <c r="S561" t="str">
        <f t="shared" si="106"/>
        <v>&lt;/td&gt;&lt;td width='20%'&gt;&lt;a href='http://www.norduserforum.com/download/file.php?id=4300'&gt;Obx Jump Kurz Sp4.nsmp&lt;/a&gt;&lt;/td&gt;&lt;td width='10%'&gt;1.4 MB&lt;/td&gt;&lt;td width='10%'&gt;&lt;a href='http://www.norduserforum.com/viewtopic.php?f=2&amp;amp;t=7029' target='_blank'&gt;link&lt;/a&gt;&lt;/td&gt;&lt;/tr&gt;</v>
      </c>
      <c r="T561" t="s">
        <v>19</v>
      </c>
      <c r="U561" t="str">
        <f t="shared" si="101"/>
        <v>&lt;tr&gt;&lt;td width='10%'&gt;555&lt;/td&gt;&lt;td width='20%'&gt;Obx Jump Kurz Sp4&lt;/td&gt;&lt;td width='10%'&gt;Leo Castro&lt;/td&gt;&lt;td width='20%'&gt;&lt;br&gt;&lt;br&gt;&lt;/td&gt;&lt;td width='20%'&gt;&lt;a href='http://www.norduserforum.com/download/file.php?id=4300'&gt;Obx Jump Kurz Sp4.nsmp&lt;/a&gt;&lt;/td&gt;&lt;td width='10%'&gt;1.4 MB&lt;/td&gt;&lt;td width='10%'&gt;&lt;a href='http://www.norduserforum.com/viewtopic.php?f=2&amp;amp;t=7029' target='_blank'&gt;link&lt;/a&gt;&lt;/td&gt;&lt;/tr&gt;</v>
      </c>
      <c r="V561" t="s">
        <v>19</v>
      </c>
      <c r="X561">
        <f>IFERROR(VLOOKUP(B561,[1]Attachments!A$2:O$5001,13,FALSE),0)</f>
        <v>1512617</v>
      </c>
      <c r="Y561" s="14" t="str">
        <f t="shared" si="107"/>
        <v>1.4 MB</v>
      </c>
      <c r="AA561" t="s">
        <v>19</v>
      </c>
      <c r="AB561">
        <f>VLOOKUP(B561,[1]Attachments!A$2:O$50001,9,FALSE)</f>
        <v>679</v>
      </c>
      <c r="AC561" s="15">
        <f>VLOOKUP(B561,[1]Attachments!A$2:O$50001,14,FALSE)/(60*60*24)+"1/1/1970"</f>
        <v>41801.719224537039</v>
      </c>
      <c r="AD561" s="14">
        <f t="shared" ca="1" si="102"/>
        <v>2.4099002835355985</v>
      </c>
      <c r="AM561">
        <f t="shared" si="103"/>
        <v>941</v>
      </c>
      <c r="AN561" t="str">
        <f>VLOOKUP(AM561,A$3:U$4760,21,FALSE)</f>
        <v>&lt;tr&gt;&lt;td width='10%'&gt;941&lt;/td&gt;&lt;td width='20%'&gt;Motif Jump&lt;/td&gt;&lt;td width='10%'&gt;ACCORDIONMAN&lt;/td&gt;&lt;td width='20%'&gt;&lt;br&gt;&lt;ul class='graphic' style='margin-left: 0em;'&gt;&lt;li&gt;&lt;a href='http://www.norduserforum.com/download/file.php?id=8247?n=941' type='audio/mpeg' class='inline-playable'&gt;Motif Jump&lt;/a&gt;&lt;/li&gt;&lt;/ul&gt;&lt;/td&gt;&lt;td width='20%'&gt;&lt;a href='http://www.norduserforum.com/download/file.php?id=8248'&gt;Motif Jump.nsmp&lt;/a&gt;&lt;/td&gt;&lt;td width='10%'&gt;1.1 MB&lt;/td&gt;&lt;td width='10%'&gt;&lt;a href='http://www.norduserforum.com/viewtopic.php?f=2&amp;amp;t=12588' target='_blank'&gt;link&lt;/a&gt;&lt;/td&gt;&lt;/tr&gt;</v>
      </c>
    </row>
    <row r="562" spans="1:40" x14ac:dyDescent="0.3">
      <c r="A562" s="1">
        <f t="shared" si="104"/>
        <v>556</v>
      </c>
      <c r="B562">
        <v>4301</v>
      </c>
      <c r="C562" s="1" t="str">
        <f>IF(IFERROR(VLOOKUP(B562+1,[1]Attachments!A$2:K$5000,11,FALSE)="mp3",FALSE),B562+1,IF(IFERROR(VLOOKUP(B562-1,[1]Attachments!A$2:K$5000,11,FALSE)="mp3",FALSE),B562-1,IF(IFERROR(VLOOKUP(B562-2,[1]Attachments!A$2:K$5000,11,FALSE)="mp3",FALSE),B562-2,IF(IFERROR(VLOOKUP(B562+2,[1]Attachments!A$2:K$5000,11,FALSE)="mp3",FALSE),B562+2,""))))</f>
        <v/>
      </c>
      <c r="H562" s="1">
        <f t="shared" si="108"/>
        <v>4301</v>
      </c>
      <c r="I562" s="1">
        <f>VLOOKUP(B562,[1]Attachments!A$2:O$5001,3,FALSE)</f>
        <v>7029</v>
      </c>
      <c r="J562" s="11" t="str">
        <f t="shared" si="98"/>
        <v>link</v>
      </c>
      <c r="K562" s="1" t="str">
        <f>IF(E562="",SUBSTITUTE(PROPER(SUBSTITUTE(LEFT(VLOOKUP(B562,[1]Attachments!A$2:O$5001,8,FALSE),LEN(VLOOKUP(B562,[1]Attachments!A$2:O$5001,8,FALSE))-5),"_"," ")),"&amp;Amp;","&amp;"),E562)</f>
        <v>Solo Tenor Sax Kurz Sp4</v>
      </c>
      <c r="L562" s="13" t="e">
        <f>PROPER(SUBSTITUTE(LEFT(VLOOKUP(O562,[1]Attachments!A$2:O$5001,8,FALSE),LEN(VLOOKUP(O562,[1]Attachments!A$2:O$5001,8,FALSE))-4),"_"," "))</f>
        <v>#N/A</v>
      </c>
      <c r="M562" s="1" t="str">
        <f>IF(G562="",VLOOKUP(VLOOKUP(B562,[1]Attachments!A$2:O$10001,5,FALSE),[1]Users!A$2:B$100000,2,FALSE),G562)</f>
        <v>Leo Castro</v>
      </c>
      <c r="N562" s="1">
        <f t="shared" si="109"/>
        <v>556</v>
      </c>
      <c r="O562" s="1" t="str">
        <f t="shared" si="99"/>
        <v/>
      </c>
      <c r="P562">
        <f>VLOOKUP(B562,[1]Attachments!A$2:O$5001,2,FALSE)</f>
        <v>44553</v>
      </c>
      <c r="Q562" t="str">
        <f t="shared" si="100"/>
        <v>&lt;tr&gt;&lt;td width='10%'&gt;556&lt;/td&gt;&lt;td width='20%'&gt;Solo Tenor Sax Kurz Sp4&lt;/td&gt;&lt;td width='10%'&gt;Leo Castro&lt;/td&gt;&lt;td width='20%'&gt;</v>
      </c>
      <c r="R562" t="str">
        <f t="shared" si="105"/>
        <v>&lt;br&gt;&lt;br&gt;</v>
      </c>
      <c r="S562" t="str">
        <f t="shared" si="106"/>
        <v>&lt;/td&gt;&lt;td width='20%'&gt;&lt;a href='http://www.norduserforum.com/download/file.php?id=4301'&gt;Solo Tenor Sax Kurz Sp4.nsmp&lt;/a&gt;&lt;/td&gt;&lt;td width='10%'&gt;1.0 MB&lt;/td&gt;&lt;td width='10%'&gt;&lt;a href='http://www.norduserforum.com/viewtopic.php?f=2&amp;amp;t=7029' target='_blank'&gt;link&lt;/a&gt;&lt;/td&gt;&lt;/tr&gt;</v>
      </c>
      <c r="T562" t="s">
        <v>19</v>
      </c>
      <c r="U562" t="str">
        <f t="shared" si="101"/>
        <v>&lt;tr&gt;&lt;td width='10%'&gt;556&lt;/td&gt;&lt;td width='20%'&gt;Solo Tenor Sax Kurz Sp4&lt;/td&gt;&lt;td width='10%'&gt;Leo Castro&lt;/td&gt;&lt;td width='20%'&gt;&lt;br&gt;&lt;br&gt;&lt;/td&gt;&lt;td width='20%'&gt;&lt;a href='http://www.norduserforum.com/download/file.php?id=4301'&gt;Solo Tenor Sax Kurz Sp4.nsmp&lt;/a&gt;&lt;/td&gt;&lt;td width='10%'&gt;1.0 MB&lt;/td&gt;&lt;td width='10%'&gt;&lt;a href='http://www.norduserforum.com/viewtopic.php?f=2&amp;amp;t=7029' target='_blank'&gt;link&lt;/a&gt;&lt;/td&gt;&lt;/tr&gt;</v>
      </c>
      <c r="V562" t="s">
        <v>19</v>
      </c>
      <c r="X562">
        <f>IFERROR(VLOOKUP(B562,[1]Attachments!A$2:O$5001,13,FALSE),0)</f>
        <v>999029</v>
      </c>
      <c r="Y562" s="14" t="str">
        <f t="shared" si="107"/>
        <v>1.0 MB</v>
      </c>
      <c r="AA562" t="s">
        <v>19</v>
      </c>
      <c r="AB562">
        <f>VLOOKUP(B562,[1]Attachments!A$2:O$50001,9,FALSE)</f>
        <v>620</v>
      </c>
      <c r="AC562" s="15">
        <f>VLOOKUP(B562,[1]Attachments!A$2:O$50001,14,FALSE)/(60*60*24)+"1/1/1970"</f>
        <v>41801.719224537039</v>
      </c>
      <c r="AD562" s="14">
        <f t="shared" ca="1" si="102"/>
        <v>2.2004980497674094</v>
      </c>
      <c r="AM562">
        <f t="shared" si="103"/>
        <v>940</v>
      </c>
      <c r="AN562" t="str">
        <f>VLOOKUP(AM562,A$3:U$4760,21,FALSE)</f>
        <v>&lt;tr&gt;&lt;td width='10%'&gt;940&lt;/td&gt;&lt;td width='20%'&gt;Gx1&lt;/td&gt;&lt;td width='10%'&gt;ACCORDIONMAN&lt;/td&gt;&lt;td width='20%'&gt;&lt;br&gt;&lt;ul class='graphic' style='margin-left: 0em;'&gt;&lt;li&gt;&lt;a href='http://www.norduserforum.com/download/file.php?id=8241?n=940' type='audio/mpeg' class='inline-playable'&gt;Gx1&lt;/a&gt;&lt;/li&gt;&lt;/ul&gt;&lt;/td&gt;&lt;td width='20%'&gt;&lt;a href='http://www.norduserforum.com/download/file.php?id=8242'&gt;Gx1.nsmp&lt;/a&gt;&lt;/td&gt;&lt;td width='10%'&gt;1.6 MB&lt;/td&gt;&lt;td width='10%'&gt;&lt;a href='http://www.norduserforum.com/viewtopic.php?f=2&amp;amp;t=12587' target='_blank'&gt;link&lt;/a&gt;&lt;/td&gt;&lt;/tr&gt;</v>
      </c>
    </row>
    <row r="563" spans="1:40" x14ac:dyDescent="0.3">
      <c r="A563" s="1">
        <f t="shared" si="104"/>
        <v>557</v>
      </c>
      <c r="B563">
        <v>4302</v>
      </c>
      <c r="C563" s="1">
        <f>IF(IFERROR(VLOOKUP(B563+1,[1]Attachments!A$2:K$5000,11,FALSE)="mp3",FALSE),B563+1,IF(IFERROR(VLOOKUP(B563-1,[1]Attachments!A$2:K$5000,11,FALSE)="mp3",FALSE),B563-1,IF(IFERROR(VLOOKUP(B563-2,[1]Attachments!A$2:K$5000,11,FALSE)="mp3",FALSE),B563-2,IF(IFERROR(VLOOKUP(B563+2,[1]Attachments!A$2:K$5000,11,FALSE)="mp3",FALSE),B563+2,""))))</f>
        <v>4304</v>
      </c>
      <c r="H563" s="1">
        <f t="shared" si="108"/>
        <v>4302</v>
      </c>
      <c r="I563" s="1">
        <f>VLOOKUP(B563,[1]Attachments!A$2:O$5001,3,FALSE)</f>
        <v>7029</v>
      </c>
      <c r="J563" s="11" t="str">
        <f t="shared" si="98"/>
        <v>link</v>
      </c>
      <c r="K563" s="1" t="str">
        <f>IF(E563="",SUBSTITUTE(PROPER(SUBSTITUTE(LEFT(VLOOKUP(B563,[1]Attachments!A$2:O$5001,8,FALSE),LEN(VLOOKUP(B563,[1]Attachments!A$2:O$5001,8,FALSE))-5),"_"," ")),"&amp;Amp;","&amp;"),E563)</f>
        <v>Standard Grand Kurzweil</v>
      </c>
      <c r="L563" s="13" t="str">
        <f>PROPER(SUBSTITUTE(LEFT(VLOOKUP(O563,[1]Attachments!A$2:O$5001,8,FALSE),LEN(VLOOKUP(O563,[1]Attachments!A$2:O$5001,8,FALSE))-4),"_"," "))</f>
        <v>Candombe Uruguayo</v>
      </c>
      <c r="M563" s="1" t="str">
        <f>IF(G563="",VLOOKUP(VLOOKUP(B563,[1]Attachments!A$2:O$10001,5,FALSE),[1]Users!A$2:B$100000,2,FALSE),G563)</f>
        <v>Leo Castro</v>
      </c>
      <c r="N563" s="1">
        <f t="shared" si="109"/>
        <v>557</v>
      </c>
      <c r="O563" s="1">
        <f t="shared" si="99"/>
        <v>4304</v>
      </c>
      <c r="P563">
        <f>VLOOKUP(B563,[1]Attachments!A$2:O$5001,2,FALSE)</f>
        <v>44553</v>
      </c>
      <c r="Q563" t="str">
        <f t="shared" si="100"/>
        <v>&lt;tr&gt;&lt;td width='10%'&gt;557&lt;/td&gt;&lt;td width='20%'&gt;Standard Grand Kurzweil&lt;/td&gt;&lt;td width='10%'&gt;Leo Castro&lt;/td&gt;&lt;td width='20%'&gt;</v>
      </c>
      <c r="R563" t="str">
        <f t="shared" si="105"/>
        <v>&lt;br&gt;&lt;ul class='graphic' style='margin-left: 0em;'&gt;&lt;li&gt;&lt;a href='http://www.norduserforum.com/download/file.php?id=4304?n=557' type='audio/mpeg' class='inline-playable'&gt;Standard Grand Kurzweil&lt;/a&gt;&lt;/li&gt;&lt;/ul&gt;</v>
      </c>
      <c r="S563" t="str">
        <f t="shared" si="106"/>
        <v>&lt;/td&gt;&lt;td width='20%'&gt;&lt;a href='http://www.norduserforum.com/download/file.php?id=4302'&gt;Standard Grand Kurzweil.nsmp&lt;/a&gt;&lt;/td&gt;&lt;td width='10%'&gt;1.4 MB&lt;/td&gt;&lt;td width='10%'&gt;&lt;a href='http://www.norduserforum.com/viewtopic.php?f=2&amp;amp;t=7029' target='_blank'&gt;link&lt;/a&gt;&lt;/td&gt;&lt;/tr&gt;</v>
      </c>
      <c r="T563" t="s">
        <v>19</v>
      </c>
      <c r="U563" t="str">
        <f t="shared" si="101"/>
        <v>&lt;tr&gt;&lt;td width='10%'&gt;557&lt;/td&gt;&lt;td width='20%'&gt;Standard Grand Kurzweil&lt;/td&gt;&lt;td width='10%'&gt;Leo Castro&lt;/td&gt;&lt;td width='20%'&gt;&lt;br&gt;&lt;ul class='graphic' style='margin-left: 0em;'&gt;&lt;li&gt;&lt;a href='http://www.norduserforum.com/download/file.php?id=4304?n=557' type='audio/mpeg' class='inline-playable'&gt;Standard Grand Kurzweil&lt;/a&gt;&lt;/li&gt;&lt;/ul&gt;&lt;/td&gt;&lt;td width='20%'&gt;&lt;a href='http://www.norduserforum.com/download/file.php?id=4302'&gt;Standard Grand Kurzweil.nsmp&lt;/a&gt;&lt;/td&gt;&lt;td width='10%'&gt;1.4 MB&lt;/td&gt;&lt;td width='10%'&gt;&lt;a href='http://www.norduserforum.com/viewtopic.php?f=2&amp;amp;t=7029' target='_blank'&gt;link&lt;/a&gt;&lt;/td&gt;&lt;/tr&gt;</v>
      </c>
      <c r="V563" t="s">
        <v>19</v>
      </c>
      <c r="X563">
        <f>IFERROR(VLOOKUP(B563,[1]Attachments!A$2:O$5001,13,FALSE),0)</f>
        <v>1428035</v>
      </c>
      <c r="Y563" s="14" t="str">
        <f t="shared" si="107"/>
        <v>1.4 MB</v>
      </c>
      <c r="AA563" t="s">
        <v>19</v>
      </c>
      <c r="AB563">
        <f>VLOOKUP(B563,[1]Attachments!A$2:O$50001,9,FALSE)</f>
        <v>760</v>
      </c>
      <c r="AC563" s="15">
        <f>VLOOKUP(B563,[1]Attachments!A$2:O$50001,14,FALSE)/(60*60*24)+"1/1/1970"</f>
        <v>41801.719224537039</v>
      </c>
      <c r="AD563" s="14">
        <f t="shared" ca="1" si="102"/>
        <v>2.6973847061665017</v>
      </c>
      <c r="AM563">
        <f t="shared" si="103"/>
        <v>939</v>
      </c>
      <c r="AN563" t="str">
        <f>VLOOKUP(AM563,A$3:U$4760,21,FALSE)</f>
        <v>&lt;tr&gt;&lt;td width='10%'&gt;939&lt;/td&gt;&lt;td width='20%'&gt;G2X Stage Key  Ste Clv4&lt;/td&gt;&lt;td width='10%'&gt;Klangwerk&lt;/td&gt;&lt;td width='20%'&gt;&lt;br&gt;&lt;ul class='graphic' style='margin-left: 0em;'&gt;&lt;li&gt;&lt;a href='http://www.norduserforum.com/download/file.php?id=8209?n=939' type='audio/mpeg' class='inline-playable'&gt;G2X Stage Key  Ste Clv4&lt;/a&gt;&lt;/li&gt;&lt;/ul&gt;&lt;/td&gt;&lt;td width='20%'&gt;&lt;a href='http://www.norduserforum.com/download/file.php?id=8208'&gt;G2X Stage Key  Ste Clv4.nsmp&lt;/a&gt;&lt;/td&gt;&lt;td width='10%'&gt;1.0 MB&lt;/td&gt;&lt;td width='10%'&gt;&lt;a href='http://www.norduserforum.com/viewtopic.php?f=2&amp;amp;t=1032' target='_blank'&gt;link&lt;/a&gt;&lt;/td&gt;&lt;/tr&gt;</v>
      </c>
    </row>
    <row r="564" spans="1:40" x14ac:dyDescent="0.3">
      <c r="A564" s="1">
        <f t="shared" si="104"/>
        <v>558</v>
      </c>
      <c r="B564">
        <v>4303</v>
      </c>
      <c r="C564" s="1">
        <f>IF(IFERROR(VLOOKUP(B564+1,[1]Attachments!A$2:K$5000,11,FALSE)="mp3",FALSE),B564+1,IF(IFERROR(VLOOKUP(B564-1,[1]Attachments!A$2:K$5000,11,FALSE)="mp3",FALSE),B564-1,IF(IFERROR(VLOOKUP(B564-2,[1]Attachments!A$2:K$5000,11,FALSE)="mp3",FALSE),B564-2,IF(IFERROR(VLOOKUP(B564+2,[1]Attachments!A$2:K$5000,11,FALSE)="mp3",FALSE),B564+2,""))))</f>
        <v>4304</v>
      </c>
      <c r="H564" s="1">
        <f t="shared" si="108"/>
        <v>4303</v>
      </c>
      <c r="I564" s="1">
        <f>VLOOKUP(B564,[1]Attachments!A$2:O$5001,3,FALSE)</f>
        <v>7029</v>
      </c>
      <c r="J564" s="11" t="str">
        <f t="shared" si="98"/>
        <v>link</v>
      </c>
      <c r="K564" s="1" t="str">
        <f>IF(E564="",SUBSTITUTE(PROPER(SUBSTITUTE(LEFT(VLOOKUP(B564,[1]Attachments!A$2:O$5001,8,FALSE),LEN(VLOOKUP(B564,[1]Attachments!A$2:O$5001,8,FALSE))-5),"_"," ")),"&amp;Amp;","&amp;"),E564)</f>
        <v>Tremolando Kurz Sp4</v>
      </c>
      <c r="L564" s="13" t="str">
        <f>PROPER(SUBSTITUTE(LEFT(VLOOKUP(O564,[1]Attachments!A$2:O$5001,8,FALSE),LEN(VLOOKUP(O564,[1]Attachments!A$2:O$5001,8,FALSE))-4),"_"," "))</f>
        <v>Candombe Uruguayo</v>
      </c>
      <c r="M564" s="1" t="str">
        <f>IF(G564="",VLOOKUP(VLOOKUP(B564,[1]Attachments!A$2:O$10001,5,FALSE),[1]Users!A$2:B$100000,2,FALSE),G564)</f>
        <v>Leo Castro</v>
      </c>
      <c r="N564" s="1">
        <f t="shared" si="109"/>
        <v>558</v>
      </c>
      <c r="O564" s="1">
        <f t="shared" si="99"/>
        <v>4304</v>
      </c>
      <c r="P564">
        <f>VLOOKUP(B564,[1]Attachments!A$2:O$5001,2,FALSE)</f>
        <v>44553</v>
      </c>
      <c r="Q564" t="str">
        <f t="shared" si="100"/>
        <v>&lt;tr&gt;&lt;td width='10%'&gt;558&lt;/td&gt;&lt;td width='20%'&gt;Tremolando Kurz Sp4&lt;/td&gt;&lt;td width='10%'&gt;Leo Castro&lt;/td&gt;&lt;td width='20%'&gt;</v>
      </c>
      <c r="R564" t="str">
        <f t="shared" si="105"/>
        <v>&lt;br&gt;&lt;ul class='graphic' style='margin-left: 0em;'&gt;&lt;li&gt;&lt;a href='http://www.norduserforum.com/download/file.php?id=4304?n=558' type='audio/mpeg' class='inline-playable'&gt;Tremolando Kurz Sp4&lt;/a&gt;&lt;/li&gt;&lt;/ul&gt;</v>
      </c>
      <c r="S564" t="str">
        <f t="shared" si="106"/>
        <v>&lt;/td&gt;&lt;td width='20%'&gt;&lt;a href='http://www.norduserforum.com/download/file.php?id=4303'&gt;Tremolando Kurz Sp4.nsmp&lt;/a&gt;&lt;/td&gt;&lt;td width='10%'&gt;1.2 MB&lt;/td&gt;&lt;td width='10%'&gt;&lt;a href='http://www.norduserforum.com/viewtopic.php?f=2&amp;amp;t=7029' target='_blank'&gt;link&lt;/a&gt;&lt;/td&gt;&lt;/tr&gt;</v>
      </c>
      <c r="T564" t="s">
        <v>19</v>
      </c>
      <c r="U564" t="str">
        <f t="shared" si="101"/>
        <v>&lt;tr&gt;&lt;td width='10%'&gt;558&lt;/td&gt;&lt;td width='20%'&gt;Tremolando Kurz Sp4&lt;/td&gt;&lt;td width='10%'&gt;Leo Castro&lt;/td&gt;&lt;td width='20%'&gt;&lt;br&gt;&lt;ul class='graphic' style='margin-left: 0em;'&gt;&lt;li&gt;&lt;a href='http://www.norduserforum.com/download/file.php?id=4304?n=558' type='audio/mpeg' class='inline-playable'&gt;Tremolando Kurz Sp4&lt;/a&gt;&lt;/li&gt;&lt;/ul&gt;&lt;/td&gt;&lt;td width='20%'&gt;&lt;a href='http://www.norduserforum.com/download/file.php?id=4303'&gt;Tremolando Kurz Sp4.nsmp&lt;/a&gt;&lt;/td&gt;&lt;td width='10%'&gt;1.2 MB&lt;/td&gt;&lt;td width='10%'&gt;&lt;a href='http://www.norduserforum.com/viewtopic.php?f=2&amp;amp;t=7029' target='_blank'&gt;link&lt;/a&gt;&lt;/td&gt;&lt;/tr&gt;</v>
      </c>
      <c r="V564" t="s">
        <v>19</v>
      </c>
      <c r="X564">
        <f>IFERROR(VLOOKUP(B564,[1]Attachments!A$2:O$5001,13,FALSE),0)</f>
        <v>1296209</v>
      </c>
      <c r="Y564" s="14" t="str">
        <f t="shared" si="107"/>
        <v>1.2 MB</v>
      </c>
      <c r="AA564" t="s">
        <v>19</v>
      </c>
      <c r="AB564">
        <f>VLOOKUP(B564,[1]Attachments!A$2:O$50001,9,FALSE)</f>
        <v>554</v>
      </c>
      <c r="AC564" s="15">
        <f>VLOOKUP(B564,[1]Attachments!A$2:O$50001,14,FALSE)/(60*60*24)+"1/1/1970"</f>
        <v>41801.719224537039</v>
      </c>
      <c r="AD564" s="14">
        <f t="shared" ca="1" si="102"/>
        <v>1.9662514831792657</v>
      </c>
      <c r="AM564">
        <f t="shared" si="103"/>
        <v>938</v>
      </c>
      <c r="AN564" t="str">
        <f>VLOOKUP(AM564,A$3:U$4760,21,FALSE)</f>
        <v>&lt;tr&gt;&lt;td width='10%'&gt;938&lt;/td&gt;&lt;td width='20%'&gt;G2X Klangpad Ste Ph V2&lt;/td&gt;&lt;td width='10%'&gt;Klangwerk&lt;/td&gt;&lt;td width='20%'&gt;&lt;br&gt;&lt;br&gt;&lt;/td&gt;&lt;td width='20%'&gt;&lt;a href='http://www.norduserforum.com/download/file.php?id=8206'&gt;G2X Klangpad Ste Ph V2.nsmp&lt;/a&gt;&lt;/td&gt;&lt;td width='10%'&gt;1.8 MB&lt;/td&gt;&lt;td width='10%'&gt;&lt;a href='http://www.norduserforum.com/viewtopic.php?f=2&amp;amp;t=1032' target='_blank'&gt;link&lt;/a&gt;&lt;/td&gt;&lt;/tr&gt;</v>
      </c>
    </row>
    <row r="565" spans="1:40" x14ac:dyDescent="0.3">
      <c r="A565" s="1">
        <f t="shared" si="104"/>
        <v>559</v>
      </c>
      <c r="B565">
        <v>4323</v>
      </c>
      <c r="C565" s="1">
        <f>IF(IFERROR(VLOOKUP(B565+1,[1]Attachments!A$2:K$5000,11,FALSE)="mp3",FALSE),B565+1,IF(IFERROR(VLOOKUP(B565-1,[1]Attachments!A$2:K$5000,11,FALSE)="mp3",FALSE),B565-1,IF(IFERROR(VLOOKUP(B565-2,[1]Attachments!A$2:K$5000,11,FALSE)="mp3",FALSE),B565-2,IF(IFERROR(VLOOKUP(B565+2,[1]Attachments!A$2:K$5000,11,FALSE)="mp3",FALSE),B565+2,""))))</f>
        <v>4321</v>
      </c>
      <c r="H565" s="1">
        <f t="shared" si="108"/>
        <v>4323</v>
      </c>
      <c r="I565" s="1">
        <f>VLOOKUP(B565,[1]Attachments!A$2:O$5001,3,FALSE)</f>
        <v>3761</v>
      </c>
      <c r="J565" s="11" t="str">
        <f t="shared" si="98"/>
        <v>link</v>
      </c>
      <c r="K565" s="1" t="str">
        <f>IF(E565="",SUBSTITUTE(PROPER(SUBSTITUTE(LEFT(VLOOKUP(B565,[1]Attachments!A$2:O$5001,8,FALSE),LEN(VLOOKUP(B565,[1]Attachments!A$2:O$5001,8,FALSE))-5),"_"," ")),"&amp;Amp;","&amp;"),E565)</f>
        <v>Roland Superior Grand</v>
      </c>
      <c r="L565" s="13" t="str">
        <f>PROPER(SUBSTITUTE(LEFT(VLOOKUP(O565,[1]Attachments!A$2:O$5001,8,FALSE),LEN(VLOOKUP(O565,[1]Attachments!A$2:O$5001,8,FALSE))-4),"_"," "))</f>
        <v>Mono Trekkies</v>
      </c>
      <c r="M565" s="1" t="str">
        <f>IF(G565="",VLOOKUP(VLOOKUP(B565,[1]Attachments!A$2:O$10001,5,FALSE),[1]Users!A$2:B$100000,2,FALSE),G565)</f>
        <v>Leo Castro</v>
      </c>
      <c r="N565" s="1">
        <f t="shared" si="109"/>
        <v>559</v>
      </c>
      <c r="O565" s="1">
        <f t="shared" si="99"/>
        <v>4321</v>
      </c>
      <c r="P565">
        <f>VLOOKUP(B565,[1]Attachments!A$2:O$5001,2,FALSE)</f>
        <v>44572</v>
      </c>
      <c r="Q565" t="str">
        <f t="shared" si="100"/>
        <v>&lt;tr&gt;&lt;td width='10%'&gt;559&lt;/td&gt;&lt;td width='20%'&gt;Roland Superior Grand&lt;/td&gt;&lt;td width='10%'&gt;Leo Castro&lt;/td&gt;&lt;td width='20%'&gt;</v>
      </c>
      <c r="R565" t="str">
        <f t="shared" si="105"/>
        <v>&lt;br&gt;&lt;ul class='graphic' style='margin-left: 0em;'&gt;&lt;li&gt;&lt;a href='http://www.norduserforum.com/download/file.php?id=4321?n=559' type='audio/mpeg' class='inline-playable'&gt;Roland Superior Grand&lt;/a&gt;&lt;/li&gt;&lt;/ul&gt;</v>
      </c>
      <c r="S565" t="str">
        <f t="shared" si="106"/>
        <v>&lt;/td&gt;&lt;td width='20%'&gt;&lt;a href='http://www.norduserforum.com/download/file.php?id=4323'&gt;Roland Superior Grand.nsmp&lt;/a&gt;&lt;/td&gt;&lt;td width='10%'&gt;1.3 MB&lt;/td&gt;&lt;td width='10%'&gt;&lt;a href='http://www.norduserforum.com/viewtopic.php?f=2&amp;amp;t=3761' target='_blank'&gt;link&lt;/a&gt;&lt;/td&gt;&lt;/tr&gt;</v>
      </c>
      <c r="T565" t="s">
        <v>19</v>
      </c>
      <c r="U565" t="str">
        <f t="shared" si="101"/>
        <v>&lt;tr&gt;&lt;td width='10%'&gt;559&lt;/td&gt;&lt;td width='20%'&gt;Roland Superior Grand&lt;/td&gt;&lt;td width='10%'&gt;Leo Castro&lt;/td&gt;&lt;td width='20%'&gt;&lt;br&gt;&lt;ul class='graphic' style='margin-left: 0em;'&gt;&lt;li&gt;&lt;a href='http://www.norduserforum.com/download/file.php?id=4321?n=559' type='audio/mpeg' class='inline-playable'&gt;Roland Superior Grand&lt;/a&gt;&lt;/li&gt;&lt;/ul&gt;&lt;/td&gt;&lt;td width='20%'&gt;&lt;a href='http://www.norduserforum.com/download/file.php?id=4323'&gt;Roland Superior Grand.nsmp&lt;/a&gt;&lt;/td&gt;&lt;td width='10%'&gt;1.3 MB&lt;/td&gt;&lt;td width='10%'&gt;&lt;a href='http://www.norduserforum.com/viewtopic.php?f=2&amp;amp;t=3761' target='_blank'&gt;link&lt;/a&gt;&lt;/td&gt;&lt;/tr&gt;</v>
      </c>
      <c r="V565" t="s">
        <v>19</v>
      </c>
      <c r="X565">
        <f>IFERROR(VLOOKUP(B565,[1]Attachments!A$2:O$5001,13,FALSE),0)</f>
        <v>1317926</v>
      </c>
      <c r="Y565" s="14" t="str">
        <f t="shared" si="107"/>
        <v>1.3 MB</v>
      </c>
      <c r="AA565" t="s">
        <v>19</v>
      </c>
      <c r="AB565">
        <f>VLOOKUP(B565,[1]Attachments!A$2:O$50001,9,FALSE)</f>
        <v>618</v>
      </c>
      <c r="AC565" s="15">
        <f>VLOOKUP(B565,[1]Attachments!A$2:O$50001,14,FALSE)/(60*60*24)+"1/1/1970"</f>
        <v>41802.513229166667</v>
      </c>
      <c r="AD565" s="14">
        <f t="shared" ca="1" si="102"/>
        <v>2.1942830476977693</v>
      </c>
      <c r="AM565">
        <f t="shared" si="103"/>
        <v>937</v>
      </c>
      <c r="AN565" t="str">
        <f>VLOOKUP(AM565,A$3:U$4760,21,FALSE)</f>
        <v>&lt;tr&gt;&lt;td width='10%'&gt;937&lt;/td&gt;&lt;td width='20%'&gt;Powersynths Hit Stack Br&lt;/td&gt;&lt;td width='10%'&gt;Klangwerk&lt;/td&gt;&lt;td width='20%'&gt;&lt;br&gt;&lt;br&gt;&lt;/td&gt;&lt;td width='20%'&gt;&lt;a href='http://www.norduserforum.com/download/file.php?id=8204'&gt;Powersynths Hit Stack Br.nsmp&lt;/a&gt;&lt;/td&gt;&lt;td width='10%'&gt;1.8 MB&lt;/td&gt;&lt;td width='10%'&gt;&lt;a href='http://www.norduserforum.com/viewtopic.php?f=2&amp;amp;t=190' target='_blank'&gt;link&lt;/a&gt;&lt;/td&gt;&lt;/tr&gt;</v>
      </c>
    </row>
    <row r="566" spans="1:40" x14ac:dyDescent="0.3">
      <c r="A566" s="1">
        <f t="shared" si="104"/>
        <v>560</v>
      </c>
      <c r="B566">
        <v>4324</v>
      </c>
      <c r="C566" s="1">
        <f>IF(IFERROR(VLOOKUP(B566+1,[1]Attachments!A$2:K$5000,11,FALSE)="mp3",FALSE),B566+1,IF(IFERROR(VLOOKUP(B566-1,[1]Attachments!A$2:K$5000,11,FALSE)="mp3",FALSE),B566-1,IF(IFERROR(VLOOKUP(B566-2,[1]Attachments!A$2:K$5000,11,FALSE)="mp3",FALSE),B566-2,IF(IFERROR(VLOOKUP(B566+2,[1]Attachments!A$2:K$5000,11,FALSE)="mp3",FALSE),B566+2,""))))</f>
        <v>4325</v>
      </c>
      <c r="H566" s="1">
        <f t="shared" si="108"/>
        <v>4324</v>
      </c>
      <c r="I566" s="1">
        <f>VLOOKUP(B566,[1]Attachments!A$2:O$5001,3,FALSE)</f>
        <v>2846</v>
      </c>
      <c r="J566" s="11" t="str">
        <f t="shared" si="98"/>
        <v>link</v>
      </c>
      <c r="K566" s="1" t="str">
        <f>IF(E566="",SUBSTITUTE(PROPER(SUBSTITUTE(LEFT(VLOOKUP(B566,[1]Attachments!A$2:O$5001,8,FALSE),LEN(VLOOKUP(B566,[1]Attachments!A$2:O$5001,8,FALSE))-5),"_"," ")),"&amp;Amp;","&amp;"),E566)</f>
        <v>Jim And Storm</v>
      </c>
      <c r="L566" s="13" t="str">
        <f>PROPER(SUBSTITUTE(LEFT(VLOOKUP(O566,[1]Attachments!A$2:O$5001,8,FALSE),LEN(VLOOKUP(O566,[1]Attachments!A$2:O$5001,8,FALSE))-4),"_"," "))</f>
        <v>Jim And Storm</v>
      </c>
      <c r="M566" s="1" t="str">
        <f>IF(G566="",VLOOKUP(VLOOKUP(B566,[1]Attachments!A$2:O$10001,5,FALSE),[1]Users!A$2:B$100000,2,FALSE),G566)</f>
        <v>Leo Castro</v>
      </c>
      <c r="N566" s="1">
        <f t="shared" si="109"/>
        <v>560</v>
      </c>
      <c r="O566" s="1">
        <f t="shared" si="99"/>
        <v>4325</v>
      </c>
      <c r="P566">
        <f>VLOOKUP(B566,[1]Attachments!A$2:O$5001,2,FALSE)</f>
        <v>44576</v>
      </c>
      <c r="Q566" t="str">
        <f t="shared" si="100"/>
        <v>&lt;tr&gt;&lt;td width='10%'&gt;560&lt;/td&gt;&lt;td width='20%'&gt;Jim And Storm&lt;/td&gt;&lt;td width='10%'&gt;Leo Castro&lt;/td&gt;&lt;td width='20%'&gt;</v>
      </c>
      <c r="R566" t="str">
        <f t="shared" si="105"/>
        <v>&lt;br&gt;&lt;ul class='graphic' style='margin-left: 0em;'&gt;&lt;li&gt;&lt;a href='http://www.norduserforum.com/download/file.php?id=4325?n=560' type='audio/mpeg' class='inline-playable'&gt;Jim And Storm&lt;/a&gt;&lt;/li&gt;&lt;/ul&gt;</v>
      </c>
      <c r="S566" t="str">
        <f t="shared" si="106"/>
        <v>&lt;/td&gt;&lt;td width='20%'&gt;&lt;a href='http://www.norduserforum.com/download/file.php?id=4324'&gt;Jim And Storm.nsmp&lt;/a&gt;&lt;/td&gt;&lt;td width='10%'&gt;1.3 MB&lt;/td&gt;&lt;td width='10%'&gt;&lt;a href='http://www.norduserforum.com/viewtopic.php?f=2&amp;amp;t=2846' target='_blank'&gt;link&lt;/a&gt;&lt;/td&gt;&lt;/tr&gt;</v>
      </c>
      <c r="T566" t="s">
        <v>19</v>
      </c>
      <c r="U566" t="str">
        <f t="shared" si="101"/>
        <v>&lt;tr&gt;&lt;td width='10%'&gt;560&lt;/td&gt;&lt;td width='20%'&gt;Jim And Storm&lt;/td&gt;&lt;td width='10%'&gt;Leo Castro&lt;/td&gt;&lt;td width='20%'&gt;&lt;br&gt;&lt;ul class='graphic' style='margin-left: 0em;'&gt;&lt;li&gt;&lt;a href='http://www.norduserforum.com/download/file.php?id=4325?n=560' type='audio/mpeg' class='inline-playable'&gt;Jim And Storm&lt;/a&gt;&lt;/li&gt;&lt;/ul&gt;&lt;/td&gt;&lt;td width='20%'&gt;&lt;a href='http://www.norduserforum.com/download/file.php?id=4324'&gt;Jim And Storm.nsmp&lt;/a&gt;&lt;/td&gt;&lt;td width='10%'&gt;1.3 MB&lt;/td&gt;&lt;td width='10%'&gt;&lt;a href='http://www.norduserforum.com/viewtopic.php?f=2&amp;amp;t=2846' target='_blank'&gt;link&lt;/a&gt;&lt;/td&gt;&lt;/tr&gt;</v>
      </c>
      <c r="V566" t="s">
        <v>19</v>
      </c>
      <c r="X566">
        <f>IFERROR(VLOOKUP(B566,[1]Attachments!A$2:O$5001,13,FALSE),0)</f>
        <v>1337738</v>
      </c>
      <c r="Y566" s="14" t="str">
        <f t="shared" si="107"/>
        <v>1.3 MB</v>
      </c>
      <c r="AA566" t="s">
        <v>19</v>
      </c>
      <c r="AB566">
        <f>VLOOKUP(B566,[1]Attachments!A$2:O$50001,9,FALSE)</f>
        <v>641</v>
      </c>
      <c r="AC566" s="15">
        <f>VLOOKUP(B566,[1]Attachments!A$2:O$50001,14,FALSE)/(60*60*24)+"1/1/1970"</f>
        <v>41802.684583333335</v>
      </c>
      <c r="AD566" s="14">
        <f t="shared" ca="1" si="102"/>
        <v>2.276145137436786</v>
      </c>
      <c r="AM566">
        <f t="shared" si="103"/>
        <v>936</v>
      </c>
      <c r="AN566" t="str">
        <f>VLOOKUP(AM566,A$3:U$4760,21,FALSE)</f>
        <v>&lt;tr&gt;&lt;td width='10%'&gt;936&lt;/td&gt;&lt;td width='20%'&gt;Nl3 Protech Ste Ph V2&lt;/td&gt;&lt;td width='10%'&gt;Klangwerk&lt;/td&gt;&lt;td width='20%'&gt;&lt;br&gt;&lt;ul class='graphic' style='margin-left: 0em;'&gt;&lt;li&gt;&lt;a href='http://www.norduserforum.com/download/file.php?id=8201?n=936' type='audio/mpeg' class='inline-playable'&gt;Nl3 Protech Ste Ph V2&lt;/a&gt;&lt;/li&gt;&lt;/ul&gt;&lt;/td&gt;&lt;td width='20%'&gt;&lt;a href='http://www.norduserforum.com/download/file.php?id=8203'&gt;Nl3 Protech Ste Ph V2.nsmp&lt;/a&gt;&lt;/td&gt;&lt;td width='10%'&gt;1.6 MB&lt;/td&gt;&lt;td width='10%'&gt;&lt;a href='http://www.norduserforum.com/viewtopic.php?f=2&amp;amp;t=190' target='_blank'&gt;link&lt;/a&gt;&lt;/td&gt;&lt;/tr&gt;</v>
      </c>
    </row>
    <row r="567" spans="1:40" x14ac:dyDescent="0.3">
      <c r="A567" s="1">
        <f t="shared" si="104"/>
        <v>561</v>
      </c>
      <c r="B567">
        <v>4345</v>
      </c>
      <c r="C567" s="1" t="str">
        <f>IF(IFERROR(VLOOKUP(B567+1,[1]Attachments!A$2:K$5000,11,FALSE)="mp3",FALSE),B567+1,IF(IFERROR(VLOOKUP(B567-1,[1]Attachments!A$2:K$5000,11,FALSE)="mp3",FALSE),B567-1,IF(IFERROR(VLOOKUP(B567-2,[1]Attachments!A$2:K$5000,11,FALSE)="mp3",FALSE),B567-2,IF(IFERROR(VLOOKUP(B567+2,[1]Attachments!A$2:K$5000,11,FALSE)="mp3",FALSE),B567+2,""))))</f>
        <v/>
      </c>
      <c r="H567" s="1">
        <f t="shared" si="108"/>
        <v>4345</v>
      </c>
      <c r="I567" s="1">
        <f>VLOOKUP(B567,[1]Attachments!A$2:O$5001,3,FALSE)</f>
        <v>6858</v>
      </c>
      <c r="J567" s="11" t="str">
        <f t="shared" si="98"/>
        <v>link</v>
      </c>
      <c r="K567" s="1" t="str">
        <f>IF(E567="",SUBSTITUTE(PROPER(SUBSTITUTE(LEFT(VLOOKUP(B567,[1]Attachments!A$2:O$5001,8,FALSE),LEN(VLOOKUP(B567,[1]Attachments!A$2:O$5001,8,FALSE))-5),"_"," ")),"&amp;Amp;","&amp;"),E567)</f>
        <v>Allkit2</v>
      </c>
      <c r="L567" s="13" t="e">
        <f>PROPER(SUBSTITUTE(LEFT(VLOOKUP(O567,[1]Attachments!A$2:O$5001,8,FALSE),LEN(VLOOKUP(O567,[1]Attachments!A$2:O$5001,8,FALSE))-4),"_"," "))</f>
        <v>#N/A</v>
      </c>
      <c r="M567" s="1" t="str">
        <f>IF(G567="",VLOOKUP(VLOOKUP(B567,[1]Attachments!A$2:O$10001,5,FALSE),[1]Users!A$2:B$100000,2,FALSE),G567)</f>
        <v>Frantz</v>
      </c>
      <c r="N567" s="1">
        <f t="shared" si="109"/>
        <v>561</v>
      </c>
      <c r="O567" s="1" t="str">
        <f t="shared" si="99"/>
        <v/>
      </c>
      <c r="P567">
        <f>VLOOKUP(B567,[1]Attachments!A$2:O$5001,2,FALSE)</f>
        <v>44872</v>
      </c>
      <c r="Q567" t="str">
        <f t="shared" si="100"/>
        <v>&lt;tr&gt;&lt;td width='10%'&gt;561&lt;/td&gt;&lt;td width='20%'&gt;Allkit2&lt;/td&gt;&lt;td width='10%'&gt;Frantz&lt;/td&gt;&lt;td width='20%'&gt;</v>
      </c>
      <c r="R567" t="str">
        <f t="shared" si="105"/>
        <v>&lt;br&gt;&lt;br&gt;</v>
      </c>
      <c r="S567" t="str">
        <f t="shared" si="106"/>
        <v>&lt;/td&gt;&lt;td width='20%'&gt;&lt;a href='http://www.norduserforum.com/download/file.php?id=4345'&gt;Allkit2.nsmp&lt;/a&gt;&lt;/td&gt;&lt;td width='10%'&gt;3.3 MB&lt;/td&gt;&lt;td width='10%'&gt;&lt;a href='http://www.norduserforum.com/viewtopic.php?f=2&amp;amp;t=6858' target='_blank'&gt;link&lt;/a&gt;&lt;/td&gt;&lt;/tr&gt;</v>
      </c>
      <c r="T567" t="s">
        <v>19</v>
      </c>
      <c r="U567" t="str">
        <f t="shared" si="101"/>
        <v>&lt;tr&gt;&lt;td width='10%'&gt;561&lt;/td&gt;&lt;td width='20%'&gt;Allkit2&lt;/td&gt;&lt;td width='10%'&gt;Frantz&lt;/td&gt;&lt;td width='20%'&gt;&lt;br&gt;&lt;br&gt;&lt;/td&gt;&lt;td width='20%'&gt;&lt;a href='http://www.norduserforum.com/download/file.php?id=4345'&gt;Allkit2.nsmp&lt;/a&gt;&lt;/td&gt;&lt;td width='10%'&gt;3.3 MB&lt;/td&gt;&lt;td width='10%'&gt;&lt;a href='http://www.norduserforum.com/viewtopic.php?f=2&amp;amp;t=6858' target='_blank'&gt;link&lt;/a&gt;&lt;/td&gt;&lt;/tr&gt;</v>
      </c>
      <c r="V567" t="s">
        <v>19</v>
      </c>
      <c r="X567">
        <f>IFERROR(VLOOKUP(B567,[1]Attachments!A$2:O$5001,13,FALSE),0)</f>
        <v>3465242</v>
      </c>
      <c r="Y567" s="14" t="str">
        <f t="shared" si="107"/>
        <v>3.3 MB</v>
      </c>
      <c r="AA567" t="s">
        <v>19</v>
      </c>
      <c r="AB567">
        <f>VLOOKUP(B567,[1]Attachments!A$2:O$50001,9,FALSE)</f>
        <v>359</v>
      </c>
      <c r="AC567" s="15">
        <f>VLOOKUP(B567,[1]Attachments!A$2:O$50001,14,FALSE)/(60*60*24)+"1/1/1970"</f>
        <v>41812.350243055553</v>
      </c>
      <c r="AD567" s="14">
        <f t="shared" ca="1" si="102"/>
        <v>1.2810645687915054</v>
      </c>
      <c r="AM567">
        <f t="shared" si="103"/>
        <v>935</v>
      </c>
      <c r="AN567" t="str">
        <f>VLOOKUP(AM567,A$3:U$4760,21,FALSE)</f>
        <v>&lt;tr&gt;&lt;td width='10%'&gt;935&lt;/td&gt;&lt;td width='20%'&gt;Nl3 Syntax 1 Ste Ph V2&lt;/td&gt;&lt;td width='10%'&gt;Klangwerk&lt;/td&gt;&lt;td width='20%'&gt;&lt;br&gt;&lt;ul class='graphic' style='margin-left: 0em;'&gt;&lt;li&gt;&lt;a href='http://www.norduserforum.com/download/file.php?id=8201?n=935' type='audio/mpeg' class='inline-playable'&gt;Nl3 Syntax 1 Ste Ph V2&lt;/a&gt;&lt;/li&gt;&lt;/ul&gt;&lt;/td&gt;&lt;td width='20%'&gt;&lt;a href='http://www.norduserforum.com/download/file.php?id=8200'&gt;Nl3 Syntax 1 Ste Ph V2.nsmp&lt;/a&gt;&lt;/td&gt;&lt;td width='10%'&gt;2.1 MB&lt;/td&gt;&lt;td width='10%'&gt;&lt;a href='http://www.norduserforum.com/viewtopic.php?f=2&amp;amp;t=10183' target='_blank'&gt;link&lt;/a&gt;&lt;/td&gt;&lt;/tr&gt;</v>
      </c>
    </row>
    <row r="568" spans="1:40" x14ac:dyDescent="0.3">
      <c r="A568" s="1">
        <f t="shared" si="104"/>
        <v>562</v>
      </c>
      <c r="B568">
        <v>4349</v>
      </c>
      <c r="C568" s="1">
        <f>IF(IFERROR(VLOOKUP(B568+1,[1]Attachments!A$2:K$5000,11,FALSE)="mp3",FALSE),B568+1,IF(IFERROR(VLOOKUP(B568-1,[1]Attachments!A$2:K$5000,11,FALSE)="mp3",FALSE),B568-1,IF(IFERROR(VLOOKUP(B568-2,[1]Attachments!A$2:K$5000,11,FALSE)="mp3",FALSE),B568-2,IF(IFERROR(VLOOKUP(B568+2,[1]Attachments!A$2:K$5000,11,FALSE)="mp3",FALSE),B568+2,""))))</f>
        <v>4350</v>
      </c>
      <c r="H568" s="1">
        <f t="shared" si="108"/>
        <v>4349</v>
      </c>
      <c r="I568" s="1">
        <f>VLOOKUP(B568,[1]Attachments!A$2:O$5001,3,FALSE)</f>
        <v>6985</v>
      </c>
      <c r="J568" s="11" t="str">
        <f t="shared" si="98"/>
        <v>link</v>
      </c>
      <c r="K568" s="1" t="str">
        <f>IF(E568="",SUBSTITUTE(PROPER(SUBSTITUTE(LEFT(VLOOKUP(B568,[1]Attachments!A$2:O$5001,8,FALSE),LEN(VLOOKUP(B568,[1]Attachments!A$2:O$5001,8,FALSE))-5),"_"," ")),"&amp;Amp;","&amp;"),E568)</f>
        <v>Nl2 Igy Harmonica</v>
      </c>
      <c r="L568" s="13" t="str">
        <f>PROPER(SUBSTITUTE(LEFT(VLOOKUP(O568,[1]Attachments!A$2:O$5001,8,FALSE),LEN(VLOOKUP(O568,[1]Attachments!A$2:O$5001,8,FALSE))-4),"_"," "))</f>
        <v>Nl2 Igy Harmonica Demo</v>
      </c>
      <c r="M568" s="1" t="str">
        <f>IF(G568="",VLOOKUP(VLOOKUP(B568,[1]Attachments!A$2:O$10001,5,FALSE),[1]Users!A$2:B$100000,2,FALSE),G568)</f>
        <v>elektromin</v>
      </c>
      <c r="N568" s="1">
        <f t="shared" si="109"/>
        <v>562</v>
      </c>
      <c r="O568" s="1">
        <f t="shared" si="99"/>
        <v>4350</v>
      </c>
      <c r="P568">
        <f>VLOOKUP(B568,[1]Attachments!A$2:O$5001,2,FALSE)</f>
        <v>45034</v>
      </c>
      <c r="Q568" t="str">
        <f t="shared" si="100"/>
        <v>&lt;tr&gt;&lt;td width='10%'&gt;562&lt;/td&gt;&lt;td width='20%'&gt;Nl2 Igy Harmonica&lt;/td&gt;&lt;td width='10%'&gt;elektromin&lt;/td&gt;&lt;td width='20%'&gt;</v>
      </c>
      <c r="R568" t="str">
        <f t="shared" si="105"/>
        <v>&lt;br&gt;&lt;ul class='graphic' style='margin-left: 0em;'&gt;&lt;li&gt;&lt;a href='http://www.norduserforum.com/download/file.php?id=4350?n=562' type='audio/mpeg' class='inline-playable'&gt;Nl2 Igy Harmonica&lt;/a&gt;&lt;/li&gt;&lt;/ul&gt;</v>
      </c>
      <c r="S568" t="str">
        <f t="shared" si="106"/>
        <v>&lt;/td&gt;&lt;td width='20%'&gt;&lt;a href='http://www.norduserforum.com/download/file.php?id=4349'&gt;Nl2 Igy Harmonica.nsmp&lt;/a&gt;&lt;/td&gt;&lt;td width='10%'&gt;1.1 MB&lt;/td&gt;&lt;td width='10%'&gt;&lt;a href='http://www.norduserforum.com/viewtopic.php?f=2&amp;amp;t=6985' target='_blank'&gt;link&lt;/a&gt;&lt;/td&gt;&lt;/tr&gt;</v>
      </c>
      <c r="T568" t="s">
        <v>19</v>
      </c>
      <c r="U568" t="str">
        <f t="shared" si="101"/>
        <v>&lt;tr&gt;&lt;td width='10%'&gt;562&lt;/td&gt;&lt;td width='20%'&gt;Nl2 Igy Harmonica&lt;/td&gt;&lt;td width='10%'&gt;elektromin&lt;/td&gt;&lt;td width='20%'&gt;&lt;br&gt;&lt;ul class='graphic' style='margin-left: 0em;'&gt;&lt;li&gt;&lt;a href='http://www.norduserforum.com/download/file.php?id=4350?n=562' type='audio/mpeg' class='inline-playable'&gt;Nl2 Igy Harmonica&lt;/a&gt;&lt;/li&gt;&lt;/ul&gt;&lt;/td&gt;&lt;td width='20%'&gt;&lt;a href='http://www.norduserforum.com/download/file.php?id=4349'&gt;Nl2 Igy Harmonica.nsmp&lt;/a&gt;&lt;/td&gt;&lt;td width='10%'&gt;1.1 MB&lt;/td&gt;&lt;td width='10%'&gt;&lt;a href='http://www.norduserforum.com/viewtopic.php?f=2&amp;amp;t=6985' target='_blank'&gt;link&lt;/a&gt;&lt;/td&gt;&lt;/tr&gt;</v>
      </c>
      <c r="V568" t="s">
        <v>19</v>
      </c>
      <c r="X568">
        <f>IFERROR(VLOOKUP(B568,[1]Attachments!A$2:O$5001,13,FALSE),0)</f>
        <v>1163621</v>
      </c>
      <c r="Y568" s="14" t="str">
        <f t="shared" si="107"/>
        <v>1.1 MB</v>
      </c>
      <c r="AA568" t="s">
        <v>19</v>
      </c>
      <c r="AB568">
        <f>VLOOKUP(B568,[1]Attachments!A$2:O$50001,9,FALSE)</f>
        <v>314</v>
      </c>
      <c r="AC568" s="15">
        <f>VLOOKUP(B568,[1]Attachments!A$2:O$50001,14,FALSE)/(60*60*24)+"1/1/1970"</f>
        <v>41817.713622685187</v>
      </c>
      <c r="AD568" s="14">
        <f t="shared" ca="1" si="102"/>
        <v>1.1235573817249405</v>
      </c>
      <c r="AM568">
        <f t="shared" si="103"/>
        <v>934</v>
      </c>
      <c r="AN568" t="str">
        <f>VLOOKUP(AM568,A$3:U$4760,21,FALSE)</f>
        <v>&lt;tr&gt;&lt;td width='10%'&gt;934&lt;/td&gt;&lt;td width='20%'&gt;P5 Superleadunison Br&lt;/td&gt;&lt;td width='10%'&gt;Klangwerk&lt;/td&gt;&lt;td width='20%'&gt;&lt;br&gt;&lt;ul class='graphic' style='margin-left: 0em;'&gt;&lt;li&gt;&lt;a href='http://www.norduserforum.com/download/file.php?id=8197?n=934' type='audio/mpeg' class='inline-playable'&gt;P5 Superleadunison Br&lt;/a&gt;&lt;/li&gt;&lt;/ul&gt;&lt;/td&gt;&lt;td width='20%'&gt;&lt;a href='http://www.norduserforum.com/download/file.php?id=8199'&gt;P5 Superleadunison Br.nsmp&lt;/a&gt;&lt;/td&gt;&lt;td width='10%'&gt;2.2 MB&lt;/td&gt;&lt;td width='10%'&gt;&lt;a href='http://www.norduserforum.com/viewtopic.php?f=2&amp;amp;t=10183' target='_blank'&gt;link&lt;/a&gt;&lt;/td&gt;&lt;/tr&gt;</v>
      </c>
    </row>
    <row r="569" spans="1:40" x14ac:dyDescent="0.3">
      <c r="A569" s="1">
        <f t="shared" si="104"/>
        <v>563</v>
      </c>
      <c r="B569">
        <v>4369</v>
      </c>
      <c r="C569" s="1">
        <f>IF(IFERROR(VLOOKUP(B569+1,[1]Attachments!A$2:K$5000,11,FALSE)="mp3",FALSE),B569+1,IF(IFERROR(VLOOKUP(B569-1,[1]Attachments!A$2:K$5000,11,FALSE)="mp3",FALSE),B569-1,IF(IFERROR(VLOOKUP(B569-2,[1]Attachments!A$2:K$5000,11,FALSE)="mp3",FALSE),B569-2,IF(IFERROR(VLOOKUP(B569+2,[1]Attachments!A$2:K$5000,11,FALSE)="mp3",FALSE),B569+2,""))))</f>
        <v>4368</v>
      </c>
      <c r="H569" s="1">
        <f t="shared" si="108"/>
        <v>4369</v>
      </c>
      <c r="I569" s="1">
        <f>VLOOKUP(B569,[1]Attachments!A$2:O$5001,3,FALSE)</f>
        <v>7120</v>
      </c>
      <c r="J569" s="11" t="str">
        <f t="shared" si="98"/>
        <v>link</v>
      </c>
      <c r="K569" s="1" t="str">
        <f>IF(E569="",SUBSTITUTE(PROPER(SUBSTITUTE(LEFT(VLOOKUP(B569,[1]Attachments!A$2:O$5001,8,FALSE),LEN(VLOOKUP(B569,[1]Attachments!A$2:O$5001,8,FALSE))-5),"_"," ")),"&amp;Amp;","&amp;"),E569)</f>
        <v>Flute Vsynth</v>
      </c>
      <c r="L569" s="13" t="str">
        <f>PROPER(SUBSTITUTE(LEFT(VLOOKUP(O569,[1]Attachments!A$2:O$5001,8,FALSE),LEN(VLOOKUP(O569,[1]Attachments!A$2:O$5001,8,FALSE))-4),"_"," "))</f>
        <v>Bigpad Vsynth</v>
      </c>
      <c r="M569" s="1" t="str">
        <f>IF(G569="",VLOOKUP(VLOOKUP(B569,[1]Attachments!A$2:O$10001,5,FALSE),[1]Users!A$2:B$100000,2,FALSE),G569)</f>
        <v>Hoylander</v>
      </c>
      <c r="N569" s="1">
        <f t="shared" si="109"/>
        <v>563</v>
      </c>
      <c r="O569" s="1">
        <f t="shared" si="99"/>
        <v>4368</v>
      </c>
      <c r="P569">
        <f>VLOOKUP(B569,[1]Attachments!A$2:O$5001,2,FALSE)</f>
        <v>45165</v>
      </c>
      <c r="Q569" t="str">
        <f t="shared" si="100"/>
        <v>&lt;tr&gt;&lt;td width='10%'&gt;563&lt;/td&gt;&lt;td width='20%'&gt;Flute Vsynth&lt;/td&gt;&lt;td width='10%'&gt;Hoylander&lt;/td&gt;&lt;td width='20%'&gt;</v>
      </c>
      <c r="R569" t="str">
        <f t="shared" si="105"/>
        <v>&lt;br&gt;&lt;ul class='graphic' style='margin-left: 0em;'&gt;&lt;li&gt;&lt;a href='http://www.norduserforum.com/download/file.php?id=4368?n=563' type='audio/mpeg' class='inline-playable'&gt;Flute Vsynth&lt;/a&gt;&lt;/li&gt;&lt;/ul&gt;</v>
      </c>
      <c r="S569" t="str">
        <f t="shared" si="106"/>
        <v>&lt;/td&gt;&lt;td width='20%'&gt;&lt;a href='http://www.norduserforum.com/download/file.php?id=4369'&gt;Flute Vsynth.nsmp&lt;/a&gt;&lt;/td&gt;&lt;td width='10%'&gt;2.8 MB&lt;/td&gt;&lt;td width='10%'&gt;&lt;a href='http://www.norduserforum.com/viewtopic.php?f=2&amp;amp;t=7120' target='_blank'&gt;link&lt;/a&gt;&lt;/td&gt;&lt;/tr&gt;</v>
      </c>
      <c r="T569" t="s">
        <v>19</v>
      </c>
      <c r="U569" t="str">
        <f t="shared" si="101"/>
        <v>&lt;tr&gt;&lt;td width='10%'&gt;563&lt;/td&gt;&lt;td width='20%'&gt;Flute Vsynth&lt;/td&gt;&lt;td width='10%'&gt;Hoylander&lt;/td&gt;&lt;td width='20%'&gt;&lt;br&gt;&lt;ul class='graphic' style='margin-left: 0em;'&gt;&lt;li&gt;&lt;a href='http://www.norduserforum.com/download/file.php?id=4368?n=563' type='audio/mpeg' class='inline-playable'&gt;Flute Vsynth&lt;/a&gt;&lt;/li&gt;&lt;/ul&gt;&lt;/td&gt;&lt;td width='20%'&gt;&lt;a href='http://www.norduserforum.com/download/file.php?id=4369'&gt;Flute Vsynth.nsmp&lt;/a&gt;&lt;/td&gt;&lt;td width='10%'&gt;2.8 MB&lt;/td&gt;&lt;td width='10%'&gt;&lt;a href='http://www.norduserforum.com/viewtopic.php?f=2&amp;amp;t=7120' target='_blank'&gt;link&lt;/a&gt;&lt;/td&gt;&lt;/tr&gt;</v>
      </c>
      <c r="V569" t="s">
        <v>19</v>
      </c>
      <c r="X569">
        <f>IFERROR(VLOOKUP(B569,[1]Attachments!A$2:O$5001,13,FALSE),0)</f>
        <v>2896409</v>
      </c>
      <c r="Y569" s="14" t="str">
        <f t="shared" si="107"/>
        <v>2.8 MB</v>
      </c>
      <c r="AA569" t="s">
        <v>19</v>
      </c>
      <c r="AB569">
        <f>VLOOKUP(B569,[1]Attachments!A$2:O$50001,9,FALSE)</f>
        <v>677</v>
      </c>
      <c r="AC569" s="15">
        <f>VLOOKUP(B569,[1]Attachments!A$2:O$50001,14,FALSE)/(60*60*24)+"1/1/1970"</f>
        <v>41822.548703703702</v>
      </c>
      <c r="AD569" s="14">
        <f t="shared" ca="1" si="102"/>
        <v>2.4284490261141807</v>
      </c>
      <c r="AM569">
        <f t="shared" si="103"/>
        <v>933</v>
      </c>
      <c r="AN569" t="str">
        <f>VLOOKUP(AM569,A$3:U$4760,21,FALSE)</f>
        <v>&lt;tr&gt;&lt;td width='10%'&gt;933&lt;/td&gt;&lt;td width='20%'&gt;70'S Mellow Ep&lt;/td&gt;&lt;td width='10%'&gt;nord4dog&lt;/td&gt;&lt;td width='20%'&gt;&lt;br&gt;&lt;ul class='graphic' style='margin-left: 0em;'&gt;&lt;li&gt;&lt;a href='http://www.norduserforum.com/download/file.php?id=8177?n=933' type='audio/mpeg' class='inline-playable'&gt;70'S Mellow Ep&lt;/a&gt;&lt;/li&gt;&lt;/ul&gt;&lt;/td&gt;&lt;td width='20%'&gt;&lt;a href='http://www.norduserforum.com/download/file.php?id=8178'&gt;70'S Mellow Ep.nsmp&lt;/a&gt;&lt;/td&gt;&lt;td width='10%'&gt;1.8 MB&lt;/td&gt;&lt;td width='10%'&gt;&lt;a href='http://www.norduserforum.com/viewtopic.php?f=2&amp;amp;t=12446' target='_blank'&gt;link&lt;/a&gt;&lt;/td&gt;&lt;/tr&gt;</v>
      </c>
    </row>
    <row r="570" spans="1:40" x14ac:dyDescent="0.3">
      <c r="A570" s="1">
        <f t="shared" si="104"/>
        <v>564</v>
      </c>
      <c r="B570">
        <v>4370</v>
      </c>
      <c r="C570" s="1">
        <f>IF(IFERROR(VLOOKUP(B570+1,[1]Attachments!A$2:K$5000,11,FALSE)="mp3",FALSE),B570+1,IF(IFERROR(VLOOKUP(B570-1,[1]Attachments!A$2:K$5000,11,FALSE)="mp3",FALSE),B570-1,IF(IFERROR(VLOOKUP(B570-2,[1]Attachments!A$2:K$5000,11,FALSE)="mp3",FALSE),B570-2,IF(IFERROR(VLOOKUP(B570+2,[1]Attachments!A$2:K$5000,11,FALSE)="mp3",FALSE),B570+2,""))))</f>
        <v>4368</v>
      </c>
      <c r="H570" s="1">
        <f t="shared" si="108"/>
        <v>4370</v>
      </c>
      <c r="I570" s="1">
        <f>VLOOKUP(B570,[1]Attachments!A$2:O$5001,3,FALSE)</f>
        <v>7120</v>
      </c>
      <c r="J570" s="11" t="str">
        <f t="shared" si="98"/>
        <v>link</v>
      </c>
      <c r="K570" s="1" t="str">
        <f>IF(E570="",SUBSTITUTE(PROPER(SUBSTITUTE(LEFT(VLOOKUP(B570,[1]Attachments!A$2:O$5001,8,FALSE),LEN(VLOOKUP(B570,[1]Attachments!A$2:O$5001,8,FALSE))-5),"_"," ")),"&amp;Amp;","&amp;"),E570)</f>
        <v>Fluteii Vsynth</v>
      </c>
      <c r="L570" s="13" t="str">
        <f>PROPER(SUBSTITUTE(LEFT(VLOOKUP(O570,[1]Attachments!A$2:O$5001,8,FALSE),LEN(VLOOKUP(O570,[1]Attachments!A$2:O$5001,8,FALSE))-4),"_"," "))</f>
        <v>Bigpad Vsynth</v>
      </c>
      <c r="M570" s="1" t="str">
        <f>IF(G570="",VLOOKUP(VLOOKUP(B570,[1]Attachments!A$2:O$10001,5,FALSE),[1]Users!A$2:B$100000,2,FALSE),G570)</f>
        <v>Hoylander</v>
      </c>
      <c r="N570" s="1">
        <f t="shared" si="109"/>
        <v>564</v>
      </c>
      <c r="O570" s="1">
        <f t="shared" si="99"/>
        <v>4368</v>
      </c>
      <c r="P570">
        <f>VLOOKUP(B570,[1]Attachments!A$2:O$5001,2,FALSE)</f>
        <v>45165</v>
      </c>
      <c r="Q570" t="str">
        <f t="shared" si="100"/>
        <v>&lt;tr&gt;&lt;td width='10%'&gt;564&lt;/td&gt;&lt;td width='20%'&gt;Fluteii Vsynth&lt;/td&gt;&lt;td width='10%'&gt;Hoylander&lt;/td&gt;&lt;td width='20%'&gt;</v>
      </c>
      <c r="R570" t="str">
        <f t="shared" si="105"/>
        <v>&lt;br&gt;&lt;ul class='graphic' style='margin-left: 0em;'&gt;&lt;li&gt;&lt;a href='http://www.norduserforum.com/download/file.php?id=4368?n=564' type='audio/mpeg' class='inline-playable'&gt;Fluteii Vsynth&lt;/a&gt;&lt;/li&gt;&lt;/ul&gt;</v>
      </c>
      <c r="S570" t="str">
        <f t="shared" si="106"/>
        <v>&lt;/td&gt;&lt;td width='20%'&gt;&lt;a href='http://www.norduserforum.com/download/file.php?id=4370'&gt;Fluteii Vsynth.nsmp&lt;/a&gt;&lt;/td&gt;&lt;td width='10%'&gt;2.5 MB&lt;/td&gt;&lt;td width='10%'&gt;&lt;a href='http://www.norduserforum.com/viewtopic.php?f=2&amp;amp;t=7120' target='_blank'&gt;link&lt;/a&gt;&lt;/td&gt;&lt;/tr&gt;</v>
      </c>
      <c r="T570" t="s">
        <v>19</v>
      </c>
      <c r="U570" t="str">
        <f t="shared" si="101"/>
        <v>&lt;tr&gt;&lt;td width='10%'&gt;564&lt;/td&gt;&lt;td width='20%'&gt;Fluteii Vsynth&lt;/td&gt;&lt;td width='10%'&gt;Hoylander&lt;/td&gt;&lt;td width='20%'&gt;&lt;br&gt;&lt;ul class='graphic' style='margin-left: 0em;'&gt;&lt;li&gt;&lt;a href='http://www.norduserforum.com/download/file.php?id=4368?n=564' type='audio/mpeg' class='inline-playable'&gt;Fluteii Vsynth&lt;/a&gt;&lt;/li&gt;&lt;/ul&gt;&lt;/td&gt;&lt;td width='20%'&gt;&lt;a href='http://www.norduserforum.com/download/file.php?id=4370'&gt;Fluteii Vsynth.nsmp&lt;/a&gt;&lt;/td&gt;&lt;td width='10%'&gt;2.5 MB&lt;/td&gt;&lt;td width='10%'&gt;&lt;a href='http://www.norduserforum.com/viewtopic.php?f=2&amp;amp;t=7120' target='_blank'&gt;link&lt;/a&gt;&lt;/td&gt;&lt;/tr&gt;</v>
      </c>
      <c r="V570" t="s">
        <v>19</v>
      </c>
      <c r="X570">
        <f>IFERROR(VLOOKUP(B570,[1]Attachments!A$2:O$5001,13,FALSE),0)</f>
        <v>2569130</v>
      </c>
      <c r="Y570" s="14" t="str">
        <f t="shared" si="107"/>
        <v>2.5 MB</v>
      </c>
      <c r="AA570" t="s">
        <v>19</v>
      </c>
      <c r="AB570">
        <f>VLOOKUP(B570,[1]Attachments!A$2:O$50001,9,FALSE)</f>
        <v>631</v>
      </c>
      <c r="AC570" s="15">
        <f>VLOOKUP(B570,[1]Attachments!A$2:O$50001,14,FALSE)/(60*60*24)+"1/1/1970"</f>
        <v>41822.548703703702</v>
      </c>
      <c r="AD570" s="14">
        <f t="shared" ca="1" si="102"/>
        <v>2.2634436269985936</v>
      </c>
      <c r="AM570">
        <f t="shared" si="103"/>
        <v>932</v>
      </c>
      <c r="AN570" t="str">
        <f>VLOOKUP(AM570,A$3:U$4760,21,FALSE)</f>
        <v>&lt;tr&gt;&lt;td width='10%'&gt;932&lt;/td&gt;&lt;td width='20%'&gt;Model Organ Powersynths Br 2.0&lt;/td&gt;&lt;td width='10%'&gt;SingerNick&lt;/td&gt;&lt;td width='20%'&gt;&lt;br&gt;&lt;ul class='graphic' style='margin-left: 0em;'&gt;&lt;li&gt;&lt;a href='http://www.norduserforum.com/download/file.php?id=8149?n=932' type='audio/mpeg' class='inline-playable'&gt;Model Organ Powersynths Br 2.0&lt;/a&gt;&lt;/li&gt;&lt;/ul&gt;&lt;/td&gt;&lt;td width='20%'&gt;&lt;a href='http://www.norduserforum.com/download/file.php?id=8151'&gt;Model Organ Powersynths Br 2.0.nsmp&lt;/a&gt;&lt;/td&gt;&lt;td width='10%'&gt;1.6 MB&lt;/td&gt;&lt;td width='10%'&gt;&lt;a href='http://www.norduserforum.com/viewtopic.php?f=2&amp;amp;t=6320' target='_blank'&gt;link&lt;/a&gt;&lt;/td&gt;&lt;/tr&gt;</v>
      </c>
    </row>
    <row r="571" spans="1:40" x14ac:dyDescent="0.3">
      <c r="A571" s="1">
        <f t="shared" si="104"/>
        <v>565</v>
      </c>
      <c r="B571">
        <v>4371</v>
      </c>
      <c r="C571" s="1" t="str">
        <f>IF(IFERROR(VLOOKUP(B571+1,[1]Attachments!A$2:K$5000,11,FALSE)="mp3",FALSE),B571+1,IF(IFERROR(VLOOKUP(B571-1,[1]Attachments!A$2:K$5000,11,FALSE)="mp3",FALSE),B571-1,IF(IFERROR(VLOOKUP(B571-2,[1]Attachments!A$2:K$5000,11,FALSE)="mp3",FALSE),B571-2,IF(IFERROR(VLOOKUP(B571+2,[1]Attachments!A$2:K$5000,11,FALSE)="mp3",FALSE),B571+2,""))))</f>
        <v/>
      </c>
      <c r="H571" s="1">
        <f t="shared" si="108"/>
        <v>4371</v>
      </c>
      <c r="I571" s="1">
        <f>VLOOKUP(B571,[1]Attachments!A$2:O$5001,3,FALSE)</f>
        <v>7120</v>
      </c>
      <c r="J571" s="11" t="str">
        <f t="shared" si="98"/>
        <v>link</v>
      </c>
      <c r="K571" s="1" t="str">
        <f>IF(E571="",SUBSTITUTE(PROPER(SUBSTITUTE(LEFT(VLOOKUP(B571,[1]Attachments!A$2:O$5001,8,FALSE),LEN(VLOOKUP(B571,[1]Attachments!A$2:O$5001,8,FALSE))-5),"_"," ")),"&amp;Amp;","&amp;"),E571)</f>
        <v>Slw Str Vsynth</v>
      </c>
      <c r="L571" s="13" t="e">
        <f>PROPER(SUBSTITUTE(LEFT(VLOOKUP(O571,[1]Attachments!A$2:O$5001,8,FALSE),LEN(VLOOKUP(O571,[1]Attachments!A$2:O$5001,8,FALSE))-4),"_"," "))</f>
        <v>#N/A</v>
      </c>
      <c r="M571" s="1" t="str">
        <f>IF(G571="",VLOOKUP(VLOOKUP(B571,[1]Attachments!A$2:O$10001,5,FALSE),[1]Users!A$2:B$100000,2,FALSE),G571)</f>
        <v>Hoylander</v>
      </c>
      <c r="N571" s="1">
        <f t="shared" si="109"/>
        <v>565</v>
      </c>
      <c r="O571" s="1" t="str">
        <f t="shared" si="99"/>
        <v/>
      </c>
      <c r="P571">
        <f>VLOOKUP(B571,[1]Attachments!A$2:O$5001,2,FALSE)</f>
        <v>45165</v>
      </c>
      <c r="Q571" t="str">
        <f t="shared" si="100"/>
        <v>&lt;tr&gt;&lt;td width='10%'&gt;565&lt;/td&gt;&lt;td width='20%'&gt;Slw Str Vsynth&lt;/td&gt;&lt;td width='10%'&gt;Hoylander&lt;/td&gt;&lt;td width='20%'&gt;</v>
      </c>
      <c r="R571" t="str">
        <f t="shared" si="105"/>
        <v>&lt;br&gt;&lt;br&gt;</v>
      </c>
      <c r="S571" t="str">
        <f t="shared" si="106"/>
        <v>&lt;/td&gt;&lt;td width='20%'&gt;&lt;a href='http://www.norduserforum.com/download/file.php?id=4371'&gt;Slw Str Vsynth.nsmp&lt;/a&gt;&lt;/td&gt;&lt;td width='10%'&gt;3.5 MB&lt;/td&gt;&lt;td width='10%'&gt;&lt;a href='http://www.norduserforum.com/viewtopic.php?f=2&amp;amp;t=7120' target='_blank'&gt;link&lt;/a&gt;&lt;/td&gt;&lt;/tr&gt;</v>
      </c>
      <c r="T571" t="s">
        <v>19</v>
      </c>
      <c r="U571" t="str">
        <f t="shared" si="101"/>
        <v>&lt;tr&gt;&lt;td width='10%'&gt;565&lt;/td&gt;&lt;td width='20%'&gt;Slw Str Vsynth&lt;/td&gt;&lt;td width='10%'&gt;Hoylander&lt;/td&gt;&lt;td width='20%'&gt;&lt;br&gt;&lt;br&gt;&lt;/td&gt;&lt;td width='20%'&gt;&lt;a href='http://www.norduserforum.com/download/file.php?id=4371'&gt;Slw Str Vsynth.nsmp&lt;/a&gt;&lt;/td&gt;&lt;td width='10%'&gt;3.5 MB&lt;/td&gt;&lt;td width='10%'&gt;&lt;a href='http://www.norduserforum.com/viewtopic.php?f=2&amp;amp;t=7120' target='_blank'&gt;link&lt;/a&gt;&lt;/td&gt;&lt;/tr&gt;</v>
      </c>
      <c r="V571" t="s">
        <v>19</v>
      </c>
      <c r="X571">
        <f>IFERROR(VLOOKUP(B571,[1]Attachments!A$2:O$5001,13,FALSE),0)</f>
        <v>3667172</v>
      </c>
      <c r="Y571" s="14" t="str">
        <f t="shared" si="107"/>
        <v>3.5 MB</v>
      </c>
      <c r="AA571" t="s">
        <v>19</v>
      </c>
      <c r="AB571">
        <f>VLOOKUP(B571,[1]Attachments!A$2:O$50001,9,FALSE)</f>
        <v>723</v>
      </c>
      <c r="AC571" s="15">
        <f>VLOOKUP(B571,[1]Attachments!A$2:O$50001,14,FALSE)/(60*60*24)+"1/1/1970"</f>
        <v>41822.548703703702</v>
      </c>
      <c r="AD571" s="14">
        <f t="shared" ca="1" si="102"/>
        <v>2.5934544252297673</v>
      </c>
      <c r="AM571">
        <f t="shared" si="103"/>
        <v>931</v>
      </c>
      <c r="AN571" t="str">
        <f>VLOOKUP(AM571,A$3:U$4760,21,FALSE)</f>
        <v>&lt;tr&gt;&lt;td width='10%'&gt;931&lt;/td&gt;&lt;td width='20%'&gt;Sweepish Pad-Lead&lt;/td&gt;&lt;td width='10%'&gt;nord4dog&lt;/td&gt;&lt;td width='20%'&gt;&lt;br&gt;&lt;ul class='graphic' style='margin-left: 0em;'&gt;&lt;li&gt;&lt;a href='http://www.norduserforum.com/download/file.php?id=8149?n=931' type='audio/mpeg' class='inline-playable'&gt;Sweepish Pad-Lead&lt;/a&gt;&lt;/li&gt;&lt;/ul&gt;&lt;/td&gt;&lt;td width='20%'&gt;&lt;a href='http://www.norduserforum.com/download/file.php?id=8150'&gt;Sweepish Pad-Lead.nsmp&lt;/a&gt;&lt;/td&gt;&lt;td width='10%'&gt;3.0 MB&lt;/td&gt;&lt;td width='10%'&gt;&lt;a href='http://www.norduserforum.com/viewtopic.php?f=2&amp;amp;t=12389' target='_blank'&gt;link&lt;/a&gt;&lt;/td&gt;&lt;/tr&gt;</v>
      </c>
    </row>
    <row r="572" spans="1:40" x14ac:dyDescent="0.3">
      <c r="A572" s="1">
        <f t="shared" si="104"/>
        <v>566</v>
      </c>
      <c r="B572">
        <v>4372</v>
      </c>
      <c r="C572" s="1" t="str">
        <f>IF(IFERROR(VLOOKUP(B572+1,[1]Attachments!A$2:K$5000,11,FALSE)="mp3",FALSE),B572+1,IF(IFERROR(VLOOKUP(B572-1,[1]Attachments!A$2:K$5000,11,FALSE)="mp3",FALSE),B572-1,IF(IFERROR(VLOOKUP(B572-2,[1]Attachments!A$2:K$5000,11,FALSE)="mp3",FALSE),B572-2,IF(IFERROR(VLOOKUP(B572+2,[1]Attachments!A$2:K$5000,11,FALSE)="mp3",FALSE),B572+2,""))))</f>
        <v/>
      </c>
      <c r="H572" s="1">
        <f t="shared" si="108"/>
        <v>4372</v>
      </c>
      <c r="I572" s="1">
        <f>VLOOKUP(B572,[1]Attachments!A$2:O$5001,3,FALSE)</f>
        <v>7120</v>
      </c>
      <c r="J572" s="11" t="str">
        <f t="shared" si="98"/>
        <v>link</v>
      </c>
      <c r="K572" s="1" t="str">
        <f>IF(E572="",SUBSTITUTE(PROPER(SUBSTITUTE(LEFT(VLOOKUP(B572,[1]Attachments!A$2:O$5001,8,FALSE),LEN(VLOOKUP(B572,[1]Attachments!A$2:O$5001,8,FALSE))-5),"_"," ")),"&amp;Amp;","&amp;"),E572)</f>
        <v>Violin Vsynth</v>
      </c>
      <c r="L572" s="13" t="e">
        <f>PROPER(SUBSTITUTE(LEFT(VLOOKUP(O572,[1]Attachments!A$2:O$5001,8,FALSE),LEN(VLOOKUP(O572,[1]Attachments!A$2:O$5001,8,FALSE))-4),"_"," "))</f>
        <v>#N/A</v>
      </c>
      <c r="M572" s="1" t="str">
        <f>IF(G572="",VLOOKUP(VLOOKUP(B572,[1]Attachments!A$2:O$10001,5,FALSE),[1]Users!A$2:B$100000,2,FALSE),G572)</f>
        <v>Hoylander</v>
      </c>
      <c r="N572" s="1">
        <f t="shared" si="109"/>
        <v>566</v>
      </c>
      <c r="O572" s="1" t="str">
        <f t="shared" si="99"/>
        <v/>
      </c>
      <c r="P572">
        <f>VLOOKUP(B572,[1]Attachments!A$2:O$5001,2,FALSE)</f>
        <v>45165</v>
      </c>
      <c r="Q572" t="str">
        <f t="shared" si="100"/>
        <v>&lt;tr&gt;&lt;td width='10%'&gt;566&lt;/td&gt;&lt;td width='20%'&gt;Violin Vsynth&lt;/td&gt;&lt;td width='10%'&gt;Hoylander&lt;/td&gt;&lt;td width='20%'&gt;</v>
      </c>
      <c r="R572" t="str">
        <f t="shared" si="105"/>
        <v>&lt;br&gt;&lt;br&gt;</v>
      </c>
      <c r="S572" t="str">
        <f t="shared" si="106"/>
        <v>&lt;/td&gt;&lt;td width='20%'&gt;&lt;a href='http://www.norduserforum.com/download/file.php?id=4372'&gt;Violin Vsynth.nsmp&lt;/a&gt;&lt;/td&gt;&lt;td width='10%'&gt;3.0 MB&lt;/td&gt;&lt;td width='10%'&gt;&lt;a href='http://www.norduserforum.com/viewtopic.php?f=2&amp;amp;t=7120' target='_blank'&gt;link&lt;/a&gt;&lt;/td&gt;&lt;/tr&gt;</v>
      </c>
      <c r="T572" t="s">
        <v>19</v>
      </c>
      <c r="U572" t="str">
        <f t="shared" si="101"/>
        <v>&lt;tr&gt;&lt;td width='10%'&gt;566&lt;/td&gt;&lt;td width='20%'&gt;Violin Vsynth&lt;/td&gt;&lt;td width='10%'&gt;Hoylander&lt;/td&gt;&lt;td width='20%'&gt;&lt;br&gt;&lt;br&gt;&lt;/td&gt;&lt;td width='20%'&gt;&lt;a href='http://www.norduserforum.com/download/file.php?id=4372'&gt;Violin Vsynth.nsmp&lt;/a&gt;&lt;/td&gt;&lt;td width='10%'&gt;3.0 MB&lt;/td&gt;&lt;td width='10%'&gt;&lt;a href='http://www.norduserforum.com/viewtopic.php?f=2&amp;amp;t=7120' target='_blank'&gt;link&lt;/a&gt;&lt;/td&gt;&lt;/tr&gt;</v>
      </c>
      <c r="V572" t="s">
        <v>19</v>
      </c>
      <c r="X572">
        <f>IFERROR(VLOOKUP(B572,[1]Attachments!A$2:O$5001,13,FALSE),0)</f>
        <v>3102530</v>
      </c>
      <c r="Y572" s="14" t="str">
        <f t="shared" si="107"/>
        <v>3.0 MB</v>
      </c>
      <c r="AA572" t="s">
        <v>19</v>
      </c>
      <c r="AB572">
        <f>VLOOKUP(B572,[1]Attachments!A$2:O$50001,9,FALSE)</f>
        <v>598</v>
      </c>
      <c r="AC572" s="15">
        <f>VLOOKUP(B572,[1]Attachments!A$2:O$50001,14,FALSE)/(60*60*24)+"1/1/1970"</f>
        <v>41822.548703703702</v>
      </c>
      <c r="AD572" s="14">
        <f t="shared" ca="1" si="102"/>
        <v>2.1450701885026291</v>
      </c>
      <c r="AM572">
        <f t="shared" si="103"/>
        <v>930</v>
      </c>
      <c r="AN572" t="str">
        <f>VLOOKUP(AM572,A$3:U$4760,21,FALSE)</f>
        <v>&lt;tr&gt;&lt;td width='10%'&gt;930&lt;/td&gt;&lt;td width='20%'&gt;Gospelly&lt;/td&gt;&lt;td width='10%'&gt;Alainmayson&lt;/td&gt;&lt;td width='20%'&gt;&lt;br&gt;&lt;br&gt;&lt;/td&gt;&lt;td width='20%'&gt;&lt;a href='http://www.norduserforum.com/download/file.php?id=8139'&gt;Gospelly.nsmp&lt;/a&gt;&lt;/td&gt;&lt;td width='10%'&gt;1.4 MB&lt;/td&gt;&lt;td width='10%'&gt;&lt;a href='http://www.norduserforum.com/viewtopic.php?f=2&amp;amp;t=12242' target='_blank'&gt;link&lt;/a&gt;&lt;/td&gt;&lt;/tr&gt;</v>
      </c>
    </row>
    <row r="573" spans="1:40" x14ac:dyDescent="0.3">
      <c r="A573" s="1">
        <f t="shared" si="104"/>
        <v>567</v>
      </c>
      <c r="B573">
        <v>4373</v>
      </c>
      <c r="C573" s="1" t="str">
        <f>IF(IFERROR(VLOOKUP(B573+1,[1]Attachments!A$2:K$5000,11,FALSE)="mp3",FALSE),B573+1,IF(IFERROR(VLOOKUP(B573-1,[1]Attachments!A$2:K$5000,11,FALSE)="mp3",FALSE),B573-1,IF(IFERROR(VLOOKUP(B573-2,[1]Attachments!A$2:K$5000,11,FALSE)="mp3",FALSE),B573-2,IF(IFERROR(VLOOKUP(B573+2,[1]Attachments!A$2:K$5000,11,FALSE)="mp3",FALSE),B573+2,""))))</f>
        <v/>
      </c>
      <c r="H573" s="1">
        <f t="shared" si="108"/>
        <v>4373</v>
      </c>
      <c r="I573" s="1">
        <f>VLOOKUP(B573,[1]Attachments!A$2:O$5001,3,FALSE)</f>
        <v>7120</v>
      </c>
      <c r="J573" s="11" t="str">
        <f t="shared" si="98"/>
        <v>link</v>
      </c>
      <c r="K573" s="1" t="str">
        <f>IF(E573="",SUBSTITUTE(PROPER(SUBSTITUTE(LEFT(VLOOKUP(B573,[1]Attachments!A$2:O$5001,8,FALSE),LEN(VLOOKUP(B573,[1]Attachments!A$2:O$5001,8,FALSE))-5),"_"," ")),"&amp;Amp;","&amp;"),E573)</f>
        <v>Gtkeys Vsynth</v>
      </c>
      <c r="L573" s="13" t="e">
        <f>PROPER(SUBSTITUTE(LEFT(VLOOKUP(O573,[1]Attachments!A$2:O$5001,8,FALSE),LEN(VLOOKUP(O573,[1]Attachments!A$2:O$5001,8,FALSE))-4),"_"," "))</f>
        <v>#N/A</v>
      </c>
      <c r="M573" s="1" t="str">
        <f>IF(G573="",VLOOKUP(VLOOKUP(B573,[1]Attachments!A$2:O$10001,5,FALSE),[1]Users!A$2:B$100000,2,FALSE),G573)</f>
        <v>Hoylander</v>
      </c>
      <c r="N573" s="1">
        <f t="shared" si="109"/>
        <v>567</v>
      </c>
      <c r="O573" s="1" t="str">
        <f t="shared" si="99"/>
        <v/>
      </c>
      <c r="P573">
        <f>VLOOKUP(B573,[1]Attachments!A$2:O$5001,2,FALSE)</f>
        <v>45165</v>
      </c>
      <c r="Q573" t="str">
        <f t="shared" si="100"/>
        <v>&lt;tr&gt;&lt;td width='10%'&gt;567&lt;/td&gt;&lt;td width='20%'&gt;Gtkeys Vsynth&lt;/td&gt;&lt;td width='10%'&gt;Hoylander&lt;/td&gt;&lt;td width='20%'&gt;</v>
      </c>
      <c r="R573" t="str">
        <f t="shared" si="105"/>
        <v>&lt;br&gt;&lt;br&gt;</v>
      </c>
      <c r="S573" t="str">
        <f t="shared" si="106"/>
        <v>&lt;/td&gt;&lt;td width='20%'&gt;&lt;a href='http://www.norduserforum.com/download/file.php?id=4373'&gt;Gtkeys Vsynth.nsmp&lt;/a&gt;&lt;/td&gt;&lt;td width='10%'&gt;2.5 MB&lt;/td&gt;&lt;td width='10%'&gt;&lt;a href='http://www.norduserforum.com/viewtopic.php?f=2&amp;amp;t=7120' target='_blank'&gt;link&lt;/a&gt;&lt;/td&gt;&lt;/tr&gt;</v>
      </c>
      <c r="T573" t="s">
        <v>19</v>
      </c>
      <c r="U573" t="str">
        <f t="shared" si="101"/>
        <v>&lt;tr&gt;&lt;td width='10%'&gt;567&lt;/td&gt;&lt;td width='20%'&gt;Gtkeys Vsynth&lt;/td&gt;&lt;td width='10%'&gt;Hoylander&lt;/td&gt;&lt;td width='20%'&gt;&lt;br&gt;&lt;br&gt;&lt;/td&gt;&lt;td width='20%'&gt;&lt;a href='http://www.norduserforum.com/download/file.php?id=4373'&gt;Gtkeys Vsynth.nsmp&lt;/a&gt;&lt;/td&gt;&lt;td width='10%'&gt;2.5 MB&lt;/td&gt;&lt;td width='10%'&gt;&lt;a href='http://www.norduserforum.com/viewtopic.php?f=2&amp;amp;t=7120' target='_blank'&gt;link&lt;/a&gt;&lt;/td&gt;&lt;/tr&gt;</v>
      </c>
      <c r="V573" t="s">
        <v>19</v>
      </c>
      <c r="X573">
        <f>IFERROR(VLOOKUP(B573,[1]Attachments!A$2:O$5001,13,FALSE),0)</f>
        <v>2599991</v>
      </c>
      <c r="Y573" s="14" t="str">
        <f t="shared" si="107"/>
        <v>2.5 MB</v>
      </c>
      <c r="AA573" t="s">
        <v>19</v>
      </c>
      <c r="AB573">
        <f>VLOOKUP(B573,[1]Attachments!A$2:O$50001,9,FALSE)</f>
        <v>576</v>
      </c>
      <c r="AC573" s="15">
        <f>VLOOKUP(B573,[1]Attachments!A$2:O$50001,14,FALSE)/(60*60*24)+"1/1/1970"</f>
        <v>41822.548703703702</v>
      </c>
      <c r="AD573" s="14">
        <f t="shared" ca="1" si="102"/>
        <v>2.0661545628386526</v>
      </c>
      <c r="AM573">
        <f t="shared" si="103"/>
        <v>929</v>
      </c>
      <c r="AN573" t="str">
        <f>VLOOKUP(AM573,A$3:U$4760,21,FALSE)</f>
        <v>&lt;tr&gt;&lt;td width='10%'&gt;929&lt;/td&gt;&lt;td width='20%'&gt;Jazzy Joey B3&lt;/td&gt;&lt;td width='10%'&gt;Alainmayson&lt;/td&gt;&lt;td width='20%'&gt;&lt;br&gt;&lt;ul class='graphic' style='margin-left: 0em;'&gt;&lt;li&gt;&lt;a href='http://www.norduserforum.com/download/file.php?id=8136?n=929' type='audio/mpeg' class='inline-playable'&gt;Jazzy Joey B3&lt;/a&gt;&lt;/li&gt;&lt;/ul&gt;&lt;/td&gt;&lt;td width='20%'&gt;&lt;a href='http://www.norduserforum.com/download/file.php?id=8138'&gt;Jazzy Joey B3.nsmp&lt;/a&gt;&lt;/td&gt;&lt;td width='10%'&gt;1.8 MB&lt;/td&gt;&lt;td width='10%'&gt;&lt;a href='http://www.norduserforum.com/viewtopic.php?f=2&amp;amp;t=12242' target='_blank'&gt;link&lt;/a&gt;&lt;/td&gt;&lt;/tr&gt;</v>
      </c>
    </row>
    <row r="574" spans="1:40" x14ac:dyDescent="0.3">
      <c r="A574" s="1">
        <f t="shared" si="104"/>
        <v>568</v>
      </c>
      <c r="B574">
        <v>4374</v>
      </c>
      <c r="C574" s="1" t="str">
        <f>IF(IFERROR(VLOOKUP(B574+1,[1]Attachments!A$2:K$5000,11,FALSE)="mp3",FALSE),B574+1,IF(IFERROR(VLOOKUP(B574-1,[1]Attachments!A$2:K$5000,11,FALSE)="mp3",FALSE),B574-1,IF(IFERROR(VLOOKUP(B574-2,[1]Attachments!A$2:K$5000,11,FALSE)="mp3",FALSE),B574-2,IF(IFERROR(VLOOKUP(B574+2,[1]Attachments!A$2:K$5000,11,FALSE)="mp3",FALSE),B574+2,""))))</f>
        <v/>
      </c>
      <c r="H574" s="1">
        <f t="shared" si="108"/>
        <v>4374</v>
      </c>
      <c r="I574" s="1">
        <f>VLOOKUP(B574,[1]Attachments!A$2:O$5001,3,FALSE)</f>
        <v>7120</v>
      </c>
      <c r="J574" s="11" t="str">
        <f t="shared" si="98"/>
        <v>link</v>
      </c>
      <c r="K574" s="1" t="str">
        <f>IF(E574="",SUBSTITUTE(PROPER(SUBSTITUTE(LEFT(VLOOKUP(B574,[1]Attachments!A$2:O$5001,8,FALSE),LEN(VLOOKUP(B574,[1]Attachments!A$2:O$5001,8,FALSE))-5),"_"," ")),"&amp;Amp;","&amp;"),E574)</f>
        <v>Rvsynth</v>
      </c>
      <c r="L574" s="13" t="e">
        <f>PROPER(SUBSTITUTE(LEFT(VLOOKUP(O574,[1]Attachments!A$2:O$5001,8,FALSE),LEN(VLOOKUP(O574,[1]Attachments!A$2:O$5001,8,FALSE))-4),"_"," "))</f>
        <v>#N/A</v>
      </c>
      <c r="M574" s="1" t="str">
        <f>IF(G574="",VLOOKUP(VLOOKUP(B574,[1]Attachments!A$2:O$10001,5,FALSE),[1]Users!A$2:B$100000,2,FALSE),G574)</f>
        <v>Hoylander</v>
      </c>
      <c r="N574" s="1">
        <f t="shared" si="109"/>
        <v>568</v>
      </c>
      <c r="O574" s="1" t="str">
        <f t="shared" si="99"/>
        <v/>
      </c>
      <c r="P574">
        <f>VLOOKUP(B574,[1]Attachments!A$2:O$5001,2,FALSE)</f>
        <v>45165</v>
      </c>
      <c r="Q574" t="str">
        <f t="shared" si="100"/>
        <v>&lt;tr&gt;&lt;td width='10%'&gt;568&lt;/td&gt;&lt;td width='20%'&gt;Rvsynth&lt;/td&gt;&lt;td width='10%'&gt;Hoylander&lt;/td&gt;&lt;td width='20%'&gt;</v>
      </c>
      <c r="R574" t="str">
        <f t="shared" si="105"/>
        <v>&lt;br&gt;&lt;br&gt;</v>
      </c>
      <c r="S574" t="str">
        <f t="shared" si="106"/>
        <v>&lt;/td&gt;&lt;td width='20%'&gt;&lt;a href='http://www.norduserforum.com/download/file.php?id=4374'&gt;Rvsynth.nsmp&lt;/a&gt;&lt;/td&gt;&lt;td width='10%'&gt;1.7 MB&lt;/td&gt;&lt;td width='10%'&gt;&lt;a href='http://www.norduserforum.com/viewtopic.php?f=2&amp;amp;t=7120' target='_blank'&gt;link&lt;/a&gt;&lt;/td&gt;&lt;/tr&gt;</v>
      </c>
      <c r="T574" t="s">
        <v>19</v>
      </c>
      <c r="U574" t="str">
        <f t="shared" si="101"/>
        <v>&lt;tr&gt;&lt;td width='10%'&gt;568&lt;/td&gt;&lt;td width='20%'&gt;Rvsynth&lt;/td&gt;&lt;td width='10%'&gt;Hoylander&lt;/td&gt;&lt;td width='20%'&gt;&lt;br&gt;&lt;br&gt;&lt;/td&gt;&lt;td width='20%'&gt;&lt;a href='http://www.norduserforum.com/download/file.php?id=4374'&gt;Rvsynth.nsmp&lt;/a&gt;&lt;/td&gt;&lt;td width='10%'&gt;1.7 MB&lt;/td&gt;&lt;td width='10%'&gt;&lt;a href='http://www.norduserforum.com/viewtopic.php?f=2&amp;amp;t=7120' target='_blank'&gt;link&lt;/a&gt;&lt;/td&gt;&lt;/tr&gt;</v>
      </c>
      <c r="V574" t="s">
        <v>19</v>
      </c>
      <c r="X574">
        <f>IFERROR(VLOOKUP(B574,[1]Attachments!A$2:O$5001,13,FALSE),0)</f>
        <v>1832276</v>
      </c>
      <c r="Y574" s="14" t="str">
        <f t="shared" si="107"/>
        <v>1.7 MB</v>
      </c>
      <c r="AA574" t="s">
        <v>19</v>
      </c>
      <c r="AB574">
        <f>VLOOKUP(B574,[1]Attachments!A$2:O$50001,9,FALSE)</f>
        <v>566</v>
      </c>
      <c r="AC574" s="15">
        <f>VLOOKUP(B574,[1]Attachments!A$2:O$50001,14,FALSE)/(60*60*24)+"1/1/1970"</f>
        <v>41822.548703703702</v>
      </c>
      <c r="AD574" s="14">
        <f t="shared" ca="1" si="102"/>
        <v>2.0302838239004819</v>
      </c>
      <c r="AM574">
        <f t="shared" si="103"/>
        <v>928</v>
      </c>
      <c r="AN574" t="str">
        <f>VLOOKUP(AM574,A$3:U$4760,21,FALSE)</f>
        <v>&lt;tr&gt;&lt;td width='10%'&gt;928&lt;/td&gt;&lt;td width='20%'&gt;Ewtrtw&lt;/td&gt;&lt;td width='10%'&gt;AndyWelchel&lt;/td&gt;&lt;td width='20%'&gt;&lt;br&gt;&lt;ul class='graphic' style='margin-left: 0em;'&gt;&lt;li&gt;&lt;a href='http://www.norduserforum.com/download/file.php?id=8128?n=928' type='audio/mpeg' class='inline-playable'&gt;Ewtrtw&lt;/a&gt;&lt;/li&gt;&lt;/ul&gt;&lt;/td&gt;&lt;td width='20%'&gt;&lt;a href='http://www.norduserforum.com/download/file.php?id=8130'&gt;Ewtrtw.nsmp&lt;/a&gt;&lt;/td&gt;&lt;td width='10%'&gt;0.0 MB&lt;/td&gt;&lt;td width='10%'&gt;&lt;a href='http://www.norduserforum.com/viewtopic.php?f=2&amp;amp;t=12370' target='_blank'&gt;link&lt;/a&gt;&lt;/td&gt;&lt;/tr&gt;</v>
      </c>
    </row>
    <row r="575" spans="1:40" x14ac:dyDescent="0.3">
      <c r="A575" s="1">
        <f t="shared" si="104"/>
        <v>569</v>
      </c>
      <c r="B575">
        <v>4375</v>
      </c>
      <c r="C575" s="1" t="str">
        <f>IF(IFERROR(VLOOKUP(B575+1,[1]Attachments!A$2:K$5000,11,FALSE)="mp3",FALSE),B575+1,IF(IFERROR(VLOOKUP(B575-1,[1]Attachments!A$2:K$5000,11,FALSE)="mp3",FALSE),B575-1,IF(IFERROR(VLOOKUP(B575-2,[1]Attachments!A$2:K$5000,11,FALSE)="mp3",FALSE),B575-2,IF(IFERROR(VLOOKUP(B575+2,[1]Attachments!A$2:K$5000,11,FALSE)="mp3",FALSE),B575+2,""))))</f>
        <v/>
      </c>
      <c r="H575" s="1">
        <f t="shared" si="108"/>
        <v>4375</v>
      </c>
      <c r="I575" s="1">
        <f>VLOOKUP(B575,[1]Attachments!A$2:O$5001,3,FALSE)</f>
        <v>7120</v>
      </c>
      <c r="J575" s="11" t="str">
        <f t="shared" si="98"/>
        <v>link</v>
      </c>
      <c r="K575" s="1" t="str">
        <f>IF(E575="",SUBSTITUTE(PROPER(SUBSTITUTE(LEFT(VLOOKUP(B575,[1]Attachments!A$2:O$5001,8,FALSE),LEN(VLOOKUP(B575,[1]Attachments!A$2:O$5001,8,FALSE))-5),"_"," ")),"&amp;Amp;","&amp;"),E575)</f>
        <v>Vsynth Stk</v>
      </c>
      <c r="L575" s="13" t="e">
        <f>PROPER(SUBSTITUTE(LEFT(VLOOKUP(O575,[1]Attachments!A$2:O$5001,8,FALSE),LEN(VLOOKUP(O575,[1]Attachments!A$2:O$5001,8,FALSE))-4),"_"," "))</f>
        <v>#N/A</v>
      </c>
      <c r="M575" s="1" t="str">
        <f>IF(G575="",VLOOKUP(VLOOKUP(B575,[1]Attachments!A$2:O$10001,5,FALSE),[1]Users!A$2:B$100000,2,FALSE),G575)</f>
        <v>Hoylander</v>
      </c>
      <c r="N575" s="1">
        <f t="shared" si="109"/>
        <v>569</v>
      </c>
      <c r="O575" s="1" t="str">
        <f t="shared" si="99"/>
        <v/>
      </c>
      <c r="P575">
        <f>VLOOKUP(B575,[1]Attachments!A$2:O$5001,2,FALSE)</f>
        <v>45165</v>
      </c>
      <c r="Q575" t="str">
        <f t="shared" si="100"/>
        <v>&lt;tr&gt;&lt;td width='10%'&gt;569&lt;/td&gt;&lt;td width='20%'&gt;Vsynth Stk&lt;/td&gt;&lt;td width='10%'&gt;Hoylander&lt;/td&gt;&lt;td width='20%'&gt;</v>
      </c>
      <c r="R575" t="str">
        <f t="shared" si="105"/>
        <v>&lt;br&gt;&lt;br&gt;</v>
      </c>
      <c r="S575" t="str">
        <f t="shared" si="106"/>
        <v>&lt;/td&gt;&lt;td width='20%'&gt;&lt;a href='http://www.norduserforum.com/download/file.php?id=4375'&gt;Vsynth Stk.nsmp&lt;/a&gt;&lt;/td&gt;&lt;td width='10%'&gt;2.0 MB&lt;/td&gt;&lt;td width='10%'&gt;&lt;a href='http://www.norduserforum.com/viewtopic.php?f=2&amp;amp;t=7120' target='_blank'&gt;link&lt;/a&gt;&lt;/td&gt;&lt;/tr&gt;</v>
      </c>
      <c r="T575" t="s">
        <v>19</v>
      </c>
      <c r="U575" t="str">
        <f t="shared" si="101"/>
        <v>&lt;tr&gt;&lt;td width='10%'&gt;569&lt;/td&gt;&lt;td width='20%'&gt;Vsynth Stk&lt;/td&gt;&lt;td width='10%'&gt;Hoylander&lt;/td&gt;&lt;td width='20%'&gt;&lt;br&gt;&lt;br&gt;&lt;/td&gt;&lt;td width='20%'&gt;&lt;a href='http://www.norduserforum.com/download/file.php?id=4375'&gt;Vsynth Stk.nsmp&lt;/a&gt;&lt;/td&gt;&lt;td width='10%'&gt;2.0 MB&lt;/td&gt;&lt;td width='10%'&gt;&lt;a href='http://www.norduserforum.com/viewtopic.php?f=2&amp;amp;t=7120' target='_blank'&gt;link&lt;/a&gt;&lt;/td&gt;&lt;/tr&gt;</v>
      </c>
      <c r="V575" t="s">
        <v>19</v>
      </c>
      <c r="X575">
        <f>IFERROR(VLOOKUP(B575,[1]Attachments!A$2:O$5001,13,FALSE),0)</f>
        <v>2074592</v>
      </c>
      <c r="Y575" s="14" t="str">
        <f t="shared" si="107"/>
        <v>2.0 MB</v>
      </c>
      <c r="AA575" t="s">
        <v>19</v>
      </c>
      <c r="AB575">
        <f>VLOOKUP(B575,[1]Attachments!A$2:O$50001,9,FALSE)</f>
        <v>639</v>
      </c>
      <c r="AC575" s="15">
        <f>VLOOKUP(B575,[1]Attachments!A$2:O$50001,14,FALSE)/(60*60*24)+"1/1/1970"</f>
        <v>41822.548703703702</v>
      </c>
      <c r="AD575" s="14">
        <f t="shared" ca="1" si="102"/>
        <v>2.2921402181491302</v>
      </c>
      <c r="AM575">
        <f t="shared" si="103"/>
        <v>927</v>
      </c>
      <c r="AN575" t="str">
        <f>VLOOKUP(AM575,A$3:U$4760,21,FALSE)</f>
        <v>&lt;tr&gt;&lt;td width='10%'&gt;927&lt;/td&gt;&lt;td width='20%'&gt;Gong&lt;/td&gt;&lt;td width='10%'&gt;pvhmusic&lt;/td&gt;&lt;td width='20%'&gt;&lt;br&gt;&lt;br&gt;&lt;/td&gt;&lt;td width='20%'&gt;&lt;a href='http://www.norduserforum.com/download/file.php?id=8100'&gt;Gong.nsmp&lt;/a&gt;&lt;/td&gt;&lt;td width='10%'&gt;0.7 MB&lt;/td&gt;&lt;td width='10%'&gt;&lt;a href='http://www.norduserforum.com/viewtopic.php?f=2&amp;amp;t=8812' target='_blank'&gt;link&lt;/a&gt;&lt;/td&gt;&lt;/tr&gt;</v>
      </c>
    </row>
    <row r="576" spans="1:40" x14ac:dyDescent="0.3">
      <c r="A576" s="1">
        <f t="shared" si="104"/>
        <v>570</v>
      </c>
      <c r="B576">
        <v>4376</v>
      </c>
      <c r="C576" s="1">
        <f>IF(IFERROR(VLOOKUP(B576+1,[1]Attachments!A$2:K$5000,11,FALSE)="mp3",FALSE),B576+1,IF(IFERROR(VLOOKUP(B576-1,[1]Attachments!A$2:K$5000,11,FALSE)="mp3",FALSE),B576-1,IF(IFERROR(VLOOKUP(B576-2,[1]Attachments!A$2:K$5000,11,FALSE)="mp3",FALSE),B576-2,IF(IFERROR(VLOOKUP(B576+2,[1]Attachments!A$2:K$5000,11,FALSE)="mp3",FALSE),B576+2,""))))</f>
        <v>4378</v>
      </c>
      <c r="H576" s="1">
        <f t="shared" si="108"/>
        <v>4376</v>
      </c>
      <c r="I576" s="1">
        <f>VLOOKUP(B576,[1]Attachments!A$2:O$5001,3,FALSE)</f>
        <v>7120</v>
      </c>
      <c r="J576" s="11" t="str">
        <f t="shared" si="98"/>
        <v>link</v>
      </c>
      <c r="K576" s="1" t="str">
        <f>IF(E576="",SUBSTITUTE(PROPER(SUBSTITUTE(LEFT(VLOOKUP(B576,[1]Attachments!A$2:O$5001,8,FALSE),LEN(VLOOKUP(B576,[1]Attachments!A$2:O$5001,8,FALSE))-5),"_"," ")),"&amp;Amp;","&amp;"),E576)</f>
        <v>Choirpad Vsynth</v>
      </c>
      <c r="L576" s="13" t="str">
        <f>PROPER(SUBSTITUTE(LEFT(VLOOKUP(O576,[1]Attachments!A$2:O$5001,8,FALSE),LEN(VLOOKUP(O576,[1]Attachments!A$2:O$5001,8,FALSE))-4),"_"," "))</f>
        <v>Pump Organ</v>
      </c>
      <c r="M576" s="1" t="str">
        <f>IF(G576="",VLOOKUP(VLOOKUP(B576,[1]Attachments!A$2:O$10001,5,FALSE),[1]Users!A$2:B$100000,2,FALSE),G576)</f>
        <v>Hoylander</v>
      </c>
      <c r="N576" s="1">
        <f t="shared" si="109"/>
        <v>570</v>
      </c>
      <c r="O576" s="1">
        <f t="shared" si="99"/>
        <v>4378</v>
      </c>
      <c r="P576">
        <f>VLOOKUP(B576,[1]Attachments!A$2:O$5001,2,FALSE)</f>
        <v>45165</v>
      </c>
      <c r="Q576" t="str">
        <f t="shared" si="100"/>
        <v>&lt;tr&gt;&lt;td width='10%'&gt;570&lt;/td&gt;&lt;td width='20%'&gt;Choirpad Vsynth&lt;/td&gt;&lt;td width='10%'&gt;Hoylander&lt;/td&gt;&lt;td width='20%'&gt;</v>
      </c>
      <c r="R576" t="str">
        <f t="shared" si="105"/>
        <v>&lt;br&gt;&lt;ul class='graphic' style='margin-left: 0em;'&gt;&lt;li&gt;&lt;a href='http://www.norduserforum.com/download/file.php?id=4378?n=570' type='audio/mpeg' class='inline-playable'&gt;Choirpad Vsynth&lt;/a&gt;&lt;/li&gt;&lt;/ul&gt;</v>
      </c>
      <c r="S576" t="str">
        <f t="shared" si="106"/>
        <v>&lt;/td&gt;&lt;td width='20%'&gt;&lt;a href='http://www.norduserforum.com/download/file.php?id=4376'&gt;Choirpad Vsynth.nsmp&lt;/a&gt;&lt;/td&gt;&lt;td width='10%'&gt;2.8 MB&lt;/td&gt;&lt;td width='10%'&gt;&lt;a href='http://www.norduserforum.com/viewtopic.php?f=2&amp;amp;t=7120' target='_blank'&gt;link&lt;/a&gt;&lt;/td&gt;&lt;/tr&gt;</v>
      </c>
      <c r="T576" t="s">
        <v>19</v>
      </c>
      <c r="U576" t="str">
        <f t="shared" si="101"/>
        <v>&lt;tr&gt;&lt;td width='10%'&gt;570&lt;/td&gt;&lt;td width='20%'&gt;Choirpad Vsynth&lt;/td&gt;&lt;td width='10%'&gt;Hoylander&lt;/td&gt;&lt;td width='20%'&gt;&lt;br&gt;&lt;ul class='graphic' style='margin-left: 0em;'&gt;&lt;li&gt;&lt;a href='http://www.norduserforum.com/download/file.php?id=4378?n=570' type='audio/mpeg' class='inline-playable'&gt;Choirpad Vsynth&lt;/a&gt;&lt;/li&gt;&lt;/ul&gt;&lt;/td&gt;&lt;td width='20%'&gt;&lt;a href='http://www.norduserforum.com/download/file.php?id=4376'&gt;Choirpad Vsynth.nsmp&lt;/a&gt;&lt;/td&gt;&lt;td width='10%'&gt;2.8 MB&lt;/td&gt;&lt;td width='10%'&gt;&lt;a href='http://www.norduserforum.com/viewtopic.php?f=2&amp;amp;t=7120' target='_blank'&gt;link&lt;/a&gt;&lt;/td&gt;&lt;/tr&gt;</v>
      </c>
      <c r="V576" t="s">
        <v>19</v>
      </c>
      <c r="X576">
        <f>IFERROR(VLOOKUP(B576,[1]Attachments!A$2:O$5001,13,FALSE),0)</f>
        <v>2979086</v>
      </c>
      <c r="Y576" s="14" t="str">
        <f t="shared" si="107"/>
        <v>2.8 MB</v>
      </c>
      <c r="AA576" t="s">
        <v>19</v>
      </c>
      <c r="AB576">
        <f>VLOOKUP(B576,[1]Attachments!A$2:O$50001,9,FALSE)</f>
        <v>755</v>
      </c>
      <c r="AC576" s="15">
        <f>VLOOKUP(B576,[1]Attachments!A$2:O$50001,14,FALSE)/(60*60*24)+"1/1/1970"</f>
        <v>41822.548703703702</v>
      </c>
      <c r="AD576" s="14">
        <f t="shared" ca="1" si="102"/>
        <v>2.7082407898319145</v>
      </c>
      <c r="AM576">
        <f t="shared" si="103"/>
        <v>926</v>
      </c>
      <c r="AN576" t="str">
        <f>VLOOKUP(AM576,A$3:U$4760,21,FALSE)</f>
        <v>&lt;tr&gt;&lt;td width='10%'&gt;926&lt;/td&gt;&lt;td width='20%'&gt;M1 Choir&lt;/td&gt;&lt;td width='10%'&gt;latinvibekeyz&lt;/td&gt;&lt;td width='20%'&gt;&lt;br&gt;&lt;br&gt;&lt;/td&gt;&lt;td width='20%'&gt;&lt;a href='http://www.norduserforum.com/download/file.php?id=8081'&gt;M1 Choir.nsmp&lt;/a&gt;&lt;/td&gt;&lt;td width='10%'&gt;1.4 MB&lt;/td&gt;&lt;td width='10%'&gt;&lt;a href='http://www.norduserforum.com/viewtopic.php?f=2&amp;amp;t=12229' target='_blank'&gt;link&lt;/a&gt;&lt;/td&gt;&lt;/tr&gt;</v>
      </c>
    </row>
    <row r="577" spans="1:40" x14ac:dyDescent="0.3">
      <c r="A577" s="1">
        <f t="shared" si="104"/>
        <v>571</v>
      </c>
      <c r="B577">
        <v>4377</v>
      </c>
      <c r="C577" s="1">
        <f>IF(IFERROR(VLOOKUP(B577+1,[1]Attachments!A$2:K$5000,11,FALSE)="mp3",FALSE),B577+1,IF(IFERROR(VLOOKUP(B577-1,[1]Attachments!A$2:K$5000,11,FALSE)="mp3",FALSE),B577-1,IF(IFERROR(VLOOKUP(B577-2,[1]Attachments!A$2:K$5000,11,FALSE)="mp3",FALSE),B577-2,IF(IFERROR(VLOOKUP(B577+2,[1]Attachments!A$2:K$5000,11,FALSE)="mp3",FALSE),B577+2,""))))</f>
        <v>4378</v>
      </c>
      <c r="H577" s="1">
        <f t="shared" si="108"/>
        <v>4377</v>
      </c>
      <c r="I577" s="1">
        <f>VLOOKUP(B577,[1]Attachments!A$2:O$5001,3,FALSE)</f>
        <v>7120</v>
      </c>
      <c r="J577" s="11" t="str">
        <f t="shared" si="98"/>
        <v>link</v>
      </c>
      <c r="K577" s="1" t="str">
        <f>IF(E577="",SUBSTITUTE(PROPER(SUBSTITUTE(LEFT(VLOOKUP(B577,[1]Attachments!A$2:O$5001,8,FALSE),LEN(VLOOKUP(B577,[1]Attachments!A$2:O$5001,8,FALSE))-5),"_"," ")),"&amp;Amp;","&amp;"),E577)</f>
        <v>Bigpad Vsynth</v>
      </c>
      <c r="L577" s="13" t="str">
        <f>PROPER(SUBSTITUTE(LEFT(VLOOKUP(O577,[1]Attachments!A$2:O$5001,8,FALSE),LEN(VLOOKUP(O577,[1]Attachments!A$2:O$5001,8,FALSE))-4),"_"," "))</f>
        <v>Pump Organ</v>
      </c>
      <c r="M577" s="1" t="str">
        <f>IF(G577="",VLOOKUP(VLOOKUP(B577,[1]Attachments!A$2:O$10001,5,FALSE),[1]Users!A$2:B$100000,2,FALSE),G577)</f>
        <v>Hoylander</v>
      </c>
      <c r="N577" s="1">
        <f t="shared" si="109"/>
        <v>571</v>
      </c>
      <c r="O577" s="1">
        <f t="shared" si="99"/>
        <v>4378</v>
      </c>
      <c r="P577">
        <f>VLOOKUP(B577,[1]Attachments!A$2:O$5001,2,FALSE)</f>
        <v>45165</v>
      </c>
      <c r="Q577" t="str">
        <f t="shared" si="100"/>
        <v>&lt;tr&gt;&lt;td width='10%'&gt;571&lt;/td&gt;&lt;td width='20%'&gt;Bigpad Vsynth&lt;/td&gt;&lt;td width='10%'&gt;Hoylander&lt;/td&gt;&lt;td width='20%'&gt;</v>
      </c>
      <c r="R577" t="str">
        <f t="shared" si="105"/>
        <v>&lt;br&gt;&lt;ul class='graphic' style='margin-left: 0em;'&gt;&lt;li&gt;&lt;a href='http://www.norduserforum.com/download/file.php?id=4378?n=571' type='audio/mpeg' class='inline-playable'&gt;Bigpad Vsynth&lt;/a&gt;&lt;/li&gt;&lt;/ul&gt;</v>
      </c>
      <c r="S577" t="str">
        <f t="shared" si="106"/>
        <v>&lt;/td&gt;&lt;td width='20%'&gt;&lt;a href='http://www.norduserforum.com/download/file.php?id=4377'&gt;Bigpad Vsynth.nsmp&lt;/a&gt;&lt;/td&gt;&lt;td width='10%'&gt;2.3 MB&lt;/td&gt;&lt;td width='10%'&gt;&lt;a href='http://www.norduserforum.com/viewtopic.php?f=2&amp;amp;t=7120' target='_blank'&gt;link&lt;/a&gt;&lt;/td&gt;&lt;/tr&gt;</v>
      </c>
      <c r="T577" t="s">
        <v>19</v>
      </c>
      <c r="U577" t="str">
        <f t="shared" si="101"/>
        <v>&lt;tr&gt;&lt;td width='10%'&gt;571&lt;/td&gt;&lt;td width='20%'&gt;Bigpad Vsynth&lt;/td&gt;&lt;td width='10%'&gt;Hoylander&lt;/td&gt;&lt;td width='20%'&gt;&lt;br&gt;&lt;ul class='graphic' style='margin-left: 0em;'&gt;&lt;li&gt;&lt;a href='http://www.norduserforum.com/download/file.php?id=4378?n=571' type='audio/mpeg' class='inline-playable'&gt;Bigpad Vsynth&lt;/a&gt;&lt;/li&gt;&lt;/ul&gt;&lt;/td&gt;&lt;td width='20%'&gt;&lt;a href='http://www.norduserforum.com/download/file.php?id=4377'&gt;Bigpad Vsynth.nsmp&lt;/a&gt;&lt;/td&gt;&lt;td width='10%'&gt;2.3 MB&lt;/td&gt;&lt;td width='10%'&gt;&lt;a href='http://www.norduserforum.com/viewtopic.php?f=2&amp;amp;t=7120' target='_blank'&gt;link&lt;/a&gt;&lt;/td&gt;&lt;/tr&gt;</v>
      </c>
      <c r="V577" t="s">
        <v>19</v>
      </c>
      <c r="X577">
        <f>IFERROR(VLOOKUP(B577,[1]Attachments!A$2:O$5001,13,FALSE),0)</f>
        <v>2380916</v>
      </c>
      <c r="Y577" s="14" t="str">
        <f t="shared" si="107"/>
        <v>2.3 MB</v>
      </c>
      <c r="AA577" t="s">
        <v>19</v>
      </c>
      <c r="AB577">
        <f>VLOOKUP(B577,[1]Attachments!A$2:O$50001,9,FALSE)</f>
        <v>695</v>
      </c>
      <c r="AC577" s="15">
        <f>VLOOKUP(B577,[1]Attachments!A$2:O$50001,14,FALSE)/(60*60*24)+"1/1/1970"</f>
        <v>41822.548703703702</v>
      </c>
      <c r="AD577" s="14">
        <f t="shared" ca="1" si="102"/>
        <v>2.4930163562028884</v>
      </c>
      <c r="AM577">
        <f t="shared" si="103"/>
        <v>925</v>
      </c>
      <c r="AN577" t="str">
        <f>VLOOKUP(AM577,A$3:U$4760,21,FALSE)</f>
        <v>&lt;tr&gt;&lt;td width='10%'&gt;925&lt;/td&gt;&lt;td width='20%'&gt;Intheairtonight&lt;/td&gt;&lt;td width='10%'&gt;MvanD&lt;/td&gt;&lt;td width='20%'&gt;&lt;br&gt;&lt;ul class='graphic' style='margin-left: 0em;'&gt;&lt;li&gt;&lt;a href='http://www.norduserforum.com/download/file.php?id=8073?n=925' type='audio/mpeg' class='inline-playable'&gt;Intheairtonight&lt;/a&gt;&lt;/li&gt;&lt;/ul&gt;&lt;/td&gt;&lt;td width='20%'&gt;&lt;a href='http://www.norduserforum.com/download/file.php?id=8074'&gt;Intheairtonight.nsmp&lt;/a&gt;&lt;/td&gt;&lt;td width='10%'&gt;1.1 MB&lt;/td&gt;&lt;td width='10%'&gt;&lt;a href='http://www.norduserforum.com/viewtopic.php?f=2&amp;amp;t=10465' target='_blank'&gt;link&lt;/a&gt;&lt;/td&gt;&lt;/tr&gt;</v>
      </c>
    </row>
    <row r="578" spans="1:40" x14ac:dyDescent="0.3">
      <c r="A578" s="1">
        <f t="shared" si="104"/>
        <v>572</v>
      </c>
      <c r="B578">
        <v>4379</v>
      </c>
      <c r="C578" s="1">
        <f>IF(IFERROR(VLOOKUP(B578+1,[1]Attachments!A$2:K$5000,11,FALSE)="mp3",FALSE),B578+1,IF(IFERROR(VLOOKUP(B578-1,[1]Attachments!A$2:K$5000,11,FALSE)="mp3",FALSE),B578-1,IF(IFERROR(VLOOKUP(B578-2,[1]Attachments!A$2:K$5000,11,FALSE)="mp3",FALSE),B578-2,IF(IFERROR(VLOOKUP(B578+2,[1]Attachments!A$2:K$5000,11,FALSE)="mp3",FALSE),B578+2,""))))</f>
        <v>4378</v>
      </c>
      <c r="H578" s="1">
        <f t="shared" si="108"/>
        <v>4379</v>
      </c>
      <c r="I578" s="1">
        <f>VLOOKUP(B578,[1]Attachments!A$2:O$5001,3,FALSE)</f>
        <v>7121</v>
      </c>
      <c r="J578" s="11" t="str">
        <f t="shared" ref="J578:J641" si="110">HYPERLINK(CONCATENATE("http://www.norduserforum.com/viewtopic.php?t=",I578),"link")</f>
        <v>link</v>
      </c>
      <c r="K578" s="1" t="str">
        <f>IF(E578="",SUBSTITUTE(PROPER(SUBSTITUTE(LEFT(VLOOKUP(B578,[1]Attachments!A$2:O$5001,8,FALSE),LEN(VLOOKUP(B578,[1]Attachments!A$2:O$5001,8,FALSE))-5),"_"," ")),"&amp;Amp;","&amp;"),E578)</f>
        <v>Pumporgan</v>
      </c>
      <c r="L578" s="13" t="str">
        <f>PROPER(SUBSTITUTE(LEFT(VLOOKUP(O578,[1]Attachments!A$2:O$5001,8,FALSE),LEN(VLOOKUP(O578,[1]Attachments!A$2:O$5001,8,FALSE))-4),"_"," "))</f>
        <v>Pump Organ</v>
      </c>
      <c r="M578" s="1" t="str">
        <f>IF(G578="",VLOOKUP(VLOOKUP(B578,[1]Attachments!A$2:O$10001,5,FALSE),[1]Users!A$2:B$100000,2,FALSE),G578)</f>
        <v>Hoylander</v>
      </c>
      <c r="N578" s="1">
        <f t="shared" si="109"/>
        <v>572</v>
      </c>
      <c r="O578" s="1">
        <f t="shared" si="99"/>
        <v>4378</v>
      </c>
      <c r="P578">
        <f>VLOOKUP(B578,[1]Attachments!A$2:O$5001,2,FALSE)</f>
        <v>45166</v>
      </c>
      <c r="Q578" t="str">
        <f t="shared" si="100"/>
        <v>&lt;tr&gt;&lt;td width='10%'&gt;572&lt;/td&gt;&lt;td width='20%'&gt;Pumporgan&lt;/td&gt;&lt;td width='10%'&gt;Hoylander&lt;/td&gt;&lt;td width='20%'&gt;</v>
      </c>
      <c r="R578" t="str">
        <f t="shared" si="105"/>
        <v>&lt;br&gt;&lt;ul class='graphic' style='margin-left: 0em;'&gt;&lt;li&gt;&lt;a href='http://www.norduserforum.com/download/file.php?id=4378?n=572' type='audio/mpeg' class='inline-playable'&gt;Pumporgan&lt;/a&gt;&lt;/li&gt;&lt;/ul&gt;</v>
      </c>
      <c r="S578" t="str">
        <f t="shared" si="106"/>
        <v>&lt;/td&gt;&lt;td width='20%'&gt;&lt;a href='http://www.norduserforum.com/download/file.php?id=4379'&gt;Pumporgan.nsmp&lt;/a&gt;&lt;/td&gt;&lt;td width='10%'&gt;1.7 MB&lt;/td&gt;&lt;td width='10%'&gt;&lt;a href='http://www.norduserforum.com/viewtopic.php?f=2&amp;amp;t=7121' target='_blank'&gt;link&lt;/a&gt;&lt;/td&gt;&lt;/tr&gt;</v>
      </c>
      <c r="T578" t="s">
        <v>19</v>
      </c>
      <c r="U578" t="str">
        <f t="shared" si="101"/>
        <v>&lt;tr&gt;&lt;td width='10%'&gt;572&lt;/td&gt;&lt;td width='20%'&gt;Pumporgan&lt;/td&gt;&lt;td width='10%'&gt;Hoylander&lt;/td&gt;&lt;td width='20%'&gt;&lt;br&gt;&lt;ul class='graphic' style='margin-left: 0em;'&gt;&lt;li&gt;&lt;a href='http://www.norduserforum.com/download/file.php?id=4378?n=572' type='audio/mpeg' class='inline-playable'&gt;Pumporgan&lt;/a&gt;&lt;/li&gt;&lt;/ul&gt;&lt;/td&gt;&lt;td width='20%'&gt;&lt;a href='http://www.norduserforum.com/download/file.php?id=4379'&gt;Pumporgan.nsmp&lt;/a&gt;&lt;/td&gt;&lt;td width='10%'&gt;1.7 MB&lt;/td&gt;&lt;td width='10%'&gt;&lt;a href='http://www.norduserforum.com/viewtopic.php?f=2&amp;amp;t=7121' target='_blank'&gt;link&lt;/a&gt;&lt;/td&gt;&lt;/tr&gt;</v>
      </c>
      <c r="V578" t="s">
        <v>19</v>
      </c>
      <c r="X578">
        <f>IFERROR(VLOOKUP(B578,[1]Attachments!A$2:O$5001,13,FALSE),0)</f>
        <v>1760267</v>
      </c>
      <c r="Y578" s="14" t="str">
        <f t="shared" si="107"/>
        <v>1.7 MB</v>
      </c>
      <c r="AA578" t="s">
        <v>19</v>
      </c>
      <c r="AB578">
        <f>VLOOKUP(B578,[1]Attachments!A$2:O$50001,9,FALSE)</f>
        <v>517</v>
      </c>
      <c r="AC578" s="15">
        <f>VLOOKUP(B578,[1]Attachments!A$2:O$50001,14,FALSE)/(60*60*24)+"1/1/1970"</f>
        <v>41822.566979166666</v>
      </c>
      <c r="AD578" s="14">
        <f t="shared" ca="1" si="102"/>
        <v>1.854534570935237</v>
      </c>
      <c r="AM578">
        <f t="shared" si="103"/>
        <v>924</v>
      </c>
      <c r="AN578" t="str">
        <f>VLOOKUP(AM578,A$3:U$4760,21,FALSE)</f>
        <v>&lt;tr&gt;&lt;td width='10%'&gt;924&lt;/td&gt;&lt;td width='20%'&gt;Sampler Metais Motif&lt;/td&gt;&lt;td width='10%'&gt;latinvibekeyz&lt;/td&gt;&lt;td width='20%'&gt;&lt;br&gt;&lt;br&gt;&lt;/td&gt;&lt;td width='20%'&gt;&lt;a href='http://www.norduserforum.com/download/file.php?id=8068'&gt;Sampler Metais Motif.nsmp&lt;/a&gt;&lt;/td&gt;&lt;td width='10%'&gt;3.8 MB&lt;/td&gt;&lt;td width='10%'&gt;&lt;a href='http://www.norduserforum.com/viewtopic.php?f=2&amp;amp;t=12222' target='_blank'&gt;link&lt;/a&gt;&lt;/td&gt;&lt;/tr&gt;</v>
      </c>
    </row>
    <row r="579" spans="1:40" x14ac:dyDescent="0.3">
      <c r="A579" s="1">
        <f t="shared" si="104"/>
        <v>573</v>
      </c>
      <c r="B579">
        <v>4380</v>
      </c>
      <c r="C579" s="1">
        <f>IF(IFERROR(VLOOKUP(B579+1,[1]Attachments!A$2:K$5000,11,FALSE)="mp3",FALSE),B579+1,IF(IFERROR(VLOOKUP(B579-1,[1]Attachments!A$2:K$5000,11,FALSE)="mp3",FALSE),B579-1,IF(IFERROR(VLOOKUP(B579-2,[1]Attachments!A$2:K$5000,11,FALSE)="mp3",FALSE),B579-2,IF(IFERROR(VLOOKUP(B579+2,[1]Attachments!A$2:K$5000,11,FALSE)="mp3",FALSE),B579+2,""))))</f>
        <v>4381</v>
      </c>
      <c r="H579" s="1">
        <f t="shared" si="108"/>
        <v>4380</v>
      </c>
      <c r="I579" s="1">
        <f>VLOOKUP(B579,[1]Attachments!A$2:O$5001,3,FALSE)</f>
        <v>7121</v>
      </c>
      <c r="J579" s="11" t="str">
        <f t="shared" si="110"/>
        <v>link</v>
      </c>
      <c r="K579" s="1" t="str">
        <f>IF(E579="",SUBSTITUTE(PROPER(SUBSTITUTE(LEFT(VLOOKUP(B579,[1]Attachments!A$2:O$5001,8,FALSE),LEN(VLOOKUP(B579,[1]Attachments!A$2:O$5001,8,FALSE))-5),"_"," ")),"&amp;Amp;","&amp;"),E579)</f>
        <v>Pumporgan Atk</v>
      </c>
      <c r="L579" s="13" t="str">
        <f>PROPER(SUBSTITUTE(LEFT(VLOOKUP(O579,[1]Attachments!A$2:O$5001,8,FALSE),LEN(VLOOKUP(O579,[1]Attachments!A$2:O$5001,8,FALSE))-4),"_"," "))</f>
        <v>Juno Pad 3</v>
      </c>
      <c r="M579" s="1" t="str">
        <f>IF(G579="",VLOOKUP(VLOOKUP(B579,[1]Attachments!A$2:O$10001,5,FALSE),[1]Users!A$2:B$100000,2,FALSE),G579)</f>
        <v>Hoylander</v>
      </c>
      <c r="N579" s="1">
        <f t="shared" si="109"/>
        <v>573</v>
      </c>
      <c r="O579" s="1">
        <f t="shared" ref="O579:O642" si="111">IF(D579="",C579,D579)</f>
        <v>4381</v>
      </c>
      <c r="P579">
        <f>VLOOKUP(B579,[1]Attachments!A$2:O$5001,2,FALSE)</f>
        <v>45166</v>
      </c>
      <c r="Q579" t="str">
        <f t="shared" ref="Q579:Q642" si="112">CONCATENATE("&lt;tr&gt;&lt;td width='10%'&gt;",N579,"&lt;/td&gt;&lt;td width='20%'&gt;",K579,"&lt;/td&gt;&lt;td width='10%'&gt;",M579,"&lt;/td&gt;&lt;td width='20%'&gt;")</f>
        <v>&lt;tr&gt;&lt;td width='10%'&gt;573&lt;/td&gt;&lt;td width='20%'&gt;Pumporgan Atk&lt;/td&gt;&lt;td width='10%'&gt;Hoylander&lt;/td&gt;&lt;td width='20%'&gt;</v>
      </c>
      <c r="R579" t="str">
        <f t="shared" si="105"/>
        <v>&lt;br&gt;&lt;ul class='graphic' style='margin-left: 0em;'&gt;&lt;li&gt;&lt;a href='http://www.norduserforum.com/download/file.php?id=4381?n=573' type='audio/mpeg' class='inline-playable'&gt;Pumporgan Atk&lt;/a&gt;&lt;/li&gt;&lt;/ul&gt;</v>
      </c>
      <c r="S579" t="str">
        <f t="shared" si="106"/>
        <v>&lt;/td&gt;&lt;td width='20%'&gt;&lt;a href='http://www.norduserforum.com/download/file.php?id=4380'&gt;Pumporgan Atk.nsmp&lt;/a&gt;&lt;/td&gt;&lt;td width='10%'&gt;1.7 MB&lt;/td&gt;&lt;td width='10%'&gt;&lt;a href='http://www.norduserforum.com/viewtopic.php?f=2&amp;amp;t=7121' target='_blank'&gt;link&lt;/a&gt;&lt;/td&gt;&lt;/tr&gt;</v>
      </c>
      <c r="T579" t="s">
        <v>19</v>
      </c>
      <c r="U579" t="str">
        <f t="shared" ref="U579:U642" si="113">IF(D579&lt;&gt;"XX",CONCATENATE(Q579,R579,S579),"")</f>
        <v>&lt;tr&gt;&lt;td width='10%'&gt;573&lt;/td&gt;&lt;td width='20%'&gt;Pumporgan Atk&lt;/td&gt;&lt;td width='10%'&gt;Hoylander&lt;/td&gt;&lt;td width='20%'&gt;&lt;br&gt;&lt;ul class='graphic' style='margin-left: 0em;'&gt;&lt;li&gt;&lt;a href='http://www.norduserforum.com/download/file.php?id=4381?n=573' type='audio/mpeg' class='inline-playable'&gt;Pumporgan Atk&lt;/a&gt;&lt;/li&gt;&lt;/ul&gt;&lt;/td&gt;&lt;td width='20%'&gt;&lt;a href='http://www.norduserforum.com/download/file.php?id=4380'&gt;Pumporgan Atk.nsmp&lt;/a&gt;&lt;/td&gt;&lt;td width='10%'&gt;1.7 MB&lt;/td&gt;&lt;td width='10%'&gt;&lt;a href='http://www.norduserforum.com/viewtopic.php?f=2&amp;amp;t=7121' target='_blank'&gt;link&lt;/a&gt;&lt;/td&gt;&lt;/tr&gt;</v>
      </c>
      <c r="V579" t="s">
        <v>19</v>
      </c>
      <c r="X579">
        <f>IFERROR(VLOOKUP(B579,[1]Attachments!A$2:O$5001,13,FALSE),0)</f>
        <v>1736645</v>
      </c>
      <c r="Y579" s="14" t="str">
        <f t="shared" si="107"/>
        <v>1.7 MB</v>
      </c>
      <c r="AA579" t="s">
        <v>19</v>
      </c>
      <c r="AB579">
        <f>VLOOKUP(B579,[1]Attachments!A$2:O$50001,9,FALSE)</f>
        <v>473</v>
      </c>
      <c r="AC579" s="15">
        <f>VLOOKUP(B579,[1]Attachments!A$2:O$50001,14,FALSE)/(60*60*24)+"1/1/1970"</f>
        <v>41822.566979166666</v>
      </c>
      <c r="AD579" s="14">
        <f t="shared" ref="AD579:AD642" ca="1" si="114">AB579/(TODAY()-AC579)*7</f>
        <v>1.6967018414939401</v>
      </c>
      <c r="AM579">
        <f t="shared" ref="AM579:AM642" si="115">AM578-1</f>
        <v>923</v>
      </c>
      <c r="AN579" t="str">
        <f>VLOOKUP(AM579,A$3:U$4760,21,FALSE)</f>
        <v>&lt;tr&gt;&lt;td width='10%'&gt;923&lt;/td&gt;&lt;td width='20%'&gt;S90Es Supernatural&lt;/td&gt;&lt;td width='10%'&gt;latinvibekeyz&lt;/td&gt;&lt;td width='20%'&gt;&lt;br&gt;&lt;br&gt;&lt;/td&gt;&lt;td width='20%'&gt;&lt;a href='http://www.norduserforum.com/download/file.php?id=8067'&gt;S90Es Supernatural.nsmp&lt;/a&gt;&lt;/td&gt;&lt;td width='10%'&gt;6.0 MB&lt;/td&gt;&lt;td width='10%'&gt;&lt;a href='http://www.norduserforum.com/viewtopic.php?f=2&amp;amp;t=12222' target='_blank'&gt;link&lt;/a&gt;&lt;/td&gt;&lt;/tr&gt;</v>
      </c>
    </row>
    <row r="580" spans="1:40" x14ac:dyDescent="0.3">
      <c r="A580" s="1">
        <f t="shared" ref="A580:A643" si="116">IF(B580="","",IF(D580="XX",A579,A579+1))</f>
        <v>574</v>
      </c>
      <c r="B580">
        <v>4382</v>
      </c>
      <c r="C580" s="1">
        <f>IF(IFERROR(VLOOKUP(B580+1,[1]Attachments!A$2:K$5000,11,FALSE)="mp3",FALSE),B580+1,IF(IFERROR(VLOOKUP(B580-1,[1]Attachments!A$2:K$5000,11,FALSE)="mp3",FALSE),B580-1,IF(IFERROR(VLOOKUP(B580-2,[1]Attachments!A$2:K$5000,11,FALSE)="mp3",FALSE),B580-2,IF(IFERROR(VLOOKUP(B580+2,[1]Attachments!A$2:K$5000,11,FALSE)="mp3",FALSE),B580+2,""))))</f>
        <v>4381</v>
      </c>
      <c r="H580" s="1">
        <f t="shared" si="108"/>
        <v>4382</v>
      </c>
      <c r="I580" s="1">
        <f>VLOOKUP(B580,[1]Attachments!A$2:O$5001,3,FALSE)</f>
        <v>3635</v>
      </c>
      <c r="J580" s="11" t="str">
        <f t="shared" si="110"/>
        <v>link</v>
      </c>
      <c r="K580" s="1" t="str">
        <f>IF(E580="",SUBSTITUTE(PROPER(SUBSTITUTE(LEFT(VLOOKUP(B580,[1]Attachments!A$2:O$5001,8,FALSE),LEN(VLOOKUP(B580,[1]Attachments!A$2:O$5001,8,FALSE))-5),"_"," ")),"&amp;Amp;","&amp;"),E580)</f>
        <v>Juno Pad3</v>
      </c>
      <c r="L580" s="13" t="str">
        <f>PROPER(SUBSTITUTE(LEFT(VLOOKUP(O580,[1]Attachments!A$2:O$5001,8,FALSE),LEN(VLOOKUP(O580,[1]Attachments!A$2:O$5001,8,FALSE))-4),"_"," "))</f>
        <v>Juno Pad 3</v>
      </c>
      <c r="M580" s="1" t="str">
        <f>IF(G580="",VLOOKUP(VLOOKUP(B580,[1]Attachments!A$2:O$10001,5,FALSE),[1]Users!A$2:B$100000,2,FALSE),G580)</f>
        <v>Hoylander</v>
      </c>
      <c r="N580" s="1">
        <f t="shared" si="109"/>
        <v>574</v>
      </c>
      <c r="O580" s="1">
        <f t="shared" si="111"/>
        <v>4381</v>
      </c>
      <c r="P580">
        <f>VLOOKUP(B580,[1]Attachments!A$2:O$5001,2,FALSE)</f>
        <v>22263</v>
      </c>
      <c r="Q580" t="str">
        <f t="shared" si="112"/>
        <v>&lt;tr&gt;&lt;td width='10%'&gt;574&lt;/td&gt;&lt;td width='20%'&gt;Juno Pad3&lt;/td&gt;&lt;td width='10%'&gt;Hoylander&lt;/td&gt;&lt;td width='20%'&gt;</v>
      </c>
      <c r="R580" t="str">
        <f t="shared" ref="R580:R643" si="117">IF(F580="",IF(AND(O580&lt;&gt;"",O580&lt;&gt;0),CONCATENATE("&lt;br&gt;&lt;ul class='graphic' style='margin-left: 0em;'&gt;&lt;li&gt;&lt;a href='http://www.norduserforum.com/download/file.php?id=",O580,"?n=",N580,"' type='audio/mpeg' class='inline-playable'&gt;",K580,"&lt;/a&gt;&lt;/li&gt;&lt;/ul&gt;"),"&lt;br&gt;&lt;br&gt;"),CONCATENATE("&lt;br&gt;&lt;a href='",F580,"' target='_new'&gt;demo on youtube&lt;/a&gt;&lt;br&gt;&lt;br&gt;"))</f>
        <v>&lt;br&gt;&lt;ul class='graphic' style='margin-left: 0em;'&gt;&lt;li&gt;&lt;a href='http://www.norduserforum.com/download/file.php?id=4381?n=574' type='audio/mpeg' class='inline-playable'&gt;Juno Pad3&lt;/a&gt;&lt;/li&gt;&lt;/ul&gt;</v>
      </c>
      <c r="S580" t="str">
        <f t="shared" ref="S580:S643" si="118">CONCATENATE("&lt;/td&gt;&lt;td width='20%'&gt;&lt;a href='http://www.norduserforum.com/download/file.php?id=",H580,"'&gt;",K580,".nsmp&lt;/a&gt;&lt;/td&gt;&lt;td width='10%'&gt;",Y580,"&lt;/td&gt;&lt;td width='10%'&gt;&lt;a href='http://www.norduserforum.com/viewtopic.php?f=2&amp;amp;t=",I580,"' target='_blank'&gt;link&lt;/a&gt;&lt;/td&gt;&lt;/tr&gt;")</f>
        <v>&lt;/td&gt;&lt;td width='20%'&gt;&lt;a href='http://www.norduserforum.com/download/file.php?id=4382'&gt;Juno Pad3.nsmp&lt;/a&gt;&lt;/td&gt;&lt;td width='10%'&gt;0.9 MB&lt;/td&gt;&lt;td width='10%'&gt;&lt;a href='http://www.norduserforum.com/viewtopic.php?f=2&amp;amp;t=3635' target='_blank'&gt;link&lt;/a&gt;&lt;/td&gt;&lt;/tr&gt;</v>
      </c>
      <c r="T580" t="s">
        <v>19</v>
      </c>
      <c r="U580" t="str">
        <f t="shared" si="113"/>
        <v>&lt;tr&gt;&lt;td width='10%'&gt;574&lt;/td&gt;&lt;td width='20%'&gt;Juno Pad3&lt;/td&gt;&lt;td width='10%'&gt;Hoylander&lt;/td&gt;&lt;td width='20%'&gt;&lt;br&gt;&lt;ul class='graphic' style='margin-left: 0em;'&gt;&lt;li&gt;&lt;a href='http://www.norduserforum.com/download/file.php?id=4381?n=574' type='audio/mpeg' class='inline-playable'&gt;Juno Pad3&lt;/a&gt;&lt;/li&gt;&lt;/ul&gt;&lt;/td&gt;&lt;td width='20%'&gt;&lt;a href='http://www.norduserforum.com/download/file.php?id=4382'&gt;Juno Pad3.nsmp&lt;/a&gt;&lt;/td&gt;&lt;td width='10%'&gt;0.9 MB&lt;/td&gt;&lt;td width='10%'&gt;&lt;a href='http://www.norduserforum.com/viewtopic.php?f=2&amp;amp;t=3635' target='_blank'&gt;link&lt;/a&gt;&lt;/td&gt;&lt;/tr&gt;</v>
      </c>
      <c r="V580" t="s">
        <v>19</v>
      </c>
      <c r="X580">
        <f>IFERROR(VLOOKUP(B580,[1]Attachments!A$2:O$5001,13,FALSE),0)</f>
        <v>979217</v>
      </c>
      <c r="Y580" s="14" t="str">
        <f t="shared" ref="Y580:Y643" si="119">CONCATENATE(TEXT(ROUND(X580/(1024*1024),1),"0.0")," MB")</f>
        <v>0.9 MB</v>
      </c>
      <c r="AA580" t="s">
        <v>19</v>
      </c>
      <c r="AB580">
        <f>VLOOKUP(B580,[1]Attachments!A$2:O$50001,9,FALSE)</f>
        <v>1250</v>
      </c>
      <c r="AC580" s="15">
        <f>VLOOKUP(B580,[1]Attachments!A$2:O$50001,14,FALSE)/(60*60*24)+"1/1/1970"</f>
        <v>41822.574247685188</v>
      </c>
      <c r="AD580" s="14">
        <f t="shared" ca="1" si="114"/>
        <v>4.4839010603506759</v>
      </c>
      <c r="AM580">
        <f t="shared" si="115"/>
        <v>922</v>
      </c>
      <c r="AN580" t="str">
        <f>VLOOKUP(AM580,A$3:U$4760,21,FALSE)</f>
        <v>&lt;tr&gt;&lt;td width='10%'&gt;922&lt;/td&gt;&lt;td width='20%'&gt;S90Es + Mks20 Ep2 B&lt;/td&gt;&lt;td width='10%'&gt;latinvibekeyz&lt;/td&gt;&lt;td width='20%'&gt;&lt;br&gt;&lt;br&gt;&lt;/td&gt;&lt;td width='20%'&gt;&lt;a href='http://www.norduserforum.com/download/file.php?id=8066'&gt;S90Es + Mks20 Ep2 B.nsmp&lt;/a&gt;&lt;/td&gt;&lt;td width='10%'&gt;3.2 MB&lt;/td&gt;&lt;td width='10%'&gt;&lt;a href='http://www.norduserforum.com/viewtopic.php?f=2&amp;amp;t=12222' target='_blank'&gt;link&lt;/a&gt;&lt;/td&gt;&lt;/tr&gt;</v>
      </c>
    </row>
    <row r="581" spans="1:40" x14ac:dyDescent="0.3">
      <c r="A581" s="1">
        <f t="shared" si="116"/>
        <v>575</v>
      </c>
      <c r="B581">
        <v>4397</v>
      </c>
      <c r="C581" s="1" t="str">
        <f>IF(IFERROR(VLOOKUP(B581+1,[1]Attachments!A$2:K$5000,11,FALSE)="mp3",FALSE),B581+1,IF(IFERROR(VLOOKUP(B581-1,[1]Attachments!A$2:K$5000,11,FALSE)="mp3",FALSE),B581-1,IF(IFERROR(VLOOKUP(B581-2,[1]Attachments!A$2:K$5000,11,FALSE)="mp3",FALSE),B581-2,IF(IFERROR(VLOOKUP(B581+2,[1]Attachments!A$2:K$5000,11,FALSE)="mp3",FALSE),B581+2,""))))</f>
        <v/>
      </c>
      <c r="H581" s="1">
        <f t="shared" si="108"/>
        <v>4397</v>
      </c>
      <c r="I581" s="1">
        <f>VLOOKUP(B581,[1]Attachments!A$2:O$5001,3,FALSE)</f>
        <v>6590</v>
      </c>
      <c r="J581" s="11" t="str">
        <f t="shared" si="110"/>
        <v>link</v>
      </c>
      <c r="K581" s="1" t="str">
        <f>IF(E581="",SUBSTITUTE(PROPER(SUBSTITUTE(LEFT(VLOOKUP(B581,[1]Attachments!A$2:O$5001,8,FALSE),LEN(VLOOKUP(B581,[1]Attachments!A$2:O$5001,8,FALSE))-5),"_"," ")),"&amp;Amp;","&amp;"),E581)</f>
        <v>Syndrum</v>
      </c>
      <c r="L581" s="13" t="e">
        <f>PROPER(SUBSTITUTE(LEFT(VLOOKUP(O581,[1]Attachments!A$2:O$5001,8,FALSE),LEN(VLOOKUP(O581,[1]Attachments!A$2:O$5001,8,FALSE))-4),"_"," "))</f>
        <v>#N/A</v>
      </c>
      <c r="M581" s="1" t="str">
        <f>IF(G581="",VLOOKUP(VLOOKUP(B581,[1]Attachments!A$2:O$10001,5,FALSE),[1]Users!A$2:B$100000,2,FALSE),G581)</f>
        <v>Leo Castro</v>
      </c>
      <c r="N581" s="1">
        <f t="shared" si="109"/>
        <v>575</v>
      </c>
      <c r="O581" s="1" t="str">
        <f t="shared" si="111"/>
        <v/>
      </c>
      <c r="P581">
        <f>VLOOKUP(B581,[1]Attachments!A$2:O$5001,2,FALSE)</f>
        <v>45205</v>
      </c>
      <c r="Q581" t="str">
        <f t="shared" si="112"/>
        <v>&lt;tr&gt;&lt;td width='10%'&gt;575&lt;/td&gt;&lt;td width='20%'&gt;Syndrum&lt;/td&gt;&lt;td width='10%'&gt;Leo Castro&lt;/td&gt;&lt;td width='20%'&gt;</v>
      </c>
      <c r="R581" t="str">
        <f t="shared" si="117"/>
        <v>&lt;br&gt;&lt;br&gt;</v>
      </c>
      <c r="S581" t="str">
        <f t="shared" si="118"/>
        <v>&lt;/td&gt;&lt;td width='20%'&gt;&lt;a href='http://www.norduserforum.com/download/file.php?id=4397'&gt;Syndrum.nsmp&lt;/a&gt;&lt;/td&gt;&lt;td width='10%'&gt;0.0 MB&lt;/td&gt;&lt;td width='10%'&gt;&lt;a href='http://www.norduserforum.com/viewtopic.php?f=2&amp;amp;t=6590' target='_blank'&gt;link&lt;/a&gt;&lt;/td&gt;&lt;/tr&gt;</v>
      </c>
      <c r="T581" t="s">
        <v>19</v>
      </c>
      <c r="U581" t="str">
        <f t="shared" si="113"/>
        <v>&lt;tr&gt;&lt;td width='10%'&gt;575&lt;/td&gt;&lt;td width='20%'&gt;Syndrum&lt;/td&gt;&lt;td width='10%'&gt;Leo Castro&lt;/td&gt;&lt;td width='20%'&gt;&lt;br&gt;&lt;br&gt;&lt;/td&gt;&lt;td width='20%'&gt;&lt;a href='http://www.norduserforum.com/download/file.php?id=4397'&gt;Syndrum.nsmp&lt;/a&gt;&lt;/td&gt;&lt;td width='10%'&gt;0.0 MB&lt;/td&gt;&lt;td width='10%'&gt;&lt;a href='http://www.norduserforum.com/viewtopic.php?f=2&amp;amp;t=6590' target='_blank'&gt;link&lt;/a&gt;&lt;/td&gt;&lt;/tr&gt;</v>
      </c>
      <c r="V581" t="s">
        <v>19</v>
      </c>
      <c r="X581">
        <f>IFERROR(VLOOKUP(B581,[1]Attachments!A$2:O$5001,13,FALSE),0)</f>
        <v>14525</v>
      </c>
      <c r="Y581" s="14" t="str">
        <f t="shared" si="119"/>
        <v>0.0 MB</v>
      </c>
      <c r="AA581" t="s">
        <v>19</v>
      </c>
      <c r="AB581">
        <f>VLOOKUP(B581,[1]Attachments!A$2:O$50001,9,FALSE)</f>
        <v>345</v>
      </c>
      <c r="AC581" s="15">
        <f>VLOOKUP(B581,[1]Attachments!A$2:O$50001,14,FALSE)/(60*60*24)+"1/1/1970"</f>
        <v>41823.744293981479</v>
      </c>
      <c r="AD581" s="14">
        <f t="shared" ca="1" si="114"/>
        <v>1.2382991586935348</v>
      </c>
      <c r="AM581">
        <f t="shared" si="115"/>
        <v>921</v>
      </c>
      <c r="AN581" t="str">
        <f>VLOOKUP(AM581,A$3:U$4760,21,FALSE)</f>
        <v>&lt;tr&gt;&lt;td width='10%'&gt;921&lt;/td&gt;&lt;td width='20%'&gt;S70Xs Natural S6 (1)&lt;/td&gt;&lt;td width='10%'&gt;latinvibekeyz&lt;/td&gt;&lt;td width='20%'&gt;&lt;br&gt;&lt;br&gt;&lt;/td&gt;&lt;td width='20%'&gt;&lt;a href='http://www.norduserforum.com/download/file.php?id=8065'&gt;S70Xs Natural S6 (1).nsmp&lt;/a&gt;&lt;/td&gt;&lt;td width='10%'&gt;13.6 MB&lt;/td&gt;&lt;td width='10%'&gt;&lt;a href='http://www.norduserforum.com/viewtopic.php?f=2&amp;amp;t=12222' target='_blank'&gt;link&lt;/a&gt;&lt;/td&gt;&lt;/tr&gt;</v>
      </c>
    </row>
    <row r="582" spans="1:40" x14ac:dyDescent="0.3">
      <c r="A582" s="1">
        <f t="shared" si="116"/>
        <v>576</v>
      </c>
      <c r="B582">
        <v>4392</v>
      </c>
      <c r="C582" s="1">
        <f>IF(IFERROR(VLOOKUP(B582+1,[1]Attachments!A$2:K$5000,11,FALSE)="mp3",FALSE),B582+1,IF(IFERROR(VLOOKUP(B582-1,[1]Attachments!A$2:K$5000,11,FALSE)="mp3",FALSE),B582-1,IF(IFERROR(VLOOKUP(B582-2,[1]Attachments!A$2:K$5000,11,FALSE)="mp3",FALSE),B582-2,IF(IFERROR(VLOOKUP(B582+2,[1]Attachments!A$2:K$5000,11,FALSE)="mp3",FALSE),B582+2,""))))</f>
        <v>4391</v>
      </c>
      <c r="H582" s="1">
        <f t="shared" si="108"/>
        <v>4392</v>
      </c>
      <c r="I582" s="1">
        <f>VLOOKUP(B582,[1]Attachments!A$2:O$5001,3,FALSE)</f>
        <v>7127</v>
      </c>
      <c r="J582" s="11" t="str">
        <f t="shared" si="110"/>
        <v>link</v>
      </c>
      <c r="K582" s="1" t="str">
        <f>IF(E582="",SUBSTITUTE(PROPER(SUBSTITUTE(LEFT(VLOOKUP(B582,[1]Attachments!A$2:O$5001,8,FALSE),LEN(VLOOKUP(B582,[1]Attachments!A$2:O$5001,8,FALSE))-5),"_"," ")),"&amp;Amp;","&amp;"),E582)</f>
        <v>Stack Nl4</v>
      </c>
      <c r="L582" s="13" t="str">
        <f>PROPER(SUBSTITUTE(LEFT(VLOOKUP(O582,[1]Attachments!A$2:O$5001,8,FALSE),LEN(VLOOKUP(O582,[1]Attachments!A$2:O$5001,8,FALSE))-4),"_"," "))</f>
        <v>Fmpi Pad Warm</v>
      </c>
      <c r="M582" s="1" t="str">
        <f>IF(G582="",VLOOKUP(VLOOKUP(B582,[1]Attachments!A$2:O$10001,5,FALSE),[1]Users!A$2:B$100000,2,FALSE),G582)</f>
        <v>Hoylander</v>
      </c>
      <c r="N582" s="1">
        <f t="shared" si="109"/>
        <v>576</v>
      </c>
      <c r="O582" s="1">
        <f t="shared" si="111"/>
        <v>4391</v>
      </c>
      <c r="P582">
        <f>VLOOKUP(B582,[1]Attachments!A$2:O$5001,2,FALSE)</f>
        <v>45176</v>
      </c>
      <c r="Q582" t="str">
        <f t="shared" si="112"/>
        <v>&lt;tr&gt;&lt;td width='10%'&gt;576&lt;/td&gt;&lt;td width='20%'&gt;Stack Nl4&lt;/td&gt;&lt;td width='10%'&gt;Hoylander&lt;/td&gt;&lt;td width='20%'&gt;</v>
      </c>
      <c r="R582" t="str">
        <f t="shared" si="117"/>
        <v>&lt;br&gt;&lt;ul class='graphic' style='margin-left: 0em;'&gt;&lt;li&gt;&lt;a href='http://www.norduserforum.com/download/file.php?id=4391?n=576' type='audio/mpeg' class='inline-playable'&gt;Stack Nl4&lt;/a&gt;&lt;/li&gt;&lt;/ul&gt;</v>
      </c>
      <c r="S582" t="str">
        <f t="shared" si="118"/>
        <v>&lt;/td&gt;&lt;td width='20%'&gt;&lt;a href='http://www.norduserforum.com/download/file.php?id=4392'&gt;Stack Nl4.nsmp&lt;/a&gt;&lt;/td&gt;&lt;td width='10%'&gt;3.2 MB&lt;/td&gt;&lt;td width='10%'&gt;&lt;a href='http://www.norduserforum.com/viewtopic.php?f=2&amp;amp;t=7127' target='_blank'&gt;link&lt;/a&gt;&lt;/td&gt;&lt;/tr&gt;</v>
      </c>
      <c r="T582" t="s">
        <v>19</v>
      </c>
      <c r="U582" t="str">
        <f t="shared" si="113"/>
        <v>&lt;tr&gt;&lt;td width='10%'&gt;576&lt;/td&gt;&lt;td width='20%'&gt;Stack Nl4&lt;/td&gt;&lt;td width='10%'&gt;Hoylander&lt;/td&gt;&lt;td width='20%'&gt;&lt;br&gt;&lt;ul class='graphic' style='margin-left: 0em;'&gt;&lt;li&gt;&lt;a href='http://www.norduserforum.com/download/file.php?id=4391?n=576' type='audio/mpeg' class='inline-playable'&gt;Stack Nl4&lt;/a&gt;&lt;/li&gt;&lt;/ul&gt;&lt;/td&gt;&lt;td width='20%'&gt;&lt;a href='http://www.norduserforum.com/download/file.php?id=4392'&gt;Stack Nl4.nsmp&lt;/a&gt;&lt;/td&gt;&lt;td width='10%'&gt;3.2 MB&lt;/td&gt;&lt;td width='10%'&gt;&lt;a href='http://www.norduserforum.com/viewtopic.php?f=2&amp;amp;t=7127' target='_blank'&gt;link&lt;/a&gt;&lt;/td&gt;&lt;/tr&gt;</v>
      </c>
      <c r="V582" t="s">
        <v>19</v>
      </c>
      <c r="X582">
        <f>IFERROR(VLOOKUP(B582,[1]Attachments!A$2:O$5001,13,FALSE),0)</f>
        <v>3333797</v>
      </c>
      <c r="Y582" s="14" t="str">
        <f t="shared" si="119"/>
        <v>3.2 MB</v>
      </c>
      <c r="AA582" t="s">
        <v>19</v>
      </c>
      <c r="AB582">
        <f>VLOOKUP(B582,[1]Attachments!A$2:O$50001,9,FALSE)</f>
        <v>554</v>
      </c>
      <c r="AC582" s="15">
        <f>VLOOKUP(B582,[1]Attachments!A$2:O$50001,14,FALSE)/(60*60*24)+"1/1/1970"</f>
        <v>41822.816712962966</v>
      </c>
      <c r="AD582" s="14">
        <f t="shared" ca="1" si="114"/>
        <v>1.9875118989405294</v>
      </c>
      <c r="AM582">
        <f t="shared" si="115"/>
        <v>920</v>
      </c>
      <c r="AN582" t="str">
        <f>VLOOKUP(AM582,A$3:U$4760,21,FALSE)</f>
        <v>&lt;tr&gt;&lt;td width='10%'&gt;920&lt;/td&gt;&lt;td width='20%'&gt;Rd700 Srx12 Ep W Fm&lt;/td&gt;&lt;td width='10%'&gt;latinvibekeyz&lt;/td&gt;&lt;td width='20%'&gt;&lt;br&gt;&lt;br&gt;&lt;/td&gt;&lt;td width='20%'&gt;&lt;a href='http://www.norduserforum.com/download/file.php?id=8064'&gt;Rd700 Srx12 Ep W Fm.nsmp&lt;/a&gt;&lt;/td&gt;&lt;td width='10%'&gt;2.7 MB&lt;/td&gt;&lt;td width='10%'&gt;&lt;a href='http://www.norduserforum.com/viewtopic.php?f=2&amp;amp;t=12222' target='_blank'&gt;link&lt;/a&gt;&lt;/td&gt;&lt;/tr&gt;</v>
      </c>
    </row>
    <row r="583" spans="1:40" x14ac:dyDescent="0.3">
      <c r="A583" s="1">
        <f t="shared" si="116"/>
        <v>577</v>
      </c>
      <c r="B583">
        <v>4393</v>
      </c>
      <c r="C583" s="1">
        <f>IF(IFERROR(VLOOKUP(B583+1,[1]Attachments!A$2:K$5000,11,FALSE)="mp3",FALSE),B583+1,IF(IFERROR(VLOOKUP(B583-1,[1]Attachments!A$2:K$5000,11,FALSE)="mp3",FALSE),B583-1,IF(IFERROR(VLOOKUP(B583-2,[1]Attachments!A$2:K$5000,11,FALSE)="mp3",FALSE),B583-2,IF(IFERROR(VLOOKUP(B583+2,[1]Attachments!A$2:K$5000,11,FALSE)="mp3",FALSE),B583+2,""))))</f>
        <v>4391</v>
      </c>
      <c r="H583" s="1">
        <f t="shared" si="108"/>
        <v>4393</v>
      </c>
      <c r="I583" s="1">
        <f>VLOOKUP(B583,[1]Attachments!A$2:O$5001,3,FALSE)</f>
        <v>7127</v>
      </c>
      <c r="J583" s="11" t="str">
        <f t="shared" si="110"/>
        <v>link</v>
      </c>
      <c r="K583" s="1" t="str">
        <f>IF(E583="",SUBSTITUTE(PROPER(SUBSTITUTE(LEFT(VLOOKUP(B583,[1]Attachments!A$2:O$5001,8,FALSE),LEN(VLOOKUP(B583,[1]Attachments!A$2:O$5001,8,FALSE))-5),"_"," ")),"&amp;Amp;","&amp;"),E583)</f>
        <v>Dreamfm Nl4</v>
      </c>
      <c r="L583" s="13" t="str">
        <f>PROPER(SUBSTITUTE(LEFT(VLOOKUP(O583,[1]Attachments!A$2:O$5001,8,FALSE),LEN(VLOOKUP(O583,[1]Attachments!A$2:O$5001,8,FALSE))-4),"_"," "))</f>
        <v>Fmpi Pad Warm</v>
      </c>
      <c r="M583" s="1" t="str">
        <f>IF(G583="",VLOOKUP(VLOOKUP(B583,[1]Attachments!A$2:O$10001,5,FALSE),[1]Users!A$2:B$100000,2,FALSE),G583)</f>
        <v>Hoylander</v>
      </c>
      <c r="N583" s="1">
        <f t="shared" si="109"/>
        <v>577</v>
      </c>
      <c r="O583" s="1">
        <f t="shared" si="111"/>
        <v>4391</v>
      </c>
      <c r="P583">
        <f>VLOOKUP(B583,[1]Attachments!A$2:O$5001,2,FALSE)</f>
        <v>45176</v>
      </c>
      <c r="Q583" t="str">
        <f t="shared" si="112"/>
        <v>&lt;tr&gt;&lt;td width='10%'&gt;577&lt;/td&gt;&lt;td width='20%'&gt;Dreamfm Nl4&lt;/td&gt;&lt;td width='10%'&gt;Hoylander&lt;/td&gt;&lt;td width='20%'&gt;</v>
      </c>
      <c r="R583" t="str">
        <f t="shared" si="117"/>
        <v>&lt;br&gt;&lt;ul class='graphic' style='margin-left: 0em;'&gt;&lt;li&gt;&lt;a href='http://www.norduserforum.com/download/file.php?id=4391?n=577' type='audio/mpeg' class='inline-playable'&gt;Dreamfm Nl4&lt;/a&gt;&lt;/li&gt;&lt;/ul&gt;</v>
      </c>
      <c r="S583" t="str">
        <f t="shared" si="118"/>
        <v>&lt;/td&gt;&lt;td width='20%'&gt;&lt;a href='http://www.norduserforum.com/download/file.php?id=4393'&gt;Dreamfm Nl4.nsmp&lt;/a&gt;&lt;/td&gt;&lt;td width='10%'&gt;1.0 MB&lt;/td&gt;&lt;td width='10%'&gt;&lt;a href='http://www.norduserforum.com/viewtopic.php?f=2&amp;amp;t=7127' target='_blank'&gt;link&lt;/a&gt;&lt;/td&gt;&lt;/tr&gt;</v>
      </c>
      <c r="T583" t="s">
        <v>19</v>
      </c>
      <c r="U583" t="str">
        <f t="shared" si="113"/>
        <v>&lt;tr&gt;&lt;td width='10%'&gt;577&lt;/td&gt;&lt;td width='20%'&gt;Dreamfm Nl4&lt;/td&gt;&lt;td width='10%'&gt;Hoylander&lt;/td&gt;&lt;td width='20%'&gt;&lt;br&gt;&lt;ul class='graphic' style='margin-left: 0em;'&gt;&lt;li&gt;&lt;a href='http://www.norduserforum.com/download/file.php?id=4391?n=577' type='audio/mpeg' class='inline-playable'&gt;Dreamfm Nl4&lt;/a&gt;&lt;/li&gt;&lt;/ul&gt;&lt;/td&gt;&lt;td width='20%'&gt;&lt;a href='http://www.norduserforum.com/download/file.php?id=4393'&gt;Dreamfm Nl4.nsmp&lt;/a&gt;&lt;/td&gt;&lt;td width='10%'&gt;1.0 MB&lt;/td&gt;&lt;td width='10%'&gt;&lt;a href='http://www.norduserforum.com/viewtopic.php?f=2&amp;amp;t=7127' target='_blank'&gt;link&lt;/a&gt;&lt;/td&gt;&lt;/tr&gt;</v>
      </c>
      <c r="V583" t="s">
        <v>19</v>
      </c>
      <c r="X583">
        <f>IFERROR(VLOOKUP(B583,[1]Attachments!A$2:O$5001,13,FALSE),0)</f>
        <v>1039796</v>
      </c>
      <c r="Y583" s="14" t="str">
        <f t="shared" si="119"/>
        <v>1.0 MB</v>
      </c>
      <c r="AA583" t="s">
        <v>19</v>
      </c>
      <c r="AB583">
        <f>VLOOKUP(B583,[1]Attachments!A$2:O$50001,9,FALSE)</f>
        <v>718</v>
      </c>
      <c r="AC583" s="15">
        <f>VLOOKUP(B583,[1]Attachments!A$2:O$50001,14,FALSE)/(60*60*24)+"1/1/1970"</f>
        <v>41822.816712962966</v>
      </c>
      <c r="AD583" s="14">
        <f t="shared" ca="1" si="114"/>
        <v>2.5758728220925993</v>
      </c>
      <c r="AM583">
        <f t="shared" si="115"/>
        <v>919</v>
      </c>
      <c r="AN583" t="str">
        <f>VLOOKUP(AM583,A$3:U$4760,21,FALSE)</f>
        <v>&lt;tr&gt;&lt;td width='10%'&gt;919&lt;/td&gt;&lt;td width='20%'&gt;Rd Ep W Fm+Mks Apep&lt;/td&gt;&lt;td width='10%'&gt;latinvibekeyz&lt;/td&gt;&lt;td width='20%'&gt;&lt;br&gt;&lt;br&gt;&lt;/td&gt;&lt;td width='20%'&gt;&lt;a href='http://www.norduserforum.com/download/file.php?id=8063'&gt;Rd Ep W Fm+Mks Apep.nsmp&lt;/a&gt;&lt;/td&gt;&lt;td width='10%'&gt;2.8 MB&lt;/td&gt;&lt;td width='10%'&gt;&lt;a href='http://www.norduserforum.com/viewtopic.php?f=2&amp;amp;t=12222' target='_blank'&gt;link&lt;/a&gt;&lt;/td&gt;&lt;/tr&gt;</v>
      </c>
    </row>
    <row r="584" spans="1:40" x14ac:dyDescent="0.3">
      <c r="A584" s="1">
        <f t="shared" si="116"/>
        <v>578</v>
      </c>
      <c r="B584">
        <v>4394</v>
      </c>
      <c r="C584" s="1" t="str">
        <f>IF(IFERROR(VLOOKUP(B584+1,[1]Attachments!A$2:K$5000,11,FALSE)="mp3",FALSE),B584+1,IF(IFERROR(VLOOKUP(B584-1,[1]Attachments!A$2:K$5000,11,FALSE)="mp3",FALSE),B584-1,IF(IFERROR(VLOOKUP(B584-2,[1]Attachments!A$2:K$5000,11,FALSE)="mp3",FALSE),B584-2,IF(IFERROR(VLOOKUP(B584+2,[1]Attachments!A$2:K$5000,11,FALSE)="mp3",FALSE),B584+2,""))))</f>
        <v/>
      </c>
      <c r="H584" s="1">
        <f t="shared" si="108"/>
        <v>4394</v>
      </c>
      <c r="I584" s="1">
        <f>VLOOKUP(B584,[1]Attachments!A$2:O$5001,3,FALSE)</f>
        <v>7127</v>
      </c>
      <c r="J584" s="11" t="str">
        <f t="shared" si="110"/>
        <v>link</v>
      </c>
      <c r="K584" s="1" t="str">
        <f>IF(E584="",SUBSTITUTE(PROPER(SUBSTITUTE(LEFT(VLOOKUP(B584,[1]Attachments!A$2:O$5001,8,FALSE),LEN(VLOOKUP(B584,[1]Attachments!A$2:O$5001,8,FALSE))-5),"_"," ")),"&amp;Amp;","&amp;"),E584)</f>
        <v>Stab Nl4</v>
      </c>
      <c r="L584" s="13" t="e">
        <f>PROPER(SUBSTITUTE(LEFT(VLOOKUP(O584,[1]Attachments!A$2:O$5001,8,FALSE),LEN(VLOOKUP(O584,[1]Attachments!A$2:O$5001,8,FALSE))-4),"_"," "))</f>
        <v>#N/A</v>
      </c>
      <c r="M584" s="1" t="str">
        <f>IF(G584="",VLOOKUP(VLOOKUP(B584,[1]Attachments!A$2:O$10001,5,FALSE),[1]Users!A$2:B$100000,2,FALSE),G584)</f>
        <v>Hoylander</v>
      </c>
      <c r="N584" s="1">
        <f t="shared" si="109"/>
        <v>578</v>
      </c>
      <c r="O584" s="1" t="str">
        <f t="shared" si="111"/>
        <v/>
      </c>
      <c r="P584">
        <f>VLOOKUP(B584,[1]Attachments!A$2:O$5001,2,FALSE)</f>
        <v>45176</v>
      </c>
      <c r="Q584" t="str">
        <f t="shared" si="112"/>
        <v>&lt;tr&gt;&lt;td width='10%'&gt;578&lt;/td&gt;&lt;td width='20%'&gt;Stab Nl4&lt;/td&gt;&lt;td width='10%'&gt;Hoylander&lt;/td&gt;&lt;td width='20%'&gt;</v>
      </c>
      <c r="R584" t="str">
        <f t="shared" si="117"/>
        <v>&lt;br&gt;&lt;br&gt;</v>
      </c>
      <c r="S584" t="str">
        <f t="shared" si="118"/>
        <v>&lt;/td&gt;&lt;td width='20%'&gt;&lt;a href='http://www.norduserforum.com/download/file.php?id=4394'&gt;Stab Nl4.nsmp&lt;/a&gt;&lt;/td&gt;&lt;td width='10%'&gt;1.0 MB&lt;/td&gt;&lt;td width='10%'&gt;&lt;a href='http://www.norduserforum.com/viewtopic.php?f=2&amp;amp;t=7127' target='_blank'&gt;link&lt;/a&gt;&lt;/td&gt;&lt;/tr&gt;</v>
      </c>
      <c r="T584" t="s">
        <v>19</v>
      </c>
      <c r="U584" t="str">
        <f t="shared" si="113"/>
        <v>&lt;tr&gt;&lt;td width='10%'&gt;578&lt;/td&gt;&lt;td width='20%'&gt;Stab Nl4&lt;/td&gt;&lt;td width='10%'&gt;Hoylander&lt;/td&gt;&lt;td width='20%'&gt;&lt;br&gt;&lt;br&gt;&lt;/td&gt;&lt;td width='20%'&gt;&lt;a href='http://www.norduserforum.com/download/file.php?id=4394'&gt;Stab Nl4.nsmp&lt;/a&gt;&lt;/td&gt;&lt;td width='10%'&gt;1.0 MB&lt;/td&gt;&lt;td width='10%'&gt;&lt;a href='http://www.norduserforum.com/viewtopic.php?f=2&amp;amp;t=7127' target='_blank'&gt;link&lt;/a&gt;&lt;/td&gt;&lt;/tr&gt;</v>
      </c>
      <c r="V584" t="s">
        <v>19</v>
      </c>
      <c r="X584">
        <f>IFERROR(VLOOKUP(B584,[1]Attachments!A$2:O$5001,13,FALSE),0)</f>
        <v>997505</v>
      </c>
      <c r="Y584" s="14" t="str">
        <f t="shared" si="119"/>
        <v>1.0 MB</v>
      </c>
      <c r="AA584" t="s">
        <v>19</v>
      </c>
      <c r="AB584">
        <f>VLOOKUP(B584,[1]Attachments!A$2:O$50001,9,FALSE)</f>
        <v>423</v>
      </c>
      <c r="AC584" s="15">
        <f>VLOOKUP(B584,[1]Attachments!A$2:O$50001,14,FALSE)/(60*60*24)+"1/1/1970"</f>
        <v>41822.816712962966</v>
      </c>
      <c r="AD584" s="14">
        <f t="shared" ca="1" si="114"/>
        <v>1.5175406737397903</v>
      </c>
      <c r="AM584">
        <f t="shared" si="115"/>
        <v>918</v>
      </c>
      <c r="AN584" t="str">
        <f>VLOOKUP(AM584,A$3:U$4760,21,FALSE)</f>
        <v>&lt;tr&gt;&lt;td width='10%'&gt;918&lt;/td&gt;&lt;td width='20%'&gt;Motifxf Nord&lt;/td&gt;&lt;td width='10%'&gt;latinvibekeyz&lt;/td&gt;&lt;td width='20%'&gt;&lt;br&gt;&lt;br&gt;&lt;/td&gt;&lt;td width='20%'&gt;&lt;a href='http://www.norduserforum.com/download/file.php?id=8062'&gt;Motifxf Nord.nsmp&lt;/a&gt;&lt;/td&gt;&lt;td width='10%'&gt;3.3 MB&lt;/td&gt;&lt;td width='10%'&gt;&lt;a href='http://www.norduserforum.com/viewtopic.php?f=2&amp;amp;t=12222' target='_blank'&gt;link&lt;/a&gt;&lt;/td&gt;&lt;/tr&gt;</v>
      </c>
    </row>
    <row r="585" spans="1:40" x14ac:dyDescent="0.3">
      <c r="A585" s="1">
        <f t="shared" si="116"/>
        <v>579</v>
      </c>
      <c r="B585">
        <v>4395</v>
      </c>
      <c r="C585" s="1" t="str">
        <f>IF(IFERROR(VLOOKUP(B585+1,[1]Attachments!A$2:K$5000,11,FALSE)="mp3",FALSE),B585+1,IF(IFERROR(VLOOKUP(B585-1,[1]Attachments!A$2:K$5000,11,FALSE)="mp3",FALSE),B585-1,IF(IFERROR(VLOOKUP(B585-2,[1]Attachments!A$2:K$5000,11,FALSE)="mp3",FALSE),B585-2,IF(IFERROR(VLOOKUP(B585+2,[1]Attachments!A$2:K$5000,11,FALSE)="mp3",FALSE),B585+2,""))))</f>
        <v/>
      </c>
      <c r="H585" s="1">
        <f t="shared" si="108"/>
        <v>4395</v>
      </c>
      <c r="I585" s="1">
        <f>VLOOKUP(B585,[1]Attachments!A$2:O$5001,3,FALSE)</f>
        <v>7127</v>
      </c>
      <c r="J585" s="11" t="str">
        <f t="shared" si="110"/>
        <v>link</v>
      </c>
      <c r="K585" s="1" t="str">
        <f>IF(E585="",SUBSTITUTE(PROPER(SUBSTITUTE(LEFT(VLOOKUP(B585,[1]Attachments!A$2:O$5001,8,FALSE),LEN(VLOOKUP(B585,[1]Attachments!A$2:O$5001,8,FALSE))-5),"_"," ")),"&amp;Amp;","&amp;"),E585)</f>
        <v>Fmpi Pad Bright</v>
      </c>
      <c r="L585" s="13" t="e">
        <f>PROPER(SUBSTITUTE(LEFT(VLOOKUP(O585,[1]Attachments!A$2:O$5001,8,FALSE),LEN(VLOOKUP(O585,[1]Attachments!A$2:O$5001,8,FALSE))-4),"_"," "))</f>
        <v>#N/A</v>
      </c>
      <c r="M585" s="1" t="str">
        <f>IF(G585="",VLOOKUP(VLOOKUP(B585,[1]Attachments!A$2:O$10001,5,FALSE),[1]Users!A$2:B$100000,2,FALSE),G585)</f>
        <v>Hoylander</v>
      </c>
      <c r="N585" s="1">
        <f t="shared" si="109"/>
        <v>579</v>
      </c>
      <c r="O585" s="1" t="str">
        <f t="shared" si="111"/>
        <v/>
      </c>
      <c r="P585">
        <f>VLOOKUP(B585,[1]Attachments!A$2:O$5001,2,FALSE)</f>
        <v>45176</v>
      </c>
      <c r="Q585" t="str">
        <f t="shared" si="112"/>
        <v>&lt;tr&gt;&lt;td width='10%'&gt;579&lt;/td&gt;&lt;td width='20%'&gt;Fmpi Pad Bright&lt;/td&gt;&lt;td width='10%'&gt;Hoylander&lt;/td&gt;&lt;td width='20%'&gt;</v>
      </c>
      <c r="R585" t="str">
        <f t="shared" si="117"/>
        <v>&lt;br&gt;&lt;br&gt;</v>
      </c>
      <c r="S585" t="str">
        <f t="shared" si="118"/>
        <v>&lt;/td&gt;&lt;td width='20%'&gt;&lt;a href='http://www.norduserforum.com/download/file.php?id=4395'&gt;Fmpi Pad Bright.nsmp&lt;/a&gt;&lt;/td&gt;&lt;td width='10%'&gt;2.2 MB&lt;/td&gt;&lt;td width='10%'&gt;&lt;a href='http://www.norduserforum.com/viewtopic.php?f=2&amp;amp;t=7127' target='_blank'&gt;link&lt;/a&gt;&lt;/td&gt;&lt;/tr&gt;</v>
      </c>
      <c r="T585" t="s">
        <v>19</v>
      </c>
      <c r="U585" t="str">
        <f t="shared" si="113"/>
        <v>&lt;tr&gt;&lt;td width='10%'&gt;579&lt;/td&gt;&lt;td width='20%'&gt;Fmpi Pad Bright&lt;/td&gt;&lt;td width='10%'&gt;Hoylander&lt;/td&gt;&lt;td width='20%'&gt;&lt;br&gt;&lt;br&gt;&lt;/td&gt;&lt;td width='20%'&gt;&lt;a href='http://www.norduserforum.com/download/file.php?id=4395'&gt;Fmpi Pad Bright.nsmp&lt;/a&gt;&lt;/td&gt;&lt;td width='10%'&gt;2.2 MB&lt;/td&gt;&lt;td width='10%'&gt;&lt;a href='http://www.norduserforum.com/viewtopic.php?f=2&amp;amp;t=7127' target='_blank'&gt;link&lt;/a&gt;&lt;/td&gt;&lt;/tr&gt;</v>
      </c>
      <c r="V585" t="s">
        <v>19</v>
      </c>
      <c r="X585">
        <f>IFERROR(VLOOKUP(B585,[1]Attachments!A$2:O$5001,13,FALSE),0)</f>
        <v>2313098</v>
      </c>
      <c r="Y585" s="14" t="str">
        <f t="shared" si="119"/>
        <v>2.2 MB</v>
      </c>
      <c r="AA585" t="s">
        <v>19</v>
      </c>
      <c r="AB585">
        <f>VLOOKUP(B585,[1]Attachments!A$2:O$50001,9,FALSE)</f>
        <v>476</v>
      </c>
      <c r="AC585" s="15">
        <f>VLOOKUP(B585,[1]Attachments!A$2:O$50001,14,FALSE)/(60*60*24)+"1/1/1970"</f>
        <v>41822.816712962966</v>
      </c>
      <c r="AD585" s="14">
        <f t="shared" ca="1" si="114"/>
        <v>1.7076817037828373</v>
      </c>
      <c r="AM585">
        <f t="shared" si="115"/>
        <v>917</v>
      </c>
      <c r="AN585" t="str">
        <f>VLOOKUP(AM585,A$3:U$4760,21,FALSE)</f>
        <v>&lt;tr&gt;&lt;td width='10%'&gt;917&lt;/td&gt;&lt;td width='20%'&gt;Mks P3 Dx7 B-2&lt;/td&gt;&lt;td width='10%'&gt;latinvibekeyz&lt;/td&gt;&lt;td width='20%'&gt;&lt;br&gt;&lt;br&gt;&lt;/td&gt;&lt;td width='20%'&gt;&lt;a href='http://www.norduserforum.com/download/file.php?id=8061'&gt;Mks P3 Dx7 B-2.nsmp&lt;/a&gt;&lt;/td&gt;&lt;td width='10%'&gt;3.7 MB&lt;/td&gt;&lt;td width='10%'&gt;&lt;a href='http://www.norduserforum.com/viewtopic.php?f=2&amp;amp;t=12222' target='_blank'&gt;link&lt;/a&gt;&lt;/td&gt;&lt;/tr&gt;</v>
      </c>
    </row>
    <row r="586" spans="1:40" x14ac:dyDescent="0.3">
      <c r="A586" s="1">
        <f t="shared" si="116"/>
        <v>580</v>
      </c>
      <c r="B586">
        <v>4396</v>
      </c>
      <c r="C586" s="1" t="str">
        <f>IF(IFERROR(VLOOKUP(B586+1,[1]Attachments!A$2:K$5000,11,FALSE)="mp3",FALSE),B586+1,IF(IFERROR(VLOOKUP(B586-1,[1]Attachments!A$2:K$5000,11,FALSE)="mp3",FALSE),B586-1,IF(IFERROR(VLOOKUP(B586-2,[1]Attachments!A$2:K$5000,11,FALSE)="mp3",FALSE),B586-2,IF(IFERROR(VLOOKUP(B586+2,[1]Attachments!A$2:K$5000,11,FALSE)="mp3",FALSE),B586+2,""))))</f>
        <v/>
      </c>
      <c r="H586" s="1">
        <f t="shared" si="108"/>
        <v>4396</v>
      </c>
      <c r="I586" s="1">
        <f>VLOOKUP(B586,[1]Attachments!A$2:O$5001,3,FALSE)</f>
        <v>7127</v>
      </c>
      <c r="J586" s="11" t="str">
        <f t="shared" si="110"/>
        <v>link</v>
      </c>
      <c r="K586" s="1" t="str">
        <f>IF(E586="",SUBSTITUTE(PROPER(SUBSTITUTE(LEFT(VLOOKUP(B586,[1]Attachments!A$2:O$5001,8,FALSE),LEN(VLOOKUP(B586,[1]Attachments!A$2:O$5001,8,FALSE))-5),"_"," ")),"&amp;Amp;","&amp;"),E586)</f>
        <v>Fmpi Pad Warm</v>
      </c>
      <c r="L586" s="13" t="e">
        <f>PROPER(SUBSTITUTE(LEFT(VLOOKUP(O586,[1]Attachments!A$2:O$5001,8,FALSE),LEN(VLOOKUP(O586,[1]Attachments!A$2:O$5001,8,FALSE))-4),"_"," "))</f>
        <v>#N/A</v>
      </c>
      <c r="M586" s="1" t="str">
        <f>IF(G586="",VLOOKUP(VLOOKUP(B586,[1]Attachments!A$2:O$10001,5,FALSE),[1]Users!A$2:B$100000,2,FALSE),G586)</f>
        <v>Hoylander</v>
      </c>
      <c r="N586" s="1">
        <f t="shared" si="109"/>
        <v>580</v>
      </c>
      <c r="O586" s="1" t="str">
        <f t="shared" si="111"/>
        <v/>
      </c>
      <c r="P586">
        <f>VLOOKUP(B586,[1]Attachments!A$2:O$5001,2,FALSE)</f>
        <v>45176</v>
      </c>
      <c r="Q586" t="str">
        <f t="shared" si="112"/>
        <v>&lt;tr&gt;&lt;td width='10%'&gt;580&lt;/td&gt;&lt;td width='20%'&gt;Fmpi Pad Warm&lt;/td&gt;&lt;td width='10%'&gt;Hoylander&lt;/td&gt;&lt;td width='20%'&gt;</v>
      </c>
      <c r="R586" t="str">
        <f t="shared" si="117"/>
        <v>&lt;br&gt;&lt;br&gt;</v>
      </c>
      <c r="S586" t="str">
        <f t="shared" si="118"/>
        <v>&lt;/td&gt;&lt;td width='20%'&gt;&lt;a href='http://www.norduserforum.com/download/file.php?id=4396'&gt;Fmpi Pad Warm.nsmp&lt;/a&gt;&lt;/td&gt;&lt;td width='10%'&gt;2.2 MB&lt;/td&gt;&lt;td width='10%'&gt;&lt;a href='http://www.norduserforum.com/viewtopic.php?f=2&amp;amp;t=7127' target='_blank'&gt;link&lt;/a&gt;&lt;/td&gt;&lt;/tr&gt;</v>
      </c>
      <c r="T586" t="s">
        <v>19</v>
      </c>
      <c r="U586" t="str">
        <f t="shared" si="113"/>
        <v>&lt;tr&gt;&lt;td width='10%'&gt;580&lt;/td&gt;&lt;td width='20%'&gt;Fmpi Pad Warm&lt;/td&gt;&lt;td width='10%'&gt;Hoylander&lt;/td&gt;&lt;td width='20%'&gt;&lt;br&gt;&lt;br&gt;&lt;/td&gt;&lt;td width='20%'&gt;&lt;a href='http://www.norduserforum.com/download/file.php?id=4396'&gt;Fmpi Pad Warm.nsmp&lt;/a&gt;&lt;/td&gt;&lt;td width='10%'&gt;2.2 MB&lt;/td&gt;&lt;td width='10%'&gt;&lt;a href='http://www.norduserforum.com/viewtopic.php?f=2&amp;amp;t=7127' target='_blank'&gt;link&lt;/a&gt;&lt;/td&gt;&lt;/tr&gt;</v>
      </c>
      <c r="V586" t="s">
        <v>19</v>
      </c>
      <c r="X586">
        <f>IFERROR(VLOOKUP(B586,[1]Attachments!A$2:O$5001,13,FALSE),0)</f>
        <v>2271569</v>
      </c>
      <c r="Y586" s="14" t="str">
        <f t="shared" si="119"/>
        <v>2.2 MB</v>
      </c>
      <c r="AA586" t="s">
        <v>19</v>
      </c>
      <c r="AB586">
        <f>VLOOKUP(B586,[1]Attachments!A$2:O$50001,9,FALSE)</f>
        <v>719</v>
      </c>
      <c r="AC586" s="15">
        <f>VLOOKUP(B586,[1]Attachments!A$2:O$50001,14,FALSE)/(60*60*24)+"1/1/1970"</f>
        <v>41822.816712962966</v>
      </c>
      <c r="AD586" s="14">
        <f t="shared" ca="1" si="114"/>
        <v>2.5794603886971852</v>
      </c>
      <c r="AM586">
        <f t="shared" si="115"/>
        <v>916</v>
      </c>
      <c r="AN586" t="str">
        <f>VLOOKUP(AM586,A$3:U$4760,21,FALSE)</f>
        <v>&lt;tr&gt;&lt;td width='10%'&gt;916&lt;/td&gt;&lt;td width='20%'&gt;K25 01W Mks&lt;/td&gt;&lt;td width='10%'&gt;latinvibekeyz&lt;/td&gt;&lt;td width='20%'&gt;&lt;br&gt;&lt;br&gt;&lt;/td&gt;&lt;td width='20%'&gt;&lt;a href='http://www.norduserforum.com/download/file.php?id=8060'&gt;K25 01W Mks.nsmp&lt;/a&gt;&lt;/td&gt;&lt;td width='10%'&gt;3.7 MB&lt;/td&gt;&lt;td width='10%'&gt;&lt;a href='http://www.norduserforum.com/viewtopic.php?f=2&amp;amp;t=12222' target='_blank'&gt;link&lt;/a&gt;&lt;/td&gt;&lt;/tr&gt;</v>
      </c>
    </row>
    <row r="587" spans="1:40" x14ac:dyDescent="0.3">
      <c r="A587" s="1">
        <f t="shared" si="116"/>
        <v>581</v>
      </c>
      <c r="B587">
        <v>4424</v>
      </c>
      <c r="C587" s="1">
        <f>IF(IFERROR(VLOOKUP(B587+1,[1]Attachments!A$2:K$5000,11,FALSE)="mp3",FALSE),B587+1,IF(IFERROR(VLOOKUP(B587-1,[1]Attachments!A$2:K$5000,11,FALSE)="mp3",FALSE),B587-1,IF(IFERROR(VLOOKUP(B587-2,[1]Attachments!A$2:K$5000,11,FALSE)="mp3",FALSE),B587-2,IF(IFERROR(VLOOKUP(B587+2,[1]Attachments!A$2:K$5000,11,FALSE)="mp3",FALSE),B587+2,""))))</f>
        <v>4423</v>
      </c>
      <c r="H587" s="1">
        <f t="shared" si="108"/>
        <v>4424</v>
      </c>
      <c r="I587" s="1">
        <f>VLOOKUP(B587,[1]Attachments!A$2:O$5001,3,FALSE)</f>
        <v>7158</v>
      </c>
      <c r="J587" s="11" t="str">
        <f t="shared" si="110"/>
        <v>link</v>
      </c>
      <c r="K587" s="1" t="str">
        <f>IF(E587="",SUBSTITUTE(PROPER(SUBSTITUTE(LEFT(VLOOKUP(B587,[1]Attachments!A$2:O$5001,8,FALSE),LEN(VLOOKUP(B587,[1]Attachments!A$2:O$5001,8,FALSE))-5),"_"," ")),"&amp;Amp;","&amp;"),E587)</f>
        <v>P12 Analog Pad</v>
      </c>
      <c r="L587" s="13" t="str">
        <f>PROPER(SUBSTITUTE(LEFT(VLOOKUP(O587,[1]Attachments!A$2:O$5001,8,FALSE),LEN(VLOOKUP(O587,[1]Attachments!A$2:O$5001,8,FALSE))-4),"_"," "))</f>
        <v>P12 Analog Pad</v>
      </c>
      <c r="M587" s="1" t="str">
        <f>IF(G587="",VLOOKUP(VLOOKUP(B587,[1]Attachments!A$2:O$10001,5,FALSE),[1]Users!A$2:B$100000,2,FALSE),G587)</f>
        <v>evdbnord</v>
      </c>
      <c r="N587" s="1">
        <f t="shared" si="109"/>
        <v>581</v>
      </c>
      <c r="O587" s="1">
        <f t="shared" si="111"/>
        <v>4423</v>
      </c>
      <c r="P587">
        <f>VLOOKUP(B587,[1]Attachments!A$2:O$5001,2,FALSE)</f>
        <v>45382</v>
      </c>
      <c r="Q587" t="str">
        <f t="shared" si="112"/>
        <v>&lt;tr&gt;&lt;td width='10%'&gt;581&lt;/td&gt;&lt;td width='20%'&gt;P12 Analog Pad&lt;/td&gt;&lt;td width='10%'&gt;evdbnord&lt;/td&gt;&lt;td width='20%'&gt;</v>
      </c>
      <c r="R587" t="str">
        <f t="shared" si="117"/>
        <v>&lt;br&gt;&lt;ul class='graphic' style='margin-left: 0em;'&gt;&lt;li&gt;&lt;a href='http://www.norduserforum.com/download/file.php?id=4423?n=581' type='audio/mpeg' class='inline-playable'&gt;P12 Analog Pad&lt;/a&gt;&lt;/li&gt;&lt;/ul&gt;</v>
      </c>
      <c r="S587" t="str">
        <f t="shared" si="118"/>
        <v>&lt;/td&gt;&lt;td width='20%'&gt;&lt;a href='http://www.norduserforum.com/download/file.php?id=4424'&gt;P12 Analog Pad.nsmp&lt;/a&gt;&lt;/td&gt;&lt;td width='10%'&gt;11.9 MB&lt;/td&gt;&lt;td width='10%'&gt;&lt;a href='http://www.norduserforum.com/viewtopic.php?f=2&amp;amp;t=7158' target='_blank'&gt;link&lt;/a&gt;&lt;/td&gt;&lt;/tr&gt;</v>
      </c>
      <c r="T587" t="s">
        <v>19</v>
      </c>
      <c r="U587" t="str">
        <f t="shared" si="113"/>
        <v>&lt;tr&gt;&lt;td width='10%'&gt;581&lt;/td&gt;&lt;td width='20%'&gt;P12 Analog Pad&lt;/td&gt;&lt;td width='10%'&gt;evdbnord&lt;/td&gt;&lt;td width='20%'&gt;&lt;br&gt;&lt;ul class='graphic' style='margin-left: 0em;'&gt;&lt;li&gt;&lt;a href='http://www.norduserforum.com/download/file.php?id=4423?n=581' type='audio/mpeg' class='inline-playable'&gt;P12 Analog Pad&lt;/a&gt;&lt;/li&gt;&lt;/ul&gt;&lt;/td&gt;&lt;td width='20%'&gt;&lt;a href='http://www.norduserforum.com/download/file.php?id=4424'&gt;P12 Analog Pad.nsmp&lt;/a&gt;&lt;/td&gt;&lt;td width='10%'&gt;11.9 MB&lt;/td&gt;&lt;td width='10%'&gt;&lt;a href='http://www.norduserforum.com/viewtopic.php?f=2&amp;amp;t=7158' target='_blank'&gt;link&lt;/a&gt;&lt;/td&gt;&lt;/tr&gt;</v>
      </c>
      <c r="V587" t="s">
        <v>19</v>
      </c>
      <c r="X587">
        <f>IFERROR(VLOOKUP(B587,[1]Attachments!A$2:O$5001,13,FALSE),0)</f>
        <v>12528089</v>
      </c>
      <c r="Y587" s="14" t="str">
        <f t="shared" si="119"/>
        <v>11.9 MB</v>
      </c>
      <c r="AA587" t="s">
        <v>19</v>
      </c>
      <c r="AB587">
        <f>VLOOKUP(B587,[1]Attachments!A$2:O$50001,9,FALSE)</f>
        <v>1599</v>
      </c>
      <c r="AC587" s="15">
        <f>VLOOKUP(B587,[1]Attachments!A$2:O$50001,14,FALSE)/(60*60*24)+"1/1/1970"</f>
        <v>41829.452118055553</v>
      </c>
      <c r="AD587" s="14">
        <f t="shared" ca="1" si="114"/>
        <v>5.7560937963675034</v>
      </c>
      <c r="AM587">
        <f t="shared" si="115"/>
        <v>915</v>
      </c>
      <c r="AN587" t="str">
        <f>VLOOKUP(AM587,A$3:U$4760,21,FALSE)</f>
        <v>&lt;tr&gt;&lt;td width='10%'&gt;915&lt;/td&gt;&lt;td width='20%'&gt;K25 Dyno Mks Apep&lt;/td&gt;&lt;td width='10%'&gt;latinvibekeyz&lt;/td&gt;&lt;td width='20%'&gt;&lt;br&gt;&lt;br&gt;&lt;/td&gt;&lt;td width='20%'&gt;&lt;a href='http://www.norduserforum.com/download/file.php?id=8059'&gt;K25 Dyno Mks Apep.nsmp&lt;/a&gt;&lt;/td&gt;&lt;td width='10%'&gt;3.7 MB&lt;/td&gt;&lt;td width='10%'&gt;&lt;a href='http://www.norduserforum.com/viewtopic.php?f=2&amp;amp;t=12222' target='_blank'&gt;link&lt;/a&gt;&lt;/td&gt;&lt;/tr&gt;</v>
      </c>
    </row>
    <row r="588" spans="1:40" x14ac:dyDescent="0.3">
      <c r="A588" s="1">
        <f t="shared" si="116"/>
        <v>582</v>
      </c>
      <c r="B588">
        <v>4427</v>
      </c>
      <c r="C588" s="1">
        <f>IF(IFERROR(VLOOKUP(B588+1,[1]Attachments!A$2:K$5000,11,FALSE)="mp3",FALSE),B588+1,IF(IFERROR(VLOOKUP(B588-1,[1]Attachments!A$2:K$5000,11,FALSE)="mp3",FALSE),B588-1,IF(IFERROR(VLOOKUP(B588-2,[1]Attachments!A$2:K$5000,11,FALSE)="mp3",FALSE),B588-2,IF(IFERROR(VLOOKUP(B588+2,[1]Attachments!A$2:K$5000,11,FALSE)="mp3",FALSE),B588+2,""))))</f>
        <v>4428</v>
      </c>
      <c r="H588" s="1">
        <f t="shared" si="108"/>
        <v>4427</v>
      </c>
      <c r="I588" s="1">
        <f>VLOOKUP(B588,[1]Attachments!A$2:O$5001,3,FALSE)</f>
        <v>7164</v>
      </c>
      <c r="J588" s="11" t="str">
        <f t="shared" si="110"/>
        <v>link</v>
      </c>
      <c r="K588" s="1" t="str">
        <f>IF(E588="",SUBSTITUTE(PROPER(SUBSTITUTE(LEFT(VLOOKUP(B588,[1]Attachments!A$2:O$5001,8,FALSE),LEN(VLOOKUP(B588,[1]Attachments!A$2:O$5001,8,FALSE))-5),"_"," ")),"&amp;Amp;","&amp;"),E588)</f>
        <v>Nl2 Brass Swell</v>
      </c>
      <c r="L588" s="13" t="str">
        <f>PROPER(SUBSTITUTE(LEFT(VLOOKUP(O588,[1]Attachments!A$2:O$5001,8,FALSE),LEN(VLOOKUP(O588,[1]Attachments!A$2:O$5001,8,FALSE))-4),"_"," "))</f>
        <v>Nl2 Brass Swell - Demo</v>
      </c>
      <c r="M588" s="1" t="str">
        <f>IF(G588="",VLOOKUP(VLOOKUP(B588,[1]Attachments!A$2:O$10001,5,FALSE),[1]Users!A$2:B$100000,2,FALSE),G588)</f>
        <v>elektromin</v>
      </c>
      <c r="N588" s="1">
        <f t="shared" si="109"/>
        <v>582</v>
      </c>
      <c r="O588" s="1">
        <f t="shared" si="111"/>
        <v>4428</v>
      </c>
      <c r="P588">
        <f>VLOOKUP(B588,[1]Attachments!A$2:O$5001,2,FALSE)</f>
        <v>45423</v>
      </c>
      <c r="Q588" t="str">
        <f t="shared" si="112"/>
        <v>&lt;tr&gt;&lt;td width='10%'&gt;582&lt;/td&gt;&lt;td width='20%'&gt;Nl2 Brass Swell&lt;/td&gt;&lt;td width='10%'&gt;elektromin&lt;/td&gt;&lt;td width='20%'&gt;</v>
      </c>
      <c r="R588" t="str">
        <f t="shared" si="117"/>
        <v>&lt;br&gt;&lt;ul class='graphic' style='margin-left: 0em;'&gt;&lt;li&gt;&lt;a href='http://www.norduserforum.com/download/file.php?id=4428?n=582' type='audio/mpeg' class='inline-playable'&gt;Nl2 Brass Swell&lt;/a&gt;&lt;/li&gt;&lt;/ul&gt;</v>
      </c>
      <c r="S588" t="str">
        <f t="shared" si="118"/>
        <v>&lt;/td&gt;&lt;td width='20%'&gt;&lt;a href='http://www.norduserforum.com/download/file.php?id=4427'&gt;Nl2 Brass Swell.nsmp&lt;/a&gt;&lt;/td&gt;&lt;td width='10%'&gt;1.5 MB&lt;/td&gt;&lt;td width='10%'&gt;&lt;a href='http://www.norduserforum.com/viewtopic.php?f=2&amp;amp;t=7164' target='_blank'&gt;link&lt;/a&gt;&lt;/td&gt;&lt;/tr&gt;</v>
      </c>
      <c r="T588" t="s">
        <v>19</v>
      </c>
      <c r="U588" t="str">
        <f t="shared" si="113"/>
        <v>&lt;tr&gt;&lt;td width='10%'&gt;582&lt;/td&gt;&lt;td width='20%'&gt;Nl2 Brass Swell&lt;/td&gt;&lt;td width='10%'&gt;elektromin&lt;/td&gt;&lt;td width='20%'&gt;&lt;br&gt;&lt;ul class='graphic' style='margin-left: 0em;'&gt;&lt;li&gt;&lt;a href='http://www.norduserforum.com/download/file.php?id=4428?n=582' type='audio/mpeg' class='inline-playable'&gt;Nl2 Brass Swell&lt;/a&gt;&lt;/li&gt;&lt;/ul&gt;&lt;/td&gt;&lt;td width='20%'&gt;&lt;a href='http://www.norduserforum.com/download/file.php?id=4427'&gt;Nl2 Brass Swell.nsmp&lt;/a&gt;&lt;/td&gt;&lt;td width='10%'&gt;1.5 MB&lt;/td&gt;&lt;td width='10%'&gt;&lt;a href='http://www.norduserforum.com/viewtopic.php?f=2&amp;amp;t=7164' target='_blank'&gt;link&lt;/a&gt;&lt;/td&gt;&lt;/tr&gt;</v>
      </c>
      <c r="V588" t="s">
        <v>19</v>
      </c>
      <c r="X588">
        <f>IFERROR(VLOOKUP(B588,[1]Attachments!A$2:O$5001,13,FALSE),0)</f>
        <v>1604057</v>
      </c>
      <c r="Y588" s="14" t="str">
        <f t="shared" si="119"/>
        <v>1.5 MB</v>
      </c>
      <c r="AA588" t="s">
        <v>19</v>
      </c>
      <c r="AB588">
        <f>VLOOKUP(B588,[1]Attachments!A$2:O$50001,9,FALSE)</f>
        <v>741</v>
      </c>
      <c r="AC588" s="15">
        <f>VLOOKUP(B588,[1]Attachments!A$2:O$50001,14,FALSE)/(60*60*24)+"1/1/1970"</f>
        <v>41830.784803240742</v>
      </c>
      <c r="AD588" s="14">
        <f t="shared" ca="1" si="114"/>
        <v>2.6692874822358696</v>
      </c>
      <c r="AM588">
        <f t="shared" si="115"/>
        <v>914</v>
      </c>
      <c r="AN588" t="str">
        <f>VLOOKUP(AM588,A$3:U$4760,21,FALSE)</f>
        <v>&lt;tr&gt;&lt;td width='10%'&gt;914&lt;/td&gt;&lt;td width='20%'&gt;Horn Section&lt;/td&gt;&lt;td width='10%'&gt;latinvibekeyz&lt;/td&gt;&lt;td width='20%'&gt;&lt;br&gt;&lt;br&gt;&lt;/td&gt;&lt;td width='20%'&gt;&lt;a href='http://www.norduserforum.com/download/file.php?id=8058'&gt;Horn Section.nsmp&lt;/a&gt;&lt;/td&gt;&lt;td width='10%'&gt;2.8 MB&lt;/td&gt;&lt;td width='10%'&gt;&lt;a href='http://www.norduserforum.com/viewtopic.php?f=2&amp;amp;t=12222' target='_blank'&gt;link&lt;/a&gt;&lt;/td&gt;&lt;/tr&gt;</v>
      </c>
    </row>
    <row r="589" spans="1:40" x14ac:dyDescent="0.3">
      <c r="A589" s="1">
        <f t="shared" si="116"/>
        <v>583</v>
      </c>
      <c r="B589">
        <v>4433</v>
      </c>
      <c r="C589" s="1">
        <f>IF(IFERROR(VLOOKUP(B589+1,[1]Attachments!A$2:K$5000,11,FALSE)="mp3",FALSE),B589+1,IF(IFERROR(VLOOKUP(B589-1,[1]Attachments!A$2:K$5000,11,FALSE)="mp3",FALSE),B589-1,IF(IFERROR(VLOOKUP(B589-2,[1]Attachments!A$2:K$5000,11,FALSE)="mp3",FALSE),B589-2,IF(IFERROR(VLOOKUP(B589+2,[1]Attachments!A$2:K$5000,11,FALSE)="mp3",FALSE),B589+2,""))))</f>
        <v>4434</v>
      </c>
      <c r="H589" s="1">
        <f t="shared" si="108"/>
        <v>4433</v>
      </c>
      <c r="I589" s="1">
        <f>VLOOKUP(B589,[1]Attachments!A$2:O$5001,3,FALSE)</f>
        <v>7168</v>
      </c>
      <c r="J589" s="11" t="str">
        <f t="shared" si="110"/>
        <v>link</v>
      </c>
      <c r="K589" s="1" t="str">
        <f>IF(E589="",SUBSTITUTE(PROPER(SUBSTITUTE(LEFT(VLOOKUP(B589,[1]Attachments!A$2:O$5001,8,FALSE),LEN(VLOOKUP(B589,[1]Attachments!A$2:O$5001,8,FALSE))-5),"_"," ")),"&amp;Amp;","&amp;"),E589)</f>
        <v>Nl2 Flute Lead</v>
      </c>
      <c r="L589" s="13" t="str">
        <f>PROPER(SUBSTITUTE(LEFT(VLOOKUP(O589,[1]Attachments!A$2:O$5001,8,FALSE),LEN(VLOOKUP(O589,[1]Attachments!A$2:O$5001,8,FALSE))-4),"_"," "))</f>
        <v>Nl2 Flute Lead - Demo</v>
      </c>
      <c r="M589" s="1" t="str">
        <f>IF(G589="",VLOOKUP(VLOOKUP(B589,[1]Attachments!A$2:O$10001,5,FALSE),[1]Users!A$2:B$100000,2,FALSE),G589)</f>
        <v>elektromin</v>
      </c>
      <c r="N589" s="1">
        <f t="shared" si="109"/>
        <v>583</v>
      </c>
      <c r="O589" s="1">
        <f t="shared" si="111"/>
        <v>4434</v>
      </c>
      <c r="P589">
        <f>VLOOKUP(B589,[1]Attachments!A$2:O$5001,2,FALSE)</f>
        <v>45451</v>
      </c>
      <c r="Q589" t="str">
        <f t="shared" si="112"/>
        <v>&lt;tr&gt;&lt;td width='10%'&gt;583&lt;/td&gt;&lt;td width='20%'&gt;Nl2 Flute Lead&lt;/td&gt;&lt;td width='10%'&gt;elektromin&lt;/td&gt;&lt;td width='20%'&gt;</v>
      </c>
      <c r="R589" t="str">
        <f t="shared" si="117"/>
        <v>&lt;br&gt;&lt;ul class='graphic' style='margin-left: 0em;'&gt;&lt;li&gt;&lt;a href='http://www.norduserforum.com/download/file.php?id=4434?n=583' type='audio/mpeg' class='inline-playable'&gt;Nl2 Flute Lead&lt;/a&gt;&lt;/li&gt;&lt;/ul&gt;</v>
      </c>
      <c r="S589" t="str">
        <f t="shared" si="118"/>
        <v>&lt;/td&gt;&lt;td width='20%'&gt;&lt;a href='http://www.norduserforum.com/download/file.php?id=4433'&gt;Nl2 Flute Lead.nsmp&lt;/a&gt;&lt;/td&gt;&lt;td width='10%'&gt;0.6 MB&lt;/td&gt;&lt;td width='10%'&gt;&lt;a href='http://www.norduserforum.com/viewtopic.php?f=2&amp;amp;t=7168' target='_blank'&gt;link&lt;/a&gt;&lt;/td&gt;&lt;/tr&gt;</v>
      </c>
      <c r="T589" t="s">
        <v>19</v>
      </c>
      <c r="U589" t="str">
        <f t="shared" si="113"/>
        <v>&lt;tr&gt;&lt;td width='10%'&gt;583&lt;/td&gt;&lt;td width='20%'&gt;Nl2 Flute Lead&lt;/td&gt;&lt;td width='10%'&gt;elektromin&lt;/td&gt;&lt;td width='20%'&gt;&lt;br&gt;&lt;ul class='graphic' style='margin-left: 0em;'&gt;&lt;li&gt;&lt;a href='http://www.norduserforum.com/download/file.php?id=4434?n=583' type='audio/mpeg' class='inline-playable'&gt;Nl2 Flute Lead&lt;/a&gt;&lt;/li&gt;&lt;/ul&gt;&lt;/td&gt;&lt;td width='20%'&gt;&lt;a href='http://www.norduserforum.com/download/file.php?id=4433'&gt;Nl2 Flute Lead.nsmp&lt;/a&gt;&lt;/td&gt;&lt;td width='10%'&gt;0.6 MB&lt;/td&gt;&lt;td width='10%'&gt;&lt;a href='http://www.norduserforum.com/viewtopic.php?f=2&amp;amp;t=7168' target='_blank'&gt;link&lt;/a&gt;&lt;/td&gt;&lt;/tr&gt;</v>
      </c>
      <c r="V589" t="s">
        <v>19</v>
      </c>
      <c r="X589">
        <f>IFERROR(VLOOKUP(B589,[1]Attachments!A$2:O$5001,13,FALSE),0)</f>
        <v>639365</v>
      </c>
      <c r="Y589" s="14" t="str">
        <f t="shared" si="119"/>
        <v>0.6 MB</v>
      </c>
      <c r="AA589" t="s">
        <v>19</v>
      </c>
      <c r="AB589">
        <f>VLOOKUP(B589,[1]Attachments!A$2:O$50001,9,FALSE)</f>
        <v>445</v>
      </c>
      <c r="AC589" s="15">
        <f>VLOOKUP(B589,[1]Attachments!A$2:O$50001,14,FALSE)/(60*60*24)+"1/1/1970"</f>
        <v>41831.489699074074</v>
      </c>
      <c r="AD589" s="14">
        <f t="shared" ca="1" si="114"/>
        <v>1.6035950998639183</v>
      </c>
      <c r="AM589">
        <f t="shared" si="115"/>
        <v>913</v>
      </c>
      <c r="AN589" t="str">
        <f>VLOOKUP(AM589,A$3:U$4760,21,FALSE)</f>
        <v>&lt;tr&gt;&lt;td width='10%'&gt;913&lt;/td&gt;&lt;td width='20%'&gt;Jump Pad Polysix&lt;/td&gt;&lt;td width='10%'&gt;latinvibekeyz&lt;/td&gt;&lt;td width='20%'&gt;&lt;br&gt;&lt;br&gt;&lt;/td&gt;&lt;td width='20%'&gt;&lt;a href='http://www.norduserforum.com/download/file.php?id=8057'&gt;Jump Pad Polysix.nsmp&lt;/a&gt;&lt;/td&gt;&lt;td width='10%'&gt;2.7 MB&lt;/td&gt;&lt;td width='10%'&gt;&lt;a href='http://www.norduserforum.com/viewtopic.php?f=2&amp;amp;t=12222' target='_blank'&gt;link&lt;/a&gt;&lt;/td&gt;&lt;/tr&gt;</v>
      </c>
    </row>
    <row r="590" spans="1:40" x14ac:dyDescent="0.3">
      <c r="A590" s="1">
        <f t="shared" si="116"/>
        <v>584</v>
      </c>
      <c r="B590">
        <v>4436</v>
      </c>
      <c r="C590" s="1">
        <f>IF(IFERROR(VLOOKUP(B590+1,[1]Attachments!A$2:K$5000,11,FALSE)="mp3",FALSE),B590+1,IF(IFERROR(VLOOKUP(B590-1,[1]Attachments!A$2:K$5000,11,FALSE)="mp3",FALSE),B590-1,IF(IFERROR(VLOOKUP(B590-2,[1]Attachments!A$2:K$5000,11,FALSE)="mp3",FALSE),B590-2,IF(IFERROR(VLOOKUP(B590+2,[1]Attachments!A$2:K$5000,11,FALSE)="mp3",FALSE),B590+2,""))))</f>
        <v>4435</v>
      </c>
      <c r="H590" s="1">
        <f t="shared" si="108"/>
        <v>4436</v>
      </c>
      <c r="I590" s="1">
        <f>VLOOKUP(B590,[1]Attachments!A$2:O$5001,3,FALSE)</f>
        <v>7169</v>
      </c>
      <c r="J590" s="11" t="str">
        <f t="shared" si="110"/>
        <v>link</v>
      </c>
      <c r="K590" s="1" t="str">
        <f>IF(E590="",SUBSTITUTE(PROPER(SUBSTITUTE(LEFT(VLOOKUP(B590,[1]Attachments!A$2:O$5001,8,FALSE),LEN(VLOOKUP(B590,[1]Attachments!A$2:O$5001,8,FALSE))-5),"_"," ")),"&amp;Amp;","&amp;"),E590)</f>
        <v>Nl2 Fat Lead</v>
      </c>
      <c r="L590" s="13" t="str">
        <f>PROPER(SUBSTITUTE(LEFT(VLOOKUP(O590,[1]Attachments!A$2:O$5001,8,FALSE),LEN(VLOOKUP(O590,[1]Attachments!A$2:O$5001,8,FALSE))-4),"_"," "))</f>
        <v>Nl2 Fat Lead - Demo</v>
      </c>
      <c r="M590" s="1" t="str">
        <f>IF(G590="",VLOOKUP(VLOOKUP(B590,[1]Attachments!A$2:O$10001,5,FALSE),[1]Users!A$2:B$100000,2,FALSE),G590)</f>
        <v>elektromin</v>
      </c>
      <c r="N590" s="1">
        <f t="shared" si="109"/>
        <v>584</v>
      </c>
      <c r="O590" s="1">
        <f t="shared" si="111"/>
        <v>4435</v>
      </c>
      <c r="P590">
        <f>VLOOKUP(B590,[1]Attachments!A$2:O$5001,2,FALSE)</f>
        <v>45453</v>
      </c>
      <c r="Q590" t="str">
        <f t="shared" si="112"/>
        <v>&lt;tr&gt;&lt;td width='10%'&gt;584&lt;/td&gt;&lt;td width='20%'&gt;Nl2 Fat Lead&lt;/td&gt;&lt;td width='10%'&gt;elektromin&lt;/td&gt;&lt;td width='20%'&gt;</v>
      </c>
      <c r="R590" t="str">
        <f t="shared" si="117"/>
        <v>&lt;br&gt;&lt;ul class='graphic' style='margin-left: 0em;'&gt;&lt;li&gt;&lt;a href='http://www.norduserforum.com/download/file.php?id=4435?n=584' type='audio/mpeg' class='inline-playable'&gt;Nl2 Fat Lead&lt;/a&gt;&lt;/li&gt;&lt;/ul&gt;</v>
      </c>
      <c r="S590" t="str">
        <f t="shared" si="118"/>
        <v>&lt;/td&gt;&lt;td width='20%'&gt;&lt;a href='http://www.norduserforum.com/download/file.php?id=4436'&gt;Nl2 Fat Lead.nsmp&lt;/a&gt;&lt;/td&gt;&lt;td width='10%'&gt;1.5 MB&lt;/td&gt;&lt;td width='10%'&gt;&lt;a href='http://www.norduserforum.com/viewtopic.php?f=2&amp;amp;t=7169' target='_blank'&gt;link&lt;/a&gt;&lt;/td&gt;&lt;/tr&gt;</v>
      </c>
      <c r="T590" t="s">
        <v>19</v>
      </c>
      <c r="U590" t="str">
        <f t="shared" si="113"/>
        <v>&lt;tr&gt;&lt;td width='10%'&gt;584&lt;/td&gt;&lt;td width='20%'&gt;Nl2 Fat Lead&lt;/td&gt;&lt;td width='10%'&gt;elektromin&lt;/td&gt;&lt;td width='20%'&gt;&lt;br&gt;&lt;ul class='graphic' style='margin-left: 0em;'&gt;&lt;li&gt;&lt;a href='http://www.norduserforum.com/download/file.php?id=4435?n=584' type='audio/mpeg' class='inline-playable'&gt;Nl2 Fat Lead&lt;/a&gt;&lt;/li&gt;&lt;/ul&gt;&lt;/td&gt;&lt;td width='20%'&gt;&lt;a href='http://www.norduserforum.com/download/file.php?id=4436'&gt;Nl2 Fat Lead.nsmp&lt;/a&gt;&lt;/td&gt;&lt;td width='10%'&gt;1.5 MB&lt;/td&gt;&lt;td width='10%'&gt;&lt;a href='http://www.norduserforum.com/viewtopic.php?f=2&amp;amp;t=7169' target='_blank'&gt;link&lt;/a&gt;&lt;/td&gt;&lt;/tr&gt;</v>
      </c>
      <c r="V590" t="s">
        <v>19</v>
      </c>
      <c r="X590">
        <f>IFERROR(VLOOKUP(B590,[1]Attachments!A$2:O$5001,13,FALSE),0)</f>
        <v>1558337</v>
      </c>
      <c r="Y590" s="14" t="str">
        <f t="shared" si="119"/>
        <v>1.5 MB</v>
      </c>
      <c r="AA590" t="s">
        <v>19</v>
      </c>
      <c r="AB590">
        <f>VLOOKUP(B590,[1]Attachments!A$2:O$50001,9,FALSE)</f>
        <v>628</v>
      </c>
      <c r="AC590" s="15">
        <f>VLOOKUP(B590,[1]Attachments!A$2:O$50001,14,FALSE)/(60*60*24)+"1/1/1970"</f>
        <v>41831.522662037038</v>
      </c>
      <c r="AD590" s="14">
        <f t="shared" ca="1" si="114"/>
        <v>2.2630894652341214</v>
      </c>
      <c r="AM590">
        <f t="shared" si="115"/>
        <v>912</v>
      </c>
      <c r="AN590" t="str">
        <f>VLOOKUP(AM590,A$3:U$4760,21,FALSE)</f>
        <v>&lt;tr&gt;&lt;td width='10%'&gt;912&lt;/td&gt;&lt;td width='20%'&gt;Hollow Pad Polysix&lt;/td&gt;&lt;td width='10%'&gt;latinvibekeyz&lt;/td&gt;&lt;td width='20%'&gt;&lt;br&gt;&lt;br&gt;&lt;/td&gt;&lt;td width='20%'&gt;&lt;a href='http://www.norduserforum.com/download/file.php?id=8056'&gt;Hollow Pad Polysix.nsmp&lt;/a&gt;&lt;/td&gt;&lt;td width='10%'&gt;4.9 MB&lt;/td&gt;&lt;td width='10%'&gt;&lt;a href='http://www.norduserforum.com/viewtopic.php?f=2&amp;amp;t=12222' target='_blank'&gt;link&lt;/a&gt;&lt;/td&gt;&lt;/tr&gt;</v>
      </c>
    </row>
    <row r="591" spans="1:40" x14ac:dyDescent="0.3">
      <c r="A591" s="1">
        <f t="shared" si="116"/>
        <v>585</v>
      </c>
      <c r="B591">
        <v>4440</v>
      </c>
      <c r="C591" s="1">
        <f>IF(IFERROR(VLOOKUP(B591+1,[1]Attachments!A$2:K$5000,11,FALSE)="mp3",FALSE),B591+1,IF(IFERROR(VLOOKUP(B591-1,[1]Attachments!A$2:K$5000,11,FALSE)="mp3",FALSE),B591-1,IF(IFERROR(VLOOKUP(B591-2,[1]Attachments!A$2:K$5000,11,FALSE)="mp3",FALSE),B591-2,IF(IFERROR(VLOOKUP(B591+2,[1]Attachments!A$2:K$5000,11,FALSE)="mp3",FALSE),B591+2,""))))</f>
        <v>4442</v>
      </c>
      <c r="H591" s="1">
        <f t="shared" si="108"/>
        <v>4440</v>
      </c>
      <c r="I591" s="1">
        <f>VLOOKUP(B591,[1]Attachments!A$2:O$5001,3,FALSE)</f>
        <v>7158</v>
      </c>
      <c r="J591" s="11" t="str">
        <f t="shared" si="110"/>
        <v>link</v>
      </c>
      <c r="K591" s="1" t="str">
        <f>IF(E591="",SUBSTITUTE(PROPER(SUBSTITUTE(LEFT(VLOOKUP(B591,[1]Attachments!A$2:O$5001,8,FALSE),LEN(VLOOKUP(B591,[1]Attachments!A$2:O$5001,8,FALSE))-5),"_"," ")),"&amp;Amp;","&amp;"),E591)</f>
        <v>P12 Analog Pad Small</v>
      </c>
      <c r="L591" s="13" t="str">
        <f>PROPER(SUBSTITUTE(LEFT(VLOOKUP(O591,[1]Attachments!A$2:O$5001,8,FALSE),LEN(VLOOKUP(O591,[1]Attachments!A$2:O$5001,8,FALSE))-4),"_"," "))</f>
        <v>Nl2 Punchy Bass - Demo</v>
      </c>
      <c r="M591" s="1" t="str">
        <f>IF(G591="",VLOOKUP(VLOOKUP(B591,[1]Attachments!A$2:O$10001,5,FALSE),[1]Users!A$2:B$100000,2,FALSE),G591)</f>
        <v>evdbnord</v>
      </c>
      <c r="N591" s="1">
        <f t="shared" si="109"/>
        <v>585</v>
      </c>
      <c r="O591" s="1">
        <f t="shared" si="111"/>
        <v>4442</v>
      </c>
      <c r="P591">
        <f>VLOOKUP(B591,[1]Attachments!A$2:O$5001,2,FALSE)</f>
        <v>45382</v>
      </c>
      <c r="Q591" t="str">
        <f t="shared" si="112"/>
        <v>&lt;tr&gt;&lt;td width='10%'&gt;585&lt;/td&gt;&lt;td width='20%'&gt;P12 Analog Pad Small&lt;/td&gt;&lt;td width='10%'&gt;evdbnord&lt;/td&gt;&lt;td width='20%'&gt;</v>
      </c>
      <c r="R591" t="str">
        <f t="shared" si="117"/>
        <v>&lt;br&gt;&lt;ul class='graphic' style='margin-left: 0em;'&gt;&lt;li&gt;&lt;a href='http://www.norduserforum.com/download/file.php?id=4442?n=585' type='audio/mpeg' class='inline-playable'&gt;P12 Analog Pad Small&lt;/a&gt;&lt;/li&gt;&lt;/ul&gt;</v>
      </c>
      <c r="S591" t="str">
        <f t="shared" si="118"/>
        <v>&lt;/td&gt;&lt;td width='20%'&gt;&lt;a href='http://www.norduserforum.com/download/file.php?id=4440'&gt;P12 Analog Pad Small.nsmp&lt;/a&gt;&lt;/td&gt;&lt;td width='10%'&gt;3.2 MB&lt;/td&gt;&lt;td width='10%'&gt;&lt;a href='http://www.norduserforum.com/viewtopic.php?f=2&amp;amp;t=7158' target='_blank'&gt;link&lt;/a&gt;&lt;/td&gt;&lt;/tr&gt;</v>
      </c>
      <c r="T591" t="s">
        <v>19</v>
      </c>
      <c r="U591" t="str">
        <f t="shared" si="113"/>
        <v>&lt;tr&gt;&lt;td width='10%'&gt;585&lt;/td&gt;&lt;td width='20%'&gt;P12 Analog Pad Small&lt;/td&gt;&lt;td width='10%'&gt;evdbnord&lt;/td&gt;&lt;td width='20%'&gt;&lt;br&gt;&lt;ul class='graphic' style='margin-left: 0em;'&gt;&lt;li&gt;&lt;a href='http://www.norduserforum.com/download/file.php?id=4442?n=585' type='audio/mpeg' class='inline-playable'&gt;P12 Analog Pad Small&lt;/a&gt;&lt;/li&gt;&lt;/ul&gt;&lt;/td&gt;&lt;td width='20%'&gt;&lt;a href='http://www.norduserforum.com/download/file.php?id=4440'&gt;P12 Analog Pad Small.nsmp&lt;/a&gt;&lt;/td&gt;&lt;td width='10%'&gt;3.2 MB&lt;/td&gt;&lt;td width='10%'&gt;&lt;a href='http://www.norduserforum.com/viewtopic.php?f=2&amp;amp;t=7158' target='_blank'&gt;link&lt;/a&gt;&lt;/td&gt;&lt;/tr&gt;</v>
      </c>
      <c r="V591" t="s">
        <v>19</v>
      </c>
      <c r="X591">
        <f>IFERROR(VLOOKUP(B591,[1]Attachments!A$2:O$5001,13,FALSE),0)</f>
        <v>3397043</v>
      </c>
      <c r="Y591" s="14" t="str">
        <f t="shared" si="119"/>
        <v>3.2 MB</v>
      </c>
      <c r="AA591" t="s">
        <v>19</v>
      </c>
      <c r="AB591">
        <f>VLOOKUP(B591,[1]Attachments!A$2:O$50001,9,FALSE)</f>
        <v>938</v>
      </c>
      <c r="AC591" s="15">
        <f>VLOOKUP(B591,[1]Attachments!A$2:O$50001,14,FALSE)/(60*60*24)+"1/1/1970"</f>
        <v>41832.497662037036</v>
      </c>
      <c r="AD591" s="14">
        <f t="shared" ca="1" si="114"/>
        <v>3.3819171224326658</v>
      </c>
      <c r="AM591">
        <f t="shared" si="115"/>
        <v>911</v>
      </c>
      <c r="AN591" t="str">
        <f>VLOOKUP(AM591,A$3:U$4760,21,FALSE)</f>
        <v>&lt;tr&gt;&lt;td width='10%'&gt;911&lt;/td&gt;&lt;td width='20%'&gt;Galaxy Dx&lt;/td&gt;&lt;td width='10%'&gt;latinvibekeyz&lt;/td&gt;&lt;td width='20%'&gt;&lt;br&gt;&lt;br&gt;&lt;/td&gt;&lt;td width='20%'&gt;&lt;a href='http://www.norduserforum.com/download/file.php?id=8055'&gt;Galaxy Dx.nsmp&lt;/a&gt;&lt;/td&gt;&lt;td width='10%'&gt;1.1 MB&lt;/td&gt;&lt;td width='10%'&gt;&lt;a href='http://www.norduserforum.com/viewtopic.php?f=2&amp;amp;t=12222' target='_blank'&gt;link&lt;/a&gt;&lt;/td&gt;&lt;/tr&gt;</v>
      </c>
    </row>
    <row r="592" spans="1:40" x14ac:dyDescent="0.3">
      <c r="A592" s="1">
        <f t="shared" si="116"/>
        <v>586</v>
      </c>
      <c r="B592">
        <v>4441</v>
      </c>
      <c r="C592" s="1">
        <f>IF(IFERROR(VLOOKUP(B592+1,[1]Attachments!A$2:K$5000,11,FALSE)="mp3",FALSE),B592+1,IF(IFERROR(VLOOKUP(B592-1,[1]Attachments!A$2:K$5000,11,FALSE)="mp3",FALSE),B592-1,IF(IFERROR(VLOOKUP(B592-2,[1]Attachments!A$2:K$5000,11,FALSE)="mp3",FALSE),B592-2,IF(IFERROR(VLOOKUP(B592+2,[1]Attachments!A$2:K$5000,11,FALSE)="mp3",FALSE),B592+2,""))))</f>
        <v>4442</v>
      </c>
      <c r="H592" s="1">
        <f t="shared" si="108"/>
        <v>4441</v>
      </c>
      <c r="I592" s="1">
        <f>VLOOKUP(B592,[1]Attachments!A$2:O$5001,3,FALSE)</f>
        <v>7158</v>
      </c>
      <c r="J592" s="11" t="str">
        <f t="shared" si="110"/>
        <v>link</v>
      </c>
      <c r="K592" s="1" t="str">
        <f>IF(E592="",SUBSTITUTE(PROPER(SUBSTITUTE(LEFT(VLOOKUP(B592,[1]Attachments!A$2:O$5001,8,FALSE),LEN(VLOOKUP(B592,[1]Attachments!A$2:O$5001,8,FALSE))-5),"_"," ")),"&amp;Amp;","&amp;"),E592)</f>
        <v>P12 Analog Pad Medium</v>
      </c>
      <c r="L592" s="13" t="str">
        <f>PROPER(SUBSTITUTE(LEFT(VLOOKUP(O592,[1]Attachments!A$2:O$5001,8,FALSE),LEN(VLOOKUP(O592,[1]Attachments!A$2:O$5001,8,FALSE))-4),"_"," "))</f>
        <v>Nl2 Punchy Bass - Demo</v>
      </c>
      <c r="M592" s="1" t="str">
        <f>IF(G592="",VLOOKUP(VLOOKUP(B592,[1]Attachments!A$2:O$10001,5,FALSE),[1]Users!A$2:B$100000,2,FALSE),G592)</f>
        <v>evdbnord</v>
      </c>
      <c r="N592" s="1">
        <f t="shared" si="109"/>
        <v>586</v>
      </c>
      <c r="O592" s="1">
        <f t="shared" si="111"/>
        <v>4442</v>
      </c>
      <c r="P592">
        <f>VLOOKUP(B592,[1]Attachments!A$2:O$5001,2,FALSE)</f>
        <v>45382</v>
      </c>
      <c r="Q592" t="str">
        <f t="shared" si="112"/>
        <v>&lt;tr&gt;&lt;td width='10%'&gt;586&lt;/td&gt;&lt;td width='20%'&gt;P12 Analog Pad Medium&lt;/td&gt;&lt;td width='10%'&gt;evdbnord&lt;/td&gt;&lt;td width='20%'&gt;</v>
      </c>
      <c r="R592" t="str">
        <f t="shared" si="117"/>
        <v>&lt;br&gt;&lt;ul class='graphic' style='margin-left: 0em;'&gt;&lt;li&gt;&lt;a href='http://www.norduserforum.com/download/file.php?id=4442?n=586' type='audio/mpeg' class='inline-playable'&gt;P12 Analog Pad Medium&lt;/a&gt;&lt;/li&gt;&lt;/ul&gt;</v>
      </c>
      <c r="S592" t="str">
        <f t="shared" si="118"/>
        <v>&lt;/td&gt;&lt;td width='20%'&gt;&lt;a href='http://www.norduserforum.com/download/file.php?id=4441'&gt;P12 Analog Pad Medium.nsmp&lt;/a&gt;&lt;/td&gt;&lt;td width='10%'&gt;6.5 MB&lt;/td&gt;&lt;td width='10%'&gt;&lt;a href='http://www.norduserforum.com/viewtopic.php?f=2&amp;amp;t=7158' target='_blank'&gt;link&lt;/a&gt;&lt;/td&gt;&lt;/tr&gt;</v>
      </c>
      <c r="T592" t="s">
        <v>19</v>
      </c>
      <c r="U592" t="str">
        <f t="shared" si="113"/>
        <v>&lt;tr&gt;&lt;td width='10%'&gt;586&lt;/td&gt;&lt;td width='20%'&gt;P12 Analog Pad Medium&lt;/td&gt;&lt;td width='10%'&gt;evdbnord&lt;/td&gt;&lt;td width='20%'&gt;&lt;br&gt;&lt;ul class='graphic' style='margin-left: 0em;'&gt;&lt;li&gt;&lt;a href='http://www.norduserforum.com/download/file.php?id=4442?n=586' type='audio/mpeg' class='inline-playable'&gt;P12 Analog Pad Medium&lt;/a&gt;&lt;/li&gt;&lt;/ul&gt;&lt;/td&gt;&lt;td width='20%'&gt;&lt;a href='http://www.norduserforum.com/download/file.php?id=4441'&gt;P12 Analog Pad Medium.nsmp&lt;/a&gt;&lt;/td&gt;&lt;td width='10%'&gt;6.5 MB&lt;/td&gt;&lt;td width='10%'&gt;&lt;a href='http://www.norduserforum.com/viewtopic.php?f=2&amp;amp;t=7158' target='_blank'&gt;link&lt;/a&gt;&lt;/td&gt;&lt;/tr&gt;</v>
      </c>
      <c r="V592" t="s">
        <v>19</v>
      </c>
      <c r="X592">
        <f>IFERROR(VLOOKUP(B592,[1]Attachments!A$2:O$5001,13,FALSE),0)</f>
        <v>6829091</v>
      </c>
      <c r="Y592" s="14" t="str">
        <f t="shared" si="119"/>
        <v>6.5 MB</v>
      </c>
      <c r="AA592" t="s">
        <v>19</v>
      </c>
      <c r="AB592">
        <f>VLOOKUP(B592,[1]Attachments!A$2:O$50001,9,FALSE)</f>
        <v>1141</v>
      </c>
      <c r="AC592" s="15">
        <f>VLOOKUP(B592,[1]Attachments!A$2:O$50001,14,FALSE)/(60*60*24)+"1/1/1970"</f>
        <v>41832.498333333337</v>
      </c>
      <c r="AD592" s="14">
        <f t="shared" ca="1" si="114"/>
        <v>4.1138259817787164</v>
      </c>
      <c r="AM592">
        <f t="shared" si="115"/>
        <v>910</v>
      </c>
      <c r="AN592" t="str">
        <f>VLOOKUP(AM592,A$3:U$4760,21,FALSE)</f>
        <v>&lt;tr&gt;&lt;td width='10%'&gt;910&lt;/td&gt;&lt;td width='20%'&gt;Galaxy Dx&lt;/td&gt;&lt;td width='10%'&gt;latinvibekeyz&lt;/td&gt;&lt;td width='20%'&gt;&lt;br&gt;&lt;br&gt;&lt;/td&gt;&lt;td width='20%'&gt;&lt;a href='http://www.norduserforum.com/download/file.php?id=8054'&gt;Galaxy Dx.nsmp&lt;/a&gt;&lt;/td&gt;&lt;td width='10%'&gt;1.1 MB&lt;/td&gt;&lt;td width='10%'&gt;&lt;a href='http://www.norduserforum.com/viewtopic.php?f=2&amp;amp;t=12222' target='_blank'&gt;link&lt;/a&gt;&lt;/td&gt;&lt;/tr&gt;</v>
      </c>
    </row>
    <row r="593" spans="1:40" x14ac:dyDescent="0.3">
      <c r="A593" s="1">
        <f t="shared" si="116"/>
        <v>587</v>
      </c>
      <c r="B593">
        <v>4443</v>
      </c>
      <c r="C593" s="1">
        <f>IF(IFERROR(VLOOKUP(B593+1,[1]Attachments!A$2:K$5000,11,FALSE)="mp3",FALSE),B593+1,IF(IFERROR(VLOOKUP(B593-1,[1]Attachments!A$2:K$5000,11,FALSE)="mp3",FALSE),B593-1,IF(IFERROR(VLOOKUP(B593-2,[1]Attachments!A$2:K$5000,11,FALSE)="mp3",FALSE),B593-2,IF(IFERROR(VLOOKUP(B593+2,[1]Attachments!A$2:K$5000,11,FALSE)="mp3",FALSE),B593+2,""))))</f>
        <v>4442</v>
      </c>
      <c r="H593" s="1">
        <f t="shared" si="108"/>
        <v>4443</v>
      </c>
      <c r="I593" s="1">
        <f>VLOOKUP(B593,[1]Attachments!A$2:O$5001,3,FALSE)</f>
        <v>7175</v>
      </c>
      <c r="J593" s="11" t="str">
        <f t="shared" si="110"/>
        <v>link</v>
      </c>
      <c r="K593" s="1" t="str">
        <f>IF(E593="",SUBSTITUTE(PROPER(SUBSTITUTE(LEFT(VLOOKUP(B593,[1]Attachments!A$2:O$5001,8,FALSE),LEN(VLOOKUP(B593,[1]Attachments!A$2:O$5001,8,FALSE))-5),"_"," ")),"&amp;Amp;","&amp;"),E593)</f>
        <v>Nl2 Punchy Bass</v>
      </c>
      <c r="L593" s="13" t="str">
        <f>PROPER(SUBSTITUTE(LEFT(VLOOKUP(O593,[1]Attachments!A$2:O$5001,8,FALSE),LEN(VLOOKUP(O593,[1]Attachments!A$2:O$5001,8,FALSE))-4),"_"," "))</f>
        <v>Nl2 Punchy Bass - Demo</v>
      </c>
      <c r="M593" s="1" t="str">
        <f>IF(G593="",VLOOKUP(VLOOKUP(B593,[1]Attachments!A$2:O$10001,5,FALSE),[1]Users!A$2:B$100000,2,FALSE),G593)</f>
        <v>elektromin</v>
      </c>
      <c r="N593" s="1">
        <f t="shared" si="109"/>
        <v>587</v>
      </c>
      <c r="O593" s="1">
        <f t="shared" si="111"/>
        <v>4442</v>
      </c>
      <c r="P593">
        <f>VLOOKUP(B593,[1]Attachments!A$2:O$5001,2,FALSE)</f>
        <v>45483</v>
      </c>
      <c r="Q593" t="str">
        <f t="shared" si="112"/>
        <v>&lt;tr&gt;&lt;td width='10%'&gt;587&lt;/td&gt;&lt;td width='20%'&gt;Nl2 Punchy Bass&lt;/td&gt;&lt;td width='10%'&gt;elektromin&lt;/td&gt;&lt;td width='20%'&gt;</v>
      </c>
      <c r="R593" t="str">
        <f t="shared" si="117"/>
        <v>&lt;br&gt;&lt;ul class='graphic' style='margin-left: 0em;'&gt;&lt;li&gt;&lt;a href='http://www.norduserforum.com/download/file.php?id=4442?n=587' type='audio/mpeg' class='inline-playable'&gt;Nl2 Punchy Bass&lt;/a&gt;&lt;/li&gt;&lt;/ul&gt;</v>
      </c>
      <c r="S593" t="str">
        <f t="shared" si="118"/>
        <v>&lt;/td&gt;&lt;td width='20%'&gt;&lt;a href='http://www.norduserforum.com/download/file.php?id=4443'&gt;Nl2 Punchy Bass.nsmp&lt;/a&gt;&lt;/td&gt;&lt;td width='10%'&gt;0.4 MB&lt;/td&gt;&lt;td width='10%'&gt;&lt;a href='http://www.norduserforum.com/viewtopic.php?f=2&amp;amp;t=7175' target='_blank'&gt;link&lt;/a&gt;&lt;/td&gt;&lt;/tr&gt;</v>
      </c>
      <c r="T593" t="s">
        <v>19</v>
      </c>
      <c r="U593" t="str">
        <f t="shared" si="113"/>
        <v>&lt;tr&gt;&lt;td width='10%'&gt;587&lt;/td&gt;&lt;td width='20%'&gt;Nl2 Punchy Bass&lt;/td&gt;&lt;td width='10%'&gt;elektromin&lt;/td&gt;&lt;td width='20%'&gt;&lt;br&gt;&lt;ul class='graphic' style='margin-left: 0em;'&gt;&lt;li&gt;&lt;a href='http://www.norduserforum.com/download/file.php?id=4442?n=587' type='audio/mpeg' class='inline-playable'&gt;Nl2 Punchy Bass&lt;/a&gt;&lt;/li&gt;&lt;/ul&gt;&lt;/td&gt;&lt;td width='20%'&gt;&lt;a href='http://www.norduserforum.com/download/file.php?id=4443'&gt;Nl2 Punchy Bass.nsmp&lt;/a&gt;&lt;/td&gt;&lt;td width='10%'&gt;0.4 MB&lt;/td&gt;&lt;td width='10%'&gt;&lt;a href='http://www.norduserforum.com/viewtopic.php?f=2&amp;amp;t=7175' target='_blank'&gt;link&lt;/a&gt;&lt;/td&gt;&lt;/tr&gt;</v>
      </c>
      <c r="V593" t="s">
        <v>19</v>
      </c>
      <c r="X593">
        <f>IFERROR(VLOOKUP(B593,[1]Attachments!A$2:O$5001,13,FALSE),0)</f>
        <v>382190</v>
      </c>
      <c r="Y593" s="14" t="str">
        <f t="shared" si="119"/>
        <v>0.4 MB</v>
      </c>
      <c r="AA593" t="s">
        <v>19</v>
      </c>
      <c r="AB593">
        <f>VLOOKUP(B593,[1]Attachments!A$2:O$50001,9,FALSE)</f>
        <v>417</v>
      </c>
      <c r="AC593" s="15">
        <f>VLOOKUP(B593,[1]Attachments!A$2:O$50001,14,FALSE)/(60*60*24)+"1/1/1970"</f>
        <v>41832.501087962963</v>
      </c>
      <c r="AD593" s="14">
        <f t="shared" ca="1" si="114"/>
        <v>1.5034775357856678</v>
      </c>
      <c r="AM593">
        <f t="shared" si="115"/>
        <v>909</v>
      </c>
      <c r="AN593" t="str">
        <f>VLOOKUP(AM593,A$3:U$4760,21,FALSE)</f>
        <v>&lt;tr&gt;&lt;td width='10%'&gt;909&lt;/td&gt;&lt;td width='20%'&gt;Galaxy Dx (1)&lt;/td&gt;&lt;td width='10%'&gt;latinvibekeyz&lt;/td&gt;&lt;td width='20%'&gt;&lt;br&gt;&lt;br&gt;&lt;/td&gt;&lt;td width='20%'&gt;&lt;a href='http://www.norduserforum.com/download/file.php?id=8053'&gt;Galaxy Dx (1).nsmp&lt;/a&gt;&lt;/td&gt;&lt;td width='10%'&gt;2.7 MB&lt;/td&gt;&lt;td width='10%'&gt;&lt;a href='http://www.norduserforum.com/viewtopic.php?f=2&amp;amp;t=12222' target='_blank'&gt;link&lt;/a&gt;&lt;/td&gt;&lt;/tr&gt;</v>
      </c>
    </row>
    <row r="594" spans="1:40" x14ac:dyDescent="0.3">
      <c r="A594" s="1">
        <f t="shared" si="116"/>
        <v>588</v>
      </c>
      <c r="B594">
        <v>4464</v>
      </c>
      <c r="C594" s="1" t="str">
        <f>IF(IFERROR(VLOOKUP(B594+1,[1]Attachments!A$2:K$5000,11,FALSE)="mp3",FALSE),B594+1,IF(IFERROR(VLOOKUP(B594-1,[1]Attachments!A$2:K$5000,11,FALSE)="mp3",FALSE),B594-1,IF(IFERROR(VLOOKUP(B594-2,[1]Attachments!A$2:K$5000,11,FALSE)="mp3",FALSE),B594-2,IF(IFERROR(VLOOKUP(B594+2,[1]Attachments!A$2:K$5000,11,FALSE)="mp3",FALSE),B594+2,""))))</f>
        <v/>
      </c>
      <c r="H594" s="1">
        <f t="shared" si="108"/>
        <v>4464</v>
      </c>
      <c r="I594" s="1">
        <f>VLOOKUP(B594,[1]Attachments!A$2:O$5001,3,FALSE)</f>
        <v>3419</v>
      </c>
      <c r="J594" s="11" t="str">
        <f t="shared" si="110"/>
        <v>link</v>
      </c>
      <c r="K594" s="1" t="str">
        <f>IF(E594="",SUBSTITUTE(PROPER(SUBSTITUTE(LEFT(VLOOKUP(B594,[1]Attachments!A$2:O$5001,8,FALSE),LEN(VLOOKUP(B594,[1]Attachments!A$2:O$5001,8,FALSE))-5),"_"," ")),"&amp;Amp;","&amp;"),E594)</f>
        <v>Drumandfx</v>
      </c>
      <c r="L594" s="13" t="e">
        <f>PROPER(SUBSTITUTE(LEFT(VLOOKUP(O594,[1]Attachments!A$2:O$5001,8,FALSE),LEN(VLOOKUP(O594,[1]Attachments!A$2:O$5001,8,FALSE))-4),"_"," "))</f>
        <v>#N/A</v>
      </c>
      <c r="M594" s="1" t="str">
        <f>IF(G594="",VLOOKUP(VLOOKUP(B594,[1]Attachments!A$2:O$10001,5,FALSE),[1]Users!A$2:B$100000,2,FALSE),G594)</f>
        <v>Frantz</v>
      </c>
      <c r="N594" s="1">
        <f t="shared" si="109"/>
        <v>588</v>
      </c>
      <c r="O594" s="1" t="str">
        <f t="shared" si="111"/>
        <v/>
      </c>
      <c r="P594">
        <f>VLOOKUP(B594,[1]Attachments!A$2:O$5001,2,FALSE)</f>
        <v>45874</v>
      </c>
      <c r="Q594" t="str">
        <f t="shared" si="112"/>
        <v>&lt;tr&gt;&lt;td width='10%'&gt;588&lt;/td&gt;&lt;td width='20%'&gt;Drumandfx&lt;/td&gt;&lt;td width='10%'&gt;Frantz&lt;/td&gt;&lt;td width='20%'&gt;</v>
      </c>
      <c r="R594" t="str">
        <f t="shared" si="117"/>
        <v>&lt;br&gt;&lt;br&gt;</v>
      </c>
      <c r="S594" t="str">
        <f t="shared" si="118"/>
        <v>&lt;/td&gt;&lt;td width='20%'&gt;&lt;a href='http://www.norduserforum.com/download/file.php?id=4464'&gt;Drumandfx.nsmp&lt;/a&gt;&lt;/td&gt;&lt;td width='10%'&gt;4.0 MB&lt;/td&gt;&lt;td width='10%'&gt;&lt;a href='http://www.norduserforum.com/viewtopic.php?f=2&amp;amp;t=3419' target='_blank'&gt;link&lt;/a&gt;&lt;/td&gt;&lt;/tr&gt;</v>
      </c>
      <c r="T594" t="s">
        <v>19</v>
      </c>
      <c r="U594" t="str">
        <f t="shared" si="113"/>
        <v>&lt;tr&gt;&lt;td width='10%'&gt;588&lt;/td&gt;&lt;td width='20%'&gt;Drumandfx&lt;/td&gt;&lt;td width='10%'&gt;Frantz&lt;/td&gt;&lt;td width='20%'&gt;&lt;br&gt;&lt;br&gt;&lt;/td&gt;&lt;td width='20%'&gt;&lt;a href='http://www.norduserforum.com/download/file.php?id=4464'&gt;Drumandfx.nsmp&lt;/a&gt;&lt;/td&gt;&lt;td width='10%'&gt;4.0 MB&lt;/td&gt;&lt;td width='10%'&gt;&lt;a href='http://www.norduserforum.com/viewtopic.php?f=2&amp;amp;t=3419' target='_blank'&gt;link&lt;/a&gt;&lt;/td&gt;&lt;/tr&gt;</v>
      </c>
      <c r="V594" t="s">
        <v>19</v>
      </c>
      <c r="X594">
        <f>IFERROR(VLOOKUP(B594,[1]Attachments!A$2:O$5001,13,FALSE),0)</f>
        <v>4161710</v>
      </c>
      <c r="Y594" s="14" t="str">
        <f t="shared" si="119"/>
        <v>4.0 MB</v>
      </c>
      <c r="AA594" t="s">
        <v>19</v>
      </c>
      <c r="AB594">
        <f>VLOOKUP(B594,[1]Attachments!A$2:O$50001,9,FALSE)</f>
        <v>344</v>
      </c>
      <c r="AC594" s="15">
        <f>VLOOKUP(B594,[1]Attachments!A$2:O$50001,14,FALSE)/(60*60*24)+"1/1/1970"</f>
        <v>41845.415671296294</v>
      </c>
      <c r="AD594" s="14">
        <f t="shared" ca="1" si="114"/>
        <v>1.2485842408656989</v>
      </c>
      <c r="AM594">
        <f t="shared" si="115"/>
        <v>908</v>
      </c>
      <c r="AN594" t="str">
        <f>VLOOKUP(AM594,A$3:U$4760,21,FALSE)</f>
        <v>&lt;tr&gt;&lt;td width='10%'&gt;908&lt;/td&gt;&lt;td width='20%'&gt;E Piano 2 87 Chorus&lt;/td&gt;&lt;td width='10%'&gt;latinvibekeyz&lt;/td&gt;&lt;td width='20%'&gt;&lt;br&gt;&lt;br&gt;&lt;/td&gt;&lt;td width='20%'&gt;&lt;a href='http://www.norduserforum.com/download/file.php?id=8052'&gt;E Piano 2 87 Chorus.nsmp&lt;/a&gt;&lt;/td&gt;&lt;td width='10%'&gt;3.6 MB&lt;/td&gt;&lt;td width='10%'&gt;&lt;a href='http://www.norduserforum.com/viewtopic.php?f=2&amp;amp;t=12222' target='_blank'&gt;link&lt;/a&gt;&lt;/td&gt;&lt;/tr&gt;</v>
      </c>
    </row>
    <row r="595" spans="1:40" x14ac:dyDescent="0.3">
      <c r="A595" s="1">
        <f t="shared" si="116"/>
        <v>589</v>
      </c>
      <c r="B595">
        <v>4465</v>
      </c>
      <c r="C595" s="1" t="str">
        <f>IF(IFERROR(VLOOKUP(B595+1,[1]Attachments!A$2:K$5000,11,FALSE)="mp3",FALSE),B595+1,IF(IFERROR(VLOOKUP(B595-1,[1]Attachments!A$2:K$5000,11,FALSE)="mp3",FALSE),B595-1,IF(IFERROR(VLOOKUP(B595-2,[1]Attachments!A$2:K$5000,11,FALSE)="mp3",FALSE),B595-2,IF(IFERROR(VLOOKUP(B595+2,[1]Attachments!A$2:K$5000,11,FALSE)="mp3",FALSE),B595+2,""))))</f>
        <v/>
      </c>
      <c r="H595" s="1">
        <f t="shared" si="108"/>
        <v>4465</v>
      </c>
      <c r="I595" s="1">
        <f>VLOOKUP(B595,[1]Attachments!A$2:O$5001,3,FALSE)</f>
        <v>6837</v>
      </c>
      <c r="J595" s="11" t="str">
        <f t="shared" si="110"/>
        <v>link</v>
      </c>
      <c r="K595" s="1" t="str">
        <f>IF(E595="",SUBSTITUTE(PROPER(SUBSTITUTE(LEFT(VLOOKUP(B595,[1]Attachments!A$2:O$5001,8,FALSE),LEN(VLOOKUP(B595,[1]Attachments!A$2:O$5001,8,FALSE))-5),"_"," ")),"&amp;Amp;","&amp;"),E595)</f>
        <v>Alors On Danse</v>
      </c>
      <c r="L595" s="13" t="e">
        <f>PROPER(SUBSTITUTE(LEFT(VLOOKUP(O595,[1]Attachments!A$2:O$5001,8,FALSE),LEN(VLOOKUP(O595,[1]Attachments!A$2:O$5001,8,FALSE))-4),"_"," "))</f>
        <v>#N/A</v>
      </c>
      <c r="M595" s="1" t="str">
        <f>IF(G595="",VLOOKUP(VLOOKUP(B595,[1]Attachments!A$2:O$10001,5,FALSE),[1]Users!A$2:B$100000,2,FALSE),G595)</f>
        <v>jfherts</v>
      </c>
      <c r="N595" s="1">
        <f t="shared" si="109"/>
        <v>589</v>
      </c>
      <c r="O595" s="1" t="str">
        <f t="shared" si="111"/>
        <v/>
      </c>
      <c r="P595">
        <f>VLOOKUP(B595,[1]Attachments!A$2:O$5001,2,FALSE)</f>
        <v>45891</v>
      </c>
      <c r="Q595" t="str">
        <f t="shared" si="112"/>
        <v>&lt;tr&gt;&lt;td width='10%'&gt;589&lt;/td&gt;&lt;td width='20%'&gt;Alors On Danse&lt;/td&gt;&lt;td width='10%'&gt;jfherts&lt;/td&gt;&lt;td width='20%'&gt;</v>
      </c>
      <c r="R595" t="str">
        <f t="shared" si="117"/>
        <v>&lt;br&gt;&lt;br&gt;</v>
      </c>
      <c r="S595" t="str">
        <f t="shared" si="118"/>
        <v>&lt;/td&gt;&lt;td width='20%'&gt;&lt;a href='http://www.norduserforum.com/download/file.php?id=4465'&gt;Alors On Danse.nsmp&lt;/a&gt;&lt;/td&gt;&lt;td width='10%'&gt;0.2 MB&lt;/td&gt;&lt;td width='10%'&gt;&lt;a href='http://www.norduserforum.com/viewtopic.php?f=2&amp;amp;t=6837' target='_blank'&gt;link&lt;/a&gt;&lt;/td&gt;&lt;/tr&gt;</v>
      </c>
      <c r="T595" t="s">
        <v>19</v>
      </c>
      <c r="U595" t="str">
        <f t="shared" si="113"/>
        <v>&lt;tr&gt;&lt;td width='10%'&gt;589&lt;/td&gt;&lt;td width='20%'&gt;Alors On Danse&lt;/td&gt;&lt;td width='10%'&gt;jfherts&lt;/td&gt;&lt;td width='20%'&gt;&lt;br&gt;&lt;br&gt;&lt;/td&gt;&lt;td width='20%'&gt;&lt;a href='http://www.norduserforum.com/download/file.php?id=4465'&gt;Alors On Danse.nsmp&lt;/a&gt;&lt;/td&gt;&lt;td width='10%'&gt;0.2 MB&lt;/td&gt;&lt;td width='10%'&gt;&lt;a href='http://www.norduserforum.com/viewtopic.php?f=2&amp;amp;t=6837' target='_blank'&gt;link&lt;/a&gt;&lt;/td&gt;&lt;/tr&gt;</v>
      </c>
      <c r="V595" t="s">
        <v>19</v>
      </c>
      <c r="X595">
        <f>IFERROR(VLOOKUP(B595,[1]Attachments!A$2:O$5001,13,FALSE),0)</f>
        <v>166925</v>
      </c>
      <c r="Y595" s="14" t="str">
        <f t="shared" si="119"/>
        <v>0.2 MB</v>
      </c>
      <c r="AA595" t="s">
        <v>19</v>
      </c>
      <c r="AB595">
        <f>VLOOKUP(B595,[1]Attachments!A$2:O$50001,9,FALSE)</f>
        <v>874</v>
      </c>
      <c r="AC595" s="15">
        <f>VLOOKUP(B595,[1]Attachments!A$2:O$50001,14,FALSE)/(60*60*24)+"1/1/1970"</f>
        <v>41845.946527777778</v>
      </c>
      <c r="AD595" s="14">
        <f t="shared" ca="1" si="114"/>
        <v>3.1731485086606854</v>
      </c>
      <c r="AM595">
        <f t="shared" si="115"/>
        <v>907</v>
      </c>
      <c r="AN595" t="str">
        <f>VLOOKUP(AM595,A$3:U$4760,21,FALSE)</f>
        <v>&lt;tr&gt;&lt;td width='10%'&gt;907&lt;/td&gt;&lt;td width='20%'&gt;Dyno Piano Nord&lt;/td&gt;&lt;td width='10%'&gt;latinvibekeyz&lt;/td&gt;&lt;td width='20%'&gt;&lt;br&gt;&lt;br&gt;&lt;/td&gt;&lt;td width='20%'&gt;&lt;a href='http://www.norduserforum.com/download/file.php?id=8051'&gt;Dyno Piano Nord.nsmp&lt;/a&gt;&lt;/td&gt;&lt;td width='10%'&gt;11.4 MB&lt;/td&gt;&lt;td width='10%'&gt;&lt;a href='http://www.norduserforum.com/viewtopic.php?f=2&amp;amp;t=12222' target='_blank'&gt;link&lt;/a&gt;&lt;/td&gt;&lt;/tr&gt;</v>
      </c>
    </row>
    <row r="596" spans="1:40" x14ac:dyDescent="0.3">
      <c r="A596" s="1">
        <f t="shared" si="116"/>
        <v>590</v>
      </c>
      <c r="B596">
        <v>4466</v>
      </c>
      <c r="C596" s="1">
        <f>IF(IFERROR(VLOOKUP(B596+1,[1]Attachments!A$2:K$5000,11,FALSE)="mp3",FALSE),B596+1,IF(IFERROR(VLOOKUP(B596-1,[1]Attachments!A$2:K$5000,11,FALSE)="mp3",FALSE),B596-1,IF(IFERROR(VLOOKUP(B596-2,[1]Attachments!A$2:K$5000,11,FALSE)="mp3",FALSE),B596-2,IF(IFERROR(VLOOKUP(B596+2,[1]Attachments!A$2:K$5000,11,FALSE)="mp3",FALSE),B596+2,""))))</f>
        <v>4468</v>
      </c>
      <c r="H596" s="1">
        <f t="shared" si="108"/>
        <v>4466</v>
      </c>
      <c r="I596" s="1">
        <f>VLOOKUP(B596,[1]Attachments!A$2:O$5001,3,FALSE)</f>
        <v>5171</v>
      </c>
      <c r="J596" s="11" t="str">
        <f t="shared" si="110"/>
        <v>link</v>
      </c>
      <c r="K596" s="1" t="str">
        <f>IF(E596="",SUBSTITUTE(PROPER(SUBSTITUTE(LEFT(VLOOKUP(B596,[1]Attachments!A$2:O$5001,8,FALSE),LEN(VLOOKUP(B596,[1]Attachments!A$2:O$5001,8,FALSE))-5),"_"," ")),"&amp;Amp;","&amp;"),E596)</f>
        <v>Get Lucky Vocoder</v>
      </c>
      <c r="L596" s="13" t="str">
        <f>PROPER(SUBSTITUTE(LEFT(VLOOKUP(O596,[1]Attachments!A$2:O$5001,8,FALSE),LEN(VLOOKUP(O596,[1]Attachments!A$2:O$5001,8,FALSE))-4),"_"," "))</f>
        <v>Snarky Puppy Lingus Synth Bass</v>
      </c>
      <c r="M596" s="1" t="str">
        <f>IF(G596="",VLOOKUP(VLOOKUP(B596,[1]Attachments!A$2:O$10001,5,FALSE),[1]Users!A$2:B$100000,2,FALSE),G596)</f>
        <v>jfherts</v>
      </c>
      <c r="N596" s="1">
        <f t="shared" si="109"/>
        <v>590</v>
      </c>
      <c r="O596" s="1">
        <f t="shared" si="111"/>
        <v>4468</v>
      </c>
      <c r="P596">
        <f>VLOOKUP(B596,[1]Attachments!A$2:O$5001,2,FALSE)</f>
        <v>45893</v>
      </c>
      <c r="Q596" t="str">
        <f t="shared" si="112"/>
        <v>&lt;tr&gt;&lt;td width='10%'&gt;590&lt;/td&gt;&lt;td width='20%'&gt;Get Lucky Vocoder&lt;/td&gt;&lt;td width='10%'&gt;jfherts&lt;/td&gt;&lt;td width='20%'&gt;</v>
      </c>
      <c r="R596" t="str">
        <f t="shared" si="117"/>
        <v>&lt;br&gt;&lt;ul class='graphic' style='margin-left: 0em;'&gt;&lt;li&gt;&lt;a href='http://www.norduserforum.com/download/file.php?id=4468?n=590' type='audio/mpeg' class='inline-playable'&gt;Get Lucky Vocoder&lt;/a&gt;&lt;/li&gt;&lt;/ul&gt;</v>
      </c>
      <c r="S596" t="str">
        <f t="shared" si="118"/>
        <v>&lt;/td&gt;&lt;td width='20%'&gt;&lt;a href='http://www.norduserforum.com/download/file.php?id=4466'&gt;Get Lucky Vocoder.nsmp&lt;/a&gt;&lt;/td&gt;&lt;td width='10%'&gt;0.5 MB&lt;/td&gt;&lt;td width='10%'&gt;&lt;a href='http://www.norduserforum.com/viewtopic.php?f=2&amp;amp;t=5171' target='_blank'&gt;link&lt;/a&gt;&lt;/td&gt;&lt;/tr&gt;</v>
      </c>
      <c r="T596" t="s">
        <v>19</v>
      </c>
      <c r="U596" t="str">
        <f t="shared" si="113"/>
        <v>&lt;tr&gt;&lt;td width='10%'&gt;590&lt;/td&gt;&lt;td width='20%'&gt;Get Lucky Vocoder&lt;/td&gt;&lt;td width='10%'&gt;jfherts&lt;/td&gt;&lt;td width='20%'&gt;&lt;br&gt;&lt;ul class='graphic' style='margin-left: 0em;'&gt;&lt;li&gt;&lt;a href='http://www.norduserforum.com/download/file.php?id=4468?n=590' type='audio/mpeg' class='inline-playable'&gt;Get Lucky Vocoder&lt;/a&gt;&lt;/li&gt;&lt;/ul&gt;&lt;/td&gt;&lt;td width='20%'&gt;&lt;a href='http://www.norduserforum.com/download/file.php?id=4466'&gt;Get Lucky Vocoder.nsmp&lt;/a&gt;&lt;/td&gt;&lt;td width='10%'&gt;0.5 MB&lt;/td&gt;&lt;td width='10%'&gt;&lt;a href='http://www.norduserforum.com/viewtopic.php?f=2&amp;amp;t=5171' target='_blank'&gt;link&lt;/a&gt;&lt;/td&gt;&lt;/tr&gt;</v>
      </c>
      <c r="V596" t="s">
        <v>19</v>
      </c>
      <c r="X596">
        <f>IFERROR(VLOOKUP(B596,[1]Attachments!A$2:O$5001,13,FALSE),0)</f>
        <v>478202</v>
      </c>
      <c r="Y596" s="14" t="str">
        <f t="shared" si="119"/>
        <v>0.5 MB</v>
      </c>
      <c r="AA596" t="s">
        <v>19</v>
      </c>
      <c r="AB596">
        <f>VLOOKUP(B596,[1]Attachments!A$2:O$50001,9,FALSE)</f>
        <v>908</v>
      </c>
      <c r="AC596" s="15">
        <f>VLOOKUP(B596,[1]Attachments!A$2:O$50001,14,FALSE)/(60*60*24)+"1/1/1970"</f>
        <v>41845.954293981486</v>
      </c>
      <c r="AD596" s="14">
        <f t="shared" ca="1" si="114"/>
        <v>3.2966023472158108</v>
      </c>
      <c r="AM596">
        <f t="shared" si="115"/>
        <v>906</v>
      </c>
      <c r="AN596" t="str">
        <f>VLOOKUP(AM596,A$3:U$4760,21,FALSE)</f>
        <v>&lt;tr&gt;&lt;td width='10%'&gt;906&lt;/td&gt;&lt;td width='20%'&gt;D50 Staccato Heaven (1)&lt;/td&gt;&lt;td width='10%'&gt;latinvibekeyz&lt;/td&gt;&lt;td width='20%'&gt;&lt;br&gt;&lt;br&gt;&lt;/td&gt;&lt;td width='20%'&gt;&lt;a href='http://www.norduserforum.com/download/file.php?id=8050'&gt;D50 Staccato Heaven (1).nsmp&lt;/a&gt;&lt;/td&gt;&lt;td width='10%'&gt;2.8 MB&lt;/td&gt;&lt;td width='10%'&gt;&lt;a href='http://www.norduserforum.com/viewtopic.php?f=2&amp;amp;t=12222' target='_blank'&gt;link&lt;/a&gt;&lt;/td&gt;&lt;/tr&gt;</v>
      </c>
    </row>
    <row r="597" spans="1:40" x14ac:dyDescent="0.3">
      <c r="A597" s="1">
        <f t="shared" si="116"/>
        <v>591</v>
      </c>
      <c r="B597">
        <v>4474</v>
      </c>
      <c r="C597" s="1">
        <f>IF(IFERROR(VLOOKUP(B597+1,[1]Attachments!A$2:K$5000,11,FALSE)="mp3",FALSE),B597+1,IF(IFERROR(VLOOKUP(B597-1,[1]Attachments!A$2:K$5000,11,FALSE)="mp3",FALSE),B597-1,IF(IFERROR(VLOOKUP(B597-2,[1]Attachments!A$2:K$5000,11,FALSE)="mp3",FALSE),B597-2,IF(IFERROR(VLOOKUP(B597+2,[1]Attachments!A$2:K$5000,11,FALSE)="mp3",FALSE),B597+2,""))))</f>
        <v>4475</v>
      </c>
      <c r="H597" s="1">
        <f t="shared" ref="H597:H660" si="120">B597</f>
        <v>4474</v>
      </c>
      <c r="I597" s="1">
        <f>VLOOKUP(B597,[1]Attachments!A$2:O$5001,3,FALSE)</f>
        <v>7277</v>
      </c>
      <c r="J597" s="11" t="str">
        <f t="shared" si="110"/>
        <v>link</v>
      </c>
      <c r="K597" s="1" t="str">
        <f>IF(E597="",SUBSTITUTE(PROPER(SUBSTITUTE(LEFT(VLOOKUP(B597,[1]Attachments!A$2:O$5001,8,FALSE),LEN(VLOOKUP(B597,[1]Attachments!A$2:O$5001,8,FALSE))-5),"_"," ")),"&amp;Amp;","&amp;"),E597)</f>
        <v>Detuned</v>
      </c>
      <c r="L597" s="13" t="str">
        <f>PROPER(SUBSTITUTE(LEFT(VLOOKUP(O597,[1]Attachments!A$2:O$5001,8,FALSE),LEN(VLOOKUP(O597,[1]Attachments!A$2:O$5001,8,FALSE))-4),"_"," "))</f>
        <v>Detuned</v>
      </c>
      <c r="M597" s="1" t="str">
        <f>IF(G597="",VLOOKUP(VLOOKUP(B597,[1]Attachments!A$2:O$10001,5,FALSE),[1]Users!A$2:B$100000,2,FALSE),G597)</f>
        <v>chris67</v>
      </c>
      <c r="N597" s="1">
        <f t="shared" ref="N597:N660" si="121">A597</f>
        <v>591</v>
      </c>
      <c r="O597" s="1">
        <f t="shared" si="111"/>
        <v>4475</v>
      </c>
      <c r="P597">
        <f>VLOOKUP(B597,[1]Attachments!A$2:O$5001,2,FALSE)</f>
        <v>46122</v>
      </c>
      <c r="Q597" t="str">
        <f t="shared" si="112"/>
        <v>&lt;tr&gt;&lt;td width='10%'&gt;591&lt;/td&gt;&lt;td width='20%'&gt;Detuned&lt;/td&gt;&lt;td width='10%'&gt;chris67&lt;/td&gt;&lt;td width='20%'&gt;</v>
      </c>
      <c r="R597" t="str">
        <f t="shared" si="117"/>
        <v>&lt;br&gt;&lt;ul class='graphic' style='margin-left: 0em;'&gt;&lt;li&gt;&lt;a href='http://www.norduserforum.com/download/file.php?id=4475?n=591' type='audio/mpeg' class='inline-playable'&gt;Detuned&lt;/a&gt;&lt;/li&gt;&lt;/ul&gt;</v>
      </c>
      <c r="S597" t="str">
        <f t="shared" si="118"/>
        <v>&lt;/td&gt;&lt;td width='20%'&gt;&lt;a href='http://www.norduserforum.com/download/file.php?id=4474'&gt;Detuned.nsmp&lt;/a&gt;&lt;/td&gt;&lt;td width='10%'&gt;18.2 MB&lt;/td&gt;&lt;td width='10%'&gt;&lt;a href='http://www.norduserforum.com/viewtopic.php?f=2&amp;amp;t=7277' target='_blank'&gt;link&lt;/a&gt;&lt;/td&gt;&lt;/tr&gt;</v>
      </c>
      <c r="T597" t="s">
        <v>19</v>
      </c>
      <c r="U597" t="str">
        <f t="shared" si="113"/>
        <v>&lt;tr&gt;&lt;td width='10%'&gt;591&lt;/td&gt;&lt;td width='20%'&gt;Detuned&lt;/td&gt;&lt;td width='10%'&gt;chris67&lt;/td&gt;&lt;td width='20%'&gt;&lt;br&gt;&lt;ul class='graphic' style='margin-left: 0em;'&gt;&lt;li&gt;&lt;a href='http://www.norduserforum.com/download/file.php?id=4475?n=591' type='audio/mpeg' class='inline-playable'&gt;Detuned&lt;/a&gt;&lt;/li&gt;&lt;/ul&gt;&lt;/td&gt;&lt;td width='20%'&gt;&lt;a href='http://www.norduserforum.com/download/file.php?id=4474'&gt;Detuned.nsmp&lt;/a&gt;&lt;/td&gt;&lt;td width='10%'&gt;18.2 MB&lt;/td&gt;&lt;td width='10%'&gt;&lt;a href='http://www.norduserforum.com/viewtopic.php?f=2&amp;amp;t=7277' target='_blank'&gt;link&lt;/a&gt;&lt;/td&gt;&lt;/tr&gt;</v>
      </c>
      <c r="V597" t="s">
        <v>19</v>
      </c>
      <c r="X597">
        <f>IFERROR(VLOOKUP(B597,[1]Attachments!A$2:O$5001,13,FALSE),0)</f>
        <v>19058429</v>
      </c>
      <c r="Y597" s="14" t="str">
        <f t="shared" si="119"/>
        <v>18.2 MB</v>
      </c>
      <c r="AA597" t="s">
        <v>19</v>
      </c>
      <c r="AB597">
        <f>VLOOKUP(B597,[1]Attachments!A$2:O$50001,9,FALSE)</f>
        <v>452</v>
      </c>
      <c r="AC597" s="15">
        <f>VLOOKUP(B597,[1]Attachments!A$2:O$50001,14,FALSE)/(60*60*24)+"1/1/1970"</f>
        <v>41853.479560185187</v>
      </c>
      <c r="AD597" s="14">
        <f t="shared" ca="1" si="114"/>
        <v>1.6474700994617326</v>
      </c>
      <c r="AM597">
        <f t="shared" si="115"/>
        <v>905</v>
      </c>
      <c r="AN597" t="str">
        <f>VLOOKUP(AM597,A$3:U$4760,21,FALSE)</f>
        <v>&lt;tr&gt;&lt;td width='10%'&gt;905&lt;/td&gt;&lt;td width='20%'&gt;80S Pad Polysix&lt;/td&gt;&lt;td width='10%'&gt;latinvibekeyz&lt;/td&gt;&lt;td width='20%'&gt;&lt;br&gt;&lt;br&gt;&lt;/td&gt;&lt;td width='20%'&gt;&lt;a href='http://www.norduserforum.com/download/file.php?id=8049'&gt;80S Pad Polysix.nsmp&lt;/a&gt;&lt;/td&gt;&lt;td width='10%'&gt;2.5 MB&lt;/td&gt;&lt;td width='10%'&gt;&lt;a href='http://www.norduserforum.com/viewtopic.php?f=2&amp;amp;t=12222' target='_blank'&gt;link&lt;/a&gt;&lt;/td&gt;&lt;/tr&gt;</v>
      </c>
    </row>
    <row r="598" spans="1:40" x14ac:dyDescent="0.3">
      <c r="A598" s="1">
        <f t="shared" si="116"/>
        <v>592</v>
      </c>
      <c r="B598">
        <v>4486</v>
      </c>
      <c r="C598" s="1">
        <f>IF(IFERROR(VLOOKUP(B598+1,[1]Attachments!A$2:K$5000,11,FALSE)="mp3",FALSE),B598+1,IF(IFERROR(VLOOKUP(B598-1,[1]Attachments!A$2:K$5000,11,FALSE)="mp3",FALSE),B598-1,IF(IFERROR(VLOOKUP(B598-2,[1]Attachments!A$2:K$5000,11,FALSE)="mp3",FALSE),B598-2,IF(IFERROR(VLOOKUP(B598+2,[1]Attachments!A$2:K$5000,11,FALSE)="mp3",FALSE),B598+2,""))))</f>
        <v>4485</v>
      </c>
      <c r="H598" s="1">
        <f t="shared" si="120"/>
        <v>4486</v>
      </c>
      <c r="I598" s="1">
        <f>VLOOKUP(B598,[1]Attachments!A$2:O$5001,3,FALSE)</f>
        <v>7315</v>
      </c>
      <c r="J598" s="11" t="str">
        <f t="shared" si="110"/>
        <v>link</v>
      </c>
      <c r="K598" s="1" t="str">
        <f>IF(E598="",SUBSTITUTE(PROPER(SUBSTITUTE(LEFT(VLOOKUP(B598,[1]Attachments!A$2:O$5001,8,FALSE),LEN(VLOOKUP(B598,[1]Attachments!A$2:O$5001,8,FALSE))-5),"_"," ")),"&amp;Amp;","&amp;"),E598)</f>
        <v>Microx Accordionsgl</v>
      </c>
      <c r="L598" s="13" t="str">
        <f>PROPER(SUBSTITUTE(LEFT(VLOOKUP(O598,[1]Attachments!A$2:O$5001,8,FALSE),LEN(VLOOKUP(O598,[1]Attachments!A$2:O$5001,8,FALSE))-4),"_"," "))</f>
        <v>Poker Face Sample</v>
      </c>
      <c r="M598" s="1" t="str">
        <f>IF(G598="",VLOOKUP(VLOOKUP(B598,[1]Attachments!A$2:O$10001,5,FALSE),[1]Users!A$2:B$100000,2,FALSE),G598)</f>
        <v>nose_</v>
      </c>
      <c r="N598" s="1">
        <f t="shared" si="121"/>
        <v>592</v>
      </c>
      <c r="O598" s="1">
        <f t="shared" si="111"/>
        <v>4485</v>
      </c>
      <c r="P598">
        <f>VLOOKUP(B598,[1]Attachments!A$2:O$5001,2,FALSE)</f>
        <v>46376</v>
      </c>
      <c r="Q598" t="str">
        <f t="shared" si="112"/>
        <v>&lt;tr&gt;&lt;td width='10%'&gt;592&lt;/td&gt;&lt;td width='20%'&gt;Microx Accordionsgl&lt;/td&gt;&lt;td width='10%'&gt;nose_&lt;/td&gt;&lt;td width='20%'&gt;</v>
      </c>
      <c r="R598" t="str">
        <f t="shared" si="117"/>
        <v>&lt;br&gt;&lt;ul class='graphic' style='margin-left: 0em;'&gt;&lt;li&gt;&lt;a href='http://www.norduserforum.com/download/file.php?id=4485?n=592' type='audio/mpeg' class='inline-playable'&gt;Microx Accordionsgl&lt;/a&gt;&lt;/li&gt;&lt;/ul&gt;</v>
      </c>
      <c r="S598" t="str">
        <f t="shared" si="118"/>
        <v>&lt;/td&gt;&lt;td width='20%'&gt;&lt;a href='http://www.norduserforum.com/download/file.php?id=4486'&gt;Microx Accordionsgl.nsmp&lt;/a&gt;&lt;/td&gt;&lt;td width='10%'&gt;1.9 MB&lt;/td&gt;&lt;td width='10%'&gt;&lt;a href='http://www.norduserforum.com/viewtopic.php?f=2&amp;amp;t=7315' target='_blank'&gt;link&lt;/a&gt;&lt;/td&gt;&lt;/tr&gt;</v>
      </c>
      <c r="T598" t="s">
        <v>19</v>
      </c>
      <c r="U598" t="str">
        <f t="shared" si="113"/>
        <v>&lt;tr&gt;&lt;td width='10%'&gt;592&lt;/td&gt;&lt;td width='20%'&gt;Microx Accordionsgl&lt;/td&gt;&lt;td width='10%'&gt;nose_&lt;/td&gt;&lt;td width='20%'&gt;&lt;br&gt;&lt;ul class='graphic' style='margin-left: 0em;'&gt;&lt;li&gt;&lt;a href='http://www.norduserforum.com/download/file.php?id=4485?n=592' type='audio/mpeg' class='inline-playable'&gt;Microx Accordionsgl&lt;/a&gt;&lt;/li&gt;&lt;/ul&gt;&lt;/td&gt;&lt;td width='20%'&gt;&lt;a href='http://www.norduserforum.com/download/file.php?id=4486'&gt;Microx Accordionsgl.nsmp&lt;/a&gt;&lt;/td&gt;&lt;td width='10%'&gt;1.9 MB&lt;/td&gt;&lt;td width='10%'&gt;&lt;a href='http://www.norduserforum.com/viewtopic.php?f=2&amp;amp;t=7315' target='_blank'&gt;link&lt;/a&gt;&lt;/td&gt;&lt;/tr&gt;</v>
      </c>
      <c r="V598" t="s">
        <v>19</v>
      </c>
      <c r="X598">
        <f>IFERROR(VLOOKUP(B598,[1]Attachments!A$2:O$5001,13,FALSE),0)</f>
        <v>2028872</v>
      </c>
      <c r="Y598" s="14" t="str">
        <f t="shared" si="119"/>
        <v>1.9 MB</v>
      </c>
      <c r="AA598" t="s">
        <v>19</v>
      </c>
      <c r="AB598">
        <f>VLOOKUP(B598,[1]Attachments!A$2:O$50001,9,FALSE)</f>
        <v>470</v>
      </c>
      <c r="AC598" s="15">
        <f>VLOOKUP(B598,[1]Attachments!A$2:O$50001,14,FALSE)/(60*60*24)+"1/1/1970"</f>
        <v>41862.438993055555</v>
      </c>
      <c r="AD598" s="14">
        <f t="shared" ca="1" si="114"/>
        <v>1.7211064611842737</v>
      </c>
      <c r="AM598">
        <f t="shared" si="115"/>
        <v>904</v>
      </c>
      <c r="AN598" t="str">
        <f>VLOOKUP(AM598,A$3:U$4760,21,FALSE)</f>
        <v>&lt;tr&gt;&lt;td width='10%'&gt;904&lt;/td&gt;&lt;td width='20%'&gt;Vallenato Accordion&lt;/td&gt;&lt;td width='10%'&gt;latinvibekeyz&lt;/td&gt;&lt;td width='20%'&gt;&lt;br&gt;&lt;br&gt;&lt;/td&gt;&lt;td width='20%'&gt;&lt;a href='http://www.norduserforum.com/download/file.php?id=8044'&gt;Vallenato Accordion.nsmp&lt;/a&gt;&lt;/td&gt;&lt;td width='10%'&gt;1.3 MB&lt;/td&gt;&lt;td width='10%'&gt;&lt;a href='http://www.norduserforum.com/viewtopic.php?f=2&amp;amp;t=12204' target='_blank'&gt;link&lt;/a&gt;&lt;/td&gt;&lt;/tr&gt;</v>
      </c>
    </row>
    <row r="599" spans="1:40" x14ac:dyDescent="0.3">
      <c r="A599" s="1">
        <f t="shared" si="116"/>
        <v>593</v>
      </c>
      <c r="B599">
        <v>4487</v>
      </c>
      <c r="C599" s="1">
        <f>IF(IFERROR(VLOOKUP(B599+1,[1]Attachments!A$2:K$5000,11,FALSE)="mp3",FALSE),B599+1,IF(IFERROR(VLOOKUP(B599-1,[1]Attachments!A$2:K$5000,11,FALSE)="mp3",FALSE),B599-1,IF(IFERROR(VLOOKUP(B599-2,[1]Attachments!A$2:K$5000,11,FALSE)="mp3",FALSE),B599-2,IF(IFERROR(VLOOKUP(B599+2,[1]Attachments!A$2:K$5000,11,FALSE)="mp3",FALSE),B599+2,""))))</f>
        <v>4485</v>
      </c>
      <c r="H599" s="1">
        <f t="shared" si="120"/>
        <v>4487</v>
      </c>
      <c r="I599" s="1">
        <f>VLOOKUP(B599,[1]Attachments!A$2:O$5001,3,FALSE)</f>
        <v>7315</v>
      </c>
      <c r="J599" s="11" t="str">
        <f t="shared" si="110"/>
        <v>link</v>
      </c>
      <c r="K599" s="1" t="str">
        <f>IF(E599="",SUBSTITUTE(PROPER(SUBSTITUTE(LEFT(VLOOKUP(B599,[1]Attachments!A$2:O$5001,8,FALSE),LEN(VLOOKUP(B599,[1]Attachments!A$2:O$5001,8,FALSE))-5),"_"," ")),"&amp;Amp;","&amp;"),E599)</f>
        <v>Microx Camerastrings</v>
      </c>
      <c r="L599" s="13" t="str">
        <f>PROPER(SUBSTITUTE(LEFT(VLOOKUP(O599,[1]Attachments!A$2:O$5001,8,FALSE),LEN(VLOOKUP(O599,[1]Attachments!A$2:O$5001,8,FALSE))-4),"_"," "))</f>
        <v>Poker Face Sample</v>
      </c>
      <c r="M599" s="1" t="str">
        <f>IF(G599="",VLOOKUP(VLOOKUP(B599,[1]Attachments!A$2:O$10001,5,FALSE),[1]Users!A$2:B$100000,2,FALSE),G599)</f>
        <v>nose_</v>
      </c>
      <c r="N599" s="1">
        <f t="shared" si="121"/>
        <v>593</v>
      </c>
      <c r="O599" s="1">
        <f t="shared" si="111"/>
        <v>4485</v>
      </c>
      <c r="P599">
        <f>VLOOKUP(B599,[1]Attachments!A$2:O$5001,2,FALSE)</f>
        <v>46376</v>
      </c>
      <c r="Q599" t="str">
        <f t="shared" si="112"/>
        <v>&lt;tr&gt;&lt;td width='10%'&gt;593&lt;/td&gt;&lt;td width='20%'&gt;Microx Camerastrings&lt;/td&gt;&lt;td width='10%'&gt;nose_&lt;/td&gt;&lt;td width='20%'&gt;</v>
      </c>
      <c r="R599" t="str">
        <f t="shared" si="117"/>
        <v>&lt;br&gt;&lt;ul class='graphic' style='margin-left: 0em;'&gt;&lt;li&gt;&lt;a href='http://www.norduserforum.com/download/file.php?id=4485?n=593' type='audio/mpeg' class='inline-playable'&gt;Microx Camerastrings&lt;/a&gt;&lt;/li&gt;&lt;/ul&gt;</v>
      </c>
      <c r="S599" t="str">
        <f t="shared" si="118"/>
        <v>&lt;/td&gt;&lt;td width='20%'&gt;&lt;a href='http://www.norduserforum.com/download/file.php?id=4487'&gt;Microx Camerastrings.nsmp&lt;/a&gt;&lt;/td&gt;&lt;td width='10%'&gt;13.0 MB&lt;/td&gt;&lt;td width='10%'&gt;&lt;a href='http://www.norduserforum.com/viewtopic.php?f=2&amp;amp;t=7315' target='_blank'&gt;link&lt;/a&gt;&lt;/td&gt;&lt;/tr&gt;</v>
      </c>
      <c r="T599" t="s">
        <v>19</v>
      </c>
      <c r="U599" t="str">
        <f t="shared" si="113"/>
        <v>&lt;tr&gt;&lt;td width='10%'&gt;593&lt;/td&gt;&lt;td width='20%'&gt;Microx Camerastrings&lt;/td&gt;&lt;td width='10%'&gt;nose_&lt;/td&gt;&lt;td width='20%'&gt;&lt;br&gt;&lt;ul class='graphic' style='margin-left: 0em;'&gt;&lt;li&gt;&lt;a href='http://www.norduserforum.com/download/file.php?id=4485?n=593' type='audio/mpeg' class='inline-playable'&gt;Microx Camerastrings&lt;/a&gt;&lt;/li&gt;&lt;/ul&gt;&lt;/td&gt;&lt;td width='20%'&gt;&lt;a href='http://www.norduserforum.com/download/file.php?id=4487'&gt;Microx Camerastrings.nsmp&lt;/a&gt;&lt;/td&gt;&lt;td width='10%'&gt;13.0 MB&lt;/td&gt;&lt;td width='10%'&gt;&lt;a href='http://www.norduserforum.com/viewtopic.php?f=2&amp;amp;t=7315' target='_blank'&gt;link&lt;/a&gt;&lt;/td&gt;&lt;/tr&gt;</v>
      </c>
      <c r="V599" t="s">
        <v>19</v>
      </c>
      <c r="X599">
        <f>IFERROR(VLOOKUP(B599,[1]Attachments!A$2:O$5001,13,FALSE),0)</f>
        <v>13621559</v>
      </c>
      <c r="Y599" s="14" t="str">
        <f t="shared" si="119"/>
        <v>13.0 MB</v>
      </c>
      <c r="AA599" t="s">
        <v>19</v>
      </c>
      <c r="AB599">
        <f>VLOOKUP(B599,[1]Attachments!A$2:O$50001,9,FALSE)</f>
        <v>843</v>
      </c>
      <c r="AC599" s="15">
        <f>VLOOKUP(B599,[1]Attachments!A$2:O$50001,14,FALSE)/(60*60*24)+"1/1/1970"</f>
        <v>41862.445810185185</v>
      </c>
      <c r="AD599" s="14">
        <f t="shared" ca="1" si="114"/>
        <v>3.087016853323771</v>
      </c>
      <c r="AM599">
        <f t="shared" si="115"/>
        <v>903</v>
      </c>
      <c r="AN599" t="str">
        <f>VLOOKUP(AM599,A$3:U$4760,21,FALSE)</f>
        <v>&lt;tr&gt;&lt;td width='10%'&gt;903&lt;/td&gt;&lt;td width='20%'&gt;Lastchristmasnw&lt;/td&gt;&lt;td width='10%'&gt;MvanD&lt;/td&gt;&lt;td width='20%'&gt;&lt;br&gt;&lt;ul class='graphic' style='margin-left: 0em;'&gt;&lt;li&gt;&lt;a href='http://www.norduserforum.com/download/file.php?id=8041?n=903' type='audio/mpeg' class='inline-playable'&gt;Lastchristmasnw&lt;/a&gt;&lt;/li&gt;&lt;/ul&gt;&lt;/td&gt;&lt;td width='20%'&gt;&lt;a href='http://www.norduserforum.com/download/file.php?id=8040'&gt;Lastchristmasnw.nsmp&lt;/a&gt;&lt;/td&gt;&lt;td width='10%'&gt;3.4 MB&lt;/td&gt;&lt;td width='10%'&gt;&lt;a href='http://www.norduserforum.com/viewtopic.php?f=2&amp;amp;t=12194' target='_blank'&gt;link&lt;/a&gt;&lt;/td&gt;&lt;/tr&gt;</v>
      </c>
    </row>
    <row r="600" spans="1:40" x14ac:dyDescent="0.3">
      <c r="A600" s="1">
        <f t="shared" si="116"/>
        <v>594</v>
      </c>
      <c r="B600">
        <v>4488</v>
      </c>
      <c r="C600" s="1" t="str">
        <f>IF(IFERROR(VLOOKUP(B600+1,[1]Attachments!A$2:K$5000,11,FALSE)="mp3",FALSE),B600+1,IF(IFERROR(VLOOKUP(B600-1,[1]Attachments!A$2:K$5000,11,FALSE)="mp3",FALSE),B600-1,IF(IFERROR(VLOOKUP(B600-2,[1]Attachments!A$2:K$5000,11,FALSE)="mp3",FALSE),B600-2,IF(IFERROR(VLOOKUP(B600+2,[1]Attachments!A$2:K$5000,11,FALSE)="mp3",FALSE),B600+2,""))))</f>
        <v/>
      </c>
      <c r="H600" s="1">
        <f t="shared" si="120"/>
        <v>4488</v>
      </c>
      <c r="I600" s="1">
        <f>VLOOKUP(B600,[1]Attachments!A$2:O$5001,3,FALSE)</f>
        <v>7315</v>
      </c>
      <c r="J600" s="11" t="str">
        <f t="shared" si="110"/>
        <v>link</v>
      </c>
      <c r="K600" s="1" t="str">
        <f>IF(E600="",SUBSTITUTE(PROPER(SUBSTITUTE(LEFT(VLOOKUP(B600,[1]Attachments!A$2:O$5001,8,FALSE),LEN(VLOOKUP(B600,[1]Attachments!A$2:O$5001,8,FALSE))-5),"_"," ")),"&amp;Amp;","&amp;"),E600)</f>
        <v>Microx Deepstrings</v>
      </c>
      <c r="L600" s="13" t="e">
        <f>PROPER(SUBSTITUTE(LEFT(VLOOKUP(O600,[1]Attachments!A$2:O$5001,8,FALSE),LEN(VLOOKUP(O600,[1]Attachments!A$2:O$5001,8,FALSE))-4),"_"," "))</f>
        <v>#N/A</v>
      </c>
      <c r="M600" s="1" t="str">
        <f>IF(G600="",VLOOKUP(VLOOKUP(B600,[1]Attachments!A$2:O$10001,5,FALSE),[1]Users!A$2:B$100000,2,FALSE),G600)</f>
        <v>nose_</v>
      </c>
      <c r="N600" s="1">
        <f t="shared" si="121"/>
        <v>594</v>
      </c>
      <c r="O600" s="1" t="str">
        <f t="shared" si="111"/>
        <v/>
      </c>
      <c r="P600">
        <f>VLOOKUP(B600,[1]Attachments!A$2:O$5001,2,FALSE)</f>
        <v>46376</v>
      </c>
      <c r="Q600" t="str">
        <f t="shared" si="112"/>
        <v>&lt;tr&gt;&lt;td width='10%'&gt;594&lt;/td&gt;&lt;td width='20%'&gt;Microx Deepstrings&lt;/td&gt;&lt;td width='10%'&gt;nose_&lt;/td&gt;&lt;td width='20%'&gt;</v>
      </c>
      <c r="R600" t="str">
        <f t="shared" si="117"/>
        <v>&lt;br&gt;&lt;br&gt;</v>
      </c>
      <c r="S600" t="str">
        <f t="shared" si="118"/>
        <v>&lt;/td&gt;&lt;td width='20%'&gt;&lt;a href='http://www.norduserforum.com/download/file.php?id=4488'&gt;Microx Deepstrings.nsmp&lt;/a&gt;&lt;/td&gt;&lt;td width='10%'&gt;8.5 MB&lt;/td&gt;&lt;td width='10%'&gt;&lt;a href='http://www.norduserforum.com/viewtopic.php?f=2&amp;amp;t=7315' target='_blank'&gt;link&lt;/a&gt;&lt;/td&gt;&lt;/tr&gt;</v>
      </c>
      <c r="T600" t="s">
        <v>19</v>
      </c>
      <c r="U600" t="str">
        <f t="shared" si="113"/>
        <v>&lt;tr&gt;&lt;td width='10%'&gt;594&lt;/td&gt;&lt;td width='20%'&gt;Microx Deepstrings&lt;/td&gt;&lt;td width='10%'&gt;nose_&lt;/td&gt;&lt;td width='20%'&gt;&lt;br&gt;&lt;br&gt;&lt;/td&gt;&lt;td width='20%'&gt;&lt;a href='http://www.norduserforum.com/download/file.php?id=4488'&gt;Microx Deepstrings.nsmp&lt;/a&gt;&lt;/td&gt;&lt;td width='10%'&gt;8.5 MB&lt;/td&gt;&lt;td width='10%'&gt;&lt;a href='http://www.norduserforum.com/viewtopic.php?f=2&amp;amp;t=7315' target='_blank'&gt;link&lt;/a&gt;&lt;/td&gt;&lt;/tr&gt;</v>
      </c>
      <c r="V600" t="s">
        <v>19</v>
      </c>
      <c r="X600">
        <f>IFERROR(VLOOKUP(B600,[1]Attachments!A$2:O$5001,13,FALSE),0)</f>
        <v>8863250</v>
      </c>
      <c r="Y600" s="14" t="str">
        <f t="shared" si="119"/>
        <v>8.5 MB</v>
      </c>
      <c r="AA600" t="s">
        <v>19</v>
      </c>
      <c r="AB600">
        <f>VLOOKUP(B600,[1]Attachments!A$2:O$50001,9,FALSE)</f>
        <v>478</v>
      </c>
      <c r="AC600" s="15">
        <f>VLOOKUP(B600,[1]Attachments!A$2:O$50001,14,FALSE)/(60*60*24)+"1/1/1970"</f>
        <v>41862.445810185185</v>
      </c>
      <c r="AD600" s="14">
        <f t="shared" ca="1" si="114"/>
        <v>1.750408132726883</v>
      </c>
      <c r="AM600">
        <f t="shared" si="115"/>
        <v>902</v>
      </c>
      <c r="AN600" t="str">
        <f>VLOOKUP(AM600,A$3:U$4760,21,FALSE)</f>
        <v>&lt;tr&gt;&lt;td width='10%'&gt;902&lt;/td&gt;&lt;td width='20%'&gt;Wonderfulchristmastime&lt;/td&gt;&lt;td width='10%'&gt;MvanD&lt;/td&gt;&lt;td width='20%'&gt;&lt;br&gt;&lt;ul class='graphic' style='margin-left: 0em;'&gt;&lt;li&gt;&lt;a href='http://www.norduserforum.com/download/file.php?id=8039?n=902' type='audio/mpeg' class='inline-playable'&gt;Wonderfulchristmastime&lt;/a&gt;&lt;/li&gt;&lt;/ul&gt;&lt;/td&gt;&lt;td width='20%'&gt;&lt;a href='http://www.norduserforum.com/download/file.php?id=8038'&gt;Wonderfulchristmastime.nsmp&lt;/a&gt;&lt;/td&gt;&lt;td width='10%'&gt;2.5 MB&lt;/td&gt;&lt;td width='10%'&gt;&lt;a href='http://www.norduserforum.com/viewtopic.php?f=2&amp;amp;t=12194' target='_blank'&gt;link&lt;/a&gt;&lt;/td&gt;&lt;/tr&gt;</v>
      </c>
    </row>
    <row r="601" spans="1:40" x14ac:dyDescent="0.3">
      <c r="A601" s="1">
        <f t="shared" si="116"/>
        <v>595</v>
      </c>
      <c r="B601">
        <v>4489</v>
      </c>
      <c r="C601" s="1" t="str">
        <f>IF(IFERROR(VLOOKUP(B601+1,[1]Attachments!A$2:K$5000,11,FALSE)="mp3",FALSE),B601+1,IF(IFERROR(VLOOKUP(B601-1,[1]Attachments!A$2:K$5000,11,FALSE)="mp3",FALSE),B601-1,IF(IFERROR(VLOOKUP(B601-2,[1]Attachments!A$2:K$5000,11,FALSE)="mp3",FALSE),B601-2,IF(IFERROR(VLOOKUP(B601+2,[1]Attachments!A$2:K$5000,11,FALSE)="mp3",FALSE),B601+2,""))))</f>
        <v/>
      </c>
      <c r="H601" s="1">
        <f t="shared" si="120"/>
        <v>4489</v>
      </c>
      <c r="I601" s="1">
        <f>VLOOKUP(B601,[1]Attachments!A$2:O$5001,3,FALSE)</f>
        <v>7315</v>
      </c>
      <c r="J601" s="11" t="str">
        <f t="shared" si="110"/>
        <v>link</v>
      </c>
      <c r="K601" s="1" t="str">
        <f>IF(E601="",SUBSTITUTE(PROPER(SUBSTITUTE(LEFT(VLOOKUP(B601,[1]Attachments!A$2:O$5001,8,FALSE),LEN(VLOOKUP(B601,[1]Attachments!A$2:O$5001,8,FALSE))-5),"_"," ")),"&amp;Amp;","&amp;"),E601)</f>
        <v>Microx Jazzorgan1 L</v>
      </c>
      <c r="L601" s="13" t="e">
        <f>PROPER(SUBSTITUTE(LEFT(VLOOKUP(O601,[1]Attachments!A$2:O$5001,8,FALSE),LEN(VLOOKUP(O601,[1]Attachments!A$2:O$5001,8,FALSE))-4),"_"," "))</f>
        <v>#N/A</v>
      </c>
      <c r="M601" s="1" t="str">
        <f>IF(G601="",VLOOKUP(VLOOKUP(B601,[1]Attachments!A$2:O$10001,5,FALSE),[1]Users!A$2:B$100000,2,FALSE),G601)</f>
        <v>nose_</v>
      </c>
      <c r="N601" s="1">
        <f t="shared" si="121"/>
        <v>595</v>
      </c>
      <c r="O601" s="1" t="str">
        <f t="shared" si="111"/>
        <v/>
      </c>
      <c r="P601">
        <f>VLOOKUP(B601,[1]Attachments!A$2:O$5001,2,FALSE)</f>
        <v>46376</v>
      </c>
      <c r="Q601" t="str">
        <f t="shared" si="112"/>
        <v>&lt;tr&gt;&lt;td width='10%'&gt;595&lt;/td&gt;&lt;td width='20%'&gt;Microx Jazzorgan1 L&lt;/td&gt;&lt;td width='10%'&gt;nose_&lt;/td&gt;&lt;td width='20%'&gt;</v>
      </c>
      <c r="R601" t="str">
        <f t="shared" si="117"/>
        <v>&lt;br&gt;&lt;br&gt;</v>
      </c>
      <c r="S601" t="str">
        <f t="shared" si="118"/>
        <v>&lt;/td&gt;&lt;td width='20%'&gt;&lt;a href='http://www.norduserforum.com/download/file.php?id=4489'&gt;Microx Jazzorgan1 L.nsmp&lt;/a&gt;&lt;/td&gt;&lt;td width='10%'&gt;9.0 MB&lt;/td&gt;&lt;td width='10%'&gt;&lt;a href='http://www.norduserforum.com/viewtopic.php?f=2&amp;amp;t=7315' target='_blank'&gt;link&lt;/a&gt;&lt;/td&gt;&lt;/tr&gt;</v>
      </c>
      <c r="T601" t="s">
        <v>19</v>
      </c>
      <c r="U601" t="str">
        <f t="shared" si="113"/>
        <v>&lt;tr&gt;&lt;td width='10%'&gt;595&lt;/td&gt;&lt;td width='20%'&gt;Microx Jazzorgan1 L&lt;/td&gt;&lt;td width='10%'&gt;nose_&lt;/td&gt;&lt;td width='20%'&gt;&lt;br&gt;&lt;br&gt;&lt;/td&gt;&lt;td width='20%'&gt;&lt;a href='http://www.norduserforum.com/download/file.php?id=4489'&gt;Microx Jazzorgan1 L.nsmp&lt;/a&gt;&lt;/td&gt;&lt;td width='10%'&gt;9.0 MB&lt;/td&gt;&lt;td width='10%'&gt;&lt;a href='http://www.norduserforum.com/viewtopic.php?f=2&amp;amp;t=7315' target='_blank'&gt;link&lt;/a&gt;&lt;/td&gt;&lt;/tr&gt;</v>
      </c>
      <c r="V601" t="s">
        <v>19</v>
      </c>
      <c r="X601">
        <f>IFERROR(VLOOKUP(B601,[1]Attachments!A$2:O$5001,13,FALSE),0)</f>
        <v>9476660</v>
      </c>
      <c r="Y601" s="14" t="str">
        <f t="shared" si="119"/>
        <v>9.0 MB</v>
      </c>
      <c r="AA601" t="s">
        <v>19</v>
      </c>
      <c r="AB601">
        <f>VLOOKUP(B601,[1]Attachments!A$2:O$50001,9,FALSE)</f>
        <v>425</v>
      </c>
      <c r="AC601" s="15">
        <f>VLOOKUP(B601,[1]Attachments!A$2:O$50001,14,FALSE)/(60*60*24)+"1/1/1970"</f>
        <v>41862.445810185185</v>
      </c>
      <c r="AD601" s="14">
        <f t="shared" ca="1" si="114"/>
        <v>1.5563252226128146</v>
      </c>
      <c r="AM601">
        <f t="shared" si="115"/>
        <v>901</v>
      </c>
      <c r="AN601" t="str">
        <f>VLOOKUP(AM601,A$3:U$4760,21,FALSE)</f>
        <v>&lt;tr&gt;&lt;td width='10%'&gt;901&lt;/td&gt;&lt;td width='20%'&gt;Crumar Violin&lt;/td&gt;&lt;td width='10%'&gt;latinvibekeyz&lt;/td&gt;&lt;td width='20%'&gt;&lt;br&gt;&lt;br&gt;&lt;/td&gt;&lt;td width='20%'&gt;&lt;a href='http://www.norduserforum.com/download/file.php?id=8032'&gt;Crumar Violin.nsmp&lt;/a&gt;&lt;/td&gt;&lt;td width='10%'&gt;3.5 MB&lt;/td&gt;&lt;td width='10%'&gt;&lt;a href='http://www.norduserforum.com/viewtopic.php?f=2&amp;amp;t=12184' target='_blank'&gt;link&lt;/a&gt;&lt;/td&gt;&lt;/tr&gt;</v>
      </c>
    </row>
    <row r="602" spans="1:40" x14ac:dyDescent="0.3">
      <c r="A602" s="1">
        <f t="shared" si="116"/>
        <v>596</v>
      </c>
      <c r="B602">
        <v>4490</v>
      </c>
      <c r="C602" s="1" t="str">
        <f>IF(IFERROR(VLOOKUP(B602+1,[1]Attachments!A$2:K$5000,11,FALSE)="mp3",FALSE),B602+1,IF(IFERROR(VLOOKUP(B602-1,[1]Attachments!A$2:K$5000,11,FALSE)="mp3",FALSE),B602-1,IF(IFERROR(VLOOKUP(B602-2,[1]Attachments!A$2:K$5000,11,FALSE)="mp3",FALSE),B602-2,IF(IFERROR(VLOOKUP(B602+2,[1]Attachments!A$2:K$5000,11,FALSE)="mp3",FALSE),B602+2,""))))</f>
        <v/>
      </c>
      <c r="H602" s="1">
        <f t="shared" si="120"/>
        <v>4490</v>
      </c>
      <c r="I602" s="1">
        <f>VLOOKUP(B602,[1]Attachments!A$2:O$5001,3,FALSE)</f>
        <v>7315</v>
      </c>
      <c r="J602" s="11" t="str">
        <f t="shared" si="110"/>
        <v>link</v>
      </c>
      <c r="K602" s="1" t="str">
        <f>IF(E602="",SUBSTITUTE(PROPER(SUBSTITUTE(LEFT(VLOOKUP(B602,[1]Attachments!A$2:O$5001,8,FALSE),LEN(VLOOKUP(B602,[1]Attachments!A$2:O$5001,8,FALSE))-5),"_"," ")),"&amp;Amp;","&amp;"),E602)</f>
        <v>Microx Legatostrings</v>
      </c>
      <c r="L602" s="13" t="e">
        <f>PROPER(SUBSTITUTE(LEFT(VLOOKUP(O602,[1]Attachments!A$2:O$5001,8,FALSE),LEN(VLOOKUP(O602,[1]Attachments!A$2:O$5001,8,FALSE))-4),"_"," "))</f>
        <v>#N/A</v>
      </c>
      <c r="M602" s="1" t="str">
        <f>IF(G602="",VLOOKUP(VLOOKUP(B602,[1]Attachments!A$2:O$10001,5,FALSE),[1]Users!A$2:B$100000,2,FALSE),G602)</f>
        <v>nose_</v>
      </c>
      <c r="N602" s="1">
        <f t="shared" si="121"/>
        <v>596</v>
      </c>
      <c r="O602" s="1" t="str">
        <f t="shared" si="111"/>
        <v/>
      </c>
      <c r="P602">
        <f>VLOOKUP(B602,[1]Attachments!A$2:O$5001,2,FALSE)</f>
        <v>46376</v>
      </c>
      <c r="Q602" t="str">
        <f t="shared" si="112"/>
        <v>&lt;tr&gt;&lt;td width='10%'&gt;596&lt;/td&gt;&lt;td width='20%'&gt;Microx Legatostrings&lt;/td&gt;&lt;td width='10%'&gt;nose_&lt;/td&gt;&lt;td width='20%'&gt;</v>
      </c>
      <c r="R602" t="str">
        <f t="shared" si="117"/>
        <v>&lt;br&gt;&lt;br&gt;</v>
      </c>
      <c r="S602" t="str">
        <f t="shared" si="118"/>
        <v>&lt;/td&gt;&lt;td width='20%'&gt;&lt;a href='http://www.norduserforum.com/download/file.php?id=4490'&gt;Microx Legatostrings.nsmp&lt;/a&gt;&lt;/td&gt;&lt;td width='10%'&gt;10.3 MB&lt;/td&gt;&lt;td width='10%'&gt;&lt;a href='http://www.norduserforum.com/viewtopic.php?f=2&amp;amp;t=7315' target='_blank'&gt;link&lt;/a&gt;&lt;/td&gt;&lt;/tr&gt;</v>
      </c>
      <c r="T602" t="s">
        <v>19</v>
      </c>
      <c r="U602" t="str">
        <f t="shared" si="113"/>
        <v>&lt;tr&gt;&lt;td width='10%'&gt;596&lt;/td&gt;&lt;td width='20%'&gt;Microx Legatostrings&lt;/td&gt;&lt;td width='10%'&gt;nose_&lt;/td&gt;&lt;td width='20%'&gt;&lt;br&gt;&lt;br&gt;&lt;/td&gt;&lt;td width='20%'&gt;&lt;a href='http://www.norduserforum.com/download/file.php?id=4490'&gt;Microx Legatostrings.nsmp&lt;/a&gt;&lt;/td&gt;&lt;td width='10%'&gt;10.3 MB&lt;/td&gt;&lt;td width='10%'&gt;&lt;a href='http://www.norduserforum.com/viewtopic.php?f=2&amp;amp;t=7315' target='_blank'&gt;link&lt;/a&gt;&lt;/td&gt;&lt;/tr&gt;</v>
      </c>
      <c r="V602" t="s">
        <v>19</v>
      </c>
      <c r="X602">
        <f>IFERROR(VLOOKUP(B602,[1]Attachments!A$2:O$5001,13,FALSE),0)</f>
        <v>10777013</v>
      </c>
      <c r="Y602" s="14" t="str">
        <f t="shared" si="119"/>
        <v>10.3 MB</v>
      </c>
      <c r="AA602" t="s">
        <v>19</v>
      </c>
      <c r="AB602">
        <f>VLOOKUP(B602,[1]Attachments!A$2:O$50001,9,FALSE)</f>
        <v>445</v>
      </c>
      <c r="AC602" s="15">
        <f>VLOOKUP(B602,[1]Attachments!A$2:O$50001,14,FALSE)/(60*60*24)+"1/1/1970"</f>
        <v>41862.445810185185</v>
      </c>
      <c r="AD602" s="14">
        <f t="shared" ca="1" si="114"/>
        <v>1.6295640566181235</v>
      </c>
      <c r="AM602">
        <f t="shared" si="115"/>
        <v>900</v>
      </c>
      <c r="AN602" t="str">
        <f>VLOOKUP(AM602,A$3:U$4760,21,FALSE)</f>
        <v>&lt;tr&gt;&lt;td width='10%'&gt;900&lt;/td&gt;&lt;td width='20%'&gt;Crumar E. Piano&lt;/td&gt;&lt;td width='10%'&gt;latinvibekeyz&lt;/td&gt;&lt;td width='20%'&gt;&lt;br&gt;&lt;br&gt;&lt;/td&gt;&lt;td width='20%'&gt;&lt;a href='http://www.norduserforum.com/download/file.php?id=8031'&gt;Crumar E. Piano.nsmp&lt;/a&gt;&lt;/td&gt;&lt;td width='10%'&gt;1.0 MB&lt;/td&gt;&lt;td width='10%'&gt;&lt;a href='http://www.norduserforum.com/viewtopic.php?f=2&amp;amp;t=12184' target='_blank'&gt;link&lt;/a&gt;&lt;/td&gt;&lt;/tr&gt;</v>
      </c>
    </row>
    <row r="603" spans="1:40" x14ac:dyDescent="0.3">
      <c r="A603" s="1">
        <f t="shared" si="116"/>
        <v>597</v>
      </c>
      <c r="B603">
        <v>4491</v>
      </c>
      <c r="C603" s="1" t="str">
        <f>IF(IFERROR(VLOOKUP(B603+1,[1]Attachments!A$2:K$5000,11,FALSE)="mp3",FALSE),B603+1,IF(IFERROR(VLOOKUP(B603-1,[1]Attachments!A$2:K$5000,11,FALSE)="mp3",FALSE),B603-1,IF(IFERROR(VLOOKUP(B603-2,[1]Attachments!A$2:K$5000,11,FALSE)="mp3",FALSE),B603-2,IF(IFERROR(VLOOKUP(B603+2,[1]Attachments!A$2:K$5000,11,FALSE)="mp3",FALSE),B603+2,""))))</f>
        <v/>
      </c>
      <c r="H603" s="1">
        <f t="shared" si="120"/>
        <v>4491</v>
      </c>
      <c r="I603" s="1">
        <f>VLOOKUP(B603,[1]Attachments!A$2:O$5001,3,FALSE)</f>
        <v>7315</v>
      </c>
      <c r="J603" s="11" t="str">
        <f t="shared" si="110"/>
        <v>link</v>
      </c>
      <c r="K603" s="1" t="str">
        <f>IF(E603="",SUBSTITUTE(PROPER(SUBSTITUTE(LEFT(VLOOKUP(B603,[1]Attachments!A$2:O$5001,8,FALSE),LEN(VLOOKUP(B603,[1]Attachments!A$2:O$5001,8,FALSE))-5),"_"," ")),"&amp;Amp;","&amp;"),E603)</f>
        <v>Microx Pipemixture</v>
      </c>
      <c r="L603" s="13" t="e">
        <f>PROPER(SUBSTITUTE(LEFT(VLOOKUP(O603,[1]Attachments!A$2:O$5001,8,FALSE),LEN(VLOOKUP(O603,[1]Attachments!A$2:O$5001,8,FALSE))-4),"_"," "))</f>
        <v>#N/A</v>
      </c>
      <c r="M603" s="1" t="str">
        <f>IF(G603="",VLOOKUP(VLOOKUP(B603,[1]Attachments!A$2:O$10001,5,FALSE),[1]Users!A$2:B$100000,2,FALSE),G603)</f>
        <v>nose_</v>
      </c>
      <c r="N603" s="1">
        <f t="shared" si="121"/>
        <v>597</v>
      </c>
      <c r="O603" s="1" t="str">
        <f t="shared" si="111"/>
        <v/>
      </c>
      <c r="P603">
        <f>VLOOKUP(B603,[1]Attachments!A$2:O$5001,2,FALSE)</f>
        <v>46376</v>
      </c>
      <c r="Q603" t="str">
        <f t="shared" si="112"/>
        <v>&lt;tr&gt;&lt;td width='10%'&gt;597&lt;/td&gt;&lt;td width='20%'&gt;Microx Pipemixture&lt;/td&gt;&lt;td width='10%'&gt;nose_&lt;/td&gt;&lt;td width='20%'&gt;</v>
      </c>
      <c r="R603" t="str">
        <f t="shared" si="117"/>
        <v>&lt;br&gt;&lt;br&gt;</v>
      </c>
      <c r="S603" t="str">
        <f t="shared" si="118"/>
        <v>&lt;/td&gt;&lt;td width='20%'&gt;&lt;a href='http://www.norduserforum.com/download/file.php?id=4491'&gt;Microx Pipemixture.nsmp&lt;/a&gt;&lt;/td&gt;&lt;td width='10%'&gt;5.9 MB&lt;/td&gt;&lt;td width='10%'&gt;&lt;a href='http://www.norduserforum.com/viewtopic.php?f=2&amp;amp;t=7315' target='_blank'&gt;link&lt;/a&gt;&lt;/td&gt;&lt;/tr&gt;</v>
      </c>
      <c r="T603" t="s">
        <v>19</v>
      </c>
      <c r="U603" t="str">
        <f t="shared" si="113"/>
        <v>&lt;tr&gt;&lt;td width='10%'&gt;597&lt;/td&gt;&lt;td width='20%'&gt;Microx Pipemixture&lt;/td&gt;&lt;td width='10%'&gt;nose_&lt;/td&gt;&lt;td width='20%'&gt;&lt;br&gt;&lt;br&gt;&lt;/td&gt;&lt;td width='20%'&gt;&lt;a href='http://www.norduserforum.com/download/file.php?id=4491'&gt;Microx Pipemixture.nsmp&lt;/a&gt;&lt;/td&gt;&lt;td width='10%'&gt;5.9 MB&lt;/td&gt;&lt;td width='10%'&gt;&lt;a href='http://www.norduserforum.com/viewtopic.php?f=2&amp;amp;t=7315' target='_blank'&gt;link&lt;/a&gt;&lt;/td&gt;&lt;/tr&gt;</v>
      </c>
      <c r="V603" t="s">
        <v>19</v>
      </c>
      <c r="X603">
        <f>IFERROR(VLOOKUP(B603,[1]Attachments!A$2:O$5001,13,FALSE),0)</f>
        <v>6153578</v>
      </c>
      <c r="Y603" s="14" t="str">
        <f t="shared" si="119"/>
        <v>5.9 MB</v>
      </c>
      <c r="AA603" t="s">
        <v>19</v>
      </c>
      <c r="AB603">
        <f>VLOOKUP(B603,[1]Attachments!A$2:O$50001,9,FALSE)</f>
        <v>392</v>
      </c>
      <c r="AC603" s="15">
        <f>VLOOKUP(B603,[1]Attachments!A$2:O$50001,14,FALSE)/(60*60*24)+"1/1/1970"</f>
        <v>41862.445810185185</v>
      </c>
      <c r="AD603" s="14">
        <f t="shared" ca="1" si="114"/>
        <v>1.4354811465040547</v>
      </c>
      <c r="AM603">
        <f t="shared" si="115"/>
        <v>899</v>
      </c>
      <c r="AN603" t="str">
        <f>VLOOKUP(AM603,A$3:U$4760,21,FALSE)</f>
        <v>&lt;tr&gt;&lt;td width='10%'&gt;899&lt;/td&gt;&lt;td width='20%'&gt;M1 Piano&lt;/td&gt;&lt;td width='10%'&gt;latinvibekeyz&lt;/td&gt;&lt;td width='20%'&gt;&lt;br&gt;&lt;br&gt;&lt;/td&gt;&lt;td width='20%'&gt;&lt;a href='http://www.norduserforum.com/download/file.php?id=8029'&gt;M1 Piano.nsmp&lt;/a&gt;&lt;/td&gt;&lt;td width='10%'&gt;3.0 MB&lt;/td&gt;&lt;td width='10%'&gt;&lt;a href='http://www.norduserforum.com/viewtopic.php?f=2&amp;amp;t=12181' target='_blank'&gt;link&lt;/a&gt;&lt;/td&gt;&lt;/tr&gt;</v>
      </c>
    </row>
    <row r="604" spans="1:40" x14ac:dyDescent="0.3">
      <c r="A604" s="1">
        <f t="shared" si="116"/>
        <v>598</v>
      </c>
      <c r="B604">
        <v>4492</v>
      </c>
      <c r="C604" s="1" t="str">
        <f>IF(IFERROR(VLOOKUP(B604+1,[1]Attachments!A$2:K$5000,11,FALSE)="mp3",FALSE),B604+1,IF(IFERROR(VLOOKUP(B604-1,[1]Attachments!A$2:K$5000,11,FALSE)="mp3",FALSE),B604-1,IF(IFERROR(VLOOKUP(B604-2,[1]Attachments!A$2:K$5000,11,FALSE)="mp3",FALSE),B604-2,IF(IFERROR(VLOOKUP(B604+2,[1]Attachments!A$2:K$5000,11,FALSE)="mp3",FALSE),B604+2,""))))</f>
        <v/>
      </c>
      <c r="H604" s="1">
        <f t="shared" si="120"/>
        <v>4492</v>
      </c>
      <c r="I604" s="1">
        <f>VLOOKUP(B604,[1]Attachments!A$2:O$5001,3,FALSE)</f>
        <v>7315</v>
      </c>
      <c r="J604" s="11" t="str">
        <f t="shared" si="110"/>
        <v>link</v>
      </c>
      <c r="K604" s="1" t="str">
        <f>IF(E604="",SUBSTITUTE(PROPER(SUBSTITUTE(LEFT(VLOOKUP(B604,[1]Attachments!A$2:O$5001,8,FALSE),LEN(VLOOKUP(B604,[1]Attachments!A$2:O$5001,8,FALSE))-5),"_"," ")),"&amp;Amp;","&amp;"),E604)</f>
        <v>Microx Sfzbrassst</v>
      </c>
      <c r="L604" s="13" t="e">
        <f>PROPER(SUBSTITUTE(LEFT(VLOOKUP(O604,[1]Attachments!A$2:O$5001,8,FALSE),LEN(VLOOKUP(O604,[1]Attachments!A$2:O$5001,8,FALSE))-4),"_"," "))</f>
        <v>#N/A</v>
      </c>
      <c r="M604" s="1" t="str">
        <f>IF(G604="",VLOOKUP(VLOOKUP(B604,[1]Attachments!A$2:O$10001,5,FALSE),[1]Users!A$2:B$100000,2,FALSE),G604)</f>
        <v>nose_</v>
      </c>
      <c r="N604" s="1">
        <f t="shared" si="121"/>
        <v>598</v>
      </c>
      <c r="O604" s="1" t="str">
        <f t="shared" si="111"/>
        <v/>
      </c>
      <c r="P604">
        <f>VLOOKUP(B604,[1]Attachments!A$2:O$5001,2,FALSE)</f>
        <v>46376</v>
      </c>
      <c r="Q604" t="str">
        <f t="shared" si="112"/>
        <v>&lt;tr&gt;&lt;td width='10%'&gt;598&lt;/td&gt;&lt;td width='20%'&gt;Microx Sfzbrassst&lt;/td&gt;&lt;td width='10%'&gt;nose_&lt;/td&gt;&lt;td width='20%'&gt;</v>
      </c>
      <c r="R604" t="str">
        <f t="shared" si="117"/>
        <v>&lt;br&gt;&lt;br&gt;</v>
      </c>
      <c r="S604" t="str">
        <f t="shared" si="118"/>
        <v>&lt;/td&gt;&lt;td width='20%'&gt;&lt;a href='http://www.norduserforum.com/download/file.php?id=4492'&gt;Microx Sfzbrassst.nsmp&lt;/a&gt;&lt;/td&gt;&lt;td width='10%'&gt;8.9 MB&lt;/td&gt;&lt;td width='10%'&gt;&lt;a href='http://www.norduserforum.com/viewtopic.php?f=2&amp;amp;t=7315' target='_blank'&gt;link&lt;/a&gt;&lt;/td&gt;&lt;/tr&gt;</v>
      </c>
      <c r="T604" t="s">
        <v>19</v>
      </c>
      <c r="U604" t="str">
        <f t="shared" si="113"/>
        <v>&lt;tr&gt;&lt;td width='10%'&gt;598&lt;/td&gt;&lt;td width='20%'&gt;Microx Sfzbrassst&lt;/td&gt;&lt;td width='10%'&gt;nose_&lt;/td&gt;&lt;td width='20%'&gt;&lt;br&gt;&lt;br&gt;&lt;/td&gt;&lt;td width='20%'&gt;&lt;a href='http://www.norduserforum.com/download/file.php?id=4492'&gt;Microx Sfzbrassst.nsmp&lt;/a&gt;&lt;/td&gt;&lt;td width='10%'&gt;8.9 MB&lt;/td&gt;&lt;td width='10%'&gt;&lt;a href='http://www.norduserforum.com/viewtopic.php?f=2&amp;amp;t=7315' target='_blank'&gt;link&lt;/a&gt;&lt;/td&gt;&lt;/tr&gt;</v>
      </c>
      <c r="V604" t="s">
        <v>19</v>
      </c>
      <c r="X604">
        <f>IFERROR(VLOOKUP(B604,[1]Attachments!A$2:O$5001,13,FALSE),0)</f>
        <v>9367694</v>
      </c>
      <c r="Y604" s="14" t="str">
        <f t="shared" si="119"/>
        <v>8.9 MB</v>
      </c>
      <c r="AA604" t="s">
        <v>19</v>
      </c>
      <c r="AB604">
        <f>VLOOKUP(B604,[1]Attachments!A$2:O$50001,9,FALSE)</f>
        <v>496</v>
      </c>
      <c r="AC604" s="15">
        <f>VLOOKUP(B604,[1]Attachments!A$2:O$50001,14,FALSE)/(60*60*24)+"1/1/1970"</f>
        <v>41862.445810185185</v>
      </c>
      <c r="AD604" s="14">
        <f t="shared" ca="1" si="114"/>
        <v>1.8163230833316613</v>
      </c>
      <c r="AM604">
        <f t="shared" si="115"/>
        <v>898</v>
      </c>
      <c r="AN604" t="str">
        <f>VLOOKUP(AM604,A$3:U$4760,21,FALSE)</f>
        <v>&lt;tr&gt;&lt;td width='10%'&gt;898&lt;/td&gt;&lt;td width='20%'&gt;Rock Organ D50&lt;/td&gt;&lt;td width='10%'&gt;latinvibekeyz&lt;/td&gt;&lt;td width='20%'&gt;&lt;br&gt;&lt;br&gt;&lt;/td&gt;&lt;td width='20%'&gt;&lt;a href='http://www.norduserforum.com/download/file.php?id=8008'&gt;Rock Organ D50.nsmp&lt;/a&gt;&lt;/td&gt;&lt;td width='10%'&gt;1.7 MB&lt;/td&gt;&lt;td width='10%'&gt;&lt;a href='http://www.norduserforum.com/viewtopic.php?f=2&amp;amp;t=12173' target='_blank'&gt;link&lt;/a&gt;&lt;/td&gt;&lt;/tr&gt;</v>
      </c>
    </row>
    <row r="605" spans="1:40" x14ac:dyDescent="0.3">
      <c r="A605" s="1">
        <f t="shared" si="116"/>
        <v>599</v>
      </c>
      <c r="B605">
        <v>4513</v>
      </c>
      <c r="C605" s="1">
        <f>IF(IFERROR(VLOOKUP(B605+1,[1]Attachments!A$2:K$5000,11,FALSE)="mp3",FALSE),B605+1,IF(IFERROR(VLOOKUP(B605-1,[1]Attachments!A$2:K$5000,11,FALSE)="mp3",FALSE),B605-1,IF(IFERROR(VLOOKUP(B605-2,[1]Attachments!A$2:K$5000,11,FALSE)="mp3",FALSE),B605-2,IF(IFERROR(VLOOKUP(B605+2,[1]Attachments!A$2:K$5000,11,FALSE)="mp3",FALSE),B605+2,""))))</f>
        <v>4512</v>
      </c>
      <c r="H605" s="1">
        <f t="shared" si="120"/>
        <v>4513</v>
      </c>
      <c r="I605" s="1">
        <f>VLOOKUP(B605,[1]Attachments!A$2:O$5001,3,FALSE)</f>
        <v>7370</v>
      </c>
      <c r="J605" s="11" t="str">
        <f t="shared" si="110"/>
        <v>link</v>
      </c>
      <c r="K605" s="1" t="str">
        <f>IF(E605="",SUBSTITUTE(PROPER(SUBSTITUTE(LEFT(VLOOKUP(B605,[1]Attachments!A$2:O$5001,8,FALSE),LEN(VLOOKUP(B605,[1]Attachments!A$2:O$5001,8,FALSE))-5),"_"," ")),"&amp;Amp;","&amp;"),E605)</f>
        <v>Arp Odyssey A</v>
      </c>
      <c r="L605" s="13" t="str">
        <f>PROPER(SUBSTITUTE(LEFT(VLOOKUP(O605,[1]Attachments!A$2:O$5001,8,FALSE),LEN(VLOOKUP(O605,[1]Attachments!A$2:O$5001,8,FALSE))-4),"_"," "))</f>
        <v>Arp Odyssey A</v>
      </c>
      <c r="M605" s="1" t="str">
        <f>IF(G605="",VLOOKUP(VLOOKUP(B605,[1]Attachments!A$2:O$10001,5,FALSE),[1]Users!A$2:B$100000,2,FALSE),G605)</f>
        <v>Leo Castro</v>
      </c>
      <c r="N605" s="1">
        <f t="shared" si="121"/>
        <v>599</v>
      </c>
      <c r="O605" s="1">
        <f t="shared" si="111"/>
        <v>4512</v>
      </c>
      <c r="P605">
        <f>VLOOKUP(B605,[1]Attachments!A$2:O$5001,2,FALSE)</f>
        <v>46664</v>
      </c>
      <c r="Q605" t="str">
        <f t="shared" si="112"/>
        <v>&lt;tr&gt;&lt;td width='10%'&gt;599&lt;/td&gt;&lt;td width='20%'&gt;Arp Odyssey A&lt;/td&gt;&lt;td width='10%'&gt;Leo Castro&lt;/td&gt;&lt;td width='20%'&gt;</v>
      </c>
      <c r="R605" t="str">
        <f t="shared" si="117"/>
        <v>&lt;br&gt;&lt;ul class='graphic' style='margin-left: 0em;'&gt;&lt;li&gt;&lt;a href='http://www.norduserforum.com/download/file.php?id=4512?n=599' type='audio/mpeg' class='inline-playable'&gt;Arp Odyssey A&lt;/a&gt;&lt;/li&gt;&lt;/ul&gt;</v>
      </c>
      <c r="S605" t="str">
        <f t="shared" si="118"/>
        <v>&lt;/td&gt;&lt;td width='20%'&gt;&lt;a href='http://www.norduserforum.com/download/file.php?id=4513'&gt;Arp Odyssey A.nsmp&lt;/a&gt;&lt;/td&gt;&lt;td width='10%'&gt;3.5 MB&lt;/td&gt;&lt;td width='10%'&gt;&lt;a href='http://www.norduserforum.com/viewtopic.php?f=2&amp;amp;t=7370' target='_blank'&gt;link&lt;/a&gt;&lt;/td&gt;&lt;/tr&gt;</v>
      </c>
      <c r="T605" t="s">
        <v>19</v>
      </c>
      <c r="U605" t="str">
        <f t="shared" si="113"/>
        <v>&lt;tr&gt;&lt;td width='10%'&gt;599&lt;/td&gt;&lt;td width='20%'&gt;Arp Odyssey A&lt;/td&gt;&lt;td width='10%'&gt;Leo Castro&lt;/td&gt;&lt;td width='20%'&gt;&lt;br&gt;&lt;ul class='graphic' style='margin-left: 0em;'&gt;&lt;li&gt;&lt;a href='http://www.norduserforum.com/download/file.php?id=4512?n=599' type='audio/mpeg' class='inline-playable'&gt;Arp Odyssey A&lt;/a&gt;&lt;/li&gt;&lt;/ul&gt;&lt;/td&gt;&lt;td width='20%'&gt;&lt;a href='http://www.norduserforum.com/download/file.php?id=4513'&gt;Arp Odyssey A.nsmp&lt;/a&gt;&lt;/td&gt;&lt;td width='10%'&gt;3.5 MB&lt;/td&gt;&lt;td width='10%'&gt;&lt;a href='http://www.norduserforum.com/viewtopic.php?f=2&amp;amp;t=7370' target='_blank'&gt;link&lt;/a&gt;&lt;/td&gt;&lt;/tr&gt;</v>
      </c>
      <c r="V605" t="s">
        <v>19</v>
      </c>
      <c r="X605">
        <f>IFERROR(VLOOKUP(B605,[1]Attachments!A$2:O$5001,13,FALSE),0)</f>
        <v>3678983</v>
      </c>
      <c r="Y605" s="14" t="str">
        <f t="shared" si="119"/>
        <v>3.5 MB</v>
      </c>
      <c r="AA605" t="s">
        <v>19</v>
      </c>
      <c r="AB605">
        <f>VLOOKUP(B605,[1]Attachments!A$2:O$50001,9,FALSE)</f>
        <v>693</v>
      </c>
      <c r="AC605" s="15">
        <f>VLOOKUP(B605,[1]Attachments!A$2:O$50001,14,FALSE)/(60*60*24)+"1/1/1970"</f>
        <v>41870.649606481486</v>
      </c>
      <c r="AD605" s="14">
        <f t="shared" ca="1" si="114"/>
        <v>2.5486636703988541</v>
      </c>
      <c r="AM605">
        <f t="shared" si="115"/>
        <v>897</v>
      </c>
      <c r="AN605" t="str">
        <f>VLOOKUP(AM605,A$3:U$4760,21,FALSE)</f>
        <v>&lt;tr&gt;&lt;td width='10%'&gt;897&lt;/td&gt;&lt;td width='20%'&gt;Dx7Bells&lt;/td&gt;&lt;td width='10%'&gt;MvanD&lt;/td&gt;&lt;td width='20%'&gt;&lt;br&gt;&lt;br&gt;&lt;/td&gt;&lt;td width='20%'&gt;&lt;a href='http://www.norduserforum.com/download/file.php?id=7992'&gt;Dx7Bells.nsmp&lt;/a&gt;&lt;/td&gt;&lt;td width='10%'&gt;2.1 MB&lt;/td&gt;&lt;td width='10%'&gt;&lt;a href='http://www.norduserforum.com/viewtopic.php?f=2&amp;amp;t=12151' target='_blank'&gt;link&lt;/a&gt;&lt;/td&gt;&lt;/tr&gt;</v>
      </c>
    </row>
    <row r="606" spans="1:40" x14ac:dyDescent="0.3">
      <c r="A606" s="1">
        <f t="shared" si="116"/>
        <v>600</v>
      </c>
      <c r="B606">
        <v>4531</v>
      </c>
      <c r="C606" s="1">
        <f>IF(IFERROR(VLOOKUP(B606+1,[1]Attachments!A$2:K$5000,11,FALSE)="mp3",FALSE),B606+1,IF(IFERROR(VLOOKUP(B606-1,[1]Attachments!A$2:K$5000,11,FALSE)="mp3",FALSE),B606-1,IF(IFERROR(VLOOKUP(B606-2,[1]Attachments!A$2:K$5000,11,FALSE)="mp3",FALSE),B606-2,IF(IFERROR(VLOOKUP(B606+2,[1]Attachments!A$2:K$5000,11,FALSE)="mp3",FALSE),B606+2,""))))</f>
        <v>4530</v>
      </c>
      <c r="H606" s="1">
        <f t="shared" si="120"/>
        <v>4531</v>
      </c>
      <c r="I606" s="1">
        <f>VLOOKUP(B606,[1]Attachments!A$2:O$5001,3,FALSE)</f>
        <v>7398</v>
      </c>
      <c r="J606" s="11" t="str">
        <f t="shared" si="110"/>
        <v>link</v>
      </c>
      <c r="K606" s="1" t="str">
        <f>IF(E606="",SUBSTITUTE(PROPER(SUBSTITUTE(LEFT(VLOOKUP(B606,[1]Attachments!A$2:O$5001,8,FALSE),LEN(VLOOKUP(B606,[1]Attachments!A$2:O$5001,8,FALSE))-5),"_"," ")),"&amp;Amp;","&amp;"),E606)</f>
        <v>Ne4 Piano Strings Layer</v>
      </c>
      <c r="L606" s="13" t="str">
        <f>PROPER(SUBSTITUTE(LEFT(VLOOKUP(O606,[1]Attachments!A$2:O$5001,8,FALSE),LEN(VLOOKUP(O606,[1]Attachments!A$2:O$5001,8,FALSE))-4),"_"," "))</f>
        <v>Ne4 Piano Strings Layer - Demo</v>
      </c>
      <c r="M606" s="1" t="str">
        <f>IF(G606="",VLOOKUP(VLOOKUP(B606,[1]Attachments!A$2:O$10001,5,FALSE),[1]Users!A$2:B$100000,2,FALSE),G606)</f>
        <v>elektromin</v>
      </c>
      <c r="N606" s="1">
        <f t="shared" si="121"/>
        <v>600</v>
      </c>
      <c r="O606" s="1">
        <f t="shared" si="111"/>
        <v>4530</v>
      </c>
      <c r="P606">
        <f>VLOOKUP(B606,[1]Attachments!A$2:O$5001,2,FALSE)</f>
        <v>46855</v>
      </c>
      <c r="Q606" t="str">
        <f t="shared" si="112"/>
        <v>&lt;tr&gt;&lt;td width='10%'&gt;600&lt;/td&gt;&lt;td width='20%'&gt;Ne4 Piano Strings Layer&lt;/td&gt;&lt;td width='10%'&gt;elektromin&lt;/td&gt;&lt;td width='20%'&gt;</v>
      </c>
      <c r="R606" t="str">
        <f t="shared" si="117"/>
        <v>&lt;br&gt;&lt;ul class='graphic' style='margin-left: 0em;'&gt;&lt;li&gt;&lt;a href='http://www.norduserforum.com/download/file.php?id=4530?n=600' type='audio/mpeg' class='inline-playable'&gt;Ne4 Piano Strings Layer&lt;/a&gt;&lt;/li&gt;&lt;/ul&gt;</v>
      </c>
      <c r="S606" t="str">
        <f t="shared" si="118"/>
        <v>&lt;/td&gt;&lt;td width='20%'&gt;&lt;a href='http://www.norduserforum.com/download/file.php?id=4531'&gt;Ne4 Piano Strings Layer.nsmp&lt;/a&gt;&lt;/td&gt;&lt;td width='10%'&gt;2.7 MB&lt;/td&gt;&lt;td width='10%'&gt;&lt;a href='http://www.norduserforum.com/viewtopic.php?f=2&amp;amp;t=7398' target='_blank'&gt;link&lt;/a&gt;&lt;/td&gt;&lt;/tr&gt;</v>
      </c>
      <c r="T606" t="s">
        <v>19</v>
      </c>
      <c r="U606" t="str">
        <f t="shared" si="113"/>
        <v>&lt;tr&gt;&lt;td width='10%'&gt;600&lt;/td&gt;&lt;td width='20%'&gt;Ne4 Piano Strings Layer&lt;/td&gt;&lt;td width='10%'&gt;elektromin&lt;/td&gt;&lt;td width='20%'&gt;&lt;br&gt;&lt;ul class='graphic' style='margin-left: 0em;'&gt;&lt;li&gt;&lt;a href='http://www.norduserforum.com/download/file.php?id=4530?n=600' type='audio/mpeg' class='inline-playable'&gt;Ne4 Piano Strings Layer&lt;/a&gt;&lt;/li&gt;&lt;/ul&gt;&lt;/td&gt;&lt;td width='20%'&gt;&lt;a href='http://www.norduserforum.com/download/file.php?id=4531'&gt;Ne4 Piano Strings Layer.nsmp&lt;/a&gt;&lt;/td&gt;&lt;td width='10%'&gt;2.7 MB&lt;/td&gt;&lt;td width='10%'&gt;&lt;a href='http://www.norduserforum.com/viewtopic.php?f=2&amp;amp;t=7398' target='_blank'&gt;link&lt;/a&gt;&lt;/td&gt;&lt;/tr&gt;</v>
      </c>
      <c r="V606" t="s">
        <v>19</v>
      </c>
      <c r="X606">
        <f>IFERROR(VLOOKUP(B606,[1]Attachments!A$2:O$5001,13,FALSE),0)</f>
        <v>2827448</v>
      </c>
      <c r="Y606" s="14" t="str">
        <f t="shared" si="119"/>
        <v>2.7 MB</v>
      </c>
      <c r="AA606" t="s">
        <v>19</v>
      </c>
      <c r="AB606">
        <f>VLOOKUP(B606,[1]Attachments!A$2:O$50001,9,FALSE)</f>
        <v>975</v>
      </c>
      <c r="AC606" s="15">
        <f>VLOOKUP(B606,[1]Attachments!A$2:O$50001,14,FALSE)/(60*60*24)+"1/1/1970"</f>
        <v>41876.830069444448</v>
      </c>
      <c r="AD606" s="14">
        <f t="shared" ca="1" si="114"/>
        <v>3.5974637221882495</v>
      </c>
      <c r="AM606">
        <f t="shared" si="115"/>
        <v>896</v>
      </c>
      <c r="AN606" t="str">
        <f>VLOOKUP(AM606,A$3:U$4760,21,FALSE)</f>
        <v>&lt;tr&gt;&lt;td width='10%'&gt;896&lt;/td&gt;&lt;td width='20%'&gt;Stiritup&lt;/td&gt;&lt;td width='10%'&gt;MvanD&lt;/td&gt;&lt;td width='20%'&gt;&lt;br&gt;&lt;ul class='graphic' style='margin-left: 0em;'&gt;&lt;li&gt;&lt;a href='http://www.norduserforum.com/download/file.php?id=7988?n=896' type='audio/mpeg' class='inline-playable'&gt;Stiritup&lt;/a&gt;&lt;/li&gt;&lt;/ul&gt;&lt;/td&gt;&lt;td width='20%'&gt;&lt;a href='http://www.norduserforum.com/download/file.php?id=7990'&gt;Stiritup.nsmp&lt;/a&gt;&lt;/td&gt;&lt;td width='10%'&gt;2.4 MB&lt;/td&gt;&lt;td width='10%'&gt;&lt;a href='http://www.norduserforum.com/viewtopic.php?f=2&amp;amp;t=12047' target='_blank'&gt;link&lt;/a&gt;&lt;/td&gt;&lt;/tr&gt;</v>
      </c>
    </row>
    <row r="607" spans="1:40" x14ac:dyDescent="0.3">
      <c r="A607" s="1">
        <f t="shared" si="116"/>
        <v>601</v>
      </c>
      <c r="B607">
        <v>4534</v>
      </c>
      <c r="C607" s="1">
        <f>IF(IFERROR(VLOOKUP(B607+1,[1]Attachments!A$2:K$5000,11,FALSE)="mp3",FALSE),B607+1,IF(IFERROR(VLOOKUP(B607-1,[1]Attachments!A$2:K$5000,11,FALSE)="mp3",FALSE),B607-1,IF(IFERROR(VLOOKUP(B607-2,[1]Attachments!A$2:K$5000,11,FALSE)="mp3",FALSE),B607-2,IF(IFERROR(VLOOKUP(B607+2,[1]Attachments!A$2:K$5000,11,FALSE)="mp3",FALSE),B607+2,""))))</f>
        <v>4535</v>
      </c>
      <c r="H607" s="1">
        <f t="shared" si="120"/>
        <v>4534</v>
      </c>
      <c r="I607" s="1">
        <f>VLOOKUP(B607,[1]Attachments!A$2:O$5001,3,FALSE)</f>
        <v>7401</v>
      </c>
      <c r="J607" s="11" t="str">
        <f t="shared" si="110"/>
        <v>link</v>
      </c>
      <c r="K607" s="1" t="str">
        <f>IF(E607="",SUBSTITUTE(PROPER(SUBSTITUTE(LEFT(VLOOKUP(B607,[1]Attachments!A$2:O$5001,8,FALSE),LEN(VLOOKUP(B607,[1]Attachments!A$2:O$5001,8,FALSE))-5),"_"," ")),"&amp;Amp;","&amp;"),E607)</f>
        <v>Ne4 Rhodes Strings Layer</v>
      </c>
      <c r="L607" s="13" t="str">
        <f>PROPER(SUBSTITUTE(LEFT(VLOOKUP(O607,[1]Attachments!A$2:O$5001,8,FALSE),LEN(VLOOKUP(O607,[1]Attachments!A$2:O$5001,8,FALSE))-4),"_"," "))</f>
        <v>Ne4 Rhodes Pad Layer - Demo</v>
      </c>
      <c r="M607" s="1" t="str">
        <f>IF(G607="",VLOOKUP(VLOOKUP(B607,[1]Attachments!A$2:O$10001,5,FALSE),[1]Users!A$2:B$100000,2,FALSE),G607)</f>
        <v>elektromin</v>
      </c>
      <c r="N607" s="1">
        <f t="shared" si="121"/>
        <v>601</v>
      </c>
      <c r="O607" s="1">
        <f t="shared" si="111"/>
        <v>4535</v>
      </c>
      <c r="P607">
        <f>VLOOKUP(B607,[1]Attachments!A$2:O$5001,2,FALSE)</f>
        <v>46882</v>
      </c>
      <c r="Q607" t="str">
        <f t="shared" si="112"/>
        <v>&lt;tr&gt;&lt;td width='10%'&gt;601&lt;/td&gt;&lt;td width='20%'&gt;Ne4 Rhodes Strings Layer&lt;/td&gt;&lt;td width='10%'&gt;elektromin&lt;/td&gt;&lt;td width='20%'&gt;</v>
      </c>
      <c r="R607" t="str">
        <f t="shared" si="117"/>
        <v>&lt;br&gt;&lt;ul class='graphic' style='margin-left: 0em;'&gt;&lt;li&gt;&lt;a href='http://www.norduserforum.com/download/file.php?id=4535?n=601' type='audio/mpeg' class='inline-playable'&gt;Ne4 Rhodes Strings Layer&lt;/a&gt;&lt;/li&gt;&lt;/ul&gt;</v>
      </c>
      <c r="S607" t="str">
        <f t="shared" si="118"/>
        <v>&lt;/td&gt;&lt;td width='20%'&gt;&lt;a href='http://www.norduserforum.com/download/file.php?id=4534'&gt;Ne4 Rhodes Strings Layer.nsmp&lt;/a&gt;&lt;/td&gt;&lt;td width='10%'&gt;2.6 MB&lt;/td&gt;&lt;td width='10%'&gt;&lt;a href='http://www.norduserforum.com/viewtopic.php?f=2&amp;amp;t=7401' target='_blank'&gt;link&lt;/a&gt;&lt;/td&gt;&lt;/tr&gt;</v>
      </c>
      <c r="T607" t="s">
        <v>19</v>
      </c>
      <c r="U607" t="str">
        <f t="shared" si="113"/>
        <v>&lt;tr&gt;&lt;td width='10%'&gt;601&lt;/td&gt;&lt;td width='20%'&gt;Ne4 Rhodes Strings Layer&lt;/td&gt;&lt;td width='10%'&gt;elektromin&lt;/td&gt;&lt;td width='20%'&gt;&lt;br&gt;&lt;ul class='graphic' style='margin-left: 0em;'&gt;&lt;li&gt;&lt;a href='http://www.norduserforum.com/download/file.php?id=4535?n=601' type='audio/mpeg' class='inline-playable'&gt;Ne4 Rhodes Strings Layer&lt;/a&gt;&lt;/li&gt;&lt;/ul&gt;&lt;/td&gt;&lt;td width='20%'&gt;&lt;a href='http://www.norduserforum.com/download/file.php?id=4534'&gt;Ne4 Rhodes Strings Layer.nsmp&lt;/a&gt;&lt;/td&gt;&lt;td width='10%'&gt;2.6 MB&lt;/td&gt;&lt;td width='10%'&gt;&lt;a href='http://www.norduserforum.com/viewtopic.php?f=2&amp;amp;t=7401' target='_blank'&gt;link&lt;/a&gt;&lt;/td&gt;&lt;/tr&gt;</v>
      </c>
      <c r="V607" t="s">
        <v>19</v>
      </c>
      <c r="X607">
        <f>IFERROR(VLOOKUP(B607,[1]Attachments!A$2:O$5001,13,FALSE),0)</f>
        <v>2766488</v>
      </c>
      <c r="Y607" s="14" t="str">
        <f t="shared" si="119"/>
        <v>2.6 MB</v>
      </c>
      <c r="AA607" t="s">
        <v>19</v>
      </c>
      <c r="AB607">
        <f>VLOOKUP(B607,[1]Attachments!A$2:O$50001,9,FALSE)</f>
        <v>638</v>
      </c>
      <c r="AC607" s="15">
        <f>VLOOKUP(B607,[1]Attachments!A$2:O$50001,14,FALSE)/(60*60*24)+"1/1/1970"</f>
        <v>41878.496631944443</v>
      </c>
      <c r="AD607" s="14">
        <f t="shared" ca="1" si="114"/>
        <v>2.3561023817020734</v>
      </c>
      <c r="AM607">
        <f t="shared" si="115"/>
        <v>895</v>
      </c>
      <c r="AN607" t="str">
        <f>VLOOKUP(AM607,A$3:U$4760,21,FALSE)</f>
        <v>&lt;tr&gt;&lt;td width='10%'&gt;895&lt;/td&gt;&lt;td width='20%'&gt;Heartbeat-Conception&lt;/td&gt;&lt;td width='10%'&gt;druidstone&lt;/td&gt;&lt;td width='20%'&gt;&lt;br&gt;&lt;ul class='graphic' style='margin-left: 0em;'&gt;&lt;li&gt;&lt;a href='http://www.norduserforum.com/download/file.php?id=7971?n=895' type='audio/mpeg' class='inline-playable'&gt;Heartbeat-Conception&lt;/a&gt;&lt;/li&gt;&lt;/ul&gt;&lt;/td&gt;&lt;td width='20%'&gt;&lt;a href='http://www.norduserforum.com/download/file.php?id=7972'&gt;Heartbeat-Conception.nsmp&lt;/a&gt;&lt;/td&gt;&lt;td width='10%'&gt;0.0 MB&lt;/td&gt;&lt;td width='10%'&gt;&lt;a href='http://www.norduserforum.com/viewtopic.php?f=2&amp;amp;t=12108' target='_blank'&gt;link&lt;/a&gt;&lt;/td&gt;&lt;/tr&gt;</v>
      </c>
    </row>
    <row r="608" spans="1:40" x14ac:dyDescent="0.3">
      <c r="A608" s="1">
        <f t="shared" si="116"/>
        <v>602</v>
      </c>
      <c r="B608">
        <v>4536</v>
      </c>
      <c r="C608" s="1">
        <f>IF(IFERROR(VLOOKUP(B608+1,[1]Attachments!A$2:K$5000,11,FALSE)="mp3",FALSE),B608+1,IF(IFERROR(VLOOKUP(B608-1,[1]Attachments!A$2:K$5000,11,FALSE)="mp3",FALSE),B608-1,IF(IFERROR(VLOOKUP(B608-2,[1]Attachments!A$2:K$5000,11,FALSE)="mp3",FALSE),B608-2,IF(IFERROR(VLOOKUP(B608+2,[1]Attachments!A$2:K$5000,11,FALSE)="mp3",FALSE),B608+2,""))))</f>
        <v>4537</v>
      </c>
      <c r="H608" s="1">
        <f t="shared" si="120"/>
        <v>4536</v>
      </c>
      <c r="I608" s="1">
        <f>VLOOKUP(B608,[1]Attachments!A$2:O$5001,3,FALSE)</f>
        <v>7401</v>
      </c>
      <c r="J608" s="11" t="str">
        <f t="shared" si="110"/>
        <v>link</v>
      </c>
      <c r="K608" s="1" t="str">
        <f>IF(E608="",SUBSTITUTE(PROPER(SUBSTITUTE(LEFT(VLOOKUP(B608,[1]Attachments!A$2:O$5001,8,FALSE),LEN(VLOOKUP(B608,[1]Attachments!A$2:O$5001,8,FALSE))-5),"_"," ")),"&amp;Amp;","&amp;"),E608)</f>
        <v>Ne4 Rhodes Pad Layer</v>
      </c>
      <c r="L608" s="13" t="str">
        <f>PROPER(SUBSTITUTE(LEFT(VLOOKUP(O608,[1]Attachments!A$2:O$5001,8,FALSE),LEN(VLOOKUP(O608,[1]Attachments!A$2:O$5001,8,FALSE))-4),"_"," "))</f>
        <v>Ne4 Rhodes Pad Layer 2 - Demo</v>
      </c>
      <c r="M608" s="1" t="str">
        <f>IF(G608="",VLOOKUP(VLOOKUP(B608,[1]Attachments!A$2:O$10001,5,FALSE),[1]Users!A$2:B$100000,2,FALSE),G608)</f>
        <v>elektromin</v>
      </c>
      <c r="N608" s="1">
        <f t="shared" si="121"/>
        <v>602</v>
      </c>
      <c r="O608" s="1">
        <f t="shared" si="111"/>
        <v>4537</v>
      </c>
      <c r="P608">
        <f>VLOOKUP(B608,[1]Attachments!A$2:O$5001,2,FALSE)</f>
        <v>46882</v>
      </c>
      <c r="Q608" t="str">
        <f t="shared" si="112"/>
        <v>&lt;tr&gt;&lt;td width='10%'&gt;602&lt;/td&gt;&lt;td width='20%'&gt;Ne4 Rhodes Pad Layer&lt;/td&gt;&lt;td width='10%'&gt;elektromin&lt;/td&gt;&lt;td width='20%'&gt;</v>
      </c>
      <c r="R608" t="str">
        <f t="shared" si="117"/>
        <v>&lt;br&gt;&lt;ul class='graphic' style='margin-left: 0em;'&gt;&lt;li&gt;&lt;a href='http://www.norduserforum.com/download/file.php?id=4537?n=602' type='audio/mpeg' class='inline-playable'&gt;Ne4 Rhodes Pad Layer&lt;/a&gt;&lt;/li&gt;&lt;/ul&gt;</v>
      </c>
      <c r="S608" t="str">
        <f t="shared" si="118"/>
        <v>&lt;/td&gt;&lt;td width='20%'&gt;&lt;a href='http://www.norduserforum.com/download/file.php?id=4536'&gt;Ne4 Rhodes Pad Layer.nsmp&lt;/a&gt;&lt;/td&gt;&lt;td width='10%'&gt;2.1 MB&lt;/td&gt;&lt;td width='10%'&gt;&lt;a href='http://www.norduserforum.com/viewtopic.php?f=2&amp;amp;t=7401' target='_blank'&gt;link&lt;/a&gt;&lt;/td&gt;&lt;/tr&gt;</v>
      </c>
      <c r="T608" t="s">
        <v>19</v>
      </c>
      <c r="U608" t="str">
        <f t="shared" si="113"/>
        <v>&lt;tr&gt;&lt;td width='10%'&gt;602&lt;/td&gt;&lt;td width='20%'&gt;Ne4 Rhodes Pad Layer&lt;/td&gt;&lt;td width='10%'&gt;elektromin&lt;/td&gt;&lt;td width='20%'&gt;&lt;br&gt;&lt;ul class='graphic' style='margin-left: 0em;'&gt;&lt;li&gt;&lt;a href='http://www.norduserforum.com/download/file.php?id=4537?n=602' type='audio/mpeg' class='inline-playable'&gt;Ne4 Rhodes Pad Layer&lt;/a&gt;&lt;/li&gt;&lt;/ul&gt;&lt;/td&gt;&lt;td width='20%'&gt;&lt;a href='http://www.norduserforum.com/download/file.php?id=4536'&gt;Ne4 Rhodes Pad Layer.nsmp&lt;/a&gt;&lt;/td&gt;&lt;td width='10%'&gt;2.1 MB&lt;/td&gt;&lt;td width='10%'&gt;&lt;a href='http://www.norduserforum.com/viewtopic.php?f=2&amp;amp;t=7401' target='_blank'&gt;link&lt;/a&gt;&lt;/td&gt;&lt;/tr&gt;</v>
      </c>
      <c r="V608" t="s">
        <v>19</v>
      </c>
      <c r="X608">
        <f>IFERROR(VLOOKUP(B608,[1]Attachments!A$2:O$5001,13,FALSE),0)</f>
        <v>2194988</v>
      </c>
      <c r="Y608" s="14" t="str">
        <f t="shared" si="119"/>
        <v>2.1 MB</v>
      </c>
      <c r="AA608" t="s">
        <v>19</v>
      </c>
      <c r="AB608">
        <f>VLOOKUP(B608,[1]Attachments!A$2:O$50001,9,FALSE)</f>
        <v>599</v>
      </c>
      <c r="AC608" s="15">
        <f>VLOOKUP(B608,[1]Attachments!A$2:O$50001,14,FALSE)/(60*60*24)+"1/1/1970"</f>
        <v>41878.496631944443</v>
      </c>
      <c r="AD608" s="14">
        <f t="shared" ca="1" si="114"/>
        <v>2.2120773144820411</v>
      </c>
      <c r="AM608">
        <f t="shared" si="115"/>
        <v>894</v>
      </c>
      <c r="AN608" t="str">
        <f>VLOOKUP(AM608,A$3:U$4760,21,FALSE)</f>
        <v>&lt;tr&gt;&lt;td width='10%'&gt;894&lt;/td&gt;&lt;td width='20%'&gt;Blindedmoog&lt;/td&gt;&lt;td width='10%'&gt;MvanD&lt;/td&gt;&lt;td width='20%'&gt;&lt;br&gt;&lt;ul class='graphic' style='margin-left: 0em;'&gt;&lt;li&gt;&lt;a href='http://www.norduserforum.com/download/file.php?id=7971?n=894' type='audio/mpeg' class='inline-playable'&gt;Blindedmoog&lt;/a&gt;&lt;/li&gt;&lt;/ul&gt;&lt;/td&gt;&lt;td width='20%'&gt;&lt;a href='http://www.norduserforum.com/download/file.php?id=7970'&gt;Blindedmoog.nsmp&lt;/a&gt;&lt;/td&gt;&lt;td width='10%'&gt;0.7 MB&lt;/td&gt;&lt;td width='10%'&gt;&lt;a href='http://www.norduserforum.com/viewtopic.php?f=2&amp;amp;t=11523' target='_blank'&gt;link&lt;/a&gt;&lt;/td&gt;&lt;/tr&gt;</v>
      </c>
    </row>
    <row r="609" spans="1:40" x14ac:dyDescent="0.3">
      <c r="A609" s="1">
        <f t="shared" si="116"/>
        <v>603</v>
      </c>
      <c r="B609">
        <v>4538</v>
      </c>
      <c r="C609" s="1">
        <f>IF(IFERROR(VLOOKUP(B609+1,[1]Attachments!A$2:K$5000,11,FALSE)="mp3",FALSE),B609+1,IF(IFERROR(VLOOKUP(B609-1,[1]Attachments!A$2:K$5000,11,FALSE)="mp3",FALSE),B609-1,IF(IFERROR(VLOOKUP(B609-2,[1]Attachments!A$2:K$5000,11,FALSE)="mp3",FALSE),B609-2,IF(IFERROR(VLOOKUP(B609+2,[1]Attachments!A$2:K$5000,11,FALSE)="mp3",FALSE),B609+2,""))))</f>
        <v>4537</v>
      </c>
      <c r="H609" s="1">
        <f t="shared" si="120"/>
        <v>4538</v>
      </c>
      <c r="I609" s="1">
        <f>VLOOKUP(B609,[1]Attachments!A$2:O$5001,3,FALSE)</f>
        <v>7401</v>
      </c>
      <c r="J609" s="11" t="str">
        <f t="shared" si="110"/>
        <v>link</v>
      </c>
      <c r="K609" s="1" t="str">
        <f>IF(E609="",SUBSTITUTE(PROPER(SUBSTITUTE(LEFT(VLOOKUP(B609,[1]Attachments!A$2:O$5001,8,FALSE),LEN(VLOOKUP(B609,[1]Attachments!A$2:O$5001,8,FALSE))-5),"_"," ")),"&amp;Amp;","&amp;"),E609)</f>
        <v>Ne4 Rhodes Pad Layer 2</v>
      </c>
      <c r="L609" s="13" t="str">
        <f>PROPER(SUBSTITUTE(LEFT(VLOOKUP(O609,[1]Attachments!A$2:O$5001,8,FALSE),LEN(VLOOKUP(O609,[1]Attachments!A$2:O$5001,8,FALSE))-4),"_"," "))</f>
        <v>Ne4 Rhodes Pad Layer 2 - Demo</v>
      </c>
      <c r="M609" s="1" t="str">
        <f>IF(G609="",VLOOKUP(VLOOKUP(B609,[1]Attachments!A$2:O$10001,5,FALSE),[1]Users!A$2:B$100000,2,FALSE),G609)</f>
        <v>elektromin</v>
      </c>
      <c r="N609" s="1">
        <f t="shared" si="121"/>
        <v>603</v>
      </c>
      <c r="O609" s="1">
        <f t="shared" si="111"/>
        <v>4537</v>
      </c>
      <c r="P609">
        <f>VLOOKUP(B609,[1]Attachments!A$2:O$5001,2,FALSE)</f>
        <v>46900</v>
      </c>
      <c r="Q609" t="str">
        <f t="shared" si="112"/>
        <v>&lt;tr&gt;&lt;td width='10%'&gt;603&lt;/td&gt;&lt;td width='20%'&gt;Ne4 Rhodes Pad Layer 2&lt;/td&gt;&lt;td width='10%'&gt;elektromin&lt;/td&gt;&lt;td width='20%'&gt;</v>
      </c>
      <c r="R609" t="str">
        <f t="shared" si="117"/>
        <v>&lt;br&gt;&lt;ul class='graphic' style='margin-left: 0em;'&gt;&lt;li&gt;&lt;a href='http://www.norduserforum.com/download/file.php?id=4537?n=603' type='audio/mpeg' class='inline-playable'&gt;Ne4 Rhodes Pad Layer 2&lt;/a&gt;&lt;/li&gt;&lt;/ul&gt;</v>
      </c>
      <c r="S609" t="str">
        <f t="shared" si="118"/>
        <v>&lt;/td&gt;&lt;td width='20%'&gt;&lt;a href='http://www.norduserforum.com/download/file.php?id=4538'&gt;Ne4 Rhodes Pad Layer 2.nsmp&lt;/a&gt;&lt;/td&gt;&lt;td width='10%'&gt;2.1 MB&lt;/td&gt;&lt;td width='10%'&gt;&lt;a href='http://www.norduserforum.com/viewtopic.php?f=2&amp;amp;t=7401' target='_blank'&gt;link&lt;/a&gt;&lt;/td&gt;&lt;/tr&gt;</v>
      </c>
      <c r="T609" t="s">
        <v>19</v>
      </c>
      <c r="U609" t="str">
        <f t="shared" si="113"/>
        <v>&lt;tr&gt;&lt;td width='10%'&gt;603&lt;/td&gt;&lt;td width='20%'&gt;Ne4 Rhodes Pad Layer 2&lt;/td&gt;&lt;td width='10%'&gt;elektromin&lt;/td&gt;&lt;td width='20%'&gt;&lt;br&gt;&lt;ul class='graphic' style='margin-left: 0em;'&gt;&lt;li&gt;&lt;a href='http://www.norduserforum.com/download/file.php?id=4537?n=603' type='audio/mpeg' class='inline-playable'&gt;Ne4 Rhodes Pad Layer 2&lt;/a&gt;&lt;/li&gt;&lt;/ul&gt;&lt;/td&gt;&lt;td width='20%'&gt;&lt;a href='http://www.norduserforum.com/download/file.php?id=4538'&gt;Ne4 Rhodes Pad Layer 2.nsmp&lt;/a&gt;&lt;/td&gt;&lt;td width='10%'&gt;2.1 MB&lt;/td&gt;&lt;td width='10%'&gt;&lt;a href='http://www.norduserforum.com/viewtopic.php?f=2&amp;amp;t=7401' target='_blank'&gt;link&lt;/a&gt;&lt;/td&gt;&lt;/tr&gt;</v>
      </c>
      <c r="V609" t="s">
        <v>19</v>
      </c>
      <c r="X609">
        <f>IFERROR(VLOOKUP(B609,[1]Attachments!A$2:O$5001,13,FALSE),0)</f>
        <v>2209085</v>
      </c>
      <c r="Y609" s="14" t="str">
        <f t="shared" si="119"/>
        <v>2.1 MB</v>
      </c>
      <c r="AA609" t="s">
        <v>19</v>
      </c>
      <c r="AB609">
        <f>VLOOKUP(B609,[1]Attachments!A$2:O$50001,9,FALSE)</f>
        <v>593</v>
      </c>
      <c r="AC609" s="15">
        <f>VLOOKUP(B609,[1]Attachments!A$2:O$50001,14,FALSE)/(60*60*24)+"1/1/1970"</f>
        <v>41878.788472222222</v>
      </c>
      <c r="AD609" s="14">
        <f t="shared" ca="1" si="114"/>
        <v>2.1902568336882364</v>
      </c>
      <c r="AM609">
        <f t="shared" si="115"/>
        <v>893</v>
      </c>
      <c r="AN609" t="str">
        <f>VLOOKUP(AM609,A$3:U$4760,21,FALSE)</f>
        <v>&lt;tr&gt;&lt;td width='10%'&gt;893&lt;/td&gt;&lt;td width='20%'&gt;Witchdoctor&lt;/td&gt;&lt;td width='10%'&gt;Berretje&lt;/td&gt;&lt;td width='20%'&gt;&lt;br&gt;&lt;br&gt;&lt;/td&gt;&lt;td width='20%'&gt;&lt;a href='http://www.norduserforum.com/download/file.php?id=7968'&gt;Witchdoctor.nsmp&lt;/a&gt;&lt;/td&gt;&lt;td width='10%'&gt;0.4 MB&lt;/td&gt;&lt;td width='10%'&gt;&lt;a href='http://www.norduserforum.com/viewtopic.php?f=2&amp;amp;t=12104' target='_blank'&gt;link&lt;/a&gt;&lt;/td&gt;&lt;/tr&gt;</v>
      </c>
    </row>
    <row r="610" spans="1:40" x14ac:dyDescent="0.3">
      <c r="A610" s="1">
        <f t="shared" si="116"/>
        <v>604</v>
      </c>
      <c r="B610">
        <v>4546</v>
      </c>
      <c r="C610" s="1">
        <f>IF(IFERROR(VLOOKUP(B610+1,[1]Attachments!A$2:K$5000,11,FALSE)="mp3",FALSE),B610+1,IF(IFERROR(VLOOKUP(B610-1,[1]Attachments!A$2:K$5000,11,FALSE)="mp3",FALSE),B610-1,IF(IFERROR(VLOOKUP(B610-2,[1]Attachments!A$2:K$5000,11,FALSE)="mp3",FALSE),B610-2,IF(IFERROR(VLOOKUP(B610+2,[1]Attachments!A$2:K$5000,11,FALSE)="mp3",FALSE),B610+2,""))))</f>
        <v>4545</v>
      </c>
      <c r="H610" s="1">
        <f t="shared" si="120"/>
        <v>4546</v>
      </c>
      <c r="I610" s="1">
        <f>VLOOKUP(B610,[1]Attachments!A$2:O$5001,3,FALSE)</f>
        <v>7398</v>
      </c>
      <c r="J610" s="11" t="str">
        <f t="shared" si="110"/>
        <v>link</v>
      </c>
      <c r="K610" s="1" t="str">
        <f>IF(E610="",SUBSTITUTE(PROPER(SUBSTITUTE(LEFT(VLOOKUP(B610,[1]Attachments!A$2:O$5001,8,FALSE),LEN(VLOOKUP(B610,[1]Attachments!A$2:O$5001,8,FALSE))-5),"_"," ")),"&amp;Amp;","&amp;"),E610)</f>
        <v>Ne4 Piano Strings Layer 2</v>
      </c>
      <c r="L610" s="13" t="str">
        <f>PROPER(SUBSTITUTE(LEFT(VLOOKUP(O610,[1]Attachments!A$2:O$5001,8,FALSE),LEN(VLOOKUP(O610,[1]Attachments!A$2:O$5001,8,FALSE))-4),"_"," "))</f>
        <v>Ne4 Piano Strings Layer 3 - Demo</v>
      </c>
      <c r="M610" s="1" t="str">
        <f>IF(G610="",VLOOKUP(VLOOKUP(B610,[1]Attachments!A$2:O$10001,5,FALSE),[1]Users!A$2:B$100000,2,FALSE),G610)</f>
        <v>elektromin</v>
      </c>
      <c r="N610" s="1">
        <f t="shared" si="121"/>
        <v>604</v>
      </c>
      <c r="O610" s="1">
        <f t="shared" si="111"/>
        <v>4545</v>
      </c>
      <c r="P610">
        <f>VLOOKUP(B610,[1]Attachments!A$2:O$5001,2,FALSE)</f>
        <v>46949</v>
      </c>
      <c r="Q610" t="str">
        <f t="shared" si="112"/>
        <v>&lt;tr&gt;&lt;td width='10%'&gt;604&lt;/td&gt;&lt;td width='20%'&gt;Ne4 Piano Strings Layer 2&lt;/td&gt;&lt;td width='10%'&gt;elektromin&lt;/td&gt;&lt;td width='20%'&gt;</v>
      </c>
      <c r="R610" t="str">
        <f t="shared" si="117"/>
        <v>&lt;br&gt;&lt;ul class='graphic' style='margin-left: 0em;'&gt;&lt;li&gt;&lt;a href='http://www.norduserforum.com/download/file.php?id=4545?n=604' type='audio/mpeg' class='inline-playable'&gt;Ne4 Piano Strings Layer 2&lt;/a&gt;&lt;/li&gt;&lt;/ul&gt;</v>
      </c>
      <c r="S610" t="str">
        <f t="shared" si="118"/>
        <v>&lt;/td&gt;&lt;td width='20%'&gt;&lt;a href='http://www.norduserforum.com/download/file.php?id=4546'&gt;Ne4 Piano Strings Layer 2.nsmp&lt;/a&gt;&lt;/td&gt;&lt;td width='10%'&gt;2.9 MB&lt;/td&gt;&lt;td width='10%'&gt;&lt;a href='http://www.norduserforum.com/viewtopic.php?f=2&amp;amp;t=7398' target='_blank'&gt;link&lt;/a&gt;&lt;/td&gt;&lt;/tr&gt;</v>
      </c>
      <c r="T610" t="s">
        <v>19</v>
      </c>
      <c r="U610" t="str">
        <f t="shared" si="113"/>
        <v>&lt;tr&gt;&lt;td width='10%'&gt;604&lt;/td&gt;&lt;td width='20%'&gt;Ne4 Piano Strings Layer 2&lt;/td&gt;&lt;td width='10%'&gt;elektromin&lt;/td&gt;&lt;td width='20%'&gt;&lt;br&gt;&lt;ul class='graphic' style='margin-left: 0em;'&gt;&lt;li&gt;&lt;a href='http://www.norduserforum.com/download/file.php?id=4545?n=604' type='audio/mpeg' class='inline-playable'&gt;Ne4 Piano Strings Layer 2&lt;/a&gt;&lt;/li&gt;&lt;/ul&gt;&lt;/td&gt;&lt;td width='20%'&gt;&lt;a href='http://www.norduserforum.com/download/file.php?id=4546'&gt;Ne4 Piano Strings Layer 2.nsmp&lt;/a&gt;&lt;/td&gt;&lt;td width='10%'&gt;2.9 MB&lt;/td&gt;&lt;td width='10%'&gt;&lt;a href='http://www.norduserforum.com/viewtopic.php?f=2&amp;amp;t=7398' target='_blank'&gt;link&lt;/a&gt;&lt;/td&gt;&lt;/tr&gt;</v>
      </c>
      <c r="V610" t="s">
        <v>19</v>
      </c>
      <c r="X610">
        <f>IFERROR(VLOOKUP(B610,[1]Attachments!A$2:O$5001,13,FALSE),0)</f>
        <v>3016805</v>
      </c>
      <c r="Y610" s="14" t="str">
        <f t="shared" si="119"/>
        <v>2.9 MB</v>
      </c>
      <c r="AA610" t="s">
        <v>19</v>
      </c>
      <c r="AB610">
        <f>VLOOKUP(B610,[1]Attachments!A$2:O$50001,9,FALSE)</f>
        <v>619</v>
      </c>
      <c r="AC610" s="15">
        <f>VLOOKUP(B610,[1]Attachments!A$2:O$50001,14,FALSE)/(60*60*24)+"1/1/1970"</f>
        <v>41879.787141203706</v>
      </c>
      <c r="AD610" s="14">
        <f t="shared" ca="1" si="114"/>
        <v>2.2874937100540373</v>
      </c>
      <c r="AM610">
        <f t="shared" si="115"/>
        <v>892</v>
      </c>
      <c r="AN610" t="str">
        <f>VLOOKUP(AM610,A$3:U$4760,21,FALSE)</f>
        <v>&lt;tr&gt;&lt;td width='10%'&gt;892&lt;/td&gt;&lt;td width='20%'&gt;K1 Ahhs&lt;/td&gt;&lt;td width='10%'&gt;BennySeven&lt;/td&gt;&lt;td width='20%'&gt;&lt;br&gt;&lt;ul class='graphic' style='margin-left: 0em;'&gt;&lt;li&gt;&lt;a href='http://www.norduserforum.com/download/file.php?id=7957?n=892' type='audio/mpeg' class='inline-playable'&gt;K1 Ahhs&lt;/a&gt;&lt;/li&gt;&lt;/ul&gt;&lt;/td&gt;&lt;td width='20%'&gt;&lt;a href='http://www.norduserforum.com/download/file.php?id=7956'&gt;K1 Ahhs.nsmp&lt;/a&gt;&lt;/td&gt;&lt;td width='10%'&gt;0.5 MB&lt;/td&gt;&lt;td width='10%'&gt;&lt;a href='http://www.norduserforum.com/viewtopic.php?f=2&amp;amp;t=12092' target='_blank'&gt;link&lt;/a&gt;&lt;/td&gt;&lt;/tr&gt;</v>
      </c>
    </row>
    <row r="611" spans="1:40" x14ac:dyDescent="0.3">
      <c r="A611" s="1">
        <f t="shared" si="116"/>
        <v>605</v>
      </c>
      <c r="B611">
        <v>4547</v>
      </c>
      <c r="C611" s="1">
        <f>IF(IFERROR(VLOOKUP(B611+1,[1]Attachments!A$2:K$5000,11,FALSE)="mp3",FALSE),B611+1,IF(IFERROR(VLOOKUP(B611-1,[1]Attachments!A$2:K$5000,11,FALSE)="mp3",FALSE),B611-1,IF(IFERROR(VLOOKUP(B611-2,[1]Attachments!A$2:K$5000,11,FALSE)="mp3",FALSE),B611-2,IF(IFERROR(VLOOKUP(B611+2,[1]Attachments!A$2:K$5000,11,FALSE)="mp3",FALSE),B611+2,""))))</f>
        <v>4545</v>
      </c>
      <c r="H611" s="1">
        <f t="shared" si="120"/>
        <v>4547</v>
      </c>
      <c r="I611" s="1">
        <f>VLOOKUP(B611,[1]Attachments!A$2:O$5001,3,FALSE)</f>
        <v>7398</v>
      </c>
      <c r="J611" s="11" t="str">
        <f t="shared" si="110"/>
        <v>link</v>
      </c>
      <c r="K611" s="1" t="str">
        <f>IF(E611="",SUBSTITUTE(PROPER(SUBSTITUTE(LEFT(VLOOKUP(B611,[1]Attachments!A$2:O$5001,8,FALSE),LEN(VLOOKUP(B611,[1]Attachments!A$2:O$5001,8,FALSE))-5),"_"," ")),"&amp;Amp;","&amp;"),E611)</f>
        <v>Ne4 Piano Strings Layer 3</v>
      </c>
      <c r="L611" s="13" t="str">
        <f>PROPER(SUBSTITUTE(LEFT(VLOOKUP(O611,[1]Attachments!A$2:O$5001,8,FALSE),LEN(VLOOKUP(O611,[1]Attachments!A$2:O$5001,8,FALSE))-4),"_"," "))</f>
        <v>Ne4 Piano Strings Layer 3 - Demo</v>
      </c>
      <c r="M611" s="1" t="str">
        <f>IF(G611="",VLOOKUP(VLOOKUP(B611,[1]Attachments!A$2:O$10001,5,FALSE),[1]Users!A$2:B$100000,2,FALSE),G611)</f>
        <v>elektromin</v>
      </c>
      <c r="N611" s="1">
        <f t="shared" si="121"/>
        <v>605</v>
      </c>
      <c r="O611" s="1">
        <f t="shared" si="111"/>
        <v>4545</v>
      </c>
      <c r="P611">
        <f>VLOOKUP(B611,[1]Attachments!A$2:O$5001,2,FALSE)</f>
        <v>46949</v>
      </c>
      <c r="Q611" t="str">
        <f t="shared" si="112"/>
        <v>&lt;tr&gt;&lt;td width='10%'&gt;605&lt;/td&gt;&lt;td width='20%'&gt;Ne4 Piano Strings Layer 3&lt;/td&gt;&lt;td width='10%'&gt;elektromin&lt;/td&gt;&lt;td width='20%'&gt;</v>
      </c>
      <c r="R611" t="str">
        <f t="shared" si="117"/>
        <v>&lt;br&gt;&lt;ul class='graphic' style='margin-left: 0em;'&gt;&lt;li&gt;&lt;a href='http://www.norduserforum.com/download/file.php?id=4545?n=605' type='audio/mpeg' class='inline-playable'&gt;Ne4 Piano Strings Layer 3&lt;/a&gt;&lt;/li&gt;&lt;/ul&gt;</v>
      </c>
      <c r="S611" t="str">
        <f t="shared" si="118"/>
        <v>&lt;/td&gt;&lt;td width='20%'&gt;&lt;a href='http://www.norduserforum.com/download/file.php?id=4547'&gt;Ne4 Piano Strings Layer 3.nsmp&lt;/a&gt;&lt;/td&gt;&lt;td width='10%'&gt;2.5 MB&lt;/td&gt;&lt;td width='10%'&gt;&lt;a href='http://www.norduserforum.com/viewtopic.php?f=2&amp;amp;t=7398' target='_blank'&gt;link&lt;/a&gt;&lt;/td&gt;&lt;/tr&gt;</v>
      </c>
      <c r="T611" t="s">
        <v>19</v>
      </c>
      <c r="U611" t="str">
        <f t="shared" si="113"/>
        <v>&lt;tr&gt;&lt;td width='10%'&gt;605&lt;/td&gt;&lt;td width='20%'&gt;Ne4 Piano Strings Layer 3&lt;/td&gt;&lt;td width='10%'&gt;elektromin&lt;/td&gt;&lt;td width='20%'&gt;&lt;br&gt;&lt;ul class='graphic' style='margin-left: 0em;'&gt;&lt;li&gt;&lt;a href='http://www.norduserforum.com/download/file.php?id=4545?n=605' type='audio/mpeg' class='inline-playable'&gt;Ne4 Piano Strings Layer 3&lt;/a&gt;&lt;/li&gt;&lt;/ul&gt;&lt;/td&gt;&lt;td width='20%'&gt;&lt;a href='http://www.norduserforum.com/download/file.php?id=4547'&gt;Ne4 Piano Strings Layer 3.nsmp&lt;/a&gt;&lt;/td&gt;&lt;td width='10%'&gt;2.5 MB&lt;/td&gt;&lt;td width='10%'&gt;&lt;a href='http://www.norduserforum.com/viewtopic.php?f=2&amp;amp;t=7398' target='_blank'&gt;link&lt;/a&gt;&lt;/td&gt;&lt;/tr&gt;</v>
      </c>
      <c r="V611" t="s">
        <v>19</v>
      </c>
      <c r="X611">
        <f>IFERROR(VLOOKUP(B611,[1]Attachments!A$2:O$5001,13,FALSE),0)</f>
        <v>2648378</v>
      </c>
      <c r="Y611" s="14" t="str">
        <f t="shared" si="119"/>
        <v>2.5 MB</v>
      </c>
      <c r="AA611" t="s">
        <v>19</v>
      </c>
      <c r="AB611">
        <f>VLOOKUP(B611,[1]Attachments!A$2:O$50001,9,FALSE)</f>
        <v>696</v>
      </c>
      <c r="AC611" s="15">
        <f>VLOOKUP(B611,[1]Attachments!A$2:O$50001,14,FALSE)/(60*60*24)+"1/1/1970"</f>
        <v>41879.787141203706</v>
      </c>
      <c r="AD611" s="14">
        <f t="shared" ca="1" si="114"/>
        <v>2.5720446239056707</v>
      </c>
      <c r="AM611">
        <f t="shared" si="115"/>
        <v>891</v>
      </c>
      <c r="AN611" t="str">
        <f>VLOOKUP(AM611,A$3:U$4760,21,FALSE)</f>
        <v>&lt;tr&gt;&lt;td width='10%'&gt;891&lt;/td&gt;&lt;td width='20%'&gt;Soprano Sax&lt;/td&gt;&lt;td width='10%'&gt;azwel&lt;/td&gt;&lt;td width='20%'&gt;&lt;br&gt;&lt;br&gt;&lt;/td&gt;&lt;td width='20%'&gt;&lt;a href='http://www.norduserforum.com/download/file.php?id=7887'&gt;Soprano Sax.nsmp&lt;/a&gt;&lt;/td&gt;&lt;td width='10%'&gt;3.6 MB&lt;/td&gt;&lt;td width='10%'&gt;&lt;a href='http://www.norduserforum.com/viewtopic.php?f=2&amp;amp;t=11974' target='_blank'&gt;link&lt;/a&gt;&lt;/td&gt;&lt;/tr&gt;</v>
      </c>
    </row>
    <row r="612" spans="1:40" x14ac:dyDescent="0.3">
      <c r="A612" s="1">
        <f t="shared" si="116"/>
        <v>606</v>
      </c>
      <c r="B612">
        <v>4548</v>
      </c>
      <c r="C612" s="1">
        <f>IF(IFERROR(VLOOKUP(B612+1,[1]Attachments!A$2:K$5000,11,FALSE)="mp3",FALSE),B612+1,IF(IFERROR(VLOOKUP(B612-1,[1]Attachments!A$2:K$5000,11,FALSE)="mp3",FALSE),B612-1,IF(IFERROR(VLOOKUP(B612-2,[1]Attachments!A$2:K$5000,11,FALSE)="mp3",FALSE),B612-2,IF(IFERROR(VLOOKUP(B612+2,[1]Attachments!A$2:K$5000,11,FALSE)="mp3",FALSE),B612+2,""))))</f>
        <v>4549</v>
      </c>
      <c r="H612" s="1">
        <f t="shared" si="120"/>
        <v>4548</v>
      </c>
      <c r="I612" s="1">
        <f>VLOOKUP(B612,[1]Attachments!A$2:O$5001,3,FALSE)</f>
        <v>7413</v>
      </c>
      <c r="J612" s="11" t="str">
        <f t="shared" si="110"/>
        <v>link</v>
      </c>
      <c r="K612" s="1" t="str">
        <f>IF(E612="",SUBSTITUTE(PROPER(SUBSTITUTE(LEFT(VLOOKUP(B612,[1]Attachments!A$2:O$5001,8,FALSE),LEN(VLOOKUP(B612,[1]Attachments!A$2:O$5001,8,FALSE))-5),"_"," ")),"&amp;Amp;","&amp;"),E612)</f>
        <v>Duduk</v>
      </c>
      <c r="L612" s="13" t="str">
        <f>PROPER(SUBSTITUTE(LEFT(VLOOKUP(O612,[1]Attachments!A$2:O$5001,8,FALSE),LEN(VLOOKUP(O612,[1]Attachments!A$2:O$5001,8,FALSE))-4),"_"," "))</f>
        <v>Duduk-</v>
      </c>
      <c r="M612" s="1" t="str">
        <f>IF(G612="",VLOOKUP(VLOOKUP(B612,[1]Attachments!A$2:O$10001,5,FALSE),[1]Users!A$2:B$100000,2,FALSE),G612)</f>
        <v>urania</v>
      </c>
      <c r="N612" s="1">
        <f t="shared" si="121"/>
        <v>606</v>
      </c>
      <c r="O612" s="1">
        <f t="shared" si="111"/>
        <v>4549</v>
      </c>
      <c r="P612">
        <f>VLOOKUP(B612,[1]Attachments!A$2:O$5001,2,FALSE)</f>
        <v>46955</v>
      </c>
      <c r="Q612" t="str">
        <f t="shared" si="112"/>
        <v>&lt;tr&gt;&lt;td width='10%'&gt;606&lt;/td&gt;&lt;td width='20%'&gt;Duduk&lt;/td&gt;&lt;td width='10%'&gt;urania&lt;/td&gt;&lt;td width='20%'&gt;</v>
      </c>
      <c r="R612" t="str">
        <f t="shared" si="117"/>
        <v>&lt;br&gt;&lt;ul class='graphic' style='margin-left: 0em;'&gt;&lt;li&gt;&lt;a href='http://www.norduserforum.com/download/file.php?id=4549?n=606' type='audio/mpeg' class='inline-playable'&gt;Duduk&lt;/a&gt;&lt;/li&gt;&lt;/ul&gt;</v>
      </c>
      <c r="S612" t="str">
        <f t="shared" si="118"/>
        <v>&lt;/td&gt;&lt;td width='20%'&gt;&lt;a href='http://www.norduserforum.com/download/file.php?id=4548'&gt;Duduk.nsmp&lt;/a&gt;&lt;/td&gt;&lt;td width='10%'&gt;1.0 MB&lt;/td&gt;&lt;td width='10%'&gt;&lt;a href='http://www.norduserforum.com/viewtopic.php?f=2&amp;amp;t=7413' target='_blank'&gt;link&lt;/a&gt;&lt;/td&gt;&lt;/tr&gt;</v>
      </c>
      <c r="T612" t="s">
        <v>19</v>
      </c>
      <c r="U612" t="str">
        <f t="shared" si="113"/>
        <v>&lt;tr&gt;&lt;td width='10%'&gt;606&lt;/td&gt;&lt;td width='20%'&gt;Duduk&lt;/td&gt;&lt;td width='10%'&gt;urania&lt;/td&gt;&lt;td width='20%'&gt;&lt;br&gt;&lt;ul class='graphic' style='margin-left: 0em;'&gt;&lt;li&gt;&lt;a href='http://www.norduserforum.com/download/file.php?id=4549?n=606' type='audio/mpeg' class='inline-playable'&gt;Duduk&lt;/a&gt;&lt;/li&gt;&lt;/ul&gt;&lt;/td&gt;&lt;td width='20%'&gt;&lt;a href='http://www.norduserforum.com/download/file.php?id=4548'&gt;Duduk.nsmp&lt;/a&gt;&lt;/td&gt;&lt;td width='10%'&gt;1.0 MB&lt;/td&gt;&lt;td width='10%'&gt;&lt;a href='http://www.norduserforum.com/viewtopic.php?f=2&amp;amp;t=7413' target='_blank'&gt;link&lt;/a&gt;&lt;/td&gt;&lt;/tr&gt;</v>
      </c>
      <c r="V612" t="s">
        <v>19</v>
      </c>
      <c r="X612">
        <f>IFERROR(VLOOKUP(B612,[1]Attachments!A$2:O$5001,13,FALSE),0)</f>
        <v>1078658</v>
      </c>
      <c r="Y612" s="14" t="str">
        <f t="shared" si="119"/>
        <v>1.0 MB</v>
      </c>
      <c r="AA612" t="s">
        <v>19</v>
      </c>
      <c r="AB612">
        <f>VLOOKUP(B612,[1]Attachments!A$2:O$50001,9,FALSE)</f>
        <v>968</v>
      </c>
      <c r="AC612" s="15">
        <f>VLOOKUP(B612,[1]Attachments!A$2:O$50001,14,FALSE)/(60*60*24)+"1/1/1970"</f>
        <v>41880.176990740743</v>
      </c>
      <c r="AD612" s="14">
        <f t="shared" ca="1" si="114"/>
        <v>3.5779478688720445</v>
      </c>
      <c r="AM612">
        <f t="shared" si="115"/>
        <v>890</v>
      </c>
      <c r="AN612" t="str">
        <f>VLOOKUP(AM612,A$3:U$4760,21,FALSE)</f>
        <v>&lt;tr&gt;&lt;td width='10%'&gt;890&lt;/td&gt;&lt;td width='20%'&gt;24K Magic&lt;/td&gt;&lt;td width='10%'&gt;Arti99&lt;/td&gt;&lt;td width='20%'&gt;&lt;br&gt;&lt;br&gt;&lt;/td&gt;&lt;td width='20%'&gt;&lt;a href='http://www.norduserforum.com/download/file.php?id=7874'&gt;24K Magic.nsmp&lt;/a&gt;&lt;/td&gt;&lt;td width='10%'&gt;0.3 MB&lt;/td&gt;&lt;td width='10%'&gt;&lt;a href='http://www.norduserforum.com/viewtopic.php?f=2&amp;amp;t=11922' target='_blank'&gt;link&lt;/a&gt;&lt;/td&gt;&lt;/tr&gt;</v>
      </c>
    </row>
    <row r="613" spans="1:40" x14ac:dyDescent="0.3">
      <c r="A613" s="1">
        <f t="shared" si="116"/>
        <v>607</v>
      </c>
      <c r="B613">
        <v>4650</v>
      </c>
      <c r="C613" s="1" t="str">
        <f>IF(IFERROR(VLOOKUP(B613+1,[1]Attachments!A$2:K$5000,11,FALSE)="mp3",FALSE),B613+1,IF(IFERROR(VLOOKUP(B613-1,[1]Attachments!A$2:K$5000,11,FALSE)="mp3",FALSE),B613-1,IF(IFERROR(VLOOKUP(B613-2,[1]Attachments!A$2:K$5000,11,FALSE)="mp3",FALSE),B613-2,IF(IFERROR(VLOOKUP(B613+2,[1]Attachments!A$2:K$5000,11,FALSE)="mp3",FALSE),B613+2,""))))</f>
        <v/>
      </c>
      <c r="H613" s="1">
        <f t="shared" si="120"/>
        <v>4650</v>
      </c>
      <c r="I613" s="1">
        <f>VLOOKUP(B613,[1]Attachments!A$2:O$5001,3,FALSE)</f>
        <v>7464</v>
      </c>
      <c r="J613" s="11" t="str">
        <f t="shared" si="110"/>
        <v>link</v>
      </c>
      <c r="K613" s="1" t="str">
        <f>IF(E613="",SUBSTITUTE(PROPER(SUBSTITUTE(LEFT(VLOOKUP(B613,[1]Attachments!A$2:O$5001,8,FALSE),LEN(VLOOKUP(B613,[1]Attachments!A$2:O$5001,8,FALSE))-5),"_"," ")),"&amp;Amp;","&amp;"),E613)</f>
        <v>Vogue</v>
      </c>
      <c r="L613" s="13" t="e">
        <f>PROPER(SUBSTITUTE(LEFT(VLOOKUP(O613,[1]Attachments!A$2:O$5001,8,FALSE),LEN(VLOOKUP(O613,[1]Attachments!A$2:O$5001,8,FALSE))-4),"_"," "))</f>
        <v>#N/A</v>
      </c>
      <c r="M613" s="1" t="str">
        <f>IF(G613="",VLOOKUP(VLOOKUP(B613,[1]Attachments!A$2:O$10001,5,FALSE),[1]Users!A$2:B$100000,2,FALSE),G613)</f>
        <v>Cornopean</v>
      </c>
      <c r="N613" s="1">
        <f t="shared" si="121"/>
        <v>607</v>
      </c>
      <c r="O613" s="1" t="str">
        <f t="shared" si="111"/>
        <v/>
      </c>
      <c r="P613">
        <f>VLOOKUP(B613,[1]Attachments!A$2:O$5001,2,FALSE)</f>
        <v>47293</v>
      </c>
      <c r="Q613" t="str">
        <f t="shared" si="112"/>
        <v>&lt;tr&gt;&lt;td width='10%'&gt;607&lt;/td&gt;&lt;td width='20%'&gt;Vogue&lt;/td&gt;&lt;td width='10%'&gt;Cornopean&lt;/td&gt;&lt;td width='20%'&gt;</v>
      </c>
      <c r="R613" t="str">
        <f t="shared" si="117"/>
        <v>&lt;br&gt;&lt;br&gt;</v>
      </c>
      <c r="S613" t="str">
        <f t="shared" si="118"/>
        <v>&lt;/td&gt;&lt;td width='20%'&gt;&lt;a href='http://www.norduserforum.com/download/file.php?id=4650'&gt;Vogue.nsmp&lt;/a&gt;&lt;/td&gt;&lt;td width='10%'&gt;0.8 MB&lt;/td&gt;&lt;td width='10%'&gt;&lt;a href='http://www.norduserforum.com/viewtopic.php?f=2&amp;amp;t=7464' target='_blank'&gt;link&lt;/a&gt;&lt;/td&gt;&lt;/tr&gt;</v>
      </c>
      <c r="T613" t="s">
        <v>19</v>
      </c>
      <c r="U613" t="str">
        <f t="shared" si="113"/>
        <v>&lt;tr&gt;&lt;td width='10%'&gt;607&lt;/td&gt;&lt;td width='20%'&gt;Vogue&lt;/td&gt;&lt;td width='10%'&gt;Cornopean&lt;/td&gt;&lt;td width='20%'&gt;&lt;br&gt;&lt;br&gt;&lt;/td&gt;&lt;td width='20%'&gt;&lt;a href='http://www.norduserforum.com/download/file.php?id=4650'&gt;Vogue.nsmp&lt;/a&gt;&lt;/td&gt;&lt;td width='10%'&gt;0.8 MB&lt;/td&gt;&lt;td width='10%'&gt;&lt;a href='http://www.norduserforum.com/viewtopic.php?f=2&amp;amp;t=7464' target='_blank'&gt;link&lt;/a&gt;&lt;/td&gt;&lt;/tr&gt;</v>
      </c>
      <c r="V613" t="s">
        <v>19</v>
      </c>
      <c r="X613">
        <f>IFERROR(VLOOKUP(B613,[1]Attachments!A$2:O$5001,13,FALSE),0)</f>
        <v>852344</v>
      </c>
      <c r="Y613" s="14" t="str">
        <f t="shared" si="119"/>
        <v>0.8 MB</v>
      </c>
      <c r="AA613" t="s">
        <v>19</v>
      </c>
      <c r="AB613">
        <f>VLOOKUP(B613,[1]Attachments!A$2:O$50001,9,FALSE)</f>
        <v>345</v>
      </c>
      <c r="AC613" s="15">
        <f>VLOOKUP(B613,[1]Attachments!A$2:O$50001,14,FALSE)/(60*60*24)+"1/1/1970"</f>
        <v>41890.688414351855</v>
      </c>
      <c r="AD613" s="14">
        <f t="shared" ca="1" si="114"/>
        <v>1.2823156924237116</v>
      </c>
      <c r="AM613">
        <f t="shared" si="115"/>
        <v>889</v>
      </c>
      <c r="AN613" t="str">
        <f>VLOOKUP(AM613,A$3:U$4760,21,FALSE)</f>
        <v>&lt;tr&gt;&lt;td width='10%'&gt;889&lt;/td&gt;&lt;td width='20%'&gt;Rebelyell&lt;/td&gt;&lt;td width='10%'&gt;MvanD&lt;/td&gt;&lt;td width='20%'&gt;&lt;br&gt;&lt;ul class='graphic' style='margin-left: 0em;'&gt;&lt;li&gt;&lt;a href='http://www.norduserforum.com/download/file.php?id=7842?n=889' type='audio/mpeg' class='inline-playable'&gt;Rebelyell&lt;/a&gt;&lt;/li&gt;&lt;/ul&gt;&lt;/td&gt;&lt;td width='20%'&gt;&lt;a href='http://www.norduserforum.com/download/file.php?id=7840'&gt;Rebelyell.nsmp&lt;/a&gt;&lt;/td&gt;&lt;td width='10%'&gt;4.6 MB&lt;/td&gt;&lt;td width='10%'&gt;&lt;a href='http://www.norduserforum.com/viewtopic.php?f=2&amp;amp;t=11822' target='_blank'&gt;link&lt;/a&gt;&lt;/td&gt;&lt;/tr&gt;</v>
      </c>
    </row>
    <row r="614" spans="1:40" x14ac:dyDescent="0.3">
      <c r="A614" s="1">
        <f t="shared" si="116"/>
        <v>608</v>
      </c>
      <c r="B614">
        <v>4659</v>
      </c>
      <c r="C614" s="1" t="str">
        <f>IF(IFERROR(VLOOKUP(B614+1,[1]Attachments!A$2:K$5000,11,FALSE)="mp3",FALSE),B614+1,IF(IFERROR(VLOOKUP(B614-1,[1]Attachments!A$2:K$5000,11,FALSE)="mp3",FALSE),B614-1,IF(IFERROR(VLOOKUP(B614-2,[1]Attachments!A$2:K$5000,11,FALSE)="mp3",FALSE),B614-2,IF(IFERROR(VLOOKUP(B614+2,[1]Attachments!A$2:K$5000,11,FALSE)="mp3",FALSE),B614+2,""))))</f>
        <v/>
      </c>
      <c r="H614" s="1">
        <f t="shared" si="120"/>
        <v>4659</v>
      </c>
      <c r="I614" s="1">
        <f>VLOOKUP(B614,[1]Attachments!A$2:O$5001,3,FALSE)</f>
        <v>7476</v>
      </c>
      <c r="J614" s="11" t="str">
        <f t="shared" si="110"/>
        <v>link</v>
      </c>
      <c r="K614" s="1" t="str">
        <f>IF(E614="",SUBSTITUTE(PROPER(SUBSTITUTE(LEFT(VLOOKUP(B614,[1]Attachments!A$2:O$5001,8,FALSE),LEN(VLOOKUP(B614,[1]Attachments!A$2:O$5001,8,FALSE))-5),"_"," ")),"&amp;Amp;","&amp;"),E614)</f>
        <v>Bagpipe1</v>
      </c>
      <c r="L614" s="13" t="e">
        <f>PROPER(SUBSTITUTE(LEFT(VLOOKUP(O614,[1]Attachments!A$2:O$5001,8,FALSE),LEN(VLOOKUP(O614,[1]Attachments!A$2:O$5001,8,FALSE))-4),"_"," "))</f>
        <v>#N/A</v>
      </c>
      <c r="M614" s="1" t="str">
        <f>IF(G614="",VLOOKUP(VLOOKUP(B614,[1]Attachments!A$2:O$10001,5,FALSE),[1]Users!A$2:B$100000,2,FALSE),G614)</f>
        <v>john_nick</v>
      </c>
      <c r="N614" s="1">
        <f t="shared" si="121"/>
        <v>608</v>
      </c>
      <c r="O614" s="1" t="str">
        <f t="shared" si="111"/>
        <v/>
      </c>
      <c r="P614">
        <f>VLOOKUP(B614,[1]Attachments!A$2:O$5001,2,FALSE)</f>
        <v>47454</v>
      </c>
      <c r="Q614" t="str">
        <f t="shared" si="112"/>
        <v>&lt;tr&gt;&lt;td width='10%'&gt;608&lt;/td&gt;&lt;td width='20%'&gt;Bagpipe1&lt;/td&gt;&lt;td width='10%'&gt;john_nick&lt;/td&gt;&lt;td width='20%'&gt;</v>
      </c>
      <c r="R614" t="str">
        <f t="shared" si="117"/>
        <v>&lt;br&gt;&lt;br&gt;</v>
      </c>
      <c r="S614" t="str">
        <f t="shared" si="118"/>
        <v>&lt;/td&gt;&lt;td width='20%'&gt;&lt;a href='http://www.norduserforum.com/download/file.php?id=4659'&gt;Bagpipe1.nsmp&lt;/a&gt;&lt;/td&gt;&lt;td width='10%'&gt;1.5 MB&lt;/td&gt;&lt;td width='10%'&gt;&lt;a href='http://www.norduserforum.com/viewtopic.php?f=2&amp;amp;t=7476' target='_blank'&gt;link&lt;/a&gt;&lt;/td&gt;&lt;/tr&gt;</v>
      </c>
      <c r="T614" t="s">
        <v>19</v>
      </c>
      <c r="U614" t="str">
        <f t="shared" si="113"/>
        <v>&lt;tr&gt;&lt;td width='10%'&gt;608&lt;/td&gt;&lt;td width='20%'&gt;Bagpipe1&lt;/td&gt;&lt;td width='10%'&gt;john_nick&lt;/td&gt;&lt;td width='20%'&gt;&lt;br&gt;&lt;br&gt;&lt;/td&gt;&lt;td width='20%'&gt;&lt;a href='http://www.norduserforum.com/download/file.php?id=4659'&gt;Bagpipe1.nsmp&lt;/a&gt;&lt;/td&gt;&lt;td width='10%'&gt;1.5 MB&lt;/td&gt;&lt;td width='10%'&gt;&lt;a href='http://www.norduserforum.com/viewtopic.php?f=2&amp;amp;t=7476' target='_blank'&gt;link&lt;/a&gt;&lt;/td&gt;&lt;/tr&gt;</v>
      </c>
      <c r="V614" t="s">
        <v>19</v>
      </c>
      <c r="X614">
        <f>IFERROR(VLOOKUP(B614,[1]Attachments!A$2:O$5001,13,FALSE),0)</f>
        <v>1620059</v>
      </c>
      <c r="Y614" s="14" t="str">
        <f t="shared" si="119"/>
        <v>1.5 MB</v>
      </c>
      <c r="AA614" t="s">
        <v>19</v>
      </c>
      <c r="AB614">
        <f>VLOOKUP(B614,[1]Attachments!A$2:O$50001,9,FALSE)</f>
        <v>700</v>
      </c>
      <c r="AC614" s="15">
        <f>VLOOKUP(B614,[1]Attachments!A$2:O$50001,14,FALSE)/(60*60*24)+"1/1/1970"</f>
        <v>41893.67759259259</v>
      </c>
      <c r="AD614" s="14">
        <f t="shared" ca="1" si="114"/>
        <v>2.6059360781410486</v>
      </c>
      <c r="AM614">
        <f t="shared" si="115"/>
        <v>888</v>
      </c>
      <c r="AN614" t="str">
        <f>VLOOKUP(AM614,A$3:U$4760,21,FALSE)</f>
        <v>&lt;tr&gt;&lt;td width='10%'&gt;888&lt;/td&gt;&lt;td width='20%'&gt;Epiano 4 Mkv&lt;/td&gt;&lt;td width='10%'&gt;rudiratlos&lt;/td&gt;&lt;td width='20%'&gt;&lt;br&gt;&lt;ul class='graphic' style='margin-left: 0em;'&gt;&lt;li&gt;&lt;a href='http://www.norduserforum.com/download/file.php?id=7825?n=888' type='audio/mpeg' class='inline-playable'&gt;Epiano 4 Mkv&lt;/a&gt;&lt;/li&gt;&lt;/ul&gt;&lt;/td&gt;&lt;td width='20%'&gt;&lt;a href='http://www.norduserforum.com/download/file.php?id=7826'&gt;Epiano 4 Mkv.nsmp&lt;/a&gt;&lt;/td&gt;&lt;td width='10%'&gt;1.6 MB&lt;/td&gt;&lt;td width='10%'&gt;&lt;a href='http://www.norduserforum.com/viewtopic.php?f=2&amp;amp;t=11792' target='_blank'&gt;link&lt;/a&gt;&lt;/td&gt;&lt;/tr&gt;</v>
      </c>
    </row>
    <row r="615" spans="1:40" x14ac:dyDescent="0.3">
      <c r="A615" s="1">
        <f t="shared" si="116"/>
        <v>609</v>
      </c>
      <c r="B615">
        <v>4692</v>
      </c>
      <c r="C615" s="1">
        <f>IF(IFERROR(VLOOKUP(B615+1,[1]Attachments!A$2:K$5000,11,FALSE)="mp3",FALSE),B615+1,IF(IFERROR(VLOOKUP(B615-1,[1]Attachments!A$2:K$5000,11,FALSE)="mp3",FALSE),B615-1,IF(IFERROR(VLOOKUP(B615-2,[1]Attachments!A$2:K$5000,11,FALSE)="mp3",FALSE),B615-2,IF(IFERROR(VLOOKUP(B615+2,[1]Attachments!A$2:K$5000,11,FALSE)="mp3",FALSE),B615+2,""))))</f>
        <v>4691</v>
      </c>
      <c r="H615" s="1">
        <f t="shared" si="120"/>
        <v>4692</v>
      </c>
      <c r="I615" s="1">
        <f>VLOOKUP(B615,[1]Attachments!A$2:O$5001,3,FALSE)</f>
        <v>7505</v>
      </c>
      <c r="J615" s="11" t="str">
        <f t="shared" si="110"/>
        <v>link</v>
      </c>
      <c r="K615" s="1" t="str">
        <f>IF(E615="",SUBSTITUTE(PROPER(SUBSTITUTE(LEFT(VLOOKUP(B615,[1]Attachments!A$2:O$5001,8,FALSE),LEN(VLOOKUP(B615,[1]Attachments!A$2:O$5001,8,FALSE))-5),"_"," ")),"&amp;Amp;","&amp;"),E615)</f>
        <v>Jd Wirysyncbass</v>
      </c>
      <c r="L615" s="13" t="str">
        <f>PROPER(SUBSTITUTE(LEFT(VLOOKUP(O615,[1]Attachments!A$2:O$5001,8,FALSE),LEN(VLOOKUP(O615,[1]Attachments!A$2:O$5001,8,FALSE))-4),"_"," "))</f>
        <v>Jdwirysyncbass</v>
      </c>
      <c r="M615" s="1" t="str">
        <f>IF(G615="",VLOOKUP(VLOOKUP(B615,[1]Attachments!A$2:O$10001,5,FALSE),[1]Users!A$2:B$100000,2,FALSE),G615)</f>
        <v>Hoylander</v>
      </c>
      <c r="N615" s="1">
        <f t="shared" si="121"/>
        <v>609</v>
      </c>
      <c r="O615" s="1">
        <f t="shared" si="111"/>
        <v>4691</v>
      </c>
      <c r="P615">
        <f>VLOOKUP(B615,[1]Attachments!A$2:O$5001,2,FALSE)</f>
        <v>47615</v>
      </c>
      <c r="Q615" t="str">
        <f t="shared" si="112"/>
        <v>&lt;tr&gt;&lt;td width='10%'&gt;609&lt;/td&gt;&lt;td width='20%'&gt;Jd Wirysyncbass&lt;/td&gt;&lt;td width='10%'&gt;Hoylander&lt;/td&gt;&lt;td width='20%'&gt;</v>
      </c>
      <c r="R615" t="str">
        <f t="shared" si="117"/>
        <v>&lt;br&gt;&lt;ul class='graphic' style='margin-left: 0em;'&gt;&lt;li&gt;&lt;a href='http://www.norduserforum.com/download/file.php?id=4691?n=609' type='audio/mpeg' class='inline-playable'&gt;Jd Wirysyncbass&lt;/a&gt;&lt;/li&gt;&lt;/ul&gt;</v>
      </c>
      <c r="S615" t="str">
        <f t="shared" si="118"/>
        <v>&lt;/td&gt;&lt;td width='20%'&gt;&lt;a href='http://www.norduserforum.com/download/file.php?id=4692'&gt;Jd Wirysyncbass.nsmp&lt;/a&gt;&lt;/td&gt;&lt;td width='10%'&gt;0.5 MB&lt;/td&gt;&lt;td width='10%'&gt;&lt;a href='http://www.norduserforum.com/viewtopic.php?f=2&amp;amp;t=7505' target='_blank'&gt;link&lt;/a&gt;&lt;/td&gt;&lt;/tr&gt;</v>
      </c>
      <c r="T615" t="s">
        <v>19</v>
      </c>
      <c r="U615" t="str">
        <f t="shared" si="113"/>
        <v>&lt;tr&gt;&lt;td width='10%'&gt;609&lt;/td&gt;&lt;td width='20%'&gt;Jd Wirysyncbass&lt;/td&gt;&lt;td width='10%'&gt;Hoylander&lt;/td&gt;&lt;td width='20%'&gt;&lt;br&gt;&lt;ul class='graphic' style='margin-left: 0em;'&gt;&lt;li&gt;&lt;a href='http://www.norduserforum.com/download/file.php?id=4691?n=609' type='audio/mpeg' class='inline-playable'&gt;Jd Wirysyncbass&lt;/a&gt;&lt;/li&gt;&lt;/ul&gt;&lt;/td&gt;&lt;td width='20%'&gt;&lt;a href='http://www.norduserforum.com/download/file.php?id=4692'&gt;Jd Wirysyncbass.nsmp&lt;/a&gt;&lt;/td&gt;&lt;td width='10%'&gt;0.5 MB&lt;/td&gt;&lt;td width='10%'&gt;&lt;a href='http://www.norduserforum.com/viewtopic.php?f=2&amp;amp;t=7505' target='_blank'&gt;link&lt;/a&gt;&lt;/td&gt;&lt;/tr&gt;</v>
      </c>
      <c r="V615" t="s">
        <v>19</v>
      </c>
      <c r="X615">
        <f>IFERROR(VLOOKUP(B615,[1]Attachments!A$2:O$5001,13,FALSE),0)</f>
        <v>535352</v>
      </c>
      <c r="Y615" s="14" t="str">
        <f t="shared" si="119"/>
        <v>0.5 MB</v>
      </c>
      <c r="AA615" t="s">
        <v>19</v>
      </c>
      <c r="AB615">
        <f>VLOOKUP(B615,[1]Attachments!A$2:O$50001,9,FALSE)</f>
        <v>327</v>
      </c>
      <c r="AC615" s="15">
        <f>VLOOKUP(B615,[1]Attachments!A$2:O$50001,14,FALSE)/(60*60*24)+"1/1/1970"</f>
        <v>41898.475439814814</v>
      </c>
      <c r="AD615" s="14">
        <f t="shared" ca="1" si="114"/>
        <v>1.2204585578841947</v>
      </c>
      <c r="AM615">
        <f t="shared" si="115"/>
        <v>887</v>
      </c>
      <c r="AN615" t="str">
        <f>VLOOKUP(AM615,A$3:U$4760,21,FALSE)</f>
        <v>&lt;tr&gt;&lt;td width='10%'&gt;887&lt;/td&gt;&lt;td width='20%'&gt;In The Air Tonight&lt;/td&gt;&lt;td width='10%'&gt;rudiratlos&lt;/td&gt;&lt;td width='20%'&gt;&lt;br&gt;&lt;br&gt;&lt;/td&gt;&lt;td width='20%'&gt;&lt;a href='http://www.norduserforum.com/download/file.php?id=7817'&gt;In The Air Tonight.nsmp&lt;/a&gt;&lt;/td&gt;&lt;td width='10%'&gt;2.7 MB&lt;/td&gt;&lt;td width='10%'&gt;&lt;a href='http://www.norduserforum.com/viewtopic.php?f=2&amp;amp;t=10919' target='_blank'&gt;link&lt;/a&gt;&lt;/td&gt;&lt;/tr&gt;</v>
      </c>
    </row>
    <row r="616" spans="1:40" x14ac:dyDescent="0.3">
      <c r="A616" s="1">
        <f t="shared" si="116"/>
        <v>610</v>
      </c>
      <c r="B616">
        <v>4697</v>
      </c>
      <c r="C616" s="1" t="str">
        <f>IF(IFERROR(VLOOKUP(B616+1,[1]Attachments!A$2:K$5000,11,FALSE)="mp3",FALSE),B616+1,IF(IFERROR(VLOOKUP(B616-1,[1]Attachments!A$2:K$5000,11,FALSE)="mp3",FALSE),B616-1,IF(IFERROR(VLOOKUP(B616-2,[1]Attachments!A$2:K$5000,11,FALSE)="mp3",FALSE),B616-2,IF(IFERROR(VLOOKUP(B616+2,[1]Attachments!A$2:K$5000,11,FALSE)="mp3",FALSE),B616+2,""))))</f>
        <v/>
      </c>
      <c r="H616" s="1">
        <f t="shared" si="120"/>
        <v>4697</v>
      </c>
      <c r="I616" s="1">
        <f>VLOOKUP(B616,[1]Attachments!A$2:O$5001,3,FALSE)</f>
        <v>7515</v>
      </c>
      <c r="J616" s="11" t="str">
        <f t="shared" si="110"/>
        <v>link</v>
      </c>
      <c r="K616" s="1" t="str">
        <f>IF(E616="",SUBSTITUTE(PROPER(SUBSTITUTE(LEFT(VLOOKUP(B616,[1]Attachments!A$2:O$5001,8,FALSE),LEN(VLOOKUP(B616,[1]Attachments!A$2:O$5001,8,FALSE))-5),"_"," ")),"&amp;Amp;","&amp;"),E616)</f>
        <v>Omni Trance Lead</v>
      </c>
      <c r="L616" s="13" t="e">
        <f>PROPER(SUBSTITUTE(LEFT(VLOOKUP(O616,[1]Attachments!A$2:O$5001,8,FALSE),LEN(VLOOKUP(O616,[1]Attachments!A$2:O$5001,8,FALSE))-4),"_"," "))</f>
        <v>#N/A</v>
      </c>
      <c r="M616" s="1" t="str">
        <f>IF(G616="",VLOOKUP(VLOOKUP(B616,[1]Attachments!A$2:O$10001,5,FALSE),[1]Users!A$2:B$100000,2,FALSE),G616)</f>
        <v>Nanawel</v>
      </c>
      <c r="N616" s="1">
        <f t="shared" si="121"/>
        <v>610</v>
      </c>
      <c r="O616" s="1" t="str">
        <f t="shared" si="111"/>
        <v/>
      </c>
      <c r="P616">
        <f>VLOOKUP(B616,[1]Attachments!A$2:O$5001,2,FALSE)</f>
        <v>47704</v>
      </c>
      <c r="Q616" t="str">
        <f t="shared" si="112"/>
        <v>&lt;tr&gt;&lt;td width='10%'&gt;610&lt;/td&gt;&lt;td width='20%'&gt;Omni Trance Lead&lt;/td&gt;&lt;td width='10%'&gt;Nanawel&lt;/td&gt;&lt;td width='20%'&gt;</v>
      </c>
      <c r="R616" t="str">
        <f t="shared" si="117"/>
        <v>&lt;br&gt;&lt;br&gt;</v>
      </c>
      <c r="S616" t="str">
        <f t="shared" si="118"/>
        <v>&lt;/td&gt;&lt;td width='20%'&gt;&lt;a href='http://www.norduserforum.com/download/file.php?id=4697'&gt;Omni Trance Lead.nsmp&lt;/a&gt;&lt;/td&gt;&lt;td width='10%'&gt;14.9 MB&lt;/td&gt;&lt;td width='10%'&gt;&lt;a href='http://www.norduserforum.com/viewtopic.php?f=2&amp;amp;t=7515' target='_blank'&gt;link&lt;/a&gt;&lt;/td&gt;&lt;/tr&gt;</v>
      </c>
      <c r="T616" t="s">
        <v>19</v>
      </c>
      <c r="U616" t="str">
        <f t="shared" si="113"/>
        <v>&lt;tr&gt;&lt;td width='10%'&gt;610&lt;/td&gt;&lt;td width='20%'&gt;Omni Trance Lead&lt;/td&gt;&lt;td width='10%'&gt;Nanawel&lt;/td&gt;&lt;td width='20%'&gt;&lt;br&gt;&lt;br&gt;&lt;/td&gt;&lt;td width='20%'&gt;&lt;a href='http://www.norduserforum.com/download/file.php?id=4697'&gt;Omni Trance Lead.nsmp&lt;/a&gt;&lt;/td&gt;&lt;td width='10%'&gt;14.9 MB&lt;/td&gt;&lt;td width='10%'&gt;&lt;a href='http://www.norduserforum.com/viewtopic.php?f=2&amp;amp;t=7515' target='_blank'&gt;link&lt;/a&gt;&lt;/td&gt;&lt;/tr&gt;</v>
      </c>
      <c r="V616" t="s">
        <v>19</v>
      </c>
      <c r="X616">
        <f>IFERROR(VLOOKUP(B616,[1]Attachments!A$2:O$5001,13,FALSE),0)</f>
        <v>15636287</v>
      </c>
      <c r="Y616" s="14" t="str">
        <f t="shared" si="119"/>
        <v>14.9 MB</v>
      </c>
      <c r="AA616" t="s">
        <v>19</v>
      </c>
      <c r="AB616">
        <f>VLOOKUP(B616,[1]Attachments!A$2:O$50001,9,FALSE)</f>
        <v>754</v>
      </c>
      <c r="AC616" s="15">
        <f>VLOOKUP(B616,[1]Attachments!A$2:O$50001,14,FALSE)/(60*60*24)+"1/1/1970"</f>
        <v>41900.359444444446</v>
      </c>
      <c r="AD616" s="14">
        <f t="shared" ca="1" si="114"/>
        <v>2.8169757450809545</v>
      </c>
      <c r="AM616">
        <f t="shared" si="115"/>
        <v>886</v>
      </c>
      <c r="AN616" t="str">
        <f>VLOOKUP(AM616,A$3:U$4760,21,FALSE)</f>
        <v>&lt;tr&gt;&lt;td width='10%'&gt;886&lt;/td&gt;&lt;td width='20%'&gt;Gigolo&lt;/td&gt;&lt;td width='10%'&gt;rudiratlos&lt;/td&gt;&lt;td width='20%'&gt;&lt;br&gt;&lt;br&gt;&lt;/td&gt;&lt;td width='20%'&gt;&lt;a href='http://www.norduserforum.com/download/file.php?id=7815'&gt;Gigolo.nsmp&lt;/a&gt;&lt;/td&gt;&lt;td width='10%'&gt;2.3 MB&lt;/td&gt;&lt;td width='10%'&gt;&lt;a href='http://www.norduserforum.com/viewtopic.php?f=2&amp;amp;t=10919' target='_blank'&gt;link&lt;/a&gt;&lt;/td&gt;&lt;/tr&gt;</v>
      </c>
    </row>
    <row r="617" spans="1:40" x14ac:dyDescent="0.3">
      <c r="A617" s="1">
        <f t="shared" si="116"/>
        <v>611</v>
      </c>
      <c r="B617">
        <v>4715</v>
      </c>
      <c r="C617" s="1">
        <f>IF(IFERROR(VLOOKUP(B617+1,[1]Attachments!A$2:K$5000,11,FALSE)="mp3",FALSE),B617+1,IF(IFERROR(VLOOKUP(B617-1,[1]Attachments!A$2:K$5000,11,FALSE)="mp3",FALSE),B617-1,IF(IFERROR(VLOOKUP(B617-2,[1]Attachments!A$2:K$5000,11,FALSE)="mp3",FALSE),B617-2,IF(IFERROR(VLOOKUP(B617+2,[1]Attachments!A$2:K$5000,11,FALSE)="mp3",FALSE),B617+2,""))))</f>
        <v>4714</v>
      </c>
      <c r="H617" s="1">
        <f t="shared" si="120"/>
        <v>4715</v>
      </c>
      <c r="I617" s="1">
        <f>VLOOKUP(B617,[1]Attachments!A$2:O$5001,3,FALSE)</f>
        <v>7528</v>
      </c>
      <c r="J617" s="11" t="str">
        <f t="shared" si="110"/>
        <v>link</v>
      </c>
      <c r="K617" s="1" t="str">
        <f>IF(E617="",SUBSTITUTE(PROPER(SUBSTITUTE(LEFT(VLOOKUP(B617,[1]Attachments!A$2:O$5001,8,FALSE),LEN(VLOOKUP(B617,[1]Attachments!A$2:O$5001,8,FALSE))-5),"_"," ")),"&amp;Amp;","&amp;"),E617)</f>
        <v>Dynopiano</v>
      </c>
      <c r="L617" s="13" t="str">
        <f>PROPER(SUBSTITUTE(LEFT(VLOOKUP(O617,[1]Attachments!A$2:O$5001,8,FALSE),LEN(VLOOKUP(O617,[1]Attachments!A$2:O$5001,8,FALSE))-4),"_"," "))</f>
        <v>Dynopiano Demo</v>
      </c>
      <c r="M617" s="1" t="str">
        <f>IF(G617="",VLOOKUP(VLOOKUP(B617,[1]Attachments!A$2:O$10001,5,FALSE),[1]Users!A$2:B$100000,2,FALSE),G617)</f>
        <v>amadosebenezer</v>
      </c>
      <c r="N617" s="1">
        <f t="shared" si="121"/>
        <v>611</v>
      </c>
      <c r="O617" s="1">
        <f t="shared" si="111"/>
        <v>4714</v>
      </c>
      <c r="P617">
        <f>VLOOKUP(B617,[1]Attachments!A$2:O$5001,2,FALSE)</f>
        <v>47805</v>
      </c>
      <c r="Q617" t="str">
        <f t="shared" si="112"/>
        <v>&lt;tr&gt;&lt;td width='10%'&gt;611&lt;/td&gt;&lt;td width='20%'&gt;Dynopiano&lt;/td&gt;&lt;td width='10%'&gt;amadosebenezer&lt;/td&gt;&lt;td width='20%'&gt;</v>
      </c>
      <c r="R617" t="str">
        <f t="shared" si="117"/>
        <v>&lt;br&gt;&lt;ul class='graphic' style='margin-left: 0em;'&gt;&lt;li&gt;&lt;a href='http://www.norduserforum.com/download/file.php?id=4714?n=611' type='audio/mpeg' class='inline-playable'&gt;Dynopiano&lt;/a&gt;&lt;/li&gt;&lt;/ul&gt;</v>
      </c>
      <c r="S617" t="str">
        <f t="shared" si="118"/>
        <v>&lt;/td&gt;&lt;td width='20%'&gt;&lt;a href='http://www.norduserforum.com/download/file.php?id=4715'&gt;Dynopiano.nsmp&lt;/a&gt;&lt;/td&gt;&lt;td width='10%'&gt;8.6 MB&lt;/td&gt;&lt;td width='10%'&gt;&lt;a href='http://www.norduserforum.com/viewtopic.php?f=2&amp;amp;t=7528' target='_blank'&gt;link&lt;/a&gt;&lt;/td&gt;&lt;/tr&gt;</v>
      </c>
      <c r="T617" t="s">
        <v>19</v>
      </c>
      <c r="U617" t="str">
        <f t="shared" si="113"/>
        <v>&lt;tr&gt;&lt;td width='10%'&gt;611&lt;/td&gt;&lt;td width='20%'&gt;Dynopiano&lt;/td&gt;&lt;td width='10%'&gt;amadosebenezer&lt;/td&gt;&lt;td width='20%'&gt;&lt;br&gt;&lt;ul class='graphic' style='margin-left: 0em;'&gt;&lt;li&gt;&lt;a href='http://www.norduserforum.com/download/file.php?id=4714?n=611' type='audio/mpeg' class='inline-playable'&gt;Dynopiano&lt;/a&gt;&lt;/li&gt;&lt;/ul&gt;&lt;/td&gt;&lt;td width='20%'&gt;&lt;a href='http://www.norduserforum.com/download/file.php?id=4715'&gt;Dynopiano.nsmp&lt;/a&gt;&lt;/td&gt;&lt;td width='10%'&gt;8.6 MB&lt;/td&gt;&lt;td width='10%'&gt;&lt;a href='http://www.norduserforum.com/viewtopic.php?f=2&amp;amp;t=7528' target='_blank'&gt;link&lt;/a&gt;&lt;/td&gt;&lt;/tr&gt;</v>
      </c>
      <c r="V617" t="s">
        <v>19</v>
      </c>
      <c r="X617">
        <f>IFERROR(VLOOKUP(B617,[1]Attachments!A$2:O$5001,13,FALSE),0)</f>
        <v>8991647</v>
      </c>
      <c r="Y617" s="14" t="str">
        <f t="shared" si="119"/>
        <v>8.6 MB</v>
      </c>
      <c r="AA617" t="s">
        <v>19</v>
      </c>
      <c r="AB617">
        <f>VLOOKUP(B617,[1]Attachments!A$2:O$50001,9,FALSE)</f>
        <v>758</v>
      </c>
      <c r="AC617" s="15">
        <f>VLOOKUP(B617,[1]Attachments!A$2:O$50001,14,FALSE)/(60*60*24)+"1/1/1970"</f>
        <v>41903.578611111108</v>
      </c>
      <c r="AD617" s="14">
        <f t="shared" ca="1" si="114"/>
        <v>2.8367939072552977</v>
      </c>
      <c r="AM617">
        <f t="shared" si="115"/>
        <v>885</v>
      </c>
      <c r="AN617" t="str">
        <f>VLOOKUP(AM617,A$3:U$4760,21,FALSE)</f>
        <v>&lt;tr&gt;&lt;td width='10%'&gt;885&lt;/td&gt;&lt;td width='20%'&gt;Fields Of Gold&lt;/td&gt;&lt;td width='10%'&gt;rudiratlos&lt;/td&gt;&lt;td width='20%'&gt;&lt;br&gt;&lt;br&gt;&lt;/td&gt;&lt;td width='20%'&gt;&lt;a href='http://www.norduserforum.com/download/file.php?id=7813'&gt;Fields Of Gold.nsmp&lt;/a&gt;&lt;/td&gt;&lt;td width='10%'&gt;3.0 MB&lt;/td&gt;&lt;td width='10%'&gt;&lt;a href='http://www.norduserforum.com/viewtopic.php?f=2&amp;amp;t=10919' target='_blank'&gt;link&lt;/a&gt;&lt;/td&gt;&lt;/tr&gt;</v>
      </c>
    </row>
    <row r="618" spans="1:40" x14ac:dyDescent="0.3">
      <c r="A618" s="1">
        <f t="shared" si="116"/>
        <v>612</v>
      </c>
      <c r="B618">
        <v>4721</v>
      </c>
      <c r="C618" s="1" t="str">
        <f>IF(IFERROR(VLOOKUP(B618+1,[1]Attachments!A$2:K$5000,11,FALSE)="mp3",FALSE),B618+1,IF(IFERROR(VLOOKUP(B618-1,[1]Attachments!A$2:K$5000,11,FALSE)="mp3",FALSE),B618-1,IF(IFERROR(VLOOKUP(B618-2,[1]Attachments!A$2:K$5000,11,FALSE)="mp3",FALSE),B618-2,IF(IFERROR(VLOOKUP(B618+2,[1]Attachments!A$2:K$5000,11,FALSE)="mp3",FALSE),B618+2,""))))</f>
        <v/>
      </c>
      <c r="H618" s="1">
        <f t="shared" si="120"/>
        <v>4721</v>
      </c>
      <c r="I618" s="1">
        <f>VLOOKUP(B618,[1]Attachments!A$2:O$5001,3,FALSE)</f>
        <v>0</v>
      </c>
      <c r="J618" s="11" t="str">
        <f t="shared" si="110"/>
        <v>link</v>
      </c>
      <c r="K618" s="1" t="str">
        <f>IF(E618="",SUBSTITUTE(PROPER(SUBSTITUTE(LEFT(VLOOKUP(B618,[1]Attachments!A$2:O$5001,8,FALSE),LEN(VLOOKUP(B618,[1]Attachments!A$2:O$5001,8,FALSE))-5),"_"," ")),"&amp;Amp;","&amp;"),E618)</f>
        <v>Dynopiano</v>
      </c>
      <c r="L618" s="13" t="e">
        <f>PROPER(SUBSTITUTE(LEFT(VLOOKUP(O618,[1]Attachments!A$2:O$5001,8,FALSE),LEN(VLOOKUP(O618,[1]Attachments!A$2:O$5001,8,FALSE))-4),"_"," "))</f>
        <v>#N/A</v>
      </c>
      <c r="M618" s="1" t="str">
        <f>IF(G618="",VLOOKUP(VLOOKUP(B618,[1]Attachments!A$2:O$10001,5,FALSE),[1]Users!A$2:B$100000,2,FALSE),G618)</f>
        <v>amadosebenezer</v>
      </c>
      <c r="N618" s="1">
        <f t="shared" si="121"/>
        <v>612</v>
      </c>
      <c r="O618" s="1" t="str">
        <f t="shared" si="111"/>
        <v/>
      </c>
      <c r="P618">
        <f>VLOOKUP(B618,[1]Attachments!A$2:O$5001,2,FALSE)</f>
        <v>3421</v>
      </c>
      <c r="Q618" t="str">
        <f t="shared" si="112"/>
        <v>&lt;tr&gt;&lt;td width='10%'&gt;612&lt;/td&gt;&lt;td width='20%'&gt;Dynopiano&lt;/td&gt;&lt;td width='10%'&gt;amadosebenezer&lt;/td&gt;&lt;td width='20%'&gt;</v>
      </c>
      <c r="R618" t="str">
        <f t="shared" si="117"/>
        <v>&lt;br&gt;&lt;br&gt;</v>
      </c>
      <c r="S618" t="str">
        <f t="shared" si="118"/>
        <v>&lt;/td&gt;&lt;td width='20%'&gt;&lt;a href='http://www.norduserforum.com/download/file.php?id=4721'&gt;Dynopiano.nsmp&lt;/a&gt;&lt;/td&gt;&lt;td width='10%'&gt;8.6 MB&lt;/td&gt;&lt;td width='10%'&gt;&lt;a href='http://www.norduserforum.com/viewtopic.php?f=2&amp;amp;t=0' target='_blank'&gt;link&lt;/a&gt;&lt;/td&gt;&lt;/tr&gt;</v>
      </c>
      <c r="T618" t="s">
        <v>19</v>
      </c>
      <c r="U618" t="str">
        <f t="shared" si="113"/>
        <v>&lt;tr&gt;&lt;td width='10%'&gt;612&lt;/td&gt;&lt;td width='20%'&gt;Dynopiano&lt;/td&gt;&lt;td width='10%'&gt;amadosebenezer&lt;/td&gt;&lt;td width='20%'&gt;&lt;br&gt;&lt;br&gt;&lt;/td&gt;&lt;td width='20%'&gt;&lt;a href='http://www.norduserforum.com/download/file.php?id=4721'&gt;Dynopiano.nsmp&lt;/a&gt;&lt;/td&gt;&lt;td width='10%'&gt;8.6 MB&lt;/td&gt;&lt;td width='10%'&gt;&lt;a href='http://www.norduserforum.com/viewtopic.php?f=2&amp;amp;t=0' target='_blank'&gt;link&lt;/a&gt;&lt;/td&gt;&lt;/tr&gt;</v>
      </c>
      <c r="V618" t="s">
        <v>19</v>
      </c>
      <c r="X618">
        <f>IFERROR(VLOOKUP(B618,[1]Attachments!A$2:O$5001,13,FALSE),0)</f>
        <v>8991647</v>
      </c>
      <c r="Y618" s="14" t="str">
        <f t="shared" si="119"/>
        <v>8.6 MB</v>
      </c>
      <c r="AA618" t="s">
        <v>19</v>
      </c>
      <c r="AB618">
        <f>VLOOKUP(B618,[1]Attachments!A$2:O$50001,9,FALSE)</f>
        <v>1</v>
      </c>
      <c r="AC618" s="15">
        <f>VLOOKUP(B618,[1]Attachments!A$2:O$50001,14,FALSE)/(60*60*24)+"1/1/1970"</f>
        <v>41904.967268518521</v>
      </c>
      <c r="AD618" s="14">
        <f t="shared" ca="1" si="114"/>
        <v>3.7452527620805698E-3</v>
      </c>
      <c r="AM618">
        <f t="shared" si="115"/>
        <v>884</v>
      </c>
      <c r="AN618" t="str">
        <f>VLOOKUP(AM618,A$3:U$4760,21,FALSE)</f>
        <v>&lt;tr&gt;&lt;td width='10%'&gt;884&lt;/td&gt;&lt;td width='20%'&gt;Chamberwood&lt;/td&gt;&lt;td width='10%'&gt;rudiratlos&lt;/td&gt;&lt;td width='20%'&gt;&lt;br&gt;&lt;br&gt;&lt;/td&gt;&lt;td width='20%'&gt;&lt;a href='http://www.norduserforum.com/download/file.php?id=7812'&gt;Chamberwood.nsmp&lt;/a&gt;&lt;/td&gt;&lt;td width='10%'&gt;2.2 MB&lt;/td&gt;&lt;td width='10%'&gt;&lt;a href='http://www.norduserforum.com/viewtopic.php?f=2&amp;amp;t=10919' target='_blank'&gt;link&lt;/a&gt;&lt;/td&gt;&lt;/tr&gt;</v>
      </c>
    </row>
    <row r="619" spans="1:40" x14ac:dyDescent="0.3">
      <c r="A619" s="1">
        <f t="shared" si="116"/>
        <v>613</v>
      </c>
      <c r="B619">
        <v>4726</v>
      </c>
      <c r="C619" s="1">
        <f>IF(IFERROR(VLOOKUP(B619+1,[1]Attachments!A$2:K$5000,11,FALSE)="mp3",FALSE),B619+1,IF(IFERROR(VLOOKUP(B619-1,[1]Attachments!A$2:K$5000,11,FALSE)="mp3",FALSE),B619-1,IF(IFERROR(VLOOKUP(B619-2,[1]Attachments!A$2:K$5000,11,FALSE)="mp3",FALSE),B619-2,IF(IFERROR(VLOOKUP(B619+2,[1]Attachments!A$2:K$5000,11,FALSE)="mp3",FALSE),B619+2,""))))</f>
        <v>4725</v>
      </c>
      <c r="H619" s="1">
        <f t="shared" si="120"/>
        <v>4726</v>
      </c>
      <c r="I619" s="1">
        <f>VLOOKUP(B619,[1]Attachments!A$2:O$5001,3,FALSE)</f>
        <v>7551</v>
      </c>
      <c r="J619" s="11" t="str">
        <f t="shared" si="110"/>
        <v>link</v>
      </c>
      <c r="K619" s="1" t="str">
        <f>IF(E619="",SUBSTITUTE(PROPER(SUBSTITUTE(LEFT(VLOOKUP(B619,[1]Attachments!A$2:O$5001,8,FALSE),LEN(VLOOKUP(B619,[1]Attachments!A$2:O$5001,8,FALSE))-5),"_"," ")),"&amp;Amp;","&amp;"),E619)</f>
        <v>Ns2B3</v>
      </c>
      <c r="L619" s="13" t="str">
        <f>PROPER(SUBSTITUTE(LEFT(VLOOKUP(O619,[1]Attachments!A$2:O$5001,8,FALSE),LEN(VLOOKUP(O619,[1]Attachments!A$2:O$5001,8,FALSE))-4),"_"," "))</f>
        <v>Nla1 Test</v>
      </c>
      <c r="M619" s="1" t="str">
        <f>IF(G619="",VLOOKUP(VLOOKUP(B619,[1]Attachments!A$2:O$10001,5,FALSE),[1]Users!A$2:B$100000,2,FALSE),G619)</f>
        <v>DJKeys</v>
      </c>
      <c r="N619" s="1">
        <f t="shared" si="121"/>
        <v>613</v>
      </c>
      <c r="O619" s="1">
        <f t="shared" si="111"/>
        <v>4725</v>
      </c>
      <c r="P619">
        <f>VLOOKUP(B619,[1]Attachments!A$2:O$5001,2,FALSE)</f>
        <v>47942</v>
      </c>
      <c r="Q619" t="str">
        <f t="shared" si="112"/>
        <v>&lt;tr&gt;&lt;td width='10%'&gt;613&lt;/td&gt;&lt;td width='20%'&gt;Ns2B3&lt;/td&gt;&lt;td width='10%'&gt;DJKeys&lt;/td&gt;&lt;td width='20%'&gt;</v>
      </c>
      <c r="R619" t="str">
        <f t="shared" si="117"/>
        <v>&lt;br&gt;&lt;ul class='graphic' style='margin-left: 0em;'&gt;&lt;li&gt;&lt;a href='http://www.norduserforum.com/download/file.php?id=4725?n=613' type='audio/mpeg' class='inline-playable'&gt;Ns2B3&lt;/a&gt;&lt;/li&gt;&lt;/ul&gt;</v>
      </c>
      <c r="S619" t="str">
        <f t="shared" si="118"/>
        <v>&lt;/td&gt;&lt;td width='20%'&gt;&lt;a href='http://www.norduserforum.com/download/file.php?id=4726'&gt;Ns2B3.nsmp&lt;/a&gt;&lt;/td&gt;&lt;td width='10%'&gt;8.0 MB&lt;/td&gt;&lt;td width='10%'&gt;&lt;a href='http://www.norduserforum.com/viewtopic.php?f=2&amp;amp;t=7551' target='_blank'&gt;link&lt;/a&gt;&lt;/td&gt;&lt;/tr&gt;</v>
      </c>
      <c r="T619" t="s">
        <v>19</v>
      </c>
      <c r="U619" t="str">
        <f t="shared" si="113"/>
        <v>&lt;tr&gt;&lt;td width='10%'&gt;613&lt;/td&gt;&lt;td width='20%'&gt;Ns2B3&lt;/td&gt;&lt;td width='10%'&gt;DJKeys&lt;/td&gt;&lt;td width='20%'&gt;&lt;br&gt;&lt;ul class='graphic' style='margin-left: 0em;'&gt;&lt;li&gt;&lt;a href='http://www.norduserforum.com/download/file.php?id=4725?n=613' type='audio/mpeg' class='inline-playable'&gt;Ns2B3&lt;/a&gt;&lt;/li&gt;&lt;/ul&gt;&lt;/td&gt;&lt;td width='20%'&gt;&lt;a href='http://www.norduserforum.com/download/file.php?id=4726'&gt;Ns2B3.nsmp&lt;/a&gt;&lt;/td&gt;&lt;td width='10%'&gt;8.0 MB&lt;/td&gt;&lt;td width='10%'&gt;&lt;a href='http://www.norduserforum.com/viewtopic.php?f=2&amp;amp;t=7551' target='_blank'&gt;link&lt;/a&gt;&lt;/td&gt;&lt;/tr&gt;</v>
      </c>
      <c r="V619" t="s">
        <v>19</v>
      </c>
      <c r="X619">
        <f>IFERROR(VLOOKUP(B619,[1]Attachments!A$2:O$5001,13,FALSE),0)</f>
        <v>8342804</v>
      </c>
      <c r="Y619" s="14" t="str">
        <f t="shared" si="119"/>
        <v>8.0 MB</v>
      </c>
      <c r="AA619" t="s">
        <v>19</v>
      </c>
      <c r="AB619">
        <f>VLOOKUP(B619,[1]Attachments!A$2:O$50001,9,FALSE)</f>
        <v>352</v>
      </c>
      <c r="AC619" s="15">
        <f>VLOOKUP(B619,[1]Attachments!A$2:O$50001,14,FALSE)/(60*60*24)+"1/1/1970"</f>
        <v>41906.927650462967</v>
      </c>
      <c r="AD619" s="14">
        <f t="shared" ca="1" si="114"/>
        <v>1.3197131865891452</v>
      </c>
      <c r="AM619">
        <f t="shared" si="115"/>
        <v>883</v>
      </c>
      <c r="AN619" t="str">
        <f>VLOOKUP(AM619,A$3:U$4760,21,FALSE)</f>
        <v>&lt;tr&gt;&lt;td width='10%'&gt;883&lt;/td&gt;&lt;td width='20%'&gt;Warm Cello Vib.&lt;/td&gt;&lt;td width='10%'&gt;rudiratlos&lt;/td&gt;&lt;td width='20%'&gt;&lt;br&gt;&lt;br&gt;&lt;/td&gt;&lt;td width='20%'&gt;&lt;a href='http://www.norduserforum.com/download/file.php?id=7810'&gt;Warm Cello Vib..nsmp&lt;/a&gt;&lt;/td&gt;&lt;td width='10%'&gt;2.5 MB&lt;/td&gt;&lt;td width='10%'&gt;&lt;a href='http://www.norduserforum.com/viewtopic.php?f=2&amp;amp;t=10919' target='_blank'&gt;link&lt;/a&gt;&lt;/td&gt;&lt;/tr&gt;</v>
      </c>
    </row>
    <row r="620" spans="1:40" x14ac:dyDescent="0.3">
      <c r="A620" s="1">
        <f t="shared" si="116"/>
        <v>614</v>
      </c>
      <c r="B620">
        <v>4773</v>
      </c>
      <c r="C620" s="1" t="str">
        <f>IF(IFERROR(VLOOKUP(B620+1,[1]Attachments!A$2:K$5000,11,FALSE)="mp3",FALSE),B620+1,IF(IFERROR(VLOOKUP(B620-1,[1]Attachments!A$2:K$5000,11,FALSE)="mp3",FALSE),B620-1,IF(IFERROR(VLOOKUP(B620-2,[1]Attachments!A$2:K$5000,11,FALSE)="mp3",FALSE),B620-2,IF(IFERROR(VLOOKUP(B620+2,[1]Attachments!A$2:K$5000,11,FALSE)="mp3",FALSE),B620+2,""))))</f>
        <v/>
      </c>
      <c r="H620" s="1">
        <f t="shared" si="120"/>
        <v>4773</v>
      </c>
      <c r="I620" s="1">
        <f>VLOOKUP(B620,[1]Attachments!A$2:O$5001,3,FALSE)</f>
        <v>7674</v>
      </c>
      <c r="J620" s="11" t="str">
        <f t="shared" si="110"/>
        <v>link</v>
      </c>
      <c r="K620" s="1" t="str">
        <f>IF(E620="",SUBSTITUTE(PROPER(SUBSTITUTE(LEFT(VLOOKUP(B620,[1]Attachments!A$2:O$5001,8,FALSE),LEN(VLOOKUP(B620,[1]Attachments!A$2:O$5001,8,FALSE))-5),"_"," ")),"&amp;Amp;","&amp;"),E620)</f>
        <v>Hard Synth</v>
      </c>
      <c r="L620" s="13" t="e">
        <f>PROPER(SUBSTITUTE(LEFT(VLOOKUP(O620,[1]Attachments!A$2:O$5001,8,FALSE),LEN(VLOOKUP(O620,[1]Attachments!A$2:O$5001,8,FALSE))-4),"_"," "))</f>
        <v>#N/A</v>
      </c>
      <c r="M620" s="1" t="str">
        <f>IF(G620="",VLOOKUP(VLOOKUP(B620,[1]Attachments!A$2:O$10001,5,FALSE),[1]Users!A$2:B$100000,2,FALSE),G620)</f>
        <v>luispereyes</v>
      </c>
      <c r="N620" s="1">
        <f t="shared" si="121"/>
        <v>614</v>
      </c>
      <c r="O620" s="1" t="str">
        <f t="shared" si="111"/>
        <v/>
      </c>
      <c r="P620">
        <f>VLOOKUP(B620,[1]Attachments!A$2:O$5001,2,FALSE)</f>
        <v>48663</v>
      </c>
      <c r="Q620" t="str">
        <f t="shared" si="112"/>
        <v>&lt;tr&gt;&lt;td width='10%'&gt;614&lt;/td&gt;&lt;td width='20%'&gt;Hard Synth&lt;/td&gt;&lt;td width='10%'&gt;luispereyes&lt;/td&gt;&lt;td width='20%'&gt;</v>
      </c>
      <c r="R620" t="str">
        <f t="shared" si="117"/>
        <v>&lt;br&gt;&lt;br&gt;</v>
      </c>
      <c r="S620" t="str">
        <f t="shared" si="118"/>
        <v>&lt;/td&gt;&lt;td width='20%'&gt;&lt;a href='http://www.norduserforum.com/download/file.php?id=4773'&gt;Hard Synth.nsmp&lt;/a&gt;&lt;/td&gt;&lt;td width='10%'&gt;6.8 MB&lt;/td&gt;&lt;td width='10%'&gt;&lt;a href='http://www.norduserforum.com/viewtopic.php?f=2&amp;amp;t=7674' target='_blank'&gt;link&lt;/a&gt;&lt;/td&gt;&lt;/tr&gt;</v>
      </c>
      <c r="T620" t="s">
        <v>19</v>
      </c>
      <c r="U620" t="str">
        <f t="shared" si="113"/>
        <v>&lt;tr&gt;&lt;td width='10%'&gt;614&lt;/td&gt;&lt;td width='20%'&gt;Hard Synth&lt;/td&gt;&lt;td width='10%'&gt;luispereyes&lt;/td&gt;&lt;td width='20%'&gt;&lt;br&gt;&lt;br&gt;&lt;/td&gt;&lt;td width='20%'&gt;&lt;a href='http://www.norduserforum.com/download/file.php?id=4773'&gt;Hard Synth.nsmp&lt;/a&gt;&lt;/td&gt;&lt;td width='10%'&gt;6.8 MB&lt;/td&gt;&lt;td width='10%'&gt;&lt;a href='http://www.norduserforum.com/viewtopic.php?f=2&amp;amp;t=7674' target='_blank'&gt;link&lt;/a&gt;&lt;/td&gt;&lt;/tr&gt;</v>
      </c>
      <c r="V620" t="s">
        <v>19</v>
      </c>
      <c r="X620">
        <f>IFERROR(VLOOKUP(B620,[1]Attachments!A$2:O$5001,13,FALSE),0)</f>
        <v>7157513</v>
      </c>
      <c r="Y620" s="14" t="str">
        <f t="shared" si="119"/>
        <v>6.8 MB</v>
      </c>
      <c r="AA620" t="s">
        <v>19</v>
      </c>
      <c r="AB620">
        <f>VLOOKUP(B620,[1]Attachments!A$2:O$50001,9,FALSE)</f>
        <v>576</v>
      </c>
      <c r="AC620" s="15">
        <f>VLOOKUP(B620,[1]Attachments!A$2:O$50001,14,FALSE)/(60*60*24)+"1/1/1970"</f>
        <v>41930.775324074071</v>
      </c>
      <c r="AD620" s="14">
        <f t="shared" ca="1" si="114"/>
        <v>2.1874707151338226</v>
      </c>
      <c r="AM620">
        <f t="shared" si="115"/>
        <v>882</v>
      </c>
      <c r="AN620" t="str">
        <f>VLOOKUP(AM620,A$3:U$4760,21,FALSE)</f>
        <v>&lt;tr&gt;&lt;td width='10%'&gt;882&lt;/td&gt;&lt;td width='20%'&gt;Strings Bass Layer&lt;/td&gt;&lt;td width='10%'&gt;rudiratlos&lt;/td&gt;&lt;td width='20%'&gt;&lt;br&gt;&lt;br&gt;&lt;/td&gt;&lt;td width='20%'&gt;&lt;a href='http://www.norduserforum.com/download/file.php?id=7808'&gt;Strings Bass Layer.nsmp&lt;/a&gt;&lt;/td&gt;&lt;td width='10%'&gt;2.8 MB&lt;/td&gt;&lt;td width='10%'&gt;&lt;a href='http://www.norduserforum.com/viewtopic.php?f=2&amp;amp;t=10919' target='_blank'&gt;link&lt;/a&gt;&lt;/td&gt;&lt;/tr&gt;</v>
      </c>
    </row>
    <row r="621" spans="1:40" x14ac:dyDescent="0.3">
      <c r="A621" s="1">
        <f t="shared" si="116"/>
        <v>615</v>
      </c>
      <c r="B621">
        <v>4774</v>
      </c>
      <c r="C621" s="1" t="str">
        <f>IF(IFERROR(VLOOKUP(B621+1,[1]Attachments!A$2:K$5000,11,FALSE)="mp3",FALSE),B621+1,IF(IFERROR(VLOOKUP(B621-1,[1]Attachments!A$2:K$5000,11,FALSE)="mp3",FALSE),B621-1,IF(IFERROR(VLOOKUP(B621-2,[1]Attachments!A$2:K$5000,11,FALSE)="mp3",FALSE),B621-2,IF(IFERROR(VLOOKUP(B621+2,[1]Attachments!A$2:K$5000,11,FALSE)="mp3",FALSE),B621+2,""))))</f>
        <v/>
      </c>
      <c r="H621" s="1">
        <f t="shared" si="120"/>
        <v>4774</v>
      </c>
      <c r="I621" s="1">
        <f>VLOOKUP(B621,[1]Attachments!A$2:O$5001,3,FALSE)</f>
        <v>7674</v>
      </c>
      <c r="J621" s="11" t="str">
        <f t="shared" si="110"/>
        <v>link</v>
      </c>
      <c r="K621" s="1" t="str">
        <f>IF(E621="",SUBSTITUTE(PROPER(SUBSTITUTE(LEFT(VLOOKUP(B621,[1]Attachments!A$2:O$5001,8,FALSE),LEN(VLOOKUP(B621,[1]Attachments!A$2:O$5001,8,FALSE))-5),"_"," ")),"&amp;Amp;","&amp;"),E621)</f>
        <v>Endless Plucked</v>
      </c>
      <c r="L621" s="13" t="e">
        <f>PROPER(SUBSTITUTE(LEFT(VLOOKUP(O621,[1]Attachments!A$2:O$5001,8,FALSE),LEN(VLOOKUP(O621,[1]Attachments!A$2:O$5001,8,FALSE))-4),"_"," "))</f>
        <v>#N/A</v>
      </c>
      <c r="M621" s="1" t="str">
        <f>IF(G621="",VLOOKUP(VLOOKUP(B621,[1]Attachments!A$2:O$10001,5,FALSE),[1]Users!A$2:B$100000,2,FALSE),G621)</f>
        <v>luispereyes</v>
      </c>
      <c r="N621" s="1">
        <f t="shared" si="121"/>
        <v>615</v>
      </c>
      <c r="O621" s="1" t="str">
        <f t="shared" si="111"/>
        <v/>
      </c>
      <c r="P621">
        <f>VLOOKUP(B621,[1]Attachments!A$2:O$5001,2,FALSE)</f>
        <v>48663</v>
      </c>
      <c r="Q621" t="str">
        <f t="shared" si="112"/>
        <v>&lt;tr&gt;&lt;td width='10%'&gt;615&lt;/td&gt;&lt;td width='20%'&gt;Endless Plucked&lt;/td&gt;&lt;td width='10%'&gt;luispereyes&lt;/td&gt;&lt;td width='20%'&gt;</v>
      </c>
      <c r="R621" t="str">
        <f t="shared" si="117"/>
        <v>&lt;br&gt;&lt;br&gt;</v>
      </c>
      <c r="S621" t="str">
        <f t="shared" si="118"/>
        <v>&lt;/td&gt;&lt;td width='20%'&gt;&lt;a href='http://www.norduserforum.com/download/file.php?id=4774'&gt;Endless Plucked.nsmp&lt;/a&gt;&lt;/td&gt;&lt;td width='10%'&gt;7.0 MB&lt;/td&gt;&lt;td width='10%'&gt;&lt;a href='http://www.norduserforum.com/viewtopic.php?f=2&amp;amp;t=7674' target='_blank'&gt;link&lt;/a&gt;&lt;/td&gt;&lt;/tr&gt;</v>
      </c>
      <c r="T621" t="s">
        <v>19</v>
      </c>
      <c r="U621" t="str">
        <f t="shared" si="113"/>
        <v>&lt;tr&gt;&lt;td width='10%'&gt;615&lt;/td&gt;&lt;td width='20%'&gt;Endless Plucked&lt;/td&gt;&lt;td width='10%'&gt;luispereyes&lt;/td&gt;&lt;td width='20%'&gt;&lt;br&gt;&lt;br&gt;&lt;/td&gt;&lt;td width='20%'&gt;&lt;a href='http://www.norduserforum.com/download/file.php?id=4774'&gt;Endless Plucked.nsmp&lt;/a&gt;&lt;/td&gt;&lt;td width='10%'&gt;7.0 MB&lt;/td&gt;&lt;td width='10%'&gt;&lt;a href='http://www.norduserforum.com/viewtopic.php?f=2&amp;amp;t=7674' target='_blank'&gt;link&lt;/a&gt;&lt;/td&gt;&lt;/tr&gt;</v>
      </c>
      <c r="V621" t="s">
        <v>19</v>
      </c>
      <c r="X621">
        <f>IFERROR(VLOOKUP(B621,[1]Attachments!A$2:O$5001,13,FALSE),0)</f>
        <v>7347632</v>
      </c>
      <c r="Y621" s="14" t="str">
        <f t="shared" si="119"/>
        <v>7.0 MB</v>
      </c>
      <c r="AA621" t="s">
        <v>19</v>
      </c>
      <c r="AB621">
        <f>VLOOKUP(B621,[1]Attachments!A$2:O$50001,9,FALSE)</f>
        <v>566</v>
      </c>
      <c r="AC621" s="15">
        <f>VLOOKUP(B621,[1]Attachments!A$2:O$50001,14,FALSE)/(60*60*24)+"1/1/1970"</f>
        <v>41930.775324074071</v>
      </c>
      <c r="AD621" s="14">
        <f t="shared" ca="1" si="114"/>
        <v>2.1494937929960827</v>
      </c>
      <c r="AM621">
        <f t="shared" si="115"/>
        <v>881</v>
      </c>
      <c r="AN621" t="str">
        <f>VLOOKUP(AM621,A$3:U$4760,21,FALSE)</f>
        <v>&lt;tr&gt;&lt;td width='10%'&gt;881&lt;/td&gt;&lt;td width='20%'&gt;Arco&lt;/td&gt;&lt;td width='10%'&gt;rudiratlos&lt;/td&gt;&lt;td width='20%'&gt;&lt;br&gt;&lt;br&gt;&lt;/td&gt;&lt;td width='20%'&gt;&lt;a href='http://www.norduserforum.com/download/file.php?id=7806'&gt;Arco.nsmp&lt;/a&gt;&lt;/td&gt;&lt;td width='10%'&gt;2.2 MB&lt;/td&gt;&lt;td width='10%'&gt;&lt;a href='http://www.norduserforum.com/viewtopic.php?f=2&amp;amp;t=10919' target='_blank'&gt;link&lt;/a&gt;&lt;/td&gt;&lt;/tr&gt;</v>
      </c>
    </row>
    <row r="622" spans="1:40" x14ac:dyDescent="0.3">
      <c r="A622" s="1">
        <f t="shared" si="116"/>
        <v>616</v>
      </c>
      <c r="B622">
        <v>4852</v>
      </c>
      <c r="C622" s="1">
        <f>IF(IFERROR(VLOOKUP(B622+1,[1]Attachments!A$2:K$5000,11,FALSE)="mp3",FALSE),B622+1,IF(IFERROR(VLOOKUP(B622-1,[1]Attachments!A$2:K$5000,11,FALSE)="mp3",FALSE),B622-1,IF(IFERROR(VLOOKUP(B622-2,[1]Attachments!A$2:K$5000,11,FALSE)="mp3",FALSE),B622-2,IF(IFERROR(VLOOKUP(B622+2,[1]Attachments!A$2:K$5000,11,FALSE)="mp3",FALSE),B622+2,""))))</f>
        <v>4853</v>
      </c>
      <c r="H622" s="1">
        <f t="shared" si="120"/>
        <v>4852</v>
      </c>
      <c r="I622" s="1">
        <f>VLOOKUP(B622,[1]Attachments!A$2:O$5001,3,FALSE)</f>
        <v>6631</v>
      </c>
      <c r="J622" s="11" t="str">
        <f t="shared" si="110"/>
        <v>link</v>
      </c>
      <c r="K622" s="1" t="str">
        <f>IF(E622="",SUBSTITUTE(PROPER(SUBSTITUTE(LEFT(VLOOKUP(B622,[1]Attachments!A$2:O$5001,8,FALSE),LEN(VLOOKUP(B622,[1]Attachments!A$2:O$5001,8,FALSE))-5),"_"," ")),"&amp;Amp;","&amp;"),E622)</f>
        <v>Roland Superior Grand</v>
      </c>
      <c r="L622" s="13" t="str">
        <f>PROPER(SUBSTITUTE(LEFT(VLOOKUP(O622,[1]Attachments!A$2:O$5001,8,FALSE),LEN(VLOOKUP(O622,[1]Attachments!A$2:O$5001,8,FALSE))-4),"_"," "))</f>
        <v>Mp3 Example Doits And Shake</v>
      </c>
      <c r="M622" s="1" t="str">
        <f>IF(G622="",VLOOKUP(VLOOKUP(B622,[1]Attachments!A$2:O$10001,5,FALSE),[1]Users!A$2:B$100000,2,FALSE),G622)</f>
        <v>Leo Castro</v>
      </c>
      <c r="N622" s="1">
        <f t="shared" si="121"/>
        <v>616</v>
      </c>
      <c r="O622" s="1">
        <f t="shared" si="111"/>
        <v>4853</v>
      </c>
      <c r="P622">
        <f>VLOOKUP(B622,[1]Attachments!A$2:O$5001,2,FALSE)</f>
        <v>48998</v>
      </c>
      <c r="Q622" t="str">
        <f t="shared" si="112"/>
        <v>&lt;tr&gt;&lt;td width='10%'&gt;616&lt;/td&gt;&lt;td width='20%'&gt;Roland Superior Grand&lt;/td&gt;&lt;td width='10%'&gt;Leo Castro&lt;/td&gt;&lt;td width='20%'&gt;</v>
      </c>
      <c r="R622" t="str">
        <f t="shared" si="117"/>
        <v>&lt;br&gt;&lt;ul class='graphic' style='margin-left: 0em;'&gt;&lt;li&gt;&lt;a href='http://www.norduserforum.com/download/file.php?id=4853?n=616' type='audio/mpeg' class='inline-playable'&gt;Roland Superior Grand&lt;/a&gt;&lt;/li&gt;&lt;/ul&gt;</v>
      </c>
      <c r="S622" t="str">
        <f t="shared" si="118"/>
        <v>&lt;/td&gt;&lt;td width='20%'&gt;&lt;a href='http://www.norduserforum.com/download/file.php?id=4852'&gt;Roland Superior Grand.nsmp&lt;/a&gt;&lt;/td&gt;&lt;td width='10%'&gt;1.3 MB&lt;/td&gt;&lt;td width='10%'&gt;&lt;a href='http://www.norduserforum.com/viewtopic.php?f=2&amp;amp;t=6631' target='_blank'&gt;link&lt;/a&gt;&lt;/td&gt;&lt;/tr&gt;</v>
      </c>
      <c r="T622" t="s">
        <v>19</v>
      </c>
      <c r="U622" t="str">
        <f t="shared" si="113"/>
        <v>&lt;tr&gt;&lt;td width='10%'&gt;616&lt;/td&gt;&lt;td width='20%'&gt;Roland Superior Grand&lt;/td&gt;&lt;td width='10%'&gt;Leo Castro&lt;/td&gt;&lt;td width='20%'&gt;&lt;br&gt;&lt;ul class='graphic' style='margin-left: 0em;'&gt;&lt;li&gt;&lt;a href='http://www.norduserforum.com/download/file.php?id=4853?n=616' type='audio/mpeg' class='inline-playable'&gt;Roland Superior Grand&lt;/a&gt;&lt;/li&gt;&lt;/ul&gt;&lt;/td&gt;&lt;td width='20%'&gt;&lt;a href='http://www.norduserforum.com/download/file.php?id=4852'&gt;Roland Superior Grand.nsmp&lt;/a&gt;&lt;/td&gt;&lt;td width='10%'&gt;1.3 MB&lt;/td&gt;&lt;td width='10%'&gt;&lt;a href='http://www.norduserforum.com/viewtopic.php?f=2&amp;amp;t=6631' target='_blank'&gt;link&lt;/a&gt;&lt;/td&gt;&lt;/tr&gt;</v>
      </c>
      <c r="V622" t="s">
        <v>19</v>
      </c>
      <c r="X622">
        <f>IFERROR(VLOOKUP(B622,[1]Attachments!A$2:O$5001,13,FALSE),0)</f>
        <v>1317926</v>
      </c>
      <c r="Y622" s="14" t="str">
        <f t="shared" si="119"/>
        <v>1.3 MB</v>
      </c>
      <c r="AA622" t="s">
        <v>19</v>
      </c>
      <c r="AB622">
        <f>VLOOKUP(B622,[1]Attachments!A$2:O$50001,9,FALSE)</f>
        <v>667</v>
      </c>
      <c r="AC622" s="15">
        <f>VLOOKUP(B622,[1]Attachments!A$2:O$50001,14,FALSE)/(60*60*24)+"1/1/1970"</f>
        <v>41941.424062500002</v>
      </c>
      <c r="AD622" s="14">
        <f t="shared" ca="1" si="114"/>
        <v>2.5477798242671756</v>
      </c>
      <c r="AM622">
        <f t="shared" si="115"/>
        <v>880</v>
      </c>
      <c r="AN622" t="str">
        <f>VLOOKUP(AM622,A$3:U$4760,21,FALSE)</f>
        <v>&lt;tr&gt;&lt;td width='10%'&gt;880&lt;/td&gt;&lt;td width='20%'&gt;Agitato Strings&lt;/td&gt;&lt;td width='10%'&gt;rudiratlos&lt;/td&gt;&lt;td width='20%'&gt;&lt;br&gt;&lt;br&gt;&lt;/td&gt;&lt;td width='20%'&gt;&lt;a href='http://www.norduserforum.com/download/file.php?id=7804'&gt;Agitato Strings.nsmp&lt;/a&gt;&lt;/td&gt;&lt;td width='10%'&gt;2.2 MB&lt;/td&gt;&lt;td width='10%'&gt;&lt;a href='http://www.norduserforum.com/viewtopic.php?f=2&amp;amp;t=10919' target='_blank'&gt;link&lt;/a&gt;&lt;/td&gt;&lt;/tr&gt;</v>
      </c>
    </row>
    <row r="623" spans="1:40" x14ac:dyDescent="0.3">
      <c r="A623" s="1">
        <f t="shared" si="116"/>
        <v>617</v>
      </c>
      <c r="B623">
        <v>4854</v>
      </c>
      <c r="C623" s="1">
        <f>IF(IFERROR(VLOOKUP(B623+1,[1]Attachments!A$2:K$5000,11,FALSE)="mp3",FALSE),B623+1,IF(IFERROR(VLOOKUP(B623-1,[1]Attachments!A$2:K$5000,11,FALSE)="mp3",FALSE),B623-1,IF(IFERROR(VLOOKUP(B623-2,[1]Attachments!A$2:K$5000,11,FALSE)="mp3",FALSE),B623-2,IF(IFERROR(VLOOKUP(B623+2,[1]Attachments!A$2:K$5000,11,FALSE)="mp3",FALSE),B623+2,""))))</f>
        <v>4853</v>
      </c>
      <c r="H623" s="1">
        <f t="shared" si="120"/>
        <v>4854</v>
      </c>
      <c r="I623" s="1">
        <f>VLOOKUP(B623,[1]Attachments!A$2:O$5001,3,FALSE)</f>
        <v>7724</v>
      </c>
      <c r="J623" s="11" t="str">
        <f t="shared" si="110"/>
        <v>link</v>
      </c>
      <c r="K623" s="1" t="str">
        <f>IF(E623="",SUBSTITUTE(PROPER(SUBSTITUTE(LEFT(VLOOKUP(B623,[1]Attachments!A$2:O$5001,8,FALSE),LEN(VLOOKUP(B623,[1]Attachments!A$2:O$5001,8,FALSE))-5),"_"," ")),"&amp;Amp;","&amp;"),E623)</f>
        <v>Doits And Shakes</v>
      </c>
      <c r="L623" s="13" t="str">
        <f>PROPER(SUBSTITUTE(LEFT(VLOOKUP(O623,[1]Attachments!A$2:O$5001,8,FALSE),LEN(VLOOKUP(O623,[1]Attachments!A$2:O$5001,8,FALSE))-4),"_"," "))</f>
        <v>Mp3 Example Doits And Shake</v>
      </c>
      <c r="M623" s="1" t="str">
        <f>IF(G623="",VLOOKUP(VLOOKUP(B623,[1]Attachments!A$2:O$10001,5,FALSE),[1]Users!A$2:B$100000,2,FALSE),G623)</f>
        <v>Leo Castro</v>
      </c>
      <c r="N623" s="1">
        <f t="shared" si="121"/>
        <v>617</v>
      </c>
      <c r="O623" s="1">
        <f t="shared" si="111"/>
        <v>4853</v>
      </c>
      <c r="P623">
        <f>VLOOKUP(B623,[1]Attachments!A$2:O$5001,2,FALSE)</f>
        <v>49021</v>
      </c>
      <c r="Q623" t="str">
        <f t="shared" si="112"/>
        <v>&lt;tr&gt;&lt;td width='10%'&gt;617&lt;/td&gt;&lt;td width='20%'&gt;Doits And Shakes&lt;/td&gt;&lt;td width='10%'&gt;Leo Castro&lt;/td&gt;&lt;td width='20%'&gt;</v>
      </c>
      <c r="R623" t="str">
        <f t="shared" si="117"/>
        <v>&lt;br&gt;&lt;ul class='graphic' style='margin-left: 0em;'&gt;&lt;li&gt;&lt;a href='http://www.norduserforum.com/download/file.php?id=4853?n=617' type='audio/mpeg' class='inline-playable'&gt;Doits And Shakes&lt;/a&gt;&lt;/li&gt;&lt;/ul&gt;</v>
      </c>
      <c r="S623" t="str">
        <f t="shared" si="118"/>
        <v>&lt;/td&gt;&lt;td width='20%'&gt;&lt;a href='http://www.norduserforum.com/download/file.php?id=4854'&gt;Doits And Shakes.nsmp&lt;/a&gt;&lt;/td&gt;&lt;td width='10%'&gt;0.5 MB&lt;/td&gt;&lt;td width='10%'&gt;&lt;a href='http://www.norduserforum.com/viewtopic.php?f=2&amp;amp;t=7724' target='_blank'&gt;link&lt;/a&gt;&lt;/td&gt;&lt;/tr&gt;</v>
      </c>
      <c r="T623" t="s">
        <v>19</v>
      </c>
      <c r="U623" t="str">
        <f t="shared" si="113"/>
        <v>&lt;tr&gt;&lt;td width='10%'&gt;617&lt;/td&gt;&lt;td width='20%'&gt;Doits And Shakes&lt;/td&gt;&lt;td width='10%'&gt;Leo Castro&lt;/td&gt;&lt;td width='20%'&gt;&lt;br&gt;&lt;ul class='graphic' style='margin-left: 0em;'&gt;&lt;li&gt;&lt;a href='http://www.norduserforum.com/download/file.php?id=4853?n=617' type='audio/mpeg' class='inline-playable'&gt;Doits And Shakes&lt;/a&gt;&lt;/li&gt;&lt;/ul&gt;&lt;/td&gt;&lt;td width='20%'&gt;&lt;a href='http://www.norduserforum.com/download/file.php?id=4854'&gt;Doits And Shakes.nsmp&lt;/a&gt;&lt;/td&gt;&lt;td width='10%'&gt;0.5 MB&lt;/td&gt;&lt;td width='10%'&gt;&lt;a href='http://www.norduserforum.com/viewtopic.php?f=2&amp;amp;t=7724' target='_blank'&gt;link&lt;/a&gt;&lt;/td&gt;&lt;/tr&gt;</v>
      </c>
      <c r="V623" t="s">
        <v>19</v>
      </c>
      <c r="X623">
        <f>IFERROR(VLOOKUP(B623,[1]Attachments!A$2:O$5001,13,FALSE),0)</f>
        <v>484298</v>
      </c>
      <c r="Y623" s="14" t="str">
        <f t="shared" si="119"/>
        <v>0.5 MB</v>
      </c>
      <c r="AA623" t="s">
        <v>19</v>
      </c>
      <c r="AB623">
        <f>VLOOKUP(B623,[1]Attachments!A$2:O$50001,9,FALSE)</f>
        <v>435</v>
      </c>
      <c r="AC623" s="15">
        <f>VLOOKUP(B623,[1]Attachments!A$2:O$50001,14,FALSE)/(60*60*24)+"1/1/1970"</f>
        <v>41942.583032407405</v>
      </c>
      <c r="AD623" s="14">
        <f t="shared" ca="1" si="114"/>
        <v>1.6626470399052078</v>
      </c>
      <c r="AM623">
        <f t="shared" si="115"/>
        <v>879</v>
      </c>
      <c r="AN623" t="str">
        <f>VLOOKUP(AM623,A$3:U$4760,21,FALSE)</f>
        <v>&lt;tr&gt;&lt;td width='10%'&gt;879&lt;/td&gt;&lt;td width='20%'&gt;Dreampad (Roland)&lt;/td&gt;&lt;td width='10%'&gt;rudiratlos&lt;/td&gt;&lt;td width='20%'&gt;&lt;br&gt;&lt;ul class='graphic' style='margin-left: 0em;'&gt;&lt;li&gt;&lt;a href='http://www.norduserforum.com/download/file.php?id=7788?n=879' type='audio/mpeg' class='inline-playable'&gt;Dreampad (Roland)&lt;/a&gt;&lt;/li&gt;&lt;/ul&gt;&lt;/td&gt;&lt;td width='20%'&gt;&lt;a href='http://www.norduserforum.com/download/file.php?id=7786'&gt;Dreampad (Roland).nsmp&lt;/a&gt;&lt;/td&gt;&lt;td width='10%'&gt;2.5 MB&lt;/td&gt;&lt;td width='10%'&gt;&lt;a href='http://www.norduserforum.com/viewtopic.php?f=2&amp;amp;t=10919' target='_blank'&gt;link&lt;/a&gt;&lt;/td&gt;&lt;/tr&gt;</v>
      </c>
    </row>
    <row r="624" spans="1:40" x14ac:dyDescent="0.3">
      <c r="A624" s="1">
        <f t="shared" si="116"/>
        <v>618</v>
      </c>
      <c r="B624">
        <v>4857</v>
      </c>
      <c r="C624" s="1" t="str">
        <f>IF(IFERROR(VLOOKUP(B624+1,[1]Attachments!A$2:K$5000,11,FALSE)="mp3",FALSE),B624+1,IF(IFERROR(VLOOKUP(B624-1,[1]Attachments!A$2:K$5000,11,FALSE)="mp3",FALSE),B624-1,IF(IFERROR(VLOOKUP(B624-2,[1]Attachments!A$2:K$5000,11,FALSE)="mp3",FALSE),B624-2,IF(IFERROR(VLOOKUP(B624+2,[1]Attachments!A$2:K$5000,11,FALSE)="mp3",FALSE),B624+2,""))))</f>
        <v/>
      </c>
      <c r="H624" s="1">
        <f t="shared" si="120"/>
        <v>4857</v>
      </c>
      <c r="I624" s="1">
        <f>VLOOKUP(B624,[1]Attachments!A$2:O$5001,3,FALSE)</f>
        <v>7728</v>
      </c>
      <c r="J624" s="11" t="str">
        <f t="shared" si="110"/>
        <v>link</v>
      </c>
      <c r="K624" s="1" t="str">
        <f>IF(E624="",SUBSTITUTE(PROPER(SUBSTITUTE(LEFT(VLOOKUP(B624,[1]Attachments!A$2:O$5001,8,FALSE),LEN(VLOOKUP(B624,[1]Attachments!A$2:O$5001,8,FALSE))-5),"_"," ")),"&amp;Amp;","&amp;"),E624)</f>
        <v>Doits And Shakes</v>
      </c>
      <c r="L624" s="13" t="e">
        <f>PROPER(SUBSTITUTE(LEFT(VLOOKUP(O624,[1]Attachments!A$2:O$5001,8,FALSE),LEN(VLOOKUP(O624,[1]Attachments!A$2:O$5001,8,FALSE))-4),"_"," "))</f>
        <v>#N/A</v>
      </c>
      <c r="M624" s="1" t="str">
        <f>IF(G624="",VLOOKUP(VLOOKUP(B624,[1]Attachments!A$2:O$10001,5,FALSE),[1]Users!A$2:B$100000,2,FALSE),G624)</f>
        <v>Leo Castro</v>
      </c>
      <c r="N624" s="1">
        <f t="shared" si="121"/>
        <v>618</v>
      </c>
      <c r="O624" s="1" t="str">
        <f t="shared" si="111"/>
        <v/>
      </c>
      <c r="P624">
        <f>VLOOKUP(B624,[1]Attachments!A$2:O$5001,2,FALSE)</f>
        <v>49039</v>
      </c>
      <c r="Q624" t="str">
        <f t="shared" si="112"/>
        <v>&lt;tr&gt;&lt;td width='10%'&gt;618&lt;/td&gt;&lt;td width='20%'&gt;Doits And Shakes&lt;/td&gt;&lt;td width='10%'&gt;Leo Castro&lt;/td&gt;&lt;td width='20%'&gt;</v>
      </c>
      <c r="R624" t="str">
        <f t="shared" si="117"/>
        <v>&lt;br&gt;&lt;br&gt;</v>
      </c>
      <c r="S624" t="str">
        <f t="shared" si="118"/>
        <v>&lt;/td&gt;&lt;td width='20%'&gt;&lt;a href='http://www.norduserforum.com/download/file.php?id=4857'&gt;Doits And Shakes.nsmp&lt;/a&gt;&lt;/td&gt;&lt;td width='10%'&gt;0.5 MB&lt;/td&gt;&lt;td width='10%'&gt;&lt;a href='http://www.norduserforum.com/viewtopic.php?f=2&amp;amp;t=7728' target='_blank'&gt;link&lt;/a&gt;&lt;/td&gt;&lt;/tr&gt;</v>
      </c>
      <c r="T624" t="s">
        <v>19</v>
      </c>
      <c r="U624" t="str">
        <f t="shared" si="113"/>
        <v>&lt;tr&gt;&lt;td width='10%'&gt;618&lt;/td&gt;&lt;td width='20%'&gt;Doits And Shakes&lt;/td&gt;&lt;td width='10%'&gt;Leo Castro&lt;/td&gt;&lt;td width='20%'&gt;&lt;br&gt;&lt;br&gt;&lt;/td&gt;&lt;td width='20%'&gt;&lt;a href='http://www.norduserforum.com/download/file.php?id=4857'&gt;Doits And Shakes.nsmp&lt;/a&gt;&lt;/td&gt;&lt;td width='10%'&gt;0.5 MB&lt;/td&gt;&lt;td width='10%'&gt;&lt;a href='http://www.norduserforum.com/viewtopic.php?f=2&amp;amp;t=7728' target='_blank'&gt;link&lt;/a&gt;&lt;/td&gt;&lt;/tr&gt;</v>
      </c>
      <c r="V624" t="s">
        <v>19</v>
      </c>
      <c r="X624">
        <f>IFERROR(VLOOKUP(B624,[1]Attachments!A$2:O$5001,13,FALSE),0)</f>
        <v>484298</v>
      </c>
      <c r="Y624" s="14" t="str">
        <f t="shared" si="119"/>
        <v>0.5 MB</v>
      </c>
      <c r="AA624" t="s">
        <v>19</v>
      </c>
      <c r="AB624">
        <f>VLOOKUP(B624,[1]Attachments!A$2:O$50001,9,FALSE)</f>
        <v>544</v>
      </c>
      <c r="AC624" s="15">
        <f>VLOOKUP(B624,[1]Attachments!A$2:O$50001,14,FALSE)/(60*60*24)+"1/1/1970"</f>
        <v>41943.456909722227</v>
      </c>
      <c r="AD624" s="14">
        <f t="shared" ca="1" si="114"/>
        <v>2.0802569577437042</v>
      </c>
      <c r="AM624">
        <f t="shared" si="115"/>
        <v>878</v>
      </c>
      <c r="AN624" t="str">
        <f>VLOOKUP(AM624,A$3:U$4760,21,FALSE)</f>
        <v>&lt;tr&gt;&lt;td width='10%'&gt;878&lt;/td&gt;&lt;td width='20%'&gt;Lay Down &lt;/td&gt;&lt;td width='10%'&gt;rudiratlos&lt;/td&gt;&lt;td width='20%'&gt;&lt;br&gt;&lt;br&gt;&lt;/td&gt;&lt;td width='20%'&gt;&lt;a href='http://www.norduserforum.com/download/file.php?id=7784'&gt;Lay Down .nsmp&lt;/a&gt;&lt;/td&gt;&lt;td width='10%'&gt;2.1 MB&lt;/td&gt;&lt;td width='10%'&gt;&lt;a href='http://www.norduserforum.com/viewtopic.php?f=2&amp;amp;t=10919' target='_blank'&gt;link&lt;/a&gt;&lt;/td&gt;&lt;/tr&gt;</v>
      </c>
    </row>
    <row r="625" spans="1:40" x14ac:dyDescent="0.3">
      <c r="A625" s="1">
        <f t="shared" si="116"/>
        <v>619</v>
      </c>
      <c r="B625">
        <v>4858</v>
      </c>
      <c r="C625" s="1" t="str">
        <f>IF(IFERROR(VLOOKUP(B625+1,[1]Attachments!A$2:K$5000,11,FALSE)="mp3",FALSE),B625+1,IF(IFERROR(VLOOKUP(B625-1,[1]Attachments!A$2:K$5000,11,FALSE)="mp3",FALSE),B625-1,IF(IFERROR(VLOOKUP(B625-2,[1]Attachments!A$2:K$5000,11,FALSE)="mp3",FALSE),B625-2,IF(IFERROR(VLOOKUP(B625+2,[1]Attachments!A$2:K$5000,11,FALSE)="mp3",FALSE),B625+2,""))))</f>
        <v/>
      </c>
      <c r="H625" s="1">
        <f t="shared" si="120"/>
        <v>4858</v>
      </c>
      <c r="I625" s="1">
        <f>VLOOKUP(B625,[1]Attachments!A$2:O$5001,3,FALSE)</f>
        <v>7728</v>
      </c>
      <c r="J625" s="11" t="str">
        <f t="shared" si="110"/>
        <v>link</v>
      </c>
      <c r="K625" s="1" t="str">
        <f>IF(E625="",SUBSTITUTE(PROPER(SUBSTITUTE(LEFT(VLOOKUP(B625,[1]Attachments!A$2:O$5001,8,FALSE),LEN(VLOOKUP(B625,[1]Attachments!A$2:O$5001,8,FALSE))-5),"_"," ")),"&amp;Amp;","&amp;"),E625)</f>
        <v>Sect Sus Fall S F</v>
      </c>
      <c r="L625" s="13" t="e">
        <f>PROPER(SUBSTITUTE(LEFT(VLOOKUP(O625,[1]Attachments!A$2:O$5001,8,FALSE),LEN(VLOOKUP(O625,[1]Attachments!A$2:O$5001,8,FALSE))-4),"_"," "))</f>
        <v>#N/A</v>
      </c>
      <c r="M625" s="1" t="str">
        <f>IF(G625="",VLOOKUP(VLOOKUP(B625,[1]Attachments!A$2:O$10001,5,FALSE),[1]Users!A$2:B$100000,2,FALSE),G625)</f>
        <v>Leo Castro</v>
      </c>
      <c r="N625" s="1">
        <f t="shared" si="121"/>
        <v>619</v>
      </c>
      <c r="O625" s="1" t="str">
        <f t="shared" si="111"/>
        <v/>
      </c>
      <c r="P625">
        <f>VLOOKUP(B625,[1]Attachments!A$2:O$5001,2,FALSE)</f>
        <v>49039</v>
      </c>
      <c r="Q625" t="str">
        <f t="shared" si="112"/>
        <v>&lt;tr&gt;&lt;td width='10%'&gt;619&lt;/td&gt;&lt;td width='20%'&gt;Sect Sus Fall S F&lt;/td&gt;&lt;td width='10%'&gt;Leo Castro&lt;/td&gt;&lt;td width='20%'&gt;</v>
      </c>
      <c r="R625" t="str">
        <f t="shared" si="117"/>
        <v>&lt;br&gt;&lt;br&gt;</v>
      </c>
      <c r="S625" t="str">
        <f t="shared" si="118"/>
        <v>&lt;/td&gt;&lt;td width='20%'&gt;&lt;a href='http://www.norduserforum.com/download/file.php?id=4858'&gt;Sect Sus Fall S F.nsmp&lt;/a&gt;&lt;/td&gt;&lt;td width='10%'&gt;4.3 MB&lt;/td&gt;&lt;td width='10%'&gt;&lt;a href='http://www.norduserforum.com/viewtopic.php?f=2&amp;amp;t=7728' target='_blank'&gt;link&lt;/a&gt;&lt;/td&gt;&lt;/tr&gt;</v>
      </c>
      <c r="T625" t="s">
        <v>19</v>
      </c>
      <c r="U625" t="str">
        <f t="shared" si="113"/>
        <v>&lt;tr&gt;&lt;td width='10%'&gt;619&lt;/td&gt;&lt;td width='20%'&gt;Sect Sus Fall S F&lt;/td&gt;&lt;td width='10%'&gt;Leo Castro&lt;/td&gt;&lt;td width='20%'&gt;&lt;br&gt;&lt;br&gt;&lt;/td&gt;&lt;td width='20%'&gt;&lt;a href='http://www.norduserforum.com/download/file.php?id=4858'&gt;Sect Sus Fall S F.nsmp&lt;/a&gt;&lt;/td&gt;&lt;td width='10%'&gt;4.3 MB&lt;/td&gt;&lt;td width='10%'&gt;&lt;a href='http://www.norduserforum.com/viewtopic.php?f=2&amp;amp;t=7728' target='_blank'&gt;link&lt;/a&gt;&lt;/td&gt;&lt;/tr&gt;</v>
      </c>
      <c r="V625" t="s">
        <v>19</v>
      </c>
      <c r="X625">
        <f>IFERROR(VLOOKUP(B625,[1]Attachments!A$2:O$5001,13,FALSE),0)</f>
        <v>4483655</v>
      </c>
      <c r="Y625" s="14" t="str">
        <f t="shared" si="119"/>
        <v>4.3 MB</v>
      </c>
      <c r="AA625" t="s">
        <v>19</v>
      </c>
      <c r="AB625">
        <f>VLOOKUP(B625,[1]Attachments!A$2:O$50001,9,FALSE)</f>
        <v>574</v>
      </c>
      <c r="AC625" s="15">
        <f>VLOOKUP(B625,[1]Attachments!A$2:O$50001,14,FALSE)/(60*60*24)+"1/1/1970"</f>
        <v>41943.458356481482</v>
      </c>
      <c r="AD625" s="14">
        <f t="shared" ca="1" si="114"/>
        <v>2.1949787453493426</v>
      </c>
      <c r="AM625">
        <f t="shared" si="115"/>
        <v>877</v>
      </c>
      <c r="AN625" t="str">
        <f>VLOOKUP(AM625,A$3:U$4760,21,FALSE)</f>
        <v>&lt;tr&gt;&lt;td width='10%'&gt;877&lt;/td&gt;&lt;td width='20%'&gt;Fat Prophet 5 Roland&lt;/td&gt;&lt;td width='10%'&gt;rudiratlos&lt;/td&gt;&lt;td width='20%'&gt;&lt;br&gt;&lt;br&gt;&lt;/td&gt;&lt;td width='20%'&gt;&lt;a href='http://www.norduserforum.com/download/file.php?id=7782'&gt;Fat Prophet 5 Roland.nsmp&lt;/a&gt;&lt;/td&gt;&lt;td width='10%'&gt;3.4 MB&lt;/td&gt;&lt;td width='10%'&gt;&lt;a href='http://www.norduserforum.com/viewtopic.php?f=2&amp;amp;t=10919' target='_blank'&gt;link&lt;/a&gt;&lt;/td&gt;&lt;/tr&gt;</v>
      </c>
    </row>
    <row r="626" spans="1:40" x14ac:dyDescent="0.3">
      <c r="A626" s="1">
        <f t="shared" si="116"/>
        <v>620</v>
      </c>
      <c r="B626">
        <v>4886</v>
      </c>
      <c r="C626" s="1" t="str">
        <f>IF(IFERROR(VLOOKUP(B626+1,[1]Attachments!A$2:K$5000,11,FALSE)="mp3",FALSE),B626+1,IF(IFERROR(VLOOKUP(B626-1,[1]Attachments!A$2:K$5000,11,FALSE)="mp3",FALSE),B626-1,IF(IFERROR(VLOOKUP(B626-2,[1]Attachments!A$2:K$5000,11,FALSE)="mp3",FALSE),B626-2,IF(IFERROR(VLOOKUP(B626+2,[1]Attachments!A$2:K$5000,11,FALSE)="mp3",FALSE),B626+2,""))))</f>
        <v/>
      </c>
      <c r="H626" s="1">
        <f t="shared" si="120"/>
        <v>4886</v>
      </c>
      <c r="I626" s="1">
        <f>VLOOKUP(B626,[1]Attachments!A$2:O$5001,3,FALSE)</f>
        <v>7783</v>
      </c>
      <c r="J626" s="11" t="str">
        <f t="shared" si="110"/>
        <v>link</v>
      </c>
      <c r="K626" s="1" t="str">
        <f>IF(E626="",SUBSTITUTE(PROPER(SUBSTITUTE(LEFT(VLOOKUP(B626,[1]Attachments!A$2:O$5001,8,FALSE),LEN(VLOOKUP(B626,[1]Attachments!A$2:O$5001,8,FALSE))-5),"_"," ")),"&amp;Amp;","&amp;"),E626)</f>
        <v>A Bass Standard Grand Kurz</v>
      </c>
      <c r="L626" s="13" t="e">
        <f>PROPER(SUBSTITUTE(LEFT(VLOOKUP(O626,[1]Attachments!A$2:O$5001,8,FALSE),LEN(VLOOKUP(O626,[1]Attachments!A$2:O$5001,8,FALSE))-4),"_"," "))</f>
        <v>#N/A</v>
      </c>
      <c r="M626" s="1" t="str">
        <f>IF(G626="",VLOOKUP(VLOOKUP(B626,[1]Attachments!A$2:O$10001,5,FALSE),[1]Users!A$2:B$100000,2,FALSE),G626)</f>
        <v>Leo Castro</v>
      </c>
      <c r="N626" s="1">
        <f t="shared" si="121"/>
        <v>620</v>
      </c>
      <c r="O626" s="1" t="str">
        <f t="shared" si="111"/>
        <v/>
      </c>
      <c r="P626">
        <f>VLOOKUP(B626,[1]Attachments!A$2:O$5001,2,FALSE)</f>
        <v>49487</v>
      </c>
      <c r="Q626" t="str">
        <f t="shared" si="112"/>
        <v>&lt;tr&gt;&lt;td width='10%'&gt;620&lt;/td&gt;&lt;td width='20%'&gt;A Bass Standard Grand Kurz&lt;/td&gt;&lt;td width='10%'&gt;Leo Castro&lt;/td&gt;&lt;td width='20%'&gt;</v>
      </c>
      <c r="R626" t="str">
        <f t="shared" si="117"/>
        <v>&lt;br&gt;&lt;br&gt;</v>
      </c>
      <c r="S626" t="str">
        <f t="shared" si="118"/>
        <v>&lt;/td&gt;&lt;td width='20%'&gt;&lt;a href='http://www.norduserforum.com/download/file.php?id=4886'&gt;A Bass Standard Grand Kurz.nsmp&lt;/a&gt;&lt;/td&gt;&lt;td width='10%'&gt;1.1 MB&lt;/td&gt;&lt;td width='10%'&gt;&lt;a href='http://www.norduserforum.com/viewtopic.php?f=2&amp;amp;t=7783' target='_blank'&gt;link&lt;/a&gt;&lt;/td&gt;&lt;/tr&gt;</v>
      </c>
      <c r="T626" t="s">
        <v>19</v>
      </c>
      <c r="U626" t="str">
        <f t="shared" si="113"/>
        <v>&lt;tr&gt;&lt;td width='10%'&gt;620&lt;/td&gt;&lt;td width='20%'&gt;A Bass Standard Grand Kurz&lt;/td&gt;&lt;td width='10%'&gt;Leo Castro&lt;/td&gt;&lt;td width='20%'&gt;&lt;br&gt;&lt;br&gt;&lt;/td&gt;&lt;td width='20%'&gt;&lt;a href='http://www.norduserforum.com/download/file.php?id=4886'&gt;A Bass Standard Grand Kurz.nsmp&lt;/a&gt;&lt;/td&gt;&lt;td width='10%'&gt;1.1 MB&lt;/td&gt;&lt;td width='10%'&gt;&lt;a href='http://www.norduserforum.com/viewtopic.php?f=2&amp;amp;t=7783' target='_blank'&gt;link&lt;/a&gt;&lt;/td&gt;&lt;/tr&gt;</v>
      </c>
      <c r="V626" t="s">
        <v>19</v>
      </c>
      <c r="X626">
        <f>IFERROR(VLOOKUP(B626,[1]Attachments!A$2:O$5001,13,FALSE),0)</f>
        <v>1113710</v>
      </c>
      <c r="Y626" s="14" t="str">
        <f t="shared" si="119"/>
        <v>1.1 MB</v>
      </c>
      <c r="AA626" t="s">
        <v>19</v>
      </c>
      <c r="AB626">
        <f>VLOOKUP(B626,[1]Attachments!A$2:O$50001,9,FALSE)</f>
        <v>334</v>
      </c>
      <c r="AC626" s="15">
        <f>VLOOKUP(B626,[1]Attachments!A$2:O$50001,14,FALSE)/(60*60*24)+"1/1/1970"</f>
        <v>41956.741342592592</v>
      </c>
      <c r="AD626" s="14">
        <f t="shared" ca="1" si="114"/>
        <v>1.2865532325131455</v>
      </c>
      <c r="AM626">
        <f t="shared" si="115"/>
        <v>876</v>
      </c>
      <c r="AN626" t="str">
        <f>VLOOKUP(AM626,A$3:U$4760,21,FALSE)</f>
        <v>&lt;tr&gt;&lt;td width='10%'&gt;876&lt;/td&gt;&lt;td width='20%'&gt;Prophet 5 Roland&lt;/td&gt;&lt;td width='10%'&gt;rudiratlos&lt;/td&gt;&lt;td width='20%'&gt;&lt;br&gt;&lt;ul class='graphic' style='margin-left: 0em;'&gt;&lt;li&gt;&lt;a href='http://www.norduserforum.com/download/file.php?id=7779?n=876' type='audio/mpeg' class='inline-playable'&gt;Prophet 5 Roland&lt;/a&gt;&lt;/li&gt;&lt;/ul&gt;&lt;/td&gt;&lt;td width='20%'&gt;&lt;a href='http://www.norduserforum.com/download/file.php?id=7780'&gt;Prophet 5 Roland.nsmp&lt;/a&gt;&lt;/td&gt;&lt;td width='10%'&gt;3.2 MB&lt;/td&gt;&lt;td width='10%'&gt;&lt;a href='http://www.norduserforum.com/viewtopic.php?f=2&amp;amp;t=10919' target='_blank'&gt;link&lt;/a&gt;&lt;/td&gt;&lt;/tr&gt;</v>
      </c>
    </row>
    <row r="627" spans="1:40" x14ac:dyDescent="0.3">
      <c r="A627" s="1">
        <f t="shared" si="116"/>
        <v>621</v>
      </c>
      <c r="B627">
        <v>4907</v>
      </c>
      <c r="C627" s="1" t="str">
        <f>IF(IFERROR(VLOOKUP(B627+1,[1]Attachments!A$2:K$5000,11,FALSE)="mp3",FALSE),B627+1,IF(IFERROR(VLOOKUP(B627-1,[1]Attachments!A$2:K$5000,11,FALSE)="mp3",FALSE),B627-1,IF(IFERROR(VLOOKUP(B627-2,[1]Attachments!A$2:K$5000,11,FALSE)="mp3",FALSE),B627-2,IF(IFERROR(VLOOKUP(B627+2,[1]Attachments!A$2:K$5000,11,FALSE)="mp3",FALSE),B627+2,""))))</f>
        <v/>
      </c>
      <c r="H627" s="1">
        <f t="shared" si="120"/>
        <v>4907</v>
      </c>
      <c r="I627" s="1">
        <f>VLOOKUP(B627,[1]Attachments!A$2:O$5001,3,FALSE)</f>
        <v>1751</v>
      </c>
      <c r="J627" s="11" t="str">
        <f t="shared" si="110"/>
        <v>link</v>
      </c>
      <c r="K627" s="1" t="str">
        <f>IF(E627="",SUBSTITUTE(PROPER(SUBSTITUTE(LEFT(VLOOKUP(B627,[1]Attachments!A$2:O$5001,8,FALSE),LEN(VLOOKUP(B627,[1]Attachments!A$2:O$5001,8,FALSE))-5),"_"," ")),"&amp;Amp;","&amp;"),E627)</f>
        <v>Beds Are Burning</v>
      </c>
      <c r="L627" s="13" t="e">
        <f>PROPER(SUBSTITUTE(LEFT(VLOOKUP(O627,[1]Attachments!A$2:O$5001,8,FALSE),LEN(VLOOKUP(O627,[1]Attachments!A$2:O$5001,8,FALSE))-4),"_"," "))</f>
        <v>#N/A</v>
      </c>
      <c r="M627" s="1" t="str">
        <f>IF(G627="",VLOOKUP(VLOOKUP(B627,[1]Attachments!A$2:O$10001,5,FALSE),[1]Users!A$2:B$100000,2,FALSE),G627)</f>
        <v>Leo Castro</v>
      </c>
      <c r="N627" s="1">
        <f t="shared" si="121"/>
        <v>621</v>
      </c>
      <c r="O627" s="1" t="str">
        <f t="shared" si="111"/>
        <v/>
      </c>
      <c r="P627">
        <f>VLOOKUP(B627,[1]Attachments!A$2:O$5001,2,FALSE)</f>
        <v>49807</v>
      </c>
      <c r="Q627" t="str">
        <f t="shared" si="112"/>
        <v>&lt;tr&gt;&lt;td width='10%'&gt;621&lt;/td&gt;&lt;td width='20%'&gt;Beds Are Burning&lt;/td&gt;&lt;td width='10%'&gt;Leo Castro&lt;/td&gt;&lt;td width='20%'&gt;</v>
      </c>
      <c r="R627" t="str">
        <f t="shared" si="117"/>
        <v>&lt;br&gt;&lt;br&gt;</v>
      </c>
      <c r="S627" t="str">
        <f t="shared" si="118"/>
        <v>&lt;/td&gt;&lt;td width='20%'&gt;&lt;a href='http://www.norduserforum.com/download/file.php?id=4907'&gt;Beds Are Burning.nsmp&lt;/a&gt;&lt;/td&gt;&lt;td width='10%'&gt;2.3 MB&lt;/td&gt;&lt;td width='10%'&gt;&lt;a href='http://www.norduserforum.com/viewtopic.php?f=2&amp;amp;t=1751' target='_blank'&gt;link&lt;/a&gt;&lt;/td&gt;&lt;/tr&gt;</v>
      </c>
      <c r="T627" t="s">
        <v>19</v>
      </c>
      <c r="U627" t="str">
        <f t="shared" si="113"/>
        <v>&lt;tr&gt;&lt;td width='10%'&gt;621&lt;/td&gt;&lt;td width='20%'&gt;Beds Are Burning&lt;/td&gt;&lt;td width='10%'&gt;Leo Castro&lt;/td&gt;&lt;td width='20%'&gt;&lt;br&gt;&lt;br&gt;&lt;/td&gt;&lt;td width='20%'&gt;&lt;a href='http://www.norduserforum.com/download/file.php?id=4907'&gt;Beds Are Burning.nsmp&lt;/a&gt;&lt;/td&gt;&lt;td width='10%'&gt;2.3 MB&lt;/td&gt;&lt;td width='10%'&gt;&lt;a href='http://www.norduserforum.com/viewtopic.php?f=2&amp;amp;t=1751' target='_blank'&gt;link&lt;/a&gt;&lt;/td&gt;&lt;/tr&gt;</v>
      </c>
      <c r="V627" t="s">
        <v>19</v>
      </c>
      <c r="X627">
        <f>IFERROR(VLOOKUP(B627,[1]Attachments!A$2:O$5001,13,FALSE),0)</f>
        <v>2461307</v>
      </c>
      <c r="Y627" s="14" t="str">
        <f t="shared" si="119"/>
        <v>2.3 MB</v>
      </c>
      <c r="AA627" t="s">
        <v>19</v>
      </c>
      <c r="AB627">
        <f>VLOOKUP(B627,[1]Attachments!A$2:O$50001,9,FALSE)</f>
        <v>563</v>
      </c>
      <c r="AC627" s="15">
        <f>VLOOKUP(B627,[1]Attachments!A$2:O$50001,14,FALSE)/(60*60*24)+"1/1/1970"</f>
        <v>41965.924722222218</v>
      </c>
      <c r="AD627" s="14">
        <f t="shared" ca="1" si="114"/>
        <v>2.1796658847322408</v>
      </c>
      <c r="AM627">
        <f t="shared" si="115"/>
        <v>875</v>
      </c>
      <c r="AN627" t="str">
        <f>VLOOKUP(AM627,A$3:U$4760,21,FALSE)</f>
        <v>&lt;tr&gt;&lt;td width='10%'&gt;875&lt;/td&gt;&lt;td width='20%'&gt;Vox Soulkit&lt;/td&gt;&lt;td width='10%'&gt;Johannes&lt;/td&gt;&lt;td width='20%'&gt;&lt;br&gt;&lt;br&gt;&lt;/td&gt;&lt;td width='20%'&gt;&lt;a href='http://www.norduserforum.com/download/file.php?id=7737'&gt;Vox Soulkit.nsmp&lt;/a&gt;&lt;/td&gt;&lt;td width='10%'&gt;0.7 MB&lt;/td&gt;&lt;td width='10%'&gt;&lt;a href='http://www.norduserforum.com/viewtopic.php?f=2&amp;amp;t=11527' target='_blank'&gt;link&lt;/a&gt;&lt;/td&gt;&lt;/tr&gt;</v>
      </c>
    </row>
    <row r="628" spans="1:40" x14ac:dyDescent="0.3">
      <c r="A628" s="1">
        <f t="shared" si="116"/>
        <v>622</v>
      </c>
      <c r="B628">
        <v>4911</v>
      </c>
      <c r="C628" s="1" t="str">
        <f>IF(IFERROR(VLOOKUP(B628+1,[1]Attachments!A$2:K$5000,11,FALSE)="mp3",FALSE),B628+1,IF(IFERROR(VLOOKUP(B628-1,[1]Attachments!A$2:K$5000,11,FALSE)="mp3",FALSE),B628-1,IF(IFERROR(VLOOKUP(B628-2,[1]Attachments!A$2:K$5000,11,FALSE)="mp3",FALSE),B628-2,IF(IFERROR(VLOOKUP(B628+2,[1]Attachments!A$2:K$5000,11,FALSE)="mp3",FALSE),B628+2,""))))</f>
        <v/>
      </c>
      <c r="H628" s="1">
        <f t="shared" si="120"/>
        <v>4911</v>
      </c>
      <c r="I628" s="1">
        <f>VLOOKUP(B628,[1]Attachments!A$2:O$5001,3,FALSE)</f>
        <v>7821</v>
      </c>
      <c r="J628" s="11" t="str">
        <f t="shared" si="110"/>
        <v>link</v>
      </c>
      <c r="K628" s="1" t="str">
        <f>IF(E628="",SUBSTITUTE(PROPER(SUBSTITUTE(LEFT(VLOOKUP(B628,[1]Attachments!A$2:O$5001,8,FALSE),LEN(VLOOKUP(B628,[1]Attachments!A$2:O$5001,8,FALSE))-5),"_"," ")),"&amp;Amp;","&amp;"),E628)</f>
        <v>Claps</v>
      </c>
      <c r="L628" s="13" t="e">
        <f>PROPER(SUBSTITUTE(LEFT(VLOOKUP(O628,[1]Attachments!A$2:O$5001,8,FALSE),LEN(VLOOKUP(O628,[1]Attachments!A$2:O$5001,8,FALSE))-4),"_"," "))</f>
        <v>#N/A</v>
      </c>
      <c r="M628" s="1" t="str">
        <f>IF(G628="",VLOOKUP(VLOOKUP(B628,[1]Attachments!A$2:O$10001,5,FALSE),[1]Users!A$2:B$100000,2,FALSE),G628)</f>
        <v>Arti99</v>
      </c>
      <c r="N628" s="1">
        <f t="shared" si="121"/>
        <v>622</v>
      </c>
      <c r="O628" s="1" t="str">
        <f t="shared" si="111"/>
        <v/>
      </c>
      <c r="P628">
        <f>VLOOKUP(B628,[1]Attachments!A$2:O$5001,2,FALSE)</f>
        <v>49836</v>
      </c>
      <c r="Q628" t="str">
        <f t="shared" si="112"/>
        <v>&lt;tr&gt;&lt;td width='10%'&gt;622&lt;/td&gt;&lt;td width='20%'&gt;Claps&lt;/td&gt;&lt;td width='10%'&gt;Arti99&lt;/td&gt;&lt;td width='20%'&gt;</v>
      </c>
      <c r="R628" t="str">
        <f t="shared" si="117"/>
        <v>&lt;br&gt;&lt;br&gt;</v>
      </c>
      <c r="S628" t="str">
        <f t="shared" si="118"/>
        <v>&lt;/td&gt;&lt;td width='20%'&gt;&lt;a href='http://www.norduserforum.com/download/file.php?id=4911'&gt;Claps.nsmp&lt;/a&gt;&lt;/td&gt;&lt;td width='10%'&gt;0.0 MB&lt;/td&gt;&lt;td width='10%'&gt;&lt;a href='http://www.norduserforum.com/viewtopic.php?f=2&amp;amp;t=7821' target='_blank'&gt;link&lt;/a&gt;&lt;/td&gt;&lt;/tr&gt;</v>
      </c>
      <c r="T628" t="s">
        <v>19</v>
      </c>
      <c r="U628" t="str">
        <f t="shared" si="113"/>
        <v>&lt;tr&gt;&lt;td width='10%'&gt;622&lt;/td&gt;&lt;td width='20%'&gt;Claps&lt;/td&gt;&lt;td width='10%'&gt;Arti99&lt;/td&gt;&lt;td width='20%'&gt;&lt;br&gt;&lt;br&gt;&lt;/td&gt;&lt;td width='20%'&gt;&lt;a href='http://www.norduserforum.com/download/file.php?id=4911'&gt;Claps.nsmp&lt;/a&gt;&lt;/td&gt;&lt;td width='10%'&gt;0.0 MB&lt;/td&gt;&lt;td width='10%'&gt;&lt;a href='http://www.norduserforum.com/viewtopic.php?f=2&amp;amp;t=7821' target='_blank'&gt;link&lt;/a&gt;&lt;/td&gt;&lt;/tr&gt;</v>
      </c>
      <c r="V628" t="s">
        <v>19</v>
      </c>
      <c r="X628">
        <f>IFERROR(VLOOKUP(B628,[1]Attachments!A$2:O$5001,13,FALSE),0)</f>
        <v>32051</v>
      </c>
      <c r="Y628" s="14" t="str">
        <f t="shared" si="119"/>
        <v>0.0 MB</v>
      </c>
      <c r="AA628" t="s">
        <v>19</v>
      </c>
      <c r="AB628">
        <f>VLOOKUP(B628,[1]Attachments!A$2:O$50001,9,FALSE)</f>
        <v>1997</v>
      </c>
      <c r="AC628" s="15">
        <f>VLOOKUP(B628,[1]Attachments!A$2:O$50001,14,FALSE)/(60*60*24)+"1/1/1970"</f>
        <v>41966.605578703704</v>
      </c>
      <c r="AD628" s="14">
        <f t="shared" ca="1" si="114"/>
        <v>7.7343383576308753</v>
      </c>
      <c r="AM628">
        <f t="shared" si="115"/>
        <v>874</v>
      </c>
      <c r="AN628" t="str">
        <f>VLOOKUP(AM628,A$3:U$4760,21,FALSE)</f>
        <v>&lt;tr&gt;&lt;td width='10%'&gt;874&lt;/td&gt;&lt;td width='20%'&gt;Vox Lightmy&lt;/td&gt;&lt;td width='10%'&gt;Johannes&lt;/td&gt;&lt;td width='20%'&gt;&lt;br&gt;&lt;ul class='graphic' style='margin-left: 0em;'&gt;&lt;li&gt;&lt;a href='http://www.norduserforum.com/download/file.php?id=7734?n=874' type='audio/mpeg' class='inline-playable'&gt;Vox Lightmy&lt;/a&gt;&lt;/li&gt;&lt;/ul&gt;&lt;/td&gt;&lt;td width='20%'&gt;&lt;a href='http://www.norduserforum.com/download/file.php?id=7736'&gt;Vox Lightmy.nsmp&lt;/a&gt;&lt;/td&gt;&lt;td width='10%'&gt;0.7 MB&lt;/td&gt;&lt;td width='10%'&gt;&lt;a href='http://www.norduserforum.com/viewtopic.php?f=2&amp;amp;t=11527' target='_blank'&gt;link&lt;/a&gt;&lt;/td&gt;&lt;/tr&gt;</v>
      </c>
    </row>
    <row r="629" spans="1:40" x14ac:dyDescent="0.3">
      <c r="A629" s="1">
        <f t="shared" si="116"/>
        <v>623</v>
      </c>
      <c r="B629">
        <v>4912</v>
      </c>
      <c r="C629" s="1" t="str">
        <f>IF(IFERROR(VLOOKUP(B629+1,[1]Attachments!A$2:K$5000,11,FALSE)="mp3",FALSE),B629+1,IF(IFERROR(VLOOKUP(B629-1,[1]Attachments!A$2:K$5000,11,FALSE)="mp3",FALSE),B629-1,IF(IFERROR(VLOOKUP(B629-2,[1]Attachments!A$2:K$5000,11,FALSE)="mp3",FALSE),B629-2,IF(IFERROR(VLOOKUP(B629+2,[1]Attachments!A$2:K$5000,11,FALSE)="mp3",FALSE),B629+2,""))))</f>
        <v/>
      </c>
      <c r="H629" s="1">
        <f t="shared" si="120"/>
        <v>4912</v>
      </c>
      <c r="I629" s="1">
        <f>VLOOKUP(B629,[1]Attachments!A$2:O$5001,3,FALSE)</f>
        <v>7821</v>
      </c>
      <c r="J629" s="11" t="str">
        <f t="shared" si="110"/>
        <v>link</v>
      </c>
      <c r="K629" s="1" t="str">
        <f>IF(E629="",SUBSTITUTE(PROPER(SUBSTITUTE(LEFT(VLOOKUP(B629,[1]Attachments!A$2:O$5001,8,FALSE),LEN(VLOOKUP(B629,[1]Attachments!A$2:O$5001,8,FALSE))-5),"_"," ")),"&amp;Amp;","&amp;"),E629)</f>
        <v>Eminent Upper 16 Medium Ph</v>
      </c>
      <c r="L629" s="13" t="e">
        <f>PROPER(SUBSTITUTE(LEFT(VLOOKUP(O629,[1]Attachments!A$2:O$5001,8,FALSE),LEN(VLOOKUP(O629,[1]Attachments!A$2:O$5001,8,FALSE))-4),"_"," "))</f>
        <v>#N/A</v>
      </c>
      <c r="M629" s="1" t="str">
        <f>IF(G629="",VLOOKUP(VLOOKUP(B629,[1]Attachments!A$2:O$10001,5,FALSE),[1]Users!A$2:B$100000,2,FALSE),G629)</f>
        <v>Arti99</v>
      </c>
      <c r="N629" s="1">
        <f t="shared" si="121"/>
        <v>623</v>
      </c>
      <c r="O629" s="1" t="str">
        <f t="shared" si="111"/>
        <v/>
      </c>
      <c r="P629">
        <f>VLOOKUP(B629,[1]Attachments!A$2:O$5001,2,FALSE)</f>
        <v>49836</v>
      </c>
      <c r="Q629" t="str">
        <f t="shared" si="112"/>
        <v>&lt;tr&gt;&lt;td width='10%'&gt;623&lt;/td&gt;&lt;td width='20%'&gt;Eminent Upper 16 Medium Ph&lt;/td&gt;&lt;td width='10%'&gt;Arti99&lt;/td&gt;&lt;td width='20%'&gt;</v>
      </c>
      <c r="R629" t="str">
        <f t="shared" si="117"/>
        <v>&lt;br&gt;&lt;br&gt;</v>
      </c>
      <c r="S629" t="str">
        <f t="shared" si="118"/>
        <v>&lt;/td&gt;&lt;td width='20%'&gt;&lt;a href='http://www.norduserforum.com/download/file.php?id=4912'&gt;Eminent Upper 16 Medium Ph.nsmp&lt;/a&gt;&lt;/td&gt;&lt;td width='10%'&gt;1.8 MB&lt;/td&gt;&lt;td width='10%'&gt;&lt;a href='http://www.norduserforum.com/viewtopic.php?f=2&amp;amp;t=7821' target='_blank'&gt;link&lt;/a&gt;&lt;/td&gt;&lt;/tr&gt;</v>
      </c>
      <c r="T629" t="s">
        <v>19</v>
      </c>
      <c r="U629" t="str">
        <f t="shared" si="113"/>
        <v>&lt;tr&gt;&lt;td width='10%'&gt;623&lt;/td&gt;&lt;td width='20%'&gt;Eminent Upper 16 Medium Ph&lt;/td&gt;&lt;td width='10%'&gt;Arti99&lt;/td&gt;&lt;td width='20%'&gt;&lt;br&gt;&lt;br&gt;&lt;/td&gt;&lt;td width='20%'&gt;&lt;a href='http://www.norduserforum.com/download/file.php?id=4912'&gt;Eminent Upper 16 Medium Ph.nsmp&lt;/a&gt;&lt;/td&gt;&lt;td width='10%'&gt;1.8 MB&lt;/td&gt;&lt;td width='10%'&gt;&lt;a href='http://www.norduserforum.com/viewtopic.php?f=2&amp;amp;t=7821' target='_blank'&gt;link&lt;/a&gt;&lt;/td&gt;&lt;/tr&gt;</v>
      </c>
      <c r="V629" t="s">
        <v>19</v>
      </c>
      <c r="X629">
        <f>IFERROR(VLOOKUP(B629,[1]Attachments!A$2:O$5001,13,FALSE),0)</f>
        <v>1853612</v>
      </c>
      <c r="Y629" s="14" t="str">
        <f t="shared" si="119"/>
        <v>1.8 MB</v>
      </c>
      <c r="AA629" t="s">
        <v>19</v>
      </c>
      <c r="AB629">
        <f>VLOOKUP(B629,[1]Attachments!A$2:O$50001,9,FALSE)</f>
        <v>2156</v>
      </c>
      <c r="AC629" s="15">
        <f>VLOOKUP(B629,[1]Attachments!A$2:O$50001,14,FALSE)/(60*60*24)+"1/1/1970"</f>
        <v>41966.605578703704</v>
      </c>
      <c r="AD629" s="14">
        <f t="shared" ca="1" si="114"/>
        <v>8.3501419624697881</v>
      </c>
      <c r="AM629">
        <f t="shared" si="115"/>
        <v>873</v>
      </c>
      <c r="AN629" t="str">
        <f>VLOOKUP(AM629,A$3:U$4760,21,FALSE)</f>
        <v>&lt;tr&gt;&lt;td width='10%'&gt;873&lt;/td&gt;&lt;td width='20%'&gt;Vox Whenthe&lt;/td&gt;&lt;td width='10%'&gt;Johannes&lt;/td&gt;&lt;td width='20%'&gt;&lt;br&gt;&lt;ul class='graphic' style='margin-left: 0em;'&gt;&lt;li&gt;&lt;a href='http://www.norduserforum.com/download/file.php?id=7734?n=873' type='audio/mpeg' class='inline-playable'&gt;Vox Whenthe&lt;/a&gt;&lt;/li&gt;&lt;/ul&gt;&lt;/td&gt;&lt;td width='20%'&gt;&lt;a href='http://www.norduserforum.com/download/file.php?id=7735'&gt;Vox Whenthe.nsmp&lt;/a&gt;&lt;/td&gt;&lt;td width='10%'&gt;0.9 MB&lt;/td&gt;&lt;td width='10%'&gt;&lt;a href='http://www.norduserforum.com/viewtopic.php?f=2&amp;amp;t=11527' target='_blank'&gt;link&lt;/a&gt;&lt;/td&gt;&lt;/tr&gt;</v>
      </c>
    </row>
    <row r="630" spans="1:40" x14ac:dyDescent="0.3">
      <c r="A630" s="1">
        <f t="shared" si="116"/>
        <v>624</v>
      </c>
      <c r="B630">
        <v>4913</v>
      </c>
      <c r="C630" s="1" t="str">
        <f>IF(IFERROR(VLOOKUP(B630+1,[1]Attachments!A$2:K$5000,11,FALSE)="mp3",FALSE),B630+1,IF(IFERROR(VLOOKUP(B630-1,[1]Attachments!A$2:K$5000,11,FALSE)="mp3",FALSE),B630-1,IF(IFERROR(VLOOKUP(B630-2,[1]Attachments!A$2:K$5000,11,FALSE)="mp3",FALSE),B630-2,IF(IFERROR(VLOOKUP(B630+2,[1]Attachments!A$2:K$5000,11,FALSE)="mp3",FALSE),B630+2,""))))</f>
        <v/>
      </c>
      <c r="H630" s="1">
        <f t="shared" si="120"/>
        <v>4913</v>
      </c>
      <c r="I630" s="1">
        <f>VLOOKUP(B630,[1]Attachments!A$2:O$5001,3,FALSE)</f>
        <v>7821</v>
      </c>
      <c r="J630" s="11" t="str">
        <f t="shared" si="110"/>
        <v>link</v>
      </c>
      <c r="K630" s="1" t="str">
        <f>IF(E630="",SUBSTITUTE(PROPER(SUBSTITUTE(LEFT(VLOOKUP(B630,[1]Attachments!A$2:O$5001,8,FALSE),LEN(VLOOKUP(B630,[1]Attachments!A$2:O$5001,8,FALSE))-5),"_"," ")),"&amp;Amp;","&amp;"),E630)</f>
        <v>P5 Crazy Singer Br</v>
      </c>
      <c r="L630" s="13" t="e">
        <f>PROPER(SUBSTITUTE(LEFT(VLOOKUP(O630,[1]Attachments!A$2:O$5001,8,FALSE),LEN(VLOOKUP(O630,[1]Attachments!A$2:O$5001,8,FALSE))-4),"_"," "))</f>
        <v>#N/A</v>
      </c>
      <c r="M630" s="1" t="str">
        <f>IF(G630="",VLOOKUP(VLOOKUP(B630,[1]Attachments!A$2:O$10001,5,FALSE),[1]Users!A$2:B$100000,2,FALSE),G630)</f>
        <v>Arti99</v>
      </c>
      <c r="N630" s="1">
        <f t="shared" si="121"/>
        <v>624</v>
      </c>
      <c r="O630" s="1" t="str">
        <f t="shared" si="111"/>
        <v/>
      </c>
      <c r="P630">
        <f>VLOOKUP(B630,[1]Attachments!A$2:O$5001,2,FALSE)</f>
        <v>49836</v>
      </c>
      <c r="Q630" t="str">
        <f t="shared" si="112"/>
        <v>&lt;tr&gt;&lt;td width='10%'&gt;624&lt;/td&gt;&lt;td width='20%'&gt;P5 Crazy Singer Br&lt;/td&gt;&lt;td width='10%'&gt;Arti99&lt;/td&gt;&lt;td width='20%'&gt;</v>
      </c>
      <c r="R630" t="str">
        <f t="shared" si="117"/>
        <v>&lt;br&gt;&lt;br&gt;</v>
      </c>
      <c r="S630" t="str">
        <f t="shared" si="118"/>
        <v>&lt;/td&gt;&lt;td width='20%'&gt;&lt;a href='http://www.norduserforum.com/download/file.php?id=4913'&gt;P5 Crazy Singer Br.nsmp&lt;/a&gt;&lt;/td&gt;&lt;td width='10%'&gt;1.3 MB&lt;/td&gt;&lt;td width='10%'&gt;&lt;a href='http://www.norduserforum.com/viewtopic.php?f=2&amp;amp;t=7821' target='_blank'&gt;link&lt;/a&gt;&lt;/td&gt;&lt;/tr&gt;</v>
      </c>
      <c r="T630" t="s">
        <v>19</v>
      </c>
      <c r="U630" t="str">
        <f t="shared" si="113"/>
        <v>&lt;tr&gt;&lt;td width='10%'&gt;624&lt;/td&gt;&lt;td width='20%'&gt;P5 Crazy Singer Br&lt;/td&gt;&lt;td width='10%'&gt;Arti99&lt;/td&gt;&lt;td width='20%'&gt;&lt;br&gt;&lt;br&gt;&lt;/td&gt;&lt;td width='20%'&gt;&lt;a href='http://www.norduserforum.com/download/file.php?id=4913'&gt;P5 Crazy Singer Br.nsmp&lt;/a&gt;&lt;/td&gt;&lt;td width='10%'&gt;1.3 MB&lt;/td&gt;&lt;td width='10%'&gt;&lt;a href='http://www.norduserforum.com/viewtopic.php?f=2&amp;amp;t=7821' target='_blank'&gt;link&lt;/a&gt;&lt;/td&gt;&lt;/tr&gt;</v>
      </c>
      <c r="V630" t="s">
        <v>19</v>
      </c>
      <c r="X630">
        <f>IFERROR(VLOOKUP(B630,[1]Attachments!A$2:O$5001,13,FALSE),0)</f>
        <v>1317164</v>
      </c>
      <c r="Y630" s="14" t="str">
        <f t="shared" si="119"/>
        <v>1.3 MB</v>
      </c>
      <c r="AA630" t="s">
        <v>19</v>
      </c>
      <c r="AB630">
        <f>VLOOKUP(B630,[1]Attachments!A$2:O$50001,9,FALSE)</f>
        <v>2371</v>
      </c>
      <c r="AC630" s="15">
        <f>VLOOKUP(B630,[1]Attachments!A$2:O$50001,14,FALSE)/(60*60*24)+"1/1/1970"</f>
        <v>41966.605578703704</v>
      </c>
      <c r="AD630" s="14">
        <f t="shared" ca="1" si="114"/>
        <v>9.1828323715286952</v>
      </c>
      <c r="AM630">
        <f t="shared" si="115"/>
        <v>872</v>
      </c>
      <c r="AN630" t="str">
        <f>VLOOKUP(AM630,A$3:U$4760,21,FALSE)</f>
        <v>&lt;tr&gt;&lt;td width='10%'&gt;872&lt;/td&gt;&lt;td width='20%'&gt;Strings Tape&lt;/td&gt;&lt;td width='10%'&gt;mr-rhodes&lt;/td&gt;&lt;td width='20%'&gt;&lt;br&gt;&lt;br&gt;&lt;/td&gt;&lt;td width='20%'&gt;&lt;a href='http://www.norduserforum.com/download/file.php?id=7725'&gt;Strings Tape.nsmp&lt;/a&gt;&lt;/td&gt;&lt;td width='10%'&gt;3.1 MB&lt;/td&gt;&lt;td width='10%'&gt;&lt;a href='http://www.norduserforum.com/viewtopic.php?f=2&amp;amp;t=11741' target='_blank'&gt;link&lt;/a&gt;&lt;/td&gt;&lt;/tr&gt;</v>
      </c>
    </row>
    <row r="631" spans="1:40" x14ac:dyDescent="0.3">
      <c r="A631" s="1">
        <f t="shared" si="116"/>
        <v>625</v>
      </c>
      <c r="B631">
        <v>4914</v>
      </c>
      <c r="C631" s="1">
        <f>IF(IFERROR(VLOOKUP(B631+1,[1]Attachments!A$2:K$5000,11,FALSE)="mp3",FALSE),B631+1,IF(IFERROR(VLOOKUP(B631-1,[1]Attachments!A$2:K$5000,11,FALSE)="mp3",FALSE),B631-1,IF(IFERROR(VLOOKUP(B631-2,[1]Attachments!A$2:K$5000,11,FALSE)="mp3",FALSE),B631-2,IF(IFERROR(VLOOKUP(B631+2,[1]Attachments!A$2:K$5000,11,FALSE)="mp3",FALSE),B631+2,""))))</f>
        <v>4916</v>
      </c>
      <c r="H631" s="1">
        <f t="shared" si="120"/>
        <v>4914</v>
      </c>
      <c r="I631" s="1">
        <f>VLOOKUP(B631,[1]Attachments!A$2:O$5001,3,FALSE)</f>
        <v>7821</v>
      </c>
      <c r="J631" s="11" t="str">
        <f t="shared" si="110"/>
        <v>link</v>
      </c>
      <c r="K631" s="1" t="str">
        <f>IF(E631="",SUBSTITUTE(PROPER(SUBSTITUTE(LEFT(VLOOKUP(B631,[1]Attachments!A$2:O$5001,8,FALSE),LEN(VLOOKUP(B631,[1]Attachments!A$2:O$5001,8,FALSE))-5),"_"," ")),"&amp;Amp;","&amp;"),E631)</f>
        <v>P5 Fatty Brass Br</v>
      </c>
      <c r="L631" s="13" t="str">
        <f>PROPER(SUBSTITUTE(LEFT(VLOOKUP(O631,[1]Attachments!A$2:O$5001,8,FALSE),LEN(VLOOKUP(O631,[1]Attachments!A$2:O$5001,8,FALSE))-4),"_"," "))</f>
        <v>Nla1 The Prophet</v>
      </c>
      <c r="M631" s="1" t="str">
        <f>IF(G631="",VLOOKUP(VLOOKUP(B631,[1]Attachments!A$2:O$10001,5,FALSE),[1]Users!A$2:B$100000,2,FALSE),G631)</f>
        <v>Arti99</v>
      </c>
      <c r="N631" s="1">
        <f t="shared" si="121"/>
        <v>625</v>
      </c>
      <c r="O631" s="1">
        <f t="shared" si="111"/>
        <v>4916</v>
      </c>
      <c r="P631">
        <f>VLOOKUP(B631,[1]Attachments!A$2:O$5001,2,FALSE)</f>
        <v>49836</v>
      </c>
      <c r="Q631" t="str">
        <f t="shared" si="112"/>
        <v>&lt;tr&gt;&lt;td width='10%'&gt;625&lt;/td&gt;&lt;td width='20%'&gt;P5 Fatty Brass Br&lt;/td&gt;&lt;td width='10%'&gt;Arti99&lt;/td&gt;&lt;td width='20%'&gt;</v>
      </c>
      <c r="R631" t="str">
        <f t="shared" si="117"/>
        <v>&lt;br&gt;&lt;ul class='graphic' style='margin-left: 0em;'&gt;&lt;li&gt;&lt;a href='http://www.norduserforum.com/download/file.php?id=4916?n=625' type='audio/mpeg' class='inline-playable'&gt;P5 Fatty Brass Br&lt;/a&gt;&lt;/li&gt;&lt;/ul&gt;</v>
      </c>
      <c r="S631" t="str">
        <f t="shared" si="118"/>
        <v>&lt;/td&gt;&lt;td width='20%'&gt;&lt;a href='http://www.norduserforum.com/download/file.php?id=4914'&gt;P5 Fatty Brass Br.nsmp&lt;/a&gt;&lt;/td&gt;&lt;td width='10%'&gt;1.5 MB&lt;/td&gt;&lt;td width='10%'&gt;&lt;a href='http://www.norduserforum.com/viewtopic.php?f=2&amp;amp;t=7821' target='_blank'&gt;link&lt;/a&gt;&lt;/td&gt;&lt;/tr&gt;</v>
      </c>
      <c r="T631" t="s">
        <v>19</v>
      </c>
      <c r="U631" t="str">
        <f t="shared" si="113"/>
        <v>&lt;tr&gt;&lt;td width='10%'&gt;625&lt;/td&gt;&lt;td width='20%'&gt;P5 Fatty Brass Br&lt;/td&gt;&lt;td width='10%'&gt;Arti99&lt;/td&gt;&lt;td width='20%'&gt;&lt;br&gt;&lt;ul class='graphic' style='margin-left: 0em;'&gt;&lt;li&gt;&lt;a href='http://www.norduserforum.com/download/file.php?id=4916?n=625' type='audio/mpeg' class='inline-playable'&gt;P5 Fatty Brass Br&lt;/a&gt;&lt;/li&gt;&lt;/ul&gt;&lt;/td&gt;&lt;td width='20%'&gt;&lt;a href='http://www.norduserforum.com/download/file.php?id=4914'&gt;P5 Fatty Brass Br.nsmp&lt;/a&gt;&lt;/td&gt;&lt;td width='10%'&gt;1.5 MB&lt;/td&gt;&lt;td width='10%'&gt;&lt;a href='http://www.norduserforum.com/viewtopic.php?f=2&amp;amp;t=7821' target='_blank'&gt;link&lt;/a&gt;&lt;/td&gt;&lt;/tr&gt;</v>
      </c>
      <c r="V631" t="s">
        <v>19</v>
      </c>
      <c r="X631">
        <f>IFERROR(VLOOKUP(B631,[1]Attachments!A$2:O$5001,13,FALSE),0)</f>
        <v>1565576</v>
      </c>
      <c r="Y631" s="14" t="str">
        <f t="shared" si="119"/>
        <v>1.5 MB</v>
      </c>
      <c r="AA631" t="s">
        <v>19</v>
      </c>
      <c r="AB631">
        <f>VLOOKUP(B631,[1]Attachments!A$2:O$50001,9,FALSE)</f>
        <v>3071</v>
      </c>
      <c r="AC631" s="15">
        <f>VLOOKUP(B631,[1]Attachments!A$2:O$50001,14,FALSE)/(60*60*24)+"1/1/1970"</f>
        <v>41966.605578703704</v>
      </c>
      <c r="AD631" s="14">
        <f t="shared" ca="1" si="114"/>
        <v>11.893917424278627</v>
      </c>
      <c r="AM631">
        <f t="shared" si="115"/>
        <v>871</v>
      </c>
      <c r="AN631" t="str">
        <f>VLOOKUP(AM631,A$3:U$4760,21,FALSE)</f>
        <v>&lt;tr&gt;&lt;td width='10%'&gt;871&lt;/td&gt;&lt;td width='20%'&gt;Bell Spring&lt;/td&gt;&lt;td width='10%'&gt;mr-rhodes&lt;/td&gt;&lt;td width='20%'&gt;&lt;br&gt;&lt;br&gt;&lt;/td&gt;&lt;td width='20%'&gt;&lt;a href='http://www.norduserforum.com/download/file.php?id=7723'&gt;Bell Spring.nsmp&lt;/a&gt;&lt;/td&gt;&lt;td width='10%'&gt;1.3 MB&lt;/td&gt;&lt;td width='10%'&gt;&lt;a href='http://www.norduserforum.com/viewtopic.php?f=2&amp;amp;t=11740' target='_blank'&gt;link&lt;/a&gt;&lt;/td&gt;&lt;/tr&gt;</v>
      </c>
    </row>
    <row r="632" spans="1:40" x14ac:dyDescent="0.3">
      <c r="A632" s="1">
        <f t="shared" si="116"/>
        <v>626</v>
      </c>
      <c r="B632">
        <v>4927</v>
      </c>
      <c r="C632" s="1" t="str">
        <f>IF(IFERROR(VLOOKUP(B632+1,[1]Attachments!A$2:K$5000,11,FALSE)="mp3",FALSE),B632+1,IF(IFERROR(VLOOKUP(B632-1,[1]Attachments!A$2:K$5000,11,FALSE)="mp3",FALSE),B632-1,IF(IFERROR(VLOOKUP(B632-2,[1]Attachments!A$2:K$5000,11,FALSE)="mp3",FALSE),B632-2,IF(IFERROR(VLOOKUP(B632+2,[1]Attachments!A$2:K$5000,11,FALSE)="mp3",FALSE),B632+2,""))))</f>
        <v/>
      </c>
      <c r="H632" s="1">
        <f t="shared" si="120"/>
        <v>4927</v>
      </c>
      <c r="I632" s="1">
        <f>VLOOKUP(B632,[1]Attachments!A$2:O$5001,3,FALSE)</f>
        <v>7835</v>
      </c>
      <c r="J632" s="11" t="str">
        <f t="shared" si="110"/>
        <v>link</v>
      </c>
      <c r="K632" s="1" t="str">
        <f>IF(E632="",SUBSTITUTE(PROPER(SUBSTITUTE(LEFT(VLOOKUP(B632,[1]Attachments!A$2:O$5001,8,FALSE),LEN(VLOOKUP(B632,[1]Attachments!A$2:O$5001,8,FALSE))-5),"_"," ")),"&amp;Amp;","&amp;"),E632)</f>
        <v>Sk10 0000080</v>
      </c>
      <c r="L632" s="13" t="e">
        <f>PROPER(SUBSTITUTE(LEFT(VLOOKUP(O632,[1]Attachments!A$2:O$5001,8,FALSE),LEN(VLOOKUP(O632,[1]Attachments!A$2:O$5001,8,FALSE))-4),"_"," "))</f>
        <v>#N/A</v>
      </c>
      <c r="M632" s="1" t="str">
        <f>IF(G632="",VLOOKUP(VLOOKUP(B632,[1]Attachments!A$2:O$10001,5,FALSE),[1]Users!A$2:B$100000,2,FALSE),G632)</f>
        <v>rutgerv</v>
      </c>
      <c r="N632" s="1">
        <f t="shared" si="121"/>
        <v>626</v>
      </c>
      <c r="O632" s="1" t="str">
        <f t="shared" si="111"/>
        <v/>
      </c>
      <c r="P632">
        <f>VLOOKUP(B632,[1]Attachments!A$2:O$5001,2,FALSE)</f>
        <v>49883</v>
      </c>
      <c r="Q632" t="str">
        <f t="shared" si="112"/>
        <v>&lt;tr&gt;&lt;td width='10%'&gt;626&lt;/td&gt;&lt;td width='20%'&gt;Sk10 0000080&lt;/td&gt;&lt;td width='10%'&gt;rutgerv&lt;/td&gt;&lt;td width='20%'&gt;</v>
      </c>
      <c r="R632" t="str">
        <f t="shared" si="117"/>
        <v>&lt;br&gt;&lt;br&gt;</v>
      </c>
      <c r="S632" t="str">
        <f t="shared" si="118"/>
        <v>&lt;/td&gt;&lt;td width='20%'&gt;&lt;a href='http://www.norduserforum.com/download/file.php?id=4927'&gt;Sk10 0000080.nsmp&lt;/a&gt;&lt;/td&gt;&lt;td width='10%'&gt;2.6 MB&lt;/td&gt;&lt;td width='10%'&gt;&lt;a href='http://www.norduserforum.com/viewtopic.php?f=2&amp;amp;t=7835' target='_blank'&gt;link&lt;/a&gt;&lt;/td&gt;&lt;/tr&gt;</v>
      </c>
      <c r="T632" t="s">
        <v>19</v>
      </c>
      <c r="U632" t="str">
        <f t="shared" si="113"/>
        <v>&lt;tr&gt;&lt;td width='10%'&gt;626&lt;/td&gt;&lt;td width='20%'&gt;Sk10 0000080&lt;/td&gt;&lt;td width='10%'&gt;rutgerv&lt;/td&gt;&lt;td width='20%'&gt;&lt;br&gt;&lt;br&gt;&lt;/td&gt;&lt;td width='20%'&gt;&lt;a href='http://www.norduserforum.com/download/file.php?id=4927'&gt;Sk10 0000080.nsmp&lt;/a&gt;&lt;/td&gt;&lt;td width='10%'&gt;2.6 MB&lt;/td&gt;&lt;td width='10%'&gt;&lt;a href='http://www.norduserforum.com/viewtopic.php?f=2&amp;amp;t=7835' target='_blank'&gt;link&lt;/a&gt;&lt;/td&gt;&lt;/tr&gt;</v>
      </c>
      <c r="V632" t="s">
        <v>19</v>
      </c>
      <c r="X632">
        <f>IFERROR(VLOOKUP(B632,[1]Attachments!A$2:O$5001,13,FALSE),0)</f>
        <v>2766869</v>
      </c>
      <c r="Y632" s="14" t="str">
        <f t="shared" si="119"/>
        <v>2.6 MB</v>
      </c>
      <c r="AA632" t="s">
        <v>19</v>
      </c>
      <c r="AB632">
        <f>VLOOKUP(B632,[1]Attachments!A$2:O$50001,9,FALSE)</f>
        <v>514</v>
      </c>
      <c r="AC632" s="15">
        <f>VLOOKUP(B632,[1]Attachments!A$2:O$50001,14,FALSE)/(60*60*24)+"1/1/1970"</f>
        <v>41968.476377314815</v>
      </c>
      <c r="AD632" s="14">
        <f t="shared" ca="1" si="114"/>
        <v>1.9927737055298307</v>
      </c>
      <c r="AM632">
        <f t="shared" si="115"/>
        <v>870</v>
      </c>
      <c r="AN632" t="str">
        <f>VLOOKUP(AM632,A$3:U$4760,21,FALSE)</f>
        <v>&lt;tr&gt;&lt;td width='10%'&gt;870&lt;/td&gt;&lt;td width='20%'&gt;Tiwifl&lt;/td&gt;&lt;td width='10%'&gt;MvanD&lt;/td&gt;&lt;td width='20%'&gt;&lt;br&gt;&lt;ul class='graphic' style='margin-left: 0em;'&gt;&lt;li&gt;&lt;a href='http://www.norduserforum.com/download/file.php?id=7710?n=870' type='audio/mpeg' class='inline-playable'&gt;Tiwifl&lt;/a&gt;&lt;/li&gt;&lt;/ul&gt;&lt;/td&gt;&lt;td width='20%'&gt;&lt;a href='http://www.norduserforum.com/download/file.php?id=7711'&gt;Tiwifl.nsmp&lt;/a&gt;&lt;/td&gt;&lt;td width='10%'&gt;4.2 MB&lt;/td&gt;&lt;td width='10%'&gt;&lt;a href='http://www.norduserforum.com/viewtopic.php?f=2&amp;amp;t=11472' target='_blank'&gt;link&lt;/a&gt;&lt;/td&gt;&lt;/tr&gt;</v>
      </c>
    </row>
    <row r="633" spans="1:40" x14ac:dyDescent="0.3">
      <c r="A633" s="1">
        <f t="shared" si="116"/>
        <v>627</v>
      </c>
      <c r="B633">
        <v>4928</v>
      </c>
      <c r="C633" s="1" t="str">
        <f>IF(IFERROR(VLOOKUP(B633+1,[1]Attachments!A$2:K$5000,11,FALSE)="mp3",FALSE),B633+1,IF(IFERROR(VLOOKUP(B633-1,[1]Attachments!A$2:K$5000,11,FALSE)="mp3",FALSE),B633-1,IF(IFERROR(VLOOKUP(B633-2,[1]Attachments!A$2:K$5000,11,FALSE)="mp3",FALSE),B633-2,IF(IFERROR(VLOOKUP(B633+2,[1]Attachments!A$2:K$5000,11,FALSE)="mp3",FALSE),B633+2,""))))</f>
        <v/>
      </c>
      <c r="H633" s="1">
        <f t="shared" si="120"/>
        <v>4928</v>
      </c>
      <c r="I633" s="1">
        <f>VLOOKUP(B633,[1]Attachments!A$2:O$5001,3,FALSE)</f>
        <v>7835</v>
      </c>
      <c r="J633" s="11" t="str">
        <f t="shared" si="110"/>
        <v>link</v>
      </c>
      <c r="K633" s="1" t="str">
        <f>IF(E633="",SUBSTITUTE(PROPER(SUBSTITUTE(LEFT(VLOOKUP(B633,[1]Attachments!A$2:O$5001,8,FALSE),LEN(VLOOKUP(B633,[1]Attachments!A$2:O$5001,8,FALSE))-5),"_"," ")),"&amp;Amp;","&amp;"),E633)</f>
        <v>Sk10 0000088</v>
      </c>
      <c r="L633" s="13" t="e">
        <f>PROPER(SUBSTITUTE(LEFT(VLOOKUP(O633,[1]Attachments!A$2:O$5001,8,FALSE),LEN(VLOOKUP(O633,[1]Attachments!A$2:O$5001,8,FALSE))-4),"_"," "))</f>
        <v>#N/A</v>
      </c>
      <c r="M633" s="1" t="str">
        <f>IF(G633="",VLOOKUP(VLOOKUP(B633,[1]Attachments!A$2:O$10001,5,FALSE),[1]Users!A$2:B$100000,2,FALSE),G633)</f>
        <v>rutgerv</v>
      </c>
      <c r="N633" s="1">
        <f t="shared" si="121"/>
        <v>627</v>
      </c>
      <c r="O633" s="1" t="str">
        <f t="shared" si="111"/>
        <v/>
      </c>
      <c r="P633">
        <f>VLOOKUP(B633,[1]Attachments!A$2:O$5001,2,FALSE)</f>
        <v>49883</v>
      </c>
      <c r="Q633" t="str">
        <f t="shared" si="112"/>
        <v>&lt;tr&gt;&lt;td width='10%'&gt;627&lt;/td&gt;&lt;td width='20%'&gt;Sk10 0000088&lt;/td&gt;&lt;td width='10%'&gt;rutgerv&lt;/td&gt;&lt;td width='20%'&gt;</v>
      </c>
      <c r="R633" t="str">
        <f t="shared" si="117"/>
        <v>&lt;br&gt;&lt;br&gt;</v>
      </c>
      <c r="S633" t="str">
        <f t="shared" si="118"/>
        <v>&lt;/td&gt;&lt;td width='20%'&gt;&lt;a href='http://www.norduserforum.com/download/file.php?id=4928'&gt;Sk10 0000088.nsmp&lt;/a&gt;&lt;/td&gt;&lt;td width='10%'&gt;2.8 MB&lt;/td&gt;&lt;td width='10%'&gt;&lt;a href='http://www.norduserforum.com/viewtopic.php?f=2&amp;amp;t=7835' target='_blank'&gt;link&lt;/a&gt;&lt;/td&gt;&lt;/tr&gt;</v>
      </c>
      <c r="T633" t="s">
        <v>19</v>
      </c>
      <c r="U633" t="str">
        <f t="shared" si="113"/>
        <v>&lt;tr&gt;&lt;td width='10%'&gt;627&lt;/td&gt;&lt;td width='20%'&gt;Sk10 0000088&lt;/td&gt;&lt;td width='10%'&gt;rutgerv&lt;/td&gt;&lt;td width='20%'&gt;&lt;br&gt;&lt;br&gt;&lt;/td&gt;&lt;td width='20%'&gt;&lt;a href='http://www.norduserforum.com/download/file.php?id=4928'&gt;Sk10 0000088.nsmp&lt;/a&gt;&lt;/td&gt;&lt;td width='10%'&gt;2.8 MB&lt;/td&gt;&lt;td width='10%'&gt;&lt;a href='http://www.norduserforum.com/viewtopic.php?f=2&amp;amp;t=7835' target='_blank'&gt;link&lt;/a&gt;&lt;/td&gt;&lt;/tr&gt;</v>
      </c>
      <c r="V633" t="s">
        <v>19</v>
      </c>
      <c r="X633">
        <f>IFERROR(VLOOKUP(B633,[1]Attachments!A$2:O$5001,13,FALSE),0)</f>
        <v>2959274</v>
      </c>
      <c r="Y633" s="14" t="str">
        <f t="shared" si="119"/>
        <v>2.8 MB</v>
      </c>
      <c r="AA633" t="s">
        <v>19</v>
      </c>
      <c r="AB633">
        <f>VLOOKUP(B633,[1]Attachments!A$2:O$50001,9,FALSE)</f>
        <v>520</v>
      </c>
      <c r="AC633" s="15">
        <f>VLOOKUP(B633,[1]Attachments!A$2:O$50001,14,FALSE)/(60*60*24)+"1/1/1970"</f>
        <v>41968.476377314815</v>
      </c>
      <c r="AD633" s="14">
        <f t="shared" ca="1" si="114"/>
        <v>2.0160356553998291</v>
      </c>
      <c r="AM633">
        <f t="shared" si="115"/>
        <v>869</v>
      </c>
      <c r="AN633" t="str">
        <f>VLOOKUP(AM633,A$3:U$4760,21,FALSE)</f>
        <v>&lt;tr&gt;&lt;td width='10%'&gt;869&lt;/td&gt;&lt;td width='20%'&gt;Brass + Better Baritone&lt;/td&gt;&lt;td width='10%'&gt;azwel&lt;/td&gt;&lt;td width='20%'&gt;&lt;br&gt;&lt;ul class='graphic' style='margin-left: 0em;'&gt;&lt;li&gt;&lt;a href='http://www.norduserforum.com/download/file.php?id=7649?n=869' type='audio/mpeg' class='inline-playable'&gt;Brass + Better Baritone&lt;/a&gt;&lt;/li&gt;&lt;/ul&gt;&lt;/td&gt;&lt;td width='20%'&gt;&lt;a href='http://www.norduserforum.com/download/file.php?id=7650'&gt;Brass + Better Baritone.nsmp&lt;/a&gt;&lt;/td&gt;&lt;td width='10%'&gt;3.4 MB&lt;/td&gt;&lt;td width='10%'&gt;&lt;a href='http://www.norduserforum.com/viewtopic.php?f=2&amp;amp;t=11398' target='_blank'&gt;link&lt;/a&gt;&lt;/td&gt;&lt;/tr&gt;</v>
      </c>
    </row>
    <row r="634" spans="1:40" x14ac:dyDescent="0.3">
      <c r="A634" s="1">
        <f t="shared" si="116"/>
        <v>628</v>
      </c>
      <c r="B634">
        <v>4929</v>
      </c>
      <c r="C634" s="1" t="str">
        <f>IF(IFERROR(VLOOKUP(B634+1,[1]Attachments!A$2:K$5000,11,FALSE)="mp3",FALSE),B634+1,IF(IFERROR(VLOOKUP(B634-1,[1]Attachments!A$2:K$5000,11,FALSE)="mp3",FALSE),B634-1,IF(IFERROR(VLOOKUP(B634-2,[1]Attachments!A$2:K$5000,11,FALSE)="mp3",FALSE),B634-2,IF(IFERROR(VLOOKUP(B634+2,[1]Attachments!A$2:K$5000,11,FALSE)="mp3",FALSE),B634+2,""))))</f>
        <v/>
      </c>
      <c r="H634" s="1">
        <f t="shared" si="120"/>
        <v>4929</v>
      </c>
      <c r="I634" s="1">
        <f>VLOOKUP(B634,[1]Attachments!A$2:O$5001,3,FALSE)</f>
        <v>7835</v>
      </c>
      <c r="J634" s="11" t="str">
        <f t="shared" si="110"/>
        <v>link</v>
      </c>
      <c r="K634" s="1" t="str">
        <f>IF(E634="",SUBSTITUTE(PROPER(SUBSTITUTE(LEFT(VLOOKUP(B634,[1]Attachments!A$2:O$5001,8,FALSE),LEN(VLOOKUP(B634,[1]Attachments!A$2:O$5001,8,FALSE))-5),"_"," ")),"&amp;Amp;","&amp;"),E634)</f>
        <v>Sk10 0008000</v>
      </c>
      <c r="L634" s="13" t="e">
        <f>PROPER(SUBSTITUTE(LEFT(VLOOKUP(O634,[1]Attachments!A$2:O$5001,8,FALSE),LEN(VLOOKUP(O634,[1]Attachments!A$2:O$5001,8,FALSE))-4),"_"," "))</f>
        <v>#N/A</v>
      </c>
      <c r="M634" s="1" t="str">
        <f>IF(G634="",VLOOKUP(VLOOKUP(B634,[1]Attachments!A$2:O$10001,5,FALSE),[1]Users!A$2:B$100000,2,FALSE),G634)</f>
        <v>rutgerv</v>
      </c>
      <c r="N634" s="1">
        <f t="shared" si="121"/>
        <v>628</v>
      </c>
      <c r="O634" s="1" t="str">
        <f t="shared" si="111"/>
        <v/>
      </c>
      <c r="P634">
        <f>VLOOKUP(B634,[1]Attachments!A$2:O$5001,2,FALSE)</f>
        <v>49883</v>
      </c>
      <c r="Q634" t="str">
        <f t="shared" si="112"/>
        <v>&lt;tr&gt;&lt;td width='10%'&gt;628&lt;/td&gt;&lt;td width='20%'&gt;Sk10 0008000&lt;/td&gt;&lt;td width='10%'&gt;rutgerv&lt;/td&gt;&lt;td width='20%'&gt;</v>
      </c>
      <c r="R634" t="str">
        <f t="shared" si="117"/>
        <v>&lt;br&gt;&lt;br&gt;</v>
      </c>
      <c r="S634" t="str">
        <f t="shared" si="118"/>
        <v>&lt;/td&gt;&lt;td width='20%'&gt;&lt;a href='http://www.norduserforum.com/download/file.php?id=4929'&gt;Sk10 0008000.nsmp&lt;/a&gt;&lt;/td&gt;&lt;td width='10%'&gt;2.9 MB&lt;/td&gt;&lt;td width='10%'&gt;&lt;a href='http://www.norduserforum.com/viewtopic.php?f=2&amp;amp;t=7835' target='_blank'&gt;link&lt;/a&gt;&lt;/td&gt;&lt;/tr&gt;</v>
      </c>
      <c r="T634" t="s">
        <v>19</v>
      </c>
      <c r="U634" t="str">
        <f t="shared" si="113"/>
        <v>&lt;tr&gt;&lt;td width='10%'&gt;628&lt;/td&gt;&lt;td width='20%'&gt;Sk10 0008000&lt;/td&gt;&lt;td width='10%'&gt;rutgerv&lt;/td&gt;&lt;td width='20%'&gt;&lt;br&gt;&lt;br&gt;&lt;/td&gt;&lt;td width='20%'&gt;&lt;a href='http://www.norduserforum.com/download/file.php?id=4929'&gt;Sk10 0008000.nsmp&lt;/a&gt;&lt;/td&gt;&lt;td width='10%'&gt;2.9 MB&lt;/td&gt;&lt;td width='10%'&gt;&lt;a href='http://www.norduserforum.com/viewtopic.php?f=2&amp;amp;t=7835' target='_blank'&gt;link&lt;/a&gt;&lt;/td&gt;&lt;/tr&gt;</v>
      </c>
      <c r="V634" t="s">
        <v>19</v>
      </c>
      <c r="X634">
        <f>IFERROR(VLOOKUP(B634,[1]Attachments!A$2:O$5001,13,FALSE),0)</f>
        <v>3082718</v>
      </c>
      <c r="Y634" s="14" t="str">
        <f t="shared" si="119"/>
        <v>2.9 MB</v>
      </c>
      <c r="AA634" t="s">
        <v>19</v>
      </c>
      <c r="AB634">
        <f>VLOOKUP(B634,[1]Attachments!A$2:O$50001,9,FALSE)</f>
        <v>535</v>
      </c>
      <c r="AC634" s="15">
        <f>VLOOKUP(B634,[1]Attachments!A$2:O$50001,14,FALSE)/(60*60*24)+"1/1/1970"</f>
        <v>41968.476377314815</v>
      </c>
      <c r="AD634" s="14">
        <f t="shared" ca="1" si="114"/>
        <v>2.0741905300748238</v>
      </c>
      <c r="AM634">
        <f t="shared" si="115"/>
        <v>868</v>
      </c>
      <c r="AN634" t="str">
        <f>VLOOKUP(AM634,A$3:U$4760,21,FALSE)</f>
        <v>&lt;tr&gt;&lt;td width='10%'&gt;868&lt;/td&gt;&lt;td width='20%'&gt;N'Oubliez Jamais&lt;/td&gt;&lt;td width='10%'&gt;rudiratlos&lt;/td&gt;&lt;td width='20%'&gt;&lt;br&gt;&lt;ul class='graphic' style='margin-left: 0em;'&gt;&lt;li&gt;&lt;a href='http://www.norduserforum.com/download/file.php?id=7648?n=868' type='audio/mpeg' class='inline-playable'&gt;N'Oubliez Jamais&lt;/a&gt;&lt;/li&gt;&lt;/ul&gt;&lt;/td&gt;&lt;td width='20%'&gt;&lt;a href='http://www.norduserforum.com/download/file.php?id=7646'&gt;N'Oubliez Jamais.nsmp&lt;/a&gt;&lt;/td&gt;&lt;td width='10%'&gt;2.5 MB&lt;/td&gt;&lt;td width='10%'&gt;&lt;a href='http://www.norduserforum.com/viewtopic.php?f=2&amp;amp;t=10919' target='_blank'&gt;link&lt;/a&gt;&lt;/td&gt;&lt;/tr&gt;</v>
      </c>
    </row>
    <row r="635" spans="1:40" x14ac:dyDescent="0.3">
      <c r="A635" s="1">
        <f t="shared" si="116"/>
        <v>629</v>
      </c>
      <c r="B635">
        <v>4930</v>
      </c>
      <c r="C635" s="1" t="str">
        <f>IF(IFERROR(VLOOKUP(B635+1,[1]Attachments!A$2:K$5000,11,FALSE)="mp3",FALSE),B635+1,IF(IFERROR(VLOOKUP(B635-1,[1]Attachments!A$2:K$5000,11,FALSE)="mp3",FALSE),B635-1,IF(IFERROR(VLOOKUP(B635-2,[1]Attachments!A$2:K$5000,11,FALSE)="mp3",FALSE),B635-2,IF(IFERROR(VLOOKUP(B635+2,[1]Attachments!A$2:K$5000,11,FALSE)="mp3",FALSE),B635+2,""))))</f>
        <v/>
      </c>
      <c r="H635" s="1">
        <f t="shared" si="120"/>
        <v>4930</v>
      </c>
      <c r="I635" s="1">
        <f>VLOOKUP(B635,[1]Attachments!A$2:O$5001,3,FALSE)</f>
        <v>7835</v>
      </c>
      <c r="J635" s="11" t="str">
        <f t="shared" si="110"/>
        <v>link</v>
      </c>
      <c r="K635" s="1" t="str">
        <f>IF(E635="",SUBSTITUTE(PROPER(SUBSTITUTE(LEFT(VLOOKUP(B635,[1]Attachments!A$2:O$5001,8,FALSE),LEN(VLOOKUP(B635,[1]Attachments!A$2:O$5001,8,FALSE))-5),"_"," ")),"&amp;Amp;","&amp;"),E635)</f>
        <v>Sk10 0008800</v>
      </c>
      <c r="L635" s="13" t="e">
        <f>PROPER(SUBSTITUTE(LEFT(VLOOKUP(O635,[1]Attachments!A$2:O$5001,8,FALSE),LEN(VLOOKUP(O635,[1]Attachments!A$2:O$5001,8,FALSE))-4),"_"," "))</f>
        <v>#N/A</v>
      </c>
      <c r="M635" s="1" t="str">
        <f>IF(G635="",VLOOKUP(VLOOKUP(B635,[1]Attachments!A$2:O$10001,5,FALSE),[1]Users!A$2:B$100000,2,FALSE),G635)</f>
        <v>rutgerv</v>
      </c>
      <c r="N635" s="1">
        <f t="shared" si="121"/>
        <v>629</v>
      </c>
      <c r="O635" s="1" t="str">
        <f t="shared" si="111"/>
        <v/>
      </c>
      <c r="P635">
        <f>VLOOKUP(B635,[1]Attachments!A$2:O$5001,2,FALSE)</f>
        <v>49883</v>
      </c>
      <c r="Q635" t="str">
        <f t="shared" si="112"/>
        <v>&lt;tr&gt;&lt;td width='10%'&gt;629&lt;/td&gt;&lt;td width='20%'&gt;Sk10 0008800&lt;/td&gt;&lt;td width='10%'&gt;rutgerv&lt;/td&gt;&lt;td width='20%'&gt;</v>
      </c>
      <c r="R635" t="str">
        <f t="shared" si="117"/>
        <v>&lt;br&gt;&lt;br&gt;</v>
      </c>
      <c r="S635" t="str">
        <f t="shared" si="118"/>
        <v>&lt;/td&gt;&lt;td width='20%'&gt;&lt;a href='http://www.norduserforum.com/download/file.php?id=4930'&gt;Sk10 0008800.nsmp&lt;/a&gt;&lt;/td&gt;&lt;td width='10%'&gt;3.2 MB&lt;/td&gt;&lt;td width='10%'&gt;&lt;a href='http://www.norduserforum.com/viewtopic.php?f=2&amp;amp;t=7835' target='_blank'&gt;link&lt;/a&gt;&lt;/td&gt;&lt;/tr&gt;</v>
      </c>
      <c r="T635" t="s">
        <v>19</v>
      </c>
      <c r="U635" t="str">
        <f t="shared" si="113"/>
        <v>&lt;tr&gt;&lt;td width='10%'&gt;629&lt;/td&gt;&lt;td width='20%'&gt;Sk10 0008800&lt;/td&gt;&lt;td width='10%'&gt;rutgerv&lt;/td&gt;&lt;td width='20%'&gt;&lt;br&gt;&lt;br&gt;&lt;/td&gt;&lt;td width='20%'&gt;&lt;a href='http://www.norduserforum.com/download/file.php?id=4930'&gt;Sk10 0008800.nsmp&lt;/a&gt;&lt;/td&gt;&lt;td width='10%'&gt;3.2 MB&lt;/td&gt;&lt;td width='10%'&gt;&lt;a href='http://www.norduserforum.com/viewtopic.php?f=2&amp;amp;t=7835' target='_blank'&gt;link&lt;/a&gt;&lt;/td&gt;&lt;/tr&gt;</v>
      </c>
      <c r="V635" t="s">
        <v>19</v>
      </c>
      <c r="X635">
        <f>IFERROR(VLOOKUP(B635,[1]Attachments!A$2:O$5001,13,FALSE),0)</f>
        <v>3337988</v>
      </c>
      <c r="Y635" s="14" t="str">
        <f t="shared" si="119"/>
        <v>3.2 MB</v>
      </c>
      <c r="AA635" t="s">
        <v>19</v>
      </c>
      <c r="AB635">
        <f>VLOOKUP(B635,[1]Attachments!A$2:O$50001,9,FALSE)</f>
        <v>535</v>
      </c>
      <c r="AC635" s="15">
        <f>VLOOKUP(B635,[1]Attachments!A$2:O$50001,14,FALSE)/(60*60*24)+"1/1/1970"</f>
        <v>41968.476377314815</v>
      </c>
      <c r="AD635" s="14">
        <f t="shared" ca="1" si="114"/>
        <v>2.0741905300748238</v>
      </c>
      <c r="AM635">
        <f t="shared" si="115"/>
        <v>867</v>
      </c>
      <c r="AN635" t="str">
        <f>VLOOKUP(AM635,A$3:U$4760,21,FALSE)</f>
        <v>&lt;tr&gt;&lt;td width='10%'&gt;867&lt;/td&gt;&lt;td width='20%'&gt;Brass + Baritone&lt;/td&gt;&lt;td width='10%'&gt;azwel&lt;/td&gt;&lt;td width='20%'&gt;&lt;br&gt;&lt;br&gt;&lt;/td&gt;&lt;td width='20%'&gt;&lt;a href='http://www.norduserforum.com/download/file.php?id=7641'&gt;Brass + Baritone.nsmp&lt;/a&gt;&lt;/td&gt;&lt;td width='10%'&gt;3.3 MB&lt;/td&gt;&lt;td width='10%'&gt;&lt;a href='http://www.norduserforum.com/viewtopic.php?f=2&amp;amp;t=11398' target='_blank'&gt;link&lt;/a&gt;&lt;/td&gt;&lt;/tr&gt;</v>
      </c>
    </row>
    <row r="636" spans="1:40" x14ac:dyDescent="0.3">
      <c r="A636" s="1">
        <f t="shared" si="116"/>
        <v>630</v>
      </c>
      <c r="B636">
        <v>4931</v>
      </c>
      <c r="C636" s="1" t="str">
        <f>IF(IFERROR(VLOOKUP(B636+1,[1]Attachments!A$2:K$5000,11,FALSE)="mp3",FALSE),B636+1,IF(IFERROR(VLOOKUP(B636-1,[1]Attachments!A$2:K$5000,11,FALSE)="mp3",FALSE),B636-1,IF(IFERROR(VLOOKUP(B636-2,[1]Attachments!A$2:K$5000,11,FALSE)="mp3",FALSE),B636-2,IF(IFERROR(VLOOKUP(B636+2,[1]Attachments!A$2:K$5000,11,FALSE)="mp3",FALSE),B636+2,""))))</f>
        <v/>
      </c>
      <c r="H636" s="1">
        <f t="shared" si="120"/>
        <v>4931</v>
      </c>
      <c r="I636" s="1">
        <f>VLOOKUP(B636,[1]Attachments!A$2:O$5001,3,FALSE)</f>
        <v>7835</v>
      </c>
      <c r="J636" s="11" t="str">
        <f t="shared" si="110"/>
        <v>link</v>
      </c>
      <c r="K636" s="1" t="str">
        <f>IF(E636="",SUBSTITUTE(PROPER(SUBSTITUTE(LEFT(VLOOKUP(B636,[1]Attachments!A$2:O$5001,8,FALSE),LEN(VLOOKUP(B636,[1]Attachments!A$2:O$5001,8,FALSE))-5),"_"," ")),"&amp;Amp;","&amp;"),E636)</f>
        <v>Sk10 8880000</v>
      </c>
      <c r="L636" s="13" t="e">
        <f>PROPER(SUBSTITUTE(LEFT(VLOOKUP(O636,[1]Attachments!A$2:O$5001,8,FALSE),LEN(VLOOKUP(O636,[1]Attachments!A$2:O$5001,8,FALSE))-4),"_"," "))</f>
        <v>#N/A</v>
      </c>
      <c r="M636" s="1" t="str">
        <f>IF(G636="",VLOOKUP(VLOOKUP(B636,[1]Attachments!A$2:O$10001,5,FALSE),[1]Users!A$2:B$100000,2,FALSE),G636)</f>
        <v>rutgerv</v>
      </c>
      <c r="N636" s="1">
        <f t="shared" si="121"/>
        <v>630</v>
      </c>
      <c r="O636" s="1" t="str">
        <f t="shared" si="111"/>
        <v/>
      </c>
      <c r="P636">
        <f>VLOOKUP(B636,[1]Attachments!A$2:O$5001,2,FALSE)</f>
        <v>49883</v>
      </c>
      <c r="Q636" t="str">
        <f t="shared" si="112"/>
        <v>&lt;tr&gt;&lt;td width='10%'&gt;630&lt;/td&gt;&lt;td width='20%'&gt;Sk10 8880000&lt;/td&gt;&lt;td width='10%'&gt;rutgerv&lt;/td&gt;&lt;td width='20%'&gt;</v>
      </c>
      <c r="R636" t="str">
        <f t="shared" si="117"/>
        <v>&lt;br&gt;&lt;br&gt;</v>
      </c>
      <c r="S636" t="str">
        <f t="shared" si="118"/>
        <v>&lt;/td&gt;&lt;td width='20%'&gt;&lt;a href='http://www.norduserforum.com/download/file.php?id=4931'&gt;Sk10 8880000.nsmp&lt;/a&gt;&lt;/td&gt;&lt;td width='10%'&gt;3.5 MB&lt;/td&gt;&lt;td width='10%'&gt;&lt;a href='http://www.norduserforum.com/viewtopic.php?f=2&amp;amp;t=7835' target='_blank'&gt;link&lt;/a&gt;&lt;/td&gt;&lt;/tr&gt;</v>
      </c>
      <c r="T636" t="s">
        <v>19</v>
      </c>
      <c r="U636" t="str">
        <f t="shared" si="113"/>
        <v>&lt;tr&gt;&lt;td width='10%'&gt;630&lt;/td&gt;&lt;td width='20%'&gt;Sk10 8880000&lt;/td&gt;&lt;td width='10%'&gt;rutgerv&lt;/td&gt;&lt;td width='20%'&gt;&lt;br&gt;&lt;br&gt;&lt;/td&gt;&lt;td width='20%'&gt;&lt;a href='http://www.norduserforum.com/download/file.php?id=4931'&gt;Sk10 8880000.nsmp&lt;/a&gt;&lt;/td&gt;&lt;td width='10%'&gt;3.5 MB&lt;/td&gt;&lt;td width='10%'&gt;&lt;a href='http://www.norduserforum.com/viewtopic.php?f=2&amp;amp;t=7835' target='_blank'&gt;link&lt;/a&gt;&lt;/td&gt;&lt;/tr&gt;</v>
      </c>
      <c r="V636" t="s">
        <v>19</v>
      </c>
      <c r="X636">
        <f>IFERROR(VLOOKUP(B636,[1]Attachments!A$2:O$5001,13,FALSE),0)</f>
        <v>3715559</v>
      </c>
      <c r="Y636" s="14" t="str">
        <f t="shared" si="119"/>
        <v>3.5 MB</v>
      </c>
      <c r="AA636" t="s">
        <v>19</v>
      </c>
      <c r="AB636">
        <f>VLOOKUP(B636,[1]Attachments!A$2:O$50001,9,FALSE)</f>
        <v>564</v>
      </c>
      <c r="AC636" s="15">
        <f>VLOOKUP(B636,[1]Attachments!A$2:O$50001,14,FALSE)/(60*60*24)+"1/1/1970"</f>
        <v>41968.476377314815</v>
      </c>
      <c r="AD636" s="14">
        <f t="shared" ca="1" si="114"/>
        <v>2.1866232877798142</v>
      </c>
      <c r="AM636">
        <f t="shared" si="115"/>
        <v>866</v>
      </c>
      <c r="AN636" t="str">
        <f>VLOOKUP(AM636,A$3:U$4760,21,FALSE)</f>
        <v>&lt;tr&gt;&lt;td width='10%'&gt;866&lt;/td&gt;&lt;td width='20%'&gt;French Horn&lt;/td&gt;&lt;td width='10%'&gt;azwel&lt;/td&gt;&lt;td width='20%'&gt;&lt;br&gt;&lt;br&gt;&lt;/td&gt;&lt;td width='20%'&gt;&lt;a href='http://www.norduserforum.com/download/file.php?id=7635'&gt;French Horn.nsmp&lt;/a&gt;&lt;/td&gt;&lt;td width='10%'&gt;1.8 MB&lt;/td&gt;&lt;td width='10%'&gt;&lt;a href='http://www.norduserforum.com/viewtopic.php?f=2&amp;amp;t=11397' target='_blank'&gt;link&lt;/a&gt;&lt;/td&gt;&lt;/tr&gt;</v>
      </c>
    </row>
    <row r="637" spans="1:40" x14ac:dyDescent="0.3">
      <c r="A637" s="1">
        <f t="shared" si="116"/>
        <v>631</v>
      </c>
      <c r="B637">
        <v>4932</v>
      </c>
      <c r="C637" s="1" t="str">
        <f>IF(IFERROR(VLOOKUP(B637+1,[1]Attachments!A$2:K$5000,11,FALSE)="mp3",FALSE),B637+1,IF(IFERROR(VLOOKUP(B637-1,[1]Attachments!A$2:K$5000,11,FALSE)="mp3",FALSE),B637-1,IF(IFERROR(VLOOKUP(B637-2,[1]Attachments!A$2:K$5000,11,FALSE)="mp3",FALSE),B637-2,IF(IFERROR(VLOOKUP(B637+2,[1]Attachments!A$2:K$5000,11,FALSE)="mp3",FALSE),B637+2,""))))</f>
        <v/>
      </c>
      <c r="H637" s="1">
        <f t="shared" si="120"/>
        <v>4932</v>
      </c>
      <c r="I637" s="1">
        <f>VLOOKUP(B637,[1]Attachments!A$2:O$5001,3,FALSE)</f>
        <v>7835</v>
      </c>
      <c r="J637" s="11" t="str">
        <f t="shared" si="110"/>
        <v>link</v>
      </c>
      <c r="K637" s="1" t="str">
        <f>IF(E637="",SUBSTITUTE(PROPER(SUBSTITUTE(LEFT(VLOOKUP(B637,[1]Attachments!A$2:O$5001,8,FALSE),LEN(VLOOKUP(B637,[1]Attachments!A$2:O$5001,8,FALSE))-5),"_"," ")),"&amp;Amp;","&amp;"),E637)</f>
        <v>Sk10 8008080</v>
      </c>
      <c r="L637" s="13" t="e">
        <f>PROPER(SUBSTITUTE(LEFT(VLOOKUP(O637,[1]Attachments!A$2:O$5001,8,FALSE),LEN(VLOOKUP(O637,[1]Attachments!A$2:O$5001,8,FALSE))-4),"_"," "))</f>
        <v>#N/A</v>
      </c>
      <c r="M637" s="1" t="str">
        <f>IF(G637="",VLOOKUP(VLOOKUP(B637,[1]Attachments!A$2:O$10001,5,FALSE),[1]Users!A$2:B$100000,2,FALSE),G637)</f>
        <v>rutgerv</v>
      </c>
      <c r="N637" s="1">
        <f t="shared" si="121"/>
        <v>631</v>
      </c>
      <c r="O637" s="1" t="str">
        <f t="shared" si="111"/>
        <v/>
      </c>
      <c r="P637">
        <f>VLOOKUP(B637,[1]Attachments!A$2:O$5001,2,FALSE)</f>
        <v>49883</v>
      </c>
      <c r="Q637" t="str">
        <f t="shared" si="112"/>
        <v>&lt;tr&gt;&lt;td width='10%'&gt;631&lt;/td&gt;&lt;td width='20%'&gt;Sk10 8008080&lt;/td&gt;&lt;td width='10%'&gt;rutgerv&lt;/td&gt;&lt;td width='20%'&gt;</v>
      </c>
      <c r="R637" t="str">
        <f t="shared" si="117"/>
        <v>&lt;br&gt;&lt;br&gt;</v>
      </c>
      <c r="S637" t="str">
        <f t="shared" si="118"/>
        <v>&lt;/td&gt;&lt;td width='20%'&gt;&lt;a href='http://www.norduserforum.com/download/file.php?id=4932'&gt;Sk10 8008080.nsmp&lt;/a&gt;&lt;/td&gt;&lt;td width='10%'&gt;3.8 MB&lt;/td&gt;&lt;td width='10%'&gt;&lt;a href='http://www.norduserforum.com/viewtopic.php?f=2&amp;amp;t=7835' target='_blank'&gt;link&lt;/a&gt;&lt;/td&gt;&lt;/tr&gt;</v>
      </c>
      <c r="T637" t="s">
        <v>19</v>
      </c>
      <c r="U637" t="str">
        <f t="shared" si="113"/>
        <v>&lt;tr&gt;&lt;td width='10%'&gt;631&lt;/td&gt;&lt;td width='20%'&gt;Sk10 8008080&lt;/td&gt;&lt;td width='10%'&gt;rutgerv&lt;/td&gt;&lt;td width='20%'&gt;&lt;br&gt;&lt;br&gt;&lt;/td&gt;&lt;td width='20%'&gt;&lt;a href='http://www.norduserforum.com/download/file.php?id=4932'&gt;Sk10 8008080.nsmp&lt;/a&gt;&lt;/td&gt;&lt;td width='10%'&gt;3.8 MB&lt;/td&gt;&lt;td width='10%'&gt;&lt;a href='http://www.norduserforum.com/viewtopic.php?f=2&amp;amp;t=7835' target='_blank'&gt;link&lt;/a&gt;&lt;/td&gt;&lt;/tr&gt;</v>
      </c>
      <c r="V637" t="s">
        <v>19</v>
      </c>
      <c r="X637">
        <f>IFERROR(VLOOKUP(B637,[1]Attachments!A$2:O$5001,13,FALSE),0)</f>
        <v>4032170</v>
      </c>
      <c r="Y637" s="14" t="str">
        <f t="shared" si="119"/>
        <v>3.8 MB</v>
      </c>
      <c r="AA637" t="s">
        <v>19</v>
      </c>
      <c r="AB637">
        <f>VLOOKUP(B637,[1]Attachments!A$2:O$50001,9,FALSE)</f>
        <v>525</v>
      </c>
      <c r="AC637" s="15">
        <f>VLOOKUP(B637,[1]Attachments!A$2:O$50001,14,FALSE)/(60*60*24)+"1/1/1970"</f>
        <v>41968.476377314815</v>
      </c>
      <c r="AD637" s="14">
        <f t="shared" ca="1" si="114"/>
        <v>2.0354206136248272</v>
      </c>
      <c r="AM637">
        <f t="shared" si="115"/>
        <v>865</v>
      </c>
      <c r="AN637" t="str">
        <f>VLOOKUP(AM637,A$3:U$4760,21,FALSE)</f>
        <v>&lt;tr&gt;&lt;td width='10%'&gt;865&lt;/td&gt;&lt;td width='20%'&gt;Up Town Funky Nord Presets&lt;/td&gt;&lt;td width='10%'&gt;mr-rhodes&lt;/td&gt;&lt;td width='20%'&gt;&lt;br&gt;&lt;br&gt;&lt;/td&gt;&lt;td width='20%'&gt;&lt;a href='http://www.norduserforum.com/download/file.php?id=7877'&gt;Up Town Funky Nord Presets.nsmp&lt;/a&gt;&lt;/td&gt;&lt;td width='10%'&gt;4.7 MB&lt;/td&gt;&lt;td width='10%'&gt;&lt;a href='http://www.norduserforum.com/viewtopic.php?f=2&amp;amp;t=7821' target='_blank'&gt;link&lt;/a&gt;&lt;/td&gt;&lt;/tr&gt;</v>
      </c>
    </row>
    <row r="638" spans="1:40" x14ac:dyDescent="0.3">
      <c r="A638" s="1">
        <f t="shared" si="116"/>
        <v>632</v>
      </c>
      <c r="B638">
        <v>4933</v>
      </c>
      <c r="C638" s="1" t="str">
        <f>IF(IFERROR(VLOOKUP(B638+1,[1]Attachments!A$2:K$5000,11,FALSE)="mp3",FALSE),B638+1,IF(IFERROR(VLOOKUP(B638-1,[1]Attachments!A$2:K$5000,11,FALSE)="mp3",FALSE),B638-1,IF(IFERROR(VLOOKUP(B638-2,[1]Attachments!A$2:K$5000,11,FALSE)="mp3",FALSE),B638-2,IF(IFERROR(VLOOKUP(B638+2,[1]Attachments!A$2:K$5000,11,FALSE)="mp3",FALSE),B638+2,""))))</f>
        <v/>
      </c>
      <c r="H638" s="1">
        <f t="shared" si="120"/>
        <v>4933</v>
      </c>
      <c r="I638" s="1">
        <f>VLOOKUP(B638,[1]Attachments!A$2:O$5001,3,FALSE)</f>
        <v>7835</v>
      </c>
      <c r="J638" s="11" t="str">
        <f t="shared" si="110"/>
        <v>link</v>
      </c>
      <c r="K638" s="1" t="str">
        <f>IF(E638="",SUBSTITUTE(PROPER(SUBSTITUTE(LEFT(VLOOKUP(B638,[1]Attachments!A$2:O$5001,8,FALSE),LEN(VLOOKUP(B638,[1]Attachments!A$2:O$5001,8,FALSE))-5),"_"," ")),"&amp;Amp;","&amp;"),E638)</f>
        <v>Sk10 6008860</v>
      </c>
      <c r="L638" s="13" t="e">
        <f>PROPER(SUBSTITUTE(LEFT(VLOOKUP(O638,[1]Attachments!A$2:O$5001,8,FALSE),LEN(VLOOKUP(O638,[1]Attachments!A$2:O$5001,8,FALSE))-4),"_"," "))</f>
        <v>#N/A</v>
      </c>
      <c r="M638" s="1" t="str">
        <f>IF(G638="",VLOOKUP(VLOOKUP(B638,[1]Attachments!A$2:O$10001,5,FALSE),[1]Users!A$2:B$100000,2,FALSE),G638)</f>
        <v>rutgerv</v>
      </c>
      <c r="N638" s="1">
        <f t="shared" si="121"/>
        <v>632</v>
      </c>
      <c r="O638" s="1" t="str">
        <f t="shared" si="111"/>
        <v/>
      </c>
      <c r="P638">
        <f>VLOOKUP(B638,[1]Attachments!A$2:O$5001,2,FALSE)</f>
        <v>49883</v>
      </c>
      <c r="Q638" t="str">
        <f t="shared" si="112"/>
        <v>&lt;tr&gt;&lt;td width='10%'&gt;632&lt;/td&gt;&lt;td width='20%'&gt;Sk10 6008860&lt;/td&gt;&lt;td width='10%'&gt;rutgerv&lt;/td&gt;&lt;td width='20%'&gt;</v>
      </c>
      <c r="R638" t="str">
        <f t="shared" si="117"/>
        <v>&lt;br&gt;&lt;br&gt;</v>
      </c>
      <c r="S638" t="str">
        <f t="shared" si="118"/>
        <v>&lt;/td&gt;&lt;td width='20%'&gt;&lt;a href='http://www.norduserforum.com/download/file.php?id=4933'&gt;Sk10 6008860.nsmp&lt;/a&gt;&lt;/td&gt;&lt;td width='10%'&gt;3.9 MB&lt;/td&gt;&lt;td width='10%'&gt;&lt;a href='http://www.norduserforum.com/viewtopic.php?f=2&amp;amp;t=7835' target='_blank'&gt;link&lt;/a&gt;&lt;/td&gt;&lt;/tr&gt;</v>
      </c>
      <c r="T638" t="s">
        <v>19</v>
      </c>
      <c r="U638" t="str">
        <f t="shared" si="113"/>
        <v>&lt;tr&gt;&lt;td width='10%'&gt;632&lt;/td&gt;&lt;td width='20%'&gt;Sk10 6008860&lt;/td&gt;&lt;td width='10%'&gt;rutgerv&lt;/td&gt;&lt;td width='20%'&gt;&lt;br&gt;&lt;br&gt;&lt;/td&gt;&lt;td width='20%'&gt;&lt;a href='http://www.norduserforum.com/download/file.php?id=4933'&gt;Sk10 6008860.nsmp&lt;/a&gt;&lt;/td&gt;&lt;td width='10%'&gt;3.9 MB&lt;/td&gt;&lt;td width='10%'&gt;&lt;a href='http://www.norduserforum.com/viewtopic.php?f=2&amp;amp;t=7835' target='_blank'&gt;link&lt;/a&gt;&lt;/td&gt;&lt;/tr&gt;</v>
      </c>
      <c r="V638" t="s">
        <v>19</v>
      </c>
      <c r="X638">
        <f>IFERROR(VLOOKUP(B638,[1]Attachments!A$2:O$5001,13,FALSE),0)</f>
        <v>4071794</v>
      </c>
      <c r="Y638" s="14" t="str">
        <f t="shared" si="119"/>
        <v>3.9 MB</v>
      </c>
      <c r="AA638" t="s">
        <v>19</v>
      </c>
      <c r="AB638">
        <f>VLOOKUP(B638,[1]Attachments!A$2:O$50001,9,FALSE)</f>
        <v>548</v>
      </c>
      <c r="AC638" s="15">
        <f>VLOOKUP(B638,[1]Attachments!A$2:O$50001,14,FALSE)/(60*60*24)+"1/1/1970"</f>
        <v>41968.476377314815</v>
      </c>
      <c r="AD638" s="14">
        <f t="shared" ca="1" si="114"/>
        <v>2.1245914214598196</v>
      </c>
      <c r="AM638">
        <f t="shared" si="115"/>
        <v>864</v>
      </c>
      <c r="AN638" t="str">
        <f>VLOOKUP(AM638,A$3:U$4760,21,FALSE)</f>
        <v>&lt;tr&gt;&lt;td width='10%'&gt;864&lt;/td&gt;&lt;td width='20%'&gt;Mutedtrumpsmall&lt;/td&gt;&lt;td width='10%'&gt;azwel&lt;/td&gt;&lt;td width='20%'&gt;&lt;br&gt;&lt;br&gt;&lt;/td&gt;&lt;td width='20%'&gt;&lt;a href='http://www.norduserforum.com/download/file.php?id=7628'&gt;Mutedtrumpsmall.nsmp&lt;/a&gt;&lt;/td&gt;&lt;td width='10%'&gt;2.3 MB&lt;/td&gt;&lt;td width='10%'&gt;&lt;a href='http://www.norduserforum.com/viewtopic.php?f=2&amp;amp;t=11390' target='_blank'&gt;link&lt;/a&gt;&lt;/td&gt;&lt;/tr&gt;</v>
      </c>
    </row>
    <row r="639" spans="1:40" x14ac:dyDescent="0.3">
      <c r="A639" s="1">
        <f t="shared" si="116"/>
        <v>633</v>
      </c>
      <c r="B639">
        <v>4934</v>
      </c>
      <c r="C639" s="1">
        <f>IF(IFERROR(VLOOKUP(B639+1,[1]Attachments!A$2:K$5000,11,FALSE)="mp3",FALSE),B639+1,IF(IFERROR(VLOOKUP(B639-1,[1]Attachments!A$2:K$5000,11,FALSE)="mp3",FALSE),B639-1,IF(IFERROR(VLOOKUP(B639-2,[1]Attachments!A$2:K$5000,11,FALSE)="mp3",FALSE),B639-2,IF(IFERROR(VLOOKUP(B639+2,[1]Attachments!A$2:K$5000,11,FALSE)="mp3",FALSE),B639+2,""))))</f>
        <v>4936</v>
      </c>
      <c r="H639" s="1">
        <f t="shared" si="120"/>
        <v>4934</v>
      </c>
      <c r="I639" s="1">
        <f>VLOOKUP(B639,[1]Attachments!A$2:O$5001,3,FALSE)</f>
        <v>7835</v>
      </c>
      <c r="J639" s="11" t="str">
        <f t="shared" si="110"/>
        <v>link</v>
      </c>
      <c r="K639" s="1" t="str">
        <f>IF(E639="",SUBSTITUTE(PROPER(SUBSTITUTE(LEFT(VLOOKUP(B639,[1]Attachments!A$2:O$5001,8,FALSE),LEN(VLOOKUP(B639,[1]Attachments!A$2:O$5001,8,FALSE))-5),"_"," ")),"&amp;Amp;","&amp;"),E639)</f>
        <v>Sk10 0840800</v>
      </c>
      <c r="L639" s="13" t="str">
        <f>PROPER(SUBSTITUTE(LEFT(VLOOKUP(O639,[1]Attachments!A$2:O$5001,8,FALSE),LEN(VLOOKUP(O639,[1]Attachments!A$2:O$5001,8,FALSE))-4),"_"," "))</f>
        <v>On The Run</v>
      </c>
      <c r="M639" s="1" t="str">
        <f>IF(G639="",VLOOKUP(VLOOKUP(B639,[1]Attachments!A$2:O$10001,5,FALSE),[1]Users!A$2:B$100000,2,FALSE),G639)</f>
        <v>rutgerv</v>
      </c>
      <c r="N639" s="1">
        <f t="shared" si="121"/>
        <v>633</v>
      </c>
      <c r="O639" s="1">
        <f t="shared" si="111"/>
        <v>4936</v>
      </c>
      <c r="P639">
        <f>VLOOKUP(B639,[1]Attachments!A$2:O$5001,2,FALSE)</f>
        <v>49883</v>
      </c>
      <c r="Q639" t="str">
        <f t="shared" si="112"/>
        <v>&lt;tr&gt;&lt;td width='10%'&gt;633&lt;/td&gt;&lt;td width='20%'&gt;Sk10 0840800&lt;/td&gt;&lt;td width='10%'&gt;rutgerv&lt;/td&gt;&lt;td width='20%'&gt;</v>
      </c>
      <c r="R639" t="str">
        <f t="shared" si="117"/>
        <v>&lt;br&gt;&lt;ul class='graphic' style='margin-left: 0em;'&gt;&lt;li&gt;&lt;a href='http://www.norduserforum.com/download/file.php?id=4936?n=633' type='audio/mpeg' class='inline-playable'&gt;Sk10 0840800&lt;/a&gt;&lt;/li&gt;&lt;/ul&gt;</v>
      </c>
      <c r="S639" t="str">
        <f t="shared" si="118"/>
        <v>&lt;/td&gt;&lt;td width='20%'&gt;&lt;a href='http://www.norduserforum.com/download/file.php?id=4934'&gt;Sk10 0840800.nsmp&lt;/a&gt;&lt;/td&gt;&lt;td width='10%'&gt;4.2 MB&lt;/td&gt;&lt;td width='10%'&gt;&lt;a href='http://www.norduserforum.com/viewtopic.php?f=2&amp;amp;t=7835' target='_blank'&gt;link&lt;/a&gt;&lt;/td&gt;&lt;/tr&gt;</v>
      </c>
      <c r="T639" t="s">
        <v>19</v>
      </c>
      <c r="U639" t="str">
        <f t="shared" si="113"/>
        <v>&lt;tr&gt;&lt;td width='10%'&gt;633&lt;/td&gt;&lt;td width='20%'&gt;Sk10 0840800&lt;/td&gt;&lt;td width='10%'&gt;rutgerv&lt;/td&gt;&lt;td width='20%'&gt;&lt;br&gt;&lt;ul class='graphic' style='margin-left: 0em;'&gt;&lt;li&gt;&lt;a href='http://www.norduserforum.com/download/file.php?id=4936?n=633' type='audio/mpeg' class='inline-playable'&gt;Sk10 0840800&lt;/a&gt;&lt;/li&gt;&lt;/ul&gt;&lt;/td&gt;&lt;td width='20%'&gt;&lt;a href='http://www.norduserforum.com/download/file.php?id=4934'&gt;Sk10 0840800.nsmp&lt;/a&gt;&lt;/td&gt;&lt;td width='10%'&gt;4.2 MB&lt;/td&gt;&lt;td width='10%'&gt;&lt;a href='http://www.norduserforum.com/viewtopic.php?f=2&amp;amp;t=7835' target='_blank'&gt;link&lt;/a&gt;&lt;/td&gt;&lt;/tr&gt;</v>
      </c>
      <c r="V639" t="s">
        <v>19</v>
      </c>
      <c r="X639">
        <f>IFERROR(VLOOKUP(B639,[1]Attachments!A$2:O$5001,13,FALSE),0)</f>
        <v>4356401</v>
      </c>
      <c r="Y639" s="14" t="str">
        <f t="shared" si="119"/>
        <v>4.2 MB</v>
      </c>
      <c r="AA639" t="s">
        <v>19</v>
      </c>
      <c r="AB639">
        <f>VLOOKUP(B639,[1]Attachments!A$2:O$50001,9,FALSE)</f>
        <v>711</v>
      </c>
      <c r="AC639" s="15">
        <f>VLOOKUP(B639,[1]Attachments!A$2:O$50001,14,FALSE)/(60*60*24)+"1/1/1970"</f>
        <v>41968.476377314815</v>
      </c>
      <c r="AD639" s="14">
        <f t="shared" ca="1" si="114"/>
        <v>2.7565410595947659</v>
      </c>
      <c r="AM639">
        <f t="shared" si="115"/>
        <v>863</v>
      </c>
      <c r="AN639" t="str">
        <f>VLOOKUP(AM639,A$3:U$4760,21,FALSE)</f>
        <v>&lt;tr&gt;&lt;td width='10%'&gt;863&lt;/td&gt;&lt;td width='20%'&gt;Mutedtrumpmed&lt;/td&gt;&lt;td width='10%'&gt;azwel&lt;/td&gt;&lt;td width='20%'&gt;&lt;br&gt;&lt;br&gt;&lt;/td&gt;&lt;td width='20%'&gt;&lt;a href='http://www.norduserforum.com/download/file.php?id=7627'&gt;Mutedtrumpmed.nsmp&lt;/a&gt;&lt;/td&gt;&lt;td width='10%'&gt;2.8 MB&lt;/td&gt;&lt;td width='10%'&gt;&lt;a href='http://www.norduserforum.com/viewtopic.php?f=2&amp;amp;t=11390' target='_blank'&gt;link&lt;/a&gt;&lt;/td&gt;&lt;/tr&gt;</v>
      </c>
    </row>
    <row r="640" spans="1:40" x14ac:dyDescent="0.3">
      <c r="A640" s="1">
        <f t="shared" si="116"/>
        <v>634</v>
      </c>
      <c r="B640">
        <v>4997</v>
      </c>
      <c r="C640" s="1">
        <f>IF(IFERROR(VLOOKUP(B640+1,[1]Attachments!A$2:K$5000,11,FALSE)="mp3",FALSE),B640+1,IF(IFERROR(VLOOKUP(B640-1,[1]Attachments!A$2:K$5000,11,FALSE)="mp3",FALSE),B640-1,IF(IFERROR(VLOOKUP(B640-2,[1]Attachments!A$2:K$5000,11,FALSE)="mp3",FALSE),B640-2,IF(IFERROR(VLOOKUP(B640+2,[1]Attachments!A$2:K$5000,11,FALSE)="mp3",FALSE),B640+2,""))))</f>
        <v>4995</v>
      </c>
      <c r="H640" s="1">
        <f t="shared" si="120"/>
        <v>4997</v>
      </c>
      <c r="I640" s="1">
        <f>VLOOKUP(B640,[1]Attachments!A$2:O$5001,3,FALSE)</f>
        <v>7918</v>
      </c>
      <c r="J640" s="11" t="str">
        <f t="shared" si="110"/>
        <v>link</v>
      </c>
      <c r="K640" s="1" t="str">
        <f>IF(E640="",SUBSTITUTE(PROPER(SUBSTITUTE(LEFT(VLOOKUP(B640,[1]Attachments!A$2:O$5001,8,FALSE),LEN(VLOOKUP(B640,[1]Attachments!A$2:O$5001,8,FALSE))-5),"_"," ")),"&amp;Amp;","&amp;"),E640)</f>
        <v>Sansula</v>
      </c>
      <c r="L640" s="13" t="str">
        <f>PROPER(SUBSTITUTE(LEFT(VLOOKUP(O640,[1]Attachments!A$2:O$5001,8,FALSE),LEN(VLOOKUP(O640,[1]Attachments!A$2:O$5001,8,FALSE))-4),"_"," "))</f>
        <v>Werk It</v>
      </c>
      <c r="M640" s="1" t="str">
        <f>IF(G640="",VLOOKUP(VLOOKUP(B640,[1]Attachments!A$2:O$10001,5,FALSE),[1]Users!A$2:B$100000,2,FALSE),G640)</f>
        <v>samohtsirrah</v>
      </c>
      <c r="N640" s="1">
        <f t="shared" si="121"/>
        <v>634</v>
      </c>
      <c r="O640" s="1">
        <f t="shared" si="111"/>
        <v>4995</v>
      </c>
      <c r="P640">
        <f>VLOOKUP(B640,[1]Attachments!A$2:O$5001,2,FALSE)</f>
        <v>50397</v>
      </c>
      <c r="Q640" t="str">
        <f t="shared" si="112"/>
        <v>&lt;tr&gt;&lt;td width='10%'&gt;634&lt;/td&gt;&lt;td width='20%'&gt;Sansula&lt;/td&gt;&lt;td width='10%'&gt;samohtsirrah&lt;/td&gt;&lt;td width='20%'&gt;</v>
      </c>
      <c r="R640" t="str">
        <f t="shared" si="117"/>
        <v>&lt;br&gt;&lt;ul class='graphic' style='margin-left: 0em;'&gt;&lt;li&gt;&lt;a href='http://www.norduserforum.com/download/file.php?id=4995?n=634' type='audio/mpeg' class='inline-playable'&gt;Sansula&lt;/a&gt;&lt;/li&gt;&lt;/ul&gt;</v>
      </c>
      <c r="S640" t="str">
        <f t="shared" si="118"/>
        <v>&lt;/td&gt;&lt;td width='20%'&gt;&lt;a href='http://www.norduserforum.com/download/file.php?id=4997'&gt;Sansula.nsmp&lt;/a&gt;&lt;/td&gt;&lt;td width='10%'&gt;4.2 MB&lt;/td&gt;&lt;td width='10%'&gt;&lt;a href='http://www.norduserforum.com/viewtopic.php?f=2&amp;amp;t=7918' target='_blank'&gt;link&lt;/a&gt;&lt;/td&gt;&lt;/tr&gt;</v>
      </c>
      <c r="T640" t="s">
        <v>19</v>
      </c>
      <c r="U640" t="str">
        <f t="shared" si="113"/>
        <v>&lt;tr&gt;&lt;td width='10%'&gt;634&lt;/td&gt;&lt;td width='20%'&gt;Sansula&lt;/td&gt;&lt;td width='10%'&gt;samohtsirrah&lt;/td&gt;&lt;td width='20%'&gt;&lt;br&gt;&lt;ul class='graphic' style='margin-left: 0em;'&gt;&lt;li&gt;&lt;a href='http://www.norduserforum.com/download/file.php?id=4995?n=634' type='audio/mpeg' class='inline-playable'&gt;Sansula&lt;/a&gt;&lt;/li&gt;&lt;/ul&gt;&lt;/td&gt;&lt;td width='20%'&gt;&lt;a href='http://www.norduserforum.com/download/file.php?id=4997'&gt;Sansula.nsmp&lt;/a&gt;&lt;/td&gt;&lt;td width='10%'&gt;4.2 MB&lt;/td&gt;&lt;td width='10%'&gt;&lt;a href='http://www.norduserforum.com/viewtopic.php?f=2&amp;amp;t=7918' target='_blank'&gt;link&lt;/a&gt;&lt;/td&gt;&lt;/tr&gt;</v>
      </c>
      <c r="V640" t="s">
        <v>19</v>
      </c>
      <c r="X640">
        <f>IFERROR(VLOOKUP(B640,[1]Attachments!A$2:O$5001,13,FALSE),0)</f>
        <v>4372022</v>
      </c>
      <c r="Y640" s="14" t="str">
        <f t="shared" si="119"/>
        <v>4.2 MB</v>
      </c>
      <c r="AA640" t="s">
        <v>19</v>
      </c>
      <c r="AB640">
        <f>VLOOKUP(B640,[1]Attachments!A$2:O$50001,9,FALSE)</f>
        <v>343</v>
      </c>
      <c r="AC640" s="15">
        <f>VLOOKUP(B640,[1]Attachments!A$2:O$50001,14,FALSE)/(60*60*24)+"1/1/1970"</f>
        <v>41984.980752314819</v>
      </c>
      <c r="AD640" s="14">
        <f t="shared" ca="1" si="114"/>
        <v>1.3420761141092603</v>
      </c>
      <c r="AM640">
        <f t="shared" si="115"/>
        <v>862</v>
      </c>
      <c r="AN640" t="str">
        <f>VLOOKUP(AM640,A$3:U$4760,21,FALSE)</f>
        <v>&lt;tr&gt;&lt;td width='10%'&gt;862&lt;/td&gt;&lt;td width='20%'&gt;Mutedtrumpbig&lt;/td&gt;&lt;td width='10%'&gt;azwel&lt;/td&gt;&lt;td width='20%'&gt;&lt;br&gt;&lt;br&gt;&lt;/td&gt;&lt;td width='20%'&gt;&lt;a href='http://www.norduserforum.com/download/file.php?id=7629'&gt;Mutedtrumpbig.nsmp&lt;/a&gt;&lt;/td&gt;&lt;td width='10%'&gt;4.3 MB&lt;/td&gt;&lt;td width='10%'&gt;&lt;a href='http://www.norduserforum.com/viewtopic.php?f=2&amp;amp;t=11390' target='_blank'&gt;link&lt;/a&gt;&lt;/td&gt;&lt;/tr&gt;</v>
      </c>
    </row>
    <row r="641" spans="1:40" x14ac:dyDescent="0.3">
      <c r="A641" s="1">
        <f t="shared" si="116"/>
        <v>635</v>
      </c>
      <c r="B641">
        <v>4998</v>
      </c>
      <c r="C641" s="1" t="str">
        <f>IF(IFERROR(VLOOKUP(B641+1,[1]Attachments!A$2:K$5000,11,FALSE)="mp3",FALSE),B641+1,IF(IFERROR(VLOOKUP(B641-1,[1]Attachments!A$2:K$5000,11,FALSE)="mp3",FALSE),B641-1,IF(IFERROR(VLOOKUP(B641-2,[1]Attachments!A$2:K$5000,11,FALSE)="mp3",FALSE),B641-2,IF(IFERROR(VLOOKUP(B641+2,[1]Attachments!A$2:K$5000,11,FALSE)="mp3",FALSE),B641+2,""))))</f>
        <v/>
      </c>
      <c r="H641" s="1">
        <f t="shared" si="120"/>
        <v>4998</v>
      </c>
      <c r="I641" s="1">
        <f>VLOOKUP(B641,[1]Attachments!A$2:O$5001,3,FALSE)</f>
        <v>7918</v>
      </c>
      <c r="J641" s="11" t="str">
        <f t="shared" si="110"/>
        <v>link</v>
      </c>
      <c r="K641" s="1" t="str">
        <f>IF(E641="",SUBSTITUTE(PROPER(SUBSTITUTE(LEFT(VLOOKUP(B641,[1]Attachments!A$2:O$5001,8,FALSE),LEN(VLOOKUP(B641,[1]Attachments!A$2:O$5001,8,FALSE))-5),"_"," ")),"&amp;Amp;","&amp;"),E641)</f>
        <v>Sansula Reverse</v>
      </c>
      <c r="L641" s="13" t="e">
        <f>PROPER(SUBSTITUTE(LEFT(VLOOKUP(O641,[1]Attachments!A$2:O$5001,8,FALSE),LEN(VLOOKUP(O641,[1]Attachments!A$2:O$5001,8,FALSE))-4),"_"," "))</f>
        <v>#N/A</v>
      </c>
      <c r="M641" s="1" t="str">
        <f>IF(G641="",VLOOKUP(VLOOKUP(B641,[1]Attachments!A$2:O$10001,5,FALSE),[1]Users!A$2:B$100000,2,FALSE),G641)</f>
        <v>samohtsirrah</v>
      </c>
      <c r="N641" s="1">
        <f t="shared" si="121"/>
        <v>635</v>
      </c>
      <c r="O641" s="1" t="str">
        <f t="shared" si="111"/>
        <v/>
      </c>
      <c r="P641">
        <f>VLOOKUP(B641,[1]Attachments!A$2:O$5001,2,FALSE)</f>
        <v>50397</v>
      </c>
      <c r="Q641" t="str">
        <f t="shared" si="112"/>
        <v>&lt;tr&gt;&lt;td width='10%'&gt;635&lt;/td&gt;&lt;td width='20%'&gt;Sansula Reverse&lt;/td&gt;&lt;td width='10%'&gt;samohtsirrah&lt;/td&gt;&lt;td width='20%'&gt;</v>
      </c>
      <c r="R641" t="str">
        <f t="shared" si="117"/>
        <v>&lt;br&gt;&lt;br&gt;</v>
      </c>
      <c r="S641" t="str">
        <f t="shared" si="118"/>
        <v>&lt;/td&gt;&lt;td width='20%'&gt;&lt;a href='http://www.norduserforum.com/download/file.php?id=4998'&gt;Sansula Reverse.nsmp&lt;/a&gt;&lt;/td&gt;&lt;td width='10%'&gt;1.2 MB&lt;/td&gt;&lt;td width='10%'&gt;&lt;a href='http://www.norduserforum.com/viewtopic.php?f=2&amp;amp;t=7918' target='_blank'&gt;link&lt;/a&gt;&lt;/td&gt;&lt;/tr&gt;</v>
      </c>
      <c r="T641" t="s">
        <v>19</v>
      </c>
      <c r="U641" t="str">
        <f t="shared" si="113"/>
        <v>&lt;tr&gt;&lt;td width='10%'&gt;635&lt;/td&gt;&lt;td width='20%'&gt;Sansula Reverse&lt;/td&gt;&lt;td width='10%'&gt;samohtsirrah&lt;/td&gt;&lt;td width='20%'&gt;&lt;br&gt;&lt;br&gt;&lt;/td&gt;&lt;td width='20%'&gt;&lt;a href='http://www.norduserforum.com/download/file.php?id=4998'&gt;Sansula Reverse.nsmp&lt;/a&gt;&lt;/td&gt;&lt;td width='10%'&gt;1.2 MB&lt;/td&gt;&lt;td width='10%'&gt;&lt;a href='http://www.norduserforum.com/viewtopic.php?f=2&amp;amp;t=7918' target='_blank'&gt;link&lt;/a&gt;&lt;/td&gt;&lt;/tr&gt;</v>
      </c>
      <c r="V641" t="s">
        <v>19</v>
      </c>
      <c r="X641">
        <f>IFERROR(VLOOKUP(B641,[1]Attachments!A$2:O$5001,13,FALSE),0)</f>
        <v>1285922</v>
      </c>
      <c r="Y641" s="14" t="str">
        <f t="shared" si="119"/>
        <v>1.2 MB</v>
      </c>
      <c r="AA641" t="s">
        <v>19</v>
      </c>
      <c r="AB641">
        <f>VLOOKUP(B641,[1]Attachments!A$2:O$50001,9,FALSE)</f>
        <v>293</v>
      </c>
      <c r="AC641" s="15">
        <f>VLOOKUP(B641,[1]Attachments!A$2:O$50001,14,FALSE)/(60*60*24)+"1/1/1970"</f>
        <v>41984.980752314819</v>
      </c>
      <c r="AD641" s="14">
        <f t="shared" ca="1" si="114"/>
        <v>1.1464381966006219</v>
      </c>
      <c r="AM641">
        <f t="shared" si="115"/>
        <v>861</v>
      </c>
      <c r="AN641" t="str">
        <f>VLOOKUP(AM641,A$3:U$4760,21,FALSE)</f>
        <v>&lt;tr&gt;&lt;td width='10%'&gt;861&lt;/td&gt;&lt;td width='20%'&gt;Tenor&lt;/td&gt;&lt;td width='10%'&gt;azwel&lt;/td&gt;&lt;td width='20%'&gt;&lt;br&gt;&lt;br&gt;&lt;/td&gt;&lt;td width='20%'&gt;&lt;a href='http://www.norduserforum.com/download/file.php?id=7614'&gt;Tenor.nsmp&lt;/a&gt;&lt;/td&gt;&lt;td width='10%'&gt;2.3 MB&lt;/td&gt;&lt;td width='10%'&gt;&lt;a href='http://www.norduserforum.com/viewtopic.php?f=2&amp;amp;t=11377' target='_blank'&gt;link&lt;/a&gt;&lt;/td&gt;&lt;/tr&gt;</v>
      </c>
    </row>
    <row r="642" spans="1:40" x14ac:dyDescent="0.3">
      <c r="A642" s="1">
        <f t="shared" si="116"/>
        <v>636</v>
      </c>
      <c r="B642">
        <v>5022</v>
      </c>
      <c r="C642" s="1">
        <f>IF(IFERROR(VLOOKUP(B642+1,[1]Attachments!A$2:K$5000,11,FALSE)="mp3",FALSE),B642+1,IF(IFERROR(VLOOKUP(B642-1,[1]Attachments!A$2:K$5000,11,FALSE)="mp3",FALSE),B642-1,IF(IFERROR(VLOOKUP(B642-2,[1]Attachments!A$2:K$5000,11,FALSE)="mp3",FALSE),B642-2,IF(IFERROR(VLOOKUP(B642+2,[1]Attachments!A$2:K$5000,11,FALSE)="mp3",FALSE),B642+2,""))))</f>
        <v>5023</v>
      </c>
      <c r="H642" s="1">
        <f t="shared" si="120"/>
        <v>5022</v>
      </c>
      <c r="I642" s="1">
        <f>VLOOKUP(B642,[1]Attachments!A$2:O$5001,3,FALSE)</f>
        <v>7974</v>
      </c>
      <c r="J642" s="11" t="str">
        <f t="shared" ref="J642:J705" si="122">HYPERLINK(CONCATENATE("http://www.norduserforum.com/viewtopic.php?t=",I642),"link")</f>
        <v>link</v>
      </c>
      <c r="K642" s="1" t="str">
        <f>IF(E642="",SUBSTITUTE(PROPER(SUBSTITUTE(LEFT(VLOOKUP(B642,[1]Attachments!A$2:O$5001,8,FALSE),LEN(VLOOKUP(B642,[1]Attachments!A$2:O$5001,8,FALSE))-5),"_"," ")),"&amp;Amp;","&amp;"),E642)</f>
        <v>Piano Bluthner Upright 1905</v>
      </c>
      <c r="L642" s="13" t="str">
        <f>PROPER(SUBSTITUTE(LEFT(VLOOKUP(O642,[1]Attachments!A$2:O$5001,8,FALSE),LEN(VLOOKUP(O642,[1]Attachments!A$2:O$5001,8,FALSE))-4),"_"," "))</f>
        <v>Piano Bluthner</v>
      </c>
      <c r="M642" s="1" t="str">
        <f>IF(G642="",VLOOKUP(VLOOKUP(B642,[1]Attachments!A$2:O$10001,5,FALSE),[1]Users!A$2:B$100000,2,FALSE),G642)</f>
        <v>Leo Castro</v>
      </c>
      <c r="N642" s="1">
        <f t="shared" si="121"/>
        <v>636</v>
      </c>
      <c r="O642" s="1">
        <f t="shared" si="111"/>
        <v>5023</v>
      </c>
      <c r="P642">
        <f>VLOOKUP(B642,[1]Attachments!A$2:O$5001,2,FALSE)</f>
        <v>50801</v>
      </c>
      <c r="Q642" t="str">
        <f t="shared" si="112"/>
        <v>&lt;tr&gt;&lt;td width='10%'&gt;636&lt;/td&gt;&lt;td width='20%'&gt;Piano Bluthner Upright 1905&lt;/td&gt;&lt;td width='10%'&gt;Leo Castro&lt;/td&gt;&lt;td width='20%'&gt;</v>
      </c>
      <c r="R642" t="str">
        <f t="shared" si="117"/>
        <v>&lt;br&gt;&lt;ul class='graphic' style='margin-left: 0em;'&gt;&lt;li&gt;&lt;a href='http://www.norduserforum.com/download/file.php?id=5023?n=636' type='audio/mpeg' class='inline-playable'&gt;Piano Bluthner Upright 1905&lt;/a&gt;&lt;/li&gt;&lt;/ul&gt;</v>
      </c>
      <c r="S642" t="str">
        <f t="shared" si="118"/>
        <v>&lt;/td&gt;&lt;td width='20%'&gt;&lt;a href='http://www.norduserforum.com/download/file.php?id=5022'&gt;Piano Bluthner Upright 1905.nsmp&lt;/a&gt;&lt;/td&gt;&lt;td width='10%'&gt;2.8 MB&lt;/td&gt;&lt;td width='10%'&gt;&lt;a href='http://www.norduserforum.com/viewtopic.php?f=2&amp;amp;t=7974' target='_blank'&gt;link&lt;/a&gt;&lt;/td&gt;&lt;/tr&gt;</v>
      </c>
      <c r="T642" t="s">
        <v>19</v>
      </c>
      <c r="U642" t="str">
        <f t="shared" si="113"/>
        <v>&lt;tr&gt;&lt;td width='10%'&gt;636&lt;/td&gt;&lt;td width='20%'&gt;Piano Bluthner Upright 1905&lt;/td&gt;&lt;td width='10%'&gt;Leo Castro&lt;/td&gt;&lt;td width='20%'&gt;&lt;br&gt;&lt;ul class='graphic' style='margin-left: 0em;'&gt;&lt;li&gt;&lt;a href='http://www.norduserforum.com/download/file.php?id=5023?n=636' type='audio/mpeg' class='inline-playable'&gt;Piano Bluthner Upright 1905&lt;/a&gt;&lt;/li&gt;&lt;/ul&gt;&lt;/td&gt;&lt;td width='20%'&gt;&lt;a href='http://www.norduserforum.com/download/file.php?id=5022'&gt;Piano Bluthner Upright 1905.nsmp&lt;/a&gt;&lt;/td&gt;&lt;td width='10%'&gt;2.8 MB&lt;/td&gt;&lt;td width='10%'&gt;&lt;a href='http://www.norduserforum.com/viewtopic.php?f=2&amp;amp;t=7974' target='_blank'&gt;link&lt;/a&gt;&lt;/td&gt;&lt;/tr&gt;</v>
      </c>
      <c r="V642" t="s">
        <v>19</v>
      </c>
      <c r="X642">
        <f>IFERROR(VLOOKUP(B642,[1]Attachments!A$2:O$5001,13,FALSE),0)</f>
        <v>2949749</v>
      </c>
      <c r="Y642" s="14" t="str">
        <f t="shared" si="119"/>
        <v>2.8 MB</v>
      </c>
      <c r="AA642" t="s">
        <v>19</v>
      </c>
      <c r="AB642">
        <f>VLOOKUP(B642,[1]Attachments!A$2:O$50001,9,FALSE)</f>
        <v>689</v>
      </c>
      <c r="AC642" s="15">
        <f>VLOOKUP(B642,[1]Attachments!A$2:O$50001,14,FALSE)/(60*60*24)+"1/1/1970"</f>
        <v>41996.55133101852</v>
      </c>
      <c r="AD642" s="14">
        <f t="shared" ca="1" si="114"/>
        <v>2.7134398220139273</v>
      </c>
      <c r="AM642">
        <f t="shared" si="115"/>
        <v>860</v>
      </c>
      <c r="AN642" t="str">
        <f>VLOOKUP(AM642,A$3:U$4760,21,FALSE)</f>
        <v>&lt;tr&gt;&lt;td width='10%'&gt;860&lt;/td&gt;&lt;td width='20%'&gt;Clarinet&lt;/td&gt;&lt;td width='10%'&gt;azwel&lt;/td&gt;&lt;td width='20%'&gt;&lt;br&gt;&lt;br&gt;&lt;/td&gt;&lt;td width='20%'&gt;&lt;a href='http://www.norduserforum.com/download/file.php?id=7611'&gt;Clarinet.nsmp&lt;/a&gt;&lt;/td&gt;&lt;td width='10%'&gt;2.1 MB&lt;/td&gt;&lt;td width='10%'&gt;&lt;a href='http://www.norduserforum.com/viewtopic.php?f=2&amp;amp;t=11369' target='_blank'&gt;link&lt;/a&gt;&lt;/td&gt;&lt;/tr&gt;</v>
      </c>
    </row>
    <row r="643" spans="1:40" x14ac:dyDescent="0.3">
      <c r="A643" s="1">
        <f t="shared" si="116"/>
        <v>637</v>
      </c>
      <c r="B643">
        <v>5025</v>
      </c>
      <c r="C643" s="1">
        <f>IF(IFERROR(VLOOKUP(B643+1,[1]Attachments!A$2:K$5000,11,FALSE)="mp3",FALSE),B643+1,IF(IFERROR(VLOOKUP(B643-1,[1]Attachments!A$2:K$5000,11,FALSE)="mp3",FALSE),B643-1,IF(IFERROR(VLOOKUP(B643-2,[1]Attachments!A$2:K$5000,11,FALSE)="mp3",FALSE),B643-2,IF(IFERROR(VLOOKUP(B643+2,[1]Attachments!A$2:K$5000,11,FALSE)="mp3",FALSE),B643+2,""))))</f>
        <v>5024</v>
      </c>
      <c r="H643" s="1">
        <f t="shared" si="120"/>
        <v>5025</v>
      </c>
      <c r="I643" s="1">
        <f>VLOOKUP(B643,[1]Attachments!A$2:O$5001,3,FALSE)</f>
        <v>7973</v>
      </c>
      <c r="J643" s="11" t="str">
        <f t="shared" si="122"/>
        <v>link</v>
      </c>
      <c r="K643" s="1" t="str">
        <f>IF(E643="",SUBSTITUTE(PROPER(SUBSTITUTE(LEFT(VLOOKUP(B643,[1]Attachments!A$2:O$5001,8,FALSE),LEN(VLOOKUP(B643,[1]Attachments!A$2:O$5001,8,FALSE))-5),"_"," ")),"&amp;Amp;","&amp;"),E643)</f>
        <v>Ne4 Strings Piano Split</v>
      </c>
      <c r="L643" s="13" t="str">
        <f>PROPER(SUBSTITUTE(LEFT(VLOOKUP(O643,[1]Attachments!A$2:O$5001,8,FALSE),LEN(VLOOKUP(O643,[1]Attachments!A$2:O$5001,8,FALSE))-4),"_"," "))</f>
        <v>Ne4 Strings Piano Split - Demo</v>
      </c>
      <c r="M643" s="1" t="str">
        <f>IF(G643="",VLOOKUP(VLOOKUP(B643,[1]Attachments!A$2:O$10001,5,FALSE),[1]Users!A$2:B$100000,2,FALSE),G643)</f>
        <v>elektromin</v>
      </c>
      <c r="N643" s="1">
        <f t="shared" si="121"/>
        <v>637</v>
      </c>
      <c r="O643" s="1">
        <f t="shared" ref="O643:O706" si="123">IF(D643="",C643,D643)</f>
        <v>5024</v>
      </c>
      <c r="P643">
        <f>VLOOKUP(B643,[1]Attachments!A$2:O$5001,2,FALSE)</f>
        <v>50896</v>
      </c>
      <c r="Q643" t="str">
        <f t="shared" ref="Q643:Q706" si="124">CONCATENATE("&lt;tr&gt;&lt;td width='10%'&gt;",N643,"&lt;/td&gt;&lt;td width='20%'&gt;",K643,"&lt;/td&gt;&lt;td width='10%'&gt;",M643,"&lt;/td&gt;&lt;td width='20%'&gt;")</f>
        <v>&lt;tr&gt;&lt;td width='10%'&gt;637&lt;/td&gt;&lt;td width='20%'&gt;Ne4 Strings Piano Split&lt;/td&gt;&lt;td width='10%'&gt;elektromin&lt;/td&gt;&lt;td width='20%'&gt;</v>
      </c>
      <c r="R643" t="str">
        <f t="shared" si="117"/>
        <v>&lt;br&gt;&lt;ul class='graphic' style='margin-left: 0em;'&gt;&lt;li&gt;&lt;a href='http://www.norduserforum.com/download/file.php?id=5024?n=637' type='audio/mpeg' class='inline-playable'&gt;Ne4 Strings Piano Split&lt;/a&gt;&lt;/li&gt;&lt;/ul&gt;</v>
      </c>
      <c r="S643" t="str">
        <f t="shared" si="118"/>
        <v>&lt;/td&gt;&lt;td width='20%'&gt;&lt;a href='http://www.norduserforum.com/download/file.php?id=5025'&gt;Ne4 Strings Piano Split.nsmp&lt;/a&gt;&lt;/td&gt;&lt;td width='10%'&gt;2.5 MB&lt;/td&gt;&lt;td width='10%'&gt;&lt;a href='http://www.norduserforum.com/viewtopic.php?f=2&amp;amp;t=7973' target='_blank'&gt;link&lt;/a&gt;&lt;/td&gt;&lt;/tr&gt;</v>
      </c>
      <c r="T643" t="s">
        <v>19</v>
      </c>
      <c r="U643" t="str">
        <f t="shared" ref="U643:U706" si="125">IF(D643&lt;&gt;"XX",CONCATENATE(Q643,R643,S643),"")</f>
        <v>&lt;tr&gt;&lt;td width='10%'&gt;637&lt;/td&gt;&lt;td width='20%'&gt;Ne4 Strings Piano Split&lt;/td&gt;&lt;td width='10%'&gt;elektromin&lt;/td&gt;&lt;td width='20%'&gt;&lt;br&gt;&lt;ul class='graphic' style='margin-left: 0em;'&gt;&lt;li&gt;&lt;a href='http://www.norduserforum.com/download/file.php?id=5024?n=637' type='audio/mpeg' class='inline-playable'&gt;Ne4 Strings Piano Split&lt;/a&gt;&lt;/li&gt;&lt;/ul&gt;&lt;/td&gt;&lt;td width='20%'&gt;&lt;a href='http://www.norduserforum.com/download/file.php?id=5025'&gt;Ne4 Strings Piano Split.nsmp&lt;/a&gt;&lt;/td&gt;&lt;td width='10%'&gt;2.5 MB&lt;/td&gt;&lt;td width='10%'&gt;&lt;a href='http://www.norduserforum.com/viewtopic.php?f=2&amp;amp;t=7973' target='_blank'&gt;link&lt;/a&gt;&lt;/td&gt;&lt;/tr&gt;</v>
      </c>
      <c r="V643" t="s">
        <v>19</v>
      </c>
      <c r="X643">
        <f>IFERROR(VLOOKUP(B643,[1]Attachments!A$2:O$5001,13,FALSE),0)</f>
        <v>2628185</v>
      </c>
      <c r="Y643" s="14" t="str">
        <f t="shared" si="119"/>
        <v>2.5 MB</v>
      </c>
      <c r="AA643" t="s">
        <v>19</v>
      </c>
      <c r="AB643">
        <f>VLOOKUP(B643,[1]Attachments!A$2:O$50001,9,FALSE)</f>
        <v>765</v>
      </c>
      <c r="AC643" s="15">
        <f>VLOOKUP(B643,[1]Attachments!A$2:O$50001,14,FALSE)/(60*60*24)+"1/1/1970"</f>
        <v>41998.927523148144</v>
      </c>
      <c r="AD643" s="14">
        <f t="shared" ref="AD643:AD706" ca="1" si="126">AB643/(TODAY()-AC643)*7</f>
        <v>3.0167782272739947</v>
      </c>
      <c r="AM643">
        <f t="shared" ref="AM643:AM706" si="127">AM642-1</f>
        <v>859</v>
      </c>
      <c r="AN643" t="str">
        <f>VLOOKUP(AM643,A$3:U$4760,21,FALSE)</f>
        <v>&lt;tr&gt;&lt;td width='10%'&gt;859&lt;/td&gt;&lt;td width='20%'&gt;Clarinet&lt;/td&gt;&lt;td width='10%'&gt;azwel&lt;/td&gt;&lt;td width='20%'&gt;&lt;br&gt;&lt;br&gt;&lt;/td&gt;&lt;td width='20%'&gt;&lt;a href='http://www.norduserforum.com/download/file.php?id=7610'&gt;Clarinet.nsmp&lt;/a&gt;&lt;/td&gt;&lt;td width='10%'&gt;2.9 MB&lt;/td&gt;&lt;td width='10%'&gt;&lt;a href='http://www.norduserforum.com/viewtopic.php?f=2&amp;amp;t=11369' target='_blank'&gt;link&lt;/a&gt;&lt;/td&gt;&lt;/tr&gt;</v>
      </c>
    </row>
    <row r="644" spans="1:40" x14ac:dyDescent="0.3">
      <c r="A644" s="1">
        <f t="shared" ref="A644:A707" si="128">IF(B644="","",IF(D644="XX",A643,A643+1))</f>
        <v>638</v>
      </c>
      <c r="B644">
        <v>5026</v>
      </c>
      <c r="C644" s="1">
        <f>IF(IFERROR(VLOOKUP(B644+1,[1]Attachments!A$2:K$5000,11,FALSE)="mp3",FALSE),B644+1,IF(IFERROR(VLOOKUP(B644-1,[1]Attachments!A$2:K$5000,11,FALSE)="mp3",FALSE),B644-1,IF(IFERROR(VLOOKUP(B644-2,[1]Attachments!A$2:K$5000,11,FALSE)="mp3",FALSE),B644-2,IF(IFERROR(VLOOKUP(B644+2,[1]Attachments!A$2:K$5000,11,FALSE)="mp3",FALSE),B644+2,""))))</f>
        <v>5027</v>
      </c>
      <c r="H644" s="1">
        <f t="shared" si="120"/>
        <v>5026</v>
      </c>
      <c r="I644" s="1">
        <f>VLOOKUP(B644,[1]Attachments!A$2:O$5001,3,FALSE)</f>
        <v>7967</v>
      </c>
      <c r="J644" s="11" t="str">
        <f t="shared" si="122"/>
        <v>link</v>
      </c>
      <c r="K644" s="1" t="str">
        <f>IF(E644="",SUBSTITUTE(PROPER(SUBSTITUTE(LEFT(VLOOKUP(B644,[1]Attachments!A$2:O$5001,8,FALSE),LEN(VLOOKUP(B644,[1]Attachments!A$2:O$5001,8,FALSE))-5),"_"," ")),"&amp;Amp;","&amp;"),E644)</f>
        <v>Du Hast 2</v>
      </c>
      <c r="L644" s="13" t="str">
        <f>PROPER(SUBSTITUTE(LEFT(VLOOKUP(O644,[1]Attachments!A$2:O$5001,8,FALSE),LEN(VLOOKUP(O644,[1]Attachments!A$2:O$5001,8,FALSE))-4),"_"," "))</f>
        <v>Bureaorgan</v>
      </c>
      <c r="M644" s="1" t="str">
        <f>IF(G644="",VLOOKUP(VLOOKUP(B644,[1]Attachments!A$2:O$10001,5,FALSE),[1]Users!A$2:B$100000,2,FALSE),G644)</f>
        <v>Kwi331</v>
      </c>
      <c r="N644" s="1">
        <f t="shared" si="121"/>
        <v>638</v>
      </c>
      <c r="O644" s="1">
        <f t="shared" si="123"/>
        <v>5027</v>
      </c>
      <c r="P644">
        <f>VLOOKUP(B644,[1]Attachments!A$2:O$5001,2,FALSE)</f>
        <v>50934</v>
      </c>
      <c r="Q644" t="str">
        <f t="shared" si="124"/>
        <v>&lt;tr&gt;&lt;td width='10%'&gt;638&lt;/td&gt;&lt;td width='20%'&gt;Du Hast 2&lt;/td&gt;&lt;td width='10%'&gt;Kwi331&lt;/td&gt;&lt;td width='20%'&gt;</v>
      </c>
      <c r="R644" t="str">
        <f t="shared" ref="R644:R707" si="129">IF(F644="",IF(AND(O644&lt;&gt;"",O644&lt;&gt;0),CONCATENATE("&lt;br&gt;&lt;ul class='graphic' style='margin-left: 0em;'&gt;&lt;li&gt;&lt;a href='http://www.norduserforum.com/download/file.php?id=",O644,"?n=",N644,"' type='audio/mpeg' class='inline-playable'&gt;",K644,"&lt;/a&gt;&lt;/li&gt;&lt;/ul&gt;"),"&lt;br&gt;&lt;br&gt;"),CONCATENATE("&lt;br&gt;&lt;a href='",F644,"' target='_new'&gt;demo on youtube&lt;/a&gt;&lt;br&gt;&lt;br&gt;"))</f>
        <v>&lt;br&gt;&lt;ul class='graphic' style='margin-left: 0em;'&gt;&lt;li&gt;&lt;a href='http://www.norduserforum.com/download/file.php?id=5027?n=638' type='audio/mpeg' class='inline-playable'&gt;Du Hast 2&lt;/a&gt;&lt;/li&gt;&lt;/ul&gt;</v>
      </c>
      <c r="S644" t="str">
        <f t="shared" ref="S644:S707" si="130">CONCATENATE("&lt;/td&gt;&lt;td width='20%'&gt;&lt;a href='http://www.norduserforum.com/download/file.php?id=",H644,"'&gt;",K644,".nsmp&lt;/a&gt;&lt;/td&gt;&lt;td width='10%'&gt;",Y644,"&lt;/td&gt;&lt;td width='10%'&gt;&lt;a href='http://www.norduserforum.com/viewtopic.php?f=2&amp;amp;t=",I644,"' target='_blank'&gt;link&lt;/a&gt;&lt;/td&gt;&lt;/tr&gt;")</f>
        <v>&lt;/td&gt;&lt;td width='20%'&gt;&lt;a href='http://www.norduserforum.com/download/file.php?id=5026'&gt;Du Hast 2.nsmp&lt;/a&gt;&lt;/td&gt;&lt;td width='10%'&gt;0.3 MB&lt;/td&gt;&lt;td width='10%'&gt;&lt;a href='http://www.norduserforum.com/viewtopic.php?f=2&amp;amp;t=7967' target='_blank'&gt;link&lt;/a&gt;&lt;/td&gt;&lt;/tr&gt;</v>
      </c>
      <c r="T644" t="s">
        <v>19</v>
      </c>
      <c r="U644" t="str">
        <f t="shared" si="125"/>
        <v>&lt;tr&gt;&lt;td width='10%'&gt;638&lt;/td&gt;&lt;td width='20%'&gt;Du Hast 2&lt;/td&gt;&lt;td width='10%'&gt;Kwi331&lt;/td&gt;&lt;td width='20%'&gt;&lt;br&gt;&lt;ul class='graphic' style='margin-left: 0em;'&gt;&lt;li&gt;&lt;a href='http://www.norduserforum.com/download/file.php?id=5027?n=638' type='audio/mpeg' class='inline-playable'&gt;Du Hast 2&lt;/a&gt;&lt;/li&gt;&lt;/ul&gt;&lt;/td&gt;&lt;td width='20%'&gt;&lt;a href='http://www.norduserforum.com/download/file.php?id=5026'&gt;Du Hast 2.nsmp&lt;/a&gt;&lt;/td&gt;&lt;td width='10%'&gt;0.3 MB&lt;/td&gt;&lt;td width='10%'&gt;&lt;a href='http://www.norduserforum.com/viewtopic.php?f=2&amp;amp;t=7967' target='_blank'&gt;link&lt;/a&gt;&lt;/td&gt;&lt;/tr&gt;</v>
      </c>
      <c r="V644" t="s">
        <v>19</v>
      </c>
      <c r="X644">
        <f>IFERROR(VLOOKUP(B644,[1]Attachments!A$2:O$5001,13,FALSE),0)</f>
        <v>328850</v>
      </c>
      <c r="Y644" s="14" t="str">
        <f t="shared" ref="Y644:Y707" si="131">CONCATENATE(TEXT(ROUND(X644/(1024*1024),1),"0.0")," MB")</f>
        <v>0.3 MB</v>
      </c>
      <c r="AA644" t="s">
        <v>19</v>
      </c>
      <c r="AB644">
        <f>VLOOKUP(B644,[1]Attachments!A$2:O$50001,9,FALSE)</f>
        <v>757</v>
      </c>
      <c r="AC644" s="15">
        <f>VLOOKUP(B644,[1]Attachments!A$2:O$50001,14,FALSE)/(60*60*24)+"1/1/1970"</f>
        <v>42000.213541666672</v>
      </c>
      <c r="AD644" s="14">
        <f t="shared" ca="1" si="126"/>
        <v>2.9873945508519695</v>
      </c>
      <c r="AM644">
        <f t="shared" si="127"/>
        <v>858</v>
      </c>
      <c r="AN644" t="str">
        <f>VLOOKUP(AM644,A$3:U$4760,21,FALSE)</f>
        <v>&lt;tr&gt;&lt;td width='10%'&gt;858&lt;/td&gt;&lt;td width='20%'&gt;Clarinet&lt;/td&gt;&lt;td width='10%'&gt;azwel&lt;/td&gt;&lt;td width='20%'&gt;&lt;br&gt;&lt;br&gt;&lt;/td&gt;&lt;td width='20%'&gt;&lt;a href='http://www.norduserforum.com/download/file.php?id=7608'&gt;Clarinet.nsmp&lt;/a&gt;&lt;/td&gt;&lt;td width='10%'&gt;3.5 MB&lt;/td&gt;&lt;td width='10%'&gt;&lt;a href='http://www.norduserforum.com/viewtopic.php?f=2&amp;amp;t=11369' target='_blank'&gt;link&lt;/a&gt;&lt;/td&gt;&lt;/tr&gt;</v>
      </c>
    </row>
    <row r="645" spans="1:40" x14ac:dyDescent="0.3">
      <c r="A645" s="1">
        <f t="shared" si="128"/>
        <v>639</v>
      </c>
      <c r="B645">
        <v>5028</v>
      </c>
      <c r="C645" s="1">
        <f>IF(IFERROR(VLOOKUP(B645+1,[1]Attachments!A$2:K$5000,11,FALSE)="mp3",FALSE),B645+1,IF(IFERROR(VLOOKUP(B645-1,[1]Attachments!A$2:K$5000,11,FALSE)="mp3",FALSE),B645-1,IF(IFERROR(VLOOKUP(B645-2,[1]Attachments!A$2:K$5000,11,FALSE)="mp3",FALSE),B645-2,IF(IFERROR(VLOOKUP(B645+2,[1]Attachments!A$2:K$5000,11,FALSE)="mp3",FALSE),B645+2,""))))</f>
        <v>5027</v>
      </c>
      <c r="H645" s="1">
        <f t="shared" si="120"/>
        <v>5028</v>
      </c>
      <c r="I645" s="1">
        <f>VLOOKUP(B645,[1]Attachments!A$2:O$5001,3,FALSE)</f>
        <v>7988</v>
      </c>
      <c r="J645" s="11" t="str">
        <f t="shared" si="122"/>
        <v>link</v>
      </c>
      <c r="K645" s="1" t="str">
        <f>IF(E645="",SUBSTITUTE(PROPER(SUBSTITUTE(LEFT(VLOOKUP(B645,[1]Attachments!A$2:O$5001,8,FALSE),LEN(VLOOKUP(B645,[1]Attachments!A$2:O$5001,8,FALSE))-5),"_"," ")),"&amp;Amp;","&amp;"),E645)</f>
        <v>Bureachurch</v>
      </c>
      <c r="L645" s="13" t="str">
        <f>PROPER(SUBSTITUTE(LEFT(VLOOKUP(O645,[1]Attachments!A$2:O$5001,8,FALSE),LEN(VLOOKUP(O645,[1]Attachments!A$2:O$5001,8,FALSE))-4),"_"," "))</f>
        <v>Bureaorgan</v>
      </c>
      <c r="M645" s="1" t="str">
        <f>IF(G645="",VLOOKUP(VLOOKUP(B645,[1]Attachments!A$2:O$10001,5,FALSE),[1]Users!A$2:B$100000,2,FALSE),G645)</f>
        <v>Mr_-G-</v>
      </c>
      <c r="N645" s="1">
        <f t="shared" si="121"/>
        <v>639</v>
      </c>
      <c r="O645" s="1">
        <f t="shared" si="123"/>
        <v>5027</v>
      </c>
      <c r="P645">
        <f>VLOOKUP(B645,[1]Attachments!A$2:O$5001,2,FALSE)</f>
        <v>50941</v>
      </c>
      <c r="Q645" t="str">
        <f t="shared" si="124"/>
        <v>&lt;tr&gt;&lt;td width='10%'&gt;639&lt;/td&gt;&lt;td width='20%'&gt;Bureachurch&lt;/td&gt;&lt;td width='10%'&gt;Mr_-G-&lt;/td&gt;&lt;td width='20%'&gt;</v>
      </c>
      <c r="R645" t="str">
        <f t="shared" si="129"/>
        <v>&lt;br&gt;&lt;ul class='graphic' style='margin-left: 0em;'&gt;&lt;li&gt;&lt;a href='http://www.norduserforum.com/download/file.php?id=5027?n=639' type='audio/mpeg' class='inline-playable'&gt;Bureachurch&lt;/a&gt;&lt;/li&gt;&lt;/ul&gt;</v>
      </c>
      <c r="S645" t="str">
        <f t="shared" si="130"/>
        <v>&lt;/td&gt;&lt;td width='20%'&gt;&lt;a href='http://www.norduserforum.com/download/file.php?id=5028'&gt;Bureachurch.nsmp&lt;/a&gt;&lt;/td&gt;&lt;td width='10%'&gt;0.8 MB&lt;/td&gt;&lt;td width='10%'&gt;&lt;a href='http://www.norduserforum.com/viewtopic.php?f=2&amp;amp;t=7988' target='_blank'&gt;link&lt;/a&gt;&lt;/td&gt;&lt;/tr&gt;</v>
      </c>
      <c r="T645" t="s">
        <v>19</v>
      </c>
      <c r="U645" t="str">
        <f t="shared" si="125"/>
        <v>&lt;tr&gt;&lt;td width='10%'&gt;639&lt;/td&gt;&lt;td width='20%'&gt;Bureachurch&lt;/td&gt;&lt;td width='10%'&gt;Mr_-G-&lt;/td&gt;&lt;td width='20%'&gt;&lt;br&gt;&lt;ul class='graphic' style='margin-left: 0em;'&gt;&lt;li&gt;&lt;a href='http://www.norduserforum.com/download/file.php?id=5027?n=639' type='audio/mpeg' class='inline-playable'&gt;Bureachurch&lt;/a&gt;&lt;/li&gt;&lt;/ul&gt;&lt;/td&gt;&lt;td width='20%'&gt;&lt;a href='http://www.norduserforum.com/download/file.php?id=5028'&gt;Bureachurch.nsmp&lt;/a&gt;&lt;/td&gt;&lt;td width='10%'&gt;0.8 MB&lt;/td&gt;&lt;td width='10%'&gt;&lt;a href='http://www.norduserforum.com/viewtopic.php?f=2&amp;amp;t=7988' target='_blank'&gt;link&lt;/a&gt;&lt;/td&gt;&lt;/tr&gt;</v>
      </c>
      <c r="V645" t="s">
        <v>19</v>
      </c>
      <c r="X645">
        <f>IFERROR(VLOOKUP(B645,[1]Attachments!A$2:O$5001,13,FALSE),0)</f>
        <v>890825</v>
      </c>
      <c r="Y645" s="14" t="str">
        <f t="shared" si="131"/>
        <v>0.8 MB</v>
      </c>
      <c r="AA645" t="s">
        <v>19</v>
      </c>
      <c r="AB645">
        <f>VLOOKUP(B645,[1]Attachments!A$2:O$50001,9,FALSE)</f>
        <v>837</v>
      </c>
      <c r="AC645" s="15">
        <f>VLOOKUP(B645,[1]Attachments!A$2:O$50001,14,FALSE)/(60*60*24)+"1/1/1970"</f>
        <v>42000.488668981481</v>
      </c>
      <c r="AD645" s="14">
        <f t="shared" ca="1" si="126"/>
        <v>3.3036157691956811</v>
      </c>
      <c r="AM645">
        <f t="shared" si="127"/>
        <v>857</v>
      </c>
      <c r="AN645" t="str">
        <f>VLOOKUP(AM645,A$3:U$4760,21,FALSE)</f>
        <v>&lt;tr&gt;&lt;td width='10%'&gt;857&lt;/td&gt;&lt;td width='20%'&gt;Trump2Unlooped&lt;/td&gt;&lt;td width='10%'&gt;azwel&lt;/td&gt;&lt;td width='20%'&gt;&lt;br&gt;&lt;br&gt;&lt;/td&gt;&lt;td width='20%'&gt;&lt;a href='http://www.norduserforum.com/download/file.php?id=7638'&gt;Trump2Unlooped.nsmp&lt;/a&gt;&lt;/td&gt;&lt;td width='10%'&gt;1.3 MB&lt;/td&gt;&lt;td width='10%'&gt;&lt;a href='http://www.norduserforum.com/viewtopic.php?f=2&amp;amp;t=11366' target='_blank'&gt;link&lt;/a&gt;&lt;/td&gt;&lt;/tr&gt;</v>
      </c>
    </row>
    <row r="646" spans="1:40" x14ac:dyDescent="0.3">
      <c r="A646" s="1">
        <f t="shared" si="128"/>
        <v>640</v>
      </c>
      <c r="B646">
        <v>5030</v>
      </c>
      <c r="C646" s="1" t="str">
        <f>IF(IFERROR(VLOOKUP(B646+1,[1]Attachments!A$2:K$5000,11,FALSE)="mp3",FALSE),B646+1,IF(IFERROR(VLOOKUP(B646-1,[1]Attachments!A$2:K$5000,11,FALSE)="mp3",FALSE),B646-1,IF(IFERROR(VLOOKUP(B646-2,[1]Attachments!A$2:K$5000,11,FALSE)="mp3",FALSE),B646-2,IF(IFERROR(VLOOKUP(B646+2,[1]Attachments!A$2:K$5000,11,FALSE)="mp3",FALSE),B646+2,""))))</f>
        <v/>
      </c>
      <c r="H646" s="1">
        <f t="shared" si="120"/>
        <v>5030</v>
      </c>
      <c r="I646" s="1">
        <f>VLOOKUP(B646,[1]Attachments!A$2:O$5001,3,FALSE)</f>
        <v>7974</v>
      </c>
      <c r="J646" s="11" t="str">
        <f t="shared" si="122"/>
        <v>link</v>
      </c>
      <c r="K646" s="1" t="str">
        <f>IF(E646="",SUBSTITUTE(PROPER(SUBSTITUTE(LEFT(VLOOKUP(B646,[1]Attachments!A$2:O$5001,8,FALSE),LEN(VLOOKUP(B646,[1]Attachments!A$2:O$5001,8,FALSE))-5),"_"," ")),"&amp;Amp;","&amp;"),E646)</f>
        <v>Piano Bluthner Upright 1905</v>
      </c>
      <c r="L646" s="13" t="e">
        <f>PROPER(SUBSTITUTE(LEFT(VLOOKUP(O646,[1]Attachments!A$2:O$5001,8,FALSE),LEN(VLOOKUP(O646,[1]Attachments!A$2:O$5001,8,FALSE))-4),"_"," "))</f>
        <v>#N/A</v>
      </c>
      <c r="M646" s="1" t="str">
        <f>IF(G646="",VLOOKUP(VLOOKUP(B646,[1]Attachments!A$2:O$10001,5,FALSE),[1]Users!A$2:B$100000,2,FALSE),G646)</f>
        <v>Leo Castro</v>
      </c>
      <c r="N646" s="1">
        <f t="shared" si="121"/>
        <v>640</v>
      </c>
      <c r="O646" s="1" t="str">
        <f t="shared" si="123"/>
        <v/>
      </c>
      <c r="P646">
        <f>VLOOKUP(B646,[1]Attachments!A$2:O$5001,2,FALSE)</f>
        <v>51027</v>
      </c>
      <c r="Q646" t="str">
        <f t="shared" si="124"/>
        <v>&lt;tr&gt;&lt;td width='10%'&gt;640&lt;/td&gt;&lt;td width='20%'&gt;Piano Bluthner Upright 1905&lt;/td&gt;&lt;td width='10%'&gt;Leo Castro&lt;/td&gt;&lt;td width='20%'&gt;</v>
      </c>
      <c r="R646" t="str">
        <f t="shared" si="129"/>
        <v>&lt;br&gt;&lt;br&gt;</v>
      </c>
      <c r="S646" t="str">
        <f t="shared" si="130"/>
        <v>&lt;/td&gt;&lt;td width='20%'&gt;&lt;a href='http://www.norduserforum.com/download/file.php?id=5030'&gt;Piano Bluthner Upright 1905.nsmp&lt;/a&gt;&lt;/td&gt;&lt;td width='10%'&gt;2.8 MB&lt;/td&gt;&lt;td width='10%'&gt;&lt;a href='http://www.norduserforum.com/viewtopic.php?f=2&amp;amp;t=7974' target='_blank'&gt;link&lt;/a&gt;&lt;/td&gt;&lt;/tr&gt;</v>
      </c>
      <c r="T646" t="s">
        <v>19</v>
      </c>
      <c r="U646" t="str">
        <f t="shared" si="125"/>
        <v>&lt;tr&gt;&lt;td width='10%'&gt;640&lt;/td&gt;&lt;td width='20%'&gt;Piano Bluthner Upright 1905&lt;/td&gt;&lt;td width='10%'&gt;Leo Castro&lt;/td&gt;&lt;td width='20%'&gt;&lt;br&gt;&lt;br&gt;&lt;/td&gt;&lt;td width='20%'&gt;&lt;a href='http://www.norduserforum.com/download/file.php?id=5030'&gt;Piano Bluthner Upright 1905.nsmp&lt;/a&gt;&lt;/td&gt;&lt;td width='10%'&gt;2.8 MB&lt;/td&gt;&lt;td width='10%'&gt;&lt;a href='http://www.norduserforum.com/viewtopic.php?f=2&amp;amp;t=7974' target='_blank'&gt;link&lt;/a&gt;&lt;/td&gt;&lt;/tr&gt;</v>
      </c>
      <c r="V646" t="s">
        <v>19</v>
      </c>
      <c r="X646">
        <f>IFERROR(VLOOKUP(B646,[1]Attachments!A$2:O$5001,13,FALSE),0)</f>
        <v>2958512</v>
      </c>
      <c r="Y646" s="14" t="str">
        <f t="shared" si="131"/>
        <v>2.8 MB</v>
      </c>
      <c r="AA646" t="s">
        <v>19</v>
      </c>
      <c r="AB646">
        <f>VLOOKUP(B646,[1]Attachments!A$2:O$50001,9,FALSE)</f>
        <v>590</v>
      </c>
      <c r="AC646" s="15">
        <f>VLOOKUP(B646,[1]Attachments!A$2:O$50001,14,FALSE)/(60*60*24)+"1/1/1970"</f>
        <v>42002.468668981484</v>
      </c>
      <c r="AD646" s="14">
        <f t="shared" ca="1" si="126"/>
        <v>2.3313163745320371</v>
      </c>
      <c r="AM646">
        <f t="shared" si="127"/>
        <v>856</v>
      </c>
      <c r="AN646" t="str">
        <f>VLOOKUP(AM646,A$3:U$4760,21,FALSE)</f>
        <v>&lt;tr&gt;&lt;td width='10%'&gt;856&lt;/td&gt;&lt;td width='20%'&gt;Trump2&lt;/td&gt;&lt;td width='10%'&gt;azwel&lt;/td&gt;&lt;td width='20%'&gt;&lt;br&gt;&lt;br&gt;&lt;/td&gt;&lt;td width='20%'&gt;&lt;a href='http://www.norduserforum.com/download/file.php?id=7605'&gt;Trump2.nsmp&lt;/a&gt;&lt;/td&gt;&lt;td width='10%'&gt;1.3 MB&lt;/td&gt;&lt;td width='10%'&gt;&lt;a href='http://www.norduserforum.com/viewtopic.php?f=2&amp;amp;t=11366' target='_blank'&gt;link&lt;/a&gt;&lt;/td&gt;&lt;/tr&gt;</v>
      </c>
    </row>
    <row r="647" spans="1:40" x14ac:dyDescent="0.3">
      <c r="A647" s="1">
        <f t="shared" si="128"/>
        <v>641</v>
      </c>
      <c r="B647">
        <v>5033</v>
      </c>
      <c r="C647" s="1" t="str">
        <f>IF(IFERROR(VLOOKUP(B647+1,[1]Attachments!A$2:K$5000,11,FALSE)="mp3",FALSE),B647+1,IF(IFERROR(VLOOKUP(B647-1,[1]Attachments!A$2:K$5000,11,FALSE)="mp3",FALSE),B647-1,IF(IFERROR(VLOOKUP(B647-2,[1]Attachments!A$2:K$5000,11,FALSE)="mp3",FALSE),B647-2,IF(IFERROR(VLOOKUP(B647+2,[1]Attachments!A$2:K$5000,11,FALSE)="mp3",FALSE),B647+2,""))))</f>
        <v/>
      </c>
      <c r="H647" s="1">
        <f t="shared" si="120"/>
        <v>5033</v>
      </c>
      <c r="I647" s="1">
        <f>VLOOKUP(B647,[1]Attachments!A$2:O$5001,3,FALSE)</f>
        <v>8005</v>
      </c>
      <c r="J647" s="11" t="str">
        <f t="shared" si="122"/>
        <v>link</v>
      </c>
      <c r="K647" s="1" t="str">
        <f>IF(E647="",SUBSTITUTE(PROPER(SUBSTITUTE(LEFT(VLOOKUP(B647,[1]Attachments!A$2:O$5001,8,FALSE),LEN(VLOOKUP(B647,[1]Attachments!A$2:O$5001,8,FALSE))-5),"_"," ")),"&amp;Amp;","&amp;"),E647)</f>
        <v>Synthpad2  Ste Clv4</v>
      </c>
      <c r="L647" s="13" t="e">
        <f>PROPER(SUBSTITUTE(LEFT(VLOOKUP(O647,[1]Attachments!A$2:O$5001,8,FALSE),LEN(VLOOKUP(O647,[1]Attachments!A$2:O$5001,8,FALSE))-4),"_"," "))</f>
        <v>#N/A</v>
      </c>
      <c r="M647" s="1" t="str">
        <f>IF(G647="",VLOOKUP(VLOOKUP(B647,[1]Attachments!A$2:O$10001,5,FALSE),[1]Users!A$2:B$100000,2,FALSE),G647)</f>
        <v>stgermain</v>
      </c>
      <c r="N647" s="1">
        <f t="shared" si="121"/>
        <v>641</v>
      </c>
      <c r="O647" s="1" t="str">
        <f t="shared" si="123"/>
        <v/>
      </c>
      <c r="P647">
        <f>VLOOKUP(B647,[1]Attachments!A$2:O$5001,2,FALSE)</f>
        <v>51041</v>
      </c>
      <c r="Q647" t="str">
        <f t="shared" si="124"/>
        <v>&lt;tr&gt;&lt;td width='10%'&gt;641&lt;/td&gt;&lt;td width='20%'&gt;Synthpad2  Ste Clv4&lt;/td&gt;&lt;td width='10%'&gt;stgermain&lt;/td&gt;&lt;td width='20%'&gt;</v>
      </c>
      <c r="R647" t="str">
        <f t="shared" si="129"/>
        <v>&lt;br&gt;&lt;br&gt;</v>
      </c>
      <c r="S647" t="str">
        <f t="shared" si="130"/>
        <v>&lt;/td&gt;&lt;td width='20%'&gt;&lt;a href='http://www.norduserforum.com/download/file.php?id=5033'&gt;Synthpad2  Ste Clv4.nsmp&lt;/a&gt;&lt;/td&gt;&lt;td width='10%'&gt;1.6 MB&lt;/td&gt;&lt;td width='10%'&gt;&lt;a href='http://www.norduserforum.com/viewtopic.php?f=2&amp;amp;t=8005' target='_blank'&gt;link&lt;/a&gt;&lt;/td&gt;&lt;/tr&gt;</v>
      </c>
      <c r="T647" t="s">
        <v>19</v>
      </c>
      <c r="U647" t="str">
        <f t="shared" si="125"/>
        <v>&lt;tr&gt;&lt;td width='10%'&gt;641&lt;/td&gt;&lt;td width='20%'&gt;Synthpad2  Ste Clv4&lt;/td&gt;&lt;td width='10%'&gt;stgermain&lt;/td&gt;&lt;td width='20%'&gt;&lt;br&gt;&lt;br&gt;&lt;/td&gt;&lt;td width='20%'&gt;&lt;a href='http://www.norduserforum.com/download/file.php?id=5033'&gt;Synthpad2  Ste Clv4.nsmp&lt;/a&gt;&lt;/td&gt;&lt;td width='10%'&gt;1.6 MB&lt;/td&gt;&lt;td width='10%'&gt;&lt;a href='http://www.norduserforum.com/viewtopic.php?f=2&amp;amp;t=8005' target='_blank'&gt;link&lt;/a&gt;&lt;/td&gt;&lt;/tr&gt;</v>
      </c>
      <c r="V647" t="s">
        <v>19</v>
      </c>
      <c r="X647">
        <f>IFERROR(VLOOKUP(B647,[1]Attachments!A$2:O$5001,13,FALSE),0)</f>
        <v>1726358</v>
      </c>
      <c r="Y647" s="14" t="str">
        <f t="shared" si="131"/>
        <v>1.6 MB</v>
      </c>
      <c r="AA647" t="s">
        <v>19</v>
      </c>
      <c r="AB647">
        <f>VLOOKUP(B647,[1]Attachments!A$2:O$50001,9,FALSE)</f>
        <v>518</v>
      </c>
      <c r="AC647" s="15">
        <f>VLOOKUP(B647,[1]Attachments!A$2:O$50001,14,FALSE)/(60*60*24)+"1/1/1970"</f>
        <v>42002.710289351853</v>
      </c>
      <c r="AD647" s="14">
        <f t="shared" ca="1" si="126"/>
        <v>2.0470959539832596</v>
      </c>
      <c r="AM647">
        <f t="shared" si="127"/>
        <v>855</v>
      </c>
      <c r="AN647" t="str">
        <f>VLOOKUP(AM647,A$3:U$4760,21,FALSE)</f>
        <v>&lt;tr&gt;&lt;td width='10%'&gt;855&lt;/td&gt;&lt;td width='20%'&gt;Vibes&lt;/td&gt;&lt;td width='10%'&gt;azwel&lt;/td&gt;&lt;td width='20%'&gt;&lt;br&gt;&lt;ul class='graphic' style='margin-left: 0em;'&gt;&lt;li&gt;&lt;a href='http://www.norduserforum.com/download/file.php?id=7601?n=855' type='audio/mpeg' class='inline-playable'&gt;Vibes&lt;/a&gt;&lt;/li&gt;&lt;/ul&gt;&lt;/td&gt;&lt;td width='20%'&gt;&lt;a href='http://www.norduserforum.com/download/file.php?id=7602'&gt;Vibes.nsmp&lt;/a&gt;&lt;/td&gt;&lt;td width='10%'&gt;1.2 MB&lt;/td&gt;&lt;td width='10%'&gt;&lt;a href='http://www.norduserforum.com/viewtopic.php?f=2&amp;amp;t=11360' target='_blank'&gt;link&lt;/a&gt;&lt;/td&gt;&lt;/tr&gt;</v>
      </c>
    </row>
    <row r="648" spans="1:40" x14ac:dyDescent="0.3">
      <c r="A648" s="1">
        <f t="shared" si="128"/>
        <v>642</v>
      </c>
      <c r="B648">
        <v>5034</v>
      </c>
      <c r="C648" s="1" t="str">
        <f>IF(IFERROR(VLOOKUP(B648+1,[1]Attachments!A$2:K$5000,11,FALSE)="mp3",FALSE),B648+1,IF(IFERROR(VLOOKUP(B648-1,[1]Attachments!A$2:K$5000,11,FALSE)="mp3",FALSE),B648-1,IF(IFERROR(VLOOKUP(B648-2,[1]Attachments!A$2:K$5000,11,FALSE)="mp3",FALSE),B648-2,IF(IFERROR(VLOOKUP(B648+2,[1]Attachments!A$2:K$5000,11,FALSE)="mp3",FALSE),B648+2,""))))</f>
        <v/>
      </c>
      <c r="H648" s="1">
        <f t="shared" si="120"/>
        <v>5034</v>
      </c>
      <c r="I648" s="1">
        <f>VLOOKUP(B648,[1]Attachments!A$2:O$5001,3,FALSE)</f>
        <v>8005</v>
      </c>
      <c r="J648" s="11" t="str">
        <f t="shared" si="122"/>
        <v>link</v>
      </c>
      <c r="K648" s="1" t="str">
        <f>IF(E648="",SUBSTITUTE(PROPER(SUBSTITUTE(LEFT(VLOOKUP(B648,[1]Attachments!A$2:O$5001,8,FALSE),LEN(VLOOKUP(B648,[1]Attachments!A$2:O$5001,8,FALSE))-5),"_"," ")),"&amp;Amp;","&amp;"),E648)</f>
        <v>Sect Sus Dbl F</v>
      </c>
      <c r="L648" s="13" t="e">
        <f>PROPER(SUBSTITUTE(LEFT(VLOOKUP(O648,[1]Attachments!A$2:O$5001,8,FALSE),LEN(VLOOKUP(O648,[1]Attachments!A$2:O$5001,8,FALSE))-4),"_"," "))</f>
        <v>#N/A</v>
      </c>
      <c r="M648" s="1" t="str">
        <f>IF(G648="",VLOOKUP(VLOOKUP(B648,[1]Attachments!A$2:O$10001,5,FALSE),[1]Users!A$2:B$100000,2,FALSE),G648)</f>
        <v>stgermain</v>
      </c>
      <c r="N648" s="1">
        <f t="shared" si="121"/>
        <v>642</v>
      </c>
      <c r="O648" s="1" t="str">
        <f t="shared" si="123"/>
        <v/>
      </c>
      <c r="P648">
        <f>VLOOKUP(B648,[1]Attachments!A$2:O$5001,2,FALSE)</f>
        <v>51041</v>
      </c>
      <c r="Q648" t="str">
        <f t="shared" si="124"/>
        <v>&lt;tr&gt;&lt;td width='10%'&gt;642&lt;/td&gt;&lt;td width='20%'&gt;Sect Sus Dbl F&lt;/td&gt;&lt;td width='10%'&gt;stgermain&lt;/td&gt;&lt;td width='20%'&gt;</v>
      </c>
      <c r="R648" t="str">
        <f t="shared" si="129"/>
        <v>&lt;br&gt;&lt;br&gt;</v>
      </c>
      <c r="S648" t="str">
        <f t="shared" si="130"/>
        <v>&lt;/td&gt;&lt;td width='20%'&gt;&lt;a href='http://www.norduserforum.com/download/file.php?id=5034'&gt;Sect Sus Dbl F.nsmp&lt;/a&gt;&lt;/td&gt;&lt;td width='10%'&gt;4.3 MB&lt;/td&gt;&lt;td width='10%'&gt;&lt;a href='http://www.norduserforum.com/viewtopic.php?f=2&amp;amp;t=8005' target='_blank'&gt;link&lt;/a&gt;&lt;/td&gt;&lt;/tr&gt;</v>
      </c>
      <c r="T648" t="s">
        <v>19</v>
      </c>
      <c r="U648" t="str">
        <f t="shared" si="125"/>
        <v>&lt;tr&gt;&lt;td width='10%'&gt;642&lt;/td&gt;&lt;td width='20%'&gt;Sect Sus Dbl F&lt;/td&gt;&lt;td width='10%'&gt;stgermain&lt;/td&gt;&lt;td width='20%'&gt;&lt;br&gt;&lt;br&gt;&lt;/td&gt;&lt;td width='20%'&gt;&lt;a href='http://www.norduserforum.com/download/file.php?id=5034'&gt;Sect Sus Dbl F.nsmp&lt;/a&gt;&lt;/td&gt;&lt;td width='10%'&gt;4.3 MB&lt;/td&gt;&lt;td width='10%'&gt;&lt;a href='http://www.norduserforum.com/viewtopic.php?f=2&amp;amp;t=8005' target='_blank'&gt;link&lt;/a&gt;&lt;/td&gt;&lt;/tr&gt;</v>
      </c>
      <c r="V648" t="s">
        <v>19</v>
      </c>
      <c r="X648">
        <f>IFERROR(VLOOKUP(B648,[1]Attachments!A$2:O$5001,13,FALSE),0)</f>
        <v>4543091</v>
      </c>
      <c r="Y648" s="14" t="str">
        <f t="shared" si="131"/>
        <v>4.3 MB</v>
      </c>
      <c r="AA648" t="s">
        <v>19</v>
      </c>
      <c r="AB648">
        <f>VLOOKUP(B648,[1]Attachments!A$2:O$50001,9,FALSE)</f>
        <v>482</v>
      </c>
      <c r="AC648" s="15">
        <f>VLOOKUP(B648,[1]Attachments!A$2:O$50001,14,FALSE)/(60*60*24)+"1/1/1970"</f>
        <v>42002.710289351853</v>
      </c>
      <c r="AD648" s="14">
        <f t="shared" ca="1" si="126"/>
        <v>1.9048267371041141</v>
      </c>
      <c r="AM648">
        <f t="shared" si="127"/>
        <v>854</v>
      </c>
      <c r="AN648" t="str">
        <f>VLOOKUP(AM648,A$3:U$4760,21,FALSE)</f>
        <v>&lt;tr&gt;&lt;td width='10%'&gt;854&lt;/td&gt;&lt;td width='20%'&gt;Zither&lt;/td&gt;&lt;td width='10%'&gt;azwel&lt;/td&gt;&lt;td width='20%'&gt;&lt;br&gt;&lt;br&gt;&lt;/td&gt;&lt;td width='20%'&gt;&lt;a href='http://www.norduserforum.com/download/file.php?id=7595'&gt;Zither.nsmp&lt;/a&gt;&lt;/td&gt;&lt;td width='10%'&gt;3.1 MB&lt;/td&gt;&lt;td width='10%'&gt;&lt;a href='http://www.norduserforum.com/viewtopic.php?f=2&amp;amp;t=11357' target='_blank'&gt;link&lt;/a&gt;&lt;/td&gt;&lt;/tr&gt;</v>
      </c>
    </row>
    <row r="649" spans="1:40" x14ac:dyDescent="0.3">
      <c r="A649" s="1">
        <f t="shared" si="128"/>
        <v>643</v>
      </c>
      <c r="B649">
        <v>5044</v>
      </c>
      <c r="C649" s="1">
        <f>IF(IFERROR(VLOOKUP(B649+1,[1]Attachments!A$2:K$5000,11,FALSE)="mp3",FALSE),B649+1,IF(IFERROR(VLOOKUP(B649-1,[1]Attachments!A$2:K$5000,11,FALSE)="mp3",FALSE),B649-1,IF(IFERROR(VLOOKUP(B649-2,[1]Attachments!A$2:K$5000,11,FALSE)="mp3",FALSE),B649-2,IF(IFERROR(VLOOKUP(B649+2,[1]Attachments!A$2:K$5000,11,FALSE)="mp3",FALSE),B649+2,""))))</f>
        <v>5046</v>
      </c>
      <c r="H649" s="1">
        <f t="shared" si="120"/>
        <v>5044</v>
      </c>
      <c r="I649" s="1">
        <f>VLOOKUP(B649,[1]Attachments!A$2:O$5001,3,FALSE)</f>
        <v>4054</v>
      </c>
      <c r="J649" s="11" t="str">
        <f t="shared" si="122"/>
        <v>link</v>
      </c>
      <c r="K649" s="1" t="str">
        <f>IF(E649="",SUBSTITUTE(PROPER(SUBSTITUTE(LEFT(VLOOKUP(B649,[1]Attachments!A$2:O$5001,8,FALSE),LEN(VLOOKUP(B649,[1]Attachments!A$2:O$5001,8,FALSE))-5),"_"," ")),"&amp;Amp;","&amp;"),E649)</f>
        <v>Locked Out 2</v>
      </c>
      <c r="L649" s="13" t="str">
        <f>PROPER(SUBSTITUTE(LEFT(VLOOKUP(O649,[1]Attachments!A$2:O$5001,8,FALSE),LEN(VLOOKUP(O649,[1]Attachments!A$2:O$5001,8,FALSE))-4),"_"," "))</f>
        <v>Domo Origato</v>
      </c>
      <c r="M649" s="1" t="str">
        <f>IF(G649="",VLOOKUP(VLOOKUP(B649,[1]Attachments!A$2:O$10001,5,FALSE),[1]Users!A$2:B$100000,2,FALSE),G649)</f>
        <v>elektromin</v>
      </c>
      <c r="N649" s="1">
        <f t="shared" si="121"/>
        <v>643</v>
      </c>
      <c r="O649" s="1">
        <f t="shared" si="123"/>
        <v>5046</v>
      </c>
      <c r="P649">
        <f>VLOOKUP(B649,[1]Attachments!A$2:O$5001,2,FALSE)</f>
        <v>50432</v>
      </c>
      <c r="Q649" t="str">
        <f t="shared" si="124"/>
        <v>&lt;tr&gt;&lt;td width='10%'&gt;643&lt;/td&gt;&lt;td width='20%'&gt;Locked Out 2&lt;/td&gt;&lt;td width='10%'&gt;elektromin&lt;/td&gt;&lt;td width='20%'&gt;</v>
      </c>
      <c r="R649" t="str">
        <f t="shared" si="129"/>
        <v>&lt;br&gt;&lt;ul class='graphic' style='margin-left: 0em;'&gt;&lt;li&gt;&lt;a href='http://www.norduserforum.com/download/file.php?id=5046?n=643' type='audio/mpeg' class='inline-playable'&gt;Locked Out 2&lt;/a&gt;&lt;/li&gt;&lt;/ul&gt;</v>
      </c>
      <c r="S649" t="str">
        <f t="shared" si="130"/>
        <v>&lt;/td&gt;&lt;td width='20%'&gt;&lt;a href='http://www.norduserforum.com/download/file.php?id=5044'&gt;Locked Out 2.nsmp&lt;/a&gt;&lt;/td&gt;&lt;td width='10%'&gt;0.6 MB&lt;/td&gt;&lt;td width='10%'&gt;&lt;a href='http://www.norduserforum.com/viewtopic.php?f=2&amp;amp;t=4054' target='_blank'&gt;link&lt;/a&gt;&lt;/td&gt;&lt;/tr&gt;</v>
      </c>
      <c r="T649" t="s">
        <v>19</v>
      </c>
      <c r="U649" t="str">
        <f t="shared" si="125"/>
        <v>&lt;tr&gt;&lt;td width='10%'&gt;643&lt;/td&gt;&lt;td width='20%'&gt;Locked Out 2&lt;/td&gt;&lt;td width='10%'&gt;elektromin&lt;/td&gt;&lt;td width='20%'&gt;&lt;br&gt;&lt;ul class='graphic' style='margin-left: 0em;'&gt;&lt;li&gt;&lt;a href='http://www.norduserforum.com/download/file.php?id=5046?n=643' type='audio/mpeg' class='inline-playable'&gt;Locked Out 2&lt;/a&gt;&lt;/li&gt;&lt;/ul&gt;&lt;/td&gt;&lt;td width='20%'&gt;&lt;a href='http://www.norduserforum.com/download/file.php?id=5044'&gt;Locked Out 2.nsmp&lt;/a&gt;&lt;/td&gt;&lt;td width='10%'&gt;0.6 MB&lt;/td&gt;&lt;td width='10%'&gt;&lt;a href='http://www.norduserforum.com/viewtopic.php?f=2&amp;amp;t=4054' target='_blank'&gt;link&lt;/a&gt;&lt;/td&gt;&lt;/tr&gt;</v>
      </c>
      <c r="V649" t="s">
        <v>19</v>
      </c>
      <c r="X649">
        <f>IFERROR(VLOOKUP(B649,[1]Attachments!A$2:O$5001,13,FALSE),0)</f>
        <v>585644</v>
      </c>
      <c r="Y649" s="14" t="str">
        <f t="shared" si="131"/>
        <v>0.6 MB</v>
      </c>
      <c r="AA649" t="s">
        <v>19</v>
      </c>
      <c r="AB649">
        <f>VLOOKUP(B649,[1]Attachments!A$2:O$50001,9,FALSE)</f>
        <v>788</v>
      </c>
      <c r="AC649" s="15">
        <f>VLOOKUP(B649,[1]Attachments!A$2:O$50001,14,FALSE)/(60*60*24)+"1/1/1970"</f>
        <v>42008.788298611107</v>
      </c>
      <c r="AD649" s="14">
        <f t="shared" ca="1" si="126"/>
        <v>3.1248376586558626</v>
      </c>
      <c r="AM649">
        <f t="shared" si="127"/>
        <v>853</v>
      </c>
      <c r="AN649" t="str">
        <f>VLOOKUP(AM649,A$3:U$4760,21,FALSE)</f>
        <v>&lt;tr&gt;&lt;td width='10%'&gt;853&lt;/td&gt;&lt;td width='20%'&gt;Trumpct&lt;/td&gt;&lt;td width='10%'&gt;azwel&lt;/td&gt;&lt;td width='20%'&gt;&lt;br&gt;&lt;br&gt;&lt;/td&gt;&lt;td width='20%'&gt;&lt;a href='http://www.norduserforum.com/download/file.php?id=7593'&gt;Trumpct.nsmp&lt;/a&gt;&lt;/td&gt;&lt;td width='10%'&gt;0.9 MB&lt;/td&gt;&lt;td width='10%'&gt;&lt;a href='http://www.norduserforum.com/viewtopic.php?f=2&amp;amp;t=11355' target='_blank'&gt;link&lt;/a&gt;&lt;/td&gt;&lt;/tr&gt;</v>
      </c>
    </row>
    <row r="650" spans="1:40" x14ac:dyDescent="0.3">
      <c r="A650" s="1">
        <f t="shared" si="128"/>
        <v>644</v>
      </c>
      <c r="B650">
        <v>5054</v>
      </c>
      <c r="C650" s="1" t="str">
        <f>IF(IFERROR(VLOOKUP(B650+1,[1]Attachments!A$2:K$5000,11,FALSE)="mp3",FALSE),B650+1,IF(IFERROR(VLOOKUP(B650-1,[1]Attachments!A$2:K$5000,11,FALSE)="mp3",FALSE),B650-1,IF(IFERROR(VLOOKUP(B650-2,[1]Attachments!A$2:K$5000,11,FALSE)="mp3",FALSE),B650-2,IF(IFERROR(VLOOKUP(B650+2,[1]Attachments!A$2:K$5000,11,FALSE)="mp3",FALSE),B650+2,""))))</f>
        <v/>
      </c>
      <c r="H650" s="1">
        <f t="shared" si="120"/>
        <v>5054</v>
      </c>
      <c r="I650" s="1">
        <f>VLOOKUP(B650,[1]Attachments!A$2:O$5001,3,FALSE)</f>
        <v>7821</v>
      </c>
      <c r="J650" s="11" t="str">
        <f t="shared" si="122"/>
        <v>link</v>
      </c>
      <c r="K650" s="1" t="str">
        <f>IF(E650="",SUBSTITUTE(PROPER(SUBSTITUTE(LEFT(VLOOKUP(B650,[1]Attachments!A$2:O$5001,8,FALSE),LEN(VLOOKUP(B650,[1]Attachments!A$2:O$5001,8,FALSE))-5),"_"," ")),"&amp;Amp;","&amp;"),E650)</f>
        <v>Uptown Vocal</v>
      </c>
      <c r="L650" s="13" t="e">
        <f>PROPER(SUBSTITUTE(LEFT(VLOOKUP(O650,[1]Attachments!A$2:O$5001,8,FALSE),LEN(VLOOKUP(O650,[1]Attachments!A$2:O$5001,8,FALSE))-4),"_"," "))</f>
        <v>#N/A</v>
      </c>
      <c r="M650" s="1" t="str">
        <f>IF(G650="",VLOOKUP(VLOOKUP(B650,[1]Attachments!A$2:O$10001,5,FALSE),[1]Users!A$2:B$100000,2,FALSE),G650)</f>
        <v>wcmusician</v>
      </c>
      <c r="N650" s="1">
        <f t="shared" si="121"/>
        <v>644</v>
      </c>
      <c r="O650" s="1" t="str">
        <f t="shared" si="123"/>
        <v/>
      </c>
      <c r="P650">
        <f>VLOOKUP(B650,[1]Attachments!A$2:O$5001,2,FALSE)</f>
        <v>51269</v>
      </c>
      <c r="Q650" t="str">
        <f t="shared" si="124"/>
        <v>&lt;tr&gt;&lt;td width='10%'&gt;644&lt;/td&gt;&lt;td width='20%'&gt;Uptown Vocal&lt;/td&gt;&lt;td width='10%'&gt;wcmusician&lt;/td&gt;&lt;td width='20%'&gt;</v>
      </c>
      <c r="R650" t="str">
        <f t="shared" si="129"/>
        <v>&lt;br&gt;&lt;br&gt;</v>
      </c>
      <c r="S650" t="str">
        <f t="shared" si="130"/>
        <v>&lt;/td&gt;&lt;td width='20%'&gt;&lt;a href='http://www.norduserforum.com/download/file.php?id=5054'&gt;Uptown Vocal.nsmp&lt;/a&gt;&lt;/td&gt;&lt;td width='10%'&gt;0.3 MB&lt;/td&gt;&lt;td width='10%'&gt;&lt;a href='http://www.norduserforum.com/viewtopic.php?f=2&amp;amp;t=7821' target='_blank'&gt;link&lt;/a&gt;&lt;/td&gt;&lt;/tr&gt;</v>
      </c>
      <c r="T650" t="s">
        <v>19</v>
      </c>
      <c r="U650" t="str">
        <f t="shared" si="125"/>
        <v>&lt;tr&gt;&lt;td width='10%'&gt;644&lt;/td&gt;&lt;td width='20%'&gt;Uptown Vocal&lt;/td&gt;&lt;td width='10%'&gt;wcmusician&lt;/td&gt;&lt;td width='20%'&gt;&lt;br&gt;&lt;br&gt;&lt;/td&gt;&lt;td width='20%'&gt;&lt;a href='http://www.norduserforum.com/download/file.php?id=5054'&gt;Uptown Vocal.nsmp&lt;/a&gt;&lt;/td&gt;&lt;td width='10%'&gt;0.3 MB&lt;/td&gt;&lt;td width='10%'&gt;&lt;a href='http://www.norduserforum.com/viewtopic.php?f=2&amp;amp;t=7821' target='_blank'&gt;link&lt;/a&gt;&lt;/td&gt;&lt;/tr&gt;</v>
      </c>
      <c r="V650" t="s">
        <v>19</v>
      </c>
      <c r="X650">
        <f>IFERROR(VLOOKUP(B650,[1]Attachments!A$2:O$5001,13,FALSE),0)</f>
        <v>313610</v>
      </c>
      <c r="Y650" s="14" t="str">
        <f t="shared" si="131"/>
        <v>0.3 MB</v>
      </c>
      <c r="AA650" t="s">
        <v>19</v>
      </c>
      <c r="AB650">
        <f>VLOOKUP(B650,[1]Attachments!A$2:O$50001,9,FALSE)</f>
        <v>2200</v>
      </c>
      <c r="AC650" s="15">
        <f>VLOOKUP(B650,[1]Attachments!A$2:O$50001,14,FALSE)/(60*60*24)+"1/1/1970"</f>
        <v>42011.721701388888</v>
      </c>
      <c r="AD650" s="14">
        <f t="shared" ca="1" si="126"/>
        <v>8.7386878747454659</v>
      </c>
      <c r="AM650">
        <f t="shared" si="127"/>
        <v>852</v>
      </c>
      <c r="AN650" t="str">
        <f>VLOOKUP(AM650,A$3:U$4760,21,FALSE)</f>
        <v>&lt;tr&gt;&lt;td width='10%'&gt;852&lt;/td&gt;&lt;td width='20%'&gt;Oud Turkish&lt;/td&gt;&lt;td width='10%'&gt;capatillo&lt;/td&gt;&lt;td width='20%'&gt;&lt;br&gt;&lt;ul class='graphic' style='margin-left: 0em;'&gt;&lt;li&gt;&lt;a href='http://www.norduserforum.com/download/file.php?id=7588?n=852' type='audio/mpeg' class='inline-playable'&gt;Oud Turkish&lt;/a&gt;&lt;/li&gt;&lt;/ul&gt;&lt;/td&gt;&lt;td width='20%'&gt;&lt;a href='http://www.norduserforum.com/download/file.php?id=7586'&gt;Oud Turkish.nsmp&lt;/a&gt;&lt;/td&gt;&lt;td width='10%'&gt;0.7 MB&lt;/td&gt;&lt;td width='10%'&gt;&lt;a href='http://www.norduserforum.com/viewtopic.php?f=2&amp;amp;t=8690' target='_blank'&gt;link&lt;/a&gt;&lt;/td&gt;&lt;/tr&gt;</v>
      </c>
    </row>
    <row r="651" spans="1:40" x14ac:dyDescent="0.3">
      <c r="A651" s="1">
        <f t="shared" si="128"/>
        <v>645</v>
      </c>
      <c r="B651">
        <v>5131</v>
      </c>
      <c r="C651" s="1" t="str">
        <f>IF(IFERROR(VLOOKUP(B651+1,[1]Attachments!A$2:K$5000,11,FALSE)="mp3",FALSE),B651+1,IF(IFERROR(VLOOKUP(B651-1,[1]Attachments!A$2:K$5000,11,FALSE)="mp3",FALSE),B651-1,IF(IFERROR(VLOOKUP(B651-2,[1]Attachments!A$2:K$5000,11,FALSE)="mp3",FALSE),B651-2,IF(IFERROR(VLOOKUP(B651+2,[1]Attachments!A$2:K$5000,11,FALSE)="mp3",FALSE),B651+2,""))))</f>
        <v/>
      </c>
      <c r="H651" s="1">
        <f t="shared" si="120"/>
        <v>5131</v>
      </c>
      <c r="I651" s="1">
        <f>VLOOKUP(B651,[1]Attachments!A$2:O$5001,3,FALSE)</f>
        <v>8116</v>
      </c>
      <c r="J651" s="11" t="str">
        <f t="shared" si="122"/>
        <v>link</v>
      </c>
      <c r="K651" s="1" t="str">
        <f>IF(E651="",SUBSTITUTE(PROPER(SUBSTITUTE(LEFT(VLOOKUP(B651,[1]Attachments!A$2:O$5001,8,FALSE),LEN(VLOOKUP(B651,[1]Attachments!A$2:O$5001,8,FALSE))-5),"_"," ")),"&amp;Amp;","&amp;"),E651)</f>
        <v>Rockst1</v>
      </c>
      <c r="L651" s="13" t="e">
        <f>PROPER(SUBSTITUTE(LEFT(VLOOKUP(O651,[1]Attachments!A$2:O$5001,8,FALSE),LEN(VLOOKUP(O651,[1]Attachments!A$2:O$5001,8,FALSE))-4),"_"," "))</f>
        <v>#N/A</v>
      </c>
      <c r="M651" s="1" t="str">
        <f>IF(G651="",VLOOKUP(VLOOKUP(B651,[1]Attachments!A$2:O$10001,5,FALSE),[1]Users!A$2:B$100000,2,FALSE),G651)</f>
        <v>neolithic</v>
      </c>
      <c r="N651" s="1">
        <f t="shared" si="121"/>
        <v>645</v>
      </c>
      <c r="O651" s="1" t="str">
        <f t="shared" si="123"/>
        <v/>
      </c>
      <c r="P651">
        <f>VLOOKUP(B651,[1]Attachments!A$2:O$5001,2,FALSE)</f>
        <v>51920</v>
      </c>
      <c r="Q651" t="str">
        <f t="shared" si="124"/>
        <v>&lt;tr&gt;&lt;td width='10%'&gt;645&lt;/td&gt;&lt;td width='20%'&gt;Rockst1&lt;/td&gt;&lt;td width='10%'&gt;neolithic&lt;/td&gt;&lt;td width='20%'&gt;</v>
      </c>
      <c r="R651" t="str">
        <f t="shared" si="129"/>
        <v>&lt;br&gt;&lt;br&gt;</v>
      </c>
      <c r="S651" t="str">
        <f t="shared" si="130"/>
        <v>&lt;/td&gt;&lt;td width='20%'&gt;&lt;a href='http://www.norduserforum.com/download/file.php?id=5131'&gt;Rockst1.nsmp&lt;/a&gt;&lt;/td&gt;&lt;td width='10%'&gt;3.5 MB&lt;/td&gt;&lt;td width='10%'&gt;&lt;a href='http://www.norduserforum.com/viewtopic.php?f=2&amp;amp;t=8116' target='_blank'&gt;link&lt;/a&gt;&lt;/td&gt;&lt;/tr&gt;</v>
      </c>
      <c r="T651" t="s">
        <v>19</v>
      </c>
      <c r="U651" t="str">
        <f t="shared" si="125"/>
        <v>&lt;tr&gt;&lt;td width='10%'&gt;645&lt;/td&gt;&lt;td width='20%'&gt;Rockst1&lt;/td&gt;&lt;td width='10%'&gt;neolithic&lt;/td&gt;&lt;td width='20%'&gt;&lt;br&gt;&lt;br&gt;&lt;/td&gt;&lt;td width='20%'&gt;&lt;a href='http://www.norduserforum.com/download/file.php?id=5131'&gt;Rockst1.nsmp&lt;/a&gt;&lt;/td&gt;&lt;td width='10%'&gt;3.5 MB&lt;/td&gt;&lt;td width='10%'&gt;&lt;a href='http://www.norduserforum.com/viewtopic.php?f=2&amp;amp;t=8116' target='_blank'&gt;link&lt;/a&gt;&lt;/td&gt;&lt;/tr&gt;</v>
      </c>
      <c r="V651" t="s">
        <v>19</v>
      </c>
      <c r="X651">
        <f>IFERROR(VLOOKUP(B651,[1]Attachments!A$2:O$5001,13,FALSE),0)</f>
        <v>3668315</v>
      </c>
      <c r="Y651" s="14" t="str">
        <f t="shared" si="131"/>
        <v>3.5 MB</v>
      </c>
      <c r="AA651" t="s">
        <v>19</v>
      </c>
      <c r="AB651">
        <f>VLOOKUP(B651,[1]Attachments!A$2:O$50001,9,FALSE)</f>
        <v>552</v>
      </c>
      <c r="AC651" s="15">
        <f>VLOOKUP(B651,[1]Attachments!A$2:O$50001,14,FALSE)/(60*60*24)+"1/1/1970"</f>
        <v>42027.554664351846</v>
      </c>
      <c r="AD651" s="14">
        <f t="shared" ca="1" si="126"/>
        <v>2.2124940993735507</v>
      </c>
      <c r="AM651">
        <f t="shared" si="127"/>
        <v>851</v>
      </c>
      <c r="AN651" t="e">
        <f>VLOOKUP(AM651,A$3:U$4760,21,FALSE)</f>
        <v>#N/A</v>
      </c>
    </row>
    <row r="652" spans="1:40" x14ac:dyDescent="0.3">
      <c r="A652" s="1">
        <f t="shared" si="128"/>
        <v>646</v>
      </c>
      <c r="B652">
        <v>5128</v>
      </c>
      <c r="C652" s="1" t="str">
        <f>IF(IFERROR(VLOOKUP(B652+1,[1]Attachments!A$2:K$5000,11,FALSE)="mp3",FALSE),B652+1,IF(IFERROR(VLOOKUP(B652-1,[1]Attachments!A$2:K$5000,11,FALSE)="mp3",FALSE),B652-1,IF(IFERROR(VLOOKUP(B652-2,[1]Attachments!A$2:K$5000,11,FALSE)="mp3",FALSE),B652-2,IF(IFERROR(VLOOKUP(B652+2,[1]Attachments!A$2:K$5000,11,FALSE)="mp3",FALSE),B652+2,""))))</f>
        <v/>
      </c>
      <c r="H652" s="1">
        <f t="shared" si="120"/>
        <v>5128</v>
      </c>
      <c r="I652" s="1">
        <f>VLOOKUP(B652,[1]Attachments!A$2:O$5001,3,FALSE)</f>
        <v>8123</v>
      </c>
      <c r="J652" s="11" t="str">
        <f t="shared" si="122"/>
        <v>link</v>
      </c>
      <c r="K652" s="1" t="str">
        <f>IF(E652="",SUBSTITUTE(PROPER(SUBSTITUTE(LEFT(VLOOKUP(B652,[1]Attachments!A$2:O$5001,8,FALSE),LEN(VLOOKUP(B652,[1]Attachments!A$2:O$5001,8,FALSE))-5),"_"," ")),"&amp;Amp;","&amp;"),E652)</f>
        <v>Scat 2</v>
      </c>
      <c r="L652" s="13" t="e">
        <f>PROPER(SUBSTITUTE(LEFT(VLOOKUP(O652,[1]Attachments!A$2:O$5001,8,FALSE),LEN(VLOOKUP(O652,[1]Attachments!A$2:O$5001,8,FALSE))-4),"_"," "))</f>
        <v>#N/A</v>
      </c>
      <c r="M652" s="1" t="str">
        <f>IF(G652="",VLOOKUP(VLOOKUP(B652,[1]Attachments!A$2:O$10001,5,FALSE),[1]Users!A$2:B$100000,2,FALSE),G652)</f>
        <v>okdk2015</v>
      </c>
      <c r="N652" s="1">
        <f t="shared" si="121"/>
        <v>646</v>
      </c>
      <c r="O652" s="1" t="str">
        <f t="shared" si="123"/>
        <v/>
      </c>
      <c r="P652">
        <f>VLOOKUP(B652,[1]Attachments!A$2:O$5001,2,FALSE)</f>
        <v>51906</v>
      </c>
      <c r="Q652" t="str">
        <f t="shared" si="124"/>
        <v>&lt;tr&gt;&lt;td width='10%'&gt;646&lt;/td&gt;&lt;td width='20%'&gt;Scat 2&lt;/td&gt;&lt;td width='10%'&gt;okdk2015&lt;/td&gt;&lt;td width='20%'&gt;</v>
      </c>
      <c r="R652" t="str">
        <f t="shared" si="129"/>
        <v>&lt;br&gt;&lt;br&gt;</v>
      </c>
      <c r="S652" t="str">
        <f t="shared" si="130"/>
        <v>&lt;/td&gt;&lt;td width='20%'&gt;&lt;a href='http://www.norduserforum.com/download/file.php?id=5128'&gt;Scat 2.nsmp&lt;/a&gt;&lt;/td&gt;&lt;td width='10%'&gt;1.8 MB&lt;/td&gt;&lt;td width='10%'&gt;&lt;a href='http://www.norduserforum.com/viewtopic.php?f=2&amp;amp;t=8123' target='_blank'&gt;link&lt;/a&gt;&lt;/td&gt;&lt;/tr&gt;</v>
      </c>
      <c r="T652" t="s">
        <v>19</v>
      </c>
      <c r="U652" t="str">
        <f t="shared" si="125"/>
        <v>&lt;tr&gt;&lt;td width='10%'&gt;646&lt;/td&gt;&lt;td width='20%'&gt;Scat 2&lt;/td&gt;&lt;td width='10%'&gt;okdk2015&lt;/td&gt;&lt;td width='20%'&gt;&lt;br&gt;&lt;br&gt;&lt;/td&gt;&lt;td width='20%'&gt;&lt;a href='http://www.norduserforum.com/download/file.php?id=5128'&gt;Scat 2.nsmp&lt;/a&gt;&lt;/td&gt;&lt;td width='10%'&gt;1.8 MB&lt;/td&gt;&lt;td width='10%'&gt;&lt;a href='http://www.norduserforum.com/viewtopic.php?f=2&amp;amp;t=8123' target='_blank'&gt;link&lt;/a&gt;&lt;/td&gt;&lt;/tr&gt;</v>
      </c>
      <c r="V652" t="s">
        <v>19</v>
      </c>
      <c r="X652">
        <f>IFERROR(VLOOKUP(B652,[1]Attachments!A$2:O$5001,13,FALSE),0)</f>
        <v>1863137</v>
      </c>
      <c r="Y652" s="14" t="str">
        <f t="shared" si="131"/>
        <v>1.8 MB</v>
      </c>
      <c r="AA652" t="s">
        <v>19</v>
      </c>
      <c r="AB652">
        <f>VLOOKUP(B652,[1]Attachments!A$2:O$50001,9,FALSE)</f>
        <v>477</v>
      </c>
      <c r="AC652" s="15">
        <f>VLOOKUP(B652,[1]Attachments!A$2:O$50001,14,FALSE)/(60*60*24)+"1/1/1970"</f>
        <v>42027.206099537041</v>
      </c>
      <c r="AD652" s="14">
        <f t="shared" ca="1" si="126"/>
        <v>1.9115019803510038</v>
      </c>
      <c r="AM652">
        <f t="shared" si="127"/>
        <v>850</v>
      </c>
      <c r="AN652" t="str">
        <f>VLOOKUP(AM652,A$3:U$4760,21,FALSE)</f>
        <v>&lt;tr&gt;&lt;td width='10%'&gt;850&lt;/td&gt;&lt;td width='20%'&gt;Spanish-Guitar-New-2016-06-15&lt;/td&gt;&lt;td width='10%'&gt;jfenton&lt;/td&gt;&lt;td width='20%'&gt;&lt;br&gt;&lt;br&gt;&lt;/td&gt;&lt;td width='20%'&gt;&lt;a href='http://www.norduserforum.com/download/file.php?id=7529'&gt;Spanish-Guitar-New-2016-06-15.nsmp&lt;/a&gt;&lt;/td&gt;&lt;td width='10%'&gt;0.0 MB&lt;/td&gt;&lt;td width='10%'&gt;&lt;a href='http://www.norduserforum.com/viewtopic.php?f=2&amp;amp;t=10936' target='_blank'&gt;link&lt;/a&gt;&lt;/td&gt;&lt;/tr&gt;</v>
      </c>
    </row>
    <row r="653" spans="1:40" x14ac:dyDescent="0.3">
      <c r="A653" s="1">
        <f t="shared" si="128"/>
        <v>647</v>
      </c>
      <c r="B653">
        <v>5129</v>
      </c>
      <c r="C653" s="1" t="str">
        <f>IF(IFERROR(VLOOKUP(B653+1,[1]Attachments!A$2:K$5000,11,FALSE)="mp3",FALSE),B653+1,IF(IFERROR(VLOOKUP(B653-1,[1]Attachments!A$2:K$5000,11,FALSE)="mp3",FALSE),B653-1,IF(IFERROR(VLOOKUP(B653-2,[1]Attachments!A$2:K$5000,11,FALSE)="mp3",FALSE),B653-2,IF(IFERROR(VLOOKUP(B653+2,[1]Attachments!A$2:K$5000,11,FALSE)="mp3",FALSE),B653+2,""))))</f>
        <v/>
      </c>
      <c r="H653" s="1">
        <f t="shared" si="120"/>
        <v>5129</v>
      </c>
      <c r="I653" s="1">
        <f>VLOOKUP(B653,[1]Attachments!A$2:O$5001,3,FALSE)</f>
        <v>8123</v>
      </c>
      <c r="J653" s="11" t="str">
        <f t="shared" si="122"/>
        <v>link</v>
      </c>
      <c r="K653" s="1" t="str">
        <f>IF(E653="",SUBSTITUTE(PROPER(SUBSTITUTE(LEFT(VLOOKUP(B653,[1]Attachments!A$2:O$5001,8,FALSE),LEN(VLOOKUP(B653,[1]Attachments!A$2:O$5001,8,FALSE))-5),"_"," ")),"&amp;Amp;","&amp;"),E653)</f>
        <v>Scat 3</v>
      </c>
      <c r="L653" s="13" t="e">
        <f>PROPER(SUBSTITUTE(LEFT(VLOOKUP(O653,[1]Attachments!A$2:O$5001,8,FALSE),LEN(VLOOKUP(O653,[1]Attachments!A$2:O$5001,8,FALSE))-4),"_"," "))</f>
        <v>#N/A</v>
      </c>
      <c r="M653" s="1" t="str">
        <f>IF(G653="",VLOOKUP(VLOOKUP(B653,[1]Attachments!A$2:O$10001,5,FALSE),[1]Users!A$2:B$100000,2,FALSE),G653)</f>
        <v>okdk2015</v>
      </c>
      <c r="N653" s="1">
        <f t="shared" si="121"/>
        <v>647</v>
      </c>
      <c r="O653" s="1" t="str">
        <f t="shared" si="123"/>
        <v/>
      </c>
      <c r="P653">
        <f>VLOOKUP(B653,[1]Attachments!A$2:O$5001,2,FALSE)</f>
        <v>51906</v>
      </c>
      <c r="Q653" t="str">
        <f t="shared" si="124"/>
        <v>&lt;tr&gt;&lt;td width='10%'&gt;647&lt;/td&gt;&lt;td width='20%'&gt;Scat 3&lt;/td&gt;&lt;td width='10%'&gt;okdk2015&lt;/td&gt;&lt;td width='20%'&gt;</v>
      </c>
      <c r="R653" t="str">
        <f t="shared" si="129"/>
        <v>&lt;br&gt;&lt;br&gt;</v>
      </c>
      <c r="S653" t="str">
        <f t="shared" si="130"/>
        <v>&lt;/td&gt;&lt;td width='20%'&gt;&lt;a href='http://www.norduserforum.com/download/file.php?id=5129'&gt;Scat 3.nsmp&lt;/a&gt;&lt;/td&gt;&lt;td width='10%'&gt;1.3 MB&lt;/td&gt;&lt;td width='10%'&gt;&lt;a href='http://www.norduserforum.com/viewtopic.php?f=2&amp;amp;t=8123' target='_blank'&gt;link&lt;/a&gt;&lt;/td&gt;&lt;/tr&gt;</v>
      </c>
      <c r="T653" t="s">
        <v>19</v>
      </c>
      <c r="U653" t="str">
        <f t="shared" si="125"/>
        <v>&lt;tr&gt;&lt;td width='10%'&gt;647&lt;/td&gt;&lt;td width='20%'&gt;Scat 3&lt;/td&gt;&lt;td width='10%'&gt;okdk2015&lt;/td&gt;&lt;td width='20%'&gt;&lt;br&gt;&lt;br&gt;&lt;/td&gt;&lt;td width='20%'&gt;&lt;a href='http://www.norduserforum.com/download/file.php?id=5129'&gt;Scat 3.nsmp&lt;/a&gt;&lt;/td&gt;&lt;td width='10%'&gt;1.3 MB&lt;/td&gt;&lt;td width='10%'&gt;&lt;a href='http://www.norduserforum.com/viewtopic.php?f=2&amp;amp;t=8123' target='_blank'&gt;link&lt;/a&gt;&lt;/td&gt;&lt;/tr&gt;</v>
      </c>
      <c r="V653" t="s">
        <v>19</v>
      </c>
      <c r="X653">
        <f>IFERROR(VLOOKUP(B653,[1]Attachments!A$2:O$5001,13,FALSE),0)</f>
        <v>1332404</v>
      </c>
      <c r="Y653" s="14" t="str">
        <f t="shared" si="131"/>
        <v>1.3 MB</v>
      </c>
      <c r="AA653" t="s">
        <v>19</v>
      </c>
      <c r="AB653">
        <f>VLOOKUP(B653,[1]Attachments!A$2:O$50001,9,FALSE)</f>
        <v>479</v>
      </c>
      <c r="AC653" s="15">
        <f>VLOOKUP(B653,[1]Attachments!A$2:O$50001,14,FALSE)/(60*60*24)+"1/1/1970"</f>
        <v>42027.206099537041</v>
      </c>
      <c r="AD653" s="14">
        <f t="shared" ca="1" si="126"/>
        <v>1.9195166637067731</v>
      </c>
      <c r="AM653">
        <f t="shared" si="127"/>
        <v>849</v>
      </c>
      <c r="AN653" t="str">
        <f>VLOOKUP(AM653,A$3:U$4760,21,FALSE)</f>
        <v>&lt;tr&gt;&lt;td width='10%'&gt;849&lt;/td&gt;&lt;td width='20%'&gt;Spanish-Guitar-Korg&lt;/td&gt;&lt;td width='10%'&gt;jfenton&lt;/td&gt;&lt;td width='20%'&gt;&lt;br&gt;&lt;br&gt;&lt;/td&gt;&lt;td width='20%'&gt;&lt;a href='http://www.norduserforum.com/download/file.php?id=7528'&gt;Spanish-Guitar-Korg.nsmp&lt;/a&gt;&lt;/td&gt;&lt;td width='10%'&gt;2.3 MB&lt;/td&gt;&lt;td width='10%'&gt;&lt;a href='http://www.norduserforum.com/viewtopic.php?f=2&amp;amp;t=10936' target='_blank'&gt;link&lt;/a&gt;&lt;/td&gt;&lt;/tr&gt;</v>
      </c>
    </row>
    <row r="654" spans="1:40" x14ac:dyDescent="0.3">
      <c r="A654" s="1">
        <f t="shared" si="128"/>
        <v>648</v>
      </c>
      <c r="B654">
        <v>5132</v>
      </c>
      <c r="C654" s="1">
        <f>IF(IFERROR(VLOOKUP(B654+1,[1]Attachments!A$2:K$5000,11,FALSE)="mp3",FALSE),B654+1,IF(IFERROR(VLOOKUP(B654-1,[1]Attachments!A$2:K$5000,11,FALSE)="mp3",FALSE),B654-1,IF(IFERROR(VLOOKUP(B654-2,[1]Attachments!A$2:K$5000,11,FALSE)="mp3",FALSE),B654-2,IF(IFERROR(VLOOKUP(B654+2,[1]Attachments!A$2:K$5000,11,FALSE)="mp3",FALSE),B654+2,""))))</f>
        <v>5134</v>
      </c>
      <c r="H654" s="1">
        <f t="shared" si="120"/>
        <v>5132</v>
      </c>
      <c r="I654" s="1">
        <f>VLOOKUP(B654,[1]Attachments!A$2:O$5001,3,FALSE)</f>
        <v>8116</v>
      </c>
      <c r="J654" s="11" t="str">
        <f t="shared" si="122"/>
        <v>link</v>
      </c>
      <c r="K654" s="1" t="str">
        <f>IF(E654="",SUBSTITUTE(PROPER(SUBSTITUTE(LEFT(VLOOKUP(B654,[1]Attachments!A$2:O$5001,8,FALSE),LEN(VLOOKUP(B654,[1]Attachments!A$2:O$5001,8,FALSE))-5),"_"," ")),"&amp;Amp;","&amp;"),E654)</f>
        <v>Analogt8</v>
      </c>
      <c r="L654" s="13" t="str">
        <f>PROPER(SUBSTITUTE(LEFT(VLOOKUP(O654,[1]Attachments!A$2:O$5001,8,FALSE),LEN(VLOOKUP(O654,[1]Attachments!A$2:O$5001,8,FALSE))-4),"_"," "))</f>
        <v>Rockst1 Pattern</v>
      </c>
      <c r="M654" s="1" t="str">
        <f>IF(G654="",VLOOKUP(VLOOKUP(B654,[1]Attachments!A$2:O$10001,5,FALSE),[1]Users!A$2:B$100000,2,FALSE),G654)</f>
        <v>neolithic</v>
      </c>
      <c r="N654" s="1">
        <f t="shared" si="121"/>
        <v>648</v>
      </c>
      <c r="O654" s="1">
        <f t="shared" si="123"/>
        <v>5134</v>
      </c>
      <c r="P654">
        <f>VLOOKUP(B654,[1]Attachments!A$2:O$5001,2,FALSE)</f>
        <v>51920</v>
      </c>
      <c r="Q654" t="str">
        <f t="shared" si="124"/>
        <v>&lt;tr&gt;&lt;td width='10%'&gt;648&lt;/td&gt;&lt;td width='20%'&gt;Analogt8&lt;/td&gt;&lt;td width='10%'&gt;neolithic&lt;/td&gt;&lt;td width='20%'&gt;</v>
      </c>
      <c r="R654" t="str">
        <f t="shared" si="129"/>
        <v>&lt;br&gt;&lt;ul class='graphic' style='margin-left: 0em;'&gt;&lt;li&gt;&lt;a href='http://www.norduserforum.com/download/file.php?id=5134?n=648' type='audio/mpeg' class='inline-playable'&gt;Analogt8&lt;/a&gt;&lt;/li&gt;&lt;/ul&gt;</v>
      </c>
      <c r="S654" t="str">
        <f t="shared" si="130"/>
        <v>&lt;/td&gt;&lt;td width='20%'&gt;&lt;a href='http://www.norduserforum.com/download/file.php?id=5132'&gt;Analogt8.nsmp&lt;/a&gt;&lt;/td&gt;&lt;td width='10%'&gt;2.6 MB&lt;/td&gt;&lt;td width='10%'&gt;&lt;a href='http://www.norduserforum.com/viewtopic.php?f=2&amp;amp;t=8116' target='_blank'&gt;link&lt;/a&gt;&lt;/td&gt;&lt;/tr&gt;</v>
      </c>
      <c r="T654" t="s">
        <v>19</v>
      </c>
      <c r="U654" t="str">
        <f t="shared" si="125"/>
        <v>&lt;tr&gt;&lt;td width='10%'&gt;648&lt;/td&gt;&lt;td width='20%'&gt;Analogt8&lt;/td&gt;&lt;td width='10%'&gt;neolithic&lt;/td&gt;&lt;td width='20%'&gt;&lt;br&gt;&lt;ul class='graphic' style='margin-left: 0em;'&gt;&lt;li&gt;&lt;a href='http://www.norduserforum.com/download/file.php?id=5134?n=648' type='audio/mpeg' class='inline-playable'&gt;Analogt8&lt;/a&gt;&lt;/li&gt;&lt;/ul&gt;&lt;/td&gt;&lt;td width='20%'&gt;&lt;a href='http://www.norduserforum.com/download/file.php?id=5132'&gt;Analogt8.nsmp&lt;/a&gt;&lt;/td&gt;&lt;td width='10%'&gt;2.6 MB&lt;/td&gt;&lt;td width='10%'&gt;&lt;a href='http://www.norduserforum.com/viewtopic.php?f=2&amp;amp;t=8116' target='_blank'&gt;link&lt;/a&gt;&lt;/td&gt;&lt;/tr&gt;</v>
      </c>
      <c r="V654" t="s">
        <v>19</v>
      </c>
      <c r="X654">
        <f>IFERROR(VLOOKUP(B654,[1]Attachments!A$2:O$5001,13,FALSE),0)</f>
        <v>2739437</v>
      </c>
      <c r="Y654" s="14" t="str">
        <f t="shared" si="131"/>
        <v>2.6 MB</v>
      </c>
      <c r="AA654" t="s">
        <v>19</v>
      </c>
      <c r="AB654">
        <f>VLOOKUP(B654,[1]Attachments!A$2:O$50001,9,FALSE)</f>
        <v>564</v>
      </c>
      <c r="AC654" s="15">
        <f>VLOOKUP(B654,[1]Attachments!A$2:O$50001,14,FALSE)/(60*60*24)+"1/1/1970"</f>
        <v>42027.554664351846</v>
      </c>
      <c r="AD654" s="14">
        <f t="shared" ca="1" si="126"/>
        <v>2.2605917971860192</v>
      </c>
      <c r="AM654">
        <f t="shared" si="127"/>
        <v>848</v>
      </c>
      <c r="AN654" t="str">
        <f>VLOOKUP(AM654,A$3:U$4760,21,FALSE)</f>
        <v>&lt;tr&gt;&lt;td width='10%'&gt;848&lt;/td&gt;&lt;td width='20%'&gt;Africasample&lt;/td&gt;&lt;td width='10%'&gt;mistervince&lt;/td&gt;&lt;td width='20%'&gt;&lt;br&gt;&lt;ul class='graphic' style='margin-left: 0em;'&gt;&lt;li&gt;&lt;a href='http://www.norduserforum.com/download/file.php?id=7503?n=848' type='audio/mpeg' class='inline-playable'&gt;Africasample&lt;/a&gt;&lt;/li&gt;&lt;/ul&gt;&lt;/td&gt;&lt;td width='20%'&gt;&lt;a href='http://www.norduserforum.com/download/file.php?id=7504'&gt;Africasample.nsmp&lt;/a&gt;&lt;/td&gt;&lt;td width='10%'&gt;0.9 MB&lt;/td&gt;&lt;td width='10%'&gt;&lt;a href='http://www.norduserforum.com/viewtopic.php?f=2&amp;amp;t=11198' target='_blank'&gt;link&lt;/a&gt;&lt;/td&gt;&lt;/tr&gt;</v>
      </c>
    </row>
    <row r="655" spans="1:40" x14ac:dyDescent="0.3">
      <c r="A655" s="1">
        <f t="shared" si="128"/>
        <v>649</v>
      </c>
      <c r="B655">
        <v>5133</v>
      </c>
      <c r="C655" s="1">
        <f>IF(IFERROR(VLOOKUP(B655+1,[1]Attachments!A$2:K$5000,11,FALSE)="mp3",FALSE),B655+1,IF(IFERROR(VLOOKUP(B655-1,[1]Attachments!A$2:K$5000,11,FALSE)="mp3",FALSE),B655-1,IF(IFERROR(VLOOKUP(B655-2,[1]Attachments!A$2:K$5000,11,FALSE)="mp3",FALSE),B655-2,IF(IFERROR(VLOOKUP(B655+2,[1]Attachments!A$2:K$5000,11,FALSE)="mp3",FALSE),B655+2,""))))</f>
        <v>5134</v>
      </c>
      <c r="H655" s="1">
        <f t="shared" si="120"/>
        <v>5133</v>
      </c>
      <c r="I655" s="1">
        <f>VLOOKUP(B655,[1]Attachments!A$2:O$5001,3,FALSE)</f>
        <v>8116</v>
      </c>
      <c r="J655" s="11" t="str">
        <f t="shared" si="122"/>
        <v>link</v>
      </c>
      <c r="K655" s="1" t="str">
        <f>IF(E655="",SUBSTITUTE(PROPER(SUBSTITUTE(LEFT(VLOOKUP(B655,[1]Attachments!A$2:O$5001,8,FALSE),LEN(VLOOKUP(B655,[1]Attachments!A$2:O$5001,8,FALSE))-5),"_"," ")),"&amp;Amp;","&amp;"),E655)</f>
        <v>Jazz Kit</v>
      </c>
      <c r="L655" s="13" t="str">
        <f>PROPER(SUBSTITUTE(LEFT(VLOOKUP(O655,[1]Attachments!A$2:O$5001,8,FALSE),LEN(VLOOKUP(O655,[1]Attachments!A$2:O$5001,8,FALSE))-4),"_"," "))</f>
        <v>Rockst1 Pattern</v>
      </c>
      <c r="M655" s="1" t="str">
        <f>IF(G655="",VLOOKUP(VLOOKUP(B655,[1]Attachments!A$2:O$10001,5,FALSE),[1]Users!A$2:B$100000,2,FALSE),G655)</f>
        <v>neolithic</v>
      </c>
      <c r="N655" s="1">
        <f t="shared" si="121"/>
        <v>649</v>
      </c>
      <c r="O655" s="1">
        <f t="shared" si="123"/>
        <v>5134</v>
      </c>
      <c r="P655">
        <f>VLOOKUP(B655,[1]Attachments!A$2:O$5001,2,FALSE)</f>
        <v>51920</v>
      </c>
      <c r="Q655" t="str">
        <f t="shared" si="124"/>
        <v>&lt;tr&gt;&lt;td width='10%'&gt;649&lt;/td&gt;&lt;td width='20%'&gt;Jazz Kit&lt;/td&gt;&lt;td width='10%'&gt;neolithic&lt;/td&gt;&lt;td width='20%'&gt;</v>
      </c>
      <c r="R655" t="str">
        <f t="shared" si="129"/>
        <v>&lt;br&gt;&lt;ul class='graphic' style='margin-left: 0em;'&gt;&lt;li&gt;&lt;a href='http://www.norduserforum.com/download/file.php?id=5134?n=649' type='audio/mpeg' class='inline-playable'&gt;Jazz Kit&lt;/a&gt;&lt;/li&gt;&lt;/ul&gt;</v>
      </c>
      <c r="S655" t="str">
        <f t="shared" si="130"/>
        <v>&lt;/td&gt;&lt;td width='20%'&gt;&lt;a href='http://www.norduserforum.com/download/file.php?id=5133'&gt;Jazz Kit.nsmp&lt;/a&gt;&lt;/td&gt;&lt;td width='10%'&gt;4.1 MB&lt;/td&gt;&lt;td width='10%'&gt;&lt;a href='http://www.norduserforum.com/viewtopic.php?f=2&amp;amp;t=8116' target='_blank'&gt;link&lt;/a&gt;&lt;/td&gt;&lt;/tr&gt;</v>
      </c>
      <c r="T655" t="s">
        <v>19</v>
      </c>
      <c r="U655" t="str">
        <f t="shared" si="125"/>
        <v>&lt;tr&gt;&lt;td width='10%'&gt;649&lt;/td&gt;&lt;td width='20%'&gt;Jazz Kit&lt;/td&gt;&lt;td width='10%'&gt;neolithic&lt;/td&gt;&lt;td width='20%'&gt;&lt;br&gt;&lt;ul class='graphic' style='margin-left: 0em;'&gt;&lt;li&gt;&lt;a href='http://www.norduserforum.com/download/file.php?id=5134?n=649' type='audio/mpeg' class='inline-playable'&gt;Jazz Kit&lt;/a&gt;&lt;/li&gt;&lt;/ul&gt;&lt;/td&gt;&lt;td width='20%'&gt;&lt;a href='http://www.norduserforum.com/download/file.php?id=5133'&gt;Jazz Kit.nsmp&lt;/a&gt;&lt;/td&gt;&lt;td width='10%'&gt;4.1 MB&lt;/td&gt;&lt;td width='10%'&gt;&lt;a href='http://www.norduserforum.com/viewtopic.php?f=2&amp;amp;t=8116' target='_blank'&gt;link&lt;/a&gt;&lt;/td&gt;&lt;/tr&gt;</v>
      </c>
      <c r="V655" t="s">
        <v>19</v>
      </c>
      <c r="X655">
        <f>IFERROR(VLOOKUP(B655,[1]Attachments!A$2:O$5001,13,FALSE),0)</f>
        <v>4283249</v>
      </c>
      <c r="Y655" s="14" t="str">
        <f t="shared" si="131"/>
        <v>4.1 MB</v>
      </c>
      <c r="AA655" t="s">
        <v>19</v>
      </c>
      <c r="AB655">
        <f>VLOOKUP(B655,[1]Attachments!A$2:O$50001,9,FALSE)</f>
        <v>677</v>
      </c>
      <c r="AC655" s="15">
        <f>VLOOKUP(B655,[1]Attachments!A$2:O$50001,14,FALSE)/(60*60*24)+"1/1/1970"</f>
        <v>42027.554664351846</v>
      </c>
      <c r="AD655" s="14">
        <f t="shared" ca="1" si="126"/>
        <v>2.7135117849200974</v>
      </c>
      <c r="AM655">
        <f t="shared" si="127"/>
        <v>847</v>
      </c>
      <c r="AN655" t="str">
        <f>VLOOKUP(AM655,A$3:U$4760,21,FALSE)</f>
        <v>&lt;tr&gt;&lt;td width='10%'&gt;847&lt;/td&gt;&lt;td width='20%'&gt;Grandpiano Yac7  Ste Clv4&lt;/td&gt;&lt;td width='10%'&gt;ericL&lt;/td&gt;&lt;td width='20%'&gt;&lt;br&gt;&lt;br&gt;&lt;/td&gt;&lt;td width='20%'&gt;&lt;a href='http://www.norduserforum.com/download/file.php?id=7499'&gt;Grandpiano Yac7  Ste Clv4.nsmp&lt;/a&gt;&lt;/td&gt;&lt;td width='10%'&gt;2.8 MB&lt;/td&gt;&lt;td width='10%'&gt;&lt;a href='http://www.norduserforum.com/viewtopic.php?f=2&amp;amp;t=11181' target='_blank'&gt;link&lt;/a&gt;&lt;/td&gt;&lt;/tr&gt;</v>
      </c>
    </row>
    <row r="656" spans="1:40" x14ac:dyDescent="0.3">
      <c r="A656" s="1">
        <f t="shared" si="128"/>
        <v>650</v>
      </c>
      <c r="B656">
        <v>5192</v>
      </c>
      <c r="C656" s="1">
        <f>IF(IFERROR(VLOOKUP(B656+1,[1]Attachments!A$2:K$5000,11,FALSE)="mp3",FALSE),B656+1,IF(IFERROR(VLOOKUP(B656-1,[1]Attachments!A$2:K$5000,11,FALSE)="mp3",FALSE),B656-1,IF(IFERROR(VLOOKUP(B656-2,[1]Attachments!A$2:K$5000,11,FALSE)="mp3",FALSE),B656-2,IF(IFERROR(VLOOKUP(B656+2,[1]Attachments!A$2:K$5000,11,FALSE)="mp3",FALSE),B656+2,""))))</f>
        <v>5193</v>
      </c>
      <c r="H656" s="1">
        <f t="shared" si="120"/>
        <v>5192</v>
      </c>
      <c r="I656" s="1">
        <f>VLOOKUP(B656,[1]Attachments!A$2:O$5001,3,FALSE)</f>
        <v>8166</v>
      </c>
      <c r="J656" s="11" t="str">
        <f t="shared" si="122"/>
        <v>link</v>
      </c>
      <c r="K656" s="1" t="str">
        <f>IF(E656="",SUBSTITUTE(PROPER(SUBSTITUTE(LEFT(VLOOKUP(B656,[1]Attachments!A$2:O$5001,8,FALSE),LEN(VLOOKUP(B656,[1]Attachments!A$2:O$5001,8,FALSE))-5),"_"," ")),"&amp;Amp;","&amp;"),E656)</f>
        <v>Funky Loops</v>
      </c>
      <c r="L656" s="13" t="str">
        <f>PROPER(SUBSTITUTE(LEFT(VLOOKUP(O656,[1]Attachments!A$2:O$5001,8,FALSE),LEN(VLOOKUP(O656,[1]Attachments!A$2:O$5001,8,FALSE))-4),"_"," "))</f>
        <v>Kit1</v>
      </c>
      <c r="M656" s="1" t="str">
        <f>IF(G656="",VLOOKUP(VLOOKUP(B656,[1]Attachments!A$2:O$10001,5,FALSE),[1]Users!A$2:B$100000,2,FALSE),G656)</f>
        <v>Leo Castro</v>
      </c>
      <c r="N656" s="1">
        <f t="shared" si="121"/>
        <v>650</v>
      </c>
      <c r="O656" s="1">
        <f t="shared" si="123"/>
        <v>5193</v>
      </c>
      <c r="P656">
        <f>VLOOKUP(B656,[1]Attachments!A$2:O$5001,2,FALSE)</f>
        <v>52291</v>
      </c>
      <c r="Q656" t="str">
        <f t="shared" si="124"/>
        <v>&lt;tr&gt;&lt;td width='10%'&gt;650&lt;/td&gt;&lt;td width='20%'&gt;Funky Loops&lt;/td&gt;&lt;td width='10%'&gt;Leo Castro&lt;/td&gt;&lt;td width='20%'&gt;</v>
      </c>
      <c r="R656" t="str">
        <f t="shared" si="129"/>
        <v>&lt;br&gt;&lt;ul class='graphic' style='margin-left: 0em;'&gt;&lt;li&gt;&lt;a href='http://www.norduserforum.com/download/file.php?id=5193?n=650' type='audio/mpeg' class='inline-playable'&gt;Funky Loops&lt;/a&gt;&lt;/li&gt;&lt;/ul&gt;</v>
      </c>
      <c r="S656" t="str">
        <f t="shared" si="130"/>
        <v>&lt;/td&gt;&lt;td width='20%'&gt;&lt;a href='http://www.norduserforum.com/download/file.php?id=5192'&gt;Funky Loops.nsmp&lt;/a&gt;&lt;/td&gt;&lt;td width='10%'&gt;3.0 MB&lt;/td&gt;&lt;td width='10%'&gt;&lt;a href='http://www.norduserforum.com/viewtopic.php?f=2&amp;amp;t=8166' target='_blank'&gt;link&lt;/a&gt;&lt;/td&gt;&lt;/tr&gt;</v>
      </c>
      <c r="T656" t="s">
        <v>19</v>
      </c>
      <c r="U656" t="str">
        <f t="shared" si="125"/>
        <v>&lt;tr&gt;&lt;td width='10%'&gt;650&lt;/td&gt;&lt;td width='20%'&gt;Funky Loops&lt;/td&gt;&lt;td width='10%'&gt;Leo Castro&lt;/td&gt;&lt;td width='20%'&gt;&lt;br&gt;&lt;ul class='graphic' style='margin-left: 0em;'&gt;&lt;li&gt;&lt;a href='http://www.norduserforum.com/download/file.php?id=5193?n=650' type='audio/mpeg' class='inline-playable'&gt;Funky Loops&lt;/a&gt;&lt;/li&gt;&lt;/ul&gt;&lt;/td&gt;&lt;td width='20%'&gt;&lt;a href='http://www.norduserforum.com/download/file.php?id=5192'&gt;Funky Loops.nsmp&lt;/a&gt;&lt;/td&gt;&lt;td width='10%'&gt;3.0 MB&lt;/td&gt;&lt;td width='10%'&gt;&lt;a href='http://www.norduserforum.com/viewtopic.php?f=2&amp;amp;t=8166' target='_blank'&gt;link&lt;/a&gt;&lt;/td&gt;&lt;/tr&gt;</v>
      </c>
      <c r="V656" t="s">
        <v>19</v>
      </c>
      <c r="X656">
        <f>IFERROR(VLOOKUP(B656,[1]Attachments!A$2:O$5001,13,FALSE),0)</f>
        <v>3141392</v>
      </c>
      <c r="Y656" s="14" t="str">
        <f t="shared" si="131"/>
        <v>3.0 MB</v>
      </c>
      <c r="AA656" t="s">
        <v>19</v>
      </c>
      <c r="AB656">
        <f>VLOOKUP(B656,[1]Attachments!A$2:O$50001,9,FALSE)</f>
        <v>544</v>
      </c>
      <c r="AC656" s="15">
        <f>VLOOKUP(B656,[1]Attachments!A$2:O$50001,14,FALSE)/(60*60*24)+"1/1/1970"</f>
        <v>42033.563483796301</v>
      </c>
      <c r="AD656" s="14">
        <f t="shared" ca="1" si="126"/>
        <v>2.187956851368611</v>
      </c>
      <c r="AM656">
        <f t="shared" si="127"/>
        <v>846</v>
      </c>
      <c r="AN656" t="str">
        <f>VLOOKUP(AM656,A$3:U$4760,21,FALSE)</f>
        <v>&lt;tr&gt;&lt;td width='10%'&gt;846&lt;/td&gt;&lt;td width='20%'&gt;Superclav&lt;/td&gt;&lt;td width='10%'&gt;Mr_-G-&lt;/td&gt;&lt;td width='20%'&gt;&lt;br&gt;&lt;ul class='graphic' style='margin-left: 0em;'&gt;&lt;li&gt;&lt;a href='http://www.norduserforum.com/download/file.php?id=7490?n=846' type='audio/mpeg' class='inline-playable'&gt;Superclav&lt;/a&gt;&lt;/li&gt;&lt;/ul&gt;&lt;/td&gt;&lt;td width='20%'&gt;&lt;a href='http://www.norduserforum.com/download/file.php?id=7492'&gt;Superclav.nsmp&lt;/a&gt;&lt;/td&gt;&lt;td width='10%'&gt;0.5 MB&lt;/td&gt;&lt;td width='10%'&gt;&lt;a href='http://www.norduserforum.com/viewtopic.php?f=2&amp;amp;t=11162' target='_blank'&gt;link&lt;/a&gt;&lt;/td&gt;&lt;/tr&gt;</v>
      </c>
    </row>
    <row r="657" spans="1:40" x14ac:dyDescent="0.3">
      <c r="A657" s="1">
        <f t="shared" si="128"/>
        <v>651</v>
      </c>
      <c r="B657">
        <v>5196</v>
      </c>
      <c r="C657" s="1">
        <f>IF(IFERROR(VLOOKUP(B657+1,[1]Attachments!A$2:K$5000,11,FALSE)="mp3",FALSE),B657+1,IF(IFERROR(VLOOKUP(B657-1,[1]Attachments!A$2:K$5000,11,FALSE)="mp3",FALSE),B657-1,IF(IFERROR(VLOOKUP(B657-2,[1]Attachments!A$2:K$5000,11,FALSE)="mp3",FALSE),B657-2,IF(IFERROR(VLOOKUP(B657+2,[1]Attachments!A$2:K$5000,11,FALSE)="mp3",FALSE),B657+2,""))))</f>
        <v>5195</v>
      </c>
      <c r="H657" s="1">
        <f t="shared" si="120"/>
        <v>5196</v>
      </c>
      <c r="I657" s="1">
        <f>VLOOKUP(B657,[1]Attachments!A$2:O$5001,3,FALSE)</f>
        <v>3457</v>
      </c>
      <c r="J657" s="11" t="str">
        <f t="shared" si="122"/>
        <v>link</v>
      </c>
      <c r="K657" s="1" t="str">
        <f>IF(E657="",SUBSTITUTE(PROPER(SUBSTITUTE(LEFT(VLOOKUP(B657,[1]Attachments!A$2:O$5001,8,FALSE),LEN(VLOOKUP(B657,[1]Attachments!A$2:O$5001,8,FALSE))-5),"_"," ")),"&amp;Amp;","&amp;"),E657)</f>
        <v>Living On A Prayer</v>
      </c>
      <c r="L657" s="13" t="str">
        <f>PROPER(SUBSTITUTE(LEFT(VLOOKUP(O657,[1]Attachments!A$2:O$5001,8,FALSE),LEN(VLOOKUP(O657,[1]Attachments!A$2:O$5001,8,FALSE))-4),"_"," "))</f>
        <v>Kit3</v>
      </c>
      <c r="M657" s="1" t="str">
        <f>IF(G657="",VLOOKUP(VLOOKUP(B657,[1]Attachments!A$2:O$10001,5,FALSE),[1]Users!A$2:B$100000,2,FALSE),G657)</f>
        <v>Leo Castro</v>
      </c>
      <c r="N657" s="1">
        <f t="shared" si="121"/>
        <v>651</v>
      </c>
      <c r="O657" s="1">
        <f t="shared" si="123"/>
        <v>5195</v>
      </c>
      <c r="P657">
        <f>VLOOKUP(B657,[1]Attachments!A$2:O$5001,2,FALSE)</f>
        <v>52293</v>
      </c>
      <c r="Q657" t="str">
        <f t="shared" si="124"/>
        <v>&lt;tr&gt;&lt;td width='10%'&gt;651&lt;/td&gt;&lt;td width='20%'&gt;Living On A Prayer&lt;/td&gt;&lt;td width='10%'&gt;Leo Castro&lt;/td&gt;&lt;td width='20%'&gt;</v>
      </c>
      <c r="R657" t="str">
        <f t="shared" si="129"/>
        <v>&lt;br&gt;&lt;ul class='graphic' style='margin-left: 0em;'&gt;&lt;li&gt;&lt;a href='http://www.norduserforum.com/download/file.php?id=5195?n=651' type='audio/mpeg' class='inline-playable'&gt;Living On A Prayer&lt;/a&gt;&lt;/li&gt;&lt;/ul&gt;</v>
      </c>
      <c r="S657" t="str">
        <f t="shared" si="130"/>
        <v>&lt;/td&gt;&lt;td width='20%'&gt;&lt;a href='http://www.norduserforum.com/download/file.php?id=5196'&gt;Living On A Prayer.nsmp&lt;/a&gt;&lt;/td&gt;&lt;td width='10%'&gt;0.2 MB&lt;/td&gt;&lt;td width='10%'&gt;&lt;a href='http://www.norduserforum.com/viewtopic.php?f=2&amp;amp;t=3457' target='_blank'&gt;link&lt;/a&gt;&lt;/td&gt;&lt;/tr&gt;</v>
      </c>
      <c r="T657" t="s">
        <v>19</v>
      </c>
      <c r="U657" t="str">
        <f t="shared" si="125"/>
        <v>&lt;tr&gt;&lt;td width='10%'&gt;651&lt;/td&gt;&lt;td width='20%'&gt;Living On A Prayer&lt;/td&gt;&lt;td width='10%'&gt;Leo Castro&lt;/td&gt;&lt;td width='20%'&gt;&lt;br&gt;&lt;ul class='graphic' style='margin-left: 0em;'&gt;&lt;li&gt;&lt;a href='http://www.norduserforum.com/download/file.php?id=5195?n=651' type='audio/mpeg' class='inline-playable'&gt;Living On A Prayer&lt;/a&gt;&lt;/li&gt;&lt;/ul&gt;&lt;/td&gt;&lt;td width='20%'&gt;&lt;a href='http://www.norduserforum.com/download/file.php?id=5196'&gt;Living On A Prayer.nsmp&lt;/a&gt;&lt;/td&gt;&lt;td width='10%'&gt;0.2 MB&lt;/td&gt;&lt;td width='10%'&gt;&lt;a href='http://www.norduserforum.com/viewtopic.php?f=2&amp;amp;t=3457' target='_blank'&gt;link&lt;/a&gt;&lt;/td&gt;&lt;/tr&gt;</v>
      </c>
      <c r="V657" t="s">
        <v>19</v>
      </c>
      <c r="X657">
        <f>IFERROR(VLOOKUP(B657,[1]Attachments!A$2:O$5001,13,FALSE),0)</f>
        <v>203882</v>
      </c>
      <c r="Y657" s="14" t="str">
        <f t="shared" si="131"/>
        <v>0.2 MB</v>
      </c>
      <c r="AA657" t="s">
        <v>19</v>
      </c>
      <c r="AB657">
        <f>VLOOKUP(B657,[1]Attachments!A$2:O$50001,9,FALSE)</f>
        <v>1107</v>
      </c>
      <c r="AC657" s="15">
        <f>VLOOKUP(B657,[1]Attachments!A$2:O$50001,14,FALSE)/(60*60*24)+"1/1/1970"</f>
        <v>42033.584687499999</v>
      </c>
      <c r="AD657" s="14">
        <f t="shared" ca="1" si="126"/>
        <v>4.4523855566801647</v>
      </c>
      <c r="AM657">
        <f t="shared" si="127"/>
        <v>845</v>
      </c>
      <c r="AN657" t="str">
        <f>VLOOKUP(AM657,A$3:U$4760,21,FALSE)</f>
        <v>&lt;tr&gt;&lt;td width='10%'&gt;845&lt;/td&gt;&lt;td width='20%'&gt;Spanish Guitar-Korg.Ns2Pb&lt;/td&gt;&lt;td width='10%'&gt;jfenton&lt;/td&gt;&lt;td width='20%'&gt;&lt;br&gt;&lt;ul class='graphic' style='margin-left: 0em;'&gt;&lt;li&gt;&lt;a href='http://www.norduserforum.com/download/file.php?id=7490?n=845' type='audio/mpeg' class='inline-playable'&gt;Spanish Guitar-Korg.Ns2Pb&lt;/a&gt;&lt;/li&gt;&lt;/ul&gt;&lt;/td&gt;&lt;td width='20%'&gt;&lt;a href='http://www.norduserforum.com/download/file.php?id=7489'&gt;Spanish Guitar-Korg.Ns2Pb.nsmp&lt;/a&gt;&lt;/td&gt;&lt;td width='10%'&gt;1.6 MB&lt;/td&gt;&lt;td width='10%'&gt;&lt;a href='http://www.norduserforum.com/viewtopic.php?f=2&amp;amp;t=10936' target='_blank'&gt;link&lt;/a&gt;&lt;/td&gt;&lt;/tr&gt;</v>
      </c>
    </row>
    <row r="658" spans="1:40" x14ac:dyDescent="0.3">
      <c r="A658" s="1">
        <f t="shared" si="128"/>
        <v>652</v>
      </c>
      <c r="B658">
        <v>5249</v>
      </c>
      <c r="C658" s="1" t="str">
        <f>IF(IFERROR(VLOOKUP(B658+1,[1]Attachments!A$2:K$5000,11,FALSE)="mp3",FALSE),B658+1,IF(IFERROR(VLOOKUP(B658-1,[1]Attachments!A$2:K$5000,11,FALSE)="mp3",FALSE),B658-1,IF(IFERROR(VLOOKUP(B658-2,[1]Attachments!A$2:K$5000,11,FALSE)="mp3",FALSE),B658-2,IF(IFERROR(VLOOKUP(B658+2,[1]Attachments!A$2:K$5000,11,FALSE)="mp3",FALSE),B658+2,""))))</f>
        <v/>
      </c>
      <c r="H658" s="1">
        <f t="shared" si="120"/>
        <v>5249</v>
      </c>
      <c r="I658" s="1">
        <f>VLOOKUP(B658,[1]Attachments!A$2:O$5001,3,FALSE)</f>
        <v>8222</v>
      </c>
      <c r="J658" s="11" t="str">
        <f t="shared" si="122"/>
        <v>link</v>
      </c>
      <c r="K658" s="1" t="str">
        <f>IF(E658="",SUBSTITUTE(PROPER(SUBSTITUTE(LEFT(VLOOKUP(B658,[1]Attachments!A$2:O$5001,8,FALSE),LEN(VLOOKUP(B658,[1]Attachments!A$2:O$5001,8,FALSE))-5),"_"," ")),"&amp;Amp;","&amp;"),E658)</f>
        <v>Mr.-G- Reversedkeys</v>
      </c>
      <c r="L658" s="13" t="e">
        <f>PROPER(SUBSTITUTE(LEFT(VLOOKUP(O658,[1]Attachments!A$2:O$5001,8,FALSE),LEN(VLOOKUP(O658,[1]Attachments!A$2:O$5001,8,FALSE))-4),"_"," "))</f>
        <v>#N/A</v>
      </c>
      <c r="M658" s="1" t="str">
        <f>IF(G658="",VLOOKUP(VLOOKUP(B658,[1]Attachments!A$2:O$10001,5,FALSE),[1]Users!A$2:B$100000,2,FALSE),G658)</f>
        <v>Mr_-G-</v>
      </c>
      <c r="N658" s="1">
        <f t="shared" si="121"/>
        <v>652</v>
      </c>
      <c r="O658" s="1" t="str">
        <f t="shared" si="123"/>
        <v/>
      </c>
      <c r="P658">
        <f>VLOOKUP(B658,[1]Attachments!A$2:O$5001,2,FALSE)</f>
        <v>52777</v>
      </c>
      <c r="Q658" t="str">
        <f t="shared" si="124"/>
        <v>&lt;tr&gt;&lt;td width='10%'&gt;652&lt;/td&gt;&lt;td width='20%'&gt;Mr.-G- Reversedkeys&lt;/td&gt;&lt;td width='10%'&gt;Mr_-G-&lt;/td&gt;&lt;td width='20%'&gt;</v>
      </c>
      <c r="R658" t="str">
        <f t="shared" si="129"/>
        <v>&lt;br&gt;&lt;br&gt;</v>
      </c>
      <c r="S658" t="str">
        <f t="shared" si="130"/>
        <v>&lt;/td&gt;&lt;td width='20%'&gt;&lt;a href='http://www.norduserforum.com/download/file.php?id=5249'&gt;Mr.-G- Reversedkeys.nsmp&lt;/a&gt;&lt;/td&gt;&lt;td width='10%'&gt;0.1 MB&lt;/td&gt;&lt;td width='10%'&gt;&lt;a href='http://www.norduserforum.com/viewtopic.php?f=2&amp;amp;t=8222' target='_blank'&gt;link&lt;/a&gt;&lt;/td&gt;&lt;/tr&gt;</v>
      </c>
      <c r="T658" t="s">
        <v>19</v>
      </c>
      <c r="U658" t="str">
        <f t="shared" si="125"/>
        <v>&lt;tr&gt;&lt;td width='10%'&gt;652&lt;/td&gt;&lt;td width='20%'&gt;Mr.-G- Reversedkeys&lt;/td&gt;&lt;td width='10%'&gt;Mr_-G-&lt;/td&gt;&lt;td width='20%'&gt;&lt;br&gt;&lt;br&gt;&lt;/td&gt;&lt;td width='20%'&gt;&lt;a href='http://www.norduserforum.com/download/file.php?id=5249'&gt;Mr.-G- Reversedkeys.nsmp&lt;/a&gt;&lt;/td&gt;&lt;td width='10%'&gt;0.1 MB&lt;/td&gt;&lt;td width='10%'&gt;&lt;a href='http://www.norduserforum.com/viewtopic.php?f=2&amp;amp;t=8222' target='_blank'&gt;link&lt;/a&gt;&lt;/td&gt;&lt;/tr&gt;</v>
      </c>
      <c r="V658" t="s">
        <v>19</v>
      </c>
      <c r="X658">
        <f>IFERROR(VLOOKUP(B658,[1]Attachments!A$2:O$5001,13,FALSE),0)</f>
        <v>129587</v>
      </c>
      <c r="Y658" s="14" t="str">
        <f t="shared" si="131"/>
        <v>0.1 MB</v>
      </c>
      <c r="AA658" t="s">
        <v>19</v>
      </c>
      <c r="AB658">
        <f>VLOOKUP(B658,[1]Attachments!A$2:O$50001,9,FALSE)</f>
        <v>386</v>
      </c>
      <c r="AC658" s="15">
        <f>VLOOKUP(B658,[1]Attachments!A$2:O$50001,14,FALSE)/(60*60*24)+"1/1/1970"</f>
        <v>42042.472974537042</v>
      </c>
      <c r="AD658" s="14">
        <f t="shared" ca="1" si="126"/>
        <v>1.5604723231377617</v>
      </c>
      <c r="AM658">
        <f t="shared" si="127"/>
        <v>844</v>
      </c>
      <c r="AN658" t="str">
        <f>VLOOKUP(AM658,A$3:U$4760,21,FALSE)</f>
        <v>&lt;tr&gt;&lt;td width='10%'&gt;844&lt;/td&gt;&lt;td width='20%'&gt;Funky Loops&lt;/td&gt;&lt;td width='10%'&gt;Leo Castro&lt;/td&gt;&lt;td width='20%'&gt;&lt;br&gt;&lt;br&gt;&lt;/td&gt;&lt;td width='20%'&gt;&lt;a href='http://www.norduserforum.com/download/file.php?id=7486'&gt;Funky Loops.nsmp&lt;/a&gt;&lt;/td&gt;&lt;td width='10%'&gt;3.0 MB&lt;/td&gt;&lt;td width='10%'&gt;&lt;a href='http://www.norduserforum.com/viewtopic.php?f=2&amp;amp;t=11162' target='_blank'&gt;link&lt;/a&gt;&lt;/td&gt;&lt;/tr&gt;</v>
      </c>
    </row>
    <row r="659" spans="1:40" x14ac:dyDescent="0.3">
      <c r="A659" s="1">
        <f t="shared" si="128"/>
        <v>653</v>
      </c>
      <c r="B659">
        <v>5256</v>
      </c>
      <c r="C659" s="1">
        <f>IF(IFERROR(VLOOKUP(B659+1,[1]Attachments!A$2:K$5000,11,FALSE)="mp3",FALSE),B659+1,IF(IFERROR(VLOOKUP(B659-1,[1]Attachments!A$2:K$5000,11,FALSE)="mp3",FALSE),B659-1,IF(IFERROR(VLOOKUP(B659-2,[1]Attachments!A$2:K$5000,11,FALSE)="mp3",FALSE),B659-2,IF(IFERROR(VLOOKUP(B659+2,[1]Attachments!A$2:K$5000,11,FALSE)="mp3",FALSE),B659+2,""))))</f>
        <v>5258</v>
      </c>
      <c r="H659" s="1">
        <f t="shared" si="120"/>
        <v>5256</v>
      </c>
      <c r="I659" s="1">
        <f>VLOOKUP(B659,[1]Attachments!A$2:O$5001,3,FALSE)</f>
        <v>8227</v>
      </c>
      <c r="J659" s="11" t="str">
        <f t="shared" si="122"/>
        <v>link</v>
      </c>
      <c r="K659" s="1" t="str">
        <f>IF(E659="",SUBSTITUTE(PROPER(SUBSTITUTE(LEFT(VLOOKUP(B659,[1]Attachments!A$2:O$5001,8,FALSE),LEN(VLOOKUP(B659,[1]Attachments!A$2:O$5001,8,FALSE))-5),"_"," ")),"&amp;Amp;","&amp;"),E659)</f>
        <v>Miniorgel4Fuss</v>
      </c>
      <c r="L659" s="13" t="str">
        <f>PROPER(SUBSTITUTE(LEFT(VLOOKUP(O659,[1]Attachments!A$2:O$5001,8,FALSE),LEN(VLOOKUP(O659,[1]Attachments!A$2:O$5001,8,FALSE))-4),"_"," "))</f>
        <v>Doppelorgel</v>
      </c>
      <c r="M659" s="1" t="str">
        <f>IF(G659="",VLOOKUP(VLOOKUP(B659,[1]Attachments!A$2:O$10001,5,FALSE),[1]Users!A$2:B$100000,2,FALSE),G659)</f>
        <v>koloman</v>
      </c>
      <c r="N659" s="1">
        <f t="shared" si="121"/>
        <v>653</v>
      </c>
      <c r="O659" s="1">
        <f t="shared" si="123"/>
        <v>5258</v>
      </c>
      <c r="P659">
        <f>VLOOKUP(B659,[1]Attachments!A$2:O$5001,2,FALSE)</f>
        <v>52802</v>
      </c>
      <c r="Q659" t="str">
        <f t="shared" si="124"/>
        <v>&lt;tr&gt;&lt;td width='10%'&gt;653&lt;/td&gt;&lt;td width='20%'&gt;Miniorgel4Fuss&lt;/td&gt;&lt;td width='10%'&gt;koloman&lt;/td&gt;&lt;td width='20%'&gt;</v>
      </c>
      <c r="R659" t="str">
        <f t="shared" si="129"/>
        <v>&lt;br&gt;&lt;ul class='graphic' style='margin-left: 0em;'&gt;&lt;li&gt;&lt;a href='http://www.norduserforum.com/download/file.php?id=5258?n=653' type='audio/mpeg' class='inline-playable'&gt;Miniorgel4Fuss&lt;/a&gt;&lt;/li&gt;&lt;/ul&gt;</v>
      </c>
      <c r="S659" t="str">
        <f t="shared" si="130"/>
        <v>&lt;/td&gt;&lt;td width='20%'&gt;&lt;a href='http://www.norduserforum.com/download/file.php?id=5256'&gt;Miniorgel4Fuss.nsmp&lt;/a&gt;&lt;/td&gt;&lt;td width='10%'&gt;2.1 MB&lt;/td&gt;&lt;td width='10%'&gt;&lt;a href='http://www.norduserforum.com/viewtopic.php?f=2&amp;amp;t=8227' target='_blank'&gt;link&lt;/a&gt;&lt;/td&gt;&lt;/tr&gt;</v>
      </c>
      <c r="T659" t="s">
        <v>19</v>
      </c>
      <c r="U659" t="str">
        <f t="shared" si="125"/>
        <v>&lt;tr&gt;&lt;td width='10%'&gt;653&lt;/td&gt;&lt;td width='20%'&gt;Miniorgel4Fuss&lt;/td&gt;&lt;td width='10%'&gt;koloman&lt;/td&gt;&lt;td width='20%'&gt;&lt;br&gt;&lt;ul class='graphic' style='margin-left: 0em;'&gt;&lt;li&gt;&lt;a href='http://www.norduserforum.com/download/file.php?id=5258?n=653' type='audio/mpeg' class='inline-playable'&gt;Miniorgel4Fuss&lt;/a&gt;&lt;/li&gt;&lt;/ul&gt;&lt;/td&gt;&lt;td width='20%'&gt;&lt;a href='http://www.norduserforum.com/download/file.php?id=5256'&gt;Miniorgel4Fuss.nsmp&lt;/a&gt;&lt;/td&gt;&lt;td width='10%'&gt;2.1 MB&lt;/td&gt;&lt;td width='10%'&gt;&lt;a href='http://www.norduserforum.com/viewtopic.php?f=2&amp;amp;t=8227' target='_blank'&gt;link&lt;/a&gt;&lt;/td&gt;&lt;/tr&gt;</v>
      </c>
      <c r="V659" t="s">
        <v>19</v>
      </c>
      <c r="X659">
        <f>IFERROR(VLOOKUP(B659,[1]Attachments!A$2:O$5001,13,FALSE),0)</f>
        <v>2249852</v>
      </c>
      <c r="Y659" s="14" t="str">
        <f t="shared" si="131"/>
        <v>2.1 MB</v>
      </c>
      <c r="AA659" t="s">
        <v>19</v>
      </c>
      <c r="AB659">
        <f>VLOOKUP(B659,[1]Attachments!A$2:O$50001,9,FALSE)</f>
        <v>373</v>
      </c>
      <c r="AC659" s="15">
        <f>VLOOKUP(B659,[1]Attachments!A$2:O$50001,14,FALSE)/(60*60*24)+"1/1/1970"</f>
        <v>42042.91128472222</v>
      </c>
      <c r="AD659" s="14">
        <f t="shared" ca="1" si="126"/>
        <v>1.5082993592162752</v>
      </c>
      <c r="AM659">
        <f t="shared" si="127"/>
        <v>843</v>
      </c>
      <c r="AN659" t="str">
        <f>VLOOKUP(AM659,A$3:U$4760,21,FALSE)</f>
        <v>&lt;tr&gt;&lt;td width='10%'&gt;843&lt;/td&gt;&lt;td width='20%'&gt;Intro Wall&lt;/td&gt;&lt;td width='10%'&gt;rudiratlos&lt;/td&gt;&lt;td width='20%'&gt;&lt;br&gt;&lt;ul class='graphic' style='margin-left: 0em;'&gt;&lt;li&gt;&lt;a href='http://www.norduserforum.com/download/file.php?id=7447?n=843' type='audio/mpeg' class='inline-playable'&gt;Intro Wall&lt;/a&gt;&lt;/li&gt;&lt;/ul&gt;&lt;/td&gt;&lt;td width='20%'&gt;&lt;a href='http://www.norduserforum.com/download/file.php?id=7448'&gt;Intro Wall.nsmp&lt;/a&gt;&lt;/td&gt;&lt;td width='10%'&gt;2.1 MB&lt;/td&gt;&lt;td width='10%'&gt;&lt;a href='http://www.norduserforum.com/viewtopic.php?f=2&amp;amp;t=10919' target='_blank'&gt;link&lt;/a&gt;&lt;/td&gt;&lt;/tr&gt;</v>
      </c>
    </row>
    <row r="660" spans="1:40" x14ac:dyDescent="0.3">
      <c r="A660" s="1">
        <f t="shared" si="128"/>
        <v>654</v>
      </c>
      <c r="B660">
        <v>5263</v>
      </c>
      <c r="C660" s="1">
        <f>IF(IFERROR(VLOOKUP(B660+1,[1]Attachments!A$2:K$5000,11,FALSE)="mp3",FALSE),B660+1,IF(IFERROR(VLOOKUP(B660-1,[1]Attachments!A$2:K$5000,11,FALSE)="mp3",FALSE),B660-1,IF(IFERROR(VLOOKUP(B660-2,[1]Attachments!A$2:K$5000,11,FALSE)="mp3",FALSE),B660-2,IF(IFERROR(VLOOKUP(B660+2,[1]Attachments!A$2:K$5000,11,FALSE)="mp3",FALSE),B660+2,""))))</f>
        <v>5262</v>
      </c>
      <c r="H660" s="1">
        <f t="shared" si="120"/>
        <v>5263</v>
      </c>
      <c r="I660" s="1">
        <f>VLOOKUP(B660,[1]Attachments!A$2:O$5001,3,FALSE)</f>
        <v>8177</v>
      </c>
      <c r="J660" s="11" t="str">
        <f t="shared" si="122"/>
        <v>link</v>
      </c>
      <c r="K660" s="1" t="str">
        <f>IF(E660="",SUBSTITUTE(PROPER(SUBSTITUTE(LEFT(VLOOKUP(B660,[1]Attachments!A$2:O$5001,8,FALSE),LEN(VLOOKUP(B660,[1]Attachments!A$2:O$5001,8,FALSE))-5),"_"," ")),"&amp;Amp;","&amp;"),E660)</f>
        <v>Didgeridoo</v>
      </c>
      <c r="L660" s="13" t="str">
        <f>PROPER(SUBSTITUTE(LEFT(VLOOKUP(O660,[1]Attachments!A$2:O$5001,8,FALSE),LEN(VLOOKUP(O660,[1]Attachments!A$2:O$5001,8,FALSE))-4),"_"," "))</f>
        <v>Ns2 Usd Letitbe</v>
      </c>
      <c r="M660" s="1" t="str">
        <f>IF(G660="",VLOOKUP(VLOOKUP(B660,[1]Attachments!A$2:O$10001,5,FALSE),[1]Users!A$2:B$100000,2,FALSE),G660)</f>
        <v>spradders</v>
      </c>
      <c r="N660" s="1">
        <f t="shared" si="121"/>
        <v>654</v>
      </c>
      <c r="O660" s="1">
        <f t="shared" si="123"/>
        <v>5262</v>
      </c>
      <c r="P660">
        <f>VLOOKUP(B660,[1]Attachments!A$2:O$5001,2,FALSE)</f>
        <v>52840</v>
      </c>
      <c r="Q660" t="str">
        <f t="shared" si="124"/>
        <v>&lt;tr&gt;&lt;td width='10%'&gt;654&lt;/td&gt;&lt;td width='20%'&gt;Didgeridoo&lt;/td&gt;&lt;td width='10%'&gt;spradders&lt;/td&gt;&lt;td width='20%'&gt;</v>
      </c>
      <c r="R660" t="str">
        <f t="shared" si="129"/>
        <v>&lt;br&gt;&lt;ul class='graphic' style='margin-left: 0em;'&gt;&lt;li&gt;&lt;a href='http://www.norduserforum.com/download/file.php?id=5262?n=654' type='audio/mpeg' class='inline-playable'&gt;Didgeridoo&lt;/a&gt;&lt;/li&gt;&lt;/ul&gt;</v>
      </c>
      <c r="S660" t="str">
        <f t="shared" si="130"/>
        <v>&lt;/td&gt;&lt;td width='20%'&gt;&lt;a href='http://www.norduserforum.com/download/file.php?id=5263'&gt;Didgeridoo.nsmp&lt;/a&gt;&lt;/td&gt;&lt;td width='10%'&gt;0.4 MB&lt;/td&gt;&lt;td width='10%'&gt;&lt;a href='http://www.norduserforum.com/viewtopic.php?f=2&amp;amp;t=8177' target='_blank'&gt;link&lt;/a&gt;&lt;/td&gt;&lt;/tr&gt;</v>
      </c>
      <c r="T660" t="s">
        <v>19</v>
      </c>
      <c r="U660" t="str">
        <f t="shared" si="125"/>
        <v>&lt;tr&gt;&lt;td width='10%'&gt;654&lt;/td&gt;&lt;td width='20%'&gt;Didgeridoo&lt;/td&gt;&lt;td width='10%'&gt;spradders&lt;/td&gt;&lt;td width='20%'&gt;&lt;br&gt;&lt;ul class='graphic' style='margin-left: 0em;'&gt;&lt;li&gt;&lt;a href='http://www.norduserforum.com/download/file.php?id=5262?n=654' type='audio/mpeg' class='inline-playable'&gt;Didgeridoo&lt;/a&gt;&lt;/li&gt;&lt;/ul&gt;&lt;/td&gt;&lt;td width='20%'&gt;&lt;a href='http://www.norduserforum.com/download/file.php?id=5263'&gt;Didgeridoo.nsmp&lt;/a&gt;&lt;/td&gt;&lt;td width='10%'&gt;0.4 MB&lt;/td&gt;&lt;td width='10%'&gt;&lt;a href='http://www.norduserforum.com/viewtopic.php?f=2&amp;amp;t=8177' target='_blank'&gt;link&lt;/a&gt;&lt;/td&gt;&lt;/tr&gt;</v>
      </c>
      <c r="V660" t="s">
        <v>19</v>
      </c>
      <c r="X660">
        <f>IFERROR(VLOOKUP(B660,[1]Attachments!A$2:O$5001,13,FALSE),0)</f>
        <v>391715</v>
      </c>
      <c r="Y660" s="14" t="str">
        <f t="shared" si="131"/>
        <v>0.4 MB</v>
      </c>
      <c r="AA660" t="s">
        <v>19</v>
      </c>
      <c r="AB660">
        <f>VLOOKUP(B660,[1]Attachments!A$2:O$50001,9,FALSE)</f>
        <v>378</v>
      </c>
      <c r="AC660" s="15">
        <f>VLOOKUP(B660,[1]Attachments!A$2:O$50001,14,FALSE)/(60*60*24)+"1/1/1970"</f>
        <v>42043.753391203703</v>
      </c>
      <c r="AD660" s="14">
        <f t="shared" ca="1" si="126"/>
        <v>1.5292617749100965</v>
      </c>
      <c r="AM660">
        <f t="shared" si="127"/>
        <v>842</v>
      </c>
      <c r="AN660" t="str">
        <f>VLOOKUP(AM660,A$3:U$4760,21,FALSE)</f>
        <v>&lt;tr&gt;&lt;td width='10%'&gt;842&lt;/td&gt;&lt;td width='20%'&gt;Whycantthisbelove&lt;/td&gt;&lt;td width='10%'&gt;MvanD&lt;/td&gt;&lt;td width='20%'&gt;&lt;br&gt;&lt;ul class='graphic' style='margin-left: 0em;'&gt;&lt;li&gt;&lt;a href='http://www.norduserforum.com/download/file.php?id=7395?n=842' type='audio/mpeg' class='inline-playable'&gt;Whycantthisbelove&lt;/a&gt;&lt;/li&gt;&lt;/ul&gt;&lt;/td&gt;&lt;td width='20%'&gt;&lt;a href='http://www.norduserforum.com/download/file.php?id=7397'&gt;Whycantthisbelove.nsmp&lt;/a&gt;&lt;/td&gt;&lt;td width='10%'&gt;8.0 MB&lt;/td&gt;&lt;td width='10%'&gt;&lt;a href='http://www.norduserforum.com/viewtopic.php?f=2&amp;amp;t=11030' target='_blank'&gt;link&lt;/a&gt;&lt;/td&gt;&lt;/tr&gt;</v>
      </c>
    </row>
    <row r="661" spans="1:40" x14ac:dyDescent="0.3">
      <c r="A661" s="1">
        <f t="shared" si="128"/>
        <v>655</v>
      </c>
      <c r="B661">
        <v>5283</v>
      </c>
      <c r="C661" s="1">
        <f>IF(IFERROR(VLOOKUP(B661+1,[1]Attachments!A$2:K$5000,11,FALSE)="mp3",FALSE),B661+1,IF(IFERROR(VLOOKUP(B661-1,[1]Attachments!A$2:K$5000,11,FALSE)="mp3",FALSE),B661-1,IF(IFERROR(VLOOKUP(B661-2,[1]Attachments!A$2:K$5000,11,FALSE)="mp3",FALSE),B661-2,IF(IFERROR(VLOOKUP(B661+2,[1]Attachments!A$2:K$5000,11,FALSE)="mp3",FALSE),B661+2,""))))</f>
        <v>5284</v>
      </c>
      <c r="H661" s="1">
        <f t="shared" ref="H661:H724" si="132">B661</f>
        <v>5283</v>
      </c>
      <c r="I661" s="1">
        <f>VLOOKUP(B661,[1]Attachments!A$2:O$5001,3,FALSE)</f>
        <v>8164</v>
      </c>
      <c r="J661" s="11" t="str">
        <f t="shared" si="122"/>
        <v>link</v>
      </c>
      <c r="K661" s="1" t="str">
        <f>IF(E661="",SUBSTITUTE(PROPER(SUBSTITUTE(LEFT(VLOOKUP(B661,[1]Attachments!A$2:O$5001,8,FALSE),LEN(VLOOKUP(B661,[1]Attachments!A$2:O$5001,8,FALSE))-5),"_"," ")),"&amp;Amp;","&amp;"),E661)</f>
        <v>Glass Harmonica</v>
      </c>
      <c r="L661" s="13" t="str">
        <f>PROPER(SUBSTITUTE(LEFT(VLOOKUP(O661,[1]Attachments!A$2:O$5001,8,FALSE),LEN(VLOOKUP(O661,[1]Attachments!A$2:O$5001,8,FALSE))-4),"_"," "))</f>
        <v>Glass Harmonica1</v>
      </c>
      <c r="M661" s="1" t="str">
        <f>IF(G661="",VLOOKUP(VLOOKUP(B661,[1]Attachments!A$2:O$10001,5,FALSE),[1]Users!A$2:B$100000,2,FALSE),G661)</f>
        <v>neolithic</v>
      </c>
      <c r="N661" s="1">
        <f t="shared" ref="N661:N724" si="133">A661</f>
        <v>655</v>
      </c>
      <c r="O661" s="1">
        <f t="shared" si="123"/>
        <v>5284</v>
      </c>
      <c r="P661">
        <f>VLOOKUP(B661,[1]Attachments!A$2:O$5001,2,FALSE)</f>
        <v>52926</v>
      </c>
      <c r="Q661" t="str">
        <f t="shared" si="124"/>
        <v>&lt;tr&gt;&lt;td width='10%'&gt;655&lt;/td&gt;&lt;td width='20%'&gt;Glass Harmonica&lt;/td&gt;&lt;td width='10%'&gt;neolithic&lt;/td&gt;&lt;td width='20%'&gt;</v>
      </c>
      <c r="R661" t="str">
        <f t="shared" si="129"/>
        <v>&lt;br&gt;&lt;ul class='graphic' style='margin-left: 0em;'&gt;&lt;li&gt;&lt;a href='http://www.norduserforum.com/download/file.php?id=5284?n=655' type='audio/mpeg' class='inline-playable'&gt;Glass Harmonica&lt;/a&gt;&lt;/li&gt;&lt;/ul&gt;</v>
      </c>
      <c r="S661" t="str">
        <f t="shared" si="130"/>
        <v>&lt;/td&gt;&lt;td width='20%'&gt;&lt;a href='http://www.norduserforum.com/download/file.php?id=5283'&gt;Glass Harmonica.nsmp&lt;/a&gt;&lt;/td&gt;&lt;td width='10%'&gt;11.7 MB&lt;/td&gt;&lt;td width='10%'&gt;&lt;a href='http://www.norduserforum.com/viewtopic.php?f=2&amp;amp;t=8164' target='_blank'&gt;link&lt;/a&gt;&lt;/td&gt;&lt;/tr&gt;</v>
      </c>
      <c r="T661" t="s">
        <v>19</v>
      </c>
      <c r="U661" t="str">
        <f t="shared" si="125"/>
        <v>&lt;tr&gt;&lt;td width='10%'&gt;655&lt;/td&gt;&lt;td width='20%'&gt;Glass Harmonica&lt;/td&gt;&lt;td width='10%'&gt;neolithic&lt;/td&gt;&lt;td width='20%'&gt;&lt;br&gt;&lt;ul class='graphic' style='margin-left: 0em;'&gt;&lt;li&gt;&lt;a href='http://www.norduserforum.com/download/file.php?id=5284?n=655' type='audio/mpeg' class='inline-playable'&gt;Glass Harmonica&lt;/a&gt;&lt;/li&gt;&lt;/ul&gt;&lt;/td&gt;&lt;td width='20%'&gt;&lt;a href='http://www.norduserforum.com/download/file.php?id=5283'&gt;Glass Harmonica.nsmp&lt;/a&gt;&lt;/td&gt;&lt;td width='10%'&gt;11.7 MB&lt;/td&gt;&lt;td width='10%'&gt;&lt;a href='http://www.norduserforum.com/viewtopic.php?f=2&amp;amp;t=8164' target='_blank'&gt;link&lt;/a&gt;&lt;/td&gt;&lt;/tr&gt;</v>
      </c>
      <c r="V661" t="s">
        <v>19</v>
      </c>
      <c r="X661">
        <f>IFERROR(VLOOKUP(B661,[1]Attachments!A$2:O$5001,13,FALSE),0)</f>
        <v>12289202</v>
      </c>
      <c r="Y661" s="14" t="str">
        <f t="shared" si="131"/>
        <v>11.7 MB</v>
      </c>
      <c r="AA661" t="s">
        <v>19</v>
      </c>
      <c r="AB661">
        <f>VLOOKUP(B661,[1]Attachments!A$2:O$50001,9,FALSE)</f>
        <v>522</v>
      </c>
      <c r="AC661" s="15">
        <f>VLOOKUP(B661,[1]Attachments!A$2:O$50001,14,FALSE)/(60*60*24)+"1/1/1970"</f>
        <v>42045.499421296292</v>
      </c>
      <c r="AD661" s="14">
        <f t="shared" ca="1" si="126"/>
        <v>2.1139709439613399</v>
      </c>
      <c r="AM661">
        <f t="shared" si="127"/>
        <v>841</v>
      </c>
      <c r="AN661" t="str">
        <f>VLOOKUP(AM661,A$3:U$4760,21,FALSE)</f>
        <v>&lt;tr&gt;&lt;td width='10%'&gt;841&lt;/td&gt;&lt;td width='20%'&gt;Livinonaprayer&lt;/td&gt;&lt;td width='10%'&gt;MvanD&lt;/td&gt;&lt;td width='20%'&gt;&lt;br&gt;&lt;ul class='graphic' style='margin-left: 0em;'&gt;&lt;li&gt;&lt;a href='http://www.norduserforum.com/download/file.php?id=7395?n=841' type='audio/mpeg' class='inline-playable'&gt;Livinonaprayer&lt;/a&gt;&lt;/li&gt;&lt;/ul&gt;&lt;/td&gt;&lt;td width='20%'&gt;&lt;a href='http://www.norduserforum.com/download/file.php?id=7396'&gt;Livinonaprayer.nsmp&lt;/a&gt;&lt;/td&gt;&lt;td width='10%'&gt;6.6 MB&lt;/td&gt;&lt;td width='10%'&gt;&lt;a href='http://www.norduserforum.com/viewtopic.php?f=2&amp;amp;t=11030' target='_blank'&gt;link&lt;/a&gt;&lt;/td&gt;&lt;/tr&gt;</v>
      </c>
    </row>
    <row r="662" spans="1:40" x14ac:dyDescent="0.3">
      <c r="A662" s="1">
        <f t="shared" si="128"/>
        <v>656</v>
      </c>
      <c r="B662">
        <v>5304</v>
      </c>
      <c r="C662" s="1">
        <f>IF(IFERROR(VLOOKUP(B662+1,[1]Attachments!A$2:K$5000,11,FALSE)="mp3",FALSE),B662+1,IF(IFERROR(VLOOKUP(B662-1,[1]Attachments!A$2:K$5000,11,FALSE)="mp3",FALSE),B662-1,IF(IFERROR(VLOOKUP(B662-2,[1]Attachments!A$2:K$5000,11,FALSE)="mp3",FALSE),B662-2,IF(IFERROR(VLOOKUP(B662+2,[1]Attachments!A$2:K$5000,11,FALSE)="mp3",FALSE),B662+2,""))))</f>
        <v>5302</v>
      </c>
      <c r="H662" s="1">
        <f t="shared" si="132"/>
        <v>5304</v>
      </c>
      <c r="I662" s="1">
        <f>VLOOKUP(B662,[1]Attachments!A$2:O$5001,3,FALSE)</f>
        <v>7821</v>
      </c>
      <c r="J662" s="11" t="str">
        <f t="shared" si="122"/>
        <v>link</v>
      </c>
      <c r="K662" s="1" t="str">
        <f>IF(E662="",SUBSTITUTE(PROPER(SUBSTITUTE(LEFT(VLOOKUP(B662,[1]Attachments!A$2:O$5001,8,FALSE),LEN(VLOOKUP(B662,[1]Attachments!A$2:O$5001,8,FALSE))-5),"_"," ")),"&amp;Amp;","&amp;"),E662)</f>
        <v>Uptown Funk</v>
      </c>
      <c r="L662" s="13" t="str">
        <f>PROPER(SUBSTITUTE(LEFT(VLOOKUP(O662,[1]Attachments!A$2:O$5001,8,FALSE),LEN(VLOOKUP(O662,[1]Attachments!A$2:O$5001,8,FALSE))-4),"_"," "))</f>
        <v>Uptowndemo</v>
      </c>
      <c r="M662" s="1" t="str">
        <f>IF(G662="",VLOOKUP(VLOOKUP(B662,[1]Attachments!A$2:O$10001,5,FALSE),[1]Users!A$2:B$100000,2,FALSE),G662)</f>
        <v>Streef</v>
      </c>
      <c r="N662" s="1">
        <f t="shared" si="133"/>
        <v>656</v>
      </c>
      <c r="O662" s="1">
        <f t="shared" si="123"/>
        <v>5302</v>
      </c>
      <c r="P662">
        <f>VLOOKUP(B662,[1]Attachments!A$2:O$5001,2,FALSE)</f>
        <v>53116</v>
      </c>
      <c r="Q662" t="str">
        <f t="shared" si="124"/>
        <v>&lt;tr&gt;&lt;td width='10%'&gt;656&lt;/td&gt;&lt;td width='20%'&gt;Uptown Funk&lt;/td&gt;&lt;td width='10%'&gt;Streef&lt;/td&gt;&lt;td width='20%'&gt;</v>
      </c>
      <c r="R662" t="str">
        <f t="shared" si="129"/>
        <v>&lt;br&gt;&lt;ul class='graphic' style='margin-left: 0em;'&gt;&lt;li&gt;&lt;a href='http://www.norduserforum.com/download/file.php?id=5302?n=656' type='audio/mpeg' class='inline-playable'&gt;Uptown Funk&lt;/a&gt;&lt;/li&gt;&lt;/ul&gt;</v>
      </c>
      <c r="S662" t="str">
        <f t="shared" si="130"/>
        <v>&lt;/td&gt;&lt;td width='20%'&gt;&lt;a href='http://www.norduserforum.com/download/file.php?id=5304'&gt;Uptown Funk.nsmp&lt;/a&gt;&lt;/td&gt;&lt;td width='10%'&gt;1.7 MB&lt;/td&gt;&lt;td width='10%'&gt;&lt;a href='http://www.norduserforum.com/viewtopic.php?f=2&amp;amp;t=7821' target='_blank'&gt;link&lt;/a&gt;&lt;/td&gt;&lt;/tr&gt;</v>
      </c>
      <c r="T662" t="s">
        <v>19</v>
      </c>
      <c r="U662" t="str">
        <f t="shared" si="125"/>
        <v>&lt;tr&gt;&lt;td width='10%'&gt;656&lt;/td&gt;&lt;td width='20%'&gt;Uptown Funk&lt;/td&gt;&lt;td width='10%'&gt;Streef&lt;/td&gt;&lt;td width='20%'&gt;&lt;br&gt;&lt;ul class='graphic' style='margin-left: 0em;'&gt;&lt;li&gt;&lt;a href='http://www.norduserforum.com/download/file.php?id=5302?n=656' type='audio/mpeg' class='inline-playable'&gt;Uptown Funk&lt;/a&gt;&lt;/li&gt;&lt;/ul&gt;&lt;/td&gt;&lt;td width='20%'&gt;&lt;a href='http://www.norduserforum.com/download/file.php?id=5304'&gt;Uptown Funk.nsmp&lt;/a&gt;&lt;/td&gt;&lt;td width='10%'&gt;1.7 MB&lt;/td&gt;&lt;td width='10%'&gt;&lt;a href='http://www.norduserforum.com/viewtopic.php?f=2&amp;amp;t=7821' target='_blank'&gt;link&lt;/a&gt;&lt;/td&gt;&lt;/tr&gt;</v>
      </c>
      <c r="V662" t="s">
        <v>19</v>
      </c>
      <c r="X662">
        <f>IFERROR(VLOOKUP(B662,[1]Attachments!A$2:O$5001,13,FALSE),0)</f>
        <v>1782746</v>
      </c>
      <c r="Y662" s="14" t="str">
        <f t="shared" si="131"/>
        <v>1.7 MB</v>
      </c>
      <c r="AA662" t="s">
        <v>19</v>
      </c>
      <c r="AB662">
        <f>VLOOKUP(B662,[1]Attachments!A$2:O$50001,9,FALSE)</f>
        <v>1135</v>
      </c>
      <c r="AC662" s="15">
        <f>VLOOKUP(B662,[1]Attachments!A$2:O$50001,14,FALSE)/(60*60*24)+"1/1/1970"</f>
        <v>42050.82366898148</v>
      </c>
      <c r="AD662" s="14">
        <f t="shared" ca="1" si="126"/>
        <v>4.6106715006373955</v>
      </c>
      <c r="AM662">
        <f t="shared" si="127"/>
        <v>840</v>
      </c>
      <c r="AN662" t="str">
        <f>VLOOKUP(AM662,A$3:U$4760,21,FALSE)</f>
        <v>&lt;tr&gt;&lt;td width='10%'&gt;840&lt;/td&gt;&lt;td width='20%'&gt;Jordantron Guitarra&lt;/td&gt;&lt;td width='10%'&gt;MARDELNORTE&lt;/td&gt;&lt;td width='20%'&gt;&lt;br&gt;&lt;ul class='graphic' style='margin-left: 0em;'&gt;&lt;li&gt;&lt;a href='http://www.norduserforum.com/download/file.php?id=7379?n=840' type='audio/mpeg' class='inline-playable'&gt;Jordantron Guitarra&lt;/a&gt;&lt;/li&gt;&lt;/ul&gt;&lt;/td&gt;&lt;td width='20%'&gt;&lt;a href='http://www.norduserforum.com/download/file.php?id=7378'&gt;Jordantron Guitarra.nsmp&lt;/a&gt;&lt;/td&gt;&lt;td width='10%'&gt;7.6 MB&lt;/td&gt;&lt;td width='10%'&gt;&lt;a href='http://www.norduserforum.com/viewtopic.php?f=2&amp;amp;t=10995' target='_blank'&gt;link&lt;/a&gt;&lt;/td&gt;&lt;/tr&gt;</v>
      </c>
    </row>
    <row r="663" spans="1:40" x14ac:dyDescent="0.3">
      <c r="A663" s="1">
        <f t="shared" si="128"/>
        <v>657</v>
      </c>
      <c r="B663">
        <v>5306</v>
      </c>
      <c r="C663" s="1" t="str">
        <f>IF(IFERROR(VLOOKUP(B663+1,[1]Attachments!A$2:K$5000,11,FALSE)="mp3",FALSE),B663+1,IF(IFERROR(VLOOKUP(B663-1,[1]Attachments!A$2:K$5000,11,FALSE)="mp3",FALSE),B663-1,IF(IFERROR(VLOOKUP(B663-2,[1]Attachments!A$2:K$5000,11,FALSE)="mp3",FALSE),B663-2,IF(IFERROR(VLOOKUP(B663+2,[1]Attachments!A$2:K$5000,11,FALSE)="mp3",FALSE),B663+2,""))))</f>
        <v/>
      </c>
      <c r="H663" s="1">
        <f t="shared" si="132"/>
        <v>5306</v>
      </c>
      <c r="I663" s="1">
        <f>VLOOKUP(B663,[1]Attachments!A$2:O$5001,3,FALSE)</f>
        <v>7476</v>
      </c>
      <c r="J663" s="11" t="str">
        <f t="shared" si="122"/>
        <v>link</v>
      </c>
      <c r="K663" s="1" t="str">
        <f>IF(E663="",SUBSTITUTE(PROPER(SUBSTITUTE(LEFT(VLOOKUP(B663,[1]Attachments!A$2:O$5001,8,FALSE),LEN(VLOOKUP(B663,[1]Attachments!A$2:O$5001,8,FALSE))-5),"_"," ")),"&amp;Amp;","&amp;"),E663)</f>
        <v>Akicats Bagpipe</v>
      </c>
      <c r="L663" s="13" t="e">
        <f>PROPER(SUBSTITUTE(LEFT(VLOOKUP(O663,[1]Attachments!A$2:O$5001,8,FALSE),LEN(VLOOKUP(O663,[1]Attachments!A$2:O$5001,8,FALSE))-4),"_"," "))</f>
        <v>#N/A</v>
      </c>
      <c r="M663" s="1" t="str">
        <f>IF(G663="",VLOOKUP(VLOOKUP(B663,[1]Attachments!A$2:O$10001,5,FALSE),[1]Users!A$2:B$100000,2,FALSE),G663)</f>
        <v>akicats</v>
      </c>
      <c r="N663" s="1">
        <f t="shared" si="133"/>
        <v>657</v>
      </c>
      <c r="O663" s="1" t="str">
        <f t="shared" si="123"/>
        <v/>
      </c>
      <c r="P663">
        <f>VLOOKUP(B663,[1]Attachments!A$2:O$5001,2,FALSE)</f>
        <v>53148</v>
      </c>
      <c r="Q663" t="str">
        <f t="shared" si="124"/>
        <v>&lt;tr&gt;&lt;td width='10%'&gt;657&lt;/td&gt;&lt;td width='20%'&gt;Akicats Bagpipe&lt;/td&gt;&lt;td width='10%'&gt;akicats&lt;/td&gt;&lt;td width='20%'&gt;</v>
      </c>
      <c r="R663" t="str">
        <f t="shared" si="129"/>
        <v>&lt;br&gt;&lt;br&gt;</v>
      </c>
      <c r="S663" t="str">
        <f t="shared" si="130"/>
        <v>&lt;/td&gt;&lt;td width='20%'&gt;&lt;a href='http://www.norduserforum.com/download/file.php?id=5306'&gt;Akicats Bagpipe.nsmp&lt;/a&gt;&lt;/td&gt;&lt;td width='10%'&gt;1.2 MB&lt;/td&gt;&lt;td width='10%'&gt;&lt;a href='http://www.norduserforum.com/viewtopic.php?f=2&amp;amp;t=7476' target='_blank'&gt;link&lt;/a&gt;&lt;/td&gt;&lt;/tr&gt;</v>
      </c>
      <c r="T663" t="s">
        <v>19</v>
      </c>
      <c r="U663" t="str">
        <f t="shared" si="125"/>
        <v>&lt;tr&gt;&lt;td width='10%'&gt;657&lt;/td&gt;&lt;td width='20%'&gt;Akicats Bagpipe&lt;/td&gt;&lt;td width='10%'&gt;akicats&lt;/td&gt;&lt;td width='20%'&gt;&lt;br&gt;&lt;br&gt;&lt;/td&gt;&lt;td width='20%'&gt;&lt;a href='http://www.norduserforum.com/download/file.php?id=5306'&gt;Akicats Bagpipe.nsmp&lt;/a&gt;&lt;/td&gt;&lt;td width='10%'&gt;1.2 MB&lt;/td&gt;&lt;td width='10%'&gt;&lt;a href='http://www.norduserforum.com/viewtopic.php?f=2&amp;amp;t=7476' target='_blank'&gt;link&lt;/a&gt;&lt;/td&gt;&lt;/tr&gt;</v>
      </c>
      <c r="V663" t="s">
        <v>19</v>
      </c>
      <c r="X663">
        <f>IFERROR(VLOOKUP(B663,[1]Attachments!A$2:O$5001,13,FALSE),0)</f>
        <v>1305734</v>
      </c>
      <c r="Y663" s="14" t="str">
        <f t="shared" si="131"/>
        <v>1.2 MB</v>
      </c>
      <c r="AA663" t="s">
        <v>19</v>
      </c>
      <c r="AB663">
        <f>VLOOKUP(B663,[1]Attachments!A$2:O$50001,9,FALSE)</f>
        <v>433</v>
      </c>
      <c r="AC663" s="15">
        <f>VLOOKUP(B663,[1]Attachments!A$2:O$50001,14,FALSE)/(60*60*24)+"1/1/1970"</f>
        <v>42051.606793981482</v>
      </c>
      <c r="AD663" s="14">
        <f t="shared" ca="1" si="126"/>
        <v>1.7597607732130203</v>
      </c>
      <c r="AM663">
        <f t="shared" si="127"/>
        <v>839</v>
      </c>
      <c r="AN663" t="str">
        <f>VLOOKUP(AM663,A$3:U$4760,21,FALSE)</f>
        <v>&lt;tr&gt;&lt;td width='10%'&gt;839&lt;/td&gt;&lt;td width='20%'&gt;Korg Trinity Supernighttines&lt;/td&gt;&lt;td width='10%'&gt;jasspopband&lt;/td&gt;&lt;td width='20%'&gt;&lt;br&gt;&lt;ul class='graphic' style='margin-left: 0em;'&gt;&lt;li&gt;&lt;a href='http://www.norduserforum.com/download/file.php?id=7379?n=839' type='audio/mpeg' class='inline-playable'&gt;Korg Trinity Supernighttines&lt;/a&gt;&lt;/li&gt;&lt;/ul&gt;&lt;/td&gt;&lt;td width='20%'&gt;&lt;a href='http://www.norduserforum.com/download/file.php?id=7377'&gt;Korg Trinity Supernighttines.nsmp&lt;/a&gt;&lt;/td&gt;&lt;td width='10%'&gt;1.4 MB&lt;/td&gt;&lt;td width='10%'&gt;&lt;a href='http://www.norduserforum.com/viewtopic.php?f=2&amp;amp;t=10987' target='_blank'&gt;link&lt;/a&gt;&lt;/td&gt;&lt;/tr&gt;</v>
      </c>
    </row>
    <row r="664" spans="1:40" x14ac:dyDescent="0.3">
      <c r="A664" s="1">
        <f t="shared" si="128"/>
        <v>658</v>
      </c>
      <c r="B664">
        <v>5325</v>
      </c>
      <c r="C664" s="1" t="str">
        <f>IF(IFERROR(VLOOKUP(B664+1,[1]Attachments!A$2:K$5000,11,FALSE)="mp3",FALSE),B664+1,IF(IFERROR(VLOOKUP(B664-1,[1]Attachments!A$2:K$5000,11,FALSE)="mp3",FALSE),B664-1,IF(IFERROR(VLOOKUP(B664-2,[1]Attachments!A$2:K$5000,11,FALSE)="mp3",FALSE),B664-2,IF(IFERROR(VLOOKUP(B664+2,[1]Attachments!A$2:K$5000,11,FALSE)="mp3",FALSE),B664+2,""))))</f>
        <v/>
      </c>
      <c r="H664" s="1">
        <f t="shared" si="132"/>
        <v>5325</v>
      </c>
      <c r="I664" s="1">
        <f>VLOOKUP(B664,[1]Attachments!A$2:O$5001,3,FALSE)</f>
        <v>7821</v>
      </c>
      <c r="J664" s="11" t="str">
        <f t="shared" si="122"/>
        <v>link</v>
      </c>
      <c r="K664" s="1" t="str">
        <f>IF(E664="",SUBSTITUTE(PROPER(SUBSTITUTE(LEFT(VLOOKUP(B664,[1]Attachments!A$2:O$5001,8,FALSE),LEN(VLOOKUP(B664,[1]Attachments!A$2:O$5001,8,FALSE))-5),"_"," ")),"&amp;Amp;","&amp;"),E664)</f>
        <v>Uptown Funk</v>
      </c>
      <c r="L664" s="13" t="e">
        <f>PROPER(SUBSTITUTE(LEFT(VLOOKUP(O664,[1]Attachments!A$2:O$5001,8,FALSE),LEN(VLOOKUP(O664,[1]Attachments!A$2:O$5001,8,FALSE))-4),"_"," "))</f>
        <v>#N/A</v>
      </c>
      <c r="M664" s="1" t="str">
        <f>IF(G664="",VLOOKUP(VLOOKUP(B664,[1]Attachments!A$2:O$10001,5,FALSE),[1]Users!A$2:B$100000,2,FALSE),G664)</f>
        <v>Arti99</v>
      </c>
      <c r="N664" s="1">
        <f t="shared" si="133"/>
        <v>658</v>
      </c>
      <c r="O664" s="1" t="str">
        <f t="shared" si="123"/>
        <v/>
      </c>
      <c r="P664">
        <f>VLOOKUP(B664,[1]Attachments!A$2:O$5001,2,FALSE)</f>
        <v>53295</v>
      </c>
      <c r="Q664" t="str">
        <f t="shared" si="124"/>
        <v>&lt;tr&gt;&lt;td width='10%'&gt;658&lt;/td&gt;&lt;td width='20%'&gt;Uptown Funk&lt;/td&gt;&lt;td width='10%'&gt;Arti99&lt;/td&gt;&lt;td width='20%'&gt;</v>
      </c>
      <c r="R664" t="str">
        <f t="shared" si="129"/>
        <v>&lt;br&gt;&lt;br&gt;</v>
      </c>
      <c r="S664" t="str">
        <f t="shared" si="130"/>
        <v>&lt;/td&gt;&lt;td width='20%'&gt;&lt;a href='http://www.norduserforum.com/download/file.php?id=5325'&gt;Uptown Funk.nsmp&lt;/a&gt;&lt;/td&gt;&lt;td width='10%'&gt;1.9 MB&lt;/td&gt;&lt;td width='10%'&gt;&lt;a href='http://www.norduserforum.com/viewtopic.php?f=2&amp;amp;t=7821' target='_blank'&gt;link&lt;/a&gt;&lt;/td&gt;&lt;/tr&gt;</v>
      </c>
      <c r="T664" t="s">
        <v>19</v>
      </c>
      <c r="U664" t="str">
        <f t="shared" si="125"/>
        <v>&lt;tr&gt;&lt;td width='10%'&gt;658&lt;/td&gt;&lt;td width='20%'&gt;Uptown Funk&lt;/td&gt;&lt;td width='10%'&gt;Arti99&lt;/td&gt;&lt;td width='20%'&gt;&lt;br&gt;&lt;br&gt;&lt;/td&gt;&lt;td width='20%'&gt;&lt;a href='http://www.norduserforum.com/download/file.php?id=5325'&gt;Uptown Funk.nsmp&lt;/a&gt;&lt;/td&gt;&lt;td width='10%'&gt;1.9 MB&lt;/td&gt;&lt;td width='10%'&gt;&lt;a href='http://www.norduserforum.com/viewtopic.php?f=2&amp;amp;t=7821' target='_blank'&gt;link&lt;/a&gt;&lt;/td&gt;&lt;/tr&gt;</v>
      </c>
      <c r="V664" t="s">
        <v>19</v>
      </c>
      <c r="X664">
        <f>IFERROR(VLOOKUP(B664,[1]Attachments!A$2:O$5001,13,FALSE),0)</f>
        <v>1991153</v>
      </c>
      <c r="Y664" s="14" t="str">
        <f t="shared" si="131"/>
        <v>1.9 MB</v>
      </c>
      <c r="AA664" t="s">
        <v>19</v>
      </c>
      <c r="AB664">
        <f>VLOOKUP(B664,[1]Attachments!A$2:O$50001,9,FALSE)</f>
        <v>794</v>
      </c>
      <c r="AC664" s="15">
        <f>VLOOKUP(B664,[1]Attachments!A$2:O$50001,14,FALSE)/(60*60*24)+"1/1/1970"</f>
        <v>42053.836238425924</v>
      </c>
      <c r="AD664" s="14">
        <f t="shared" ca="1" si="126"/>
        <v>3.2310877162730254</v>
      </c>
      <c r="AM664">
        <f t="shared" si="127"/>
        <v>838</v>
      </c>
      <c r="AN664" t="str">
        <f>VLOOKUP(AM664,A$3:U$4760,21,FALSE)</f>
        <v>&lt;tr&gt;&lt;td width='10%'&gt;838&lt;/td&gt;&lt;td width='20%'&gt;Roland Ep7 Jv&lt;/td&gt;&lt;td width='10%'&gt;jasspopband&lt;/td&gt;&lt;td width='20%'&gt;&lt;br&gt;&lt;br&gt;&lt;/td&gt;&lt;td width='20%'&gt;&lt;a href='http://www.norduserforum.com/download/file.php?id=7376'&gt;Roland Ep7 Jv.nsmp&lt;/a&gt;&lt;/td&gt;&lt;td width='10%'&gt;0.6 MB&lt;/td&gt;&lt;td width='10%'&gt;&lt;a href='http://www.norduserforum.com/viewtopic.php?f=2&amp;amp;t=10987' target='_blank'&gt;link&lt;/a&gt;&lt;/td&gt;&lt;/tr&gt;</v>
      </c>
    </row>
    <row r="665" spans="1:40" x14ac:dyDescent="0.3">
      <c r="A665" s="1">
        <f t="shared" si="128"/>
        <v>659</v>
      </c>
      <c r="B665">
        <v>5400</v>
      </c>
      <c r="C665" s="1" t="str">
        <f>IF(IFERROR(VLOOKUP(B665+1,[1]Attachments!A$2:K$5000,11,FALSE)="mp3",FALSE),B665+1,IF(IFERROR(VLOOKUP(B665-1,[1]Attachments!A$2:K$5000,11,FALSE)="mp3",FALSE),B665-1,IF(IFERROR(VLOOKUP(B665-2,[1]Attachments!A$2:K$5000,11,FALSE)="mp3",FALSE),B665-2,IF(IFERROR(VLOOKUP(B665+2,[1]Attachments!A$2:K$5000,11,FALSE)="mp3",FALSE),B665+2,""))))</f>
        <v/>
      </c>
      <c r="H665" s="1">
        <f t="shared" si="132"/>
        <v>5400</v>
      </c>
      <c r="I665" s="1">
        <f>VLOOKUP(B665,[1]Attachments!A$2:O$5001,3,FALSE)</f>
        <v>8382</v>
      </c>
      <c r="J665" s="11" t="str">
        <f t="shared" si="122"/>
        <v>link</v>
      </c>
      <c r="K665" s="1" t="str">
        <f>IF(E665="",SUBSTITUTE(PROPER(SUBSTITUTE(LEFT(VLOOKUP(B665,[1]Attachments!A$2:O$5001,8,FALSE),LEN(VLOOKUP(B665,[1]Attachments!A$2:O$5001,8,FALSE))-5),"_"," ")),"&amp;Amp;","&amp;"),E665)</f>
        <v>Slw Str Vsynth</v>
      </c>
      <c r="L665" s="13" t="e">
        <f>PROPER(SUBSTITUTE(LEFT(VLOOKUP(O665,[1]Attachments!A$2:O$5001,8,FALSE),LEN(VLOOKUP(O665,[1]Attachments!A$2:O$5001,8,FALSE))-4),"_"," "))</f>
        <v>#N/A</v>
      </c>
      <c r="M665" s="1" t="str">
        <f>IF(G665="",VLOOKUP(VLOOKUP(B665,[1]Attachments!A$2:O$10001,5,FALSE),[1]Users!A$2:B$100000,2,FALSE),G665)</f>
        <v>glabadille</v>
      </c>
      <c r="N665" s="1">
        <f t="shared" si="133"/>
        <v>659</v>
      </c>
      <c r="O665" s="1" t="str">
        <f t="shared" si="123"/>
        <v/>
      </c>
      <c r="P665">
        <f>VLOOKUP(B665,[1]Attachments!A$2:O$5001,2,FALSE)</f>
        <v>53955</v>
      </c>
      <c r="Q665" t="str">
        <f t="shared" si="124"/>
        <v>&lt;tr&gt;&lt;td width='10%'&gt;659&lt;/td&gt;&lt;td width='20%'&gt;Slw Str Vsynth&lt;/td&gt;&lt;td width='10%'&gt;glabadille&lt;/td&gt;&lt;td width='20%'&gt;</v>
      </c>
      <c r="R665" t="str">
        <f t="shared" si="129"/>
        <v>&lt;br&gt;&lt;br&gt;</v>
      </c>
      <c r="S665" t="str">
        <f t="shared" si="130"/>
        <v>&lt;/td&gt;&lt;td width='20%'&gt;&lt;a href='http://www.norduserforum.com/download/file.php?id=5400'&gt;Slw Str Vsynth.nsmp&lt;/a&gt;&lt;/td&gt;&lt;td width='10%'&gt;3.5 MB&lt;/td&gt;&lt;td width='10%'&gt;&lt;a href='http://www.norduserforum.com/viewtopic.php?f=2&amp;amp;t=8382' target='_blank'&gt;link&lt;/a&gt;&lt;/td&gt;&lt;/tr&gt;</v>
      </c>
      <c r="T665" t="s">
        <v>19</v>
      </c>
      <c r="U665" t="str">
        <f t="shared" si="125"/>
        <v>&lt;tr&gt;&lt;td width='10%'&gt;659&lt;/td&gt;&lt;td width='20%'&gt;Slw Str Vsynth&lt;/td&gt;&lt;td width='10%'&gt;glabadille&lt;/td&gt;&lt;td width='20%'&gt;&lt;br&gt;&lt;br&gt;&lt;/td&gt;&lt;td width='20%'&gt;&lt;a href='http://www.norduserforum.com/download/file.php?id=5400'&gt;Slw Str Vsynth.nsmp&lt;/a&gt;&lt;/td&gt;&lt;td width='10%'&gt;3.5 MB&lt;/td&gt;&lt;td width='10%'&gt;&lt;a href='http://www.norduserforum.com/viewtopic.php?f=2&amp;amp;t=8382' target='_blank'&gt;link&lt;/a&gt;&lt;/td&gt;&lt;/tr&gt;</v>
      </c>
      <c r="V665" t="s">
        <v>19</v>
      </c>
      <c r="X665">
        <f>IFERROR(VLOOKUP(B665,[1]Attachments!A$2:O$5001,13,FALSE),0)</f>
        <v>3667172</v>
      </c>
      <c r="Y665" s="14" t="str">
        <f t="shared" si="131"/>
        <v>3.5 MB</v>
      </c>
      <c r="AA665" t="s">
        <v>19</v>
      </c>
      <c r="AB665">
        <f>VLOOKUP(B665,[1]Attachments!A$2:O$50001,9,FALSE)</f>
        <v>507</v>
      </c>
      <c r="AC665" s="15">
        <f>VLOOKUP(B665,[1]Attachments!A$2:O$50001,14,FALSE)/(60*60*24)+"1/1/1970"</f>
        <v>42067.795254629629</v>
      </c>
      <c r="AD665" s="14">
        <f t="shared" ca="1" si="126"/>
        <v>2.0800551690117404</v>
      </c>
      <c r="AM665">
        <f t="shared" si="127"/>
        <v>837</v>
      </c>
      <c r="AN665" t="str">
        <f>VLOOKUP(AM665,A$3:U$4760,21,FALSE)</f>
        <v>&lt;tr&gt;&lt;td width='10%'&gt;837&lt;/td&gt;&lt;td width='20%'&gt;Bigagiga Do7 Akai&lt;/td&gt;&lt;td width='10%'&gt;jasspopband&lt;/td&gt;&lt;td width='20%'&gt;&lt;br&gt;&lt;br&gt;&lt;/td&gt;&lt;td width='20%'&gt;&lt;a href='http://www.norduserforum.com/download/file.php?id=7375'&gt;Bigagiga Do7 Akai.nsmp&lt;/a&gt;&lt;/td&gt;&lt;td width='10%'&gt;1.2 MB&lt;/td&gt;&lt;td width='10%'&gt;&lt;a href='http://www.norduserforum.com/viewtopic.php?f=2&amp;amp;t=10987' target='_blank'&gt;link&lt;/a&gt;&lt;/td&gt;&lt;/tr&gt;</v>
      </c>
    </row>
    <row r="666" spans="1:40" x14ac:dyDescent="0.3">
      <c r="A666" s="1">
        <f t="shared" si="128"/>
        <v>660</v>
      </c>
      <c r="B666">
        <v>5402</v>
      </c>
      <c r="C666" s="1" t="str">
        <f>IF(IFERROR(VLOOKUP(B666+1,[1]Attachments!A$2:K$5000,11,FALSE)="mp3",FALSE),B666+1,IF(IFERROR(VLOOKUP(B666-1,[1]Attachments!A$2:K$5000,11,FALSE)="mp3",FALSE),B666-1,IF(IFERROR(VLOOKUP(B666-2,[1]Attachments!A$2:K$5000,11,FALSE)="mp3",FALSE),B666-2,IF(IFERROR(VLOOKUP(B666+2,[1]Attachments!A$2:K$5000,11,FALSE)="mp3",FALSE),B666+2,""))))</f>
        <v/>
      </c>
      <c r="H666" s="1">
        <f t="shared" si="132"/>
        <v>5402</v>
      </c>
      <c r="I666" s="1">
        <f>VLOOKUP(B666,[1]Attachments!A$2:O$5001,3,FALSE)</f>
        <v>8382</v>
      </c>
      <c r="J666" s="11" t="str">
        <f t="shared" si="122"/>
        <v>link</v>
      </c>
      <c r="K666" s="1" t="str">
        <f>IF(E666="",SUBSTITUTE(PROPER(SUBSTITUTE(LEFT(VLOOKUP(B666,[1]Attachments!A$2:O$5001,8,FALSE),LEN(VLOOKUP(B666,[1]Attachments!A$2:O$5001,8,FALSE))-5),"_"," ")),"&amp;Amp;","&amp;"),E666)</f>
        <v>Triton Strings Legato</v>
      </c>
      <c r="L666" s="13" t="e">
        <f>PROPER(SUBSTITUTE(LEFT(VLOOKUP(O666,[1]Attachments!A$2:O$5001,8,FALSE),LEN(VLOOKUP(O666,[1]Attachments!A$2:O$5001,8,FALSE))-4),"_"," "))</f>
        <v>#N/A</v>
      </c>
      <c r="M666" s="1" t="str">
        <f>IF(G666="",VLOOKUP(VLOOKUP(B666,[1]Attachments!A$2:O$10001,5,FALSE),[1]Users!A$2:B$100000,2,FALSE),G666)</f>
        <v>glabadille</v>
      </c>
      <c r="N666" s="1">
        <f t="shared" si="133"/>
        <v>660</v>
      </c>
      <c r="O666" s="1" t="str">
        <f t="shared" si="123"/>
        <v/>
      </c>
      <c r="P666">
        <f>VLOOKUP(B666,[1]Attachments!A$2:O$5001,2,FALSE)</f>
        <v>53955</v>
      </c>
      <c r="Q666" t="str">
        <f t="shared" si="124"/>
        <v>&lt;tr&gt;&lt;td width='10%'&gt;660&lt;/td&gt;&lt;td width='20%'&gt;Triton Strings Legato&lt;/td&gt;&lt;td width='10%'&gt;glabadille&lt;/td&gt;&lt;td width='20%'&gt;</v>
      </c>
      <c r="R666" t="str">
        <f t="shared" si="129"/>
        <v>&lt;br&gt;&lt;br&gt;</v>
      </c>
      <c r="S666" t="str">
        <f t="shared" si="130"/>
        <v>&lt;/td&gt;&lt;td width='20%'&gt;&lt;a href='http://www.norduserforum.com/download/file.php?id=5402'&gt;Triton Strings Legato.nsmp&lt;/a&gt;&lt;/td&gt;&lt;td width='10%'&gt;26.7 MB&lt;/td&gt;&lt;td width='10%'&gt;&lt;a href='http://www.norduserforum.com/viewtopic.php?f=2&amp;amp;t=8382' target='_blank'&gt;link&lt;/a&gt;&lt;/td&gt;&lt;/tr&gt;</v>
      </c>
      <c r="T666" t="s">
        <v>19</v>
      </c>
      <c r="U666" t="str">
        <f t="shared" si="125"/>
        <v>&lt;tr&gt;&lt;td width='10%'&gt;660&lt;/td&gt;&lt;td width='20%'&gt;Triton Strings Legato&lt;/td&gt;&lt;td width='10%'&gt;glabadille&lt;/td&gt;&lt;td width='20%'&gt;&lt;br&gt;&lt;br&gt;&lt;/td&gt;&lt;td width='20%'&gt;&lt;a href='http://www.norduserforum.com/download/file.php?id=5402'&gt;Triton Strings Legato.nsmp&lt;/a&gt;&lt;/td&gt;&lt;td width='10%'&gt;26.7 MB&lt;/td&gt;&lt;td width='10%'&gt;&lt;a href='http://www.norduserforum.com/viewtopic.php?f=2&amp;amp;t=8382' target='_blank'&gt;link&lt;/a&gt;&lt;/td&gt;&lt;/tr&gt;</v>
      </c>
      <c r="V666" t="s">
        <v>19</v>
      </c>
      <c r="X666">
        <f>IFERROR(VLOOKUP(B666,[1]Attachments!A$2:O$5001,13,FALSE),0)</f>
        <v>27998213</v>
      </c>
      <c r="Y666" s="14" t="str">
        <f t="shared" si="131"/>
        <v>26.7 MB</v>
      </c>
      <c r="AA666" t="s">
        <v>19</v>
      </c>
      <c r="AB666">
        <f>VLOOKUP(B666,[1]Attachments!A$2:O$50001,9,FALSE)</f>
        <v>663</v>
      </c>
      <c r="AC666" s="15">
        <f>VLOOKUP(B666,[1]Attachments!A$2:O$50001,14,FALSE)/(60*60*24)+"1/1/1970"</f>
        <v>42067.795254629629</v>
      </c>
      <c r="AD666" s="14">
        <f t="shared" ca="1" si="126"/>
        <v>2.7200721440922759</v>
      </c>
      <c r="AM666">
        <f t="shared" si="127"/>
        <v>836</v>
      </c>
      <c r="AN666" t="str">
        <f>VLOOKUP(AM666,A$3:U$4760,21,FALSE)</f>
        <v>&lt;tr&gt;&lt;td width='10%'&gt;836&lt;/td&gt;&lt;td width='20%'&gt;Aintnobody&lt;/td&gt;&lt;td width='10%'&gt;Arti99&lt;/td&gt;&lt;td width='20%'&gt;&lt;br&gt;&lt;ul class='graphic' style='margin-left: 0em;'&gt;&lt;li&gt;&lt;a href='http://www.norduserforum.com/download/file.php?id=7369?n=836' type='audio/mpeg' class='inline-playable'&gt;Aintnobody&lt;/a&gt;&lt;/li&gt;&lt;/ul&gt;&lt;/td&gt;&lt;td width='20%'&gt;&lt;a href='http://www.norduserforum.com/download/file.php?id=7371'&gt;Aintnobody.nsmp&lt;/a&gt;&lt;/td&gt;&lt;td width='10%'&gt;0.4 MB&lt;/td&gt;&lt;td width='10%'&gt;&lt;a href='http://www.norduserforum.com/viewtopic.php?f=2&amp;amp;t=6147' target='_blank'&gt;link&lt;/a&gt;&lt;/td&gt;&lt;/tr&gt;</v>
      </c>
    </row>
    <row r="667" spans="1:40" x14ac:dyDescent="0.3">
      <c r="A667" s="1">
        <f t="shared" si="128"/>
        <v>661</v>
      </c>
      <c r="B667">
        <v>5403</v>
      </c>
      <c r="C667" s="1" t="str">
        <f>IF(IFERROR(VLOOKUP(B667+1,[1]Attachments!A$2:K$5000,11,FALSE)="mp3",FALSE),B667+1,IF(IFERROR(VLOOKUP(B667-1,[1]Attachments!A$2:K$5000,11,FALSE)="mp3",FALSE),B667-1,IF(IFERROR(VLOOKUP(B667-2,[1]Attachments!A$2:K$5000,11,FALSE)="mp3",FALSE),B667-2,IF(IFERROR(VLOOKUP(B667+2,[1]Attachments!A$2:K$5000,11,FALSE)="mp3",FALSE),B667+2,""))))</f>
        <v/>
      </c>
      <c r="H667" s="1">
        <f t="shared" si="132"/>
        <v>5403</v>
      </c>
      <c r="I667" s="1">
        <f>VLOOKUP(B667,[1]Attachments!A$2:O$5001,3,FALSE)</f>
        <v>8383</v>
      </c>
      <c r="J667" s="11" t="str">
        <f t="shared" si="122"/>
        <v>link</v>
      </c>
      <c r="K667" s="1" t="str">
        <f>IF(E667="",SUBSTITUTE(PROPER(SUBSTITUTE(LEFT(VLOOKUP(B667,[1]Attachments!A$2:O$5001,8,FALSE),LEN(VLOOKUP(B667,[1]Attachments!A$2:O$5001,8,FALSE))-5),"_"," ")),"&amp;Amp;","&amp;"),E667)</f>
        <v>Ice Land</v>
      </c>
      <c r="L667" s="13" t="e">
        <f>PROPER(SUBSTITUTE(LEFT(VLOOKUP(O667,[1]Attachments!A$2:O$5001,8,FALSE),LEN(VLOOKUP(O667,[1]Attachments!A$2:O$5001,8,FALSE))-4),"_"," "))</f>
        <v>#N/A</v>
      </c>
      <c r="M667" s="1" t="str">
        <f>IF(G667="",VLOOKUP(VLOOKUP(B667,[1]Attachments!A$2:O$10001,5,FALSE),[1]Users!A$2:B$100000,2,FALSE),G667)</f>
        <v>glabadille</v>
      </c>
      <c r="N667" s="1">
        <f t="shared" si="133"/>
        <v>661</v>
      </c>
      <c r="O667" s="1" t="str">
        <f t="shared" si="123"/>
        <v/>
      </c>
      <c r="P667">
        <f>VLOOKUP(B667,[1]Attachments!A$2:O$5001,2,FALSE)</f>
        <v>53957</v>
      </c>
      <c r="Q667" t="str">
        <f t="shared" si="124"/>
        <v>&lt;tr&gt;&lt;td width='10%'&gt;661&lt;/td&gt;&lt;td width='20%'&gt;Ice Land&lt;/td&gt;&lt;td width='10%'&gt;glabadille&lt;/td&gt;&lt;td width='20%'&gt;</v>
      </c>
      <c r="R667" t="str">
        <f t="shared" si="129"/>
        <v>&lt;br&gt;&lt;br&gt;</v>
      </c>
      <c r="S667" t="str">
        <f t="shared" si="130"/>
        <v>&lt;/td&gt;&lt;td width='20%'&gt;&lt;a href='http://www.norduserforum.com/download/file.php?id=5403'&gt;Ice Land.nsmp&lt;/a&gt;&lt;/td&gt;&lt;td width='10%'&gt;11.5 MB&lt;/td&gt;&lt;td width='10%'&gt;&lt;a href='http://www.norduserforum.com/viewtopic.php?f=2&amp;amp;t=8383' target='_blank'&gt;link&lt;/a&gt;&lt;/td&gt;&lt;/tr&gt;</v>
      </c>
      <c r="T667" t="s">
        <v>19</v>
      </c>
      <c r="U667" t="str">
        <f t="shared" si="125"/>
        <v>&lt;tr&gt;&lt;td width='10%'&gt;661&lt;/td&gt;&lt;td width='20%'&gt;Ice Land&lt;/td&gt;&lt;td width='10%'&gt;glabadille&lt;/td&gt;&lt;td width='20%'&gt;&lt;br&gt;&lt;br&gt;&lt;/td&gt;&lt;td width='20%'&gt;&lt;a href='http://www.norduserforum.com/download/file.php?id=5403'&gt;Ice Land.nsmp&lt;/a&gt;&lt;/td&gt;&lt;td width='10%'&gt;11.5 MB&lt;/td&gt;&lt;td width='10%'&gt;&lt;a href='http://www.norduserforum.com/viewtopic.php?f=2&amp;amp;t=8383' target='_blank'&gt;link&lt;/a&gt;&lt;/td&gt;&lt;/tr&gt;</v>
      </c>
      <c r="V667" t="s">
        <v>19</v>
      </c>
      <c r="X667">
        <f>IFERROR(VLOOKUP(B667,[1]Attachments!A$2:O$5001,13,FALSE),0)</f>
        <v>12016025</v>
      </c>
      <c r="Y667" s="14" t="str">
        <f t="shared" si="131"/>
        <v>11.5 MB</v>
      </c>
      <c r="AA667" t="s">
        <v>19</v>
      </c>
      <c r="AB667">
        <f>VLOOKUP(B667,[1]Attachments!A$2:O$50001,9,FALSE)</f>
        <v>401</v>
      </c>
      <c r="AC667" s="15">
        <f>VLOOKUP(B667,[1]Attachments!A$2:O$50001,14,FALSE)/(60*60*24)+"1/1/1970"</f>
        <v>42067.82712962963</v>
      </c>
      <c r="AD667" s="14">
        <f t="shared" ca="1" si="126"/>
        <v>1.645202575159143</v>
      </c>
      <c r="AM667">
        <f t="shared" si="127"/>
        <v>835</v>
      </c>
      <c r="AN667" t="str">
        <f>VLOOKUP(AM667,A$3:U$4760,21,FALSE)</f>
        <v>&lt;tr&gt;&lt;td width='10%'&gt;835&lt;/td&gt;&lt;td width='20%'&gt;Soft Analog&lt;/td&gt;&lt;td width='10%'&gt;rudiratlos&lt;/td&gt;&lt;td width='20%'&gt;&lt;br&gt;&lt;ul class='graphic' style='margin-left: 0em;'&gt;&lt;li&gt;&lt;a href='http://www.norduserforum.com/download/file.php?id=7286?n=835' type='audio/mpeg' class='inline-playable'&gt;Soft Analog&lt;/a&gt;&lt;/li&gt;&lt;/ul&gt;&lt;/td&gt;&lt;td width='20%'&gt;&lt;a href='http://www.norduserforum.com/download/file.php?id=7287'&gt;Soft Analog.nsmp&lt;/a&gt;&lt;/td&gt;&lt;td width='10%'&gt;1.3 MB&lt;/td&gt;&lt;td width='10%'&gt;&lt;a href='http://www.norduserforum.com/viewtopic.php?f=2&amp;amp;t=10919' target='_blank'&gt;link&lt;/a&gt;&lt;/td&gt;&lt;/tr&gt;</v>
      </c>
    </row>
    <row r="668" spans="1:40" x14ac:dyDescent="0.3">
      <c r="A668" s="1">
        <f t="shared" si="128"/>
        <v>662</v>
      </c>
      <c r="B668">
        <v>5431</v>
      </c>
      <c r="C668" s="1">
        <f>IF(IFERROR(VLOOKUP(B668+1,[1]Attachments!A$2:K$5000,11,FALSE)="mp3",FALSE),B668+1,IF(IFERROR(VLOOKUP(B668-1,[1]Attachments!A$2:K$5000,11,FALSE)="mp3",FALSE),B668-1,IF(IFERROR(VLOOKUP(B668-2,[1]Attachments!A$2:K$5000,11,FALSE)="mp3",FALSE),B668-2,IF(IFERROR(VLOOKUP(B668+2,[1]Attachments!A$2:K$5000,11,FALSE)="mp3",FALSE),B668+2,""))))</f>
        <v>5433</v>
      </c>
      <c r="H668" s="1">
        <f t="shared" si="132"/>
        <v>5431</v>
      </c>
      <c r="I668" s="1">
        <f>VLOOKUP(B668,[1]Attachments!A$2:O$5001,3,FALSE)</f>
        <v>8418</v>
      </c>
      <c r="J668" s="11" t="str">
        <f t="shared" si="122"/>
        <v>link</v>
      </c>
      <c r="K668" s="1" t="str">
        <f>IF(E668="",SUBSTITUTE(PROPER(SUBSTITUTE(LEFT(VLOOKUP(B668,[1]Attachments!A$2:O$5001,8,FALSE),LEN(VLOOKUP(B668,[1]Attachments!A$2:O$5001,8,FALSE))-5),"_"," ")),"&amp;Amp;","&amp;"),E668)</f>
        <v>Simplesine</v>
      </c>
      <c r="L668" s="13" t="str">
        <f>PROPER(SUBSTITUTE(LEFT(VLOOKUP(O668,[1]Attachments!A$2:O$5001,8,FALSE),LEN(VLOOKUP(O668,[1]Attachments!A$2:O$5001,8,FALSE))-4),"_"," "))</f>
        <v>Voice Demo</v>
      </c>
      <c r="M668" s="1" t="str">
        <f>IF(G668="",VLOOKUP(VLOOKUP(B668,[1]Attachments!A$2:O$10001,5,FALSE),[1]Users!A$2:B$100000,2,FALSE),G668)</f>
        <v>JDrage</v>
      </c>
      <c r="N668" s="1">
        <f t="shared" si="133"/>
        <v>662</v>
      </c>
      <c r="O668" s="1">
        <f t="shared" si="123"/>
        <v>5433</v>
      </c>
      <c r="P668">
        <f>VLOOKUP(B668,[1]Attachments!A$2:O$5001,2,FALSE)</f>
        <v>54214</v>
      </c>
      <c r="Q668" t="str">
        <f t="shared" si="124"/>
        <v>&lt;tr&gt;&lt;td width='10%'&gt;662&lt;/td&gt;&lt;td width='20%'&gt;Simplesine&lt;/td&gt;&lt;td width='10%'&gt;JDrage&lt;/td&gt;&lt;td width='20%'&gt;</v>
      </c>
      <c r="R668" t="str">
        <f t="shared" si="129"/>
        <v>&lt;br&gt;&lt;ul class='graphic' style='margin-left: 0em;'&gt;&lt;li&gt;&lt;a href='http://www.norduserforum.com/download/file.php?id=5433?n=662' type='audio/mpeg' class='inline-playable'&gt;Simplesine&lt;/a&gt;&lt;/li&gt;&lt;/ul&gt;</v>
      </c>
      <c r="S668" t="str">
        <f t="shared" si="130"/>
        <v>&lt;/td&gt;&lt;td width='20%'&gt;&lt;a href='http://www.norduserforum.com/download/file.php?id=5431'&gt;Simplesine.nsmp&lt;/a&gt;&lt;/td&gt;&lt;td width='10%'&gt;0.0 MB&lt;/td&gt;&lt;td width='10%'&gt;&lt;a href='http://www.norduserforum.com/viewtopic.php?f=2&amp;amp;t=8418' target='_blank'&gt;link&lt;/a&gt;&lt;/td&gt;&lt;/tr&gt;</v>
      </c>
      <c r="T668" t="s">
        <v>19</v>
      </c>
      <c r="U668" t="str">
        <f t="shared" si="125"/>
        <v>&lt;tr&gt;&lt;td width='10%'&gt;662&lt;/td&gt;&lt;td width='20%'&gt;Simplesine&lt;/td&gt;&lt;td width='10%'&gt;JDrage&lt;/td&gt;&lt;td width='20%'&gt;&lt;br&gt;&lt;ul class='graphic' style='margin-left: 0em;'&gt;&lt;li&gt;&lt;a href='http://www.norduserforum.com/download/file.php?id=5433?n=662' type='audio/mpeg' class='inline-playable'&gt;Simplesine&lt;/a&gt;&lt;/li&gt;&lt;/ul&gt;&lt;/td&gt;&lt;td width='20%'&gt;&lt;a href='http://www.norduserforum.com/download/file.php?id=5431'&gt;Simplesine.nsmp&lt;/a&gt;&lt;/td&gt;&lt;td width='10%'&gt;0.0 MB&lt;/td&gt;&lt;td width='10%'&gt;&lt;a href='http://www.norduserforum.com/viewtopic.php?f=2&amp;amp;t=8418' target='_blank'&gt;link&lt;/a&gt;&lt;/td&gt;&lt;/tr&gt;</v>
      </c>
      <c r="V668" t="s">
        <v>19</v>
      </c>
      <c r="X668">
        <f>IFERROR(VLOOKUP(B668,[1]Attachments!A$2:O$5001,13,FALSE),0)</f>
        <v>11477</v>
      </c>
      <c r="Y668" s="14" t="str">
        <f t="shared" si="131"/>
        <v>0.0 MB</v>
      </c>
      <c r="AA668" t="s">
        <v>19</v>
      </c>
      <c r="AB668">
        <f>VLOOKUP(B668,[1]Attachments!A$2:O$50001,9,FALSE)</f>
        <v>439</v>
      </c>
      <c r="AC668" s="15">
        <f>VLOOKUP(B668,[1]Attachments!A$2:O$50001,14,FALSE)/(60*60*24)+"1/1/1970"</f>
        <v>42074.188171296293</v>
      </c>
      <c r="AD668" s="14">
        <f t="shared" ca="1" si="126"/>
        <v>1.8078471676147236</v>
      </c>
      <c r="AM668">
        <f t="shared" si="127"/>
        <v>834</v>
      </c>
      <c r="AN668" t="str">
        <f>VLOOKUP(AM668,A$3:U$4760,21,FALSE)</f>
        <v>&lt;tr&gt;&lt;td width='10%'&gt;834&lt;/td&gt;&lt;td width='20%'&gt;Octave Saw Pad&lt;/td&gt;&lt;td width='10%'&gt;rudiratlos&lt;/td&gt;&lt;td width='20%'&gt;&lt;br&gt;&lt;ul class='graphic' style='margin-left: 0em;'&gt;&lt;li&gt;&lt;a href='http://www.norduserforum.com/download/file.php?id=7286?n=834' type='audio/mpeg' class='inline-playable'&gt;Octave Saw Pad&lt;/a&gt;&lt;/li&gt;&lt;/ul&gt;&lt;/td&gt;&lt;td width='20%'&gt;&lt;a href='http://www.norduserforum.com/download/file.php?id=7285'&gt;Octave Saw Pad.nsmp&lt;/a&gt;&lt;/td&gt;&lt;td width='10%'&gt;2.8 MB&lt;/td&gt;&lt;td width='10%'&gt;&lt;a href='http://www.norduserforum.com/viewtopic.php?f=2&amp;amp;t=10919' target='_blank'&gt;link&lt;/a&gt;&lt;/td&gt;&lt;/tr&gt;</v>
      </c>
    </row>
    <row r="669" spans="1:40" x14ac:dyDescent="0.3">
      <c r="A669" s="1">
        <f t="shared" si="128"/>
        <v>663</v>
      </c>
      <c r="B669">
        <v>5432</v>
      </c>
      <c r="C669" s="1">
        <f>IF(IFERROR(VLOOKUP(B669+1,[1]Attachments!A$2:K$5000,11,FALSE)="mp3",FALSE),B669+1,IF(IFERROR(VLOOKUP(B669-1,[1]Attachments!A$2:K$5000,11,FALSE)="mp3",FALSE),B669-1,IF(IFERROR(VLOOKUP(B669-2,[1]Attachments!A$2:K$5000,11,FALSE)="mp3",FALSE),B669-2,IF(IFERROR(VLOOKUP(B669+2,[1]Attachments!A$2:K$5000,11,FALSE)="mp3",FALSE),B669+2,""))))</f>
        <v>5433</v>
      </c>
      <c r="H669" s="1">
        <f t="shared" si="132"/>
        <v>5432</v>
      </c>
      <c r="I669" s="1">
        <f>VLOOKUP(B669,[1]Attachments!A$2:O$5001,3,FALSE)</f>
        <v>8425</v>
      </c>
      <c r="J669" s="11" t="str">
        <f t="shared" si="122"/>
        <v>link</v>
      </c>
      <c r="K669" s="1" t="str">
        <f>IF(E669="",SUBSTITUTE(PROPER(SUBSTITUTE(LEFT(VLOOKUP(B669,[1]Attachments!A$2:O$5001,8,FALSE),LEN(VLOOKUP(B669,[1]Attachments!A$2:O$5001,8,FALSE))-5),"_"," ")),"&amp;Amp;","&amp;"),E669)</f>
        <v>Voices</v>
      </c>
      <c r="L669" s="13" t="str">
        <f>PROPER(SUBSTITUTE(LEFT(VLOOKUP(O669,[1]Attachments!A$2:O$5001,8,FALSE),LEN(VLOOKUP(O669,[1]Attachments!A$2:O$5001,8,FALSE))-4),"_"," "))</f>
        <v>Voice Demo</v>
      </c>
      <c r="M669" s="1" t="str">
        <f>IF(G669="",VLOOKUP(VLOOKUP(B669,[1]Attachments!A$2:O$10001,5,FALSE),[1]Users!A$2:B$100000,2,FALSE),G669)</f>
        <v>mididiot</v>
      </c>
      <c r="N669" s="1">
        <f t="shared" si="133"/>
        <v>663</v>
      </c>
      <c r="O669" s="1">
        <f t="shared" si="123"/>
        <v>5433</v>
      </c>
      <c r="P669">
        <f>VLOOKUP(B669,[1]Attachments!A$2:O$5001,2,FALSE)</f>
        <v>54251</v>
      </c>
      <c r="Q669" t="str">
        <f t="shared" si="124"/>
        <v>&lt;tr&gt;&lt;td width='10%'&gt;663&lt;/td&gt;&lt;td width='20%'&gt;Voices&lt;/td&gt;&lt;td width='10%'&gt;mididiot&lt;/td&gt;&lt;td width='20%'&gt;</v>
      </c>
      <c r="R669" t="str">
        <f t="shared" si="129"/>
        <v>&lt;br&gt;&lt;ul class='graphic' style='margin-left: 0em;'&gt;&lt;li&gt;&lt;a href='http://www.norduserforum.com/download/file.php?id=5433?n=663' type='audio/mpeg' class='inline-playable'&gt;Voices&lt;/a&gt;&lt;/li&gt;&lt;/ul&gt;</v>
      </c>
      <c r="S669" t="str">
        <f t="shared" si="130"/>
        <v>&lt;/td&gt;&lt;td width='20%'&gt;&lt;a href='http://www.norduserforum.com/download/file.php?id=5432'&gt;Voices.nsmp&lt;/a&gt;&lt;/td&gt;&lt;td width='10%'&gt;1.8 MB&lt;/td&gt;&lt;td width='10%'&gt;&lt;a href='http://www.norduserforum.com/viewtopic.php?f=2&amp;amp;t=8425' target='_blank'&gt;link&lt;/a&gt;&lt;/td&gt;&lt;/tr&gt;</v>
      </c>
      <c r="T669" t="s">
        <v>19</v>
      </c>
      <c r="U669" t="str">
        <f t="shared" si="125"/>
        <v>&lt;tr&gt;&lt;td width='10%'&gt;663&lt;/td&gt;&lt;td width='20%'&gt;Voices&lt;/td&gt;&lt;td width='10%'&gt;mididiot&lt;/td&gt;&lt;td width='20%'&gt;&lt;br&gt;&lt;ul class='graphic' style='margin-left: 0em;'&gt;&lt;li&gt;&lt;a href='http://www.norduserforum.com/download/file.php?id=5433?n=663' type='audio/mpeg' class='inline-playable'&gt;Voices&lt;/a&gt;&lt;/li&gt;&lt;/ul&gt;&lt;/td&gt;&lt;td width='20%'&gt;&lt;a href='http://www.norduserforum.com/download/file.php?id=5432'&gt;Voices.nsmp&lt;/a&gt;&lt;/td&gt;&lt;td width='10%'&gt;1.8 MB&lt;/td&gt;&lt;td width='10%'&gt;&lt;a href='http://www.norduserforum.com/viewtopic.php?f=2&amp;amp;t=8425' target='_blank'&gt;link&lt;/a&gt;&lt;/td&gt;&lt;/tr&gt;</v>
      </c>
      <c r="V669" t="s">
        <v>19</v>
      </c>
      <c r="X669">
        <f>IFERROR(VLOOKUP(B669,[1]Attachments!A$2:O$5001,13,FALSE),0)</f>
        <v>1845611</v>
      </c>
      <c r="Y669" s="14" t="str">
        <f t="shared" si="131"/>
        <v>1.8 MB</v>
      </c>
      <c r="AA669" t="s">
        <v>19</v>
      </c>
      <c r="AB669">
        <f>VLOOKUP(B669,[1]Attachments!A$2:O$50001,9,FALSE)</f>
        <v>1056</v>
      </c>
      <c r="AC669" s="15">
        <f>VLOOKUP(B669,[1]Attachments!A$2:O$50001,14,FALSE)/(60*60*24)+"1/1/1970"</f>
        <v>42075.653946759259</v>
      </c>
      <c r="AD669" s="14">
        <f t="shared" ca="1" si="126"/>
        <v>4.3524698549478611</v>
      </c>
      <c r="AM669">
        <f t="shared" si="127"/>
        <v>833</v>
      </c>
      <c r="AN669" t="str">
        <f>VLOOKUP(AM669,A$3:U$4760,21,FALSE)</f>
        <v>&lt;tr&gt;&lt;td width='10%'&gt;833&lt;/td&gt;&lt;td width='20%'&gt;Bagpipe1&lt;/td&gt;&lt;td width='10%'&gt;koloman&lt;/td&gt;&lt;td width='20%'&gt;&lt;br&gt;&lt;ul class='graphic' style='margin-left: 0em;'&gt;&lt;li&gt;&lt;a href='http://www.norduserforum.com/download/file.php?id=7283?n=833' type='audio/mpeg' class='inline-playable'&gt;Bagpipe1&lt;/a&gt;&lt;/li&gt;&lt;/ul&gt;&lt;/td&gt;&lt;td width='20%'&gt;&lt;a href='http://www.norduserforum.com/download/file.php?id=7282'&gt;Bagpipe1.nsmp&lt;/a&gt;&lt;/td&gt;&lt;td width='10%'&gt;1.5 MB&lt;/td&gt;&lt;td width='10%'&gt;&lt;a href='http://www.norduserforum.com/viewtopic.php?f=2&amp;amp;t=10921' target='_blank'&gt;link&lt;/a&gt;&lt;/td&gt;&lt;/tr&gt;</v>
      </c>
    </row>
    <row r="670" spans="1:40" x14ac:dyDescent="0.3">
      <c r="A670" s="1">
        <f t="shared" si="128"/>
        <v>664</v>
      </c>
      <c r="B670">
        <v>5435</v>
      </c>
      <c r="C670" s="1">
        <f>IF(IFERROR(VLOOKUP(B670+1,[1]Attachments!A$2:K$5000,11,FALSE)="mp3",FALSE),B670+1,IF(IFERROR(VLOOKUP(B670-1,[1]Attachments!A$2:K$5000,11,FALSE)="mp3",FALSE),B670-1,IF(IFERROR(VLOOKUP(B670-2,[1]Attachments!A$2:K$5000,11,FALSE)="mp3",FALSE),B670-2,IF(IFERROR(VLOOKUP(B670+2,[1]Attachments!A$2:K$5000,11,FALSE)="mp3",FALSE),B670+2,""))))</f>
        <v>5436</v>
      </c>
      <c r="H670" s="1">
        <f t="shared" si="132"/>
        <v>5435</v>
      </c>
      <c r="I670" s="1">
        <f>VLOOKUP(B670,[1]Attachments!A$2:O$5001,3,FALSE)</f>
        <v>7821</v>
      </c>
      <c r="J670" s="11" t="str">
        <f t="shared" si="122"/>
        <v>link</v>
      </c>
      <c r="K670" s="1" t="str">
        <f>IF(E670="",SUBSTITUTE(PROPER(SUBSTITUTE(LEFT(VLOOKUP(B670,[1]Attachments!A$2:O$5001,8,FALSE),LEN(VLOOKUP(B670,[1]Attachments!A$2:O$5001,8,FALSE))-5),"_"," ")),"&amp;Amp;","&amp;"),E670)</f>
        <v>Uptown Funk 2</v>
      </c>
      <c r="L670" s="13" t="str">
        <f>PROPER(SUBSTITUTE(LEFT(VLOOKUP(O670,[1]Attachments!A$2:O$5001,8,FALSE),LEN(VLOOKUP(O670,[1]Attachments!A$2:O$5001,8,FALSE))-4),"_"," "))</f>
        <v>Uptown Funk 2 Demo</v>
      </c>
      <c r="M670" s="1" t="str">
        <f>IF(G670="",VLOOKUP(VLOOKUP(B670,[1]Attachments!A$2:O$10001,5,FALSE),[1]Users!A$2:B$100000,2,FALSE),G670)</f>
        <v>elektromin</v>
      </c>
      <c r="N670" s="1">
        <f t="shared" si="133"/>
        <v>664</v>
      </c>
      <c r="O670" s="1">
        <f t="shared" si="123"/>
        <v>5436</v>
      </c>
      <c r="P670">
        <f>VLOOKUP(B670,[1]Attachments!A$2:O$5001,2,FALSE)</f>
        <v>54256</v>
      </c>
      <c r="Q670" t="str">
        <f t="shared" si="124"/>
        <v>&lt;tr&gt;&lt;td width='10%'&gt;664&lt;/td&gt;&lt;td width='20%'&gt;Uptown Funk 2&lt;/td&gt;&lt;td width='10%'&gt;elektromin&lt;/td&gt;&lt;td width='20%'&gt;</v>
      </c>
      <c r="R670" t="str">
        <f t="shared" si="129"/>
        <v>&lt;br&gt;&lt;ul class='graphic' style='margin-left: 0em;'&gt;&lt;li&gt;&lt;a href='http://www.norduserforum.com/download/file.php?id=5436?n=664' type='audio/mpeg' class='inline-playable'&gt;Uptown Funk 2&lt;/a&gt;&lt;/li&gt;&lt;/ul&gt;</v>
      </c>
      <c r="S670" t="str">
        <f t="shared" si="130"/>
        <v>&lt;/td&gt;&lt;td width='20%'&gt;&lt;a href='http://www.norduserforum.com/download/file.php?id=5435'&gt;Uptown Funk 2.nsmp&lt;/a&gt;&lt;/td&gt;&lt;td width='10%'&gt;2.6 MB&lt;/td&gt;&lt;td width='10%'&gt;&lt;a href='http://www.norduserforum.com/viewtopic.php?f=2&amp;amp;t=7821' target='_blank'&gt;link&lt;/a&gt;&lt;/td&gt;&lt;/tr&gt;</v>
      </c>
      <c r="T670" t="s">
        <v>19</v>
      </c>
      <c r="U670" t="str">
        <f t="shared" si="125"/>
        <v>&lt;tr&gt;&lt;td width='10%'&gt;664&lt;/td&gt;&lt;td width='20%'&gt;Uptown Funk 2&lt;/td&gt;&lt;td width='10%'&gt;elektromin&lt;/td&gt;&lt;td width='20%'&gt;&lt;br&gt;&lt;ul class='graphic' style='margin-left: 0em;'&gt;&lt;li&gt;&lt;a href='http://www.norduserforum.com/download/file.php?id=5436?n=664' type='audio/mpeg' class='inline-playable'&gt;Uptown Funk 2&lt;/a&gt;&lt;/li&gt;&lt;/ul&gt;&lt;/td&gt;&lt;td width='20%'&gt;&lt;a href='http://www.norduserforum.com/download/file.php?id=5435'&gt;Uptown Funk 2.nsmp&lt;/a&gt;&lt;/td&gt;&lt;td width='10%'&gt;2.6 MB&lt;/td&gt;&lt;td width='10%'&gt;&lt;a href='http://www.norduserforum.com/viewtopic.php?f=2&amp;amp;t=7821' target='_blank'&gt;link&lt;/a&gt;&lt;/td&gt;&lt;/tr&gt;</v>
      </c>
      <c r="V670" t="s">
        <v>19</v>
      </c>
      <c r="X670">
        <f>IFERROR(VLOOKUP(B670,[1]Attachments!A$2:O$5001,13,FALSE),0)</f>
        <v>2767250</v>
      </c>
      <c r="Y670" s="14" t="str">
        <f t="shared" si="131"/>
        <v>2.6 MB</v>
      </c>
      <c r="AA670" t="s">
        <v>19</v>
      </c>
      <c r="AB670">
        <f>VLOOKUP(B670,[1]Attachments!A$2:O$50001,9,FALSE)</f>
        <v>2067</v>
      </c>
      <c r="AC670" s="15">
        <f>VLOOKUP(B670,[1]Attachments!A$2:O$50001,14,FALSE)/(60*60*24)+"1/1/1970"</f>
        <v>42075.85936342593</v>
      </c>
      <c r="AD670" s="14">
        <f t="shared" ca="1" si="126"/>
        <v>8.5204957047554242</v>
      </c>
      <c r="AM670">
        <f t="shared" si="127"/>
        <v>832</v>
      </c>
      <c r="AN670" t="str">
        <f>VLOOKUP(AM670,A$3:U$4760,21,FALSE)</f>
        <v>&lt;tr&gt;&lt;td width='10%'&gt;832&lt;/td&gt;&lt;td width='20%'&gt;Final Countdown&lt;/td&gt;&lt;td width='10%'&gt;rudiratlos&lt;/td&gt;&lt;td width='20%'&gt;&lt;br&gt;&lt;ul class='graphic' style='margin-left: 0em;'&gt;&lt;li&gt;&lt;a href='http://www.norduserforum.com/download/file.php?id=7275?n=832' type='audio/mpeg' class='inline-playable'&gt;Final Countdown&lt;/a&gt;&lt;/li&gt;&lt;/ul&gt;&lt;/td&gt;&lt;td width='20%'&gt;&lt;a href='http://www.norduserforum.com/download/file.php?id=7276'&gt;Final Countdown.nsmp&lt;/a&gt;&lt;/td&gt;&lt;td width='10%'&gt;3.8 MB&lt;/td&gt;&lt;td width='10%'&gt;&lt;a href='http://www.norduserforum.com/viewtopic.php?f=2&amp;amp;t=10919' target='_blank'&gt;link&lt;/a&gt;&lt;/td&gt;&lt;/tr&gt;</v>
      </c>
    </row>
    <row r="671" spans="1:40" x14ac:dyDescent="0.3">
      <c r="A671" s="1">
        <f t="shared" si="128"/>
        <v>665</v>
      </c>
      <c r="B671">
        <v>5437</v>
      </c>
      <c r="C671" s="1">
        <f>IF(IFERROR(VLOOKUP(B671+1,[1]Attachments!A$2:K$5000,11,FALSE)="mp3",FALSE),B671+1,IF(IFERROR(VLOOKUP(B671-1,[1]Attachments!A$2:K$5000,11,FALSE)="mp3",FALSE),B671-1,IF(IFERROR(VLOOKUP(B671-2,[1]Attachments!A$2:K$5000,11,FALSE)="mp3",FALSE),B671-2,IF(IFERROR(VLOOKUP(B671+2,[1]Attachments!A$2:K$5000,11,FALSE)="mp3",FALSE),B671+2,""))))</f>
        <v>5438</v>
      </c>
      <c r="H671" s="1">
        <f t="shared" si="132"/>
        <v>5437</v>
      </c>
      <c r="I671" s="1">
        <f>VLOOKUP(B671,[1]Attachments!A$2:O$5001,3,FALSE)</f>
        <v>8434</v>
      </c>
      <c r="J671" s="11" t="str">
        <f t="shared" si="122"/>
        <v>link</v>
      </c>
      <c r="K671" s="1" t="str">
        <f>IF(E671="",SUBSTITUTE(PROPER(SUBSTITUTE(LEFT(VLOOKUP(B671,[1]Attachments!A$2:O$5001,8,FALSE),LEN(VLOOKUP(B671,[1]Attachments!A$2:O$5001,8,FALSE))-5),"_"," ")),"&amp;Amp;","&amp;"),E671)</f>
        <v>Indepence Fbass</v>
      </c>
      <c r="L671" s="13" t="str">
        <f>PROPER(SUBSTITUTE(LEFT(VLOOKUP(O671,[1]Attachments!A$2:O$5001,8,FALSE),LEN(VLOOKUP(O671,[1]Attachments!A$2:O$5001,8,FALSE))-4),"_"," "))</f>
        <v>Independence Fbass Demo</v>
      </c>
      <c r="M671" s="1" t="str">
        <f>IF(G671="",VLOOKUP(VLOOKUP(B671,[1]Attachments!A$2:O$10001,5,FALSE),[1]Users!A$2:B$100000,2,FALSE),G671)</f>
        <v>mididiot</v>
      </c>
      <c r="N671" s="1">
        <f t="shared" si="133"/>
        <v>665</v>
      </c>
      <c r="O671" s="1">
        <f t="shared" si="123"/>
        <v>5438</v>
      </c>
      <c r="P671">
        <f>VLOOKUP(B671,[1]Attachments!A$2:O$5001,2,FALSE)</f>
        <v>54287</v>
      </c>
      <c r="Q671" t="str">
        <f t="shared" si="124"/>
        <v>&lt;tr&gt;&lt;td width='10%'&gt;665&lt;/td&gt;&lt;td width='20%'&gt;Indepence Fbass&lt;/td&gt;&lt;td width='10%'&gt;mididiot&lt;/td&gt;&lt;td width='20%'&gt;</v>
      </c>
      <c r="R671" t="str">
        <f t="shared" si="129"/>
        <v>&lt;br&gt;&lt;ul class='graphic' style='margin-left: 0em;'&gt;&lt;li&gt;&lt;a href='http://www.norduserforum.com/download/file.php?id=5438?n=665' type='audio/mpeg' class='inline-playable'&gt;Indepence Fbass&lt;/a&gt;&lt;/li&gt;&lt;/ul&gt;</v>
      </c>
      <c r="S671" t="str">
        <f t="shared" si="130"/>
        <v>&lt;/td&gt;&lt;td width='20%'&gt;&lt;a href='http://www.norduserforum.com/download/file.php?id=5437'&gt;Indepence Fbass.nsmp&lt;/a&gt;&lt;/td&gt;&lt;td width='10%'&gt;0.6 MB&lt;/td&gt;&lt;td width='10%'&gt;&lt;a href='http://www.norduserforum.com/viewtopic.php?f=2&amp;amp;t=8434' target='_blank'&gt;link&lt;/a&gt;&lt;/td&gt;&lt;/tr&gt;</v>
      </c>
      <c r="T671" t="s">
        <v>19</v>
      </c>
      <c r="U671" t="str">
        <f t="shared" si="125"/>
        <v>&lt;tr&gt;&lt;td width='10%'&gt;665&lt;/td&gt;&lt;td width='20%'&gt;Indepence Fbass&lt;/td&gt;&lt;td width='10%'&gt;mididiot&lt;/td&gt;&lt;td width='20%'&gt;&lt;br&gt;&lt;ul class='graphic' style='margin-left: 0em;'&gt;&lt;li&gt;&lt;a href='http://www.norduserforum.com/download/file.php?id=5438?n=665' type='audio/mpeg' class='inline-playable'&gt;Indepence Fbass&lt;/a&gt;&lt;/li&gt;&lt;/ul&gt;&lt;/td&gt;&lt;td width='20%'&gt;&lt;a href='http://www.norduserforum.com/download/file.php?id=5437'&gt;Indepence Fbass.nsmp&lt;/a&gt;&lt;/td&gt;&lt;td width='10%'&gt;0.6 MB&lt;/td&gt;&lt;td width='10%'&gt;&lt;a href='http://www.norduserforum.com/viewtopic.php?f=2&amp;amp;t=8434' target='_blank'&gt;link&lt;/a&gt;&lt;/td&gt;&lt;/tr&gt;</v>
      </c>
      <c r="V671" t="s">
        <v>19</v>
      </c>
      <c r="X671">
        <f>IFERROR(VLOOKUP(B671,[1]Attachments!A$2:O$5001,13,FALSE),0)</f>
        <v>626411</v>
      </c>
      <c r="Y671" s="14" t="str">
        <f t="shared" si="131"/>
        <v>0.6 MB</v>
      </c>
      <c r="AA671" t="s">
        <v>19</v>
      </c>
      <c r="AB671">
        <f>VLOOKUP(B671,[1]Attachments!A$2:O$50001,9,FALSE)</f>
        <v>397</v>
      </c>
      <c r="AC671" s="15">
        <f>VLOOKUP(B671,[1]Attachments!A$2:O$50001,14,FALSE)/(60*60*24)+"1/1/1970"</f>
        <v>42076.638113425928</v>
      </c>
      <c r="AD671" s="14">
        <f t="shared" ca="1" si="126"/>
        <v>1.6372466131009276</v>
      </c>
      <c r="AM671">
        <f t="shared" si="127"/>
        <v>831</v>
      </c>
      <c r="AN671" t="str">
        <f>VLOOKUP(AM671,A$3:U$4760,21,FALSE)</f>
        <v>&lt;tr&gt;&lt;td width='10%'&gt;831&lt;/td&gt;&lt;td width='20%'&gt;Strings Bass&lt;/td&gt;&lt;td width='10%'&gt;rudiratlos&lt;/td&gt;&lt;td width='20%'&gt;&lt;br&gt;&lt;ul class='graphic' style='margin-left: 0em;'&gt;&lt;li&gt;&lt;a href='http://www.norduserforum.com/download/file.php?id=7272?n=831' type='audio/mpeg' class='inline-playable'&gt;Strings Bass&lt;/a&gt;&lt;/li&gt;&lt;/ul&gt;&lt;/td&gt;&lt;td width='20%'&gt;&lt;a href='http://www.norduserforum.com/download/file.php?id=7273'&gt;Strings Bass.nsmp&lt;/a&gt;&lt;/td&gt;&lt;td width='10%'&gt;2.6 MB&lt;/td&gt;&lt;td width='10%'&gt;&lt;a href='http://www.norduserforum.com/viewtopic.php?f=2&amp;amp;t=10919' target='_blank'&gt;link&lt;/a&gt;&lt;/td&gt;&lt;/tr&gt;</v>
      </c>
    </row>
    <row r="672" spans="1:40" x14ac:dyDescent="0.3">
      <c r="A672" s="1">
        <f t="shared" si="128"/>
        <v>666</v>
      </c>
      <c r="B672">
        <v>5441</v>
      </c>
      <c r="C672" s="1">
        <f>IF(IFERROR(VLOOKUP(B672+1,[1]Attachments!A$2:K$5000,11,FALSE)="mp3",FALSE),B672+1,IF(IFERROR(VLOOKUP(B672-1,[1]Attachments!A$2:K$5000,11,FALSE)="mp3",FALSE),B672-1,IF(IFERROR(VLOOKUP(B672-2,[1]Attachments!A$2:K$5000,11,FALSE)="mp3",FALSE),B672-2,IF(IFERROR(VLOOKUP(B672+2,[1]Attachments!A$2:K$5000,11,FALSE)="mp3",FALSE),B672+2,""))))</f>
        <v>5442</v>
      </c>
      <c r="H672" s="1">
        <f t="shared" si="132"/>
        <v>5441</v>
      </c>
      <c r="I672" s="1">
        <f>VLOOKUP(B672,[1]Attachments!A$2:O$5001,3,FALSE)</f>
        <v>8438</v>
      </c>
      <c r="J672" s="11" t="str">
        <f t="shared" si="122"/>
        <v>link</v>
      </c>
      <c r="K672" s="1" t="str">
        <f>IF(E672="",SUBSTITUTE(PROPER(SUBSTITUTE(LEFT(VLOOKUP(B672,[1]Attachments!A$2:O$5001,8,FALSE),LEN(VLOOKUP(B672,[1]Attachments!A$2:O$5001,8,FALSE))-5),"_"," ")),"&amp;Amp;","&amp;"),E672)</f>
        <v>Fretless Ebass</v>
      </c>
      <c r="L672" s="13" t="str">
        <f>PROPER(SUBSTITUTE(LEFT(VLOOKUP(O672,[1]Attachments!A$2:O$5001,8,FALSE),LEN(VLOOKUP(O672,[1]Attachments!A$2:O$5001,8,FALSE))-4),"_"," "))</f>
        <v>Fretless Demo</v>
      </c>
      <c r="M672" s="1" t="str">
        <f>IF(G672="",VLOOKUP(VLOOKUP(B672,[1]Attachments!A$2:O$10001,5,FALSE),[1]Users!A$2:B$100000,2,FALSE),G672)</f>
        <v>mididiot</v>
      </c>
      <c r="N672" s="1">
        <f t="shared" si="133"/>
        <v>666</v>
      </c>
      <c r="O672" s="1">
        <f t="shared" si="123"/>
        <v>5442</v>
      </c>
      <c r="P672">
        <f>VLOOKUP(B672,[1]Attachments!A$2:O$5001,2,FALSE)</f>
        <v>54308</v>
      </c>
      <c r="Q672" t="str">
        <f t="shared" si="124"/>
        <v>&lt;tr&gt;&lt;td width='10%'&gt;666&lt;/td&gt;&lt;td width='20%'&gt;Fretless Ebass&lt;/td&gt;&lt;td width='10%'&gt;mididiot&lt;/td&gt;&lt;td width='20%'&gt;</v>
      </c>
      <c r="R672" t="str">
        <f t="shared" si="129"/>
        <v>&lt;br&gt;&lt;ul class='graphic' style='margin-left: 0em;'&gt;&lt;li&gt;&lt;a href='http://www.norduserforum.com/download/file.php?id=5442?n=666' type='audio/mpeg' class='inline-playable'&gt;Fretless Ebass&lt;/a&gt;&lt;/li&gt;&lt;/ul&gt;</v>
      </c>
      <c r="S672" t="str">
        <f t="shared" si="130"/>
        <v>&lt;/td&gt;&lt;td width='20%'&gt;&lt;a href='http://www.norduserforum.com/download/file.php?id=5441'&gt;Fretless Ebass.nsmp&lt;/a&gt;&lt;/td&gt;&lt;td width='10%'&gt;0.5 MB&lt;/td&gt;&lt;td width='10%'&gt;&lt;a href='http://www.norduserforum.com/viewtopic.php?f=2&amp;amp;t=8438' target='_blank'&gt;link&lt;/a&gt;&lt;/td&gt;&lt;/tr&gt;</v>
      </c>
      <c r="T672" t="s">
        <v>19</v>
      </c>
      <c r="U672" t="str">
        <f t="shared" si="125"/>
        <v>&lt;tr&gt;&lt;td width='10%'&gt;666&lt;/td&gt;&lt;td width='20%'&gt;Fretless Ebass&lt;/td&gt;&lt;td width='10%'&gt;mididiot&lt;/td&gt;&lt;td width='20%'&gt;&lt;br&gt;&lt;ul class='graphic' style='margin-left: 0em;'&gt;&lt;li&gt;&lt;a href='http://www.norduserforum.com/download/file.php?id=5442?n=666' type='audio/mpeg' class='inline-playable'&gt;Fretless Ebass&lt;/a&gt;&lt;/li&gt;&lt;/ul&gt;&lt;/td&gt;&lt;td width='20%'&gt;&lt;a href='http://www.norduserforum.com/download/file.php?id=5441'&gt;Fretless Ebass.nsmp&lt;/a&gt;&lt;/td&gt;&lt;td width='10%'&gt;0.5 MB&lt;/td&gt;&lt;td width='10%'&gt;&lt;a href='http://www.norduserforum.com/viewtopic.php?f=2&amp;amp;t=8438' target='_blank'&gt;link&lt;/a&gt;&lt;/td&gt;&lt;/tr&gt;</v>
      </c>
      <c r="V672" t="s">
        <v>19</v>
      </c>
      <c r="X672">
        <f>IFERROR(VLOOKUP(B672,[1]Attachments!A$2:O$5001,13,FALSE),0)</f>
        <v>489251</v>
      </c>
      <c r="Y672" s="14" t="str">
        <f t="shared" si="131"/>
        <v>0.5 MB</v>
      </c>
      <c r="AA672" t="s">
        <v>19</v>
      </c>
      <c r="AB672">
        <f>VLOOKUP(B672,[1]Attachments!A$2:O$50001,9,FALSE)</f>
        <v>630</v>
      </c>
      <c r="AC672" s="15">
        <f>VLOOKUP(B672,[1]Attachments!A$2:O$50001,14,FALSE)/(60*60*24)+"1/1/1970"</f>
        <v>42076.74486111111</v>
      </c>
      <c r="AD672" s="14">
        <f t="shared" ca="1" si="126"/>
        <v>2.5983129459764149</v>
      </c>
      <c r="AM672">
        <f t="shared" si="127"/>
        <v>830</v>
      </c>
      <c r="AN672" t="str">
        <f>VLOOKUP(AM672,A$3:U$4760,21,FALSE)</f>
        <v>&lt;tr&gt;&lt;td width='10%'&gt;830&lt;/td&gt;&lt;td width='20%'&gt;Jethro Flute&lt;/td&gt;&lt;td width='10%'&gt;rudiratlos&lt;/td&gt;&lt;td width='20%'&gt;&lt;br&gt;&lt;ul class='graphic' style='margin-left: 0em;'&gt;&lt;li&gt;&lt;a href='http://www.norduserforum.com/download/file.php?id=7272?n=830' type='audio/mpeg' class='inline-playable'&gt;Jethro Flute&lt;/a&gt;&lt;/li&gt;&lt;/ul&gt;&lt;/td&gt;&lt;td width='20%'&gt;&lt;a href='http://www.norduserforum.com/download/file.php?id=7270'&gt;Jethro Flute.nsmp&lt;/a&gt;&lt;/td&gt;&lt;td width='10%'&gt;1.1 MB&lt;/td&gt;&lt;td width='10%'&gt;&lt;a href='http://www.norduserforum.com/viewtopic.php?f=2&amp;amp;t=10919' target='_blank'&gt;link&lt;/a&gt;&lt;/td&gt;&lt;/tr&gt;</v>
      </c>
    </row>
    <row r="673" spans="1:40" x14ac:dyDescent="0.3">
      <c r="A673" s="1">
        <f t="shared" si="128"/>
        <v>667</v>
      </c>
      <c r="B673">
        <v>5447</v>
      </c>
      <c r="C673" s="1">
        <f>IF(IFERROR(VLOOKUP(B673+1,[1]Attachments!A$2:K$5000,11,FALSE)="mp3",FALSE),B673+1,IF(IFERROR(VLOOKUP(B673-1,[1]Attachments!A$2:K$5000,11,FALSE)="mp3",FALSE),B673-1,IF(IFERROR(VLOOKUP(B673-2,[1]Attachments!A$2:K$5000,11,FALSE)="mp3",FALSE),B673-2,IF(IFERROR(VLOOKUP(B673+2,[1]Attachments!A$2:K$5000,11,FALSE)="mp3",FALSE),B673+2,""))))</f>
        <v>5448</v>
      </c>
      <c r="H673" s="1">
        <f t="shared" si="132"/>
        <v>5447</v>
      </c>
      <c r="I673" s="1">
        <f>VLOOKUP(B673,[1]Attachments!A$2:O$5001,3,FALSE)</f>
        <v>8444</v>
      </c>
      <c r="J673" s="11" t="str">
        <f t="shared" si="122"/>
        <v>link</v>
      </c>
      <c r="K673" s="1" t="str">
        <f>IF(E673="",SUBSTITUTE(PROPER(SUBSTITUTE(LEFT(VLOOKUP(B673,[1]Attachments!A$2:O$5001,8,FALSE),LEN(VLOOKUP(B673,[1]Attachments!A$2:O$5001,8,FALSE))-5),"_"," ")),"&amp;Amp;","&amp;"),E673)</f>
        <v>Kurzroads</v>
      </c>
      <c r="L673" s="13" t="str">
        <f>PROPER(SUBSTITUTE(LEFT(VLOOKUP(O673,[1]Attachments!A$2:O$5001,8,FALSE),LEN(VLOOKUP(O673,[1]Attachments!A$2:O$5001,8,FALSE))-4),"_"," "))</f>
        <v>Kurz Ep Demo</v>
      </c>
      <c r="M673" s="1" t="str">
        <f>IF(G673="",VLOOKUP(VLOOKUP(B673,[1]Attachments!A$2:O$10001,5,FALSE),[1]Users!A$2:B$100000,2,FALSE),G673)</f>
        <v>mididiot</v>
      </c>
      <c r="N673" s="1">
        <f t="shared" si="133"/>
        <v>667</v>
      </c>
      <c r="O673" s="1">
        <f t="shared" si="123"/>
        <v>5448</v>
      </c>
      <c r="P673">
        <f>VLOOKUP(B673,[1]Attachments!A$2:O$5001,2,FALSE)</f>
        <v>54350</v>
      </c>
      <c r="Q673" t="str">
        <f t="shared" si="124"/>
        <v>&lt;tr&gt;&lt;td width='10%'&gt;667&lt;/td&gt;&lt;td width='20%'&gt;Kurzroads&lt;/td&gt;&lt;td width='10%'&gt;mididiot&lt;/td&gt;&lt;td width='20%'&gt;</v>
      </c>
      <c r="R673" t="str">
        <f t="shared" si="129"/>
        <v>&lt;br&gt;&lt;ul class='graphic' style='margin-left: 0em;'&gt;&lt;li&gt;&lt;a href='http://www.norduserforum.com/download/file.php?id=5448?n=667' type='audio/mpeg' class='inline-playable'&gt;Kurzroads&lt;/a&gt;&lt;/li&gt;&lt;/ul&gt;</v>
      </c>
      <c r="S673" t="str">
        <f t="shared" si="130"/>
        <v>&lt;/td&gt;&lt;td width='20%'&gt;&lt;a href='http://www.norduserforum.com/download/file.php?id=5447'&gt;Kurzroads.nsmp&lt;/a&gt;&lt;/td&gt;&lt;td width='10%'&gt;1.1 MB&lt;/td&gt;&lt;td width='10%'&gt;&lt;a href='http://www.norduserforum.com/viewtopic.php?f=2&amp;amp;t=8444' target='_blank'&gt;link&lt;/a&gt;&lt;/td&gt;&lt;/tr&gt;</v>
      </c>
      <c r="T673" t="s">
        <v>19</v>
      </c>
      <c r="U673" t="str">
        <f t="shared" si="125"/>
        <v>&lt;tr&gt;&lt;td width='10%'&gt;667&lt;/td&gt;&lt;td width='20%'&gt;Kurzroads&lt;/td&gt;&lt;td width='10%'&gt;mididiot&lt;/td&gt;&lt;td width='20%'&gt;&lt;br&gt;&lt;ul class='graphic' style='margin-left: 0em;'&gt;&lt;li&gt;&lt;a href='http://www.norduserforum.com/download/file.php?id=5448?n=667' type='audio/mpeg' class='inline-playable'&gt;Kurzroads&lt;/a&gt;&lt;/li&gt;&lt;/ul&gt;&lt;/td&gt;&lt;td width='20%'&gt;&lt;a href='http://www.norduserforum.com/download/file.php?id=5447'&gt;Kurzroads.nsmp&lt;/a&gt;&lt;/td&gt;&lt;td width='10%'&gt;1.1 MB&lt;/td&gt;&lt;td width='10%'&gt;&lt;a href='http://www.norduserforum.com/viewtopic.php?f=2&amp;amp;t=8444' target='_blank'&gt;link&lt;/a&gt;&lt;/td&gt;&lt;/tr&gt;</v>
      </c>
      <c r="V673" t="s">
        <v>19</v>
      </c>
      <c r="X673">
        <f>IFERROR(VLOOKUP(B673,[1]Attachments!A$2:O$5001,13,FALSE),0)</f>
        <v>1105328</v>
      </c>
      <c r="Y673" s="14" t="str">
        <f t="shared" si="131"/>
        <v>1.1 MB</v>
      </c>
      <c r="AA673" t="s">
        <v>19</v>
      </c>
      <c r="AB673">
        <f>VLOOKUP(B673,[1]Attachments!A$2:O$50001,9,FALSE)</f>
        <v>712</v>
      </c>
      <c r="AC673" s="15">
        <f>VLOOKUP(B673,[1]Attachments!A$2:O$50001,14,FALSE)/(60*60*24)+"1/1/1970"</f>
        <v>42077.681215277778</v>
      </c>
      <c r="AD673" s="14">
        <f t="shared" ca="1" si="126"/>
        <v>2.9381269870310067</v>
      </c>
      <c r="AM673">
        <f t="shared" si="127"/>
        <v>829</v>
      </c>
      <c r="AN673" t="str">
        <f>VLOOKUP(AM673,A$3:U$4760,21,FALSE)</f>
        <v>&lt;tr&gt;&lt;td width='10%'&gt;829&lt;/td&gt;&lt;td width='20%'&gt;Hereigoagain&lt;/td&gt;&lt;td width='10%'&gt;MvanD&lt;/td&gt;&lt;td width='20%'&gt;&lt;br&gt;&lt;br&gt;&lt;/td&gt;&lt;td width='20%'&gt;&lt;a href='http://www.norduserforum.com/download/file.php?id=7190'&gt;Hereigoagain.nsmp&lt;/a&gt;&lt;/td&gt;&lt;td width='10%'&gt;6.1 MB&lt;/td&gt;&lt;td width='10%'&gt;&lt;a href='http://www.norduserforum.com/viewtopic.php?f=2&amp;amp;t=10840' target='_blank'&gt;link&lt;/a&gt;&lt;/td&gt;&lt;/tr&gt;</v>
      </c>
    </row>
    <row r="674" spans="1:40" x14ac:dyDescent="0.3">
      <c r="A674" s="1">
        <f t="shared" si="128"/>
        <v>668</v>
      </c>
      <c r="B674">
        <v>5493</v>
      </c>
      <c r="C674" s="1">
        <f>IF(IFERROR(VLOOKUP(B674+1,[1]Attachments!A$2:K$5000,11,FALSE)="mp3",FALSE),B674+1,IF(IFERROR(VLOOKUP(B674-1,[1]Attachments!A$2:K$5000,11,FALSE)="mp3",FALSE),B674-1,IF(IFERROR(VLOOKUP(B674-2,[1]Attachments!A$2:K$5000,11,FALSE)="mp3",FALSE),B674-2,IF(IFERROR(VLOOKUP(B674+2,[1]Attachments!A$2:K$5000,11,FALSE)="mp3",FALSE),B674+2,""))))</f>
        <v>5494</v>
      </c>
      <c r="H674" s="1">
        <f t="shared" si="132"/>
        <v>5493</v>
      </c>
      <c r="I674" s="1">
        <f>VLOOKUP(B674,[1]Attachments!A$2:O$5001,3,FALSE)</f>
        <v>8483</v>
      </c>
      <c r="J674" s="11" t="str">
        <f t="shared" si="122"/>
        <v>link</v>
      </c>
      <c r="K674" s="1" t="str">
        <f>IF(E674="",SUBSTITUTE(PROPER(SUBSTITUTE(LEFT(VLOOKUP(B674,[1]Attachments!A$2:O$5001,8,FALSE),LEN(VLOOKUP(B674,[1]Attachments!A$2:O$5001,8,FALSE))-5),"_"," ")),"&amp;Amp;","&amp;"),E674)</f>
        <v>Hohner Pianet T (Jaapb)</v>
      </c>
      <c r="L674" s="13" t="str">
        <f>PROPER(SUBSTITUTE(LEFT(VLOOKUP(O674,[1]Attachments!A$2:O$5001,8,FALSE),LEN(VLOOKUP(O674,[1]Attachments!A$2:O$5001,8,FALSE))-4),"_"," "))</f>
        <v>Hohner Pianet T Demo (Jaapb)</v>
      </c>
      <c r="M674" s="1" t="str">
        <f>IF(G674="",VLOOKUP(VLOOKUP(B674,[1]Attachments!A$2:O$10001,5,FALSE),[1]Users!A$2:B$100000,2,FALSE),G674)</f>
        <v>jaapb</v>
      </c>
      <c r="N674" s="1">
        <f t="shared" si="133"/>
        <v>668</v>
      </c>
      <c r="O674" s="1">
        <f t="shared" si="123"/>
        <v>5494</v>
      </c>
      <c r="P674">
        <f>VLOOKUP(B674,[1]Attachments!A$2:O$5001,2,FALSE)</f>
        <v>54570</v>
      </c>
      <c r="Q674" t="str">
        <f t="shared" si="124"/>
        <v>&lt;tr&gt;&lt;td width='10%'&gt;668&lt;/td&gt;&lt;td width='20%'&gt;Hohner Pianet T (Jaapb)&lt;/td&gt;&lt;td width='10%'&gt;jaapb&lt;/td&gt;&lt;td width='20%'&gt;</v>
      </c>
      <c r="R674" t="str">
        <f t="shared" si="129"/>
        <v>&lt;br&gt;&lt;ul class='graphic' style='margin-left: 0em;'&gt;&lt;li&gt;&lt;a href='http://www.norduserforum.com/download/file.php?id=5494?n=668' type='audio/mpeg' class='inline-playable'&gt;Hohner Pianet T (Jaapb)&lt;/a&gt;&lt;/li&gt;&lt;/ul&gt;</v>
      </c>
      <c r="S674" t="str">
        <f t="shared" si="130"/>
        <v>&lt;/td&gt;&lt;td width='20%'&gt;&lt;a href='http://www.norduserforum.com/download/file.php?id=5493'&gt;Hohner Pianet T (Jaapb).nsmp&lt;/a&gt;&lt;/td&gt;&lt;td width='10%'&gt;5.9 MB&lt;/td&gt;&lt;td width='10%'&gt;&lt;a href='http://www.norduserforum.com/viewtopic.php?f=2&amp;amp;t=8483' target='_blank'&gt;link&lt;/a&gt;&lt;/td&gt;&lt;/tr&gt;</v>
      </c>
      <c r="T674" t="s">
        <v>19</v>
      </c>
      <c r="U674" t="str">
        <f t="shared" si="125"/>
        <v>&lt;tr&gt;&lt;td width='10%'&gt;668&lt;/td&gt;&lt;td width='20%'&gt;Hohner Pianet T (Jaapb)&lt;/td&gt;&lt;td width='10%'&gt;jaapb&lt;/td&gt;&lt;td width='20%'&gt;&lt;br&gt;&lt;ul class='graphic' style='margin-left: 0em;'&gt;&lt;li&gt;&lt;a href='http://www.norduserforum.com/download/file.php?id=5494?n=668' type='audio/mpeg' class='inline-playable'&gt;Hohner Pianet T (Jaapb)&lt;/a&gt;&lt;/li&gt;&lt;/ul&gt;&lt;/td&gt;&lt;td width='20%'&gt;&lt;a href='http://www.norduserforum.com/download/file.php?id=5493'&gt;Hohner Pianet T (Jaapb).nsmp&lt;/a&gt;&lt;/td&gt;&lt;td width='10%'&gt;5.9 MB&lt;/td&gt;&lt;td width='10%'&gt;&lt;a href='http://www.norduserforum.com/viewtopic.php?f=2&amp;amp;t=8483' target='_blank'&gt;link&lt;/a&gt;&lt;/td&gt;&lt;/tr&gt;</v>
      </c>
      <c r="V674" t="s">
        <v>19</v>
      </c>
      <c r="X674">
        <f>IFERROR(VLOOKUP(B674,[1]Attachments!A$2:O$5001,13,FALSE),0)</f>
        <v>6161960</v>
      </c>
      <c r="Y674" s="14" t="str">
        <f t="shared" si="131"/>
        <v>5.9 MB</v>
      </c>
      <c r="AA674" t="s">
        <v>19</v>
      </c>
      <c r="AB674">
        <f>VLOOKUP(B674,[1]Attachments!A$2:O$50001,9,FALSE)</f>
        <v>768</v>
      </c>
      <c r="AC674" s="15">
        <f>VLOOKUP(B674,[1]Attachments!A$2:O$50001,14,FALSE)/(60*60*24)+"1/1/1970"</f>
        <v>42081.879710648151</v>
      </c>
      <c r="AD674" s="14">
        <f t="shared" ca="1" si="126"/>
        <v>3.1770790964625957</v>
      </c>
      <c r="AM674">
        <f t="shared" si="127"/>
        <v>828</v>
      </c>
      <c r="AN674" t="str">
        <f>VLOOKUP(AM674,A$3:U$4760,21,FALSE)</f>
        <v>&lt;tr&gt;&lt;td width='10%'&gt;828&lt;/td&gt;&lt;td width='20%'&gt;Stiritup&lt;/td&gt;&lt;td width='10%'&gt;MvanD&lt;/td&gt;&lt;td width='20%'&gt;&lt;br&gt;&lt;br&gt;&lt;/td&gt;&lt;td width='20%'&gt;&lt;a href='http://www.norduserforum.com/download/file.php?id=7189'&gt;Stiritup.nsmp&lt;/a&gt;&lt;/td&gt;&lt;td width='10%'&gt;2.4 MB&lt;/td&gt;&lt;td width='10%'&gt;&lt;a href='http://www.norduserforum.com/viewtopic.php?f=2&amp;amp;t=10840' target='_blank'&gt;link&lt;/a&gt;&lt;/td&gt;&lt;/tr&gt;</v>
      </c>
    </row>
    <row r="675" spans="1:40" x14ac:dyDescent="0.3">
      <c r="A675" s="1">
        <f t="shared" si="128"/>
        <v>669</v>
      </c>
      <c r="B675">
        <v>5498</v>
      </c>
      <c r="C675" s="1">
        <f>IF(IFERROR(VLOOKUP(B675+1,[1]Attachments!A$2:K$5000,11,FALSE)="mp3",FALSE),B675+1,IF(IFERROR(VLOOKUP(B675-1,[1]Attachments!A$2:K$5000,11,FALSE)="mp3",FALSE),B675-1,IF(IFERROR(VLOOKUP(B675-2,[1]Attachments!A$2:K$5000,11,FALSE)="mp3",FALSE),B675-2,IF(IFERROR(VLOOKUP(B675+2,[1]Attachments!A$2:K$5000,11,FALSE)="mp3",FALSE),B675+2,""))))</f>
        <v>5497</v>
      </c>
      <c r="H675" s="1">
        <f t="shared" si="132"/>
        <v>5498</v>
      </c>
      <c r="I675" s="1">
        <f>VLOOKUP(B675,[1]Attachments!A$2:O$5001,3,FALSE)</f>
        <v>8479</v>
      </c>
      <c r="J675" s="11" t="str">
        <f t="shared" si="122"/>
        <v>link</v>
      </c>
      <c r="K675" s="1" t="str">
        <f>IF(E675="",SUBSTITUTE(PROPER(SUBSTITUTE(LEFT(VLOOKUP(B675,[1]Attachments!A$2:O$5001,8,FALSE),LEN(VLOOKUP(B675,[1]Attachments!A$2:O$5001,8,FALSE))-5),"_"," ")),"&amp;Amp;","&amp;"),E675)</f>
        <v>Nm Jump</v>
      </c>
      <c r="L675" s="13" t="str">
        <f>PROPER(SUBSTITUTE(LEFT(VLOOKUP(O675,[1]Attachments!A$2:O$5001,8,FALSE),LEN(VLOOKUP(O675,[1]Attachments!A$2:O$5001,8,FALSE))-4),"_"," "))</f>
        <v>Jump Bit</v>
      </c>
      <c r="M675" s="1" t="str">
        <f>IF(G675="",VLOOKUP(VLOOKUP(B675,[1]Attachments!A$2:O$10001,5,FALSE),[1]Users!A$2:B$100000,2,FALSE),G675)</f>
        <v>neolithic</v>
      </c>
      <c r="N675" s="1">
        <f t="shared" si="133"/>
        <v>669</v>
      </c>
      <c r="O675" s="1">
        <f t="shared" si="123"/>
        <v>5497</v>
      </c>
      <c r="P675">
        <f>VLOOKUP(B675,[1]Attachments!A$2:O$5001,2,FALSE)</f>
        <v>54610</v>
      </c>
      <c r="Q675" t="str">
        <f t="shared" si="124"/>
        <v>&lt;tr&gt;&lt;td width='10%'&gt;669&lt;/td&gt;&lt;td width='20%'&gt;Nm Jump&lt;/td&gt;&lt;td width='10%'&gt;neolithic&lt;/td&gt;&lt;td width='20%'&gt;</v>
      </c>
      <c r="R675" t="str">
        <f t="shared" si="129"/>
        <v>&lt;br&gt;&lt;ul class='graphic' style='margin-left: 0em;'&gt;&lt;li&gt;&lt;a href='http://www.norduserforum.com/download/file.php?id=5497?n=669' type='audio/mpeg' class='inline-playable'&gt;Nm Jump&lt;/a&gt;&lt;/li&gt;&lt;/ul&gt;</v>
      </c>
      <c r="S675" t="str">
        <f t="shared" si="130"/>
        <v>&lt;/td&gt;&lt;td width='20%'&gt;&lt;a href='http://www.norduserforum.com/download/file.php?id=5498'&gt;Nm Jump.nsmp&lt;/a&gt;&lt;/td&gt;&lt;td width='10%'&gt;3.6 MB&lt;/td&gt;&lt;td width='10%'&gt;&lt;a href='http://www.norduserforum.com/viewtopic.php?f=2&amp;amp;t=8479' target='_blank'&gt;link&lt;/a&gt;&lt;/td&gt;&lt;/tr&gt;</v>
      </c>
      <c r="T675" t="s">
        <v>19</v>
      </c>
      <c r="U675" t="str">
        <f t="shared" si="125"/>
        <v>&lt;tr&gt;&lt;td width='10%'&gt;669&lt;/td&gt;&lt;td width='20%'&gt;Nm Jump&lt;/td&gt;&lt;td width='10%'&gt;neolithic&lt;/td&gt;&lt;td width='20%'&gt;&lt;br&gt;&lt;ul class='graphic' style='margin-left: 0em;'&gt;&lt;li&gt;&lt;a href='http://www.norduserforum.com/download/file.php?id=5497?n=669' type='audio/mpeg' class='inline-playable'&gt;Nm Jump&lt;/a&gt;&lt;/li&gt;&lt;/ul&gt;&lt;/td&gt;&lt;td width='20%'&gt;&lt;a href='http://www.norduserforum.com/download/file.php?id=5498'&gt;Nm Jump.nsmp&lt;/a&gt;&lt;/td&gt;&lt;td width='10%'&gt;3.6 MB&lt;/td&gt;&lt;td width='10%'&gt;&lt;a href='http://www.norduserforum.com/viewtopic.php?f=2&amp;amp;t=8479' target='_blank'&gt;link&lt;/a&gt;&lt;/td&gt;&lt;/tr&gt;</v>
      </c>
      <c r="V675" t="s">
        <v>19</v>
      </c>
      <c r="X675">
        <f>IFERROR(VLOOKUP(B675,[1]Attachments!A$2:O$5001,13,FALSE),0)</f>
        <v>3815381</v>
      </c>
      <c r="Y675" s="14" t="str">
        <f t="shared" si="131"/>
        <v>3.6 MB</v>
      </c>
      <c r="AA675" t="s">
        <v>19</v>
      </c>
      <c r="AB675">
        <f>VLOOKUP(B675,[1]Attachments!A$2:O$50001,9,FALSE)</f>
        <v>823</v>
      </c>
      <c r="AC675" s="15">
        <f>VLOOKUP(B675,[1]Attachments!A$2:O$50001,14,FALSE)/(60*60*24)+"1/1/1970"</f>
        <v>42082.656111111108</v>
      </c>
      <c r="AD675" s="14">
        <f t="shared" ca="1" si="126"/>
        <v>3.4061671537327745</v>
      </c>
      <c r="AM675">
        <f t="shared" si="127"/>
        <v>827</v>
      </c>
      <c r="AN675" t="str">
        <f>VLOOKUP(AM675,A$3:U$4760,21,FALSE)</f>
        <v>&lt;tr&gt;&lt;td width='10%'&gt;827&lt;/td&gt;&lt;td width='20%'&gt;Boysofsummer&lt;/td&gt;&lt;td width='10%'&gt;MvanD&lt;/td&gt;&lt;td width='20%'&gt;&lt;br&gt;&lt;br&gt;&lt;/td&gt;&lt;td width='20%'&gt;&lt;a href='http://www.norduserforum.com/download/file.php?id=7188'&gt;Boysofsummer.nsmp&lt;/a&gt;&lt;/td&gt;&lt;td width='10%'&gt;4.5 MB&lt;/td&gt;&lt;td width='10%'&gt;&lt;a href='http://www.norduserforum.com/viewtopic.php?f=2&amp;amp;t=10840' target='_blank'&gt;link&lt;/a&gt;&lt;/td&gt;&lt;/tr&gt;</v>
      </c>
    </row>
    <row r="676" spans="1:40" x14ac:dyDescent="0.3">
      <c r="A676" s="1">
        <f t="shared" si="128"/>
        <v>670</v>
      </c>
      <c r="B676">
        <v>5506</v>
      </c>
      <c r="C676" s="1">
        <f>IF(IFERROR(VLOOKUP(B676+1,[1]Attachments!A$2:K$5000,11,FALSE)="mp3",FALSE),B676+1,IF(IFERROR(VLOOKUP(B676-1,[1]Attachments!A$2:K$5000,11,FALSE)="mp3",FALSE),B676-1,IF(IFERROR(VLOOKUP(B676-2,[1]Attachments!A$2:K$5000,11,FALSE)="mp3",FALSE),B676-2,IF(IFERROR(VLOOKUP(B676+2,[1]Attachments!A$2:K$5000,11,FALSE)="mp3",FALSE),B676+2,""))))</f>
        <v>5508</v>
      </c>
      <c r="H676" s="1">
        <f t="shared" si="132"/>
        <v>5506</v>
      </c>
      <c r="I676" s="1">
        <f>VLOOKUP(B676,[1]Attachments!A$2:O$5001,3,FALSE)</f>
        <v>8491</v>
      </c>
      <c r="J676" s="11" t="str">
        <f t="shared" si="122"/>
        <v>link</v>
      </c>
      <c r="K676" s="1" t="str">
        <f>IF(E676="",SUBSTITUTE(PROPER(SUBSTITUTE(LEFT(VLOOKUP(B676,[1]Attachments!A$2:O$5001,8,FALSE),LEN(VLOOKUP(B676,[1]Attachments!A$2:O$5001,8,FALSE))-5),"_"," ")),"&amp;Amp;","&amp;"),E676)</f>
        <v>Jump Synth</v>
      </c>
      <c r="L676" s="13" t="str">
        <f>PROPER(SUBSTITUTE(LEFT(VLOOKUP(O676,[1]Attachments!A$2:O$5001,8,FALSE),LEN(VLOOKUP(O676,[1]Attachments!A$2:O$5001,8,FALSE))-4),"_"," "))</f>
        <v>Combocommando</v>
      </c>
      <c r="M676" s="1" t="str">
        <f>IF(G676="",VLOOKUP(VLOOKUP(B676,[1]Attachments!A$2:O$10001,5,FALSE),[1]Users!A$2:B$100000,2,FALSE),G676)</f>
        <v>neolithic</v>
      </c>
      <c r="N676" s="1">
        <f t="shared" si="133"/>
        <v>670</v>
      </c>
      <c r="O676" s="1">
        <f t="shared" si="123"/>
        <v>5508</v>
      </c>
      <c r="P676">
        <f>VLOOKUP(B676,[1]Attachments!A$2:O$5001,2,FALSE)</f>
        <v>54629</v>
      </c>
      <c r="Q676" t="str">
        <f t="shared" si="124"/>
        <v>&lt;tr&gt;&lt;td width='10%'&gt;670&lt;/td&gt;&lt;td width='20%'&gt;Jump Synth&lt;/td&gt;&lt;td width='10%'&gt;neolithic&lt;/td&gt;&lt;td width='20%'&gt;</v>
      </c>
      <c r="R676" t="str">
        <f t="shared" si="129"/>
        <v>&lt;br&gt;&lt;ul class='graphic' style='margin-left: 0em;'&gt;&lt;li&gt;&lt;a href='http://www.norduserforum.com/download/file.php?id=5508?n=670' type='audio/mpeg' class='inline-playable'&gt;Jump Synth&lt;/a&gt;&lt;/li&gt;&lt;/ul&gt;</v>
      </c>
      <c r="S676" t="str">
        <f t="shared" si="130"/>
        <v>&lt;/td&gt;&lt;td width='20%'&gt;&lt;a href='http://www.norduserforum.com/download/file.php?id=5506'&gt;Jump Synth.nsmp&lt;/a&gt;&lt;/td&gt;&lt;td width='10%'&gt;3.6 MB&lt;/td&gt;&lt;td width='10%'&gt;&lt;a href='http://www.norduserforum.com/viewtopic.php?f=2&amp;amp;t=8491' target='_blank'&gt;link&lt;/a&gt;&lt;/td&gt;&lt;/tr&gt;</v>
      </c>
      <c r="T676" t="s">
        <v>19</v>
      </c>
      <c r="U676" t="str">
        <f t="shared" si="125"/>
        <v>&lt;tr&gt;&lt;td width='10%'&gt;670&lt;/td&gt;&lt;td width='20%'&gt;Jump Synth&lt;/td&gt;&lt;td width='10%'&gt;neolithic&lt;/td&gt;&lt;td width='20%'&gt;&lt;br&gt;&lt;ul class='graphic' style='margin-left: 0em;'&gt;&lt;li&gt;&lt;a href='http://www.norduserforum.com/download/file.php?id=5508?n=670' type='audio/mpeg' class='inline-playable'&gt;Jump Synth&lt;/a&gt;&lt;/li&gt;&lt;/ul&gt;&lt;/td&gt;&lt;td width='20%'&gt;&lt;a href='http://www.norduserforum.com/download/file.php?id=5506'&gt;Jump Synth.nsmp&lt;/a&gt;&lt;/td&gt;&lt;td width='10%'&gt;3.6 MB&lt;/td&gt;&lt;td width='10%'&gt;&lt;a href='http://www.norduserforum.com/viewtopic.php?f=2&amp;amp;t=8491' target='_blank'&gt;link&lt;/a&gt;&lt;/td&gt;&lt;/tr&gt;</v>
      </c>
      <c r="V676" t="s">
        <v>19</v>
      </c>
      <c r="X676">
        <f>IFERROR(VLOOKUP(B676,[1]Attachments!A$2:O$5001,13,FALSE),0)</f>
        <v>3815381</v>
      </c>
      <c r="Y676" s="14" t="str">
        <f t="shared" si="131"/>
        <v>3.6 MB</v>
      </c>
      <c r="AA676" t="s">
        <v>19</v>
      </c>
      <c r="AB676">
        <f>VLOOKUP(B676,[1]Attachments!A$2:O$50001,9,FALSE)</f>
        <v>850</v>
      </c>
      <c r="AC676" s="15">
        <f>VLOOKUP(B676,[1]Attachments!A$2:O$50001,14,FALSE)/(60*60*24)+"1/1/1970"</f>
        <v>42083.506701388891</v>
      </c>
      <c r="AD676" s="14">
        <f t="shared" ca="1" si="126"/>
        <v>3.5196826895962596</v>
      </c>
      <c r="AM676">
        <f t="shared" si="127"/>
        <v>826</v>
      </c>
      <c r="AN676" t="str">
        <f>VLOOKUP(AM676,A$3:U$4760,21,FALSE)</f>
        <v>&lt;tr&gt;&lt;td width='10%'&gt;826&lt;/td&gt;&lt;td width='20%'&gt;Skandal&lt;/td&gt;&lt;td width='10%'&gt;MvanD&lt;/td&gt;&lt;td width='20%'&gt;&lt;br&gt;&lt;br&gt;&lt;/td&gt;&lt;td width='20%'&gt;&lt;a href='http://www.norduserforum.com/download/file.php?id=7187'&gt;Skandal.nsmp&lt;/a&gt;&lt;/td&gt;&lt;td width='10%'&gt;1.4 MB&lt;/td&gt;&lt;td width='10%'&gt;&lt;a href='http://www.norduserforum.com/viewtopic.php?f=2&amp;amp;t=10840' target='_blank'&gt;link&lt;/a&gt;&lt;/td&gt;&lt;/tr&gt;</v>
      </c>
    </row>
    <row r="677" spans="1:40" x14ac:dyDescent="0.3">
      <c r="A677" s="1">
        <f t="shared" si="128"/>
        <v>671</v>
      </c>
      <c r="B677">
        <v>5525</v>
      </c>
      <c r="C677" s="1">
        <f>IF(IFERROR(VLOOKUP(B677+1,[1]Attachments!A$2:K$5000,11,FALSE)="mp3",FALSE),B677+1,IF(IFERROR(VLOOKUP(B677-1,[1]Attachments!A$2:K$5000,11,FALSE)="mp3",FALSE),B677-1,IF(IFERROR(VLOOKUP(B677-2,[1]Attachments!A$2:K$5000,11,FALSE)="mp3",FALSE),B677-2,IF(IFERROR(VLOOKUP(B677+2,[1]Attachments!A$2:K$5000,11,FALSE)="mp3",FALSE),B677+2,""))))</f>
        <v>5526</v>
      </c>
      <c r="H677" s="1">
        <f t="shared" si="132"/>
        <v>5525</v>
      </c>
      <c r="I677" s="1">
        <f>VLOOKUP(B677,[1]Attachments!A$2:O$5001,3,FALSE)</f>
        <v>8499</v>
      </c>
      <c r="J677" s="11" t="str">
        <f t="shared" si="122"/>
        <v>link</v>
      </c>
      <c r="K677" s="1" t="str">
        <f>IF(E677="",SUBSTITUTE(PROPER(SUBSTITUTE(LEFT(VLOOKUP(B677,[1]Attachments!A$2:O$5001,8,FALSE),LEN(VLOOKUP(B677,[1]Attachments!A$2:O$5001,8,FALSE))-5),"_"," ")),"&amp;Amp;","&amp;"),E677)</f>
        <v>Steel Drums</v>
      </c>
      <c r="L677" s="13" t="str">
        <f>PROPER(SUBSTITUTE(LEFT(VLOOKUP(O677,[1]Attachments!A$2:O$5001,8,FALSE),LEN(VLOOKUP(O677,[1]Attachments!A$2:O$5001,8,FALSE))-4),"_"," "))</f>
        <v>Steeldrum Demo</v>
      </c>
      <c r="M677" s="1" t="str">
        <f>IF(G677="",VLOOKUP(VLOOKUP(B677,[1]Attachments!A$2:O$10001,5,FALSE),[1]Users!A$2:B$100000,2,FALSE),G677)</f>
        <v>mididiot</v>
      </c>
      <c r="N677" s="1">
        <f t="shared" si="133"/>
        <v>671</v>
      </c>
      <c r="O677" s="1">
        <f t="shared" si="123"/>
        <v>5526</v>
      </c>
      <c r="P677">
        <f>VLOOKUP(B677,[1]Attachments!A$2:O$5001,2,FALSE)</f>
        <v>54721</v>
      </c>
      <c r="Q677" t="str">
        <f t="shared" si="124"/>
        <v>&lt;tr&gt;&lt;td width='10%'&gt;671&lt;/td&gt;&lt;td width='20%'&gt;Steel Drums&lt;/td&gt;&lt;td width='10%'&gt;mididiot&lt;/td&gt;&lt;td width='20%'&gt;</v>
      </c>
      <c r="R677" t="str">
        <f t="shared" si="129"/>
        <v>&lt;br&gt;&lt;ul class='graphic' style='margin-left: 0em;'&gt;&lt;li&gt;&lt;a href='http://www.norduserforum.com/download/file.php?id=5526?n=671' type='audio/mpeg' class='inline-playable'&gt;Steel Drums&lt;/a&gt;&lt;/li&gt;&lt;/ul&gt;</v>
      </c>
      <c r="S677" t="str">
        <f t="shared" si="130"/>
        <v>&lt;/td&gt;&lt;td width='20%'&gt;&lt;a href='http://www.norduserforum.com/download/file.php?id=5525'&gt;Steel Drums.nsmp&lt;/a&gt;&lt;/td&gt;&lt;td width='10%'&gt;0.6 MB&lt;/td&gt;&lt;td width='10%'&gt;&lt;a href='http://www.norduserforum.com/viewtopic.php?f=2&amp;amp;t=8499' target='_blank'&gt;link&lt;/a&gt;&lt;/td&gt;&lt;/tr&gt;</v>
      </c>
      <c r="T677" t="s">
        <v>19</v>
      </c>
      <c r="U677" t="str">
        <f t="shared" si="125"/>
        <v>&lt;tr&gt;&lt;td width='10%'&gt;671&lt;/td&gt;&lt;td width='20%'&gt;Steel Drums&lt;/td&gt;&lt;td width='10%'&gt;mididiot&lt;/td&gt;&lt;td width='20%'&gt;&lt;br&gt;&lt;ul class='graphic' style='margin-left: 0em;'&gt;&lt;li&gt;&lt;a href='http://www.norduserforum.com/download/file.php?id=5526?n=671' type='audio/mpeg' class='inline-playable'&gt;Steel Drums&lt;/a&gt;&lt;/li&gt;&lt;/ul&gt;&lt;/td&gt;&lt;td width='20%'&gt;&lt;a href='http://www.norduserforum.com/download/file.php?id=5525'&gt;Steel Drums.nsmp&lt;/a&gt;&lt;/td&gt;&lt;td width='10%'&gt;0.6 MB&lt;/td&gt;&lt;td width='10%'&gt;&lt;a href='http://www.norduserforum.com/viewtopic.php?f=2&amp;amp;t=8499' target='_blank'&gt;link&lt;/a&gt;&lt;/td&gt;&lt;/tr&gt;</v>
      </c>
      <c r="V677" t="s">
        <v>19</v>
      </c>
      <c r="X677">
        <f>IFERROR(VLOOKUP(B677,[1]Attachments!A$2:O$5001,13,FALSE),0)</f>
        <v>626792</v>
      </c>
      <c r="Y677" s="14" t="str">
        <f t="shared" si="131"/>
        <v>0.6 MB</v>
      </c>
      <c r="AA677" t="s">
        <v>19</v>
      </c>
      <c r="AB677">
        <f>VLOOKUP(B677,[1]Attachments!A$2:O$50001,9,FALSE)</f>
        <v>1207</v>
      </c>
      <c r="AC677" s="15">
        <f>VLOOKUP(B677,[1]Attachments!A$2:O$50001,14,FALSE)/(60*60*24)+"1/1/1970"</f>
        <v>42086.694479166668</v>
      </c>
      <c r="AD677" s="14">
        <f t="shared" ca="1" si="126"/>
        <v>5.0073919012765282</v>
      </c>
      <c r="AM677">
        <f t="shared" si="127"/>
        <v>825</v>
      </c>
      <c r="AN677" t="str">
        <f>VLOOKUP(AM677,A$3:U$4760,21,FALSE)</f>
        <v>&lt;tr&gt;&lt;td width='10%'&gt;825&lt;/td&gt;&lt;td width='20%'&gt;Dancinginthedark&lt;/td&gt;&lt;td width='10%'&gt;MvanD&lt;/td&gt;&lt;td width='20%'&gt;&lt;br&gt;&lt;br&gt;&lt;/td&gt;&lt;td width='20%'&gt;&lt;a href='http://www.norduserforum.com/download/file.php?id=7186'&gt;Dancinginthedark.nsmp&lt;/a&gt;&lt;/td&gt;&lt;td width='10%'&gt;4.0 MB&lt;/td&gt;&lt;td width='10%'&gt;&lt;a href='http://www.norduserforum.com/viewtopic.php?f=2&amp;amp;t=10840' target='_blank'&gt;link&lt;/a&gt;&lt;/td&gt;&lt;/tr&gt;</v>
      </c>
    </row>
    <row r="678" spans="1:40" x14ac:dyDescent="0.3">
      <c r="A678" s="1">
        <f t="shared" si="128"/>
        <v>672</v>
      </c>
      <c r="B678">
        <v>5527</v>
      </c>
      <c r="C678" s="1">
        <f>IF(IFERROR(VLOOKUP(B678+1,[1]Attachments!A$2:K$5000,11,FALSE)="mp3",FALSE),B678+1,IF(IFERROR(VLOOKUP(B678-1,[1]Attachments!A$2:K$5000,11,FALSE)="mp3",FALSE),B678-1,IF(IFERROR(VLOOKUP(B678-2,[1]Attachments!A$2:K$5000,11,FALSE)="mp3",FALSE),B678-2,IF(IFERROR(VLOOKUP(B678+2,[1]Attachments!A$2:K$5000,11,FALSE)="mp3",FALSE),B678+2,""))))</f>
        <v>5528</v>
      </c>
      <c r="H678" s="1">
        <f t="shared" si="132"/>
        <v>5527</v>
      </c>
      <c r="I678" s="1">
        <f>VLOOKUP(B678,[1]Attachments!A$2:O$5001,3,FALSE)</f>
        <v>8501</v>
      </c>
      <c r="J678" s="11" t="str">
        <f t="shared" si="122"/>
        <v>link</v>
      </c>
      <c r="K678" s="1" t="str">
        <f>IF(E678="",SUBSTITUTE(PROPER(SUBSTITUTE(LEFT(VLOOKUP(B678,[1]Attachments!A$2:O$5001,8,FALSE),LEN(VLOOKUP(B678,[1]Attachments!A$2:O$5001,8,FALSE))-5),"_"," ")),"&amp;Amp;","&amp;"),E678)</f>
        <v>Wannabsax</v>
      </c>
      <c r="L678" s="13" t="str">
        <f>PROPER(SUBSTITUTE(LEFT(VLOOKUP(O678,[1]Attachments!A$2:O$5001,8,FALSE),LEN(VLOOKUP(O678,[1]Attachments!A$2:O$5001,8,FALSE))-4),"_"," "))</f>
        <v>Wannabsax Demo</v>
      </c>
      <c r="M678" s="1" t="str">
        <f>IF(G678="",VLOOKUP(VLOOKUP(B678,[1]Attachments!A$2:O$10001,5,FALSE),[1]Users!A$2:B$100000,2,FALSE),G678)</f>
        <v>mididiot</v>
      </c>
      <c r="N678" s="1">
        <f t="shared" si="133"/>
        <v>672</v>
      </c>
      <c r="O678" s="1">
        <f t="shared" si="123"/>
        <v>5528</v>
      </c>
      <c r="P678">
        <f>VLOOKUP(B678,[1]Attachments!A$2:O$5001,2,FALSE)</f>
        <v>54724</v>
      </c>
      <c r="Q678" t="str">
        <f t="shared" si="124"/>
        <v>&lt;tr&gt;&lt;td width='10%'&gt;672&lt;/td&gt;&lt;td width='20%'&gt;Wannabsax&lt;/td&gt;&lt;td width='10%'&gt;mididiot&lt;/td&gt;&lt;td width='20%'&gt;</v>
      </c>
      <c r="R678" t="str">
        <f t="shared" si="129"/>
        <v>&lt;br&gt;&lt;ul class='graphic' style='margin-left: 0em;'&gt;&lt;li&gt;&lt;a href='http://www.norduserforum.com/download/file.php?id=5528?n=672' type='audio/mpeg' class='inline-playable'&gt;Wannabsax&lt;/a&gt;&lt;/li&gt;&lt;/ul&gt;</v>
      </c>
      <c r="S678" t="str">
        <f t="shared" si="130"/>
        <v>&lt;/td&gt;&lt;td width='20%'&gt;&lt;a href='http://www.norduserforum.com/download/file.php?id=5527'&gt;Wannabsax.nsmp&lt;/a&gt;&lt;/td&gt;&lt;td width='10%'&gt;2.1 MB&lt;/td&gt;&lt;td width='10%'&gt;&lt;a href='http://www.norduserforum.com/viewtopic.php?f=2&amp;amp;t=8501' target='_blank'&gt;link&lt;/a&gt;&lt;/td&gt;&lt;/tr&gt;</v>
      </c>
      <c r="T678" t="s">
        <v>19</v>
      </c>
      <c r="U678" t="str">
        <f t="shared" si="125"/>
        <v>&lt;tr&gt;&lt;td width='10%'&gt;672&lt;/td&gt;&lt;td width='20%'&gt;Wannabsax&lt;/td&gt;&lt;td width='10%'&gt;mididiot&lt;/td&gt;&lt;td width='20%'&gt;&lt;br&gt;&lt;ul class='graphic' style='margin-left: 0em;'&gt;&lt;li&gt;&lt;a href='http://www.norduserforum.com/download/file.php?id=5528?n=672' type='audio/mpeg' class='inline-playable'&gt;Wannabsax&lt;/a&gt;&lt;/li&gt;&lt;/ul&gt;&lt;/td&gt;&lt;td width='20%'&gt;&lt;a href='http://www.norduserforum.com/download/file.php?id=5527'&gt;Wannabsax.nsmp&lt;/a&gt;&lt;/td&gt;&lt;td width='10%'&gt;2.1 MB&lt;/td&gt;&lt;td width='10%'&gt;&lt;a href='http://www.norduserforum.com/viewtopic.php?f=2&amp;amp;t=8501' target='_blank'&gt;link&lt;/a&gt;&lt;/td&gt;&lt;/tr&gt;</v>
      </c>
      <c r="V678" t="s">
        <v>19</v>
      </c>
      <c r="X678">
        <f>IFERROR(VLOOKUP(B678,[1]Attachments!A$2:O$5001,13,FALSE),0)</f>
        <v>2245280</v>
      </c>
      <c r="Y678" s="14" t="str">
        <f t="shared" si="131"/>
        <v>2.1 MB</v>
      </c>
      <c r="AA678" t="s">
        <v>19</v>
      </c>
      <c r="AB678">
        <f>VLOOKUP(B678,[1]Attachments!A$2:O$50001,9,FALSE)</f>
        <v>677</v>
      </c>
      <c r="AC678" s="15">
        <f>VLOOKUP(B678,[1]Attachments!A$2:O$50001,14,FALSE)/(60*60*24)+"1/1/1970"</f>
        <v>42086.7425462963</v>
      </c>
      <c r="AD678" s="14">
        <f t="shared" ca="1" si="126"/>
        <v>2.8086999939442663</v>
      </c>
      <c r="AM678">
        <f t="shared" si="127"/>
        <v>824</v>
      </c>
      <c r="AN678" t="str">
        <f>VLOOKUP(AM678,A$3:U$4760,21,FALSE)</f>
        <v>&lt;tr&gt;&lt;td width='10%'&gt;824&lt;/td&gt;&lt;td width='20%'&gt;Summer69&lt;/td&gt;&lt;td width='10%'&gt;MvanD&lt;/td&gt;&lt;td width='20%'&gt;&lt;br&gt;&lt;br&gt;&lt;/td&gt;&lt;td width='20%'&gt;&lt;a href='http://www.norduserforum.com/download/file.php?id=7185'&gt;Summer69.nsmp&lt;/a&gt;&lt;/td&gt;&lt;td width='10%'&gt;6.1 MB&lt;/td&gt;&lt;td width='10%'&gt;&lt;a href='http://www.norduserforum.com/viewtopic.php?f=2&amp;amp;t=9706' target='_blank'&gt;link&lt;/a&gt;&lt;/td&gt;&lt;/tr&gt;</v>
      </c>
    </row>
    <row r="679" spans="1:40" x14ac:dyDescent="0.3">
      <c r="A679" s="1">
        <f t="shared" si="128"/>
        <v>673</v>
      </c>
      <c r="B679">
        <v>5531</v>
      </c>
      <c r="C679" s="1">
        <f>IF(IFERROR(VLOOKUP(B679+1,[1]Attachments!A$2:K$5000,11,FALSE)="mp3",FALSE),B679+1,IF(IFERROR(VLOOKUP(B679-1,[1]Attachments!A$2:K$5000,11,FALSE)="mp3",FALSE),B679-1,IF(IFERROR(VLOOKUP(B679-2,[1]Attachments!A$2:K$5000,11,FALSE)="mp3",FALSE),B679-2,IF(IFERROR(VLOOKUP(B679+2,[1]Attachments!A$2:K$5000,11,FALSE)="mp3",FALSE),B679+2,""))))</f>
        <v>5530</v>
      </c>
      <c r="H679" s="1">
        <f t="shared" si="132"/>
        <v>5531</v>
      </c>
      <c r="I679" s="1">
        <f>VLOOKUP(B679,[1]Attachments!A$2:O$5001,3,FALSE)</f>
        <v>8509</v>
      </c>
      <c r="J679" s="11" t="str">
        <f t="shared" si="122"/>
        <v>link</v>
      </c>
      <c r="K679" s="1" t="str">
        <f>IF(E679="",SUBSTITUTE(PROPER(SUBSTITUTE(LEFT(VLOOKUP(B679,[1]Attachments!A$2:O$5001,8,FALSE),LEN(VLOOKUP(B679,[1]Attachments!A$2:O$5001,8,FALSE))-5),"_"," ")),"&amp;Amp;","&amp;"),E679)</f>
        <v>Brainsalad Modular</v>
      </c>
      <c r="L679" s="13" t="str">
        <f>PROPER(SUBSTITUTE(LEFT(VLOOKUP(O679,[1]Attachments!A$2:O$5001,8,FALSE),LEN(VLOOKUP(O679,[1]Attachments!A$2:O$5001,8,FALSE))-4),"_"," "))</f>
        <v>Brainsalad Demo</v>
      </c>
      <c r="M679" s="1" t="str">
        <f>IF(G679="",VLOOKUP(VLOOKUP(B679,[1]Attachments!A$2:O$10001,5,FALSE),[1]Users!A$2:B$100000,2,FALSE),G679)</f>
        <v>mididiot</v>
      </c>
      <c r="N679" s="1">
        <f t="shared" si="133"/>
        <v>673</v>
      </c>
      <c r="O679" s="1">
        <f t="shared" si="123"/>
        <v>5530</v>
      </c>
      <c r="P679">
        <f>VLOOKUP(B679,[1]Attachments!A$2:O$5001,2,FALSE)</f>
        <v>54799</v>
      </c>
      <c r="Q679" t="str">
        <f t="shared" si="124"/>
        <v>&lt;tr&gt;&lt;td width='10%'&gt;673&lt;/td&gt;&lt;td width='20%'&gt;Brainsalad Modular&lt;/td&gt;&lt;td width='10%'&gt;mididiot&lt;/td&gt;&lt;td width='20%'&gt;</v>
      </c>
      <c r="R679" t="str">
        <f t="shared" si="129"/>
        <v>&lt;br&gt;&lt;ul class='graphic' style='margin-left: 0em;'&gt;&lt;li&gt;&lt;a href='http://www.norduserforum.com/download/file.php?id=5530?n=673' type='audio/mpeg' class='inline-playable'&gt;Brainsalad Modular&lt;/a&gt;&lt;/li&gt;&lt;/ul&gt;</v>
      </c>
      <c r="S679" t="str">
        <f t="shared" si="130"/>
        <v>&lt;/td&gt;&lt;td width='20%'&gt;&lt;a href='http://www.norduserforum.com/download/file.php?id=5531'&gt;Brainsalad Modular.nsmp&lt;/a&gt;&lt;/td&gt;&lt;td width='10%'&gt;2.2 MB&lt;/td&gt;&lt;td width='10%'&gt;&lt;a href='http://www.norduserforum.com/viewtopic.php?f=2&amp;amp;t=8509' target='_blank'&gt;link&lt;/a&gt;&lt;/td&gt;&lt;/tr&gt;</v>
      </c>
      <c r="T679" t="s">
        <v>19</v>
      </c>
      <c r="U679" t="str">
        <f t="shared" si="125"/>
        <v>&lt;tr&gt;&lt;td width='10%'&gt;673&lt;/td&gt;&lt;td width='20%'&gt;Brainsalad Modular&lt;/td&gt;&lt;td width='10%'&gt;mididiot&lt;/td&gt;&lt;td width='20%'&gt;&lt;br&gt;&lt;ul class='graphic' style='margin-left: 0em;'&gt;&lt;li&gt;&lt;a href='http://www.norduserforum.com/download/file.php?id=5530?n=673' type='audio/mpeg' class='inline-playable'&gt;Brainsalad Modular&lt;/a&gt;&lt;/li&gt;&lt;/ul&gt;&lt;/td&gt;&lt;td width='20%'&gt;&lt;a href='http://www.norduserforum.com/download/file.php?id=5531'&gt;Brainsalad Modular.nsmp&lt;/a&gt;&lt;/td&gt;&lt;td width='10%'&gt;2.2 MB&lt;/td&gt;&lt;td width='10%'&gt;&lt;a href='http://www.norduserforum.com/viewtopic.php?f=2&amp;amp;t=8509' target='_blank'&gt;link&lt;/a&gt;&lt;/td&gt;&lt;/tr&gt;</v>
      </c>
      <c r="V679" t="s">
        <v>19</v>
      </c>
      <c r="X679">
        <f>IFERROR(VLOOKUP(B679,[1]Attachments!A$2:O$5001,13,FALSE),0)</f>
        <v>2305478</v>
      </c>
      <c r="Y679" s="14" t="str">
        <f t="shared" si="131"/>
        <v>2.2 MB</v>
      </c>
      <c r="AA679" t="s">
        <v>19</v>
      </c>
      <c r="AB679">
        <f>VLOOKUP(B679,[1]Attachments!A$2:O$50001,9,FALSE)</f>
        <v>420</v>
      </c>
      <c r="AC679" s="15">
        <f>VLOOKUP(B679,[1]Attachments!A$2:O$50001,14,FALSE)/(60*60*24)+"1/1/1970"</f>
        <v>42087.880648148144</v>
      </c>
      <c r="AD679" s="14">
        <f t="shared" ca="1" si="126"/>
        <v>1.7436488091848386</v>
      </c>
      <c r="AM679">
        <f t="shared" si="127"/>
        <v>823</v>
      </c>
      <c r="AN679" t="str">
        <f>VLOOKUP(AM679,A$3:U$4760,21,FALSE)</f>
        <v>&lt;tr&gt;&lt;td width='10%'&gt;823&lt;/td&gt;&lt;td width='20%'&gt;Omni Guitar Miguel&lt;/td&gt;&lt;td width='10%'&gt;MARDELNORTE&lt;/td&gt;&lt;td width='20%'&gt;&lt;br&gt;&lt;br&gt;&lt;/td&gt;&lt;td width='20%'&gt;&lt;a href='http://www.norduserforum.com/download/file.php?id=7150'&gt;Omni Guitar Miguel.nsmp&lt;/a&gt;&lt;/td&gt;&lt;td width='10%'&gt;5.7 MB&lt;/td&gt;&lt;td width='10%'&gt;&lt;a href='http://www.norduserforum.com/viewtopic.php?f=2&amp;amp;t=10831' target='_blank'&gt;link&lt;/a&gt;&lt;/td&gt;&lt;/tr&gt;</v>
      </c>
    </row>
    <row r="680" spans="1:40" x14ac:dyDescent="0.3">
      <c r="A680" s="1">
        <f t="shared" si="128"/>
        <v>674</v>
      </c>
      <c r="B680">
        <v>5536</v>
      </c>
      <c r="C680" s="1">
        <f>IF(IFERROR(VLOOKUP(B680+1,[1]Attachments!A$2:K$5000,11,FALSE)="mp3",FALSE),B680+1,IF(IFERROR(VLOOKUP(B680-1,[1]Attachments!A$2:K$5000,11,FALSE)="mp3",FALSE),B680-1,IF(IFERROR(VLOOKUP(B680-2,[1]Attachments!A$2:K$5000,11,FALSE)="mp3",FALSE),B680-2,IF(IFERROR(VLOOKUP(B680+2,[1]Attachments!A$2:K$5000,11,FALSE)="mp3",FALSE),B680+2,""))))</f>
        <v>5537</v>
      </c>
      <c r="H680" s="1">
        <f t="shared" si="132"/>
        <v>5536</v>
      </c>
      <c r="I680" s="1">
        <f>VLOOKUP(B680,[1]Attachments!A$2:O$5001,3,FALSE)</f>
        <v>8513</v>
      </c>
      <c r="J680" s="11" t="str">
        <f t="shared" si="122"/>
        <v>link</v>
      </c>
      <c r="K680" s="1" t="str">
        <f>IF(E680="",SUBSTITUTE(PROPER(SUBSTITUTE(LEFT(VLOOKUP(B680,[1]Attachments!A$2:O$5001,8,FALSE),LEN(VLOOKUP(B680,[1]Attachments!A$2:O$5001,8,FALSE))-5),"_"," ")),"&amp;Amp;","&amp;"),E680)</f>
        <v>Slap Bass</v>
      </c>
      <c r="L680" s="13" t="str">
        <f>PROPER(SUBSTITUTE(LEFT(VLOOKUP(O680,[1]Attachments!A$2:O$5001,8,FALSE),LEN(VLOOKUP(O680,[1]Attachments!A$2:O$5001,8,FALSE))-4),"_"," "))</f>
        <v>Slap Bass Demo</v>
      </c>
      <c r="M680" s="1" t="str">
        <f>IF(G680="",VLOOKUP(VLOOKUP(B680,[1]Attachments!A$2:O$10001,5,FALSE),[1]Users!A$2:B$100000,2,FALSE),G680)</f>
        <v>mididiot</v>
      </c>
      <c r="N680" s="1">
        <f t="shared" si="133"/>
        <v>674</v>
      </c>
      <c r="O680" s="1">
        <f t="shared" si="123"/>
        <v>5537</v>
      </c>
      <c r="P680">
        <f>VLOOKUP(B680,[1]Attachments!A$2:O$5001,2,FALSE)</f>
        <v>54844</v>
      </c>
      <c r="Q680" t="str">
        <f t="shared" si="124"/>
        <v>&lt;tr&gt;&lt;td width='10%'&gt;674&lt;/td&gt;&lt;td width='20%'&gt;Slap Bass&lt;/td&gt;&lt;td width='10%'&gt;mididiot&lt;/td&gt;&lt;td width='20%'&gt;</v>
      </c>
      <c r="R680" t="str">
        <f t="shared" si="129"/>
        <v>&lt;br&gt;&lt;ul class='graphic' style='margin-left: 0em;'&gt;&lt;li&gt;&lt;a href='http://www.norduserforum.com/download/file.php?id=5537?n=674' type='audio/mpeg' class='inline-playable'&gt;Slap Bass&lt;/a&gt;&lt;/li&gt;&lt;/ul&gt;</v>
      </c>
      <c r="S680" t="str">
        <f t="shared" si="130"/>
        <v>&lt;/td&gt;&lt;td width='20%'&gt;&lt;a href='http://www.norduserforum.com/download/file.php?id=5536'&gt;Slap Bass.nsmp&lt;/a&gt;&lt;/td&gt;&lt;td width='10%'&gt;0.4 MB&lt;/td&gt;&lt;td width='10%'&gt;&lt;a href='http://www.norduserforum.com/viewtopic.php?f=2&amp;amp;t=8513' target='_blank'&gt;link&lt;/a&gt;&lt;/td&gt;&lt;/tr&gt;</v>
      </c>
      <c r="T680" t="s">
        <v>19</v>
      </c>
      <c r="U680" t="str">
        <f t="shared" si="125"/>
        <v>&lt;tr&gt;&lt;td width='10%'&gt;674&lt;/td&gt;&lt;td width='20%'&gt;Slap Bass&lt;/td&gt;&lt;td width='10%'&gt;mididiot&lt;/td&gt;&lt;td width='20%'&gt;&lt;br&gt;&lt;ul class='graphic' style='margin-left: 0em;'&gt;&lt;li&gt;&lt;a href='http://www.norduserforum.com/download/file.php?id=5537?n=674' type='audio/mpeg' class='inline-playable'&gt;Slap Bass&lt;/a&gt;&lt;/li&gt;&lt;/ul&gt;&lt;/td&gt;&lt;td width='20%'&gt;&lt;a href='http://www.norduserforum.com/download/file.php?id=5536'&gt;Slap Bass.nsmp&lt;/a&gt;&lt;/td&gt;&lt;td width='10%'&gt;0.4 MB&lt;/td&gt;&lt;td width='10%'&gt;&lt;a href='http://www.norduserforum.com/viewtopic.php?f=2&amp;amp;t=8513' target='_blank'&gt;link&lt;/a&gt;&lt;/td&gt;&lt;/tr&gt;</v>
      </c>
      <c r="V680" t="s">
        <v>19</v>
      </c>
      <c r="X680">
        <f>IFERROR(VLOOKUP(B680,[1]Attachments!A$2:O$5001,13,FALSE),0)</f>
        <v>442007</v>
      </c>
      <c r="Y680" s="14" t="str">
        <f t="shared" si="131"/>
        <v>0.4 MB</v>
      </c>
      <c r="AA680" t="s">
        <v>19</v>
      </c>
      <c r="AB680">
        <f>VLOOKUP(B680,[1]Attachments!A$2:O$50001,9,FALSE)</f>
        <v>549</v>
      </c>
      <c r="AC680" s="15">
        <f>VLOOKUP(B680,[1]Attachments!A$2:O$50001,14,FALSE)/(60*60*24)+"1/1/1970"</f>
        <v>42088.694374999999</v>
      </c>
      <c r="AD680" s="14">
        <f t="shared" ca="1" si="126"/>
        <v>2.2802985660241881</v>
      </c>
      <c r="AM680">
        <f t="shared" si="127"/>
        <v>822</v>
      </c>
      <c r="AN680" t="str">
        <f>VLOOKUP(AM680,A$3:U$4760,21,FALSE)</f>
        <v>&lt;tr&gt;&lt;td width='10%'&gt;822&lt;/td&gt;&lt;td width='20%'&gt;Heyya&lt;/td&gt;&lt;td width='10%'&gt;Lennert&lt;/td&gt;&lt;td width='20%'&gt;&lt;br&gt;&lt;ul class='graphic' style='margin-left: 0em;'&gt;&lt;li&gt;&lt;a href='http://www.norduserforum.com/download/file.php?id=7135?n=822' type='audio/mpeg' class='inline-playable'&gt;Heyya&lt;/a&gt;&lt;/li&gt;&lt;/ul&gt;&lt;/td&gt;&lt;td width='20%'&gt;&lt;a href='http://www.norduserforum.com/download/file.php?id=7137'&gt;Heyya.nsmp&lt;/a&gt;&lt;/td&gt;&lt;td width='10%'&gt;0.0 MB&lt;/td&gt;&lt;td width='10%'&gt;&lt;a href='http://www.norduserforum.com/viewtopic.php?f=2&amp;amp;t=10826' target='_blank'&gt;link&lt;/a&gt;&lt;/td&gt;&lt;/tr&gt;</v>
      </c>
    </row>
    <row r="681" spans="1:40" x14ac:dyDescent="0.3">
      <c r="A681" s="1">
        <f t="shared" si="128"/>
        <v>675</v>
      </c>
      <c r="B681">
        <v>5545</v>
      </c>
      <c r="C681" s="1">
        <f>IF(IFERROR(VLOOKUP(B681+1,[1]Attachments!A$2:K$5000,11,FALSE)="mp3",FALSE),B681+1,IF(IFERROR(VLOOKUP(B681-1,[1]Attachments!A$2:K$5000,11,FALSE)="mp3",FALSE),B681-1,IF(IFERROR(VLOOKUP(B681-2,[1]Attachments!A$2:K$5000,11,FALSE)="mp3",FALSE),B681-2,IF(IFERROR(VLOOKUP(B681+2,[1]Attachments!A$2:K$5000,11,FALSE)="mp3",FALSE),B681+2,""))))</f>
        <v>5546</v>
      </c>
      <c r="H681" s="1">
        <f t="shared" si="132"/>
        <v>5545</v>
      </c>
      <c r="I681" s="1">
        <f>VLOOKUP(B681,[1]Attachments!A$2:O$5001,3,FALSE)</f>
        <v>8525</v>
      </c>
      <c r="J681" s="11" t="str">
        <f t="shared" si="122"/>
        <v>link</v>
      </c>
      <c r="K681" s="1" t="str">
        <f>IF(E681="",SUBSTITUTE(PROPER(SUBSTITUTE(LEFT(VLOOKUP(B681,[1]Attachments!A$2:O$5001,8,FALSE),LEN(VLOOKUP(B681,[1]Attachments!A$2:O$5001,8,FALSE))-5),"_"," ")),"&amp;Amp;","&amp;"),E681)</f>
        <v>Applause &amp; Laughter</v>
      </c>
      <c r="L681" s="13" t="str">
        <f>PROPER(SUBSTITUTE(LEFT(VLOOKUP(O681,[1]Attachments!A$2:O$5001,8,FALSE),LEN(VLOOKUP(O681,[1]Attachments!A$2:O$5001,8,FALSE))-4),"_"," "))</f>
        <v>Applause &amp;Amp; Laughter</v>
      </c>
      <c r="M681" s="1" t="str">
        <f>IF(G681="",VLOOKUP(VLOOKUP(B681,[1]Attachments!A$2:O$10001,5,FALSE),[1]Users!A$2:B$100000,2,FALSE),G681)</f>
        <v>mididiot</v>
      </c>
      <c r="N681" s="1">
        <f t="shared" si="133"/>
        <v>675</v>
      </c>
      <c r="O681" s="1">
        <f t="shared" si="123"/>
        <v>5546</v>
      </c>
      <c r="P681">
        <f>VLOOKUP(B681,[1]Attachments!A$2:O$5001,2,FALSE)</f>
        <v>54943</v>
      </c>
      <c r="Q681" t="str">
        <f t="shared" si="124"/>
        <v>&lt;tr&gt;&lt;td width='10%'&gt;675&lt;/td&gt;&lt;td width='20%'&gt;Applause &amp; Laughter&lt;/td&gt;&lt;td width='10%'&gt;mididiot&lt;/td&gt;&lt;td width='20%'&gt;</v>
      </c>
      <c r="R681" t="str">
        <f t="shared" si="129"/>
        <v>&lt;br&gt;&lt;ul class='graphic' style='margin-left: 0em;'&gt;&lt;li&gt;&lt;a href='http://www.norduserforum.com/download/file.php?id=5546?n=675' type='audio/mpeg' class='inline-playable'&gt;Applause &amp; Laughter&lt;/a&gt;&lt;/li&gt;&lt;/ul&gt;</v>
      </c>
      <c r="S681" t="str">
        <f t="shared" si="130"/>
        <v>&lt;/td&gt;&lt;td width='20%'&gt;&lt;a href='http://www.norduserforum.com/download/file.php?id=5545'&gt;Applause &amp; Laughter.nsmp&lt;/a&gt;&lt;/td&gt;&lt;td width='10%'&gt;5.6 MB&lt;/td&gt;&lt;td width='10%'&gt;&lt;a href='http://www.norduserforum.com/viewtopic.php?f=2&amp;amp;t=8525' target='_blank'&gt;link&lt;/a&gt;&lt;/td&gt;&lt;/tr&gt;</v>
      </c>
      <c r="T681" t="s">
        <v>19</v>
      </c>
      <c r="U681" t="str">
        <f t="shared" si="125"/>
        <v>&lt;tr&gt;&lt;td width='10%'&gt;675&lt;/td&gt;&lt;td width='20%'&gt;Applause &amp; Laughter&lt;/td&gt;&lt;td width='10%'&gt;mididiot&lt;/td&gt;&lt;td width='20%'&gt;&lt;br&gt;&lt;ul class='graphic' style='margin-left: 0em;'&gt;&lt;li&gt;&lt;a href='http://www.norduserforum.com/download/file.php?id=5546?n=675' type='audio/mpeg' class='inline-playable'&gt;Applause &amp; Laughter&lt;/a&gt;&lt;/li&gt;&lt;/ul&gt;&lt;/td&gt;&lt;td width='20%'&gt;&lt;a href='http://www.norduserforum.com/download/file.php?id=5545'&gt;Applause &amp; Laughter.nsmp&lt;/a&gt;&lt;/td&gt;&lt;td width='10%'&gt;5.6 MB&lt;/td&gt;&lt;td width='10%'&gt;&lt;a href='http://www.norduserforum.com/viewtopic.php?f=2&amp;amp;t=8525' target='_blank'&gt;link&lt;/a&gt;&lt;/td&gt;&lt;/tr&gt;</v>
      </c>
      <c r="V681" t="s">
        <v>19</v>
      </c>
      <c r="X681">
        <f>IFERROR(VLOOKUP(B681,[1]Attachments!A$2:O$5001,13,FALSE),0)</f>
        <v>5891831</v>
      </c>
      <c r="Y681" s="14" t="str">
        <f t="shared" si="131"/>
        <v>5.6 MB</v>
      </c>
      <c r="AA681" t="s">
        <v>19</v>
      </c>
      <c r="AB681">
        <f>VLOOKUP(B681,[1]Attachments!A$2:O$50001,9,FALSE)</f>
        <v>932</v>
      </c>
      <c r="AC681" s="15">
        <f>VLOOKUP(B681,[1]Attachments!A$2:O$50001,14,FALSE)/(60*60*24)+"1/1/1970"</f>
        <v>42090.006840277776</v>
      </c>
      <c r="AD681" s="14">
        <f t="shared" ca="1" si="126"/>
        <v>3.874125000054121</v>
      </c>
      <c r="AM681">
        <f t="shared" si="127"/>
        <v>821</v>
      </c>
      <c r="AN681" t="str">
        <f>VLOOKUP(AM681,A$3:U$4760,21,FALSE)</f>
        <v>&lt;tr&gt;&lt;td width='10%'&gt;821&lt;/td&gt;&lt;td width='20%'&gt;Chameleon Bass&lt;/td&gt;&lt;td width='10%'&gt;Arti99&lt;/td&gt;&lt;td width='20%'&gt;&lt;br&gt;&lt;ul class='graphic' style='margin-left: 0em;'&gt;&lt;li&gt;&lt;a href='http://www.norduserforum.com/download/file.php?id=7135?n=821' type='audio/mpeg' class='inline-playable'&gt;Chameleon Bass&lt;/a&gt;&lt;/li&gt;&lt;/ul&gt;&lt;/td&gt;&lt;td width='20%'&gt;&lt;a href='http://www.norduserforum.com/download/file.php?id=7136'&gt;Chameleon Bass.nsmp&lt;/a&gt;&lt;/td&gt;&lt;td width='10%'&gt;0.3 MB&lt;/td&gt;&lt;td width='10%'&gt;&lt;a href='http://www.norduserforum.com/viewtopic.php?f=2&amp;amp;t=10821' target='_blank'&gt;link&lt;/a&gt;&lt;/td&gt;&lt;/tr&gt;</v>
      </c>
    </row>
    <row r="682" spans="1:40" x14ac:dyDescent="0.3">
      <c r="A682" s="1">
        <f t="shared" si="128"/>
        <v>676</v>
      </c>
      <c r="B682">
        <v>5547</v>
      </c>
      <c r="C682" s="1">
        <f>IF(IFERROR(VLOOKUP(B682+1,[1]Attachments!A$2:K$5000,11,FALSE)="mp3",FALSE),B682+1,IF(IFERROR(VLOOKUP(B682-1,[1]Attachments!A$2:K$5000,11,FALSE)="mp3",FALSE),B682-1,IF(IFERROR(VLOOKUP(B682-2,[1]Attachments!A$2:K$5000,11,FALSE)="mp3",FALSE),B682-2,IF(IFERROR(VLOOKUP(B682+2,[1]Attachments!A$2:K$5000,11,FALSE)="mp3",FALSE),B682+2,""))))</f>
        <v>5548</v>
      </c>
      <c r="H682" s="1">
        <f t="shared" si="132"/>
        <v>5547</v>
      </c>
      <c r="I682" s="1">
        <f>VLOOKUP(B682,[1]Attachments!A$2:O$5001,3,FALSE)</f>
        <v>8526</v>
      </c>
      <c r="J682" s="11" t="str">
        <f t="shared" si="122"/>
        <v>link</v>
      </c>
      <c r="K682" s="1" t="str">
        <f>IF(E682="",SUBSTITUTE(PROPER(SUBSTITUTE(LEFT(VLOOKUP(B682,[1]Attachments!A$2:O$5001,8,FALSE),LEN(VLOOKUP(B682,[1]Attachments!A$2:O$5001,8,FALSE))-5),"_"," ")),"&amp;Amp;","&amp;"),E682)</f>
        <v>Muted Trumpet</v>
      </c>
      <c r="L682" s="13" t="str">
        <f>PROPER(SUBSTITUTE(LEFT(VLOOKUP(O682,[1]Attachments!A$2:O$5001,8,FALSE),LEN(VLOOKUP(O682,[1]Attachments!A$2:O$5001,8,FALSE))-4),"_"," "))</f>
        <v>Muted Trumpet Demo</v>
      </c>
      <c r="M682" s="1" t="str">
        <f>IF(G682="",VLOOKUP(VLOOKUP(B682,[1]Attachments!A$2:O$10001,5,FALSE),[1]Users!A$2:B$100000,2,FALSE),G682)</f>
        <v>mididiot</v>
      </c>
      <c r="N682" s="1">
        <f t="shared" si="133"/>
        <v>676</v>
      </c>
      <c r="O682" s="1">
        <f t="shared" si="123"/>
        <v>5548</v>
      </c>
      <c r="P682">
        <f>VLOOKUP(B682,[1]Attachments!A$2:O$5001,2,FALSE)</f>
        <v>54949</v>
      </c>
      <c r="Q682" t="str">
        <f t="shared" si="124"/>
        <v>&lt;tr&gt;&lt;td width='10%'&gt;676&lt;/td&gt;&lt;td width='20%'&gt;Muted Trumpet&lt;/td&gt;&lt;td width='10%'&gt;mididiot&lt;/td&gt;&lt;td width='20%'&gt;</v>
      </c>
      <c r="R682" t="str">
        <f t="shared" si="129"/>
        <v>&lt;br&gt;&lt;ul class='graphic' style='margin-left: 0em;'&gt;&lt;li&gt;&lt;a href='http://www.norduserforum.com/download/file.php?id=5548?n=676' type='audio/mpeg' class='inline-playable'&gt;Muted Trumpet&lt;/a&gt;&lt;/li&gt;&lt;/ul&gt;</v>
      </c>
      <c r="S682" t="str">
        <f t="shared" si="130"/>
        <v>&lt;/td&gt;&lt;td width='20%'&gt;&lt;a href='http://www.norduserforum.com/download/file.php?id=5547'&gt;Muted Trumpet.nsmp&lt;/a&gt;&lt;/td&gt;&lt;td width='10%'&gt;1.5 MB&lt;/td&gt;&lt;td width='10%'&gt;&lt;a href='http://www.norduserforum.com/viewtopic.php?f=2&amp;amp;t=8526' target='_blank'&gt;link&lt;/a&gt;&lt;/td&gt;&lt;/tr&gt;</v>
      </c>
      <c r="T682" t="s">
        <v>19</v>
      </c>
      <c r="U682" t="str">
        <f t="shared" si="125"/>
        <v>&lt;tr&gt;&lt;td width='10%'&gt;676&lt;/td&gt;&lt;td width='20%'&gt;Muted Trumpet&lt;/td&gt;&lt;td width='10%'&gt;mididiot&lt;/td&gt;&lt;td width='20%'&gt;&lt;br&gt;&lt;ul class='graphic' style='margin-left: 0em;'&gt;&lt;li&gt;&lt;a href='http://www.norduserforum.com/download/file.php?id=5548?n=676' type='audio/mpeg' class='inline-playable'&gt;Muted Trumpet&lt;/a&gt;&lt;/li&gt;&lt;/ul&gt;&lt;/td&gt;&lt;td width='20%'&gt;&lt;a href='http://www.norduserforum.com/download/file.php?id=5547'&gt;Muted Trumpet.nsmp&lt;/a&gt;&lt;/td&gt;&lt;td width='10%'&gt;1.5 MB&lt;/td&gt;&lt;td width='10%'&gt;&lt;a href='http://www.norduserforum.com/viewtopic.php?f=2&amp;amp;t=8526' target='_blank'&gt;link&lt;/a&gt;&lt;/td&gt;&lt;/tr&gt;</v>
      </c>
      <c r="V682" t="s">
        <v>19</v>
      </c>
      <c r="X682">
        <f>IFERROR(VLOOKUP(B682,[1]Attachments!A$2:O$5001,13,FALSE),0)</f>
        <v>1597580</v>
      </c>
      <c r="Y682" s="14" t="str">
        <f t="shared" si="131"/>
        <v>1.5 MB</v>
      </c>
      <c r="AA682" t="s">
        <v>19</v>
      </c>
      <c r="AB682">
        <f>VLOOKUP(B682,[1]Attachments!A$2:O$50001,9,FALSE)</f>
        <v>593</v>
      </c>
      <c r="AC682" s="15">
        <f>VLOOKUP(B682,[1]Attachments!A$2:O$50001,14,FALSE)/(60*60*24)+"1/1/1970"</f>
        <v>42090.140868055554</v>
      </c>
      <c r="AD682" s="14">
        <f t="shared" ca="1" si="126"/>
        <v>2.4651705841964402</v>
      </c>
      <c r="AM682">
        <f t="shared" si="127"/>
        <v>820</v>
      </c>
      <c r="AN682" t="str">
        <f>VLOOKUP(AM682,A$3:U$4760,21,FALSE)</f>
        <v>&lt;tr&gt;&lt;td width='10%'&gt;820&lt;/td&gt;&lt;td width='20%'&gt;Uptown Funk Moj&lt;/td&gt;&lt;td width='10%'&gt;mmarcin_w112&lt;/td&gt;&lt;td width='20%'&gt;&lt;br&gt;&lt;br&gt;&lt;/td&gt;&lt;td width='20%'&gt;&lt;a href='http://www.norduserforum.com/download/file.php?id=7125'&gt;Uptown Funk Moj.nsmp&lt;/a&gt;&lt;/td&gt;&lt;td width='10%'&gt;2.1 MB&lt;/td&gt;&lt;td width='10%'&gt;&lt;a href='http://www.norduserforum.com/viewtopic.php?f=2&amp;amp;t=7821' target='_blank'&gt;link&lt;/a&gt;&lt;/td&gt;&lt;/tr&gt;</v>
      </c>
    </row>
    <row r="683" spans="1:40" x14ac:dyDescent="0.3">
      <c r="A683" s="1">
        <f t="shared" si="128"/>
        <v>677</v>
      </c>
      <c r="B683">
        <v>5551</v>
      </c>
      <c r="C683" s="1">
        <f>IF(IFERROR(VLOOKUP(B683+1,[1]Attachments!A$2:K$5000,11,FALSE)="mp3",FALSE),B683+1,IF(IFERROR(VLOOKUP(B683-1,[1]Attachments!A$2:K$5000,11,FALSE)="mp3",FALSE),B683-1,IF(IFERROR(VLOOKUP(B683-2,[1]Attachments!A$2:K$5000,11,FALSE)="mp3",FALSE),B683-2,IF(IFERROR(VLOOKUP(B683+2,[1]Attachments!A$2:K$5000,11,FALSE)="mp3",FALSE),B683+2,""))))</f>
        <v>5552</v>
      </c>
      <c r="H683" s="1">
        <f t="shared" si="132"/>
        <v>5551</v>
      </c>
      <c r="I683" s="1">
        <f>VLOOKUP(B683,[1]Attachments!A$2:O$5001,3,FALSE)</f>
        <v>8531</v>
      </c>
      <c r="J683" s="11" t="str">
        <f t="shared" si="122"/>
        <v>link</v>
      </c>
      <c r="K683" s="1" t="str">
        <f>IF(E683="",SUBSTITUTE(PROPER(SUBSTITUTE(LEFT(VLOOKUP(B683,[1]Attachments!A$2:O$5001,8,FALSE),LEN(VLOOKUP(B683,[1]Attachments!A$2:O$5001,8,FALSE))-5),"_"," ")),"&amp;Amp;","&amp;"),E683)</f>
        <v>Upright</v>
      </c>
      <c r="L683" s="13" t="str">
        <f>PROPER(SUBSTITUTE(LEFT(VLOOKUP(O683,[1]Attachments!A$2:O$5001,8,FALSE),LEN(VLOOKUP(O683,[1]Attachments!A$2:O$5001,8,FALSE))-4),"_"," "))</f>
        <v>Upright Demo</v>
      </c>
      <c r="M683" s="1" t="str">
        <f>IF(G683="",VLOOKUP(VLOOKUP(B683,[1]Attachments!A$2:O$10001,5,FALSE),[1]Users!A$2:B$100000,2,FALSE),G683)</f>
        <v>mididiot</v>
      </c>
      <c r="N683" s="1">
        <f t="shared" si="133"/>
        <v>677</v>
      </c>
      <c r="O683" s="1">
        <f t="shared" si="123"/>
        <v>5552</v>
      </c>
      <c r="P683">
        <f>VLOOKUP(B683,[1]Attachments!A$2:O$5001,2,FALSE)</f>
        <v>54996</v>
      </c>
      <c r="Q683" t="str">
        <f t="shared" si="124"/>
        <v>&lt;tr&gt;&lt;td width='10%'&gt;677&lt;/td&gt;&lt;td width='20%'&gt;Upright&lt;/td&gt;&lt;td width='10%'&gt;mididiot&lt;/td&gt;&lt;td width='20%'&gt;</v>
      </c>
      <c r="R683" t="str">
        <f t="shared" si="129"/>
        <v>&lt;br&gt;&lt;ul class='graphic' style='margin-left: 0em;'&gt;&lt;li&gt;&lt;a href='http://www.norduserforum.com/download/file.php?id=5552?n=677' type='audio/mpeg' class='inline-playable'&gt;Upright&lt;/a&gt;&lt;/li&gt;&lt;/ul&gt;</v>
      </c>
      <c r="S683" t="str">
        <f t="shared" si="130"/>
        <v>&lt;/td&gt;&lt;td width='20%'&gt;&lt;a href='http://www.norduserforum.com/download/file.php?id=5551'&gt;Upright.nsmp&lt;/a&gt;&lt;/td&gt;&lt;td width='10%'&gt;0.5 MB&lt;/td&gt;&lt;td width='10%'&gt;&lt;a href='http://www.norduserforum.com/viewtopic.php?f=2&amp;amp;t=8531' target='_blank'&gt;link&lt;/a&gt;&lt;/td&gt;&lt;/tr&gt;</v>
      </c>
      <c r="T683" t="s">
        <v>19</v>
      </c>
      <c r="U683" t="str">
        <f t="shared" si="125"/>
        <v>&lt;tr&gt;&lt;td width='10%'&gt;677&lt;/td&gt;&lt;td width='20%'&gt;Upright&lt;/td&gt;&lt;td width='10%'&gt;mididiot&lt;/td&gt;&lt;td width='20%'&gt;&lt;br&gt;&lt;ul class='graphic' style='margin-left: 0em;'&gt;&lt;li&gt;&lt;a href='http://www.norduserforum.com/download/file.php?id=5552?n=677' type='audio/mpeg' class='inline-playable'&gt;Upright&lt;/a&gt;&lt;/li&gt;&lt;/ul&gt;&lt;/td&gt;&lt;td width='20%'&gt;&lt;a href='http://www.norduserforum.com/download/file.php?id=5551'&gt;Upright.nsmp&lt;/a&gt;&lt;/td&gt;&lt;td width='10%'&gt;0.5 MB&lt;/td&gt;&lt;td width='10%'&gt;&lt;a href='http://www.norduserforum.com/viewtopic.php?f=2&amp;amp;t=8531' target='_blank'&gt;link&lt;/a&gt;&lt;/td&gt;&lt;/tr&gt;</v>
      </c>
      <c r="V683" t="s">
        <v>19</v>
      </c>
      <c r="X683">
        <f>IFERROR(VLOOKUP(B683,[1]Attachments!A$2:O$5001,13,FALSE),0)</f>
        <v>521636</v>
      </c>
      <c r="Y683" s="14" t="str">
        <f t="shared" si="131"/>
        <v>0.5 MB</v>
      </c>
      <c r="AA683" t="s">
        <v>19</v>
      </c>
      <c r="AB683">
        <f>VLOOKUP(B683,[1]Attachments!A$2:O$50001,9,FALSE)</f>
        <v>745</v>
      </c>
      <c r="AC683" s="15">
        <f>VLOOKUP(B683,[1]Attachments!A$2:O$50001,14,FALSE)/(60*60*24)+"1/1/1970"</f>
        <v>42090.637615740736</v>
      </c>
      <c r="AD683" s="14">
        <f t="shared" ca="1" si="126"/>
        <v>3.0979663373521169</v>
      </c>
      <c r="AM683">
        <f t="shared" si="127"/>
        <v>819</v>
      </c>
      <c r="AN683" t="str">
        <f>VLOOKUP(AM683,A$3:U$4760,21,FALSE)</f>
        <v>&lt;tr&gt;&lt;td width='10%'&gt;819&lt;/td&gt;&lt;td width='20%'&gt;Locked Out 2&lt;/td&gt;&lt;td width='10%'&gt;Cris_Stu&lt;/td&gt;&lt;td width='20%'&gt;&lt;br&gt;&lt;br&gt;&lt;/td&gt;&lt;td width='20%'&gt;&lt;a href='http://www.norduserforum.com/download/file.php?id=7119'&gt;Locked Out 2.nsmp&lt;/a&gt;&lt;/td&gt;&lt;td width='10%'&gt;0.6 MB&lt;/td&gt;&lt;td width='10%'&gt;&lt;a href='http://www.norduserforum.com/viewtopic.php?f=2&amp;amp;t=10706' target='_blank'&gt;link&lt;/a&gt;&lt;/td&gt;&lt;/tr&gt;</v>
      </c>
    </row>
    <row r="684" spans="1:40" x14ac:dyDescent="0.3">
      <c r="A684" s="1">
        <f t="shared" si="128"/>
        <v>678</v>
      </c>
      <c r="B684">
        <v>5554</v>
      </c>
      <c r="C684" s="1">
        <v>0</v>
      </c>
      <c r="G684" s="4" t="s">
        <v>35</v>
      </c>
      <c r="H684" s="1">
        <f t="shared" si="132"/>
        <v>5554</v>
      </c>
      <c r="I684" s="1">
        <f>VLOOKUP(B684,[1]Attachments!A$2:O$5001,3,FALSE)</f>
        <v>8354</v>
      </c>
      <c r="J684" s="11" t="str">
        <f t="shared" si="122"/>
        <v>link</v>
      </c>
      <c r="K684" s="1" t="str">
        <f>IF(E684="",SUBSTITUTE(PROPER(SUBSTITUTE(LEFT(VLOOKUP(B684,[1]Attachments!A$2:O$5001,8,FALSE),LEN(VLOOKUP(B684,[1]Attachments!A$2:O$5001,8,FALSE))-5),"_"," ")),"&amp;Amp;","&amp;"),E684)</f>
        <v>Dx7 Crystal Rhd</v>
      </c>
      <c r="L684" s="13" t="e">
        <f>PROPER(SUBSTITUTE(LEFT(VLOOKUP(O684,[1]Attachments!A$2:O$50001,8,FALSE),LEN(VLOOKUP(O684,[1]Attachments!A$2:O$50001,8,FALSE))-4),"_"," "))</f>
        <v>#N/A</v>
      </c>
      <c r="M684" s="1" t="str">
        <f>IF(G684="",VLOOKUP(VLOOKUP(B684,[1]Attachments!A$2:O$10001,5,FALSE),[1]Users!A$2:B$100000,2,FALSE),G684)</f>
        <v>SC Sounds</v>
      </c>
      <c r="N684" s="1">
        <f t="shared" si="133"/>
        <v>678</v>
      </c>
      <c r="O684" s="1">
        <f t="shared" si="123"/>
        <v>0</v>
      </c>
      <c r="P684">
        <f>VLOOKUP(B684,[1]Attachments!A$2:O$5001,2,FALSE)</f>
        <v>55012</v>
      </c>
      <c r="Q684" t="str">
        <f t="shared" si="124"/>
        <v>&lt;tr&gt;&lt;td width='10%'&gt;678&lt;/td&gt;&lt;td width='20%'&gt;Dx7 Crystal Rhd&lt;/td&gt;&lt;td width='10%'&gt;SC Sounds&lt;/td&gt;&lt;td width='20%'&gt;</v>
      </c>
      <c r="R684" t="str">
        <f t="shared" si="129"/>
        <v>&lt;br&gt;&lt;br&gt;</v>
      </c>
      <c r="S684" t="str">
        <f t="shared" si="130"/>
        <v>&lt;/td&gt;&lt;td width='20%'&gt;&lt;a href='http://www.norduserforum.com/download/file.php?id=5554'&gt;Dx7 Crystal Rhd.nsmp&lt;/a&gt;&lt;/td&gt;&lt;td width='10%'&gt;2.5 MB&lt;/td&gt;&lt;td width='10%'&gt;&lt;a href='http://www.norduserforum.com/viewtopic.php?f=2&amp;amp;t=8354' target='_blank'&gt;link&lt;/a&gt;&lt;/td&gt;&lt;/tr&gt;</v>
      </c>
      <c r="T684" t="s">
        <v>19</v>
      </c>
      <c r="U684" t="str">
        <f t="shared" si="125"/>
        <v>&lt;tr&gt;&lt;td width='10%'&gt;678&lt;/td&gt;&lt;td width='20%'&gt;Dx7 Crystal Rhd&lt;/td&gt;&lt;td width='10%'&gt;SC Sounds&lt;/td&gt;&lt;td width='20%'&gt;&lt;br&gt;&lt;br&gt;&lt;/td&gt;&lt;td width='20%'&gt;&lt;a href='http://www.norduserforum.com/download/file.php?id=5554'&gt;Dx7 Crystal Rhd.nsmp&lt;/a&gt;&lt;/td&gt;&lt;td width='10%'&gt;2.5 MB&lt;/td&gt;&lt;td width='10%'&gt;&lt;a href='http://www.norduserforum.com/viewtopic.php?f=2&amp;amp;t=8354' target='_blank'&gt;link&lt;/a&gt;&lt;/td&gt;&lt;/tr&gt;</v>
      </c>
      <c r="V684" t="s">
        <v>19</v>
      </c>
      <c r="X684">
        <f>IFERROR(VLOOKUP(B684,[1]Attachments!A$2:O$5001,13,FALSE),0)</f>
        <v>2655236</v>
      </c>
      <c r="Y684" s="14" t="str">
        <f t="shared" si="131"/>
        <v>2.5 MB</v>
      </c>
      <c r="AA684" t="s">
        <v>19</v>
      </c>
      <c r="AB684">
        <f>VLOOKUP(B684,[1]Attachments!A$2:O$50001,9,FALSE)</f>
        <v>738</v>
      </c>
      <c r="AC684" s="15">
        <f>VLOOKUP(B684,[1]Attachments!A$2:O$50001,14,FALSE)/(60*60*24)+"1/1/1970"</f>
        <v>42090.783125000002</v>
      </c>
      <c r="AD684" s="14">
        <f t="shared" ca="1" si="126"/>
        <v>3.0691232227576175</v>
      </c>
      <c r="AM684">
        <f t="shared" si="127"/>
        <v>818</v>
      </c>
      <c r="AN684" t="str">
        <f>VLOOKUP(AM684,A$3:U$4760,21,FALSE)</f>
        <v>&lt;tr&gt;&lt;td width='10%'&gt;818&lt;/td&gt;&lt;td width='20%'&gt;Brunomars Locked Out&lt;/td&gt;&lt;td width='10%'&gt;Cris_Stu&lt;/td&gt;&lt;td width='20%'&gt;&lt;br&gt;&lt;br&gt;&lt;/td&gt;&lt;td width='20%'&gt;&lt;a href='http://www.norduserforum.com/download/file.php?id=7118'&gt;Brunomars Locked Out.nsmp&lt;/a&gt;&lt;/td&gt;&lt;td width='10%'&gt;0.9 MB&lt;/td&gt;&lt;td width='10%'&gt;&lt;a href='http://www.norduserforum.com/viewtopic.php?f=2&amp;amp;t=10706' target='_blank'&gt;link&lt;/a&gt;&lt;/td&gt;&lt;/tr&gt;</v>
      </c>
    </row>
    <row r="685" spans="1:40" x14ac:dyDescent="0.3">
      <c r="A685" s="1">
        <f t="shared" si="128"/>
        <v>679</v>
      </c>
      <c r="B685">
        <v>5563</v>
      </c>
      <c r="C685" s="1">
        <v>0</v>
      </c>
      <c r="G685" s="4" t="s">
        <v>36</v>
      </c>
      <c r="H685" s="1">
        <f t="shared" si="132"/>
        <v>5563</v>
      </c>
      <c r="I685" s="1">
        <f>VLOOKUP(B685,[1]Attachments!A$2:O$5001,3,FALSE)</f>
        <v>8541</v>
      </c>
      <c r="J685" s="11" t="str">
        <f t="shared" si="122"/>
        <v>link</v>
      </c>
      <c r="K685" s="1" t="str">
        <f>IF(E685="",SUBSTITUTE(PROPER(SUBSTITUTE(LEFT(VLOOKUP(B685,[1]Attachments!A$2:O$5001,8,FALSE),LEN(VLOOKUP(B685,[1]Attachments!A$2:O$5001,8,FALSE))-5),"_"," ")),"&amp;Amp;","&amp;"),E685)</f>
        <v>Infectedsquares Federicosolazzo</v>
      </c>
      <c r="L685" s="13" t="e">
        <f>PROPER(SUBSTITUTE(LEFT(VLOOKUP(O685,[1]Attachments!A$2:O$50001,8,FALSE),LEN(VLOOKUP(O685,[1]Attachments!A$2:O$50001,8,FALSE))-4),"_"," "))</f>
        <v>#N/A</v>
      </c>
      <c r="M685" s="1" t="str">
        <f>IF(G685="",VLOOKUP(VLOOKUP(B685,[1]Attachments!A$2:O$10001,5,FALSE),[1]Users!A$2:B$100000,2,FALSE),G685)</f>
        <v>Federicosolazzo</v>
      </c>
      <c r="N685" s="1">
        <f t="shared" si="133"/>
        <v>679</v>
      </c>
      <c r="O685" s="1">
        <f t="shared" si="123"/>
        <v>0</v>
      </c>
      <c r="P685">
        <f>VLOOKUP(B685,[1]Attachments!A$2:O$5001,2,FALSE)</f>
        <v>55089</v>
      </c>
      <c r="Q685" t="str">
        <f t="shared" si="124"/>
        <v>&lt;tr&gt;&lt;td width='10%'&gt;679&lt;/td&gt;&lt;td width='20%'&gt;Infectedsquares Federicosolazzo&lt;/td&gt;&lt;td width='10%'&gt;Federicosolazzo&lt;/td&gt;&lt;td width='20%'&gt;</v>
      </c>
      <c r="R685" t="str">
        <f t="shared" si="129"/>
        <v>&lt;br&gt;&lt;br&gt;</v>
      </c>
      <c r="S685" t="str">
        <f t="shared" si="130"/>
        <v>&lt;/td&gt;&lt;td width='20%'&gt;&lt;a href='http://www.norduserforum.com/download/file.php?id=5563'&gt;Infectedsquares Federicosolazzo.nsmp&lt;/a&gt;&lt;/td&gt;&lt;td width='10%'&gt;1.3 MB&lt;/td&gt;&lt;td width='10%'&gt;&lt;a href='http://www.norduserforum.com/viewtopic.php?f=2&amp;amp;t=8541' target='_blank'&gt;link&lt;/a&gt;&lt;/td&gt;&lt;/tr&gt;</v>
      </c>
      <c r="T685" t="s">
        <v>19</v>
      </c>
      <c r="U685" t="str">
        <f t="shared" si="125"/>
        <v>&lt;tr&gt;&lt;td width='10%'&gt;679&lt;/td&gt;&lt;td width='20%'&gt;Infectedsquares Federicosolazzo&lt;/td&gt;&lt;td width='10%'&gt;Federicosolazzo&lt;/td&gt;&lt;td width='20%'&gt;&lt;br&gt;&lt;br&gt;&lt;/td&gt;&lt;td width='20%'&gt;&lt;a href='http://www.norduserforum.com/download/file.php?id=5563'&gt;Infectedsquares Federicosolazzo.nsmp&lt;/a&gt;&lt;/td&gt;&lt;td width='10%'&gt;1.3 MB&lt;/td&gt;&lt;td width='10%'&gt;&lt;a href='http://www.norduserforum.com/viewtopic.php?f=2&amp;amp;t=8541' target='_blank'&gt;link&lt;/a&gt;&lt;/td&gt;&lt;/tr&gt;</v>
      </c>
      <c r="V685" t="s">
        <v>19</v>
      </c>
      <c r="X685">
        <f>IFERROR(VLOOKUP(B685,[1]Attachments!A$2:O$5001,13,FALSE),0)</f>
        <v>1332404</v>
      </c>
      <c r="Y685" s="14" t="str">
        <f t="shared" si="131"/>
        <v>1.3 MB</v>
      </c>
      <c r="AA685" t="s">
        <v>19</v>
      </c>
      <c r="AB685">
        <f>VLOOKUP(B685,[1]Attachments!A$2:O$50001,9,FALSE)</f>
        <v>475</v>
      </c>
      <c r="AC685" s="15">
        <f>VLOOKUP(B685,[1]Attachments!A$2:O$50001,14,FALSE)/(60*60*24)+"1/1/1970"</f>
        <v>42092.601875</v>
      </c>
      <c r="AD685" s="14">
        <f t="shared" ca="1" si="126"/>
        <v>1.9775209396049496</v>
      </c>
      <c r="AM685">
        <f t="shared" si="127"/>
        <v>817</v>
      </c>
      <c r="AN685" t="str">
        <f>VLOOKUP(AM685,A$3:U$4760,21,FALSE)</f>
        <v>&lt;tr&gt;&lt;td width='10%'&gt;817&lt;/td&gt;&lt;td width='20%'&gt;Coyote&lt;/td&gt;&lt;td width='10%'&gt;Autolooa&lt;/td&gt;&lt;td width='20%'&gt;&lt;br&gt;&lt;ul class='graphic' style='margin-left: 0em;'&gt;&lt;li&gt;&lt;a href='http://www.norduserforum.com/download/file.php?id=7083?n=817' type='audio/mpeg' class='inline-playable'&gt;Coyote&lt;/a&gt;&lt;/li&gt;&lt;/ul&gt;&lt;/td&gt;&lt;td width='20%'&gt;&lt;a href='http://www.norduserforum.com/download/file.php?id=7082'&gt;Coyote.nsmp&lt;/a&gt;&lt;/td&gt;&lt;td width='10%'&gt;0.5 MB&lt;/td&gt;&lt;td width='10%'&gt;&lt;a href='http://www.norduserforum.com/viewtopic.php?f=2&amp;amp;t=10585' target='_blank'&gt;link&lt;/a&gt;&lt;/td&gt;&lt;/tr&gt;</v>
      </c>
    </row>
    <row r="686" spans="1:40" x14ac:dyDescent="0.3">
      <c r="A686" s="1">
        <f t="shared" si="128"/>
        <v>680</v>
      </c>
      <c r="B686">
        <v>5577</v>
      </c>
      <c r="C686" s="1" t="str">
        <f>IF(IFERROR(VLOOKUP(B686+1,[1]Attachments!A$2:K$50000,11,FALSE)="mp3",FALSE),B686+1,IF(IFERROR(VLOOKUP(B686-1,[1]Attachments!A$2:K$50000,11,FALSE)="mp3",FALSE),B686-1,IF(IFERROR(VLOOKUP(B686-2,[1]Attachments!A$2:K$50000,11,FALSE)="mp3",FALSE),B686-2,IF(IFERROR(VLOOKUP(B686+2,[1]Attachments!A$2:K$50000,11,FALSE)="mp3",FALSE),B686+2,""))))</f>
        <v/>
      </c>
      <c r="H686" s="1">
        <f t="shared" si="132"/>
        <v>5577</v>
      </c>
      <c r="I686" s="1">
        <f>VLOOKUP(B686,[1]Attachments!A$2:O$5001,3,FALSE)</f>
        <v>8237</v>
      </c>
      <c r="J686" s="11" t="str">
        <f t="shared" si="122"/>
        <v>link</v>
      </c>
      <c r="K686" s="1" t="str">
        <f>IF(E686="",SUBSTITUTE(PROPER(SUBSTITUTE(LEFT(VLOOKUP(B686,[1]Attachments!A$2:O$5001,8,FALSE),LEN(VLOOKUP(B686,[1]Attachments!A$2:O$5001,8,FALSE))-5),"_"," ")),"&amp;Amp;","&amp;"),E686)</f>
        <v>Xp10-Full Organ 01</v>
      </c>
      <c r="L686" s="13" t="e">
        <f>PROPER(SUBSTITUTE(LEFT(VLOOKUP(O686,[1]Attachments!A$2:O$50001,8,FALSE),LEN(VLOOKUP(O686,[1]Attachments!A$2:O$50001,8,FALSE))-4),"_"," "))</f>
        <v>#N/A</v>
      </c>
      <c r="M686" s="1" t="str">
        <f>IF(G686="",VLOOKUP(VLOOKUP(B686,[1]Attachments!A$2:O$10001,5,FALSE),[1]Users!A$2:B$100000,2,FALSE),G686)</f>
        <v>Thiagogsa</v>
      </c>
      <c r="N686" s="1">
        <f t="shared" si="133"/>
        <v>680</v>
      </c>
      <c r="O686" s="1" t="str">
        <f t="shared" si="123"/>
        <v/>
      </c>
      <c r="P686">
        <f>VLOOKUP(B686,[1]Attachments!A$2:O$5001,2,FALSE)</f>
        <v>55184</v>
      </c>
      <c r="Q686" t="str">
        <f t="shared" si="124"/>
        <v>&lt;tr&gt;&lt;td width='10%'&gt;680&lt;/td&gt;&lt;td width='20%'&gt;Xp10-Full Organ 01&lt;/td&gt;&lt;td width='10%'&gt;Thiagogsa&lt;/td&gt;&lt;td width='20%'&gt;</v>
      </c>
      <c r="R686" t="str">
        <f t="shared" si="129"/>
        <v>&lt;br&gt;&lt;br&gt;</v>
      </c>
      <c r="S686" t="str">
        <f t="shared" si="130"/>
        <v>&lt;/td&gt;&lt;td width='20%'&gt;&lt;a href='http://www.norduserforum.com/download/file.php?id=5577'&gt;Xp10-Full Organ 01.nsmp&lt;/a&gt;&lt;/td&gt;&lt;td width='10%'&gt;0.3 MB&lt;/td&gt;&lt;td width='10%'&gt;&lt;a href='http://www.norduserforum.com/viewtopic.php?f=2&amp;amp;t=8237' target='_blank'&gt;link&lt;/a&gt;&lt;/td&gt;&lt;/tr&gt;</v>
      </c>
      <c r="T686" t="s">
        <v>19</v>
      </c>
      <c r="U686" t="str">
        <f t="shared" si="125"/>
        <v>&lt;tr&gt;&lt;td width='10%'&gt;680&lt;/td&gt;&lt;td width='20%'&gt;Xp10-Full Organ 01&lt;/td&gt;&lt;td width='10%'&gt;Thiagogsa&lt;/td&gt;&lt;td width='20%'&gt;&lt;br&gt;&lt;br&gt;&lt;/td&gt;&lt;td width='20%'&gt;&lt;a href='http://www.norduserforum.com/download/file.php?id=5577'&gt;Xp10-Full Organ 01.nsmp&lt;/a&gt;&lt;/td&gt;&lt;td width='10%'&gt;0.3 MB&lt;/td&gt;&lt;td width='10%'&gt;&lt;a href='http://www.norduserforum.com/viewtopic.php?f=2&amp;amp;t=8237' target='_blank'&gt;link&lt;/a&gt;&lt;/td&gt;&lt;/tr&gt;</v>
      </c>
      <c r="V686" t="s">
        <v>19</v>
      </c>
      <c r="X686">
        <f>IFERROR(VLOOKUP(B686,[1]Attachments!A$2:O$5001,13,FALSE),0)</f>
        <v>352091</v>
      </c>
      <c r="Y686" s="14" t="str">
        <f t="shared" si="131"/>
        <v>0.3 MB</v>
      </c>
      <c r="AA686" t="s">
        <v>19</v>
      </c>
      <c r="AB686">
        <f>VLOOKUP(B686,[1]Attachments!A$2:O$50001,9,FALSE)</f>
        <v>288</v>
      </c>
      <c r="AC686" s="15">
        <f>VLOOKUP(B686,[1]Attachments!A$2:O$50001,14,FALSE)/(60*60*24)+"1/1/1970"</f>
        <v>42094.081550925926</v>
      </c>
      <c r="AD686" s="14">
        <f t="shared" ca="1" si="126"/>
        <v>1.2000582534891295</v>
      </c>
      <c r="AM686">
        <f t="shared" si="127"/>
        <v>816</v>
      </c>
      <c r="AN686" t="str">
        <f>VLOOKUP(AM686,A$3:U$4760,21,FALSE)</f>
        <v>&lt;tr&gt;&lt;td width='10%'&gt;816&lt;/td&gt;&lt;td width='20%'&gt;Beautifull Strings&lt;/td&gt;&lt;td width='10%'&gt;Jrsilver&lt;/td&gt;&lt;td width='20%'&gt;&lt;br&gt;&lt;ul class='graphic' style='margin-left: 0em;'&gt;&lt;li&gt;&lt;a href='http://www.norduserforum.com/download/file.php?id=7069?n=816' type='audio/mpeg' class='inline-playable'&gt;Beautifull Strings&lt;/a&gt;&lt;/li&gt;&lt;/ul&gt;&lt;/td&gt;&lt;td width='20%'&gt;&lt;a href='http://www.norduserforum.com/download/file.php?id=7067'&gt;Beautifull Strings.nsmp&lt;/a&gt;&lt;/td&gt;&lt;td width='10%'&gt;18.0 MB&lt;/td&gt;&lt;td width='10%'&gt;&lt;a href='http://www.norduserforum.com/viewtopic.php?f=2&amp;amp;t=10573' target='_blank'&gt;link&lt;/a&gt;&lt;/td&gt;&lt;/tr&gt;</v>
      </c>
    </row>
    <row r="687" spans="1:40" x14ac:dyDescent="0.3">
      <c r="A687" s="1">
        <f t="shared" si="128"/>
        <v>681</v>
      </c>
      <c r="B687">
        <v>5656</v>
      </c>
      <c r="C687" s="1" t="str">
        <f>IF(IFERROR(VLOOKUP(B687+1,[1]Attachments!A$2:K$50000,11,FALSE)="mp3",FALSE),B687+1,IF(IFERROR(VLOOKUP(B687-1,[1]Attachments!A$2:K$50000,11,FALSE)="mp3",FALSE),B687-1,IF(IFERROR(VLOOKUP(B687-2,[1]Attachments!A$2:K$50000,11,FALSE)="mp3",FALSE),B687-2,IF(IFERROR(VLOOKUP(B687+2,[1]Attachments!A$2:K$50000,11,FALSE)="mp3",FALSE),B687+2,""))))</f>
        <v/>
      </c>
      <c r="H687" s="1">
        <f t="shared" si="132"/>
        <v>5656</v>
      </c>
      <c r="I687" s="1">
        <f>VLOOKUP(B687,[1]Attachments!A$2:O$5001,3,FALSE)</f>
        <v>8573</v>
      </c>
      <c r="J687" s="11" t="str">
        <f t="shared" si="122"/>
        <v>link</v>
      </c>
      <c r="K687" s="1" t="str">
        <f>IF(E687="",SUBSTITUTE(PROPER(SUBSTITUTE(LEFT(VLOOKUP(B687,[1]Attachments!A$2:O$5001,8,FALSE),LEN(VLOOKUP(B687,[1]Attachments!A$2:O$5001,8,FALSE))-5),"_"," ")),"&amp;Amp;","&amp;"),E687)</f>
        <v>Sweet S&amp;H</v>
      </c>
      <c r="L687" s="13" t="e">
        <f>PROPER(SUBSTITUTE(LEFT(VLOOKUP(O687,[1]Attachments!A$2:O$50001,8,FALSE),LEN(VLOOKUP(O687,[1]Attachments!A$2:O$50001,8,FALSE))-4),"_"," "))</f>
        <v>#N/A</v>
      </c>
      <c r="M687" s="1" t="str">
        <f>IF(G687="",VLOOKUP(VLOOKUP(B687,[1]Attachments!A$2:O$10001,5,FALSE),[1]Users!A$2:B$100000,2,FALSE),G687)</f>
        <v>Ceyhan</v>
      </c>
      <c r="N687" s="1">
        <f t="shared" si="133"/>
        <v>681</v>
      </c>
      <c r="O687" s="1" t="str">
        <f t="shared" si="123"/>
        <v/>
      </c>
      <c r="P687">
        <f>VLOOKUP(B687,[1]Attachments!A$2:O$5001,2,FALSE)</f>
        <v>55382</v>
      </c>
      <c r="Q687" t="str">
        <f t="shared" si="124"/>
        <v>&lt;tr&gt;&lt;td width='10%'&gt;681&lt;/td&gt;&lt;td width='20%'&gt;Sweet S&amp;H&lt;/td&gt;&lt;td width='10%'&gt;Ceyhan&lt;/td&gt;&lt;td width='20%'&gt;</v>
      </c>
      <c r="R687" t="str">
        <f t="shared" si="129"/>
        <v>&lt;br&gt;&lt;br&gt;</v>
      </c>
      <c r="S687" t="str">
        <f t="shared" si="130"/>
        <v>&lt;/td&gt;&lt;td width='20%'&gt;&lt;a href='http://www.norduserforum.com/download/file.php?id=5656'&gt;Sweet S&amp;H.nsmp&lt;/a&gt;&lt;/td&gt;&lt;td width='10%'&gt;3.5 MB&lt;/td&gt;&lt;td width='10%'&gt;&lt;a href='http://www.norduserforum.com/viewtopic.php?f=2&amp;amp;t=8573' target='_blank'&gt;link&lt;/a&gt;&lt;/td&gt;&lt;/tr&gt;</v>
      </c>
      <c r="T687" t="s">
        <v>19</v>
      </c>
      <c r="U687" t="str">
        <f t="shared" si="125"/>
        <v>&lt;tr&gt;&lt;td width='10%'&gt;681&lt;/td&gt;&lt;td width='20%'&gt;Sweet S&amp;H&lt;/td&gt;&lt;td width='10%'&gt;Ceyhan&lt;/td&gt;&lt;td width='20%'&gt;&lt;br&gt;&lt;br&gt;&lt;/td&gt;&lt;td width='20%'&gt;&lt;a href='http://www.norduserforum.com/download/file.php?id=5656'&gt;Sweet S&amp;H.nsmp&lt;/a&gt;&lt;/td&gt;&lt;td width='10%'&gt;3.5 MB&lt;/td&gt;&lt;td width='10%'&gt;&lt;a href='http://www.norduserforum.com/viewtopic.php?f=2&amp;amp;t=8573' target='_blank'&gt;link&lt;/a&gt;&lt;/td&gt;&lt;/tr&gt;</v>
      </c>
      <c r="V687" t="s">
        <v>19</v>
      </c>
      <c r="X687">
        <f>IFERROR(VLOOKUP(B687,[1]Attachments!A$2:O$5001,13,FALSE),0)</f>
        <v>3620690</v>
      </c>
      <c r="Y687" s="14" t="str">
        <f t="shared" si="131"/>
        <v>3.5 MB</v>
      </c>
      <c r="AA687" t="s">
        <v>19</v>
      </c>
      <c r="AB687">
        <f>VLOOKUP(B687,[1]Attachments!A$2:O$50001,9,FALSE)</f>
        <v>163</v>
      </c>
      <c r="AC687" s="15">
        <f>VLOOKUP(B687,[1]Attachments!A$2:O$50001,14,FALSE)/(60*60*24)+"1/1/1970"</f>
        <v>42098.88863425926</v>
      </c>
      <c r="AD687" s="14">
        <f t="shared" ca="1" si="126"/>
        <v>0.68114874230791556</v>
      </c>
      <c r="AM687">
        <f t="shared" si="127"/>
        <v>815</v>
      </c>
      <c r="AN687" t="str">
        <f>VLOOKUP(AM687,A$3:U$4760,21,FALSE)</f>
        <v>&lt;tr&gt;&lt;td width='10%'&gt;815&lt;/td&gt;&lt;td width='20%'&gt;Aqkit&lt;/td&gt;&lt;td width='10%'&gt;dkernohan&lt;/td&gt;&lt;td width='20%'&gt;&lt;br&gt;&lt;br&gt;&lt;/td&gt;&lt;td width='20%'&gt;&lt;a href='http://www.norduserforum.com/download/file.php?id=7066'&gt;Aqkit.nsmp&lt;/a&gt;&lt;/td&gt;&lt;td width='10%'&gt;1.4 MB&lt;/td&gt;&lt;td width='10%'&gt;&lt;a href='http://www.norduserforum.com/viewtopic.php?f=2&amp;amp;t=10570' target='_blank'&gt;link&lt;/a&gt;&lt;/td&gt;&lt;/tr&gt;</v>
      </c>
    </row>
    <row r="688" spans="1:40" x14ac:dyDescent="0.3">
      <c r="A688" s="1">
        <f t="shared" si="128"/>
        <v>682</v>
      </c>
      <c r="B688">
        <v>5657</v>
      </c>
      <c r="C688" s="1" t="str">
        <f>IF(IFERROR(VLOOKUP(B688+1,[1]Attachments!A$2:K$50000,11,FALSE)="mp3",FALSE),B688+1,IF(IFERROR(VLOOKUP(B688-1,[1]Attachments!A$2:K$50000,11,FALSE)="mp3",FALSE),B688-1,IF(IFERROR(VLOOKUP(B688-2,[1]Attachments!A$2:K$50000,11,FALSE)="mp3",FALSE),B688-2,IF(IFERROR(VLOOKUP(B688+2,[1]Attachments!A$2:K$50000,11,FALSE)="mp3",FALSE),B688+2,""))))</f>
        <v/>
      </c>
      <c r="H688" s="1">
        <f t="shared" si="132"/>
        <v>5657</v>
      </c>
      <c r="I688" s="1">
        <f>VLOOKUP(B688,[1]Attachments!A$2:O$5001,3,FALSE)</f>
        <v>8573</v>
      </c>
      <c r="J688" s="11" t="str">
        <f t="shared" si="122"/>
        <v>link</v>
      </c>
      <c r="K688" s="1" t="str">
        <f>IF(E688="",SUBSTITUTE(PROPER(SUBSTITUTE(LEFT(VLOOKUP(B688,[1]Attachments!A$2:O$5001,8,FALSE),LEN(VLOOKUP(B688,[1]Attachments!A$2:O$5001,8,FALSE))-5),"_"," ")),"&amp;Amp;","&amp;"),E688)</f>
        <v>Dual Fltr Pad</v>
      </c>
      <c r="L688" s="13" t="e">
        <f>PROPER(SUBSTITUTE(LEFT(VLOOKUP(O688,[1]Attachments!A$2:O$50001,8,FALSE),LEN(VLOOKUP(O688,[1]Attachments!A$2:O$50001,8,FALSE))-4),"_"," "))</f>
        <v>#N/A</v>
      </c>
      <c r="M688" s="1" t="str">
        <f>IF(G688="",VLOOKUP(VLOOKUP(B688,[1]Attachments!A$2:O$10001,5,FALSE),[1]Users!A$2:B$100000,2,FALSE),G688)</f>
        <v>Ceyhan</v>
      </c>
      <c r="N688" s="1">
        <f t="shared" si="133"/>
        <v>682</v>
      </c>
      <c r="O688" s="1" t="str">
        <f t="shared" si="123"/>
        <v/>
      </c>
      <c r="P688">
        <f>VLOOKUP(B688,[1]Attachments!A$2:O$5001,2,FALSE)</f>
        <v>55382</v>
      </c>
      <c r="Q688" t="str">
        <f t="shared" si="124"/>
        <v>&lt;tr&gt;&lt;td width='10%'&gt;682&lt;/td&gt;&lt;td width='20%'&gt;Dual Fltr Pad&lt;/td&gt;&lt;td width='10%'&gt;Ceyhan&lt;/td&gt;&lt;td width='20%'&gt;</v>
      </c>
      <c r="R688" t="str">
        <f t="shared" si="129"/>
        <v>&lt;br&gt;&lt;br&gt;</v>
      </c>
      <c r="S688" t="str">
        <f t="shared" si="130"/>
        <v>&lt;/td&gt;&lt;td width='20%'&gt;&lt;a href='http://www.norduserforum.com/download/file.php?id=5657'&gt;Dual Fltr Pad.nsmp&lt;/a&gt;&lt;/td&gt;&lt;td width='10%'&gt;3.3 MB&lt;/td&gt;&lt;td width='10%'&gt;&lt;a href='http://www.norduserforum.com/viewtopic.php?f=2&amp;amp;t=8573' target='_blank'&gt;link&lt;/a&gt;&lt;/td&gt;&lt;/tr&gt;</v>
      </c>
      <c r="T688" t="s">
        <v>19</v>
      </c>
      <c r="U688" t="str">
        <f t="shared" si="125"/>
        <v>&lt;tr&gt;&lt;td width='10%'&gt;682&lt;/td&gt;&lt;td width='20%'&gt;Dual Fltr Pad&lt;/td&gt;&lt;td width='10%'&gt;Ceyhan&lt;/td&gt;&lt;td width='20%'&gt;&lt;br&gt;&lt;br&gt;&lt;/td&gt;&lt;td width='20%'&gt;&lt;a href='http://www.norduserforum.com/download/file.php?id=5657'&gt;Dual Fltr Pad.nsmp&lt;/a&gt;&lt;/td&gt;&lt;td width='10%'&gt;3.3 MB&lt;/td&gt;&lt;td width='10%'&gt;&lt;a href='http://www.norduserforum.com/viewtopic.php?f=2&amp;amp;t=8573' target='_blank'&gt;link&lt;/a&gt;&lt;/td&gt;&lt;/tr&gt;</v>
      </c>
      <c r="V688" t="s">
        <v>19</v>
      </c>
      <c r="X688">
        <f>IFERROR(VLOOKUP(B688,[1]Attachments!A$2:O$5001,13,FALSE),0)</f>
        <v>3483911</v>
      </c>
      <c r="Y688" s="14" t="str">
        <f t="shared" si="131"/>
        <v>3.3 MB</v>
      </c>
      <c r="AA688" t="s">
        <v>19</v>
      </c>
      <c r="AB688">
        <f>VLOOKUP(B688,[1]Attachments!A$2:O$50001,9,FALSE)</f>
        <v>177</v>
      </c>
      <c r="AC688" s="15">
        <f>VLOOKUP(B688,[1]Attachments!A$2:O$50001,14,FALSE)/(60*60*24)+"1/1/1970"</f>
        <v>42098.889756944445</v>
      </c>
      <c r="AD688" s="14">
        <f t="shared" ca="1" si="126"/>
        <v>0.73965281099347258</v>
      </c>
      <c r="AM688">
        <f t="shared" si="127"/>
        <v>814</v>
      </c>
      <c r="AN688" t="str">
        <f>VLOOKUP(AM688,A$3:U$4760,21,FALSE)</f>
        <v>&lt;tr&gt;&lt;td width='10%'&gt;814&lt;/td&gt;&lt;td width='20%'&gt;Perc Organ&lt;/td&gt;&lt;td width='10%'&gt;rudiratlos&lt;/td&gt;&lt;td width='20%'&gt;&lt;br&gt;&lt;ul class='graphic' style='margin-left: 0em;'&gt;&lt;li&gt;&lt;a href='http://www.norduserforum.com/download/file.php?id=7057?n=814' type='audio/mpeg' class='inline-playable'&gt;Perc Organ&lt;/a&gt;&lt;/li&gt;&lt;/ul&gt;&lt;/td&gt;&lt;td width='20%'&gt;&lt;a href='http://www.norduserforum.com/download/file.php?id=7056'&gt;Perc Organ.nsmp&lt;/a&gt;&lt;/td&gt;&lt;td width='10%'&gt;1.6 MB&lt;/td&gt;&lt;td width='10%'&gt;&lt;a href='http://www.norduserforum.com/viewtopic.php?f=2&amp;amp;t=10559' target='_blank'&gt;link&lt;/a&gt;&lt;/td&gt;&lt;/tr&gt;</v>
      </c>
    </row>
    <row r="689" spans="1:40" x14ac:dyDescent="0.3">
      <c r="A689" s="1">
        <f t="shared" si="128"/>
        <v>683</v>
      </c>
      <c r="B689">
        <v>5659</v>
      </c>
      <c r="C689" s="1" t="str">
        <f>IF(IFERROR(VLOOKUP(B689+1,[1]Attachments!A$2:K$50000,11,FALSE)="mp3",FALSE),B689+1,IF(IFERROR(VLOOKUP(B689-1,[1]Attachments!A$2:K$50000,11,FALSE)="mp3",FALSE),B689-1,IF(IFERROR(VLOOKUP(B689-2,[1]Attachments!A$2:K$50000,11,FALSE)="mp3",FALSE),B689-2,IF(IFERROR(VLOOKUP(B689+2,[1]Attachments!A$2:K$50000,11,FALSE)="mp3",FALSE),B689+2,""))))</f>
        <v/>
      </c>
      <c r="H689" s="1">
        <f t="shared" si="132"/>
        <v>5659</v>
      </c>
      <c r="I689" s="1">
        <f>VLOOKUP(B689,[1]Attachments!A$2:O$50001,3,FALSE)</f>
        <v>8574</v>
      </c>
      <c r="J689" s="11" t="str">
        <f t="shared" si="122"/>
        <v>link</v>
      </c>
      <c r="K689" s="1" t="str">
        <f>IF(E689="",SUBSTITUTE(PROPER(SUBSTITUTE(LEFT(VLOOKUP(B689,[1]Attachments!A$2:O$50001,8,FALSE),LEN(VLOOKUP(B689,[1]Attachments!A$2:O$50001,8,FALSE))-5),"_"," ")),"&amp;Amp;","&amp;"),E689)</f>
        <v>Pizzi Br</v>
      </c>
      <c r="L689" s="13" t="e">
        <f>PROPER(SUBSTITUTE(LEFT(VLOOKUP(O689,[1]Attachments!A$2:O$50001,8,FALSE),LEN(VLOOKUP(O689,[1]Attachments!A$2:O$50001,8,FALSE))-4),"_"," "))</f>
        <v>#N/A</v>
      </c>
      <c r="M689" s="1" t="str">
        <f>IF(G689="",VLOOKUP(VLOOKUP(B689,[1]Attachments!A$2:O$10001,5,FALSE),[1]Users!A$2:B$100000,2,FALSE),G689)</f>
        <v>Ceyhan</v>
      </c>
      <c r="N689" s="1">
        <f t="shared" si="133"/>
        <v>683</v>
      </c>
      <c r="O689" s="1" t="str">
        <f t="shared" si="123"/>
        <v/>
      </c>
      <c r="P689">
        <f>VLOOKUP(B689,[1]Attachments!A$2:O$50001,2,FALSE)</f>
        <v>55386</v>
      </c>
      <c r="Q689" t="str">
        <f t="shared" si="124"/>
        <v>&lt;tr&gt;&lt;td width='10%'&gt;683&lt;/td&gt;&lt;td width='20%'&gt;Pizzi Br&lt;/td&gt;&lt;td width='10%'&gt;Ceyhan&lt;/td&gt;&lt;td width='20%'&gt;</v>
      </c>
      <c r="R689" t="str">
        <f t="shared" si="129"/>
        <v>&lt;br&gt;&lt;br&gt;</v>
      </c>
      <c r="S689" t="str">
        <f t="shared" si="130"/>
        <v>&lt;/td&gt;&lt;td width='20%'&gt;&lt;a href='http://www.norduserforum.com/download/file.php?id=5659'&gt;Pizzi Br.nsmp&lt;/a&gt;&lt;/td&gt;&lt;td width='10%'&gt;0.1 MB&lt;/td&gt;&lt;td width='10%'&gt;&lt;a href='http://www.norduserforum.com/viewtopic.php?f=2&amp;amp;t=8574' target='_blank'&gt;link&lt;/a&gt;&lt;/td&gt;&lt;/tr&gt;</v>
      </c>
      <c r="T689" t="s">
        <v>19</v>
      </c>
      <c r="U689" t="str">
        <f t="shared" si="125"/>
        <v>&lt;tr&gt;&lt;td width='10%'&gt;683&lt;/td&gt;&lt;td width='20%'&gt;Pizzi Br&lt;/td&gt;&lt;td width='10%'&gt;Ceyhan&lt;/td&gt;&lt;td width='20%'&gt;&lt;br&gt;&lt;br&gt;&lt;/td&gt;&lt;td width='20%'&gt;&lt;a href='http://www.norduserforum.com/download/file.php?id=5659'&gt;Pizzi Br.nsmp&lt;/a&gt;&lt;/td&gt;&lt;td width='10%'&gt;0.1 MB&lt;/td&gt;&lt;td width='10%'&gt;&lt;a href='http://www.norduserforum.com/viewtopic.php?f=2&amp;amp;t=8574' target='_blank'&gt;link&lt;/a&gt;&lt;/td&gt;&lt;/tr&gt;</v>
      </c>
      <c r="V689" t="s">
        <v>19</v>
      </c>
      <c r="X689">
        <f>IFERROR(VLOOKUP(B689,[1]Attachments!A$2:O$50001,13,FALSE),0)</f>
        <v>124253</v>
      </c>
      <c r="Y689" s="14" t="str">
        <f t="shared" si="131"/>
        <v>0.1 MB</v>
      </c>
      <c r="AA689" t="s">
        <v>19</v>
      </c>
      <c r="AB689">
        <f>VLOOKUP(B689,[1]Attachments!A$2:O$50001,9,FALSE)</f>
        <v>102</v>
      </c>
      <c r="AC689" s="15">
        <f>VLOOKUP(B689,[1]Attachments!A$2:O$50001,14,FALSE)/(60*60*24)+"1/1/1970"</f>
        <v>42098.930127314816</v>
      </c>
      <c r="AD689" s="14">
        <f t="shared" ca="1" si="126"/>
        <v>0.42625087564582476</v>
      </c>
      <c r="AM689">
        <f t="shared" si="127"/>
        <v>813</v>
      </c>
      <c r="AN689" t="str">
        <f>VLOOKUP(AM689,A$3:U$4760,21,FALSE)</f>
        <v>&lt;tr&gt;&lt;td width='10%'&gt;813&lt;/td&gt;&lt;td width='20%'&gt;Choir Mixed Soft   Sr Ste 2.0&lt;/td&gt;&lt;td width='10%'&gt;Cris_Stu&lt;/td&gt;&lt;td width='20%'&gt;&lt;br&gt;&lt;ul class='graphic' style='margin-left: 0em;'&gt;&lt;li&gt;&lt;a href='http://www.norduserforum.com/download/file.php?id=7018?n=813' type='audio/mpeg' class='inline-playable'&gt;Choir Mixed Soft   Sr Ste 2.0&lt;/a&gt;&lt;/li&gt;&lt;/ul&gt;&lt;/td&gt;&lt;td width='20%'&gt;&lt;a href='http://www.norduserforum.com/download/file.php?id=7016'&gt;Choir Mixed Soft   Sr Ste 2.0.nsmp&lt;/a&gt;&lt;/td&gt;&lt;td width='10%'&gt;2.4 MB&lt;/td&gt;&lt;td width='10%'&gt;&lt;a href='http://www.norduserforum.com/viewtopic.php?f=2&amp;amp;t=10517' target='_blank'&gt;link&lt;/a&gt;&lt;/td&gt;&lt;/tr&gt;</v>
      </c>
    </row>
    <row r="690" spans="1:40" x14ac:dyDescent="0.3">
      <c r="A690" s="1">
        <f t="shared" si="128"/>
        <v>684</v>
      </c>
      <c r="B690">
        <v>5660</v>
      </c>
      <c r="C690" s="1" t="str">
        <f>IF(IFERROR(VLOOKUP(B690+1,[1]Attachments!A$2:K$50000,11,FALSE)="mp3",FALSE),B690+1,IF(IFERROR(VLOOKUP(B690-1,[1]Attachments!A$2:K$50000,11,FALSE)="mp3",FALSE),B690-1,IF(IFERROR(VLOOKUP(B690-2,[1]Attachments!A$2:K$50000,11,FALSE)="mp3",FALSE),B690-2,IF(IFERROR(VLOOKUP(B690+2,[1]Attachments!A$2:K$50000,11,FALSE)="mp3",FALSE),B690+2,""))))</f>
        <v/>
      </c>
      <c r="H690" s="1">
        <f t="shared" si="132"/>
        <v>5660</v>
      </c>
      <c r="I690" s="1">
        <f>VLOOKUP(B690,[1]Attachments!A$2:O$50001,3,FALSE)</f>
        <v>8574</v>
      </c>
      <c r="J690" s="11" t="str">
        <f t="shared" si="122"/>
        <v>link</v>
      </c>
      <c r="K690" s="1" t="str">
        <f>IF(E690="",SUBSTITUTE(PROPER(SUBSTITUTE(LEFT(VLOOKUP(B690,[1]Attachments!A$2:O$50001,8,FALSE),LEN(VLOOKUP(B690,[1]Attachments!A$2:O$50001,8,FALSE))-5),"_"," ")),"&amp;Amp;","&amp;"),E690)</f>
        <v>Seq Synbass</v>
      </c>
      <c r="L690" s="13" t="e">
        <f>PROPER(SUBSTITUTE(LEFT(VLOOKUP(O690,[1]Attachments!A$2:O$50001,8,FALSE),LEN(VLOOKUP(O690,[1]Attachments!A$2:O$50001,8,FALSE))-4),"_"," "))</f>
        <v>#N/A</v>
      </c>
      <c r="M690" s="1" t="str">
        <f>IF(G690="",VLOOKUP(VLOOKUP(B690,[1]Attachments!A$2:O$10001,5,FALSE),[1]Users!A$2:B$100000,2,FALSE),G690)</f>
        <v>Ceyhan</v>
      </c>
      <c r="N690" s="1">
        <f t="shared" si="133"/>
        <v>684</v>
      </c>
      <c r="O690" s="1" t="str">
        <f t="shared" si="123"/>
        <v/>
      </c>
      <c r="P690">
        <f>VLOOKUP(B690,[1]Attachments!A$2:O$50001,2,FALSE)</f>
        <v>55386</v>
      </c>
      <c r="Q690" t="str">
        <f t="shared" si="124"/>
        <v>&lt;tr&gt;&lt;td width='10%'&gt;684&lt;/td&gt;&lt;td width='20%'&gt;Seq Synbass&lt;/td&gt;&lt;td width='10%'&gt;Ceyhan&lt;/td&gt;&lt;td width='20%'&gt;</v>
      </c>
      <c r="R690" t="str">
        <f t="shared" si="129"/>
        <v>&lt;br&gt;&lt;br&gt;</v>
      </c>
      <c r="S690" t="str">
        <f t="shared" si="130"/>
        <v>&lt;/td&gt;&lt;td width='20%'&gt;&lt;a href='http://www.norduserforum.com/download/file.php?id=5660'&gt;Seq Synbass.nsmp&lt;/a&gt;&lt;/td&gt;&lt;td width='10%'&gt;0.4 MB&lt;/td&gt;&lt;td width='10%'&gt;&lt;a href='http://www.norduserforum.com/viewtopic.php?f=2&amp;amp;t=8574' target='_blank'&gt;link&lt;/a&gt;&lt;/td&gt;&lt;/tr&gt;</v>
      </c>
      <c r="U690" t="str">
        <f t="shared" si="125"/>
        <v>&lt;tr&gt;&lt;td width='10%'&gt;684&lt;/td&gt;&lt;td width='20%'&gt;Seq Synbass&lt;/td&gt;&lt;td width='10%'&gt;Ceyhan&lt;/td&gt;&lt;td width='20%'&gt;&lt;br&gt;&lt;br&gt;&lt;/td&gt;&lt;td width='20%'&gt;&lt;a href='http://www.norduserforum.com/download/file.php?id=5660'&gt;Seq Synbass.nsmp&lt;/a&gt;&lt;/td&gt;&lt;td width='10%'&gt;0.4 MB&lt;/td&gt;&lt;td width='10%'&gt;&lt;a href='http://www.norduserforum.com/viewtopic.php?f=2&amp;amp;t=8574' target='_blank'&gt;link&lt;/a&gt;&lt;/td&gt;&lt;/tr&gt;</v>
      </c>
      <c r="X690">
        <f>IFERROR(VLOOKUP(B690,[1]Attachments!A$2:O$50001,13,FALSE),0)</f>
        <v>390572</v>
      </c>
      <c r="Y690" s="14" t="str">
        <f t="shared" si="131"/>
        <v>0.4 MB</v>
      </c>
      <c r="AB690">
        <f>VLOOKUP(B690,[1]Attachments!A$2:O$50001,9,FALSE)</f>
        <v>110</v>
      </c>
      <c r="AC690" s="15">
        <f>VLOOKUP(B690,[1]Attachments!A$2:O$50001,14,FALSE)/(60*60*24)+"1/1/1970"</f>
        <v>42098.930497685185</v>
      </c>
      <c r="AD690" s="14">
        <f t="shared" ca="1" si="126"/>
        <v>0.45968241851213965</v>
      </c>
      <c r="AM690">
        <f t="shared" si="127"/>
        <v>812</v>
      </c>
      <c r="AN690" t="str">
        <f>VLOOKUP(AM690,A$3:U$4760,21,FALSE)</f>
        <v>&lt;tr&gt;&lt;td width='10%'&gt;812&lt;/td&gt;&lt;td width='20%'&gt;Mm Synth Violin  Br Mono 2.0&lt;/td&gt;&lt;td width='10%'&gt;nordboard&lt;/td&gt;&lt;td width='20%'&gt;&lt;br&gt;&lt;br&gt;&lt;/td&gt;&lt;td width='20%'&gt;&lt;a href='http://www.norduserforum.com/download/file.php?id=7012'&gt;Mm Synth Violin  Br Mono 2.0.nsmp&lt;/a&gt;&lt;/td&gt;&lt;td width='10%'&gt;4.1 MB&lt;/td&gt;&lt;td width='10%'&gt;&lt;a href='http://www.norduserforum.com/viewtopic.php?f=2&amp;amp;t=10515' target='_blank'&gt;link&lt;/a&gt;&lt;/td&gt;&lt;/tr&gt;</v>
      </c>
    </row>
    <row r="691" spans="1:40" x14ac:dyDescent="0.3">
      <c r="A691" s="1">
        <f t="shared" si="128"/>
        <v>685</v>
      </c>
      <c r="B691">
        <v>5661</v>
      </c>
      <c r="C691" s="1" t="str">
        <f>IF(IFERROR(VLOOKUP(B691+1,[1]Attachments!A$2:K$50000,11,FALSE)="mp3",FALSE),B691+1,IF(IFERROR(VLOOKUP(B691-1,[1]Attachments!A$2:K$50000,11,FALSE)="mp3",FALSE),B691-1,IF(IFERROR(VLOOKUP(B691-2,[1]Attachments!A$2:K$50000,11,FALSE)="mp3",FALSE),B691-2,IF(IFERROR(VLOOKUP(B691+2,[1]Attachments!A$2:K$50000,11,FALSE)="mp3",FALSE),B691+2,""))))</f>
        <v/>
      </c>
      <c r="H691" s="1">
        <f t="shared" si="132"/>
        <v>5661</v>
      </c>
      <c r="I691" s="1">
        <f>VLOOKUP(B691,[1]Attachments!A$2:O$50001,3,FALSE)</f>
        <v>8574</v>
      </c>
      <c r="J691" s="11" t="str">
        <f t="shared" si="122"/>
        <v>link</v>
      </c>
      <c r="K691" s="1" t="str">
        <f>IF(E691="",SUBSTITUTE(PROPER(SUBSTITUTE(LEFT(VLOOKUP(B691,[1]Attachments!A$2:O$50001,8,FALSE),LEN(VLOOKUP(B691,[1]Attachments!A$2:O$50001,8,FALSE))-5),"_"," ")),"&amp;Amp;","&amp;"),E691)</f>
        <v>Infectedsquares Federicosolazzo</v>
      </c>
      <c r="L691" s="13" t="e">
        <f>PROPER(SUBSTITUTE(LEFT(VLOOKUP(O691,[1]Attachments!A$2:O$50001,8,FALSE),LEN(VLOOKUP(O691,[1]Attachments!A$2:O$50001,8,FALSE))-4),"_"," "))</f>
        <v>#N/A</v>
      </c>
      <c r="M691" s="1" t="str">
        <f>IF(G691="",VLOOKUP(VLOOKUP(B691,[1]Attachments!A$2:O$10001,5,FALSE),[1]Users!A$2:B$100000,2,FALSE),G691)</f>
        <v>Ceyhan</v>
      </c>
      <c r="N691" s="1">
        <f t="shared" si="133"/>
        <v>685</v>
      </c>
      <c r="O691" s="1" t="str">
        <f t="shared" si="123"/>
        <v/>
      </c>
      <c r="P691">
        <f>VLOOKUP(B691,[1]Attachments!A$2:O$50001,2,FALSE)</f>
        <v>55386</v>
      </c>
      <c r="Q691" t="str">
        <f t="shared" si="124"/>
        <v>&lt;tr&gt;&lt;td width='10%'&gt;685&lt;/td&gt;&lt;td width='20%'&gt;Infectedsquares Federicosolazzo&lt;/td&gt;&lt;td width='10%'&gt;Ceyhan&lt;/td&gt;&lt;td width='20%'&gt;</v>
      </c>
      <c r="R691" t="str">
        <f t="shared" si="129"/>
        <v>&lt;br&gt;&lt;br&gt;</v>
      </c>
      <c r="S691" t="str">
        <f t="shared" si="130"/>
        <v>&lt;/td&gt;&lt;td width='20%'&gt;&lt;a href='http://www.norduserforum.com/download/file.php?id=5661'&gt;Infectedsquares Federicosolazzo.nsmp&lt;/a&gt;&lt;/td&gt;&lt;td width='10%'&gt;1.3 MB&lt;/td&gt;&lt;td width='10%'&gt;&lt;a href='http://www.norduserforum.com/viewtopic.php?f=2&amp;amp;t=8574' target='_blank'&gt;link&lt;/a&gt;&lt;/td&gt;&lt;/tr&gt;</v>
      </c>
      <c r="U691" t="str">
        <f t="shared" si="125"/>
        <v>&lt;tr&gt;&lt;td width='10%'&gt;685&lt;/td&gt;&lt;td width='20%'&gt;Infectedsquares Federicosolazzo&lt;/td&gt;&lt;td width='10%'&gt;Ceyhan&lt;/td&gt;&lt;td width='20%'&gt;&lt;br&gt;&lt;br&gt;&lt;/td&gt;&lt;td width='20%'&gt;&lt;a href='http://www.norduserforum.com/download/file.php?id=5661'&gt;Infectedsquares Federicosolazzo.nsmp&lt;/a&gt;&lt;/td&gt;&lt;td width='10%'&gt;1.3 MB&lt;/td&gt;&lt;td width='10%'&gt;&lt;a href='http://www.norduserforum.com/viewtopic.php?f=2&amp;amp;t=8574' target='_blank'&gt;link&lt;/a&gt;&lt;/td&gt;&lt;/tr&gt;</v>
      </c>
      <c r="X691">
        <f>IFERROR(VLOOKUP(B691,[1]Attachments!A$2:O$50001,13,FALSE),0)</f>
        <v>1332404</v>
      </c>
      <c r="Y691" s="14" t="str">
        <f t="shared" si="131"/>
        <v>1.3 MB</v>
      </c>
      <c r="AB691">
        <f>VLOOKUP(B691,[1]Attachments!A$2:O$50001,9,FALSE)</f>
        <v>116</v>
      </c>
      <c r="AC691" s="15">
        <f>VLOOKUP(B691,[1]Attachments!A$2:O$50001,14,FALSE)/(60*60*24)+"1/1/1970"</f>
        <v>42098.931064814809</v>
      </c>
      <c r="AD691" s="14">
        <f t="shared" ca="1" si="126"/>
        <v>0.48475616910072283</v>
      </c>
      <c r="AM691">
        <f t="shared" si="127"/>
        <v>811</v>
      </c>
      <c r="AN691" t="str">
        <f>VLOOKUP(AM691,A$3:U$4760,21,FALSE)</f>
        <v>&lt;tr&gt;&lt;td width='10%'&gt;811&lt;/td&gt;&lt;td width='20%'&gt;Brasssect Dbl F Cl Ste 2.0&lt;/td&gt;&lt;td width='10%'&gt;nordboard&lt;/td&gt;&lt;td width='20%'&gt;&lt;br&gt;&lt;br&gt;&lt;/td&gt;&lt;td width='20%'&gt;&lt;a href='http://www.norduserforum.com/download/file.php?id=7011'&gt;Brasssect Dbl F Cl Ste 2.0.nsmp&lt;/a&gt;&lt;/td&gt;&lt;td width='10%'&gt;3.7 MB&lt;/td&gt;&lt;td width='10%'&gt;&lt;a href='http://www.norduserforum.com/viewtopic.php?f=2&amp;amp;t=10518' target='_blank'&gt;link&lt;/a&gt;&lt;/td&gt;&lt;/tr&gt;</v>
      </c>
    </row>
    <row r="692" spans="1:40" x14ac:dyDescent="0.3">
      <c r="A692" s="1">
        <f t="shared" si="128"/>
        <v>686</v>
      </c>
      <c r="B692">
        <v>5662</v>
      </c>
      <c r="C692" s="1" t="str">
        <f>IF(IFERROR(VLOOKUP(B692+1,[1]Attachments!A$2:K$50000,11,FALSE)="mp3",FALSE),B692+1,IF(IFERROR(VLOOKUP(B692-1,[1]Attachments!A$2:K$50000,11,FALSE)="mp3",FALSE),B692-1,IF(IFERROR(VLOOKUP(B692-2,[1]Attachments!A$2:K$50000,11,FALSE)="mp3",FALSE),B692-2,IF(IFERROR(VLOOKUP(B692+2,[1]Attachments!A$2:K$50000,11,FALSE)="mp3",FALSE),B692+2,""))))</f>
        <v/>
      </c>
      <c r="H692" s="1">
        <f t="shared" si="132"/>
        <v>5662</v>
      </c>
      <c r="I692" s="1">
        <f>VLOOKUP(B692,[1]Attachments!A$2:O$50001,3,FALSE)</f>
        <v>8574</v>
      </c>
      <c r="J692" s="11" t="str">
        <f t="shared" si="122"/>
        <v>link</v>
      </c>
      <c r="K692" s="1" t="str">
        <f>IF(E692="",SUBSTITUTE(PROPER(SUBSTITUTE(LEFT(VLOOKUP(B692,[1]Attachments!A$2:O$50001,8,FALSE),LEN(VLOOKUP(B692,[1]Attachments!A$2:O$50001,8,FALSE))-5),"_"," ")),"&amp;Amp;","&amp;"),E692)</f>
        <v>The Snow</v>
      </c>
      <c r="L692" s="13" t="e">
        <f>PROPER(SUBSTITUTE(LEFT(VLOOKUP(O692,[1]Attachments!A$2:O$50001,8,FALSE),LEN(VLOOKUP(O692,[1]Attachments!A$2:O$50001,8,FALSE))-4),"_"," "))</f>
        <v>#N/A</v>
      </c>
      <c r="M692" s="1" t="str">
        <f>IF(G692="",VLOOKUP(VLOOKUP(B692,[1]Attachments!A$2:O$10001,5,FALSE),[1]Users!A$2:B$100000,2,FALSE),G692)</f>
        <v>Ceyhan</v>
      </c>
      <c r="N692" s="1">
        <f t="shared" si="133"/>
        <v>686</v>
      </c>
      <c r="O692" s="1" t="str">
        <f t="shared" si="123"/>
        <v/>
      </c>
      <c r="P692">
        <f>VLOOKUP(B692,[1]Attachments!A$2:O$50001,2,FALSE)</f>
        <v>55386</v>
      </c>
      <c r="Q692" t="str">
        <f t="shared" si="124"/>
        <v>&lt;tr&gt;&lt;td width='10%'&gt;686&lt;/td&gt;&lt;td width='20%'&gt;The Snow&lt;/td&gt;&lt;td width='10%'&gt;Ceyhan&lt;/td&gt;&lt;td width='20%'&gt;</v>
      </c>
      <c r="R692" t="str">
        <f t="shared" si="129"/>
        <v>&lt;br&gt;&lt;br&gt;</v>
      </c>
      <c r="S692" t="str">
        <f t="shared" si="130"/>
        <v>&lt;/td&gt;&lt;td width='20%'&gt;&lt;a href='http://www.norduserforum.com/download/file.php?id=5662'&gt;The Snow.nsmp&lt;/a&gt;&lt;/td&gt;&lt;td width='10%'&gt;2.3 MB&lt;/td&gt;&lt;td width='10%'&gt;&lt;a href='http://www.norduserforum.com/viewtopic.php?f=2&amp;amp;t=8574' target='_blank'&gt;link&lt;/a&gt;&lt;/td&gt;&lt;/tr&gt;</v>
      </c>
      <c r="U692" t="str">
        <f t="shared" si="125"/>
        <v>&lt;tr&gt;&lt;td width='10%'&gt;686&lt;/td&gt;&lt;td width='20%'&gt;The Snow&lt;/td&gt;&lt;td width='10%'&gt;Ceyhan&lt;/td&gt;&lt;td width='20%'&gt;&lt;br&gt;&lt;br&gt;&lt;/td&gt;&lt;td width='20%'&gt;&lt;a href='http://www.norduserforum.com/download/file.php?id=5662'&gt;The Snow.nsmp&lt;/a&gt;&lt;/td&gt;&lt;td width='10%'&gt;2.3 MB&lt;/td&gt;&lt;td width='10%'&gt;&lt;a href='http://www.norduserforum.com/viewtopic.php?f=2&amp;amp;t=8574' target='_blank'&gt;link&lt;/a&gt;&lt;/td&gt;&lt;/tr&gt;</v>
      </c>
      <c r="X692">
        <f>IFERROR(VLOOKUP(B692,[1]Attachments!A$2:O$50001,13,FALSE),0)</f>
        <v>2412158</v>
      </c>
      <c r="Y692" s="14" t="str">
        <f t="shared" si="131"/>
        <v>2.3 MB</v>
      </c>
      <c r="AB692">
        <f>VLOOKUP(B692,[1]Attachments!A$2:O$50001,9,FALSE)</f>
        <v>109</v>
      </c>
      <c r="AC692" s="15">
        <f>VLOOKUP(B692,[1]Attachments!A$2:O$50001,14,FALSE)/(60*60*24)+"1/1/1970"</f>
        <v>42098.934699074074</v>
      </c>
      <c r="AD692" s="14">
        <f t="shared" ca="1" si="126"/>
        <v>0.45550462992591184</v>
      </c>
      <c r="AM692">
        <f t="shared" si="127"/>
        <v>810</v>
      </c>
      <c r="AN692" t="str">
        <f>VLOOKUP(AM692,A$3:U$4760,21,FALSE)</f>
        <v>&lt;tr&gt;&lt;td width='10%'&gt;810&lt;/td&gt;&lt;td width='20%'&gt;Brasssect Pop 2  Br Ste 2.0&lt;/td&gt;&lt;td width='10%'&gt;nordboard&lt;/td&gt;&lt;td width='20%'&gt;&lt;br&gt;&lt;br&gt;&lt;/td&gt;&lt;td width='20%'&gt;&lt;a href='http://www.norduserforum.com/download/file.php?id=7010'&gt;Brasssect Pop 2  Br Ste 2.0.nsmp&lt;/a&gt;&lt;/td&gt;&lt;td width='10%'&gt;3.0 MB&lt;/td&gt;&lt;td width='10%'&gt;&lt;a href='http://www.norduserforum.com/viewtopic.php?f=2&amp;amp;t=10518' target='_blank'&gt;link&lt;/a&gt;&lt;/td&gt;&lt;/tr&gt;</v>
      </c>
    </row>
    <row r="693" spans="1:40" x14ac:dyDescent="0.3">
      <c r="A693" s="1">
        <f t="shared" si="128"/>
        <v>687</v>
      </c>
      <c r="B693">
        <v>5670</v>
      </c>
      <c r="C693" s="1">
        <f>IF(IFERROR(VLOOKUP(B693+1,[1]Attachments!A$2:K$50000,11,FALSE)="mp3",FALSE),B693+1,IF(IFERROR(VLOOKUP(B693-1,[1]Attachments!A$2:K$50000,11,FALSE)="mp3",FALSE),B693-1,IF(IFERROR(VLOOKUP(B693-2,[1]Attachments!A$2:K$50000,11,FALSE)="mp3",FALSE),B693-2,IF(IFERROR(VLOOKUP(B693+2,[1]Attachments!A$2:K$50000,11,FALSE)="mp3",FALSE),B693+2,""))))</f>
        <v>5668</v>
      </c>
      <c r="H693" s="1">
        <f t="shared" si="132"/>
        <v>5670</v>
      </c>
      <c r="I693" s="1">
        <f>VLOOKUP(B693,[1]Attachments!A$2:O$50001,3,FALSE)</f>
        <v>8576</v>
      </c>
      <c r="J693" s="11" t="str">
        <f t="shared" si="122"/>
        <v>link</v>
      </c>
      <c r="K693" s="1" t="str">
        <f>IF(E693="",SUBSTITUTE(PROPER(SUBSTITUTE(LEFT(VLOOKUP(B693,[1]Attachments!A$2:O$50001,8,FALSE),LEN(VLOOKUP(B693,[1]Attachments!A$2:O$50001,8,FALSE))-5),"_"," ")),"&amp;Amp;","&amp;"),E693)</f>
        <v>New Piano</v>
      </c>
      <c r="L693" s="13" t="str">
        <f>PROPER(SUBSTITUTE(LEFT(VLOOKUP(O693,[1]Attachments!A$2:O$50001,8,FALSE),LEN(VLOOKUP(O693,[1]Attachments!A$2:O$50001,8,FALSE))-4),"_"," "))</f>
        <v>Spradders Piano</v>
      </c>
      <c r="M693" s="1" t="str">
        <f>IF(G693="",VLOOKUP(VLOOKUP(B693,[1]Attachments!A$2:O$10001,5,FALSE),[1]Users!A$2:B$100000,2,FALSE),G693)</f>
        <v>spradders</v>
      </c>
      <c r="N693" s="1">
        <f t="shared" si="133"/>
        <v>687</v>
      </c>
      <c r="O693" s="1">
        <f t="shared" si="123"/>
        <v>5668</v>
      </c>
      <c r="P693">
        <f>VLOOKUP(B693,[1]Attachments!A$2:O$50001,2,FALSE)</f>
        <v>55410</v>
      </c>
      <c r="Q693" t="str">
        <f t="shared" si="124"/>
        <v>&lt;tr&gt;&lt;td width='10%'&gt;687&lt;/td&gt;&lt;td width='20%'&gt;New Piano&lt;/td&gt;&lt;td width='10%'&gt;spradders&lt;/td&gt;&lt;td width='20%'&gt;</v>
      </c>
      <c r="R693" t="str">
        <f t="shared" si="129"/>
        <v>&lt;br&gt;&lt;ul class='graphic' style='margin-left: 0em;'&gt;&lt;li&gt;&lt;a href='http://www.norduserforum.com/download/file.php?id=5668?n=687' type='audio/mpeg' class='inline-playable'&gt;New Piano&lt;/a&gt;&lt;/li&gt;&lt;/ul&gt;</v>
      </c>
      <c r="S693" t="str">
        <f t="shared" si="130"/>
        <v>&lt;/td&gt;&lt;td width='20%'&gt;&lt;a href='http://www.norduserforum.com/download/file.php?id=5670'&gt;New Piano.nsmp&lt;/a&gt;&lt;/td&gt;&lt;td width='10%'&gt;9.2 MB&lt;/td&gt;&lt;td width='10%'&gt;&lt;a href='http://www.norduserforum.com/viewtopic.php?f=2&amp;amp;t=8576' target='_blank'&gt;link&lt;/a&gt;&lt;/td&gt;&lt;/tr&gt;</v>
      </c>
      <c r="U693" t="str">
        <f t="shared" si="125"/>
        <v>&lt;tr&gt;&lt;td width='10%'&gt;687&lt;/td&gt;&lt;td width='20%'&gt;New Piano&lt;/td&gt;&lt;td width='10%'&gt;spradders&lt;/td&gt;&lt;td width='20%'&gt;&lt;br&gt;&lt;ul class='graphic' style='margin-left: 0em;'&gt;&lt;li&gt;&lt;a href='http://www.norduserforum.com/download/file.php?id=5668?n=687' type='audio/mpeg' class='inline-playable'&gt;New Piano&lt;/a&gt;&lt;/li&gt;&lt;/ul&gt;&lt;/td&gt;&lt;td width='20%'&gt;&lt;a href='http://www.norduserforum.com/download/file.php?id=5670'&gt;New Piano.nsmp&lt;/a&gt;&lt;/td&gt;&lt;td width='10%'&gt;9.2 MB&lt;/td&gt;&lt;td width='10%'&gt;&lt;a href='http://www.norduserforum.com/viewtopic.php?f=2&amp;amp;t=8576' target='_blank'&gt;link&lt;/a&gt;&lt;/td&gt;&lt;/tr&gt;</v>
      </c>
      <c r="X693">
        <f>IFERROR(VLOOKUP(B693,[1]Attachments!A$2:O$50001,13,FALSE),0)</f>
        <v>9676304</v>
      </c>
      <c r="Y693" s="14" t="str">
        <f t="shared" si="131"/>
        <v>9.2 MB</v>
      </c>
      <c r="AB693">
        <f>VLOOKUP(B693,[1]Attachments!A$2:O$50001,9,FALSE)</f>
        <v>254</v>
      </c>
      <c r="AC693" s="15">
        <f>VLOOKUP(B693,[1]Attachments!A$2:O$50001,14,FALSE)/(60*60*24)+"1/1/1970"</f>
        <v>42099.786736111113</v>
      </c>
      <c r="AD693" s="14">
        <f t="shared" ca="1" si="126"/>
        <v>1.0619913474284846</v>
      </c>
      <c r="AM693">
        <f t="shared" si="127"/>
        <v>809</v>
      </c>
      <c r="AN693" t="str">
        <f>VLOOKUP(AM693,A$3:U$4760,21,FALSE)</f>
        <v>&lt;tr&gt;&lt;td width='10%'&gt;809&lt;/td&gt;&lt;td width='20%'&gt;Mm Synth Violin  Br Mono 2.0&lt;/td&gt;&lt;td width='10%'&gt;nordboard&lt;/td&gt;&lt;td width='20%'&gt;&lt;br&gt;&lt;br&gt;&lt;/td&gt;&lt;td width='20%'&gt;&lt;a href='http://www.norduserforum.com/download/file.php?id=7007'&gt;Mm Synth Violin  Br Mono 2.0.nsmp&lt;/a&gt;&lt;/td&gt;&lt;td width='10%'&gt;4.1 MB&lt;/td&gt;&lt;td width='10%'&gt;&lt;a href='http://www.norduserforum.com/viewtopic.php?f=2&amp;amp;t=10525' target='_blank'&gt;link&lt;/a&gt;&lt;/td&gt;&lt;/tr&gt;</v>
      </c>
    </row>
    <row r="694" spans="1:40" x14ac:dyDescent="0.3">
      <c r="A694" s="1">
        <f t="shared" si="128"/>
        <v>688</v>
      </c>
      <c r="B694">
        <v>5685</v>
      </c>
      <c r="C694" s="1" t="str">
        <f>IF(IFERROR(VLOOKUP(B694+1,[1]Attachments!A$2:K$50000,11,FALSE)="mp3",FALSE),B694+1,IF(IFERROR(VLOOKUP(B694-1,[1]Attachments!A$2:K$50000,11,FALSE)="mp3",FALSE),B694-1,IF(IFERROR(VLOOKUP(B694-2,[1]Attachments!A$2:K$50000,11,FALSE)="mp3",FALSE),B694-2,IF(IFERROR(VLOOKUP(B694+2,[1]Attachments!A$2:K$50000,11,FALSE)="mp3",FALSE),B694+2,""))))</f>
        <v/>
      </c>
      <c r="H694" s="1">
        <f t="shared" si="132"/>
        <v>5685</v>
      </c>
      <c r="I694" s="1">
        <f>VLOOKUP(B694,[1]Attachments!A$2:O$50001,3,FALSE)</f>
        <v>8576</v>
      </c>
      <c r="J694" s="11" t="str">
        <f t="shared" si="122"/>
        <v>link</v>
      </c>
      <c r="K694" s="1" t="str">
        <f>IF(E694="",SUBSTITUTE(PROPER(SUBSTITUTE(LEFT(VLOOKUP(B694,[1]Attachments!A$2:O$50001,8,FALSE),LEN(VLOOKUP(B694,[1]Attachments!A$2:O$50001,8,FALSE))-5),"_"," ")),"&amp;Amp;","&amp;"),E694)</f>
        <v>Spradders Piano 2</v>
      </c>
      <c r="L694" s="13" t="e">
        <f>PROPER(SUBSTITUTE(LEFT(VLOOKUP(O694,[1]Attachments!A$2:O$50001,8,FALSE),LEN(VLOOKUP(O694,[1]Attachments!A$2:O$50001,8,FALSE))-4),"_"," "))</f>
        <v>#N/A</v>
      </c>
      <c r="M694" s="1" t="str">
        <f>IF(G694="",VLOOKUP(VLOOKUP(B694,[1]Attachments!A$2:O$10001,5,FALSE),[1]Users!A$2:B$100000,2,FALSE),G694)</f>
        <v>Leo Castro</v>
      </c>
      <c r="N694" s="1">
        <f t="shared" si="133"/>
        <v>688</v>
      </c>
      <c r="O694" s="1" t="str">
        <f t="shared" si="123"/>
        <v/>
      </c>
      <c r="P694">
        <f>VLOOKUP(B694,[1]Attachments!A$2:O$50001,2,FALSE)</f>
        <v>55506</v>
      </c>
      <c r="Q694" t="str">
        <f t="shared" si="124"/>
        <v>&lt;tr&gt;&lt;td width='10%'&gt;688&lt;/td&gt;&lt;td width='20%'&gt;Spradders Piano 2&lt;/td&gt;&lt;td width='10%'&gt;Leo Castro&lt;/td&gt;&lt;td width='20%'&gt;</v>
      </c>
      <c r="R694" t="str">
        <f t="shared" si="129"/>
        <v>&lt;br&gt;&lt;br&gt;</v>
      </c>
      <c r="S694" t="str">
        <f t="shared" si="130"/>
        <v>&lt;/td&gt;&lt;td width='20%'&gt;&lt;a href='http://www.norduserforum.com/download/file.php?id=5685'&gt;Spradders Piano 2.nsmp&lt;/a&gt;&lt;/td&gt;&lt;td width='10%'&gt;2.8 MB&lt;/td&gt;&lt;td width='10%'&gt;&lt;a href='http://www.norduserforum.com/viewtopic.php?f=2&amp;amp;t=8576' target='_blank'&gt;link&lt;/a&gt;&lt;/td&gt;&lt;/tr&gt;</v>
      </c>
      <c r="U694" t="str">
        <f t="shared" si="125"/>
        <v>&lt;tr&gt;&lt;td width='10%'&gt;688&lt;/td&gt;&lt;td width='20%'&gt;Spradders Piano 2&lt;/td&gt;&lt;td width='10%'&gt;Leo Castro&lt;/td&gt;&lt;td width='20%'&gt;&lt;br&gt;&lt;br&gt;&lt;/td&gt;&lt;td width='20%'&gt;&lt;a href='http://www.norduserforum.com/download/file.php?id=5685'&gt;Spradders Piano 2.nsmp&lt;/a&gt;&lt;/td&gt;&lt;td width='10%'&gt;2.8 MB&lt;/td&gt;&lt;td width='10%'&gt;&lt;a href='http://www.norduserforum.com/viewtopic.php?f=2&amp;amp;t=8576' target='_blank'&gt;link&lt;/a&gt;&lt;/td&gt;&lt;/tr&gt;</v>
      </c>
      <c r="X694">
        <f>IFERROR(VLOOKUP(B694,[1]Attachments!A$2:O$50001,13,FALSE),0)</f>
        <v>2970323</v>
      </c>
      <c r="Y694" s="14" t="str">
        <f t="shared" si="131"/>
        <v>2.8 MB</v>
      </c>
      <c r="AB694">
        <f>VLOOKUP(B694,[1]Attachments!A$2:O$50001,9,FALSE)</f>
        <v>107</v>
      </c>
      <c r="AC694" s="15">
        <f>VLOOKUP(B694,[1]Attachments!A$2:O$50001,14,FALSE)/(60*60*24)+"1/1/1970"</f>
        <v>42101.719317129631</v>
      </c>
      <c r="AD694" s="14">
        <f t="shared" ca="1" si="126"/>
        <v>0.44789131852817121</v>
      </c>
      <c r="AM694">
        <f t="shared" si="127"/>
        <v>808</v>
      </c>
      <c r="AN694" t="str">
        <f>VLOOKUP(AM694,A$3:U$4760,21,FALSE)</f>
        <v>&lt;tr&gt;&lt;td width='10%'&gt;808&lt;/td&gt;&lt;td width='20%'&gt;Synthpad1  Cl Stereo 2.0&lt;/td&gt;&lt;td width='10%'&gt;nordboard&lt;/td&gt;&lt;td width='20%'&gt;&lt;br&gt;&lt;br&gt;&lt;/td&gt;&lt;td width='20%'&gt;&lt;a href='http://www.norduserforum.com/download/file.php?id=7006'&gt;Synthpad1  Cl Stereo 2.0.nsmp&lt;/a&gt;&lt;/td&gt;&lt;td width='10%'&gt;1.3 MB&lt;/td&gt;&lt;td width='10%'&gt;&lt;a href='http://www.norduserforum.com/viewtopic.php?f=2&amp;amp;t=10520' target='_blank'&gt;link&lt;/a&gt;&lt;/td&gt;&lt;/tr&gt;</v>
      </c>
    </row>
    <row r="695" spans="1:40" x14ac:dyDescent="0.3">
      <c r="A695" s="1">
        <f t="shared" si="128"/>
        <v>689</v>
      </c>
      <c r="B695">
        <v>5686</v>
      </c>
      <c r="C695" s="1" t="str">
        <f>IF(IFERROR(VLOOKUP(B695+1,[1]Attachments!A$2:K$50000,11,FALSE)="mp3",FALSE),B695+1,IF(IFERROR(VLOOKUP(B695-1,[1]Attachments!A$2:K$50000,11,FALSE)="mp3",FALSE),B695-1,IF(IFERROR(VLOOKUP(B695-2,[1]Attachments!A$2:K$50000,11,FALSE)="mp3",FALSE),B695-2,IF(IFERROR(VLOOKUP(B695+2,[1]Attachments!A$2:K$50000,11,FALSE)="mp3",FALSE),B695+2,""))))</f>
        <v/>
      </c>
      <c r="H695" s="1">
        <f t="shared" si="132"/>
        <v>5686</v>
      </c>
      <c r="I695" s="1">
        <f>VLOOKUP(B695,[1]Attachments!A$2:O$50001,3,FALSE)</f>
        <v>8591</v>
      </c>
      <c r="J695" s="11" t="str">
        <f t="shared" si="122"/>
        <v>link</v>
      </c>
      <c r="K695" s="1" t="str">
        <f>IF(E695="",SUBSTITUTE(PROPER(SUBSTITUTE(LEFT(VLOOKUP(B695,[1]Attachments!A$2:O$50001,8,FALSE),LEN(VLOOKUP(B695,[1]Attachments!A$2:O$50001,8,FALSE))-5),"_"," ")),"&amp;Amp;","&amp;"),E695)</f>
        <v>Pad Good</v>
      </c>
      <c r="L695" s="13" t="e">
        <f>PROPER(SUBSTITUTE(LEFT(VLOOKUP(O695,[1]Attachments!A$2:O$50001,8,FALSE),LEN(VLOOKUP(O695,[1]Attachments!A$2:O$50001,8,FALSE))-4),"_"," "))</f>
        <v>#N/A</v>
      </c>
      <c r="M695" s="1" t="str">
        <f>IF(G695="",VLOOKUP(VLOOKUP(B695,[1]Attachments!A$2:O$10001,5,FALSE),[1]Users!A$2:B$100000,2,FALSE),G695)</f>
        <v>mididiot</v>
      </c>
      <c r="N695" s="1">
        <f t="shared" si="133"/>
        <v>689</v>
      </c>
      <c r="O695" s="1" t="str">
        <f t="shared" si="123"/>
        <v/>
      </c>
      <c r="P695">
        <f>VLOOKUP(B695,[1]Attachments!A$2:O$50001,2,FALSE)</f>
        <v>55510</v>
      </c>
      <c r="Q695" t="str">
        <f t="shared" si="124"/>
        <v>&lt;tr&gt;&lt;td width='10%'&gt;689&lt;/td&gt;&lt;td width='20%'&gt;Pad Good&lt;/td&gt;&lt;td width='10%'&gt;mididiot&lt;/td&gt;&lt;td width='20%'&gt;</v>
      </c>
      <c r="R695" t="str">
        <f t="shared" si="129"/>
        <v>&lt;br&gt;&lt;br&gt;</v>
      </c>
      <c r="S695" t="str">
        <f t="shared" si="130"/>
        <v>&lt;/td&gt;&lt;td width='20%'&gt;&lt;a href='http://www.norduserforum.com/download/file.php?id=5686'&gt;Pad Good.nsmp&lt;/a&gt;&lt;/td&gt;&lt;td width='10%'&gt;1.9 MB&lt;/td&gt;&lt;td width='10%'&gt;&lt;a href='http://www.norduserforum.com/viewtopic.php?f=2&amp;amp;t=8591' target='_blank'&gt;link&lt;/a&gt;&lt;/td&gt;&lt;/tr&gt;</v>
      </c>
      <c r="U695" t="str">
        <f t="shared" si="125"/>
        <v>&lt;tr&gt;&lt;td width='10%'&gt;689&lt;/td&gt;&lt;td width='20%'&gt;Pad Good&lt;/td&gt;&lt;td width='10%'&gt;mididiot&lt;/td&gt;&lt;td width='20%'&gt;&lt;br&gt;&lt;br&gt;&lt;/td&gt;&lt;td width='20%'&gt;&lt;a href='http://www.norduserforum.com/download/file.php?id=5686'&gt;Pad Good.nsmp&lt;/a&gt;&lt;/td&gt;&lt;td width='10%'&gt;1.9 MB&lt;/td&gt;&lt;td width='10%'&gt;&lt;a href='http://www.norduserforum.com/viewtopic.php?f=2&amp;amp;t=8591' target='_blank'&gt;link&lt;/a&gt;&lt;/td&gt;&lt;/tr&gt;</v>
      </c>
      <c r="X695">
        <f>IFERROR(VLOOKUP(B695,[1]Attachments!A$2:O$50001,13,FALSE),0)</f>
        <v>2022014</v>
      </c>
      <c r="Y695" s="14" t="str">
        <f t="shared" si="131"/>
        <v>1.9 MB</v>
      </c>
      <c r="AB695">
        <f>VLOOKUP(B695,[1]Attachments!A$2:O$50001,9,FALSE)</f>
        <v>339</v>
      </c>
      <c r="AC695" s="15">
        <f>VLOOKUP(B695,[1]Attachments!A$2:O$50001,14,FALSE)/(60*60*24)+"1/1/1970"</f>
        <v>42101.737500000003</v>
      </c>
      <c r="AD695" s="14">
        <f t="shared" ca="1" si="126"/>
        <v>1.4190355880132481</v>
      </c>
      <c r="AM695">
        <f t="shared" si="127"/>
        <v>807</v>
      </c>
      <c r="AN695" t="str">
        <f>VLOOKUP(AM695,A$3:U$4760,21,FALSE)</f>
        <v>&lt;tr&gt;&lt;td width='10%'&gt;807&lt;/td&gt;&lt;td width='20%'&gt;Synthpad2  Cl Stereo 2.0&lt;/td&gt;&lt;td width='10%'&gt;nordboard&lt;/td&gt;&lt;td width='20%'&gt;&lt;br&gt;&lt;br&gt;&lt;/td&gt;&lt;td width='20%'&gt;&lt;a href='http://www.norduserforum.com/download/file.php?id=7005'&gt;Synthpad2  Cl Stereo 2.0.nsmp&lt;/a&gt;&lt;/td&gt;&lt;td width='10%'&gt;1.6 MB&lt;/td&gt;&lt;td width='10%'&gt;&lt;a href='http://www.norduserforum.com/viewtopic.php?f=2&amp;amp;t=10512' target='_blank'&gt;link&lt;/a&gt;&lt;/td&gt;&lt;/tr&gt;</v>
      </c>
    </row>
    <row r="696" spans="1:40" x14ac:dyDescent="0.3">
      <c r="A696" s="1">
        <f t="shared" si="128"/>
        <v>690</v>
      </c>
      <c r="B696">
        <v>5687</v>
      </c>
      <c r="C696" s="1" t="str">
        <f>IF(IFERROR(VLOOKUP(B696+1,[1]Attachments!A$2:K$50000,11,FALSE)="mp3",FALSE),B696+1,IF(IFERROR(VLOOKUP(B696-1,[1]Attachments!A$2:K$50000,11,FALSE)="mp3",FALSE),B696-1,IF(IFERROR(VLOOKUP(B696-2,[1]Attachments!A$2:K$50000,11,FALSE)="mp3",FALSE),B696-2,IF(IFERROR(VLOOKUP(B696+2,[1]Attachments!A$2:K$50000,11,FALSE)="mp3",FALSE),B696+2,""))))</f>
        <v/>
      </c>
      <c r="H696" s="1">
        <f t="shared" si="132"/>
        <v>5687</v>
      </c>
      <c r="I696" s="1">
        <f>VLOOKUP(B696,[1]Attachments!A$2:O$50001,3,FALSE)</f>
        <v>8591</v>
      </c>
      <c r="J696" s="11" t="str">
        <f t="shared" si="122"/>
        <v>link</v>
      </c>
      <c r="K696" s="1" t="str">
        <f>IF(E696="",SUBSTITUTE(PROPER(SUBSTITUTE(LEFT(VLOOKUP(B696,[1]Attachments!A$2:O$50001,8,FALSE),LEN(VLOOKUP(B696,[1]Attachments!A$2:O$50001,8,FALSE))-5),"_"," ")),"&amp;Amp;","&amp;"),E696)</f>
        <v>Pad Gf2</v>
      </c>
      <c r="L696" s="13" t="e">
        <f>PROPER(SUBSTITUTE(LEFT(VLOOKUP(O696,[1]Attachments!A$2:O$50001,8,FALSE),LEN(VLOOKUP(O696,[1]Attachments!A$2:O$50001,8,FALSE))-4),"_"," "))</f>
        <v>#N/A</v>
      </c>
      <c r="M696" s="1" t="str">
        <f>IF(G696="",VLOOKUP(VLOOKUP(B696,[1]Attachments!A$2:O$10001,5,FALSE),[1]Users!A$2:B$100000,2,FALSE),G696)</f>
        <v>mididiot</v>
      </c>
      <c r="N696" s="1">
        <f t="shared" si="133"/>
        <v>690</v>
      </c>
      <c r="O696" s="1" t="str">
        <f t="shared" si="123"/>
        <v/>
      </c>
      <c r="P696">
        <f>VLOOKUP(B696,[1]Attachments!A$2:O$50001,2,FALSE)</f>
        <v>55510</v>
      </c>
      <c r="Q696" t="str">
        <f t="shared" si="124"/>
        <v>&lt;tr&gt;&lt;td width='10%'&gt;690&lt;/td&gt;&lt;td width='20%'&gt;Pad Gf2&lt;/td&gt;&lt;td width='10%'&gt;mididiot&lt;/td&gt;&lt;td width='20%'&gt;</v>
      </c>
      <c r="R696" t="str">
        <f t="shared" si="129"/>
        <v>&lt;br&gt;&lt;br&gt;</v>
      </c>
      <c r="S696" t="str">
        <f t="shared" si="130"/>
        <v>&lt;/td&gt;&lt;td width='20%'&gt;&lt;a href='http://www.norduserforum.com/download/file.php?id=5687'&gt;Pad Gf2.nsmp&lt;/a&gt;&lt;/td&gt;&lt;td width='10%'&gt;1.2 MB&lt;/td&gt;&lt;td width='10%'&gt;&lt;a href='http://www.norduserforum.com/viewtopic.php?f=2&amp;amp;t=8591' target='_blank'&gt;link&lt;/a&gt;&lt;/td&gt;&lt;/tr&gt;</v>
      </c>
      <c r="U696" t="str">
        <f t="shared" si="125"/>
        <v>&lt;tr&gt;&lt;td width='10%'&gt;690&lt;/td&gt;&lt;td width='20%'&gt;Pad Gf2&lt;/td&gt;&lt;td width='10%'&gt;mididiot&lt;/td&gt;&lt;td width='20%'&gt;&lt;br&gt;&lt;br&gt;&lt;/td&gt;&lt;td width='20%'&gt;&lt;a href='http://www.norduserforum.com/download/file.php?id=5687'&gt;Pad Gf2.nsmp&lt;/a&gt;&lt;/td&gt;&lt;td width='10%'&gt;1.2 MB&lt;/td&gt;&lt;td width='10%'&gt;&lt;a href='http://www.norduserforum.com/viewtopic.php?f=2&amp;amp;t=8591' target='_blank'&gt;link&lt;/a&gt;&lt;/td&gt;&lt;/tr&gt;</v>
      </c>
      <c r="X696">
        <f>IFERROR(VLOOKUP(B696,[1]Attachments!A$2:O$50001,13,FALSE),0)</f>
        <v>1248584</v>
      </c>
      <c r="Y696" s="14" t="str">
        <f t="shared" si="131"/>
        <v>1.2 MB</v>
      </c>
      <c r="AB696">
        <f>VLOOKUP(B696,[1]Attachments!A$2:O$50001,9,FALSE)</f>
        <v>330</v>
      </c>
      <c r="AC696" s="15">
        <f>VLOOKUP(B696,[1]Attachments!A$2:O$50001,14,FALSE)/(60*60*24)+"1/1/1970"</f>
        <v>42101.737743055557</v>
      </c>
      <c r="AD696" s="14">
        <f t="shared" ca="1" si="126"/>
        <v>1.3813622776016194</v>
      </c>
      <c r="AM696">
        <f t="shared" si="127"/>
        <v>806</v>
      </c>
      <c r="AN696" t="str">
        <f>VLOOKUP(AM696,A$3:U$4760,21,FALSE)</f>
        <v>&lt;tr&gt;&lt;td width='10%'&gt;806&lt;/td&gt;&lt;td width='20%'&gt;Crumar Performer Str1 Br Mono 2.0&lt;/td&gt;&lt;td width='10%'&gt;nordboard&lt;/td&gt;&lt;td width='20%'&gt;&lt;br&gt;&lt;br&gt;&lt;/td&gt;&lt;td width='20%'&gt;&lt;a href='http://www.norduserforum.com/download/file.php?id=7004'&gt;Crumar Performer Str1 Br Mono 2.0.nsmp&lt;/a&gt;&lt;/td&gt;&lt;td width='10%'&gt;1.5 MB&lt;/td&gt;&lt;td width='10%'&gt;&lt;a href='http://www.norduserforum.com/viewtopic.php?f=2&amp;amp;t=10512' target='_blank'&gt;link&lt;/a&gt;&lt;/td&gt;&lt;/tr&gt;</v>
      </c>
    </row>
    <row r="697" spans="1:40" x14ac:dyDescent="0.3">
      <c r="A697" s="1">
        <f t="shared" si="128"/>
        <v>691</v>
      </c>
      <c r="B697">
        <v>5688</v>
      </c>
      <c r="C697" s="1">
        <f>IF(IFERROR(VLOOKUP(B697+1,[1]Attachments!A$2:K$50000,11,FALSE)="mp3",FALSE),B697+1,IF(IFERROR(VLOOKUP(B697-1,[1]Attachments!A$2:K$50000,11,FALSE)="mp3",FALSE),B697-1,IF(IFERROR(VLOOKUP(B697-2,[1]Attachments!A$2:K$50000,11,FALSE)="mp3",FALSE),B697-2,IF(IFERROR(VLOOKUP(B697+2,[1]Attachments!A$2:K$50000,11,FALSE)="mp3",FALSE),B697+2,""))))</f>
        <v>5690</v>
      </c>
      <c r="H697" s="1">
        <f t="shared" si="132"/>
        <v>5688</v>
      </c>
      <c r="I697" s="1">
        <f>VLOOKUP(B697,[1]Attachments!A$2:O$50001,3,FALSE)</f>
        <v>8591</v>
      </c>
      <c r="J697" s="11" t="str">
        <f t="shared" si="122"/>
        <v>link</v>
      </c>
      <c r="K697" s="1" t="str">
        <f>IF(E697="",SUBSTITUTE(PROPER(SUBSTITUTE(LEFT(VLOOKUP(B697,[1]Attachments!A$2:O$50001,8,FALSE),LEN(VLOOKUP(B697,[1]Attachments!A$2:O$50001,8,FALSE))-5),"_"," ")),"&amp;Amp;","&amp;"),E697)</f>
        <v>Blue Mini Bass</v>
      </c>
      <c r="L697" s="13" t="str">
        <f>PROPER(SUBSTITUTE(LEFT(VLOOKUP(O697,[1]Attachments!A$2:O$50001,8,FALSE),LEN(VLOOKUP(O697,[1]Attachments!A$2:O$50001,8,FALSE))-4),"_"," "))</f>
        <v>Good Pad Demo</v>
      </c>
      <c r="M697" s="1" t="str">
        <f>IF(G697="",VLOOKUP(VLOOKUP(B697,[1]Attachments!A$2:O$10001,5,FALSE),[1]Users!A$2:B$100000,2,FALSE),G697)</f>
        <v>mididiot</v>
      </c>
      <c r="N697" s="1">
        <f t="shared" si="133"/>
        <v>691</v>
      </c>
      <c r="O697" s="1">
        <f t="shared" si="123"/>
        <v>5690</v>
      </c>
      <c r="P697">
        <f>VLOOKUP(B697,[1]Attachments!A$2:O$50001,2,FALSE)</f>
        <v>55510</v>
      </c>
      <c r="Q697" t="str">
        <f t="shared" si="124"/>
        <v>&lt;tr&gt;&lt;td width='10%'&gt;691&lt;/td&gt;&lt;td width='20%'&gt;Blue Mini Bass&lt;/td&gt;&lt;td width='10%'&gt;mididiot&lt;/td&gt;&lt;td width='20%'&gt;</v>
      </c>
      <c r="R697" t="str">
        <f t="shared" si="129"/>
        <v>&lt;br&gt;&lt;ul class='graphic' style='margin-left: 0em;'&gt;&lt;li&gt;&lt;a href='http://www.norduserforum.com/download/file.php?id=5690?n=691' type='audio/mpeg' class='inline-playable'&gt;Blue Mini Bass&lt;/a&gt;&lt;/li&gt;&lt;/ul&gt;</v>
      </c>
      <c r="S697" t="str">
        <f t="shared" si="130"/>
        <v>&lt;/td&gt;&lt;td width='20%'&gt;&lt;a href='http://www.norduserforum.com/download/file.php?id=5688'&gt;Blue Mini Bass.nsmp&lt;/a&gt;&lt;/td&gt;&lt;td width='10%'&gt;0.6 MB&lt;/td&gt;&lt;td width='10%'&gt;&lt;a href='http://www.norduserforum.com/viewtopic.php?f=2&amp;amp;t=8591' target='_blank'&gt;link&lt;/a&gt;&lt;/td&gt;&lt;/tr&gt;</v>
      </c>
      <c r="U697" t="str">
        <f t="shared" si="125"/>
        <v>&lt;tr&gt;&lt;td width='10%'&gt;691&lt;/td&gt;&lt;td width='20%'&gt;Blue Mini Bass&lt;/td&gt;&lt;td width='10%'&gt;mididiot&lt;/td&gt;&lt;td width='20%'&gt;&lt;br&gt;&lt;ul class='graphic' style='margin-left: 0em;'&gt;&lt;li&gt;&lt;a href='http://www.norduserforum.com/download/file.php?id=5690?n=691' type='audio/mpeg' class='inline-playable'&gt;Blue Mini Bass&lt;/a&gt;&lt;/li&gt;&lt;/ul&gt;&lt;/td&gt;&lt;td width='20%'&gt;&lt;a href='http://www.norduserforum.com/download/file.php?id=5688'&gt;Blue Mini Bass.nsmp&lt;/a&gt;&lt;/td&gt;&lt;td width='10%'&gt;0.6 MB&lt;/td&gt;&lt;td width='10%'&gt;&lt;a href='http://www.norduserforum.com/viewtopic.php?f=2&amp;amp;t=8591' target='_blank'&gt;link&lt;/a&gt;&lt;/td&gt;&lt;/tr&gt;</v>
      </c>
      <c r="X697">
        <f>IFERROR(VLOOKUP(B697,[1]Attachments!A$2:O$50001,13,FALSE),0)</f>
        <v>594026</v>
      </c>
      <c r="Y697" s="14" t="str">
        <f t="shared" si="131"/>
        <v>0.6 MB</v>
      </c>
      <c r="AB697">
        <f>VLOOKUP(B697,[1]Attachments!A$2:O$50001,9,FALSE)</f>
        <v>259</v>
      </c>
      <c r="AC697" s="15">
        <f>VLOOKUP(B697,[1]Attachments!A$2:O$50001,14,FALSE)/(60*60*24)+"1/1/1970"</f>
        <v>42101.738032407404</v>
      </c>
      <c r="AD697" s="14">
        <f t="shared" ca="1" si="126"/>
        <v>1.084160278194936</v>
      </c>
      <c r="AM697">
        <f t="shared" si="127"/>
        <v>805</v>
      </c>
      <c r="AN697" t="str">
        <f>VLOOKUP(AM697,A$3:U$4760,21,FALSE)</f>
        <v>&lt;tr&gt;&lt;td width='10%'&gt;805&lt;/td&gt;&lt;td width='20%'&gt;Mm Synth Violin  Br Mono 2.0&lt;/td&gt;&lt;td width='10%'&gt;nordboard&lt;/td&gt;&lt;td width='20%'&gt;&lt;br&gt;&lt;br&gt;&lt;/td&gt;&lt;td width='20%'&gt;&lt;a href='http://www.norduserforum.com/download/file.php?id=7001'&gt;Mm Synth Violin  Br Mono 2.0.nsmp&lt;/a&gt;&lt;/td&gt;&lt;td width='10%'&gt;4.1 MB&lt;/td&gt;&lt;td width='10%'&gt;&lt;a href='http://www.norduserforum.com/viewtopic.php?f=2&amp;amp;t=10524' target='_blank'&gt;link&lt;/a&gt;&lt;/td&gt;&lt;/tr&gt;</v>
      </c>
    </row>
    <row r="698" spans="1:40" x14ac:dyDescent="0.3">
      <c r="A698" s="1">
        <f t="shared" si="128"/>
        <v>692</v>
      </c>
      <c r="B698">
        <v>5689</v>
      </c>
      <c r="C698" s="1">
        <f>IF(IFERROR(VLOOKUP(B698+1,[1]Attachments!A$2:K$50000,11,FALSE)="mp3",FALSE),B698+1,IF(IFERROR(VLOOKUP(B698-1,[1]Attachments!A$2:K$50000,11,FALSE)="mp3",FALSE),B698-1,IF(IFERROR(VLOOKUP(B698-2,[1]Attachments!A$2:K$50000,11,FALSE)="mp3",FALSE),B698-2,IF(IFERROR(VLOOKUP(B698+2,[1]Attachments!A$2:K$50000,11,FALSE)="mp3",FALSE),B698+2,""))))</f>
        <v>5690</v>
      </c>
      <c r="H698" s="1">
        <f t="shared" si="132"/>
        <v>5689</v>
      </c>
      <c r="I698" s="1">
        <f>VLOOKUP(B698,[1]Attachments!A$2:O$50001,3,FALSE)</f>
        <v>8591</v>
      </c>
      <c r="J698" s="11" t="str">
        <f t="shared" si="122"/>
        <v>link</v>
      </c>
      <c r="K698" s="1" t="str">
        <f>IF(E698="",SUBSTITUTE(PROPER(SUBSTITUTE(LEFT(VLOOKUP(B698,[1]Attachments!A$2:O$50001,8,FALSE),LEN(VLOOKUP(B698,[1]Attachments!A$2:O$50001,8,FALSE))-5),"_"," ")),"&amp;Amp;","&amp;"),E698)</f>
        <v>Zbomb</v>
      </c>
      <c r="L698" s="13" t="str">
        <f>PROPER(SUBSTITUTE(LEFT(VLOOKUP(O698,[1]Attachments!A$2:O$50001,8,FALSE),LEN(VLOOKUP(O698,[1]Attachments!A$2:O$50001,8,FALSE))-4),"_"," "))</f>
        <v>Good Pad Demo</v>
      </c>
      <c r="M698" s="1" t="str">
        <f>IF(G698="",VLOOKUP(VLOOKUP(B698,[1]Attachments!A$2:O$10001,5,FALSE),[1]Users!A$2:B$100000,2,FALSE),G698)</f>
        <v>mididiot</v>
      </c>
      <c r="N698" s="1">
        <f t="shared" si="133"/>
        <v>692</v>
      </c>
      <c r="O698" s="1">
        <f t="shared" si="123"/>
        <v>5690</v>
      </c>
      <c r="P698">
        <f>VLOOKUP(B698,[1]Attachments!A$2:O$50001,2,FALSE)</f>
        <v>55510</v>
      </c>
      <c r="Q698" t="str">
        <f t="shared" si="124"/>
        <v>&lt;tr&gt;&lt;td width='10%'&gt;692&lt;/td&gt;&lt;td width='20%'&gt;Zbomb&lt;/td&gt;&lt;td width='10%'&gt;mididiot&lt;/td&gt;&lt;td width='20%'&gt;</v>
      </c>
      <c r="R698" t="str">
        <f t="shared" si="129"/>
        <v>&lt;br&gt;&lt;ul class='graphic' style='margin-left: 0em;'&gt;&lt;li&gt;&lt;a href='http://www.norduserforum.com/download/file.php?id=5690?n=692' type='audio/mpeg' class='inline-playable'&gt;Zbomb&lt;/a&gt;&lt;/li&gt;&lt;/ul&gt;</v>
      </c>
      <c r="S698" t="str">
        <f t="shared" si="130"/>
        <v>&lt;/td&gt;&lt;td width='20%'&gt;&lt;a href='http://www.norduserforum.com/download/file.php?id=5689'&gt;Zbomb.nsmp&lt;/a&gt;&lt;/td&gt;&lt;td width='10%'&gt;2.8 MB&lt;/td&gt;&lt;td width='10%'&gt;&lt;a href='http://www.norduserforum.com/viewtopic.php?f=2&amp;amp;t=8591' target='_blank'&gt;link&lt;/a&gt;&lt;/td&gt;&lt;/tr&gt;</v>
      </c>
      <c r="U698" t="str">
        <f t="shared" si="125"/>
        <v>&lt;tr&gt;&lt;td width='10%'&gt;692&lt;/td&gt;&lt;td width='20%'&gt;Zbomb&lt;/td&gt;&lt;td width='10%'&gt;mididiot&lt;/td&gt;&lt;td width='20%'&gt;&lt;br&gt;&lt;ul class='graphic' style='margin-left: 0em;'&gt;&lt;li&gt;&lt;a href='http://www.norduserforum.com/download/file.php?id=5690?n=692' type='audio/mpeg' class='inline-playable'&gt;Zbomb&lt;/a&gt;&lt;/li&gt;&lt;/ul&gt;&lt;/td&gt;&lt;td width='20%'&gt;&lt;a href='http://www.norduserforum.com/download/file.php?id=5689'&gt;Zbomb.nsmp&lt;/a&gt;&lt;/td&gt;&lt;td width='10%'&gt;2.8 MB&lt;/td&gt;&lt;td width='10%'&gt;&lt;a href='http://www.norduserforum.com/viewtopic.php?f=2&amp;amp;t=8591' target='_blank'&gt;link&lt;/a&gt;&lt;/td&gt;&lt;/tr&gt;</v>
      </c>
      <c r="X698">
        <f>IFERROR(VLOOKUP(B698,[1]Attachments!A$2:O$50001,13,FALSE),0)</f>
        <v>2884217</v>
      </c>
      <c r="Y698" s="14" t="str">
        <f t="shared" si="131"/>
        <v>2.8 MB</v>
      </c>
      <c r="AB698">
        <f>VLOOKUP(B698,[1]Attachments!A$2:O$50001,9,FALSE)</f>
        <v>237</v>
      </c>
      <c r="AC698" s="15">
        <f>VLOOKUP(B698,[1]Attachments!A$2:O$50001,14,FALSE)/(60*60*24)+"1/1/1970"</f>
        <v>42101.738437499997</v>
      </c>
      <c r="AD698" s="14">
        <f t="shared" ca="1" si="126"/>
        <v>0.9920696840749138</v>
      </c>
      <c r="AM698">
        <f t="shared" si="127"/>
        <v>804</v>
      </c>
      <c r="AN698" t="str">
        <f>VLOOKUP(AM698,A$3:U$4760,21,FALSE)</f>
        <v>&lt;tr&gt;&lt;td width='10%'&gt;804&lt;/td&gt;&lt;td width='20%'&gt;Choir Mixed Soft   Sr Ste 2.0&lt;/td&gt;&lt;td width='10%'&gt;Cris_Stu&lt;/td&gt;&lt;td width='20%'&gt;&lt;br&gt;&lt;ul class='graphic' style='margin-left: 0em;'&gt;&lt;li&gt;&lt;a href='http://www.norduserforum.com/download/file.php?id=7036?n=804' type='audio/mpeg' class='inline-playable'&gt;Choir Mixed Soft   Sr Ste 2.0&lt;/a&gt;&lt;/li&gt;&lt;/ul&gt;&lt;/td&gt;&lt;td width='20%'&gt;&lt;a href='http://www.norduserforum.com/download/file.php?id=7037'&gt;Choir Mixed Soft   Sr Ste 2.0.nsmp&lt;/a&gt;&lt;/td&gt;&lt;td width='10%'&gt;2.4 MB&lt;/td&gt;&lt;td width='10%'&gt;&lt;a href='http://www.norduserforum.com/viewtopic.php?f=2&amp;amp;t=10517' target='_blank'&gt;link&lt;/a&gt;&lt;/td&gt;&lt;/tr&gt;</v>
      </c>
    </row>
    <row r="699" spans="1:40" x14ac:dyDescent="0.3">
      <c r="A699" s="1">
        <f t="shared" si="128"/>
        <v>693</v>
      </c>
      <c r="B699">
        <v>5696</v>
      </c>
      <c r="C699" s="1">
        <f>IF(IFERROR(VLOOKUP(B699+1,[1]Attachments!A$2:K$50000,11,FALSE)="mp3",FALSE),B699+1,IF(IFERROR(VLOOKUP(B699-1,[1]Attachments!A$2:K$50000,11,FALSE)="mp3",FALSE),B699-1,IF(IFERROR(VLOOKUP(B699-2,[1]Attachments!A$2:K$50000,11,FALSE)="mp3",FALSE),B699-2,IF(IFERROR(VLOOKUP(B699+2,[1]Attachments!A$2:K$50000,11,FALSE)="mp3",FALSE),B699+2,""))))</f>
        <v>5694</v>
      </c>
      <c r="H699" s="1">
        <f t="shared" si="132"/>
        <v>5696</v>
      </c>
      <c r="I699" s="1">
        <f>VLOOKUP(B699,[1]Attachments!A$2:O$50001,3,FALSE)</f>
        <v>8576</v>
      </c>
      <c r="J699" s="11" t="str">
        <f t="shared" si="122"/>
        <v>link</v>
      </c>
      <c r="K699" s="1" t="str">
        <f>IF(E699="",SUBSTITUTE(PROPER(SUBSTITUTE(LEFT(VLOOKUP(B699,[1]Attachments!A$2:O$50001,8,FALSE),LEN(VLOOKUP(B699,[1]Attachments!A$2:O$50001,8,FALSE))-5),"_"," ")),"&amp;Amp;","&amp;"),E699)</f>
        <v>Spradders Piano 3</v>
      </c>
      <c r="L699" s="13" t="str">
        <f>PROPER(SUBSTITUTE(LEFT(VLOOKUP(O699,[1]Attachments!A$2:O$50001,8,FALSE),LEN(VLOOKUP(O699,[1]Attachments!A$2:O$50001,8,FALSE))-4),"_"," "))</f>
        <v>Z Bomb Demo</v>
      </c>
      <c r="M699" s="1" t="str">
        <f>IF(G699="",VLOOKUP(VLOOKUP(B699,[1]Attachments!A$2:O$10001,5,FALSE),[1]Users!A$2:B$100000,2,FALSE),G699)</f>
        <v>Leo Castro</v>
      </c>
      <c r="N699" s="1">
        <f t="shared" si="133"/>
        <v>693</v>
      </c>
      <c r="O699" s="1">
        <f t="shared" si="123"/>
        <v>5694</v>
      </c>
      <c r="P699">
        <f>VLOOKUP(B699,[1]Attachments!A$2:O$50001,2,FALSE)</f>
        <v>55525</v>
      </c>
      <c r="Q699" t="str">
        <f t="shared" si="124"/>
        <v>&lt;tr&gt;&lt;td width='10%'&gt;693&lt;/td&gt;&lt;td width='20%'&gt;Spradders Piano 3&lt;/td&gt;&lt;td width='10%'&gt;Leo Castro&lt;/td&gt;&lt;td width='20%'&gt;</v>
      </c>
      <c r="R699" t="str">
        <f t="shared" si="129"/>
        <v>&lt;br&gt;&lt;ul class='graphic' style='margin-left: 0em;'&gt;&lt;li&gt;&lt;a href='http://www.norduserforum.com/download/file.php?id=5694?n=693' type='audio/mpeg' class='inline-playable'&gt;Spradders Piano 3&lt;/a&gt;&lt;/li&gt;&lt;/ul&gt;</v>
      </c>
      <c r="S699" t="str">
        <f t="shared" si="130"/>
        <v>&lt;/td&gt;&lt;td width='20%'&gt;&lt;a href='http://www.norduserforum.com/download/file.php?id=5696'&gt;Spradders Piano 3.nsmp&lt;/a&gt;&lt;/td&gt;&lt;td width='10%'&gt;2.8 MB&lt;/td&gt;&lt;td width='10%'&gt;&lt;a href='http://www.norduserforum.com/viewtopic.php?f=2&amp;amp;t=8576' target='_blank'&gt;link&lt;/a&gt;&lt;/td&gt;&lt;/tr&gt;</v>
      </c>
      <c r="U699" t="str">
        <f t="shared" si="125"/>
        <v>&lt;tr&gt;&lt;td width='10%'&gt;693&lt;/td&gt;&lt;td width='20%'&gt;Spradders Piano 3&lt;/td&gt;&lt;td width='10%'&gt;Leo Castro&lt;/td&gt;&lt;td width='20%'&gt;&lt;br&gt;&lt;ul class='graphic' style='margin-left: 0em;'&gt;&lt;li&gt;&lt;a href='http://www.norduserforum.com/download/file.php?id=5694?n=693' type='audio/mpeg' class='inline-playable'&gt;Spradders Piano 3&lt;/a&gt;&lt;/li&gt;&lt;/ul&gt;&lt;/td&gt;&lt;td width='20%'&gt;&lt;a href='http://www.norduserforum.com/download/file.php?id=5696'&gt;Spradders Piano 3.nsmp&lt;/a&gt;&lt;/td&gt;&lt;td width='10%'&gt;2.8 MB&lt;/td&gt;&lt;td width='10%'&gt;&lt;a href='http://www.norduserforum.com/viewtopic.php?f=2&amp;amp;t=8576' target='_blank'&gt;link&lt;/a&gt;&lt;/td&gt;&lt;/tr&gt;</v>
      </c>
      <c r="X699">
        <f>IFERROR(VLOOKUP(B699,[1]Attachments!A$2:O$50001,13,FALSE),0)</f>
        <v>2970323</v>
      </c>
      <c r="Y699" s="14" t="str">
        <f t="shared" si="131"/>
        <v>2.8 MB</v>
      </c>
      <c r="AB699">
        <f>VLOOKUP(B699,[1]Attachments!A$2:O$50001,9,FALSE)</f>
        <v>134</v>
      </c>
      <c r="AC699" s="15">
        <f>VLOOKUP(B699,[1]Attachments!A$2:O$50001,14,FALSE)/(60*60*24)+"1/1/1970"</f>
        <v>42101.962106481486</v>
      </c>
      <c r="AD699" s="14">
        <f t="shared" ca="1" si="126"/>
        <v>0.5609920705960445</v>
      </c>
      <c r="AM699">
        <f t="shared" si="127"/>
        <v>803</v>
      </c>
      <c r="AN699" t="str">
        <f>VLOOKUP(AM699,A$3:U$4760,21,FALSE)</f>
        <v>&lt;tr&gt;&lt;td width='10%'&gt;803&lt;/td&gt;&lt;td width='20%'&gt;Eii Fairvoice&lt;/td&gt;&lt;td width='10%'&gt;Push-Pull&lt;/td&gt;&lt;td width='20%'&gt;&lt;br&gt;&lt;ul class='graphic' style='margin-left: 0em;'&gt;&lt;li&gt;&lt;a href='http://www.norduserforum.com/download/file.php?id=6993?n=803' type='audio/mpeg' class='inline-playable'&gt;Eii Fairvoice&lt;/a&gt;&lt;/li&gt;&lt;/ul&gt;&lt;/td&gt;&lt;td width='20%'&gt;&lt;a href='http://www.norduserforum.com/download/file.php?id=6992'&gt;Eii Fairvoice.nsmp&lt;/a&gt;&lt;/td&gt;&lt;td width='10%'&gt;0.1 MB&lt;/td&gt;&lt;td width='10%'&gt;&lt;a href='http://www.norduserforum.com/viewtopic.php?f=2&amp;amp;t=10532' target='_blank'&gt;link&lt;/a&gt;&lt;/td&gt;&lt;/tr&gt;</v>
      </c>
    </row>
    <row r="700" spans="1:40" x14ac:dyDescent="0.3">
      <c r="A700" s="1">
        <f t="shared" si="128"/>
        <v>694</v>
      </c>
      <c r="B700">
        <v>5711</v>
      </c>
      <c r="C700" s="1" t="str">
        <f>IF(IFERROR(VLOOKUP(B700+1,[1]Attachments!A$2:K$50000,11,FALSE)="mp3",FALSE),B700+1,IF(IFERROR(VLOOKUP(B700-1,[1]Attachments!A$2:K$50000,11,FALSE)="mp3",FALSE),B700-1,IF(IFERROR(VLOOKUP(B700-2,[1]Attachments!A$2:K$50000,11,FALSE)="mp3",FALSE),B700-2,IF(IFERROR(VLOOKUP(B700+2,[1]Attachments!A$2:K$50000,11,FALSE)="mp3",FALSE),B700+2,""))))</f>
        <v/>
      </c>
      <c r="H700" s="1">
        <f t="shared" si="132"/>
        <v>5711</v>
      </c>
      <c r="I700" s="1">
        <f>VLOOKUP(B700,[1]Attachments!A$2:O$50001,3,FALSE)</f>
        <v>8322</v>
      </c>
      <c r="J700" s="11" t="str">
        <f t="shared" si="122"/>
        <v>link</v>
      </c>
      <c r="K700" s="1" t="str">
        <f>IF(E700="",SUBSTITUTE(PROPER(SUBSTITUTE(LEFT(VLOOKUP(B700,[1]Attachments!A$2:O$50001,8,FALSE),LEN(VLOOKUP(B700,[1]Attachments!A$2:O$50001,8,FALSE))-5),"_"," ")),"&amp;Amp;","&amp;"),E700)</f>
        <v>Brothersinarms</v>
      </c>
      <c r="L700" s="13" t="e">
        <f>PROPER(SUBSTITUTE(LEFT(VLOOKUP(O700,[1]Attachments!A$2:O$50001,8,FALSE),LEN(VLOOKUP(O700,[1]Attachments!A$2:O$50001,8,FALSE))-4),"_"," "))</f>
        <v>#N/A</v>
      </c>
      <c r="M700" s="1" t="str">
        <f>IF(G700="",VLOOKUP(VLOOKUP(B700,[1]Attachments!A$2:O$10001,5,FALSE),[1]Users!A$2:B$100000,2,FALSE),G700)</f>
        <v>neolithic</v>
      </c>
      <c r="N700" s="1">
        <f t="shared" si="133"/>
        <v>694</v>
      </c>
      <c r="O700" s="1" t="str">
        <f t="shared" si="123"/>
        <v/>
      </c>
      <c r="P700">
        <f>VLOOKUP(B700,[1]Attachments!A$2:O$50001,2,FALSE)</f>
        <v>55620</v>
      </c>
      <c r="Q700" t="str">
        <f t="shared" si="124"/>
        <v>&lt;tr&gt;&lt;td width='10%'&gt;694&lt;/td&gt;&lt;td width='20%'&gt;Brothersinarms&lt;/td&gt;&lt;td width='10%'&gt;neolithic&lt;/td&gt;&lt;td width='20%'&gt;</v>
      </c>
      <c r="R700" t="str">
        <f t="shared" si="129"/>
        <v>&lt;br&gt;&lt;br&gt;</v>
      </c>
      <c r="S700" t="str">
        <f t="shared" si="130"/>
        <v>&lt;/td&gt;&lt;td width='20%'&gt;&lt;a href='http://www.norduserforum.com/download/file.php?id=5711'&gt;Brothersinarms.nsmp&lt;/a&gt;&lt;/td&gt;&lt;td width='10%'&gt;13.5 MB&lt;/td&gt;&lt;td width='10%'&gt;&lt;a href='http://www.norduserforum.com/viewtopic.php?f=2&amp;amp;t=8322' target='_blank'&gt;link&lt;/a&gt;&lt;/td&gt;&lt;/tr&gt;</v>
      </c>
      <c r="U700" t="str">
        <f t="shared" si="125"/>
        <v>&lt;tr&gt;&lt;td width='10%'&gt;694&lt;/td&gt;&lt;td width='20%'&gt;Brothersinarms&lt;/td&gt;&lt;td width='10%'&gt;neolithic&lt;/td&gt;&lt;td width='20%'&gt;&lt;br&gt;&lt;br&gt;&lt;/td&gt;&lt;td width='20%'&gt;&lt;a href='http://www.norduserforum.com/download/file.php?id=5711'&gt;Brothersinarms.nsmp&lt;/a&gt;&lt;/td&gt;&lt;td width='10%'&gt;13.5 MB&lt;/td&gt;&lt;td width='10%'&gt;&lt;a href='http://www.norduserforum.com/viewtopic.php?f=2&amp;amp;t=8322' target='_blank'&gt;link&lt;/a&gt;&lt;/td&gt;&lt;/tr&gt;</v>
      </c>
      <c r="X700">
        <f>IFERROR(VLOOKUP(B700,[1]Attachments!A$2:O$50001,13,FALSE),0)</f>
        <v>14169056</v>
      </c>
      <c r="Y700" s="14" t="str">
        <f t="shared" si="131"/>
        <v>13.5 MB</v>
      </c>
      <c r="AB700">
        <f>VLOOKUP(B700,[1]Attachments!A$2:O$50001,9,FALSE)</f>
        <v>426</v>
      </c>
      <c r="AC700" s="15">
        <f>VLOOKUP(B700,[1]Attachments!A$2:O$50001,14,FALSE)/(60*60*24)+"1/1/1970"</f>
        <v>42103.595451388886</v>
      </c>
      <c r="AD700" s="14">
        <f t="shared" ca="1" si="126"/>
        <v>1.7851962882161898</v>
      </c>
      <c r="AM700">
        <f t="shared" si="127"/>
        <v>802</v>
      </c>
      <c r="AN700" t="str">
        <f>VLOOKUP(AM700,A$3:U$4760,21,FALSE)</f>
        <v>&lt;tr&gt;&lt;td width='10%'&gt;802&lt;/td&gt;&lt;td width='20%'&gt;Eii Bigbreath&lt;/td&gt;&lt;td width='10%'&gt;Push-Pull&lt;/td&gt;&lt;td width='20%'&gt;&lt;br&gt;&lt;ul class='graphic' style='margin-left: 0em;'&gt;&lt;li&gt;&lt;a href='http://www.norduserforum.com/download/file.php?id=6993?n=802' type='audio/mpeg' class='inline-playable'&gt;Eii Bigbreath&lt;/a&gt;&lt;/li&gt;&lt;/ul&gt;&lt;/td&gt;&lt;td width='20%'&gt;&lt;a href='http://www.norduserforum.com/download/file.php?id=6991'&gt;Eii Bigbreath.nsmp&lt;/a&gt;&lt;/td&gt;&lt;td width='10%'&gt;0.6 MB&lt;/td&gt;&lt;td width='10%'&gt;&lt;a href='http://www.norduserforum.com/viewtopic.php?f=2&amp;amp;t=10532' target='_blank'&gt;link&lt;/a&gt;&lt;/td&gt;&lt;/tr&gt;</v>
      </c>
    </row>
    <row r="701" spans="1:40" x14ac:dyDescent="0.3">
      <c r="A701" s="1">
        <f t="shared" si="128"/>
        <v>695</v>
      </c>
      <c r="B701">
        <v>5773</v>
      </c>
      <c r="C701" s="1" t="str">
        <f>IF(IFERROR(VLOOKUP(B701+1,[1]Attachments!A$2:K$50000,11,FALSE)="mp3",FALSE),B701+1,IF(IFERROR(VLOOKUP(B701-1,[1]Attachments!A$2:K$50000,11,FALSE)="mp3",FALSE),B701-1,IF(IFERROR(VLOOKUP(B701-2,[1]Attachments!A$2:K$50000,11,FALSE)="mp3",FALSE),B701-2,IF(IFERROR(VLOOKUP(B701+2,[1]Attachments!A$2:K$50000,11,FALSE)="mp3",FALSE),B701+2,""))))</f>
        <v/>
      </c>
      <c r="H701" s="1">
        <f t="shared" si="132"/>
        <v>5773</v>
      </c>
      <c r="I701" s="1">
        <f>VLOOKUP(B701,[1]Attachments!A$2:O$50001,3,FALSE)</f>
        <v>8649</v>
      </c>
      <c r="J701" s="11" t="str">
        <f t="shared" si="122"/>
        <v>link</v>
      </c>
      <c r="K701" s="1" t="str">
        <f>IF(E701="",SUBSTITUTE(PROPER(SUBSTITUTE(LEFT(VLOOKUP(B701,[1]Attachments!A$2:O$50001,8,FALSE),LEN(VLOOKUP(B701,[1]Attachments!A$2:O$50001,8,FALSE))-5),"_"," ")),"&amp;Amp;","&amp;"),E701)</f>
        <v>Nm Maneater</v>
      </c>
      <c r="L701" s="13" t="e">
        <f>PROPER(SUBSTITUTE(LEFT(VLOOKUP(O701,[1]Attachments!A$2:O$50001,8,FALSE),LEN(VLOOKUP(O701,[1]Attachments!A$2:O$50001,8,FALSE))-4),"_"," "))</f>
        <v>#N/A</v>
      </c>
      <c r="M701" s="1" t="str">
        <f>IF(G701="",VLOOKUP(VLOOKUP(B701,[1]Attachments!A$2:O$10001,5,FALSE),[1]Users!A$2:B$100000,2,FALSE),G701)</f>
        <v>neolithic</v>
      </c>
      <c r="N701" s="1">
        <f t="shared" si="133"/>
        <v>695</v>
      </c>
      <c r="O701" s="1" t="str">
        <f t="shared" si="123"/>
        <v/>
      </c>
      <c r="P701">
        <f>VLOOKUP(B701,[1]Attachments!A$2:O$50001,2,FALSE)</f>
        <v>56088</v>
      </c>
      <c r="Q701" t="str">
        <f t="shared" si="124"/>
        <v>&lt;tr&gt;&lt;td width='10%'&gt;695&lt;/td&gt;&lt;td width='20%'&gt;Nm Maneater&lt;/td&gt;&lt;td width='10%'&gt;neolithic&lt;/td&gt;&lt;td width='20%'&gt;</v>
      </c>
      <c r="R701" t="str">
        <f t="shared" si="129"/>
        <v>&lt;br&gt;&lt;br&gt;</v>
      </c>
      <c r="S701" t="str">
        <f t="shared" si="130"/>
        <v>&lt;/td&gt;&lt;td width='20%'&gt;&lt;a href='http://www.norduserforum.com/download/file.php?id=5773'&gt;Nm Maneater.nsmp&lt;/a&gt;&lt;/td&gt;&lt;td width='10%'&gt;0.9 MB&lt;/td&gt;&lt;td width='10%'&gt;&lt;a href='http://www.norduserforum.com/viewtopic.php?f=2&amp;amp;t=8649' target='_blank'&gt;link&lt;/a&gt;&lt;/td&gt;&lt;/tr&gt;</v>
      </c>
      <c r="U701" t="str">
        <f t="shared" si="125"/>
        <v>&lt;tr&gt;&lt;td width='10%'&gt;695&lt;/td&gt;&lt;td width='20%'&gt;Nm Maneater&lt;/td&gt;&lt;td width='10%'&gt;neolithic&lt;/td&gt;&lt;td width='20%'&gt;&lt;br&gt;&lt;br&gt;&lt;/td&gt;&lt;td width='20%'&gt;&lt;a href='http://www.norduserforum.com/download/file.php?id=5773'&gt;Nm Maneater.nsmp&lt;/a&gt;&lt;/td&gt;&lt;td width='10%'&gt;0.9 MB&lt;/td&gt;&lt;td width='10%'&gt;&lt;a href='http://www.norduserforum.com/viewtopic.php?f=2&amp;amp;t=8649' target='_blank'&gt;link&lt;/a&gt;&lt;/td&gt;&lt;/tr&gt;</v>
      </c>
      <c r="X701">
        <f>IFERROR(VLOOKUP(B701,[1]Attachments!A$2:O$50001,13,FALSE),0)</f>
        <v>986075</v>
      </c>
      <c r="Y701" s="14" t="str">
        <f t="shared" si="131"/>
        <v>0.9 MB</v>
      </c>
      <c r="AB701">
        <f>VLOOKUP(B701,[1]Attachments!A$2:O$50001,9,FALSE)</f>
        <v>224</v>
      </c>
      <c r="AC701" s="15">
        <f>VLOOKUP(B701,[1]Attachments!A$2:O$50001,14,FALSE)/(60*60*24)+"1/1/1970"</f>
        <v>42112.599942129629</v>
      </c>
      <c r="AD701" s="14">
        <f t="shared" ca="1" si="126"/>
        <v>0.94378231935895462</v>
      </c>
      <c r="AM701">
        <f t="shared" si="127"/>
        <v>801</v>
      </c>
      <c r="AN701" t="str">
        <f>VLOOKUP(AM701,A$3:U$4760,21,FALSE)</f>
        <v>&lt;tr&gt;&lt;td width='10%'&gt;801&lt;/td&gt;&lt;td width='20%'&gt;Eii Shakuhachi&lt;/td&gt;&lt;td width='10%'&gt;Push-Pull&lt;/td&gt;&lt;td width='20%'&gt;&lt;br&gt;&lt;br&gt;&lt;/td&gt;&lt;td width='20%'&gt;&lt;a href='http://www.norduserforum.com/download/file.php?id=6990'&gt;Eii Shakuhachi.nsmp&lt;/a&gt;&lt;/td&gt;&lt;td width='10%'&gt;0.2 MB&lt;/td&gt;&lt;td width='10%'&gt;&lt;a href='http://www.norduserforum.com/viewtopic.php?f=2&amp;amp;t=10532' target='_blank'&gt;link&lt;/a&gt;&lt;/td&gt;&lt;/tr&gt;</v>
      </c>
    </row>
    <row r="702" spans="1:40" x14ac:dyDescent="0.3">
      <c r="A702" s="1">
        <f t="shared" si="128"/>
        <v>696</v>
      </c>
      <c r="B702">
        <v>5802</v>
      </c>
      <c r="C702" s="1">
        <f>IF(IFERROR(VLOOKUP(B702+1,[1]Attachments!A$2:K$50000,11,FALSE)="mp3",FALSE),B702+1,IF(IFERROR(VLOOKUP(B702-1,[1]Attachments!A$2:K$50000,11,FALSE)="mp3",FALSE),B702-1,IF(IFERROR(VLOOKUP(B702-2,[1]Attachments!A$2:K$50000,11,FALSE)="mp3",FALSE),B702-2,IF(IFERROR(VLOOKUP(B702+2,[1]Attachments!A$2:K$50000,11,FALSE)="mp3",FALSE),B702+2,""))))</f>
        <v>5803</v>
      </c>
      <c r="H702" s="1">
        <f t="shared" si="132"/>
        <v>5802</v>
      </c>
      <c r="I702" s="1">
        <f>VLOOKUP(B702,[1]Attachments!A$2:O$50001,3,FALSE)</f>
        <v>6974</v>
      </c>
      <c r="J702" s="11" t="str">
        <f t="shared" si="122"/>
        <v>link</v>
      </c>
      <c r="K702" s="1" t="str">
        <f>IF(E702="",SUBSTITUTE(PROPER(SUBSTITUTE(LEFT(VLOOKUP(B702,[1]Attachments!A$2:O$50001,8,FALSE),LEN(VLOOKUP(B702,[1]Attachments!A$2:O$50001,8,FALSE))-5),"_"," ")),"&amp;Amp;","&amp;"),E702)</f>
        <v>Mr.-G- Supertriangle</v>
      </c>
      <c r="L702" s="13" t="str">
        <f>PROPER(SUBSTITUTE(LEFT(VLOOKUP(O702,[1]Attachments!A$2:O$50001,8,FALSE),LEN(VLOOKUP(O702,[1]Attachments!A$2:O$50001,8,FALSE))-4),"_"," "))</f>
        <v>Supertriangle Demo</v>
      </c>
      <c r="M702" s="1" t="str">
        <f>IF(G702="",VLOOKUP(VLOOKUP(B702,[1]Attachments!A$2:O$10001,5,FALSE),[1]Users!A$2:B$100000,2,FALSE),G702)</f>
        <v>Mr_-G-</v>
      </c>
      <c r="N702" s="1">
        <f t="shared" si="133"/>
        <v>696</v>
      </c>
      <c r="O702" s="1">
        <f t="shared" si="123"/>
        <v>5803</v>
      </c>
      <c r="P702">
        <f>VLOOKUP(B702,[1]Attachments!A$2:O$50001,2,FALSE)</f>
        <v>44221</v>
      </c>
      <c r="Q702" t="str">
        <f t="shared" si="124"/>
        <v>&lt;tr&gt;&lt;td width='10%'&gt;696&lt;/td&gt;&lt;td width='20%'&gt;Mr.-G- Supertriangle&lt;/td&gt;&lt;td width='10%'&gt;Mr_-G-&lt;/td&gt;&lt;td width='20%'&gt;</v>
      </c>
      <c r="R702" t="str">
        <f t="shared" si="129"/>
        <v>&lt;br&gt;&lt;ul class='graphic' style='margin-left: 0em;'&gt;&lt;li&gt;&lt;a href='http://www.norduserforum.com/download/file.php?id=5803?n=696' type='audio/mpeg' class='inline-playable'&gt;Mr.-G- Supertriangle&lt;/a&gt;&lt;/li&gt;&lt;/ul&gt;</v>
      </c>
      <c r="S702" t="str">
        <f t="shared" si="130"/>
        <v>&lt;/td&gt;&lt;td width='20%'&gt;&lt;a href='http://www.norduserforum.com/download/file.php?id=5802'&gt;Mr.-G- Supertriangle.nsmp&lt;/a&gt;&lt;/td&gt;&lt;td width='10%'&gt;0.1 MB&lt;/td&gt;&lt;td width='10%'&gt;&lt;a href='http://www.norduserforum.com/viewtopic.php?f=2&amp;amp;t=6974' target='_blank'&gt;link&lt;/a&gt;&lt;/td&gt;&lt;/tr&gt;</v>
      </c>
      <c r="U702" t="str">
        <f t="shared" si="125"/>
        <v>&lt;tr&gt;&lt;td width='10%'&gt;696&lt;/td&gt;&lt;td width='20%'&gt;Mr.-G- Supertriangle&lt;/td&gt;&lt;td width='10%'&gt;Mr_-G-&lt;/td&gt;&lt;td width='20%'&gt;&lt;br&gt;&lt;ul class='graphic' style='margin-left: 0em;'&gt;&lt;li&gt;&lt;a href='http://www.norduserforum.com/download/file.php?id=5803?n=696' type='audio/mpeg' class='inline-playable'&gt;Mr.-G- Supertriangle&lt;/a&gt;&lt;/li&gt;&lt;/ul&gt;&lt;/td&gt;&lt;td width='20%'&gt;&lt;a href='http://www.norduserforum.com/download/file.php?id=5802'&gt;Mr.-G- Supertriangle.nsmp&lt;/a&gt;&lt;/td&gt;&lt;td width='10%'&gt;0.1 MB&lt;/td&gt;&lt;td width='10%'&gt;&lt;a href='http://www.norduserforum.com/viewtopic.php?f=2&amp;amp;t=6974' target='_blank'&gt;link&lt;/a&gt;&lt;/td&gt;&lt;/tr&gt;</v>
      </c>
      <c r="X702">
        <f>IFERROR(VLOOKUP(B702,[1]Attachments!A$2:O$50001,13,FALSE),0)</f>
        <v>131492</v>
      </c>
      <c r="Y702" s="14" t="str">
        <f t="shared" si="131"/>
        <v>0.1 MB</v>
      </c>
      <c r="AB702">
        <f>VLOOKUP(B702,[1]Attachments!A$2:O$50001,9,FALSE)</f>
        <v>252</v>
      </c>
      <c r="AC702" s="15">
        <f>VLOOKUP(B702,[1]Attachments!A$2:O$50001,14,FALSE)/(60*60*24)+"1/1/1970"</f>
        <v>42120.460798611108</v>
      </c>
      <c r="AD702" s="14">
        <f t="shared" ca="1" si="126"/>
        <v>1.0668026488385192</v>
      </c>
      <c r="AM702">
        <f t="shared" si="127"/>
        <v>800</v>
      </c>
      <c r="AN702" t="str">
        <f>VLOOKUP(AM702,A$3:U$4760,21,FALSE)</f>
        <v>&lt;tr&gt;&lt;td width='10%'&gt;800&lt;/td&gt;&lt;td width='20%'&gt;Eii Voices&lt;/td&gt;&lt;td width='10%'&gt;Push-Pull&lt;/td&gt;&lt;td width='20%'&gt;&lt;br&gt;&lt;br&gt;&lt;/td&gt;&lt;td width='20%'&gt;&lt;a href='http://www.norduserforum.com/download/file.php?id=6989'&gt;Eii Voices.nsmp&lt;/a&gt;&lt;/td&gt;&lt;td width='10%'&gt;0.8 MB&lt;/td&gt;&lt;td width='10%'&gt;&lt;a href='http://www.norduserforum.com/viewtopic.php?f=2&amp;amp;t=10532' target='_blank'&gt;link&lt;/a&gt;&lt;/td&gt;&lt;/tr&gt;</v>
      </c>
    </row>
    <row r="703" spans="1:40" x14ac:dyDescent="0.3">
      <c r="A703" s="1">
        <f t="shared" si="128"/>
        <v>697</v>
      </c>
      <c r="B703">
        <v>5824</v>
      </c>
      <c r="C703" s="1" t="str">
        <f>IF(IFERROR(VLOOKUP(B703+1,[1]Attachments!A$2:K$50000,11,FALSE)="mp3",FALSE),B703+1,IF(IFERROR(VLOOKUP(B703-1,[1]Attachments!A$2:K$50000,11,FALSE)="mp3",FALSE),B703-1,IF(IFERROR(VLOOKUP(B703-2,[1]Attachments!A$2:K$50000,11,FALSE)="mp3",FALSE),B703-2,IF(IFERROR(VLOOKUP(B703+2,[1]Attachments!A$2:K$50000,11,FALSE)="mp3",FALSE),B703+2,""))))</f>
        <v/>
      </c>
      <c r="H703" s="1">
        <f t="shared" si="132"/>
        <v>5824</v>
      </c>
      <c r="I703" s="1">
        <f>VLOOKUP(B703,[1]Attachments!A$2:O$50001,3,FALSE)</f>
        <v>8735</v>
      </c>
      <c r="J703" s="11" t="str">
        <f t="shared" si="122"/>
        <v>link</v>
      </c>
      <c r="K703" s="1" t="str">
        <f>IF(E703="",SUBSTITUTE(PROPER(SUBSTITUTE(LEFT(VLOOKUP(B703,[1]Attachments!A$2:O$50001,8,FALSE),LEN(VLOOKUP(B703,[1]Attachments!A$2:O$50001,8,FALSE))-5),"_"," ")),"&amp;Amp;","&amp;"),E703)</f>
        <v>Sono Ancora In Coma Intro</v>
      </c>
      <c r="L703" s="13" t="e">
        <f>PROPER(SUBSTITUTE(LEFT(VLOOKUP(O703,[1]Attachments!A$2:O$50001,8,FALSE),LEN(VLOOKUP(O703,[1]Attachments!A$2:O$50001,8,FALSE))-4),"_"," "))</f>
        <v>#N/A</v>
      </c>
      <c r="M703" s="1" t="str">
        <f>IF(G703="",VLOOKUP(VLOOKUP(B703,[1]Attachments!A$2:O$10001,5,FALSE),[1]Users!A$2:B$100000,2,FALSE),G703)</f>
        <v>Vcardie</v>
      </c>
      <c r="N703" s="1">
        <f t="shared" si="133"/>
        <v>697</v>
      </c>
      <c r="O703" s="1" t="str">
        <f t="shared" si="123"/>
        <v/>
      </c>
      <c r="P703">
        <f>VLOOKUP(B703,[1]Attachments!A$2:O$50001,2,FALSE)</f>
        <v>56767</v>
      </c>
      <c r="Q703" t="str">
        <f t="shared" si="124"/>
        <v>&lt;tr&gt;&lt;td width='10%'&gt;697&lt;/td&gt;&lt;td width='20%'&gt;Sono Ancora In Coma Intro&lt;/td&gt;&lt;td width='10%'&gt;Vcardie&lt;/td&gt;&lt;td width='20%'&gt;</v>
      </c>
      <c r="R703" t="str">
        <f t="shared" si="129"/>
        <v>&lt;br&gt;&lt;br&gt;</v>
      </c>
      <c r="S703" t="str">
        <f t="shared" si="130"/>
        <v>&lt;/td&gt;&lt;td width='20%'&gt;&lt;a href='http://www.norduserforum.com/download/file.php?id=5824'&gt;Sono Ancora In Coma Intro.nsmp&lt;/a&gt;&lt;/td&gt;&lt;td width='10%'&gt;0.3 MB&lt;/td&gt;&lt;td width='10%'&gt;&lt;a href='http://www.norduserforum.com/viewtopic.php?f=2&amp;amp;t=8735' target='_blank'&gt;link&lt;/a&gt;&lt;/td&gt;&lt;/tr&gt;</v>
      </c>
      <c r="U703" t="str">
        <f t="shared" si="125"/>
        <v>&lt;tr&gt;&lt;td width='10%'&gt;697&lt;/td&gt;&lt;td width='20%'&gt;Sono Ancora In Coma Intro&lt;/td&gt;&lt;td width='10%'&gt;Vcardie&lt;/td&gt;&lt;td width='20%'&gt;&lt;br&gt;&lt;br&gt;&lt;/td&gt;&lt;td width='20%'&gt;&lt;a href='http://www.norduserforum.com/download/file.php?id=5824'&gt;Sono Ancora In Coma Intro.nsmp&lt;/a&gt;&lt;/td&gt;&lt;td width='10%'&gt;0.3 MB&lt;/td&gt;&lt;td width='10%'&gt;&lt;a href='http://www.norduserforum.com/viewtopic.php?f=2&amp;amp;t=8735' target='_blank'&gt;link&lt;/a&gt;&lt;/td&gt;&lt;/tr&gt;</v>
      </c>
      <c r="X703">
        <f>IFERROR(VLOOKUP(B703,[1]Attachments!A$2:O$50001,13,FALSE),0)</f>
        <v>293798</v>
      </c>
      <c r="Y703" s="14" t="str">
        <f t="shared" si="131"/>
        <v>0.3 MB</v>
      </c>
      <c r="AB703">
        <f>VLOOKUP(B703,[1]Attachments!A$2:O$50001,9,FALSE)</f>
        <v>139</v>
      </c>
      <c r="AC703" s="15">
        <f>VLOOKUP(B703,[1]Attachments!A$2:O$50001,14,FALSE)/(60*60*24)+"1/1/1970"</f>
        <v>42124.581759259258</v>
      </c>
      <c r="AD703" s="14">
        <f t="shared" ca="1" si="126"/>
        <v>0.58990495919520824</v>
      </c>
      <c r="AM703">
        <f t="shared" si="127"/>
        <v>799</v>
      </c>
      <c r="AN703" t="str">
        <f>VLOOKUP(AM703,A$3:U$4760,21,FALSE)</f>
        <v>&lt;tr&gt;&lt;td width='10%'&gt;799&lt;/td&gt;&lt;td width='20%'&gt;Eii Voices2&lt;/td&gt;&lt;td width='10%'&gt;Push-Pull&lt;/td&gt;&lt;td width='20%'&gt;&lt;br&gt;&lt;br&gt;&lt;/td&gt;&lt;td width='20%'&gt;&lt;a href='http://www.norduserforum.com/download/file.php?id=6988'&gt;Eii Voices2.nsmp&lt;/a&gt;&lt;/td&gt;&lt;td width='10%'&gt;0.5 MB&lt;/td&gt;&lt;td width='10%'&gt;&lt;a href='http://www.norduserforum.com/viewtopic.php?f=2&amp;amp;t=10532' target='_blank'&gt;link&lt;/a&gt;&lt;/td&gt;&lt;/tr&gt;</v>
      </c>
    </row>
    <row r="704" spans="1:40" x14ac:dyDescent="0.3">
      <c r="A704" s="1">
        <f t="shared" si="128"/>
        <v>698</v>
      </c>
      <c r="B704">
        <v>5844</v>
      </c>
      <c r="C704" s="1">
        <f>IF(IFERROR(VLOOKUP(B704+1,[1]Attachments!A$2:K$50000,11,FALSE)="mp3",FALSE),B704+1,IF(IFERROR(VLOOKUP(B704-1,[1]Attachments!A$2:K$50000,11,FALSE)="mp3",FALSE),B704-1,IF(IFERROR(VLOOKUP(B704-2,[1]Attachments!A$2:K$50000,11,FALSE)="mp3",FALSE),B704-2,IF(IFERROR(VLOOKUP(B704+2,[1]Attachments!A$2:K$50000,11,FALSE)="mp3",FALSE),B704+2,""))))</f>
        <v>5845</v>
      </c>
      <c r="H704" s="1">
        <f t="shared" si="132"/>
        <v>5844</v>
      </c>
      <c r="I704" s="1">
        <f>VLOOKUP(B704,[1]Attachments!A$2:O$50001,3,FALSE)</f>
        <v>8774</v>
      </c>
      <c r="J704" s="11" t="str">
        <f t="shared" si="122"/>
        <v>link</v>
      </c>
      <c r="K704" s="1" t="str">
        <f>IF(E704="",SUBSTITUTE(PROPER(SUBSTITUTE(LEFT(VLOOKUP(B704,[1]Attachments!A$2:O$50001,8,FALSE),LEN(VLOOKUP(B704,[1]Attachments!A$2:O$50001,8,FALSE))-5),"_"," ")),"&amp;Amp;","&amp;"),E704)</f>
        <v>Take On Me</v>
      </c>
      <c r="L704" s="13" t="str">
        <f>PROPER(SUBSTITUTE(LEFT(VLOOKUP(O704,[1]Attachments!A$2:O$50001,8,FALSE),LEN(VLOOKUP(O704,[1]Attachments!A$2:O$50001,8,FALSE))-4),"_"," "))</f>
        <v>Neotines Slot A</v>
      </c>
      <c r="M704" s="1" t="str">
        <f>IF(G704="",VLOOKUP(VLOOKUP(B704,[1]Attachments!A$2:O$10001,5,FALSE),[1]Users!A$2:B$100000,2,FALSE),G704)</f>
        <v>Leo Castro</v>
      </c>
      <c r="N704" s="1">
        <f t="shared" si="133"/>
        <v>698</v>
      </c>
      <c r="O704" s="1">
        <f t="shared" si="123"/>
        <v>5845</v>
      </c>
      <c r="P704">
        <f>VLOOKUP(B704,[1]Attachments!A$2:O$50001,2,FALSE)</f>
        <v>57018</v>
      </c>
      <c r="Q704" t="str">
        <f t="shared" si="124"/>
        <v>&lt;tr&gt;&lt;td width='10%'&gt;698&lt;/td&gt;&lt;td width='20%'&gt;Take On Me&lt;/td&gt;&lt;td width='10%'&gt;Leo Castro&lt;/td&gt;&lt;td width='20%'&gt;</v>
      </c>
      <c r="R704" t="str">
        <f t="shared" si="129"/>
        <v>&lt;br&gt;&lt;ul class='graphic' style='margin-left: 0em;'&gt;&lt;li&gt;&lt;a href='http://www.norduserforum.com/download/file.php?id=5845?n=698' type='audio/mpeg' class='inline-playable'&gt;Take On Me&lt;/a&gt;&lt;/li&gt;&lt;/ul&gt;</v>
      </c>
      <c r="S704" t="str">
        <f t="shared" si="130"/>
        <v>&lt;/td&gt;&lt;td width='20%'&gt;&lt;a href='http://www.norduserforum.com/download/file.php?id=5844'&gt;Take On Me.nsmp&lt;/a&gt;&lt;/td&gt;&lt;td width='10%'&gt;1.8 MB&lt;/td&gt;&lt;td width='10%'&gt;&lt;a href='http://www.norduserforum.com/viewtopic.php?f=2&amp;amp;t=8774' target='_blank'&gt;link&lt;/a&gt;&lt;/td&gt;&lt;/tr&gt;</v>
      </c>
      <c r="U704" t="str">
        <f t="shared" si="125"/>
        <v>&lt;tr&gt;&lt;td width='10%'&gt;698&lt;/td&gt;&lt;td width='20%'&gt;Take On Me&lt;/td&gt;&lt;td width='10%'&gt;Leo Castro&lt;/td&gt;&lt;td width='20%'&gt;&lt;br&gt;&lt;ul class='graphic' style='margin-left: 0em;'&gt;&lt;li&gt;&lt;a href='http://www.norduserforum.com/download/file.php?id=5845?n=698' type='audio/mpeg' class='inline-playable'&gt;Take On Me&lt;/a&gt;&lt;/li&gt;&lt;/ul&gt;&lt;/td&gt;&lt;td width='20%'&gt;&lt;a href='http://www.norduserforum.com/download/file.php?id=5844'&gt;Take On Me.nsmp&lt;/a&gt;&lt;/td&gt;&lt;td width='10%'&gt;1.8 MB&lt;/td&gt;&lt;td width='10%'&gt;&lt;a href='http://www.norduserforum.com/viewtopic.php?f=2&amp;amp;t=8774' target='_blank'&gt;link&lt;/a&gt;&lt;/td&gt;&lt;/tr&gt;</v>
      </c>
      <c r="X704">
        <f>IFERROR(VLOOKUP(B704,[1]Attachments!A$2:O$50001,13,FALSE),0)</f>
        <v>1867328</v>
      </c>
      <c r="Y704" s="14" t="str">
        <f t="shared" si="131"/>
        <v>1.8 MB</v>
      </c>
      <c r="AB704">
        <f>VLOOKUP(B704,[1]Attachments!A$2:O$50001,9,FALSE)</f>
        <v>1041</v>
      </c>
      <c r="AC704" s="15">
        <f>VLOOKUP(B704,[1]Attachments!A$2:O$50001,14,FALSE)/(60*60*24)+"1/1/1970"</f>
        <v>42131.775046296301</v>
      </c>
      <c r="AD704" s="14">
        <f t="shared" ca="1" si="126"/>
        <v>4.4372727278109361</v>
      </c>
      <c r="AM704">
        <f t="shared" si="127"/>
        <v>798</v>
      </c>
      <c r="AN704" t="str">
        <f>VLOOKUP(AM704,A$3:U$4760,21,FALSE)</f>
        <v>&lt;tr&gt;&lt;td width='10%'&gt;798&lt;/td&gt;&lt;td width='20%'&gt;Bird Pipe&lt;/td&gt;&lt;td width='10%'&gt;Push-Pull&lt;/td&gt;&lt;td width='20%'&gt;&lt;br&gt;&lt;br&gt;&lt;/td&gt;&lt;td width='20%'&gt;&lt;a href='http://www.norduserforum.com/download/file.php?id=6987'&gt;Bird Pipe.nsmp&lt;/a&gt;&lt;/td&gt;&lt;td width='10%'&gt;0.1 MB&lt;/td&gt;&lt;td width='10%'&gt;&lt;a href='http://www.norduserforum.com/viewtopic.php?f=2&amp;amp;t=10532' target='_blank'&gt;link&lt;/a&gt;&lt;/td&gt;&lt;/tr&gt;</v>
      </c>
    </row>
    <row r="705" spans="1:40" x14ac:dyDescent="0.3">
      <c r="A705" s="1">
        <f t="shared" si="128"/>
        <v>699</v>
      </c>
      <c r="B705">
        <v>5873</v>
      </c>
      <c r="C705" s="1">
        <f>IF(IFERROR(VLOOKUP(B705+1,[1]Attachments!A$2:K$50000,11,FALSE)="mp3",FALSE),B705+1,IF(IFERROR(VLOOKUP(B705-1,[1]Attachments!A$2:K$50000,11,FALSE)="mp3",FALSE),B705-1,IF(IFERROR(VLOOKUP(B705-2,[1]Attachments!A$2:K$50000,11,FALSE)="mp3",FALSE),B705-2,IF(IFERROR(VLOOKUP(B705+2,[1]Attachments!A$2:K$50000,11,FALSE)="mp3",FALSE),B705+2,""))))</f>
        <v>5871</v>
      </c>
      <c r="H705" s="1">
        <f t="shared" si="132"/>
        <v>5873</v>
      </c>
      <c r="I705" s="1">
        <f>VLOOKUP(B705,[1]Attachments!A$2:O$50001,3,FALSE)</f>
        <v>8785</v>
      </c>
      <c r="J705" s="11" t="str">
        <f t="shared" si="122"/>
        <v>link</v>
      </c>
      <c r="K705" s="1" t="str">
        <f>IF(E705="",SUBSTITUTE(PROPER(SUBSTITUTE(LEFT(VLOOKUP(B705,[1]Attachments!A$2:O$50001,8,FALSE),LEN(VLOOKUP(B705,[1]Attachments!A$2:O$50001,8,FALSE))-5),"_"," ")),"&amp;Amp;","&amp;"),E705)</f>
        <v>Igy Arp</v>
      </c>
      <c r="L705" s="13" t="str">
        <f>PROPER(SUBSTITUTE(LEFT(VLOOKUP(O705,[1]Attachments!A$2:O$50001,8,FALSE),LEN(VLOOKUP(O705,[1]Attachments!A$2:O$50001,8,FALSE))-4),"_"," "))</f>
        <v>Europe - Carrie Ns2 Sound Preview</v>
      </c>
      <c r="M705" s="1" t="str">
        <f>IF(G705="",VLOOKUP(VLOOKUP(B705,[1]Attachments!A$2:O$10001,5,FALSE),[1]Users!A$2:B$100000,2,FALSE),G705)</f>
        <v>apresaca</v>
      </c>
      <c r="N705" s="1">
        <f t="shared" si="133"/>
        <v>699</v>
      </c>
      <c r="O705" s="1">
        <f t="shared" si="123"/>
        <v>5871</v>
      </c>
      <c r="P705">
        <f>VLOOKUP(B705,[1]Attachments!A$2:O$50001,2,FALSE)</f>
        <v>57216</v>
      </c>
      <c r="Q705" t="str">
        <f t="shared" si="124"/>
        <v>&lt;tr&gt;&lt;td width='10%'&gt;699&lt;/td&gt;&lt;td width='20%'&gt;Igy Arp&lt;/td&gt;&lt;td width='10%'&gt;apresaca&lt;/td&gt;&lt;td width='20%'&gt;</v>
      </c>
      <c r="R705" t="str">
        <f t="shared" si="129"/>
        <v>&lt;br&gt;&lt;ul class='graphic' style='margin-left: 0em;'&gt;&lt;li&gt;&lt;a href='http://www.norduserforum.com/download/file.php?id=5871?n=699' type='audio/mpeg' class='inline-playable'&gt;Igy Arp&lt;/a&gt;&lt;/li&gt;&lt;/ul&gt;</v>
      </c>
      <c r="S705" t="str">
        <f t="shared" si="130"/>
        <v>&lt;/td&gt;&lt;td width='20%'&gt;&lt;a href='http://www.norduserforum.com/download/file.php?id=5873'&gt;Igy Arp.nsmp&lt;/a&gt;&lt;/td&gt;&lt;td width='10%'&gt;1.0 MB&lt;/td&gt;&lt;td width='10%'&gt;&lt;a href='http://www.norduserforum.com/viewtopic.php?f=2&amp;amp;t=8785' target='_blank'&gt;link&lt;/a&gt;&lt;/td&gt;&lt;/tr&gt;</v>
      </c>
      <c r="U705" t="str">
        <f t="shared" si="125"/>
        <v>&lt;tr&gt;&lt;td width='10%'&gt;699&lt;/td&gt;&lt;td width='20%'&gt;Igy Arp&lt;/td&gt;&lt;td width='10%'&gt;apresaca&lt;/td&gt;&lt;td width='20%'&gt;&lt;br&gt;&lt;ul class='graphic' style='margin-left: 0em;'&gt;&lt;li&gt;&lt;a href='http://www.norduserforum.com/download/file.php?id=5871?n=699' type='audio/mpeg' class='inline-playable'&gt;Igy Arp&lt;/a&gt;&lt;/li&gt;&lt;/ul&gt;&lt;/td&gt;&lt;td width='20%'&gt;&lt;a href='http://www.norduserforum.com/download/file.php?id=5873'&gt;Igy Arp.nsmp&lt;/a&gt;&lt;/td&gt;&lt;td width='10%'&gt;1.0 MB&lt;/td&gt;&lt;td width='10%'&gt;&lt;a href='http://www.norduserforum.com/viewtopic.php?f=2&amp;amp;t=8785' target='_blank'&gt;link&lt;/a&gt;&lt;/td&gt;&lt;/tr&gt;</v>
      </c>
      <c r="X705">
        <f>IFERROR(VLOOKUP(B705,[1]Attachments!A$2:O$50001,13,FALSE),0)</f>
        <v>1046654</v>
      </c>
      <c r="Y705" s="14" t="str">
        <f t="shared" si="131"/>
        <v>1.0 MB</v>
      </c>
      <c r="AB705">
        <f>VLOOKUP(B705,[1]Attachments!A$2:O$50001,9,FALSE)</f>
        <v>230</v>
      </c>
      <c r="AC705" s="15">
        <f>VLOOKUP(B705,[1]Attachments!A$2:O$50001,14,FALSE)/(60*60*24)+"1/1/1970"</f>
        <v>42137.298136574071</v>
      </c>
      <c r="AD705" s="14">
        <f t="shared" ca="1" si="126"/>
        <v>0.9836855666736779</v>
      </c>
      <c r="AM705">
        <f t="shared" si="127"/>
        <v>797</v>
      </c>
      <c r="AN705" t="str">
        <f>VLOOKUP(AM705,A$3:U$4760,21,FALSE)</f>
        <v>&lt;tr&gt;&lt;td width='10%'&gt;797&lt;/td&gt;&lt;td width='20%'&gt;Streichfett 8&lt;/td&gt;&lt;td width='10%'&gt;Push-Pull&lt;/td&gt;&lt;td width='20%'&gt;&lt;br&gt;&lt;br&gt;&lt;/td&gt;&lt;td width='20%'&gt;&lt;a href='http://www.norduserforum.com/download/file.php?id=6986'&gt;Streichfett 8.nsmp&lt;/a&gt;&lt;/td&gt;&lt;td width='10%'&gt;4.2 MB&lt;/td&gt;&lt;td width='10%'&gt;&lt;a href='http://www.norduserforum.com/viewtopic.php?f=2&amp;amp;t=10532' target='_blank'&gt;link&lt;/a&gt;&lt;/td&gt;&lt;/tr&gt;</v>
      </c>
    </row>
    <row r="706" spans="1:40" x14ac:dyDescent="0.3">
      <c r="A706" s="1">
        <f t="shared" si="128"/>
        <v>700</v>
      </c>
      <c r="B706">
        <v>5893</v>
      </c>
      <c r="C706" s="1" t="str">
        <f>IF(IFERROR(VLOOKUP(B706+1,[1]Attachments!A$2:K$50000,11,FALSE)="mp3",FALSE),B706+1,IF(IFERROR(VLOOKUP(B706-1,[1]Attachments!A$2:K$50000,11,FALSE)="mp3",FALSE),B706-1,IF(IFERROR(VLOOKUP(B706-2,[1]Attachments!A$2:K$50000,11,FALSE)="mp3",FALSE),B706-2,IF(IFERROR(VLOOKUP(B706+2,[1]Attachments!A$2:K$50000,11,FALSE)="mp3",FALSE),B706+2,""))))</f>
        <v/>
      </c>
      <c r="H706" s="1">
        <f t="shared" si="132"/>
        <v>5893</v>
      </c>
      <c r="I706" s="1">
        <f>VLOOKUP(B706,[1]Attachments!A$2:O$50001,3,FALSE)</f>
        <v>0</v>
      </c>
      <c r="J706" s="11" t="str">
        <f t="shared" ref="J706:J769" si="134">HYPERLINK(CONCATENATE("http://www.norduserforum.com/viewtopic.php?t=",I706),"link")</f>
        <v>link</v>
      </c>
      <c r="K706" s="1" t="str">
        <f>IF(E706="",SUBSTITUTE(PROPER(SUBSTITUTE(LEFT(VLOOKUP(B706,[1]Attachments!A$2:O$50001,8,FALSE),LEN(VLOOKUP(B706,[1]Attachments!A$2:O$50001,8,FALSE))-5),"_"," ")),"&amp;Amp;","&amp;"),E706)</f>
        <v>Michael Jackson - Beat It</v>
      </c>
      <c r="L706" s="13" t="e">
        <f>PROPER(SUBSTITUTE(LEFT(VLOOKUP(O706,[1]Attachments!A$2:O$50001,8,FALSE),LEN(VLOOKUP(O706,[1]Attachments!A$2:O$50001,8,FALSE))-4),"_"," "))</f>
        <v>#N/A</v>
      </c>
      <c r="M706" s="1" t="str">
        <f>IF(G706="",VLOOKUP(VLOOKUP(B706,[1]Attachments!A$2:O$10001,5,FALSE),[1]Users!A$2:B$100000,2,FALSE),G706)</f>
        <v>Darren</v>
      </c>
      <c r="N706" s="1">
        <f t="shared" si="133"/>
        <v>700</v>
      </c>
      <c r="O706" s="1" t="str">
        <f t="shared" si="123"/>
        <v/>
      </c>
      <c r="P706">
        <f>VLOOKUP(B706,[1]Attachments!A$2:O$50001,2,FALSE)</f>
        <v>4001</v>
      </c>
      <c r="Q706" t="str">
        <f t="shared" si="124"/>
        <v>&lt;tr&gt;&lt;td width='10%'&gt;700&lt;/td&gt;&lt;td width='20%'&gt;Michael Jackson - Beat It&lt;/td&gt;&lt;td width='10%'&gt;Darren&lt;/td&gt;&lt;td width='20%'&gt;</v>
      </c>
      <c r="R706" t="str">
        <f t="shared" si="129"/>
        <v>&lt;br&gt;&lt;br&gt;</v>
      </c>
      <c r="S706" t="str">
        <f t="shared" si="130"/>
        <v>&lt;/td&gt;&lt;td width='20%'&gt;&lt;a href='http://www.norduserforum.com/download/file.php?id=5893'&gt;Michael Jackson - Beat It.nsmp&lt;/a&gt;&lt;/td&gt;&lt;td width='10%'&gt;0.3 MB&lt;/td&gt;&lt;td width='10%'&gt;&lt;a href='http://www.norduserforum.com/viewtopic.php?f=2&amp;amp;t=0' target='_blank'&gt;link&lt;/a&gt;&lt;/td&gt;&lt;/tr&gt;</v>
      </c>
      <c r="U706" t="str">
        <f t="shared" si="125"/>
        <v>&lt;tr&gt;&lt;td width='10%'&gt;700&lt;/td&gt;&lt;td width='20%'&gt;Michael Jackson - Beat It&lt;/td&gt;&lt;td width='10%'&gt;Darren&lt;/td&gt;&lt;td width='20%'&gt;&lt;br&gt;&lt;br&gt;&lt;/td&gt;&lt;td width='20%'&gt;&lt;a href='http://www.norduserforum.com/download/file.php?id=5893'&gt;Michael Jackson - Beat It.nsmp&lt;/a&gt;&lt;/td&gt;&lt;td width='10%'&gt;0.3 MB&lt;/td&gt;&lt;td width='10%'&gt;&lt;a href='http://www.norduserforum.com/viewtopic.php?f=2&amp;amp;t=0' target='_blank'&gt;link&lt;/a&gt;&lt;/td&gt;&lt;/tr&gt;</v>
      </c>
      <c r="X706">
        <f>IFERROR(VLOOKUP(B706,[1]Attachments!A$2:O$50001,13,FALSE),0)</f>
        <v>316658</v>
      </c>
      <c r="Y706" s="14" t="str">
        <f t="shared" si="131"/>
        <v>0.3 MB</v>
      </c>
      <c r="AB706">
        <f>VLOOKUP(B706,[1]Attachments!A$2:O$50001,9,FALSE)</f>
        <v>0</v>
      </c>
      <c r="AC706" s="15">
        <f>VLOOKUP(B706,[1]Attachments!A$2:O$50001,14,FALSE)/(60*60*24)+"1/1/1970"</f>
        <v>42144.490578703699</v>
      </c>
      <c r="AD706" s="14">
        <f t="shared" ca="1" si="126"/>
        <v>0</v>
      </c>
      <c r="AM706">
        <f t="shared" si="127"/>
        <v>796</v>
      </c>
      <c r="AN706" t="str">
        <f>VLOOKUP(AM706,A$3:U$4760,21,FALSE)</f>
        <v>&lt;tr&gt;&lt;td width='10%'&gt;796&lt;/td&gt;&lt;td width='20%'&gt;Streichfett 8+4&lt;/td&gt;&lt;td width='10%'&gt;Push-Pull&lt;/td&gt;&lt;td width='20%'&gt;&lt;br&gt;&lt;br&gt;&lt;/td&gt;&lt;td width='20%'&gt;&lt;a href='http://www.norduserforum.com/download/file.php?id=6985'&gt;Streichfett 8+4.nsmp&lt;/a&gt;&lt;/td&gt;&lt;td width='10%'&gt;4.4 MB&lt;/td&gt;&lt;td width='10%'&gt;&lt;a href='http://www.norduserforum.com/viewtopic.php?f=2&amp;amp;t=10532' target='_blank'&gt;link&lt;/a&gt;&lt;/td&gt;&lt;/tr&gt;</v>
      </c>
    </row>
    <row r="707" spans="1:40" x14ac:dyDescent="0.3">
      <c r="A707" s="1">
        <f t="shared" si="128"/>
        <v>701</v>
      </c>
      <c r="B707">
        <v>5895</v>
      </c>
      <c r="C707" s="1">
        <f>IF(IFERROR(VLOOKUP(B707+1,[1]Attachments!A$2:K$50000,11,FALSE)="mp3",FALSE),B707+1,IF(IFERROR(VLOOKUP(B707-1,[1]Attachments!A$2:K$50000,11,FALSE)="mp3",FALSE),B707-1,IF(IFERROR(VLOOKUP(B707-2,[1]Attachments!A$2:K$50000,11,FALSE)="mp3",FALSE),B707-2,IF(IFERROR(VLOOKUP(B707+2,[1]Attachments!A$2:K$50000,11,FALSE)="mp3",FALSE),B707+2,""))))</f>
        <v>5897</v>
      </c>
      <c r="H707" s="1">
        <f t="shared" si="132"/>
        <v>5895</v>
      </c>
      <c r="I707" s="1">
        <f>VLOOKUP(B707,[1]Attachments!A$2:O$50001,3,FALSE)</f>
        <v>4526</v>
      </c>
      <c r="J707" s="11" t="str">
        <f t="shared" si="134"/>
        <v>link</v>
      </c>
      <c r="K707" s="1" t="str">
        <f>IF(E707="",SUBSTITUTE(PROPER(SUBSTITUTE(LEFT(VLOOKUP(B707,[1]Attachments!A$2:O$50001,8,FALSE),LEN(VLOOKUP(B707,[1]Attachments!A$2:O$50001,8,FALSE))-5),"_"," ")),"&amp;Amp;","&amp;"),E707)</f>
        <v>Michael Jackson - Beat It</v>
      </c>
      <c r="L707" s="13" t="str">
        <f>PROPER(SUBSTITUTE(LEFT(VLOOKUP(O707,[1]Attachments!A$2:O$50001,8,FALSE),LEN(VLOOKUP(O707,[1]Attachments!A$2:O$50001,8,FALSE))-4),"_"," "))</f>
        <v>Break Free</v>
      </c>
      <c r="M707" s="1" t="str">
        <f>IF(G707="",VLOOKUP(VLOOKUP(B707,[1]Attachments!A$2:O$10001,5,FALSE),[1]Users!A$2:B$100000,2,FALSE),G707)</f>
        <v>Darren</v>
      </c>
      <c r="N707" s="1">
        <f t="shared" si="133"/>
        <v>701</v>
      </c>
      <c r="O707" s="1">
        <f t="shared" ref="O707:O770" si="135">IF(D707="",C707,D707)</f>
        <v>5897</v>
      </c>
      <c r="P707">
        <f>VLOOKUP(B707,[1]Attachments!A$2:O$50001,2,FALSE)</f>
        <v>28714</v>
      </c>
      <c r="Q707" t="str">
        <f t="shared" ref="Q707:Q770" si="136">CONCATENATE("&lt;tr&gt;&lt;td width='10%'&gt;",N707,"&lt;/td&gt;&lt;td width='20%'&gt;",K707,"&lt;/td&gt;&lt;td width='10%'&gt;",M707,"&lt;/td&gt;&lt;td width='20%'&gt;")</f>
        <v>&lt;tr&gt;&lt;td width='10%'&gt;701&lt;/td&gt;&lt;td width='20%'&gt;Michael Jackson - Beat It&lt;/td&gt;&lt;td width='10%'&gt;Darren&lt;/td&gt;&lt;td width='20%'&gt;</v>
      </c>
      <c r="R707" t="str">
        <f t="shared" si="129"/>
        <v>&lt;br&gt;&lt;ul class='graphic' style='margin-left: 0em;'&gt;&lt;li&gt;&lt;a href='http://www.norduserforum.com/download/file.php?id=5897?n=701' type='audio/mpeg' class='inline-playable'&gt;Michael Jackson - Beat It&lt;/a&gt;&lt;/li&gt;&lt;/ul&gt;</v>
      </c>
      <c r="S707" t="str">
        <f t="shared" si="130"/>
        <v>&lt;/td&gt;&lt;td width='20%'&gt;&lt;a href='http://www.norduserforum.com/download/file.php?id=5895'&gt;Michael Jackson - Beat It.nsmp&lt;/a&gt;&lt;/td&gt;&lt;td width='10%'&gt;0.3 MB&lt;/td&gt;&lt;td width='10%'&gt;&lt;a href='http://www.norduserforum.com/viewtopic.php?f=2&amp;amp;t=4526' target='_blank'&gt;link&lt;/a&gt;&lt;/td&gt;&lt;/tr&gt;</v>
      </c>
      <c r="U707" t="str">
        <f t="shared" ref="U707:U770" si="137">IF(D707&lt;&gt;"XX",CONCATENATE(Q707,R707,S707),"")</f>
        <v>&lt;tr&gt;&lt;td width='10%'&gt;701&lt;/td&gt;&lt;td width='20%'&gt;Michael Jackson - Beat It&lt;/td&gt;&lt;td width='10%'&gt;Darren&lt;/td&gt;&lt;td width='20%'&gt;&lt;br&gt;&lt;ul class='graphic' style='margin-left: 0em;'&gt;&lt;li&gt;&lt;a href='http://www.norduserforum.com/download/file.php?id=5897?n=701' type='audio/mpeg' class='inline-playable'&gt;Michael Jackson - Beat It&lt;/a&gt;&lt;/li&gt;&lt;/ul&gt;&lt;/td&gt;&lt;td width='20%'&gt;&lt;a href='http://www.norduserforum.com/download/file.php?id=5895'&gt;Michael Jackson - Beat It.nsmp&lt;/a&gt;&lt;/td&gt;&lt;td width='10%'&gt;0.3 MB&lt;/td&gt;&lt;td width='10%'&gt;&lt;a href='http://www.norduserforum.com/viewtopic.php?f=2&amp;amp;t=4526' target='_blank'&gt;link&lt;/a&gt;&lt;/td&gt;&lt;/tr&gt;</v>
      </c>
      <c r="X707">
        <f>IFERROR(VLOOKUP(B707,[1]Attachments!A$2:O$50001,13,FALSE),0)</f>
        <v>316658</v>
      </c>
      <c r="Y707" s="14" t="str">
        <f t="shared" si="131"/>
        <v>0.3 MB</v>
      </c>
      <c r="AB707">
        <f>VLOOKUP(B707,[1]Attachments!A$2:O$50001,9,FALSE)</f>
        <v>835</v>
      </c>
      <c r="AC707" s="15">
        <f>VLOOKUP(B707,[1]Attachments!A$2:O$50001,14,FALSE)/(60*60*24)+"1/1/1970"</f>
        <v>42144.495752314819</v>
      </c>
      <c r="AD707" s="14">
        <f t="shared" ref="AD707:AD770" ca="1" si="138">AB707/(TODAY()-AC707)*7</f>
        <v>3.5869805238637515</v>
      </c>
      <c r="AM707">
        <f t="shared" ref="AM707:AM770" si="139">AM706-1</f>
        <v>795</v>
      </c>
      <c r="AN707" t="str">
        <f>VLOOKUP(AM707,A$3:U$4760,21,FALSE)</f>
        <v>&lt;tr&gt;&lt;td width='10%'&gt;795&lt;/td&gt;&lt;td width='20%'&gt;Ppg31&lt;/td&gt;&lt;td width='10%'&gt;Push-Pull&lt;/td&gt;&lt;td width='20%'&gt;&lt;br&gt;&lt;br&gt;&lt;/td&gt;&lt;td width='20%'&gt;&lt;a href='http://www.norduserforum.com/download/file.php?id=6984'&gt;Ppg31.nsmp&lt;/a&gt;&lt;/td&gt;&lt;td width='10%'&gt;2.0 MB&lt;/td&gt;&lt;td width='10%'&gt;&lt;a href='http://www.norduserforum.com/viewtopic.php?f=2&amp;amp;t=10532' target='_blank'&gt;link&lt;/a&gt;&lt;/td&gt;&lt;/tr&gt;</v>
      </c>
    </row>
    <row r="708" spans="1:40" x14ac:dyDescent="0.3">
      <c r="A708" s="1">
        <f t="shared" ref="A708:A771" si="140">IF(B708="","",IF(D708="XX",A707,A707+1))</f>
        <v>702</v>
      </c>
      <c r="B708">
        <v>5907</v>
      </c>
      <c r="C708" s="1">
        <f>IF(IFERROR(VLOOKUP(B708+1,[1]Attachments!A$2:K$50000,11,FALSE)="mp3",FALSE),B708+1,IF(IFERROR(VLOOKUP(B708-1,[1]Attachments!A$2:K$50000,11,FALSE)="mp3",FALSE),B708-1,IF(IFERROR(VLOOKUP(B708-2,[1]Attachments!A$2:K$50000,11,FALSE)="mp3",FALSE),B708-2,IF(IFERROR(VLOOKUP(B708+2,[1]Attachments!A$2:K$50000,11,FALSE)="mp3",FALSE),B708+2,""))))</f>
        <v>5905</v>
      </c>
      <c r="H708" s="1">
        <f t="shared" si="132"/>
        <v>5907</v>
      </c>
      <c r="I708" s="1">
        <f>VLOOKUP(B708,[1]Attachments!A$2:O$50001,3,FALSE)</f>
        <v>8878</v>
      </c>
      <c r="J708" s="11" t="str">
        <f t="shared" si="134"/>
        <v>link</v>
      </c>
      <c r="K708" s="1" t="str">
        <f>IF(E708="",SUBSTITUTE(PROPER(SUBSTITUTE(LEFT(VLOOKUP(B708,[1]Attachments!A$2:O$50001,8,FALSE),LEN(VLOOKUP(B708,[1]Attachments!A$2:O$50001,8,FALSE))-5),"_"," ")),"&amp;Amp;","&amp;"),E708)</f>
        <v>Ewf Lets Groove</v>
      </c>
      <c r="L708" s="13" t="str">
        <f>PROPER(SUBSTITUTE(LEFT(VLOOKUP(O708,[1]Attachments!A$2:O$50001,8,FALSE),LEN(VLOOKUP(O708,[1]Attachments!A$2:O$50001,8,FALSE))-4),"_"," "))</f>
        <v>Ewf-Lg-Voc-Ns2</v>
      </c>
      <c r="M708" s="1" t="str">
        <f>IF(G708="",VLOOKUP(VLOOKUP(B708,[1]Attachments!A$2:O$10001,5,FALSE),[1]Users!A$2:B$100000,2,FALSE),G708)</f>
        <v>Arti99</v>
      </c>
      <c r="N708" s="1">
        <f t="shared" si="133"/>
        <v>702</v>
      </c>
      <c r="O708" s="1">
        <f t="shared" si="135"/>
        <v>5905</v>
      </c>
      <c r="P708">
        <f>VLOOKUP(B708,[1]Attachments!A$2:O$50001,2,FALSE)</f>
        <v>57752</v>
      </c>
      <c r="Q708" t="str">
        <f t="shared" si="136"/>
        <v>&lt;tr&gt;&lt;td width='10%'&gt;702&lt;/td&gt;&lt;td width='20%'&gt;Ewf Lets Groove&lt;/td&gt;&lt;td width='10%'&gt;Arti99&lt;/td&gt;&lt;td width='20%'&gt;</v>
      </c>
      <c r="R708" t="str">
        <f t="shared" ref="R708:R771" si="141">IF(F708="",IF(AND(O708&lt;&gt;"",O708&lt;&gt;0),CONCATENATE("&lt;br&gt;&lt;ul class='graphic' style='margin-left: 0em;'&gt;&lt;li&gt;&lt;a href='http://www.norduserforum.com/download/file.php?id=",O708,"?n=",N708,"' type='audio/mpeg' class='inline-playable'&gt;",K708,"&lt;/a&gt;&lt;/li&gt;&lt;/ul&gt;"),"&lt;br&gt;&lt;br&gt;"),CONCATENATE("&lt;br&gt;&lt;a href='",F708,"' target='_new'&gt;demo on youtube&lt;/a&gt;&lt;br&gt;&lt;br&gt;"))</f>
        <v>&lt;br&gt;&lt;ul class='graphic' style='margin-left: 0em;'&gt;&lt;li&gt;&lt;a href='http://www.norduserforum.com/download/file.php?id=5905?n=702' type='audio/mpeg' class='inline-playable'&gt;Ewf Lets Groove&lt;/a&gt;&lt;/li&gt;&lt;/ul&gt;</v>
      </c>
      <c r="S708" t="str">
        <f t="shared" ref="S708:S771" si="142">CONCATENATE("&lt;/td&gt;&lt;td width='20%'&gt;&lt;a href='http://www.norduserforum.com/download/file.php?id=",H708,"'&gt;",K708,".nsmp&lt;/a&gt;&lt;/td&gt;&lt;td width='10%'&gt;",Y708,"&lt;/td&gt;&lt;td width='10%'&gt;&lt;a href='http://www.norduserforum.com/viewtopic.php?f=2&amp;amp;t=",I708,"' target='_blank'&gt;link&lt;/a&gt;&lt;/td&gt;&lt;/tr&gt;")</f>
        <v>&lt;/td&gt;&lt;td width='20%'&gt;&lt;a href='http://www.norduserforum.com/download/file.php?id=5907'&gt;Ewf Lets Groove.nsmp&lt;/a&gt;&lt;/td&gt;&lt;td width='10%'&gt;0.4 MB&lt;/td&gt;&lt;td width='10%'&gt;&lt;a href='http://www.norduserforum.com/viewtopic.php?f=2&amp;amp;t=8878' target='_blank'&gt;link&lt;/a&gt;&lt;/td&gt;&lt;/tr&gt;</v>
      </c>
      <c r="U708" t="str">
        <f t="shared" si="137"/>
        <v>&lt;tr&gt;&lt;td width='10%'&gt;702&lt;/td&gt;&lt;td width='20%'&gt;Ewf Lets Groove&lt;/td&gt;&lt;td width='10%'&gt;Arti99&lt;/td&gt;&lt;td width='20%'&gt;&lt;br&gt;&lt;ul class='graphic' style='margin-left: 0em;'&gt;&lt;li&gt;&lt;a href='http://www.norduserforum.com/download/file.php?id=5905?n=702' type='audio/mpeg' class='inline-playable'&gt;Ewf Lets Groove&lt;/a&gt;&lt;/li&gt;&lt;/ul&gt;&lt;/td&gt;&lt;td width='20%'&gt;&lt;a href='http://www.norduserforum.com/download/file.php?id=5907'&gt;Ewf Lets Groove.nsmp&lt;/a&gt;&lt;/td&gt;&lt;td width='10%'&gt;0.4 MB&lt;/td&gt;&lt;td width='10%'&gt;&lt;a href='http://www.norduserforum.com/viewtopic.php?f=2&amp;amp;t=8878' target='_blank'&gt;link&lt;/a&gt;&lt;/td&gt;&lt;/tr&gt;</v>
      </c>
      <c r="X708">
        <f>IFERROR(VLOOKUP(B708,[1]Attachments!A$2:O$50001,13,FALSE),0)</f>
        <v>404669</v>
      </c>
      <c r="Y708" s="14" t="str">
        <f t="shared" ref="Y708:Y771" si="143">CONCATENATE(TEXT(ROUND(X708/(1024*1024),1),"0.0")," MB")</f>
        <v>0.4 MB</v>
      </c>
      <c r="AB708">
        <f>VLOOKUP(B708,[1]Attachments!A$2:O$50001,9,FALSE)</f>
        <v>539</v>
      </c>
      <c r="AC708" s="15">
        <f>VLOOKUP(B708,[1]Attachments!A$2:O$50001,14,FALSE)/(60*60*24)+"1/1/1970"</f>
        <v>42147.625439814816</v>
      </c>
      <c r="AD708" s="14">
        <f t="shared" ca="1" si="138"/>
        <v>2.3198838031322833</v>
      </c>
      <c r="AM708">
        <f t="shared" si="139"/>
        <v>794</v>
      </c>
      <c r="AN708" t="str">
        <f>VLOOKUP(AM708,A$3:U$4760,21,FALSE)</f>
        <v>&lt;tr&gt;&lt;td width='10%'&gt;794&lt;/td&gt;&lt;td width='20%'&gt;Ppg32&lt;/td&gt;&lt;td width='10%'&gt;Push-Pull&lt;/td&gt;&lt;td width='20%'&gt;&lt;br&gt;&lt;ul class='graphic' style='margin-left: 0em;'&gt;&lt;li&gt;&lt;a href='http://www.norduserforum.com/download/file.php?id=6981?n=794' type='audio/mpeg' class='inline-playable'&gt;Ppg32&lt;/a&gt;&lt;/li&gt;&lt;/ul&gt;&lt;/td&gt;&lt;td width='20%'&gt;&lt;a href='http://www.norduserforum.com/download/file.php?id=6983'&gt;Ppg32.nsmp&lt;/a&gt;&lt;/td&gt;&lt;td width='10%'&gt;3.3 MB&lt;/td&gt;&lt;td width='10%'&gt;&lt;a href='http://www.norduserforum.com/viewtopic.php?f=2&amp;amp;t=10532' target='_blank'&gt;link&lt;/a&gt;&lt;/td&gt;&lt;/tr&gt;</v>
      </c>
    </row>
    <row r="709" spans="1:40" x14ac:dyDescent="0.3">
      <c r="A709" s="1">
        <f t="shared" si="140"/>
        <v>703</v>
      </c>
      <c r="B709">
        <v>5945</v>
      </c>
      <c r="C709" s="1">
        <f>IF(IFERROR(VLOOKUP(B709+1,[1]Attachments!A$2:K$50000,11,FALSE)="mp3",FALSE),B709+1,IF(IFERROR(VLOOKUP(B709-1,[1]Attachments!A$2:K$50000,11,FALSE)="mp3",FALSE),B709-1,IF(IFERROR(VLOOKUP(B709-2,[1]Attachments!A$2:K$50000,11,FALSE)="mp3",FALSE),B709-2,IF(IFERROR(VLOOKUP(B709+2,[1]Attachments!A$2:K$50000,11,FALSE)="mp3",FALSE),B709+2,""))))</f>
        <v>5944</v>
      </c>
      <c r="H709" s="1">
        <f t="shared" si="132"/>
        <v>5945</v>
      </c>
      <c r="I709" s="1">
        <f>VLOOKUP(B709,[1]Attachments!A$2:O$50001,3,FALSE)</f>
        <v>8950</v>
      </c>
      <c r="J709" s="11" t="str">
        <f t="shared" si="134"/>
        <v>link</v>
      </c>
      <c r="K709" s="1" t="str">
        <f>IF(E709="",SUBSTITUTE(PROPER(SUBSTITUTE(LEFT(VLOOKUP(B709,[1]Attachments!A$2:O$50001,8,FALSE),LEN(VLOOKUP(B709,[1]Attachments!A$2:O$50001,8,FALSE))-5),"_"," ")),"&amp;Amp;","&amp;"),E709)</f>
        <v>Rhythm Is A Dancer</v>
      </c>
      <c r="L709" s="13" t="str">
        <f>PROPER(SUBSTITUTE(LEFT(VLOOKUP(O709,[1]Attachments!A$2:O$50001,8,FALSE),LEN(VLOOKUP(O709,[1]Attachments!A$2:O$50001,8,FALSE))-4),"_"," "))</f>
        <v>Rhythm Is A Dancer Demo</v>
      </c>
      <c r="M709" s="1" t="str">
        <f>IF(G709="",VLOOKUP(VLOOKUP(B709,[1]Attachments!A$2:O$10001,5,FALSE),[1]Users!A$2:B$100000,2,FALSE),G709)</f>
        <v>PODGESAX</v>
      </c>
      <c r="N709" s="1">
        <f t="shared" si="133"/>
        <v>703</v>
      </c>
      <c r="O709" s="1">
        <f t="shared" si="135"/>
        <v>5944</v>
      </c>
      <c r="P709">
        <f>VLOOKUP(B709,[1]Attachments!A$2:O$50001,2,FALSE)</f>
        <v>58316</v>
      </c>
      <c r="Q709" t="str">
        <f t="shared" si="136"/>
        <v>&lt;tr&gt;&lt;td width='10%'&gt;703&lt;/td&gt;&lt;td width='20%'&gt;Rhythm Is A Dancer&lt;/td&gt;&lt;td width='10%'&gt;PODGESAX&lt;/td&gt;&lt;td width='20%'&gt;</v>
      </c>
      <c r="R709" t="str">
        <f t="shared" si="141"/>
        <v>&lt;br&gt;&lt;ul class='graphic' style='margin-left: 0em;'&gt;&lt;li&gt;&lt;a href='http://www.norduserforum.com/download/file.php?id=5944?n=703' type='audio/mpeg' class='inline-playable'&gt;Rhythm Is A Dancer&lt;/a&gt;&lt;/li&gt;&lt;/ul&gt;</v>
      </c>
      <c r="S709" t="str">
        <f t="shared" si="142"/>
        <v>&lt;/td&gt;&lt;td width='20%'&gt;&lt;a href='http://www.norduserforum.com/download/file.php?id=5945'&gt;Rhythm Is A Dancer.nsmp&lt;/a&gt;&lt;/td&gt;&lt;td width='10%'&gt;0.1 MB&lt;/td&gt;&lt;td width='10%'&gt;&lt;a href='http://www.norduserforum.com/viewtopic.php?f=2&amp;amp;t=8950' target='_blank'&gt;link&lt;/a&gt;&lt;/td&gt;&lt;/tr&gt;</v>
      </c>
      <c r="U709" t="str">
        <f t="shared" si="137"/>
        <v>&lt;tr&gt;&lt;td width='10%'&gt;703&lt;/td&gt;&lt;td width='20%'&gt;Rhythm Is A Dancer&lt;/td&gt;&lt;td width='10%'&gt;PODGESAX&lt;/td&gt;&lt;td width='20%'&gt;&lt;br&gt;&lt;ul class='graphic' style='margin-left: 0em;'&gt;&lt;li&gt;&lt;a href='http://www.norduserforum.com/download/file.php?id=5944?n=703' type='audio/mpeg' class='inline-playable'&gt;Rhythm Is A Dancer&lt;/a&gt;&lt;/li&gt;&lt;/ul&gt;&lt;/td&gt;&lt;td width='20%'&gt;&lt;a href='http://www.norduserforum.com/download/file.php?id=5945'&gt;Rhythm Is A Dancer.nsmp&lt;/a&gt;&lt;/td&gt;&lt;td width='10%'&gt;0.1 MB&lt;/td&gt;&lt;td width='10%'&gt;&lt;a href='http://www.norduserforum.com/viewtopic.php?f=2&amp;amp;t=8950' target='_blank'&gt;link&lt;/a&gt;&lt;/td&gt;&lt;/tr&gt;</v>
      </c>
      <c r="X709">
        <f>IFERROR(VLOOKUP(B709,[1]Attachments!A$2:O$50001,13,FALSE),0)</f>
        <v>111680</v>
      </c>
      <c r="Y709" s="14" t="str">
        <f t="shared" si="143"/>
        <v>0.1 MB</v>
      </c>
      <c r="AB709">
        <f>VLOOKUP(B709,[1]Attachments!A$2:O$50001,9,FALSE)</f>
        <v>289</v>
      </c>
      <c r="AC709" s="15">
        <f>VLOOKUP(B709,[1]Attachments!A$2:O$50001,14,FALSE)/(60*60*24)+"1/1/1970"</f>
        <v>42159.464953703704</v>
      </c>
      <c r="AD709" s="14">
        <f t="shared" ca="1" si="138"/>
        <v>1.2529923117127204</v>
      </c>
      <c r="AM709">
        <f t="shared" si="139"/>
        <v>793</v>
      </c>
      <c r="AN709" t="str">
        <f>VLOOKUP(AM709,A$3:U$4760,21,FALSE)</f>
        <v>&lt;tr&gt;&lt;td width='10%'&gt;793&lt;/td&gt;&lt;td width='20%'&gt;Black Or White Solo Synth&lt;/td&gt;&lt;td width='10%'&gt;mmarcin_w112&lt;/td&gt;&lt;td width='20%'&gt;&lt;br&gt;&lt;ul class='graphic' style='margin-left: 0em;'&gt;&lt;li&gt;&lt;a href='http://www.norduserforum.com/download/file.php?id=6981?n=793' type='audio/mpeg' class='inline-playable'&gt;Black Or White Solo Synth&lt;/a&gt;&lt;/li&gt;&lt;/ul&gt;&lt;/td&gt;&lt;td width='20%'&gt;&lt;a href='http://www.norduserforum.com/download/file.php?id=6982'&gt;Black Or White Solo Synth.nsmp&lt;/a&gt;&lt;/td&gt;&lt;td width='10%'&gt;0.1 MB&lt;/td&gt;&lt;td width='10%'&gt;&lt;a href='http://www.norduserforum.com/viewtopic.php?f=2&amp;amp;t=8629' target='_blank'&gt;link&lt;/a&gt;&lt;/td&gt;&lt;/tr&gt;</v>
      </c>
    </row>
    <row r="710" spans="1:40" x14ac:dyDescent="0.3">
      <c r="A710" s="1">
        <f t="shared" si="140"/>
        <v>704</v>
      </c>
      <c r="B710">
        <v>5964</v>
      </c>
      <c r="C710" s="1">
        <f>IF(IFERROR(VLOOKUP(B710+1,[1]Attachments!A$2:K$50000,11,FALSE)="mp3",FALSE),B710+1,IF(IFERROR(VLOOKUP(B710-1,[1]Attachments!A$2:K$50000,11,FALSE)="mp3",FALSE),B710-1,IF(IFERROR(VLOOKUP(B710-2,[1]Attachments!A$2:K$50000,11,FALSE)="mp3",FALSE),B710-2,IF(IFERROR(VLOOKUP(B710+2,[1]Attachments!A$2:K$50000,11,FALSE)="mp3",FALSE),B710+2,""))))</f>
        <v>5965</v>
      </c>
      <c r="H710" s="1">
        <f t="shared" si="132"/>
        <v>5964</v>
      </c>
      <c r="I710" s="1">
        <f>VLOOKUP(B710,[1]Attachments!A$2:O$50001,3,FALSE)</f>
        <v>5985</v>
      </c>
      <c r="J710" s="11" t="str">
        <f t="shared" si="134"/>
        <v>link</v>
      </c>
      <c r="K710" s="1" t="str">
        <f>IF(E710="",SUBSTITUTE(PROPER(SUBSTITUTE(LEFT(VLOOKUP(B710,[1]Attachments!A$2:O$50001,8,FALSE),LEN(VLOOKUP(B710,[1]Attachments!A$2:O$50001,8,FALSE))-5),"_"," ")),"&amp;Amp;","&amp;"),E710)</f>
        <v>Basscym</v>
      </c>
      <c r="L710" s="13" t="str">
        <f>PROPER(SUBSTITUTE(LEFT(VLOOKUP(O710,[1]Attachments!A$2:O$50001,8,FALSE),LEN(VLOOKUP(O710,[1]Attachments!A$2:O$50001,8,FALSE))-4),"_"," "))</f>
        <v>Basscym</v>
      </c>
      <c r="M710" s="1" t="str">
        <f>IF(G710="",VLOOKUP(VLOOKUP(B710,[1]Attachments!A$2:O$10001,5,FALSE),[1]Users!A$2:B$100000,2,FALSE),G710)</f>
        <v>Cornopean</v>
      </c>
      <c r="N710" s="1">
        <f t="shared" si="133"/>
        <v>704</v>
      </c>
      <c r="O710" s="1">
        <f t="shared" si="135"/>
        <v>5965</v>
      </c>
      <c r="P710">
        <f>VLOOKUP(B710,[1]Attachments!A$2:O$50001,2,FALSE)</f>
        <v>58527</v>
      </c>
      <c r="Q710" t="str">
        <f t="shared" si="136"/>
        <v>&lt;tr&gt;&lt;td width='10%'&gt;704&lt;/td&gt;&lt;td width='20%'&gt;Basscym&lt;/td&gt;&lt;td width='10%'&gt;Cornopean&lt;/td&gt;&lt;td width='20%'&gt;</v>
      </c>
      <c r="R710" t="str">
        <f t="shared" si="141"/>
        <v>&lt;br&gt;&lt;ul class='graphic' style='margin-left: 0em;'&gt;&lt;li&gt;&lt;a href='http://www.norduserforum.com/download/file.php?id=5965?n=704' type='audio/mpeg' class='inline-playable'&gt;Basscym&lt;/a&gt;&lt;/li&gt;&lt;/ul&gt;</v>
      </c>
      <c r="S710" t="str">
        <f t="shared" si="142"/>
        <v>&lt;/td&gt;&lt;td width='20%'&gt;&lt;a href='http://www.norduserforum.com/download/file.php?id=5964'&gt;Basscym.nsmp&lt;/a&gt;&lt;/td&gt;&lt;td width='10%'&gt;0.9 MB&lt;/td&gt;&lt;td width='10%'&gt;&lt;a href='http://www.norduserforum.com/viewtopic.php?f=2&amp;amp;t=5985' target='_blank'&gt;link&lt;/a&gt;&lt;/td&gt;&lt;/tr&gt;</v>
      </c>
      <c r="U710" t="str">
        <f t="shared" si="137"/>
        <v>&lt;tr&gt;&lt;td width='10%'&gt;704&lt;/td&gt;&lt;td width='20%'&gt;Basscym&lt;/td&gt;&lt;td width='10%'&gt;Cornopean&lt;/td&gt;&lt;td width='20%'&gt;&lt;br&gt;&lt;ul class='graphic' style='margin-left: 0em;'&gt;&lt;li&gt;&lt;a href='http://www.norduserforum.com/download/file.php?id=5965?n=704' type='audio/mpeg' class='inline-playable'&gt;Basscym&lt;/a&gt;&lt;/li&gt;&lt;/ul&gt;&lt;/td&gt;&lt;td width='20%'&gt;&lt;a href='http://www.norduserforum.com/download/file.php?id=5964'&gt;Basscym.nsmp&lt;/a&gt;&lt;/td&gt;&lt;td width='10%'&gt;0.9 MB&lt;/td&gt;&lt;td width='10%'&gt;&lt;a href='http://www.norduserforum.com/viewtopic.php?f=2&amp;amp;t=5985' target='_blank'&gt;link&lt;/a&gt;&lt;/td&gt;&lt;/tr&gt;</v>
      </c>
      <c r="X710">
        <f>IFERROR(VLOOKUP(B710,[1]Attachments!A$2:O$50001,13,FALSE),0)</f>
        <v>943022</v>
      </c>
      <c r="Y710" s="14" t="str">
        <f t="shared" si="143"/>
        <v>0.9 MB</v>
      </c>
      <c r="AB710">
        <f>VLOOKUP(B710,[1]Attachments!A$2:O$50001,9,FALSE)</f>
        <v>236</v>
      </c>
      <c r="AC710" s="15">
        <f>VLOOKUP(B710,[1]Attachments!A$2:O$50001,14,FALSE)/(60*60*24)+"1/1/1970"</f>
        <v>42163.880069444444</v>
      </c>
      <c r="AD710" s="14">
        <f t="shared" ca="1" si="138"/>
        <v>1.0260105279424701</v>
      </c>
      <c r="AM710">
        <f t="shared" si="139"/>
        <v>792</v>
      </c>
      <c r="AN710" t="str">
        <f>VLOOKUP(AM710,A$3:U$4760,21,FALSE)</f>
        <v>&lt;tr&gt;&lt;td width='10%'&gt;792&lt;/td&gt;&lt;td width='20%'&gt;Locked - Podejscie&lt;/td&gt;&lt;td width='10%'&gt;mmarcin_w112&lt;/td&gt;&lt;td width='20%'&gt;&lt;br&gt;&lt;ul class='graphic' style='margin-left: 0em;'&gt;&lt;li&gt;&lt;a href='http://www.norduserforum.com/download/file.php?id=6981?n=792' type='audio/mpeg' class='inline-playable'&gt;Locked - Podejscie&lt;/a&gt;&lt;/li&gt;&lt;/ul&gt;&lt;/td&gt;&lt;td width='20%'&gt;&lt;a href='http://www.norduserforum.com/download/file.php?id=6980'&gt;Locked - Podejscie.nsmp&lt;/a&gt;&lt;/td&gt;&lt;td width='10%'&gt;0.7 MB&lt;/td&gt;&lt;td width='10%'&gt;&lt;a href='http://www.norduserforum.com/viewtopic.php?f=2&amp;amp;t=4054' target='_blank'&gt;link&lt;/a&gt;&lt;/td&gt;&lt;/tr&gt;</v>
      </c>
    </row>
    <row r="711" spans="1:40" x14ac:dyDescent="0.3">
      <c r="A711" s="1">
        <f t="shared" si="140"/>
        <v>705</v>
      </c>
      <c r="B711">
        <v>5958</v>
      </c>
      <c r="C711" s="1">
        <f>IF(IFERROR(VLOOKUP(B711+1,[1]Attachments!A$2:K$50000,11,FALSE)="mp3",FALSE),B711+1,IF(IFERROR(VLOOKUP(B711-1,[1]Attachments!A$2:K$50000,11,FALSE)="mp3",FALSE),B711-1,IF(IFERROR(VLOOKUP(B711-2,[1]Attachments!A$2:K$50000,11,FALSE)="mp3",FALSE),B711-2,IF(IFERROR(VLOOKUP(B711+2,[1]Attachments!A$2:K$50000,11,FALSE)="mp3",FALSE),B711+2,""))))</f>
        <v>5959</v>
      </c>
      <c r="H711" s="1">
        <f t="shared" si="132"/>
        <v>5958</v>
      </c>
      <c r="I711" s="1">
        <f>VLOOKUP(B711,[1]Attachments!A$2:O$50001,3,FALSE)</f>
        <v>8967</v>
      </c>
      <c r="J711" s="11" t="str">
        <f t="shared" si="134"/>
        <v>link</v>
      </c>
      <c r="K711" s="1" t="str">
        <f>IF(E711="",SUBSTITUTE(PROPER(SUBSTITUTE(LEFT(VLOOKUP(B711,[1]Attachments!A$2:O$50001,8,FALSE),LEN(VLOOKUP(B711,[1]Attachments!A$2:O$50001,8,FALSE))-5),"_"," ")),"&amp;Amp;","&amp;"),E711)</f>
        <v>M1Pianox</v>
      </c>
      <c r="L711" s="13" t="str">
        <f>PROPER(SUBSTITUTE(LEFT(VLOOKUP(O711,[1]Attachments!A$2:O$50001,8,FALSE),LEN(VLOOKUP(O711,[1]Attachments!A$2:O$50001,8,FALSE))-4),"_"," "))</f>
        <v>M1 Piano Stereo</v>
      </c>
      <c r="M711" s="1" t="str">
        <f>IF(G711="",VLOOKUP(VLOOKUP(B711,[1]Attachments!A$2:O$10001,5,FALSE),[1]Users!A$2:B$100000,2,FALSE),G711)</f>
        <v>Cornopean</v>
      </c>
      <c r="N711" s="1">
        <f t="shared" si="133"/>
        <v>705</v>
      </c>
      <c r="O711" s="1">
        <f t="shared" si="135"/>
        <v>5959</v>
      </c>
      <c r="P711">
        <f>VLOOKUP(B711,[1]Attachments!A$2:O$50001,2,FALSE)</f>
        <v>58466</v>
      </c>
      <c r="Q711" t="str">
        <f t="shared" si="136"/>
        <v>&lt;tr&gt;&lt;td width='10%'&gt;705&lt;/td&gt;&lt;td width='20%'&gt;M1Pianox&lt;/td&gt;&lt;td width='10%'&gt;Cornopean&lt;/td&gt;&lt;td width='20%'&gt;</v>
      </c>
      <c r="R711" t="str">
        <f t="shared" si="141"/>
        <v>&lt;br&gt;&lt;ul class='graphic' style='margin-left: 0em;'&gt;&lt;li&gt;&lt;a href='http://www.norduserforum.com/download/file.php?id=5959?n=705' type='audio/mpeg' class='inline-playable'&gt;M1Pianox&lt;/a&gt;&lt;/li&gt;&lt;/ul&gt;</v>
      </c>
      <c r="S711" t="str">
        <f t="shared" si="142"/>
        <v>&lt;/td&gt;&lt;td width='20%'&gt;&lt;a href='http://www.norduserforum.com/download/file.php?id=5958'&gt;M1Pianox.nsmp&lt;/a&gt;&lt;/td&gt;&lt;td width='10%'&gt;0.8 MB&lt;/td&gt;&lt;td width='10%'&gt;&lt;a href='http://www.norduserforum.com/viewtopic.php?f=2&amp;amp;t=8967' target='_blank'&gt;link&lt;/a&gt;&lt;/td&gt;&lt;/tr&gt;</v>
      </c>
      <c r="U711" t="str">
        <f t="shared" si="137"/>
        <v>&lt;tr&gt;&lt;td width='10%'&gt;705&lt;/td&gt;&lt;td width='20%'&gt;M1Pianox&lt;/td&gt;&lt;td width='10%'&gt;Cornopean&lt;/td&gt;&lt;td width='20%'&gt;&lt;br&gt;&lt;ul class='graphic' style='margin-left: 0em;'&gt;&lt;li&gt;&lt;a href='http://www.norduserforum.com/download/file.php?id=5959?n=705' type='audio/mpeg' class='inline-playable'&gt;M1Pianox&lt;/a&gt;&lt;/li&gt;&lt;/ul&gt;&lt;/td&gt;&lt;td width='20%'&gt;&lt;a href='http://www.norduserforum.com/download/file.php?id=5958'&gt;M1Pianox.nsmp&lt;/a&gt;&lt;/td&gt;&lt;td width='10%'&gt;0.8 MB&lt;/td&gt;&lt;td width='10%'&gt;&lt;a href='http://www.norduserforum.com/viewtopic.php?f=2&amp;amp;t=8967' target='_blank'&gt;link&lt;/a&gt;&lt;/td&gt;&lt;/tr&gt;</v>
      </c>
      <c r="X711">
        <f>IFERROR(VLOOKUP(B711,[1]Attachments!A$2:O$50001,13,FALSE),0)</f>
        <v>876347</v>
      </c>
      <c r="Y711" s="14" t="str">
        <f t="shared" si="143"/>
        <v>0.8 MB</v>
      </c>
      <c r="AB711">
        <f>VLOOKUP(B711,[1]Attachments!A$2:O$50001,9,FALSE)</f>
        <v>248</v>
      </c>
      <c r="AC711" s="15">
        <f>VLOOKUP(B711,[1]Attachments!A$2:O$50001,14,FALSE)/(60*60*24)+"1/1/1970"</f>
        <v>42162.560613425929</v>
      </c>
      <c r="AD711" s="14">
        <f t="shared" ca="1" si="138"/>
        <v>1.0772977342267556</v>
      </c>
      <c r="AM711">
        <f t="shared" si="139"/>
        <v>791</v>
      </c>
      <c r="AN711" t="str">
        <f>VLOOKUP(AM711,A$3:U$4760,21,FALSE)</f>
        <v>&lt;tr&gt;&lt;td width='10%'&gt;791&lt;/td&gt;&lt;td width='20%'&gt;Ow Bass&lt;/td&gt;&lt;td width='10%'&gt;mididiot&lt;/td&gt;&lt;td width='20%'&gt;&lt;br&gt;&lt;ul class='graphic' style='margin-left: 0em;'&gt;&lt;li&gt;&lt;a href='http://www.norduserforum.com/download/file.php?id=6932?n=791' type='audio/mpeg' class='inline-playable'&gt;Ow Bass&lt;/a&gt;&lt;/li&gt;&lt;/ul&gt;&lt;/td&gt;&lt;td width='20%'&gt;&lt;a href='http://www.norduserforum.com/download/file.php?id=6931'&gt;Ow Bass.nsmp&lt;/a&gt;&lt;/td&gt;&lt;td width='10%'&gt;0.8 MB&lt;/td&gt;&lt;td width='10%'&gt;&lt;a href='http://www.norduserforum.com/viewtopic.php?f=2&amp;amp;t=10494' target='_blank'&gt;link&lt;/a&gt;&lt;/td&gt;&lt;/tr&gt;</v>
      </c>
    </row>
    <row r="712" spans="1:40" x14ac:dyDescent="0.3">
      <c r="A712" s="1">
        <f t="shared" si="140"/>
        <v>706</v>
      </c>
      <c r="B712">
        <v>5960</v>
      </c>
      <c r="C712" s="1">
        <f>IF(IFERROR(VLOOKUP(B712+1,[1]Attachments!A$2:K$50000,11,FALSE)="mp3",FALSE),B712+1,IF(IFERROR(VLOOKUP(B712-1,[1]Attachments!A$2:K$50000,11,FALSE)="mp3",FALSE),B712-1,IF(IFERROR(VLOOKUP(B712-2,[1]Attachments!A$2:K$50000,11,FALSE)="mp3",FALSE),B712-2,IF(IFERROR(VLOOKUP(B712+2,[1]Attachments!A$2:K$50000,11,FALSE)="mp3",FALSE),B712+2,""))))</f>
        <v>5961</v>
      </c>
      <c r="H712" s="1">
        <f t="shared" si="132"/>
        <v>5960</v>
      </c>
      <c r="I712" s="1">
        <f>VLOOKUP(B712,[1]Attachments!A$2:O$50001,3,FALSE)</f>
        <v>8969</v>
      </c>
      <c r="J712" s="11" t="str">
        <f t="shared" si="134"/>
        <v>link</v>
      </c>
      <c r="K712" s="1" t="str">
        <f>IF(E712="",SUBSTITUTE(PROPER(SUBSTITUTE(LEFT(VLOOKUP(B712,[1]Attachments!A$2:O$50001,8,FALSE),LEN(VLOOKUP(B712,[1]Attachments!A$2:O$50001,8,FALSE))-5),"_"," ")),"&amp;Amp;","&amp;"),E712)</f>
        <v>Drumtraks</v>
      </c>
      <c r="L712" s="13" t="str">
        <f>PROPER(SUBSTITUTE(LEFT(VLOOKUP(O712,[1]Attachments!A$2:O$50001,8,FALSE),LEN(VLOOKUP(O712,[1]Attachments!A$2:O$50001,8,FALSE))-4),"_"," "))</f>
        <v>Drumtraks Demo</v>
      </c>
      <c r="M712" s="1" t="str">
        <f>IF(G712="",VLOOKUP(VLOOKUP(B712,[1]Attachments!A$2:O$10001,5,FALSE),[1]Users!A$2:B$100000,2,FALSE),G712)</f>
        <v>Cornopean</v>
      </c>
      <c r="N712" s="1">
        <f t="shared" si="133"/>
        <v>706</v>
      </c>
      <c r="O712" s="1">
        <f t="shared" si="135"/>
        <v>5961</v>
      </c>
      <c r="P712">
        <f>VLOOKUP(B712,[1]Attachments!A$2:O$50001,2,FALSE)</f>
        <v>58469</v>
      </c>
      <c r="Q712" t="str">
        <f t="shared" si="136"/>
        <v>&lt;tr&gt;&lt;td width='10%'&gt;706&lt;/td&gt;&lt;td width='20%'&gt;Drumtraks&lt;/td&gt;&lt;td width='10%'&gt;Cornopean&lt;/td&gt;&lt;td width='20%'&gt;</v>
      </c>
      <c r="R712" t="str">
        <f t="shared" si="141"/>
        <v>&lt;br&gt;&lt;ul class='graphic' style='margin-left: 0em;'&gt;&lt;li&gt;&lt;a href='http://www.norduserforum.com/download/file.php?id=5961?n=706' type='audio/mpeg' class='inline-playable'&gt;Drumtraks&lt;/a&gt;&lt;/li&gt;&lt;/ul&gt;</v>
      </c>
      <c r="S712" t="str">
        <f t="shared" si="142"/>
        <v>&lt;/td&gt;&lt;td width='20%'&gt;&lt;a href='http://www.norduserforum.com/download/file.php?id=5960'&gt;Drumtraks.nsmp&lt;/a&gt;&lt;/td&gt;&lt;td width='10%'&gt;0.2 MB&lt;/td&gt;&lt;td width='10%'&gt;&lt;a href='http://www.norduserforum.com/viewtopic.php?f=2&amp;amp;t=8969' target='_blank'&gt;link&lt;/a&gt;&lt;/td&gt;&lt;/tr&gt;</v>
      </c>
      <c r="U712" t="str">
        <f t="shared" si="137"/>
        <v>&lt;tr&gt;&lt;td width='10%'&gt;706&lt;/td&gt;&lt;td width='20%'&gt;Drumtraks&lt;/td&gt;&lt;td width='10%'&gt;Cornopean&lt;/td&gt;&lt;td width='20%'&gt;&lt;br&gt;&lt;ul class='graphic' style='margin-left: 0em;'&gt;&lt;li&gt;&lt;a href='http://www.norduserforum.com/download/file.php?id=5961?n=706' type='audio/mpeg' class='inline-playable'&gt;Drumtraks&lt;/a&gt;&lt;/li&gt;&lt;/ul&gt;&lt;/td&gt;&lt;td width='20%'&gt;&lt;a href='http://www.norduserforum.com/download/file.php?id=5960'&gt;Drumtraks.nsmp&lt;/a&gt;&lt;/td&gt;&lt;td width='10%'&gt;0.2 MB&lt;/td&gt;&lt;td width='10%'&gt;&lt;a href='http://www.norduserforum.com/viewtopic.php?f=2&amp;amp;t=8969' target='_blank'&gt;link&lt;/a&gt;&lt;/td&gt;&lt;/tr&gt;</v>
      </c>
      <c r="X712">
        <f>IFERROR(VLOOKUP(B712,[1]Attachments!A$2:O$50001,13,FALSE),0)</f>
        <v>252650</v>
      </c>
      <c r="Y712" s="14" t="str">
        <f t="shared" si="143"/>
        <v>0.2 MB</v>
      </c>
      <c r="AB712">
        <f>VLOOKUP(B712,[1]Attachments!A$2:O$50001,9,FALSE)</f>
        <v>231</v>
      </c>
      <c r="AC712" s="15">
        <f>VLOOKUP(B712,[1]Attachments!A$2:O$50001,14,FALSE)/(60*60*24)+"1/1/1970"</f>
        <v>42162.611944444448</v>
      </c>
      <c r="AD712" s="14">
        <f t="shared" ca="1" si="138"/>
        <v>1.0034826772018697</v>
      </c>
      <c r="AM712">
        <f t="shared" si="139"/>
        <v>790</v>
      </c>
      <c r="AN712" t="str">
        <f>VLOOKUP(AM712,A$3:U$4760,21,FALSE)</f>
        <v>&lt;tr&gt;&lt;td width='10%'&gt;790&lt;/td&gt;&lt;td width='20%'&gt;Bad Sign Bass&lt;/td&gt;&lt;td width='10%'&gt;mididiot&lt;/td&gt;&lt;td width='20%'&gt;&lt;br&gt;&lt;ul class='graphic' style='margin-left: 0em;'&gt;&lt;li&gt;&lt;a href='http://www.norduserforum.com/download/file.php?id=6932?n=790' type='audio/mpeg' class='inline-playable'&gt;Bad Sign Bass&lt;/a&gt;&lt;/li&gt;&lt;/ul&gt;&lt;/td&gt;&lt;td width='20%'&gt;&lt;a href='http://www.norduserforum.com/download/file.php?id=6930'&gt;Bad Sign Bass.nsmp&lt;/a&gt;&lt;/td&gt;&lt;td width='10%'&gt;1.8 MB&lt;/td&gt;&lt;td width='10%'&gt;&lt;a href='http://www.norduserforum.com/viewtopic.php?f=2&amp;amp;t=10494' target='_blank'&gt;link&lt;/a&gt;&lt;/td&gt;&lt;/tr&gt;</v>
      </c>
    </row>
    <row r="713" spans="1:40" x14ac:dyDescent="0.3">
      <c r="A713" s="1">
        <f t="shared" si="140"/>
        <v>707</v>
      </c>
      <c r="B713">
        <v>5966</v>
      </c>
      <c r="C713" s="1">
        <f>IF(IFERROR(VLOOKUP(B713+1,[1]Attachments!A$2:K$50000,11,FALSE)="mp3",FALSE),B713+1,IF(IFERROR(VLOOKUP(B713-1,[1]Attachments!A$2:K$50000,11,FALSE)="mp3",FALSE),B713-1,IF(IFERROR(VLOOKUP(B713-2,[1]Attachments!A$2:K$50000,11,FALSE)="mp3",FALSE),B713-2,IF(IFERROR(VLOOKUP(B713+2,[1]Attachments!A$2:K$50000,11,FALSE)="mp3",FALSE),B713+2,""))))</f>
        <v>5965</v>
      </c>
      <c r="H713" s="1">
        <f t="shared" si="132"/>
        <v>5966</v>
      </c>
      <c r="I713" s="1">
        <f>VLOOKUP(B713,[1]Attachments!A$2:O$50001,3,FALSE)</f>
        <v>8981</v>
      </c>
      <c r="J713" s="11" t="str">
        <f t="shared" si="134"/>
        <v>link</v>
      </c>
      <c r="K713" s="1" t="str">
        <f>IF(E713="",SUBSTITUTE(PROPER(SUBSTITUTE(LEFT(VLOOKUP(B713,[1]Attachments!A$2:O$50001,8,FALSE),LEN(VLOOKUP(B713,[1]Attachments!A$2:O$50001,8,FALSE))-5),"_"," ")),"&amp;Amp;","&amp;"),E713)</f>
        <v>Guitar Frets</v>
      </c>
      <c r="L713" s="13" t="str">
        <f>PROPER(SUBSTITUTE(LEFT(VLOOKUP(O713,[1]Attachments!A$2:O$50001,8,FALSE),LEN(VLOOKUP(O713,[1]Attachments!A$2:O$50001,8,FALSE))-4),"_"," "))</f>
        <v>Basscym</v>
      </c>
      <c r="M713" s="1" t="str">
        <f>IF(G713="",VLOOKUP(VLOOKUP(B713,[1]Attachments!A$2:O$10001,5,FALSE),[1]Users!A$2:B$100000,2,FALSE),G713)</f>
        <v>neolithic</v>
      </c>
      <c r="N713" s="1">
        <f t="shared" si="133"/>
        <v>707</v>
      </c>
      <c r="O713" s="1">
        <f t="shared" si="135"/>
        <v>5965</v>
      </c>
      <c r="P713">
        <f>VLOOKUP(B713,[1]Attachments!A$2:O$50001,2,FALSE)</f>
        <v>58560</v>
      </c>
      <c r="Q713" t="str">
        <f t="shared" si="136"/>
        <v>&lt;tr&gt;&lt;td width='10%'&gt;707&lt;/td&gt;&lt;td width='20%'&gt;Guitar Frets&lt;/td&gt;&lt;td width='10%'&gt;neolithic&lt;/td&gt;&lt;td width='20%'&gt;</v>
      </c>
      <c r="R713" t="str">
        <f t="shared" si="141"/>
        <v>&lt;br&gt;&lt;ul class='graphic' style='margin-left: 0em;'&gt;&lt;li&gt;&lt;a href='http://www.norduserforum.com/download/file.php?id=5965?n=707' type='audio/mpeg' class='inline-playable'&gt;Guitar Frets&lt;/a&gt;&lt;/li&gt;&lt;/ul&gt;</v>
      </c>
      <c r="S713" t="str">
        <f t="shared" si="142"/>
        <v>&lt;/td&gt;&lt;td width='20%'&gt;&lt;a href='http://www.norduserforum.com/download/file.php?id=5966'&gt;Guitar Frets.nsmp&lt;/a&gt;&lt;/td&gt;&lt;td width='10%'&gt;0.6 MB&lt;/td&gt;&lt;td width='10%'&gt;&lt;a href='http://www.norduserforum.com/viewtopic.php?f=2&amp;amp;t=8981' target='_blank'&gt;link&lt;/a&gt;&lt;/td&gt;&lt;/tr&gt;</v>
      </c>
      <c r="U713" t="str">
        <f t="shared" si="137"/>
        <v>&lt;tr&gt;&lt;td width='10%'&gt;707&lt;/td&gt;&lt;td width='20%'&gt;Guitar Frets&lt;/td&gt;&lt;td width='10%'&gt;neolithic&lt;/td&gt;&lt;td width='20%'&gt;&lt;br&gt;&lt;ul class='graphic' style='margin-left: 0em;'&gt;&lt;li&gt;&lt;a href='http://www.norduserforum.com/download/file.php?id=5965?n=707' type='audio/mpeg' class='inline-playable'&gt;Guitar Frets&lt;/a&gt;&lt;/li&gt;&lt;/ul&gt;&lt;/td&gt;&lt;td width='20%'&gt;&lt;a href='http://www.norduserforum.com/download/file.php?id=5966'&gt;Guitar Frets.nsmp&lt;/a&gt;&lt;/td&gt;&lt;td width='10%'&gt;0.6 MB&lt;/td&gt;&lt;td width='10%'&gt;&lt;a href='http://www.norduserforum.com/viewtopic.php?f=2&amp;amp;t=8981' target='_blank'&gt;link&lt;/a&gt;&lt;/td&gt;&lt;/tr&gt;</v>
      </c>
      <c r="X713">
        <f>IFERROR(VLOOKUP(B713,[1]Attachments!A$2:O$50001,13,FALSE),0)</f>
        <v>666035</v>
      </c>
      <c r="Y713" s="14" t="str">
        <f t="shared" si="143"/>
        <v>0.6 MB</v>
      </c>
      <c r="AB713">
        <f>VLOOKUP(B713,[1]Attachments!A$2:O$50001,9,FALSE)</f>
        <v>83</v>
      </c>
      <c r="AC713" s="15">
        <f>VLOOKUP(B713,[1]Attachments!A$2:O$50001,14,FALSE)/(60*60*24)+"1/1/1970"</f>
        <v>42164.575636574074</v>
      </c>
      <c r="AD713" s="14">
        <f t="shared" ca="1" si="138"/>
        <v>0.36099863603608284</v>
      </c>
      <c r="AM713">
        <f t="shared" si="139"/>
        <v>789</v>
      </c>
      <c r="AN713" t="str">
        <f>VLOOKUP(AM713,A$3:U$4760,21,FALSE)</f>
        <v>&lt;tr&gt;&lt;td width='10%'&gt;789&lt;/td&gt;&lt;td width='20%'&gt;Tyrostuba&lt;/td&gt;&lt;td width='10%'&gt;Berretje&lt;/td&gt;&lt;td width='20%'&gt;&lt;br&gt;&lt;ul class='graphic' style='margin-left: 0em;'&gt;&lt;li&gt;&lt;a href='http://www.norduserforum.com/download/file.php?id=6923?n=789' type='audio/mpeg' class='inline-playable'&gt;Tyrostuba&lt;/a&gt;&lt;/li&gt;&lt;/ul&gt;&lt;/td&gt;&lt;td width='20%'&gt;&lt;a href='http://www.norduserforum.com/download/file.php?id=6922'&gt;Tyrostuba.nsmp&lt;/a&gt;&lt;/td&gt;&lt;td width='10%'&gt;1.1 MB&lt;/td&gt;&lt;td width='10%'&gt;&lt;a href='http://www.norduserforum.com/viewtopic.php?f=2&amp;amp;t=10475' target='_blank'&gt;link&lt;/a&gt;&lt;/td&gt;&lt;/tr&gt;</v>
      </c>
    </row>
    <row r="714" spans="1:40" x14ac:dyDescent="0.3">
      <c r="A714" s="1">
        <f t="shared" si="140"/>
        <v>708</v>
      </c>
      <c r="B714">
        <v>5983</v>
      </c>
      <c r="C714" s="1">
        <f>IF(IFERROR(VLOOKUP(B714+1,[1]Attachments!A$2:K$50000,11,FALSE)="mp3",FALSE),B714+1,IF(IFERROR(VLOOKUP(B714-1,[1]Attachments!A$2:K$50000,11,FALSE)="mp3",FALSE),B714-1,IF(IFERROR(VLOOKUP(B714-2,[1]Attachments!A$2:K$50000,11,FALSE)="mp3",FALSE),B714-2,IF(IFERROR(VLOOKUP(B714+2,[1]Attachments!A$2:K$50000,11,FALSE)="mp3",FALSE),B714+2,""))))</f>
        <v>5984</v>
      </c>
      <c r="H714" s="1">
        <f t="shared" si="132"/>
        <v>5983</v>
      </c>
      <c r="I714" s="1">
        <f>VLOOKUP(B714,[1]Attachments!A$2:O$50001,3,FALSE)</f>
        <v>7464</v>
      </c>
      <c r="J714" s="11" t="str">
        <f t="shared" si="134"/>
        <v>link</v>
      </c>
      <c r="K714" s="1" t="str">
        <f>IF(E714="",SUBSTITUTE(PROPER(SUBSTITUTE(LEFT(VLOOKUP(B714,[1]Attachments!A$2:O$50001,8,FALSE),LEN(VLOOKUP(B714,[1]Attachments!A$2:O$50001,8,FALSE))-5),"_"," ")),"&amp;Amp;","&amp;"),E714)</f>
        <v>Vogue</v>
      </c>
      <c r="L714" s="13" t="str">
        <f>PROPER(SUBSTITUTE(LEFT(VLOOKUP(O714,[1]Attachments!A$2:O$50001,8,FALSE),LEN(VLOOKUP(O714,[1]Attachments!A$2:O$50001,8,FALSE))-4),"_"," "))</f>
        <v>Vogue</v>
      </c>
      <c r="M714" s="1" t="str">
        <f>IF(G714="",VLOOKUP(VLOOKUP(B714,[1]Attachments!A$2:O$10001,5,FALSE),[1]Users!A$2:B$100000,2,FALSE),G714)</f>
        <v>Cornopean</v>
      </c>
      <c r="N714" s="1">
        <f t="shared" si="133"/>
        <v>708</v>
      </c>
      <c r="O714" s="1">
        <f t="shared" si="135"/>
        <v>5984</v>
      </c>
      <c r="P714">
        <f>VLOOKUP(B714,[1]Attachments!A$2:O$50001,2,FALSE)</f>
        <v>58730</v>
      </c>
      <c r="Q714" t="str">
        <f t="shared" si="136"/>
        <v>&lt;tr&gt;&lt;td width='10%'&gt;708&lt;/td&gt;&lt;td width='20%'&gt;Vogue&lt;/td&gt;&lt;td width='10%'&gt;Cornopean&lt;/td&gt;&lt;td width='20%'&gt;</v>
      </c>
      <c r="R714" t="str">
        <f t="shared" si="141"/>
        <v>&lt;br&gt;&lt;ul class='graphic' style='margin-left: 0em;'&gt;&lt;li&gt;&lt;a href='http://www.norduserforum.com/download/file.php?id=5984?n=708' type='audio/mpeg' class='inline-playable'&gt;Vogue&lt;/a&gt;&lt;/li&gt;&lt;/ul&gt;</v>
      </c>
      <c r="S714" t="str">
        <f t="shared" si="142"/>
        <v>&lt;/td&gt;&lt;td width='20%'&gt;&lt;a href='http://www.norduserforum.com/download/file.php?id=5983'&gt;Vogue.nsmp&lt;/a&gt;&lt;/td&gt;&lt;td width='10%'&gt;0.9 MB&lt;/td&gt;&lt;td width='10%'&gt;&lt;a href='http://www.norduserforum.com/viewtopic.php?f=2&amp;amp;t=7464' target='_blank'&gt;link&lt;/a&gt;&lt;/td&gt;&lt;/tr&gt;</v>
      </c>
      <c r="U714" t="str">
        <f t="shared" si="137"/>
        <v>&lt;tr&gt;&lt;td width='10%'&gt;708&lt;/td&gt;&lt;td width='20%'&gt;Vogue&lt;/td&gt;&lt;td width='10%'&gt;Cornopean&lt;/td&gt;&lt;td width='20%'&gt;&lt;br&gt;&lt;ul class='graphic' style='margin-left: 0em;'&gt;&lt;li&gt;&lt;a href='http://www.norduserforum.com/download/file.php?id=5984?n=708' type='audio/mpeg' class='inline-playable'&gt;Vogue&lt;/a&gt;&lt;/li&gt;&lt;/ul&gt;&lt;/td&gt;&lt;td width='20%'&gt;&lt;a href='http://www.norduserforum.com/download/file.php?id=5983'&gt;Vogue.nsmp&lt;/a&gt;&lt;/td&gt;&lt;td width='10%'&gt;0.9 MB&lt;/td&gt;&lt;td width='10%'&gt;&lt;a href='http://www.norduserforum.com/viewtopic.php?f=2&amp;amp;t=7464' target='_blank'&gt;link&lt;/a&gt;&lt;/td&gt;&lt;/tr&gt;</v>
      </c>
      <c r="X714">
        <f>IFERROR(VLOOKUP(B714,[1]Attachments!A$2:O$50001,13,FALSE),0)</f>
        <v>897683</v>
      </c>
      <c r="Y714" s="14" t="str">
        <f t="shared" si="143"/>
        <v>0.9 MB</v>
      </c>
      <c r="AB714">
        <f>VLOOKUP(B714,[1]Attachments!A$2:O$50001,9,FALSE)</f>
        <v>189</v>
      </c>
      <c r="AC714" s="15">
        <f>VLOOKUP(B714,[1]Attachments!A$2:O$50001,14,FALSE)/(60*60*24)+"1/1/1970"</f>
        <v>42167.823275462964</v>
      </c>
      <c r="AD714" s="14">
        <f t="shared" ca="1" si="138"/>
        <v>0.8236951636697023</v>
      </c>
      <c r="AM714">
        <f t="shared" si="139"/>
        <v>788</v>
      </c>
      <c r="AN714" t="str">
        <f>VLOOKUP(AM714,A$3:U$4760,21,FALSE)</f>
        <v>&lt;tr&gt;&lt;td width='10%'&gt;788&lt;/td&gt;&lt;td width='20%'&gt;Spooky Vibes&lt;/td&gt;&lt;td width='10%'&gt;zilentman&lt;/td&gt;&lt;td width='20%'&gt;&lt;br&gt;&lt;ul class='graphic' style='margin-left: 0em;'&gt;&lt;li&gt;&lt;a href='http://www.norduserforum.com/download/file.php?id=6920?n=788' type='audio/mpeg' class='inline-playable'&gt;Spooky Vibes&lt;/a&gt;&lt;/li&gt;&lt;/ul&gt;&lt;/td&gt;&lt;td width='20%'&gt;&lt;a href='http://www.norduserforum.com/download/file.php?id=6921'&gt;Spooky Vibes.nsmp&lt;/a&gt;&lt;/td&gt;&lt;td width='10%'&gt;5.7 MB&lt;/td&gt;&lt;td width='10%'&gt;&lt;a href='http://www.norduserforum.com/viewtopic.php?f=2&amp;amp;t=10467' target='_blank'&gt;link&lt;/a&gt;&lt;/td&gt;&lt;/tr&gt;</v>
      </c>
    </row>
    <row r="715" spans="1:40" x14ac:dyDescent="0.3">
      <c r="A715" s="1">
        <f t="shared" si="140"/>
        <v>709</v>
      </c>
      <c r="B715">
        <v>5986</v>
      </c>
      <c r="C715" s="1">
        <f>IF(IFERROR(VLOOKUP(B715+1,[1]Attachments!A$2:K$50000,11,FALSE)="mp3",FALSE),B715+1,IF(IFERROR(VLOOKUP(B715-1,[1]Attachments!A$2:K$50000,11,FALSE)="mp3",FALSE),B715-1,IF(IFERROR(VLOOKUP(B715-2,[1]Attachments!A$2:K$50000,11,FALSE)="mp3",FALSE),B715-2,IF(IFERROR(VLOOKUP(B715+2,[1]Attachments!A$2:K$50000,11,FALSE)="mp3",FALSE),B715+2,""))))</f>
        <v>5984</v>
      </c>
      <c r="H715" s="1">
        <f t="shared" si="132"/>
        <v>5986</v>
      </c>
      <c r="I715" s="1">
        <f>VLOOKUP(B715,[1]Attachments!A$2:O$50001,3,FALSE)</f>
        <v>9039</v>
      </c>
      <c r="J715" s="11" t="str">
        <f t="shared" si="134"/>
        <v>link</v>
      </c>
      <c r="K715" s="1" t="str">
        <f>IF(E715="",SUBSTITUTE(PROPER(SUBSTITUTE(LEFT(VLOOKUP(B715,[1]Attachments!A$2:O$50001,8,FALSE),LEN(VLOOKUP(B715,[1]Attachments!A$2:O$50001,8,FALSE))-5),"_"," ")),"&amp;Amp;","&amp;"),E715)</f>
        <v>Synthpad2  Ste Clv4</v>
      </c>
      <c r="L715" s="13" t="str">
        <f>PROPER(SUBSTITUTE(LEFT(VLOOKUP(O715,[1]Attachments!A$2:O$50001,8,FALSE),LEN(VLOOKUP(O715,[1]Attachments!A$2:O$50001,8,FALSE))-4),"_"," "))</f>
        <v>Vogue</v>
      </c>
      <c r="M715" s="1" t="str">
        <f>IF(G715="",VLOOKUP(VLOOKUP(B715,[1]Attachments!A$2:O$10001,5,FALSE),[1]Users!A$2:B$100000,2,FALSE),G715)</f>
        <v>SingerNick</v>
      </c>
      <c r="N715" s="1">
        <f t="shared" si="133"/>
        <v>709</v>
      </c>
      <c r="O715" s="1">
        <f t="shared" si="135"/>
        <v>5984</v>
      </c>
      <c r="P715">
        <f>VLOOKUP(B715,[1]Attachments!A$2:O$50001,2,FALSE)</f>
        <v>58968</v>
      </c>
      <c r="Q715" t="str">
        <f t="shared" si="136"/>
        <v>&lt;tr&gt;&lt;td width='10%'&gt;709&lt;/td&gt;&lt;td width='20%'&gt;Synthpad2  Ste Clv4&lt;/td&gt;&lt;td width='10%'&gt;SingerNick&lt;/td&gt;&lt;td width='20%'&gt;</v>
      </c>
      <c r="R715" t="str">
        <f t="shared" si="141"/>
        <v>&lt;br&gt;&lt;ul class='graphic' style='margin-left: 0em;'&gt;&lt;li&gt;&lt;a href='http://www.norduserforum.com/download/file.php?id=5984?n=709' type='audio/mpeg' class='inline-playable'&gt;Synthpad2  Ste Clv4&lt;/a&gt;&lt;/li&gt;&lt;/ul&gt;</v>
      </c>
      <c r="S715" t="str">
        <f t="shared" si="142"/>
        <v>&lt;/td&gt;&lt;td width='20%'&gt;&lt;a href='http://www.norduserforum.com/download/file.php?id=5986'&gt;Synthpad2  Ste Clv4.nsmp&lt;/a&gt;&lt;/td&gt;&lt;td width='10%'&gt;1.6 MB&lt;/td&gt;&lt;td width='10%'&gt;&lt;a href='http://www.norduserforum.com/viewtopic.php?f=2&amp;amp;t=9039' target='_blank'&gt;link&lt;/a&gt;&lt;/td&gt;&lt;/tr&gt;</v>
      </c>
      <c r="U715" t="str">
        <f t="shared" si="137"/>
        <v>&lt;tr&gt;&lt;td width='10%'&gt;709&lt;/td&gt;&lt;td width='20%'&gt;Synthpad2  Ste Clv4&lt;/td&gt;&lt;td width='10%'&gt;SingerNick&lt;/td&gt;&lt;td width='20%'&gt;&lt;br&gt;&lt;ul class='graphic' style='margin-left: 0em;'&gt;&lt;li&gt;&lt;a href='http://www.norduserforum.com/download/file.php?id=5984?n=709' type='audio/mpeg' class='inline-playable'&gt;Synthpad2  Ste Clv4&lt;/a&gt;&lt;/li&gt;&lt;/ul&gt;&lt;/td&gt;&lt;td width='20%'&gt;&lt;a href='http://www.norduserforum.com/download/file.php?id=5986'&gt;Synthpad2  Ste Clv4.nsmp&lt;/a&gt;&lt;/td&gt;&lt;td width='10%'&gt;1.6 MB&lt;/td&gt;&lt;td width='10%'&gt;&lt;a href='http://www.norduserforum.com/viewtopic.php?f=2&amp;amp;t=9039' target='_blank'&gt;link&lt;/a&gt;&lt;/td&gt;&lt;/tr&gt;</v>
      </c>
      <c r="X715">
        <f>IFERROR(VLOOKUP(B715,[1]Attachments!A$2:O$50001,13,FALSE),0)</f>
        <v>1726358</v>
      </c>
      <c r="Y715" s="14" t="str">
        <f t="shared" si="143"/>
        <v>1.6 MB</v>
      </c>
      <c r="AB715">
        <f>VLOOKUP(B715,[1]Attachments!A$2:O$50001,9,FALSE)</f>
        <v>150</v>
      </c>
      <c r="AC715" s="15">
        <f>VLOOKUP(B715,[1]Attachments!A$2:O$50001,14,FALSE)/(60*60*24)+"1/1/1970"</f>
        <v>42173.120439814811</v>
      </c>
      <c r="AD715" s="14">
        <f t="shared" ca="1" si="138"/>
        <v>0.65588944110107605</v>
      </c>
      <c r="AM715">
        <f t="shared" si="139"/>
        <v>787</v>
      </c>
      <c r="AN715" t="str">
        <f>VLOOKUP(AM715,A$3:U$4760,21,FALSE)</f>
        <v>&lt;tr&gt;&lt;td width='10%'&gt;787&lt;/td&gt;&lt;td width='20%'&gt;Rhodesinside&lt;/td&gt;&lt;td width='10%'&gt;cemo69&lt;/td&gt;&lt;td width='20%'&gt;&lt;br&gt;&lt;ul class='graphic' style='margin-left: 0em;'&gt;&lt;li&gt;&lt;a href='http://www.norduserforum.com/download/file.php?id=6906?n=787' type='audio/mpeg' class='inline-playable'&gt;Rhodesinside&lt;/a&gt;&lt;/li&gt;&lt;/ul&gt;&lt;/td&gt;&lt;td width='20%'&gt;&lt;a href='http://www.norduserforum.com/download/file.php?id=6905'&gt;Rhodesinside.nsmp&lt;/a&gt;&lt;/td&gt;&lt;td width='10%'&gt;0.5 MB&lt;/td&gt;&lt;td width='10%'&gt;&lt;a href='http://www.norduserforum.com/viewtopic.php?f=2&amp;amp;t=9970' target='_blank'&gt;link&lt;/a&gt;&lt;/td&gt;&lt;/tr&gt;</v>
      </c>
    </row>
    <row r="716" spans="1:40" x14ac:dyDescent="0.3">
      <c r="A716" s="1">
        <f t="shared" si="140"/>
        <v>710</v>
      </c>
      <c r="B716">
        <v>6009</v>
      </c>
      <c r="C716" s="1" t="str">
        <f>IF(IFERROR(VLOOKUP(B716+1,[1]Attachments!A$2:K$50000,11,FALSE)="mp3",FALSE),B716+1,IF(IFERROR(VLOOKUP(B716-1,[1]Attachments!A$2:K$50000,11,FALSE)="mp3",FALSE),B716-1,IF(IFERROR(VLOOKUP(B716-2,[1]Attachments!A$2:K$50000,11,FALSE)="mp3",FALSE),B716-2,IF(IFERROR(VLOOKUP(B716+2,[1]Attachments!A$2:K$50000,11,FALSE)="mp3",FALSE),B716+2,""))))</f>
        <v/>
      </c>
      <c r="H716" s="1">
        <f t="shared" si="132"/>
        <v>6009</v>
      </c>
      <c r="I716" s="1">
        <f>VLOOKUP(B716,[1]Attachments!A$2:O$50001,3,FALSE)</f>
        <v>5985</v>
      </c>
      <c r="J716" s="11" t="str">
        <f t="shared" si="134"/>
        <v>link</v>
      </c>
      <c r="K716" s="1" t="str">
        <f>IF(E716="",SUBSTITUTE(PROPER(SUBSTITUTE(LEFT(VLOOKUP(B716,[1]Attachments!A$2:O$50001,8,FALSE),LEN(VLOOKUP(B716,[1]Attachments!A$2:O$50001,8,FALSE))-5),"_"," ")),"&amp;Amp;","&amp;"),E716)</f>
        <v>Bass And Ride</v>
      </c>
      <c r="L716" s="13" t="e">
        <f>PROPER(SUBSTITUTE(LEFT(VLOOKUP(O716,[1]Attachments!A$2:O$50001,8,FALSE),LEN(VLOOKUP(O716,[1]Attachments!A$2:O$50001,8,FALSE))-4),"_"," "))</f>
        <v>#N/A</v>
      </c>
      <c r="M716" s="1" t="str">
        <f>IF(G716="",VLOOKUP(VLOOKUP(B716,[1]Attachments!A$2:O$10001,5,FALSE),[1]Users!A$2:B$100000,2,FALSE),G716)</f>
        <v>Alainmayson</v>
      </c>
      <c r="N716" s="1">
        <f t="shared" si="133"/>
        <v>710</v>
      </c>
      <c r="O716" s="1" t="str">
        <f t="shared" si="135"/>
        <v/>
      </c>
      <c r="P716">
        <f>VLOOKUP(B716,[1]Attachments!A$2:O$50001,2,FALSE)</f>
        <v>59266</v>
      </c>
      <c r="Q716" t="str">
        <f t="shared" si="136"/>
        <v>&lt;tr&gt;&lt;td width='10%'&gt;710&lt;/td&gt;&lt;td width='20%'&gt;Bass And Ride&lt;/td&gt;&lt;td width='10%'&gt;Alainmayson&lt;/td&gt;&lt;td width='20%'&gt;</v>
      </c>
      <c r="R716" t="str">
        <f t="shared" si="141"/>
        <v>&lt;br&gt;&lt;br&gt;</v>
      </c>
      <c r="S716" t="str">
        <f t="shared" si="142"/>
        <v>&lt;/td&gt;&lt;td width='20%'&gt;&lt;a href='http://www.norduserforum.com/download/file.php?id=6009'&gt;Bass And Ride.nsmp&lt;/a&gt;&lt;/td&gt;&lt;td width='10%'&gt;3.6 MB&lt;/td&gt;&lt;td width='10%'&gt;&lt;a href='http://www.norduserforum.com/viewtopic.php?f=2&amp;amp;t=5985' target='_blank'&gt;link&lt;/a&gt;&lt;/td&gt;&lt;/tr&gt;</v>
      </c>
      <c r="U716" t="str">
        <f t="shared" si="137"/>
        <v>&lt;tr&gt;&lt;td width='10%'&gt;710&lt;/td&gt;&lt;td width='20%'&gt;Bass And Ride&lt;/td&gt;&lt;td width='10%'&gt;Alainmayson&lt;/td&gt;&lt;td width='20%'&gt;&lt;br&gt;&lt;br&gt;&lt;/td&gt;&lt;td width='20%'&gt;&lt;a href='http://www.norduserforum.com/download/file.php?id=6009'&gt;Bass And Ride.nsmp&lt;/a&gt;&lt;/td&gt;&lt;td width='10%'&gt;3.6 MB&lt;/td&gt;&lt;td width='10%'&gt;&lt;a href='http://www.norduserforum.com/viewtopic.php?f=2&amp;amp;t=5985' target='_blank'&gt;link&lt;/a&gt;&lt;/td&gt;&lt;/tr&gt;</v>
      </c>
      <c r="X716">
        <f>IFERROR(VLOOKUP(B716,[1]Attachments!A$2:O$50001,13,FALSE),0)</f>
        <v>3808523</v>
      </c>
      <c r="Y716" s="14" t="str">
        <f t="shared" si="143"/>
        <v>3.6 MB</v>
      </c>
      <c r="AB716">
        <f>VLOOKUP(B716,[1]Attachments!A$2:O$50001,9,FALSE)</f>
        <v>151</v>
      </c>
      <c r="AC716" s="15">
        <f>VLOOKUP(B716,[1]Attachments!A$2:O$50001,14,FALSE)/(60*60*24)+"1/1/1970"</f>
        <v>42178.432222222225</v>
      </c>
      <c r="AD716" s="14">
        <f t="shared" ca="1" si="138"/>
        <v>0.66246010650336373</v>
      </c>
      <c r="AM716">
        <f t="shared" si="139"/>
        <v>786</v>
      </c>
      <c r="AN716" t="str">
        <f>VLOOKUP(AM716,A$3:U$4760,21,FALSE)</f>
        <v>&lt;tr&gt;&lt;td width='10%'&gt;786&lt;/td&gt;&lt;td width='20%'&gt;Perc Release&lt;/td&gt;&lt;td width='10%'&gt;ericL&lt;/td&gt;&lt;td width='20%'&gt;&lt;br&gt;&lt;ul class='graphic' style='margin-left: 0em;'&gt;&lt;li&gt;&lt;a href='http://www.norduserforum.com/download/file.php?id=6903?n=786' type='audio/mpeg' class='inline-playable'&gt;Perc Release&lt;/a&gt;&lt;/li&gt;&lt;/ul&gt;&lt;/td&gt;&lt;td width='20%'&gt;&lt;a href='http://www.norduserforum.com/download/file.php?id=6904'&gt;Perc Release.nsmp&lt;/a&gt;&lt;/td&gt;&lt;td width='10%'&gt;0.6 MB&lt;/td&gt;&lt;td width='10%'&gt;&lt;a href='http://www.norduserforum.com/viewtopic.php?f=2&amp;amp;t=0' target='_blank'&gt;link&lt;/a&gt;&lt;/td&gt;&lt;/tr&gt;</v>
      </c>
    </row>
    <row r="717" spans="1:40" x14ac:dyDescent="0.3">
      <c r="A717" s="1">
        <f t="shared" si="140"/>
        <v>711</v>
      </c>
      <c r="B717">
        <v>6026</v>
      </c>
      <c r="C717" s="1" t="str">
        <f>IF(IFERROR(VLOOKUP(B717+1,[1]Attachments!A$2:K$50000,11,FALSE)="mp3",FALSE),B717+1,IF(IFERROR(VLOOKUP(B717-1,[1]Attachments!A$2:K$50000,11,FALSE)="mp3",FALSE),B717-1,IF(IFERROR(VLOOKUP(B717-2,[1]Attachments!A$2:K$50000,11,FALSE)="mp3",FALSE),B717-2,IF(IFERROR(VLOOKUP(B717+2,[1]Attachments!A$2:K$50000,11,FALSE)="mp3",FALSE),B717+2,""))))</f>
        <v/>
      </c>
      <c r="H717" s="1">
        <f t="shared" si="132"/>
        <v>6026</v>
      </c>
      <c r="I717" s="1">
        <f>VLOOKUP(B717,[1]Attachments!A$2:O$50001,3,FALSE)</f>
        <v>8984</v>
      </c>
      <c r="J717" s="11" t="str">
        <f t="shared" si="134"/>
        <v>link</v>
      </c>
      <c r="K717" s="1" t="str">
        <f>IF(E717="",SUBSTITUTE(PROPER(SUBSTITUTE(LEFT(VLOOKUP(B717,[1]Attachments!A$2:O$50001,8,FALSE),LEN(VLOOKUP(B717,[1]Attachments!A$2:O$50001,8,FALSE))-5),"_"," ")),"&amp;Amp;","&amp;"),E717)</f>
        <v>Clavinettte</v>
      </c>
      <c r="L717" s="13" t="e">
        <f>PROPER(SUBSTITUTE(LEFT(VLOOKUP(O717,[1]Attachments!A$2:O$50001,8,FALSE),LEN(VLOOKUP(O717,[1]Attachments!A$2:O$50001,8,FALSE))-4),"_"," "))</f>
        <v>#N/A</v>
      </c>
      <c r="M717" s="1" t="str">
        <f>IF(G717="",VLOOKUP(VLOOKUP(B717,[1]Attachments!A$2:O$10001,5,FALSE),[1]Users!A$2:B$100000,2,FALSE),G717)</f>
        <v>Eumel</v>
      </c>
      <c r="N717" s="1">
        <f t="shared" si="133"/>
        <v>711</v>
      </c>
      <c r="O717" s="1" t="str">
        <f t="shared" si="135"/>
        <v/>
      </c>
      <c r="P717">
        <f>VLOOKUP(B717,[1]Attachments!A$2:O$50001,2,FALSE)</f>
        <v>59597</v>
      </c>
      <c r="Q717" t="str">
        <f t="shared" si="136"/>
        <v>&lt;tr&gt;&lt;td width='10%'&gt;711&lt;/td&gt;&lt;td width='20%'&gt;Clavinettte&lt;/td&gt;&lt;td width='10%'&gt;Eumel&lt;/td&gt;&lt;td width='20%'&gt;</v>
      </c>
      <c r="R717" t="str">
        <f t="shared" si="141"/>
        <v>&lt;br&gt;&lt;br&gt;</v>
      </c>
      <c r="S717" t="str">
        <f t="shared" si="142"/>
        <v>&lt;/td&gt;&lt;td width='20%'&gt;&lt;a href='http://www.norduserforum.com/download/file.php?id=6026'&gt;Clavinettte.nsmp&lt;/a&gt;&lt;/td&gt;&lt;td width='10%'&gt;1.4 MB&lt;/td&gt;&lt;td width='10%'&gt;&lt;a href='http://www.norduserforum.com/viewtopic.php?f=2&amp;amp;t=8984' target='_blank'&gt;link&lt;/a&gt;&lt;/td&gt;&lt;/tr&gt;</v>
      </c>
      <c r="U717" t="str">
        <f t="shared" si="137"/>
        <v>&lt;tr&gt;&lt;td width='10%'&gt;711&lt;/td&gt;&lt;td width='20%'&gt;Clavinettte&lt;/td&gt;&lt;td width='10%'&gt;Eumel&lt;/td&gt;&lt;td width='20%'&gt;&lt;br&gt;&lt;br&gt;&lt;/td&gt;&lt;td width='20%'&gt;&lt;a href='http://www.norduserforum.com/download/file.php?id=6026'&gt;Clavinettte.nsmp&lt;/a&gt;&lt;/td&gt;&lt;td width='10%'&gt;1.4 MB&lt;/td&gt;&lt;td width='10%'&gt;&lt;a href='http://www.norduserforum.com/viewtopic.php?f=2&amp;amp;t=8984' target='_blank'&gt;link&lt;/a&gt;&lt;/td&gt;&lt;/tr&gt;</v>
      </c>
      <c r="X717">
        <f>IFERROR(VLOOKUP(B717,[1]Attachments!A$2:O$50001,13,FALSE),0)</f>
        <v>1461944</v>
      </c>
      <c r="Y717" s="14" t="str">
        <f t="shared" si="143"/>
        <v>1.4 MB</v>
      </c>
      <c r="AB717">
        <f>VLOOKUP(B717,[1]Attachments!A$2:O$50001,9,FALSE)</f>
        <v>161</v>
      </c>
      <c r="AC717" s="15">
        <f>VLOOKUP(B717,[1]Attachments!A$2:O$50001,14,FALSE)/(60*60*24)+"1/1/1970"</f>
        <v>42185.88453703704</v>
      </c>
      <c r="AD717" s="14">
        <f t="shared" ca="1" si="138"/>
        <v>0.7096461348580706</v>
      </c>
      <c r="AM717">
        <f t="shared" si="139"/>
        <v>785</v>
      </c>
      <c r="AN717" t="str">
        <f>VLOOKUP(AM717,A$3:U$4760,21,FALSE)</f>
        <v>&lt;tr&gt;&lt;td width='10%'&gt;785&lt;/td&gt;&lt;td width='20%'&gt;Blues In F&lt;/td&gt;&lt;td width='10%'&gt;pvhmusic&lt;/td&gt;&lt;td width='20%'&gt;&lt;br&gt;&lt;ul class='graphic' style='margin-left: 0em;'&gt;&lt;li&gt;&lt;a href='http://www.norduserforum.com/download/file.php?id=6869?n=785' type='audio/mpeg' class='inline-playable'&gt;Blues In F&lt;/a&gt;&lt;/li&gt;&lt;/ul&gt;&lt;/td&gt;&lt;td width='20%'&gt;&lt;a href='http://www.norduserforum.com/download/file.php?id=6871'&gt;Blues In F.nsmp&lt;/a&gt;&lt;/td&gt;&lt;td width='10%'&gt;1.6 MB&lt;/td&gt;&lt;td width='10%'&gt;&lt;a href='http://www.norduserforum.com/viewtopic.php?f=2&amp;amp;t=10422' target='_blank'&gt;link&lt;/a&gt;&lt;/td&gt;&lt;/tr&gt;</v>
      </c>
    </row>
    <row r="718" spans="1:40" x14ac:dyDescent="0.3">
      <c r="A718" s="1">
        <f t="shared" si="140"/>
        <v>712</v>
      </c>
      <c r="B718">
        <v>6037</v>
      </c>
      <c r="C718" s="1">
        <f>IF(IFERROR(VLOOKUP(B718+1,[1]Attachments!A$2:K$50000,11,FALSE)="mp3",FALSE),B718+1,IF(IFERROR(VLOOKUP(B718-1,[1]Attachments!A$2:K$50000,11,FALSE)="mp3",FALSE),B718-1,IF(IFERROR(VLOOKUP(B718-2,[1]Attachments!A$2:K$50000,11,FALSE)="mp3",FALSE),B718-2,IF(IFERROR(VLOOKUP(B718+2,[1]Attachments!A$2:K$50000,11,FALSE)="mp3",FALSE),B718+2,""))))</f>
        <v>6038</v>
      </c>
      <c r="H718" s="1">
        <f t="shared" si="132"/>
        <v>6037</v>
      </c>
      <c r="I718" s="1">
        <f>VLOOKUP(B718,[1]Attachments!A$2:O$50001,3,FALSE)</f>
        <v>9134</v>
      </c>
      <c r="J718" s="11" t="str">
        <f t="shared" si="134"/>
        <v>link</v>
      </c>
      <c r="K718" s="1" t="str">
        <f>IF(E718="",SUBSTITUTE(PROPER(SUBSTITUTE(LEFT(VLOOKUP(B718,[1]Attachments!A$2:O$50001,8,FALSE),LEN(VLOOKUP(B718,[1]Attachments!A$2:O$50001,8,FALSE))-5),"_"," ")),"&amp;Amp;","&amp;"),E718)</f>
        <v>Strings Falls Split</v>
      </c>
      <c r="L718" s="13" t="str">
        <f>PROPER(SUBSTITUTE(LEFT(VLOOKUP(O718,[1]Attachments!A$2:O$50001,8,FALSE),LEN(VLOOKUP(O718,[1]Attachments!A$2:O$50001,8,FALSE))-4),"_"," "))</f>
        <v>Disco Strings</v>
      </c>
      <c r="M718" s="1" t="str">
        <f>IF(G718="",VLOOKUP(VLOOKUP(B718,[1]Attachments!A$2:O$10001,5,FALSE),[1]Users!A$2:B$100000,2,FALSE),G718)</f>
        <v>Leo Castro</v>
      </c>
      <c r="N718" s="1">
        <f t="shared" si="133"/>
        <v>712</v>
      </c>
      <c r="O718" s="1">
        <f t="shared" si="135"/>
        <v>6038</v>
      </c>
      <c r="P718">
        <f>VLOOKUP(B718,[1]Attachments!A$2:O$50001,2,FALSE)</f>
        <v>59727</v>
      </c>
      <c r="Q718" t="str">
        <f t="shared" si="136"/>
        <v>&lt;tr&gt;&lt;td width='10%'&gt;712&lt;/td&gt;&lt;td width='20%'&gt;Strings Falls Split&lt;/td&gt;&lt;td width='10%'&gt;Leo Castro&lt;/td&gt;&lt;td width='20%'&gt;</v>
      </c>
      <c r="R718" t="str">
        <f t="shared" si="141"/>
        <v>&lt;br&gt;&lt;ul class='graphic' style='margin-left: 0em;'&gt;&lt;li&gt;&lt;a href='http://www.norduserforum.com/download/file.php?id=6038?n=712' type='audio/mpeg' class='inline-playable'&gt;Strings Falls Split&lt;/a&gt;&lt;/li&gt;&lt;/ul&gt;</v>
      </c>
      <c r="S718" t="str">
        <f t="shared" si="142"/>
        <v>&lt;/td&gt;&lt;td width='20%'&gt;&lt;a href='http://www.norduserforum.com/download/file.php?id=6037'&gt;Strings Falls Split.nsmp&lt;/a&gt;&lt;/td&gt;&lt;td width='10%'&gt;1.0 MB&lt;/td&gt;&lt;td width='10%'&gt;&lt;a href='http://www.norduserforum.com/viewtopic.php?f=2&amp;amp;t=9134' target='_blank'&gt;link&lt;/a&gt;&lt;/td&gt;&lt;/tr&gt;</v>
      </c>
      <c r="U718" t="str">
        <f t="shared" si="137"/>
        <v>&lt;tr&gt;&lt;td width='10%'&gt;712&lt;/td&gt;&lt;td width='20%'&gt;Strings Falls Split&lt;/td&gt;&lt;td width='10%'&gt;Leo Castro&lt;/td&gt;&lt;td width='20%'&gt;&lt;br&gt;&lt;ul class='graphic' style='margin-left: 0em;'&gt;&lt;li&gt;&lt;a href='http://www.norduserforum.com/download/file.php?id=6038?n=712' type='audio/mpeg' class='inline-playable'&gt;Strings Falls Split&lt;/a&gt;&lt;/li&gt;&lt;/ul&gt;&lt;/td&gt;&lt;td width='20%'&gt;&lt;a href='http://www.norduserforum.com/download/file.php?id=6037'&gt;Strings Falls Split.nsmp&lt;/a&gt;&lt;/td&gt;&lt;td width='10%'&gt;1.0 MB&lt;/td&gt;&lt;td width='10%'&gt;&lt;a href='http://www.norduserforum.com/viewtopic.php?f=2&amp;amp;t=9134' target='_blank'&gt;link&lt;/a&gt;&lt;/td&gt;&lt;/tr&gt;</v>
      </c>
      <c r="X718">
        <f>IFERROR(VLOOKUP(B718,[1]Attachments!A$2:O$50001,13,FALSE),0)</f>
        <v>1087421</v>
      </c>
      <c r="Y718" s="14" t="str">
        <f t="shared" si="143"/>
        <v>1.0 MB</v>
      </c>
      <c r="AB718">
        <f>VLOOKUP(B718,[1]Attachments!A$2:O$50001,9,FALSE)</f>
        <v>882</v>
      </c>
      <c r="AC718" s="15">
        <f>VLOOKUP(B718,[1]Attachments!A$2:O$50001,14,FALSE)/(60*60*24)+"1/1/1970"</f>
        <v>42187.751932870371</v>
      </c>
      <c r="AD718" s="14">
        <f t="shared" ca="1" si="138"/>
        <v>3.8922033242707541</v>
      </c>
      <c r="AM718">
        <f t="shared" si="139"/>
        <v>784</v>
      </c>
      <c r="AN718" t="str">
        <f>VLOOKUP(AM718,A$3:U$4760,21,FALSE)</f>
        <v>&lt;tr&gt;&lt;td width='10%'&gt;784&lt;/td&gt;&lt;td width='20%'&gt;Drumandfx&lt;/td&gt;&lt;td width='10%'&gt;Frantz&lt;/td&gt;&lt;td width='20%'&gt;&lt;br&gt;&lt;ul class='graphic' style='margin-left: 0em;'&gt;&lt;li&gt;&lt;a href='http://www.norduserforum.com/download/file.php?id=6842?n=784' type='audio/mpeg' class='inline-playable'&gt;Drumandfx&lt;/a&gt;&lt;/li&gt;&lt;/ul&gt;&lt;/td&gt;&lt;td width='20%'&gt;&lt;a href='http://www.norduserforum.com/download/file.php?id=6841'&gt;Drumandfx.nsmp&lt;/a&gt;&lt;/td&gt;&lt;td width='10%'&gt;4.0 MB&lt;/td&gt;&lt;td width='10%'&gt;&lt;a href='http://www.norduserforum.com/viewtopic.php?f=2&amp;amp;t=10357' target='_blank'&gt;link&lt;/a&gt;&lt;/td&gt;&lt;/tr&gt;</v>
      </c>
    </row>
    <row r="719" spans="1:40" x14ac:dyDescent="0.3">
      <c r="A719" s="1">
        <f t="shared" si="140"/>
        <v>713</v>
      </c>
      <c r="B719">
        <v>6042</v>
      </c>
      <c r="C719" s="1" t="str">
        <f>IF(IFERROR(VLOOKUP(B719+1,[1]Attachments!A$2:K$50000,11,FALSE)="mp3",FALSE),B719+1,IF(IFERROR(VLOOKUP(B719-1,[1]Attachments!A$2:K$50000,11,FALSE)="mp3",FALSE),B719-1,IF(IFERROR(VLOOKUP(B719-2,[1]Attachments!A$2:K$50000,11,FALSE)="mp3",FALSE),B719-2,IF(IFERROR(VLOOKUP(B719+2,[1]Attachments!A$2:K$50000,11,FALSE)="mp3",FALSE),B719+2,""))))</f>
        <v/>
      </c>
      <c r="H719" s="1">
        <f t="shared" si="132"/>
        <v>6042</v>
      </c>
      <c r="I719" s="1">
        <f>VLOOKUP(B719,[1]Attachments!A$2:O$50001,3,FALSE)</f>
        <v>9138</v>
      </c>
      <c r="J719" s="11" t="str">
        <f t="shared" si="134"/>
        <v>link</v>
      </c>
      <c r="K719" s="1" t="str">
        <f>IF(E719="",SUBSTITUTE(PROPER(SUBSTITUTE(LEFT(VLOOKUP(B719,[1]Attachments!A$2:O$50001,8,FALSE),LEN(VLOOKUP(B719,[1]Attachments!A$2:O$50001,8,FALSE))-5),"_"," ")),"&amp;Amp;","&amp;"),E719)</f>
        <v>Voices</v>
      </c>
      <c r="L719" s="13" t="e">
        <f>PROPER(SUBSTITUTE(LEFT(VLOOKUP(O719,[1]Attachments!A$2:O$50001,8,FALSE),LEN(VLOOKUP(O719,[1]Attachments!A$2:O$50001,8,FALSE))-4),"_"," "))</f>
        <v>#N/A</v>
      </c>
      <c r="M719" s="1" t="str">
        <f>IF(G719="",VLOOKUP(VLOOKUP(B719,[1]Attachments!A$2:O$10001,5,FALSE),[1]Users!A$2:B$100000,2,FALSE),G719)</f>
        <v>koloman</v>
      </c>
      <c r="N719" s="1">
        <f t="shared" si="133"/>
        <v>713</v>
      </c>
      <c r="O719" s="1" t="str">
        <f t="shared" si="135"/>
        <v/>
      </c>
      <c r="P719">
        <f>VLOOKUP(B719,[1]Attachments!A$2:O$50001,2,FALSE)</f>
        <v>59810</v>
      </c>
      <c r="Q719" t="str">
        <f t="shared" si="136"/>
        <v>&lt;tr&gt;&lt;td width='10%'&gt;713&lt;/td&gt;&lt;td width='20%'&gt;Voices&lt;/td&gt;&lt;td width='10%'&gt;koloman&lt;/td&gt;&lt;td width='20%'&gt;</v>
      </c>
      <c r="R719" t="str">
        <f t="shared" si="141"/>
        <v>&lt;br&gt;&lt;br&gt;</v>
      </c>
      <c r="S719" t="str">
        <f t="shared" si="142"/>
        <v>&lt;/td&gt;&lt;td width='20%'&gt;&lt;a href='http://www.norduserforum.com/download/file.php?id=6042'&gt;Voices.nsmp&lt;/a&gt;&lt;/td&gt;&lt;td width='10%'&gt;1.8 MB&lt;/td&gt;&lt;td width='10%'&gt;&lt;a href='http://www.norduserforum.com/viewtopic.php?f=2&amp;amp;t=9138' target='_blank'&gt;link&lt;/a&gt;&lt;/td&gt;&lt;/tr&gt;</v>
      </c>
      <c r="U719" t="str">
        <f t="shared" si="137"/>
        <v>&lt;tr&gt;&lt;td width='10%'&gt;713&lt;/td&gt;&lt;td width='20%'&gt;Voices&lt;/td&gt;&lt;td width='10%'&gt;koloman&lt;/td&gt;&lt;td width='20%'&gt;&lt;br&gt;&lt;br&gt;&lt;/td&gt;&lt;td width='20%'&gt;&lt;a href='http://www.norduserforum.com/download/file.php?id=6042'&gt;Voices.nsmp&lt;/a&gt;&lt;/td&gt;&lt;td width='10%'&gt;1.8 MB&lt;/td&gt;&lt;td width='10%'&gt;&lt;a href='http://www.norduserforum.com/viewtopic.php?f=2&amp;amp;t=9138' target='_blank'&gt;link&lt;/a&gt;&lt;/td&gt;&lt;/tr&gt;</v>
      </c>
      <c r="X719">
        <f>IFERROR(VLOOKUP(B719,[1]Attachments!A$2:O$50001,13,FALSE),0)</f>
        <v>1845611</v>
      </c>
      <c r="Y719" s="14" t="str">
        <f t="shared" si="143"/>
        <v>1.8 MB</v>
      </c>
      <c r="AB719">
        <f>VLOOKUP(B719,[1]Attachments!A$2:O$50001,9,FALSE)</f>
        <v>158</v>
      </c>
      <c r="AC719" s="15">
        <f>VLOOKUP(B719,[1]Attachments!A$2:O$50001,14,FALSE)/(60*60*24)+"1/1/1970"</f>
        <v>42189.430532407408</v>
      </c>
      <c r="AD719" s="14">
        <f t="shared" ca="1" si="138"/>
        <v>0.6979813902891403</v>
      </c>
      <c r="AM719">
        <f t="shared" si="139"/>
        <v>783</v>
      </c>
      <c r="AN719" t="str">
        <f>VLOOKUP(AM719,A$3:U$4760,21,FALSE)</f>
        <v>&lt;tr&gt;&lt;td width='10%'&gt;783&lt;/td&gt;&lt;td width='20%'&gt;Rhodes Mk-80&lt;/td&gt;&lt;td width='10%'&gt;csongorista&lt;/td&gt;&lt;td width='20%'&gt;&lt;br&gt;&lt;ul class='graphic' style='margin-left: 0em;'&gt;&lt;li&gt;&lt;a href='http://www.norduserforum.com/download/file.php?id=6775?n=783' type='audio/mpeg' class='inline-playable'&gt;Rhodes Mk-80&lt;/a&gt;&lt;/li&gt;&lt;/ul&gt;&lt;/td&gt;&lt;td width='20%'&gt;&lt;a href='http://www.norduserforum.com/download/file.php?id=6777'&gt;Rhodes Mk-80.nsmp&lt;/a&gt;&lt;/td&gt;&lt;td width='10%'&gt;1.6 MB&lt;/td&gt;&lt;td width='10%'&gt;&lt;a href='http://www.norduserforum.com/viewtopic.php?f=2&amp;amp;t=10250' target='_blank'&gt;link&lt;/a&gt;&lt;/td&gt;&lt;/tr&gt;</v>
      </c>
    </row>
    <row r="720" spans="1:40" x14ac:dyDescent="0.3">
      <c r="A720" s="1">
        <f t="shared" si="140"/>
        <v>714</v>
      </c>
      <c r="B720">
        <v>6043</v>
      </c>
      <c r="C720" s="1" t="str">
        <f>IF(IFERROR(VLOOKUP(B720+1,[1]Attachments!A$2:K$50000,11,FALSE)="mp3",FALSE),B720+1,IF(IFERROR(VLOOKUP(B720-1,[1]Attachments!A$2:K$50000,11,FALSE)="mp3",FALSE),B720-1,IF(IFERROR(VLOOKUP(B720-2,[1]Attachments!A$2:K$50000,11,FALSE)="mp3",FALSE),B720-2,IF(IFERROR(VLOOKUP(B720+2,[1]Attachments!A$2:K$50000,11,FALSE)="mp3",FALSE),B720+2,""))))</f>
        <v/>
      </c>
      <c r="H720" s="1">
        <f t="shared" si="132"/>
        <v>6043</v>
      </c>
      <c r="I720" s="1">
        <f>VLOOKUP(B720,[1]Attachments!A$2:O$50001,3,FALSE)</f>
        <v>9138</v>
      </c>
      <c r="J720" s="11" t="str">
        <f t="shared" si="134"/>
        <v>link</v>
      </c>
      <c r="K720" s="1" t="str">
        <f>IF(E720="",SUBSTITUTE(PROPER(SUBSTITUTE(LEFT(VLOOKUP(B720,[1]Attachments!A$2:O$50001,8,FALSE),LEN(VLOOKUP(B720,[1]Attachments!A$2:O$50001,8,FALSE))-5),"_"," ")),"&amp;Amp;","&amp;"),E720)</f>
        <v>Ch Greg Art</v>
      </c>
      <c r="L720" s="13" t="e">
        <f>PROPER(SUBSTITUTE(LEFT(VLOOKUP(O720,[1]Attachments!A$2:O$50001,8,FALSE),LEN(VLOOKUP(O720,[1]Attachments!A$2:O$50001,8,FALSE))-4),"_"," "))</f>
        <v>#N/A</v>
      </c>
      <c r="M720" s="1" t="str">
        <f>IF(G720="",VLOOKUP(VLOOKUP(B720,[1]Attachments!A$2:O$10001,5,FALSE),[1]Users!A$2:B$100000,2,FALSE),G720)</f>
        <v>koloman</v>
      </c>
      <c r="N720" s="1">
        <f t="shared" si="133"/>
        <v>714</v>
      </c>
      <c r="O720" s="1" t="str">
        <f t="shared" si="135"/>
        <v/>
      </c>
      <c r="P720">
        <f>VLOOKUP(B720,[1]Attachments!A$2:O$50001,2,FALSE)</f>
        <v>59810</v>
      </c>
      <c r="Q720" t="str">
        <f t="shared" si="136"/>
        <v>&lt;tr&gt;&lt;td width='10%'&gt;714&lt;/td&gt;&lt;td width='20%'&gt;Ch Greg Art&lt;/td&gt;&lt;td width='10%'&gt;koloman&lt;/td&gt;&lt;td width='20%'&gt;</v>
      </c>
      <c r="R720" t="str">
        <f t="shared" si="141"/>
        <v>&lt;br&gt;&lt;br&gt;</v>
      </c>
      <c r="S720" t="str">
        <f t="shared" si="142"/>
        <v>&lt;/td&gt;&lt;td width='20%'&gt;&lt;a href='http://www.norduserforum.com/download/file.php?id=6043'&gt;Ch Greg Art.nsmp&lt;/a&gt;&lt;/td&gt;&lt;td width='10%'&gt;1.6 MB&lt;/td&gt;&lt;td width='10%'&gt;&lt;a href='http://www.norduserforum.com/viewtopic.php?f=2&amp;amp;t=9138' target='_blank'&gt;link&lt;/a&gt;&lt;/td&gt;&lt;/tr&gt;</v>
      </c>
      <c r="U720" t="str">
        <f t="shared" si="137"/>
        <v>&lt;tr&gt;&lt;td width='10%'&gt;714&lt;/td&gt;&lt;td width='20%'&gt;Ch Greg Art&lt;/td&gt;&lt;td width='10%'&gt;koloman&lt;/td&gt;&lt;td width='20%'&gt;&lt;br&gt;&lt;br&gt;&lt;/td&gt;&lt;td width='20%'&gt;&lt;a href='http://www.norduserforum.com/download/file.php?id=6043'&gt;Ch Greg Art.nsmp&lt;/a&gt;&lt;/td&gt;&lt;td width='10%'&gt;1.6 MB&lt;/td&gt;&lt;td width='10%'&gt;&lt;a href='http://www.norduserforum.com/viewtopic.php?f=2&amp;amp;t=9138' target='_blank'&gt;link&lt;/a&gt;&lt;/td&gt;&lt;/tr&gt;</v>
      </c>
      <c r="X720">
        <f>IFERROR(VLOOKUP(B720,[1]Attachments!A$2:O$50001,13,FALSE),0)</f>
        <v>1696640</v>
      </c>
      <c r="Y720" s="14" t="str">
        <f t="shared" si="143"/>
        <v>1.6 MB</v>
      </c>
      <c r="AB720">
        <f>VLOOKUP(B720,[1]Attachments!A$2:O$50001,9,FALSE)</f>
        <v>150</v>
      </c>
      <c r="AC720" s="15">
        <f>VLOOKUP(B720,[1]Attachments!A$2:O$50001,14,FALSE)/(60*60*24)+"1/1/1970"</f>
        <v>42189.430532407408</v>
      </c>
      <c r="AD720" s="14">
        <f t="shared" ca="1" si="138"/>
        <v>0.66264056040108266</v>
      </c>
      <c r="AM720">
        <f t="shared" si="139"/>
        <v>782</v>
      </c>
      <c r="AN720" t="str">
        <f>VLOOKUP(AM720,A$3:U$4760,21,FALSE)</f>
        <v>&lt;tr&gt;&lt;td width='10%'&gt;782&lt;/td&gt;&lt;td width='20%'&gt;Reverse Piano&lt;/td&gt;&lt;td width='10%'&gt;Proskie&lt;/td&gt;&lt;td width='20%'&gt;&lt;br&gt;&lt;br&gt;&lt;/td&gt;&lt;td width='20%'&gt;&lt;a href='http://www.norduserforum.com/download/file.php?id=6754'&gt;Reverse Piano.nsmp&lt;/a&gt;&lt;/td&gt;&lt;td width='10%'&gt;1.5 MB&lt;/td&gt;&lt;td width='10%'&gt;&lt;a href='http://www.norduserforum.com/viewtopic.php?f=2&amp;amp;t=10267' target='_blank'&gt;link&lt;/a&gt;&lt;/td&gt;&lt;/tr&gt;</v>
      </c>
    </row>
    <row r="721" spans="1:40" x14ac:dyDescent="0.3">
      <c r="A721" s="1">
        <f t="shared" si="140"/>
        <v>715</v>
      </c>
      <c r="B721">
        <v>6044</v>
      </c>
      <c r="C721" s="1" t="str">
        <f>IF(IFERROR(VLOOKUP(B721+1,[1]Attachments!A$2:K$50000,11,FALSE)="mp3",FALSE),B721+1,IF(IFERROR(VLOOKUP(B721-1,[1]Attachments!A$2:K$50000,11,FALSE)="mp3",FALSE),B721-1,IF(IFERROR(VLOOKUP(B721-2,[1]Attachments!A$2:K$50000,11,FALSE)="mp3",FALSE),B721-2,IF(IFERROR(VLOOKUP(B721+2,[1]Attachments!A$2:K$50000,11,FALSE)="mp3",FALSE),B721+2,""))))</f>
        <v/>
      </c>
      <c r="H721" s="1">
        <f t="shared" si="132"/>
        <v>6044</v>
      </c>
      <c r="I721" s="1">
        <f>VLOOKUP(B721,[1]Attachments!A$2:O$50001,3,FALSE)</f>
        <v>9138</v>
      </c>
      <c r="J721" s="11" t="str">
        <f t="shared" si="134"/>
        <v>link</v>
      </c>
      <c r="K721" s="1" t="str">
        <f>IF(E721="",SUBSTITUTE(PROPER(SUBSTITUTE(LEFT(VLOOKUP(B721,[1]Attachments!A$2:O$50001,8,FALSE),LEN(VLOOKUP(B721,[1]Attachments!A$2:O$50001,8,FALSE))-5),"_"," ")),"&amp;Amp;","&amp;"),E721)</f>
        <v>Ch Gosp Oo Art</v>
      </c>
      <c r="L721" s="13" t="e">
        <f>PROPER(SUBSTITUTE(LEFT(VLOOKUP(O721,[1]Attachments!A$2:O$50001,8,FALSE),LEN(VLOOKUP(O721,[1]Attachments!A$2:O$50001,8,FALSE))-4),"_"," "))</f>
        <v>#N/A</v>
      </c>
      <c r="M721" s="1" t="str">
        <f>IF(G721="",VLOOKUP(VLOOKUP(B721,[1]Attachments!A$2:O$10001,5,FALSE),[1]Users!A$2:B$100000,2,FALSE),G721)</f>
        <v>koloman</v>
      </c>
      <c r="N721" s="1">
        <f t="shared" si="133"/>
        <v>715</v>
      </c>
      <c r="O721" s="1" t="str">
        <f t="shared" si="135"/>
        <v/>
      </c>
      <c r="P721">
        <f>VLOOKUP(B721,[1]Attachments!A$2:O$50001,2,FALSE)</f>
        <v>59810</v>
      </c>
      <c r="Q721" t="str">
        <f t="shared" si="136"/>
        <v>&lt;tr&gt;&lt;td width='10%'&gt;715&lt;/td&gt;&lt;td width='20%'&gt;Ch Gosp Oo Art&lt;/td&gt;&lt;td width='10%'&gt;koloman&lt;/td&gt;&lt;td width='20%'&gt;</v>
      </c>
      <c r="R721" t="str">
        <f t="shared" si="141"/>
        <v>&lt;br&gt;&lt;br&gt;</v>
      </c>
      <c r="S721" t="str">
        <f t="shared" si="142"/>
        <v>&lt;/td&gt;&lt;td width='20%'&gt;&lt;a href='http://www.norduserforum.com/download/file.php?id=6044'&gt;Ch Gosp Oo Art.nsmp&lt;/a&gt;&lt;/td&gt;&lt;td width='10%'&gt;2.1 MB&lt;/td&gt;&lt;td width='10%'&gt;&lt;a href='http://www.norduserforum.com/viewtopic.php?f=2&amp;amp;t=9138' target='_blank'&gt;link&lt;/a&gt;&lt;/td&gt;&lt;/tr&gt;</v>
      </c>
      <c r="U721" t="str">
        <f t="shared" si="137"/>
        <v>&lt;tr&gt;&lt;td width='10%'&gt;715&lt;/td&gt;&lt;td width='20%'&gt;Ch Gosp Oo Art&lt;/td&gt;&lt;td width='10%'&gt;koloman&lt;/td&gt;&lt;td width='20%'&gt;&lt;br&gt;&lt;br&gt;&lt;/td&gt;&lt;td width='20%'&gt;&lt;a href='http://www.norduserforum.com/download/file.php?id=6044'&gt;Ch Gosp Oo Art.nsmp&lt;/a&gt;&lt;/td&gt;&lt;td width='10%'&gt;2.1 MB&lt;/td&gt;&lt;td width='10%'&gt;&lt;a href='http://www.norduserforum.com/viewtopic.php?f=2&amp;amp;t=9138' target='_blank'&gt;link&lt;/a&gt;&lt;/td&gt;&lt;/tr&gt;</v>
      </c>
      <c r="X721">
        <f>IFERROR(VLOOKUP(B721,[1]Attachments!A$2:O$50001,13,FALSE),0)</f>
        <v>2251757</v>
      </c>
      <c r="Y721" s="14" t="str">
        <f t="shared" si="143"/>
        <v>2.1 MB</v>
      </c>
      <c r="AB721">
        <f>VLOOKUP(B721,[1]Attachments!A$2:O$50001,9,FALSE)</f>
        <v>157</v>
      </c>
      <c r="AC721" s="15">
        <f>VLOOKUP(B721,[1]Attachments!A$2:O$50001,14,FALSE)/(60*60*24)+"1/1/1970"</f>
        <v>42189.430532407408</v>
      </c>
      <c r="AD721" s="14">
        <f t="shared" ca="1" si="138"/>
        <v>0.69356378655313311</v>
      </c>
      <c r="AM721">
        <f t="shared" si="139"/>
        <v>781</v>
      </c>
      <c r="AN721" t="str">
        <f>VLOOKUP(AM721,A$3:U$4760,21,FALSE)</f>
        <v>&lt;tr&gt;&lt;td width='10%'&gt;781&lt;/td&gt;&lt;td width='20%'&gt;Treasure&lt;/td&gt;&lt;td width='10%'&gt;elektromin&lt;/td&gt;&lt;td width='20%'&gt;&lt;br&gt;&lt;ul class='graphic' style='margin-left: 0em;'&gt;&lt;li&gt;&lt;a href='http://www.norduserforum.com/download/file.php?id=6707?n=781' type='audio/mpeg' class='inline-playable'&gt;Treasure&lt;/a&gt;&lt;/li&gt;&lt;/ul&gt;&lt;/td&gt;&lt;td width='20%'&gt;&lt;a href='http://www.norduserforum.com/download/file.php?id=6708'&gt;Treasure.nsmp&lt;/a&gt;&lt;/td&gt;&lt;td width='10%'&gt;2.3 MB&lt;/td&gt;&lt;td width='10%'&gt;&lt;a href='http://www.norduserforum.com/viewtopic.php?f=2&amp;amp;t=10210' target='_blank'&gt;link&lt;/a&gt;&lt;/td&gt;&lt;/tr&gt;</v>
      </c>
    </row>
    <row r="722" spans="1:40" x14ac:dyDescent="0.3">
      <c r="A722" s="1">
        <f t="shared" si="140"/>
        <v>716</v>
      </c>
      <c r="B722">
        <v>6045</v>
      </c>
      <c r="C722" s="1" t="str">
        <f>IF(IFERROR(VLOOKUP(B722+1,[1]Attachments!A$2:K$50000,11,FALSE)="mp3",FALSE),B722+1,IF(IFERROR(VLOOKUP(B722-1,[1]Attachments!A$2:K$50000,11,FALSE)="mp3",FALSE),B722-1,IF(IFERROR(VLOOKUP(B722-2,[1]Attachments!A$2:K$50000,11,FALSE)="mp3",FALSE),B722-2,IF(IFERROR(VLOOKUP(B722+2,[1]Attachments!A$2:K$50000,11,FALSE)="mp3",FALSE),B722+2,""))))</f>
        <v/>
      </c>
      <c r="H722" s="1">
        <f t="shared" si="132"/>
        <v>6045</v>
      </c>
      <c r="I722" s="1">
        <f>VLOOKUP(B722,[1]Attachments!A$2:O$50001,3,FALSE)</f>
        <v>9138</v>
      </c>
      <c r="J722" s="11" t="str">
        <f t="shared" si="134"/>
        <v>link</v>
      </c>
      <c r="K722" s="1" t="str">
        <f>IF(E722="",SUBSTITUTE(PROPER(SUBSTITUTE(LEFT(VLOOKUP(B722,[1]Attachments!A$2:O$50001,8,FALSE),LEN(VLOOKUP(B722,[1]Attachments!A$2:O$50001,8,FALSE))-5),"_"," ")),"&amp;Amp;","&amp;"),E722)</f>
        <v>Ch Fem%26Male</v>
      </c>
      <c r="L722" s="13" t="e">
        <f>PROPER(SUBSTITUTE(LEFT(VLOOKUP(O722,[1]Attachments!A$2:O$50001,8,FALSE),LEN(VLOOKUP(O722,[1]Attachments!A$2:O$50001,8,FALSE))-4),"_"," "))</f>
        <v>#N/A</v>
      </c>
      <c r="M722" s="1" t="str">
        <f>IF(G722="",VLOOKUP(VLOOKUP(B722,[1]Attachments!A$2:O$10001,5,FALSE),[1]Users!A$2:B$100000,2,FALSE),G722)</f>
        <v>koloman</v>
      </c>
      <c r="N722" s="1">
        <f t="shared" si="133"/>
        <v>716</v>
      </c>
      <c r="O722" s="1" t="str">
        <f t="shared" si="135"/>
        <v/>
      </c>
      <c r="P722">
        <f>VLOOKUP(B722,[1]Attachments!A$2:O$50001,2,FALSE)</f>
        <v>59810</v>
      </c>
      <c r="Q722" t="str">
        <f t="shared" si="136"/>
        <v>&lt;tr&gt;&lt;td width='10%'&gt;716&lt;/td&gt;&lt;td width='20%'&gt;Ch Fem%26Male&lt;/td&gt;&lt;td width='10%'&gt;koloman&lt;/td&gt;&lt;td width='20%'&gt;</v>
      </c>
      <c r="R722" t="str">
        <f t="shared" si="141"/>
        <v>&lt;br&gt;&lt;br&gt;</v>
      </c>
      <c r="S722" t="str">
        <f t="shared" si="142"/>
        <v>&lt;/td&gt;&lt;td width='20%'&gt;&lt;a href='http://www.norduserforum.com/download/file.php?id=6045'&gt;Ch Fem%26Male.nsmp&lt;/a&gt;&lt;/td&gt;&lt;td width='10%'&gt;2.0 MB&lt;/td&gt;&lt;td width='10%'&gt;&lt;a href='http://www.norduserforum.com/viewtopic.php?f=2&amp;amp;t=9138' target='_blank'&gt;link&lt;/a&gt;&lt;/td&gt;&lt;/tr&gt;</v>
      </c>
      <c r="U722" t="str">
        <f t="shared" si="137"/>
        <v>&lt;tr&gt;&lt;td width='10%'&gt;716&lt;/td&gt;&lt;td width='20%'&gt;Ch Fem%26Male&lt;/td&gt;&lt;td width='10%'&gt;koloman&lt;/td&gt;&lt;td width='20%'&gt;&lt;br&gt;&lt;br&gt;&lt;/td&gt;&lt;td width='20%'&gt;&lt;a href='http://www.norduserforum.com/download/file.php?id=6045'&gt;Ch Fem%26Male.nsmp&lt;/a&gt;&lt;/td&gt;&lt;td width='10%'&gt;2.0 MB&lt;/td&gt;&lt;td width='10%'&gt;&lt;a href='http://www.norduserforum.com/viewtopic.php?f=2&amp;amp;t=9138' target='_blank'&gt;link&lt;/a&gt;&lt;/td&gt;&lt;/tr&gt;</v>
      </c>
      <c r="X722">
        <f>IFERROR(VLOOKUP(B722,[1]Attachments!A$2:O$50001,13,FALSE),0)</f>
        <v>2070020</v>
      </c>
      <c r="Y722" s="14" t="str">
        <f t="shared" si="143"/>
        <v>2.0 MB</v>
      </c>
      <c r="AB722">
        <f>VLOOKUP(B722,[1]Attachments!A$2:O$50001,9,FALSE)</f>
        <v>163</v>
      </c>
      <c r="AC722" s="15">
        <f>VLOOKUP(B722,[1]Attachments!A$2:O$50001,14,FALSE)/(60*60*24)+"1/1/1970"</f>
        <v>42189.430532407408</v>
      </c>
      <c r="AD722" s="14">
        <f t="shared" ca="1" si="138"/>
        <v>0.72006940896917637</v>
      </c>
      <c r="AM722">
        <f t="shared" si="139"/>
        <v>780</v>
      </c>
      <c r="AN722" t="str">
        <f>VLOOKUP(AM722,A$3:U$4760,21,FALSE)</f>
        <v>&lt;tr&gt;&lt;td width='10%'&gt;780&lt;/td&gt;&lt;td width='20%'&gt;P5 Saw Unison Br&lt;/td&gt;&lt;td width='10%'&gt;AndreasBek&lt;/td&gt;&lt;td width='20%'&gt;&lt;br&gt;&lt;ul class='graphic' style='margin-left: 0em;'&gt;&lt;li&gt;&lt;a href='http://www.norduserforum.com/download/file.php?id=6707?n=780' type='audio/mpeg' class='inline-playable'&gt;P5 Saw Unison Br&lt;/a&gt;&lt;/li&gt;&lt;/ul&gt;&lt;/td&gt;&lt;td width='20%'&gt;&lt;a href='http://www.norduserforum.com/download/file.php?id=6705'&gt;P5 Saw Unison Br.nsmp&lt;/a&gt;&lt;/td&gt;&lt;td width='10%'&gt;1.9 MB&lt;/td&gt;&lt;td width='10%'&gt;&lt;a href='http://www.norduserforum.com/viewtopic.php?f=2&amp;amp;t=10105' target='_blank'&gt;link&lt;/a&gt;&lt;/td&gt;&lt;/tr&gt;</v>
      </c>
    </row>
    <row r="723" spans="1:40" x14ac:dyDescent="0.3">
      <c r="A723" s="1">
        <f t="shared" si="140"/>
        <v>717</v>
      </c>
      <c r="B723">
        <v>6046</v>
      </c>
      <c r="C723" s="1" t="str">
        <f>IF(IFERROR(VLOOKUP(B723+1,[1]Attachments!A$2:K$50000,11,FALSE)="mp3",FALSE),B723+1,IF(IFERROR(VLOOKUP(B723-1,[1]Attachments!A$2:K$50000,11,FALSE)="mp3",FALSE),B723-1,IF(IFERROR(VLOOKUP(B723-2,[1]Attachments!A$2:K$50000,11,FALSE)="mp3",FALSE),B723-2,IF(IFERROR(VLOOKUP(B723+2,[1]Attachments!A$2:K$50000,11,FALSE)="mp3",FALSE),B723+2,""))))</f>
        <v/>
      </c>
      <c r="H723" s="1">
        <f t="shared" si="132"/>
        <v>6046</v>
      </c>
      <c r="I723" s="1">
        <f>VLOOKUP(B723,[1]Attachments!A$2:O$50001,3,FALSE)</f>
        <v>9138</v>
      </c>
      <c r="J723" s="11" t="str">
        <f t="shared" si="134"/>
        <v>link</v>
      </c>
      <c r="K723" s="1" t="str">
        <f>IF(E723="",SUBSTITUTE(PROPER(SUBSTITUTE(LEFT(VLOOKUP(B723,[1]Attachments!A$2:O$50001,8,FALSE),LEN(VLOOKUP(B723,[1]Attachments!A$2:O$50001,8,FALSE))-5),"_"," ")),"&amp;Amp;","&amp;"),E723)</f>
        <v>Ch Boysgirls Art</v>
      </c>
      <c r="L723" s="13" t="e">
        <f>PROPER(SUBSTITUTE(LEFT(VLOOKUP(O723,[1]Attachments!A$2:O$50001,8,FALSE),LEN(VLOOKUP(O723,[1]Attachments!A$2:O$50001,8,FALSE))-4),"_"," "))</f>
        <v>#N/A</v>
      </c>
      <c r="M723" s="1" t="str">
        <f>IF(G723="",VLOOKUP(VLOOKUP(B723,[1]Attachments!A$2:O$10001,5,FALSE),[1]Users!A$2:B$100000,2,FALSE),G723)</f>
        <v>koloman</v>
      </c>
      <c r="N723" s="1">
        <f t="shared" si="133"/>
        <v>717</v>
      </c>
      <c r="O723" s="1" t="str">
        <f t="shared" si="135"/>
        <v/>
      </c>
      <c r="P723">
        <f>VLOOKUP(B723,[1]Attachments!A$2:O$50001,2,FALSE)</f>
        <v>59810</v>
      </c>
      <c r="Q723" t="str">
        <f t="shared" si="136"/>
        <v>&lt;tr&gt;&lt;td width='10%'&gt;717&lt;/td&gt;&lt;td width='20%'&gt;Ch Boysgirls Art&lt;/td&gt;&lt;td width='10%'&gt;koloman&lt;/td&gt;&lt;td width='20%'&gt;</v>
      </c>
      <c r="R723" t="str">
        <f t="shared" si="141"/>
        <v>&lt;br&gt;&lt;br&gt;</v>
      </c>
      <c r="S723" t="str">
        <f t="shared" si="142"/>
        <v>&lt;/td&gt;&lt;td width='20%'&gt;&lt;a href='http://www.norduserforum.com/download/file.php?id=6046'&gt;Ch Boysgirls Art.nsmp&lt;/a&gt;&lt;/td&gt;&lt;td width='10%'&gt;1.7 MB&lt;/td&gt;&lt;td width='10%'&gt;&lt;a href='http://www.norduserforum.com/viewtopic.php?f=2&amp;amp;t=9138' target='_blank'&gt;link&lt;/a&gt;&lt;/td&gt;&lt;/tr&gt;</v>
      </c>
      <c r="U723" t="str">
        <f t="shared" si="137"/>
        <v>&lt;tr&gt;&lt;td width='10%'&gt;717&lt;/td&gt;&lt;td width='20%'&gt;Ch Boysgirls Art&lt;/td&gt;&lt;td width='10%'&gt;koloman&lt;/td&gt;&lt;td width='20%'&gt;&lt;br&gt;&lt;br&gt;&lt;/td&gt;&lt;td width='20%'&gt;&lt;a href='http://www.norduserforum.com/download/file.php?id=6046'&gt;Ch Boysgirls Art.nsmp&lt;/a&gt;&lt;/td&gt;&lt;td width='10%'&gt;1.7 MB&lt;/td&gt;&lt;td width='10%'&gt;&lt;a href='http://www.norduserforum.com/viewtopic.php?f=2&amp;amp;t=9138' target='_blank'&gt;link&lt;/a&gt;&lt;/td&gt;&lt;/tr&gt;</v>
      </c>
      <c r="X723">
        <f>IFERROR(VLOOKUP(B723,[1]Attachments!A$2:O$50001,13,FALSE),0)</f>
        <v>1757219</v>
      </c>
      <c r="Y723" s="14" t="str">
        <f t="shared" si="143"/>
        <v>1.7 MB</v>
      </c>
      <c r="AB723">
        <f>VLOOKUP(B723,[1]Attachments!A$2:O$50001,9,FALSE)</f>
        <v>160</v>
      </c>
      <c r="AC723" s="15">
        <f>VLOOKUP(B723,[1]Attachments!A$2:O$50001,14,FALSE)/(60*60*24)+"1/1/1970"</f>
        <v>42189.430532407408</v>
      </c>
      <c r="AD723" s="14">
        <f t="shared" ca="1" si="138"/>
        <v>0.7068165977611548</v>
      </c>
      <c r="AM723">
        <f t="shared" si="139"/>
        <v>779</v>
      </c>
      <c r="AN723" t="str">
        <f>VLOOKUP(AM723,A$3:U$4760,21,FALSE)</f>
        <v>&lt;tr&gt;&lt;td width='10%'&gt;779&lt;/td&gt;&lt;td width='20%'&gt;Tubeway Br&lt;/td&gt;&lt;td width='10%'&gt;AndreasBek&lt;/td&gt;&lt;td width='20%'&gt;&lt;br&gt;&lt;br&gt;&lt;/td&gt;&lt;td width='20%'&gt;&lt;a href='http://www.norduserforum.com/download/file.php?id=6704'&gt;Tubeway Br.nsmp&lt;/a&gt;&lt;/td&gt;&lt;td width='10%'&gt;3.7 MB&lt;/td&gt;&lt;td width='10%'&gt;&lt;a href='http://www.norduserforum.com/viewtopic.php?f=2&amp;amp;t=10105' target='_blank'&gt;link&lt;/a&gt;&lt;/td&gt;&lt;/tr&gt;</v>
      </c>
    </row>
    <row r="724" spans="1:40" x14ac:dyDescent="0.3">
      <c r="A724" s="1">
        <f t="shared" si="140"/>
        <v>718</v>
      </c>
      <c r="B724">
        <v>6049</v>
      </c>
      <c r="C724" s="1" t="str">
        <f>IF(IFERROR(VLOOKUP(B724+1,[1]Attachments!A$2:K$50000,11,FALSE)="mp3",FALSE),B724+1,IF(IFERROR(VLOOKUP(B724-1,[1]Attachments!A$2:K$50000,11,FALSE)="mp3",FALSE),B724-1,IF(IFERROR(VLOOKUP(B724-2,[1]Attachments!A$2:K$50000,11,FALSE)="mp3",FALSE),B724-2,IF(IFERROR(VLOOKUP(B724+2,[1]Attachments!A$2:K$50000,11,FALSE)="mp3",FALSE),B724+2,""))))</f>
        <v/>
      </c>
      <c r="H724" s="1">
        <f t="shared" si="132"/>
        <v>6049</v>
      </c>
      <c r="I724" s="1">
        <f>VLOOKUP(B724,[1]Attachments!A$2:O$50001,3,FALSE)</f>
        <v>9152</v>
      </c>
      <c r="J724" s="11" t="str">
        <f t="shared" si="134"/>
        <v>link</v>
      </c>
      <c r="K724" s="1" t="str">
        <f>IF(E724="",SUBSTITUTE(PROPER(SUBSTITUTE(LEFT(VLOOKUP(B724,[1]Attachments!A$2:O$50001,8,FALSE),LEN(VLOOKUP(B724,[1]Attachments!A$2:O$50001,8,FALSE))-5),"_"," ")),"&amp;Amp;","&amp;"),E724)</f>
        <v>Sinsolo</v>
      </c>
      <c r="L724" s="13" t="e">
        <f>PROPER(SUBSTITUTE(LEFT(VLOOKUP(O724,[1]Attachments!A$2:O$50001,8,FALSE),LEN(VLOOKUP(O724,[1]Attachments!A$2:O$50001,8,FALSE))-4),"_"," "))</f>
        <v>#N/A</v>
      </c>
      <c r="M724" s="1" t="str">
        <f>IF(G724="",VLOOKUP(VLOOKUP(B724,[1]Attachments!A$2:O$10001,5,FALSE),[1]Users!A$2:B$100000,2,FALSE),G724)</f>
        <v>ibororotti</v>
      </c>
      <c r="N724" s="1">
        <f t="shared" si="133"/>
        <v>718</v>
      </c>
      <c r="O724" s="1" t="str">
        <f t="shared" si="135"/>
        <v/>
      </c>
      <c r="P724">
        <f>VLOOKUP(B724,[1]Attachments!A$2:O$50001,2,FALSE)</f>
        <v>59874</v>
      </c>
      <c r="Q724" t="str">
        <f t="shared" si="136"/>
        <v>&lt;tr&gt;&lt;td width='10%'&gt;718&lt;/td&gt;&lt;td width='20%'&gt;Sinsolo&lt;/td&gt;&lt;td width='10%'&gt;ibororotti&lt;/td&gt;&lt;td width='20%'&gt;</v>
      </c>
      <c r="R724" t="str">
        <f t="shared" si="141"/>
        <v>&lt;br&gt;&lt;br&gt;</v>
      </c>
      <c r="S724" t="str">
        <f t="shared" si="142"/>
        <v>&lt;/td&gt;&lt;td width='20%'&gt;&lt;a href='http://www.norduserforum.com/download/file.php?id=6049'&gt;Sinsolo.nsmp&lt;/a&gt;&lt;/td&gt;&lt;td width='10%'&gt;1.4 MB&lt;/td&gt;&lt;td width='10%'&gt;&lt;a href='http://www.norduserforum.com/viewtopic.php?f=2&amp;amp;t=9152' target='_blank'&gt;link&lt;/a&gt;&lt;/td&gt;&lt;/tr&gt;</v>
      </c>
      <c r="U724" t="str">
        <f t="shared" si="137"/>
        <v>&lt;tr&gt;&lt;td width='10%'&gt;718&lt;/td&gt;&lt;td width='20%'&gt;Sinsolo&lt;/td&gt;&lt;td width='10%'&gt;ibororotti&lt;/td&gt;&lt;td width='20%'&gt;&lt;br&gt;&lt;br&gt;&lt;/td&gt;&lt;td width='20%'&gt;&lt;a href='http://www.norduserforum.com/download/file.php?id=6049'&gt;Sinsolo.nsmp&lt;/a&gt;&lt;/td&gt;&lt;td width='10%'&gt;1.4 MB&lt;/td&gt;&lt;td width='10%'&gt;&lt;a href='http://www.norduserforum.com/viewtopic.php?f=2&amp;amp;t=9152' target='_blank'&gt;link&lt;/a&gt;&lt;/td&gt;&lt;/tr&gt;</v>
      </c>
      <c r="X724">
        <f>IFERROR(VLOOKUP(B724,[1]Attachments!A$2:O$50001,13,FALSE),0)</f>
        <v>1438322</v>
      </c>
      <c r="Y724" s="14" t="str">
        <f t="shared" si="143"/>
        <v>1.4 MB</v>
      </c>
      <c r="AB724">
        <f>VLOOKUP(B724,[1]Attachments!A$2:O$50001,9,FALSE)</f>
        <v>219</v>
      </c>
      <c r="AC724" s="15">
        <f>VLOOKUP(B724,[1]Attachments!A$2:O$50001,14,FALSE)/(60*60*24)+"1/1/1970"</f>
        <v>42191.716342592597</v>
      </c>
      <c r="AD724" s="14">
        <f t="shared" ca="1" si="138"/>
        <v>0.96885283041590997</v>
      </c>
      <c r="AM724">
        <f t="shared" si="139"/>
        <v>778</v>
      </c>
      <c r="AN724" t="str">
        <f>VLOOKUP(AM724,A$3:U$4760,21,FALSE)</f>
        <v>&lt;tr&gt;&lt;td width='10%'&gt;778&lt;/td&gt;&lt;td width='20%'&gt;Jp4 Zipper Br&lt;/td&gt;&lt;td width='10%'&gt;AndreasBek&lt;/td&gt;&lt;td width='20%'&gt;&lt;br&gt;&lt;br&gt;&lt;/td&gt;&lt;td width='20%'&gt;&lt;a href='http://www.norduserforum.com/download/file.php?id=6703'&gt;Jp4 Zipper Br.nsmp&lt;/a&gt;&lt;/td&gt;&lt;td width='10%'&gt;4.6 MB&lt;/td&gt;&lt;td width='10%'&gt;&lt;a href='http://www.norduserforum.com/viewtopic.php?f=2&amp;amp;t=10105' target='_blank'&gt;link&lt;/a&gt;&lt;/td&gt;&lt;/tr&gt;</v>
      </c>
    </row>
    <row r="725" spans="1:40" x14ac:dyDescent="0.3">
      <c r="A725" s="1">
        <f t="shared" si="140"/>
        <v>719</v>
      </c>
      <c r="B725">
        <v>6069</v>
      </c>
      <c r="C725" s="1" t="str">
        <f>IF(IFERROR(VLOOKUP(B725+1,[1]Attachments!A$2:K$50000,11,FALSE)="mp3",FALSE),B725+1,IF(IFERROR(VLOOKUP(B725-1,[1]Attachments!A$2:K$50000,11,FALSE)="mp3",FALSE),B725-1,IF(IFERROR(VLOOKUP(B725-2,[1]Attachments!A$2:K$50000,11,FALSE)="mp3",FALSE),B725-2,IF(IFERROR(VLOOKUP(B725+2,[1]Attachments!A$2:K$50000,11,FALSE)="mp3",FALSE),B725+2,""))))</f>
        <v/>
      </c>
      <c r="H725" s="1">
        <f t="shared" ref="H725:H788" si="144">B725</f>
        <v>6069</v>
      </c>
      <c r="I725" s="1">
        <f>VLOOKUP(B725,[1]Attachments!A$2:O$50001,3,FALSE)</f>
        <v>5171</v>
      </c>
      <c r="J725" s="11" t="str">
        <f t="shared" si="134"/>
        <v>link</v>
      </c>
      <c r="K725" s="1" t="str">
        <f>IF(E725="",SUBSTITUTE(PROPER(SUBSTITUTE(LEFT(VLOOKUP(B725,[1]Attachments!A$2:O$50001,8,FALSE),LEN(VLOOKUP(B725,[1]Attachments!A$2:O$50001,8,FALSE))-5),"_"," ")),"&amp;Amp;","&amp;"),E725)</f>
        <v>Get Lucky Robot</v>
      </c>
      <c r="L725" s="13" t="e">
        <f>PROPER(SUBSTITUTE(LEFT(VLOOKUP(O725,[1]Attachments!A$2:O$50001,8,FALSE),LEN(VLOOKUP(O725,[1]Attachments!A$2:O$50001,8,FALSE))-4),"_"," "))</f>
        <v>#N/A</v>
      </c>
      <c r="M725" s="1" t="str">
        <f>IF(G725="",VLOOKUP(VLOOKUP(B725,[1]Attachments!A$2:O$10001,5,FALSE),[1]Users!A$2:B$100000,2,FALSE),G725)</f>
        <v>Rosales</v>
      </c>
      <c r="N725" s="1">
        <f t="shared" ref="N725:N788" si="145">A725</f>
        <v>719</v>
      </c>
      <c r="O725" s="1" t="str">
        <f t="shared" si="135"/>
        <v/>
      </c>
      <c r="P725">
        <f>VLOOKUP(B725,[1]Attachments!A$2:O$50001,2,FALSE)</f>
        <v>59973</v>
      </c>
      <c r="Q725" t="str">
        <f t="shared" si="136"/>
        <v>&lt;tr&gt;&lt;td width='10%'&gt;719&lt;/td&gt;&lt;td width='20%'&gt;Get Lucky Robot&lt;/td&gt;&lt;td width='10%'&gt;Rosales&lt;/td&gt;&lt;td width='20%'&gt;</v>
      </c>
      <c r="R725" t="str">
        <f t="shared" si="141"/>
        <v>&lt;br&gt;&lt;br&gt;</v>
      </c>
      <c r="S725" t="str">
        <f t="shared" si="142"/>
        <v>&lt;/td&gt;&lt;td width='20%'&gt;&lt;a href='http://www.norduserforum.com/download/file.php?id=6069'&gt;Get Lucky Robot.nsmp&lt;/a&gt;&lt;/td&gt;&lt;td width='10%'&gt;2.1 MB&lt;/td&gt;&lt;td width='10%'&gt;&lt;a href='http://www.norduserforum.com/viewtopic.php?f=2&amp;amp;t=5171' target='_blank'&gt;link&lt;/a&gt;&lt;/td&gt;&lt;/tr&gt;</v>
      </c>
      <c r="U725" t="str">
        <f t="shared" si="137"/>
        <v>&lt;tr&gt;&lt;td width='10%'&gt;719&lt;/td&gt;&lt;td width='20%'&gt;Get Lucky Robot&lt;/td&gt;&lt;td width='10%'&gt;Rosales&lt;/td&gt;&lt;td width='20%'&gt;&lt;br&gt;&lt;br&gt;&lt;/td&gt;&lt;td width='20%'&gt;&lt;a href='http://www.norduserforum.com/download/file.php?id=6069'&gt;Get Lucky Robot.nsmp&lt;/a&gt;&lt;/td&gt;&lt;td width='10%'&gt;2.1 MB&lt;/td&gt;&lt;td width='10%'&gt;&lt;a href='http://www.norduserforum.com/viewtopic.php?f=2&amp;amp;t=5171' target='_blank'&gt;link&lt;/a&gt;&lt;/td&gt;&lt;/tr&gt;</v>
      </c>
      <c r="X725">
        <f>IFERROR(VLOOKUP(B725,[1]Attachments!A$2:O$50001,13,FALSE),0)</f>
        <v>2193845</v>
      </c>
      <c r="Y725" s="14" t="str">
        <f t="shared" si="143"/>
        <v>2.1 MB</v>
      </c>
      <c r="AB725">
        <f>VLOOKUP(B725,[1]Attachments!A$2:O$50001,9,FALSE)</f>
        <v>387</v>
      </c>
      <c r="AC725" s="15">
        <f>VLOOKUP(B725,[1]Attachments!A$2:O$50001,14,FALSE)/(60*60*24)+"1/1/1970"</f>
        <v>42193.736770833333</v>
      </c>
      <c r="AD725" s="14">
        <f t="shared" ca="1" si="138"/>
        <v>1.7142713631504032</v>
      </c>
      <c r="AM725">
        <f t="shared" si="139"/>
        <v>777</v>
      </c>
      <c r="AN725" t="str">
        <f>VLOOKUP(AM725,A$3:U$4760,21,FALSE)</f>
        <v>&lt;tr&gt;&lt;td width='10%'&gt;777&lt;/td&gt;&lt;td width='20%'&gt;Jp4 Brass Br&lt;/td&gt;&lt;td width='10%'&gt;AndreasBek&lt;/td&gt;&lt;td width='20%'&gt;&lt;br&gt;&lt;br&gt;&lt;/td&gt;&lt;td width='20%'&gt;&lt;a href='http://www.norduserforum.com/download/file.php?id=6702'&gt;Jp4 Brass Br.nsmp&lt;/a&gt;&lt;/td&gt;&lt;td width='10%'&gt;0.6 MB&lt;/td&gt;&lt;td width='10%'&gt;&lt;a href='http://www.norduserforum.com/viewtopic.php?f=2&amp;amp;t=10105' target='_blank'&gt;link&lt;/a&gt;&lt;/td&gt;&lt;/tr&gt;</v>
      </c>
    </row>
    <row r="726" spans="1:40" x14ac:dyDescent="0.3">
      <c r="A726" s="1">
        <f t="shared" si="140"/>
        <v>720</v>
      </c>
      <c r="B726">
        <v>6070</v>
      </c>
      <c r="C726" s="1" t="str">
        <f>IF(IFERROR(VLOOKUP(B726+1,[1]Attachments!A$2:K$50000,11,FALSE)="mp3",FALSE),B726+1,IF(IFERROR(VLOOKUP(B726-1,[1]Attachments!A$2:K$50000,11,FALSE)="mp3",FALSE),B726-1,IF(IFERROR(VLOOKUP(B726-2,[1]Attachments!A$2:K$50000,11,FALSE)="mp3",FALSE),B726-2,IF(IFERROR(VLOOKUP(B726+2,[1]Attachments!A$2:K$50000,11,FALSE)="mp3",FALSE),B726+2,""))))</f>
        <v/>
      </c>
      <c r="H726" s="1">
        <f t="shared" si="144"/>
        <v>6070</v>
      </c>
      <c r="I726" s="1">
        <f>VLOOKUP(B726,[1]Attachments!A$2:O$50001,3,FALSE)</f>
        <v>5171</v>
      </c>
      <c r="J726" s="11" t="str">
        <f t="shared" si="134"/>
        <v>link</v>
      </c>
      <c r="K726" s="1" t="str">
        <f>IF(E726="",SUBSTITUTE(PROPER(SUBSTITUTE(LEFT(VLOOKUP(B726,[1]Attachments!A$2:O$50001,8,FALSE),LEN(VLOOKUP(B726,[1]Attachments!A$2:O$50001,8,FALSE))-5),"_"," ")),"&amp;Amp;","&amp;"),E726)</f>
        <v>Get Lucky</v>
      </c>
      <c r="L726" s="13" t="e">
        <f>PROPER(SUBSTITUTE(LEFT(VLOOKUP(O726,[1]Attachments!A$2:O$50001,8,FALSE),LEN(VLOOKUP(O726,[1]Attachments!A$2:O$50001,8,FALSE))-4),"_"," "))</f>
        <v>#N/A</v>
      </c>
      <c r="M726" s="1" t="str">
        <f>IF(G726="",VLOOKUP(VLOOKUP(B726,[1]Attachments!A$2:O$10001,5,FALSE),[1]Users!A$2:B$100000,2,FALSE),G726)</f>
        <v>Rosales</v>
      </c>
      <c r="N726" s="1">
        <f t="shared" si="145"/>
        <v>720</v>
      </c>
      <c r="O726" s="1" t="str">
        <f t="shared" si="135"/>
        <v/>
      </c>
      <c r="P726">
        <f>VLOOKUP(B726,[1]Attachments!A$2:O$50001,2,FALSE)</f>
        <v>59973</v>
      </c>
      <c r="Q726" t="str">
        <f t="shared" si="136"/>
        <v>&lt;tr&gt;&lt;td width='10%'&gt;720&lt;/td&gt;&lt;td width='20%'&gt;Get Lucky&lt;/td&gt;&lt;td width='10%'&gt;Rosales&lt;/td&gt;&lt;td width='20%'&gt;</v>
      </c>
      <c r="R726" t="str">
        <f t="shared" si="141"/>
        <v>&lt;br&gt;&lt;br&gt;</v>
      </c>
      <c r="S726" t="str">
        <f t="shared" si="142"/>
        <v>&lt;/td&gt;&lt;td width='20%'&gt;&lt;a href='http://www.norduserforum.com/download/file.php?id=6070'&gt;Get Lucky.nsmp&lt;/a&gt;&lt;/td&gt;&lt;td width='10%'&gt;0.4 MB&lt;/td&gt;&lt;td width='10%'&gt;&lt;a href='http://www.norduserforum.com/viewtopic.php?f=2&amp;amp;t=5171' target='_blank'&gt;link&lt;/a&gt;&lt;/td&gt;&lt;/tr&gt;</v>
      </c>
      <c r="U726" t="str">
        <f t="shared" si="137"/>
        <v>&lt;tr&gt;&lt;td width='10%'&gt;720&lt;/td&gt;&lt;td width='20%'&gt;Get Lucky&lt;/td&gt;&lt;td width='10%'&gt;Rosales&lt;/td&gt;&lt;td width='20%'&gt;&lt;br&gt;&lt;br&gt;&lt;/td&gt;&lt;td width='20%'&gt;&lt;a href='http://www.norduserforum.com/download/file.php?id=6070'&gt;Get Lucky.nsmp&lt;/a&gt;&lt;/td&gt;&lt;td width='10%'&gt;0.4 MB&lt;/td&gt;&lt;td width='10%'&gt;&lt;a href='http://www.norduserforum.com/viewtopic.php?f=2&amp;amp;t=5171' target='_blank'&gt;link&lt;/a&gt;&lt;/td&gt;&lt;/tr&gt;</v>
      </c>
      <c r="X726">
        <f>IFERROR(VLOOKUP(B726,[1]Attachments!A$2:O$50001,13,FALSE),0)</f>
        <v>418004</v>
      </c>
      <c r="Y726" s="14" t="str">
        <f t="shared" si="143"/>
        <v>0.4 MB</v>
      </c>
      <c r="AB726">
        <f>VLOOKUP(B726,[1]Attachments!A$2:O$50001,9,FALSE)</f>
        <v>392</v>
      </c>
      <c r="AC726" s="15">
        <f>VLOOKUP(B726,[1]Attachments!A$2:O$50001,14,FALSE)/(60*60*24)+"1/1/1970"</f>
        <v>42193.736770833333</v>
      </c>
      <c r="AD726" s="14">
        <f t="shared" ca="1" si="138"/>
        <v>1.7364195719766358</v>
      </c>
      <c r="AM726">
        <f t="shared" si="139"/>
        <v>776</v>
      </c>
      <c r="AN726" t="str">
        <f>VLOOKUP(AM726,A$3:U$4760,21,FALSE)</f>
        <v>&lt;tr&gt;&lt;td width='10%'&gt;776&lt;/td&gt;&lt;td width='20%'&gt;Mr.-G- Triplechorusoct&lt;/td&gt;&lt;td width='10%'&gt;Mr_-G-&lt;/td&gt;&lt;td width='20%'&gt;&lt;br&gt;&lt;ul class='graphic' style='margin-left: 0em;'&gt;&lt;li&gt;&lt;a href='http://www.norduserforum.com/download/file.php?id=6691?n=776' type='audio/mpeg' class='inline-playable'&gt;Mr.-G- Triplechorusoct&lt;/a&gt;&lt;/li&gt;&lt;/ul&gt;&lt;/td&gt;&lt;td width='20%'&gt;&lt;a href='http://www.norduserforum.com/download/file.php?id=6690'&gt;Mr.-G- Triplechorusoct.nsmp&lt;/a&gt;&lt;/td&gt;&lt;td width='10%'&gt;1.3 MB&lt;/td&gt;&lt;td width='10%'&gt;&lt;a href='http://www.norduserforum.com/viewtopic.php?f=2&amp;amp;t=10156' target='_blank'&gt;link&lt;/a&gt;&lt;/td&gt;&lt;/tr&gt;</v>
      </c>
    </row>
    <row r="727" spans="1:40" x14ac:dyDescent="0.3">
      <c r="A727" s="1">
        <f t="shared" si="140"/>
        <v>721</v>
      </c>
      <c r="B727">
        <v>6087</v>
      </c>
      <c r="C727" s="1">
        <f>IF(IFERROR(VLOOKUP(B727+1,[1]Attachments!A$2:K$50000,11,FALSE)="mp3",FALSE),B727+1,IF(IFERROR(VLOOKUP(B727-1,[1]Attachments!A$2:K$50000,11,FALSE)="mp3",FALSE),B727-1,IF(IFERROR(VLOOKUP(B727-2,[1]Attachments!A$2:K$50000,11,FALSE)="mp3",FALSE),B727-2,IF(IFERROR(VLOOKUP(B727+2,[1]Attachments!A$2:K$50000,11,FALSE)="mp3",FALSE),B727+2,""))))</f>
        <v>6089</v>
      </c>
      <c r="H727" s="1">
        <f t="shared" si="144"/>
        <v>6087</v>
      </c>
      <c r="I727" s="1">
        <f>VLOOKUP(B727,[1]Attachments!A$2:O$50001,3,FALSE)</f>
        <v>9188</v>
      </c>
      <c r="J727" s="11" t="str">
        <f t="shared" si="134"/>
        <v>link</v>
      </c>
      <c r="K727" s="1" t="str">
        <f>IF(E727="",SUBSTITUTE(PROPER(SUBSTITUTE(LEFT(VLOOKUP(B727,[1]Attachments!A$2:O$50001,8,FALSE),LEN(VLOOKUP(B727,[1]Attachments!A$2:O$50001,8,FALSE))-5),"_"," ")),"&amp;Amp;","&amp;"),E727)</f>
        <v>Bagpipe1</v>
      </c>
      <c r="L727" s="13" t="str">
        <f>PROPER(SUBSTITUTE(LEFT(VLOOKUP(O727,[1]Attachments!A$2:O$50001,8,FALSE),LEN(VLOOKUP(O727,[1]Attachments!A$2:O$50001,8,FALSE))-4),"_"," "))</f>
        <v>Blameboogie</v>
      </c>
      <c r="M727" s="1" t="str">
        <f>IF(G727="",VLOOKUP(VLOOKUP(B727,[1]Attachments!A$2:O$10001,5,FALSE),[1]Users!A$2:B$100000,2,FALSE),G727)</f>
        <v>john_nick</v>
      </c>
      <c r="N727" s="1">
        <f t="shared" si="145"/>
        <v>721</v>
      </c>
      <c r="O727" s="1">
        <f t="shared" si="135"/>
        <v>6089</v>
      </c>
      <c r="P727">
        <f>VLOOKUP(B727,[1]Attachments!A$2:O$50001,2,FALSE)</f>
        <v>60112</v>
      </c>
      <c r="Q727" t="str">
        <f t="shared" si="136"/>
        <v>&lt;tr&gt;&lt;td width='10%'&gt;721&lt;/td&gt;&lt;td width='20%'&gt;Bagpipe1&lt;/td&gt;&lt;td width='10%'&gt;john_nick&lt;/td&gt;&lt;td width='20%'&gt;</v>
      </c>
      <c r="R727" t="str">
        <f t="shared" si="141"/>
        <v>&lt;br&gt;&lt;ul class='graphic' style='margin-left: 0em;'&gt;&lt;li&gt;&lt;a href='http://www.norduserforum.com/download/file.php?id=6089?n=721' type='audio/mpeg' class='inline-playable'&gt;Bagpipe1&lt;/a&gt;&lt;/li&gt;&lt;/ul&gt;</v>
      </c>
      <c r="S727" t="str">
        <f t="shared" si="142"/>
        <v>&lt;/td&gt;&lt;td width='20%'&gt;&lt;a href='http://www.norduserforum.com/download/file.php?id=6087'&gt;Bagpipe1.nsmp&lt;/a&gt;&lt;/td&gt;&lt;td width='10%'&gt;1.5 MB&lt;/td&gt;&lt;td width='10%'&gt;&lt;a href='http://www.norduserforum.com/viewtopic.php?f=2&amp;amp;t=9188' target='_blank'&gt;link&lt;/a&gt;&lt;/td&gt;&lt;/tr&gt;</v>
      </c>
      <c r="U727" t="str">
        <f t="shared" si="137"/>
        <v>&lt;tr&gt;&lt;td width='10%'&gt;721&lt;/td&gt;&lt;td width='20%'&gt;Bagpipe1&lt;/td&gt;&lt;td width='10%'&gt;john_nick&lt;/td&gt;&lt;td width='20%'&gt;&lt;br&gt;&lt;ul class='graphic' style='margin-left: 0em;'&gt;&lt;li&gt;&lt;a href='http://www.norduserforum.com/download/file.php?id=6089?n=721' type='audio/mpeg' class='inline-playable'&gt;Bagpipe1&lt;/a&gt;&lt;/li&gt;&lt;/ul&gt;&lt;/td&gt;&lt;td width='20%'&gt;&lt;a href='http://www.norduserforum.com/download/file.php?id=6087'&gt;Bagpipe1.nsmp&lt;/a&gt;&lt;/td&gt;&lt;td width='10%'&gt;1.5 MB&lt;/td&gt;&lt;td width='10%'&gt;&lt;a href='http://www.norduserforum.com/viewtopic.php?f=2&amp;amp;t=9188' target='_blank'&gt;link&lt;/a&gt;&lt;/td&gt;&lt;/tr&gt;</v>
      </c>
      <c r="X727">
        <f>IFERROR(VLOOKUP(B727,[1]Attachments!A$2:O$50001,13,FALSE),0)</f>
        <v>1620059</v>
      </c>
      <c r="Y727" s="14" t="str">
        <f t="shared" si="143"/>
        <v>1.5 MB</v>
      </c>
      <c r="AB727">
        <f>VLOOKUP(B727,[1]Attachments!A$2:O$50001,9,FALSE)</f>
        <v>112</v>
      </c>
      <c r="AC727" s="15">
        <f>VLOOKUP(B727,[1]Attachments!A$2:O$50001,14,FALSE)/(60*60*24)+"1/1/1970"</f>
        <v>42196.778935185182</v>
      </c>
      <c r="AD727" s="14">
        <f t="shared" ca="1" si="138"/>
        <v>0.49707680013267508</v>
      </c>
      <c r="AM727">
        <f t="shared" si="139"/>
        <v>775</v>
      </c>
      <c r="AN727" t="str">
        <f>VLOOKUP(AM727,A$3:U$4760,21,FALSE)</f>
        <v>&lt;tr&gt;&lt;td width='10%'&gt;775&lt;/td&gt;&lt;td width='20%'&gt;Mr.-G- Triplechorus&lt;/td&gt;&lt;td width='10%'&gt;Mr_-G-&lt;/td&gt;&lt;td width='20%'&gt;&lt;br&gt;&lt;ul class='graphic' style='margin-left: 0em;'&gt;&lt;li&gt;&lt;a href='http://www.norduserforum.com/download/file.php?id=6689?n=775' type='audio/mpeg' class='inline-playable'&gt;Mr.-G- Triplechorus&lt;/a&gt;&lt;/li&gt;&lt;/ul&gt;&lt;/td&gt;&lt;td width='20%'&gt;&lt;a href='http://www.norduserforum.com/download/file.php?id=6688'&gt;Mr.-G- Triplechorus.nsmp&lt;/a&gt;&lt;/td&gt;&lt;td width='10%'&gt;1.1 MB&lt;/td&gt;&lt;td width='10%'&gt;&lt;a href='http://www.norduserforum.com/viewtopic.php?f=2&amp;amp;t=10156' target='_blank'&gt;link&lt;/a&gt;&lt;/td&gt;&lt;/tr&gt;</v>
      </c>
    </row>
    <row r="728" spans="1:40" x14ac:dyDescent="0.3">
      <c r="A728" s="1">
        <f t="shared" si="140"/>
        <v>722</v>
      </c>
      <c r="B728">
        <v>6130</v>
      </c>
      <c r="C728" s="1" t="str">
        <f>IF(IFERROR(VLOOKUP(B728+1,[1]Attachments!A$2:K$50000,11,FALSE)="mp3",FALSE),B728+1,IF(IFERROR(VLOOKUP(B728-1,[1]Attachments!A$2:K$50000,11,FALSE)="mp3",FALSE),B728-1,IF(IFERROR(VLOOKUP(B728-2,[1]Attachments!A$2:K$50000,11,FALSE)="mp3",FALSE),B728-2,IF(IFERROR(VLOOKUP(B728+2,[1]Attachments!A$2:K$50000,11,FALSE)="mp3",FALSE),B728+2,""))))</f>
        <v/>
      </c>
      <c r="H728" s="1">
        <f t="shared" si="144"/>
        <v>6130</v>
      </c>
      <c r="I728" s="1">
        <f>VLOOKUP(B728,[1]Attachments!A$2:O$50001,3,FALSE)</f>
        <v>9192</v>
      </c>
      <c r="J728" s="11" t="str">
        <f t="shared" si="134"/>
        <v>link</v>
      </c>
      <c r="K728" s="1" t="str">
        <f>IF(E728="",SUBSTITUTE(PROPER(SUBSTITUTE(LEFT(VLOOKUP(B728,[1]Attachments!A$2:O$50001,8,FALSE),LEN(VLOOKUP(B728,[1]Attachments!A$2:O$50001,8,FALSE))-5),"_"," ")),"&amp;Amp;","&amp;"),E728)</f>
        <v>French Horn  St Mono 2.0</v>
      </c>
      <c r="L728" s="13" t="e">
        <f>PROPER(SUBSTITUTE(LEFT(VLOOKUP(O728,[1]Attachments!A$2:O$50001,8,FALSE),LEN(VLOOKUP(O728,[1]Attachments!A$2:O$50001,8,FALSE))-4),"_"," "))</f>
        <v>#N/A</v>
      </c>
      <c r="M728" s="1" t="str">
        <f>IF(G728="",VLOOKUP(VLOOKUP(B728,[1]Attachments!A$2:O$10001,5,FALSE),[1]Users!A$2:B$100000,2,FALSE),G728)</f>
        <v>Eumel</v>
      </c>
      <c r="N728" s="1">
        <f t="shared" si="145"/>
        <v>722</v>
      </c>
      <c r="O728" s="1" t="str">
        <f t="shared" si="135"/>
        <v/>
      </c>
      <c r="P728">
        <f>VLOOKUP(B728,[1]Attachments!A$2:O$50001,2,FALSE)</f>
        <v>60119</v>
      </c>
      <c r="Q728" t="str">
        <f t="shared" si="136"/>
        <v>&lt;tr&gt;&lt;td width='10%'&gt;722&lt;/td&gt;&lt;td width='20%'&gt;French Horn  St Mono 2.0&lt;/td&gt;&lt;td width='10%'&gt;Eumel&lt;/td&gt;&lt;td width='20%'&gt;</v>
      </c>
      <c r="R728" t="str">
        <f t="shared" si="141"/>
        <v>&lt;br&gt;&lt;br&gt;</v>
      </c>
      <c r="S728" t="str">
        <f t="shared" si="142"/>
        <v>&lt;/td&gt;&lt;td width='20%'&gt;&lt;a href='http://www.norduserforum.com/download/file.php?id=6130'&gt;French Horn  St Mono 2.0.nsmp&lt;/a&gt;&lt;/td&gt;&lt;td width='10%'&gt;0.7 MB&lt;/td&gt;&lt;td width='10%'&gt;&lt;a href='http://www.norduserforum.com/viewtopic.php?f=2&amp;amp;t=9192' target='_blank'&gt;link&lt;/a&gt;&lt;/td&gt;&lt;/tr&gt;</v>
      </c>
      <c r="U728" t="str">
        <f t="shared" si="137"/>
        <v>&lt;tr&gt;&lt;td width='10%'&gt;722&lt;/td&gt;&lt;td width='20%'&gt;French Horn  St Mono 2.0&lt;/td&gt;&lt;td width='10%'&gt;Eumel&lt;/td&gt;&lt;td width='20%'&gt;&lt;br&gt;&lt;br&gt;&lt;/td&gt;&lt;td width='20%'&gt;&lt;a href='http://www.norduserforum.com/download/file.php?id=6130'&gt;French Horn  St Mono 2.0.nsmp&lt;/a&gt;&lt;/td&gt;&lt;td width='10%'&gt;0.7 MB&lt;/td&gt;&lt;td width='10%'&gt;&lt;a href='http://www.norduserforum.com/viewtopic.php?f=2&amp;amp;t=9192' target='_blank'&gt;link&lt;/a&gt;&lt;/td&gt;&lt;/tr&gt;</v>
      </c>
      <c r="X728">
        <f>IFERROR(VLOOKUP(B728,[1]Attachments!A$2:O$50001,13,FALSE),0)</f>
        <v>773096</v>
      </c>
      <c r="Y728" s="14" t="str">
        <f t="shared" si="143"/>
        <v>0.7 MB</v>
      </c>
      <c r="AB728">
        <f>VLOOKUP(B728,[1]Attachments!A$2:O$50001,9,FALSE)</f>
        <v>233</v>
      </c>
      <c r="AC728" s="15">
        <f>VLOOKUP(B728,[1]Attachments!A$2:O$50001,14,FALSE)/(60*60*24)+"1/1/1970"</f>
        <v>42196.996481481481</v>
      </c>
      <c r="AD728" s="14">
        <f t="shared" ca="1" si="138"/>
        <v>1.0342399245451317</v>
      </c>
      <c r="AM728">
        <f t="shared" si="139"/>
        <v>774</v>
      </c>
      <c r="AN728" t="str">
        <f>VLOOKUP(AM728,A$3:U$4760,21,FALSE)</f>
        <v>&lt;tr&gt;&lt;td width='10%'&gt;774&lt;/td&gt;&lt;td width='20%'&gt;Enigmaflute&lt;/td&gt;&lt;td width='10%'&gt;Zombieman&lt;/td&gt;&lt;td width='20%'&gt;&lt;br&gt;&lt;br&gt;&lt;/td&gt;&lt;td width='20%'&gt;&lt;a href='http://www.norduserforum.com/download/file.php?id=6663'&gt;Enigmaflute.nsmp&lt;/a&gt;&lt;/td&gt;&lt;td width='10%'&gt;0.2 MB&lt;/td&gt;&lt;td width='10%'&gt;&lt;a href='http://www.norduserforum.com/viewtopic.php?f=2&amp;amp;t=10080' target='_blank'&gt;link&lt;/a&gt;&lt;/td&gt;&lt;/tr&gt;</v>
      </c>
    </row>
    <row r="729" spans="1:40" x14ac:dyDescent="0.3">
      <c r="A729" s="1">
        <f t="shared" si="140"/>
        <v>723</v>
      </c>
      <c r="B729">
        <v>6131</v>
      </c>
      <c r="C729" s="1" t="str">
        <f>IF(IFERROR(VLOOKUP(B729+1,[1]Attachments!A$2:K$50000,11,FALSE)="mp3",FALSE),B729+1,IF(IFERROR(VLOOKUP(B729-1,[1]Attachments!A$2:K$50000,11,FALSE)="mp3",FALSE),B729-1,IF(IFERROR(VLOOKUP(B729-2,[1]Attachments!A$2:K$50000,11,FALSE)="mp3",FALSE),B729-2,IF(IFERROR(VLOOKUP(B729+2,[1]Attachments!A$2:K$50000,11,FALSE)="mp3",FALSE),B729+2,""))))</f>
        <v/>
      </c>
      <c r="H729" s="1">
        <f t="shared" si="144"/>
        <v>6131</v>
      </c>
      <c r="I729" s="1">
        <f>VLOOKUP(B729,[1]Attachments!A$2:O$50001,3,FALSE)</f>
        <v>9192</v>
      </c>
      <c r="J729" s="11" t="str">
        <f t="shared" si="134"/>
        <v>link</v>
      </c>
      <c r="K729" s="1" t="str">
        <f>IF(E729="",SUBSTITUTE(PROPER(SUBSTITUTE(LEFT(VLOOKUP(B729,[1]Attachments!A$2:O$50001,8,FALSE),LEN(VLOOKUP(B729,[1]Attachments!A$2:O$50001,8,FALSE))-5),"_"," ")),"&amp;Amp;","&amp;"),E729)</f>
        <v>M12Gargl</v>
      </c>
      <c r="L729" s="13" t="e">
        <f>PROPER(SUBSTITUTE(LEFT(VLOOKUP(O729,[1]Attachments!A$2:O$50001,8,FALSE),LEN(VLOOKUP(O729,[1]Attachments!A$2:O$50001,8,FALSE))-4),"_"," "))</f>
        <v>#N/A</v>
      </c>
      <c r="M729" s="1" t="str">
        <f>IF(G729="",VLOOKUP(VLOOKUP(B729,[1]Attachments!A$2:O$10001,5,FALSE),[1]Users!A$2:B$100000,2,FALSE),G729)</f>
        <v>Eumel</v>
      </c>
      <c r="N729" s="1">
        <f t="shared" si="145"/>
        <v>723</v>
      </c>
      <c r="O729" s="1" t="str">
        <f t="shared" si="135"/>
        <v/>
      </c>
      <c r="P729">
        <f>VLOOKUP(B729,[1]Attachments!A$2:O$50001,2,FALSE)</f>
        <v>60119</v>
      </c>
      <c r="Q729" t="str">
        <f t="shared" si="136"/>
        <v>&lt;tr&gt;&lt;td width='10%'&gt;723&lt;/td&gt;&lt;td width='20%'&gt;M12Gargl&lt;/td&gt;&lt;td width='10%'&gt;Eumel&lt;/td&gt;&lt;td width='20%'&gt;</v>
      </c>
      <c r="R729" t="str">
        <f t="shared" si="141"/>
        <v>&lt;br&gt;&lt;br&gt;</v>
      </c>
      <c r="S729" t="str">
        <f t="shared" si="142"/>
        <v>&lt;/td&gt;&lt;td width='20%'&gt;&lt;a href='http://www.norduserforum.com/download/file.php?id=6131'&gt;M12Gargl.nsmp&lt;/a&gt;&lt;/td&gt;&lt;td width='10%'&gt;0.8 MB&lt;/td&gt;&lt;td width='10%'&gt;&lt;a href='http://www.norduserforum.com/viewtopic.php?f=2&amp;amp;t=9192' target='_blank'&gt;link&lt;/a&gt;&lt;/td&gt;&lt;/tr&gt;</v>
      </c>
      <c r="U729" t="str">
        <f t="shared" si="137"/>
        <v>&lt;tr&gt;&lt;td width='10%'&gt;723&lt;/td&gt;&lt;td width='20%'&gt;M12Gargl&lt;/td&gt;&lt;td width='10%'&gt;Eumel&lt;/td&gt;&lt;td width='20%'&gt;&lt;br&gt;&lt;br&gt;&lt;/td&gt;&lt;td width='20%'&gt;&lt;a href='http://www.norduserforum.com/download/file.php?id=6131'&gt;M12Gargl.nsmp&lt;/a&gt;&lt;/td&gt;&lt;td width='10%'&gt;0.8 MB&lt;/td&gt;&lt;td width='10%'&gt;&lt;a href='http://www.norduserforum.com/viewtopic.php?f=2&amp;amp;t=9192' target='_blank'&gt;link&lt;/a&gt;&lt;/td&gt;&lt;/tr&gt;</v>
      </c>
      <c r="X729">
        <f>IFERROR(VLOOKUP(B729,[1]Attachments!A$2:O$50001,13,FALSE),0)</f>
        <v>859583</v>
      </c>
      <c r="Y729" s="14" t="str">
        <f t="shared" si="143"/>
        <v>0.8 MB</v>
      </c>
      <c r="AB729">
        <f>VLOOKUP(B729,[1]Attachments!A$2:O$50001,9,FALSE)</f>
        <v>242</v>
      </c>
      <c r="AC729" s="15">
        <f>VLOOKUP(B729,[1]Attachments!A$2:O$50001,14,FALSE)/(60*60*24)+"1/1/1970"</f>
        <v>42196.996481481481</v>
      </c>
      <c r="AD729" s="14">
        <f t="shared" ca="1" si="138"/>
        <v>1.0741891061799222</v>
      </c>
      <c r="AM729">
        <f t="shared" si="139"/>
        <v>773</v>
      </c>
      <c r="AN729" t="str">
        <f>VLOOKUP(AM729,A$3:U$4760,21,FALSE)</f>
        <v>&lt;tr&gt;&lt;td width='10%'&gt;773&lt;/td&gt;&lt;td width='20%'&gt;Vr09 Saxmaxx&lt;/td&gt;&lt;td width='10%'&gt;cki69&lt;/td&gt;&lt;td width='20%'&gt;&lt;br&gt;&lt;ul class='graphic' style='margin-left: 0em;'&gt;&lt;li&gt;&lt;a href='http://www.norduserforum.com/download/file.php?id=6646?n=773' type='audio/mpeg' class='inline-playable'&gt;Vr09 Saxmaxx&lt;/a&gt;&lt;/li&gt;&lt;/ul&gt;&lt;/td&gt;&lt;td width='20%'&gt;&lt;a href='http://www.norduserforum.com/download/file.php?id=6647'&gt;Vr09 Saxmaxx.nsmp&lt;/a&gt;&lt;/td&gt;&lt;td width='10%'&gt;2.0 MB&lt;/td&gt;&lt;td width='10%'&gt;&lt;a href='http://www.norduserforum.com/viewtopic.php?f=2&amp;amp;t=8943' target='_blank'&gt;link&lt;/a&gt;&lt;/td&gt;&lt;/tr&gt;</v>
      </c>
    </row>
    <row r="730" spans="1:40" x14ac:dyDescent="0.3">
      <c r="A730" s="1">
        <f t="shared" si="140"/>
        <v>724</v>
      </c>
      <c r="B730">
        <v>6132</v>
      </c>
      <c r="C730" s="1" t="str">
        <f>IF(IFERROR(VLOOKUP(B730+1,[1]Attachments!A$2:K$50000,11,FALSE)="mp3",FALSE),B730+1,IF(IFERROR(VLOOKUP(B730-1,[1]Attachments!A$2:K$50000,11,FALSE)="mp3",FALSE),B730-1,IF(IFERROR(VLOOKUP(B730-2,[1]Attachments!A$2:K$50000,11,FALSE)="mp3",FALSE),B730-2,IF(IFERROR(VLOOKUP(B730+2,[1]Attachments!A$2:K$50000,11,FALSE)="mp3",FALSE),B730+2,""))))</f>
        <v/>
      </c>
      <c r="H730" s="1">
        <f t="shared" si="144"/>
        <v>6132</v>
      </c>
      <c r="I730" s="1">
        <f>VLOOKUP(B730,[1]Attachments!A$2:O$50001,3,FALSE)</f>
        <v>9192</v>
      </c>
      <c r="J730" s="11" t="str">
        <f t="shared" si="134"/>
        <v>link</v>
      </c>
      <c r="K730" s="1" t="str">
        <f>IF(E730="",SUBSTITUTE(PROPER(SUBSTITUTE(LEFT(VLOOKUP(B730,[1]Attachments!A$2:O$50001,8,FALSE),LEN(VLOOKUP(B730,[1]Attachments!A$2:O$50001,8,FALSE))-5),"_"," ")),"&amp;Amp;","&amp;"),E730)</f>
        <v>P5 Lead Unison Br</v>
      </c>
      <c r="L730" s="13" t="e">
        <f>PROPER(SUBSTITUTE(LEFT(VLOOKUP(O730,[1]Attachments!A$2:O$50001,8,FALSE),LEN(VLOOKUP(O730,[1]Attachments!A$2:O$50001,8,FALSE))-4),"_"," "))</f>
        <v>#N/A</v>
      </c>
      <c r="M730" s="1" t="str">
        <f>IF(G730="",VLOOKUP(VLOOKUP(B730,[1]Attachments!A$2:O$10001,5,FALSE),[1]Users!A$2:B$100000,2,FALSE),G730)</f>
        <v>Eumel</v>
      </c>
      <c r="N730" s="1">
        <f t="shared" si="145"/>
        <v>724</v>
      </c>
      <c r="O730" s="1" t="str">
        <f t="shared" si="135"/>
        <v/>
      </c>
      <c r="P730">
        <f>VLOOKUP(B730,[1]Attachments!A$2:O$50001,2,FALSE)</f>
        <v>60119</v>
      </c>
      <c r="Q730" t="str">
        <f t="shared" si="136"/>
        <v>&lt;tr&gt;&lt;td width='10%'&gt;724&lt;/td&gt;&lt;td width='20%'&gt;P5 Lead Unison Br&lt;/td&gt;&lt;td width='10%'&gt;Eumel&lt;/td&gt;&lt;td width='20%'&gt;</v>
      </c>
      <c r="R730" t="str">
        <f t="shared" si="141"/>
        <v>&lt;br&gt;&lt;br&gt;</v>
      </c>
      <c r="S730" t="str">
        <f t="shared" si="142"/>
        <v>&lt;/td&gt;&lt;td width='20%'&gt;&lt;a href='http://www.norduserforum.com/download/file.php?id=6132'&gt;P5 Lead Unison Br.nsmp&lt;/a&gt;&lt;/td&gt;&lt;td width='10%'&gt;1.5 MB&lt;/td&gt;&lt;td width='10%'&gt;&lt;a href='http://www.norduserforum.com/viewtopic.php?f=2&amp;amp;t=9192' target='_blank'&gt;link&lt;/a&gt;&lt;/td&gt;&lt;/tr&gt;</v>
      </c>
      <c r="U730" t="str">
        <f t="shared" si="137"/>
        <v>&lt;tr&gt;&lt;td width='10%'&gt;724&lt;/td&gt;&lt;td width='20%'&gt;P5 Lead Unison Br&lt;/td&gt;&lt;td width='10%'&gt;Eumel&lt;/td&gt;&lt;td width='20%'&gt;&lt;br&gt;&lt;br&gt;&lt;/td&gt;&lt;td width='20%'&gt;&lt;a href='http://www.norduserforum.com/download/file.php?id=6132'&gt;P5 Lead Unison Br.nsmp&lt;/a&gt;&lt;/td&gt;&lt;td width='10%'&gt;1.5 MB&lt;/td&gt;&lt;td width='10%'&gt;&lt;a href='http://www.norduserforum.com/viewtopic.php?f=2&amp;amp;t=9192' target='_blank'&gt;link&lt;/a&gt;&lt;/td&gt;&lt;/tr&gt;</v>
      </c>
      <c r="X730">
        <f>IFERROR(VLOOKUP(B730,[1]Attachments!A$2:O$50001,13,FALSE),0)</f>
        <v>1585769</v>
      </c>
      <c r="Y730" s="14" t="str">
        <f t="shared" si="143"/>
        <v>1.5 MB</v>
      </c>
      <c r="AB730">
        <f>VLOOKUP(B730,[1]Attachments!A$2:O$50001,9,FALSE)</f>
        <v>273</v>
      </c>
      <c r="AC730" s="15">
        <f>VLOOKUP(B730,[1]Attachments!A$2:O$50001,14,FALSE)/(60*60*24)+"1/1/1970"</f>
        <v>42196.996481481481</v>
      </c>
      <c r="AD730" s="14">
        <f t="shared" ca="1" si="138"/>
        <v>1.2117918429219783</v>
      </c>
      <c r="AM730">
        <f t="shared" si="139"/>
        <v>772</v>
      </c>
      <c r="AN730" t="str">
        <f>VLOOKUP(AM730,A$3:U$4760,21,FALSE)</f>
        <v>&lt;tr&gt;&lt;td width='10%'&gt;772&lt;/td&gt;&lt;td width='20%'&gt;Sax&lt;/td&gt;&lt;td width='10%'&gt;Carl63&lt;/td&gt;&lt;td width='20%'&gt;&lt;br&gt;&lt;ul class='graphic' style='margin-left: 0em;'&gt;&lt;li&gt;&lt;a href='http://www.norduserforum.com/download/file.php?id=6646?n=772' type='audio/mpeg' class='inline-playable'&gt;Sax&lt;/a&gt;&lt;/li&gt;&lt;/ul&gt;&lt;/td&gt;&lt;td width='20%'&gt;&lt;a href='http://www.norduserforum.com/download/file.php?id=6645'&gt;Sax.nsmp&lt;/a&gt;&lt;/td&gt;&lt;td width='10%'&gt;1.8 MB&lt;/td&gt;&lt;td width='10%'&gt;&lt;a href='http://www.norduserforum.com/viewtopic.php?f=2&amp;amp;t=8943' target='_blank'&gt;link&lt;/a&gt;&lt;/td&gt;&lt;/tr&gt;</v>
      </c>
    </row>
    <row r="731" spans="1:40" x14ac:dyDescent="0.3">
      <c r="A731" s="1">
        <f t="shared" si="140"/>
        <v>725</v>
      </c>
      <c r="B731">
        <v>6133</v>
      </c>
      <c r="C731" s="1">
        <f>IF(IFERROR(VLOOKUP(B731+1,[1]Attachments!A$2:K$50000,11,FALSE)="mp3",FALSE),B731+1,IF(IFERROR(VLOOKUP(B731-1,[1]Attachments!A$2:K$50000,11,FALSE)="mp3",FALSE),B731-1,IF(IFERROR(VLOOKUP(B731-2,[1]Attachments!A$2:K$50000,11,FALSE)="mp3",FALSE),B731-2,IF(IFERROR(VLOOKUP(B731+2,[1]Attachments!A$2:K$50000,11,FALSE)="mp3",FALSE),B731+2,""))))</f>
        <v>6135</v>
      </c>
      <c r="H731" s="1">
        <f t="shared" si="144"/>
        <v>6133</v>
      </c>
      <c r="I731" s="1">
        <f>VLOOKUP(B731,[1]Attachments!A$2:O$50001,3,FALSE)</f>
        <v>9192</v>
      </c>
      <c r="J731" s="11" t="str">
        <f t="shared" si="134"/>
        <v>link</v>
      </c>
      <c r="K731" s="1" t="str">
        <f>IF(E731="",SUBSTITUTE(PROPER(SUBSTITUTE(LEFT(VLOOKUP(B731,[1]Attachments!A$2:O$50001,8,FALSE),LEN(VLOOKUP(B731,[1]Attachments!A$2:O$50001,8,FALSE))-5),"_"," ")),"&amp;Amp;","&amp;"),E731)</f>
        <v>Rough N Ready</v>
      </c>
      <c r="L731" s="13" t="str">
        <f>PROPER(SUBSTITUTE(LEFT(VLOOKUP(O731,[1]Attachments!A$2:O$50001,8,FALSE),LEN(VLOOKUP(O731,[1]Attachments!A$2:O$50001,8,FALSE))-4),"_"," "))</f>
        <v>Tiffy Eumel</v>
      </c>
      <c r="M731" s="1" t="str">
        <f>IF(G731="",VLOOKUP(VLOOKUP(B731,[1]Attachments!A$2:O$10001,5,FALSE),[1]Users!A$2:B$100000,2,FALSE),G731)</f>
        <v>Eumel</v>
      </c>
      <c r="N731" s="1">
        <f t="shared" si="145"/>
        <v>725</v>
      </c>
      <c r="O731" s="1">
        <f t="shared" si="135"/>
        <v>6135</v>
      </c>
      <c r="P731">
        <f>VLOOKUP(B731,[1]Attachments!A$2:O$50001,2,FALSE)</f>
        <v>60119</v>
      </c>
      <c r="Q731" t="str">
        <f t="shared" si="136"/>
        <v>&lt;tr&gt;&lt;td width='10%'&gt;725&lt;/td&gt;&lt;td width='20%'&gt;Rough N Ready&lt;/td&gt;&lt;td width='10%'&gt;Eumel&lt;/td&gt;&lt;td width='20%'&gt;</v>
      </c>
      <c r="R731" t="str">
        <f t="shared" si="141"/>
        <v>&lt;br&gt;&lt;ul class='graphic' style='margin-left: 0em;'&gt;&lt;li&gt;&lt;a href='http://www.norduserforum.com/download/file.php?id=6135?n=725' type='audio/mpeg' class='inline-playable'&gt;Rough N Ready&lt;/a&gt;&lt;/li&gt;&lt;/ul&gt;</v>
      </c>
      <c r="S731" t="str">
        <f t="shared" si="142"/>
        <v>&lt;/td&gt;&lt;td width='20%'&gt;&lt;a href='http://www.norduserforum.com/download/file.php?id=6133'&gt;Rough N Ready.nsmp&lt;/a&gt;&lt;/td&gt;&lt;td width='10%'&gt;3.8 MB&lt;/td&gt;&lt;td width='10%'&gt;&lt;a href='http://www.norduserforum.com/viewtopic.php?f=2&amp;amp;t=9192' target='_blank'&gt;link&lt;/a&gt;&lt;/td&gt;&lt;/tr&gt;</v>
      </c>
      <c r="U731" t="str">
        <f t="shared" si="137"/>
        <v>&lt;tr&gt;&lt;td width='10%'&gt;725&lt;/td&gt;&lt;td width='20%'&gt;Rough N Ready&lt;/td&gt;&lt;td width='10%'&gt;Eumel&lt;/td&gt;&lt;td width='20%'&gt;&lt;br&gt;&lt;ul class='graphic' style='margin-left: 0em;'&gt;&lt;li&gt;&lt;a href='http://www.norduserforum.com/download/file.php?id=6135?n=725' type='audio/mpeg' class='inline-playable'&gt;Rough N Ready&lt;/a&gt;&lt;/li&gt;&lt;/ul&gt;&lt;/td&gt;&lt;td width='20%'&gt;&lt;a href='http://www.norduserforum.com/download/file.php?id=6133'&gt;Rough N Ready.nsmp&lt;/a&gt;&lt;/td&gt;&lt;td width='10%'&gt;3.8 MB&lt;/td&gt;&lt;td width='10%'&gt;&lt;a href='http://www.norduserforum.com/viewtopic.php?f=2&amp;amp;t=9192' target='_blank'&gt;link&lt;/a&gt;&lt;/td&gt;&lt;/tr&gt;</v>
      </c>
      <c r="X731">
        <f>IFERROR(VLOOKUP(B731,[1]Attachments!A$2:O$50001,13,FALSE),0)</f>
        <v>4013120</v>
      </c>
      <c r="Y731" s="14" t="str">
        <f t="shared" si="143"/>
        <v>3.8 MB</v>
      </c>
      <c r="AB731">
        <f>VLOOKUP(B731,[1]Attachments!A$2:O$50001,9,FALSE)</f>
        <v>296</v>
      </c>
      <c r="AC731" s="15">
        <f>VLOOKUP(B731,[1]Attachments!A$2:O$50001,14,FALSE)/(60*60*24)+"1/1/1970"</f>
        <v>42196.996481481481</v>
      </c>
      <c r="AD731" s="14">
        <f t="shared" ca="1" si="138"/>
        <v>1.3138841959886649</v>
      </c>
      <c r="AM731">
        <f t="shared" si="139"/>
        <v>771</v>
      </c>
      <c r="AN731" t="str">
        <f>VLOOKUP(AM731,A$3:U$4760,21,FALSE)</f>
        <v>&lt;tr&gt;&lt;td width='10%'&gt;771&lt;/td&gt;&lt;td width='20%'&gt;Lean On&lt;/td&gt;&lt;td width='10%'&gt;warse22&lt;/td&gt;&lt;td width='20%'&gt;&lt;br&gt;&lt;br&gt;&lt;/td&gt;&lt;td width='20%'&gt;&lt;a href='http://www.norduserforum.com/download/file.php?id=6634'&gt;Lean On.nsmp&lt;/a&gt;&lt;/td&gt;&lt;td width='10%'&gt;0.0 MB&lt;/td&gt;&lt;td width='10%'&gt;&lt;a href='http://www.norduserforum.com/viewtopic.php?f=2&amp;amp;t=9983' target='_blank'&gt;link&lt;/a&gt;&lt;/td&gt;&lt;/tr&gt;</v>
      </c>
    </row>
    <row r="732" spans="1:40" x14ac:dyDescent="0.3">
      <c r="A732" s="1">
        <f t="shared" si="140"/>
        <v>726</v>
      </c>
      <c r="B732">
        <v>6136</v>
      </c>
      <c r="C732" s="1">
        <f>IF(IFERROR(VLOOKUP(B732+1,[1]Attachments!A$2:K$50000,11,FALSE)="mp3",FALSE),B732+1,IF(IFERROR(VLOOKUP(B732-1,[1]Attachments!A$2:K$50000,11,FALSE)="mp3",FALSE),B732-1,IF(IFERROR(VLOOKUP(B732-2,[1]Attachments!A$2:K$50000,11,FALSE)="mp3",FALSE),B732-2,IF(IFERROR(VLOOKUP(B732+2,[1]Attachments!A$2:K$50000,11,FALSE)="mp3",FALSE),B732+2,""))))</f>
        <v>6135</v>
      </c>
      <c r="H732" s="1">
        <f t="shared" si="144"/>
        <v>6136</v>
      </c>
      <c r="I732" s="1">
        <f>VLOOKUP(B732,[1]Attachments!A$2:O$50001,3,FALSE)</f>
        <v>0</v>
      </c>
      <c r="J732" s="11" t="str">
        <f t="shared" si="134"/>
        <v>link</v>
      </c>
      <c r="K732" s="1" t="str">
        <f>IF(E732="",SUBSTITUTE(PROPER(SUBSTITUTE(LEFT(VLOOKUP(B732,[1]Attachments!A$2:O$50001,8,FALSE),LEN(VLOOKUP(B732,[1]Attachments!A$2:O$50001,8,FALSE))-5),"_"," ")),"&amp;Amp;","&amp;"),E732)</f>
        <v>Xp80 Piano</v>
      </c>
      <c r="L732" s="13" t="str">
        <f>PROPER(SUBSTITUTE(LEFT(VLOOKUP(O732,[1]Attachments!A$2:O$50001,8,FALSE),LEN(VLOOKUP(O732,[1]Attachments!A$2:O$50001,8,FALSE))-4),"_"," "))</f>
        <v>Tiffy Eumel</v>
      </c>
      <c r="M732" s="1" t="str">
        <f>IF(G732="",VLOOKUP(VLOOKUP(B732,[1]Attachments!A$2:O$10001,5,FALSE),[1]Users!A$2:B$100000,2,FALSE),G732)</f>
        <v>danrv</v>
      </c>
      <c r="N732" s="1">
        <f t="shared" si="145"/>
        <v>726</v>
      </c>
      <c r="O732" s="1">
        <f t="shared" si="135"/>
        <v>6135</v>
      </c>
      <c r="P732">
        <f>VLOOKUP(B732,[1]Attachments!A$2:O$50001,2,FALSE)</f>
        <v>4079</v>
      </c>
      <c r="Q732" t="str">
        <f t="shared" si="136"/>
        <v>&lt;tr&gt;&lt;td width='10%'&gt;726&lt;/td&gt;&lt;td width='20%'&gt;Xp80 Piano&lt;/td&gt;&lt;td width='10%'&gt;danrv&lt;/td&gt;&lt;td width='20%'&gt;</v>
      </c>
      <c r="R732" t="str">
        <f t="shared" si="141"/>
        <v>&lt;br&gt;&lt;ul class='graphic' style='margin-left: 0em;'&gt;&lt;li&gt;&lt;a href='http://www.norduserforum.com/download/file.php?id=6135?n=726' type='audio/mpeg' class='inline-playable'&gt;Xp80 Piano&lt;/a&gt;&lt;/li&gt;&lt;/ul&gt;</v>
      </c>
      <c r="S732" t="str">
        <f t="shared" si="142"/>
        <v>&lt;/td&gt;&lt;td width='20%'&gt;&lt;a href='http://www.norduserforum.com/download/file.php?id=6136'&gt;Xp80 Piano.nsmp&lt;/a&gt;&lt;/td&gt;&lt;td width='10%'&gt;5.6 MB&lt;/td&gt;&lt;td width='10%'&gt;&lt;a href='http://www.norduserforum.com/viewtopic.php?f=2&amp;amp;t=0' target='_blank'&gt;link&lt;/a&gt;&lt;/td&gt;&lt;/tr&gt;</v>
      </c>
      <c r="U732" t="str">
        <f t="shared" si="137"/>
        <v>&lt;tr&gt;&lt;td width='10%'&gt;726&lt;/td&gt;&lt;td width='20%'&gt;Xp80 Piano&lt;/td&gt;&lt;td width='10%'&gt;danrv&lt;/td&gt;&lt;td width='20%'&gt;&lt;br&gt;&lt;ul class='graphic' style='margin-left: 0em;'&gt;&lt;li&gt;&lt;a href='http://www.norduserforum.com/download/file.php?id=6135?n=726' type='audio/mpeg' class='inline-playable'&gt;Xp80 Piano&lt;/a&gt;&lt;/li&gt;&lt;/ul&gt;&lt;/td&gt;&lt;td width='20%'&gt;&lt;a href='http://www.norduserforum.com/download/file.php?id=6136'&gt;Xp80 Piano.nsmp&lt;/a&gt;&lt;/td&gt;&lt;td width='10%'&gt;5.6 MB&lt;/td&gt;&lt;td width='10%'&gt;&lt;a href='http://www.norduserforum.com/viewtopic.php?f=2&amp;amp;t=0' target='_blank'&gt;link&lt;/a&gt;&lt;/td&gt;&lt;/tr&gt;</v>
      </c>
      <c r="X732">
        <f>IFERROR(VLOOKUP(B732,[1]Attachments!A$2:O$50001,13,FALSE),0)</f>
        <v>5840777</v>
      </c>
      <c r="Y732" s="14" t="str">
        <f t="shared" si="143"/>
        <v>5.6 MB</v>
      </c>
      <c r="AB732">
        <f>VLOOKUP(B732,[1]Attachments!A$2:O$50001,9,FALSE)</f>
        <v>0</v>
      </c>
      <c r="AC732" s="15">
        <f>VLOOKUP(B732,[1]Attachments!A$2:O$50001,14,FALSE)/(60*60*24)+"1/1/1970"</f>
        <v>42198.644629629634</v>
      </c>
      <c r="AD732" s="14">
        <f t="shared" ca="1" si="138"/>
        <v>0</v>
      </c>
      <c r="AM732">
        <f t="shared" si="139"/>
        <v>770</v>
      </c>
      <c r="AN732" t="str">
        <f>VLOOKUP(AM732,A$3:U$4760,21,FALSE)</f>
        <v>&lt;tr&gt;&lt;td width='10%'&gt;770&lt;/td&gt;&lt;td width='20%'&gt;Synth Vox&lt;/td&gt;&lt;td width='10%'&gt;Flavio&lt;/td&gt;&lt;td width='20%'&gt;&lt;br&gt;&lt;ul class='graphic' style='margin-left: 0em;'&gt;&lt;li&gt;&lt;a href='http://www.norduserforum.com/download/file.php?id=6615?n=770' type='audio/mpeg' class='inline-playable'&gt;Synth Vox&lt;/a&gt;&lt;/li&gt;&lt;/ul&gt;&lt;/td&gt;&lt;td width='20%'&gt;&lt;a href='http://www.norduserforum.com/download/file.php?id=6617'&gt;Synth Vox.nsmp&lt;/a&gt;&lt;/td&gt;&lt;td width='10%'&gt;1.1 MB&lt;/td&gt;&lt;td width='10%'&gt;&lt;a href='http://www.norduserforum.com/viewtopic.php?f=2&amp;amp;t=9935' target='_blank'&gt;link&lt;/a&gt;&lt;/td&gt;&lt;/tr&gt;</v>
      </c>
    </row>
    <row r="733" spans="1:40" x14ac:dyDescent="0.3">
      <c r="A733" s="1">
        <f t="shared" si="140"/>
        <v>727</v>
      </c>
      <c r="B733">
        <v>6137</v>
      </c>
      <c r="C733" s="1">
        <f>IF(IFERROR(VLOOKUP(B733+1,[1]Attachments!A$2:K$50000,11,FALSE)="mp3",FALSE),B733+1,IF(IFERROR(VLOOKUP(B733-1,[1]Attachments!A$2:K$50000,11,FALSE)="mp3",FALSE),B733-1,IF(IFERROR(VLOOKUP(B733-2,[1]Attachments!A$2:K$50000,11,FALSE)="mp3",FALSE),B733-2,IF(IFERROR(VLOOKUP(B733+2,[1]Attachments!A$2:K$50000,11,FALSE)="mp3",FALSE),B733+2,""))))</f>
        <v>6135</v>
      </c>
      <c r="H733" s="1">
        <f t="shared" si="144"/>
        <v>6137</v>
      </c>
      <c r="I733" s="1">
        <f>VLOOKUP(B733,[1]Attachments!A$2:O$50001,3,FALSE)</f>
        <v>9207</v>
      </c>
      <c r="J733" s="11" t="str">
        <f t="shared" si="134"/>
        <v>link</v>
      </c>
      <c r="K733" s="1" t="str">
        <f>IF(E733="",SUBSTITUTE(PROPER(SUBSTITUTE(LEFT(VLOOKUP(B733,[1]Attachments!A$2:O$50001,8,FALSE),LEN(VLOOKUP(B733,[1]Attachments!A$2:O$50001,8,FALSE))-5),"_"," ")),"&amp;Amp;","&amp;"),E733)</f>
        <v>Xp80 Piano</v>
      </c>
      <c r="L733" s="13" t="str">
        <f>PROPER(SUBSTITUTE(LEFT(VLOOKUP(O733,[1]Attachments!A$2:O$50001,8,FALSE),LEN(VLOOKUP(O733,[1]Attachments!A$2:O$50001,8,FALSE))-4),"_"," "))</f>
        <v>Tiffy Eumel</v>
      </c>
      <c r="M733" s="1" t="str">
        <f>IF(G733="",VLOOKUP(VLOOKUP(B733,[1]Attachments!A$2:O$10001,5,FALSE),[1]Users!A$2:B$100000,2,FALSE),G733)</f>
        <v>danrv</v>
      </c>
      <c r="N733" s="1">
        <f t="shared" si="145"/>
        <v>727</v>
      </c>
      <c r="O733" s="1">
        <f t="shared" si="135"/>
        <v>6135</v>
      </c>
      <c r="P733">
        <f>VLOOKUP(B733,[1]Attachments!A$2:O$50001,2,FALSE)</f>
        <v>60173</v>
      </c>
      <c r="Q733" t="str">
        <f t="shared" si="136"/>
        <v>&lt;tr&gt;&lt;td width='10%'&gt;727&lt;/td&gt;&lt;td width='20%'&gt;Xp80 Piano&lt;/td&gt;&lt;td width='10%'&gt;danrv&lt;/td&gt;&lt;td width='20%'&gt;</v>
      </c>
      <c r="R733" t="str">
        <f t="shared" si="141"/>
        <v>&lt;br&gt;&lt;ul class='graphic' style='margin-left: 0em;'&gt;&lt;li&gt;&lt;a href='http://www.norduserforum.com/download/file.php?id=6135?n=727' type='audio/mpeg' class='inline-playable'&gt;Xp80 Piano&lt;/a&gt;&lt;/li&gt;&lt;/ul&gt;</v>
      </c>
      <c r="S733" t="str">
        <f t="shared" si="142"/>
        <v>&lt;/td&gt;&lt;td width='20%'&gt;&lt;a href='http://www.norduserforum.com/download/file.php?id=6137'&gt;Xp80 Piano.nsmp&lt;/a&gt;&lt;/td&gt;&lt;td width='10%'&gt;5.6 MB&lt;/td&gt;&lt;td width='10%'&gt;&lt;a href='http://www.norduserforum.com/viewtopic.php?f=2&amp;amp;t=9207' target='_blank'&gt;link&lt;/a&gt;&lt;/td&gt;&lt;/tr&gt;</v>
      </c>
      <c r="U733" t="str">
        <f t="shared" si="137"/>
        <v>&lt;tr&gt;&lt;td width='10%'&gt;727&lt;/td&gt;&lt;td width='20%'&gt;Xp80 Piano&lt;/td&gt;&lt;td width='10%'&gt;danrv&lt;/td&gt;&lt;td width='20%'&gt;&lt;br&gt;&lt;ul class='graphic' style='margin-left: 0em;'&gt;&lt;li&gt;&lt;a href='http://www.norduserforum.com/download/file.php?id=6135?n=727' type='audio/mpeg' class='inline-playable'&gt;Xp80 Piano&lt;/a&gt;&lt;/li&gt;&lt;/ul&gt;&lt;/td&gt;&lt;td width='20%'&gt;&lt;a href='http://www.norduserforum.com/download/file.php?id=6137'&gt;Xp80 Piano.nsmp&lt;/a&gt;&lt;/td&gt;&lt;td width='10%'&gt;5.6 MB&lt;/td&gt;&lt;td width='10%'&gt;&lt;a href='http://www.norduserforum.com/viewtopic.php?f=2&amp;amp;t=9207' target='_blank'&gt;link&lt;/a&gt;&lt;/td&gt;&lt;/tr&gt;</v>
      </c>
      <c r="X733">
        <f>IFERROR(VLOOKUP(B733,[1]Attachments!A$2:O$50001,13,FALSE),0)</f>
        <v>5840777</v>
      </c>
      <c r="Y733" s="14" t="str">
        <f t="shared" si="143"/>
        <v>5.6 MB</v>
      </c>
      <c r="AB733">
        <f>VLOOKUP(B733,[1]Attachments!A$2:O$50001,9,FALSE)</f>
        <v>391</v>
      </c>
      <c r="AC733" s="15">
        <f>VLOOKUP(B733,[1]Attachments!A$2:O$50001,14,FALSE)/(60*60*24)+"1/1/1970"</f>
        <v>42198.889490740738</v>
      </c>
      <c r="AD733" s="14">
        <f t="shared" ca="1" si="138"/>
        <v>1.7376558558339803</v>
      </c>
      <c r="AM733">
        <f t="shared" si="139"/>
        <v>769</v>
      </c>
      <c r="AN733" t="str">
        <f>VLOOKUP(AM733,A$3:U$4760,21,FALSE)</f>
        <v>&lt;tr&gt;&lt;td width='10%'&gt;769&lt;/td&gt;&lt;td width='20%'&gt;Sinsolo&lt;/td&gt;&lt;td width='10%'&gt;pablomastodon&lt;/td&gt;&lt;td width='20%'&gt;&lt;br&gt;&lt;ul class='graphic' style='margin-left: 0em;'&gt;&lt;li&gt;&lt;a href='http://www.norduserforum.com/download/file.php?id=6619?n=769' type='audio/mpeg' class='inline-playable'&gt;Sinsolo&lt;/a&gt;&lt;/li&gt;&lt;/ul&gt;&lt;/td&gt;&lt;td width='20%'&gt;&lt;a href='http://www.norduserforum.com/download/file.php?id=6620'&gt;Sinsolo.nsmp&lt;/a&gt;&lt;/td&gt;&lt;td width='10%'&gt;1.4 MB&lt;/td&gt;&lt;td width='10%'&gt;&lt;a href='http://www.norduserforum.com/viewtopic.php?f=2&amp;amp;t=9909' target='_blank'&gt;link&lt;/a&gt;&lt;/td&gt;&lt;/tr&gt;</v>
      </c>
    </row>
    <row r="734" spans="1:40" x14ac:dyDescent="0.3">
      <c r="A734" s="1">
        <f t="shared" si="140"/>
        <v>728</v>
      </c>
      <c r="B734">
        <v>6227</v>
      </c>
      <c r="C734" s="1">
        <f>IF(IFERROR(VLOOKUP(B734+1,[1]Attachments!A$2:K$50000,11,FALSE)="mp3",FALSE),B734+1,IF(IFERROR(VLOOKUP(B734-1,[1]Attachments!A$2:K$50000,11,FALSE)="mp3",FALSE),B734-1,IF(IFERROR(VLOOKUP(B734-2,[1]Attachments!A$2:K$50000,11,FALSE)="mp3",FALSE),B734-2,IF(IFERROR(VLOOKUP(B734+2,[1]Attachments!A$2:K$50000,11,FALSE)="mp3",FALSE),B734+2,""))))</f>
        <v>6225</v>
      </c>
      <c r="H734" s="1">
        <f t="shared" si="144"/>
        <v>6227</v>
      </c>
      <c r="I734" s="1">
        <f>VLOOKUP(B734,[1]Attachments!A$2:O$50001,3,FALSE)</f>
        <v>9340</v>
      </c>
      <c r="J734" s="11" t="str">
        <f t="shared" si="134"/>
        <v>link</v>
      </c>
      <c r="K734" s="1" t="str">
        <f>IF(E734="",SUBSTITUTE(PROPER(SUBSTITUTE(LEFT(VLOOKUP(B734,[1]Attachments!A$2:O$50001,8,FALSE),LEN(VLOOKUP(B734,[1]Attachments!A$2:O$50001,8,FALSE))-5),"_"," ")),"&amp;Amp;","&amp;"),E734)</f>
        <v>Muteclav1</v>
      </c>
      <c r="L734" s="13" t="str">
        <f>PROPER(SUBSTITUTE(LEFT(VLOOKUP(O734,[1]Attachments!A$2:O$50001,8,FALSE),LEN(VLOOKUP(O734,[1]Attachments!A$2:O$50001,8,FALSE))-4),"_"," "))</f>
        <v>Mute Clav Eumel</v>
      </c>
      <c r="M734" s="1" t="str">
        <f>IF(G734="",VLOOKUP(VLOOKUP(B734,[1]Attachments!A$2:O$10001,5,FALSE),[1]Users!A$2:B$100000,2,FALSE),G734)</f>
        <v>Eumel</v>
      </c>
      <c r="N734" s="1">
        <f t="shared" si="145"/>
        <v>728</v>
      </c>
      <c r="O734" s="1">
        <f t="shared" si="135"/>
        <v>6225</v>
      </c>
      <c r="P734">
        <f>VLOOKUP(B734,[1]Attachments!A$2:O$50001,2,FALSE)</f>
        <v>61134</v>
      </c>
      <c r="Q734" t="str">
        <f t="shared" si="136"/>
        <v>&lt;tr&gt;&lt;td width='10%'&gt;728&lt;/td&gt;&lt;td width='20%'&gt;Muteclav1&lt;/td&gt;&lt;td width='10%'&gt;Eumel&lt;/td&gt;&lt;td width='20%'&gt;</v>
      </c>
      <c r="R734" t="str">
        <f t="shared" si="141"/>
        <v>&lt;br&gt;&lt;ul class='graphic' style='margin-left: 0em;'&gt;&lt;li&gt;&lt;a href='http://www.norduserforum.com/download/file.php?id=6225?n=728' type='audio/mpeg' class='inline-playable'&gt;Muteclav1&lt;/a&gt;&lt;/li&gt;&lt;/ul&gt;</v>
      </c>
      <c r="S734" t="str">
        <f t="shared" si="142"/>
        <v>&lt;/td&gt;&lt;td width='20%'&gt;&lt;a href='http://www.norduserforum.com/download/file.php?id=6227'&gt;Muteclav1.nsmp&lt;/a&gt;&lt;/td&gt;&lt;td width='10%'&gt;0.2 MB&lt;/td&gt;&lt;td width='10%'&gt;&lt;a href='http://www.norduserforum.com/viewtopic.php?f=2&amp;amp;t=9340' target='_blank'&gt;link&lt;/a&gt;&lt;/td&gt;&lt;/tr&gt;</v>
      </c>
      <c r="U734" t="str">
        <f t="shared" si="137"/>
        <v>&lt;tr&gt;&lt;td width='10%'&gt;728&lt;/td&gt;&lt;td width='20%'&gt;Muteclav1&lt;/td&gt;&lt;td width='10%'&gt;Eumel&lt;/td&gt;&lt;td width='20%'&gt;&lt;br&gt;&lt;ul class='graphic' style='margin-left: 0em;'&gt;&lt;li&gt;&lt;a href='http://www.norduserforum.com/download/file.php?id=6225?n=728' type='audio/mpeg' class='inline-playable'&gt;Muteclav1&lt;/a&gt;&lt;/li&gt;&lt;/ul&gt;&lt;/td&gt;&lt;td width='20%'&gt;&lt;a href='http://www.norduserforum.com/download/file.php?id=6227'&gt;Muteclav1.nsmp&lt;/a&gt;&lt;/td&gt;&lt;td width='10%'&gt;0.2 MB&lt;/td&gt;&lt;td width='10%'&gt;&lt;a href='http://www.norduserforum.com/viewtopic.php?f=2&amp;amp;t=9340' target='_blank'&gt;link&lt;/a&gt;&lt;/td&gt;&lt;/tr&gt;</v>
      </c>
      <c r="X734">
        <f>IFERROR(VLOOKUP(B734,[1]Attachments!A$2:O$50001,13,FALSE),0)</f>
        <v>217979</v>
      </c>
      <c r="Y734" s="14" t="str">
        <f t="shared" si="143"/>
        <v>0.2 MB</v>
      </c>
      <c r="AB734">
        <f>VLOOKUP(B734,[1]Attachments!A$2:O$50001,9,FALSE)</f>
        <v>201</v>
      </c>
      <c r="AC734" s="15">
        <f>VLOOKUP(B734,[1]Attachments!A$2:O$50001,14,FALSE)/(60*60*24)+"1/1/1970"</f>
        <v>42223.327627314815</v>
      </c>
      <c r="AD734" s="14">
        <f t="shared" ca="1" si="138"/>
        <v>0.90734833791073599</v>
      </c>
      <c r="AM734">
        <f t="shared" si="139"/>
        <v>768</v>
      </c>
      <c r="AN734" t="str">
        <f>VLOOKUP(AM734,A$3:U$4760,21,FALSE)</f>
        <v>&lt;tr&gt;&lt;td width='10%'&gt;768&lt;/td&gt;&lt;td width='20%'&gt;Africa Split&lt;/td&gt;&lt;td width='10%'&gt;rudiratlos&lt;/td&gt;&lt;td width='20%'&gt;&lt;br&gt;&lt;ul class='graphic' style='margin-left: 0em;'&gt;&lt;li&gt;&lt;a href='http://www.norduserforum.com/download/file.php?id=6598?n=768' type='audio/mpeg' class='inline-playable'&gt;Africa Split&lt;/a&gt;&lt;/li&gt;&lt;/ul&gt;&lt;/td&gt;&lt;td width='20%'&gt;&lt;a href='http://www.norduserforum.com/download/file.php?id=6599'&gt;Africa Split.nsmp&lt;/a&gt;&lt;/td&gt;&lt;td width='10%'&gt;2.1 MB&lt;/td&gt;&lt;td width='10%'&gt;&lt;a href='http://www.norduserforum.com/viewtopic.php?f=2&amp;amp;t=9886' target='_blank'&gt;link&lt;/a&gt;&lt;/td&gt;&lt;/tr&gt;</v>
      </c>
    </row>
    <row r="735" spans="1:40" x14ac:dyDescent="0.3">
      <c r="A735" s="1">
        <f t="shared" si="140"/>
        <v>729</v>
      </c>
      <c r="B735">
        <v>6224</v>
      </c>
      <c r="C735" s="1">
        <f>IF(IFERROR(VLOOKUP(B735+1,[1]Attachments!A$2:K$50000,11,FALSE)="mp3",FALSE),B735+1,IF(IFERROR(VLOOKUP(B735-1,[1]Attachments!A$2:K$50000,11,FALSE)="mp3",FALSE),B735-1,IF(IFERROR(VLOOKUP(B735-2,[1]Attachments!A$2:K$50000,11,FALSE)="mp3",FALSE),B735-2,IF(IFERROR(VLOOKUP(B735+2,[1]Attachments!A$2:K$50000,11,FALSE)="mp3",FALSE),B735+2,""))))</f>
        <v>6225</v>
      </c>
      <c r="H735" s="1">
        <f t="shared" si="144"/>
        <v>6224</v>
      </c>
      <c r="I735" s="1">
        <f>VLOOKUP(B735,[1]Attachments!A$2:O$50001,3,FALSE)</f>
        <v>9340</v>
      </c>
      <c r="J735" s="11" t="str">
        <f t="shared" si="134"/>
        <v>link</v>
      </c>
      <c r="K735" s="1" t="str">
        <f>IF(E735="",SUBSTITUTE(PROPER(SUBSTITUTE(LEFT(VLOOKUP(B735,[1]Attachments!A$2:O$50001,8,FALSE),LEN(VLOOKUP(B735,[1]Attachments!A$2:O$50001,8,FALSE))-5),"_"," ")),"&amp;Amp;","&amp;"),E735)</f>
        <v>Pat G300</v>
      </c>
      <c r="L735" s="13" t="str">
        <f>PROPER(SUBSTITUTE(LEFT(VLOOKUP(O735,[1]Attachments!A$2:O$50001,8,FALSE),LEN(VLOOKUP(O735,[1]Attachments!A$2:O$50001,8,FALSE))-4),"_"," "))</f>
        <v>Mute Clav Eumel</v>
      </c>
      <c r="M735" s="1" t="str">
        <f>IF(G735="",VLOOKUP(VLOOKUP(B735,[1]Attachments!A$2:O$10001,5,FALSE),[1]Users!A$2:B$100000,2,FALSE),G735)</f>
        <v>Eumel</v>
      </c>
      <c r="N735" s="1">
        <f t="shared" si="145"/>
        <v>729</v>
      </c>
      <c r="O735" s="1">
        <f t="shared" si="135"/>
        <v>6225</v>
      </c>
      <c r="P735">
        <f>VLOOKUP(B735,[1]Attachments!A$2:O$50001,2,FALSE)</f>
        <v>61134</v>
      </c>
      <c r="Q735" t="str">
        <f t="shared" si="136"/>
        <v>&lt;tr&gt;&lt;td width='10%'&gt;729&lt;/td&gt;&lt;td width='20%'&gt;Pat G300&lt;/td&gt;&lt;td width='10%'&gt;Eumel&lt;/td&gt;&lt;td width='20%'&gt;</v>
      </c>
      <c r="R735" t="str">
        <f t="shared" si="141"/>
        <v>&lt;br&gt;&lt;ul class='graphic' style='margin-left: 0em;'&gt;&lt;li&gt;&lt;a href='http://www.norduserforum.com/download/file.php?id=6225?n=729' type='audio/mpeg' class='inline-playable'&gt;Pat G300&lt;/a&gt;&lt;/li&gt;&lt;/ul&gt;</v>
      </c>
      <c r="S735" t="str">
        <f t="shared" si="142"/>
        <v>&lt;/td&gt;&lt;td width='20%'&gt;&lt;a href='http://www.norduserforum.com/download/file.php?id=6224'&gt;Pat G300.nsmp&lt;/a&gt;&lt;/td&gt;&lt;td width='10%'&gt;0.9 MB&lt;/td&gt;&lt;td width='10%'&gt;&lt;a href='http://www.norduserforum.com/viewtopic.php?f=2&amp;amp;t=9340' target='_blank'&gt;link&lt;/a&gt;&lt;/td&gt;&lt;/tr&gt;</v>
      </c>
      <c r="U735" t="str">
        <f t="shared" si="137"/>
        <v>&lt;tr&gt;&lt;td width='10%'&gt;729&lt;/td&gt;&lt;td width='20%'&gt;Pat G300&lt;/td&gt;&lt;td width='10%'&gt;Eumel&lt;/td&gt;&lt;td width='20%'&gt;&lt;br&gt;&lt;ul class='graphic' style='margin-left: 0em;'&gt;&lt;li&gt;&lt;a href='http://www.norduserforum.com/download/file.php?id=6225?n=729' type='audio/mpeg' class='inline-playable'&gt;Pat G300&lt;/a&gt;&lt;/li&gt;&lt;/ul&gt;&lt;/td&gt;&lt;td width='20%'&gt;&lt;a href='http://www.norduserforum.com/download/file.php?id=6224'&gt;Pat G300.nsmp&lt;/a&gt;&lt;/td&gt;&lt;td width='10%'&gt;0.9 MB&lt;/td&gt;&lt;td width='10%'&gt;&lt;a href='http://www.norduserforum.com/viewtopic.php?f=2&amp;amp;t=9340' target='_blank'&gt;link&lt;/a&gt;&lt;/td&gt;&lt;/tr&gt;</v>
      </c>
      <c r="X735">
        <f>IFERROR(VLOOKUP(B735,[1]Attachments!A$2:O$50001,13,FALSE),0)</f>
        <v>893492</v>
      </c>
      <c r="Y735" s="14" t="str">
        <f t="shared" si="143"/>
        <v>0.9 MB</v>
      </c>
      <c r="AB735">
        <f>VLOOKUP(B735,[1]Attachments!A$2:O$50001,9,FALSE)</f>
        <v>209</v>
      </c>
      <c r="AC735" s="15">
        <f>VLOOKUP(B735,[1]Attachments!A$2:O$50001,14,FALSE)/(60*60*24)+"1/1/1970"</f>
        <v>42223.324814814812</v>
      </c>
      <c r="AD735" s="14">
        <f t="shared" ca="1" si="138"/>
        <v>0.94345999341266473</v>
      </c>
      <c r="AM735">
        <f t="shared" si="139"/>
        <v>767</v>
      </c>
      <c r="AN735" t="str">
        <f>VLOOKUP(AM735,A$3:U$4760,21,FALSE)</f>
        <v>&lt;tr&gt;&lt;td width='10%'&gt;767&lt;/td&gt;&lt;td width='20%'&gt;Orchtrumpets  Ste Khv4&lt;/td&gt;&lt;td width='10%'&gt;alpi1972&lt;/td&gt;&lt;td width='20%'&gt;&lt;br&gt;&lt;ul class='graphic' style='margin-left: 0em;'&gt;&lt;li&gt;&lt;a href='http://www.norduserforum.com/download/file.php?id=6597?n=767' type='audio/mpeg' class='inline-playable'&gt;Orchtrumpets  Ste Khv4&lt;/a&gt;&lt;/li&gt;&lt;/ul&gt;&lt;/td&gt;&lt;td width='20%'&gt;&lt;a href='http://www.norduserforum.com/download/file.php?id=6596'&gt;Orchtrumpets  Ste Khv4.nsmp&lt;/a&gt;&lt;/td&gt;&lt;td width='10%'&gt;2.8 MB&lt;/td&gt;&lt;td width='10%'&gt;&lt;a href='http://www.norduserforum.com/viewtopic.php?f=2&amp;amp;t=9873' target='_blank'&gt;link&lt;/a&gt;&lt;/td&gt;&lt;/tr&gt;</v>
      </c>
    </row>
    <row r="736" spans="1:40" x14ac:dyDescent="0.3">
      <c r="A736" s="1">
        <f t="shared" si="140"/>
        <v>730</v>
      </c>
      <c r="B736">
        <v>6164</v>
      </c>
      <c r="C736" s="1">
        <f>IF(IFERROR(VLOOKUP(B736+1,[1]Attachments!A$2:K$50000,11,FALSE)="mp3",FALSE),B736+1,IF(IFERROR(VLOOKUP(B736-1,[1]Attachments!A$2:K$50000,11,FALSE)="mp3",FALSE),B736-1,IF(IFERROR(VLOOKUP(B736-2,[1]Attachments!A$2:K$50000,11,FALSE)="mp3",FALSE),B736-2,IF(IFERROR(VLOOKUP(B736+2,[1]Attachments!A$2:K$50000,11,FALSE)="mp3",FALSE),B736+2,""))))</f>
        <v>6165</v>
      </c>
      <c r="H736" s="1">
        <f t="shared" si="144"/>
        <v>6164</v>
      </c>
      <c r="I736" s="1">
        <f>VLOOKUP(B736,[1]Attachments!A$2:O$50001,3,FALSE)</f>
        <v>9254</v>
      </c>
      <c r="J736" s="11" t="str">
        <f t="shared" si="134"/>
        <v>link</v>
      </c>
      <c r="K736" s="1" t="str">
        <f>IF(E736="",SUBSTITUTE(PROPER(SUBSTITUTE(LEFT(VLOOKUP(B736,[1]Attachments!A$2:O$50001,8,FALSE),LEN(VLOOKUP(B736,[1]Attachments!A$2:O$50001,8,FALSE))-5),"_"," ")),"&amp;Amp;","&amp;"),E736)</f>
        <v>Bariton Sax</v>
      </c>
      <c r="L736" s="13" t="str">
        <f>PROPER(SUBSTITUTE(LEFT(VLOOKUP(O736,[1]Attachments!A$2:O$50001,8,FALSE),LEN(VLOOKUP(O736,[1]Attachments!A$2:O$50001,8,FALSE))-4),"_"," "))</f>
        <v>All That She Wants Ace Of Base</v>
      </c>
      <c r="M736" s="1" t="str">
        <f>IF(G736="",VLOOKUP(VLOOKUP(B736,[1]Attachments!A$2:O$10001,5,FALSE),[1]Users!A$2:B$100000,2,FALSE),G736)</f>
        <v>capatillo</v>
      </c>
      <c r="N736" s="1">
        <f t="shared" si="145"/>
        <v>730</v>
      </c>
      <c r="O736" s="1">
        <f t="shared" si="135"/>
        <v>6165</v>
      </c>
      <c r="P736">
        <f>VLOOKUP(B736,[1]Attachments!A$2:O$50001,2,FALSE)</f>
        <v>60540</v>
      </c>
      <c r="Q736" t="str">
        <f t="shared" si="136"/>
        <v>&lt;tr&gt;&lt;td width='10%'&gt;730&lt;/td&gt;&lt;td width='20%'&gt;Bariton Sax&lt;/td&gt;&lt;td width='10%'&gt;capatillo&lt;/td&gt;&lt;td width='20%'&gt;</v>
      </c>
      <c r="R736" t="str">
        <f t="shared" si="141"/>
        <v>&lt;br&gt;&lt;ul class='graphic' style='margin-left: 0em;'&gt;&lt;li&gt;&lt;a href='http://www.norduserforum.com/download/file.php?id=6165?n=730' type='audio/mpeg' class='inline-playable'&gt;Bariton Sax&lt;/a&gt;&lt;/li&gt;&lt;/ul&gt;</v>
      </c>
      <c r="S736" t="str">
        <f t="shared" si="142"/>
        <v>&lt;/td&gt;&lt;td width='20%'&gt;&lt;a href='http://www.norduserforum.com/download/file.php?id=6164'&gt;Bariton Sax.nsmp&lt;/a&gt;&lt;/td&gt;&lt;td width='10%'&gt;0.1 MB&lt;/td&gt;&lt;td width='10%'&gt;&lt;a href='http://www.norduserforum.com/viewtopic.php?f=2&amp;amp;t=9254' target='_blank'&gt;link&lt;/a&gt;&lt;/td&gt;&lt;/tr&gt;</v>
      </c>
      <c r="U736" t="str">
        <f t="shared" si="137"/>
        <v>&lt;tr&gt;&lt;td width='10%'&gt;730&lt;/td&gt;&lt;td width='20%'&gt;Bariton Sax&lt;/td&gt;&lt;td width='10%'&gt;capatillo&lt;/td&gt;&lt;td width='20%'&gt;&lt;br&gt;&lt;ul class='graphic' style='margin-left: 0em;'&gt;&lt;li&gt;&lt;a href='http://www.norduserforum.com/download/file.php?id=6165?n=730' type='audio/mpeg' class='inline-playable'&gt;Bariton Sax&lt;/a&gt;&lt;/li&gt;&lt;/ul&gt;&lt;/td&gt;&lt;td width='20%'&gt;&lt;a href='http://www.norduserforum.com/download/file.php?id=6164'&gt;Bariton Sax.nsmp&lt;/a&gt;&lt;/td&gt;&lt;td width='10%'&gt;0.1 MB&lt;/td&gt;&lt;td width='10%'&gt;&lt;a href='http://www.norduserforum.com/viewtopic.php?f=2&amp;amp;t=9254' target='_blank'&gt;link&lt;/a&gt;&lt;/td&gt;&lt;/tr&gt;</v>
      </c>
      <c r="X736">
        <f>IFERROR(VLOOKUP(B736,[1]Attachments!A$2:O$50001,13,FALSE),0)</f>
        <v>123110</v>
      </c>
      <c r="Y736" s="14" t="str">
        <f t="shared" si="143"/>
        <v>0.1 MB</v>
      </c>
      <c r="AB736">
        <f>VLOOKUP(B736,[1]Attachments!A$2:O$50001,9,FALSE)</f>
        <v>237</v>
      </c>
      <c r="AC736" s="15">
        <f>VLOOKUP(B736,[1]Attachments!A$2:O$50001,14,FALSE)/(60*60*24)+"1/1/1970"</f>
        <v>42208.052731481483</v>
      </c>
      <c r="AD736" s="14">
        <f t="shared" ca="1" si="138"/>
        <v>1.0594226468235524</v>
      </c>
      <c r="AM736">
        <f t="shared" si="139"/>
        <v>766</v>
      </c>
      <c r="AN736" t="str">
        <f>VLOOKUP(AM736,A$3:U$4760,21,FALSE)</f>
        <v>&lt;tr&gt;&lt;td width='10%'&gt;766&lt;/td&gt;&lt;td width='20%'&gt;Trombone  Ste Stv4&lt;/td&gt;&lt;td width='10%'&gt;alpi1972&lt;/td&gt;&lt;td width='20%'&gt;&lt;br&gt;&lt;ul class='graphic' style='margin-left: 0em;'&gt;&lt;li&gt;&lt;a href='http://www.norduserforum.com/download/file.php?id=6597?n=766' type='audio/mpeg' class='inline-playable'&gt;Trombone  Ste Stv4&lt;/a&gt;&lt;/li&gt;&lt;/ul&gt;&lt;/td&gt;&lt;td width='20%'&gt;&lt;a href='http://www.norduserforum.com/download/file.php?id=6595'&gt;Trombone  Ste Stv4.nsmp&lt;/a&gt;&lt;/td&gt;&lt;td width='10%'&gt;2.2 MB&lt;/td&gt;&lt;td width='10%'&gt;&lt;a href='http://www.norduserforum.com/viewtopic.php?f=2&amp;amp;t=9873' target='_blank'&gt;link&lt;/a&gt;&lt;/td&gt;&lt;/tr&gt;</v>
      </c>
    </row>
    <row r="737" spans="1:40" x14ac:dyDescent="0.3">
      <c r="A737" s="1">
        <f t="shared" si="140"/>
        <v>731</v>
      </c>
      <c r="B737">
        <v>6207</v>
      </c>
      <c r="C737" s="1">
        <f>IF(IFERROR(VLOOKUP(B737+1,[1]Attachments!A$2:K$50000,11,FALSE)="mp3",FALSE),B737+1,IF(IFERROR(VLOOKUP(B737-1,[1]Attachments!A$2:K$50000,11,FALSE)="mp3",FALSE),B737-1,IF(IFERROR(VLOOKUP(B737-2,[1]Attachments!A$2:K$50000,11,FALSE)="mp3",FALSE),B737-2,IF(IFERROR(VLOOKUP(B737+2,[1]Attachments!A$2:K$50000,11,FALSE)="mp3",FALSE),B737+2,""))))</f>
        <v>6208</v>
      </c>
      <c r="H737" s="1">
        <f t="shared" si="144"/>
        <v>6207</v>
      </c>
      <c r="I737" s="1">
        <f>VLOOKUP(B737,[1]Attachments!A$2:O$50001,3,FALSE)</f>
        <v>9283</v>
      </c>
      <c r="J737" s="11" t="str">
        <f t="shared" si="134"/>
        <v>link</v>
      </c>
      <c r="K737" s="1" t="str">
        <f>IF(E737="",SUBSTITUTE(PROPER(SUBSTITUTE(LEFT(VLOOKUP(B737,[1]Attachments!A$2:O$50001,8,FALSE),LEN(VLOOKUP(B737,[1]Attachments!A$2:O$50001,8,FALSE))-5),"_"," ")),"&amp;Amp;","&amp;"),E737)</f>
        <v>Ownerlonelyheart</v>
      </c>
      <c r="L737" s="13" t="str">
        <f>PROPER(SUBSTITUTE(LEFT(VLOOKUP(O737,[1]Attachments!A$2:O$50001,8,FALSE),LEN(VLOOKUP(O737,[1]Attachments!A$2:O$50001,8,FALSE))-4),"_"," "))</f>
        <v>Synth Issue</v>
      </c>
      <c r="M737" s="1" t="str">
        <f>IF(G737="",VLOOKUP(VLOOKUP(B737,[1]Attachments!A$2:O$10001,5,FALSE),[1]Users!A$2:B$100000,2,FALSE),G737)</f>
        <v>Eumel</v>
      </c>
      <c r="N737" s="1">
        <f t="shared" si="145"/>
        <v>731</v>
      </c>
      <c r="O737" s="1">
        <f t="shared" si="135"/>
        <v>6208</v>
      </c>
      <c r="P737">
        <f>VLOOKUP(B737,[1]Attachments!A$2:O$50001,2,FALSE)</f>
        <v>60830</v>
      </c>
      <c r="Q737" t="str">
        <f t="shared" si="136"/>
        <v>&lt;tr&gt;&lt;td width='10%'&gt;731&lt;/td&gt;&lt;td width='20%'&gt;Ownerlonelyheart&lt;/td&gt;&lt;td width='10%'&gt;Eumel&lt;/td&gt;&lt;td width='20%'&gt;</v>
      </c>
      <c r="R737" t="str">
        <f t="shared" si="141"/>
        <v>&lt;br&gt;&lt;ul class='graphic' style='margin-left: 0em;'&gt;&lt;li&gt;&lt;a href='http://www.norduserforum.com/download/file.php?id=6208?n=731' type='audio/mpeg' class='inline-playable'&gt;Ownerlonelyheart&lt;/a&gt;&lt;/li&gt;&lt;/ul&gt;</v>
      </c>
      <c r="S737" t="str">
        <f t="shared" si="142"/>
        <v>&lt;/td&gt;&lt;td width='20%'&gt;&lt;a href='http://www.norduserforum.com/download/file.php?id=6207'&gt;Ownerlonelyheart.nsmp&lt;/a&gt;&lt;/td&gt;&lt;td width='10%'&gt;1.1 MB&lt;/td&gt;&lt;td width='10%'&gt;&lt;a href='http://www.norduserforum.com/viewtopic.php?f=2&amp;amp;t=9283' target='_blank'&gt;link&lt;/a&gt;&lt;/td&gt;&lt;/tr&gt;</v>
      </c>
      <c r="U737" t="str">
        <f t="shared" si="137"/>
        <v>&lt;tr&gt;&lt;td width='10%'&gt;731&lt;/td&gt;&lt;td width='20%'&gt;Ownerlonelyheart&lt;/td&gt;&lt;td width='10%'&gt;Eumel&lt;/td&gt;&lt;td width='20%'&gt;&lt;br&gt;&lt;ul class='graphic' style='margin-left: 0em;'&gt;&lt;li&gt;&lt;a href='http://www.norduserforum.com/download/file.php?id=6208?n=731' type='audio/mpeg' class='inline-playable'&gt;Ownerlonelyheart&lt;/a&gt;&lt;/li&gt;&lt;/ul&gt;&lt;/td&gt;&lt;td width='20%'&gt;&lt;a href='http://www.norduserforum.com/download/file.php?id=6207'&gt;Ownerlonelyheart.nsmp&lt;/a&gt;&lt;/td&gt;&lt;td width='10%'&gt;1.1 MB&lt;/td&gt;&lt;td width='10%'&gt;&lt;a href='http://www.norduserforum.com/viewtopic.php?f=2&amp;amp;t=9283' target='_blank'&gt;link&lt;/a&gt;&lt;/td&gt;&lt;/tr&gt;</v>
      </c>
      <c r="X737">
        <f>IFERROR(VLOOKUP(B737,[1]Attachments!A$2:O$50001,13,FALSE),0)</f>
        <v>1154858</v>
      </c>
      <c r="Y737" s="14" t="str">
        <f t="shared" si="143"/>
        <v>1.1 MB</v>
      </c>
      <c r="AB737">
        <f>VLOOKUP(B737,[1]Attachments!A$2:O$50001,9,FALSE)</f>
        <v>459</v>
      </c>
      <c r="AC737" s="15">
        <f>VLOOKUP(B737,[1]Attachments!A$2:O$50001,14,FALSE)/(60*60*24)+"1/1/1970"</f>
        <v>42215.577407407407</v>
      </c>
      <c r="AD737" s="14">
        <f t="shared" ca="1" si="138"/>
        <v>2.0617000903810374</v>
      </c>
      <c r="AM737">
        <f t="shared" si="139"/>
        <v>765</v>
      </c>
      <c r="AN737" t="str">
        <f>VLOOKUP(AM737,A$3:U$4760,21,FALSE)</f>
        <v>&lt;tr&gt;&lt;td width='10%'&gt;765&lt;/td&gt;&lt;td width='20%'&gt;Cimbalomhardma1  Ste Psv4&lt;/td&gt;&lt;td width='10%'&gt;alpi1972&lt;/td&gt;&lt;td width='20%'&gt;&lt;br&gt;&lt;ul class='graphic' style='margin-left: 0em;'&gt;&lt;li&gt;&lt;a href='http://www.norduserforum.com/download/file.php?id=6567?n=765' type='audio/mpeg' class='inline-playable'&gt;Cimbalomhardma1  Ste Psv4&lt;/a&gt;&lt;/li&gt;&lt;/ul&gt;&lt;/td&gt;&lt;td width='20%'&gt;&lt;a href='http://www.norduserforum.com/download/file.php?id=6569'&gt;Cimbalomhardma1  Ste Psv4.nsmp&lt;/a&gt;&lt;/td&gt;&lt;td width='10%'&gt;2.5 MB&lt;/td&gt;&lt;td width='10%'&gt;&lt;a href='http://www.norduserforum.com/viewtopic.php?f=2&amp;amp;t=5581' target='_blank'&gt;link&lt;/a&gt;&lt;/td&gt;&lt;/tr&gt;</v>
      </c>
    </row>
    <row r="738" spans="1:40" x14ac:dyDescent="0.3">
      <c r="A738" s="1">
        <f t="shared" si="140"/>
        <v>732</v>
      </c>
      <c r="B738">
        <v>6216</v>
      </c>
      <c r="C738" s="1" t="str">
        <f>IF(IFERROR(VLOOKUP(B738+1,[1]Attachments!A$2:K$50000,11,FALSE)="mp3",FALSE),B738+1,IF(IFERROR(VLOOKUP(B738-1,[1]Attachments!A$2:K$50000,11,FALSE)="mp3",FALSE),B738-1,IF(IFERROR(VLOOKUP(B738-2,[1]Attachments!A$2:K$50000,11,FALSE)="mp3",FALSE),B738-2,IF(IFERROR(VLOOKUP(B738+2,[1]Attachments!A$2:K$50000,11,FALSE)="mp3",FALSE),B738+2,""))))</f>
        <v/>
      </c>
      <c r="H738" s="1">
        <f t="shared" si="144"/>
        <v>6216</v>
      </c>
      <c r="I738" s="1">
        <f>VLOOKUP(B738,[1]Attachments!A$2:O$50001,3,FALSE)</f>
        <v>9324</v>
      </c>
      <c r="J738" s="11" t="str">
        <f t="shared" si="134"/>
        <v>link</v>
      </c>
      <c r="K738" s="1" t="str">
        <f>IF(E738="",SUBSTITUTE(PROPER(SUBSTITUTE(LEFT(VLOOKUP(B738,[1]Attachments!A$2:O$50001,8,FALSE),LEN(VLOOKUP(B738,[1]Attachments!A$2:O$50001,8,FALSE))-5),"_"," ")),"&amp;Amp;","&amp;"),E738)</f>
        <v>Summer In The City</v>
      </c>
      <c r="L738" s="13" t="e">
        <f>PROPER(SUBSTITUTE(LEFT(VLOOKUP(O738,[1]Attachments!A$2:O$50001,8,FALSE),LEN(VLOOKUP(O738,[1]Attachments!A$2:O$50001,8,FALSE))-4),"_"," "))</f>
        <v>#N/A</v>
      </c>
      <c r="M738" s="1" t="str">
        <f>IF(G738="",VLOOKUP(VLOOKUP(B738,[1]Attachments!A$2:O$10001,5,FALSE),[1]Users!A$2:B$100000,2,FALSE),G738)</f>
        <v>Leo Castro</v>
      </c>
      <c r="N738" s="1">
        <f t="shared" si="145"/>
        <v>732</v>
      </c>
      <c r="O738" s="1" t="str">
        <f t="shared" si="135"/>
        <v/>
      </c>
      <c r="P738">
        <f>VLOOKUP(B738,[1]Attachments!A$2:O$50001,2,FALSE)</f>
        <v>61020</v>
      </c>
      <c r="Q738" t="str">
        <f t="shared" si="136"/>
        <v>&lt;tr&gt;&lt;td width='10%'&gt;732&lt;/td&gt;&lt;td width='20%'&gt;Summer In The City&lt;/td&gt;&lt;td width='10%'&gt;Leo Castro&lt;/td&gt;&lt;td width='20%'&gt;</v>
      </c>
      <c r="R738" t="str">
        <f t="shared" si="141"/>
        <v>&lt;br&gt;&lt;br&gt;</v>
      </c>
      <c r="S738" t="str">
        <f t="shared" si="142"/>
        <v>&lt;/td&gt;&lt;td width='20%'&gt;&lt;a href='http://www.norduserforum.com/download/file.php?id=6216'&gt;Summer In The City.nsmp&lt;/a&gt;&lt;/td&gt;&lt;td width='10%'&gt;0.7 MB&lt;/td&gt;&lt;td width='10%'&gt;&lt;a href='http://www.norduserforum.com/viewtopic.php?f=2&amp;amp;t=9324' target='_blank'&gt;link&lt;/a&gt;&lt;/td&gt;&lt;/tr&gt;</v>
      </c>
      <c r="U738" t="str">
        <f t="shared" si="137"/>
        <v>&lt;tr&gt;&lt;td width='10%'&gt;732&lt;/td&gt;&lt;td width='20%'&gt;Summer In The City&lt;/td&gt;&lt;td width='10%'&gt;Leo Castro&lt;/td&gt;&lt;td width='20%'&gt;&lt;br&gt;&lt;br&gt;&lt;/td&gt;&lt;td width='20%'&gt;&lt;a href='http://www.norduserforum.com/download/file.php?id=6216'&gt;Summer In The City.nsmp&lt;/a&gt;&lt;/td&gt;&lt;td width='10%'&gt;0.7 MB&lt;/td&gt;&lt;td width='10%'&gt;&lt;a href='http://www.norduserforum.com/viewtopic.php?f=2&amp;amp;t=9324' target='_blank'&gt;link&lt;/a&gt;&lt;/td&gt;&lt;/tr&gt;</v>
      </c>
      <c r="X738">
        <f>IFERROR(VLOOKUP(B738,[1]Attachments!A$2:O$50001,13,FALSE),0)</f>
        <v>715946</v>
      </c>
      <c r="Y738" s="14" t="str">
        <f t="shared" si="143"/>
        <v>0.7 MB</v>
      </c>
      <c r="AB738">
        <f>VLOOKUP(B738,[1]Attachments!A$2:O$50001,9,FALSE)</f>
        <v>157</v>
      </c>
      <c r="AC738" s="15">
        <f>VLOOKUP(B738,[1]Attachments!A$2:O$50001,14,FALSE)/(60*60*24)+"1/1/1970"</f>
        <v>42220.723969907413</v>
      </c>
      <c r="AD738" s="14">
        <f t="shared" ca="1" si="138"/>
        <v>0.7075368310000193</v>
      </c>
      <c r="AM738">
        <f t="shared" si="139"/>
        <v>764</v>
      </c>
      <c r="AN738" t="str">
        <f>VLOOKUP(AM738,A$3:U$4760,21,FALSE)</f>
        <v>&lt;tr&gt;&lt;td width='10%'&gt;764&lt;/td&gt;&lt;td width='20%'&gt;Orchstrings Marc Litevib  Ste Khv4&lt;/td&gt;&lt;td width='10%'&gt;alpi1972&lt;/td&gt;&lt;td width='20%'&gt;&lt;br&gt;&lt;ul class='graphic' style='margin-left: 0em;'&gt;&lt;li&gt;&lt;a href='http://www.norduserforum.com/download/file.php?id=6567?n=764' type='audio/mpeg' class='inline-playable'&gt;Orchstrings Marc Litevib  Ste Khv4&lt;/a&gt;&lt;/li&gt;&lt;/ul&gt;&lt;/td&gt;&lt;td width='20%'&gt;&lt;a href='http://www.norduserforum.com/download/file.php?id=6568'&gt;Orchstrings Marc Litevib  Ste Khv4.nsmp&lt;/a&gt;&lt;/td&gt;&lt;td width='10%'&gt;4.3 MB&lt;/td&gt;&lt;td width='10%'&gt;&lt;a href='http://www.norduserforum.com/viewtopic.php?f=2&amp;amp;t=5581' target='_blank'&gt;link&lt;/a&gt;&lt;/td&gt;&lt;/tr&gt;</v>
      </c>
    </row>
    <row r="739" spans="1:40" x14ac:dyDescent="0.3">
      <c r="A739" s="1">
        <f t="shared" si="140"/>
        <v>733</v>
      </c>
      <c r="B739">
        <v>6236</v>
      </c>
      <c r="C739" s="1">
        <f>IF(IFERROR(VLOOKUP(B739+1,[1]Attachments!A$2:K$50000,11,FALSE)="mp3",FALSE),B739+1,IF(IFERROR(VLOOKUP(B739-1,[1]Attachments!A$2:K$50000,11,FALSE)="mp3",FALSE),B739-1,IF(IFERROR(VLOOKUP(B739-2,[1]Attachments!A$2:K$50000,11,FALSE)="mp3",FALSE),B739-2,IF(IFERROR(VLOOKUP(B739+2,[1]Attachments!A$2:K$50000,11,FALSE)="mp3",FALSE),B739+2,""))))</f>
        <v>6235</v>
      </c>
      <c r="H739" s="1">
        <f t="shared" si="144"/>
        <v>6236</v>
      </c>
      <c r="I739" s="1">
        <f>VLOOKUP(B739,[1]Attachments!A$2:O$50001,3,FALSE)</f>
        <v>9349</v>
      </c>
      <c r="J739" s="11" t="str">
        <f t="shared" si="134"/>
        <v>link</v>
      </c>
      <c r="K739" s="1" t="str">
        <f>IF(E739="",SUBSTITUTE(PROPER(SUBSTITUTE(LEFT(VLOOKUP(B739,[1]Attachments!A$2:O$50001,8,FALSE),LEN(VLOOKUP(B739,[1]Attachments!A$2:O$50001,8,FALSE))-5),"_"," ")),"&amp;Amp;","&amp;"),E739)</f>
        <v>Korg Dyno Piano Rogerio Ao</v>
      </c>
      <c r="L739" s="13" t="str">
        <f>PROPER(SUBSTITUTE(LEFT(VLOOKUP(O739,[1]Attachments!A$2:O$50001,8,FALSE),LEN(VLOOKUP(O739,[1]Attachments!A$2:O$50001,8,FALSE))-4),"_"," "))</f>
        <v>Strings Voice</v>
      </c>
      <c r="M739" s="1" t="str">
        <f>IF(G739="",VLOOKUP(VLOOKUP(B739,[1]Attachments!A$2:O$10001,5,FALSE),[1]Users!A$2:B$100000,2,FALSE),G739)</f>
        <v>raomcz</v>
      </c>
      <c r="N739" s="1">
        <f t="shared" si="145"/>
        <v>733</v>
      </c>
      <c r="O739" s="1">
        <f t="shared" si="135"/>
        <v>6235</v>
      </c>
      <c r="P739">
        <f>VLOOKUP(B739,[1]Attachments!A$2:O$50001,2,FALSE)</f>
        <v>61180</v>
      </c>
      <c r="Q739" t="str">
        <f t="shared" si="136"/>
        <v>&lt;tr&gt;&lt;td width='10%'&gt;733&lt;/td&gt;&lt;td width='20%'&gt;Korg Dyno Piano Rogerio Ao&lt;/td&gt;&lt;td width='10%'&gt;raomcz&lt;/td&gt;&lt;td width='20%'&gt;</v>
      </c>
      <c r="R739" t="str">
        <f t="shared" si="141"/>
        <v>&lt;br&gt;&lt;ul class='graphic' style='margin-left: 0em;'&gt;&lt;li&gt;&lt;a href='http://www.norduserforum.com/download/file.php?id=6235?n=733' type='audio/mpeg' class='inline-playable'&gt;Korg Dyno Piano Rogerio Ao&lt;/a&gt;&lt;/li&gt;&lt;/ul&gt;</v>
      </c>
      <c r="S739" t="str">
        <f t="shared" si="142"/>
        <v>&lt;/td&gt;&lt;td width='20%'&gt;&lt;a href='http://www.norduserforum.com/download/file.php?id=6236'&gt;Korg Dyno Piano Rogerio Ao.nsmp&lt;/a&gt;&lt;/td&gt;&lt;td width='10%'&gt;7.5 MB&lt;/td&gt;&lt;td width='10%'&gt;&lt;a href='http://www.norduserforum.com/viewtopic.php?f=2&amp;amp;t=9349' target='_blank'&gt;link&lt;/a&gt;&lt;/td&gt;&lt;/tr&gt;</v>
      </c>
      <c r="U739" t="str">
        <f t="shared" si="137"/>
        <v>&lt;tr&gt;&lt;td width='10%'&gt;733&lt;/td&gt;&lt;td width='20%'&gt;Korg Dyno Piano Rogerio Ao&lt;/td&gt;&lt;td width='10%'&gt;raomcz&lt;/td&gt;&lt;td width='20%'&gt;&lt;br&gt;&lt;ul class='graphic' style='margin-left: 0em;'&gt;&lt;li&gt;&lt;a href='http://www.norduserforum.com/download/file.php?id=6235?n=733' type='audio/mpeg' class='inline-playable'&gt;Korg Dyno Piano Rogerio Ao&lt;/a&gt;&lt;/li&gt;&lt;/ul&gt;&lt;/td&gt;&lt;td width='20%'&gt;&lt;a href='http://www.norduserforum.com/download/file.php?id=6236'&gt;Korg Dyno Piano Rogerio Ao.nsmp&lt;/a&gt;&lt;/td&gt;&lt;td width='10%'&gt;7.5 MB&lt;/td&gt;&lt;td width='10%'&gt;&lt;a href='http://www.norduserforum.com/viewtopic.php?f=2&amp;amp;t=9349' target='_blank'&gt;link&lt;/a&gt;&lt;/td&gt;&lt;/tr&gt;</v>
      </c>
      <c r="X739">
        <f>IFERROR(VLOOKUP(B739,[1]Attachments!A$2:O$50001,13,FALSE),0)</f>
        <v>7910369</v>
      </c>
      <c r="Y739" s="14" t="str">
        <f t="shared" si="143"/>
        <v>7.5 MB</v>
      </c>
      <c r="AB739">
        <f>VLOOKUP(B739,[1]Attachments!A$2:O$50001,9,FALSE)</f>
        <v>508</v>
      </c>
      <c r="AC739" s="15">
        <f>VLOOKUP(B739,[1]Attachments!A$2:O$50001,14,FALSE)/(60*60*24)+"1/1/1970"</f>
        <v>42224.737569444449</v>
      </c>
      <c r="AD739" s="14">
        <f t="shared" ca="1" si="138"/>
        <v>2.2952857629968166</v>
      </c>
      <c r="AM739">
        <f t="shared" si="139"/>
        <v>763</v>
      </c>
      <c r="AN739" t="str">
        <f>VLOOKUP(AM739,A$3:U$4760,21,FALSE)</f>
        <v>&lt;tr&gt;&lt;td width='10%'&gt;763&lt;/td&gt;&lt;td width='20%'&gt;Stringquartet   Srv4&lt;/td&gt;&lt;td width='10%'&gt;alpi1972&lt;/td&gt;&lt;td width='20%'&gt;&lt;br&gt;&lt;br&gt;&lt;/td&gt;&lt;td width='20%'&gt;&lt;a href='http://www.norduserforum.com/download/file.php?id=6532'&gt;Stringquartet   Srv4.nsmp&lt;/a&gt;&lt;/td&gt;&lt;td width='10%'&gt;3.7 MB&lt;/td&gt;&lt;td width='10%'&gt;&lt;a href='http://www.norduserforum.com/viewtopic.php?f=2&amp;amp;t=9800' target='_blank'&gt;link&lt;/a&gt;&lt;/td&gt;&lt;/tr&gt;</v>
      </c>
    </row>
    <row r="740" spans="1:40" x14ac:dyDescent="0.3">
      <c r="A740" s="1">
        <f t="shared" si="140"/>
        <v>734</v>
      </c>
      <c r="B740">
        <v>6237</v>
      </c>
      <c r="C740" s="1">
        <f>IF(IFERROR(VLOOKUP(B740+1,[1]Attachments!A$2:K$50000,11,FALSE)="mp3",FALSE),B740+1,IF(IFERROR(VLOOKUP(B740-1,[1]Attachments!A$2:K$50000,11,FALSE)="mp3",FALSE),B740-1,IF(IFERROR(VLOOKUP(B740-2,[1]Attachments!A$2:K$50000,11,FALSE)="mp3",FALSE),B740-2,IF(IFERROR(VLOOKUP(B740+2,[1]Attachments!A$2:K$50000,11,FALSE)="mp3",FALSE),B740+2,""))))</f>
        <v>6235</v>
      </c>
      <c r="H740" s="1">
        <f t="shared" si="144"/>
        <v>6237</v>
      </c>
      <c r="I740" s="1">
        <f>VLOOKUP(B740,[1]Attachments!A$2:O$50001,3,FALSE)</f>
        <v>9349</v>
      </c>
      <c r="J740" s="11" t="str">
        <f t="shared" si="134"/>
        <v>link</v>
      </c>
      <c r="K740" s="1" t="str">
        <f>IF(E740="",SUBSTITUTE(PROPER(SUBSTITUTE(LEFT(VLOOKUP(B740,[1]Attachments!A$2:O$50001,8,FALSE),LEN(VLOOKUP(B740,[1]Attachments!A$2:O$50001,8,FALSE))-5),"_"," ")),"&amp;Amp;","&amp;"),E740)</f>
        <v>Atmosphere Pad Rogerio Ao</v>
      </c>
      <c r="L740" s="13" t="str">
        <f>PROPER(SUBSTITUTE(LEFT(VLOOKUP(O740,[1]Attachments!A$2:O$50001,8,FALSE),LEN(VLOOKUP(O740,[1]Attachments!A$2:O$50001,8,FALSE))-4),"_"," "))</f>
        <v>Strings Voice</v>
      </c>
      <c r="M740" s="1" t="str">
        <f>IF(G740="",VLOOKUP(VLOOKUP(B740,[1]Attachments!A$2:O$10001,5,FALSE),[1]Users!A$2:B$100000,2,FALSE),G740)</f>
        <v>raomcz</v>
      </c>
      <c r="N740" s="1">
        <f t="shared" si="145"/>
        <v>734</v>
      </c>
      <c r="O740" s="1">
        <f t="shared" si="135"/>
        <v>6235</v>
      </c>
      <c r="P740">
        <f>VLOOKUP(B740,[1]Attachments!A$2:O$50001,2,FALSE)</f>
        <v>61180</v>
      </c>
      <c r="Q740" t="str">
        <f t="shared" si="136"/>
        <v>&lt;tr&gt;&lt;td width='10%'&gt;734&lt;/td&gt;&lt;td width='20%'&gt;Atmosphere Pad Rogerio Ao&lt;/td&gt;&lt;td width='10%'&gt;raomcz&lt;/td&gt;&lt;td width='20%'&gt;</v>
      </c>
      <c r="R740" t="str">
        <f t="shared" si="141"/>
        <v>&lt;br&gt;&lt;ul class='graphic' style='margin-left: 0em;'&gt;&lt;li&gt;&lt;a href='http://www.norduserforum.com/download/file.php?id=6235?n=734' type='audio/mpeg' class='inline-playable'&gt;Atmosphere Pad Rogerio Ao&lt;/a&gt;&lt;/li&gt;&lt;/ul&gt;</v>
      </c>
      <c r="S740" t="str">
        <f t="shared" si="142"/>
        <v>&lt;/td&gt;&lt;td width='20%'&gt;&lt;a href='http://www.norduserforum.com/download/file.php?id=6237'&gt;Atmosphere Pad Rogerio Ao.nsmp&lt;/a&gt;&lt;/td&gt;&lt;td width='10%'&gt;8.8 MB&lt;/td&gt;&lt;td width='10%'&gt;&lt;a href='http://www.norduserforum.com/viewtopic.php?f=2&amp;amp;t=9349' target='_blank'&gt;link&lt;/a&gt;&lt;/td&gt;&lt;/tr&gt;</v>
      </c>
      <c r="U740" t="str">
        <f t="shared" si="137"/>
        <v>&lt;tr&gt;&lt;td width='10%'&gt;734&lt;/td&gt;&lt;td width='20%'&gt;Atmosphere Pad Rogerio Ao&lt;/td&gt;&lt;td width='10%'&gt;raomcz&lt;/td&gt;&lt;td width='20%'&gt;&lt;br&gt;&lt;ul class='graphic' style='margin-left: 0em;'&gt;&lt;li&gt;&lt;a href='http://www.norduserforum.com/download/file.php?id=6235?n=734' type='audio/mpeg' class='inline-playable'&gt;Atmosphere Pad Rogerio Ao&lt;/a&gt;&lt;/li&gt;&lt;/ul&gt;&lt;/td&gt;&lt;td width='20%'&gt;&lt;a href='http://www.norduserforum.com/download/file.php?id=6237'&gt;Atmosphere Pad Rogerio Ao.nsmp&lt;/a&gt;&lt;/td&gt;&lt;td width='10%'&gt;8.8 MB&lt;/td&gt;&lt;td width='10%'&gt;&lt;a href='http://www.norduserforum.com/viewtopic.php?f=2&amp;amp;t=9349' target='_blank'&gt;link&lt;/a&gt;&lt;/td&gt;&lt;/tr&gt;</v>
      </c>
      <c r="X740">
        <f>IFERROR(VLOOKUP(B740,[1]Attachments!A$2:O$50001,13,FALSE),0)</f>
        <v>9238916</v>
      </c>
      <c r="Y740" s="14" t="str">
        <f t="shared" si="143"/>
        <v>8.8 MB</v>
      </c>
      <c r="AB740">
        <f>VLOOKUP(B740,[1]Attachments!A$2:O$50001,9,FALSE)</f>
        <v>580</v>
      </c>
      <c r="AC740" s="15">
        <f>VLOOKUP(B740,[1]Attachments!A$2:O$50001,14,FALSE)/(60*60*24)+"1/1/1970"</f>
        <v>42224.737569444449</v>
      </c>
      <c r="AD740" s="14">
        <f t="shared" ca="1" si="138"/>
        <v>2.6206018553900661</v>
      </c>
      <c r="AM740">
        <f t="shared" si="139"/>
        <v>762</v>
      </c>
      <c r="AN740" t="str">
        <f>VLOOKUP(AM740,A$3:U$4760,21,FALSE)</f>
        <v>&lt;tr&gt;&lt;td width='10%'&gt;762&lt;/td&gt;&lt;td width='20%'&gt;Synstrings&lt;/td&gt;&lt;td width='10%'&gt;Flavio&lt;/td&gt;&lt;td width='20%'&gt;&lt;br&gt;&lt;ul class='graphic' style='margin-left: 0em;'&gt;&lt;li&gt;&lt;a href='http://www.norduserforum.com/download/file.php?id=6526?n=762' type='audio/mpeg' class='inline-playable'&gt;Synstrings&lt;/a&gt;&lt;/li&gt;&lt;/ul&gt;&lt;/td&gt;&lt;td width='20%'&gt;&lt;a href='http://www.norduserforum.com/download/file.php?id=6527'&gt;Synstrings.nsmp&lt;/a&gt;&lt;/td&gt;&lt;td width='10%'&gt;1.6 MB&lt;/td&gt;&lt;td width='10%'&gt;&lt;a href='http://www.norduserforum.com/viewtopic.php?f=2&amp;amp;t=9808' target='_blank'&gt;link&lt;/a&gt;&lt;/td&gt;&lt;/tr&gt;</v>
      </c>
    </row>
    <row r="741" spans="1:40" x14ac:dyDescent="0.3">
      <c r="A741" s="1">
        <f t="shared" si="140"/>
        <v>735</v>
      </c>
      <c r="B741">
        <v>6238</v>
      </c>
      <c r="C741" s="1" t="str">
        <f>IF(IFERROR(VLOOKUP(B741+1,[1]Attachments!A$2:K$50000,11,FALSE)="mp3",FALSE),B741+1,IF(IFERROR(VLOOKUP(B741-1,[1]Attachments!A$2:K$50000,11,FALSE)="mp3",FALSE),B741-1,IF(IFERROR(VLOOKUP(B741-2,[1]Attachments!A$2:K$50000,11,FALSE)="mp3",FALSE),B741-2,IF(IFERROR(VLOOKUP(B741+2,[1]Attachments!A$2:K$50000,11,FALSE)="mp3",FALSE),B741+2,""))))</f>
        <v/>
      </c>
      <c r="H741" s="1">
        <f t="shared" si="144"/>
        <v>6238</v>
      </c>
      <c r="I741" s="1">
        <f>VLOOKUP(B741,[1]Attachments!A$2:O$50001,3,FALSE)</f>
        <v>9349</v>
      </c>
      <c r="J741" s="11" t="str">
        <f t="shared" si="134"/>
        <v>link</v>
      </c>
      <c r="K741" s="1" t="str">
        <f>IF(E741="",SUBSTITUTE(PROPER(SUBSTITUTE(LEFT(VLOOKUP(B741,[1]Attachments!A$2:O$50001,8,FALSE),LEN(VLOOKUP(B741,[1]Attachments!A$2:O$50001,8,FALSE))-5),"_"," ")),"&amp;Amp;","&amp;"),E741)</f>
        <v>Hit Roland Rogerio Ao</v>
      </c>
      <c r="L741" s="13" t="e">
        <f>PROPER(SUBSTITUTE(LEFT(VLOOKUP(O741,[1]Attachments!A$2:O$50001,8,FALSE),LEN(VLOOKUP(O741,[1]Attachments!A$2:O$50001,8,FALSE))-4),"_"," "))</f>
        <v>#N/A</v>
      </c>
      <c r="M741" s="1" t="str">
        <f>IF(G741="",VLOOKUP(VLOOKUP(B741,[1]Attachments!A$2:O$10001,5,FALSE),[1]Users!A$2:B$100000,2,FALSE),G741)</f>
        <v>raomcz</v>
      </c>
      <c r="N741" s="1">
        <f t="shared" si="145"/>
        <v>735</v>
      </c>
      <c r="O741" s="1" t="str">
        <f t="shared" si="135"/>
        <v/>
      </c>
      <c r="P741">
        <f>VLOOKUP(B741,[1]Attachments!A$2:O$50001,2,FALSE)</f>
        <v>61180</v>
      </c>
      <c r="Q741" t="str">
        <f t="shared" si="136"/>
        <v>&lt;tr&gt;&lt;td width='10%'&gt;735&lt;/td&gt;&lt;td width='20%'&gt;Hit Roland Rogerio Ao&lt;/td&gt;&lt;td width='10%'&gt;raomcz&lt;/td&gt;&lt;td width='20%'&gt;</v>
      </c>
      <c r="R741" t="str">
        <f t="shared" si="141"/>
        <v>&lt;br&gt;&lt;br&gt;</v>
      </c>
      <c r="S741" t="str">
        <f t="shared" si="142"/>
        <v>&lt;/td&gt;&lt;td width='20%'&gt;&lt;a href='http://www.norduserforum.com/download/file.php?id=6238'&gt;Hit Roland Rogerio Ao.nsmp&lt;/a&gt;&lt;/td&gt;&lt;td width='10%'&gt;0.7 MB&lt;/td&gt;&lt;td width='10%'&gt;&lt;a href='http://www.norduserforum.com/viewtopic.php?f=2&amp;amp;t=9349' target='_blank'&gt;link&lt;/a&gt;&lt;/td&gt;&lt;/tr&gt;</v>
      </c>
      <c r="U741" t="str">
        <f t="shared" si="137"/>
        <v>&lt;tr&gt;&lt;td width='10%'&gt;735&lt;/td&gt;&lt;td width='20%'&gt;Hit Roland Rogerio Ao&lt;/td&gt;&lt;td width='10%'&gt;raomcz&lt;/td&gt;&lt;td width='20%'&gt;&lt;br&gt;&lt;br&gt;&lt;/td&gt;&lt;td width='20%'&gt;&lt;a href='http://www.norduserforum.com/download/file.php?id=6238'&gt;Hit Roland Rogerio Ao.nsmp&lt;/a&gt;&lt;/td&gt;&lt;td width='10%'&gt;0.7 MB&lt;/td&gt;&lt;td width='10%'&gt;&lt;a href='http://www.norduserforum.com/viewtopic.php?f=2&amp;amp;t=9349' target='_blank'&gt;link&lt;/a&gt;&lt;/td&gt;&lt;/tr&gt;</v>
      </c>
      <c r="X741">
        <f>IFERROR(VLOOKUP(B741,[1]Attachments!A$2:O$50001,13,FALSE),0)</f>
        <v>746807</v>
      </c>
      <c r="Y741" s="14" t="str">
        <f t="shared" si="143"/>
        <v>0.7 MB</v>
      </c>
      <c r="AB741">
        <f>VLOOKUP(B741,[1]Attachments!A$2:O$50001,9,FALSE)</f>
        <v>458</v>
      </c>
      <c r="AC741" s="15">
        <f>VLOOKUP(B741,[1]Attachments!A$2:O$50001,14,FALSE)/(60*60*24)+"1/1/1970"</f>
        <v>42224.737569444449</v>
      </c>
      <c r="AD741" s="14">
        <f t="shared" ca="1" si="138"/>
        <v>2.0693718099459488</v>
      </c>
      <c r="AM741">
        <f t="shared" si="139"/>
        <v>761</v>
      </c>
      <c r="AN741" t="str">
        <f>VLOOKUP(AM741,A$3:U$4760,21,FALSE)</f>
        <v>&lt;tr&gt;&lt;td width='10%'&gt;761&lt;/td&gt;&lt;td width='20%'&gt;Exhale&lt;/td&gt;&lt;td width='10%'&gt;Idemir&lt;/td&gt;&lt;td width='20%'&gt;&lt;br&gt;&lt;ul class='graphic' style='margin-left: 0em;'&gt;&lt;li&gt;&lt;a href='http://www.norduserforum.com/download/file.php?id=6522?n=761' type='audio/mpeg' class='inline-playable'&gt;Exhale&lt;/a&gt;&lt;/li&gt;&lt;/ul&gt;&lt;/td&gt;&lt;td width='20%'&gt;&lt;a href='http://www.norduserforum.com/download/file.php?id=6524'&gt;Exhale.nsmp&lt;/a&gt;&lt;/td&gt;&lt;td width='10%'&gt;3.1 MB&lt;/td&gt;&lt;td width='10%'&gt;&lt;a href='http://www.norduserforum.com/viewtopic.php?f=2&amp;amp;t=9695' target='_blank'&gt;link&lt;/a&gt;&lt;/td&gt;&lt;/tr&gt;</v>
      </c>
    </row>
    <row r="742" spans="1:40" x14ac:dyDescent="0.3">
      <c r="A742" s="1">
        <f t="shared" si="140"/>
        <v>736</v>
      </c>
      <c r="B742">
        <v>6239</v>
      </c>
      <c r="C742" s="1" t="str">
        <f>IF(IFERROR(VLOOKUP(B742+1,[1]Attachments!A$2:K$50000,11,FALSE)="mp3",FALSE),B742+1,IF(IFERROR(VLOOKUP(B742-1,[1]Attachments!A$2:K$50000,11,FALSE)="mp3",FALSE),B742-1,IF(IFERROR(VLOOKUP(B742-2,[1]Attachments!A$2:K$50000,11,FALSE)="mp3",FALSE),B742-2,IF(IFERROR(VLOOKUP(B742+2,[1]Attachments!A$2:K$50000,11,FALSE)="mp3",FALSE),B742+2,""))))</f>
        <v/>
      </c>
      <c r="H742" s="1">
        <f t="shared" si="144"/>
        <v>6239</v>
      </c>
      <c r="I742" s="1">
        <f>VLOOKUP(B742,[1]Attachments!A$2:O$50001,3,FALSE)</f>
        <v>9349</v>
      </c>
      <c r="J742" s="11" t="str">
        <f t="shared" si="134"/>
        <v>link</v>
      </c>
      <c r="K742" s="1" t="str">
        <f>IF(E742="",SUBSTITUTE(PROPER(SUBSTITUTE(LEFT(VLOOKUP(B742,[1]Attachments!A$2:O$50001,8,FALSE),LEN(VLOOKUP(B742,[1]Attachments!A$2:O$50001,8,FALSE))-5),"_"," ")),"&amp;Amp;","&amp;"),E742)</f>
        <v>Strings Voice Rogerio Ao</v>
      </c>
      <c r="L742" s="13" t="e">
        <f>PROPER(SUBSTITUTE(LEFT(VLOOKUP(O742,[1]Attachments!A$2:O$50001,8,FALSE),LEN(VLOOKUP(O742,[1]Attachments!A$2:O$50001,8,FALSE))-4),"_"," "))</f>
        <v>#N/A</v>
      </c>
      <c r="M742" s="1" t="str">
        <f>IF(G742="",VLOOKUP(VLOOKUP(B742,[1]Attachments!A$2:O$10001,5,FALSE),[1]Users!A$2:B$100000,2,FALSE),G742)</f>
        <v>raomcz</v>
      </c>
      <c r="N742" s="1">
        <f t="shared" si="145"/>
        <v>736</v>
      </c>
      <c r="O742" s="1" t="str">
        <f t="shared" si="135"/>
        <v/>
      </c>
      <c r="P742">
        <f>VLOOKUP(B742,[1]Attachments!A$2:O$50001,2,FALSE)</f>
        <v>61180</v>
      </c>
      <c r="Q742" t="str">
        <f t="shared" si="136"/>
        <v>&lt;tr&gt;&lt;td width='10%'&gt;736&lt;/td&gt;&lt;td width='20%'&gt;Strings Voice Rogerio Ao&lt;/td&gt;&lt;td width='10%'&gt;raomcz&lt;/td&gt;&lt;td width='20%'&gt;</v>
      </c>
      <c r="R742" t="str">
        <f t="shared" si="141"/>
        <v>&lt;br&gt;&lt;br&gt;</v>
      </c>
      <c r="S742" t="str">
        <f t="shared" si="142"/>
        <v>&lt;/td&gt;&lt;td width='20%'&gt;&lt;a href='http://www.norduserforum.com/download/file.php?id=6239'&gt;Strings Voice Rogerio Ao.nsmp&lt;/a&gt;&lt;/td&gt;&lt;td width='10%'&gt;4.1 MB&lt;/td&gt;&lt;td width='10%'&gt;&lt;a href='http://www.norduserforum.com/viewtopic.php?f=2&amp;amp;t=9349' target='_blank'&gt;link&lt;/a&gt;&lt;/td&gt;&lt;/tr&gt;</v>
      </c>
      <c r="U742" t="str">
        <f t="shared" si="137"/>
        <v>&lt;tr&gt;&lt;td width='10%'&gt;736&lt;/td&gt;&lt;td width='20%'&gt;Strings Voice Rogerio Ao&lt;/td&gt;&lt;td width='10%'&gt;raomcz&lt;/td&gt;&lt;td width='20%'&gt;&lt;br&gt;&lt;br&gt;&lt;/td&gt;&lt;td width='20%'&gt;&lt;a href='http://www.norduserforum.com/download/file.php?id=6239'&gt;Strings Voice Rogerio Ao.nsmp&lt;/a&gt;&lt;/td&gt;&lt;td width='10%'&gt;4.1 MB&lt;/td&gt;&lt;td width='10%'&gt;&lt;a href='http://www.norduserforum.com/viewtopic.php?f=2&amp;amp;t=9349' target='_blank'&gt;link&lt;/a&gt;&lt;/td&gt;&lt;/tr&gt;</v>
      </c>
      <c r="X742">
        <f>IFERROR(VLOOKUP(B742,[1]Attachments!A$2:O$50001,13,FALSE),0)</f>
        <v>4308014</v>
      </c>
      <c r="Y742" s="14" t="str">
        <f t="shared" si="143"/>
        <v>4.1 MB</v>
      </c>
      <c r="AB742">
        <f>VLOOKUP(B742,[1]Attachments!A$2:O$50001,9,FALSE)</f>
        <v>401</v>
      </c>
      <c r="AC742" s="15">
        <f>VLOOKUP(B742,[1]Attachments!A$2:O$50001,14,FALSE)/(60*60*24)+"1/1/1970"</f>
        <v>42224.737569444449</v>
      </c>
      <c r="AD742" s="14">
        <f t="shared" ca="1" si="138"/>
        <v>1.8118299034679595</v>
      </c>
      <c r="AM742">
        <f t="shared" si="139"/>
        <v>760</v>
      </c>
      <c r="AN742" t="str">
        <f>VLOOKUP(AM742,A$3:U$4760,21,FALSE)</f>
        <v>&lt;tr&gt;&lt;td width='10%'&gt;760&lt;/td&gt;&lt;td width='20%'&gt;Shofarblowsnn&lt;/td&gt;&lt;td width='10%'&gt;Idemir&lt;/td&gt;&lt;td width='20%'&gt;&lt;br&gt;&lt;ul class='graphic' style='margin-left: 0em;'&gt;&lt;li&gt;&lt;a href='http://www.norduserforum.com/download/file.php?id=6522?n=760' type='audio/mpeg' class='inline-playable'&gt;Shofarblowsnn&lt;/a&gt;&lt;/li&gt;&lt;/ul&gt;&lt;/td&gt;&lt;td width='20%'&gt;&lt;a href='http://www.norduserforum.com/download/file.php?id=6523'&gt;Shofarblowsnn.nsmp&lt;/a&gt;&lt;/td&gt;&lt;td width='10%'&gt;0.3 MB&lt;/td&gt;&lt;td width='10%'&gt;&lt;a href='http://www.norduserforum.com/viewtopic.php?f=2&amp;amp;t=9695' target='_blank'&gt;link&lt;/a&gt;&lt;/td&gt;&lt;/tr&gt;</v>
      </c>
    </row>
    <row r="743" spans="1:40" x14ac:dyDescent="0.3">
      <c r="A743" s="1">
        <f t="shared" si="140"/>
        <v>737</v>
      </c>
      <c r="B743">
        <v>6240</v>
      </c>
      <c r="C743" s="1" t="str">
        <f>IF(IFERROR(VLOOKUP(B743+1,[1]Attachments!A$2:K$50000,11,FALSE)="mp3",FALSE),B743+1,IF(IFERROR(VLOOKUP(B743-1,[1]Attachments!A$2:K$50000,11,FALSE)="mp3",FALSE),B743-1,IF(IFERROR(VLOOKUP(B743-2,[1]Attachments!A$2:K$50000,11,FALSE)="mp3",FALSE),B743-2,IF(IFERROR(VLOOKUP(B743+2,[1]Attachments!A$2:K$50000,11,FALSE)="mp3",FALSE),B743+2,""))))</f>
        <v/>
      </c>
      <c r="H743" s="1">
        <f t="shared" si="144"/>
        <v>6240</v>
      </c>
      <c r="I743" s="1">
        <f>VLOOKUP(B743,[1]Attachments!A$2:O$50001,3,FALSE)</f>
        <v>9349</v>
      </c>
      <c r="J743" s="11" t="str">
        <f t="shared" si="134"/>
        <v>link</v>
      </c>
      <c r="K743" s="1" t="str">
        <f>IF(E743="",SUBSTITUTE(PROPER(SUBSTITUTE(LEFT(VLOOKUP(B743,[1]Attachments!A$2:O$50001,8,FALSE),LEN(VLOOKUP(B743,[1]Attachments!A$2:O$50001,8,FALSE))-5),"_"," ")),"&amp;Amp;","&amp;"),E743)</f>
        <v>Strings Sol8 Rogerio Ao</v>
      </c>
      <c r="L743" s="13" t="e">
        <f>PROPER(SUBSTITUTE(LEFT(VLOOKUP(O743,[1]Attachments!A$2:O$50001,8,FALSE),LEN(VLOOKUP(O743,[1]Attachments!A$2:O$50001,8,FALSE))-4),"_"," "))</f>
        <v>#N/A</v>
      </c>
      <c r="M743" s="1" t="str">
        <f>IF(G743="",VLOOKUP(VLOOKUP(B743,[1]Attachments!A$2:O$10001,5,FALSE),[1]Users!A$2:B$100000,2,FALSE),G743)</f>
        <v>raomcz</v>
      </c>
      <c r="N743" s="1">
        <f t="shared" si="145"/>
        <v>737</v>
      </c>
      <c r="O743" s="1" t="str">
        <f t="shared" si="135"/>
        <v/>
      </c>
      <c r="P743">
        <f>VLOOKUP(B743,[1]Attachments!A$2:O$50001,2,FALSE)</f>
        <v>61180</v>
      </c>
      <c r="Q743" t="str">
        <f t="shared" si="136"/>
        <v>&lt;tr&gt;&lt;td width='10%'&gt;737&lt;/td&gt;&lt;td width='20%'&gt;Strings Sol8 Rogerio Ao&lt;/td&gt;&lt;td width='10%'&gt;raomcz&lt;/td&gt;&lt;td width='20%'&gt;</v>
      </c>
      <c r="R743" t="str">
        <f t="shared" si="141"/>
        <v>&lt;br&gt;&lt;br&gt;</v>
      </c>
      <c r="S743" t="str">
        <f t="shared" si="142"/>
        <v>&lt;/td&gt;&lt;td width='20%'&gt;&lt;a href='http://www.norduserforum.com/download/file.php?id=6240'&gt;Strings Sol8 Rogerio Ao.nsmp&lt;/a&gt;&lt;/td&gt;&lt;td width='10%'&gt;7.1 MB&lt;/td&gt;&lt;td width='10%'&gt;&lt;a href='http://www.norduserforum.com/viewtopic.php?f=2&amp;amp;t=9349' target='_blank'&gt;link&lt;/a&gt;&lt;/td&gt;&lt;/tr&gt;</v>
      </c>
      <c r="U743" t="str">
        <f t="shared" si="137"/>
        <v>&lt;tr&gt;&lt;td width='10%'&gt;737&lt;/td&gt;&lt;td width='20%'&gt;Strings Sol8 Rogerio Ao&lt;/td&gt;&lt;td width='10%'&gt;raomcz&lt;/td&gt;&lt;td width='20%'&gt;&lt;br&gt;&lt;br&gt;&lt;/td&gt;&lt;td width='20%'&gt;&lt;a href='http://www.norduserforum.com/download/file.php?id=6240'&gt;Strings Sol8 Rogerio Ao.nsmp&lt;/a&gt;&lt;/td&gt;&lt;td width='10%'&gt;7.1 MB&lt;/td&gt;&lt;td width='10%'&gt;&lt;a href='http://www.norduserforum.com/viewtopic.php?f=2&amp;amp;t=9349' target='_blank'&gt;link&lt;/a&gt;&lt;/td&gt;&lt;/tr&gt;</v>
      </c>
      <c r="X743">
        <f>IFERROR(VLOOKUP(B743,[1]Attachments!A$2:O$50001,13,FALSE),0)</f>
        <v>7460789</v>
      </c>
      <c r="Y743" s="14" t="str">
        <f t="shared" si="143"/>
        <v>7.1 MB</v>
      </c>
      <c r="AB743">
        <f>VLOOKUP(B743,[1]Attachments!A$2:O$50001,9,FALSE)</f>
        <v>455</v>
      </c>
      <c r="AC743" s="15">
        <f>VLOOKUP(B743,[1]Attachments!A$2:O$50001,14,FALSE)/(60*60*24)+"1/1/1970"</f>
        <v>42224.737569444449</v>
      </c>
      <c r="AD743" s="14">
        <f t="shared" ca="1" si="138"/>
        <v>2.0558169727628965</v>
      </c>
      <c r="AM743">
        <f t="shared" si="139"/>
        <v>759</v>
      </c>
      <c r="AN743" t="str">
        <f>VLOOKUP(AM743,A$3:U$4760,21,FALSE)</f>
        <v>&lt;tr&gt;&lt;td width='10%'&gt;759&lt;/td&gt;&lt;td width='20%'&gt;Dance Saws&lt;/td&gt;&lt;td width='10%'&gt;jkbm1982&lt;/td&gt;&lt;td width='20%'&gt;&lt;br&gt;&lt;ul class='graphic' style='margin-left: 0em;'&gt;&lt;li&gt;&lt;a href='http://www.norduserforum.com/download/file.php?id=6502?n=759' type='audio/mpeg' class='inline-playable'&gt;Dance Saws&lt;/a&gt;&lt;/li&gt;&lt;/ul&gt;&lt;/td&gt;&lt;td width='20%'&gt;&lt;a href='http://www.norduserforum.com/download/file.php?id=6501'&gt;Dance Saws.nsmp&lt;/a&gt;&lt;/td&gt;&lt;td width='10%'&gt;8.6 MB&lt;/td&gt;&lt;td width='10%'&gt;&lt;a href='http://www.norduserforum.com/viewtopic.php?f=2&amp;amp;t=9727' target='_blank'&gt;link&lt;/a&gt;&lt;/td&gt;&lt;/tr&gt;</v>
      </c>
    </row>
    <row r="744" spans="1:40" x14ac:dyDescent="0.3">
      <c r="A744" s="1">
        <f t="shared" si="140"/>
        <v>738</v>
      </c>
      <c r="B744">
        <v>6253</v>
      </c>
      <c r="C744" s="1">
        <f>IF(IFERROR(VLOOKUP(B744+1,[1]Attachments!A$2:K$50000,11,FALSE)="mp3",FALSE),B744+1,IF(IFERROR(VLOOKUP(B744-1,[1]Attachments!A$2:K$50000,11,FALSE)="mp3",FALSE),B744-1,IF(IFERROR(VLOOKUP(B744-2,[1]Attachments!A$2:K$50000,11,FALSE)="mp3",FALSE),B744-2,IF(IFERROR(VLOOKUP(B744+2,[1]Attachments!A$2:K$50000,11,FALSE)="mp3",FALSE),B744+2,""))))</f>
        <v>6254</v>
      </c>
      <c r="H744" s="1">
        <f t="shared" si="144"/>
        <v>6253</v>
      </c>
      <c r="I744" s="1">
        <f>VLOOKUP(B744,[1]Attachments!A$2:O$50001,3,FALSE)</f>
        <v>8270</v>
      </c>
      <c r="J744" s="11" t="str">
        <f t="shared" si="134"/>
        <v>link</v>
      </c>
      <c r="K744" s="1" t="str">
        <f>IF(E744="",SUBSTITUTE(PROPER(SUBSTITUTE(LEFT(VLOOKUP(B744,[1]Attachments!A$2:O$50001,8,FALSE),LEN(VLOOKUP(B744,[1]Attachments!A$2:O$50001,8,FALSE))-5),"_"," ")),"&amp;Amp;","&amp;"),E744)</f>
        <v>Uptown Funk</v>
      </c>
      <c r="L744" s="13" t="str">
        <f>PROPER(SUBSTITUTE(LEFT(VLOOKUP(O744,[1]Attachments!A$2:O$50001,8,FALSE),LEN(VLOOKUP(O744,[1]Attachments!A$2:O$50001,8,FALSE))-4),"_"," "))</f>
        <v>Intro</v>
      </c>
      <c r="M744" s="1" t="str">
        <f>IF(G744="",VLOOKUP(VLOOKUP(B744,[1]Attachments!A$2:O$10001,5,FALSE),[1]Users!A$2:B$100000,2,FALSE),G744)</f>
        <v>eptupala</v>
      </c>
      <c r="N744" s="1">
        <f t="shared" si="145"/>
        <v>738</v>
      </c>
      <c r="O744" s="1">
        <f t="shared" si="135"/>
        <v>6254</v>
      </c>
      <c r="P744">
        <f>VLOOKUP(B744,[1]Attachments!A$2:O$50001,2,FALSE)</f>
        <v>61353</v>
      </c>
      <c r="Q744" t="str">
        <f t="shared" si="136"/>
        <v>&lt;tr&gt;&lt;td width='10%'&gt;738&lt;/td&gt;&lt;td width='20%'&gt;Uptown Funk&lt;/td&gt;&lt;td width='10%'&gt;eptupala&lt;/td&gt;&lt;td width='20%'&gt;</v>
      </c>
      <c r="R744" t="str">
        <f t="shared" si="141"/>
        <v>&lt;br&gt;&lt;ul class='graphic' style='margin-left: 0em;'&gt;&lt;li&gt;&lt;a href='http://www.norduserforum.com/download/file.php?id=6254?n=738' type='audio/mpeg' class='inline-playable'&gt;Uptown Funk&lt;/a&gt;&lt;/li&gt;&lt;/ul&gt;</v>
      </c>
      <c r="S744" t="str">
        <f t="shared" si="142"/>
        <v>&lt;/td&gt;&lt;td width='20%'&gt;&lt;a href='http://www.norduserforum.com/download/file.php?id=6253'&gt;Uptown Funk.nsmp&lt;/a&gt;&lt;/td&gt;&lt;td width='10%'&gt;0.1 MB&lt;/td&gt;&lt;td width='10%'&gt;&lt;a href='http://www.norduserforum.com/viewtopic.php?f=2&amp;amp;t=8270' target='_blank'&gt;link&lt;/a&gt;&lt;/td&gt;&lt;/tr&gt;</v>
      </c>
      <c r="U744" t="str">
        <f t="shared" si="137"/>
        <v>&lt;tr&gt;&lt;td width='10%'&gt;738&lt;/td&gt;&lt;td width='20%'&gt;Uptown Funk&lt;/td&gt;&lt;td width='10%'&gt;eptupala&lt;/td&gt;&lt;td width='20%'&gt;&lt;br&gt;&lt;ul class='graphic' style='margin-left: 0em;'&gt;&lt;li&gt;&lt;a href='http://www.norduserforum.com/download/file.php?id=6254?n=738' type='audio/mpeg' class='inline-playable'&gt;Uptown Funk&lt;/a&gt;&lt;/li&gt;&lt;/ul&gt;&lt;/td&gt;&lt;td width='20%'&gt;&lt;a href='http://www.norduserforum.com/download/file.php?id=6253'&gt;Uptown Funk.nsmp&lt;/a&gt;&lt;/td&gt;&lt;td width='10%'&gt;0.1 MB&lt;/td&gt;&lt;td width='10%'&gt;&lt;a href='http://www.norduserforum.com/viewtopic.php?f=2&amp;amp;t=8270' target='_blank'&gt;link&lt;/a&gt;&lt;/td&gt;&lt;/tr&gt;</v>
      </c>
      <c r="X744">
        <f>IFERROR(VLOOKUP(B744,[1]Attachments!A$2:O$50001,13,FALSE),0)</f>
        <v>156257</v>
      </c>
      <c r="Y744" s="14" t="str">
        <f t="shared" si="143"/>
        <v>0.1 MB</v>
      </c>
      <c r="AB744">
        <f>VLOOKUP(B744,[1]Attachments!A$2:O$50001,9,FALSE)</f>
        <v>960</v>
      </c>
      <c r="AC744" s="15">
        <f>VLOOKUP(B744,[1]Attachments!A$2:O$50001,14,FALSE)/(60*60*24)+"1/1/1970"</f>
        <v>42228.896307870367</v>
      </c>
      <c r="AD744" s="14">
        <f t="shared" ca="1" si="138"/>
        <v>4.3492226665627562</v>
      </c>
      <c r="AM744">
        <f t="shared" si="139"/>
        <v>758</v>
      </c>
      <c r="AN744" t="str">
        <f>VLOOKUP(AM744,A$3:U$4760,21,FALSE)</f>
        <v>&lt;tr&gt;&lt;td width='10%'&gt;758&lt;/td&gt;&lt;td width='20%'&gt;Shofar&lt;/td&gt;&lt;td width='10%'&gt;Idemir&lt;/td&gt;&lt;td width='20%'&gt;&lt;br&gt;&lt;br&gt;&lt;/td&gt;&lt;td width='20%'&gt;&lt;a href='http://www.norduserforum.com/download/file.php?id=6484'&gt;Shofar.nsmp&lt;/a&gt;&lt;/td&gt;&lt;td width='10%'&gt;9.5 MB&lt;/td&gt;&lt;td width='10%'&gt;&lt;a href='http://www.norduserforum.com/viewtopic.php?f=2&amp;amp;t=9695' target='_blank'&gt;link&lt;/a&gt;&lt;/td&gt;&lt;/tr&gt;</v>
      </c>
    </row>
    <row r="745" spans="1:40" x14ac:dyDescent="0.3">
      <c r="A745" s="1">
        <f t="shared" si="140"/>
        <v>739</v>
      </c>
      <c r="B745">
        <v>6322</v>
      </c>
      <c r="C745" s="1">
        <f>IF(IFERROR(VLOOKUP(B745+1,[1]Attachments!A$2:K$50000,11,FALSE)="mp3",FALSE),B745+1,IF(IFERROR(VLOOKUP(B745-1,[1]Attachments!A$2:K$50000,11,FALSE)="mp3",FALSE),B745-1,IF(IFERROR(VLOOKUP(B745-2,[1]Attachments!A$2:K$50000,11,FALSE)="mp3",FALSE),B745-2,IF(IFERROR(VLOOKUP(B745+2,[1]Attachments!A$2:K$50000,11,FALSE)="mp3",FALSE),B745+2,""))))</f>
        <v>6321</v>
      </c>
      <c r="H745" s="1">
        <f t="shared" si="144"/>
        <v>6322</v>
      </c>
      <c r="I745" s="1">
        <f>VLOOKUP(B745,[1]Attachments!A$2:O$50001,3,FALSE)</f>
        <v>9456</v>
      </c>
      <c r="J745" s="11" t="str">
        <f t="shared" si="134"/>
        <v>link</v>
      </c>
      <c r="K745" s="1" t="str">
        <f>IF(E745="",SUBSTITUTE(PROPER(SUBSTITUTE(LEFT(VLOOKUP(B745,[1]Attachments!A$2:O$50001,8,FALSE),LEN(VLOOKUP(B745,[1]Attachments!A$2:O$50001,8,FALSE))-5),"_"," ")),"&amp;Amp;","&amp;"),E745)</f>
        <v>707 Bubbler</v>
      </c>
      <c r="L745" s="13" t="str">
        <f>PROPER(SUBSTITUTE(LEFT(VLOOKUP(O745,[1]Attachments!A$2:O$50001,8,FALSE),LEN(VLOOKUP(O745,[1]Attachments!A$2:O$50001,8,FALSE))-4),"_"," "))</f>
        <v>707 Bubbler</v>
      </c>
      <c r="M745" s="1" t="str">
        <f>IF(G745="",VLOOKUP(VLOOKUP(B745,[1]Attachments!A$2:O$10001,5,FALSE),[1]Users!A$2:B$100000,2,FALSE),G745)</f>
        <v>pablomastodon</v>
      </c>
      <c r="N745" s="1">
        <f t="shared" si="145"/>
        <v>739</v>
      </c>
      <c r="O745" s="1">
        <f t="shared" si="135"/>
        <v>6321</v>
      </c>
      <c r="P745">
        <f>VLOOKUP(B745,[1]Attachments!A$2:O$50001,2,FALSE)</f>
        <v>61982</v>
      </c>
      <c r="Q745" t="str">
        <f t="shared" si="136"/>
        <v>&lt;tr&gt;&lt;td width='10%'&gt;739&lt;/td&gt;&lt;td width='20%'&gt;707 Bubbler&lt;/td&gt;&lt;td width='10%'&gt;pablomastodon&lt;/td&gt;&lt;td width='20%'&gt;</v>
      </c>
      <c r="R745" t="str">
        <f t="shared" si="141"/>
        <v>&lt;br&gt;&lt;ul class='graphic' style='margin-left: 0em;'&gt;&lt;li&gt;&lt;a href='http://www.norduserforum.com/download/file.php?id=6321?n=739' type='audio/mpeg' class='inline-playable'&gt;707 Bubbler&lt;/a&gt;&lt;/li&gt;&lt;/ul&gt;</v>
      </c>
      <c r="S745" t="str">
        <f t="shared" si="142"/>
        <v>&lt;/td&gt;&lt;td width='20%'&gt;&lt;a href='http://www.norduserforum.com/download/file.php?id=6322'&gt;707 Bubbler.nsmp&lt;/a&gt;&lt;/td&gt;&lt;td width='10%'&gt;0.3 MB&lt;/td&gt;&lt;td width='10%'&gt;&lt;a href='http://www.norduserforum.com/viewtopic.php?f=2&amp;amp;t=9456' target='_blank'&gt;link&lt;/a&gt;&lt;/td&gt;&lt;/tr&gt;</v>
      </c>
      <c r="U745" t="str">
        <f t="shared" si="137"/>
        <v>&lt;tr&gt;&lt;td width='10%'&gt;739&lt;/td&gt;&lt;td width='20%'&gt;707 Bubbler&lt;/td&gt;&lt;td width='10%'&gt;pablomastodon&lt;/td&gt;&lt;td width='20%'&gt;&lt;br&gt;&lt;ul class='graphic' style='margin-left: 0em;'&gt;&lt;li&gt;&lt;a href='http://www.norduserforum.com/download/file.php?id=6321?n=739' type='audio/mpeg' class='inline-playable'&gt;707 Bubbler&lt;/a&gt;&lt;/li&gt;&lt;/ul&gt;&lt;/td&gt;&lt;td width='20%'&gt;&lt;a href='http://www.norduserforum.com/download/file.php?id=6322'&gt;707 Bubbler.nsmp&lt;/a&gt;&lt;/td&gt;&lt;td width='10%'&gt;0.3 MB&lt;/td&gt;&lt;td width='10%'&gt;&lt;a href='http://www.norduserforum.com/viewtopic.php?f=2&amp;amp;t=9456' target='_blank'&gt;link&lt;/a&gt;&lt;/td&gt;&lt;/tr&gt;</v>
      </c>
      <c r="X745">
        <f>IFERROR(VLOOKUP(B745,[1]Attachments!A$2:O$50001,13,FALSE),0)</f>
        <v>283511</v>
      </c>
      <c r="Y745" s="14" t="str">
        <f t="shared" si="143"/>
        <v>0.3 MB</v>
      </c>
      <c r="AB745">
        <f>VLOOKUP(B745,[1]Attachments!A$2:O$50001,9,FALSE)</f>
        <v>143</v>
      </c>
      <c r="AC745" s="15">
        <f>VLOOKUP(B745,[1]Attachments!A$2:O$50001,14,FALSE)/(60*60*24)+"1/1/1970"</f>
        <v>42243.803923611107</v>
      </c>
      <c r="AD745" s="14">
        <f t="shared" ca="1" si="138"/>
        <v>0.65416453188290635</v>
      </c>
      <c r="AM745">
        <f t="shared" si="139"/>
        <v>757</v>
      </c>
      <c r="AN745" t="str">
        <f>VLOOKUP(AM745,A$3:U$4760,21,FALSE)</f>
        <v>&lt;tr&gt;&lt;td width='10%'&gt;757&lt;/td&gt;&lt;td width='20%'&gt;Shofar&lt;/td&gt;&lt;td width='10%'&gt;Idemir&lt;/td&gt;&lt;td width='20%'&gt;&lt;br&gt;&lt;br&gt;&lt;/td&gt;&lt;td width='20%'&gt;&lt;a href='http://www.norduserforum.com/download/file.php?id=6483'&gt;Shofar.nsmp&lt;/a&gt;&lt;/td&gt;&lt;td width='10%'&gt;9.5 MB&lt;/td&gt;&lt;td width='10%'&gt;&lt;a href='http://www.norduserforum.com/viewtopic.php?f=2&amp;amp;t=9695' target='_blank'&gt;link&lt;/a&gt;&lt;/td&gt;&lt;/tr&gt;</v>
      </c>
    </row>
    <row r="746" spans="1:40" x14ac:dyDescent="0.3">
      <c r="A746" s="1">
        <f t="shared" si="140"/>
        <v>740</v>
      </c>
      <c r="B746">
        <v>6326</v>
      </c>
      <c r="C746" s="1">
        <f>IF(IFERROR(VLOOKUP(B746+1,[1]Attachments!A$2:K$50000,11,FALSE)="mp3",FALSE),B746+1,IF(IFERROR(VLOOKUP(B746-1,[1]Attachments!A$2:K$50000,11,FALSE)="mp3",FALSE),B746-1,IF(IFERROR(VLOOKUP(B746-2,[1]Attachments!A$2:K$50000,11,FALSE)="mp3",FALSE),B746-2,IF(IFERROR(VLOOKUP(B746+2,[1]Attachments!A$2:K$50000,11,FALSE)="mp3",FALSE),B746+2,""))))</f>
        <v>6325</v>
      </c>
      <c r="H746" s="1">
        <f t="shared" si="144"/>
        <v>6326</v>
      </c>
      <c r="I746" s="1">
        <f>VLOOKUP(B746,[1]Attachments!A$2:O$50001,3,FALSE)</f>
        <v>9456</v>
      </c>
      <c r="J746" s="11" t="str">
        <f t="shared" si="134"/>
        <v>link</v>
      </c>
      <c r="K746" s="1" t="str">
        <f>IF(E746="",SUBSTITUTE(PROPER(SUBSTITUTE(LEFT(VLOOKUP(B746,[1]Attachments!A$2:O$50001,8,FALSE),LEN(VLOOKUP(B746,[1]Attachments!A$2:O$50001,8,FALSE))-5),"_"," ")),"&amp;Amp;","&amp;"),E746)</f>
        <v>707 Clav</v>
      </c>
      <c r="L746" s="13" t="str">
        <f>PROPER(SUBSTITUTE(LEFT(VLOOKUP(O746,[1]Attachments!A$2:O$50001,8,FALSE),LEN(VLOOKUP(O746,[1]Attachments!A$2:O$50001,8,FALSE))-4),"_"," "))</f>
        <v>707 Clav</v>
      </c>
      <c r="M746" s="1" t="str">
        <f>IF(G746="",VLOOKUP(VLOOKUP(B746,[1]Attachments!A$2:O$10001,5,FALSE),[1]Users!A$2:B$100000,2,FALSE),G746)</f>
        <v>pablomastodon</v>
      </c>
      <c r="N746" s="1">
        <f t="shared" si="145"/>
        <v>740</v>
      </c>
      <c r="O746" s="1">
        <f t="shared" si="135"/>
        <v>6325</v>
      </c>
      <c r="P746">
        <f>VLOOKUP(B746,[1]Attachments!A$2:O$50001,2,FALSE)</f>
        <v>61982</v>
      </c>
      <c r="Q746" t="str">
        <f t="shared" si="136"/>
        <v>&lt;tr&gt;&lt;td width='10%'&gt;740&lt;/td&gt;&lt;td width='20%'&gt;707 Clav&lt;/td&gt;&lt;td width='10%'&gt;pablomastodon&lt;/td&gt;&lt;td width='20%'&gt;</v>
      </c>
      <c r="R746" t="str">
        <f t="shared" si="141"/>
        <v>&lt;br&gt;&lt;ul class='graphic' style='margin-left: 0em;'&gt;&lt;li&gt;&lt;a href='http://www.norduserforum.com/download/file.php?id=6325?n=740' type='audio/mpeg' class='inline-playable'&gt;707 Clav&lt;/a&gt;&lt;/li&gt;&lt;/ul&gt;</v>
      </c>
      <c r="S746" t="str">
        <f t="shared" si="142"/>
        <v>&lt;/td&gt;&lt;td width='20%'&gt;&lt;a href='http://www.norduserforum.com/download/file.php?id=6326'&gt;707 Clav.nsmp&lt;/a&gt;&lt;/td&gt;&lt;td width='10%'&gt;0.2 MB&lt;/td&gt;&lt;td width='10%'&gt;&lt;a href='http://www.norduserforum.com/viewtopic.php?f=2&amp;amp;t=9456' target='_blank'&gt;link&lt;/a&gt;&lt;/td&gt;&lt;/tr&gt;</v>
      </c>
      <c r="U746" t="str">
        <f t="shared" si="137"/>
        <v>&lt;tr&gt;&lt;td width='10%'&gt;740&lt;/td&gt;&lt;td width='20%'&gt;707 Clav&lt;/td&gt;&lt;td width='10%'&gt;pablomastodon&lt;/td&gt;&lt;td width='20%'&gt;&lt;br&gt;&lt;ul class='graphic' style='margin-left: 0em;'&gt;&lt;li&gt;&lt;a href='http://www.norduserforum.com/download/file.php?id=6325?n=740' type='audio/mpeg' class='inline-playable'&gt;707 Clav&lt;/a&gt;&lt;/li&gt;&lt;/ul&gt;&lt;/td&gt;&lt;td width='20%'&gt;&lt;a href='http://www.norduserforum.com/download/file.php?id=6326'&gt;707 Clav.nsmp&lt;/a&gt;&lt;/td&gt;&lt;td width='10%'&gt;0.2 MB&lt;/td&gt;&lt;td width='10%'&gt;&lt;a href='http://www.norduserforum.com/viewtopic.php?f=2&amp;amp;t=9456' target='_blank'&gt;link&lt;/a&gt;&lt;/td&gt;&lt;/tr&gt;</v>
      </c>
      <c r="X746">
        <f>IFERROR(VLOOKUP(B746,[1]Attachments!A$2:O$50001,13,FALSE),0)</f>
        <v>246554</v>
      </c>
      <c r="Y746" s="14" t="str">
        <f t="shared" si="143"/>
        <v>0.2 MB</v>
      </c>
      <c r="AB746">
        <f>VLOOKUP(B746,[1]Attachments!A$2:O$50001,9,FALSE)</f>
        <v>149</v>
      </c>
      <c r="AC746" s="15">
        <f>VLOOKUP(B746,[1]Attachments!A$2:O$50001,14,FALSE)/(60*60*24)+"1/1/1970"</f>
        <v>42243.805613425924</v>
      </c>
      <c r="AD746" s="14">
        <f t="shared" ca="1" si="138"/>
        <v>0.68161274747266165</v>
      </c>
      <c r="AM746">
        <f t="shared" si="139"/>
        <v>756</v>
      </c>
      <c r="AN746" t="str">
        <f>VLOOKUP(AM746,A$3:U$4760,21,FALSE)</f>
        <v>&lt;tr&gt;&lt;td width='10%'&gt;756&lt;/td&gt;&lt;td width='20%'&gt;Lean On&lt;/td&gt;&lt;td width='10%'&gt;mtrombetta&lt;/td&gt;&lt;td width='20%'&gt;&lt;br&gt;&lt;ul class='graphic' style='margin-left: 0em;'&gt;&lt;li&gt;&lt;a href='http://www.norduserforum.com/download/file.php?id=6474?n=756' type='audio/mpeg' class='inline-playable'&gt;Lean On&lt;/a&gt;&lt;/li&gt;&lt;/ul&gt;&lt;/td&gt;&lt;td width='20%'&gt;&lt;a href='http://www.norduserforum.com/download/file.php?id=6473'&gt;Lean On.nsmp&lt;/a&gt;&lt;/td&gt;&lt;td width='10%'&gt;0.0 MB&lt;/td&gt;&lt;td width='10%'&gt;&lt;a href='http://www.norduserforum.com/viewtopic.php?f=2&amp;amp;t=9687' target='_blank'&gt;link&lt;/a&gt;&lt;/td&gt;&lt;/tr&gt;</v>
      </c>
    </row>
    <row r="747" spans="1:40" x14ac:dyDescent="0.3">
      <c r="A747" s="1">
        <f t="shared" si="140"/>
        <v>741</v>
      </c>
      <c r="B747">
        <v>6330</v>
      </c>
      <c r="C747" s="1">
        <f>IF(IFERROR(VLOOKUP(B747+1,[1]Attachments!A$2:K$50000,11,FALSE)="mp3",FALSE),B747+1,IF(IFERROR(VLOOKUP(B747-1,[1]Attachments!A$2:K$50000,11,FALSE)="mp3",FALSE),B747-1,IF(IFERROR(VLOOKUP(B747-2,[1]Attachments!A$2:K$50000,11,FALSE)="mp3",FALSE),B747-2,IF(IFERROR(VLOOKUP(B747+2,[1]Attachments!A$2:K$50000,11,FALSE)="mp3",FALSE),B747+2,""))))</f>
        <v>6329</v>
      </c>
      <c r="H747" s="1">
        <f t="shared" si="144"/>
        <v>6330</v>
      </c>
      <c r="I747" s="1">
        <f>VLOOKUP(B747,[1]Attachments!A$2:O$50001,3,FALSE)</f>
        <v>9456</v>
      </c>
      <c r="J747" s="11" t="str">
        <f t="shared" si="134"/>
        <v>link</v>
      </c>
      <c r="K747" s="1" t="str">
        <f>IF(E747="",SUBSTITUTE(PROPER(SUBSTITUTE(LEFT(VLOOKUP(B747,[1]Attachments!A$2:O$50001,8,FALSE),LEN(VLOOKUP(B747,[1]Attachments!A$2:O$50001,8,FALSE))-5),"_"," ")),"&amp;Amp;","&amp;"),E747)</f>
        <v>707 Dubbass</v>
      </c>
      <c r="L747" s="13" t="str">
        <f>PROPER(SUBSTITUTE(LEFT(VLOOKUP(O747,[1]Attachments!A$2:O$50001,8,FALSE),LEN(VLOOKUP(O747,[1]Attachments!A$2:O$50001,8,FALSE))-4),"_"," "))</f>
        <v>707 Dubbass</v>
      </c>
      <c r="M747" s="1" t="str">
        <f>IF(G747="",VLOOKUP(VLOOKUP(B747,[1]Attachments!A$2:O$10001,5,FALSE),[1]Users!A$2:B$100000,2,FALSE),G747)</f>
        <v>pablomastodon</v>
      </c>
      <c r="N747" s="1">
        <f t="shared" si="145"/>
        <v>741</v>
      </c>
      <c r="O747" s="1">
        <f t="shared" si="135"/>
        <v>6329</v>
      </c>
      <c r="P747">
        <f>VLOOKUP(B747,[1]Attachments!A$2:O$50001,2,FALSE)</f>
        <v>61982</v>
      </c>
      <c r="Q747" t="str">
        <f t="shared" si="136"/>
        <v>&lt;tr&gt;&lt;td width='10%'&gt;741&lt;/td&gt;&lt;td width='20%'&gt;707 Dubbass&lt;/td&gt;&lt;td width='10%'&gt;pablomastodon&lt;/td&gt;&lt;td width='20%'&gt;</v>
      </c>
      <c r="R747" t="str">
        <f t="shared" si="141"/>
        <v>&lt;br&gt;&lt;ul class='graphic' style='margin-left: 0em;'&gt;&lt;li&gt;&lt;a href='http://www.norduserforum.com/download/file.php?id=6329?n=741' type='audio/mpeg' class='inline-playable'&gt;707 Dubbass&lt;/a&gt;&lt;/li&gt;&lt;/ul&gt;</v>
      </c>
      <c r="S747" t="str">
        <f t="shared" si="142"/>
        <v>&lt;/td&gt;&lt;td width='20%'&gt;&lt;a href='http://www.norduserforum.com/download/file.php?id=6330'&gt;707 Dubbass.nsmp&lt;/a&gt;&lt;/td&gt;&lt;td width='10%'&gt;0.2 MB&lt;/td&gt;&lt;td width='10%'&gt;&lt;a href='http://www.norduserforum.com/viewtopic.php?f=2&amp;amp;t=9456' target='_blank'&gt;link&lt;/a&gt;&lt;/td&gt;&lt;/tr&gt;</v>
      </c>
      <c r="U747" t="str">
        <f t="shared" si="137"/>
        <v>&lt;tr&gt;&lt;td width='10%'&gt;741&lt;/td&gt;&lt;td width='20%'&gt;707 Dubbass&lt;/td&gt;&lt;td width='10%'&gt;pablomastodon&lt;/td&gt;&lt;td width='20%'&gt;&lt;br&gt;&lt;ul class='graphic' style='margin-left: 0em;'&gt;&lt;li&gt;&lt;a href='http://www.norduserforum.com/download/file.php?id=6329?n=741' type='audio/mpeg' class='inline-playable'&gt;707 Dubbass&lt;/a&gt;&lt;/li&gt;&lt;/ul&gt;&lt;/td&gt;&lt;td width='20%'&gt;&lt;a href='http://www.norduserforum.com/download/file.php?id=6330'&gt;707 Dubbass.nsmp&lt;/a&gt;&lt;/td&gt;&lt;td width='10%'&gt;0.2 MB&lt;/td&gt;&lt;td width='10%'&gt;&lt;a href='http://www.norduserforum.com/viewtopic.php?f=2&amp;amp;t=9456' target='_blank'&gt;link&lt;/a&gt;&lt;/td&gt;&lt;/tr&gt;</v>
      </c>
      <c r="X747">
        <f>IFERROR(VLOOKUP(B747,[1]Attachments!A$2:O$50001,13,FALSE),0)</f>
        <v>185213</v>
      </c>
      <c r="Y747" s="14" t="str">
        <f t="shared" si="143"/>
        <v>0.2 MB</v>
      </c>
      <c r="AB747">
        <f>VLOOKUP(B747,[1]Attachments!A$2:O$50001,9,FALSE)</f>
        <v>140</v>
      </c>
      <c r="AC747" s="15">
        <f>VLOOKUP(B747,[1]Attachments!A$2:O$50001,14,FALSE)/(60*60*24)+"1/1/1970"</f>
        <v>42243.80736111111</v>
      </c>
      <c r="AD747" s="14">
        <f t="shared" ca="1" si="138"/>
        <v>0.64044223916251619</v>
      </c>
      <c r="AM747">
        <f t="shared" si="139"/>
        <v>755</v>
      </c>
      <c r="AN747" t="str">
        <f>VLOOKUP(AM747,A$3:U$4760,21,FALSE)</f>
        <v>&lt;tr&gt;&lt;td width='10%'&gt;755&lt;/td&gt;&lt;td width='20%'&gt;Piano Octavado&lt;/td&gt;&lt;td width='10%'&gt;msonora&lt;/td&gt;&lt;td width='20%'&gt;&lt;br&gt;&lt;br&gt;&lt;/td&gt;&lt;td width='20%'&gt;&lt;a href='http://www.norduserforum.com/download/file.php?id=6458'&gt;Piano Octavado.nsmp&lt;/a&gt;&lt;/td&gt;&lt;td width='10%'&gt;2.6 MB&lt;/td&gt;&lt;td width='10%'&gt;&lt;a href='http://www.norduserforum.com/viewtopic.php?f=2&amp;amp;t=9655' target='_blank'&gt;link&lt;/a&gt;&lt;/td&gt;&lt;/tr&gt;</v>
      </c>
    </row>
    <row r="748" spans="1:40" x14ac:dyDescent="0.3">
      <c r="A748" s="1">
        <f t="shared" si="140"/>
        <v>742</v>
      </c>
      <c r="B748">
        <v>6334</v>
      </c>
      <c r="C748" s="1">
        <f>IF(IFERROR(VLOOKUP(B748+1,[1]Attachments!A$2:K$50000,11,FALSE)="mp3",FALSE),B748+1,IF(IFERROR(VLOOKUP(B748-1,[1]Attachments!A$2:K$50000,11,FALSE)="mp3",FALSE),B748-1,IF(IFERROR(VLOOKUP(B748-2,[1]Attachments!A$2:K$50000,11,FALSE)="mp3",FALSE),B748-2,IF(IFERROR(VLOOKUP(B748+2,[1]Attachments!A$2:K$50000,11,FALSE)="mp3",FALSE),B748+2,""))))</f>
        <v>6333</v>
      </c>
      <c r="H748" s="1">
        <f t="shared" si="144"/>
        <v>6334</v>
      </c>
      <c r="I748" s="1">
        <f>VLOOKUP(B748,[1]Attachments!A$2:O$50001,3,FALSE)</f>
        <v>9457</v>
      </c>
      <c r="J748" s="11" t="str">
        <f t="shared" si="134"/>
        <v>link</v>
      </c>
      <c r="K748" s="1" t="str">
        <f>IF(E748="",SUBSTITUTE(PROPER(SUBSTITUTE(LEFT(VLOOKUP(B748,[1]Attachments!A$2:O$50001,8,FALSE),LEN(VLOOKUP(B748,[1]Attachments!A$2:O$50001,8,FALSE))-5),"_"," ")),"&amp;Amp;","&amp;"),E748)</f>
        <v>707 Fhorn</v>
      </c>
      <c r="L748" s="13" t="str">
        <f>PROPER(SUBSTITUTE(LEFT(VLOOKUP(O748,[1]Attachments!A$2:O$50001,8,FALSE),LEN(VLOOKUP(O748,[1]Attachments!A$2:O$50001,8,FALSE))-4),"_"," "))</f>
        <v>707 Fhorn</v>
      </c>
      <c r="M748" s="1" t="str">
        <f>IF(G748="",VLOOKUP(VLOOKUP(B748,[1]Attachments!A$2:O$10001,5,FALSE),[1]Users!A$2:B$100000,2,FALSE),G748)</f>
        <v>pablomastodon</v>
      </c>
      <c r="N748" s="1">
        <f t="shared" si="145"/>
        <v>742</v>
      </c>
      <c r="O748" s="1">
        <f t="shared" si="135"/>
        <v>6333</v>
      </c>
      <c r="P748">
        <f>VLOOKUP(B748,[1]Attachments!A$2:O$50001,2,FALSE)</f>
        <v>61984</v>
      </c>
      <c r="Q748" t="str">
        <f t="shared" si="136"/>
        <v>&lt;tr&gt;&lt;td width='10%'&gt;742&lt;/td&gt;&lt;td width='20%'&gt;707 Fhorn&lt;/td&gt;&lt;td width='10%'&gt;pablomastodon&lt;/td&gt;&lt;td width='20%'&gt;</v>
      </c>
      <c r="R748" t="str">
        <f t="shared" si="141"/>
        <v>&lt;br&gt;&lt;ul class='graphic' style='margin-left: 0em;'&gt;&lt;li&gt;&lt;a href='http://www.norduserforum.com/download/file.php?id=6333?n=742' type='audio/mpeg' class='inline-playable'&gt;707 Fhorn&lt;/a&gt;&lt;/li&gt;&lt;/ul&gt;</v>
      </c>
      <c r="S748" t="str">
        <f t="shared" si="142"/>
        <v>&lt;/td&gt;&lt;td width='20%'&gt;&lt;a href='http://www.norduserforum.com/download/file.php?id=6334'&gt;707 Fhorn.nsmp&lt;/a&gt;&lt;/td&gt;&lt;td width='10%'&gt;0.2 MB&lt;/td&gt;&lt;td width='10%'&gt;&lt;a href='http://www.norduserforum.com/viewtopic.php?f=2&amp;amp;t=9457' target='_blank'&gt;link&lt;/a&gt;&lt;/td&gt;&lt;/tr&gt;</v>
      </c>
      <c r="U748" t="str">
        <f t="shared" si="137"/>
        <v>&lt;tr&gt;&lt;td width='10%'&gt;742&lt;/td&gt;&lt;td width='20%'&gt;707 Fhorn&lt;/td&gt;&lt;td width='10%'&gt;pablomastodon&lt;/td&gt;&lt;td width='20%'&gt;&lt;br&gt;&lt;ul class='graphic' style='margin-left: 0em;'&gt;&lt;li&gt;&lt;a href='http://www.norduserforum.com/download/file.php?id=6333?n=742' type='audio/mpeg' class='inline-playable'&gt;707 Fhorn&lt;/a&gt;&lt;/li&gt;&lt;/ul&gt;&lt;/td&gt;&lt;td width='20%'&gt;&lt;a href='http://www.norduserforum.com/download/file.php?id=6334'&gt;707 Fhorn.nsmp&lt;/a&gt;&lt;/td&gt;&lt;td width='10%'&gt;0.2 MB&lt;/td&gt;&lt;td width='10%'&gt;&lt;a href='http://www.norduserforum.com/viewtopic.php?f=2&amp;amp;t=9457' target='_blank'&gt;link&lt;/a&gt;&lt;/td&gt;&lt;/tr&gt;</v>
      </c>
      <c r="X748">
        <f>IFERROR(VLOOKUP(B748,[1]Attachments!A$2:O$50001,13,FALSE),0)</f>
        <v>157400</v>
      </c>
      <c r="Y748" s="14" t="str">
        <f t="shared" si="143"/>
        <v>0.2 MB</v>
      </c>
      <c r="AB748">
        <f>VLOOKUP(B748,[1]Attachments!A$2:O$50001,9,FALSE)</f>
        <v>125</v>
      </c>
      <c r="AC748" s="15">
        <f>VLOOKUP(B748,[1]Attachments!A$2:O$50001,14,FALSE)/(60*60*24)+"1/1/1970"</f>
        <v>42243.810034722221</v>
      </c>
      <c r="AD748" s="14">
        <f t="shared" ca="1" si="138"/>
        <v>0.57182442693718682</v>
      </c>
      <c r="AM748">
        <f t="shared" si="139"/>
        <v>754</v>
      </c>
      <c r="AN748" t="str">
        <f>VLOOKUP(AM748,A$3:U$4760,21,FALSE)</f>
        <v>&lt;tr&gt;&lt;td width='10%'&gt;754&lt;/td&gt;&lt;td width='20%'&gt;Pad 1 - Obscure Sensation &lt;/td&gt;&lt;td width='10%'&gt;Klangwerk&lt;/td&gt;&lt;td width='20%'&gt;&lt;br&gt;&lt;br&gt;&lt;/td&gt;&lt;td width='20%'&gt;&lt;a href='http://www.norduserforum.com/download/file.php?id=6453'&gt;Pad 1 - Obscure Sensation .nsmp&lt;/a&gt;&lt;/td&gt;&lt;td width='10%'&gt;5.5 MB&lt;/td&gt;&lt;td width='10%'&gt;&lt;a href='http://www.norduserforum.com/viewtopic.php?f=2&amp;amp;t=9646' target='_blank'&gt;link&lt;/a&gt;&lt;/td&gt;&lt;/tr&gt;</v>
      </c>
    </row>
    <row r="749" spans="1:40" x14ac:dyDescent="0.3">
      <c r="A749" s="1">
        <f t="shared" si="140"/>
        <v>743</v>
      </c>
      <c r="B749">
        <v>6338</v>
      </c>
      <c r="C749" s="1">
        <f>IF(IFERROR(VLOOKUP(B749+1,[1]Attachments!A$2:K$50000,11,FALSE)="mp3",FALSE),B749+1,IF(IFERROR(VLOOKUP(B749-1,[1]Attachments!A$2:K$50000,11,FALSE)="mp3",FALSE),B749-1,IF(IFERROR(VLOOKUP(B749-2,[1]Attachments!A$2:K$50000,11,FALSE)="mp3",FALSE),B749-2,IF(IFERROR(VLOOKUP(B749+2,[1]Attachments!A$2:K$50000,11,FALSE)="mp3",FALSE),B749+2,""))))</f>
        <v>6337</v>
      </c>
      <c r="H749" s="1">
        <f t="shared" si="144"/>
        <v>6338</v>
      </c>
      <c r="I749" s="1">
        <f>VLOOKUP(B749,[1]Attachments!A$2:O$50001,3,FALSE)</f>
        <v>9457</v>
      </c>
      <c r="J749" s="11" t="str">
        <f t="shared" si="134"/>
        <v>link</v>
      </c>
      <c r="K749" s="1" t="str">
        <f>IF(E749="",SUBSTITUTE(PROPER(SUBSTITUTE(LEFT(VLOOKUP(B749,[1]Attachments!A$2:O$50001,8,FALSE),LEN(VLOOKUP(B749,[1]Attachments!A$2:O$50001,8,FALSE))-5),"_"," ")),"&amp;Amp;","&amp;"),E749)</f>
        <v>707 Jazzorgan</v>
      </c>
      <c r="L749" s="13" t="str">
        <f>PROPER(SUBSTITUTE(LEFT(VLOOKUP(O749,[1]Attachments!A$2:O$50001,8,FALSE),LEN(VLOOKUP(O749,[1]Attachments!A$2:O$50001,8,FALSE))-4),"_"," "))</f>
        <v>707 Jazzorgan</v>
      </c>
      <c r="M749" s="1" t="str">
        <f>IF(G749="",VLOOKUP(VLOOKUP(B749,[1]Attachments!A$2:O$10001,5,FALSE),[1]Users!A$2:B$100000,2,FALSE),G749)</f>
        <v>pablomastodon</v>
      </c>
      <c r="N749" s="1">
        <f t="shared" si="145"/>
        <v>743</v>
      </c>
      <c r="O749" s="1">
        <f t="shared" si="135"/>
        <v>6337</v>
      </c>
      <c r="P749">
        <f>VLOOKUP(B749,[1]Attachments!A$2:O$50001,2,FALSE)</f>
        <v>61984</v>
      </c>
      <c r="Q749" t="str">
        <f t="shared" si="136"/>
        <v>&lt;tr&gt;&lt;td width='10%'&gt;743&lt;/td&gt;&lt;td width='20%'&gt;707 Jazzorgan&lt;/td&gt;&lt;td width='10%'&gt;pablomastodon&lt;/td&gt;&lt;td width='20%'&gt;</v>
      </c>
      <c r="R749" t="str">
        <f t="shared" si="141"/>
        <v>&lt;br&gt;&lt;ul class='graphic' style='margin-left: 0em;'&gt;&lt;li&gt;&lt;a href='http://www.norduserforum.com/download/file.php?id=6337?n=743' type='audio/mpeg' class='inline-playable'&gt;707 Jazzorgan&lt;/a&gt;&lt;/li&gt;&lt;/ul&gt;</v>
      </c>
      <c r="S749" t="str">
        <f t="shared" si="142"/>
        <v>&lt;/td&gt;&lt;td width='20%'&gt;&lt;a href='http://www.norduserforum.com/download/file.php?id=6338'&gt;707 Jazzorgan.nsmp&lt;/a&gt;&lt;/td&gt;&lt;td width='10%'&gt;0.2 MB&lt;/td&gt;&lt;td width='10%'&gt;&lt;a href='http://www.norduserforum.com/viewtopic.php?f=2&amp;amp;t=9457' target='_blank'&gt;link&lt;/a&gt;&lt;/td&gt;&lt;/tr&gt;</v>
      </c>
      <c r="U749" t="str">
        <f t="shared" si="137"/>
        <v>&lt;tr&gt;&lt;td width='10%'&gt;743&lt;/td&gt;&lt;td width='20%'&gt;707 Jazzorgan&lt;/td&gt;&lt;td width='10%'&gt;pablomastodon&lt;/td&gt;&lt;td width='20%'&gt;&lt;br&gt;&lt;ul class='graphic' style='margin-left: 0em;'&gt;&lt;li&gt;&lt;a href='http://www.norduserforum.com/download/file.php?id=6337?n=743' type='audio/mpeg' class='inline-playable'&gt;707 Jazzorgan&lt;/a&gt;&lt;/li&gt;&lt;/ul&gt;&lt;/td&gt;&lt;td width='20%'&gt;&lt;a href='http://www.norduserforum.com/download/file.php?id=6338'&gt;707 Jazzorgan.nsmp&lt;/a&gt;&lt;/td&gt;&lt;td width='10%'&gt;0.2 MB&lt;/td&gt;&lt;td width='10%'&gt;&lt;a href='http://www.norduserforum.com/viewtopic.php?f=2&amp;amp;t=9457' target='_blank'&gt;link&lt;/a&gt;&lt;/td&gt;&lt;/tr&gt;</v>
      </c>
      <c r="X749">
        <f>IFERROR(VLOOKUP(B749,[1]Attachments!A$2:O$50001,13,FALSE),0)</f>
        <v>212645</v>
      </c>
      <c r="Y749" s="14" t="str">
        <f t="shared" si="143"/>
        <v>0.2 MB</v>
      </c>
      <c r="AB749">
        <f>VLOOKUP(B749,[1]Attachments!A$2:O$50001,9,FALSE)</f>
        <v>156</v>
      </c>
      <c r="AC749" s="15">
        <f>VLOOKUP(B749,[1]Attachments!A$2:O$50001,14,FALSE)/(60*60*24)+"1/1/1970"</f>
        <v>42243.811203703706</v>
      </c>
      <c r="AD749" s="14">
        <f t="shared" ca="1" si="138"/>
        <v>0.71363742999759472</v>
      </c>
      <c r="AM749">
        <f t="shared" si="139"/>
        <v>753</v>
      </c>
      <c r="AN749" t="str">
        <f>VLOOKUP(AM749,A$3:U$4760,21,FALSE)</f>
        <v>&lt;tr&gt;&lt;td width='10%'&gt;753&lt;/td&gt;&lt;td width='20%'&gt;Bass1Low1&lt;/td&gt;&lt;td width='10%'&gt;Papamotif&lt;/td&gt;&lt;td width='20%'&gt;&lt;br&gt;&lt;br&gt;&lt;/td&gt;&lt;td width='20%'&gt;&lt;a href='http://www.norduserforum.com/download/file.php?id=6451'&gt;Bass1Low1.nsmp&lt;/a&gt;&lt;/td&gt;&lt;td width='10%'&gt;0.2 MB&lt;/td&gt;&lt;td width='10%'&gt;&lt;a href='http://www.norduserforum.com/viewtopic.php?f=2&amp;amp;t=9603' target='_blank'&gt;link&lt;/a&gt;&lt;/td&gt;&lt;/tr&gt;</v>
      </c>
    </row>
    <row r="750" spans="1:40" x14ac:dyDescent="0.3">
      <c r="A750" s="1">
        <f t="shared" si="140"/>
        <v>744</v>
      </c>
      <c r="B750">
        <v>6343</v>
      </c>
      <c r="C750" s="1">
        <f>IF(IFERROR(VLOOKUP(B750+1,[1]Attachments!A$2:K$50000,11,FALSE)="mp3",FALSE),B750+1,IF(IFERROR(VLOOKUP(B750-1,[1]Attachments!A$2:K$50000,11,FALSE)="mp3",FALSE),B750-1,IF(IFERROR(VLOOKUP(B750-2,[1]Attachments!A$2:K$50000,11,FALSE)="mp3",FALSE),B750-2,IF(IFERROR(VLOOKUP(B750+2,[1]Attachments!A$2:K$50000,11,FALSE)="mp3",FALSE),B750+2,""))))</f>
        <v>6344</v>
      </c>
      <c r="H750" s="1">
        <f t="shared" si="144"/>
        <v>6343</v>
      </c>
      <c r="I750" s="1">
        <f>VLOOKUP(B750,[1]Attachments!A$2:O$50001,3,FALSE)</f>
        <v>9457</v>
      </c>
      <c r="J750" s="11" t="str">
        <f t="shared" si="134"/>
        <v>link</v>
      </c>
      <c r="K750" s="1" t="str">
        <f>IF(E750="",SUBSTITUTE(PROPER(SUBSTITUTE(LEFT(VLOOKUP(B750,[1]Attachments!A$2:O$50001,8,FALSE),LEN(VLOOKUP(B750,[1]Attachments!A$2:O$50001,8,FALSE))-5),"_"," ")),"&amp;Amp;","&amp;"),E750)</f>
        <v>707 Steeldrum</v>
      </c>
      <c r="L750" s="13" t="str">
        <f>PROPER(SUBSTITUTE(LEFT(VLOOKUP(O750,[1]Attachments!A$2:O$50001,8,FALSE),LEN(VLOOKUP(O750,[1]Attachments!A$2:O$50001,8,FALSE))-4),"_"," "))</f>
        <v>707 Steeldrum</v>
      </c>
      <c r="M750" s="1" t="str">
        <f>IF(G750="",VLOOKUP(VLOOKUP(B750,[1]Attachments!A$2:O$10001,5,FALSE),[1]Users!A$2:B$100000,2,FALSE),G750)</f>
        <v>pablomastodon</v>
      </c>
      <c r="N750" s="1">
        <f t="shared" si="145"/>
        <v>744</v>
      </c>
      <c r="O750" s="1">
        <f t="shared" si="135"/>
        <v>6344</v>
      </c>
      <c r="P750">
        <f>VLOOKUP(B750,[1]Attachments!A$2:O$50001,2,FALSE)</f>
        <v>61984</v>
      </c>
      <c r="Q750" t="str">
        <f t="shared" si="136"/>
        <v>&lt;tr&gt;&lt;td width='10%'&gt;744&lt;/td&gt;&lt;td width='20%'&gt;707 Steeldrum&lt;/td&gt;&lt;td width='10%'&gt;pablomastodon&lt;/td&gt;&lt;td width='20%'&gt;</v>
      </c>
      <c r="R750" t="str">
        <f t="shared" si="141"/>
        <v>&lt;br&gt;&lt;ul class='graphic' style='margin-left: 0em;'&gt;&lt;li&gt;&lt;a href='http://www.norduserforum.com/download/file.php?id=6344?n=744' type='audio/mpeg' class='inline-playable'&gt;707 Steeldrum&lt;/a&gt;&lt;/li&gt;&lt;/ul&gt;</v>
      </c>
      <c r="S750" t="str">
        <f t="shared" si="142"/>
        <v>&lt;/td&gt;&lt;td width='20%'&gt;&lt;a href='http://www.norduserforum.com/download/file.php?id=6343'&gt;707 Steeldrum.nsmp&lt;/a&gt;&lt;/td&gt;&lt;td width='10%'&gt;0.2 MB&lt;/td&gt;&lt;td width='10%'&gt;&lt;a href='http://www.norduserforum.com/viewtopic.php?f=2&amp;amp;t=9457' target='_blank'&gt;link&lt;/a&gt;&lt;/td&gt;&lt;/tr&gt;</v>
      </c>
      <c r="U750" t="str">
        <f t="shared" si="137"/>
        <v>&lt;tr&gt;&lt;td width='10%'&gt;744&lt;/td&gt;&lt;td width='20%'&gt;707 Steeldrum&lt;/td&gt;&lt;td width='10%'&gt;pablomastodon&lt;/td&gt;&lt;td width='20%'&gt;&lt;br&gt;&lt;ul class='graphic' style='margin-left: 0em;'&gt;&lt;li&gt;&lt;a href='http://www.norduserforum.com/download/file.php?id=6344?n=744' type='audio/mpeg' class='inline-playable'&gt;707 Steeldrum&lt;/a&gt;&lt;/li&gt;&lt;/ul&gt;&lt;/td&gt;&lt;td width='20%'&gt;&lt;a href='http://www.norduserforum.com/download/file.php?id=6343'&gt;707 Steeldrum.nsmp&lt;/a&gt;&lt;/td&gt;&lt;td width='10%'&gt;0.2 MB&lt;/td&gt;&lt;td width='10%'&gt;&lt;a href='http://www.norduserforum.com/viewtopic.php?f=2&amp;amp;t=9457' target='_blank'&gt;link&lt;/a&gt;&lt;/td&gt;&lt;/tr&gt;</v>
      </c>
      <c r="X750">
        <f>IFERROR(VLOOKUP(B750,[1]Attachments!A$2:O$50001,13,FALSE),0)</f>
        <v>175688</v>
      </c>
      <c r="Y750" s="14" t="str">
        <f t="shared" si="143"/>
        <v>0.2 MB</v>
      </c>
      <c r="AB750">
        <f>VLOOKUP(B750,[1]Attachments!A$2:O$50001,9,FALSE)</f>
        <v>155</v>
      </c>
      <c r="AC750" s="15">
        <f>VLOOKUP(B750,[1]Attachments!A$2:O$50001,14,FALSE)/(60*60*24)+"1/1/1970"</f>
        <v>42243.813391203701</v>
      </c>
      <c r="AD750" s="14">
        <f t="shared" ca="1" si="138"/>
        <v>0.70906384473819228</v>
      </c>
      <c r="AM750">
        <f t="shared" si="139"/>
        <v>752</v>
      </c>
      <c r="AN750" t="str">
        <f>VLOOKUP(AM750,A$3:U$4760,21,FALSE)</f>
        <v>&lt;tr&gt;&lt;td width='10%'&gt;752&lt;/td&gt;&lt;td width='20%'&gt;Pad 4 - Synth Brass&lt;/td&gt;&lt;td width='10%'&gt;Klangwerk&lt;/td&gt;&lt;td width='20%'&gt;&lt;br&gt;&lt;br&gt;&lt;/td&gt;&lt;td width='20%'&gt;&lt;a href='http://www.norduserforum.com/download/file.php?id=6450'&gt;Pad 4 - Synth Brass.nsmp&lt;/a&gt;&lt;/td&gt;&lt;td width='10%'&gt;5.8 MB&lt;/td&gt;&lt;td width='10%'&gt;&lt;a href='http://www.norduserforum.com/viewtopic.php?f=2&amp;amp;t=7237' target='_blank'&gt;link&lt;/a&gt;&lt;/td&gt;&lt;/tr&gt;</v>
      </c>
    </row>
    <row r="751" spans="1:40" x14ac:dyDescent="0.3">
      <c r="A751" s="1">
        <f t="shared" si="140"/>
        <v>745</v>
      </c>
      <c r="B751">
        <v>6347</v>
      </c>
      <c r="C751" s="1">
        <f>IF(IFERROR(VLOOKUP(B751+1,[1]Attachments!A$2:K$50000,11,FALSE)="mp3",FALSE),B751+1,IF(IFERROR(VLOOKUP(B751-1,[1]Attachments!A$2:K$50000,11,FALSE)="mp3",FALSE),B751-1,IF(IFERROR(VLOOKUP(B751-2,[1]Attachments!A$2:K$50000,11,FALSE)="mp3",FALSE),B751-2,IF(IFERROR(VLOOKUP(B751+2,[1]Attachments!A$2:K$50000,11,FALSE)="mp3",FALSE),B751+2,""))))</f>
        <v>6348</v>
      </c>
      <c r="H751" s="1">
        <f t="shared" si="144"/>
        <v>6347</v>
      </c>
      <c r="I751" s="1">
        <f>VLOOKUP(B751,[1]Attachments!A$2:O$50001,3,FALSE)</f>
        <v>9457</v>
      </c>
      <c r="J751" s="11" t="str">
        <f t="shared" si="134"/>
        <v>link</v>
      </c>
      <c r="K751" s="1" t="str">
        <f>IF(E751="",SUBSTITUTE(PROPER(SUBSTITUTE(LEFT(VLOOKUP(B751,[1]Attachments!A$2:O$50001,8,FALSE),LEN(VLOOKUP(B751,[1]Attachments!A$2:O$50001,8,FALSE))-5),"_"," ")),"&amp;Amp;","&amp;"),E751)</f>
        <v>707 Meatyflute</v>
      </c>
      <c r="L751" s="13" t="str">
        <f>PROPER(SUBSTITUTE(LEFT(VLOOKUP(O751,[1]Attachments!A$2:O$50001,8,FALSE),LEN(VLOOKUP(O751,[1]Attachments!A$2:O$50001,8,FALSE))-4),"_"," "))</f>
        <v>707 Meatyflute</v>
      </c>
      <c r="M751" s="1" t="str">
        <f>IF(G751="",VLOOKUP(VLOOKUP(B751,[1]Attachments!A$2:O$10001,5,FALSE),[1]Users!A$2:B$100000,2,FALSE),G751)</f>
        <v>pablomastodon</v>
      </c>
      <c r="N751" s="1">
        <f t="shared" si="145"/>
        <v>745</v>
      </c>
      <c r="O751" s="1">
        <f t="shared" si="135"/>
        <v>6348</v>
      </c>
      <c r="P751">
        <f>VLOOKUP(B751,[1]Attachments!A$2:O$50001,2,FALSE)</f>
        <v>61984</v>
      </c>
      <c r="Q751" t="str">
        <f t="shared" si="136"/>
        <v>&lt;tr&gt;&lt;td width='10%'&gt;745&lt;/td&gt;&lt;td width='20%'&gt;707 Meatyflute&lt;/td&gt;&lt;td width='10%'&gt;pablomastodon&lt;/td&gt;&lt;td width='20%'&gt;</v>
      </c>
      <c r="R751" t="str">
        <f t="shared" si="141"/>
        <v>&lt;br&gt;&lt;ul class='graphic' style='margin-left: 0em;'&gt;&lt;li&gt;&lt;a href='http://www.norduserforum.com/download/file.php?id=6348?n=745' type='audio/mpeg' class='inline-playable'&gt;707 Meatyflute&lt;/a&gt;&lt;/li&gt;&lt;/ul&gt;</v>
      </c>
      <c r="S751" t="str">
        <f t="shared" si="142"/>
        <v>&lt;/td&gt;&lt;td width='20%'&gt;&lt;a href='http://www.norduserforum.com/download/file.php?id=6347'&gt;707 Meatyflute.nsmp&lt;/a&gt;&lt;/td&gt;&lt;td width='10%'&gt;0.4 MB&lt;/td&gt;&lt;td width='10%'&gt;&lt;a href='http://www.norduserforum.com/viewtopic.php?f=2&amp;amp;t=9457' target='_blank'&gt;link&lt;/a&gt;&lt;/td&gt;&lt;/tr&gt;</v>
      </c>
      <c r="U751" t="str">
        <f t="shared" si="137"/>
        <v>&lt;tr&gt;&lt;td width='10%'&gt;745&lt;/td&gt;&lt;td width='20%'&gt;707 Meatyflute&lt;/td&gt;&lt;td width='10%'&gt;pablomastodon&lt;/td&gt;&lt;td width='20%'&gt;&lt;br&gt;&lt;ul class='graphic' style='margin-left: 0em;'&gt;&lt;li&gt;&lt;a href='http://www.norduserforum.com/download/file.php?id=6348?n=745' type='audio/mpeg' class='inline-playable'&gt;707 Meatyflute&lt;/a&gt;&lt;/li&gt;&lt;/ul&gt;&lt;/td&gt;&lt;td width='20%'&gt;&lt;a href='http://www.norduserforum.com/download/file.php?id=6347'&gt;707 Meatyflute.nsmp&lt;/a&gt;&lt;/td&gt;&lt;td width='10%'&gt;0.4 MB&lt;/td&gt;&lt;td width='10%'&gt;&lt;a href='http://www.norduserforum.com/viewtopic.php?f=2&amp;amp;t=9457' target='_blank'&gt;link&lt;/a&gt;&lt;/td&gt;&lt;/tr&gt;</v>
      </c>
      <c r="X751">
        <f>IFERROR(VLOOKUP(B751,[1]Attachments!A$2:O$50001,13,FALSE),0)</f>
        <v>395906</v>
      </c>
      <c r="Y751" s="14" t="str">
        <f t="shared" si="143"/>
        <v>0.4 MB</v>
      </c>
      <c r="AB751">
        <f>VLOOKUP(B751,[1]Attachments!A$2:O$50001,9,FALSE)</f>
        <v>125</v>
      </c>
      <c r="AC751" s="15">
        <f>VLOOKUP(B751,[1]Attachments!A$2:O$50001,14,FALSE)/(60*60*24)+"1/1/1970"</f>
        <v>42243.814710648148</v>
      </c>
      <c r="AD751" s="14">
        <f t="shared" ca="1" si="138"/>
        <v>0.57182617431293448</v>
      </c>
      <c r="AM751">
        <f t="shared" si="139"/>
        <v>751</v>
      </c>
      <c r="AN751" t="str">
        <f>VLOOKUP(AM751,A$3:U$4760,21,FALSE)</f>
        <v>&lt;tr&gt;&lt;td width='10%'&gt;751&lt;/td&gt;&lt;td width='20%'&gt;Orchstrings Marc Highvib Ste Khv4&lt;/td&gt;&lt;td width='10%'&gt;Klangwerk&lt;/td&gt;&lt;td width='20%'&gt;&lt;br&gt;&lt;br&gt;&lt;/td&gt;&lt;td width='20%'&gt;&lt;a href='http://www.norduserforum.com/download/file.php?id=6449'&gt;Orchstrings Marc Highvib Ste Khv4.nsmp&lt;/a&gt;&lt;/td&gt;&lt;td width='10%'&gt;4.2 MB&lt;/td&gt;&lt;td width='10%'&gt;&lt;a href='http://www.norduserforum.com/viewtopic.php?f=2&amp;amp;t=7237' target='_blank'&gt;link&lt;/a&gt;&lt;/td&gt;&lt;/tr&gt;</v>
      </c>
    </row>
    <row r="752" spans="1:40" x14ac:dyDescent="0.3">
      <c r="A752" s="1">
        <f t="shared" si="140"/>
        <v>746</v>
      </c>
      <c r="B752">
        <v>6351</v>
      </c>
      <c r="C752" s="1">
        <f>IF(IFERROR(VLOOKUP(B752+1,[1]Attachments!A$2:K$50000,11,FALSE)="mp3",FALSE),B752+1,IF(IFERROR(VLOOKUP(B752-1,[1]Attachments!A$2:K$50000,11,FALSE)="mp3",FALSE),B752-1,IF(IFERROR(VLOOKUP(B752-2,[1]Attachments!A$2:K$50000,11,FALSE)="mp3",FALSE),B752-2,IF(IFERROR(VLOOKUP(B752+2,[1]Attachments!A$2:K$50000,11,FALSE)="mp3",FALSE),B752+2,""))))</f>
        <v>6352</v>
      </c>
      <c r="H752" s="1">
        <f t="shared" si="144"/>
        <v>6351</v>
      </c>
      <c r="I752" s="1">
        <f>VLOOKUP(B752,[1]Attachments!A$2:O$50001,3,FALSE)</f>
        <v>9457</v>
      </c>
      <c r="J752" s="11" t="str">
        <f t="shared" si="134"/>
        <v>link</v>
      </c>
      <c r="K752" s="1" t="str">
        <f>IF(E752="",SUBSTITUTE(PROPER(SUBSTITUTE(LEFT(VLOOKUP(B752,[1]Attachments!A$2:O$50001,8,FALSE),LEN(VLOOKUP(B752,[1]Attachments!A$2:O$50001,8,FALSE))-5),"_"," ")),"&amp;Amp;","&amp;"),E752)</f>
        <v>707 Logdrum</v>
      </c>
      <c r="L752" s="13" t="str">
        <f>PROPER(SUBSTITUTE(LEFT(VLOOKUP(O752,[1]Attachments!A$2:O$50001,8,FALSE),LEN(VLOOKUP(O752,[1]Attachments!A$2:O$50001,8,FALSE))-4),"_"," "))</f>
        <v>707 Logdrum</v>
      </c>
      <c r="M752" s="1" t="str">
        <f>IF(G752="",VLOOKUP(VLOOKUP(B752,[1]Attachments!A$2:O$10001,5,FALSE),[1]Users!A$2:B$100000,2,FALSE),G752)</f>
        <v>pablomastodon</v>
      </c>
      <c r="N752" s="1">
        <f t="shared" si="145"/>
        <v>746</v>
      </c>
      <c r="O752" s="1">
        <f t="shared" si="135"/>
        <v>6352</v>
      </c>
      <c r="P752">
        <f>VLOOKUP(B752,[1]Attachments!A$2:O$50001,2,FALSE)</f>
        <v>61984</v>
      </c>
      <c r="Q752" t="str">
        <f t="shared" si="136"/>
        <v>&lt;tr&gt;&lt;td width='10%'&gt;746&lt;/td&gt;&lt;td width='20%'&gt;707 Logdrum&lt;/td&gt;&lt;td width='10%'&gt;pablomastodon&lt;/td&gt;&lt;td width='20%'&gt;</v>
      </c>
      <c r="R752" t="str">
        <f t="shared" si="141"/>
        <v>&lt;br&gt;&lt;ul class='graphic' style='margin-left: 0em;'&gt;&lt;li&gt;&lt;a href='http://www.norduserforum.com/download/file.php?id=6352?n=746' type='audio/mpeg' class='inline-playable'&gt;707 Logdrum&lt;/a&gt;&lt;/li&gt;&lt;/ul&gt;</v>
      </c>
      <c r="S752" t="str">
        <f t="shared" si="142"/>
        <v>&lt;/td&gt;&lt;td width='20%'&gt;&lt;a href='http://www.norduserforum.com/download/file.php?id=6351'&gt;707 Logdrum.nsmp&lt;/a&gt;&lt;/td&gt;&lt;td width='10%'&gt;0.2 MB&lt;/td&gt;&lt;td width='10%'&gt;&lt;a href='http://www.norduserforum.com/viewtopic.php?f=2&amp;amp;t=9457' target='_blank'&gt;link&lt;/a&gt;&lt;/td&gt;&lt;/tr&gt;</v>
      </c>
      <c r="U752" t="str">
        <f t="shared" si="137"/>
        <v>&lt;tr&gt;&lt;td width='10%'&gt;746&lt;/td&gt;&lt;td width='20%'&gt;707 Logdrum&lt;/td&gt;&lt;td width='10%'&gt;pablomastodon&lt;/td&gt;&lt;td width='20%'&gt;&lt;br&gt;&lt;ul class='graphic' style='margin-left: 0em;'&gt;&lt;li&gt;&lt;a href='http://www.norduserforum.com/download/file.php?id=6352?n=746' type='audio/mpeg' class='inline-playable'&gt;707 Logdrum&lt;/a&gt;&lt;/li&gt;&lt;/ul&gt;&lt;/td&gt;&lt;td width='20%'&gt;&lt;a href='http://www.norduserforum.com/download/file.php?id=6351'&gt;707 Logdrum.nsmp&lt;/a&gt;&lt;/td&gt;&lt;td width='10%'&gt;0.2 MB&lt;/td&gt;&lt;td width='10%'&gt;&lt;a href='http://www.norduserforum.com/viewtopic.php?f=2&amp;amp;t=9457' target='_blank'&gt;link&lt;/a&gt;&lt;/td&gt;&lt;/tr&gt;</v>
      </c>
      <c r="X752">
        <f>IFERROR(VLOOKUP(B752,[1]Attachments!A$2:O$50001,13,FALSE),0)</f>
        <v>171497</v>
      </c>
      <c r="Y752" s="14" t="str">
        <f t="shared" si="143"/>
        <v>0.2 MB</v>
      </c>
      <c r="AB752">
        <f>VLOOKUP(B752,[1]Attachments!A$2:O$50001,9,FALSE)</f>
        <v>145</v>
      </c>
      <c r="AC752" s="15">
        <f>VLOOKUP(B752,[1]Attachments!A$2:O$50001,14,FALSE)/(60*60*24)+"1/1/1970"</f>
        <v>42243.816064814819</v>
      </c>
      <c r="AD752" s="14">
        <f t="shared" ca="1" si="138"/>
        <v>0.66331894921976531</v>
      </c>
      <c r="AM752">
        <f t="shared" si="139"/>
        <v>750</v>
      </c>
      <c r="AN752" t="str">
        <f>VLOOKUP(AM752,A$3:U$4760,21,FALSE)</f>
        <v>&lt;tr&gt;&lt;td width='10%'&gt;750&lt;/td&gt;&lt;td width='20%'&gt;Too Close&lt;/td&gt;&lt;td width='10%'&gt;Tomtom1983&lt;/td&gt;&lt;td width='20%'&gt;&lt;br&gt;&lt;br&gt;&lt;/td&gt;&lt;td width='20%'&gt;&lt;a href='http://www.norduserforum.com/download/file.php?id=6435'&gt;Too Close.nsmp&lt;/a&gt;&lt;/td&gt;&lt;td width='10%'&gt;1.0 MB&lt;/td&gt;&lt;td width='10%'&gt;&lt;a href='http://www.norduserforum.com/viewtopic.php?f=2&amp;amp;t=9605' target='_blank'&gt;link&lt;/a&gt;&lt;/td&gt;&lt;/tr&gt;</v>
      </c>
    </row>
    <row r="753" spans="1:40" x14ac:dyDescent="0.3">
      <c r="A753" s="1">
        <f t="shared" si="140"/>
        <v>747</v>
      </c>
      <c r="B753">
        <v>6355</v>
      </c>
      <c r="C753" s="1">
        <f>IF(IFERROR(VLOOKUP(B753+1,[1]Attachments!A$2:K$50000,11,FALSE)="mp3",FALSE),B753+1,IF(IFERROR(VLOOKUP(B753-1,[1]Attachments!A$2:K$50000,11,FALSE)="mp3",FALSE),B753-1,IF(IFERROR(VLOOKUP(B753-2,[1]Attachments!A$2:K$50000,11,FALSE)="mp3",FALSE),B753-2,IF(IFERROR(VLOOKUP(B753+2,[1]Attachments!A$2:K$50000,11,FALSE)="mp3",FALSE),B753+2,""))))</f>
        <v>6356</v>
      </c>
      <c r="H753" s="1">
        <f t="shared" si="144"/>
        <v>6355</v>
      </c>
      <c r="I753" s="1">
        <f>VLOOKUP(B753,[1]Attachments!A$2:O$50001,3,FALSE)</f>
        <v>9456</v>
      </c>
      <c r="J753" s="11" t="str">
        <f t="shared" si="134"/>
        <v>link</v>
      </c>
      <c r="K753" s="1" t="str">
        <f>IF(E753="",SUBSTITUTE(PROPER(SUBSTITUTE(LEFT(VLOOKUP(B753,[1]Attachments!A$2:O$50001,8,FALSE),LEN(VLOOKUP(B753,[1]Attachments!A$2:O$50001,8,FALSE))-5),"_"," ")),"&amp;Amp;","&amp;"),E753)</f>
        <v>707 Kalimba</v>
      </c>
      <c r="L753" s="13" t="str">
        <f>PROPER(SUBSTITUTE(LEFT(VLOOKUP(O753,[1]Attachments!A$2:O$50001,8,FALSE),LEN(VLOOKUP(O753,[1]Attachments!A$2:O$50001,8,FALSE))-4),"_"," "))</f>
        <v>707 Kalimba</v>
      </c>
      <c r="M753" s="1" t="str">
        <f>IF(G753="",VLOOKUP(VLOOKUP(B753,[1]Attachments!A$2:O$10001,5,FALSE),[1]Users!A$2:B$100000,2,FALSE),G753)</f>
        <v>pablomastodon</v>
      </c>
      <c r="N753" s="1">
        <f t="shared" si="145"/>
        <v>747</v>
      </c>
      <c r="O753" s="1">
        <f t="shared" si="135"/>
        <v>6356</v>
      </c>
      <c r="P753">
        <f>VLOOKUP(B753,[1]Attachments!A$2:O$50001,2,FALSE)</f>
        <v>61982</v>
      </c>
      <c r="Q753" t="str">
        <f t="shared" si="136"/>
        <v>&lt;tr&gt;&lt;td width='10%'&gt;747&lt;/td&gt;&lt;td width='20%'&gt;707 Kalimba&lt;/td&gt;&lt;td width='10%'&gt;pablomastodon&lt;/td&gt;&lt;td width='20%'&gt;</v>
      </c>
      <c r="R753" t="str">
        <f t="shared" si="141"/>
        <v>&lt;br&gt;&lt;ul class='graphic' style='margin-left: 0em;'&gt;&lt;li&gt;&lt;a href='http://www.norduserforum.com/download/file.php?id=6356?n=747' type='audio/mpeg' class='inline-playable'&gt;707 Kalimba&lt;/a&gt;&lt;/li&gt;&lt;/ul&gt;</v>
      </c>
      <c r="S753" t="str">
        <f t="shared" si="142"/>
        <v>&lt;/td&gt;&lt;td width='20%'&gt;&lt;a href='http://www.norduserforum.com/download/file.php?id=6355'&gt;707 Kalimba.nsmp&lt;/a&gt;&lt;/td&gt;&lt;td width='10%'&gt;0.1 MB&lt;/td&gt;&lt;td width='10%'&gt;&lt;a href='http://www.norduserforum.com/viewtopic.php?f=2&amp;amp;t=9456' target='_blank'&gt;link&lt;/a&gt;&lt;/td&gt;&lt;/tr&gt;</v>
      </c>
      <c r="U753" t="str">
        <f t="shared" si="137"/>
        <v>&lt;tr&gt;&lt;td width='10%'&gt;747&lt;/td&gt;&lt;td width='20%'&gt;707 Kalimba&lt;/td&gt;&lt;td width='10%'&gt;pablomastodon&lt;/td&gt;&lt;td width='20%'&gt;&lt;br&gt;&lt;ul class='graphic' style='margin-left: 0em;'&gt;&lt;li&gt;&lt;a href='http://www.norduserforum.com/download/file.php?id=6356?n=747' type='audio/mpeg' class='inline-playable'&gt;707 Kalimba&lt;/a&gt;&lt;/li&gt;&lt;/ul&gt;&lt;/td&gt;&lt;td width='20%'&gt;&lt;a href='http://www.norduserforum.com/download/file.php?id=6355'&gt;707 Kalimba.nsmp&lt;/a&gt;&lt;/td&gt;&lt;td width='10%'&gt;0.1 MB&lt;/td&gt;&lt;td width='10%'&gt;&lt;a href='http://www.norduserforum.com/viewtopic.php?f=2&amp;amp;t=9456' target='_blank'&gt;link&lt;/a&gt;&lt;/td&gt;&lt;/tr&gt;</v>
      </c>
      <c r="X753">
        <f>IFERROR(VLOOKUP(B753,[1]Attachments!A$2:O$50001,13,FALSE),0)</f>
        <v>157019</v>
      </c>
      <c r="Y753" s="14" t="str">
        <f t="shared" si="143"/>
        <v>0.1 MB</v>
      </c>
      <c r="AB753">
        <f>VLOOKUP(B753,[1]Attachments!A$2:O$50001,9,FALSE)</f>
        <v>160</v>
      </c>
      <c r="AC753" s="15">
        <f>VLOOKUP(B753,[1]Attachments!A$2:O$50001,14,FALSE)/(60*60*24)+"1/1/1970"</f>
        <v>42243.821064814816</v>
      </c>
      <c r="AD753" s="14">
        <f t="shared" ca="1" si="138"/>
        <v>0.73194054253822038</v>
      </c>
      <c r="AM753">
        <f t="shared" si="139"/>
        <v>749</v>
      </c>
      <c r="AN753" t="str">
        <f>VLOOKUP(AM753,A$3:U$4760,21,FALSE)</f>
        <v>&lt;tr&gt;&lt;td width='10%'&gt;749&lt;/td&gt;&lt;td width='20%'&gt;Drumandfx&lt;/td&gt;&lt;td width='10%'&gt;Frantz&lt;/td&gt;&lt;td width='20%'&gt;&lt;br&gt;&lt;br&gt;&lt;/td&gt;&lt;td width='20%'&gt;&lt;a href='http://www.norduserforum.com/download/file.php?id=6427'&gt;Drumandfx.nsmp&lt;/a&gt;&lt;/td&gt;&lt;td width='10%'&gt;4.0 MB&lt;/td&gt;&lt;td width='10%'&gt;&lt;a href='http://www.norduserforum.com/viewtopic.php?f=2&amp;amp;t=9614' target='_blank'&gt;link&lt;/a&gt;&lt;/td&gt;&lt;/tr&gt;</v>
      </c>
    </row>
    <row r="754" spans="1:40" x14ac:dyDescent="0.3">
      <c r="A754" s="1">
        <f t="shared" si="140"/>
        <v>748</v>
      </c>
      <c r="B754">
        <v>6379</v>
      </c>
      <c r="C754" s="1" t="str">
        <f>IF(IFERROR(VLOOKUP(B754+1,[1]Attachments!A$2:K$50000,11,FALSE)="mp3",FALSE),B754+1,IF(IFERROR(VLOOKUP(B754-1,[1]Attachments!A$2:K$50000,11,FALSE)="mp3",FALSE),B754-1,IF(IFERROR(VLOOKUP(B754-2,[1]Attachments!A$2:K$50000,11,FALSE)="mp3",FALSE),B754-2,IF(IFERROR(VLOOKUP(B754+2,[1]Attachments!A$2:K$50000,11,FALSE)="mp3",FALSE),B754+2,""))))</f>
        <v/>
      </c>
      <c r="H754" s="1">
        <f t="shared" si="144"/>
        <v>6379</v>
      </c>
      <c r="I754" s="1">
        <f>VLOOKUP(B754,[1]Attachments!A$2:O$50001,3,FALSE)</f>
        <v>9512</v>
      </c>
      <c r="J754" s="11" t="str">
        <f t="shared" si="134"/>
        <v>link</v>
      </c>
      <c r="K754" s="1" t="str">
        <f>IF(E754="",SUBSTITUTE(PROPER(SUBSTITUTE(LEFT(VLOOKUP(B754,[1]Attachments!A$2:O$50001,8,FALSE),LEN(VLOOKUP(B754,[1]Attachments!A$2:O$50001,8,FALSE))-5),"_"," ")),"&amp;Amp;","&amp;"),E754)</f>
        <v>Eminence Front</v>
      </c>
      <c r="L754" s="13" t="e">
        <f>PROPER(SUBSTITUTE(LEFT(VLOOKUP(O754,[1]Attachments!A$2:O$50001,8,FALSE),LEN(VLOOKUP(O754,[1]Attachments!A$2:O$50001,8,FALSE))-4),"_"," "))</f>
        <v>#N/A</v>
      </c>
      <c r="M754" s="1" t="str">
        <f>IF(G754="",VLOOKUP(VLOOKUP(B754,[1]Attachments!A$2:O$10001,5,FALSE),[1]Users!A$2:B$100000,2,FALSE),G754)</f>
        <v>apresaca</v>
      </c>
      <c r="N754" s="1">
        <f t="shared" si="145"/>
        <v>748</v>
      </c>
      <c r="O754" s="1" t="str">
        <f t="shared" si="135"/>
        <v/>
      </c>
      <c r="P754">
        <f>VLOOKUP(B754,[1]Attachments!A$2:O$50001,2,FALSE)</f>
        <v>62387</v>
      </c>
      <c r="Q754" t="str">
        <f t="shared" si="136"/>
        <v>&lt;tr&gt;&lt;td width='10%'&gt;748&lt;/td&gt;&lt;td width='20%'&gt;Eminence Front&lt;/td&gt;&lt;td width='10%'&gt;apresaca&lt;/td&gt;&lt;td width='20%'&gt;</v>
      </c>
      <c r="R754" t="str">
        <f t="shared" si="141"/>
        <v>&lt;br&gt;&lt;br&gt;</v>
      </c>
      <c r="S754" t="str">
        <f t="shared" si="142"/>
        <v>&lt;/td&gt;&lt;td width='20%'&gt;&lt;a href='http://www.norduserforum.com/download/file.php?id=6379'&gt;Eminence Front.nsmp&lt;/a&gt;&lt;/td&gt;&lt;td width='10%'&gt;2.0 MB&lt;/td&gt;&lt;td width='10%'&gt;&lt;a href='http://www.norduserforum.com/viewtopic.php?f=2&amp;amp;t=9512' target='_blank'&gt;link&lt;/a&gt;&lt;/td&gt;&lt;/tr&gt;</v>
      </c>
      <c r="U754" t="str">
        <f t="shared" si="137"/>
        <v>&lt;tr&gt;&lt;td width='10%'&gt;748&lt;/td&gt;&lt;td width='20%'&gt;Eminence Front&lt;/td&gt;&lt;td width='10%'&gt;apresaca&lt;/td&gt;&lt;td width='20%'&gt;&lt;br&gt;&lt;br&gt;&lt;/td&gt;&lt;td width='20%'&gt;&lt;a href='http://www.norduserforum.com/download/file.php?id=6379'&gt;Eminence Front.nsmp&lt;/a&gt;&lt;/td&gt;&lt;td width='10%'&gt;2.0 MB&lt;/td&gt;&lt;td width='10%'&gt;&lt;a href='http://www.norduserforum.com/viewtopic.php?f=2&amp;amp;t=9512' target='_blank'&gt;link&lt;/a&gt;&lt;/td&gt;&lt;/tr&gt;</v>
      </c>
      <c r="X754">
        <f>IFERROR(VLOOKUP(B754,[1]Attachments!A$2:O$50001,13,FALSE),0)</f>
        <v>2089451</v>
      </c>
      <c r="Y754" s="14" t="str">
        <f t="shared" si="143"/>
        <v>2.0 MB</v>
      </c>
      <c r="AB754">
        <f>VLOOKUP(B754,[1]Attachments!A$2:O$50001,9,FALSE)</f>
        <v>195</v>
      </c>
      <c r="AC754" s="15">
        <f>VLOOKUP(B754,[1]Attachments!A$2:O$50001,14,FALSE)/(60*60*24)+"1/1/1970"</f>
        <v>42252.338240740741</v>
      </c>
      <c r="AD754" s="14">
        <f t="shared" ca="1" si="138"/>
        <v>0.89704560931101951</v>
      </c>
      <c r="AM754">
        <f t="shared" si="139"/>
        <v>748</v>
      </c>
      <c r="AN754" t="str">
        <f>VLOOKUP(AM754,A$3:U$4760,21,FALSE)</f>
        <v>&lt;tr&gt;&lt;td width='10%'&gt;748&lt;/td&gt;&lt;td width='20%'&gt;Eminence Front&lt;/td&gt;&lt;td width='10%'&gt;apresaca&lt;/td&gt;&lt;td width='20%'&gt;&lt;br&gt;&lt;br&gt;&lt;/td&gt;&lt;td width='20%'&gt;&lt;a href='http://www.norduserforum.com/download/file.php?id=6379'&gt;Eminence Front.nsmp&lt;/a&gt;&lt;/td&gt;&lt;td width='10%'&gt;2.0 MB&lt;/td&gt;&lt;td width='10%'&gt;&lt;a href='http://www.norduserforum.com/viewtopic.php?f=2&amp;amp;t=9512' target='_blank'&gt;link&lt;/a&gt;&lt;/td&gt;&lt;/tr&gt;</v>
      </c>
    </row>
    <row r="755" spans="1:40" x14ac:dyDescent="0.3">
      <c r="A755" s="1">
        <f t="shared" si="140"/>
        <v>749</v>
      </c>
      <c r="B755">
        <v>6427</v>
      </c>
      <c r="C755" s="1" t="str">
        <f>IF(IFERROR(VLOOKUP(B755+1,[1]Attachments!A$2:K$50000,11,FALSE)="mp3",FALSE),B755+1,IF(IFERROR(VLOOKUP(B755-1,[1]Attachments!A$2:K$50000,11,FALSE)="mp3",FALSE),B755-1,IF(IFERROR(VLOOKUP(B755-2,[1]Attachments!A$2:K$50000,11,FALSE)="mp3",FALSE),B755-2,IF(IFERROR(VLOOKUP(B755+2,[1]Attachments!A$2:K$50000,11,FALSE)="mp3",FALSE),B755+2,""))))</f>
        <v/>
      </c>
      <c r="H755" s="1">
        <f t="shared" si="144"/>
        <v>6427</v>
      </c>
      <c r="I755" s="1">
        <f>VLOOKUP(B755,[1]Attachments!A$2:O$50001,3,FALSE)</f>
        <v>9614</v>
      </c>
      <c r="J755" s="11" t="str">
        <f t="shared" si="134"/>
        <v>link</v>
      </c>
      <c r="K755" s="1" t="str">
        <f>IF(E755="",SUBSTITUTE(PROPER(SUBSTITUTE(LEFT(VLOOKUP(B755,[1]Attachments!A$2:O$50001,8,FALSE),LEN(VLOOKUP(B755,[1]Attachments!A$2:O$50001,8,FALSE))-5),"_"," ")),"&amp;Amp;","&amp;"),E755)</f>
        <v>Drumandfx</v>
      </c>
      <c r="L755" s="13" t="e">
        <f>PROPER(SUBSTITUTE(LEFT(VLOOKUP(O755,[1]Attachments!A$2:O$50001,8,FALSE),LEN(VLOOKUP(O755,[1]Attachments!A$2:O$50001,8,FALSE))-4),"_"," "))</f>
        <v>#N/A</v>
      </c>
      <c r="M755" s="1" t="str">
        <f>IF(G755="",VLOOKUP(VLOOKUP(B755,[1]Attachments!A$2:O$10001,5,FALSE),[1]Users!A$2:B$100000,2,FALSE),G755)</f>
        <v>Frantz</v>
      </c>
      <c r="N755" s="1">
        <f t="shared" si="145"/>
        <v>749</v>
      </c>
      <c r="O755" s="1" t="str">
        <f t="shared" si="135"/>
        <v/>
      </c>
      <c r="P755">
        <f>VLOOKUP(B755,[1]Attachments!A$2:O$50001,2,FALSE)</f>
        <v>63106</v>
      </c>
      <c r="Q755" t="str">
        <f t="shared" si="136"/>
        <v>&lt;tr&gt;&lt;td width='10%'&gt;749&lt;/td&gt;&lt;td width='20%'&gt;Drumandfx&lt;/td&gt;&lt;td width='10%'&gt;Frantz&lt;/td&gt;&lt;td width='20%'&gt;</v>
      </c>
      <c r="R755" t="str">
        <f t="shared" si="141"/>
        <v>&lt;br&gt;&lt;br&gt;</v>
      </c>
      <c r="S755" t="str">
        <f t="shared" si="142"/>
        <v>&lt;/td&gt;&lt;td width='20%'&gt;&lt;a href='http://www.norduserforum.com/download/file.php?id=6427'&gt;Drumandfx.nsmp&lt;/a&gt;&lt;/td&gt;&lt;td width='10%'&gt;4.0 MB&lt;/td&gt;&lt;td width='10%'&gt;&lt;a href='http://www.norduserforum.com/viewtopic.php?f=2&amp;amp;t=9614' target='_blank'&gt;link&lt;/a&gt;&lt;/td&gt;&lt;/tr&gt;</v>
      </c>
      <c r="U755" t="str">
        <f t="shared" si="137"/>
        <v>&lt;tr&gt;&lt;td width='10%'&gt;749&lt;/td&gt;&lt;td width='20%'&gt;Drumandfx&lt;/td&gt;&lt;td width='10%'&gt;Frantz&lt;/td&gt;&lt;td width='20%'&gt;&lt;br&gt;&lt;br&gt;&lt;/td&gt;&lt;td width='20%'&gt;&lt;a href='http://www.norduserforum.com/download/file.php?id=6427'&gt;Drumandfx.nsmp&lt;/a&gt;&lt;/td&gt;&lt;td width='10%'&gt;4.0 MB&lt;/td&gt;&lt;td width='10%'&gt;&lt;a href='http://www.norduserforum.com/viewtopic.php?f=2&amp;amp;t=9614' target='_blank'&gt;link&lt;/a&gt;&lt;/td&gt;&lt;/tr&gt;</v>
      </c>
      <c r="X755">
        <f>IFERROR(VLOOKUP(B755,[1]Attachments!A$2:O$50001,13,FALSE),0)</f>
        <v>4161710</v>
      </c>
      <c r="Y755" s="14" t="str">
        <f t="shared" si="143"/>
        <v>4.0 MB</v>
      </c>
      <c r="AB755">
        <f>VLOOKUP(B755,[1]Attachments!A$2:O$50001,9,FALSE)</f>
        <v>114</v>
      </c>
      <c r="AC755" s="15">
        <f>VLOOKUP(B755,[1]Attachments!A$2:O$50001,14,FALSE)/(60*60*24)+"1/1/1970"</f>
        <v>42271.543217592596</v>
      </c>
      <c r="AD755" s="14">
        <f t="shared" ca="1" si="138"/>
        <v>0.53113008596583755</v>
      </c>
      <c r="AM755">
        <f t="shared" si="139"/>
        <v>747</v>
      </c>
      <c r="AN755" t="str">
        <f>VLOOKUP(AM755,A$3:U$4760,21,FALSE)</f>
        <v>&lt;tr&gt;&lt;td width='10%'&gt;747&lt;/td&gt;&lt;td width='20%'&gt;707 Kalimba&lt;/td&gt;&lt;td width='10%'&gt;pablomastodon&lt;/td&gt;&lt;td width='20%'&gt;&lt;br&gt;&lt;ul class='graphic' style='margin-left: 0em;'&gt;&lt;li&gt;&lt;a href='http://www.norduserforum.com/download/file.php?id=6356?n=747' type='audio/mpeg' class='inline-playable'&gt;707 Kalimba&lt;/a&gt;&lt;/li&gt;&lt;/ul&gt;&lt;/td&gt;&lt;td width='20%'&gt;&lt;a href='http://www.norduserforum.com/download/file.php?id=6355'&gt;707 Kalimba.nsmp&lt;/a&gt;&lt;/td&gt;&lt;td width='10%'&gt;0.1 MB&lt;/td&gt;&lt;td width='10%'&gt;&lt;a href='http://www.norduserforum.com/viewtopic.php?f=2&amp;amp;t=9456' target='_blank'&gt;link&lt;/a&gt;&lt;/td&gt;&lt;/tr&gt;</v>
      </c>
    </row>
    <row r="756" spans="1:40" x14ac:dyDescent="0.3">
      <c r="A756" s="1">
        <f t="shared" si="140"/>
        <v>750</v>
      </c>
      <c r="B756">
        <v>6435</v>
      </c>
      <c r="C756" s="1" t="str">
        <f>IF(IFERROR(VLOOKUP(B756+1,[1]Attachments!A$2:K$50000,11,FALSE)="mp3",FALSE),B756+1,IF(IFERROR(VLOOKUP(B756-1,[1]Attachments!A$2:K$50000,11,FALSE)="mp3",FALSE),B756-1,IF(IFERROR(VLOOKUP(B756-2,[1]Attachments!A$2:K$50000,11,FALSE)="mp3",FALSE),B756-2,IF(IFERROR(VLOOKUP(B756+2,[1]Attachments!A$2:K$50000,11,FALSE)="mp3",FALSE),B756+2,""))))</f>
        <v/>
      </c>
      <c r="H756" s="1">
        <f t="shared" si="144"/>
        <v>6435</v>
      </c>
      <c r="I756" s="1">
        <f>VLOOKUP(B756,[1]Attachments!A$2:O$50001,3,FALSE)</f>
        <v>9605</v>
      </c>
      <c r="J756" s="11" t="str">
        <f t="shared" si="134"/>
        <v>link</v>
      </c>
      <c r="K756" s="1" t="str">
        <f>IF(E756="",SUBSTITUTE(PROPER(SUBSTITUTE(LEFT(VLOOKUP(B756,[1]Attachments!A$2:O$50001,8,FALSE),LEN(VLOOKUP(B756,[1]Attachments!A$2:O$50001,8,FALSE))-5),"_"," ")),"&amp;Amp;","&amp;"),E756)</f>
        <v>Too Close</v>
      </c>
      <c r="L756" s="13" t="e">
        <f>PROPER(SUBSTITUTE(LEFT(VLOOKUP(O756,[1]Attachments!A$2:O$50001,8,FALSE),LEN(VLOOKUP(O756,[1]Attachments!A$2:O$50001,8,FALSE))-4),"_"," "))</f>
        <v>#N/A</v>
      </c>
      <c r="M756" s="1" t="str">
        <f>IF(G756="",VLOOKUP(VLOOKUP(B756,[1]Attachments!A$2:O$10001,5,FALSE),[1]Users!A$2:B$100000,2,FALSE),G756)</f>
        <v>Tomtom1983</v>
      </c>
      <c r="N756" s="1">
        <f t="shared" si="145"/>
        <v>750</v>
      </c>
      <c r="O756" s="1" t="str">
        <f t="shared" si="135"/>
        <v/>
      </c>
      <c r="P756">
        <f>VLOOKUP(B756,[1]Attachments!A$2:O$50001,2,FALSE)</f>
        <v>63130</v>
      </c>
      <c r="Q756" t="str">
        <f t="shared" si="136"/>
        <v>&lt;tr&gt;&lt;td width='10%'&gt;750&lt;/td&gt;&lt;td width='20%'&gt;Too Close&lt;/td&gt;&lt;td width='10%'&gt;Tomtom1983&lt;/td&gt;&lt;td width='20%'&gt;</v>
      </c>
      <c r="R756" t="str">
        <f t="shared" si="141"/>
        <v>&lt;br&gt;&lt;br&gt;</v>
      </c>
      <c r="S756" t="str">
        <f t="shared" si="142"/>
        <v>&lt;/td&gt;&lt;td width='20%'&gt;&lt;a href='http://www.norduserforum.com/download/file.php?id=6435'&gt;Too Close.nsmp&lt;/a&gt;&lt;/td&gt;&lt;td width='10%'&gt;1.0 MB&lt;/td&gt;&lt;td width='10%'&gt;&lt;a href='http://www.norduserforum.com/viewtopic.php?f=2&amp;amp;t=9605' target='_blank'&gt;link&lt;/a&gt;&lt;/td&gt;&lt;/tr&gt;</v>
      </c>
      <c r="U756" t="str">
        <f t="shared" si="137"/>
        <v>&lt;tr&gt;&lt;td width='10%'&gt;750&lt;/td&gt;&lt;td width='20%'&gt;Too Close&lt;/td&gt;&lt;td width='10%'&gt;Tomtom1983&lt;/td&gt;&lt;td width='20%'&gt;&lt;br&gt;&lt;br&gt;&lt;/td&gt;&lt;td width='20%'&gt;&lt;a href='http://www.norduserforum.com/download/file.php?id=6435'&gt;Too Close.nsmp&lt;/a&gt;&lt;/td&gt;&lt;td width='10%'&gt;1.0 MB&lt;/td&gt;&lt;td width='10%'&gt;&lt;a href='http://www.norduserforum.com/viewtopic.php?f=2&amp;amp;t=9605' target='_blank'&gt;link&lt;/a&gt;&lt;/td&gt;&lt;/tr&gt;</v>
      </c>
      <c r="X756">
        <f>IFERROR(VLOOKUP(B756,[1]Attachments!A$2:O$50001,13,FALSE),0)</f>
        <v>1021127</v>
      </c>
      <c r="Y756" s="14" t="str">
        <f t="shared" si="143"/>
        <v>1.0 MB</v>
      </c>
      <c r="AB756">
        <f>VLOOKUP(B756,[1]Attachments!A$2:O$50001,9,FALSE)</f>
        <v>147</v>
      </c>
      <c r="AC756" s="15">
        <f>VLOOKUP(B756,[1]Attachments!A$2:O$50001,14,FALSE)/(60*60*24)+"1/1/1970"</f>
        <v>42271.848078703704</v>
      </c>
      <c r="AD756" s="14">
        <f t="shared" ca="1" si="138"/>
        <v>0.68501726450678502</v>
      </c>
      <c r="AM756">
        <f t="shared" si="139"/>
        <v>746</v>
      </c>
      <c r="AN756" t="str">
        <f>VLOOKUP(AM756,A$3:U$4760,21,FALSE)</f>
        <v>&lt;tr&gt;&lt;td width='10%'&gt;746&lt;/td&gt;&lt;td width='20%'&gt;707 Logdrum&lt;/td&gt;&lt;td width='10%'&gt;pablomastodon&lt;/td&gt;&lt;td width='20%'&gt;&lt;br&gt;&lt;ul class='graphic' style='margin-left: 0em;'&gt;&lt;li&gt;&lt;a href='http://www.norduserforum.com/download/file.php?id=6352?n=746' type='audio/mpeg' class='inline-playable'&gt;707 Logdrum&lt;/a&gt;&lt;/li&gt;&lt;/ul&gt;&lt;/td&gt;&lt;td width='20%'&gt;&lt;a href='http://www.norduserforum.com/download/file.php?id=6351'&gt;707 Logdrum.nsmp&lt;/a&gt;&lt;/td&gt;&lt;td width='10%'&gt;0.2 MB&lt;/td&gt;&lt;td width='10%'&gt;&lt;a href='http://www.norduserforum.com/viewtopic.php?f=2&amp;amp;t=9457' target='_blank'&gt;link&lt;/a&gt;&lt;/td&gt;&lt;/tr&gt;</v>
      </c>
    </row>
    <row r="757" spans="1:40" x14ac:dyDescent="0.3">
      <c r="A757" s="1">
        <f t="shared" si="140"/>
        <v>751</v>
      </c>
      <c r="B757">
        <v>6449</v>
      </c>
      <c r="C757" s="1" t="str">
        <f>IF(IFERROR(VLOOKUP(B757+1,[1]Attachments!A$2:K$50000,11,FALSE)="mp3",FALSE),B757+1,IF(IFERROR(VLOOKUP(B757-1,[1]Attachments!A$2:K$50000,11,FALSE)="mp3",FALSE),B757-1,IF(IFERROR(VLOOKUP(B757-2,[1]Attachments!A$2:K$50000,11,FALSE)="mp3",FALSE),B757-2,IF(IFERROR(VLOOKUP(B757+2,[1]Attachments!A$2:K$50000,11,FALSE)="mp3",FALSE),B757+2,""))))</f>
        <v/>
      </c>
      <c r="H757" s="1">
        <f t="shared" si="144"/>
        <v>6449</v>
      </c>
      <c r="I757" s="1">
        <f>VLOOKUP(B757,[1]Attachments!A$2:O$50001,3,FALSE)</f>
        <v>7237</v>
      </c>
      <c r="J757" s="11" t="str">
        <f t="shared" si="134"/>
        <v>link</v>
      </c>
      <c r="K757" s="1" t="str">
        <f>IF(E757="",SUBSTITUTE(PROPER(SUBSTITUTE(LEFT(VLOOKUP(B757,[1]Attachments!A$2:O$50001,8,FALSE),LEN(VLOOKUP(B757,[1]Attachments!A$2:O$50001,8,FALSE))-5),"_"," ")),"&amp;Amp;","&amp;"),E757)</f>
        <v>Orchstrings Marc Highvib Ste Khv4</v>
      </c>
      <c r="L757" s="13" t="e">
        <f>PROPER(SUBSTITUTE(LEFT(VLOOKUP(O757,[1]Attachments!A$2:O$50001,8,FALSE),LEN(VLOOKUP(O757,[1]Attachments!A$2:O$50001,8,FALSE))-4),"_"," "))</f>
        <v>#N/A</v>
      </c>
      <c r="M757" s="1" t="str">
        <f>IF(G757="",VLOOKUP(VLOOKUP(B757,[1]Attachments!A$2:O$10001,5,FALSE),[1]Users!A$2:B$100000,2,FALSE),G757)</f>
        <v>Klangwerk</v>
      </c>
      <c r="N757" s="1">
        <f t="shared" si="145"/>
        <v>751</v>
      </c>
      <c r="O757" s="1" t="str">
        <f t="shared" si="135"/>
        <v/>
      </c>
      <c r="P757">
        <f>VLOOKUP(B757,[1]Attachments!A$2:O$50001,2,FALSE)</f>
        <v>63316</v>
      </c>
      <c r="Q757" t="str">
        <f t="shared" si="136"/>
        <v>&lt;tr&gt;&lt;td width='10%'&gt;751&lt;/td&gt;&lt;td width='20%'&gt;Orchstrings Marc Highvib Ste Khv4&lt;/td&gt;&lt;td width='10%'&gt;Klangwerk&lt;/td&gt;&lt;td width='20%'&gt;</v>
      </c>
      <c r="R757" t="str">
        <f t="shared" si="141"/>
        <v>&lt;br&gt;&lt;br&gt;</v>
      </c>
      <c r="S757" t="str">
        <f t="shared" si="142"/>
        <v>&lt;/td&gt;&lt;td width='20%'&gt;&lt;a href='http://www.norduserforum.com/download/file.php?id=6449'&gt;Orchstrings Marc Highvib Ste Khv4.nsmp&lt;/a&gt;&lt;/td&gt;&lt;td width='10%'&gt;4.2 MB&lt;/td&gt;&lt;td width='10%'&gt;&lt;a href='http://www.norduserforum.com/viewtopic.php?f=2&amp;amp;t=7237' target='_blank'&gt;link&lt;/a&gt;&lt;/td&gt;&lt;/tr&gt;</v>
      </c>
      <c r="U757" t="str">
        <f t="shared" si="137"/>
        <v>&lt;tr&gt;&lt;td width='10%'&gt;751&lt;/td&gt;&lt;td width='20%'&gt;Orchstrings Marc Highvib Ste Khv4&lt;/td&gt;&lt;td width='10%'&gt;Klangwerk&lt;/td&gt;&lt;td width='20%'&gt;&lt;br&gt;&lt;br&gt;&lt;/td&gt;&lt;td width='20%'&gt;&lt;a href='http://www.norduserforum.com/download/file.php?id=6449'&gt;Orchstrings Marc Highvib Ste Khv4.nsmp&lt;/a&gt;&lt;/td&gt;&lt;td width='10%'&gt;4.2 MB&lt;/td&gt;&lt;td width='10%'&gt;&lt;a href='http://www.norduserforum.com/viewtopic.php?f=2&amp;amp;t=7237' target='_blank'&gt;link&lt;/a&gt;&lt;/td&gt;&lt;/tr&gt;</v>
      </c>
      <c r="X757">
        <f>IFERROR(VLOOKUP(B757,[1]Attachments!A$2:O$50001,13,FALSE),0)</f>
        <v>4416980</v>
      </c>
      <c r="Y757" s="14" t="str">
        <f t="shared" si="143"/>
        <v>4.2 MB</v>
      </c>
      <c r="AB757">
        <f>VLOOKUP(B757,[1]Attachments!A$2:O$50001,9,FALSE)</f>
        <v>248</v>
      </c>
      <c r="AC757" s="15">
        <f>VLOOKUP(B757,[1]Attachments!A$2:O$50001,14,FALSE)/(60*60*24)+"1/1/1970"</f>
        <v>42277.324490740742</v>
      </c>
      <c r="AD757" s="14">
        <f t="shared" ca="1" si="138"/>
        <v>1.1599040602055353</v>
      </c>
      <c r="AM757">
        <f t="shared" si="139"/>
        <v>745</v>
      </c>
      <c r="AN757" t="str">
        <f>VLOOKUP(AM757,A$3:U$4760,21,FALSE)</f>
        <v>&lt;tr&gt;&lt;td width='10%'&gt;745&lt;/td&gt;&lt;td width='20%'&gt;707 Meatyflute&lt;/td&gt;&lt;td width='10%'&gt;pablomastodon&lt;/td&gt;&lt;td width='20%'&gt;&lt;br&gt;&lt;ul class='graphic' style='margin-left: 0em;'&gt;&lt;li&gt;&lt;a href='http://www.norduserforum.com/download/file.php?id=6348?n=745' type='audio/mpeg' class='inline-playable'&gt;707 Meatyflute&lt;/a&gt;&lt;/li&gt;&lt;/ul&gt;&lt;/td&gt;&lt;td width='20%'&gt;&lt;a href='http://www.norduserforum.com/download/file.php?id=6347'&gt;707 Meatyflute.nsmp&lt;/a&gt;&lt;/td&gt;&lt;td width='10%'&gt;0.4 MB&lt;/td&gt;&lt;td width='10%'&gt;&lt;a href='http://www.norduserforum.com/viewtopic.php?f=2&amp;amp;t=9457' target='_blank'&gt;link&lt;/a&gt;&lt;/td&gt;&lt;/tr&gt;</v>
      </c>
    </row>
    <row r="758" spans="1:40" x14ac:dyDescent="0.3">
      <c r="A758" s="1">
        <f t="shared" si="140"/>
        <v>752</v>
      </c>
      <c r="B758">
        <v>6450</v>
      </c>
      <c r="C758" s="1" t="str">
        <f>IF(IFERROR(VLOOKUP(B758+1,[1]Attachments!A$2:K$50000,11,FALSE)="mp3",FALSE),B758+1,IF(IFERROR(VLOOKUP(B758-1,[1]Attachments!A$2:K$50000,11,FALSE)="mp3",FALSE),B758-1,IF(IFERROR(VLOOKUP(B758-2,[1]Attachments!A$2:K$50000,11,FALSE)="mp3",FALSE),B758-2,IF(IFERROR(VLOOKUP(B758+2,[1]Attachments!A$2:K$50000,11,FALSE)="mp3",FALSE),B758+2,""))))</f>
        <v/>
      </c>
      <c r="H758" s="1">
        <f t="shared" si="144"/>
        <v>6450</v>
      </c>
      <c r="I758" s="1">
        <f>VLOOKUP(B758,[1]Attachments!A$2:O$50001,3,FALSE)</f>
        <v>7237</v>
      </c>
      <c r="J758" s="11" t="str">
        <f t="shared" si="134"/>
        <v>link</v>
      </c>
      <c r="K758" s="1" t="str">
        <f>IF(E758="",SUBSTITUTE(PROPER(SUBSTITUTE(LEFT(VLOOKUP(B758,[1]Attachments!A$2:O$50001,8,FALSE),LEN(VLOOKUP(B758,[1]Attachments!A$2:O$50001,8,FALSE))-5),"_"," ")),"&amp;Amp;","&amp;"),E758)</f>
        <v>Pad 4 - Synth Brass</v>
      </c>
      <c r="L758" s="13" t="e">
        <f>PROPER(SUBSTITUTE(LEFT(VLOOKUP(O758,[1]Attachments!A$2:O$50001,8,FALSE),LEN(VLOOKUP(O758,[1]Attachments!A$2:O$50001,8,FALSE))-4),"_"," "))</f>
        <v>#N/A</v>
      </c>
      <c r="M758" s="1" t="str">
        <f>IF(G758="",VLOOKUP(VLOOKUP(B758,[1]Attachments!A$2:O$10001,5,FALSE),[1]Users!A$2:B$100000,2,FALSE),G758)</f>
        <v>Klangwerk</v>
      </c>
      <c r="N758" s="1">
        <f t="shared" si="145"/>
        <v>752</v>
      </c>
      <c r="O758" s="1" t="str">
        <f t="shared" si="135"/>
        <v/>
      </c>
      <c r="P758">
        <f>VLOOKUP(B758,[1]Attachments!A$2:O$50001,2,FALSE)</f>
        <v>63316</v>
      </c>
      <c r="Q758" t="str">
        <f t="shared" si="136"/>
        <v>&lt;tr&gt;&lt;td width='10%'&gt;752&lt;/td&gt;&lt;td width='20%'&gt;Pad 4 - Synth Brass&lt;/td&gt;&lt;td width='10%'&gt;Klangwerk&lt;/td&gt;&lt;td width='20%'&gt;</v>
      </c>
      <c r="R758" t="str">
        <f t="shared" si="141"/>
        <v>&lt;br&gt;&lt;br&gt;</v>
      </c>
      <c r="S758" t="str">
        <f t="shared" si="142"/>
        <v>&lt;/td&gt;&lt;td width='20%'&gt;&lt;a href='http://www.norduserforum.com/download/file.php?id=6450'&gt;Pad 4 - Synth Brass.nsmp&lt;/a&gt;&lt;/td&gt;&lt;td width='10%'&gt;5.8 MB&lt;/td&gt;&lt;td width='10%'&gt;&lt;a href='http://www.norduserforum.com/viewtopic.php?f=2&amp;amp;t=7237' target='_blank'&gt;link&lt;/a&gt;&lt;/td&gt;&lt;/tr&gt;</v>
      </c>
      <c r="U758" t="str">
        <f t="shared" si="137"/>
        <v>&lt;tr&gt;&lt;td width='10%'&gt;752&lt;/td&gt;&lt;td width='20%'&gt;Pad 4 - Synth Brass&lt;/td&gt;&lt;td width='10%'&gt;Klangwerk&lt;/td&gt;&lt;td width='20%'&gt;&lt;br&gt;&lt;br&gt;&lt;/td&gt;&lt;td width='20%'&gt;&lt;a href='http://www.norduserforum.com/download/file.php?id=6450'&gt;Pad 4 - Synth Brass.nsmp&lt;/a&gt;&lt;/td&gt;&lt;td width='10%'&gt;5.8 MB&lt;/td&gt;&lt;td width='10%'&gt;&lt;a href='http://www.norduserforum.com/viewtopic.php?f=2&amp;amp;t=7237' target='_blank'&gt;link&lt;/a&gt;&lt;/td&gt;&lt;/tr&gt;</v>
      </c>
      <c r="X758">
        <f>IFERROR(VLOOKUP(B758,[1]Attachments!A$2:O$50001,13,FALSE),0)</f>
        <v>6063662</v>
      </c>
      <c r="Y758" s="14" t="str">
        <f t="shared" si="143"/>
        <v>5.8 MB</v>
      </c>
      <c r="AB758">
        <f>VLOOKUP(B758,[1]Attachments!A$2:O$50001,9,FALSE)</f>
        <v>281</v>
      </c>
      <c r="AC758" s="15">
        <f>VLOOKUP(B758,[1]Attachments!A$2:O$50001,14,FALSE)/(60*60*24)+"1/1/1970"</f>
        <v>42277.324930555551</v>
      </c>
      <c r="AD758" s="14">
        <f t="shared" ca="1" si="138"/>
        <v>1.3142465189388974</v>
      </c>
      <c r="AM758">
        <f t="shared" si="139"/>
        <v>744</v>
      </c>
      <c r="AN758" t="str">
        <f>VLOOKUP(AM758,A$3:U$4760,21,FALSE)</f>
        <v>&lt;tr&gt;&lt;td width='10%'&gt;744&lt;/td&gt;&lt;td width='20%'&gt;707 Steeldrum&lt;/td&gt;&lt;td width='10%'&gt;pablomastodon&lt;/td&gt;&lt;td width='20%'&gt;&lt;br&gt;&lt;ul class='graphic' style='margin-left: 0em;'&gt;&lt;li&gt;&lt;a href='http://www.norduserforum.com/download/file.php?id=6344?n=744' type='audio/mpeg' class='inline-playable'&gt;707 Steeldrum&lt;/a&gt;&lt;/li&gt;&lt;/ul&gt;&lt;/td&gt;&lt;td width='20%'&gt;&lt;a href='http://www.norduserforum.com/download/file.php?id=6343'&gt;707 Steeldrum.nsmp&lt;/a&gt;&lt;/td&gt;&lt;td width='10%'&gt;0.2 MB&lt;/td&gt;&lt;td width='10%'&gt;&lt;a href='http://www.norduserforum.com/viewtopic.php?f=2&amp;amp;t=9457' target='_blank'&gt;link&lt;/a&gt;&lt;/td&gt;&lt;/tr&gt;</v>
      </c>
    </row>
    <row r="759" spans="1:40" x14ac:dyDescent="0.3">
      <c r="A759" s="1">
        <f t="shared" si="140"/>
        <v>753</v>
      </c>
      <c r="B759">
        <v>6451</v>
      </c>
      <c r="C759" s="1" t="str">
        <f>IF(IFERROR(VLOOKUP(B759+1,[1]Attachments!A$2:K$50000,11,FALSE)="mp3",FALSE),B759+1,IF(IFERROR(VLOOKUP(B759-1,[1]Attachments!A$2:K$50000,11,FALSE)="mp3",FALSE),B759-1,IF(IFERROR(VLOOKUP(B759-2,[1]Attachments!A$2:K$50000,11,FALSE)="mp3",FALSE),B759-2,IF(IFERROR(VLOOKUP(B759+2,[1]Attachments!A$2:K$50000,11,FALSE)="mp3",FALSE),B759+2,""))))</f>
        <v/>
      </c>
      <c r="H759" s="1">
        <f t="shared" si="144"/>
        <v>6451</v>
      </c>
      <c r="I759" s="1">
        <f>VLOOKUP(B759,[1]Attachments!A$2:O$50001,3,FALSE)</f>
        <v>9603</v>
      </c>
      <c r="J759" s="11" t="str">
        <f t="shared" si="134"/>
        <v>link</v>
      </c>
      <c r="K759" s="1" t="str">
        <f>IF(E759="",SUBSTITUTE(PROPER(SUBSTITUTE(LEFT(VLOOKUP(B759,[1]Attachments!A$2:O$50001,8,FALSE),LEN(VLOOKUP(B759,[1]Attachments!A$2:O$50001,8,FALSE))-5),"_"," ")),"&amp;Amp;","&amp;"),E759)</f>
        <v>Bass1Low1</v>
      </c>
      <c r="L759" s="13" t="e">
        <f>PROPER(SUBSTITUTE(LEFT(VLOOKUP(O759,[1]Attachments!A$2:O$50001,8,FALSE),LEN(VLOOKUP(O759,[1]Attachments!A$2:O$50001,8,FALSE))-4),"_"," "))</f>
        <v>#N/A</v>
      </c>
      <c r="M759" s="1" t="str">
        <f>IF(G759="",VLOOKUP(VLOOKUP(B759,[1]Attachments!A$2:O$10001,5,FALSE),[1]Users!A$2:B$100000,2,FALSE),G759)</f>
        <v>Papamotif</v>
      </c>
      <c r="N759" s="1">
        <f t="shared" si="145"/>
        <v>753</v>
      </c>
      <c r="O759" s="1" t="str">
        <f t="shared" si="135"/>
        <v/>
      </c>
      <c r="P759">
        <f>VLOOKUP(B759,[1]Attachments!A$2:O$50001,2,FALSE)</f>
        <v>63318</v>
      </c>
      <c r="Q759" t="str">
        <f t="shared" si="136"/>
        <v>&lt;tr&gt;&lt;td width='10%'&gt;753&lt;/td&gt;&lt;td width='20%'&gt;Bass1Low1&lt;/td&gt;&lt;td width='10%'&gt;Papamotif&lt;/td&gt;&lt;td width='20%'&gt;</v>
      </c>
      <c r="R759" t="str">
        <f t="shared" si="141"/>
        <v>&lt;br&gt;&lt;br&gt;</v>
      </c>
      <c r="S759" t="str">
        <f t="shared" si="142"/>
        <v>&lt;/td&gt;&lt;td width='20%'&gt;&lt;a href='http://www.norduserforum.com/download/file.php?id=6451'&gt;Bass1Low1.nsmp&lt;/a&gt;&lt;/td&gt;&lt;td width='10%'&gt;0.2 MB&lt;/td&gt;&lt;td width='10%'&gt;&lt;a href='http://www.norduserforum.com/viewtopic.php?f=2&amp;amp;t=9603' target='_blank'&gt;link&lt;/a&gt;&lt;/td&gt;&lt;/tr&gt;</v>
      </c>
      <c r="U759" t="str">
        <f t="shared" si="137"/>
        <v>&lt;tr&gt;&lt;td width='10%'&gt;753&lt;/td&gt;&lt;td width='20%'&gt;Bass1Low1&lt;/td&gt;&lt;td width='10%'&gt;Papamotif&lt;/td&gt;&lt;td width='20%'&gt;&lt;br&gt;&lt;br&gt;&lt;/td&gt;&lt;td width='20%'&gt;&lt;a href='http://www.norduserforum.com/download/file.php?id=6451'&gt;Bass1Low1.nsmp&lt;/a&gt;&lt;/td&gt;&lt;td width='10%'&gt;0.2 MB&lt;/td&gt;&lt;td width='10%'&gt;&lt;a href='http://www.norduserforum.com/viewtopic.php?f=2&amp;amp;t=9603' target='_blank'&gt;link&lt;/a&gt;&lt;/td&gt;&lt;/tr&gt;</v>
      </c>
      <c r="X759">
        <f>IFERROR(VLOOKUP(B759,[1]Attachments!A$2:O$50001,13,FALSE),0)</f>
        <v>188261</v>
      </c>
      <c r="Y759" s="14" t="str">
        <f t="shared" si="143"/>
        <v>0.2 MB</v>
      </c>
      <c r="AB759">
        <f>VLOOKUP(B759,[1]Attachments!A$2:O$50001,9,FALSE)</f>
        <v>155</v>
      </c>
      <c r="AC759" s="15">
        <f>VLOOKUP(B759,[1]Attachments!A$2:O$50001,14,FALSE)/(60*60*24)+"1/1/1970"</f>
        <v>42277.385752314818</v>
      </c>
      <c r="AD759" s="14">
        <f t="shared" ca="1" si="138"/>
        <v>0.72496971192020454</v>
      </c>
      <c r="AM759">
        <f t="shared" si="139"/>
        <v>743</v>
      </c>
      <c r="AN759" t="str">
        <f>VLOOKUP(AM759,A$3:U$4760,21,FALSE)</f>
        <v>&lt;tr&gt;&lt;td width='10%'&gt;743&lt;/td&gt;&lt;td width='20%'&gt;707 Jazzorgan&lt;/td&gt;&lt;td width='10%'&gt;pablomastodon&lt;/td&gt;&lt;td width='20%'&gt;&lt;br&gt;&lt;ul class='graphic' style='margin-left: 0em;'&gt;&lt;li&gt;&lt;a href='http://www.norduserforum.com/download/file.php?id=6337?n=743' type='audio/mpeg' class='inline-playable'&gt;707 Jazzorgan&lt;/a&gt;&lt;/li&gt;&lt;/ul&gt;&lt;/td&gt;&lt;td width='20%'&gt;&lt;a href='http://www.norduserforum.com/download/file.php?id=6338'&gt;707 Jazzorgan.nsmp&lt;/a&gt;&lt;/td&gt;&lt;td width='10%'&gt;0.2 MB&lt;/td&gt;&lt;td width='10%'&gt;&lt;a href='http://www.norduserforum.com/viewtopic.php?f=2&amp;amp;t=9457' target='_blank'&gt;link&lt;/a&gt;&lt;/td&gt;&lt;/tr&gt;</v>
      </c>
    </row>
    <row r="760" spans="1:40" x14ac:dyDescent="0.3">
      <c r="A760" s="1">
        <f t="shared" si="140"/>
        <v>754</v>
      </c>
      <c r="B760">
        <v>6453</v>
      </c>
      <c r="C760" s="1" t="str">
        <f>IF(IFERROR(VLOOKUP(B760+1,[1]Attachments!A$2:K$50000,11,FALSE)="mp3",FALSE),B760+1,IF(IFERROR(VLOOKUP(B760-1,[1]Attachments!A$2:K$50000,11,FALSE)="mp3",FALSE),B760-1,IF(IFERROR(VLOOKUP(B760-2,[1]Attachments!A$2:K$50000,11,FALSE)="mp3",FALSE),B760-2,IF(IFERROR(VLOOKUP(B760+2,[1]Attachments!A$2:K$50000,11,FALSE)="mp3",FALSE),B760+2,""))))</f>
        <v/>
      </c>
      <c r="H760" s="1">
        <f t="shared" si="144"/>
        <v>6453</v>
      </c>
      <c r="I760" s="1">
        <f>VLOOKUP(B760,[1]Attachments!A$2:O$50001,3,FALSE)</f>
        <v>9646</v>
      </c>
      <c r="J760" s="11" t="str">
        <f t="shared" si="134"/>
        <v>link</v>
      </c>
      <c r="K760" s="1" t="str">
        <f>IF(E760="",SUBSTITUTE(PROPER(SUBSTITUTE(LEFT(VLOOKUP(B760,[1]Attachments!A$2:O$50001,8,FALSE),LEN(VLOOKUP(B760,[1]Attachments!A$2:O$50001,8,FALSE))-5),"_"," ")),"&amp;Amp;","&amp;"),E760)</f>
        <v xml:space="preserve">Pad 1 - Obscure Sensation </v>
      </c>
      <c r="L760" s="13" t="e">
        <f>PROPER(SUBSTITUTE(LEFT(VLOOKUP(O760,[1]Attachments!A$2:O$50001,8,FALSE),LEN(VLOOKUP(O760,[1]Attachments!A$2:O$50001,8,FALSE))-4),"_"," "))</f>
        <v>#N/A</v>
      </c>
      <c r="M760" s="1" t="str">
        <f>IF(G760="",VLOOKUP(VLOOKUP(B760,[1]Attachments!A$2:O$10001,5,FALSE),[1]Users!A$2:B$100000,2,FALSE),G760)</f>
        <v>Klangwerk</v>
      </c>
      <c r="N760" s="1">
        <f t="shared" si="145"/>
        <v>754</v>
      </c>
      <c r="O760" s="1" t="str">
        <f t="shared" si="135"/>
        <v/>
      </c>
      <c r="P760">
        <f>VLOOKUP(B760,[1]Attachments!A$2:O$50001,2,FALSE)</f>
        <v>63328</v>
      </c>
      <c r="Q760" t="str">
        <f t="shared" si="136"/>
        <v>&lt;tr&gt;&lt;td width='10%'&gt;754&lt;/td&gt;&lt;td width='20%'&gt;Pad 1 - Obscure Sensation &lt;/td&gt;&lt;td width='10%'&gt;Klangwerk&lt;/td&gt;&lt;td width='20%'&gt;</v>
      </c>
      <c r="R760" t="str">
        <f t="shared" si="141"/>
        <v>&lt;br&gt;&lt;br&gt;</v>
      </c>
      <c r="S760" t="str">
        <f t="shared" si="142"/>
        <v>&lt;/td&gt;&lt;td width='20%'&gt;&lt;a href='http://www.norduserforum.com/download/file.php?id=6453'&gt;Pad 1 - Obscure Sensation .nsmp&lt;/a&gt;&lt;/td&gt;&lt;td width='10%'&gt;5.5 MB&lt;/td&gt;&lt;td width='10%'&gt;&lt;a href='http://www.norduserforum.com/viewtopic.php?f=2&amp;amp;t=9646' target='_blank'&gt;link&lt;/a&gt;&lt;/td&gt;&lt;/tr&gt;</v>
      </c>
      <c r="U760" t="str">
        <f t="shared" si="137"/>
        <v>&lt;tr&gt;&lt;td width='10%'&gt;754&lt;/td&gt;&lt;td width='20%'&gt;Pad 1 - Obscure Sensation &lt;/td&gt;&lt;td width='10%'&gt;Klangwerk&lt;/td&gt;&lt;td width='20%'&gt;&lt;br&gt;&lt;br&gt;&lt;/td&gt;&lt;td width='20%'&gt;&lt;a href='http://www.norduserforum.com/download/file.php?id=6453'&gt;Pad 1 - Obscure Sensation .nsmp&lt;/a&gt;&lt;/td&gt;&lt;td width='10%'&gt;5.5 MB&lt;/td&gt;&lt;td width='10%'&gt;&lt;a href='http://www.norduserforum.com/viewtopic.php?f=2&amp;amp;t=9646' target='_blank'&gt;link&lt;/a&gt;&lt;/td&gt;&lt;/tr&gt;</v>
      </c>
      <c r="X760">
        <f>IFERROR(VLOOKUP(B760,[1]Attachments!A$2:O$50001,13,FALSE),0)</f>
        <v>5813726</v>
      </c>
      <c r="Y760" s="14" t="str">
        <f t="shared" si="143"/>
        <v>5.5 MB</v>
      </c>
      <c r="AB760">
        <f>VLOOKUP(B760,[1]Attachments!A$2:O$50001,9,FALSE)</f>
        <v>240</v>
      </c>
      <c r="AC760" s="15">
        <f>VLOOKUP(B760,[1]Attachments!A$2:O$50001,14,FALSE)/(60*60*24)+"1/1/1970"</f>
        <v>42277.586342592593</v>
      </c>
      <c r="AD760" s="14">
        <f t="shared" ca="1" si="138"/>
        <v>1.122684220157856</v>
      </c>
      <c r="AM760">
        <f t="shared" si="139"/>
        <v>742</v>
      </c>
      <c r="AN760" t="str">
        <f>VLOOKUP(AM760,A$3:U$4760,21,FALSE)</f>
        <v>&lt;tr&gt;&lt;td width='10%'&gt;742&lt;/td&gt;&lt;td width='20%'&gt;707 Fhorn&lt;/td&gt;&lt;td width='10%'&gt;pablomastodon&lt;/td&gt;&lt;td width='20%'&gt;&lt;br&gt;&lt;ul class='graphic' style='margin-left: 0em;'&gt;&lt;li&gt;&lt;a href='http://www.norduserforum.com/download/file.php?id=6333?n=742' type='audio/mpeg' class='inline-playable'&gt;707 Fhorn&lt;/a&gt;&lt;/li&gt;&lt;/ul&gt;&lt;/td&gt;&lt;td width='20%'&gt;&lt;a href='http://www.norduserforum.com/download/file.php?id=6334'&gt;707 Fhorn.nsmp&lt;/a&gt;&lt;/td&gt;&lt;td width='10%'&gt;0.2 MB&lt;/td&gt;&lt;td width='10%'&gt;&lt;a href='http://www.norduserforum.com/viewtopic.php?f=2&amp;amp;t=9457' target='_blank'&gt;link&lt;/a&gt;&lt;/td&gt;&lt;/tr&gt;</v>
      </c>
    </row>
    <row r="761" spans="1:40" x14ac:dyDescent="0.3">
      <c r="A761" s="1">
        <f t="shared" si="140"/>
        <v>755</v>
      </c>
      <c r="B761">
        <v>6458</v>
      </c>
      <c r="C761" s="1" t="str">
        <f>IF(IFERROR(VLOOKUP(B761+1,[1]Attachments!A$2:K$50000,11,FALSE)="mp3",FALSE),B761+1,IF(IFERROR(VLOOKUP(B761-1,[1]Attachments!A$2:K$50000,11,FALSE)="mp3",FALSE),B761-1,IF(IFERROR(VLOOKUP(B761-2,[1]Attachments!A$2:K$50000,11,FALSE)="mp3",FALSE),B761-2,IF(IFERROR(VLOOKUP(B761+2,[1]Attachments!A$2:K$50000,11,FALSE)="mp3",FALSE),B761+2,""))))</f>
        <v/>
      </c>
      <c r="H761" s="1">
        <f t="shared" si="144"/>
        <v>6458</v>
      </c>
      <c r="I761" s="1">
        <f>VLOOKUP(B761,[1]Attachments!A$2:O$50001,3,FALSE)</f>
        <v>9655</v>
      </c>
      <c r="J761" s="11" t="str">
        <f t="shared" si="134"/>
        <v>link</v>
      </c>
      <c r="K761" s="1" t="str">
        <f>IF(E761="",SUBSTITUTE(PROPER(SUBSTITUTE(LEFT(VLOOKUP(B761,[1]Attachments!A$2:O$50001,8,FALSE),LEN(VLOOKUP(B761,[1]Attachments!A$2:O$50001,8,FALSE))-5),"_"," ")),"&amp;Amp;","&amp;"),E761)</f>
        <v>Piano Octavado</v>
      </c>
      <c r="L761" s="13" t="e">
        <f>PROPER(SUBSTITUTE(LEFT(VLOOKUP(O761,[1]Attachments!A$2:O$50001,8,FALSE),LEN(VLOOKUP(O761,[1]Attachments!A$2:O$50001,8,FALSE))-4),"_"," "))</f>
        <v>#N/A</v>
      </c>
      <c r="M761" s="1" t="str">
        <f>IF(G761="",VLOOKUP(VLOOKUP(B761,[1]Attachments!A$2:O$10001,5,FALSE),[1]Users!A$2:B$100000,2,FALSE),G761)</f>
        <v>msonora</v>
      </c>
      <c r="N761" s="1">
        <f t="shared" si="145"/>
        <v>755</v>
      </c>
      <c r="O761" s="1" t="str">
        <f t="shared" si="135"/>
        <v/>
      </c>
      <c r="P761">
        <f>VLOOKUP(B761,[1]Attachments!A$2:O$50001,2,FALSE)</f>
        <v>63410</v>
      </c>
      <c r="Q761" t="str">
        <f t="shared" si="136"/>
        <v>&lt;tr&gt;&lt;td width='10%'&gt;755&lt;/td&gt;&lt;td width='20%'&gt;Piano Octavado&lt;/td&gt;&lt;td width='10%'&gt;msonora&lt;/td&gt;&lt;td width='20%'&gt;</v>
      </c>
      <c r="R761" t="str">
        <f t="shared" si="141"/>
        <v>&lt;br&gt;&lt;br&gt;</v>
      </c>
      <c r="S761" t="str">
        <f t="shared" si="142"/>
        <v>&lt;/td&gt;&lt;td width='20%'&gt;&lt;a href='http://www.norduserforum.com/download/file.php?id=6458'&gt;Piano Octavado.nsmp&lt;/a&gt;&lt;/td&gt;&lt;td width='10%'&gt;2.6 MB&lt;/td&gt;&lt;td width='10%'&gt;&lt;a href='http://www.norduserforum.com/viewtopic.php?f=2&amp;amp;t=9655' target='_blank'&gt;link&lt;/a&gt;&lt;/td&gt;&lt;/tr&gt;</v>
      </c>
      <c r="U761" t="str">
        <f t="shared" si="137"/>
        <v>&lt;tr&gt;&lt;td width='10%'&gt;755&lt;/td&gt;&lt;td width='20%'&gt;Piano Octavado&lt;/td&gt;&lt;td width='10%'&gt;msonora&lt;/td&gt;&lt;td width='20%'&gt;&lt;br&gt;&lt;br&gt;&lt;/td&gt;&lt;td width='20%'&gt;&lt;a href='http://www.norduserforum.com/download/file.php?id=6458'&gt;Piano Octavado.nsmp&lt;/a&gt;&lt;/td&gt;&lt;td width='10%'&gt;2.6 MB&lt;/td&gt;&lt;td width='10%'&gt;&lt;a href='http://www.norduserforum.com/viewtopic.php?f=2&amp;amp;t=9655' target='_blank'&gt;link&lt;/a&gt;&lt;/td&gt;&lt;/tr&gt;</v>
      </c>
      <c r="X761">
        <f>IFERROR(VLOOKUP(B761,[1]Attachments!A$2:O$50001,13,FALSE),0)</f>
        <v>2753915</v>
      </c>
      <c r="Y761" s="14" t="str">
        <f t="shared" si="143"/>
        <v>2.6 MB</v>
      </c>
      <c r="AB761">
        <f>VLOOKUP(B761,[1]Attachments!A$2:O$50001,9,FALSE)</f>
        <v>317</v>
      </c>
      <c r="AC761" s="15">
        <f>VLOOKUP(B761,[1]Attachments!A$2:O$50001,14,FALSE)/(60*60*24)+"1/1/1970"</f>
        <v>42279.648194444446</v>
      </c>
      <c r="AD761" s="14">
        <f t="shared" ca="1" si="138"/>
        <v>1.4849247625294257</v>
      </c>
      <c r="AM761">
        <f t="shared" si="139"/>
        <v>741</v>
      </c>
      <c r="AN761" t="str">
        <f>VLOOKUP(AM761,A$3:U$4760,21,FALSE)</f>
        <v>&lt;tr&gt;&lt;td width='10%'&gt;741&lt;/td&gt;&lt;td width='20%'&gt;707 Dubbass&lt;/td&gt;&lt;td width='10%'&gt;pablomastodon&lt;/td&gt;&lt;td width='20%'&gt;&lt;br&gt;&lt;ul class='graphic' style='margin-left: 0em;'&gt;&lt;li&gt;&lt;a href='http://www.norduserforum.com/download/file.php?id=6329?n=741' type='audio/mpeg' class='inline-playable'&gt;707 Dubbass&lt;/a&gt;&lt;/li&gt;&lt;/ul&gt;&lt;/td&gt;&lt;td width='20%'&gt;&lt;a href='http://www.norduserforum.com/download/file.php?id=6330'&gt;707 Dubbass.nsmp&lt;/a&gt;&lt;/td&gt;&lt;td width='10%'&gt;0.2 MB&lt;/td&gt;&lt;td width='10%'&gt;&lt;a href='http://www.norduserforum.com/viewtopic.php?f=2&amp;amp;t=9456' target='_blank'&gt;link&lt;/a&gt;&lt;/td&gt;&lt;/tr&gt;</v>
      </c>
    </row>
    <row r="762" spans="1:40" x14ac:dyDescent="0.3">
      <c r="A762" s="1">
        <f t="shared" si="140"/>
        <v>756</v>
      </c>
      <c r="B762">
        <v>6473</v>
      </c>
      <c r="C762" s="1">
        <f>IF(IFERROR(VLOOKUP(B762+1,[1]Attachments!A$2:K$50000,11,FALSE)="mp3",FALSE),B762+1,IF(IFERROR(VLOOKUP(B762-1,[1]Attachments!A$2:K$50000,11,FALSE)="mp3",FALSE),B762-1,IF(IFERROR(VLOOKUP(B762-2,[1]Attachments!A$2:K$50000,11,FALSE)="mp3",FALSE),B762-2,IF(IFERROR(VLOOKUP(B762+2,[1]Attachments!A$2:K$50000,11,FALSE)="mp3",FALSE),B762+2,""))))</f>
        <v>6474</v>
      </c>
      <c r="H762" s="1">
        <f t="shared" si="144"/>
        <v>6473</v>
      </c>
      <c r="I762" s="1">
        <f>VLOOKUP(B762,[1]Attachments!A$2:O$50001,3,FALSE)</f>
        <v>9687</v>
      </c>
      <c r="J762" s="11" t="str">
        <f t="shared" si="134"/>
        <v>link</v>
      </c>
      <c r="K762" s="1" t="str">
        <f>IF(E762="",SUBSTITUTE(PROPER(SUBSTITUTE(LEFT(VLOOKUP(B762,[1]Attachments!A$2:O$50001,8,FALSE),LEN(VLOOKUP(B762,[1]Attachments!A$2:O$50001,8,FALSE))-5),"_"," ")),"&amp;Amp;","&amp;"),E762)</f>
        <v>Lean On</v>
      </c>
      <c r="L762" s="13" t="str">
        <f>PROPER(SUBSTITUTE(LEFT(VLOOKUP(O762,[1]Attachments!A$2:O$50001,8,FALSE),LEN(VLOOKUP(O762,[1]Attachments!A$2:O$50001,8,FALSE))-4),"_"," "))</f>
        <v>Lean On Patch</v>
      </c>
      <c r="M762" s="1" t="str">
        <f>IF(G762="",VLOOKUP(VLOOKUP(B762,[1]Attachments!A$2:O$10001,5,FALSE),[1]Users!A$2:B$100000,2,FALSE),G762)</f>
        <v>mtrombetta</v>
      </c>
      <c r="N762" s="1">
        <f t="shared" si="145"/>
        <v>756</v>
      </c>
      <c r="O762" s="1">
        <f t="shared" si="135"/>
        <v>6474</v>
      </c>
      <c r="P762">
        <f>VLOOKUP(B762,[1]Attachments!A$2:O$50001,2,FALSE)</f>
        <v>63581</v>
      </c>
      <c r="Q762" t="str">
        <f t="shared" si="136"/>
        <v>&lt;tr&gt;&lt;td width='10%'&gt;756&lt;/td&gt;&lt;td width='20%'&gt;Lean On&lt;/td&gt;&lt;td width='10%'&gt;mtrombetta&lt;/td&gt;&lt;td width='20%'&gt;</v>
      </c>
      <c r="R762" t="str">
        <f t="shared" si="141"/>
        <v>&lt;br&gt;&lt;ul class='graphic' style='margin-left: 0em;'&gt;&lt;li&gt;&lt;a href='http://www.norduserforum.com/download/file.php?id=6474?n=756' type='audio/mpeg' class='inline-playable'&gt;Lean On&lt;/a&gt;&lt;/li&gt;&lt;/ul&gt;</v>
      </c>
      <c r="S762" t="str">
        <f t="shared" si="142"/>
        <v>&lt;/td&gt;&lt;td width='20%'&gt;&lt;a href='http://www.norduserforum.com/download/file.php?id=6473'&gt;Lean On.nsmp&lt;/a&gt;&lt;/td&gt;&lt;td width='10%'&gt;0.0 MB&lt;/td&gt;&lt;td width='10%'&gt;&lt;a href='http://www.norduserforum.com/viewtopic.php?f=2&amp;amp;t=9687' target='_blank'&gt;link&lt;/a&gt;&lt;/td&gt;&lt;/tr&gt;</v>
      </c>
      <c r="U762" t="str">
        <f t="shared" si="137"/>
        <v>&lt;tr&gt;&lt;td width='10%'&gt;756&lt;/td&gt;&lt;td width='20%'&gt;Lean On&lt;/td&gt;&lt;td width='10%'&gt;mtrombetta&lt;/td&gt;&lt;td width='20%'&gt;&lt;br&gt;&lt;ul class='graphic' style='margin-left: 0em;'&gt;&lt;li&gt;&lt;a href='http://www.norduserforum.com/download/file.php?id=6474?n=756' type='audio/mpeg' class='inline-playable'&gt;Lean On&lt;/a&gt;&lt;/li&gt;&lt;/ul&gt;&lt;/td&gt;&lt;td width='20%'&gt;&lt;a href='http://www.norduserforum.com/download/file.php?id=6473'&gt;Lean On.nsmp&lt;/a&gt;&lt;/td&gt;&lt;td width='10%'&gt;0.0 MB&lt;/td&gt;&lt;td width='10%'&gt;&lt;a href='http://www.norduserforum.com/viewtopic.php?f=2&amp;amp;t=9687' target='_blank'&gt;link&lt;/a&gt;&lt;/td&gt;&lt;/tr&gt;</v>
      </c>
      <c r="X762">
        <f>IFERROR(VLOOKUP(B762,[1]Attachments!A$2:O$50001,13,FALSE),0)</f>
        <v>32432</v>
      </c>
      <c r="Y762" s="14" t="str">
        <f t="shared" si="143"/>
        <v>0.0 MB</v>
      </c>
      <c r="AB762">
        <f>VLOOKUP(B762,[1]Attachments!A$2:O$50001,9,FALSE)</f>
        <v>1383</v>
      </c>
      <c r="AC762" s="15">
        <f>VLOOKUP(B762,[1]Attachments!A$2:O$50001,14,FALSE)/(60*60*24)+"1/1/1970"</f>
        <v>42284.957199074073</v>
      </c>
      <c r="AD762" s="14">
        <f t="shared" ca="1" si="138"/>
        <v>6.5014920954455402</v>
      </c>
      <c r="AM762">
        <f t="shared" si="139"/>
        <v>740</v>
      </c>
      <c r="AN762" t="str">
        <f>VLOOKUP(AM762,A$3:U$4760,21,FALSE)</f>
        <v>&lt;tr&gt;&lt;td width='10%'&gt;740&lt;/td&gt;&lt;td width='20%'&gt;707 Clav&lt;/td&gt;&lt;td width='10%'&gt;pablomastodon&lt;/td&gt;&lt;td width='20%'&gt;&lt;br&gt;&lt;ul class='graphic' style='margin-left: 0em;'&gt;&lt;li&gt;&lt;a href='http://www.norduserforum.com/download/file.php?id=6325?n=740' type='audio/mpeg' class='inline-playable'&gt;707 Clav&lt;/a&gt;&lt;/li&gt;&lt;/ul&gt;&lt;/td&gt;&lt;td width='20%'&gt;&lt;a href='http://www.norduserforum.com/download/file.php?id=6326'&gt;707 Clav.nsmp&lt;/a&gt;&lt;/td&gt;&lt;td width='10%'&gt;0.2 MB&lt;/td&gt;&lt;td width='10%'&gt;&lt;a href='http://www.norduserforum.com/viewtopic.php?f=2&amp;amp;t=9456' target='_blank'&gt;link&lt;/a&gt;&lt;/td&gt;&lt;/tr&gt;</v>
      </c>
    </row>
    <row r="763" spans="1:40" x14ac:dyDescent="0.3">
      <c r="A763" s="1">
        <f t="shared" si="140"/>
        <v>757</v>
      </c>
      <c r="B763">
        <v>6483</v>
      </c>
      <c r="C763" s="1" t="str">
        <f>IF(IFERROR(VLOOKUP(B763+1,[1]Attachments!A$2:K$50000,11,FALSE)="mp3",FALSE),B763+1,IF(IFERROR(VLOOKUP(B763-1,[1]Attachments!A$2:K$50000,11,FALSE)="mp3",FALSE),B763-1,IF(IFERROR(VLOOKUP(B763-2,[1]Attachments!A$2:K$50000,11,FALSE)="mp3",FALSE),B763-2,IF(IFERROR(VLOOKUP(B763+2,[1]Attachments!A$2:K$50000,11,FALSE)="mp3",FALSE),B763+2,""))))</f>
        <v/>
      </c>
      <c r="H763" s="1">
        <f t="shared" si="144"/>
        <v>6483</v>
      </c>
      <c r="I763" s="1">
        <f>VLOOKUP(B763,[1]Attachments!A$2:O$50001,3,FALSE)</f>
        <v>9695</v>
      </c>
      <c r="J763" s="11" t="str">
        <f t="shared" si="134"/>
        <v>link</v>
      </c>
      <c r="K763" s="1" t="str">
        <f>IF(E763="",SUBSTITUTE(PROPER(SUBSTITUTE(LEFT(VLOOKUP(B763,[1]Attachments!A$2:O$50001,8,FALSE),LEN(VLOOKUP(B763,[1]Attachments!A$2:O$50001,8,FALSE))-5),"_"," ")),"&amp;Amp;","&amp;"),E763)</f>
        <v>Shofar</v>
      </c>
      <c r="L763" s="13" t="e">
        <f>PROPER(SUBSTITUTE(LEFT(VLOOKUP(O763,[1]Attachments!A$2:O$50001,8,FALSE),LEN(VLOOKUP(O763,[1]Attachments!A$2:O$50001,8,FALSE))-4),"_"," "))</f>
        <v>#N/A</v>
      </c>
      <c r="M763" s="1" t="str">
        <f>IF(G763="",VLOOKUP(VLOOKUP(B763,[1]Attachments!A$2:O$10001,5,FALSE),[1]Users!A$2:B$100000,2,FALSE),G763)</f>
        <v>Idemir</v>
      </c>
      <c r="N763" s="1">
        <f t="shared" si="145"/>
        <v>757</v>
      </c>
      <c r="O763" s="1" t="str">
        <f t="shared" si="135"/>
        <v/>
      </c>
      <c r="P763">
        <f>VLOOKUP(B763,[1]Attachments!A$2:O$50001,2,FALSE)</f>
        <v>63666</v>
      </c>
      <c r="Q763" t="str">
        <f t="shared" si="136"/>
        <v>&lt;tr&gt;&lt;td width='10%'&gt;757&lt;/td&gt;&lt;td width='20%'&gt;Shofar&lt;/td&gt;&lt;td width='10%'&gt;Idemir&lt;/td&gt;&lt;td width='20%'&gt;</v>
      </c>
      <c r="R763" t="str">
        <f t="shared" si="141"/>
        <v>&lt;br&gt;&lt;br&gt;</v>
      </c>
      <c r="S763" t="str">
        <f t="shared" si="142"/>
        <v>&lt;/td&gt;&lt;td width='20%'&gt;&lt;a href='http://www.norduserforum.com/download/file.php?id=6483'&gt;Shofar.nsmp&lt;/a&gt;&lt;/td&gt;&lt;td width='10%'&gt;9.5 MB&lt;/td&gt;&lt;td width='10%'&gt;&lt;a href='http://www.norduserforum.com/viewtopic.php?f=2&amp;amp;t=9695' target='_blank'&gt;link&lt;/a&gt;&lt;/td&gt;&lt;/tr&gt;</v>
      </c>
      <c r="U763" t="str">
        <f t="shared" si="137"/>
        <v>&lt;tr&gt;&lt;td width='10%'&gt;757&lt;/td&gt;&lt;td width='20%'&gt;Shofar&lt;/td&gt;&lt;td width='10%'&gt;Idemir&lt;/td&gt;&lt;td width='20%'&gt;&lt;br&gt;&lt;br&gt;&lt;/td&gt;&lt;td width='20%'&gt;&lt;a href='http://www.norduserforum.com/download/file.php?id=6483'&gt;Shofar.nsmp&lt;/a&gt;&lt;/td&gt;&lt;td width='10%'&gt;9.5 MB&lt;/td&gt;&lt;td width='10%'&gt;&lt;a href='http://www.norduserforum.com/viewtopic.php?f=2&amp;amp;t=9695' target='_blank'&gt;link&lt;/a&gt;&lt;/td&gt;&lt;/tr&gt;</v>
      </c>
      <c r="X763">
        <f>IFERROR(VLOOKUP(B763,[1]Attachments!A$2:O$50001,13,FALSE),0)</f>
        <v>9989867</v>
      </c>
      <c r="Y763" s="14" t="str">
        <f t="shared" si="143"/>
        <v>9.5 MB</v>
      </c>
      <c r="AB763">
        <f>VLOOKUP(B763,[1]Attachments!A$2:O$50001,9,FALSE)</f>
        <v>2204</v>
      </c>
      <c r="AC763" s="15">
        <f>VLOOKUP(B763,[1]Attachments!A$2:O$50001,14,FALSE)/(60*60*24)+"1/1/1970"</f>
        <v>42286.54582175926</v>
      </c>
      <c r="AD763" s="14">
        <f t="shared" ca="1" si="138"/>
        <v>10.372084213207293</v>
      </c>
      <c r="AM763">
        <f t="shared" si="139"/>
        <v>739</v>
      </c>
      <c r="AN763" t="str">
        <f>VLOOKUP(AM763,A$3:U$4760,21,FALSE)</f>
        <v>&lt;tr&gt;&lt;td width='10%'&gt;739&lt;/td&gt;&lt;td width='20%'&gt;707 Bubbler&lt;/td&gt;&lt;td width='10%'&gt;pablomastodon&lt;/td&gt;&lt;td width='20%'&gt;&lt;br&gt;&lt;ul class='graphic' style='margin-left: 0em;'&gt;&lt;li&gt;&lt;a href='http://www.norduserforum.com/download/file.php?id=6321?n=739' type='audio/mpeg' class='inline-playable'&gt;707 Bubbler&lt;/a&gt;&lt;/li&gt;&lt;/ul&gt;&lt;/td&gt;&lt;td width='20%'&gt;&lt;a href='http://www.norduserforum.com/download/file.php?id=6322'&gt;707 Bubbler.nsmp&lt;/a&gt;&lt;/td&gt;&lt;td width='10%'&gt;0.3 MB&lt;/td&gt;&lt;td width='10%'&gt;&lt;a href='http://www.norduserforum.com/viewtopic.php?f=2&amp;amp;t=9456' target='_blank'&gt;link&lt;/a&gt;&lt;/td&gt;&lt;/tr&gt;</v>
      </c>
    </row>
    <row r="764" spans="1:40" x14ac:dyDescent="0.3">
      <c r="A764" s="1">
        <f t="shared" si="140"/>
        <v>758</v>
      </c>
      <c r="B764">
        <v>6484</v>
      </c>
      <c r="C764" s="1" t="str">
        <f>IF(IFERROR(VLOOKUP(B764+1,[1]Attachments!A$2:K$50000,11,FALSE)="mp3",FALSE),B764+1,IF(IFERROR(VLOOKUP(B764-1,[1]Attachments!A$2:K$50000,11,FALSE)="mp3",FALSE),B764-1,IF(IFERROR(VLOOKUP(B764-2,[1]Attachments!A$2:K$50000,11,FALSE)="mp3",FALSE),B764-2,IF(IFERROR(VLOOKUP(B764+2,[1]Attachments!A$2:K$50000,11,FALSE)="mp3",FALSE),B764+2,""))))</f>
        <v/>
      </c>
      <c r="H764" s="1">
        <f t="shared" si="144"/>
        <v>6484</v>
      </c>
      <c r="I764" s="1">
        <f>VLOOKUP(B764,[1]Attachments!A$2:O$50001,3,FALSE)</f>
        <v>9695</v>
      </c>
      <c r="J764" s="11" t="str">
        <f t="shared" si="134"/>
        <v>link</v>
      </c>
      <c r="K764" s="1" t="str">
        <f>IF(E764="",SUBSTITUTE(PROPER(SUBSTITUTE(LEFT(VLOOKUP(B764,[1]Attachments!A$2:O$50001,8,FALSE),LEN(VLOOKUP(B764,[1]Attachments!A$2:O$50001,8,FALSE))-5),"_"," ")),"&amp;Amp;","&amp;"),E764)</f>
        <v>Shofar</v>
      </c>
      <c r="L764" s="13" t="e">
        <f>PROPER(SUBSTITUTE(LEFT(VLOOKUP(O764,[1]Attachments!A$2:O$50001,8,FALSE),LEN(VLOOKUP(O764,[1]Attachments!A$2:O$50001,8,FALSE))-4),"_"," "))</f>
        <v>#N/A</v>
      </c>
      <c r="M764" s="1" t="str">
        <f>IF(G764="",VLOOKUP(VLOOKUP(B764,[1]Attachments!A$2:O$10001,5,FALSE),[1]Users!A$2:B$100000,2,FALSE),G764)</f>
        <v>Idemir</v>
      </c>
      <c r="N764" s="1">
        <f t="shared" si="145"/>
        <v>758</v>
      </c>
      <c r="O764" s="1" t="str">
        <f t="shared" si="135"/>
        <v/>
      </c>
      <c r="P764">
        <f>VLOOKUP(B764,[1]Attachments!A$2:O$50001,2,FALSE)</f>
        <v>63666</v>
      </c>
      <c r="Q764" t="str">
        <f t="shared" si="136"/>
        <v>&lt;tr&gt;&lt;td width='10%'&gt;758&lt;/td&gt;&lt;td width='20%'&gt;Shofar&lt;/td&gt;&lt;td width='10%'&gt;Idemir&lt;/td&gt;&lt;td width='20%'&gt;</v>
      </c>
      <c r="R764" t="str">
        <f t="shared" si="141"/>
        <v>&lt;br&gt;&lt;br&gt;</v>
      </c>
      <c r="S764" t="str">
        <f t="shared" si="142"/>
        <v>&lt;/td&gt;&lt;td width='20%'&gt;&lt;a href='http://www.norduserforum.com/download/file.php?id=6484'&gt;Shofar.nsmp&lt;/a&gt;&lt;/td&gt;&lt;td width='10%'&gt;9.5 MB&lt;/td&gt;&lt;td width='10%'&gt;&lt;a href='http://www.norduserforum.com/viewtopic.php?f=2&amp;amp;t=9695' target='_blank'&gt;link&lt;/a&gt;&lt;/td&gt;&lt;/tr&gt;</v>
      </c>
      <c r="U764" t="str">
        <f t="shared" si="137"/>
        <v>&lt;tr&gt;&lt;td width='10%'&gt;758&lt;/td&gt;&lt;td width='20%'&gt;Shofar&lt;/td&gt;&lt;td width='10%'&gt;Idemir&lt;/td&gt;&lt;td width='20%'&gt;&lt;br&gt;&lt;br&gt;&lt;/td&gt;&lt;td width='20%'&gt;&lt;a href='http://www.norduserforum.com/download/file.php?id=6484'&gt;Shofar.nsmp&lt;/a&gt;&lt;/td&gt;&lt;td width='10%'&gt;9.5 MB&lt;/td&gt;&lt;td width='10%'&gt;&lt;a href='http://www.norduserforum.com/viewtopic.php?f=2&amp;amp;t=9695' target='_blank'&gt;link&lt;/a&gt;&lt;/td&gt;&lt;/tr&gt;</v>
      </c>
      <c r="X764">
        <f>IFERROR(VLOOKUP(B764,[1]Attachments!A$2:O$50001,13,FALSE),0)</f>
        <v>9989867</v>
      </c>
      <c r="Y764" s="14" t="str">
        <f t="shared" si="143"/>
        <v>9.5 MB</v>
      </c>
      <c r="AB764">
        <f>VLOOKUP(B764,[1]Attachments!A$2:O$50001,9,FALSE)</f>
        <v>2793</v>
      </c>
      <c r="AC764" s="15">
        <f>VLOOKUP(B764,[1]Attachments!A$2:O$50001,14,FALSE)/(60*60*24)+"1/1/1970"</f>
        <v>42286.546747685185</v>
      </c>
      <c r="AD764" s="14">
        <f t="shared" ca="1" si="138"/>
        <v>13.143942486645679</v>
      </c>
      <c r="AM764">
        <f t="shared" si="139"/>
        <v>738</v>
      </c>
      <c r="AN764" t="str">
        <f>VLOOKUP(AM764,A$3:U$4760,21,FALSE)</f>
        <v>&lt;tr&gt;&lt;td width='10%'&gt;738&lt;/td&gt;&lt;td width='20%'&gt;Uptown Funk&lt;/td&gt;&lt;td width='10%'&gt;eptupala&lt;/td&gt;&lt;td width='20%'&gt;&lt;br&gt;&lt;ul class='graphic' style='margin-left: 0em;'&gt;&lt;li&gt;&lt;a href='http://www.norduserforum.com/download/file.php?id=6254?n=738' type='audio/mpeg' class='inline-playable'&gt;Uptown Funk&lt;/a&gt;&lt;/li&gt;&lt;/ul&gt;&lt;/td&gt;&lt;td width='20%'&gt;&lt;a href='http://www.norduserforum.com/download/file.php?id=6253'&gt;Uptown Funk.nsmp&lt;/a&gt;&lt;/td&gt;&lt;td width='10%'&gt;0.1 MB&lt;/td&gt;&lt;td width='10%'&gt;&lt;a href='http://www.norduserforum.com/viewtopic.php?f=2&amp;amp;t=8270' target='_blank'&gt;link&lt;/a&gt;&lt;/td&gt;&lt;/tr&gt;</v>
      </c>
    </row>
    <row r="765" spans="1:40" x14ac:dyDescent="0.3">
      <c r="A765" s="1">
        <f t="shared" si="140"/>
        <v>759</v>
      </c>
      <c r="B765">
        <v>6501</v>
      </c>
      <c r="C765" s="1">
        <f>IF(IFERROR(VLOOKUP(B765+1,[1]Attachments!A$2:K$50000,11,FALSE)="mp3",FALSE),B765+1,IF(IFERROR(VLOOKUP(B765-1,[1]Attachments!A$2:K$50000,11,FALSE)="mp3",FALSE),B765-1,IF(IFERROR(VLOOKUP(B765-2,[1]Attachments!A$2:K$50000,11,FALSE)="mp3",FALSE),B765-2,IF(IFERROR(VLOOKUP(B765+2,[1]Attachments!A$2:K$50000,11,FALSE)="mp3",FALSE),B765+2,""))))</f>
        <v>6502</v>
      </c>
      <c r="H765" s="1">
        <f t="shared" si="144"/>
        <v>6501</v>
      </c>
      <c r="I765" s="1">
        <f>VLOOKUP(B765,[1]Attachments!A$2:O$50001,3,FALSE)</f>
        <v>9727</v>
      </c>
      <c r="J765" s="11" t="str">
        <f t="shared" si="134"/>
        <v>link</v>
      </c>
      <c r="K765" s="1" t="str">
        <f>IF(E765="",SUBSTITUTE(PROPER(SUBSTITUTE(LEFT(VLOOKUP(B765,[1]Attachments!A$2:O$50001,8,FALSE),LEN(VLOOKUP(B765,[1]Attachments!A$2:O$50001,8,FALSE))-5),"_"," ")),"&amp;Amp;","&amp;"),E765)</f>
        <v>Dance Saws</v>
      </c>
      <c r="L765" s="13" t="str">
        <f>PROPER(SUBSTITUTE(LEFT(VLOOKUP(O765,[1]Attachments!A$2:O$50001,8,FALSE),LEN(VLOOKUP(O765,[1]Attachments!A$2:O$50001,8,FALSE))-4),"_"," "))</f>
        <v>Dance Saws</v>
      </c>
      <c r="M765" s="1" t="str">
        <f>IF(G765="",VLOOKUP(VLOOKUP(B765,[1]Attachments!A$2:O$10001,5,FALSE),[1]Users!A$2:B$100000,2,FALSE),G765)</f>
        <v>jkbm1982</v>
      </c>
      <c r="N765" s="1">
        <f t="shared" si="145"/>
        <v>759</v>
      </c>
      <c r="O765" s="1">
        <f t="shared" si="135"/>
        <v>6502</v>
      </c>
      <c r="P765">
        <f>VLOOKUP(B765,[1]Attachments!A$2:O$50001,2,FALSE)</f>
        <v>63926</v>
      </c>
      <c r="Q765" t="str">
        <f t="shared" si="136"/>
        <v>&lt;tr&gt;&lt;td width='10%'&gt;759&lt;/td&gt;&lt;td width='20%'&gt;Dance Saws&lt;/td&gt;&lt;td width='10%'&gt;jkbm1982&lt;/td&gt;&lt;td width='20%'&gt;</v>
      </c>
      <c r="R765" t="str">
        <f t="shared" si="141"/>
        <v>&lt;br&gt;&lt;ul class='graphic' style='margin-left: 0em;'&gt;&lt;li&gt;&lt;a href='http://www.norduserforum.com/download/file.php?id=6502?n=759' type='audio/mpeg' class='inline-playable'&gt;Dance Saws&lt;/a&gt;&lt;/li&gt;&lt;/ul&gt;</v>
      </c>
      <c r="S765" t="str">
        <f t="shared" si="142"/>
        <v>&lt;/td&gt;&lt;td width='20%'&gt;&lt;a href='http://www.norduserforum.com/download/file.php?id=6501'&gt;Dance Saws.nsmp&lt;/a&gt;&lt;/td&gt;&lt;td width='10%'&gt;8.6 MB&lt;/td&gt;&lt;td width='10%'&gt;&lt;a href='http://www.norduserforum.com/viewtopic.php?f=2&amp;amp;t=9727' target='_blank'&gt;link&lt;/a&gt;&lt;/td&gt;&lt;/tr&gt;</v>
      </c>
      <c r="U765" t="str">
        <f t="shared" si="137"/>
        <v>&lt;tr&gt;&lt;td width='10%'&gt;759&lt;/td&gt;&lt;td width='20%'&gt;Dance Saws&lt;/td&gt;&lt;td width='10%'&gt;jkbm1982&lt;/td&gt;&lt;td width='20%'&gt;&lt;br&gt;&lt;ul class='graphic' style='margin-left: 0em;'&gt;&lt;li&gt;&lt;a href='http://www.norduserforum.com/download/file.php?id=6502?n=759' type='audio/mpeg' class='inline-playable'&gt;Dance Saws&lt;/a&gt;&lt;/li&gt;&lt;/ul&gt;&lt;/td&gt;&lt;td width='20%'&gt;&lt;a href='http://www.norduserforum.com/download/file.php?id=6501'&gt;Dance Saws.nsmp&lt;/a&gt;&lt;/td&gt;&lt;td width='10%'&gt;8.6 MB&lt;/td&gt;&lt;td width='10%'&gt;&lt;a href='http://www.norduserforum.com/viewtopic.php?f=2&amp;amp;t=9727' target='_blank'&gt;link&lt;/a&gt;&lt;/td&gt;&lt;/tr&gt;</v>
      </c>
      <c r="X765">
        <f>IFERROR(VLOOKUP(B765,[1]Attachments!A$2:O$50001,13,FALSE),0)</f>
        <v>9048797</v>
      </c>
      <c r="Y765" s="14" t="str">
        <f t="shared" si="143"/>
        <v>8.6 MB</v>
      </c>
      <c r="AB765">
        <f>VLOOKUP(B765,[1]Attachments!A$2:O$50001,9,FALSE)</f>
        <v>317</v>
      </c>
      <c r="AC765" s="15">
        <f>VLOOKUP(B765,[1]Attachments!A$2:O$50001,14,FALSE)/(60*60*24)+"1/1/1970"</f>
        <v>42292.743472222224</v>
      </c>
      <c r="AD765" s="14">
        <f t="shared" ca="1" si="138"/>
        <v>1.4980524699047291</v>
      </c>
      <c r="AM765">
        <f t="shared" si="139"/>
        <v>737</v>
      </c>
      <c r="AN765" t="str">
        <f>VLOOKUP(AM765,A$3:U$4760,21,FALSE)</f>
        <v>&lt;tr&gt;&lt;td width='10%'&gt;737&lt;/td&gt;&lt;td width='20%'&gt;Strings Sol8 Rogerio Ao&lt;/td&gt;&lt;td width='10%'&gt;raomcz&lt;/td&gt;&lt;td width='20%'&gt;&lt;br&gt;&lt;br&gt;&lt;/td&gt;&lt;td width='20%'&gt;&lt;a href='http://www.norduserforum.com/download/file.php?id=6240'&gt;Strings Sol8 Rogerio Ao.nsmp&lt;/a&gt;&lt;/td&gt;&lt;td width='10%'&gt;7.1 MB&lt;/td&gt;&lt;td width='10%'&gt;&lt;a href='http://www.norduserforum.com/viewtopic.php?f=2&amp;amp;t=9349' target='_blank'&gt;link&lt;/a&gt;&lt;/td&gt;&lt;/tr&gt;</v>
      </c>
    </row>
    <row r="766" spans="1:40" x14ac:dyDescent="0.3">
      <c r="A766" s="1">
        <f t="shared" si="140"/>
        <v>760</v>
      </c>
      <c r="B766">
        <v>6523</v>
      </c>
      <c r="C766" s="1">
        <f>IF(IFERROR(VLOOKUP(B766+1,[1]Attachments!A$2:K$50000,11,FALSE)="mp3",FALSE),B766+1,IF(IFERROR(VLOOKUP(B766-1,[1]Attachments!A$2:K$50000,11,FALSE)="mp3",FALSE),B766-1,IF(IFERROR(VLOOKUP(B766-2,[1]Attachments!A$2:K$50000,11,FALSE)="mp3",FALSE),B766-2,IF(IFERROR(VLOOKUP(B766+2,[1]Attachments!A$2:K$50000,11,FALSE)="mp3",FALSE),B766+2,""))))</f>
        <v>6522</v>
      </c>
      <c r="H766" s="1">
        <f t="shared" si="144"/>
        <v>6523</v>
      </c>
      <c r="I766" s="1">
        <f>VLOOKUP(B766,[1]Attachments!A$2:O$50001,3,FALSE)</f>
        <v>9695</v>
      </c>
      <c r="J766" s="11" t="str">
        <f t="shared" si="134"/>
        <v>link</v>
      </c>
      <c r="K766" s="1" t="str">
        <f>IF(E766="",SUBSTITUTE(PROPER(SUBSTITUTE(LEFT(VLOOKUP(B766,[1]Attachments!A$2:O$50001,8,FALSE),LEN(VLOOKUP(B766,[1]Attachments!A$2:O$50001,8,FALSE))-5),"_"," ")),"&amp;Amp;","&amp;"),E766)</f>
        <v>Shofarblowsnn</v>
      </c>
      <c r="L766" s="13" t="str">
        <f>PROPER(SUBSTITUTE(LEFT(VLOOKUP(O766,[1]Attachments!A$2:O$50001,8,FALSE),LEN(VLOOKUP(O766,[1]Attachments!A$2:O$50001,8,FALSE))-4),"_"," "))</f>
        <v>Shofarblowsnn</v>
      </c>
      <c r="M766" s="1" t="str">
        <f>IF(G766="",VLOOKUP(VLOOKUP(B766,[1]Attachments!A$2:O$10001,5,FALSE),[1]Users!A$2:B$100000,2,FALSE),G766)</f>
        <v>Idemir</v>
      </c>
      <c r="N766" s="1">
        <f t="shared" si="145"/>
        <v>760</v>
      </c>
      <c r="O766" s="1">
        <f t="shared" si="135"/>
        <v>6522</v>
      </c>
      <c r="P766">
        <f>VLOOKUP(B766,[1]Attachments!A$2:O$50001,2,FALSE)</f>
        <v>64448</v>
      </c>
      <c r="Q766" t="str">
        <f t="shared" si="136"/>
        <v>&lt;tr&gt;&lt;td width='10%'&gt;760&lt;/td&gt;&lt;td width='20%'&gt;Shofarblowsnn&lt;/td&gt;&lt;td width='10%'&gt;Idemir&lt;/td&gt;&lt;td width='20%'&gt;</v>
      </c>
      <c r="R766" t="str">
        <f t="shared" si="141"/>
        <v>&lt;br&gt;&lt;ul class='graphic' style='margin-left: 0em;'&gt;&lt;li&gt;&lt;a href='http://www.norduserforum.com/download/file.php?id=6522?n=760' type='audio/mpeg' class='inline-playable'&gt;Shofarblowsnn&lt;/a&gt;&lt;/li&gt;&lt;/ul&gt;</v>
      </c>
      <c r="S766" t="str">
        <f t="shared" si="142"/>
        <v>&lt;/td&gt;&lt;td width='20%'&gt;&lt;a href='http://www.norduserforum.com/download/file.php?id=6523'&gt;Shofarblowsnn.nsmp&lt;/a&gt;&lt;/td&gt;&lt;td width='10%'&gt;0.3 MB&lt;/td&gt;&lt;td width='10%'&gt;&lt;a href='http://www.norduserforum.com/viewtopic.php?f=2&amp;amp;t=9695' target='_blank'&gt;link&lt;/a&gt;&lt;/td&gt;&lt;/tr&gt;</v>
      </c>
      <c r="U766" t="str">
        <f t="shared" si="137"/>
        <v>&lt;tr&gt;&lt;td width='10%'&gt;760&lt;/td&gt;&lt;td width='20%'&gt;Shofarblowsnn&lt;/td&gt;&lt;td width='10%'&gt;Idemir&lt;/td&gt;&lt;td width='20%'&gt;&lt;br&gt;&lt;ul class='graphic' style='margin-left: 0em;'&gt;&lt;li&gt;&lt;a href='http://www.norduserforum.com/download/file.php?id=6522?n=760' type='audio/mpeg' class='inline-playable'&gt;Shofarblowsnn&lt;/a&gt;&lt;/li&gt;&lt;/ul&gt;&lt;/td&gt;&lt;td width='20%'&gt;&lt;a href='http://www.norduserforum.com/download/file.php?id=6523'&gt;Shofarblowsnn.nsmp&lt;/a&gt;&lt;/td&gt;&lt;td width='10%'&gt;0.3 MB&lt;/td&gt;&lt;td width='10%'&gt;&lt;a href='http://www.norduserforum.com/viewtopic.php?f=2&amp;amp;t=9695' target='_blank'&gt;link&lt;/a&gt;&lt;/td&gt;&lt;/tr&gt;</v>
      </c>
      <c r="X766">
        <f>IFERROR(VLOOKUP(B766,[1]Attachments!A$2:O$50001,13,FALSE),0)</f>
        <v>309800</v>
      </c>
      <c r="Y766" s="14" t="str">
        <f t="shared" si="143"/>
        <v>0.3 MB</v>
      </c>
      <c r="AB766">
        <f>VLOOKUP(B766,[1]Attachments!A$2:O$50001,9,FALSE)</f>
        <v>176</v>
      </c>
      <c r="AC766" s="15">
        <f>VLOOKUP(B766,[1]Attachments!A$2:O$50001,14,FALSE)/(60*60*24)+"1/1/1970"</f>
        <v>42304.939236111109</v>
      </c>
      <c r="AD766" s="14">
        <f t="shared" ca="1" si="138"/>
        <v>0.83863106978546997</v>
      </c>
      <c r="AM766">
        <f t="shared" si="139"/>
        <v>736</v>
      </c>
      <c r="AN766" t="str">
        <f>VLOOKUP(AM766,A$3:U$4760,21,FALSE)</f>
        <v>&lt;tr&gt;&lt;td width='10%'&gt;736&lt;/td&gt;&lt;td width='20%'&gt;Strings Voice Rogerio Ao&lt;/td&gt;&lt;td width='10%'&gt;raomcz&lt;/td&gt;&lt;td width='20%'&gt;&lt;br&gt;&lt;br&gt;&lt;/td&gt;&lt;td width='20%'&gt;&lt;a href='http://www.norduserforum.com/download/file.php?id=6239'&gt;Strings Voice Rogerio Ao.nsmp&lt;/a&gt;&lt;/td&gt;&lt;td width='10%'&gt;4.1 MB&lt;/td&gt;&lt;td width='10%'&gt;&lt;a href='http://www.norduserforum.com/viewtopic.php?f=2&amp;amp;t=9349' target='_blank'&gt;link&lt;/a&gt;&lt;/td&gt;&lt;/tr&gt;</v>
      </c>
    </row>
    <row r="767" spans="1:40" x14ac:dyDescent="0.3">
      <c r="A767" s="1">
        <f t="shared" si="140"/>
        <v>761</v>
      </c>
      <c r="B767">
        <v>6524</v>
      </c>
      <c r="C767" s="1">
        <f>IF(IFERROR(VLOOKUP(B767+1,[1]Attachments!A$2:K$50000,11,FALSE)="mp3",FALSE),B767+1,IF(IFERROR(VLOOKUP(B767-1,[1]Attachments!A$2:K$50000,11,FALSE)="mp3",FALSE),B767-1,IF(IFERROR(VLOOKUP(B767-2,[1]Attachments!A$2:K$50000,11,FALSE)="mp3",FALSE),B767-2,IF(IFERROR(VLOOKUP(B767+2,[1]Attachments!A$2:K$50000,11,FALSE)="mp3",FALSE),B767+2,""))))</f>
        <v>6522</v>
      </c>
      <c r="H767" s="1">
        <f t="shared" si="144"/>
        <v>6524</v>
      </c>
      <c r="I767" s="1">
        <f>VLOOKUP(B767,[1]Attachments!A$2:O$50001,3,FALSE)</f>
        <v>9695</v>
      </c>
      <c r="J767" s="11" t="str">
        <f t="shared" si="134"/>
        <v>link</v>
      </c>
      <c r="K767" s="1" t="str">
        <f>IF(E767="",SUBSTITUTE(PROPER(SUBSTITUTE(LEFT(VLOOKUP(B767,[1]Attachments!A$2:O$50001,8,FALSE),LEN(VLOOKUP(B767,[1]Attachments!A$2:O$50001,8,FALSE))-5),"_"," ")),"&amp;Amp;","&amp;"),E767)</f>
        <v>Exhale</v>
      </c>
      <c r="L767" s="13" t="str">
        <f>PROPER(SUBSTITUTE(LEFT(VLOOKUP(O767,[1]Attachments!A$2:O$50001,8,FALSE),LEN(VLOOKUP(O767,[1]Attachments!A$2:O$50001,8,FALSE))-4),"_"," "))</f>
        <v>Shofarblowsnn</v>
      </c>
      <c r="M767" s="1" t="str">
        <f>IF(G767="",VLOOKUP(VLOOKUP(B767,[1]Attachments!A$2:O$10001,5,FALSE),[1]Users!A$2:B$100000,2,FALSE),G767)</f>
        <v>Idemir</v>
      </c>
      <c r="N767" s="1">
        <f t="shared" si="145"/>
        <v>761</v>
      </c>
      <c r="O767" s="1">
        <f t="shared" si="135"/>
        <v>6522</v>
      </c>
      <c r="P767">
        <f>VLOOKUP(B767,[1]Attachments!A$2:O$50001,2,FALSE)</f>
        <v>64448</v>
      </c>
      <c r="Q767" t="str">
        <f t="shared" si="136"/>
        <v>&lt;tr&gt;&lt;td width='10%'&gt;761&lt;/td&gt;&lt;td width='20%'&gt;Exhale&lt;/td&gt;&lt;td width='10%'&gt;Idemir&lt;/td&gt;&lt;td width='20%'&gt;</v>
      </c>
      <c r="R767" t="str">
        <f t="shared" si="141"/>
        <v>&lt;br&gt;&lt;ul class='graphic' style='margin-left: 0em;'&gt;&lt;li&gt;&lt;a href='http://www.norduserforum.com/download/file.php?id=6522?n=761' type='audio/mpeg' class='inline-playable'&gt;Exhale&lt;/a&gt;&lt;/li&gt;&lt;/ul&gt;</v>
      </c>
      <c r="S767" t="str">
        <f t="shared" si="142"/>
        <v>&lt;/td&gt;&lt;td width='20%'&gt;&lt;a href='http://www.norduserforum.com/download/file.php?id=6524'&gt;Exhale.nsmp&lt;/a&gt;&lt;/td&gt;&lt;td width='10%'&gt;3.1 MB&lt;/td&gt;&lt;td width='10%'&gt;&lt;a href='http://www.norduserforum.com/viewtopic.php?f=2&amp;amp;t=9695' target='_blank'&gt;link&lt;/a&gt;&lt;/td&gt;&lt;/tr&gt;</v>
      </c>
      <c r="U767" t="str">
        <f t="shared" si="137"/>
        <v>&lt;tr&gt;&lt;td width='10%'&gt;761&lt;/td&gt;&lt;td width='20%'&gt;Exhale&lt;/td&gt;&lt;td width='10%'&gt;Idemir&lt;/td&gt;&lt;td width='20%'&gt;&lt;br&gt;&lt;ul class='graphic' style='margin-left: 0em;'&gt;&lt;li&gt;&lt;a href='http://www.norduserforum.com/download/file.php?id=6522?n=761' type='audio/mpeg' class='inline-playable'&gt;Exhale&lt;/a&gt;&lt;/li&gt;&lt;/ul&gt;&lt;/td&gt;&lt;td width='20%'&gt;&lt;a href='http://www.norduserforum.com/download/file.php?id=6524'&gt;Exhale.nsmp&lt;/a&gt;&lt;/td&gt;&lt;td width='10%'&gt;3.1 MB&lt;/td&gt;&lt;td width='10%'&gt;&lt;a href='http://www.norduserforum.com/viewtopic.php?f=2&amp;amp;t=9695' target='_blank'&gt;link&lt;/a&gt;&lt;/td&gt;&lt;/tr&gt;</v>
      </c>
      <c r="X767">
        <f>IFERROR(VLOOKUP(B767,[1]Attachments!A$2:O$50001,13,FALSE),0)</f>
        <v>3299126</v>
      </c>
      <c r="Y767" s="14" t="str">
        <f t="shared" si="143"/>
        <v>3.1 MB</v>
      </c>
      <c r="AB767">
        <f>VLOOKUP(B767,[1]Attachments!A$2:O$50001,9,FALSE)</f>
        <v>1094</v>
      </c>
      <c r="AC767" s="15">
        <f>VLOOKUP(B767,[1]Attachments!A$2:O$50001,14,FALSE)/(60*60*24)+"1/1/1970"</f>
        <v>42304.94331018519</v>
      </c>
      <c r="AD767" s="14">
        <f t="shared" ca="1" si="138"/>
        <v>5.2128689471918008</v>
      </c>
      <c r="AM767">
        <f t="shared" si="139"/>
        <v>735</v>
      </c>
      <c r="AN767" t="str">
        <f>VLOOKUP(AM767,A$3:U$4760,21,FALSE)</f>
        <v>&lt;tr&gt;&lt;td width='10%'&gt;735&lt;/td&gt;&lt;td width='20%'&gt;Hit Roland Rogerio Ao&lt;/td&gt;&lt;td width='10%'&gt;raomcz&lt;/td&gt;&lt;td width='20%'&gt;&lt;br&gt;&lt;br&gt;&lt;/td&gt;&lt;td width='20%'&gt;&lt;a href='http://www.norduserforum.com/download/file.php?id=6238'&gt;Hit Roland Rogerio Ao.nsmp&lt;/a&gt;&lt;/td&gt;&lt;td width='10%'&gt;0.7 MB&lt;/td&gt;&lt;td width='10%'&gt;&lt;a href='http://www.norduserforum.com/viewtopic.php?f=2&amp;amp;t=9349' target='_blank'&gt;link&lt;/a&gt;&lt;/td&gt;&lt;/tr&gt;</v>
      </c>
    </row>
    <row r="768" spans="1:40" x14ac:dyDescent="0.3">
      <c r="A768" s="1">
        <f t="shared" si="140"/>
        <v>762</v>
      </c>
      <c r="B768">
        <v>6527</v>
      </c>
      <c r="C768" s="1">
        <f>IF(IFERROR(VLOOKUP(B768+1,[1]Attachments!A$2:K$50000,11,FALSE)="mp3",FALSE),B768+1,IF(IFERROR(VLOOKUP(B768-1,[1]Attachments!A$2:K$50000,11,FALSE)="mp3",FALSE),B768-1,IF(IFERROR(VLOOKUP(B768-2,[1]Attachments!A$2:K$50000,11,FALSE)="mp3",FALSE),B768-2,IF(IFERROR(VLOOKUP(B768+2,[1]Attachments!A$2:K$50000,11,FALSE)="mp3",FALSE),B768+2,""))))</f>
        <v>6526</v>
      </c>
      <c r="H768" s="1">
        <f t="shared" si="144"/>
        <v>6527</v>
      </c>
      <c r="I768" s="1">
        <f>VLOOKUP(B768,[1]Attachments!A$2:O$50001,3,FALSE)</f>
        <v>9808</v>
      </c>
      <c r="J768" s="11" t="str">
        <f t="shared" si="134"/>
        <v>link</v>
      </c>
      <c r="K768" s="1" t="str">
        <f>IF(E768="",SUBSTITUTE(PROPER(SUBSTITUTE(LEFT(VLOOKUP(B768,[1]Attachments!A$2:O$50001,8,FALSE),LEN(VLOOKUP(B768,[1]Attachments!A$2:O$50001,8,FALSE))-5),"_"," ")),"&amp;Amp;","&amp;"),E768)</f>
        <v>Synstrings</v>
      </c>
      <c r="L768" s="13" t="str">
        <f>PROPER(SUBSTITUTE(LEFT(VLOOKUP(O768,[1]Attachments!A$2:O$50001,8,FALSE),LEN(VLOOKUP(O768,[1]Attachments!A$2:O$50001,8,FALSE))-4),"_"," "))</f>
        <v>Oneofmyturns2</v>
      </c>
      <c r="M768" s="1" t="str">
        <f>IF(G768="",VLOOKUP(VLOOKUP(B768,[1]Attachments!A$2:O$10001,5,FALSE),[1]Users!A$2:B$100000,2,FALSE),G768)</f>
        <v>Flavio</v>
      </c>
      <c r="N768" s="1">
        <f t="shared" si="145"/>
        <v>762</v>
      </c>
      <c r="O768" s="1">
        <f t="shared" si="135"/>
        <v>6526</v>
      </c>
      <c r="P768">
        <f>VLOOKUP(B768,[1]Attachments!A$2:O$50001,2,FALSE)</f>
        <v>64462</v>
      </c>
      <c r="Q768" t="str">
        <f t="shared" si="136"/>
        <v>&lt;tr&gt;&lt;td width='10%'&gt;762&lt;/td&gt;&lt;td width='20%'&gt;Synstrings&lt;/td&gt;&lt;td width='10%'&gt;Flavio&lt;/td&gt;&lt;td width='20%'&gt;</v>
      </c>
      <c r="R768" t="str">
        <f t="shared" si="141"/>
        <v>&lt;br&gt;&lt;ul class='graphic' style='margin-left: 0em;'&gt;&lt;li&gt;&lt;a href='http://www.norduserforum.com/download/file.php?id=6526?n=762' type='audio/mpeg' class='inline-playable'&gt;Synstrings&lt;/a&gt;&lt;/li&gt;&lt;/ul&gt;</v>
      </c>
      <c r="S768" t="str">
        <f t="shared" si="142"/>
        <v>&lt;/td&gt;&lt;td width='20%'&gt;&lt;a href='http://www.norduserforum.com/download/file.php?id=6527'&gt;Synstrings.nsmp&lt;/a&gt;&lt;/td&gt;&lt;td width='10%'&gt;1.6 MB&lt;/td&gt;&lt;td width='10%'&gt;&lt;a href='http://www.norduserforum.com/viewtopic.php?f=2&amp;amp;t=9808' target='_blank'&gt;link&lt;/a&gt;&lt;/td&gt;&lt;/tr&gt;</v>
      </c>
      <c r="U768" t="str">
        <f t="shared" si="137"/>
        <v>&lt;tr&gt;&lt;td width='10%'&gt;762&lt;/td&gt;&lt;td width='20%'&gt;Synstrings&lt;/td&gt;&lt;td width='10%'&gt;Flavio&lt;/td&gt;&lt;td width='20%'&gt;&lt;br&gt;&lt;ul class='graphic' style='margin-left: 0em;'&gt;&lt;li&gt;&lt;a href='http://www.norduserforum.com/download/file.php?id=6526?n=762' type='audio/mpeg' class='inline-playable'&gt;Synstrings&lt;/a&gt;&lt;/li&gt;&lt;/ul&gt;&lt;/td&gt;&lt;td width='20%'&gt;&lt;a href='http://www.norduserforum.com/download/file.php?id=6527'&gt;Synstrings.nsmp&lt;/a&gt;&lt;/td&gt;&lt;td width='10%'&gt;1.6 MB&lt;/td&gt;&lt;td width='10%'&gt;&lt;a href='http://www.norduserforum.com/viewtopic.php?f=2&amp;amp;t=9808' target='_blank'&gt;link&lt;/a&gt;&lt;/td&gt;&lt;/tr&gt;</v>
      </c>
      <c r="X768">
        <f>IFERROR(VLOOKUP(B768,[1]Attachments!A$2:O$50001,13,FALSE),0)</f>
        <v>1632251</v>
      </c>
      <c r="Y768" s="14" t="str">
        <f t="shared" si="143"/>
        <v>1.6 MB</v>
      </c>
      <c r="AB768">
        <f>VLOOKUP(B768,[1]Attachments!A$2:O$50001,9,FALSE)</f>
        <v>609</v>
      </c>
      <c r="AC768" s="15">
        <f>VLOOKUP(B768,[1]Attachments!A$2:O$50001,14,FALSE)/(60*60*24)+"1/1/1970"</f>
        <v>42305.432303240741</v>
      </c>
      <c r="AD768" s="14">
        <f t="shared" ca="1" si="138"/>
        <v>2.902828388100402</v>
      </c>
      <c r="AM768">
        <f t="shared" si="139"/>
        <v>734</v>
      </c>
      <c r="AN768" t="str">
        <f>VLOOKUP(AM768,A$3:U$4760,21,FALSE)</f>
        <v>&lt;tr&gt;&lt;td width='10%'&gt;734&lt;/td&gt;&lt;td width='20%'&gt;Atmosphere Pad Rogerio Ao&lt;/td&gt;&lt;td width='10%'&gt;raomcz&lt;/td&gt;&lt;td width='20%'&gt;&lt;br&gt;&lt;ul class='graphic' style='margin-left: 0em;'&gt;&lt;li&gt;&lt;a href='http://www.norduserforum.com/download/file.php?id=6235?n=734' type='audio/mpeg' class='inline-playable'&gt;Atmosphere Pad Rogerio Ao&lt;/a&gt;&lt;/li&gt;&lt;/ul&gt;&lt;/td&gt;&lt;td width='20%'&gt;&lt;a href='http://www.norduserforum.com/download/file.php?id=6237'&gt;Atmosphere Pad Rogerio Ao.nsmp&lt;/a&gt;&lt;/td&gt;&lt;td width='10%'&gt;8.8 MB&lt;/td&gt;&lt;td width='10%'&gt;&lt;a href='http://www.norduserforum.com/viewtopic.php?f=2&amp;amp;t=9349' target='_blank'&gt;link&lt;/a&gt;&lt;/td&gt;&lt;/tr&gt;</v>
      </c>
    </row>
    <row r="769" spans="1:40" x14ac:dyDescent="0.3">
      <c r="A769" s="1">
        <f t="shared" si="140"/>
        <v>763</v>
      </c>
      <c r="B769">
        <v>6532</v>
      </c>
      <c r="C769" s="1" t="str">
        <f>IF(IFERROR(VLOOKUP(B769+1,[1]Attachments!A$2:K$50000,11,FALSE)="mp3",FALSE),B769+1,IF(IFERROR(VLOOKUP(B769-1,[1]Attachments!A$2:K$50000,11,FALSE)="mp3",FALSE),B769-1,IF(IFERROR(VLOOKUP(B769-2,[1]Attachments!A$2:K$50000,11,FALSE)="mp3",FALSE),B769-2,IF(IFERROR(VLOOKUP(B769+2,[1]Attachments!A$2:K$50000,11,FALSE)="mp3",FALSE),B769+2,""))))</f>
        <v/>
      </c>
      <c r="H769" s="1">
        <f t="shared" si="144"/>
        <v>6532</v>
      </c>
      <c r="I769" s="1">
        <f>VLOOKUP(B769,[1]Attachments!A$2:O$50001,3,FALSE)</f>
        <v>9800</v>
      </c>
      <c r="J769" s="11" t="str">
        <f t="shared" si="134"/>
        <v>link</v>
      </c>
      <c r="K769" s="1" t="str">
        <f>IF(E769="",SUBSTITUTE(PROPER(SUBSTITUTE(LEFT(VLOOKUP(B769,[1]Attachments!A$2:O$50001,8,FALSE),LEN(VLOOKUP(B769,[1]Attachments!A$2:O$50001,8,FALSE))-5),"_"," ")),"&amp;Amp;","&amp;"),E769)</f>
        <v>Stringquartet   Srv4</v>
      </c>
      <c r="L769" s="13" t="e">
        <f>PROPER(SUBSTITUTE(LEFT(VLOOKUP(O769,[1]Attachments!A$2:O$50001,8,FALSE),LEN(VLOOKUP(O769,[1]Attachments!A$2:O$50001,8,FALSE))-4),"_"," "))</f>
        <v>#N/A</v>
      </c>
      <c r="M769" s="1" t="str">
        <f>IF(G769="",VLOOKUP(VLOOKUP(B769,[1]Attachments!A$2:O$10001,5,FALSE),[1]Users!A$2:B$100000,2,FALSE),G769)</f>
        <v>alpi1972</v>
      </c>
      <c r="N769" s="1">
        <f t="shared" si="145"/>
        <v>763</v>
      </c>
      <c r="O769" s="1" t="str">
        <f t="shared" si="135"/>
        <v/>
      </c>
      <c r="P769">
        <f>VLOOKUP(B769,[1]Attachments!A$2:O$50001,2,FALSE)</f>
        <v>64467</v>
      </c>
      <c r="Q769" t="str">
        <f t="shared" si="136"/>
        <v>&lt;tr&gt;&lt;td width='10%'&gt;763&lt;/td&gt;&lt;td width='20%'&gt;Stringquartet   Srv4&lt;/td&gt;&lt;td width='10%'&gt;alpi1972&lt;/td&gt;&lt;td width='20%'&gt;</v>
      </c>
      <c r="R769" t="str">
        <f t="shared" si="141"/>
        <v>&lt;br&gt;&lt;br&gt;</v>
      </c>
      <c r="S769" t="str">
        <f t="shared" si="142"/>
        <v>&lt;/td&gt;&lt;td width='20%'&gt;&lt;a href='http://www.norduserforum.com/download/file.php?id=6532'&gt;Stringquartet   Srv4.nsmp&lt;/a&gt;&lt;/td&gt;&lt;td width='10%'&gt;3.7 MB&lt;/td&gt;&lt;td width='10%'&gt;&lt;a href='http://www.norduserforum.com/viewtopic.php?f=2&amp;amp;t=9800' target='_blank'&gt;link&lt;/a&gt;&lt;/td&gt;&lt;/tr&gt;</v>
      </c>
      <c r="U769" t="str">
        <f t="shared" si="137"/>
        <v>&lt;tr&gt;&lt;td width='10%'&gt;763&lt;/td&gt;&lt;td width='20%'&gt;Stringquartet   Srv4&lt;/td&gt;&lt;td width='10%'&gt;alpi1972&lt;/td&gt;&lt;td width='20%'&gt;&lt;br&gt;&lt;br&gt;&lt;/td&gt;&lt;td width='20%'&gt;&lt;a href='http://www.norduserforum.com/download/file.php?id=6532'&gt;Stringquartet   Srv4.nsmp&lt;/a&gt;&lt;/td&gt;&lt;td width='10%'&gt;3.7 MB&lt;/td&gt;&lt;td width='10%'&gt;&lt;a href='http://www.norduserforum.com/viewtopic.php?f=2&amp;amp;t=9800' target='_blank'&gt;link&lt;/a&gt;&lt;/td&gt;&lt;/tr&gt;</v>
      </c>
      <c r="X769">
        <f>IFERROR(VLOOKUP(B769,[1]Attachments!A$2:O$50001,13,FALSE),0)</f>
        <v>3906440</v>
      </c>
      <c r="Y769" s="14" t="str">
        <f t="shared" si="143"/>
        <v>3.7 MB</v>
      </c>
      <c r="AB769">
        <f>VLOOKUP(B769,[1]Attachments!A$2:O$50001,9,FALSE)</f>
        <v>154</v>
      </c>
      <c r="AC769" s="15">
        <f>VLOOKUP(B769,[1]Attachments!A$2:O$50001,14,FALSE)/(60*60*24)+"1/1/1970"</f>
        <v>42305.5081712963</v>
      </c>
      <c r="AD769" s="14">
        <f t="shared" ca="1" si="138"/>
        <v>0.73408648174201718</v>
      </c>
      <c r="AM769">
        <f t="shared" si="139"/>
        <v>733</v>
      </c>
      <c r="AN769" t="str">
        <f>VLOOKUP(AM769,A$3:U$4760,21,FALSE)</f>
        <v>&lt;tr&gt;&lt;td width='10%'&gt;733&lt;/td&gt;&lt;td width='20%'&gt;Korg Dyno Piano Rogerio Ao&lt;/td&gt;&lt;td width='10%'&gt;raomcz&lt;/td&gt;&lt;td width='20%'&gt;&lt;br&gt;&lt;ul class='graphic' style='margin-left: 0em;'&gt;&lt;li&gt;&lt;a href='http://www.norduserforum.com/download/file.php?id=6235?n=733' type='audio/mpeg' class='inline-playable'&gt;Korg Dyno Piano Rogerio Ao&lt;/a&gt;&lt;/li&gt;&lt;/ul&gt;&lt;/td&gt;&lt;td width='20%'&gt;&lt;a href='http://www.norduserforum.com/download/file.php?id=6236'&gt;Korg Dyno Piano Rogerio Ao.nsmp&lt;/a&gt;&lt;/td&gt;&lt;td width='10%'&gt;7.5 MB&lt;/td&gt;&lt;td width='10%'&gt;&lt;a href='http://www.norduserforum.com/viewtopic.php?f=2&amp;amp;t=9349' target='_blank'&gt;link&lt;/a&gt;&lt;/td&gt;&lt;/tr&gt;</v>
      </c>
    </row>
    <row r="770" spans="1:40" x14ac:dyDescent="0.3">
      <c r="A770" s="1">
        <f t="shared" si="140"/>
        <v>764</v>
      </c>
      <c r="B770">
        <v>6568</v>
      </c>
      <c r="C770" s="1">
        <f>IF(IFERROR(VLOOKUP(B770+1,[1]Attachments!A$2:K$50000,11,FALSE)="mp3",FALSE),B770+1,IF(IFERROR(VLOOKUP(B770-1,[1]Attachments!A$2:K$50000,11,FALSE)="mp3",FALSE),B770-1,IF(IFERROR(VLOOKUP(B770-2,[1]Attachments!A$2:K$50000,11,FALSE)="mp3",FALSE),B770-2,IF(IFERROR(VLOOKUP(B770+2,[1]Attachments!A$2:K$50000,11,FALSE)="mp3",FALSE),B770+2,""))))</f>
        <v>6567</v>
      </c>
      <c r="H770" s="1">
        <f t="shared" si="144"/>
        <v>6568</v>
      </c>
      <c r="I770" s="1">
        <f>VLOOKUP(B770,[1]Attachments!A$2:O$50001,3,FALSE)</f>
        <v>5581</v>
      </c>
      <c r="J770" s="11" t="str">
        <f t="shared" ref="J770:J833" si="146">HYPERLINK(CONCATENATE("http://www.norduserforum.com/viewtopic.php?t=",I770),"link")</f>
        <v>link</v>
      </c>
      <c r="K770" s="1" t="str">
        <f>IF(E770="",SUBSTITUTE(PROPER(SUBSTITUTE(LEFT(VLOOKUP(B770,[1]Attachments!A$2:O$50001,8,FALSE),LEN(VLOOKUP(B770,[1]Attachments!A$2:O$50001,8,FALSE))-5),"_"," ")),"&amp;Amp;","&amp;"),E770)</f>
        <v>Orchstrings Marc Litevib  Ste Khv4</v>
      </c>
      <c r="L770" s="13" t="str">
        <f>PROPER(SUBSTITUTE(LEFT(VLOOKUP(O770,[1]Attachments!A$2:O$50001,8,FALSE),LEN(VLOOKUP(O770,[1]Attachments!A$2:O$50001,8,FALSE))-4),"_"," "))</f>
        <v>Love Song Cure</v>
      </c>
      <c r="M770" s="1" t="str">
        <f>IF(G770="",VLOOKUP(VLOOKUP(B770,[1]Attachments!A$2:O$10001,5,FALSE),[1]Users!A$2:B$100000,2,FALSE),G770)</f>
        <v>alpi1972</v>
      </c>
      <c r="N770" s="1">
        <f t="shared" si="145"/>
        <v>764</v>
      </c>
      <c r="O770" s="1">
        <f t="shared" si="135"/>
        <v>6567</v>
      </c>
      <c r="P770">
        <f>VLOOKUP(B770,[1]Attachments!A$2:O$50001,2,FALSE)</f>
        <v>64848</v>
      </c>
      <c r="Q770" t="str">
        <f t="shared" si="136"/>
        <v>&lt;tr&gt;&lt;td width='10%'&gt;764&lt;/td&gt;&lt;td width='20%'&gt;Orchstrings Marc Litevib  Ste Khv4&lt;/td&gt;&lt;td width='10%'&gt;alpi1972&lt;/td&gt;&lt;td width='20%'&gt;</v>
      </c>
      <c r="R770" t="str">
        <f t="shared" si="141"/>
        <v>&lt;br&gt;&lt;ul class='graphic' style='margin-left: 0em;'&gt;&lt;li&gt;&lt;a href='http://www.norduserforum.com/download/file.php?id=6567?n=764' type='audio/mpeg' class='inline-playable'&gt;Orchstrings Marc Litevib  Ste Khv4&lt;/a&gt;&lt;/li&gt;&lt;/ul&gt;</v>
      </c>
      <c r="S770" t="str">
        <f t="shared" si="142"/>
        <v>&lt;/td&gt;&lt;td width='20%'&gt;&lt;a href='http://www.norduserforum.com/download/file.php?id=6568'&gt;Orchstrings Marc Litevib  Ste Khv4.nsmp&lt;/a&gt;&lt;/td&gt;&lt;td width='10%'&gt;4.3 MB&lt;/td&gt;&lt;td width='10%'&gt;&lt;a href='http://www.norduserforum.com/viewtopic.php?f=2&amp;amp;t=5581' target='_blank'&gt;link&lt;/a&gt;&lt;/td&gt;&lt;/tr&gt;</v>
      </c>
      <c r="U770" t="str">
        <f t="shared" si="137"/>
        <v>&lt;tr&gt;&lt;td width='10%'&gt;764&lt;/td&gt;&lt;td width='20%'&gt;Orchstrings Marc Litevib  Ste Khv4&lt;/td&gt;&lt;td width='10%'&gt;alpi1972&lt;/td&gt;&lt;td width='20%'&gt;&lt;br&gt;&lt;ul class='graphic' style='margin-left: 0em;'&gt;&lt;li&gt;&lt;a href='http://www.norduserforum.com/download/file.php?id=6567?n=764' type='audio/mpeg' class='inline-playable'&gt;Orchstrings Marc Litevib  Ste Khv4&lt;/a&gt;&lt;/li&gt;&lt;/ul&gt;&lt;/td&gt;&lt;td width='20%'&gt;&lt;a href='http://www.norduserforum.com/download/file.php?id=6568'&gt;Orchstrings Marc Litevib  Ste Khv4.nsmp&lt;/a&gt;&lt;/td&gt;&lt;td width='10%'&gt;4.3 MB&lt;/td&gt;&lt;td width='10%'&gt;&lt;a href='http://www.norduserforum.com/viewtopic.php?f=2&amp;amp;t=5581' target='_blank'&gt;link&lt;/a&gt;&lt;/td&gt;&lt;/tr&gt;</v>
      </c>
      <c r="X770">
        <f>IFERROR(VLOOKUP(B770,[1]Attachments!A$2:O$50001,13,FALSE),0)</f>
        <v>4503467</v>
      </c>
      <c r="Y770" s="14" t="str">
        <f t="shared" si="143"/>
        <v>4.3 MB</v>
      </c>
      <c r="AB770">
        <f>VLOOKUP(B770,[1]Attachments!A$2:O$50001,9,FALSE)</f>
        <v>147</v>
      </c>
      <c r="AC770" s="15">
        <f>VLOOKUP(B770,[1]Attachments!A$2:O$50001,14,FALSE)/(60*60*24)+"1/1/1970"</f>
        <v>42314.523576388892</v>
      </c>
      <c r="AD770" s="14">
        <f t="shared" ca="1" si="138"/>
        <v>0.70504736037735916</v>
      </c>
      <c r="AM770">
        <f t="shared" si="139"/>
        <v>732</v>
      </c>
      <c r="AN770" t="str">
        <f>VLOOKUP(AM770,A$3:U$4760,21,FALSE)</f>
        <v>&lt;tr&gt;&lt;td width='10%'&gt;732&lt;/td&gt;&lt;td width='20%'&gt;Summer In The City&lt;/td&gt;&lt;td width='10%'&gt;Leo Castro&lt;/td&gt;&lt;td width='20%'&gt;&lt;br&gt;&lt;br&gt;&lt;/td&gt;&lt;td width='20%'&gt;&lt;a href='http://www.norduserforum.com/download/file.php?id=6216'&gt;Summer In The City.nsmp&lt;/a&gt;&lt;/td&gt;&lt;td width='10%'&gt;0.7 MB&lt;/td&gt;&lt;td width='10%'&gt;&lt;a href='http://www.norduserforum.com/viewtopic.php?f=2&amp;amp;t=9324' target='_blank'&gt;link&lt;/a&gt;&lt;/td&gt;&lt;/tr&gt;</v>
      </c>
    </row>
    <row r="771" spans="1:40" x14ac:dyDescent="0.3">
      <c r="A771" s="1">
        <f t="shared" si="140"/>
        <v>765</v>
      </c>
      <c r="B771">
        <v>6569</v>
      </c>
      <c r="C771" s="1">
        <f>IF(IFERROR(VLOOKUP(B771+1,[1]Attachments!A$2:K$50000,11,FALSE)="mp3",FALSE),B771+1,IF(IFERROR(VLOOKUP(B771-1,[1]Attachments!A$2:K$50000,11,FALSE)="mp3",FALSE),B771-1,IF(IFERROR(VLOOKUP(B771-2,[1]Attachments!A$2:K$50000,11,FALSE)="mp3",FALSE),B771-2,IF(IFERROR(VLOOKUP(B771+2,[1]Attachments!A$2:K$50000,11,FALSE)="mp3",FALSE),B771+2,""))))</f>
        <v>6567</v>
      </c>
      <c r="H771" s="1">
        <f t="shared" si="144"/>
        <v>6569</v>
      </c>
      <c r="I771" s="1">
        <f>VLOOKUP(B771,[1]Attachments!A$2:O$50001,3,FALSE)</f>
        <v>5581</v>
      </c>
      <c r="J771" s="11" t="str">
        <f t="shared" si="146"/>
        <v>link</v>
      </c>
      <c r="K771" s="1" t="str">
        <f>IF(E771="",SUBSTITUTE(PROPER(SUBSTITUTE(LEFT(VLOOKUP(B771,[1]Attachments!A$2:O$50001,8,FALSE),LEN(VLOOKUP(B771,[1]Attachments!A$2:O$50001,8,FALSE))-5),"_"," ")),"&amp;Amp;","&amp;"),E771)</f>
        <v>Cimbalomhardma1  Ste Psv4</v>
      </c>
      <c r="L771" s="13" t="str">
        <f>PROPER(SUBSTITUTE(LEFT(VLOOKUP(O771,[1]Attachments!A$2:O$50001,8,FALSE),LEN(VLOOKUP(O771,[1]Attachments!A$2:O$50001,8,FALSE))-4),"_"," "))</f>
        <v>Love Song Cure</v>
      </c>
      <c r="M771" s="1" t="str">
        <f>IF(G771="",VLOOKUP(VLOOKUP(B771,[1]Attachments!A$2:O$10001,5,FALSE),[1]Users!A$2:B$100000,2,FALSE),G771)</f>
        <v>alpi1972</v>
      </c>
      <c r="N771" s="1">
        <f t="shared" si="145"/>
        <v>765</v>
      </c>
      <c r="O771" s="1">
        <f t="shared" ref="O771:O834" si="147">IF(D771="",C771,D771)</f>
        <v>6567</v>
      </c>
      <c r="P771">
        <f>VLOOKUP(B771,[1]Attachments!A$2:O$50001,2,FALSE)</f>
        <v>64848</v>
      </c>
      <c r="Q771" t="str">
        <f t="shared" ref="Q771:Q834" si="148">CONCATENATE("&lt;tr&gt;&lt;td width='10%'&gt;",N771,"&lt;/td&gt;&lt;td width='20%'&gt;",K771,"&lt;/td&gt;&lt;td width='10%'&gt;",M771,"&lt;/td&gt;&lt;td width='20%'&gt;")</f>
        <v>&lt;tr&gt;&lt;td width='10%'&gt;765&lt;/td&gt;&lt;td width='20%'&gt;Cimbalomhardma1  Ste Psv4&lt;/td&gt;&lt;td width='10%'&gt;alpi1972&lt;/td&gt;&lt;td width='20%'&gt;</v>
      </c>
      <c r="R771" t="str">
        <f t="shared" si="141"/>
        <v>&lt;br&gt;&lt;ul class='graphic' style='margin-left: 0em;'&gt;&lt;li&gt;&lt;a href='http://www.norduserforum.com/download/file.php?id=6567?n=765' type='audio/mpeg' class='inline-playable'&gt;Cimbalomhardma1  Ste Psv4&lt;/a&gt;&lt;/li&gt;&lt;/ul&gt;</v>
      </c>
      <c r="S771" t="str">
        <f t="shared" si="142"/>
        <v>&lt;/td&gt;&lt;td width='20%'&gt;&lt;a href='http://www.norduserforum.com/download/file.php?id=6569'&gt;Cimbalomhardma1  Ste Psv4.nsmp&lt;/a&gt;&lt;/td&gt;&lt;td width='10%'&gt;2.5 MB&lt;/td&gt;&lt;td width='10%'&gt;&lt;a href='http://www.norduserforum.com/viewtopic.php?f=2&amp;amp;t=5581' target='_blank'&gt;link&lt;/a&gt;&lt;/td&gt;&lt;/tr&gt;</v>
      </c>
      <c r="U771" t="str">
        <f t="shared" ref="U771:U834" si="149">IF(D771&lt;&gt;"XX",CONCATENATE(Q771,R771,S771),"")</f>
        <v>&lt;tr&gt;&lt;td width='10%'&gt;765&lt;/td&gt;&lt;td width='20%'&gt;Cimbalomhardma1  Ste Psv4&lt;/td&gt;&lt;td width='10%'&gt;alpi1972&lt;/td&gt;&lt;td width='20%'&gt;&lt;br&gt;&lt;ul class='graphic' style='margin-left: 0em;'&gt;&lt;li&gt;&lt;a href='http://www.norduserforum.com/download/file.php?id=6567?n=765' type='audio/mpeg' class='inline-playable'&gt;Cimbalomhardma1  Ste Psv4&lt;/a&gt;&lt;/li&gt;&lt;/ul&gt;&lt;/td&gt;&lt;td width='20%'&gt;&lt;a href='http://www.norduserforum.com/download/file.php?id=6569'&gt;Cimbalomhardma1  Ste Psv4.nsmp&lt;/a&gt;&lt;/td&gt;&lt;td width='10%'&gt;2.5 MB&lt;/td&gt;&lt;td width='10%'&gt;&lt;a href='http://www.norduserforum.com/viewtopic.php?f=2&amp;amp;t=5581' target='_blank'&gt;link&lt;/a&gt;&lt;/td&gt;&lt;/tr&gt;</v>
      </c>
      <c r="X771">
        <f>IFERROR(VLOOKUP(B771,[1]Attachments!A$2:O$50001,13,FALSE),0)</f>
        <v>2615612</v>
      </c>
      <c r="Y771" s="14" t="str">
        <f t="shared" si="143"/>
        <v>2.5 MB</v>
      </c>
      <c r="AB771">
        <f>VLOOKUP(B771,[1]Attachments!A$2:O$50001,9,FALSE)</f>
        <v>158</v>
      </c>
      <c r="AC771" s="15">
        <f>VLOOKUP(B771,[1]Attachments!A$2:O$50001,14,FALSE)/(60*60*24)+"1/1/1970"</f>
        <v>42314.523576388892</v>
      </c>
      <c r="AD771" s="14">
        <f t="shared" ref="AD771:AD834" ca="1" si="150">AB771/(TODAY()-AC771)*7</f>
        <v>0.75780600639199147</v>
      </c>
      <c r="AM771">
        <f t="shared" ref="AM771:AM834" si="151">AM770-1</f>
        <v>731</v>
      </c>
      <c r="AN771" t="str">
        <f>VLOOKUP(AM771,A$3:U$4760,21,FALSE)</f>
        <v>&lt;tr&gt;&lt;td width='10%'&gt;731&lt;/td&gt;&lt;td width='20%'&gt;Ownerlonelyheart&lt;/td&gt;&lt;td width='10%'&gt;Eumel&lt;/td&gt;&lt;td width='20%'&gt;&lt;br&gt;&lt;ul class='graphic' style='margin-left: 0em;'&gt;&lt;li&gt;&lt;a href='http://www.norduserforum.com/download/file.php?id=6208?n=731' type='audio/mpeg' class='inline-playable'&gt;Ownerlonelyheart&lt;/a&gt;&lt;/li&gt;&lt;/ul&gt;&lt;/td&gt;&lt;td width='20%'&gt;&lt;a href='http://www.norduserforum.com/download/file.php?id=6207'&gt;Ownerlonelyheart.nsmp&lt;/a&gt;&lt;/td&gt;&lt;td width='10%'&gt;1.1 MB&lt;/td&gt;&lt;td width='10%'&gt;&lt;a href='http://www.norduserforum.com/viewtopic.php?f=2&amp;amp;t=9283' target='_blank'&gt;link&lt;/a&gt;&lt;/td&gt;&lt;/tr&gt;</v>
      </c>
    </row>
    <row r="772" spans="1:40" x14ac:dyDescent="0.3">
      <c r="A772" s="1">
        <f t="shared" ref="A772:A835" si="152">IF(B772="","",IF(D772="XX",A771,A771+1))</f>
        <v>766</v>
      </c>
      <c r="B772">
        <v>6595</v>
      </c>
      <c r="C772" s="1">
        <f>IF(IFERROR(VLOOKUP(B772+1,[1]Attachments!A$2:K$50000,11,FALSE)="mp3",FALSE),B772+1,IF(IFERROR(VLOOKUP(B772-1,[1]Attachments!A$2:K$50000,11,FALSE)="mp3",FALSE),B772-1,IF(IFERROR(VLOOKUP(B772-2,[1]Attachments!A$2:K$50000,11,FALSE)="mp3",FALSE),B772-2,IF(IFERROR(VLOOKUP(B772+2,[1]Attachments!A$2:K$50000,11,FALSE)="mp3",FALSE),B772+2,""))))</f>
        <v>6597</v>
      </c>
      <c r="H772" s="1">
        <f t="shared" si="144"/>
        <v>6595</v>
      </c>
      <c r="I772" s="1">
        <f>VLOOKUP(B772,[1]Attachments!A$2:O$50001,3,FALSE)</f>
        <v>9873</v>
      </c>
      <c r="J772" s="11" t="str">
        <f t="shared" si="146"/>
        <v>link</v>
      </c>
      <c r="K772" s="1" t="str">
        <f>IF(E772="",SUBSTITUTE(PROPER(SUBSTITUTE(LEFT(VLOOKUP(B772,[1]Attachments!A$2:O$50001,8,FALSE),LEN(VLOOKUP(B772,[1]Attachments!A$2:O$50001,8,FALSE))-5),"_"," ")),"&amp;Amp;","&amp;"),E772)</f>
        <v>Trombone  Ste Stv4</v>
      </c>
      <c r="L772" s="13" t="str">
        <f>PROPER(SUBSTITUTE(LEFT(VLOOKUP(O772,[1]Attachments!A$2:O$50001,8,FALSE),LEN(VLOOKUP(O772,[1]Attachments!A$2:O$50001,8,FALSE))-4),"_"," "))</f>
        <v>Sad Trombone</v>
      </c>
      <c r="M772" s="1" t="str">
        <f>IF(G772="",VLOOKUP(VLOOKUP(B772,[1]Attachments!A$2:O$10001,5,FALSE),[1]Users!A$2:B$100000,2,FALSE),G772)</f>
        <v>alpi1972</v>
      </c>
      <c r="N772" s="1">
        <f t="shared" si="145"/>
        <v>766</v>
      </c>
      <c r="O772" s="1">
        <f t="shared" si="147"/>
        <v>6597</v>
      </c>
      <c r="P772">
        <f>VLOOKUP(B772,[1]Attachments!A$2:O$50001,2,FALSE)</f>
        <v>64994</v>
      </c>
      <c r="Q772" t="str">
        <f t="shared" si="148"/>
        <v>&lt;tr&gt;&lt;td width='10%'&gt;766&lt;/td&gt;&lt;td width='20%'&gt;Trombone  Ste Stv4&lt;/td&gt;&lt;td width='10%'&gt;alpi1972&lt;/td&gt;&lt;td width='20%'&gt;</v>
      </c>
      <c r="R772" t="str">
        <f t="shared" ref="R772:R835" si="153">IF(F772="",IF(AND(O772&lt;&gt;"",O772&lt;&gt;0),CONCATENATE("&lt;br&gt;&lt;ul class='graphic' style='margin-left: 0em;'&gt;&lt;li&gt;&lt;a href='http://www.norduserforum.com/download/file.php?id=",O772,"?n=",N772,"' type='audio/mpeg' class='inline-playable'&gt;",K772,"&lt;/a&gt;&lt;/li&gt;&lt;/ul&gt;"),"&lt;br&gt;&lt;br&gt;"),CONCATENATE("&lt;br&gt;&lt;a href='",F772,"' target='_new'&gt;demo on youtube&lt;/a&gt;&lt;br&gt;&lt;br&gt;"))</f>
        <v>&lt;br&gt;&lt;ul class='graphic' style='margin-left: 0em;'&gt;&lt;li&gt;&lt;a href='http://www.norduserforum.com/download/file.php?id=6597?n=766' type='audio/mpeg' class='inline-playable'&gt;Trombone  Ste Stv4&lt;/a&gt;&lt;/li&gt;&lt;/ul&gt;</v>
      </c>
      <c r="S772" t="str">
        <f t="shared" ref="S772:S835" si="154">CONCATENATE("&lt;/td&gt;&lt;td width='20%'&gt;&lt;a href='http://www.norduserforum.com/download/file.php?id=",H772,"'&gt;",K772,".nsmp&lt;/a&gt;&lt;/td&gt;&lt;td width='10%'&gt;",Y772,"&lt;/td&gt;&lt;td width='10%'&gt;&lt;a href='http://www.norduserforum.com/viewtopic.php?f=2&amp;amp;t=",I772,"' target='_blank'&gt;link&lt;/a&gt;&lt;/td&gt;&lt;/tr&gt;")</f>
        <v>&lt;/td&gt;&lt;td width='20%'&gt;&lt;a href='http://www.norduserforum.com/download/file.php?id=6595'&gt;Trombone  Ste Stv4.nsmp&lt;/a&gt;&lt;/td&gt;&lt;td width='10%'&gt;2.2 MB&lt;/td&gt;&lt;td width='10%'&gt;&lt;a href='http://www.norduserforum.com/viewtopic.php?f=2&amp;amp;t=9873' target='_blank'&gt;link&lt;/a&gt;&lt;/td&gt;&lt;/tr&gt;</v>
      </c>
      <c r="U772" t="str">
        <f t="shared" si="149"/>
        <v>&lt;tr&gt;&lt;td width='10%'&gt;766&lt;/td&gt;&lt;td width='20%'&gt;Trombone  Ste Stv4&lt;/td&gt;&lt;td width='10%'&gt;alpi1972&lt;/td&gt;&lt;td width='20%'&gt;&lt;br&gt;&lt;ul class='graphic' style='margin-left: 0em;'&gt;&lt;li&gt;&lt;a href='http://www.norduserforum.com/download/file.php?id=6597?n=766' type='audio/mpeg' class='inline-playable'&gt;Trombone  Ste Stv4&lt;/a&gt;&lt;/li&gt;&lt;/ul&gt;&lt;/td&gt;&lt;td width='20%'&gt;&lt;a href='http://www.norduserforum.com/download/file.php?id=6595'&gt;Trombone  Ste Stv4.nsmp&lt;/a&gt;&lt;/td&gt;&lt;td width='10%'&gt;2.2 MB&lt;/td&gt;&lt;td width='10%'&gt;&lt;a href='http://www.norduserforum.com/viewtopic.php?f=2&amp;amp;t=9873' target='_blank'&gt;link&lt;/a&gt;&lt;/td&gt;&lt;/tr&gt;</v>
      </c>
      <c r="X772">
        <f>IFERROR(VLOOKUP(B772,[1]Attachments!A$2:O$50001,13,FALSE),0)</f>
        <v>2285285</v>
      </c>
      <c r="Y772" s="14" t="str">
        <f t="shared" ref="Y772:Y835" si="155">CONCATENATE(TEXT(ROUND(X772/(1024*1024),1),"0.0")," MB")</f>
        <v>2.2 MB</v>
      </c>
      <c r="AB772">
        <f>VLOOKUP(B772,[1]Attachments!A$2:O$50001,9,FALSE)</f>
        <v>177</v>
      </c>
      <c r="AC772" s="15">
        <f>VLOOKUP(B772,[1]Attachments!A$2:O$50001,14,FALSE)/(60*60*24)+"1/1/1970"</f>
        <v>42317.799155092594</v>
      </c>
      <c r="AD772" s="14">
        <f t="shared" ca="1" si="150"/>
        <v>0.85084417052290851</v>
      </c>
      <c r="AM772">
        <f t="shared" si="151"/>
        <v>730</v>
      </c>
      <c r="AN772" t="str">
        <f>VLOOKUP(AM772,A$3:U$4760,21,FALSE)</f>
        <v>&lt;tr&gt;&lt;td width='10%'&gt;730&lt;/td&gt;&lt;td width='20%'&gt;Bariton Sax&lt;/td&gt;&lt;td width='10%'&gt;capatillo&lt;/td&gt;&lt;td width='20%'&gt;&lt;br&gt;&lt;ul class='graphic' style='margin-left: 0em;'&gt;&lt;li&gt;&lt;a href='http://www.norduserforum.com/download/file.php?id=6165?n=730' type='audio/mpeg' class='inline-playable'&gt;Bariton Sax&lt;/a&gt;&lt;/li&gt;&lt;/ul&gt;&lt;/td&gt;&lt;td width='20%'&gt;&lt;a href='http://www.norduserforum.com/download/file.php?id=6164'&gt;Bariton Sax.nsmp&lt;/a&gt;&lt;/td&gt;&lt;td width='10%'&gt;0.1 MB&lt;/td&gt;&lt;td width='10%'&gt;&lt;a href='http://www.norduserforum.com/viewtopic.php?f=2&amp;amp;t=9254' target='_blank'&gt;link&lt;/a&gt;&lt;/td&gt;&lt;/tr&gt;</v>
      </c>
    </row>
    <row r="773" spans="1:40" x14ac:dyDescent="0.3">
      <c r="A773" s="1">
        <f t="shared" si="152"/>
        <v>767</v>
      </c>
      <c r="B773">
        <v>6596</v>
      </c>
      <c r="C773" s="1">
        <f>IF(IFERROR(VLOOKUP(B773+1,[1]Attachments!A$2:K$50000,11,FALSE)="mp3",FALSE),B773+1,IF(IFERROR(VLOOKUP(B773-1,[1]Attachments!A$2:K$50000,11,FALSE)="mp3",FALSE),B773-1,IF(IFERROR(VLOOKUP(B773-2,[1]Attachments!A$2:K$50000,11,FALSE)="mp3",FALSE),B773-2,IF(IFERROR(VLOOKUP(B773+2,[1]Attachments!A$2:K$50000,11,FALSE)="mp3",FALSE),B773+2,""))))</f>
        <v>6597</v>
      </c>
      <c r="H773" s="1">
        <f t="shared" si="144"/>
        <v>6596</v>
      </c>
      <c r="I773" s="1">
        <f>VLOOKUP(B773,[1]Attachments!A$2:O$50001,3,FALSE)</f>
        <v>9873</v>
      </c>
      <c r="J773" s="11" t="str">
        <f t="shared" si="146"/>
        <v>link</v>
      </c>
      <c r="K773" s="1" t="str">
        <f>IF(E773="",SUBSTITUTE(PROPER(SUBSTITUTE(LEFT(VLOOKUP(B773,[1]Attachments!A$2:O$50001,8,FALSE),LEN(VLOOKUP(B773,[1]Attachments!A$2:O$50001,8,FALSE))-5),"_"," ")),"&amp;Amp;","&amp;"),E773)</f>
        <v>Orchtrumpets  Ste Khv4</v>
      </c>
      <c r="L773" s="13" t="str">
        <f>PROPER(SUBSTITUTE(LEFT(VLOOKUP(O773,[1]Attachments!A$2:O$50001,8,FALSE),LEN(VLOOKUP(O773,[1]Attachments!A$2:O$50001,8,FALSE))-4),"_"," "))</f>
        <v>Sad Trombone</v>
      </c>
      <c r="M773" s="1" t="str">
        <f>IF(G773="",VLOOKUP(VLOOKUP(B773,[1]Attachments!A$2:O$10001,5,FALSE),[1]Users!A$2:B$100000,2,FALSE),G773)</f>
        <v>alpi1972</v>
      </c>
      <c r="N773" s="1">
        <f t="shared" si="145"/>
        <v>767</v>
      </c>
      <c r="O773" s="1">
        <f t="shared" si="147"/>
        <v>6597</v>
      </c>
      <c r="P773">
        <f>VLOOKUP(B773,[1]Attachments!A$2:O$50001,2,FALSE)</f>
        <v>64994</v>
      </c>
      <c r="Q773" t="str">
        <f t="shared" si="148"/>
        <v>&lt;tr&gt;&lt;td width='10%'&gt;767&lt;/td&gt;&lt;td width='20%'&gt;Orchtrumpets  Ste Khv4&lt;/td&gt;&lt;td width='10%'&gt;alpi1972&lt;/td&gt;&lt;td width='20%'&gt;</v>
      </c>
      <c r="R773" t="str">
        <f t="shared" si="153"/>
        <v>&lt;br&gt;&lt;ul class='graphic' style='margin-left: 0em;'&gt;&lt;li&gt;&lt;a href='http://www.norduserforum.com/download/file.php?id=6597?n=767' type='audio/mpeg' class='inline-playable'&gt;Orchtrumpets  Ste Khv4&lt;/a&gt;&lt;/li&gt;&lt;/ul&gt;</v>
      </c>
      <c r="S773" t="str">
        <f t="shared" si="154"/>
        <v>&lt;/td&gt;&lt;td width='20%'&gt;&lt;a href='http://www.norduserforum.com/download/file.php?id=6596'&gt;Orchtrumpets  Ste Khv4.nsmp&lt;/a&gt;&lt;/td&gt;&lt;td width='10%'&gt;2.8 MB&lt;/td&gt;&lt;td width='10%'&gt;&lt;a href='http://www.norduserforum.com/viewtopic.php?f=2&amp;amp;t=9873' target='_blank'&gt;link&lt;/a&gt;&lt;/td&gt;&lt;/tr&gt;</v>
      </c>
      <c r="U773" t="str">
        <f t="shared" si="149"/>
        <v>&lt;tr&gt;&lt;td width='10%'&gt;767&lt;/td&gt;&lt;td width='20%'&gt;Orchtrumpets  Ste Khv4&lt;/td&gt;&lt;td width='10%'&gt;alpi1972&lt;/td&gt;&lt;td width='20%'&gt;&lt;br&gt;&lt;ul class='graphic' style='margin-left: 0em;'&gt;&lt;li&gt;&lt;a href='http://www.norduserforum.com/download/file.php?id=6597?n=767' type='audio/mpeg' class='inline-playable'&gt;Orchtrumpets  Ste Khv4&lt;/a&gt;&lt;/li&gt;&lt;/ul&gt;&lt;/td&gt;&lt;td width='20%'&gt;&lt;a href='http://www.norduserforum.com/download/file.php?id=6596'&gt;Orchtrumpets  Ste Khv4.nsmp&lt;/a&gt;&lt;/td&gt;&lt;td width='10%'&gt;2.8 MB&lt;/td&gt;&lt;td width='10%'&gt;&lt;a href='http://www.norduserforum.com/viewtopic.php?f=2&amp;amp;t=9873' target='_blank'&gt;link&lt;/a&gt;&lt;/td&gt;&lt;/tr&gt;</v>
      </c>
      <c r="X773">
        <f>IFERROR(VLOOKUP(B773,[1]Attachments!A$2:O$50001,13,FALSE),0)</f>
        <v>2926889</v>
      </c>
      <c r="Y773" s="14" t="str">
        <f t="shared" si="155"/>
        <v>2.8 MB</v>
      </c>
      <c r="AB773">
        <f>VLOOKUP(B773,[1]Attachments!A$2:O$50001,9,FALSE)</f>
        <v>165</v>
      </c>
      <c r="AC773" s="15">
        <f>VLOOKUP(B773,[1]Attachments!A$2:O$50001,14,FALSE)/(60*60*24)+"1/1/1970"</f>
        <v>42317.799155092594</v>
      </c>
      <c r="AD773" s="14">
        <f t="shared" ca="1" si="150"/>
        <v>0.79315981997898244</v>
      </c>
      <c r="AM773">
        <f t="shared" si="151"/>
        <v>729</v>
      </c>
      <c r="AN773" t="str">
        <f>VLOOKUP(AM773,A$3:U$4760,21,FALSE)</f>
        <v>&lt;tr&gt;&lt;td width='10%'&gt;729&lt;/td&gt;&lt;td width='20%'&gt;Pat G300&lt;/td&gt;&lt;td width='10%'&gt;Eumel&lt;/td&gt;&lt;td width='20%'&gt;&lt;br&gt;&lt;ul class='graphic' style='margin-left: 0em;'&gt;&lt;li&gt;&lt;a href='http://www.norduserforum.com/download/file.php?id=6225?n=729' type='audio/mpeg' class='inline-playable'&gt;Pat G300&lt;/a&gt;&lt;/li&gt;&lt;/ul&gt;&lt;/td&gt;&lt;td width='20%'&gt;&lt;a href='http://www.norduserforum.com/download/file.php?id=6224'&gt;Pat G300.nsmp&lt;/a&gt;&lt;/td&gt;&lt;td width='10%'&gt;0.9 MB&lt;/td&gt;&lt;td width='10%'&gt;&lt;a href='http://www.norduserforum.com/viewtopic.php?f=2&amp;amp;t=9340' target='_blank'&gt;link&lt;/a&gt;&lt;/td&gt;&lt;/tr&gt;</v>
      </c>
    </row>
    <row r="774" spans="1:40" x14ac:dyDescent="0.3">
      <c r="A774" s="1">
        <f t="shared" si="152"/>
        <v>768</v>
      </c>
      <c r="B774">
        <v>6599</v>
      </c>
      <c r="C774" s="1">
        <f>IF(IFERROR(VLOOKUP(B774+1,[1]Attachments!A$2:K$50000,11,FALSE)="mp3",FALSE),B774+1,IF(IFERROR(VLOOKUP(B774-1,[1]Attachments!A$2:K$50000,11,FALSE)="mp3",FALSE),B774-1,IF(IFERROR(VLOOKUP(B774-2,[1]Attachments!A$2:K$50000,11,FALSE)="mp3",FALSE),B774-2,IF(IFERROR(VLOOKUP(B774+2,[1]Attachments!A$2:K$50000,11,FALSE)="mp3",FALSE),B774+2,""))))</f>
        <v>6598</v>
      </c>
      <c r="H774" s="1">
        <f t="shared" si="144"/>
        <v>6599</v>
      </c>
      <c r="I774" s="1">
        <f>VLOOKUP(B774,[1]Attachments!A$2:O$50001,3,FALSE)</f>
        <v>9886</v>
      </c>
      <c r="J774" s="11" t="str">
        <f t="shared" si="146"/>
        <v>link</v>
      </c>
      <c r="K774" s="1" t="str">
        <f>IF(E774="",SUBSTITUTE(PROPER(SUBSTITUTE(LEFT(VLOOKUP(B774,[1]Attachments!A$2:O$50001,8,FALSE),LEN(VLOOKUP(B774,[1]Attachments!A$2:O$50001,8,FALSE))-5),"_"," ")),"&amp;Amp;","&amp;"),E774)</f>
        <v>Africa Split</v>
      </c>
      <c r="L774" s="13" t="str">
        <f>PROPER(SUBSTITUTE(LEFT(VLOOKUP(O774,[1]Attachments!A$2:O$50001,8,FALSE),LEN(VLOOKUP(O774,[1]Attachments!A$2:O$50001,8,FALSE))-4),"_"," "))</f>
        <v>Africa Split Sample</v>
      </c>
      <c r="M774" s="1" t="str">
        <f>IF(G774="",VLOOKUP(VLOOKUP(B774,[1]Attachments!A$2:O$10001,5,FALSE),[1]Users!A$2:B$100000,2,FALSE),G774)</f>
        <v>rudiratlos</v>
      </c>
      <c r="N774" s="1">
        <f t="shared" si="145"/>
        <v>768</v>
      </c>
      <c r="O774" s="1">
        <f t="shared" si="147"/>
        <v>6598</v>
      </c>
      <c r="P774">
        <f>VLOOKUP(B774,[1]Attachments!A$2:O$50001,2,FALSE)</f>
        <v>65006</v>
      </c>
      <c r="Q774" t="str">
        <f t="shared" si="148"/>
        <v>&lt;tr&gt;&lt;td width='10%'&gt;768&lt;/td&gt;&lt;td width='20%'&gt;Africa Split&lt;/td&gt;&lt;td width='10%'&gt;rudiratlos&lt;/td&gt;&lt;td width='20%'&gt;</v>
      </c>
      <c r="R774" t="str">
        <f t="shared" si="153"/>
        <v>&lt;br&gt;&lt;ul class='graphic' style='margin-left: 0em;'&gt;&lt;li&gt;&lt;a href='http://www.norduserforum.com/download/file.php?id=6598?n=768' type='audio/mpeg' class='inline-playable'&gt;Africa Split&lt;/a&gt;&lt;/li&gt;&lt;/ul&gt;</v>
      </c>
      <c r="S774" t="str">
        <f t="shared" si="154"/>
        <v>&lt;/td&gt;&lt;td width='20%'&gt;&lt;a href='http://www.norduserforum.com/download/file.php?id=6599'&gt;Africa Split.nsmp&lt;/a&gt;&lt;/td&gt;&lt;td width='10%'&gt;2.1 MB&lt;/td&gt;&lt;td width='10%'&gt;&lt;a href='http://www.norduserforum.com/viewtopic.php?f=2&amp;amp;t=9886' target='_blank'&gt;link&lt;/a&gt;&lt;/td&gt;&lt;/tr&gt;</v>
      </c>
      <c r="U774" t="str">
        <f t="shared" si="149"/>
        <v>&lt;tr&gt;&lt;td width='10%'&gt;768&lt;/td&gt;&lt;td width='20%'&gt;Africa Split&lt;/td&gt;&lt;td width='10%'&gt;rudiratlos&lt;/td&gt;&lt;td width='20%'&gt;&lt;br&gt;&lt;ul class='graphic' style='margin-left: 0em;'&gt;&lt;li&gt;&lt;a href='http://www.norduserforum.com/download/file.php?id=6598?n=768' type='audio/mpeg' class='inline-playable'&gt;Africa Split&lt;/a&gt;&lt;/li&gt;&lt;/ul&gt;&lt;/td&gt;&lt;td width='20%'&gt;&lt;a href='http://www.norduserforum.com/download/file.php?id=6599'&gt;Africa Split.nsmp&lt;/a&gt;&lt;/td&gt;&lt;td width='10%'&gt;2.1 MB&lt;/td&gt;&lt;td width='10%'&gt;&lt;a href='http://www.norduserforum.com/viewtopic.php?f=2&amp;amp;t=9886' target='_blank'&gt;link&lt;/a&gt;&lt;/td&gt;&lt;/tr&gt;</v>
      </c>
      <c r="X774">
        <f>IFERROR(VLOOKUP(B774,[1]Attachments!A$2:O$50001,13,FALSE),0)</f>
        <v>2215943</v>
      </c>
      <c r="Y774" s="14" t="str">
        <f t="shared" si="155"/>
        <v>2.1 MB</v>
      </c>
      <c r="AB774">
        <f>VLOOKUP(B774,[1]Attachments!A$2:O$50001,9,FALSE)</f>
        <v>471</v>
      </c>
      <c r="AC774" s="15">
        <f>VLOOKUP(B774,[1]Attachments!A$2:O$50001,14,FALSE)/(60*60*24)+"1/1/1970"</f>
        <v>42318.490671296298</v>
      </c>
      <c r="AD774" s="14">
        <f t="shared" ca="1" si="150"/>
        <v>2.2651864436597995</v>
      </c>
      <c r="AM774">
        <f t="shared" si="151"/>
        <v>728</v>
      </c>
      <c r="AN774" t="str">
        <f>VLOOKUP(AM774,A$3:U$4760,21,FALSE)</f>
        <v>&lt;tr&gt;&lt;td width='10%'&gt;728&lt;/td&gt;&lt;td width='20%'&gt;Muteclav1&lt;/td&gt;&lt;td width='10%'&gt;Eumel&lt;/td&gt;&lt;td width='20%'&gt;&lt;br&gt;&lt;ul class='graphic' style='margin-left: 0em;'&gt;&lt;li&gt;&lt;a href='http://www.norduserforum.com/download/file.php?id=6225?n=728' type='audio/mpeg' class='inline-playable'&gt;Muteclav1&lt;/a&gt;&lt;/li&gt;&lt;/ul&gt;&lt;/td&gt;&lt;td width='20%'&gt;&lt;a href='http://www.norduserforum.com/download/file.php?id=6227'&gt;Muteclav1.nsmp&lt;/a&gt;&lt;/td&gt;&lt;td width='10%'&gt;0.2 MB&lt;/td&gt;&lt;td width='10%'&gt;&lt;a href='http://www.norduserforum.com/viewtopic.php?f=2&amp;amp;t=9340' target='_blank'&gt;link&lt;/a&gt;&lt;/td&gt;&lt;/tr&gt;</v>
      </c>
    </row>
    <row r="775" spans="1:40" x14ac:dyDescent="0.3">
      <c r="A775" s="1">
        <f t="shared" si="152"/>
        <v>769</v>
      </c>
      <c r="B775">
        <v>6620</v>
      </c>
      <c r="C775" s="1">
        <f>IF(IFERROR(VLOOKUP(B775+1,[1]Attachments!A$2:K$50000,11,FALSE)="mp3",FALSE),B775+1,IF(IFERROR(VLOOKUP(B775-1,[1]Attachments!A$2:K$50000,11,FALSE)="mp3",FALSE),B775-1,IF(IFERROR(VLOOKUP(B775-2,[1]Attachments!A$2:K$50000,11,FALSE)="mp3",FALSE),B775-2,IF(IFERROR(VLOOKUP(B775+2,[1]Attachments!A$2:K$50000,11,FALSE)="mp3",FALSE),B775+2,""))))</f>
        <v>6619</v>
      </c>
      <c r="H775" s="1">
        <f t="shared" si="144"/>
        <v>6620</v>
      </c>
      <c r="I775" s="1">
        <f>VLOOKUP(B775,[1]Attachments!A$2:O$50001,3,FALSE)</f>
        <v>9909</v>
      </c>
      <c r="J775" s="11" t="str">
        <f t="shared" si="146"/>
        <v>link</v>
      </c>
      <c r="K775" s="1" t="str">
        <f>IF(E775="",SUBSTITUTE(PROPER(SUBSTITUTE(LEFT(VLOOKUP(B775,[1]Attachments!A$2:O$50001,8,FALSE),LEN(VLOOKUP(B775,[1]Attachments!A$2:O$50001,8,FALSE))-5),"_"," ")),"&amp;Amp;","&amp;"),E775)</f>
        <v>Sinsolo</v>
      </c>
      <c r="L775" s="13" t="str">
        <f>PROPER(SUBSTITUTE(LEFT(VLOOKUP(O775,[1]Attachments!A$2:O$50001,8,FALSE),LEN(VLOOKUP(O775,[1]Attachments!A$2:O$50001,8,FALSE))-4),"_"," "))</f>
        <v>Demo</v>
      </c>
      <c r="M775" s="1" t="str">
        <f>IF(G775="",VLOOKUP(VLOOKUP(B775,[1]Attachments!A$2:O$10001,5,FALSE),[1]Users!A$2:B$100000,2,FALSE),G775)</f>
        <v>pablomastodon</v>
      </c>
      <c r="N775" s="1">
        <f t="shared" si="145"/>
        <v>769</v>
      </c>
      <c r="O775" s="1">
        <f t="shared" si="147"/>
        <v>6619</v>
      </c>
      <c r="P775">
        <f>VLOOKUP(B775,[1]Attachments!A$2:O$50001,2,FALSE)</f>
        <v>65385</v>
      </c>
      <c r="Q775" t="str">
        <f t="shared" si="148"/>
        <v>&lt;tr&gt;&lt;td width='10%'&gt;769&lt;/td&gt;&lt;td width='20%'&gt;Sinsolo&lt;/td&gt;&lt;td width='10%'&gt;pablomastodon&lt;/td&gt;&lt;td width='20%'&gt;</v>
      </c>
      <c r="R775" t="str">
        <f t="shared" si="153"/>
        <v>&lt;br&gt;&lt;ul class='graphic' style='margin-left: 0em;'&gt;&lt;li&gt;&lt;a href='http://www.norduserforum.com/download/file.php?id=6619?n=769' type='audio/mpeg' class='inline-playable'&gt;Sinsolo&lt;/a&gt;&lt;/li&gt;&lt;/ul&gt;</v>
      </c>
      <c r="S775" t="str">
        <f t="shared" si="154"/>
        <v>&lt;/td&gt;&lt;td width='20%'&gt;&lt;a href='http://www.norduserforum.com/download/file.php?id=6620'&gt;Sinsolo.nsmp&lt;/a&gt;&lt;/td&gt;&lt;td width='10%'&gt;1.4 MB&lt;/td&gt;&lt;td width='10%'&gt;&lt;a href='http://www.norduserforum.com/viewtopic.php?f=2&amp;amp;t=9909' target='_blank'&gt;link&lt;/a&gt;&lt;/td&gt;&lt;/tr&gt;</v>
      </c>
      <c r="U775" t="str">
        <f t="shared" si="149"/>
        <v>&lt;tr&gt;&lt;td width='10%'&gt;769&lt;/td&gt;&lt;td width='20%'&gt;Sinsolo&lt;/td&gt;&lt;td width='10%'&gt;pablomastodon&lt;/td&gt;&lt;td width='20%'&gt;&lt;br&gt;&lt;ul class='graphic' style='margin-left: 0em;'&gt;&lt;li&gt;&lt;a href='http://www.norduserforum.com/download/file.php?id=6619?n=769' type='audio/mpeg' class='inline-playable'&gt;Sinsolo&lt;/a&gt;&lt;/li&gt;&lt;/ul&gt;&lt;/td&gt;&lt;td width='20%'&gt;&lt;a href='http://www.norduserforum.com/download/file.php?id=6620'&gt;Sinsolo.nsmp&lt;/a&gt;&lt;/td&gt;&lt;td width='10%'&gt;1.4 MB&lt;/td&gt;&lt;td width='10%'&gt;&lt;a href='http://www.norduserforum.com/viewtopic.php?f=2&amp;amp;t=9909' target='_blank'&gt;link&lt;/a&gt;&lt;/td&gt;&lt;/tr&gt;</v>
      </c>
      <c r="X775">
        <f>IFERROR(VLOOKUP(B775,[1]Attachments!A$2:O$50001,13,FALSE),0)</f>
        <v>1438322</v>
      </c>
      <c r="Y775" s="14" t="str">
        <f t="shared" si="155"/>
        <v>1.4 MB</v>
      </c>
      <c r="AB775">
        <f>VLOOKUP(B775,[1]Attachments!A$2:O$50001,9,FALSE)</f>
        <v>222</v>
      </c>
      <c r="AC775" s="15">
        <f>VLOOKUP(B775,[1]Attachments!A$2:O$50001,14,FALSE)/(60*60*24)+"1/1/1970"</f>
        <v>42327.168645833328</v>
      </c>
      <c r="AD775" s="14">
        <f t="shared" ca="1" si="150"/>
        <v>1.0740712768801264</v>
      </c>
      <c r="AM775">
        <f t="shared" si="151"/>
        <v>727</v>
      </c>
      <c r="AN775" t="str">
        <f>VLOOKUP(AM775,A$3:U$4760,21,FALSE)</f>
        <v>&lt;tr&gt;&lt;td width='10%'&gt;727&lt;/td&gt;&lt;td width='20%'&gt;Xp80 Piano&lt;/td&gt;&lt;td width='10%'&gt;danrv&lt;/td&gt;&lt;td width='20%'&gt;&lt;br&gt;&lt;ul class='graphic' style='margin-left: 0em;'&gt;&lt;li&gt;&lt;a href='http://www.norduserforum.com/download/file.php?id=6135?n=727' type='audio/mpeg' class='inline-playable'&gt;Xp80 Piano&lt;/a&gt;&lt;/li&gt;&lt;/ul&gt;&lt;/td&gt;&lt;td width='20%'&gt;&lt;a href='http://www.norduserforum.com/download/file.php?id=6137'&gt;Xp80 Piano.nsmp&lt;/a&gt;&lt;/td&gt;&lt;td width='10%'&gt;5.6 MB&lt;/td&gt;&lt;td width='10%'&gt;&lt;a href='http://www.norduserforum.com/viewtopic.php?f=2&amp;amp;t=9207' target='_blank'&gt;link&lt;/a&gt;&lt;/td&gt;&lt;/tr&gt;</v>
      </c>
    </row>
    <row r="776" spans="1:40" x14ac:dyDescent="0.3">
      <c r="A776" s="1">
        <f t="shared" si="152"/>
        <v>770</v>
      </c>
      <c r="B776">
        <v>6617</v>
      </c>
      <c r="C776" s="1">
        <f>IF(IFERROR(VLOOKUP(B776+1,[1]Attachments!A$2:K$50000,11,FALSE)="mp3",FALSE),B776+1,IF(IFERROR(VLOOKUP(B776-1,[1]Attachments!A$2:K$50000,11,FALSE)="mp3",FALSE),B776-1,IF(IFERROR(VLOOKUP(B776-2,[1]Attachments!A$2:K$50000,11,FALSE)="mp3",FALSE),B776-2,IF(IFERROR(VLOOKUP(B776+2,[1]Attachments!A$2:K$50000,11,FALSE)="mp3",FALSE),B776+2,""))))</f>
        <v>6615</v>
      </c>
      <c r="H776" s="1">
        <f t="shared" si="144"/>
        <v>6617</v>
      </c>
      <c r="I776" s="1">
        <f>VLOOKUP(B776,[1]Attachments!A$2:O$50001,3,FALSE)</f>
        <v>9935</v>
      </c>
      <c r="J776" s="11" t="str">
        <f t="shared" si="146"/>
        <v>link</v>
      </c>
      <c r="K776" s="1" t="str">
        <f>IF(E776="",SUBSTITUTE(PROPER(SUBSTITUTE(LEFT(VLOOKUP(B776,[1]Attachments!A$2:O$50001,8,FALSE),LEN(VLOOKUP(B776,[1]Attachments!A$2:O$50001,8,FALSE))-5),"_"," ")),"&amp;Amp;","&amp;"),E776)</f>
        <v>Synth Vox</v>
      </c>
      <c r="L776" s="13" t="str">
        <f>PROPER(SUBSTITUTE(LEFT(VLOOKUP(O776,[1]Attachments!A$2:O$50001,8,FALSE),LEN(VLOOKUP(O776,[1]Attachments!A$2:O$50001,8,FALSE))-4),"_"," "))</f>
        <v>Whistle</v>
      </c>
      <c r="M776" s="1" t="str">
        <f>IF(G776="",VLOOKUP(VLOOKUP(B776,[1]Attachments!A$2:O$10001,5,FALSE),[1]Users!A$2:B$100000,2,FALSE),G776)</f>
        <v>Flavio</v>
      </c>
      <c r="N776" s="1">
        <f t="shared" si="145"/>
        <v>770</v>
      </c>
      <c r="O776" s="1">
        <f t="shared" si="147"/>
        <v>6615</v>
      </c>
      <c r="P776">
        <f>VLOOKUP(B776,[1]Attachments!A$2:O$50001,2,FALSE)</f>
        <v>65351</v>
      </c>
      <c r="Q776" t="str">
        <f t="shared" si="148"/>
        <v>&lt;tr&gt;&lt;td width='10%'&gt;770&lt;/td&gt;&lt;td width='20%'&gt;Synth Vox&lt;/td&gt;&lt;td width='10%'&gt;Flavio&lt;/td&gt;&lt;td width='20%'&gt;</v>
      </c>
      <c r="R776" t="str">
        <f t="shared" si="153"/>
        <v>&lt;br&gt;&lt;ul class='graphic' style='margin-left: 0em;'&gt;&lt;li&gt;&lt;a href='http://www.norduserforum.com/download/file.php?id=6615?n=770' type='audio/mpeg' class='inline-playable'&gt;Synth Vox&lt;/a&gt;&lt;/li&gt;&lt;/ul&gt;</v>
      </c>
      <c r="S776" t="str">
        <f t="shared" si="154"/>
        <v>&lt;/td&gt;&lt;td width='20%'&gt;&lt;a href='http://www.norduserforum.com/download/file.php?id=6617'&gt;Synth Vox.nsmp&lt;/a&gt;&lt;/td&gt;&lt;td width='10%'&gt;1.1 MB&lt;/td&gt;&lt;td width='10%'&gt;&lt;a href='http://www.norduserforum.com/viewtopic.php?f=2&amp;amp;t=9935' target='_blank'&gt;link&lt;/a&gt;&lt;/td&gt;&lt;/tr&gt;</v>
      </c>
      <c r="U776" t="str">
        <f t="shared" si="149"/>
        <v>&lt;tr&gt;&lt;td width='10%'&gt;770&lt;/td&gt;&lt;td width='20%'&gt;Synth Vox&lt;/td&gt;&lt;td width='10%'&gt;Flavio&lt;/td&gt;&lt;td width='20%'&gt;&lt;br&gt;&lt;ul class='graphic' style='margin-left: 0em;'&gt;&lt;li&gt;&lt;a href='http://www.norduserforum.com/download/file.php?id=6615?n=770' type='audio/mpeg' class='inline-playable'&gt;Synth Vox&lt;/a&gt;&lt;/li&gt;&lt;/ul&gt;&lt;/td&gt;&lt;td width='20%'&gt;&lt;a href='http://www.norduserforum.com/download/file.php?id=6617'&gt;Synth Vox.nsmp&lt;/a&gt;&lt;/td&gt;&lt;td width='10%'&gt;1.1 MB&lt;/td&gt;&lt;td width='10%'&gt;&lt;a href='http://www.norduserforum.com/viewtopic.php?f=2&amp;amp;t=9935' target='_blank'&gt;link&lt;/a&gt;&lt;/td&gt;&lt;/tr&gt;</v>
      </c>
      <c r="X776">
        <f>IFERROR(VLOOKUP(B776,[1]Attachments!A$2:O$50001,13,FALSE),0)</f>
        <v>1183814</v>
      </c>
      <c r="Y776" s="14" t="str">
        <f t="shared" si="155"/>
        <v>1.1 MB</v>
      </c>
      <c r="AB776">
        <f>VLOOKUP(B776,[1]Attachments!A$2:O$50001,9,FALSE)</f>
        <v>742</v>
      </c>
      <c r="AC776" s="15">
        <f>VLOOKUP(B776,[1]Attachments!A$2:O$50001,14,FALSE)/(60*60*24)+"1/1/1970"</f>
        <v>42326.564664351856</v>
      </c>
      <c r="AD776" s="14">
        <f t="shared" ca="1" si="150"/>
        <v>3.58841591888745</v>
      </c>
      <c r="AM776">
        <f t="shared" si="151"/>
        <v>726</v>
      </c>
      <c r="AN776" t="str">
        <f>VLOOKUP(AM776,A$3:U$4760,21,FALSE)</f>
        <v>&lt;tr&gt;&lt;td width='10%'&gt;726&lt;/td&gt;&lt;td width='20%'&gt;Xp80 Piano&lt;/td&gt;&lt;td width='10%'&gt;danrv&lt;/td&gt;&lt;td width='20%'&gt;&lt;br&gt;&lt;ul class='graphic' style='margin-left: 0em;'&gt;&lt;li&gt;&lt;a href='http://www.norduserforum.com/download/file.php?id=6135?n=726' type='audio/mpeg' class='inline-playable'&gt;Xp80 Piano&lt;/a&gt;&lt;/li&gt;&lt;/ul&gt;&lt;/td&gt;&lt;td width='20%'&gt;&lt;a href='http://www.norduserforum.com/download/file.php?id=6136'&gt;Xp80 Piano.nsmp&lt;/a&gt;&lt;/td&gt;&lt;td width='10%'&gt;5.6 MB&lt;/td&gt;&lt;td width='10%'&gt;&lt;a href='http://www.norduserforum.com/viewtopic.php?f=2&amp;amp;t=0' target='_blank'&gt;link&lt;/a&gt;&lt;/td&gt;&lt;/tr&gt;</v>
      </c>
    </row>
    <row r="777" spans="1:40" x14ac:dyDescent="0.3">
      <c r="A777" s="1">
        <f t="shared" si="152"/>
        <v>771</v>
      </c>
      <c r="B777">
        <v>6634</v>
      </c>
      <c r="C777" s="1" t="str">
        <f>IF(IFERROR(VLOOKUP(B777+1,[1]Attachments!A$2:K$50000,11,FALSE)="mp3",FALSE),B777+1,IF(IFERROR(VLOOKUP(B777-1,[1]Attachments!A$2:K$50000,11,FALSE)="mp3",FALSE),B777-1,IF(IFERROR(VLOOKUP(B777-2,[1]Attachments!A$2:K$50000,11,FALSE)="mp3",FALSE),B777-2,IF(IFERROR(VLOOKUP(B777+2,[1]Attachments!A$2:K$50000,11,FALSE)="mp3",FALSE),B777+2,""))))</f>
        <v/>
      </c>
      <c r="H777" s="1">
        <f t="shared" si="144"/>
        <v>6634</v>
      </c>
      <c r="I777" s="1">
        <f>VLOOKUP(B777,[1]Attachments!A$2:O$50001,3,FALSE)</f>
        <v>9983</v>
      </c>
      <c r="J777" s="11" t="str">
        <f t="shared" si="146"/>
        <v>link</v>
      </c>
      <c r="K777" s="1" t="str">
        <f>IF(E777="",SUBSTITUTE(PROPER(SUBSTITUTE(LEFT(VLOOKUP(B777,[1]Attachments!A$2:O$50001,8,FALSE),LEN(VLOOKUP(B777,[1]Attachments!A$2:O$50001,8,FALSE))-5),"_"," ")),"&amp;Amp;","&amp;"),E777)</f>
        <v>Lean On</v>
      </c>
      <c r="L777" s="13" t="e">
        <f>PROPER(SUBSTITUTE(LEFT(VLOOKUP(O777,[1]Attachments!A$2:O$50001,8,FALSE),LEN(VLOOKUP(O777,[1]Attachments!A$2:O$50001,8,FALSE))-4),"_"," "))</f>
        <v>#N/A</v>
      </c>
      <c r="M777" s="1" t="str">
        <f>IF(G777="",VLOOKUP(VLOOKUP(B777,[1]Attachments!A$2:O$10001,5,FALSE),[1]Users!A$2:B$100000,2,FALSE),G777)</f>
        <v>warse22</v>
      </c>
      <c r="N777" s="1">
        <f t="shared" si="145"/>
        <v>771</v>
      </c>
      <c r="O777" s="1" t="str">
        <f t="shared" si="147"/>
        <v/>
      </c>
      <c r="P777">
        <f>VLOOKUP(B777,[1]Attachments!A$2:O$50001,2,FALSE)</f>
        <v>65640</v>
      </c>
      <c r="Q777" t="str">
        <f t="shared" si="148"/>
        <v>&lt;tr&gt;&lt;td width='10%'&gt;771&lt;/td&gt;&lt;td width='20%'&gt;Lean On&lt;/td&gt;&lt;td width='10%'&gt;warse22&lt;/td&gt;&lt;td width='20%'&gt;</v>
      </c>
      <c r="R777" t="str">
        <f t="shared" si="153"/>
        <v>&lt;br&gt;&lt;br&gt;</v>
      </c>
      <c r="S777" t="str">
        <f t="shared" si="154"/>
        <v>&lt;/td&gt;&lt;td width='20%'&gt;&lt;a href='http://www.norduserforum.com/download/file.php?id=6634'&gt;Lean On.nsmp&lt;/a&gt;&lt;/td&gt;&lt;td width='10%'&gt;0.0 MB&lt;/td&gt;&lt;td width='10%'&gt;&lt;a href='http://www.norduserforum.com/viewtopic.php?f=2&amp;amp;t=9983' target='_blank'&gt;link&lt;/a&gt;&lt;/td&gt;&lt;/tr&gt;</v>
      </c>
      <c r="U777" t="str">
        <f t="shared" si="149"/>
        <v>&lt;tr&gt;&lt;td width='10%'&gt;771&lt;/td&gt;&lt;td width='20%'&gt;Lean On&lt;/td&gt;&lt;td width='10%'&gt;warse22&lt;/td&gt;&lt;td width='20%'&gt;&lt;br&gt;&lt;br&gt;&lt;/td&gt;&lt;td width='20%'&gt;&lt;a href='http://www.norduserforum.com/download/file.php?id=6634'&gt;Lean On.nsmp&lt;/a&gt;&lt;/td&gt;&lt;td width='10%'&gt;0.0 MB&lt;/td&gt;&lt;td width='10%'&gt;&lt;a href='http://www.norduserforum.com/viewtopic.php?f=2&amp;amp;t=9983' target='_blank'&gt;link&lt;/a&gt;&lt;/td&gt;&lt;/tr&gt;</v>
      </c>
      <c r="X777">
        <f>IFERROR(VLOOKUP(B777,[1]Attachments!A$2:O$50001,13,FALSE),0)</f>
        <v>32432</v>
      </c>
      <c r="Y777" s="14" t="str">
        <f t="shared" si="155"/>
        <v>0.0 MB</v>
      </c>
      <c r="AB777">
        <f>VLOOKUP(B777,[1]Attachments!A$2:O$50001,9,FALSE)</f>
        <v>230</v>
      </c>
      <c r="AC777" s="15">
        <f>VLOOKUP(B777,[1]Attachments!A$2:O$50001,14,FALSE)/(60*60*24)+"1/1/1970"</f>
        <v>42334.206053240741</v>
      </c>
      <c r="AD777" s="14">
        <f t="shared" ca="1" si="150"/>
        <v>1.1182155638477627</v>
      </c>
      <c r="AM777">
        <f t="shared" si="151"/>
        <v>725</v>
      </c>
      <c r="AN777" t="str">
        <f>VLOOKUP(AM777,A$3:U$4760,21,FALSE)</f>
        <v>&lt;tr&gt;&lt;td width='10%'&gt;725&lt;/td&gt;&lt;td width='20%'&gt;Rough N Ready&lt;/td&gt;&lt;td width='10%'&gt;Eumel&lt;/td&gt;&lt;td width='20%'&gt;&lt;br&gt;&lt;ul class='graphic' style='margin-left: 0em;'&gt;&lt;li&gt;&lt;a href='http://www.norduserforum.com/download/file.php?id=6135?n=725' type='audio/mpeg' class='inline-playable'&gt;Rough N Ready&lt;/a&gt;&lt;/li&gt;&lt;/ul&gt;&lt;/td&gt;&lt;td width='20%'&gt;&lt;a href='http://www.norduserforum.com/download/file.php?id=6133'&gt;Rough N Ready.nsmp&lt;/a&gt;&lt;/td&gt;&lt;td width='10%'&gt;3.8 MB&lt;/td&gt;&lt;td width='10%'&gt;&lt;a href='http://www.norduserforum.com/viewtopic.php?f=2&amp;amp;t=9192' target='_blank'&gt;link&lt;/a&gt;&lt;/td&gt;&lt;/tr&gt;</v>
      </c>
    </row>
    <row r="778" spans="1:40" x14ac:dyDescent="0.3">
      <c r="A778" s="1">
        <f t="shared" si="152"/>
        <v>772</v>
      </c>
      <c r="B778">
        <v>6645</v>
      </c>
      <c r="C778" s="1">
        <f>IF(IFERROR(VLOOKUP(B778+1,[1]Attachments!A$2:K$50000,11,FALSE)="mp3",FALSE),B778+1,IF(IFERROR(VLOOKUP(B778-1,[1]Attachments!A$2:K$50000,11,FALSE)="mp3",FALSE),B778-1,IF(IFERROR(VLOOKUP(B778-2,[1]Attachments!A$2:K$50000,11,FALSE)="mp3",FALSE),B778-2,IF(IFERROR(VLOOKUP(B778+2,[1]Attachments!A$2:K$50000,11,FALSE)="mp3",FALSE),B778+2,""))))</f>
        <v>6646</v>
      </c>
      <c r="H778" s="1">
        <f t="shared" si="144"/>
        <v>6645</v>
      </c>
      <c r="I778" s="1">
        <f>VLOOKUP(B778,[1]Attachments!A$2:O$50001,3,FALSE)</f>
        <v>8943</v>
      </c>
      <c r="J778" s="11" t="str">
        <f t="shared" si="146"/>
        <v>link</v>
      </c>
      <c r="K778" s="1" t="str">
        <f>IF(E778="",SUBSTITUTE(PROPER(SUBSTITUTE(LEFT(VLOOKUP(B778,[1]Attachments!A$2:O$50001,8,FALSE),LEN(VLOOKUP(B778,[1]Attachments!A$2:O$50001,8,FALSE))-5),"_"," ")),"&amp;Amp;","&amp;"),E778)</f>
        <v>Sax</v>
      </c>
      <c r="L778" s="13" t="str">
        <f>PROPER(SUBSTITUTE(LEFT(VLOOKUP(O778,[1]Attachments!A$2:O$50001,8,FALSE),LEN(VLOOKUP(O778,[1]Attachments!A$2:O$50001,8,FALSE))-4),"_"," "))</f>
        <v>Nl1-Overtone</v>
      </c>
      <c r="M778" s="1" t="str">
        <f>IF(G778="",VLOOKUP(VLOOKUP(B778,[1]Attachments!A$2:O$10001,5,FALSE),[1]Users!A$2:B$100000,2,FALSE),G778)</f>
        <v>Carl63</v>
      </c>
      <c r="N778" s="1">
        <f t="shared" si="145"/>
        <v>772</v>
      </c>
      <c r="O778" s="1">
        <f t="shared" si="147"/>
        <v>6646</v>
      </c>
      <c r="P778">
        <f>VLOOKUP(B778,[1]Attachments!A$2:O$50001,2,FALSE)</f>
        <v>65755</v>
      </c>
      <c r="Q778" t="str">
        <f t="shared" si="148"/>
        <v>&lt;tr&gt;&lt;td width='10%'&gt;772&lt;/td&gt;&lt;td width='20%'&gt;Sax&lt;/td&gt;&lt;td width='10%'&gt;Carl63&lt;/td&gt;&lt;td width='20%'&gt;</v>
      </c>
      <c r="R778" t="str">
        <f t="shared" si="153"/>
        <v>&lt;br&gt;&lt;ul class='graphic' style='margin-left: 0em;'&gt;&lt;li&gt;&lt;a href='http://www.norduserforum.com/download/file.php?id=6646?n=772' type='audio/mpeg' class='inline-playable'&gt;Sax&lt;/a&gt;&lt;/li&gt;&lt;/ul&gt;</v>
      </c>
      <c r="S778" t="str">
        <f t="shared" si="154"/>
        <v>&lt;/td&gt;&lt;td width='20%'&gt;&lt;a href='http://www.norduserforum.com/download/file.php?id=6645'&gt;Sax.nsmp&lt;/a&gt;&lt;/td&gt;&lt;td width='10%'&gt;1.8 MB&lt;/td&gt;&lt;td width='10%'&gt;&lt;a href='http://www.norduserforum.com/viewtopic.php?f=2&amp;amp;t=8943' target='_blank'&gt;link&lt;/a&gt;&lt;/td&gt;&lt;/tr&gt;</v>
      </c>
      <c r="U778" t="str">
        <f t="shared" si="149"/>
        <v>&lt;tr&gt;&lt;td width='10%'&gt;772&lt;/td&gt;&lt;td width='20%'&gt;Sax&lt;/td&gt;&lt;td width='10%'&gt;Carl63&lt;/td&gt;&lt;td width='20%'&gt;&lt;br&gt;&lt;ul class='graphic' style='margin-left: 0em;'&gt;&lt;li&gt;&lt;a href='http://www.norduserforum.com/download/file.php?id=6646?n=772' type='audio/mpeg' class='inline-playable'&gt;Sax&lt;/a&gt;&lt;/li&gt;&lt;/ul&gt;&lt;/td&gt;&lt;td width='20%'&gt;&lt;a href='http://www.norduserforum.com/download/file.php?id=6645'&gt;Sax.nsmp&lt;/a&gt;&lt;/td&gt;&lt;td width='10%'&gt;1.8 MB&lt;/td&gt;&lt;td width='10%'&gt;&lt;a href='http://www.norduserforum.com/viewtopic.php?f=2&amp;amp;t=8943' target='_blank'&gt;link&lt;/a&gt;&lt;/td&gt;&lt;/tr&gt;</v>
      </c>
      <c r="X778">
        <f>IFERROR(VLOOKUP(B778,[1]Attachments!A$2:O$50001,13,FALSE),0)</f>
        <v>1928669</v>
      </c>
      <c r="Y778" s="14" t="str">
        <f t="shared" si="155"/>
        <v>1.8 MB</v>
      </c>
      <c r="AB778">
        <f>VLOOKUP(B778,[1]Attachments!A$2:O$50001,9,FALSE)</f>
        <v>461</v>
      </c>
      <c r="AC778" s="15">
        <f>VLOOKUP(B778,[1]Attachments!A$2:O$50001,14,FALSE)/(60*60*24)+"1/1/1970"</f>
        <v>42336.926388888889</v>
      </c>
      <c r="AD778" s="14">
        <f t="shared" ca="1" si="150"/>
        <v>2.2455356323083278</v>
      </c>
      <c r="AM778">
        <f t="shared" si="151"/>
        <v>724</v>
      </c>
      <c r="AN778" t="str">
        <f>VLOOKUP(AM778,A$3:U$4760,21,FALSE)</f>
        <v>&lt;tr&gt;&lt;td width='10%'&gt;724&lt;/td&gt;&lt;td width='20%'&gt;P5 Lead Unison Br&lt;/td&gt;&lt;td width='10%'&gt;Eumel&lt;/td&gt;&lt;td width='20%'&gt;&lt;br&gt;&lt;br&gt;&lt;/td&gt;&lt;td width='20%'&gt;&lt;a href='http://www.norduserforum.com/download/file.php?id=6132'&gt;P5 Lead Unison Br.nsmp&lt;/a&gt;&lt;/td&gt;&lt;td width='10%'&gt;1.5 MB&lt;/td&gt;&lt;td width='10%'&gt;&lt;a href='http://www.norduserforum.com/viewtopic.php?f=2&amp;amp;t=9192' target='_blank'&gt;link&lt;/a&gt;&lt;/td&gt;&lt;/tr&gt;</v>
      </c>
    </row>
    <row r="779" spans="1:40" x14ac:dyDescent="0.3">
      <c r="A779" s="1">
        <f t="shared" si="152"/>
        <v>773</v>
      </c>
      <c r="B779">
        <v>6647</v>
      </c>
      <c r="C779" s="1">
        <f>IF(IFERROR(VLOOKUP(B779+1,[1]Attachments!A$2:K$50000,11,FALSE)="mp3",FALSE),B779+1,IF(IFERROR(VLOOKUP(B779-1,[1]Attachments!A$2:K$50000,11,FALSE)="mp3",FALSE),B779-1,IF(IFERROR(VLOOKUP(B779-2,[1]Attachments!A$2:K$50000,11,FALSE)="mp3",FALSE),B779-2,IF(IFERROR(VLOOKUP(B779+2,[1]Attachments!A$2:K$50000,11,FALSE)="mp3",FALSE),B779+2,""))))</f>
        <v>6646</v>
      </c>
      <c r="H779" s="1">
        <f t="shared" si="144"/>
        <v>6647</v>
      </c>
      <c r="I779" s="1">
        <f>VLOOKUP(B779,[1]Attachments!A$2:O$50001,3,FALSE)</f>
        <v>8943</v>
      </c>
      <c r="J779" s="11" t="str">
        <f t="shared" si="146"/>
        <v>link</v>
      </c>
      <c r="K779" s="1" t="str">
        <f>IF(E779="",SUBSTITUTE(PROPER(SUBSTITUTE(LEFT(VLOOKUP(B779,[1]Attachments!A$2:O$50001,8,FALSE),LEN(VLOOKUP(B779,[1]Attachments!A$2:O$50001,8,FALSE))-5),"_"," ")),"&amp;Amp;","&amp;"),E779)</f>
        <v>Vr09 Saxmaxx</v>
      </c>
      <c r="L779" s="13" t="str">
        <f>PROPER(SUBSTITUTE(LEFT(VLOOKUP(O779,[1]Attachments!A$2:O$50001,8,FALSE),LEN(VLOOKUP(O779,[1]Attachments!A$2:O$50001,8,FALSE))-4),"_"," "))</f>
        <v>Nl1-Overtone</v>
      </c>
      <c r="M779" s="1" t="str">
        <f>IF(G779="",VLOOKUP(VLOOKUP(B779,[1]Attachments!A$2:O$10001,5,FALSE),[1]Users!A$2:B$100000,2,FALSE),G779)</f>
        <v>cki69</v>
      </c>
      <c r="N779" s="1">
        <f t="shared" si="145"/>
        <v>773</v>
      </c>
      <c r="O779" s="1">
        <f t="shared" si="147"/>
        <v>6646</v>
      </c>
      <c r="P779">
        <f>VLOOKUP(B779,[1]Attachments!A$2:O$50001,2,FALSE)</f>
        <v>65785</v>
      </c>
      <c r="Q779" t="str">
        <f t="shared" si="148"/>
        <v>&lt;tr&gt;&lt;td width='10%'&gt;773&lt;/td&gt;&lt;td width='20%'&gt;Vr09 Saxmaxx&lt;/td&gt;&lt;td width='10%'&gt;cki69&lt;/td&gt;&lt;td width='20%'&gt;</v>
      </c>
      <c r="R779" t="str">
        <f t="shared" si="153"/>
        <v>&lt;br&gt;&lt;ul class='graphic' style='margin-left: 0em;'&gt;&lt;li&gt;&lt;a href='http://www.norduserforum.com/download/file.php?id=6646?n=773' type='audio/mpeg' class='inline-playable'&gt;Vr09 Saxmaxx&lt;/a&gt;&lt;/li&gt;&lt;/ul&gt;</v>
      </c>
      <c r="S779" t="str">
        <f t="shared" si="154"/>
        <v>&lt;/td&gt;&lt;td width='20%'&gt;&lt;a href='http://www.norduserforum.com/download/file.php?id=6647'&gt;Vr09 Saxmaxx.nsmp&lt;/a&gt;&lt;/td&gt;&lt;td width='10%'&gt;2.0 MB&lt;/td&gt;&lt;td width='10%'&gt;&lt;a href='http://www.norduserforum.com/viewtopic.php?f=2&amp;amp;t=8943' target='_blank'&gt;link&lt;/a&gt;&lt;/td&gt;&lt;/tr&gt;</v>
      </c>
      <c r="U779" t="str">
        <f t="shared" si="149"/>
        <v>&lt;tr&gt;&lt;td width='10%'&gt;773&lt;/td&gt;&lt;td width='20%'&gt;Vr09 Saxmaxx&lt;/td&gt;&lt;td width='10%'&gt;cki69&lt;/td&gt;&lt;td width='20%'&gt;&lt;br&gt;&lt;ul class='graphic' style='margin-left: 0em;'&gt;&lt;li&gt;&lt;a href='http://www.norduserforum.com/download/file.php?id=6646?n=773' type='audio/mpeg' class='inline-playable'&gt;Vr09 Saxmaxx&lt;/a&gt;&lt;/li&gt;&lt;/ul&gt;&lt;/td&gt;&lt;td width='20%'&gt;&lt;a href='http://www.norduserforum.com/download/file.php?id=6647'&gt;Vr09 Saxmaxx.nsmp&lt;/a&gt;&lt;/td&gt;&lt;td width='10%'&gt;2.0 MB&lt;/td&gt;&lt;td width='10%'&gt;&lt;a href='http://www.norduserforum.com/viewtopic.php?f=2&amp;amp;t=8943' target='_blank'&gt;link&lt;/a&gt;&lt;/td&gt;&lt;/tr&gt;</v>
      </c>
      <c r="X779">
        <f>IFERROR(VLOOKUP(B779,[1]Attachments!A$2:O$50001,13,FALSE),0)</f>
        <v>2144696</v>
      </c>
      <c r="Y779" s="14" t="str">
        <f t="shared" si="155"/>
        <v>2.0 MB</v>
      </c>
      <c r="AB779">
        <f>VLOOKUP(B779,[1]Attachments!A$2:O$50001,9,FALSE)</f>
        <v>252</v>
      </c>
      <c r="AC779" s="15">
        <f>VLOOKUP(B779,[1]Attachments!A$2:O$50001,14,FALSE)/(60*60*24)+"1/1/1970"</f>
        <v>42337.704791666663</v>
      </c>
      <c r="AD779" s="14">
        <f t="shared" ca="1" si="150"/>
        <v>1.2281597750694502</v>
      </c>
      <c r="AM779">
        <f t="shared" si="151"/>
        <v>723</v>
      </c>
      <c r="AN779" t="str">
        <f>VLOOKUP(AM779,A$3:U$4760,21,FALSE)</f>
        <v>&lt;tr&gt;&lt;td width='10%'&gt;723&lt;/td&gt;&lt;td width='20%'&gt;M12Gargl&lt;/td&gt;&lt;td width='10%'&gt;Eumel&lt;/td&gt;&lt;td width='20%'&gt;&lt;br&gt;&lt;br&gt;&lt;/td&gt;&lt;td width='20%'&gt;&lt;a href='http://www.norduserforum.com/download/file.php?id=6131'&gt;M12Gargl.nsmp&lt;/a&gt;&lt;/td&gt;&lt;td width='10%'&gt;0.8 MB&lt;/td&gt;&lt;td width='10%'&gt;&lt;a href='http://www.norduserforum.com/viewtopic.php?f=2&amp;amp;t=9192' target='_blank'&gt;link&lt;/a&gt;&lt;/td&gt;&lt;/tr&gt;</v>
      </c>
    </row>
    <row r="780" spans="1:40" x14ac:dyDescent="0.3">
      <c r="A780" s="1">
        <f t="shared" si="152"/>
        <v>774</v>
      </c>
      <c r="B780">
        <v>6663</v>
      </c>
      <c r="C780" s="1" t="str">
        <f>IF(IFERROR(VLOOKUP(B780+1,[1]Attachments!A$2:K$50000,11,FALSE)="mp3",FALSE),B780+1,IF(IFERROR(VLOOKUP(B780-1,[1]Attachments!A$2:K$50000,11,FALSE)="mp3",FALSE),B780-1,IF(IFERROR(VLOOKUP(B780-2,[1]Attachments!A$2:K$50000,11,FALSE)="mp3",FALSE),B780-2,IF(IFERROR(VLOOKUP(B780+2,[1]Attachments!A$2:K$50000,11,FALSE)="mp3",FALSE),B780+2,""))))</f>
        <v/>
      </c>
      <c r="H780" s="1">
        <f t="shared" si="144"/>
        <v>6663</v>
      </c>
      <c r="I780" s="1">
        <f>VLOOKUP(B780,[1]Attachments!A$2:O$50001,3,FALSE)</f>
        <v>10080</v>
      </c>
      <c r="J780" s="11" t="str">
        <f t="shared" si="146"/>
        <v>link</v>
      </c>
      <c r="K780" s="1" t="str">
        <f>IF(E780="",SUBSTITUTE(PROPER(SUBSTITUTE(LEFT(VLOOKUP(B780,[1]Attachments!A$2:O$50001,8,FALSE),LEN(VLOOKUP(B780,[1]Attachments!A$2:O$50001,8,FALSE))-5),"_"," ")),"&amp;Amp;","&amp;"),E780)</f>
        <v>Enigmaflute</v>
      </c>
      <c r="L780" s="13" t="e">
        <f>PROPER(SUBSTITUTE(LEFT(VLOOKUP(O780,[1]Attachments!A$2:O$50001,8,FALSE),LEN(VLOOKUP(O780,[1]Attachments!A$2:O$50001,8,FALSE))-4),"_"," "))</f>
        <v>#N/A</v>
      </c>
      <c r="M780" s="1" t="str">
        <f>IF(G780="",VLOOKUP(VLOOKUP(B780,[1]Attachments!A$2:O$10001,5,FALSE),[1]Users!A$2:B$100000,2,FALSE),G780)</f>
        <v>Zombieman</v>
      </c>
      <c r="N780" s="1">
        <f t="shared" si="145"/>
        <v>774</v>
      </c>
      <c r="O780" s="1" t="str">
        <f t="shared" si="147"/>
        <v/>
      </c>
      <c r="P780">
        <f>VLOOKUP(B780,[1]Attachments!A$2:O$50001,2,FALSE)</f>
        <v>66275</v>
      </c>
      <c r="Q780" t="str">
        <f t="shared" si="148"/>
        <v>&lt;tr&gt;&lt;td width='10%'&gt;774&lt;/td&gt;&lt;td width='20%'&gt;Enigmaflute&lt;/td&gt;&lt;td width='10%'&gt;Zombieman&lt;/td&gt;&lt;td width='20%'&gt;</v>
      </c>
      <c r="R780" t="str">
        <f t="shared" si="153"/>
        <v>&lt;br&gt;&lt;br&gt;</v>
      </c>
      <c r="S780" t="str">
        <f t="shared" si="154"/>
        <v>&lt;/td&gt;&lt;td width='20%'&gt;&lt;a href='http://www.norduserforum.com/download/file.php?id=6663'&gt;Enigmaflute.nsmp&lt;/a&gt;&lt;/td&gt;&lt;td width='10%'&gt;0.2 MB&lt;/td&gt;&lt;td width='10%'&gt;&lt;a href='http://www.norduserforum.com/viewtopic.php?f=2&amp;amp;t=10080' target='_blank'&gt;link&lt;/a&gt;&lt;/td&gt;&lt;/tr&gt;</v>
      </c>
      <c r="U780" t="str">
        <f t="shared" si="149"/>
        <v>&lt;tr&gt;&lt;td width='10%'&gt;774&lt;/td&gt;&lt;td width='20%'&gt;Enigmaflute&lt;/td&gt;&lt;td width='10%'&gt;Zombieman&lt;/td&gt;&lt;td width='20%'&gt;&lt;br&gt;&lt;br&gt;&lt;/td&gt;&lt;td width='20%'&gt;&lt;a href='http://www.norduserforum.com/download/file.php?id=6663'&gt;Enigmaflute.nsmp&lt;/a&gt;&lt;/td&gt;&lt;td width='10%'&gt;0.2 MB&lt;/td&gt;&lt;td width='10%'&gt;&lt;a href='http://www.norduserforum.com/viewtopic.php?f=2&amp;amp;t=10080' target='_blank'&gt;link&lt;/a&gt;&lt;/td&gt;&lt;/tr&gt;</v>
      </c>
      <c r="X780">
        <f>IFERROR(VLOOKUP(B780,[1]Attachments!A$2:O$50001,13,FALSE),0)</f>
        <v>189023</v>
      </c>
      <c r="Y780" s="14" t="str">
        <f t="shared" si="155"/>
        <v>0.2 MB</v>
      </c>
      <c r="AB780">
        <f>VLOOKUP(B780,[1]Attachments!A$2:O$50001,9,FALSE)</f>
        <v>246</v>
      </c>
      <c r="AC780" s="15">
        <f>VLOOKUP(B780,[1]Attachments!A$2:O$50001,14,FALSE)/(60*60*24)+"1/1/1970"</f>
        <v>42351.783599537041</v>
      </c>
      <c r="AD780" s="14">
        <f t="shared" ca="1" si="150"/>
        <v>1.2107862062618988</v>
      </c>
      <c r="AM780">
        <f t="shared" si="151"/>
        <v>722</v>
      </c>
      <c r="AN780" t="str">
        <f>VLOOKUP(AM780,A$3:U$4760,21,FALSE)</f>
        <v>&lt;tr&gt;&lt;td width='10%'&gt;722&lt;/td&gt;&lt;td width='20%'&gt;French Horn  St Mono 2.0&lt;/td&gt;&lt;td width='10%'&gt;Eumel&lt;/td&gt;&lt;td width='20%'&gt;&lt;br&gt;&lt;br&gt;&lt;/td&gt;&lt;td width='20%'&gt;&lt;a href='http://www.norduserforum.com/download/file.php?id=6130'&gt;French Horn  St Mono 2.0.nsmp&lt;/a&gt;&lt;/td&gt;&lt;td width='10%'&gt;0.7 MB&lt;/td&gt;&lt;td width='10%'&gt;&lt;a href='http://www.norduserforum.com/viewtopic.php?f=2&amp;amp;t=9192' target='_blank'&gt;link&lt;/a&gt;&lt;/td&gt;&lt;/tr&gt;</v>
      </c>
    </row>
    <row r="781" spans="1:40" x14ac:dyDescent="0.3">
      <c r="A781" s="1">
        <f t="shared" si="152"/>
        <v>775</v>
      </c>
      <c r="B781">
        <v>6688</v>
      </c>
      <c r="C781" s="1">
        <f>IF(IFERROR(VLOOKUP(B781+1,[1]Attachments!A$2:K$50000,11,FALSE)="mp3",FALSE),B781+1,IF(IFERROR(VLOOKUP(B781-1,[1]Attachments!A$2:K$50000,11,FALSE)="mp3",FALSE),B781-1,IF(IFERROR(VLOOKUP(B781-2,[1]Attachments!A$2:K$50000,11,FALSE)="mp3",FALSE),B781-2,IF(IFERROR(VLOOKUP(B781+2,[1]Attachments!A$2:K$50000,11,FALSE)="mp3",FALSE),B781+2,""))))</f>
        <v>6689</v>
      </c>
      <c r="H781" s="1">
        <f t="shared" si="144"/>
        <v>6688</v>
      </c>
      <c r="I781" s="1">
        <f>VLOOKUP(B781,[1]Attachments!A$2:O$50001,3,FALSE)</f>
        <v>10156</v>
      </c>
      <c r="J781" s="11" t="str">
        <f t="shared" si="146"/>
        <v>link</v>
      </c>
      <c r="K781" s="1" t="str">
        <f>IF(E781="",SUBSTITUTE(PROPER(SUBSTITUTE(LEFT(VLOOKUP(B781,[1]Attachments!A$2:O$50001,8,FALSE),LEN(VLOOKUP(B781,[1]Attachments!A$2:O$50001,8,FALSE))-5),"_"," ")),"&amp;Amp;","&amp;"),E781)</f>
        <v>Mr.-G- Triplechorus</v>
      </c>
      <c r="L781" s="13" t="str">
        <f>PROPER(SUBSTITUTE(LEFT(VLOOKUP(O781,[1]Attachments!A$2:O$50001,8,FALSE),LEN(VLOOKUP(O781,[1]Attachments!A$2:O$50001,8,FALSE))-4),"_"," "))</f>
        <v>Triplechorus</v>
      </c>
      <c r="M781" s="1" t="str">
        <f>IF(G781="",VLOOKUP(VLOOKUP(B781,[1]Attachments!A$2:O$10001,5,FALSE),[1]Users!A$2:B$100000,2,FALSE),G781)</f>
        <v>Mr_-G-</v>
      </c>
      <c r="N781" s="1">
        <f t="shared" si="145"/>
        <v>775</v>
      </c>
      <c r="O781" s="1">
        <f t="shared" si="147"/>
        <v>6689</v>
      </c>
      <c r="P781">
        <f>VLOOKUP(B781,[1]Attachments!A$2:O$50001,2,FALSE)</f>
        <v>66753</v>
      </c>
      <c r="Q781" t="str">
        <f t="shared" si="148"/>
        <v>&lt;tr&gt;&lt;td width='10%'&gt;775&lt;/td&gt;&lt;td width='20%'&gt;Mr.-G- Triplechorus&lt;/td&gt;&lt;td width='10%'&gt;Mr_-G-&lt;/td&gt;&lt;td width='20%'&gt;</v>
      </c>
      <c r="R781" t="str">
        <f t="shared" si="153"/>
        <v>&lt;br&gt;&lt;ul class='graphic' style='margin-left: 0em;'&gt;&lt;li&gt;&lt;a href='http://www.norduserforum.com/download/file.php?id=6689?n=775' type='audio/mpeg' class='inline-playable'&gt;Mr.-G- Triplechorus&lt;/a&gt;&lt;/li&gt;&lt;/ul&gt;</v>
      </c>
      <c r="S781" t="str">
        <f t="shared" si="154"/>
        <v>&lt;/td&gt;&lt;td width='20%'&gt;&lt;a href='http://www.norduserforum.com/download/file.php?id=6688'&gt;Mr.-G- Triplechorus.nsmp&lt;/a&gt;&lt;/td&gt;&lt;td width='10%'&gt;1.1 MB&lt;/td&gt;&lt;td width='10%'&gt;&lt;a href='http://www.norduserforum.com/viewtopic.php?f=2&amp;amp;t=10156' target='_blank'&gt;link&lt;/a&gt;&lt;/td&gt;&lt;/tr&gt;</v>
      </c>
      <c r="U781" t="str">
        <f t="shared" si="149"/>
        <v>&lt;tr&gt;&lt;td width='10%'&gt;775&lt;/td&gt;&lt;td width='20%'&gt;Mr.-G- Triplechorus&lt;/td&gt;&lt;td width='10%'&gt;Mr_-G-&lt;/td&gt;&lt;td width='20%'&gt;&lt;br&gt;&lt;ul class='graphic' style='margin-left: 0em;'&gt;&lt;li&gt;&lt;a href='http://www.norduserforum.com/download/file.php?id=6689?n=775' type='audio/mpeg' class='inline-playable'&gt;Mr.-G- Triplechorus&lt;/a&gt;&lt;/li&gt;&lt;/ul&gt;&lt;/td&gt;&lt;td width='20%'&gt;&lt;a href='http://www.norduserforum.com/download/file.php?id=6688'&gt;Mr.-G- Triplechorus.nsmp&lt;/a&gt;&lt;/td&gt;&lt;td width='10%'&gt;1.1 MB&lt;/td&gt;&lt;td width='10%'&gt;&lt;a href='http://www.norduserforum.com/viewtopic.php?f=2&amp;amp;t=10156' target='_blank'&gt;link&lt;/a&gt;&lt;/td&gt;&lt;/tr&gt;</v>
      </c>
      <c r="X781">
        <f>IFERROR(VLOOKUP(B781,[1]Attachments!A$2:O$50001,13,FALSE),0)</f>
        <v>1202483</v>
      </c>
      <c r="Y781" s="14" t="str">
        <f t="shared" si="155"/>
        <v>1.1 MB</v>
      </c>
      <c r="AB781">
        <f>VLOOKUP(B781,[1]Attachments!A$2:O$50001,9,FALSE)</f>
        <v>368</v>
      </c>
      <c r="AC781" s="15">
        <f>VLOOKUP(B781,[1]Attachments!A$2:O$50001,14,FALSE)/(60*60*24)+"1/1/1970"</f>
        <v>42363.815798611111</v>
      </c>
      <c r="AD781" s="14">
        <f t="shared" ca="1" si="150"/>
        <v>1.8267117143015077</v>
      </c>
      <c r="AM781">
        <f t="shared" si="151"/>
        <v>721</v>
      </c>
      <c r="AN781" t="str">
        <f>VLOOKUP(AM781,A$3:U$4760,21,FALSE)</f>
        <v>&lt;tr&gt;&lt;td width='10%'&gt;721&lt;/td&gt;&lt;td width='20%'&gt;Bagpipe1&lt;/td&gt;&lt;td width='10%'&gt;john_nick&lt;/td&gt;&lt;td width='20%'&gt;&lt;br&gt;&lt;ul class='graphic' style='margin-left: 0em;'&gt;&lt;li&gt;&lt;a href='http://www.norduserforum.com/download/file.php?id=6089?n=721' type='audio/mpeg' class='inline-playable'&gt;Bagpipe1&lt;/a&gt;&lt;/li&gt;&lt;/ul&gt;&lt;/td&gt;&lt;td width='20%'&gt;&lt;a href='http://www.norduserforum.com/download/file.php?id=6087'&gt;Bagpipe1.nsmp&lt;/a&gt;&lt;/td&gt;&lt;td width='10%'&gt;1.5 MB&lt;/td&gt;&lt;td width='10%'&gt;&lt;a href='http://www.norduserforum.com/viewtopic.php?f=2&amp;amp;t=9188' target='_blank'&gt;link&lt;/a&gt;&lt;/td&gt;&lt;/tr&gt;</v>
      </c>
    </row>
    <row r="782" spans="1:40" x14ac:dyDescent="0.3">
      <c r="A782" s="1">
        <f t="shared" si="152"/>
        <v>776</v>
      </c>
      <c r="B782">
        <v>6690</v>
      </c>
      <c r="C782" s="1">
        <f>IF(IFERROR(VLOOKUP(B782+1,[1]Attachments!A$2:K$50000,11,FALSE)="mp3",FALSE),B782+1,IF(IFERROR(VLOOKUP(B782-1,[1]Attachments!A$2:K$50000,11,FALSE)="mp3",FALSE),B782-1,IF(IFERROR(VLOOKUP(B782-2,[1]Attachments!A$2:K$50000,11,FALSE)="mp3",FALSE),B782-2,IF(IFERROR(VLOOKUP(B782+2,[1]Attachments!A$2:K$50000,11,FALSE)="mp3",FALSE),B782+2,""))))</f>
        <v>6691</v>
      </c>
      <c r="H782" s="1">
        <f t="shared" si="144"/>
        <v>6690</v>
      </c>
      <c r="I782" s="1">
        <f>VLOOKUP(B782,[1]Attachments!A$2:O$50001,3,FALSE)</f>
        <v>10156</v>
      </c>
      <c r="J782" s="11" t="str">
        <f t="shared" si="146"/>
        <v>link</v>
      </c>
      <c r="K782" s="1" t="str">
        <f>IF(E782="",SUBSTITUTE(PROPER(SUBSTITUTE(LEFT(VLOOKUP(B782,[1]Attachments!A$2:O$50001,8,FALSE),LEN(VLOOKUP(B782,[1]Attachments!A$2:O$50001,8,FALSE))-5),"_"," ")),"&amp;Amp;","&amp;"),E782)</f>
        <v>Mr.-G- Triplechorusoct</v>
      </c>
      <c r="L782" s="13" t="str">
        <f>PROPER(SUBSTITUTE(LEFT(VLOOKUP(O782,[1]Attachments!A$2:O$50001,8,FALSE),LEN(VLOOKUP(O782,[1]Attachments!A$2:O$50001,8,FALSE))-4),"_"," "))</f>
        <v>Triplechorusoct</v>
      </c>
      <c r="M782" s="1" t="str">
        <f>IF(G782="",VLOOKUP(VLOOKUP(B782,[1]Attachments!A$2:O$10001,5,FALSE),[1]Users!A$2:B$100000,2,FALSE),G782)</f>
        <v>Mr_-G-</v>
      </c>
      <c r="N782" s="1">
        <f t="shared" si="145"/>
        <v>776</v>
      </c>
      <c r="O782" s="1">
        <f t="shared" si="147"/>
        <v>6691</v>
      </c>
      <c r="P782">
        <f>VLOOKUP(B782,[1]Attachments!A$2:O$50001,2,FALSE)</f>
        <v>66753</v>
      </c>
      <c r="Q782" t="str">
        <f t="shared" si="148"/>
        <v>&lt;tr&gt;&lt;td width='10%'&gt;776&lt;/td&gt;&lt;td width='20%'&gt;Mr.-G- Triplechorusoct&lt;/td&gt;&lt;td width='10%'&gt;Mr_-G-&lt;/td&gt;&lt;td width='20%'&gt;</v>
      </c>
      <c r="R782" t="str">
        <f t="shared" si="153"/>
        <v>&lt;br&gt;&lt;ul class='graphic' style='margin-left: 0em;'&gt;&lt;li&gt;&lt;a href='http://www.norduserforum.com/download/file.php?id=6691?n=776' type='audio/mpeg' class='inline-playable'&gt;Mr.-G- Triplechorusoct&lt;/a&gt;&lt;/li&gt;&lt;/ul&gt;</v>
      </c>
      <c r="S782" t="str">
        <f t="shared" si="154"/>
        <v>&lt;/td&gt;&lt;td width='20%'&gt;&lt;a href='http://www.norduserforum.com/download/file.php?id=6690'&gt;Mr.-G- Triplechorusoct.nsmp&lt;/a&gt;&lt;/td&gt;&lt;td width='10%'&gt;1.3 MB&lt;/td&gt;&lt;td width='10%'&gt;&lt;a href='http://www.norduserforum.com/viewtopic.php?f=2&amp;amp;t=10156' target='_blank'&gt;link&lt;/a&gt;&lt;/td&gt;&lt;/tr&gt;</v>
      </c>
      <c r="U782" t="str">
        <f t="shared" si="149"/>
        <v>&lt;tr&gt;&lt;td width='10%'&gt;776&lt;/td&gt;&lt;td width='20%'&gt;Mr.-G- Triplechorusoct&lt;/td&gt;&lt;td width='10%'&gt;Mr_-G-&lt;/td&gt;&lt;td width='20%'&gt;&lt;br&gt;&lt;ul class='graphic' style='margin-left: 0em;'&gt;&lt;li&gt;&lt;a href='http://www.norduserforum.com/download/file.php?id=6691?n=776' type='audio/mpeg' class='inline-playable'&gt;Mr.-G- Triplechorusoct&lt;/a&gt;&lt;/li&gt;&lt;/ul&gt;&lt;/td&gt;&lt;td width='20%'&gt;&lt;a href='http://www.norduserforum.com/download/file.php?id=6690'&gt;Mr.-G- Triplechorusoct.nsmp&lt;/a&gt;&lt;/td&gt;&lt;td width='10%'&gt;1.3 MB&lt;/td&gt;&lt;td width='10%'&gt;&lt;a href='http://www.norduserforum.com/viewtopic.php?f=2&amp;amp;t=10156' target='_blank'&gt;link&lt;/a&gt;&lt;/td&gt;&lt;/tr&gt;</v>
      </c>
      <c r="X782">
        <f>IFERROR(VLOOKUP(B782,[1]Attachments!A$2:O$50001,13,FALSE),0)</f>
        <v>1352978</v>
      </c>
      <c r="Y782" s="14" t="str">
        <f t="shared" si="155"/>
        <v>1.3 MB</v>
      </c>
      <c r="AB782">
        <f>VLOOKUP(B782,[1]Attachments!A$2:O$50001,9,FALSE)</f>
        <v>339</v>
      </c>
      <c r="AC782" s="15">
        <f>VLOOKUP(B782,[1]Attachments!A$2:O$50001,14,FALSE)/(60*60*24)+"1/1/1970"</f>
        <v>42363.81649305555</v>
      </c>
      <c r="AD782" s="14">
        <f t="shared" ca="1" si="150"/>
        <v>1.6827597176638076</v>
      </c>
      <c r="AM782">
        <f t="shared" si="151"/>
        <v>720</v>
      </c>
      <c r="AN782" t="str">
        <f>VLOOKUP(AM782,A$3:U$4760,21,FALSE)</f>
        <v>&lt;tr&gt;&lt;td width='10%'&gt;720&lt;/td&gt;&lt;td width='20%'&gt;Get Lucky&lt;/td&gt;&lt;td width='10%'&gt;Rosales&lt;/td&gt;&lt;td width='20%'&gt;&lt;br&gt;&lt;br&gt;&lt;/td&gt;&lt;td width='20%'&gt;&lt;a href='http://www.norduserforum.com/download/file.php?id=6070'&gt;Get Lucky.nsmp&lt;/a&gt;&lt;/td&gt;&lt;td width='10%'&gt;0.4 MB&lt;/td&gt;&lt;td width='10%'&gt;&lt;a href='http://www.norduserforum.com/viewtopic.php?f=2&amp;amp;t=5171' target='_blank'&gt;link&lt;/a&gt;&lt;/td&gt;&lt;/tr&gt;</v>
      </c>
    </row>
    <row r="783" spans="1:40" x14ac:dyDescent="0.3">
      <c r="A783" s="1">
        <f t="shared" si="152"/>
        <v>777</v>
      </c>
      <c r="B783">
        <v>6702</v>
      </c>
      <c r="C783" s="1" t="str">
        <f>IF(IFERROR(VLOOKUP(B783+1,[1]Attachments!A$2:K$50000,11,FALSE)="mp3",FALSE),B783+1,IF(IFERROR(VLOOKUP(B783-1,[1]Attachments!A$2:K$50000,11,FALSE)="mp3",FALSE),B783-1,IF(IFERROR(VLOOKUP(B783-2,[1]Attachments!A$2:K$50000,11,FALSE)="mp3",FALSE),B783-2,IF(IFERROR(VLOOKUP(B783+2,[1]Attachments!A$2:K$50000,11,FALSE)="mp3",FALSE),B783+2,""))))</f>
        <v/>
      </c>
      <c r="H783" s="1">
        <f t="shared" si="144"/>
        <v>6702</v>
      </c>
      <c r="I783" s="1">
        <f>VLOOKUP(B783,[1]Attachments!A$2:O$50001,3,FALSE)</f>
        <v>10105</v>
      </c>
      <c r="J783" s="11" t="str">
        <f t="shared" si="146"/>
        <v>link</v>
      </c>
      <c r="K783" s="1" t="str">
        <f>IF(E783="",SUBSTITUTE(PROPER(SUBSTITUTE(LEFT(VLOOKUP(B783,[1]Attachments!A$2:O$50001,8,FALSE),LEN(VLOOKUP(B783,[1]Attachments!A$2:O$50001,8,FALSE))-5),"_"," ")),"&amp;Amp;","&amp;"),E783)</f>
        <v>Jp4 Brass Br</v>
      </c>
      <c r="L783" s="13" t="e">
        <f>PROPER(SUBSTITUTE(LEFT(VLOOKUP(O783,[1]Attachments!A$2:O$50001,8,FALSE),LEN(VLOOKUP(O783,[1]Attachments!A$2:O$50001,8,FALSE))-4),"_"," "))</f>
        <v>#N/A</v>
      </c>
      <c r="M783" s="1" t="str">
        <f>IF(G783="",VLOOKUP(VLOOKUP(B783,[1]Attachments!A$2:O$10001,5,FALSE),[1]Users!A$2:B$100000,2,FALSE),G783)</f>
        <v>AndreasBek</v>
      </c>
      <c r="N783" s="1">
        <f t="shared" si="145"/>
        <v>777</v>
      </c>
      <c r="O783" s="1" t="str">
        <f t="shared" si="147"/>
        <v/>
      </c>
      <c r="P783">
        <f>VLOOKUP(B783,[1]Attachments!A$2:O$50001,2,FALSE)</f>
        <v>67155</v>
      </c>
      <c r="Q783" t="str">
        <f t="shared" si="148"/>
        <v>&lt;tr&gt;&lt;td width='10%'&gt;777&lt;/td&gt;&lt;td width='20%'&gt;Jp4 Brass Br&lt;/td&gt;&lt;td width='10%'&gt;AndreasBek&lt;/td&gt;&lt;td width='20%'&gt;</v>
      </c>
      <c r="R783" t="str">
        <f t="shared" si="153"/>
        <v>&lt;br&gt;&lt;br&gt;</v>
      </c>
      <c r="S783" t="str">
        <f t="shared" si="154"/>
        <v>&lt;/td&gt;&lt;td width='20%'&gt;&lt;a href='http://www.norduserforum.com/download/file.php?id=6702'&gt;Jp4 Brass Br.nsmp&lt;/a&gt;&lt;/td&gt;&lt;td width='10%'&gt;0.6 MB&lt;/td&gt;&lt;td width='10%'&gt;&lt;a href='http://www.norduserforum.com/viewtopic.php?f=2&amp;amp;t=10105' target='_blank'&gt;link&lt;/a&gt;&lt;/td&gt;&lt;/tr&gt;</v>
      </c>
      <c r="U783" t="str">
        <f t="shared" si="149"/>
        <v>&lt;tr&gt;&lt;td width='10%'&gt;777&lt;/td&gt;&lt;td width='20%'&gt;Jp4 Brass Br&lt;/td&gt;&lt;td width='10%'&gt;AndreasBek&lt;/td&gt;&lt;td width='20%'&gt;&lt;br&gt;&lt;br&gt;&lt;/td&gt;&lt;td width='20%'&gt;&lt;a href='http://www.norduserforum.com/download/file.php?id=6702'&gt;Jp4 Brass Br.nsmp&lt;/a&gt;&lt;/td&gt;&lt;td width='10%'&gt;0.6 MB&lt;/td&gt;&lt;td width='10%'&gt;&lt;a href='http://www.norduserforum.com/viewtopic.php?f=2&amp;amp;t=10105' target='_blank'&gt;link&lt;/a&gt;&lt;/td&gt;&lt;/tr&gt;</v>
      </c>
      <c r="X783">
        <f>IFERROR(VLOOKUP(B783,[1]Attachments!A$2:O$50001,13,FALSE),0)</f>
        <v>680513</v>
      </c>
      <c r="Y783" s="14" t="str">
        <f t="shared" si="155"/>
        <v>0.6 MB</v>
      </c>
      <c r="AB783">
        <f>VLOOKUP(B783,[1]Attachments!A$2:O$50001,9,FALSE)</f>
        <v>215</v>
      </c>
      <c r="AC783" s="15">
        <f>VLOOKUP(B783,[1]Attachments!A$2:O$50001,14,FALSE)/(60*60*24)+"1/1/1970"</f>
        <v>42372.490937499999</v>
      </c>
      <c r="AD783" s="14">
        <f t="shared" ca="1" si="150"/>
        <v>1.073842503248172</v>
      </c>
      <c r="AM783">
        <f t="shared" si="151"/>
        <v>719</v>
      </c>
      <c r="AN783" t="str">
        <f>VLOOKUP(AM783,A$3:U$4760,21,FALSE)</f>
        <v>&lt;tr&gt;&lt;td width='10%'&gt;719&lt;/td&gt;&lt;td width='20%'&gt;Get Lucky Robot&lt;/td&gt;&lt;td width='10%'&gt;Rosales&lt;/td&gt;&lt;td width='20%'&gt;&lt;br&gt;&lt;br&gt;&lt;/td&gt;&lt;td width='20%'&gt;&lt;a href='http://www.norduserforum.com/download/file.php?id=6069'&gt;Get Lucky Robot.nsmp&lt;/a&gt;&lt;/td&gt;&lt;td width='10%'&gt;2.1 MB&lt;/td&gt;&lt;td width='10%'&gt;&lt;a href='http://www.norduserforum.com/viewtopic.php?f=2&amp;amp;t=5171' target='_blank'&gt;link&lt;/a&gt;&lt;/td&gt;&lt;/tr&gt;</v>
      </c>
    </row>
    <row r="784" spans="1:40" x14ac:dyDescent="0.3">
      <c r="A784" s="1">
        <f t="shared" si="152"/>
        <v>778</v>
      </c>
      <c r="B784">
        <v>6703</v>
      </c>
      <c r="C784" s="1" t="str">
        <f>IF(IFERROR(VLOOKUP(B784+1,[1]Attachments!A$2:K$50000,11,FALSE)="mp3",FALSE),B784+1,IF(IFERROR(VLOOKUP(B784-1,[1]Attachments!A$2:K$50000,11,FALSE)="mp3",FALSE),B784-1,IF(IFERROR(VLOOKUP(B784-2,[1]Attachments!A$2:K$50000,11,FALSE)="mp3",FALSE),B784-2,IF(IFERROR(VLOOKUP(B784+2,[1]Attachments!A$2:K$50000,11,FALSE)="mp3",FALSE),B784+2,""))))</f>
        <v/>
      </c>
      <c r="H784" s="1">
        <f t="shared" si="144"/>
        <v>6703</v>
      </c>
      <c r="I784" s="1">
        <f>VLOOKUP(B784,[1]Attachments!A$2:O$50001,3,FALSE)</f>
        <v>10105</v>
      </c>
      <c r="J784" s="11" t="str">
        <f t="shared" si="146"/>
        <v>link</v>
      </c>
      <c r="K784" s="1" t="str">
        <f>IF(E784="",SUBSTITUTE(PROPER(SUBSTITUTE(LEFT(VLOOKUP(B784,[1]Attachments!A$2:O$50001,8,FALSE),LEN(VLOOKUP(B784,[1]Attachments!A$2:O$50001,8,FALSE))-5),"_"," ")),"&amp;Amp;","&amp;"),E784)</f>
        <v>Jp4 Zipper Br</v>
      </c>
      <c r="L784" s="13" t="e">
        <f>PROPER(SUBSTITUTE(LEFT(VLOOKUP(O784,[1]Attachments!A$2:O$50001,8,FALSE),LEN(VLOOKUP(O784,[1]Attachments!A$2:O$50001,8,FALSE))-4),"_"," "))</f>
        <v>#N/A</v>
      </c>
      <c r="M784" s="1" t="str">
        <f>IF(G784="",VLOOKUP(VLOOKUP(B784,[1]Attachments!A$2:O$10001,5,FALSE),[1]Users!A$2:B$100000,2,FALSE),G784)</f>
        <v>AndreasBek</v>
      </c>
      <c r="N784" s="1">
        <f t="shared" si="145"/>
        <v>778</v>
      </c>
      <c r="O784" s="1" t="str">
        <f t="shared" si="147"/>
        <v/>
      </c>
      <c r="P784">
        <f>VLOOKUP(B784,[1]Attachments!A$2:O$50001,2,FALSE)</f>
        <v>67155</v>
      </c>
      <c r="Q784" t="str">
        <f t="shared" si="148"/>
        <v>&lt;tr&gt;&lt;td width='10%'&gt;778&lt;/td&gt;&lt;td width='20%'&gt;Jp4 Zipper Br&lt;/td&gt;&lt;td width='10%'&gt;AndreasBek&lt;/td&gt;&lt;td width='20%'&gt;</v>
      </c>
      <c r="R784" t="str">
        <f t="shared" si="153"/>
        <v>&lt;br&gt;&lt;br&gt;</v>
      </c>
      <c r="S784" t="str">
        <f t="shared" si="154"/>
        <v>&lt;/td&gt;&lt;td width='20%'&gt;&lt;a href='http://www.norduserforum.com/download/file.php?id=6703'&gt;Jp4 Zipper Br.nsmp&lt;/a&gt;&lt;/td&gt;&lt;td width='10%'&gt;4.6 MB&lt;/td&gt;&lt;td width='10%'&gt;&lt;a href='http://www.norduserforum.com/viewtopic.php?f=2&amp;amp;t=10105' target='_blank'&gt;link&lt;/a&gt;&lt;/td&gt;&lt;/tr&gt;</v>
      </c>
      <c r="U784" t="str">
        <f t="shared" si="149"/>
        <v>&lt;tr&gt;&lt;td width='10%'&gt;778&lt;/td&gt;&lt;td width='20%'&gt;Jp4 Zipper Br&lt;/td&gt;&lt;td width='10%'&gt;AndreasBek&lt;/td&gt;&lt;td width='20%'&gt;&lt;br&gt;&lt;br&gt;&lt;/td&gt;&lt;td width='20%'&gt;&lt;a href='http://www.norduserforum.com/download/file.php?id=6703'&gt;Jp4 Zipper Br.nsmp&lt;/a&gt;&lt;/td&gt;&lt;td width='10%'&gt;4.6 MB&lt;/td&gt;&lt;td width='10%'&gt;&lt;a href='http://www.norduserforum.com/viewtopic.php?f=2&amp;amp;t=10105' target='_blank'&gt;link&lt;/a&gt;&lt;/td&gt;&lt;/tr&gt;</v>
      </c>
      <c r="X784">
        <f>IFERROR(VLOOKUP(B784,[1]Attachments!A$2:O$50001,13,FALSE),0)</f>
        <v>4777787</v>
      </c>
      <c r="Y784" s="14" t="str">
        <f t="shared" si="155"/>
        <v>4.6 MB</v>
      </c>
      <c r="AB784">
        <f>VLOOKUP(B784,[1]Attachments!A$2:O$50001,9,FALSE)</f>
        <v>189</v>
      </c>
      <c r="AC784" s="15">
        <f>VLOOKUP(B784,[1]Attachments!A$2:O$50001,14,FALSE)/(60*60*24)+"1/1/1970"</f>
        <v>42372.490937499999</v>
      </c>
      <c r="AD784" s="14">
        <f t="shared" ca="1" si="150"/>
        <v>0.94398247959955595</v>
      </c>
      <c r="AM784">
        <f t="shared" si="151"/>
        <v>718</v>
      </c>
      <c r="AN784" t="str">
        <f>VLOOKUP(AM784,A$3:U$4760,21,FALSE)</f>
        <v>&lt;tr&gt;&lt;td width='10%'&gt;718&lt;/td&gt;&lt;td width='20%'&gt;Sinsolo&lt;/td&gt;&lt;td width='10%'&gt;ibororotti&lt;/td&gt;&lt;td width='20%'&gt;&lt;br&gt;&lt;br&gt;&lt;/td&gt;&lt;td width='20%'&gt;&lt;a href='http://www.norduserforum.com/download/file.php?id=6049'&gt;Sinsolo.nsmp&lt;/a&gt;&lt;/td&gt;&lt;td width='10%'&gt;1.4 MB&lt;/td&gt;&lt;td width='10%'&gt;&lt;a href='http://www.norduserforum.com/viewtopic.php?f=2&amp;amp;t=9152' target='_blank'&gt;link&lt;/a&gt;&lt;/td&gt;&lt;/tr&gt;</v>
      </c>
    </row>
    <row r="785" spans="1:40" x14ac:dyDescent="0.3">
      <c r="A785" s="1">
        <f t="shared" si="152"/>
        <v>779</v>
      </c>
      <c r="B785">
        <v>6704</v>
      </c>
      <c r="C785" s="1" t="str">
        <f>IF(IFERROR(VLOOKUP(B785+1,[1]Attachments!A$2:K$50000,11,FALSE)="mp3",FALSE),B785+1,IF(IFERROR(VLOOKUP(B785-1,[1]Attachments!A$2:K$50000,11,FALSE)="mp3",FALSE),B785-1,IF(IFERROR(VLOOKUP(B785-2,[1]Attachments!A$2:K$50000,11,FALSE)="mp3",FALSE),B785-2,IF(IFERROR(VLOOKUP(B785+2,[1]Attachments!A$2:K$50000,11,FALSE)="mp3",FALSE),B785+2,""))))</f>
        <v/>
      </c>
      <c r="H785" s="1">
        <f t="shared" si="144"/>
        <v>6704</v>
      </c>
      <c r="I785" s="1">
        <f>VLOOKUP(B785,[1]Attachments!A$2:O$50001,3,FALSE)</f>
        <v>10105</v>
      </c>
      <c r="J785" s="11" t="str">
        <f t="shared" si="146"/>
        <v>link</v>
      </c>
      <c r="K785" s="1" t="str">
        <f>IF(E785="",SUBSTITUTE(PROPER(SUBSTITUTE(LEFT(VLOOKUP(B785,[1]Attachments!A$2:O$50001,8,FALSE),LEN(VLOOKUP(B785,[1]Attachments!A$2:O$50001,8,FALSE))-5),"_"," ")),"&amp;Amp;","&amp;"),E785)</f>
        <v>Tubeway Br</v>
      </c>
      <c r="L785" s="13" t="e">
        <f>PROPER(SUBSTITUTE(LEFT(VLOOKUP(O785,[1]Attachments!A$2:O$50001,8,FALSE),LEN(VLOOKUP(O785,[1]Attachments!A$2:O$50001,8,FALSE))-4),"_"," "))</f>
        <v>#N/A</v>
      </c>
      <c r="M785" s="1" t="str">
        <f>IF(G785="",VLOOKUP(VLOOKUP(B785,[1]Attachments!A$2:O$10001,5,FALSE),[1]Users!A$2:B$100000,2,FALSE),G785)</f>
        <v>AndreasBek</v>
      </c>
      <c r="N785" s="1">
        <f t="shared" si="145"/>
        <v>779</v>
      </c>
      <c r="O785" s="1" t="str">
        <f t="shared" si="147"/>
        <v/>
      </c>
      <c r="P785">
        <f>VLOOKUP(B785,[1]Attachments!A$2:O$50001,2,FALSE)</f>
        <v>67156</v>
      </c>
      <c r="Q785" t="str">
        <f t="shared" si="148"/>
        <v>&lt;tr&gt;&lt;td width='10%'&gt;779&lt;/td&gt;&lt;td width='20%'&gt;Tubeway Br&lt;/td&gt;&lt;td width='10%'&gt;AndreasBek&lt;/td&gt;&lt;td width='20%'&gt;</v>
      </c>
      <c r="R785" t="str">
        <f t="shared" si="153"/>
        <v>&lt;br&gt;&lt;br&gt;</v>
      </c>
      <c r="S785" t="str">
        <f t="shared" si="154"/>
        <v>&lt;/td&gt;&lt;td width='20%'&gt;&lt;a href='http://www.norduserforum.com/download/file.php?id=6704'&gt;Tubeway Br.nsmp&lt;/a&gt;&lt;/td&gt;&lt;td width='10%'&gt;3.7 MB&lt;/td&gt;&lt;td width='10%'&gt;&lt;a href='http://www.norduserforum.com/viewtopic.php?f=2&amp;amp;t=10105' target='_blank'&gt;link&lt;/a&gt;&lt;/td&gt;&lt;/tr&gt;</v>
      </c>
      <c r="U785" t="str">
        <f t="shared" si="149"/>
        <v>&lt;tr&gt;&lt;td width='10%'&gt;779&lt;/td&gt;&lt;td width='20%'&gt;Tubeway Br&lt;/td&gt;&lt;td width='10%'&gt;AndreasBek&lt;/td&gt;&lt;td width='20%'&gt;&lt;br&gt;&lt;br&gt;&lt;/td&gt;&lt;td width='20%'&gt;&lt;a href='http://www.norduserforum.com/download/file.php?id=6704'&gt;Tubeway Br.nsmp&lt;/a&gt;&lt;/td&gt;&lt;td width='10%'&gt;3.7 MB&lt;/td&gt;&lt;td width='10%'&gt;&lt;a href='http://www.norduserforum.com/viewtopic.php?f=2&amp;amp;t=10105' target='_blank'&gt;link&lt;/a&gt;&lt;/td&gt;&lt;/tr&gt;</v>
      </c>
      <c r="X785">
        <f>IFERROR(VLOOKUP(B785,[1]Attachments!A$2:O$50001,13,FALSE),0)</f>
        <v>3851576</v>
      </c>
      <c r="Y785" s="14" t="str">
        <f t="shared" si="155"/>
        <v>3.7 MB</v>
      </c>
      <c r="AB785">
        <f>VLOOKUP(B785,[1]Attachments!A$2:O$50001,9,FALSE)</f>
        <v>187</v>
      </c>
      <c r="AC785" s="15">
        <f>VLOOKUP(B785,[1]Attachments!A$2:O$50001,14,FALSE)/(60*60*24)+"1/1/1970"</f>
        <v>42372.49354166667</v>
      </c>
      <c r="AD785" s="14">
        <f t="shared" ca="1" si="150"/>
        <v>0.93399498248239365</v>
      </c>
      <c r="AM785">
        <f t="shared" si="151"/>
        <v>717</v>
      </c>
      <c r="AN785" t="str">
        <f>VLOOKUP(AM785,A$3:U$4760,21,FALSE)</f>
        <v>&lt;tr&gt;&lt;td width='10%'&gt;717&lt;/td&gt;&lt;td width='20%'&gt;Ch Boysgirls Art&lt;/td&gt;&lt;td width='10%'&gt;koloman&lt;/td&gt;&lt;td width='20%'&gt;&lt;br&gt;&lt;br&gt;&lt;/td&gt;&lt;td width='20%'&gt;&lt;a href='http://www.norduserforum.com/download/file.php?id=6046'&gt;Ch Boysgirls Art.nsmp&lt;/a&gt;&lt;/td&gt;&lt;td width='10%'&gt;1.7 MB&lt;/td&gt;&lt;td width='10%'&gt;&lt;a href='http://www.norduserforum.com/viewtopic.php?f=2&amp;amp;t=9138' target='_blank'&gt;link&lt;/a&gt;&lt;/td&gt;&lt;/tr&gt;</v>
      </c>
    </row>
    <row r="786" spans="1:40" x14ac:dyDescent="0.3">
      <c r="A786" s="1">
        <f t="shared" si="152"/>
        <v>780</v>
      </c>
      <c r="B786">
        <v>6705</v>
      </c>
      <c r="C786" s="1">
        <f>IF(IFERROR(VLOOKUP(B786+1,[1]Attachments!A$2:K$50000,11,FALSE)="mp3",FALSE),B786+1,IF(IFERROR(VLOOKUP(B786-1,[1]Attachments!A$2:K$50000,11,FALSE)="mp3",FALSE),B786-1,IF(IFERROR(VLOOKUP(B786-2,[1]Attachments!A$2:K$50000,11,FALSE)="mp3",FALSE),B786-2,IF(IFERROR(VLOOKUP(B786+2,[1]Attachments!A$2:K$50000,11,FALSE)="mp3",FALSE),B786+2,""))))</f>
        <v>6707</v>
      </c>
      <c r="H786" s="1">
        <f t="shared" si="144"/>
        <v>6705</v>
      </c>
      <c r="I786" s="1">
        <f>VLOOKUP(B786,[1]Attachments!A$2:O$50001,3,FALSE)</f>
        <v>10105</v>
      </c>
      <c r="J786" s="11" t="str">
        <f t="shared" si="146"/>
        <v>link</v>
      </c>
      <c r="K786" s="1" t="str">
        <f>IF(E786="",SUBSTITUTE(PROPER(SUBSTITUTE(LEFT(VLOOKUP(B786,[1]Attachments!A$2:O$50001,8,FALSE),LEN(VLOOKUP(B786,[1]Attachments!A$2:O$50001,8,FALSE))-5),"_"," ")),"&amp;Amp;","&amp;"),E786)</f>
        <v>P5 Saw Unison Br</v>
      </c>
      <c r="L786" s="13" t="str">
        <f>PROPER(SUBSTITUTE(LEFT(VLOOKUP(O786,[1]Attachments!A$2:O$50001,8,FALSE),LEN(VLOOKUP(O786,[1]Attachments!A$2:O$50001,8,FALSE))-4),"_"," "))</f>
        <v>Treasure Demo</v>
      </c>
      <c r="M786" s="1" t="str">
        <f>IF(G786="",VLOOKUP(VLOOKUP(B786,[1]Attachments!A$2:O$10001,5,FALSE),[1]Users!A$2:B$100000,2,FALSE),G786)</f>
        <v>AndreasBek</v>
      </c>
      <c r="N786" s="1">
        <f t="shared" si="145"/>
        <v>780</v>
      </c>
      <c r="O786" s="1">
        <f t="shared" si="147"/>
        <v>6707</v>
      </c>
      <c r="P786">
        <f>VLOOKUP(B786,[1]Attachments!A$2:O$50001,2,FALSE)</f>
        <v>67156</v>
      </c>
      <c r="Q786" t="str">
        <f t="shared" si="148"/>
        <v>&lt;tr&gt;&lt;td width='10%'&gt;780&lt;/td&gt;&lt;td width='20%'&gt;P5 Saw Unison Br&lt;/td&gt;&lt;td width='10%'&gt;AndreasBek&lt;/td&gt;&lt;td width='20%'&gt;</v>
      </c>
      <c r="R786" t="str">
        <f t="shared" si="153"/>
        <v>&lt;br&gt;&lt;ul class='graphic' style='margin-left: 0em;'&gt;&lt;li&gt;&lt;a href='http://www.norduserforum.com/download/file.php?id=6707?n=780' type='audio/mpeg' class='inline-playable'&gt;P5 Saw Unison Br&lt;/a&gt;&lt;/li&gt;&lt;/ul&gt;</v>
      </c>
      <c r="S786" t="str">
        <f t="shared" si="154"/>
        <v>&lt;/td&gt;&lt;td width='20%'&gt;&lt;a href='http://www.norduserforum.com/download/file.php?id=6705'&gt;P5 Saw Unison Br.nsmp&lt;/a&gt;&lt;/td&gt;&lt;td width='10%'&gt;1.9 MB&lt;/td&gt;&lt;td width='10%'&gt;&lt;a href='http://www.norduserforum.com/viewtopic.php?f=2&amp;amp;t=10105' target='_blank'&gt;link&lt;/a&gt;&lt;/td&gt;&lt;/tr&gt;</v>
      </c>
      <c r="U786" t="str">
        <f t="shared" si="149"/>
        <v>&lt;tr&gt;&lt;td width='10%'&gt;780&lt;/td&gt;&lt;td width='20%'&gt;P5 Saw Unison Br&lt;/td&gt;&lt;td width='10%'&gt;AndreasBek&lt;/td&gt;&lt;td width='20%'&gt;&lt;br&gt;&lt;ul class='graphic' style='margin-left: 0em;'&gt;&lt;li&gt;&lt;a href='http://www.norduserforum.com/download/file.php?id=6707?n=780' type='audio/mpeg' class='inline-playable'&gt;P5 Saw Unison Br&lt;/a&gt;&lt;/li&gt;&lt;/ul&gt;&lt;/td&gt;&lt;td width='20%'&gt;&lt;a href='http://www.norduserforum.com/download/file.php?id=6705'&gt;P5 Saw Unison Br.nsmp&lt;/a&gt;&lt;/td&gt;&lt;td width='10%'&gt;1.9 MB&lt;/td&gt;&lt;td width='10%'&gt;&lt;a href='http://www.norduserforum.com/viewtopic.php?f=2&amp;amp;t=10105' target='_blank'&gt;link&lt;/a&gt;&lt;/td&gt;&lt;/tr&gt;</v>
      </c>
      <c r="X786">
        <f>IFERROR(VLOOKUP(B786,[1]Attachments!A$2:O$50001,13,FALSE),0)</f>
        <v>2003345</v>
      </c>
      <c r="Y786" s="14" t="str">
        <f t="shared" si="155"/>
        <v>1.9 MB</v>
      </c>
      <c r="AB786">
        <f>VLOOKUP(B786,[1]Attachments!A$2:O$50001,9,FALSE)</f>
        <v>215</v>
      </c>
      <c r="AC786" s="15">
        <f>VLOOKUP(B786,[1]Attachments!A$2:O$50001,14,FALSE)/(60*60*24)+"1/1/1970"</f>
        <v>42372.49354166667</v>
      </c>
      <c r="AD786" s="14">
        <f t="shared" ca="1" si="150"/>
        <v>1.0738444985760143</v>
      </c>
      <c r="AM786">
        <f t="shared" si="151"/>
        <v>716</v>
      </c>
      <c r="AN786" t="str">
        <f>VLOOKUP(AM786,A$3:U$4760,21,FALSE)</f>
        <v>&lt;tr&gt;&lt;td width='10%'&gt;716&lt;/td&gt;&lt;td width='20%'&gt;Ch Fem%26Male&lt;/td&gt;&lt;td width='10%'&gt;koloman&lt;/td&gt;&lt;td width='20%'&gt;&lt;br&gt;&lt;br&gt;&lt;/td&gt;&lt;td width='20%'&gt;&lt;a href='http://www.norduserforum.com/download/file.php?id=6045'&gt;Ch Fem%26Male.nsmp&lt;/a&gt;&lt;/td&gt;&lt;td width='10%'&gt;2.0 MB&lt;/td&gt;&lt;td width='10%'&gt;&lt;a href='http://www.norduserforum.com/viewtopic.php?f=2&amp;amp;t=9138' target='_blank'&gt;link&lt;/a&gt;&lt;/td&gt;&lt;/tr&gt;</v>
      </c>
    </row>
    <row r="787" spans="1:40" x14ac:dyDescent="0.3">
      <c r="A787" s="1">
        <f t="shared" si="152"/>
        <v>781</v>
      </c>
      <c r="B787">
        <v>6708</v>
      </c>
      <c r="C787" s="1">
        <f>IF(IFERROR(VLOOKUP(B787+1,[1]Attachments!A$2:K$50000,11,FALSE)="mp3",FALSE),B787+1,IF(IFERROR(VLOOKUP(B787-1,[1]Attachments!A$2:K$50000,11,FALSE)="mp3",FALSE),B787-1,IF(IFERROR(VLOOKUP(B787-2,[1]Attachments!A$2:K$50000,11,FALSE)="mp3",FALSE),B787-2,IF(IFERROR(VLOOKUP(B787+2,[1]Attachments!A$2:K$50000,11,FALSE)="mp3",FALSE),B787+2,""))))</f>
        <v>6707</v>
      </c>
      <c r="H787" s="1">
        <f t="shared" si="144"/>
        <v>6708</v>
      </c>
      <c r="I787" s="1">
        <f>VLOOKUP(B787,[1]Attachments!A$2:O$50001,3,FALSE)</f>
        <v>10210</v>
      </c>
      <c r="J787" s="11" t="str">
        <f t="shared" si="146"/>
        <v>link</v>
      </c>
      <c r="K787" s="1" t="str">
        <f>IF(E787="",SUBSTITUTE(PROPER(SUBSTITUTE(LEFT(VLOOKUP(B787,[1]Attachments!A$2:O$50001,8,FALSE),LEN(VLOOKUP(B787,[1]Attachments!A$2:O$50001,8,FALSE))-5),"_"," ")),"&amp;Amp;","&amp;"),E787)</f>
        <v>Treasure</v>
      </c>
      <c r="L787" s="13" t="str">
        <f>PROPER(SUBSTITUTE(LEFT(VLOOKUP(O787,[1]Attachments!A$2:O$50001,8,FALSE),LEN(VLOOKUP(O787,[1]Attachments!A$2:O$50001,8,FALSE))-4),"_"," "))</f>
        <v>Treasure Demo</v>
      </c>
      <c r="M787" s="1" t="str">
        <f>IF(G787="",VLOOKUP(VLOOKUP(B787,[1]Attachments!A$2:O$10001,5,FALSE),[1]Users!A$2:B$100000,2,FALSE),G787)</f>
        <v>elektromin</v>
      </c>
      <c r="N787" s="1">
        <f t="shared" si="145"/>
        <v>781</v>
      </c>
      <c r="O787" s="1">
        <f t="shared" si="147"/>
        <v>6707</v>
      </c>
      <c r="P787">
        <f>VLOOKUP(B787,[1]Attachments!A$2:O$50001,2,FALSE)</f>
        <v>67177</v>
      </c>
      <c r="Q787" t="str">
        <f t="shared" si="148"/>
        <v>&lt;tr&gt;&lt;td width='10%'&gt;781&lt;/td&gt;&lt;td width='20%'&gt;Treasure&lt;/td&gt;&lt;td width='10%'&gt;elektromin&lt;/td&gt;&lt;td width='20%'&gt;</v>
      </c>
      <c r="R787" t="str">
        <f t="shared" si="153"/>
        <v>&lt;br&gt;&lt;ul class='graphic' style='margin-left: 0em;'&gt;&lt;li&gt;&lt;a href='http://www.norduserforum.com/download/file.php?id=6707?n=781' type='audio/mpeg' class='inline-playable'&gt;Treasure&lt;/a&gt;&lt;/li&gt;&lt;/ul&gt;</v>
      </c>
      <c r="S787" t="str">
        <f t="shared" si="154"/>
        <v>&lt;/td&gt;&lt;td width='20%'&gt;&lt;a href='http://www.norduserforum.com/download/file.php?id=6708'&gt;Treasure.nsmp&lt;/a&gt;&lt;/td&gt;&lt;td width='10%'&gt;2.3 MB&lt;/td&gt;&lt;td width='10%'&gt;&lt;a href='http://www.norduserforum.com/viewtopic.php?f=2&amp;amp;t=10210' target='_blank'&gt;link&lt;/a&gt;&lt;/td&gt;&lt;/tr&gt;</v>
      </c>
      <c r="U787" t="str">
        <f t="shared" si="149"/>
        <v>&lt;tr&gt;&lt;td width='10%'&gt;781&lt;/td&gt;&lt;td width='20%'&gt;Treasure&lt;/td&gt;&lt;td width='10%'&gt;elektromin&lt;/td&gt;&lt;td width='20%'&gt;&lt;br&gt;&lt;ul class='graphic' style='margin-left: 0em;'&gt;&lt;li&gt;&lt;a href='http://www.norduserforum.com/download/file.php?id=6707?n=781' type='audio/mpeg' class='inline-playable'&gt;Treasure&lt;/a&gt;&lt;/li&gt;&lt;/ul&gt;&lt;/td&gt;&lt;td width='20%'&gt;&lt;a href='http://www.norduserforum.com/download/file.php?id=6708'&gt;Treasure.nsmp&lt;/a&gt;&lt;/td&gt;&lt;td width='10%'&gt;2.3 MB&lt;/td&gt;&lt;td width='10%'&gt;&lt;a href='http://www.norduserforum.com/viewtopic.php?f=2&amp;amp;t=10210' target='_blank'&gt;link&lt;/a&gt;&lt;/td&gt;&lt;/tr&gt;</v>
      </c>
      <c r="X787">
        <f>IFERROR(VLOOKUP(B787,[1]Attachments!A$2:O$50001,13,FALSE),0)</f>
        <v>2408348</v>
      </c>
      <c r="Y787" s="14" t="str">
        <f t="shared" si="155"/>
        <v>2.3 MB</v>
      </c>
      <c r="AB787">
        <f>VLOOKUP(B787,[1]Attachments!A$2:O$50001,9,FALSE)</f>
        <v>837</v>
      </c>
      <c r="AC787" s="15">
        <f>VLOOKUP(B787,[1]Attachments!A$2:O$50001,14,FALSE)/(60*60*24)+"1/1/1970"</f>
        <v>42372.797071759254</v>
      </c>
      <c r="AD787" s="14">
        <f t="shared" ca="1" si="150"/>
        <v>4.1814071908600416</v>
      </c>
      <c r="AM787">
        <f t="shared" si="151"/>
        <v>715</v>
      </c>
      <c r="AN787" t="str">
        <f>VLOOKUP(AM787,A$3:U$4760,21,FALSE)</f>
        <v>&lt;tr&gt;&lt;td width='10%'&gt;715&lt;/td&gt;&lt;td width='20%'&gt;Ch Gosp Oo Art&lt;/td&gt;&lt;td width='10%'&gt;koloman&lt;/td&gt;&lt;td width='20%'&gt;&lt;br&gt;&lt;br&gt;&lt;/td&gt;&lt;td width='20%'&gt;&lt;a href='http://www.norduserforum.com/download/file.php?id=6044'&gt;Ch Gosp Oo Art.nsmp&lt;/a&gt;&lt;/td&gt;&lt;td width='10%'&gt;2.1 MB&lt;/td&gt;&lt;td width='10%'&gt;&lt;a href='http://www.norduserforum.com/viewtopic.php?f=2&amp;amp;t=9138' target='_blank'&gt;link&lt;/a&gt;&lt;/td&gt;&lt;/tr&gt;</v>
      </c>
    </row>
    <row r="788" spans="1:40" x14ac:dyDescent="0.3">
      <c r="A788" s="1">
        <f t="shared" si="152"/>
        <v>782</v>
      </c>
      <c r="B788">
        <v>6754</v>
      </c>
      <c r="C788" s="1" t="str">
        <f>IF(IFERROR(VLOOKUP(B788+1,[1]Attachments!A$2:K$50000,11,FALSE)="mp3",FALSE),B788+1,IF(IFERROR(VLOOKUP(B788-1,[1]Attachments!A$2:K$50000,11,FALSE)="mp3",FALSE),B788-1,IF(IFERROR(VLOOKUP(B788-2,[1]Attachments!A$2:K$50000,11,FALSE)="mp3",FALSE),B788-2,IF(IFERROR(VLOOKUP(B788+2,[1]Attachments!A$2:K$50000,11,FALSE)="mp3",FALSE),B788+2,""))))</f>
        <v/>
      </c>
      <c r="H788" s="1">
        <f t="shared" si="144"/>
        <v>6754</v>
      </c>
      <c r="I788" s="1">
        <f>VLOOKUP(B788,[1]Attachments!A$2:O$50001,3,FALSE)</f>
        <v>10267</v>
      </c>
      <c r="J788" s="11" t="str">
        <f t="shared" si="146"/>
        <v>link</v>
      </c>
      <c r="K788" s="1" t="str">
        <f>IF(E788="",SUBSTITUTE(PROPER(SUBSTITUTE(LEFT(VLOOKUP(B788,[1]Attachments!A$2:O$50001,8,FALSE),LEN(VLOOKUP(B788,[1]Attachments!A$2:O$50001,8,FALSE))-5),"_"," ")),"&amp;Amp;","&amp;"),E788)</f>
        <v>Reverse Piano</v>
      </c>
      <c r="L788" s="13" t="e">
        <f>PROPER(SUBSTITUTE(LEFT(VLOOKUP(O788,[1]Attachments!A$2:O$50001,8,FALSE),LEN(VLOOKUP(O788,[1]Attachments!A$2:O$50001,8,FALSE))-4),"_"," "))</f>
        <v>#N/A</v>
      </c>
      <c r="M788" s="1" t="str">
        <f>IF(G788="",VLOOKUP(VLOOKUP(B788,[1]Attachments!A$2:O$10001,5,FALSE),[1]Users!A$2:B$100000,2,FALSE),G788)</f>
        <v>Proskie</v>
      </c>
      <c r="N788" s="1">
        <f t="shared" si="145"/>
        <v>782</v>
      </c>
      <c r="O788" s="1" t="str">
        <f t="shared" si="147"/>
        <v/>
      </c>
      <c r="P788">
        <f>VLOOKUP(B788,[1]Attachments!A$2:O$50001,2,FALSE)</f>
        <v>67602</v>
      </c>
      <c r="Q788" t="str">
        <f t="shared" si="148"/>
        <v>&lt;tr&gt;&lt;td width='10%'&gt;782&lt;/td&gt;&lt;td width='20%'&gt;Reverse Piano&lt;/td&gt;&lt;td width='10%'&gt;Proskie&lt;/td&gt;&lt;td width='20%'&gt;</v>
      </c>
      <c r="R788" t="str">
        <f t="shared" si="153"/>
        <v>&lt;br&gt;&lt;br&gt;</v>
      </c>
      <c r="S788" t="str">
        <f t="shared" si="154"/>
        <v>&lt;/td&gt;&lt;td width='20%'&gt;&lt;a href='http://www.norduserforum.com/download/file.php?id=6754'&gt;Reverse Piano.nsmp&lt;/a&gt;&lt;/td&gt;&lt;td width='10%'&gt;1.5 MB&lt;/td&gt;&lt;td width='10%'&gt;&lt;a href='http://www.norduserforum.com/viewtopic.php?f=2&amp;amp;t=10267' target='_blank'&gt;link&lt;/a&gt;&lt;/td&gt;&lt;/tr&gt;</v>
      </c>
      <c r="U788" t="str">
        <f t="shared" si="149"/>
        <v>&lt;tr&gt;&lt;td width='10%'&gt;782&lt;/td&gt;&lt;td width='20%'&gt;Reverse Piano&lt;/td&gt;&lt;td width='10%'&gt;Proskie&lt;/td&gt;&lt;td width='20%'&gt;&lt;br&gt;&lt;br&gt;&lt;/td&gt;&lt;td width='20%'&gt;&lt;a href='http://www.norduserforum.com/download/file.php?id=6754'&gt;Reverse Piano.nsmp&lt;/a&gt;&lt;/td&gt;&lt;td width='10%'&gt;1.5 MB&lt;/td&gt;&lt;td width='10%'&gt;&lt;a href='http://www.norduserforum.com/viewtopic.php?f=2&amp;amp;t=10267' target='_blank'&gt;link&lt;/a&gt;&lt;/td&gt;&lt;/tr&gt;</v>
      </c>
      <c r="X788">
        <f>IFERROR(VLOOKUP(B788,[1]Attachments!A$2:O$50001,13,FALSE),0)</f>
        <v>1575482</v>
      </c>
      <c r="Y788" s="14" t="str">
        <f t="shared" si="155"/>
        <v>1.5 MB</v>
      </c>
      <c r="AB788">
        <f>VLOOKUP(B788,[1]Attachments!A$2:O$50001,9,FALSE)</f>
        <v>428</v>
      </c>
      <c r="AC788" s="15">
        <f>VLOOKUP(B788,[1]Attachments!A$2:O$50001,14,FALSE)/(60*60*24)+"1/1/1970"</f>
        <v>42379.988043981481</v>
      </c>
      <c r="AD788" s="14">
        <f t="shared" ca="1" si="150"/>
        <v>2.1491924707424808</v>
      </c>
      <c r="AM788">
        <f t="shared" si="151"/>
        <v>714</v>
      </c>
      <c r="AN788" t="str">
        <f>VLOOKUP(AM788,A$3:U$4760,21,FALSE)</f>
        <v>&lt;tr&gt;&lt;td width='10%'&gt;714&lt;/td&gt;&lt;td width='20%'&gt;Ch Greg Art&lt;/td&gt;&lt;td width='10%'&gt;koloman&lt;/td&gt;&lt;td width='20%'&gt;&lt;br&gt;&lt;br&gt;&lt;/td&gt;&lt;td width='20%'&gt;&lt;a href='http://www.norduserforum.com/download/file.php?id=6043'&gt;Ch Greg Art.nsmp&lt;/a&gt;&lt;/td&gt;&lt;td width='10%'&gt;1.6 MB&lt;/td&gt;&lt;td width='10%'&gt;&lt;a href='http://www.norduserforum.com/viewtopic.php?f=2&amp;amp;t=9138' target='_blank'&gt;link&lt;/a&gt;&lt;/td&gt;&lt;/tr&gt;</v>
      </c>
    </row>
    <row r="789" spans="1:40" x14ac:dyDescent="0.3">
      <c r="A789" s="1">
        <f t="shared" si="152"/>
        <v>783</v>
      </c>
      <c r="B789">
        <v>6777</v>
      </c>
      <c r="C789" s="1">
        <f>IF(IFERROR(VLOOKUP(B789+1,[1]Attachments!A$2:K$50000,11,FALSE)="mp3",FALSE),B789+1,IF(IFERROR(VLOOKUP(B789-1,[1]Attachments!A$2:K$50000,11,FALSE)="mp3",FALSE),B789-1,IF(IFERROR(VLOOKUP(B789-2,[1]Attachments!A$2:K$50000,11,FALSE)="mp3",FALSE),B789-2,IF(IFERROR(VLOOKUP(B789+2,[1]Attachments!A$2:K$50000,11,FALSE)="mp3",FALSE),B789+2,""))))</f>
        <v>6775</v>
      </c>
      <c r="H789" s="1">
        <f t="shared" ref="H789:H852" si="156">B789</f>
        <v>6777</v>
      </c>
      <c r="I789" s="1">
        <f>VLOOKUP(B789,[1]Attachments!A$2:O$50001,3,FALSE)</f>
        <v>10250</v>
      </c>
      <c r="J789" s="11" t="str">
        <f t="shared" si="146"/>
        <v>link</v>
      </c>
      <c r="K789" s="1" t="str">
        <f>IF(E789="",SUBSTITUTE(PROPER(SUBSTITUTE(LEFT(VLOOKUP(B789,[1]Attachments!A$2:O$50001,8,FALSE),LEN(VLOOKUP(B789,[1]Attachments!A$2:O$50001,8,FALSE))-5),"_"," ")),"&amp;Amp;","&amp;"),E789)</f>
        <v>Rhodes Mk-80</v>
      </c>
      <c r="L789" s="13" t="str">
        <f>PROPER(SUBSTITUTE(LEFT(VLOOKUP(O789,[1]Attachments!A$2:O$50001,8,FALSE),LEN(VLOOKUP(O789,[1]Attachments!A$2:O$50001,8,FALSE))-4),"_"," "))</f>
        <v>The Machine</v>
      </c>
      <c r="M789" s="1" t="str">
        <f>IF(G789="",VLOOKUP(VLOOKUP(B789,[1]Attachments!A$2:O$10001,5,FALSE),[1]Users!A$2:B$100000,2,FALSE),G789)</f>
        <v>csongorista</v>
      </c>
      <c r="N789" s="1">
        <f t="shared" ref="N789:N852" si="157">A789</f>
        <v>783</v>
      </c>
      <c r="O789" s="1">
        <f t="shared" si="147"/>
        <v>6775</v>
      </c>
      <c r="P789">
        <f>VLOOKUP(B789,[1]Attachments!A$2:O$50001,2,FALSE)</f>
        <v>67857</v>
      </c>
      <c r="Q789" t="str">
        <f t="shared" si="148"/>
        <v>&lt;tr&gt;&lt;td width='10%'&gt;783&lt;/td&gt;&lt;td width='20%'&gt;Rhodes Mk-80&lt;/td&gt;&lt;td width='10%'&gt;csongorista&lt;/td&gt;&lt;td width='20%'&gt;</v>
      </c>
      <c r="R789" t="str">
        <f t="shared" si="153"/>
        <v>&lt;br&gt;&lt;ul class='graphic' style='margin-left: 0em;'&gt;&lt;li&gt;&lt;a href='http://www.norduserforum.com/download/file.php?id=6775?n=783' type='audio/mpeg' class='inline-playable'&gt;Rhodes Mk-80&lt;/a&gt;&lt;/li&gt;&lt;/ul&gt;</v>
      </c>
      <c r="S789" t="str">
        <f t="shared" si="154"/>
        <v>&lt;/td&gt;&lt;td width='20%'&gt;&lt;a href='http://www.norduserforum.com/download/file.php?id=6777'&gt;Rhodes Mk-80.nsmp&lt;/a&gt;&lt;/td&gt;&lt;td width='10%'&gt;1.6 MB&lt;/td&gt;&lt;td width='10%'&gt;&lt;a href='http://www.norduserforum.com/viewtopic.php?f=2&amp;amp;t=10250' target='_blank'&gt;link&lt;/a&gt;&lt;/td&gt;&lt;/tr&gt;</v>
      </c>
      <c r="U789" t="str">
        <f t="shared" si="149"/>
        <v>&lt;tr&gt;&lt;td width='10%'&gt;783&lt;/td&gt;&lt;td width='20%'&gt;Rhodes Mk-80&lt;/td&gt;&lt;td width='10%'&gt;csongorista&lt;/td&gt;&lt;td width='20%'&gt;&lt;br&gt;&lt;ul class='graphic' style='margin-left: 0em;'&gt;&lt;li&gt;&lt;a href='http://www.norduserforum.com/download/file.php?id=6775?n=783' type='audio/mpeg' class='inline-playable'&gt;Rhodes Mk-80&lt;/a&gt;&lt;/li&gt;&lt;/ul&gt;&lt;/td&gt;&lt;td width='20%'&gt;&lt;a href='http://www.norduserforum.com/download/file.php?id=6777'&gt;Rhodes Mk-80.nsmp&lt;/a&gt;&lt;/td&gt;&lt;td width='10%'&gt;1.6 MB&lt;/td&gt;&lt;td width='10%'&gt;&lt;a href='http://www.norduserforum.com/viewtopic.php?f=2&amp;amp;t=10250' target='_blank'&gt;link&lt;/a&gt;&lt;/td&gt;&lt;/tr&gt;</v>
      </c>
      <c r="X789">
        <f>IFERROR(VLOOKUP(B789,[1]Attachments!A$2:O$50001,13,FALSE),0)</f>
        <v>1683305</v>
      </c>
      <c r="Y789" s="14" t="str">
        <f t="shared" si="155"/>
        <v>1.6 MB</v>
      </c>
      <c r="AB789">
        <f>VLOOKUP(B789,[1]Attachments!A$2:O$50001,9,FALSE)</f>
        <v>215</v>
      </c>
      <c r="AC789" s="15">
        <f>VLOOKUP(B789,[1]Attachments!A$2:O$50001,14,FALSE)/(60*60*24)+"1/1/1970"</f>
        <v>42383.612511574072</v>
      </c>
      <c r="AD789" s="14">
        <f t="shared" ca="1" si="150"/>
        <v>1.0824320648223227</v>
      </c>
      <c r="AM789">
        <f t="shared" si="151"/>
        <v>713</v>
      </c>
      <c r="AN789" t="str">
        <f>VLOOKUP(AM789,A$3:U$4760,21,FALSE)</f>
        <v>&lt;tr&gt;&lt;td width='10%'&gt;713&lt;/td&gt;&lt;td width='20%'&gt;Voices&lt;/td&gt;&lt;td width='10%'&gt;koloman&lt;/td&gt;&lt;td width='20%'&gt;&lt;br&gt;&lt;br&gt;&lt;/td&gt;&lt;td width='20%'&gt;&lt;a href='http://www.norduserforum.com/download/file.php?id=6042'&gt;Voices.nsmp&lt;/a&gt;&lt;/td&gt;&lt;td width='10%'&gt;1.8 MB&lt;/td&gt;&lt;td width='10%'&gt;&lt;a href='http://www.norduserforum.com/viewtopic.php?f=2&amp;amp;t=9138' target='_blank'&gt;link&lt;/a&gt;&lt;/td&gt;&lt;/tr&gt;</v>
      </c>
    </row>
    <row r="790" spans="1:40" x14ac:dyDescent="0.3">
      <c r="A790" s="1">
        <f t="shared" si="152"/>
        <v>784</v>
      </c>
      <c r="B790">
        <v>6841</v>
      </c>
      <c r="C790" s="1">
        <f>IF(IFERROR(VLOOKUP(B790+1,[1]Attachments!A$2:K$50000,11,FALSE)="mp3",FALSE),B790+1,IF(IFERROR(VLOOKUP(B790-1,[1]Attachments!A$2:K$50000,11,FALSE)="mp3",FALSE),B790-1,IF(IFERROR(VLOOKUP(B790-2,[1]Attachments!A$2:K$50000,11,FALSE)="mp3",FALSE),B790-2,IF(IFERROR(VLOOKUP(B790+2,[1]Attachments!A$2:K$50000,11,FALSE)="mp3",FALSE),B790+2,""))))</f>
        <v>6842</v>
      </c>
      <c r="H790" s="1">
        <f t="shared" si="156"/>
        <v>6841</v>
      </c>
      <c r="I790" s="1">
        <f>VLOOKUP(B790,[1]Attachments!A$2:O$50001,3,FALSE)</f>
        <v>10357</v>
      </c>
      <c r="J790" s="11" t="str">
        <f t="shared" si="146"/>
        <v>link</v>
      </c>
      <c r="K790" s="1" t="str">
        <f>IF(E790="",SUBSTITUTE(PROPER(SUBSTITUTE(LEFT(VLOOKUP(B790,[1]Attachments!A$2:O$50001,8,FALSE),LEN(VLOOKUP(B790,[1]Attachments!A$2:O$50001,8,FALSE))-5),"_"," ")),"&amp;Amp;","&amp;"),E790)</f>
        <v>Drumandfx</v>
      </c>
      <c r="L790" s="13" t="str">
        <f>PROPER(SUBSTITUTE(LEFT(VLOOKUP(O790,[1]Attachments!A$2:O$50001,8,FALSE),LEN(VLOOKUP(O790,[1]Attachments!A$2:O$50001,8,FALSE))-4),"_"," "))</f>
        <v>Snap</v>
      </c>
      <c r="M790" s="1" t="str">
        <f>IF(G790="",VLOOKUP(VLOOKUP(B790,[1]Attachments!A$2:O$10001,5,FALSE),[1]Users!A$2:B$100000,2,FALSE),G790)</f>
        <v>Frantz</v>
      </c>
      <c r="N790" s="1">
        <f t="shared" si="157"/>
        <v>784</v>
      </c>
      <c r="O790" s="1">
        <f t="shared" si="147"/>
        <v>6842</v>
      </c>
      <c r="P790">
        <f>VLOOKUP(B790,[1]Attachments!A$2:O$50001,2,FALSE)</f>
        <v>68302</v>
      </c>
      <c r="Q790" t="str">
        <f t="shared" si="148"/>
        <v>&lt;tr&gt;&lt;td width='10%'&gt;784&lt;/td&gt;&lt;td width='20%'&gt;Drumandfx&lt;/td&gt;&lt;td width='10%'&gt;Frantz&lt;/td&gt;&lt;td width='20%'&gt;</v>
      </c>
      <c r="R790" t="str">
        <f t="shared" si="153"/>
        <v>&lt;br&gt;&lt;ul class='graphic' style='margin-left: 0em;'&gt;&lt;li&gt;&lt;a href='http://www.norduserforum.com/download/file.php?id=6842?n=784' type='audio/mpeg' class='inline-playable'&gt;Drumandfx&lt;/a&gt;&lt;/li&gt;&lt;/ul&gt;</v>
      </c>
      <c r="S790" t="str">
        <f t="shared" si="154"/>
        <v>&lt;/td&gt;&lt;td width='20%'&gt;&lt;a href='http://www.norduserforum.com/download/file.php?id=6841'&gt;Drumandfx.nsmp&lt;/a&gt;&lt;/td&gt;&lt;td width='10%'&gt;4.0 MB&lt;/td&gt;&lt;td width='10%'&gt;&lt;a href='http://www.norduserforum.com/viewtopic.php?f=2&amp;amp;t=10357' target='_blank'&gt;link&lt;/a&gt;&lt;/td&gt;&lt;/tr&gt;</v>
      </c>
      <c r="U790" t="str">
        <f t="shared" si="149"/>
        <v>&lt;tr&gt;&lt;td width='10%'&gt;784&lt;/td&gt;&lt;td width='20%'&gt;Drumandfx&lt;/td&gt;&lt;td width='10%'&gt;Frantz&lt;/td&gt;&lt;td width='20%'&gt;&lt;br&gt;&lt;ul class='graphic' style='margin-left: 0em;'&gt;&lt;li&gt;&lt;a href='http://www.norduserforum.com/download/file.php?id=6842?n=784' type='audio/mpeg' class='inline-playable'&gt;Drumandfx&lt;/a&gt;&lt;/li&gt;&lt;/ul&gt;&lt;/td&gt;&lt;td width='20%'&gt;&lt;a href='http://www.norduserforum.com/download/file.php?id=6841'&gt;Drumandfx.nsmp&lt;/a&gt;&lt;/td&gt;&lt;td width='10%'&gt;4.0 MB&lt;/td&gt;&lt;td width='10%'&gt;&lt;a href='http://www.norduserforum.com/viewtopic.php?f=2&amp;amp;t=10357' target='_blank'&gt;link&lt;/a&gt;&lt;/td&gt;&lt;/tr&gt;</v>
      </c>
      <c r="X790">
        <f>IFERROR(VLOOKUP(B790,[1]Attachments!A$2:O$50001,13,FALSE),0)</f>
        <v>4161710</v>
      </c>
      <c r="Y790" s="14" t="str">
        <f t="shared" si="155"/>
        <v>4.0 MB</v>
      </c>
      <c r="AB790">
        <f>VLOOKUP(B790,[1]Attachments!A$2:O$50001,9,FALSE)</f>
        <v>202</v>
      </c>
      <c r="AC790" s="15">
        <f>VLOOKUP(B790,[1]Attachments!A$2:O$50001,14,FALSE)/(60*60*24)+"1/1/1970"</f>
        <v>42392.739525462966</v>
      </c>
      <c r="AD790" s="14">
        <f t="shared" ca="1" si="150"/>
        <v>1.0237026441185468</v>
      </c>
      <c r="AM790">
        <f t="shared" si="151"/>
        <v>712</v>
      </c>
      <c r="AN790" t="str">
        <f>VLOOKUP(AM790,A$3:U$4760,21,FALSE)</f>
        <v>&lt;tr&gt;&lt;td width='10%'&gt;712&lt;/td&gt;&lt;td width='20%'&gt;Strings Falls Split&lt;/td&gt;&lt;td width='10%'&gt;Leo Castro&lt;/td&gt;&lt;td width='20%'&gt;&lt;br&gt;&lt;ul class='graphic' style='margin-left: 0em;'&gt;&lt;li&gt;&lt;a href='http://www.norduserforum.com/download/file.php?id=6038?n=712' type='audio/mpeg' class='inline-playable'&gt;Strings Falls Split&lt;/a&gt;&lt;/li&gt;&lt;/ul&gt;&lt;/td&gt;&lt;td width='20%'&gt;&lt;a href='http://www.norduserforum.com/download/file.php?id=6037'&gt;Strings Falls Split.nsmp&lt;/a&gt;&lt;/td&gt;&lt;td width='10%'&gt;1.0 MB&lt;/td&gt;&lt;td width='10%'&gt;&lt;a href='http://www.norduserforum.com/viewtopic.php?f=2&amp;amp;t=9134' target='_blank'&gt;link&lt;/a&gt;&lt;/td&gt;&lt;/tr&gt;</v>
      </c>
    </row>
    <row r="791" spans="1:40" x14ac:dyDescent="0.3">
      <c r="A791" s="1">
        <f t="shared" si="152"/>
        <v>785</v>
      </c>
      <c r="B791">
        <v>6871</v>
      </c>
      <c r="C791" s="1">
        <f>IF(IFERROR(VLOOKUP(B791+1,[1]Attachments!A$2:K$50000,11,FALSE)="mp3",FALSE),B791+1,IF(IFERROR(VLOOKUP(B791-1,[1]Attachments!A$2:K$50000,11,FALSE)="mp3",FALSE),B791-1,IF(IFERROR(VLOOKUP(B791-2,[1]Attachments!A$2:K$50000,11,FALSE)="mp3",FALSE),B791-2,IF(IFERROR(VLOOKUP(B791+2,[1]Attachments!A$2:K$50000,11,FALSE)="mp3",FALSE),B791+2,""))))</f>
        <v>6869</v>
      </c>
      <c r="H791" s="1">
        <f t="shared" si="156"/>
        <v>6871</v>
      </c>
      <c r="I791" s="1">
        <f>VLOOKUP(B791,[1]Attachments!A$2:O$50001,3,FALSE)</f>
        <v>10422</v>
      </c>
      <c r="J791" s="11" t="str">
        <f t="shared" si="146"/>
        <v>link</v>
      </c>
      <c r="K791" s="1" t="str">
        <f>IF(E791="",SUBSTITUTE(PROPER(SUBSTITUTE(LEFT(VLOOKUP(B791,[1]Attachments!A$2:O$50001,8,FALSE),LEN(VLOOKUP(B791,[1]Attachments!A$2:O$50001,8,FALSE))-5),"_"," ")),"&amp;Amp;","&amp;"),E791)</f>
        <v>Blues In F</v>
      </c>
      <c r="L791" s="13" t="str">
        <f>PROPER(SUBSTITUTE(LEFT(VLOOKUP(O791,[1]Attachments!A$2:O$50001,8,FALSE),LEN(VLOOKUP(O791,[1]Attachments!A$2:O$50001,8,FALSE))-4),"_"," "))</f>
        <v>Died In Your Arms Ck</v>
      </c>
      <c r="M791" s="1" t="str">
        <f>IF(G791="",VLOOKUP(VLOOKUP(B791,[1]Attachments!A$2:O$10001,5,FALSE),[1]Users!A$2:B$100000,2,FALSE),G791)</f>
        <v>pvhmusic</v>
      </c>
      <c r="N791" s="1">
        <f t="shared" si="157"/>
        <v>785</v>
      </c>
      <c r="O791" s="1">
        <f t="shared" si="147"/>
        <v>6869</v>
      </c>
      <c r="P791">
        <f>VLOOKUP(B791,[1]Attachments!A$2:O$50001,2,FALSE)</f>
        <v>68618</v>
      </c>
      <c r="Q791" t="str">
        <f t="shared" si="148"/>
        <v>&lt;tr&gt;&lt;td width='10%'&gt;785&lt;/td&gt;&lt;td width='20%'&gt;Blues In F&lt;/td&gt;&lt;td width='10%'&gt;pvhmusic&lt;/td&gt;&lt;td width='20%'&gt;</v>
      </c>
      <c r="R791" t="str">
        <f t="shared" si="153"/>
        <v>&lt;br&gt;&lt;ul class='graphic' style='margin-left: 0em;'&gt;&lt;li&gt;&lt;a href='http://www.norduserforum.com/download/file.php?id=6869?n=785' type='audio/mpeg' class='inline-playable'&gt;Blues In F&lt;/a&gt;&lt;/li&gt;&lt;/ul&gt;</v>
      </c>
      <c r="S791" t="str">
        <f t="shared" si="154"/>
        <v>&lt;/td&gt;&lt;td width='20%'&gt;&lt;a href='http://www.norduserforum.com/download/file.php?id=6871'&gt;Blues In F.nsmp&lt;/a&gt;&lt;/td&gt;&lt;td width='10%'&gt;1.6 MB&lt;/td&gt;&lt;td width='10%'&gt;&lt;a href='http://www.norduserforum.com/viewtopic.php?f=2&amp;amp;t=10422' target='_blank'&gt;link&lt;/a&gt;&lt;/td&gt;&lt;/tr&gt;</v>
      </c>
      <c r="U791" t="str">
        <f t="shared" si="149"/>
        <v>&lt;tr&gt;&lt;td width='10%'&gt;785&lt;/td&gt;&lt;td width='20%'&gt;Blues In F&lt;/td&gt;&lt;td width='10%'&gt;pvhmusic&lt;/td&gt;&lt;td width='20%'&gt;&lt;br&gt;&lt;ul class='graphic' style='margin-left: 0em;'&gt;&lt;li&gt;&lt;a href='http://www.norduserforum.com/download/file.php?id=6869?n=785' type='audio/mpeg' class='inline-playable'&gt;Blues In F&lt;/a&gt;&lt;/li&gt;&lt;/ul&gt;&lt;/td&gt;&lt;td width='20%'&gt;&lt;a href='http://www.norduserforum.com/download/file.php?id=6871'&gt;Blues In F.nsmp&lt;/a&gt;&lt;/td&gt;&lt;td width='10%'&gt;1.6 MB&lt;/td&gt;&lt;td width='10%'&gt;&lt;a href='http://www.norduserforum.com/viewtopic.php?f=2&amp;amp;t=10422' target='_blank'&gt;link&lt;/a&gt;&lt;/td&gt;&lt;/tr&gt;</v>
      </c>
      <c r="X791">
        <f>IFERROR(VLOOKUP(B791,[1]Attachments!A$2:O$50001,13,FALSE),0)</f>
        <v>1639871</v>
      </c>
      <c r="Y791" s="14" t="str">
        <f t="shared" si="155"/>
        <v>1.6 MB</v>
      </c>
      <c r="AB791">
        <f>VLOOKUP(B791,[1]Attachments!A$2:O$50001,9,FALSE)</f>
        <v>245</v>
      </c>
      <c r="AC791" s="15">
        <f>VLOOKUP(B791,[1]Attachments!A$2:O$50001,14,FALSE)/(60*60*24)+"1/1/1970"</f>
        <v>42399.624328703707</v>
      </c>
      <c r="AD791" s="14">
        <f t="shared" ca="1" si="150"/>
        <v>1.2478393177481339</v>
      </c>
      <c r="AM791">
        <f t="shared" si="151"/>
        <v>711</v>
      </c>
      <c r="AN791" t="str">
        <f>VLOOKUP(AM791,A$3:U$4760,21,FALSE)</f>
        <v>&lt;tr&gt;&lt;td width='10%'&gt;711&lt;/td&gt;&lt;td width='20%'&gt;Clavinettte&lt;/td&gt;&lt;td width='10%'&gt;Eumel&lt;/td&gt;&lt;td width='20%'&gt;&lt;br&gt;&lt;br&gt;&lt;/td&gt;&lt;td width='20%'&gt;&lt;a href='http://www.norduserforum.com/download/file.php?id=6026'&gt;Clavinettte.nsmp&lt;/a&gt;&lt;/td&gt;&lt;td width='10%'&gt;1.4 MB&lt;/td&gt;&lt;td width='10%'&gt;&lt;a href='http://www.norduserforum.com/viewtopic.php?f=2&amp;amp;t=8984' target='_blank'&gt;link&lt;/a&gt;&lt;/td&gt;&lt;/tr&gt;</v>
      </c>
    </row>
    <row r="792" spans="1:40" x14ac:dyDescent="0.3">
      <c r="A792" s="1">
        <f t="shared" si="152"/>
        <v>786</v>
      </c>
      <c r="B792">
        <v>6904</v>
      </c>
      <c r="C792" s="1">
        <f>IF(IFERROR(VLOOKUP(B792+1,[1]Attachments!A$2:K$50000,11,FALSE)="mp3",FALSE),B792+1,IF(IFERROR(VLOOKUP(B792-1,[1]Attachments!A$2:K$50000,11,FALSE)="mp3",FALSE),B792-1,IF(IFERROR(VLOOKUP(B792-2,[1]Attachments!A$2:K$50000,11,FALSE)="mp3",FALSE),B792-2,IF(IFERROR(VLOOKUP(B792+2,[1]Attachments!A$2:K$50000,11,FALSE)="mp3",FALSE),B792+2,""))))</f>
        <v>6903</v>
      </c>
      <c r="H792" s="1">
        <f t="shared" si="156"/>
        <v>6904</v>
      </c>
      <c r="I792" s="1">
        <f>VLOOKUP(B792,[1]Attachments!A$2:O$50001,3,FALSE)</f>
        <v>0</v>
      </c>
      <c r="J792" s="11" t="str">
        <f t="shared" si="146"/>
        <v>link</v>
      </c>
      <c r="K792" s="1" t="str">
        <f>IF(E792="",SUBSTITUTE(PROPER(SUBSTITUTE(LEFT(VLOOKUP(B792,[1]Attachments!A$2:O$50001,8,FALSE),LEN(VLOOKUP(B792,[1]Attachments!A$2:O$50001,8,FALSE))-5),"_"," ")),"&amp;Amp;","&amp;"),E792)</f>
        <v>Perc Release</v>
      </c>
      <c r="L792" s="13" t="str">
        <f>PROPER(SUBSTITUTE(LEFT(VLOOKUP(O792,[1]Attachments!A$2:O$50001,8,FALSE),LEN(VLOOKUP(O792,[1]Attachments!A$2:O$50001,8,FALSE))-4),"_"," "))</f>
        <v>Srkraft</v>
      </c>
      <c r="M792" s="1" t="str">
        <f>IF(G792="",VLOOKUP(VLOOKUP(B792,[1]Attachments!A$2:O$10001,5,FALSE),[1]Users!A$2:B$100000,2,FALSE),G792)</f>
        <v>ericL</v>
      </c>
      <c r="N792" s="1">
        <f t="shared" si="157"/>
        <v>786</v>
      </c>
      <c r="O792" s="1">
        <f t="shared" si="147"/>
        <v>6903</v>
      </c>
      <c r="P792">
        <f>VLOOKUP(B792,[1]Attachments!A$2:O$50001,2,FALSE)</f>
        <v>4478</v>
      </c>
      <c r="Q792" t="str">
        <f t="shared" si="148"/>
        <v>&lt;tr&gt;&lt;td width='10%'&gt;786&lt;/td&gt;&lt;td width='20%'&gt;Perc Release&lt;/td&gt;&lt;td width='10%'&gt;ericL&lt;/td&gt;&lt;td width='20%'&gt;</v>
      </c>
      <c r="R792" t="str">
        <f t="shared" si="153"/>
        <v>&lt;br&gt;&lt;ul class='graphic' style='margin-left: 0em;'&gt;&lt;li&gt;&lt;a href='http://www.norduserforum.com/download/file.php?id=6903?n=786' type='audio/mpeg' class='inline-playable'&gt;Perc Release&lt;/a&gt;&lt;/li&gt;&lt;/ul&gt;</v>
      </c>
      <c r="S792" t="str">
        <f t="shared" si="154"/>
        <v>&lt;/td&gt;&lt;td width='20%'&gt;&lt;a href='http://www.norduserforum.com/download/file.php?id=6904'&gt;Perc Release.nsmp&lt;/a&gt;&lt;/td&gt;&lt;td width='10%'&gt;0.6 MB&lt;/td&gt;&lt;td width='10%'&gt;&lt;a href='http://www.norduserforum.com/viewtopic.php?f=2&amp;amp;t=0' target='_blank'&gt;link&lt;/a&gt;&lt;/td&gt;&lt;/tr&gt;</v>
      </c>
      <c r="U792" t="str">
        <f t="shared" si="149"/>
        <v>&lt;tr&gt;&lt;td width='10%'&gt;786&lt;/td&gt;&lt;td width='20%'&gt;Perc Release&lt;/td&gt;&lt;td width='10%'&gt;ericL&lt;/td&gt;&lt;td width='20%'&gt;&lt;br&gt;&lt;ul class='graphic' style='margin-left: 0em;'&gt;&lt;li&gt;&lt;a href='http://www.norduserforum.com/download/file.php?id=6903?n=786' type='audio/mpeg' class='inline-playable'&gt;Perc Release&lt;/a&gt;&lt;/li&gt;&lt;/ul&gt;&lt;/td&gt;&lt;td width='20%'&gt;&lt;a href='http://www.norduserforum.com/download/file.php?id=6904'&gt;Perc Release.nsmp&lt;/a&gt;&lt;/td&gt;&lt;td width='10%'&gt;0.6 MB&lt;/td&gt;&lt;td width='10%'&gt;&lt;a href='http://www.norduserforum.com/viewtopic.php?f=2&amp;amp;t=0' target='_blank'&gt;link&lt;/a&gt;&lt;/td&gt;&lt;/tr&gt;</v>
      </c>
      <c r="X792">
        <f>IFERROR(VLOOKUP(B792,[1]Attachments!A$2:O$50001,13,FALSE),0)</f>
        <v>636317</v>
      </c>
      <c r="Y792" s="14" t="str">
        <f t="shared" si="155"/>
        <v>0.6 MB</v>
      </c>
      <c r="AB792">
        <f>VLOOKUP(B792,[1]Attachments!A$2:O$50001,9,FALSE)</f>
        <v>1</v>
      </c>
      <c r="AC792" s="15">
        <f>VLOOKUP(B792,[1]Attachments!A$2:O$50001,14,FALSE)/(60*60*24)+"1/1/1970"</f>
        <v>42404.049224537041</v>
      </c>
      <c r="AD792" s="14">
        <f t="shared" ca="1" si="150"/>
        <v>5.109672643262988E-3</v>
      </c>
      <c r="AM792">
        <f t="shared" si="151"/>
        <v>710</v>
      </c>
      <c r="AN792" t="str">
        <f>VLOOKUP(AM792,A$3:U$4760,21,FALSE)</f>
        <v>&lt;tr&gt;&lt;td width='10%'&gt;710&lt;/td&gt;&lt;td width='20%'&gt;Bass And Ride&lt;/td&gt;&lt;td width='10%'&gt;Alainmayson&lt;/td&gt;&lt;td width='20%'&gt;&lt;br&gt;&lt;br&gt;&lt;/td&gt;&lt;td width='20%'&gt;&lt;a href='http://www.norduserforum.com/download/file.php?id=6009'&gt;Bass And Ride.nsmp&lt;/a&gt;&lt;/td&gt;&lt;td width='10%'&gt;3.6 MB&lt;/td&gt;&lt;td width='10%'&gt;&lt;a href='http://www.norduserforum.com/viewtopic.php?f=2&amp;amp;t=5985' target='_blank'&gt;link&lt;/a&gt;&lt;/td&gt;&lt;/tr&gt;</v>
      </c>
    </row>
    <row r="793" spans="1:40" x14ac:dyDescent="0.3">
      <c r="A793" s="1">
        <f t="shared" si="152"/>
        <v>787</v>
      </c>
      <c r="B793">
        <v>6905</v>
      </c>
      <c r="C793" s="1">
        <f>IF(IFERROR(VLOOKUP(B793+1,[1]Attachments!A$2:K$50000,11,FALSE)="mp3",FALSE),B793+1,IF(IFERROR(VLOOKUP(B793-1,[1]Attachments!A$2:K$50000,11,FALSE)="mp3",FALSE),B793-1,IF(IFERROR(VLOOKUP(B793-2,[1]Attachments!A$2:K$50000,11,FALSE)="mp3",FALSE),B793-2,IF(IFERROR(VLOOKUP(B793+2,[1]Attachments!A$2:K$50000,11,FALSE)="mp3",FALSE),B793+2,""))))</f>
        <v>6906</v>
      </c>
      <c r="H793" s="1">
        <f t="shared" si="156"/>
        <v>6905</v>
      </c>
      <c r="I793" s="1">
        <f>VLOOKUP(B793,[1]Attachments!A$2:O$50001,3,FALSE)</f>
        <v>9970</v>
      </c>
      <c r="J793" s="11" t="str">
        <f t="shared" si="146"/>
        <v>link</v>
      </c>
      <c r="K793" s="1" t="str">
        <f>IF(E793="",SUBSTITUTE(PROPER(SUBSTITUTE(LEFT(VLOOKUP(B793,[1]Attachments!A$2:O$50001,8,FALSE),LEN(VLOOKUP(B793,[1]Attachments!A$2:O$50001,8,FALSE))-5),"_"," ")),"&amp;Amp;","&amp;"),E793)</f>
        <v>Rhodesinside</v>
      </c>
      <c r="L793" s="13" t="str">
        <f>PROPER(SUBSTITUTE(LEFT(VLOOKUP(O793,[1]Attachments!A$2:O$50001,8,FALSE),LEN(VLOOKUP(O793,[1]Attachments!A$2:O$50001,8,FALSE))-4),"_"," "))</f>
        <v>Bark Rhodes</v>
      </c>
      <c r="M793" s="1" t="str">
        <f>IF(G793="",VLOOKUP(VLOOKUP(B793,[1]Attachments!A$2:O$10001,5,FALSE),[1]Users!A$2:B$100000,2,FALSE),G793)</f>
        <v>cemo69</v>
      </c>
      <c r="N793" s="1">
        <f t="shared" si="157"/>
        <v>787</v>
      </c>
      <c r="O793" s="1">
        <f t="shared" si="147"/>
        <v>6906</v>
      </c>
      <c r="P793">
        <f>VLOOKUP(B793,[1]Attachments!A$2:O$50001,2,FALSE)</f>
        <v>68810</v>
      </c>
      <c r="Q793" t="str">
        <f t="shared" si="148"/>
        <v>&lt;tr&gt;&lt;td width='10%'&gt;787&lt;/td&gt;&lt;td width='20%'&gt;Rhodesinside&lt;/td&gt;&lt;td width='10%'&gt;cemo69&lt;/td&gt;&lt;td width='20%'&gt;</v>
      </c>
      <c r="R793" t="str">
        <f t="shared" si="153"/>
        <v>&lt;br&gt;&lt;ul class='graphic' style='margin-left: 0em;'&gt;&lt;li&gt;&lt;a href='http://www.norduserforum.com/download/file.php?id=6906?n=787' type='audio/mpeg' class='inline-playable'&gt;Rhodesinside&lt;/a&gt;&lt;/li&gt;&lt;/ul&gt;</v>
      </c>
      <c r="S793" t="str">
        <f t="shared" si="154"/>
        <v>&lt;/td&gt;&lt;td width='20%'&gt;&lt;a href='http://www.norduserforum.com/download/file.php?id=6905'&gt;Rhodesinside.nsmp&lt;/a&gt;&lt;/td&gt;&lt;td width='10%'&gt;0.5 MB&lt;/td&gt;&lt;td width='10%'&gt;&lt;a href='http://www.norduserforum.com/viewtopic.php?f=2&amp;amp;t=9970' target='_blank'&gt;link&lt;/a&gt;&lt;/td&gt;&lt;/tr&gt;</v>
      </c>
      <c r="U793" t="str">
        <f t="shared" si="149"/>
        <v>&lt;tr&gt;&lt;td width='10%'&gt;787&lt;/td&gt;&lt;td width='20%'&gt;Rhodesinside&lt;/td&gt;&lt;td width='10%'&gt;cemo69&lt;/td&gt;&lt;td width='20%'&gt;&lt;br&gt;&lt;ul class='graphic' style='margin-left: 0em;'&gt;&lt;li&gt;&lt;a href='http://www.norduserforum.com/download/file.php?id=6906?n=787' type='audio/mpeg' class='inline-playable'&gt;Rhodesinside&lt;/a&gt;&lt;/li&gt;&lt;/ul&gt;&lt;/td&gt;&lt;td width='20%'&gt;&lt;a href='http://www.norduserforum.com/download/file.php?id=6905'&gt;Rhodesinside.nsmp&lt;/a&gt;&lt;/td&gt;&lt;td width='10%'&gt;0.5 MB&lt;/td&gt;&lt;td width='10%'&gt;&lt;a href='http://www.norduserforum.com/viewtopic.php?f=2&amp;amp;t=9970' target='_blank'&gt;link&lt;/a&gt;&lt;/td&gt;&lt;/tr&gt;</v>
      </c>
      <c r="X793">
        <f>IFERROR(VLOOKUP(B793,[1]Attachments!A$2:O$50001,13,FALSE),0)</f>
        <v>519731</v>
      </c>
      <c r="Y793" s="14" t="str">
        <f t="shared" si="155"/>
        <v>0.5 MB</v>
      </c>
      <c r="AB793">
        <f>VLOOKUP(B793,[1]Attachments!A$2:O$50001,9,FALSE)</f>
        <v>516</v>
      </c>
      <c r="AC793" s="15">
        <f>VLOOKUP(B793,[1]Attachments!A$2:O$50001,14,FALSE)/(60*60*24)+"1/1/1970"</f>
        <v>42404.853402777779</v>
      </c>
      <c r="AD793" s="14">
        <f t="shared" ca="1" si="150"/>
        <v>2.6381397049287258</v>
      </c>
      <c r="AM793">
        <f t="shared" si="151"/>
        <v>709</v>
      </c>
      <c r="AN793" t="str">
        <f>VLOOKUP(AM793,A$3:U$4760,21,FALSE)</f>
        <v>&lt;tr&gt;&lt;td width='10%'&gt;709&lt;/td&gt;&lt;td width='20%'&gt;Synthpad2  Ste Clv4&lt;/td&gt;&lt;td width='10%'&gt;SingerNick&lt;/td&gt;&lt;td width='20%'&gt;&lt;br&gt;&lt;ul class='graphic' style='margin-left: 0em;'&gt;&lt;li&gt;&lt;a href='http://www.norduserforum.com/download/file.php?id=5984?n=709' type='audio/mpeg' class='inline-playable'&gt;Synthpad2  Ste Clv4&lt;/a&gt;&lt;/li&gt;&lt;/ul&gt;&lt;/td&gt;&lt;td width='20%'&gt;&lt;a href='http://www.norduserforum.com/download/file.php?id=5986'&gt;Synthpad2  Ste Clv4.nsmp&lt;/a&gt;&lt;/td&gt;&lt;td width='10%'&gt;1.6 MB&lt;/td&gt;&lt;td width='10%'&gt;&lt;a href='http://www.norduserforum.com/viewtopic.php?f=2&amp;amp;t=9039' target='_blank'&gt;link&lt;/a&gt;&lt;/td&gt;&lt;/tr&gt;</v>
      </c>
    </row>
    <row r="794" spans="1:40" x14ac:dyDescent="0.3">
      <c r="A794" s="1">
        <f t="shared" si="152"/>
        <v>788</v>
      </c>
      <c r="B794">
        <v>6921</v>
      </c>
      <c r="C794" s="1">
        <f>IF(IFERROR(VLOOKUP(B794+1,[1]Attachments!A$2:K$50000,11,FALSE)="mp3",FALSE),B794+1,IF(IFERROR(VLOOKUP(B794-1,[1]Attachments!A$2:K$50000,11,FALSE)="mp3",FALSE),B794-1,IF(IFERROR(VLOOKUP(B794-2,[1]Attachments!A$2:K$50000,11,FALSE)="mp3",FALSE),B794-2,IF(IFERROR(VLOOKUP(B794+2,[1]Attachments!A$2:K$50000,11,FALSE)="mp3",FALSE),B794+2,""))))</f>
        <v>6920</v>
      </c>
      <c r="H794" s="1">
        <f t="shared" si="156"/>
        <v>6921</v>
      </c>
      <c r="I794" s="1">
        <f>VLOOKUP(B794,[1]Attachments!A$2:O$50001,3,FALSE)</f>
        <v>10467</v>
      </c>
      <c r="J794" s="11" t="str">
        <f t="shared" si="146"/>
        <v>link</v>
      </c>
      <c r="K794" s="1" t="str">
        <f>IF(E794="",SUBSTITUTE(PROPER(SUBSTITUTE(LEFT(VLOOKUP(B794,[1]Attachments!A$2:O$50001,8,FALSE),LEN(VLOOKUP(B794,[1]Attachments!A$2:O$50001,8,FALSE))-5),"_"," ")),"&amp;Amp;","&amp;"),E794)</f>
        <v>Spooky Vibes</v>
      </c>
      <c r="L794" s="13" t="str">
        <f>PROPER(SUBSTITUTE(LEFT(VLOOKUP(O794,[1]Attachments!A$2:O$50001,8,FALSE),LEN(VLOOKUP(O794,[1]Attachments!A$2:O$50001,8,FALSE))-4),"_"," "))</f>
        <v>Spooky Vibes</v>
      </c>
      <c r="M794" s="1" t="str">
        <f>IF(G794="",VLOOKUP(VLOOKUP(B794,[1]Attachments!A$2:O$10001,5,FALSE),[1]Users!A$2:B$100000,2,FALSE),G794)</f>
        <v>zilentman</v>
      </c>
      <c r="N794" s="1">
        <f t="shared" si="157"/>
        <v>788</v>
      </c>
      <c r="O794" s="1">
        <f t="shared" si="147"/>
        <v>6920</v>
      </c>
      <c r="P794">
        <f>VLOOKUP(B794,[1]Attachments!A$2:O$50001,2,FALSE)</f>
        <v>68936</v>
      </c>
      <c r="Q794" t="str">
        <f t="shared" si="148"/>
        <v>&lt;tr&gt;&lt;td width='10%'&gt;788&lt;/td&gt;&lt;td width='20%'&gt;Spooky Vibes&lt;/td&gt;&lt;td width='10%'&gt;zilentman&lt;/td&gt;&lt;td width='20%'&gt;</v>
      </c>
      <c r="R794" t="str">
        <f t="shared" si="153"/>
        <v>&lt;br&gt;&lt;ul class='graphic' style='margin-left: 0em;'&gt;&lt;li&gt;&lt;a href='http://www.norduserforum.com/download/file.php?id=6920?n=788' type='audio/mpeg' class='inline-playable'&gt;Spooky Vibes&lt;/a&gt;&lt;/li&gt;&lt;/ul&gt;</v>
      </c>
      <c r="S794" t="str">
        <f t="shared" si="154"/>
        <v>&lt;/td&gt;&lt;td width='20%'&gt;&lt;a href='http://www.norduserforum.com/download/file.php?id=6921'&gt;Spooky Vibes.nsmp&lt;/a&gt;&lt;/td&gt;&lt;td width='10%'&gt;5.7 MB&lt;/td&gt;&lt;td width='10%'&gt;&lt;a href='http://www.norduserforum.com/viewtopic.php?f=2&amp;amp;t=10467' target='_blank'&gt;link&lt;/a&gt;&lt;/td&gt;&lt;/tr&gt;</v>
      </c>
      <c r="U794" t="str">
        <f t="shared" si="149"/>
        <v>&lt;tr&gt;&lt;td width='10%'&gt;788&lt;/td&gt;&lt;td width='20%'&gt;Spooky Vibes&lt;/td&gt;&lt;td width='10%'&gt;zilentman&lt;/td&gt;&lt;td width='20%'&gt;&lt;br&gt;&lt;ul class='graphic' style='margin-left: 0em;'&gt;&lt;li&gt;&lt;a href='http://www.norduserforum.com/download/file.php?id=6920?n=788' type='audio/mpeg' class='inline-playable'&gt;Spooky Vibes&lt;/a&gt;&lt;/li&gt;&lt;/ul&gt;&lt;/td&gt;&lt;td width='20%'&gt;&lt;a href='http://www.norduserforum.com/download/file.php?id=6921'&gt;Spooky Vibes.nsmp&lt;/a&gt;&lt;/td&gt;&lt;td width='10%'&gt;5.7 MB&lt;/td&gt;&lt;td width='10%'&gt;&lt;a href='http://www.norduserforum.com/viewtopic.php?f=2&amp;amp;t=10467' target='_blank'&gt;link&lt;/a&gt;&lt;/td&gt;&lt;/tr&gt;</v>
      </c>
      <c r="X794">
        <f>IFERROR(VLOOKUP(B794,[1]Attachments!A$2:O$50001,13,FALSE),0)</f>
        <v>5931455</v>
      </c>
      <c r="Y794" s="14" t="str">
        <f t="shared" si="155"/>
        <v>5.7 MB</v>
      </c>
      <c r="AB794">
        <f>VLOOKUP(B794,[1]Attachments!A$2:O$50001,9,FALSE)</f>
        <v>205</v>
      </c>
      <c r="AC794" s="15">
        <f>VLOOKUP(B794,[1]Attachments!A$2:O$50001,14,FALSE)/(60*60*24)+"1/1/1970"</f>
        <v>42408.762418981481</v>
      </c>
      <c r="AD794" s="14">
        <f t="shared" ca="1" si="150"/>
        <v>1.051099105350906</v>
      </c>
      <c r="AM794">
        <f t="shared" si="151"/>
        <v>708</v>
      </c>
      <c r="AN794" t="str">
        <f>VLOOKUP(AM794,A$3:U$4760,21,FALSE)</f>
        <v>&lt;tr&gt;&lt;td width='10%'&gt;708&lt;/td&gt;&lt;td width='20%'&gt;Vogue&lt;/td&gt;&lt;td width='10%'&gt;Cornopean&lt;/td&gt;&lt;td width='20%'&gt;&lt;br&gt;&lt;ul class='graphic' style='margin-left: 0em;'&gt;&lt;li&gt;&lt;a href='http://www.norduserforum.com/download/file.php?id=5984?n=708' type='audio/mpeg' class='inline-playable'&gt;Vogue&lt;/a&gt;&lt;/li&gt;&lt;/ul&gt;&lt;/td&gt;&lt;td width='20%'&gt;&lt;a href='http://www.norduserforum.com/download/file.php?id=5983'&gt;Vogue.nsmp&lt;/a&gt;&lt;/td&gt;&lt;td width='10%'&gt;0.9 MB&lt;/td&gt;&lt;td width='10%'&gt;&lt;a href='http://www.norduserforum.com/viewtopic.php?f=2&amp;amp;t=7464' target='_blank'&gt;link&lt;/a&gt;&lt;/td&gt;&lt;/tr&gt;</v>
      </c>
    </row>
    <row r="795" spans="1:40" x14ac:dyDescent="0.3">
      <c r="A795" s="1">
        <f t="shared" si="152"/>
        <v>789</v>
      </c>
      <c r="B795">
        <v>6922</v>
      </c>
      <c r="C795" s="1">
        <f>IF(IFERROR(VLOOKUP(B795+1,[1]Attachments!A$2:K$50000,11,FALSE)="mp3",FALSE),B795+1,IF(IFERROR(VLOOKUP(B795-1,[1]Attachments!A$2:K$50000,11,FALSE)="mp3",FALSE),B795-1,IF(IFERROR(VLOOKUP(B795-2,[1]Attachments!A$2:K$50000,11,FALSE)="mp3",FALSE),B795-2,IF(IFERROR(VLOOKUP(B795+2,[1]Attachments!A$2:K$50000,11,FALSE)="mp3",FALSE),B795+2,""))))</f>
        <v>6923</v>
      </c>
      <c r="H795" s="1">
        <f t="shared" si="156"/>
        <v>6922</v>
      </c>
      <c r="I795" s="1">
        <f>VLOOKUP(B795,[1]Attachments!A$2:O$50001,3,FALSE)</f>
        <v>10475</v>
      </c>
      <c r="J795" s="11" t="str">
        <f t="shared" si="146"/>
        <v>link</v>
      </c>
      <c r="K795" s="1" t="str">
        <f>IF(E795="",SUBSTITUTE(PROPER(SUBSTITUTE(LEFT(VLOOKUP(B795,[1]Attachments!A$2:O$50001,8,FALSE),LEN(VLOOKUP(B795,[1]Attachments!A$2:O$50001,8,FALSE))-5),"_"," ")),"&amp;Amp;","&amp;"),E795)</f>
        <v>Tyrostuba</v>
      </c>
      <c r="L795" s="13" t="str">
        <f>PROPER(SUBSTITUTE(LEFT(VLOOKUP(O795,[1]Attachments!A$2:O$50001,8,FALSE),LEN(VLOOKUP(O795,[1]Attachments!A$2:O$50001,8,FALSE))-4),"_"," "))</f>
        <v>Tubatyros</v>
      </c>
      <c r="M795" s="1" t="str">
        <f>IF(G795="",VLOOKUP(VLOOKUP(B795,[1]Attachments!A$2:O$10001,5,FALSE),[1]Users!A$2:B$100000,2,FALSE),G795)</f>
        <v>Berretje</v>
      </c>
      <c r="N795" s="1">
        <f t="shared" si="157"/>
        <v>789</v>
      </c>
      <c r="O795" s="1">
        <f t="shared" si="147"/>
        <v>6923</v>
      </c>
      <c r="P795">
        <f>VLOOKUP(B795,[1]Attachments!A$2:O$50001,2,FALSE)</f>
        <v>68947</v>
      </c>
      <c r="Q795" t="str">
        <f t="shared" si="148"/>
        <v>&lt;tr&gt;&lt;td width='10%'&gt;789&lt;/td&gt;&lt;td width='20%'&gt;Tyrostuba&lt;/td&gt;&lt;td width='10%'&gt;Berretje&lt;/td&gt;&lt;td width='20%'&gt;</v>
      </c>
      <c r="R795" t="str">
        <f t="shared" si="153"/>
        <v>&lt;br&gt;&lt;ul class='graphic' style='margin-left: 0em;'&gt;&lt;li&gt;&lt;a href='http://www.norduserforum.com/download/file.php?id=6923?n=789' type='audio/mpeg' class='inline-playable'&gt;Tyrostuba&lt;/a&gt;&lt;/li&gt;&lt;/ul&gt;</v>
      </c>
      <c r="S795" t="str">
        <f t="shared" si="154"/>
        <v>&lt;/td&gt;&lt;td width='20%'&gt;&lt;a href='http://www.norduserforum.com/download/file.php?id=6922'&gt;Tyrostuba.nsmp&lt;/a&gt;&lt;/td&gt;&lt;td width='10%'&gt;1.1 MB&lt;/td&gt;&lt;td width='10%'&gt;&lt;a href='http://www.norduserforum.com/viewtopic.php?f=2&amp;amp;t=10475' target='_blank'&gt;link&lt;/a&gt;&lt;/td&gt;&lt;/tr&gt;</v>
      </c>
      <c r="U795" t="str">
        <f t="shared" si="149"/>
        <v>&lt;tr&gt;&lt;td width='10%'&gt;789&lt;/td&gt;&lt;td width='20%'&gt;Tyrostuba&lt;/td&gt;&lt;td width='10%'&gt;Berretje&lt;/td&gt;&lt;td width='20%'&gt;&lt;br&gt;&lt;ul class='graphic' style='margin-left: 0em;'&gt;&lt;li&gt;&lt;a href='http://www.norduserforum.com/download/file.php?id=6923?n=789' type='audio/mpeg' class='inline-playable'&gt;Tyrostuba&lt;/a&gt;&lt;/li&gt;&lt;/ul&gt;&lt;/td&gt;&lt;td width='20%'&gt;&lt;a href='http://www.norduserforum.com/download/file.php?id=6922'&gt;Tyrostuba.nsmp&lt;/a&gt;&lt;/td&gt;&lt;td width='10%'&gt;1.1 MB&lt;/td&gt;&lt;td width='10%'&gt;&lt;a href='http://www.norduserforum.com/viewtopic.php?f=2&amp;amp;t=10475' target='_blank'&gt;link&lt;/a&gt;&lt;/td&gt;&lt;/tr&gt;</v>
      </c>
      <c r="X795">
        <f>IFERROR(VLOOKUP(B795,[1]Attachments!A$2:O$50001,13,FALSE),0)</f>
        <v>1205531</v>
      </c>
      <c r="Y795" s="14" t="str">
        <f t="shared" si="155"/>
        <v>1.1 MB</v>
      </c>
      <c r="AB795">
        <f>VLOOKUP(B795,[1]Attachments!A$2:O$50001,9,FALSE)</f>
        <v>166</v>
      </c>
      <c r="AC795" s="15">
        <f>VLOOKUP(B795,[1]Attachments!A$2:O$50001,14,FALSE)/(60*60*24)+"1/1/1970"</f>
        <v>42408.94049768518</v>
      </c>
      <c r="AD795" s="14">
        <f t="shared" ca="1" si="150"/>
        <v>0.8512449442896235</v>
      </c>
      <c r="AM795">
        <f t="shared" si="151"/>
        <v>707</v>
      </c>
      <c r="AN795" t="str">
        <f>VLOOKUP(AM795,A$3:U$4760,21,FALSE)</f>
        <v>&lt;tr&gt;&lt;td width='10%'&gt;707&lt;/td&gt;&lt;td width='20%'&gt;Guitar Frets&lt;/td&gt;&lt;td width='10%'&gt;neolithic&lt;/td&gt;&lt;td width='20%'&gt;&lt;br&gt;&lt;ul class='graphic' style='margin-left: 0em;'&gt;&lt;li&gt;&lt;a href='http://www.norduserforum.com/download/file.php?id=5965?n=707' type='audio/mpeg' class='inline-playable'&gt;Guitar Frets&lt;/a&gt;&lt;/li&gt;&lt;/ul&gt;&lt;/td&gt;&lt;td width='20%'&gt;&lt;a href='http://www.norduserforum.com/download/file.php?id=5966'&gt;Guitar Frets.nsmp&lt;/a&gt;&lt;/td&gt;&lt;td width='10%'&gt;0.6 MB&lt;/td&gt;&lt;td width='10%'&gt;&lt;a href='http://www.norduserforum.com/viewtopic.php?f=2&amp;amp;t=8981' target='_blank'&gt;link&lt;/a&gt;&lt;/td&gt;&lt;/tr&gt;</v>
      </c>
    </row>
    <row r="796" spans="1:40" x14ac:dyDescent="0.3">
      <c r="A796" s="1">
        <f t="shared" si="152"/>
        <v>790</v>
      </c>
      <c r="B796">
        <v>6930</v>
      </c>
      <c r="C796" s="1">
        <f>IF(IFERROR(VLOOKUP(B796+1,[1]Attachments!A$2:K$50000,11,FALSE)="mp3",FALSE),B796+1,IF(IFERROR(VLOOKUP(B796-1,[1]Attachments!A$2:K$50000,11,FALSE)="mp3",FALSE),B796-1,IF(IFERROR(VLOOKUP(B796-2,[1]Attachments!A$2:K$50000,11,FALSE)="mp3",FALSE),B796-2,IF(IFERROR(VLOOKUP(B796+2,[1]Attachments!A$2:K$50000,11,FALSE)="mp3",FALSE),B796+2,""))))</f>
        <v>6932</v>
      </c>
      <c r="H796" s="1">
        <f t="shared" si="156"/>
        <v>6930</v>
      </c>
      <c r="I796" s="1">
        <f>VLOOKUP(B796,[1]Attachments!A$2:O$50001,3,FALSE)</f>
        <v>10494</v>
      </c>
      <c r="J796" s="11" t="str">
        <f t="shared" si="146"/>
        <v>link</v>
      </c>
      <c r="K796" s="1" t="str">
        <f>IF(E796="",SUBSTITUTE(PROPER(SUBSTITUTE(LEFT(VLOOKUP(B796,[1]Attachments!A$2:O$50001,8,FALSE),LEN(VLOOKUP(B796,[1]Attachments!A$2:O$50001,8,FALSE))-5),"_"," ")),"&amp;Amp;","&amp;"),E796)</f>
        <v>Bad Sign Bass</v>
      </c>
      <c r="L796" s="13" t="str">
        <f>PROPER(SUBSTITUTE(LEFT(VLOOKUP(O796,[1]Attachments!A$2:O$50001,8,FALSE),LEN(VLOOKUP(O796,[1]Attachments!A$2:O$50001,8,FALSE))-4),"_"," "))</f>
        <v>Ow Bass Demo</v>
      </c>
      <c r="M796" s="1" t="str">
        <f>IF(G796="",VLOOKUP(VLOOKUP(B796,[1]Attachments!A$2:O$10001,5,FALSE),[1]Users!A$2:B$100000,2,FALSE),G796)</f>
        <v>mididiot</v>
      </c>
      <c r="N796" s="1">
        <f t="shared" si="157"/>
        <v>790</v>
      </c>
      <c r="O796" s="1">
        <f t="shared" si="147"/>
        <v>6932</v>
      </c>
      <c r="P796">
        <f>VLOOKUP(B796,[1]Attachments!A$2:O$50001,2,FALSE)</f>
        <v>69071</v>
      </c>
      <c r="Q796" t="str">
        <f t="shared" si="148"/>
        <v>&lt;tr&gt;&lt;td width='10%'&gt;790&lt;/td&gt;&lt;td width='20%'&gt;Bad Sign Bass&lt;/td&gt;&lt;td width='10%'&gt;mididiot&lt;/td&gt;&lt;td width='20%'&gt;</v>
      </c>
      <c r="R796" t="str">
        <f t="shared" si="153"/>
        <v>&lt;br&gt;&lt;ul class='graphic' style='margin-left: 0em;'&gt;&lt;li&gt;&lt;a href='http://www.norduserforum.com/download/file.php?id=6932?n=790' type='audio/mpeg' class='inline-playable'&gt;Bad Sign Bass&lt;/a&gt;&lt;/li&gt;&lt;/ul&gt;</v>
      </c>
      <c r="S796" t="str">
        <f t="shared" si="154"/>
        <v>&lt;/td&gt;&lt;td width='20%'&gt;&lt;a href='http://www.norduserforum.com/download/file.php?id=6930'&gt;Bad Sign Bass.nsmp&lt;/a&gt;&lt;/td&gt;&lt;td width='10%'&gt;1.8 MB&lt;/td&gt;&lt;td width='10%'&gt;&lt;a href='http://www.norduserforum.com/viewtopic.php?f=2&amp;amp;t=10494' target='_blank'&gt;link&lt;/a&gt;&lt;/td&gt;&lt;/tr&gt;</v>
      </c>
      <c r="U796" t="str">
        <f t="shared" si="149"/>
        <v>&lt;tr&gt;&lt;td width='10%'&gt;790&lt;/td&gt;&lt;td width='20%'&gt;Bad Sign Bass&lt;/td&gt;&lt;td width='10%'&gt;mididiot&lt;/td&gt;&lt;td width='20%'&gt;&lt;br&gt;&lt;ul class='graphic' style='margin-left: 0em;'&gt;&lt;li&gt;&lt;a href='http://www.norduserforum.com/download/file.php?id=6932?n=790' type='audio/mpeg' class='inline-playable'&gt;Bad Sign Bass&lt;/a&gt;&lt;/li&gt;&lt;/ul&gt;&lt;/td&gt;&lt;td width='20%'&gt;&lt;a href='http://www.norduserforum.com/download/file.php?id=6930'&gt;Bad Sign Bass.nsmp&lt;/a&gt;&lt;/td&gt;&lt;td width='10%'&gt;1.8 MB&lt;/td&gt;&lt;td width='10%'&gt;&lt;a href='http://www.norduserforum.com/viewtopic.php?f=2&amp;amp;t=10494' target='_blank'&gt;link&lt;/a&gt;&lt;/td&gt;&lt;/tr&gt;</v>
      </c>
      <c r="X796">
        <f>IFERROR(VLOOKUP(B796,[1]Attachments!A$2:O$50001,13,FALSE),0)</f>
        <v>1895522</v>
      </c>
      <c r="Y796" s="14" t="str">
        <f t="shared" si="155"/>
        <v>1.8 MB</v>
      </c>
      <c r="AB796">
        <f>VLOOKUP(B796,[1]Attachments!A$2:O$50001,9,FALSE)</f>
        <v>222</v>
      </c>
      <c r="AC796" s="15">
        <f>VLOOKUP(B796,[1]Attachments!A$2:O$50001,14,FALSE)/(60*60*24)+"1/1/1970"</f>
        <v>42411.816851851851</v>
      </c>
      <c r="AD796" s="14">
        <f t="shared" ca="1" si="150"/>
        <v>1.1408157574938584</v>
      </c>
      <c r="AM796">
        <f t="shared" si="151"/>
        <v>706</v>
      </c>
      <c r="AN796" t="str">
        <f>VLOOKUP(AM796,A$3:U$4760,21,FALSE)</f>
        <v>&lt;tr&gt;&lt;td width='10%'&gt;706&lt;/td&gt;&lt;td width='20%'&gt;Drumtraks&lt;/td&gt;&lt;td width='10%'&gt;Cornopean&lt;/td&gt;&lt;td width='20%'&gt;&lt;br&gt;&lt;ul class='graphic' style='margin-left: 0em;'&gt;&lt;li&gt;&lt;a href='http://www.norduserforum.com/download/file.php?id=5961?n=706' type='audio/mpeg' class='inline-playable'&gt;Drumtraks&lt;/a&gt;&lt;/li&gt;&lt;/ul&gt;&lt;/td&gt;&lt;td width='20%'&gt;&lt;a href='http://www.norduserforum.com/download/file.php?id=5960'&gt;Drumtraks.nsmp&lt;/a&gt;&lt;/td&gt;&lt;td width='10%'&gt;0.2 MB&lt;/td&gt;&lt;td width='10%'&gt;&lt;a href='http://www.norduserforum.com/viewtopic.php?f=2&amp;amp;t=8969' target='_blank'&gt;link&lt;/a&gt;&lt;/td&gt;&lt;/tr&gt;</v>
      </c>
    </row>
    <row r="797" spans="1:40" x14ac:dyDescent="0.3">
      <c r="A797" s="1">
        <f t="shared" si="152"/>
        <v>791</v>
      </c>
      <c r="B797">
        <v>6931</v>
      </c>
      <c r="C797" s="1">
        <f>IF(IFERROR(VLOOKUP(B797+1,[1]Attachments!A$2:K$50000,11,FALSE)="mp3",FALSE),B797+1,IF(IFERROR(VLOOKUP(B797-1,[1]Attachments!A$2:K$50000,11,FALSE)="mp3",FALSE),B797-1,IF(IFERROR(VLOOKUP(B797-2,[1]Attachments!A$2:K$50000,11,FALSE)="mp3",FALSE),B797-2,IF(IFERROR(VLOOKUP(B797+2,[1]Attachments!A$2:K$50000,11,FALSE)="mp3",FALSE),B797+2,""))))</f>
        <v>6932</v>
      </c>
      <c r="H797" s="1">
        <f t="shared" si="156"/>
        <v>6931</v>
      </c>
      <c r="I797" s="1">
        <f>VLOOKUP(B797,[1]Attachments!A$2:O$50001,3,FALSE)</f>
        <v>10494</v>
      </c>
      <c r="J797" s="11" t="str">
        <f t="shared" si="146"/>
        <v>link</v>
      </c>
      <c r="K797" s="1" t="str">
        <f>IF(E797="",SUBSTITUTE(PROPER(SUBSTITUTE(LEFT(VLOOKUP(B797,[1]Attachments!A$2:O$50001,8,FALSE),LEN(VLOOKUP(B797,[1]Attachments!A$2:O$50001,8,FALSE))-5),"_"," ")),"&amp;Amp;","&amp;"),E797)</f>
        <v>Ow Bass</v>
      </c>
      <c r="L797" s="13" t="str">
        <f>PROPER(SUBSTITUTE(LEFT(VLOOKUP(O797,[1]Attachments!A$2:O$50001,8,FALSE),LEN(VLOOKUP(O797,[1]Attachments!A$2:O$50001,8,FALSE))-4),"_"," "))</f>
        <v>Ow Bass Demo</v>
      </c>
      <c r="M797" s="1" t="str">
        <f>IF(G797="",VLOOKUP(VLOOKUP(B797,[1]Attachments!A$2:O$10001,5,FALSE),[1]Users!A$2:B$100000,2,FALSE),G797)</f>
        <v>mididiot</v>
      </c>
      <c r="N797" s="1">
        <f t="shared" si="157"/>
        <v>791</v>
      </c>
      <c r="O797" s="1">
        <f t="shared" si="147"/>
        <v>6932</v>
      </c>
      <c r="P797">
        <f>VLOOKUP(B797,[1]Attachments!A$2:O$50001,2,FALSE)</f>
        <v>69071</v>
      </c>
      <c r="Q797" t="str">
        <f t="shared" si="148"/>
        <v>&lt;tr&gt;&lt;td width='10%'&gt;791&lt;/td&gt;&lt;td width='20%'&gt;Ow Bass&lt;/td&gt;&lt;td width='10%'&gt;mididiot&lt;/td&gt;&lt;td width='20%'&gt;</v>
      </c>
      <c r="R797" t="str">
        <f t="shared" si="153"/>
        <v>&lt;br&gt;&lt;ul class='graphic' style='margin-left: 0em;'&gt;&lt;li&gt;&lt;a href='http://www.norduserforum.com/download/file.php?id=6932?n=791' type='audio/mpeg' class='inline-playable'&gt;Ow Bass&lt;/a&gt;&lt;/li&gt;&lt;/ul&gt;</v>
      </c>
      <c r="S797" t="str">
        <f t="shared" si="154"/>
        <v>&lt;/td&gt;&lt;td width='20%'&gt;&lt;a href='http://www.norduserforum.com/download/file.php?id=6931'&gt;Ow Bass.nsmp&lt;/a&gt;&lt;/td&gt;&lt;td width='10%'&gt;0.8 MB&lt;/td&gt;&lt;td width='10%'&gt;&lt;a href='http://www.norduserforum.com/viewtopic.php?f=2&amp;amp;t=10494' target='_blank'&gt;link&lt;/a&gt;&lt;/td&gt;&lt;/tr&gt;</v>
      </c>
      <c r="U797" t="str">
        <f t="shared" si="149"/>
        <v>&lt;tr&gt;&lt;td width='10%'&gt;791&lt;/td&gt;&lt;td width='20%'&gt;Ow Bass&lt;/td&gt;&lt;td width='10%'&gt;mididiot&lt;/td&gt;&lt;td width='20%'&gt;&lt;br&gt;&lt;ul class='graphic' style='margin-left: 0em;'&gt;&lt;li&gt;&lt;a href='http://www.norduserforum.com/download/file.php?id=6932?n=791' type='audio/mpeg' class='inline-playable'&gt;Ow Bass&lt;/a&gt;&lt;/li&gt;&lt;/ul&gt;&lt;/td&gt;&lt;td width='20%'&gt;&lt;a href='http://www.norduserforum.com/download/file.php?id=6931'&gt;Ow Bass.nsmp&lt;/a&gt;&lt;/td&gt;&lt;td width='10%'&gt;0.8 MB&lt;/td&gt;&lt;td width='10%'&gt;&lt;a href='http://www.norduserforum.com/viewtopic.php?f=2&amp;amp;t=10494' target='_blank'&gt;link&lt;/a&gt;&lt;/td&gt;&lt;/tr&gt;</v>
      </c>
      <c r="X797">
        <f>IFERROR(VLOOKUP(B797,[1]Attachments!A$2:O$50001,13,FALSE),0)</f>
        <v>849296</v>
      </c>
      <c r="Y797" s="14" t="str">
        <f t="shared" si="155"/>
        <v>0.8 MB</v>
      </c>
      <c r="AB797">
        <f>VLOOKUP(B797,[1]Attachments!A$2:O$50001,9,FALSE)</f>
        <v>280</v>
      </c>
      <c r="AC797" s="15">
        <f>VLOOKUP(B797,[1]Attachments!A$2:O$50001,14,FALSE)/(60*60*24)+"1/1/1970"</f>
        <v>42411.817939814813</v>
      </c>
      <c r="AD797" s="14">
        <f t="shared" ca="1" si="150"/>
        <v>1.4388678703737594</v>
      </c>
      <c r="AM797">
        <f t="shared" si="151"/>
        <v>705</v>
      </c>
      <c r="AN797" t="str">
        <f>VLOOKUP(AM797,A$3:U$4760,21,FALSE)</f>
        <v>&lt;tr&gt;&lt;td width='10%'&gt;705&lt;/td&gt;&lt;td width='20%'&gt;M1Pianox&lt;/td&gt;&lt;td width='10%'&gt;Cornopean&lt;/td&gt;&lt;td width='20%'&gt;&lt;br&gt;&lt;ul class='graphic' style='margin-left: 0em;'&gt;&lt;li&gt;&lt;a href='http://www.norduserforum.com/download/file.php?id=5959?n=705' type='audio/mpeg' class='inline-playable'&gt;M1Pianox&lt;/a&gt;&lt;/li&gt;&lt;/ul&gt;&lt;/td&gt;&lt;td width='20%'&gt;&lt;a href='http://www.norduserforum.com/download/file.php?id=5958'&gt;M1Pianox.nsmp&lt;/a&gt;&lt;/td&gt;&lt;td width='10%'&gt;0.8 MB&lt;/td&gt;&lt;td width='10%'&gt;&lt;a href='http://www.norduserforum.com/viewtopic.php?f=2&amp;amp;t=8967' target='_blank'&gt;link&lt;/a&gt;&lt;/td&gt;&lt;/tr&gt;</v>
      </c>
    </row>
    <row r="798" spans="1:40" x14ac:dyDescent="0.3">
      <c r="A798" s="1">
        <f t="shared" si="152"/>
        <v>792</v>
      </c>
      <c r="B798">
        <v>6980</v>
      </c>
      <c r="C798" s="1">
        <f>IF(IFERROR(VLOOKUP(B798+1,[1]Attachments!A$2:K$50000,11,FALSE)="mp3",FALSE),B798+1,IF(IFERROR(VLOOKUP(B798-1,[1]Attachments!A$2:K$50000,11,FALSE)="mp3",FALSE),B798-1,IF(IFERROR(VLOOKUP(B798-2,[1]Attachments!A$2:K$50000,11,FALSE)="mp3",FALSE),B798-2,IF(IFERROR(VLOOKUP(B798+2,[1]Attachments!A$2:K$50000,11,FALSE)="mp3",FALSE),B798+2,""))))</f>
        <v>6981</v>
      </c>
      <c r="H798" s="1">
        <f t="shared" si="156"/>
        <v>6980</v>
      </c>
      <c r="I798" s="1">
        <f>VLOOKUP(B798,[1]Attachments!A$2:O$50001,3,FALSE)</f>
        <v>4054</v>
      </c>
      <c r="J798" s="11" t="str">
        <f t="shared" si="146"/>
        <v>link</v>
      </c>
      <c r="K798" s="1" t="str">
        <f>IF(E798="",SUBSTITUTE(PROPER(SUBSTITUTE(LEFT(VLOOKUP(B798,[1]Attachments!A$2:O$50001,8,FALSE),LEN(VLOOKUP(B798,[1]Attachments!A$2:O$50001,8,FALSE))-5),"_"," ")),"&amp;Amp;","&amp;"),E798)</f>
        <v>Locked - Podejscie</v>
      </c>
      <c r="L798" s="13" t="str">
        <f>PROPER(SUBSTITUTE(LEFT(VLOOKUP(O798,[1]Attachments!A$2:O$50001,8,FALSE),LEN(VLOOKUP(O798,[1]Attachments!A$2:O$50001,8,FALSE))-4),"_"," "))</f>
        <v>Black Solo Synth</v>
      </c>
      <c r="M798" s="1" t="str">
        <f>IF(G798="",VLOOKUP(VLOOKUP(B798,[1]Attachments!A$2:O$10001,5,FALSE),[1]Users!A$2:B$100000,2,FALSE),G798)</f>
        <v>mmarcin_w112</v>
      </c>
      <c r="N798" s="1">
        <f t="shared" si="157"/>
        <v>792</v>
      </c>
      <c r="O798" s="1">
        <f t="shared" si="147"/>
        <v>6981</v>
      </c>
      <c r="P798">
        <f>VLOOKUP(B798,[1]Attachments!A$2:O$50001,2,FALSE)</f>
        <v>69177</v>
      </c>
      <c r="Q798" t="str">
        <f t="shared" si="148"/>
        <v>&lt;tr&gt;&lt;td width='10%'&gt;792&lt;/td&gt;&lt;td width='20%'&gt;Locked - Podejscie&lt;/td&gt;&lt;td width='10%'&gt;mmarcin_w112&lt;/td&gt;&lt;td width='20%'&gt;</v>
      </c>
      <c r="R798" t="str">
        <f t="shared" si="153"/>
        <v>&lt;br&gt;&lt;ul class='graphic' style='margin-left: 0em;'&gt;&lt;li&gt;&lt;a href='http://www.norduserforum.com/download/file.php?id=6981?n=792' type='audio/mpeg' class='inline-playable'&gt;Locked - Podejscie&lt;/a&gt;&lt;/li&gt;&lt;/ul&gt;</v>
      </c>
      <c r="S798" t="str">
        <f t="shared" si="154"/>
        <v>&lt;/td&gt;&lt;td width='20%'&gt;&lt;a href='http://www.norduserforum.com/download/file.php?id=6980'&gt;Locked - Podejscie.nsmp&lt;/a&gt;&lt;/td&gt;&lt;td width='10%'&gt;0.7 MB&lt;/td&gt;&lt;td width='10%'&gt;&lt;a href='http://www.norduserforum.com/viewtopic.php?f=2&amp;amp;t=4054' target='_blank'&gt;link&lt;/a&gt;&lt;/td&gt;&lt;/tr&gt;</v>
      </c>
      <c r="U798" t="str">
        <f t="shared" si="149"/>
        <v>&lt;tr&gt;&lt;td width='10%'&gt;792&lt;/td&gt;&lt;td width='20%'&gt;Locked - Podejscie&lt;/td&gt;&lt;td width='10%'&gt;mmarcin_w112&lt;/td&gt;&lt;td width='20%'&gt;&lt;br&gt;&lt;ul class='graphic' style='margin-left: 0em;'&gt;&lt;li&gt;&lt;a href='http://www.norduserforum.com/download/file.php?id=6981?n=792' type='audio/mpeg' class='inline-playable'&gt;Locked - Podejscie&lt;/a&gt;&lt;/li&gt;&lt;/ul&gt;&lt;/td&gt;&lt;td width='20%'&gt;&lt;a href='http://www.norduserforum.com/download/file.php?id=6980'&gt;Locked - Podejscie.nsmp&lt;/a&gt;&lt;/td&gt;&lt;td width='10%'&gt;0.7 MB&lt;/td&gt;&lt;td width='10%'&gt;&lt;a href='http://www.norduserforum.com/viewtopic.php?f=2&amp;amp;t=4054' target='_blank'&gt;link&lt;/a&gt;&lt;/td&gt;&lt;/tr&gt;</v>
      </c>
      <c r="X798">
        <f>IFERROR(VLOOKUP(B798,[1]Attachments!A$2:O$50001,13,FALSE),0)</f>
        <v>750617</v>
      </c>
      <c r="Y798" s="14" t="str">
        <f t="shared" si="155"/>
        <v>0.7 MB</v>
      </c>
      <c r="AB798">
        <f>VLOOKUP(B798,[1]Attachments!A$2:O$50001,9,FALSE)</f>
        <v>221</v>
      </c>
      <c r="AC798" s="15">
        <f>VLOOKUP(B798,[1]Attachments!A$2:O$50001,14,FALSE)/(60*60*24)+"1/1/1970"</f>
        <v>42414.892847222218</v>
      </c>
      <c r="AD798" s="14">
        <f t="shared" ca="1" si="150"/>
        <v>1.1382472653743283</v>
      </c>
      <c r="AM798">
        <f t="shared" si="151"/>
        <v>704</v>
      </c>
      <c r="AN798" t="str">
        <f>VLOOKUP(AM798,A$3:U$4760,21,FALSE)</f>
        <v>&lt;tr&gt;&lt;td width='10%'&gt;704&lt;/td&gt;&lt;td width='20%'&gt;Basscym&lt;/td&gt;&lt;td width='10%'&gt;Cornopean&lt;/td&gt;&lt;td width='20%'&gt;&lt;br&gt;&lt;ul class='graphic' style='margin-left: 0em;'&gt;&lt;li&gt;&lt;a href='http://www.norduserforum.com/download/file.php?id=5965?n=704' type='audio/mpeg' class='inline-playable'&gt;Basscym&lt;/a&gt;&lt;/li&gt;&lt;/ul&gt;&lt;/td&gt;&lt;td width='20%'&gt;&lt;a href='http://www.norduserforum.com/download/file.php?id=5964'&gt;Basscym.nsmp&lt;/a&gt;&lt;/td&gt;&lt;td width='10%'&gt;0.9 MB&lt;/td&gt;&lt;td width='10%'&gt;&lt;a href='http://www.norduserforum.com/viewtopic.php?f=2&amp;amp;t=5985' target='_blank'&gt;link&lt;/a&gt;&lt;/td&gt;&lt;/tr&gt;</v>
      </c>
    </row>
    <row r="799" spans="1:40" x14ac:dyDescent="0.3">
      <c r="A799" s="1">
        <f t="shared" si="152"/>
        <v>793</v>
      </c>
      <c r="B799">
        <v>6982</v>
      </c>
      <c r="C799" s="1">
        <f>IF(IFERROR(VLOOKUP(B799+1,[1]Attachments!A$2:K$50000,11,FALSE)="mp3",FALSE),B799+1,IF(IFERROR(VLOOKUP(B799-1,[1]Attachments!A$2:K$50000,11,FALSE)="mp3",FALSE),B799-1,IF(IFERROR(VLOOKUP(B799-2,[1]Attachments!A$2:K$50000,11,FALSE)="mp3",FALSE),B799-2,IF(IFERROR(VLOOKUP(B799+2,[1]Attachments!A$2:K$50000,11,FALSE)="mp3",FALSE),B799+2,""))))</f>
        <v>6981</v>
      </c>
      <c r="H799" s="1">
        <f t="shared" si="156"/>
        <v>6982</v>
      </c>
      <c r="I799" s="1">
        <f>VLOOKUP(B799,[1]Attachments!A$2:O$50001,3,FALSE)</f>
        <v>8629</v>
      </c>
      <c r="J799" s="11" t="str">
        <f t="shared" si="146"/>
        <v>link</v>
      </c>
      <c r="K799" s="1" t="str">
        <f>IF(E799="",SUBSTITUTE(PROPER(SUBSTITUTE(LEFT(VLOOKUP(B799,[1]Attachments!A$2:O$50001,8,FALSE),LEN(VLOOKUP(B799,[1]Attachments!A$2:O$50001,8,FALSE))-5),"_"," ")),"&amp;Amp;","&amp;"),E799)</f>
        <v>Black Or White Solo Synth</v>
      </c>
      <c r="L799" s="13" t="str">
        <f>PROPER(SUBSTITUTE(LEFT(VLOOKUP(O799,[1]Attachments!A$2:O$50001,8,FALSE),LEN(VLOOKUP(O799,[1]Attachments!A$2:O$50001,8,FALSE))-4),"_"," "))</f>
        <v>Black Solo Synth</v>
      </c>
      <c r="M799" s="1" t="str">
        <f>IF(G799="",VLOOKUP(VLOOKUP(B799,[1]Attachments!A$2:O$10001,5,FALSE),[1]Users!A$2:B$100000,2,FALSE),G799)</f>
        <v>mmarcin_w112</v>
      </c>
      <c r="N799" s="1">
        <f t="shared" si="157"/>
        <v>793</v>
      </c>
      <c r="O799" s="1">
        <f t="shared" si="147"/>
        <v>6981</v>
      </c>
      <c r="P799">
        <f>VLOOKUP(B799,[1]Attachments!A$2:O$50001,2,FALSE)</f>
        <v>69180</v>
      </c>
      <c r="Q799" t="str">
        <f t="shared" si="148"/>
        <v>&lt;tr&gt;&lt;td width='10%'&gt;793&lt;/td&gt;&lt;td width='20%'&gt;Black Or White Solo Synth&lt;/td&gt;&lt;td width='10%'&gt;mmarcin_w112&lt;/td&gt;&lt;td width='20%'&gt;</v>
      </c>
      <c r="R799" t="str">
        <f t="shared" si="153"/>
        <v>&lt;br&gt;&lt;ul class='graphic' style='margin-left: 0em;'&gt;&lt;li&gt;&lt;a href='http://www.norduserforum.com/download/file.php?id=6981?n=793' type='audio/mpeg' class='inline-playable'&gt;Black Or White Solo Synth&lt;/a&gt;&lt;/li&gt;&lt;/ul&gt;</v>
      </c>
      <c r="S799" t="str">
        <f t="shared" si="154"/>
        <v>&lt;/td&gt;&lt;td width='20%'&gt;&lt;a href='http://www.norduserforum.com/download/file.php?id=6982'&gt;Black Or White Solo Synth.nsmp&lt;/a&gt;&lt;/td&gt;&lt;td width='10%'&gt;0.1 MB&lt;/td&gt;&lt;td width='10%'&gt;&lt;a href='http://www.norduserforum.com/viewtopic.php?f=2&amp;amp;t=8629' target='_blank'&gt;link&lt;/a&gt;&lt;/td&gt;&lt;/tr&gt;</v>
      </c>
      <c r="U799" t="str">
        <f t="shared" si="149"/>
        <v>&lt;tr&gt;&lt;td width='10%'&gt;793&lt;/td&gt;&lt;td width='20%'&gt;Black Or White Solo Synth&lt;/td&gt;&lt;td width='10%'&gt;mmarcin_w112&lt;/td&gt;&lt;td width='20%'&gt;&lt;br&gt;&lt;ul class='graphic' style='margin-left: 0em;'&gt;&lt;li&gt;&lt;a href='http://www.norduserforum.com/download/file.php?id=6981?n=793' type='audio/mpeg' class='inline-playable'&gt;Black Or White Solo Synth&lt;/a&gt;&lt;/li&gt;&lt;/ul&gt;&lt;/td&gt;&lt;td width='20%'&gt;&lt;a href='http://www.norduserforum.com/download/file.php?id=6982'&gt;Black Or White Solo Synth.nsmp&lt;/a&gt;&lt;/td&gt;&lt;td width='10%'&gt;0.1 MB&lt;/td&gt;&lt;td width='10%'&gt;&lt;a href='http://www.norduserforum.com/viewtopic.php?f=2&amp;amp;t=8629' target='_blank'&gt;link&lt;/a&gt;&lt;/td&gt;&lt;/tr&gt;</v>
      </c>
      <c r="X799">
        <f>IFERROR(VLOOKUP(B799,[1]Attachments!A$2:O$50001,13,FALSE),0)</f>
        <v>100250</v>
      </c>
      <c r="Y799" s="14" t="str">
        <f t="shared" si="155"/>
        <v>0.1 MB</v>
      </c>
      <c r="AB799">
        <f>VLOOKUP(B799,[1]Attachments!A$2:O$50001,9,FALSE)</f>
        <v>185</v>
      </c>
      <c r="AC799" s="15">
        <f>VLOOKUP(B799,[1]Attachments!A$2:O$50001,14,FALSE)/(60*60*24)+"1/1/1970"</f>
        <v>42414.905995370369</v>
      </c>
      <c r="AD799" s="14">
        <f t="shared" ca="1" si="150"/>
        <v>0.95284063912334205</v>
      </c>
      <c r="AM799">
        <f t="shared" si="151"/>
        <v>703</v>
      </c>
      <c r="AN799" t="str">
        <f>VLOOKUP(AM799,A$3:U$4760,21,FALSE)</f>
        <v>&lt;tr&gt;&lt;td width='10%'&gt;703&lt;/td&gt;&lt;td width='20%'&gt;Rhythm Is A Dancer&lt;/td&gt;&lt;td width='10%'&gt;PODGESAX&lt;/td&gt;&lt;td width='20%'&gt;&lt;br&gt;&lt;ul class='graphic' style='margin-left: 0em;'&gt;&lt;li&gt;&lt;a href='http://www.norduserforum.com/download/file.php?id=5944?n=703' type='audio/mpeg' class='inline-playable'&gt;Rhythm Is A Dancer&lt;/a&gt;&lt;/li&gt;&lt;/ul&gt;&lt;/td&gt;&lt;td width='20%'&gt;&lt;a href='http://www.norduserforum.com/download/file.php?id=5945'&gt;Rhythm Is A Dancer.nsmp&lt;/a&gt;&lt;/td&gt;&lt;td width='10%'&gt;0.1 MB&lt;/td&gt;&lt;td width='10%'&gt;&lt;a href='http://www.norduserforum.com/viewtopic.php?f=2&amp;amp;t=8950' target='_blank'&gt;link&lt;/a&gt;&lt;/td&gt;&lt;/tr&gt;</v>
      </c>
    </row>
    <row r="800" spans="1:40" x14ac:dyDescent="0.3">
      <c r="A800" s="1">
        <f t="shared" si="152"/>
        <v>794</v>
      </c>
      <c r="B800">
        <v>6983</v>
      </c>
      <c r="C800" s="1">
        <f>IF(IFERROR(VLOOKUP(B800+1,[1]Attachments!A$2:K$50000,11,FALSE)="mp3",FALSE),B800+1,IF(IFERROR(VLOOKUP(B800-1,[1]Attachments!A$2:K$50000,11,FALSE)="mp3",FALSE),B800-1,IF(IFERROR(VLOOKUP(B800-2,[1]Attachments!A$2:K$50000,11,FALSE)="mp3",FALSE),B800-2,IF(IFERROR(VLOOKUP(B800+2,[1]Attachments!A$2:K$50000,11,FALSE)="mp3",FALSE),B800+2,""))))</f>
        <v>6981</v>
      </c>
      <c r="H800" s="1">
        <f t="shared" si="156"/>
        <v>6983</v>
      </c>
      <c r="I800" s="1">
        <f>VLOOKUP(B800,[1]Attachments!A$2:O$50001,3,FALSE)</f>
        <v>10532</v>
      </c>
      <c r="J800" s="11" t="str">
        <f t="shared" si="146"/>
        <v>link</v>
      </c>
      <c r="K800" s="1" t="str">
        <f>IF(E800="",SUBSTITUTE(PROPER(SUBSTITUTE(LEFT(VLOOKUP(B800,[1]Attachments!A$2:O$50001,8,FALSE),LEN(VLOOKUP(B800,[1]Attachments!A$2:O$50001,8,FALSE))-5),"_"," ")),"&amp;Amp;","&amp;"),E800)</f>
        <v>Ppg32</v>
      </c>
      <c r="L800" s="13" t="str">
        <f>PROPER(SUBSTITUTE(LEFT(VLOOKUP(O800,[1]Attachments!A$2:O$50001,8,FALSE),LEN(VLOOKUP(O800,[1]Attachments!A$2:O$50001,8,FALSE))-4),"_"," "))</f>
        <v>Black Solo Synth</v>
      </c>
      <c r="M800" s="1" t="str">
        <f>IF(G800="",VLOOKUP(VLOOKUP(B800,[1]Attachments!A$2:O$10001,5,FALSE),[1]Users!A$2:B$100000,2,FALSE),G800)</f>
        <v>Push-Pull</v>
      </c>
      <c r="N800" s="1">
        <f t="shared" si="157"/>
        <v>794</v>
      </c>
      <c r="O800" s="1">
        <f t="shared" si="147"/>
        <v>6981</v>
      </c>
      <c r="P800">
        <f>VLOOKUP(B800,[1]Attachments!A$2:O$50001,2,FALSE)</f>
        <v>69139</v>
      </c>
      <c r="Q800" t="str">
        <f t="shared" si="148"/>
        <v>&lt;tr&gt;&lt;td width='10%'&gt;794&lt;/td&gt;&lt;td width='20%'&gt;Ppg32&lt;/td&gt;&lt;td width='10%'&gt;Push-Pull&lt;/td&gt;&lt;td width='20%'&gt;</v>
      </c>
      <c r="R800" t="str">
        <f t="shared" si="153"/>
        <v>&lt;br&gt;&lt;ul class='graphic' style='margin-left: 0em;'&gt;&lt;li&gt;&lt;a href='http://www.norduserforum.com/download/file.php?id=6981?n=794' type='audio/mpeg' class='inline-playable'&gt;Ppg32&lt;/a&gt;&lt;/li&gt;&lt;/ul&gt;</v>
      </c>
      <c r="S800" t="str">
        <f t="shared" si="154"/>
        <v>&lt;/td&gt;&lt;td width='20%'&gt;&lt;a href='http://www.norduserforum.com/download/file.php?id=6983'&gt;Ppg32.nsmp&lt;/a&gt;&lt;/td&gt;&lt;td width='10%'&gt;3.3 MB&lt;/td&gt;&lt;td width='10%'&gt;&lt;a href='http://www.norduserforum.com/viewtopic.php?f=2&amp;amp;t=10532' target='_blank'&gt;link&lt;/a&gt;&lt;/td&gt;&lt;/tr&gt;</v>
      </c>
      <c r="U800" t="str">
        <f t="shared" si="149"/>
        <v>&lt;tr&gt;&lt;td width='10%'&gt;794&lt;/td&gt;&lt;td width='20%'&gt;Ppg32&lt;/td&gt;&lt;td width='10%'&gt;Push-Pull&lt;/td&gt;&lt;td width='20%'&gt;&lt;br&gt;&lt;ul class='graphic' style='margin-left: 0em;'&gt;&lt;li&gt;&lt;a href='http://www.norduserforum.com/download/file.php?id=6981?n=794' type='audio/mpeg' class='inline-playable'&gt;Ppg32&lt;/a&gt;&lt;/li&gt;&lt;/ul&gt;&lt;/td&gt;&lt;td width='20%'&gt;&lt;a href='http://www.norduserforum.com/download/file.php?id=6983'&gt;Ppg32.nsmp&lt;/a&gt;&lt;/td&gt;&lt;td width='10%'&gt;3.3 MB&lt;/td&gt;&lt;td width='10%'&gt;&lt;a href='http://www.norduserforum.com/viewtopic.php?f=2&amp;amp;t=10532' target='_blank'&gt;link&lt;/a&gt;&lt;/td&gt;&lt;/tr&gt;</v>
      </c>
      <c r="X800">
        <f>IFERROR(VLOOKUP(B800,[1]Attachments!A$2:O$50001,13,FALSE),0)</f>
        <v>3486578</v>
      </c>
      <c r="Y800" s="14" t="str">
        <f t="shared" si="155"/>
        <v>3.3 MB</v>
      </c>
      <c r="AB800">
        <f>VLOOKUP(B800,[1]Attachments!A$2:O$50001,9,FALSE)</f>
        <v>218</v>
      </c>
      <c r="AC800" s="15">
        <f>VLOOKUP(B800,[1]Attachments!A$2:O$50001,14,FALSE)/(60*60*24)+"1/1/1970"</f>
        <v>42415.440729166672</v>
      </c>
      <c r="AD800" s="14">
        <f t="shared" ca="1" si="150"/>
        <v>1.1232487479651627</v>
      </c>
      <c r="AM800">
        <f t="shared" si="151"/>
        <v>702</v>
      </c>
      <c r="AN800" t="str">
        <f>VLOOKUP(AM800,A$3:U$4760,21,FALSE)</f>
        <v>&lt;tr&gt;&lt;td width='10%'&gt;702&lt;/td&gt;&lt;td width='20%'&gt;Ewf Lets Groove&lt;/td&gt;&lt;td width='10%'&gt;Arti99&lt;/td&gt;&lt;td width='20%'&gt;&lt;br&gt;&lt;ul class='graphic' style='margin-left: 0em;'&gt;&lt;li&gt;&lt;a href='http://www.norduserforum.com/download/file.php?id=5905?n=702' type='audio/mpeg' class='inline-playable'&gt;Ewf Lets Groove&lt;/a&gt;&lt;/li&gt;&lt;/ul&gt;&lt;/td&gt;&lt;td width='20%'&gt;&lt;a href='http://www.norduserforum.com/download/file.php?id=5907'&gt;Ewf Lets Groove.nsmp&lt;/a&gt;&lt;/td&gt;&lt;td width='10%'&gt;0.4 MB&lt;/td&gt;&lt;td width='10%'&gt;&lt;a href='http://www.norduserforum.com/viewtopic.php?f=2&amp;amp;t=8878' target='_blank'&gt;link&lt;/a&gt;&lt;/td&gt;&lt;/tr&gt;</v>
      </c>
    </row>
    <row r="801" spans="1:40" x14ac:dyDescent="0.3">
      <c r="A801" s="1">
        <f t="shared" si="152"/>
        <v>795</v>
      </c>
      <c r="B801">
        <v>6984</v>
      </c>
      <c r="C801" s="1" t="str">
        <f>IF(IFERROR(VLOOKUP(B801+1,[1]Attachments!A$2:K$50000,11,FALSE)="mp3",FALSE),B801+1,IF(IFERROR(VLOOKUP(B801-1,[1]Attachments!A$2:K$50000,11,FALSE)="mp3",FALSE),B801-1,IF(IFERROR(VLOOKUP(B801-2,[1]Attachments!A$2:K$50000,11,FALSE)="mp3",FALSE),B801-2,IF(IFERROR(VLOOKUP(B801+2,[1]Attachments!A$2:K$50000,11,FALSE)="mp3",FALSE),B801+2,""))))</f>
        <v/>
      </c>
      <c r="H801" s="1">
        <f t="shared" si="156"/>
        <v>6984</v>
      </c>
      <c r="I801" s="1">
        <f>VLOOKUP(B801,[1]Attachments!A$2:O$50001,3,FALSE)</f>
        <v>10532</v>
      </c>
      <c r="J801" s="11" t="str">
        <f t="shared" si="146"/>
        <v>link</v>
      </c>
      <c r="K801" s="1" t="str">
        <f>IF(E801="",SUBSTITUTE(PROPER(SUBSTITUTE(LEFT(VLOOKUP(B801,[1]Attachments!A$2:O$50001,8,FALSE),LEN(VLOOKUP(B801,[1]Attachments!A$2:O$50001,8,FALSE))-5),"_"," ")),"&amp;Amp;","&amp;"),E801)</f>
        <v>Ppg31</v>
      </c>
      <c r="L801" s="13" t="e">
        <f>PROPER(SUBSTITUTE(LEFT(VLOOKUP(O801,[1]Attachments!A$2:O$50001,8,FALSE),LEN(VLOOKUP(O801,[1]Attachments!A$2:O$50001,8,FALSE))-4),"_"," "))</f>
        <v>#N/A</v>
      </c>
      <c r="M801" s="1" t="str">
        <f>IF(G801="",VLOOKUP(VLOOKUP(B801,[1]Attachments!A$2:O$10001,5,FALSE),[1]Users!A$2:B$100000,2,FALSE),G801)</f>
        <v>Push-Pull</v>
      </c>
      <c r="N801" s="1">
        <f t="shared" si="157"/>
        <v>795</v>
      </c>
      <c r="O801" s="1" t="str">
        <f t="shared" si="147"/>
        <v/>
      </c>
      <c r="P801">
        <f>VLOOKUP(B801,[1]Attachments!A$2:O$50001,2,FALSE)</f>
        <v>69139</v>
      </c>
      <c r="Q801" t="str">
        <f t="shared" si="148"/>
        <v>&lt;tr&gt;&lt;td width='10%'&gt;795&lt;/td&gt;&lt;td width='20%'&gt;Ppg31&lt;/td&gt;&lt;td width='10%'&gt;Push-Pull&lt;/td&gt;&lt;td width='20%'&gt;</v>
      </c>
      <c r="R801" t="str">
        <f t="shared" si="153"/>
        <v>&lt;br&gt;&lt;br&gt;</v>
      </c>
      <c r="S801" t="str">
        <f t="shared" si="154"/>
        <v>&lt;/td&gt;&lt;td width='20%'&gt;&lt;a href='http://www.norduserforum.com/download/file.php?id=6984'&gt;Ppg31.nsmp&lt;/a&gt;&lt;/td&gt;&lt;td width='10%'&gt;2.0 MB&lt;/td&gt;&lt;td width='10%'&gt;&lt;a href='http://www.norduserforum.com/viewtopic.php?f=2&amp;amp;t=10532' target='_blank'&gt;link&lt;/a&gt;&lt;/td&gt;&lt;/tr&gt;</v>
      </c>
      <c r="U801" t="str">
        <f t="shared" si="149"/>
        <v>&lt;tr&gt;&lt;td width='10%'&gt;795&lt;/td&gt;&lt;td width='20%'&gt;Ppg31&lt;/td&gt;&lt;td width='10%'&gt;Push-Pull&lt;/td&gt;&lt;td width='20%'&gt;&lt;br&gt;&lt;br&gt;&lt;/td&gt;&lt;td width='20%'&gt;&lt;a href='http://www.norduserforum.com/download/file.php?id=6984'&gt;Ppg31.nsmp&lt;/a&gt;&lt;/td&gt;&lt;td width='10%'&gt;2.0 MB&lt;/td&gt;&lt;td width='10%'&gt;&lt;a href='http://www.norduserforum.com/viewtopic.php?f=2&amp;amp;t=10532' target='_blank'&gt;link&lt;/a&gt;&lt;/td&gt;&lt;/tr&gt;</v>
      </c>
      <c r="X801">
        <f>IFERROR(VLOOKUP(B801,[1]Attachments!A$2:O$50001,13,FALSE),0)</f>
        <v>2063924</v>
      </c>
      <c r="Y801" s="14" t="str">
        <f t="shared" si="155"/>
        <v>2.0 MB</v>
      </c>
      <c r="AB801">
        <f>VLOOKUP(B801,[1]Attachments!A$2:O$50001,9,FALSE)</f>
        <v>194</v>
      </c>
      <c r="AC801" s="15">
        <f>VLOOKUP(B801,[1]Attachments!A$2:O$50001,14,FALSE)/(60*60*24)+"1/1/1970"</f>
        <v>42415.440729166672</v>
      </c>
      <c r="AD801" s="14">
        <f t="shared" ca="1" si="150"/>
        <v>0.99958833534514469</v>
      </c>
      <c r="AM801">
        <f t="shared" si="151"/>
        <v>701</v>
      </c>
      <c r="AN801" t="str">
        <f>VLOOKUP(AM801,A$3:U$4760,21,FALSE)</f>
        <v>&lt;tr&gt;&lt;td width='10%'&gt;701&lt;/td&gt;&lt;td width='20%'&gt;Michael Jackson - Beat It&lt;/td&gt;&lt;td width='10%'&gt;Darren&lt;/td&gt;&lt;td width='20%'&gt;&lt;br&gt;&lt;ul class='graphic' style='margin-left: 0em;'&gt;&lt;li&gt;&lt;a href='http://www.norduserforum.com/download/file.php?id=5897?n=701' type='audio/mpeg' class='inline-playable'&gt;Michael Jackson - Beat It&lt;/a&gt;&lt;/li&gt;&lt;/ul&gt;&lt;/td&gt;&lt;td width='20%'&gt;&lt;a href='http://www.norduserforum.com/download/file.php?id=5895'&gt;Michael Jackson - Beat It.nsmp&lt;/a&gt;&lt;/td&gt;&lt;td width='10%'&gt;0.3 MB&lt;/td&gt;&lt;td width='10%'&gt;&lt;a href='http://www.norduserforum.com/viewtopic.php?f=2&amp;amp;t=4526' target='_blank'&gt;link&lt;/a&gt;&lt;/td&gt;&lt;/tr&gt;</v>
      </c>
    </row>
    <row r="802" spans="1:40" x14ac:dyDescent="0.3">
      <c r="A802" s="1">
        <f t="shared" si="152"/>
        <v>796</v>
      </c>
      <c r="B802">
        <v>6985</v>
      </c>
      <c r="C802" s="1" t="str">
        <f>IF(IFERROR(VLOOKUP(B802+1,[1]Attachments!A$2:K$50000,11,FALSE)="mp3",FALSE),B802+1,IF(IFERROR(VLOOKUP(B802-1,[1]Attachments!A$2:K$50000,11,FALSE)="mp3",FALSE),B802-1,IF(IFERROR(VLOOKUP(B802-2,[1]Attachments!A$2:K$50000,11,FALSE)="mp3",FALSE),B802-2,IF(IFERROR(VLOOKUP(B802+2,[1]Attachments!A$2:K$50000,11,FALSE)="mp3",FALSE),B802+2,""))))</f>
        <v/>
      </c>
      <c r="H802" s="1">
        <f t="shared" si="156"/>
        <v>6985</v>
      </c>
      <c r="I802" s="1">
        <f>VLOOKUP(B802,[1]Attachments!A$2:O$50001,3,FALSE)</f>
        <v>10532</v>
      </c>
      <c r="J802" s="11" t="str">
        <f t="shared" si="146"/>
        <v>link</v>
      </c>
      <c r="K802" s="1" t="str">
        <f>IF(E802="",SUBSTITUTE(PROPER(SUBSTITUTE(LEFT(VLOOKUP(B802,[1]Attachments!A$2:O$50001,8,FALSE),LEN(VLOOKUP(B802,[1]Attachments!A$2:O$50001,8,FALSE))-5),"_"," ")),"&amp;Amp;","&amp;"),E802)</f>
        <v>Streichfett 8+4</v>
      </c>
      <c r="L802" s="13" t="e">
        <f>PROPER(SUBSTITUTE(LEFT(VLOOKUP(O802,[1]Attachments!A$2:O$50001,8,FALSE),LEN(VLOOKUP(O802,[1]Attachments!A$2:O$50001,8,FALSE))-4),"_"," "))</f>
        <v>#N/A</v>
      </c>
      <c r="M802" s="1" t="str">
        <f>IF(G802="",VLOOKUP(VLOOKUP(B802,[1]Attachments!A$2:O$10001,5,FALSE),[1]Users!A$2:B$100000,2,FALSE),G802)</f>
        <v>Push-Pull</v>
      </c>
      <c r="N802" s="1">
        <f t="shared" si="157"/>
        <v>796</v>
      </c>
      <c r="O802" s="1" t="str">
        <f t="shared" si="147"/>
        <v/>
      </c>
      <c r="P802">
        <f>VLOOKUP(B802,[1]Attachments!A$2:O$50001,2,FALSE)</f>
        <v>69139</v>
      </c>
      <c r="Q802" t="str">
        <f t="shared" si="148"/>
        <v>&lt;tr&gt;&lt;td width='10%'&gt;796&lt;/td&gt;&lt;td width='20%'&gt;Streichfett 8+4&lt;/td&gt;&lt;td width='10%'&gt;Push-Pull&lt;/td&gt;&lt;td width='20%'&gt;</v>
      </c>
      <c r="R802" t="str">
        <f t="shared" si="153"/>
        <v>&lt;br&gt;&lt;br&gt;</v>
      </c>
      <c r="S802" t="str">
        <f t="shared" si="154"/>
        <v>&lt;/td&gt;&lt;td width='20%'&gt;&lt;a href='http://www.norduserforum.com/download/file.php?id=6985'&gt;Streichfett 8+4.nsmp&lt;/a&gt;&lt;/td&gt;&lt;td width='10%'&gt;4.4 MB&lt;/td&gt;&lt;td width='10%'&gt;&lt;a href='http://www.norduserforum.com/viewtopic.php?f=2&amp;amp;t=10532' target='_blank'&gt;link&lt;/a&gt;&lt;/td&gt;&lt;/tr&gt;</v>
      </c>
      <c r="U802" t="str">
        <f t="shared" si="149"/>
        <v>&lt;tr&gt;&lt;td width='10%'&gt;796&lt;/td&gt;&lt;td width='20%'&gt;Streichfett 8+4&lt;/td&gt;&lt;td width='10%'&gt;Push-Pull&lt;/td&gt;&lt;td width='20%'&gt;&lt;br&gt;&lt;br&gt;&lt;/td&gt;&lt;td width='20%'&gt;&lt;a href='http://www.norduserforum.com/download/file.php?id=6985'&gt;Streichfett 8+4.nsmp&lt;/a&gt;&lt;/td&gt;&lt;td width='10%'&gt;4.4 MB&lt;/td&gt;&lt;td width='10%'&gt;&lt;a href='http://www.norduserforum.com/viewtopic.php?f=2&amp;amp;t=10532' target='_blank'&gt;link&lt;/a&gt;&lt;/td&gt;&lt;/tr&gt;</v>
      </c>
      <c r="X802">
        <f>IFERROR(VLOOKUP(B802,[1]Attachments!A$2:O$50001,13,FALSE),0)</f>
        <v>4588049</v>
      </c>
      <c r="Y802" s="14" t="str">
        <f t="shared" si="155"/>
        <v>4.4 MB</v>
      </c>
      <c r="AB802">
        <f>VLOOKUP(B802,[1]Attachments!A$2:O$50001,9,FALSE)</f>
        <v>196</v>
      </c>
      <c r="AC802" s="15">
        <f>VLOOKUP(B802,[1]Attachments!A$2:O$50001,14,FALSE)/(60*60*24)+"1/1/1970"</f>
        <v>42415.440729166672</v>
      </c>
      <c r="AD802" s="14">
        <f t="shared" ca="1" si="150"/>
        <v>1.0098933697301464</v>
      </c>
      <c r="AM802">
        <f t="shared" si="151"/>
        <v>700</v>
      </c>
      <c r="AN802" t="str">
        <f>VLOOKUP(AM802,A$3:U$4760,21,FALSE)</f>
        <v>&lt;tr&gt;&lt;td width='10%'&gt;700&lt;/td&gt;&lt;td width='20%'&gt;Michael Jackson - Beat It&lt;/td&gt;&lt;td width='10%'&gt;Darren&lt;/td&gt;&lt;td width='20%'&gt;&lt;br&gt;&lt;br&gt;&lt;/td&gt;&lt;td width='20%'&gt;&lt;a href='http://www.norduserforum.com/download/file.php?id=5893'&gt;Michael Jackson - Beat It.nsmp&lt;/a&gt;&lt;/td&gt;&lt;td width='10%'&gt;0.3 MB&lt;/td&gt;&lt;td width='10%'&gt;&lt;a href='http://www.norduserforum.com/viewtopic.php?f=2&amp;amp;t=0' target='_blank'&gt;link&lt;/a&gt;&lt;/td&gt;&lt;/tr&gt;</v>
      </c>
    </row>
    <row r="803" spans="1:40" x14ac:dyDescent="0.3">
      <c r="A803" s="1">
        <f t="shared" si="152"/>
        <v>797</v>
      </c>
      <c r="B803">
        <v>6986</v>
      </c>
      <c r="C803" s="1" t="str">
        <f>IF(IFERROR(VLOOKUP(B803+1,[1]Attachments!A$2:K$50000,11,FALSE)="mp3",FALSE),B803+1,IF(IFERROR(VLOOKUP(B803-1,[1]Attachments!A$2:K$50000,11,FALSE)="mp3",FALSE),B803-1,IF(IFERROR(VLOOKUP(B803-2,[1]Attachments!A$2:K$50000,11,FALSE)="mp3",FALSE),B803-2,IF(IFERROR(VLOOKUP(B803+2,[1]Attachments!A$2:K$50000,11,FALSE)="mp3",FALSE),B803+2,""))))</f>
        <v/>
      </c>
      <c r="H803" s="1">
        <f t="shared" si="156"/>
        <v>6986</v>
      </c>
      <c r="I803" s="1">
        <f>VLOOKUP(B803,[1]Attachments!A$2:O$50001,3,FALSE)</f>
        <v>10532</v>
      </c>
      <c r="J803" s="11" t="str">
        <f t="shared" si="146"/>
        <v>link</v>
      </c>
      <c r="K803" s="1" t="str">
        <f>IF(E803="",SUBSTITUTE(PROPER(SUBSTITUTE(LEFT(VLOOKUP(B803,[1]Attachments!A$2:O$50001,8,FALSE),LEN(VLOOKUP(B803,[1]Attachments!A$2:O$50001,8,FALSE))-5),"_"," ")),"&amp;Amp;","&amp;"),E803)</f>
        <v>Streichfett 8</v>
      </c>
      <c r="L803" s="13" t="e">
        <f>PROPER(SUBSTITUTE(LEFT(VLOOKUP(O803,[1]Attachments!A$2:O$50001,8,FALSE),LEN(VLOOKUP(O803,[1]Attachments!A$2:O$50001,8,FALSE))-4),"_"," "))</f>
        <v>#N/A</v>
      </c>
      <c r="M803" s="1" t="str">
        <f>IF(G803="",VLOOKUP(VLOOKUP(B803,[1]Attachments!A$2:O$10001,5,FALSE),[1]Users!A$2:B$100000,2,FALSE),G803)</f>
        <v>Push-Pull</v>
      </c>
      <c r="N803" s="1">
        <f t="shared" si="157"/>
        <v>797</v>
      </c>
      <c r="O803" s="1" t="str">
        <f t="shared" si="147"/>
        <v/>
      </c>
      <c r="P803">
        <f>VLOOKUP(B803,[1]Attachments!A$2:O$50001,2,FALSE)</f>
        <v>69139</v>
      </c>
      <c r="Q803" t="str">
        <f t="shared" si="148"/>
        <v>&lt;tr&gt;&lt;td width='10%'&gt;797&lt;/td&gt;&lt;td width='20%'&gt;Streichfett 8&lt;/td&gt;&lt;td width='10%'&gt;Push-Pull&lt;/td&gt;&lt;td width='20%'&gt;</v>
      </c>
      <c r="R803" t="str">
        <f t="shared" si="153"/>
        <v>&lt;br&gt;&lt;br&gt;</v>
      </c>
      <c r="S803" t="str">
        <f t="shared" si="154"/>
        <v>&lt;/td&gt;&lt;td width='20%'&gt;&lt;a href='http://www.norduserforum.com/download/file.php?id=6986'&gt;Streichfett 8.nsmp&lt;/a&gt;&lt;/td&gt;&lt;td width='10%'&gt;4.2 MB&lt;/td&gt;&lt;td width='10%'&gt;&lt;a href='http://www.norduserforum.com/viewtopic.php?f=2&amp;amp;t=10532' target='_blank'&gt;link&lt;/a&gt;&lt;/td&gt;&lt;/tr&gt;</v>
      </c>
      <c r="U803" t="str">
        <f t="shared" si="149"/>
        <v>&lt;tr&gt;&lt;td width='10%'&gt;797&lt;/td&gt;&lt;td width='20%'&gt;Streichfett 8&lt;/td&gt;&lt;td width='10%'&gt;Push-Pull&lt;/td&gt;&lt;td width='20%'&gt;&lt;br&gt;&lt;br&gt;&lt;/td&gt;&lt;td width='20%'&gt;&lt;a href='http://www.norduserforum.com/download/file.php?id=6986'&gt;Streichfett 8.nsmp&lt;/a&gt;&lt;/td&gt;&lt;td width='10%'&gt;4.2 MB&lt;/td&gt;&lt;td width='10%'&gt;&lt;a href='http://www.norduserforum.com/viewtopic.php?f=2&amp;amp;t=10532' target='_blank'&gt;link&lt;/a&gt;&lt;/td&gt;&lt;/tr&gt;</v>
      </c>
      <c r="X803">
        <f>IFERROR(VLOOKUP(B803,[1]Attachments!A$2:O$50001,13,FALSE),0)</f>
        <v>4444412</v>
      </c>
      <c r="Y803" s="14" t="str">
        <f t="shared" si="155"/>
        <v>4.2 MB</v>
      </c>
      <c r="AB803">
        <f>VLOOKUP(B803,[1]Attachments!A$2:O$50001,9,FALSE)</f>
        <v>203</v>
      </c>
      <c r="AC803" s="15">
        <f>VLOOKUP(B803,[1]Attachments!A$2:O$50001,14,FALSE)/(60*60*24)+"1/1/1970"</f>
        <v>42415.440729166672</v>
      </c>
      <c r="AD803" s="14">
        <f t="shared" ca="1" si="150"/>
        <v>1.0459609900776514</v>
      </c>
      <c r="AM803">
        <f t="shared" si="151"/>
        <v>699</v>
      </c>
      <c r="AN803" t="str">
        <f>VLOOKUP(AM803,A$3:U$4760,21,FALSE)</f>
        <v>&lt;tr&gt;&lt;td width='10%'&gt;699&lt;/td&gt;&lt;td width='20%'&gt;Igy Arp&lt;/td&gt;&lt;td width='10%'&gt;apresaca&lt;/td&gt;&lt;td width='20%'&gt;&lt;br&gt;&lt;ul class='graphic' style='margin-left: 0em;'&gt;&lt;li&gt;&lt;a href='http://www.norduserforum.com/download/file.php?id=5871?n=699' type='audio/mpeg' class='inline-playable'&gt;Igy Arp&lt;/a&gt;&lt;/li&gt;&lt;/ul&gt;&lt;/td&gt;&lt;td width='20%'&gt;&lt;a href='http://www.norduserforum.com/download/file.php?id=5873'&gt;Igy Arp.nsmp&lt;/a&gt;&lt;/td&gt;&lt;td width='10%'&gt;1.0 MB&lt;/td&gt;&lt;td width='10%'&gt;&lt;a href='http://www.norduserforum.com/viewtopic.php?f=2&amp;amp;t=8785' target='_blank'&gt;link&lt;/a&gt;&lt;/td&gt;&lt;/tr&gt;</v>
      </c>
    </row>
    <row r="804" spans="1:40" x14ac:dyDescent="0.3">
      <c r="A804" s="1">
        <f t="shared" si="152"/>
        <v>798</v>
      </c>
      <c r="B804">
        <v>6987</v>
      </c>
      <c r="C804" s="1" t="str">
        <f>IF(IFERROR(VLOOKUP(B804+1,[1]Attachments!A$2:K$50000,11,FALSE)="mp3",FALSE),B804+1,IF(IFERROR(VLOOKUP(B804-1,[1]Attachments!A$2:K$50000,11,FALSE)="mp3",FALSE),B804-1,IF(IFERROR(VLOOKUP(B804-2,[1]Attachments!A$2:K$50000,11,FALSE)="mp3",FALSE),B804-2,IF(IFERROR(VLOOKUP(B804+2,[1]Attachments!A$2:K$50000,11,FALSE)="mp3",FALSE),B804+2,""))))</f>
        <v/>
      </c>
      <c r="H804" s="1">
        <f t="shared" si="156"/>
        <v>6987</v>
      </c>
      <c r="I804" s="1">
        <f>VLOOKUP(B804,[1]Attachments!A$2:O$50001,3,FALSE)</f>
        <v>10532</v>
      </c>
      <c r="J804" s="11" t="str">
        <f t="shared" si="146"/>
        <v>link</v>
      </c>
      <c r="K804" s="1" t="str">
        <f>IF(E804="",SUBSTITUTE(PROPER(SUBSTITUTE(LEFT(VLOOKUP(B804,[1]Attachments!A$2:O$50001,8,FALSE),LEN(VLOOKUP(B804,[1]Attachments!A$2:O$50001,8,FALSE))-5),"_"," ")),"&amp;Amp;","&amp;"),E804)</f>
        <v>Bird Pipe</v>
      </c>
      <c r="L804" s="13" t="e">
        <f>PROPER(SUBSTITUTE(LEFT(VLOOKUP(O804,[1]Attachments!A$2:O$50001,8,FALSE),LEN(VLOOKUP(O804,[1]Attachments!A$2:O$50001,8,FALSE))-4),"_"," "))</f>
        <v>#N/A</v>
      </c>
      <c r="M804" s="1" t="str">
        <f>IF(G804="",VLOOKUP(VLOOKUP(B804,[1]Attachments!A$2:O$10001,5,FALSE),[1]Users!A$2:B$100000,2,FALSE),G804)</f>
        <v>Push-Pull</v>
      </c>
      <c r="N804" s="1">
        <f t="shared" si="157"/>
        <v>798</v>
      </c>
      <c r="O804" s="1" t="str">
        <f t="shared" si="147"/>
        <v/>
      </c>
      <c r="P804">
        <f>VLOOKUP(B804,[1]Attachments!A$2:O$50001,2,FALSE)</f>
        <v>69139</v>
      </c>
      <c r="Q804" t="str">
        <f t="shared" si="148"/>
        <v>&lt;tr&gt;&lt;td width='10%'&gt;798&lt;/td&gt;&lt;td width='20%'&gt;Bird Pipe&lt;/td&gt;&lt;td width='10%'&gt;Push-Pull&lt;/td&gt;&lt;td width='20%'&gt;</v>
      </c>
      <c r="R804" t="str">
        <f t="shared" si="153"/>
        <v>&lt;br&gt;&lt;br&gt;</v>
      </c>
      <c r="S804" t="str">
        <f t="shared" si="154"/>
        <v>&lt;/td&gt;&lt;td width='20%'&gt;&lt;a href='http://www.norduserforum.com/download/file.php?id=6987'&gt;Bird Pipe.nsmp&lt;/a&gt;&lt;/td&gt;&lt;td width='10%'&gt;0.1 MB&lt;/td&gt;&lt;td width='10%'&gt;&lt;a href='http://www.norduserforum.com/viewtopic.php?f=2&amp;amp;t=10532' target='_blank'&gt;link&lt;/a&gt;&lt;/td&gt;&lt;/tr&gt;</v>
      </c>
      <c r="U804" t="str">
        <f t="shared" si="149"/>
        <v>&lt;tr&gt;&lt;td width='10%'&gt;798&lt;/td&gt;&lt;td width='20%'&gt;Bird Pipe&lt;/td&gt;&lt;td width='10%'&gt;Push-Pull&lt;/td&gt;&lt;td width='20%'&gt;&lt;br&gt;&lt;br&gt;&lt;/td&gt;&lt;td width='20%'&gt;&lt;a href='http://www.norduserforum.com/download/file.php?id=6987'&gt;Bird Pipe.nsmp&lt;/a&gt;&lt;/td&gt;&lt;td width='10%'&gt;0.1 MB&lt;/td&gt;&lt;td width='10%'&gt;&lt;a href='http://www.norduserforum.com/viewtopic.php?f=2&amp;amp;t=10532' target='_blank'&gt;link&lt;/a&gt;&lt;/td&gt;&lt;/tr&gt;</v>
      </c>
      <c r="X804">
        <f>IFERROR(VLOOKUP(B804,[1]Attachments!A$2:O$50001,13,FALSE),0)</f>
        <v>109775</v>
      </c>
      <c r="Y804" s="14" t="str">
        <f t="shared" si="155"/>
        <v>0.1 MB</v>
      </c>
      <c r="AB804">
        <f>VLOOKUP(B804,[1]Attachments!A$2:O$50001,9,FALSE)</f>
        <v>160</v>
      </c>
      <c r="AC804" s="15">
        <f>VLOOKUP(B804,[1]Attachments!A$2:O$50001,14,FALSE)/(60*60*24)+"1/1/1970"</f>
        <v>42415.440729166672</v>
      </c>
      <c r="AD804" s="14">
        <f t="shared" ca="1" si="150"/>
        <v>0.82440275080011938</v>
      </c>
      <c r="AM804">
        <f t="shared" si="151"/>
        <v>698</v>
      </c>
      <c r="AN804" t="str">
        <f>VLOOKUP(AM804,A$3:U$4760,21,FALSE)</f>
        <v>&lt;tr&gt;&lt;td width='10%'&gt;698&lt;/td&gt;&lt;td width='20%'&gt;Take On Me&lt;/td&gt;&lt;td width='10%'&gt;Leo Castro&lt;/td&gt;&lt;td width='20%'&gt;&lt;br&gt;&lt;ul class='graphic' style='margin-left: 0em;'&gt;&lt;li&gt;&lt;a href='http://www.norduserforum.com/download/file.php?id=5845?n=698' type='audio/mpeg' class='inline-playable'&gt;Take On Me&lt;/a&gt;&lt;/li&gt;&lt;/ul&gt;&lt;/td&gt;&lt;td width='20%'&gt;&lt;a href='http://www.norduserforum.com/download/file.php?id=5844'&gt;Take On Me.nsmp&lt;/a&gt;&lt;/td&gt;&lt;td width='10%'&gt;1.8 MB&lt;/td&gt;&lt;td width='10%'&gt;&lt;a href='http://www.norduserforum.com/viewtopic.php?f=2&amp;amp;t=8774' target='_blank'&gt;link&lt;/a&gt;&lt;/td&gt;&lt;/tr&gt;</v>
      </c>
    </row>
    <row r="805" spans="1:40" x14ac:dyDescent="0.3">
      <c r="A805" s="1">
        <f t="shared" si="152"/>
        <v>799</v>
      </c>
      <c r="B805">
        <v>6988</v>
      </c>
      <c r="C805" s="1" t="str">
        <f>IF(IFERROR(VLOOKUP(B805+1,[1]Attachments!A$2:K$50000,11,FALSE)="mp3",FALSE),B805+1,IF(IFERROR(VLOOKUP(B805-1,[1]Attachments!A$2:K$50000,11,FALSE)="mp3",FALSE),B805-1,IF(IFERROR(VLOOKUP(B805-2,[1]Attachments!A$2:K$50000,11,FALSE)="mp3",FALSE),B805-2,IF(IFERROR(VLOOKUP(B805+2,[1]Attachments!A$2:K$50000,11,FALSE)="mp3",FALSE),B805+2,""))))</f>
        <v/>
      </c>
      <c r="H805" s="1">
        <f t="shared" si="156"/>
        <v>6988</v>
      </c>
      <c r="I805" s="1">
        <f>VLOOKUP(B805,[1]Attachments!A$2:O$50001,3,FALSE)</f>
        <v>10532</v>
      </c>
      <c r="J805" s="11" t="str">
        <f t="shared" si="146"/>
        <v>link</v>
      </c>
      <c r="K805" s="1" t="str">
        <f>IF(E805="",SUBSTITUTE(PROPER(SUBSTITUTE(LEFT(VLOOKUP(B805,[1]Attachments!A$2:O$50001,8,FALSE),LEN(VLOOKUP(B805,[1]Attachments!A$2:O$50001,8,FALSE))-5),"_"," ")),"&amp;Amp;","&amp;"),E805)</f>
        <v>Eii Voices2</v>
      </c>
      <c r="L805" s="13" t="e">
        <f>PROPER(SUBSTITUTE(LEFT(VLOOKUP(O805,[1]Attachments!A$2:O$50001,8,FALSE),LEN(VLOOKUP(O805,[1]Attachments!A$2:O$50001,8,FALSE))-4),"_"," "))</f>
        <v>#N/A</v>
      </c>
      <c r="M805" s="1" t="str">
        <f>IF(G805="",VLOOKUP(VLOOKUP(B805,[1]Attachments!A$2:O$10001,5,FALSE),[1]Users!A$2:B$100000,2,FALSE),G805)</f>
        <v>Push-Pull</v>
      </c>
      <c r="N805" s="1">
        <f t="shared" si="157"/>
        <v>799</v>
      </c>
      <c r="O805" s="1" t="str">
        <f t="shared" si="147"/>
        <v/>
      </c>
      <c r="P805">
        <f>VLOOKUP(B805,[1]Attachments!A$2:O$50001,2,FALSE)</f>
        <v>69139</v>
      </c>
      <c r="Q805" t="str">
        <f t="shared" si="148"/>
        <v>&lt;tr&gt;&lt;td width='10%'&gt;799&lt;/td&gt;&lt;td width='20%'&gt;Eii Voices2&lt;/td&gt;&lt;td width='10%'&gt;Push-Pull&lt;/td&gt;&lt;td width='20%'&gt;</v>
      </c>
      <c r="R805" t="str">
        <f t="shared" si="153"/>
        <v>&lt;br&gt;&lt;br&gt;</v>
      </c>
      <c r="S805" t="str">
        <f t="shared" si="154"/>
        <v>&lt;/td&gt;&lt;td width='20%'&gt;&lt;a href='http://www.norduserforum.com/download/file.php?id=6988'&gt;Eii Voices2.nsmp&lt;/a&gt;&lt;/td&gt;&lt;td width='10%'&gt;0.5 MB&lt;/td&gt;&lt;td width='10%'&gt;&lt;a href='http://www.norduserforum.com/viewtopic.php?f=2&amp;amp;t=10532' target='_blank'&gt;link&lt;/a&gt;&lt;/td&gt;&lt;/tr&gt;</v>
      </c>
      <c r="U805" t="str">
        <f t="shared" si="149"/>
        <v>&lt;tr&gt;&lt;td width='10%'&gt;799&lt;/td&gt;&lt;td width='20%'&gt;Eii Voices2&lt;/td&gt;&lt;td width='10%'&gt;Push-Pull&lt;/td&gt;&lt;td width='20%'&gt;&lt;br&gt;&lt;br&gt;&lt;/td&gt;&lt;td width='20%'&gt;&lt;a href='http://www.norduserforum.com/download/file.php?id=6988'&gt;Eii Voices2.nsmp&lt;/a&gt;&lt;/td&gt;&lt;td width='10%'&gt;0.5 MB&lt;/td&gt;&lt;td width='10%'&gt;&lt;a href='http://www.norduserforum.com/viewtopic.php?f=2&amp;amp;t=10532' target='_blank'&gt;link&lt;/a&gt;&lt;/td&gt;&lt;/tr&gt;</v>
      </c>
      <c r="X805">
        <f>IFERROR(VLOOKUP(B805,[1]Attachments!A$2:O$50001,13,FALSE),0)</f>
        <v>472868</v>
      </c>
      <c r="Y805" s="14" t="str">
        <f t="shared" si="155"/>
        <v>0.5 MB</v>
      </c>
      <c r="AB805">
        <f>VLOOKUP(B805,[1]Attachments!A$2:O$50001,9,FALSE)</f>
        <v>183</v>
      </c>
      <c r="AC805" s="15">
        <f>VLOOKUP(B805,[1]Attachments!A$2:O$50001,14,FALSE)/(60*60*24)+"1/1/1970"</f>
        <v>42415.440729166672</v>
      </c>
      <c r="AD805" s="14">
        <f t="shared" ca="1" si="150"/>
        <v>0.94291064622763654</v>
      </c>
      <c r="AM805">
        <f t="shared" si="151"/>
        <v>697</v>
      </c>
      <c r="AN805" t="str">
        <f>VLOOKUP(AM805,A$3:U$4760,21,FALSE)</f>
        <v>&lt;tr&gt;&lt;td width='10%'&gt;697&lt;/td&gt;&lt;td width='20%'&gt;Sono Ancora In Coma Intro&lt;/td&gt;&lt;td width='10%'&gt;Vcardie&lt;/td&gt;&lt;td width='20%'&gt;&lt;br&gt;&lt;br&gt;&lt;/td&gt;&lt;td width='20%'&gt;&lt;a href='http://www.norduserforum.com/download/file.php?id=5824'&gt;Sono Ancora In Coma Intro.nsmp&lt;/a&gt;&lt;/td&gt;&lt;td width='10%'&gt;0.3 MB&lt;/td&gt;&lt;td width='10%'&gt;&lt;a href='http://www.norduserforum.com/viewtopic.php?f=2&amp;amp;t=8735' target='_blank'&gt;link&lt;/a&gt;&lt;/td&gt;&lt;/tr&gt;</v>
      </c>
    </row>
    <row r="806" spans="1:40" x14ac:dyDescent="0.3">
      <c r="A806" s="1">
        <f t="shared" si="152"/>
        <v>800</v>
      </c>
      <c r="B806">
        <v>6989</v>
      </c>
      <c r="C806" s="1" t="str">
        <f>IF(IFERROR(VLOOKUP(B806+1,[1]Attachments!A$2:K$50000,11,FALSE)="mp3",FALSE),B806+1,IF(IFERROR(VLOOKUP(B806-1,[1]Attachments!A$2:K$50000,11,FALSE)="mp3",FALSE),B806-1,IF(IFERROR(VLOOKUP(B806-2,[1]Attachments!A$2:K$50000,11,FALSE)="mp3",FALSE),B806-2,IF(IFERROR(VLOOKUP(B806+2,[1]Attachments!A$2:K$50000,11,FALSE)="mp3",FALSE),B806+2,""))))</f>
        <v/>
      </c>
      <c r="H806" s="1">
        <f t="shared" si="156"/>
        <v>6989</v>
      </c>
      <c r="I806" s="1">
        <f>VLOOKUP(B806,[1]Attachments!A$2:O$50001,3,FALSE)</f>
        <v>10532</v>
      </c>
      <c r="J806" s="11" t="str">
        <f t="shared" si="146"/>
        <v>link</v>
      </c>
      <c r="K806" s="1" t="str">
        <f>IF(E806="",SUBSTITUTE(PROPER(SUBSTITUTE(LEFT(VLOOKUP(B806,[1]Attachments!A$2:O$50001,8,FALSE),LEN(VLOOKUP(B806,[1]Attachments!A$2:O$50001,8,FALSE))-5),"_"," ")),"&amp;Amp;","&amp;"),E806)</f>
        <v>Eii Voices</v>
      </c>
      <c r="L806" s="13" t="e">
        <f>PROPER(SUBSTITUTE(LEFT(VLOOKUP(O806,[1]Attachments!A$2:O$50001,8,FALSE),LEN(VLOOKUP(O806,[1]Attachments!A$2:O$50001,8,FALSE))-4),"_"," "))</f>
        <v>#N/A</v>
      </c>
      <c r="M806" s="1" t="str">
        <f>IF(G806="",VLOOKUP(VLOOKUP(B806,[1]Attachments!A$2:O$10001,5,FALSE),[1]Users!A$2:B$100000,2,FALSE),G806)</f>
        <v>Push-Pull</v>
      </c>
      <c r="N806" s="1">
        <f t="shared" si="157"/>
        <v>800</v>
      </c>
      <c r="O806" s="1" t="str">
        <f t="shared" si="147"/>
        <v/>
      </c>
      <c r="P806">
        <f>VLOOKUP(B806,[1]Attachments!A$2:O$50001,2,FALSE)</f>
        <v>69139</v>
      </c>
      <c r="Q806" t="str">
        <f t="shared" si="148"/>
        <v>&lt;tr&gt;&lt;td width='10%'&gt;800&lt;/td&gt;&lt;td width='20%'&gt;Eii Voices&lt;/td&gt;&lt;td width='10%'&gt;Push-Pull&lt;/td&gt;&lt;td width='20%'&gt;</v>
      </c>
      <c r="R806" t="str">
        <f t="shared" si="153"/>
        <v>&lt;br&gt;&lt;br&gt;</v>
      </c>
      <c r="S806" t="str">
        <f t="shared" si="154"/>
        <v>&lt;/td&gt;&lt;td width='20%'&gt;&lt;a href='http://www.norduserforum.com/download/file.php?id=6989'&gt;Eii Voices.nsmp&lt;/a&gt;&lt;/td&gt;&lt;td width='10%'&gt;0.8 MB&lt;/td&gt;&lt;td width='10%'&gt;&lt;a href='http://www.norduserforum.com/viewtopic.php?f=2&amp;amp;t=10532' target='_blank'&gt;link&lt;/a&gt;&lt;/td&gt;&lt;/tr&gt;</v>
      </c>
      <c r="U806" t="str">
        <f t="shared" si="149"/>
        <v>&lt;tr&gt;&lt;td width='10%'&gt;800&lt;/td&gt;&lt;td width='20%'&gt;Eii Voices&lt;/td&gt;&lt;td width='10%'&gt;Push-Pull&lt;/td&gt;&lt;td width='20%'&gt;&lt;br&gt;&lt;br&gt;&lt;/td&gt;&lt;td width='20%'&gt;&lt;a href='http://www.norduserforum.com/download/file.php?id=6989'&gt;Eii Voices.nsmp&lt;/a&gt;&lt;/td&gt;&lt;td width='10%'&gt;0.8 MB&lt;/td&gt;&lt;td width='10%'&gt;&lt;a href='http://www.norduserforum.com/viewtopic.php?f=2&amp;amp;t=10532' target='_blank'&gt;link&lt;/a&gt;&lt;/td&gt;&lt;/tr&gt;</v>
      </c>
      <c r="X806">
        <f>IFERROR(VLOOKUP(B806,[1]Attachments!A$2:O$50001,13,FALSE),0)</f>
        <v>810053</v>
      </c>
      <c r="Y806" s="14" t="str">
        <f t="shared" si="155"/>
        <v>0.8 MB</v>
      </c>
      <c r="AB806">
        <f>VLOOKUP(B806,[1]Attachments!A$2:O$50001,9,FALSE)</f>
        <v>188</v>
      </c>
      <c r="AC806" s="15">
        <f>VLOOKUP(B806,[1]Attachments!A$2:O$50001,14,FALSE)/(60*60*24)+"1/1/1970"</f>
        <v>42415.440729166672</v>
      </c>
      <c r="AD806" s="14">
        <f t="shared" ca="1" si="150"/>
        <v>0.96867323219014045</v>
      </c>
      <c r="AM806">
        <f t="shared" si="151"/>
        <v>696</v>
      </c>
      <c r="AN806" t="str">
        <f>VLOOKUP(AM806,A$3:U$4760,21,FALSE)</f>
        <v>&lt;tr&gt;&lt;td width='10%'&gt;696&lt;/td&gt;&lt;td width='20%'&gt;Mr.-G- Supertriangle&lt;/td&gt;&lt;td width='10%'&gt;Mr_-G-&lt;/td&gt;&lt;td width='20%'&gt;&lt;br&gt;&lt;ul class='graphic' style='margin-left: 0em;'&gt;&lt;li&gt;&lt;a href='http://www.norduserforum.com/download/file.php?id=5803?n=696' type='audio/mpeg' class='inline-playable'&gt;Mr.-G- Supertriangle&lt;/a&gt;&lt;/li&gt;&lt;/ul&gt;&lt;/td&gt;&lt;td width='20%'&gt;&lt;a href='http://www.norduserforum.com/download/file.php?id=5802'&gt;Mr.-G- Supertriangle.nsmp&lt;/a&gt;&lt;/td&gt;&lt;td width='10%'&gt;0.1 MB&lt;/td&gt;&lt;td width='10%'&gt;&lt;a href='http://www.norduserforum.com/viewtopic.php?f=2&amp;amp;t=6974' target='_blank'&gt;link&lt;/a&gt;&lt;/td&gt;&lt;/tr&gt;</v>
      </c>
    </row>
    <row r="807" spans="1:40" x14ac:dyDescent="0.3">
      <c r="A807" s="1">
        <f t="shared" si="152"/>
        <v>801</v>
      </c>
      <c r="B807">
        <v>6990</v>
      </c>
      <c r="C807" s="1" t="str">
        <f>IF(IFERROR(VLOOKUP(B807+1,[1]Attachments!A$2:K$50000,11,FALSE)="mp3",FALSE),B807+1,IF(IFERROR(VLOOKUP(B807-1,[1]Attachments!A$2:K$50000,11,FALSE)="mp3",FALSE),B807-1,IF(IFERROR(VLOOKUP(B807-2,[1]Attachments!A$2:K$50000,11,FALSE)="mp3",FALSE),B807-2,IF(IFERROR(VLOOKUP(B807+2,[1]Attachments!A$2:K$50000,11,FALSE)="mp3",FALSE),B807+2,""))))</f>
        <v/>
      </c>
      <c r="H807" s="1">
        <f t="shared" si="156"/>
        <v>6990</v>
      </c>
      <c r="I807" s="1">
        <f>VLOOKUP(B807,[1]Attachments!A$2:O$50001,3,FALSE)</f>
        <v>10532</v>
      </c>
      <c r="J807" s="11" t="str">
        <f t="shared" si="146"/>
        <v>link</v>
      </c>
      <c r="K807" s="1" t="str">
        <f>IF(E807="",SUBSTITUTE(PROPER(SUBSTITUTE(LEFT(VLOOKUP(B807,[1]Attachments!A$2:O$50001,8,FALSE),LEN(VLOOKUP(B807,[1]Attachments!A$2:O$50001,8,FALSE))-5),"_"," ")),"&amp;Amp;","&amp;"),E807)</f>
        <v>Eii Shakuhachi</v>
      </c>
      <c r="L807" s="13" t="e">
        <f>PROPER(SUBSTITUTE(LEFT(VLOOKUP(O807,[1]Attachments!A$2:O$50001,8,FALSE),LEN(VLOOKUP(O807,[1]Attachments!A$2:O$50001,8,FALSE))-4),"_"," "))</f>
        <v>#N/A</v>
      </c>
      <c r="M807" s="1" t="str">
        <f>IF(G807="",VLOOKUP(VLOOKUP(B807,[1]Attachments!A$2:O$10001,5,FALSE),[1]Users!A$2:B$100000,2,FALSE),G807)</f>
        <v>Push-Pull</v>
      </c>
      <c r="N807" s="1">
        <f t="shared" si="157"/>
        <v>801</v>
      </c>
      <c r="O807" s="1" t="str">
        <f t="shared" si="147"/>
        <v/>
      </c>
      <c r="P807">
        <f>VLOOKUP(B807,[1]Attachments!A$2:O$50001,2,FALSE)</f>
        <v>69139</v>
      </c>
      <c r="Q807" t="str">
        <f t="shared" si="148"/>
        <v>&lt;tr&gt;&lt;td width='10%'&gt;801&lt;/td&gt;&lt;td width='20%'&gt;Eii Shakuhachi&lt;/td&gt;&lt;td width='10%'&gt;Push-Pull&lt;/td&gt;&lt;td width='20%'&gt;</v>
      </c>
      <c r="R807" t="str">
        <f t="shared" si="153"/>
        <v>&lt;br&gt;&lt;br&gt;</v>
      </c>
      <c r="S807" t="str">
        <f t="shared" si="154"/>
        <v>&lt;/td&gt;&lt;td width='20%'&gt;&lt;a href='http://www.norduserforum.com/download/file.php?id=6990'&gt;Eii Shakuhachi.nsmp&lt;/a&gt;&lt;/td&gt;&lt;td width='10%'&gt;0.2 MB&lt;/td&gt;&lt;td width='10%'&gt;&lt;a href='http://www.norduserforum.com/viewtopic.php?f=2&amp;amp;t=10532' target='_blank'&gt;link&lt;/a&gt;&lt;/td&gt;&lt;/tr&gt;</v>
      </c>
      <c r="U807" t="str">
        <f t="shared" si="149"/>
        <v>&lt;tr&gt;&lt;td width='10%'&gt;801&lt;/td&gt;&lt;td width='20%'&gt;Eii Shakuhachi&lt;/td&gt;&lt;td width='10%'&gt;Push-Pull&lt;/td&gt;&lt;td width='20%'&gt;&lt;br&gt;&lt;br&gt;&lt;/td&gt;&lt;td width='20%'&gt;&lt;a href='http://www.norduserforum.com/download/file.php?id=6990'&gt;Eii Shakuhachi.nsmp&lt;/a&gt;&lt;/td&gt;&lt;td width='10%'&gt;0.2 MB&lt;/td&gt;&lt;td width='10%'&gt;&lt;a href='http://www.norduserforum.com/viewtopic.php?f=2&amp;amp;t=10532' target='_blank'&gt;link&lt;/a&gt;&lt;/td&gt;&lt;/tr&gt;</v>
      </c>
      <c r="X807">
        <f>IFERROR(VLOOKUP(B807,[1]Attachments!A$2:O$50001,13,FALSE),0)</f>
        <v>248078</v>
      </c>
      <c r="Y807" s="14" t="str">
        <f t="shared" si="155"/>
        <v>0.2 MB</v>
      </c>
      <c r="AB807">
        <f>VLOOKUP(B807,[1]Attachments!A$2:O$50001,9,FALSE)</f>
        <v>212</v>
      </c>
      <c r="AC807" s="15">
        <f>VLOOKUP(B807,[1]Attachments!A$2:O$50001,14,FALSE)/(60*60*24)+"1/1/1970"</f>
        <v>42415.440729166672</v>
      </c>
      <c r="AD807" s="14">
        <f t="shared" ca="1" si="150"/>
        <v>1.0923336448101582</v>
      </c>
      <c r="AM807">
        <f t="shared" si="151"/>
        <v>695</v>
      </c>
      <c r="AN807" t="str">
        <f>VLOOKUP(AM807,A$3:U$4760,21,FALSE)</f>
        <v>&lt;tr&gt;&lt;td width='10%'&gt;695&lt;/td&gt;&lt;td width='20%'&gt;Nm Maneater&lt;/td&gt;&lt;td width='10%'&gt;neolithic&lt;/td&gt;&lt;td width='20%'&gt;&lt;br&gt;&lt;br&gt;&lt;/td&gt;&lt;td width='20%'&gt;&lt;a href='http://www.norduserforum.com/download/file.php?id=5773'&gt;Nm Maneater.nsmp&lt;/a&gt;&lt;/td&gt;&lt;td width='10%'&gt;0.9 MB&lt;/td&gt;&lt;td width='10%'&gt;&lt;a href='http://www.norduserforum.com/viewtopic.php?f=2&amp;amp;t=8649' target='_blank'&gt;link&lt;/a&gt;&lt;/td&gt;&lt;/tr&gt;</v>
      </c>
    </row>
    <row r="808" spans="1:40" x14ac:dyDescent="0.3">
      <c r="A808" s="1">
        <f t="shared" si="152"/>
        <v>802</v>
      </c>
      <c r="B808">
        <v>6991</v>
      </c>
      <c r="C808" s="1">
        <f>IF(IFERROR(VLOOKUP(B808+1,[1]Attachments!A$2:K$50000,11,FALSE)="mp3",FALSE),B808+1,IF(IFERROR(VLOOKUP(B808-1,[1]Attachments!A$2:K$50000,11,FALSE)="mp3",FALSE),B808-1,IF(IFERROR(VLOOKUP(B808-2,[1]Attachments!A$2:K$50000,11,FALSE)="mp3",FALSE),B808-2,IF(IFERROR(VLOOKUP(B808+2,[1]Attachments!A$2:K$50000,11,FALSE)="mp3",FALSE),B808+2,""))))</f>
        <v>6993</v>
      </c>
      <c r="H808" s="1">
        <f t="shared" si="156"/>
        <v>6991</v>
      </c>
      <c r="I808" s="1">
        <f>VLOOKUP(B808,[1]Attachments!A$2:O$50001,3,FALSE)</f>
        <v>10532</v>
      </c>
      <c r="J808" s="11" t="str">
        <f t="shared" si="146"/>
        <v>link</v>
      </c>
      <c r="K808" s="1" t="str">
        <f>IF(E808="",SUBSTITUTE(PROPER(SUBSTITUTE(LEFT(VLOOKUP(B808,[1]Attachments!A$2:O$50001,8,FALSE),LEN(VLOOKUP(B808,[1]Attachments!A$2:O$50001,8,FALSE))-5),"_"," ")),"&amp;Amp;","&amp;"),E808)</f>
        <v>Eii Bigbreath</v>
      </c>
      <c r="L808" s="13" t="str">
        <f>PROPER(SUBSTITUTE(LEFT(VLOOKUP(O808,[1]Attachments!A$2:O$50001,8,FALSE),LEN(VLOOKUP(O808,[1]Attachments!A$2:O$50001,8,FALSE))-4),"_"," "))</f>
        <v>Hey Brother</v>
      </c>
      <c r="M808" s="1" t="str">
        <f>IF(G808="",VLOOKUP(VLOOKUP(B808,[1]Attachments!A$2:O$10001,5,FALSE),[1]Users!A$2:B$100000,2,FALSE),G808)</f>
        <v>Push-Pull</v>
      </c>
      <c r="N808" s="1">
        <f t="shared" si="157"/>
        <v>802</v>
      </c>
      <c r="O808" s="1">
        <f t="shared" si="147"/>
        <v>6993</v>
      </c>
      <c r="P808">
        <f>VLOOKUP(B808,[1]Attachments!A$2:O$50001,2,FALSE)</f>
        <v>69139</v>
      </c>
      <c r="Q808" t="str">
        <f t="shared" si="148"/>
        <v>&lt;tr&gt;&lt;td width='10%'&gt;802&lt;/td&gt;&lt;td width='20%'&gt;Eii Bigbreath&lt;/td&gt;&lt;td width='10%'&gt;Push-Pull&lt;/td&gt;&lt;td width='20%'&gt;</v>
      </c>
      <c r="R808" t="str">
        <f t="shared" si="153"/>
        <v>&lt;br&gt;&lt;ul class='graphic' style='margin-left: 0em;'&gt;&lt;li&gt;&lt;a href='http://www.norduserforum.com/download/file.php?id=6993?n=802' type='audio/mpeg' class='inline-playable'&gt;Eii Bigbreath&lt;/a&gt;&lt;/li&gt;&lt;/ul&gt;</v>
      </c>
      <c r="S808" t="str">
        <f t="shared" si="154"/>
        <v>&lt;/td&gt;&lt;td width='20%'&gt;&lt;a href='http://www.norduserforum.com/download/file.php?id=6991'&gt;Eii Bigbreath.nsmp&lt;/a&gt;&lt;/td&gt;&lt;td width='10%'&gt;0.6 MB&lt;/td&gt;&lt;td width='10%'&gt;&lt;a href='http://www.norduserforum.com/viewtopic.php?f=2&amp;amp;t=10532' target='_blank'&gt;link&lt;/a&gt;&lt;/td&gt;&lt;/tr&gt;</v>
      </c>
      <c r="U808" t="str">
        <f t="shared" si="149"/>
        <v>&lt;tr&gt;&lt;td width='10%'&gt;802&lt;/td&gt;&lt;td width='20%'&gt;Eii Bigbreath&lt;/td&gt;&lt;td width='10%'&gt;Push-Pull&lt;/td&gt;&lt;td width='20%'&gt;&lt;br&gt;&lt;ul class='graphic' style='margin-left: 0em;'&gt;&lt;li&gt;&lt;a href='http://www.norduserforum.com/download/file.php?id=6993?n=802' type='audio/mpeg' class='inline-playable'&gt;Eii Bigbreath&lt;/a&gt;&lt;/li&gt;&lt;/ul&gt;&lt;/td&gt;&lt;td width='20%'&gt;&lt;a href='http://www.norduserforum.com/download/file.php?id=6991'&gt;Eii Bigbreath.nsmp&lt;/a&gt;&lt;/td&gt;&lt;td width='10%'&gt;0.6 MB&lt;/td&gt;&lt;td width='10%'&gt;&lt;a href='http://www.norduserforum.com/viewtopic.php?f=2&amp;amp;t=10532' target='_blank'&gt;link&lt;/a&gt;&lt;/td&gt;&lt;/tr&gt;</v>
      </c>
      <c r="X808">
        <f>IFERROR(VLOOKUP(B808,[1]Attachments!A$2:O$50001,13,FALSE),0)</f>
        <v>681275</v>
      </c>
      <c r="Y808" s="14" t="str">
        <f t="shared" si="155"/>
        <v>0.6 MB</v>
      </c>
      <c r="AB808">
        <f>VLOOKUP(B808,[1]Attachments!A$2:O$50001,9,FALSE)</f>
        <v>226</v>
      </c>
      <c r="AC808" s="15">
        <f>VLOOKUP(B808,[1]Attachments!A$2:O$50001,14,FALSE)/(60*60*24)+"1/1/1970"</f>
        <v>42415.440729166672</v>
      </c>
      <c r="AD808" s="14">
        <f t="shared" ca="1" si="150"/>
        <v>1.1644688855051688</v>
      </c>
      <c r="AM808">
        <f t="shared" si="151"/>
        <v>694</v>
      </c>
      <c r="AN808" t="str">
        <f>VLOOKUP(AM808,A$3:U$4760,21,FALSE)</f>
        <v>&lt;tr&gt;&lt;td width='10%'&gt;694&lt;/td&gt;&lt;td width='20%'&gt;Brothersinarms&lt;/td&gt;&lt;td width='10%'&gt;neolithic&lt;/td&gt;&lt;td width='20%'&gt;&lt;br&gt;&lt;br&gt;&lt;/td&gt;&lt;td width='20%'&gt;&lt;a href='http://www.norduserforum.com/download/file.php?id=5711'&gt;Brothersinarms.nsmp&lt;/a&gt;&lt;/td&gt;&lt;td width='10%'&gt;13.5 MB&lt;/td&gt;&lt;td width='10%'&gt;&lt;a href='http://www.norduserforum.com/viewtopic.php?f=2&amp;amp;t=8322' target='_blank'&gt;link&lt;/a&gt;&lt;/td&gt;&lt;/tr&gt;</v>
      </c>
    </row>
    <row r="809" spans="1:40" x14ac:dyDescent="0.3">
      <c r="A809" s="1">
        <f t="shared" si="152"/>
        <v>803</v>
      </c>
      <c r="B809">
        <v>6992</v>
      </c>
      <c r="C809" s="1">
        <f>IF(IFERROR(VLOOKUP(B809+1,[1]Attachments!A$2:K$50000,11,FALSE)="mp3",FALSE),B809+1,IF(IFERROR(VLOOKUP(B809-1,[1]Attachments!A$2:K$50000,11,FALSE)="mp3",FALSE),B809-1,IF(IFERROR(VLOOKUP(B809-2,[1]Attachments!A$2:K$50000,11,FALSE)="mp3",FALSE),B809-2,IF(IFERROR(VLOOKUP(B809+2,[1]Attachments!A$2:K$50000,11,FALSE)="mp3",FALSE),B809+2,""))))</f>
        <v>6993</v>
      </c>
      <c r="H809" s="1">
        <f t="shared" si="156"/>
        <v>6992</v>
      </c>
      <c r="I809" s="1">
        <f>VLOOKUP(B809,[1]Attachments!A$2:O$50001,3,FALSE)</f>
        <v>10532</v>
      </c>
      <c r="J809" s="11" t="str">
        <f t="shared" si="146"/>
        <v>link</v>
      </c>
      <c r="K809" s="1" t="str">
        <f>IF(E809="",SUBSTITUTE(PROPER(SUBSTITUTE(LEFT(VLOOKUP(B809,[1]Attachments!A$2:O$50001,8,FALSE),LEN(VLOOKUP(B809,[1]Attachments!A$2:O$50001,8,FALSE))-5),"_"," ")),"&amp;Amp;","&amp;"),E809)</f>
        <v>Eii Fairvoice</v>
      </c>
      <c r="L809" s="13" t="str">
        <f>PROPER(SUBSTITUTE(LEFT(VLOOKUP(O809,[1]Attachments!A$2:O$50001,8,FALSE),LEN(VLOOKUP(O809,[1]Attachments!A$2:O$50001,8,FALSE))-4),"_"," "))</f>
        <v>Hey Brother</v>
      </c>
      <c r="M809" s="1" t="str">
        <f>IF(G809="",VLOOKUP(VLOOKUP(B809,[1]Attachments!A$2:O$10001,5,FALSE),[1]Users!A$2:B$100000,2,FALSE),G809)</f>
        <v>Push-Pull</v>
      </c>
      <c r="N809" s="1">
        <f t="shared" si="157"/>
        <v>803</v>
      </c>
      <c r="O809" s="1">
        <f t="shared" si="147"/>
        <v>6993</v>
      </c>
      <c r="P809">
        <f>VLOOKUP(B809,[1]Attachments!A$2:O$50001,2,FALSE)</f>
        <v>69139</v>
      </c>
      <c r="Q809" t="str">
        <f t="shared" si="148"/>
        <v>&lt;tr&gt;&lt;td width='10%'&gt;803&lt;/td&gt;&lt;td width='20%'&gt;Eii Fairvoice&lt;/td&gt;&lt;td width='10%'&gt;Push-Pull&lt;/td&gt;&lt;td width='20%'&gt;</v>
      </c>
      <c r="R809" t="str">
        <f t="shared" si="153"/>
        <v>&lt;br&gt;&lt;ul class='graphic' style='margin-left: 0em;'&gt;&lt;li&gt;&lt;a href='http://www.norduserforum.com/download/file.php?id=6993?n=803' type='audio/mpeg' class='inline-playable'&gt;Eii Fairvoice&lt;/a&gt;&lt;/li&gt;&lt;/ul&gt;</v>
      </c>
      <c r="S809" t="str">
        <f t="shared" si="154"/>
        <v>&lt;/td&gt;&lt;td width='20%'&gt;&lt;a href='http://www.norduserforum.com/download/file.php?id=6992'&gt;Eii Fairvoice.nsmp&lt;/a&gt;&lt;/td&gt;&lt;td width='10%'&gt;0.1 MB&lt;/td&gt;&lt;td width='10%'&gt;&lt;a href='http://www.norduserforum.com/viewtopic.php?f=2&amp;amp;t=10532' target='_blank'&gt;link&lt;/a&gt;&lt;/td&gt;&lt;/tr&gt;</v>
      </c>
      <c r="U809" t="str">
        <f t="shared" si="149"/>
        <v>&lt;tr&gt;&lt;td width='10%'&gt;803&lt;/td&gt;&lt;td width='20%'&gt;Eii Fairvoice&lt;/td&gt;&lt;td width='10%'&gt;Push-Pull&lt;/td&gt;&lt;td width='20%'&gt;&lt;br&gt;&lt;ul class='graphic' style='margin-left: 0em;'&gt;&lt;li&gt;&lt;a href='http://www.norduserforum.com/download/file.php?id=6993?n=803' type='audio/mpeg' class='inline-playable'&gt;Eii Fairvoice&lt;/a&gt;&lt;/li&gt;&lt;/ul&gt;&lt;/td&gt;&lt;td width='20%'&gt;&lt;a href='http://www.norduserforum.com/download/file.php?id=6992'&gt;Eii Fairvoice.nsmp&lt;/a&gt;&lt;/td&gt;&lt;td width='10%'&gt;0.1 MB&lt;/td&gt;&lt;td width='10%'&gt;&lt;a href='http://www.norduserforum.com/viewtopic.php?f=2&amp;amp;t=10532' target='_blank'&gt;link&lt;/a&gt;&lt;/td&gt;&lt;/tr&gt;</v>
      </c>
      <c r="X809">
        <f>IFERROR(VLOOKUP(B809,[1]Attachments!A$2:O$50001,13,FALSE),0)</f>
        <v>91106</v>
      </c>
      <c r="Y809" s="14" t="str">
        <f t="shared" si="155"/>
        <v>0.1 MB</v>
      </c>
      <c r="AB809">
        <f>VLOOKUP(B809,[1]Attachments!A$2:O$50001,9,FALSE)</f>
        <v>234</v>
      </c>
      <c r="AC809" s="15">
        <f>VLOOKUP(B809,[1]Attachments!A$2:O$50001,14,FALSE)/(60*60*24)+"1/1/1970"</f>
        <v>42415.440729166672</v>
      </c>
      <c r="AD809" s="14">
        <f t="shared" ca="1" si="150"/>
        <v>1.2056890230451747</v>
      </c>
      <c r="AM809">
        <f t="shared" si="151"/>
        <v>693</v>
      </c>
      <c r="AN809" t="str">
        <f>VLOOKUP(AM809,A$3:U$4760,21,FALSE)</f>
        <v>&lt;tr&gt;&lt;td width='10%'&gt;693&lt;/td&gt;&lt;td width='20%'&gt;Spradders Piano 3&lt;/td&gt;&lt;td width='10%'&gt;Leo Castro&lt;/td&gt;&lt;td width='20%'&gt;&lt;br&gt;&lt;ul class='graphic' style='margin-left: 0em;'&gt;&lt;li&gt;&lt;a href='http://www.norduserforum.com/download/file.php?id=5694?n=693' type='audio/mpeg' class='inline-playable'&gt;Spradders Piano 3&lt;/a&gt;&lt;/li&gt;&lt;/ul&gt;&lt;/td&gt;&lt;td width='20%'&gt;&lt;a href='http://www.norduserforum.com/download/file.php?id=5696'&gt;Spradders Piano 3.nsmp&lt;/a&gt;&lt;/td&gt;&lt;td width='10%'&gt;2.8 MB&lt;/td&gt;&lt;td width='10%'&gt;&lt;a href='http://www.norduserforum.com/viewtopic.php?f=2&amp;amp;t=8576' target='_blank'&gt;link&lt;/a&gt;&lt;/td&gt;&lt;/tr&gt;</v>
      </c>
    </row>
    <row r="810" spans="1:40" x14ac:dyDescent="0.3">
      <c r="A810" s="1">
        <f t="shared" si="152"/>
        <v>804</v>
      </c>
      <c r="B810">
        <v>7037</v>
      </c>
      <c r="C810" s="1">
        <f>IF(IFERROR(VLOOKUP(B810+1,[1]Attachments!A$2:K$50000,11,FALSE)="mp3",FALSE),B810+1,IF(IFERROR(VLOOKUP(B810-1,[1]Attachments!A$2:K$50000,11,FALSE)="mp3",FALSE),B810-1,IF(IFERROR(VLOOKUP(B810-2,[1]Attachments!A$2:K$50000,11,FALSE)="mp3",FALSE),B810-2,IF(IFERROR(VLOOKUP(B810+2,[1]Attachments!A$2:K$50000,11,FALSE)="mp3",FALSE),B810+2,""))))</f>
        <v>7036</v>
      </c>
      <c r="H810" s="1">
        <f t="shared" si="156"/>
        <v>7037</v>
      </c>
      <c r="I810" s="1">
        <f>VLOOKUP(B810,[1]Attachments!A$2:O$50001,3,FALSE)</f>
        <v>10517</v>
      </c>
      <c r="J810" s="11" t="str">
        <f t="shared" si="146"/>
        <v>link</v>
      </c>
      <c r="K810" s="1" t="str">
        <f>IF(E810="",SUBSTITUTE(PROPER(SUBSTITUTE(LEFT(VLOOKUP(B810,[1]Attachments!A$2:O$50001,8,FALSE),LEN(VLOOKUP(B810,[1]Attachments!A$2:O$50001,8,FALSE))-5),"_"," ")),"&amp;Amp;","&amp;"),E810)</f>
        <v>Choir Mixed Soft   Sr Ste 2.0</v>
      </c>
      <c r="L810" s="13" t="str">
        <f>PROPER(SUBSTITUTE(LEFT(VLOOKUP(O810,[1]Attachments!A$2:O$50001,8,FALSE),LEN(VLOOKUP(O810,[1]Attachments!A$2:O$50001,8,FALSE))-4),"_"," "))</f>
        <v>Don T Stop Beleaving</v>
      </c>
      <c r="M810" s="1" t="str">
        <f>IF(G810="",VLOOKUP(VLOOKUP(B810,[1]Attachments!A$2:O$10001,5,FALSE),[1]Users!A$2:B$100000,2,FALSE),G810)</f>
        <v>Cris_Stu</v>
      </c>
      <c r="N810" s="1">
        <f t="shared" si="157"/>
        <v>804</v>
      </c>
      <c r="O810" s="1">
        <f t="shared" si="147"/>
        <v>7036</v>
      </c>
      <c r="P810">
        <f>VLOOKUP(B810,[1]Attachments!A$2:O$50001,2,FALSE)</f>
        <v>69259</v>
      </c>
      <c r="Q810" t="str">
        <f t="shared" si="148"/>
        <v>&lt;tr&gt;&lt;td width='10%'&gt;804&lt;/td&gt;&lt;td width='20%'&gt;Choir Mixed Soft   Sr Ste 2.0&lt;/td&gt;&lt;td width='10%'&gt;Cris_Stu&lt;/td&gt;&lt;td width='20%'&gt;</v>
      </c>
      <c r="R810" t="str">
        <f t="shared" si="153"/>
        <v>&lt;br&gt;&lt;ul class='graphic' style='margin-left: 0em;'&gt;&lt;li&gt;&lt;a href='http://www.norduserforum.com/download/file.php?id=7036?n=804' type='audio/mpeg' class='inline-playable'&gt;Choir Mixed Soft   Sr Ste 2.0&lt;/a&gt;&lt;/li&gt;&lt;/ul&gt;</v>
      </c>
      <c r="S810" t="str">
        <f t="shared" si="154"/>
        <v>&lt;/td&gt;&lt;td width='20%'&gt;&lt;a href='http://www.norduserforum.com/download/file.php?id=7037'&gt;Choir Mixed Soft   Sr Ste 2.0.nsmp&lt;/a&gt;&lt;/td&gt;&lt;td width='10%'&gt;2.4 MB&lt;/td&gt;&lt;td width='10%'&gt;&lt;a href='http://www.norduserforum.com/viewtopic.php?f=2&amp;amp;t=10517' target='_blank'&gt;link&lt;/a&gt;&lt;/td&gt;&lt;/tr&gt;</v>
      </c>
      <c r="U810" t="str">
        <f t="shared" si="149"/>
        <v>&lt;tr&gt;&lt;td width='10%'&gt;804&lt;/td&gt;&lt;td width='20%'&gt;Choir Mixed Soft   Sr Ste 2.0&lt;/td&gt;&lt;td width='10%'&gt;Cris_Stu&lt;/td&gt;&lt;td width='20%'&gt;&lt;br&gt;&lt;ul class='graphic' style='margin-left: 0em;'&gt;&lt;li&gt;&lt;a href='http://www.norduserforum.com/download/file.php?id=7036?n=804' type='audio/mpeg' class='inline-playable'&gt;Choir Mixed Soft   Sr Ste 2.0&lt;/a&gt;&lt;/li&gt;&lt;/ul&gt;&lt;/td&gt;&lt;td width='20%'&gt;&lt;a href='http://www.norduserforum.com/download/file.php?id=7037'&gt;Choir Mixed Soft   Sr Ste 2.0.nsmp&lt;/a&gt;&lt;/td&gt;&lt;td width='10%'&gt;2.4 MB&lt;/td&gt;&lt;td width='10%'&gt;&lt;a href='http://www.norduserforum.com/viewtopic.php?f=2&amp;amp;t=10517' target='_blank'&gt;link&lt;/a&gt;&lt;/td&gt;&lt;/tr&gt;</v>
      </c>
      <c r="X810">
        <f>IFERROR(VLOOKUP(B810,[1]Attachments!A$2:O$50001,13,FALSE),0)</f>
        <v>2532554</v>
      </c>
      <c r="Y810" s="14" t="str">
        <f t="shared" si="155"/>
        <v>2.4 MB</v>
      </c>
      <c r="AB810">
        <f>VLOOKUP(B810,[1]Attachments!A$2:O$50001,9,FALSE)</f>
        <v>141</v>
      </c>
      <c r="AC810" s="15">
        <f>VLOOKUP(B810,[1]Attachments!A$2:O$50001,14,FALSE)/(60*60*24)+"1/1/1970"</f>
        <v>42417.756770833337</v>
      </c>
      <c r="AD810" s="14">
        <f t="shared" ca="1" si="150"/>
        <v>0.72774556862227247</v>
      </c>
      <c r="AM810">
        <f t="shared" si="151"/>
        <v>692</v>
      </c>
      <c r="AN810" t="str">
        <f>VLOOKUP(AM810,A$3:U$4760,21,FALSE)</f>
        <v>&lt;tr&gt;&lt;td width='10%'&gt;692&lt;/td&gt;&lt;td width='20%'&gt;Zbomb&lt;/td&gt;&lt;td width='10%'&gt;mididiot&lt;/td&gt;&lt;td width='20%'&gt;&lt;br&gt;&lt;ul class='graphic' style='margin-left: 0em;'&gt;&lt;li&gt;&lt;a href='http://www.norduserforum.com/download/file.php?id=5690?n=692' type='audio/mpeg' class='inline-playable'&gt;Zbomb&lt;/a&gt;&lt;/li&gt;&lt;/ul&gt;&lt;/td&gt;&lt;td width='20%'&gt;&lt;a href='http://www.norduserforum.com/download/file.php?id=5689'&gt;Zbomb.nsmp&lt;/a&gt;&lt;/td&gt;&lt;td width='10%'&gt;2.8 MB&lt;/td&gt;&lt;td width='10%'&gt;&lt;a href='http://www.norduserforum.com/viewtopic.php?f=2&amp;amp;t=8591' target='_blank'&gt;link&lt;/a&gt;&lt;/td&gt;&lt;/tr&gt;</v>
      </c>
    </row>
    <row r="811" spans="1:40" x14ac:dyDescent="0.3">
      <c r="A811" s="1">
        <f t="shared" si="152"/>
        <v>805</v>
      </c>
      <c r="B811">
        <v>7001</v>
      </c>
      <c r="C811" s="1" t="str">
        <f>IF(IFERROR(VLOOKUP(B811+1,[1]Attachments!A$2:K$50000,11,FALSE)="mp3",FALSE),B811+1,IF(IFERROR(VLOOKUP(B811-1,[1]Attachments!A$2:K$50000,11,FALSE)="mp3",FALSE),B811-1,IF(IFERROR(VLOOKUP(B811-2,[1]Attachments!A$2:K$50000,11,FALSE)="mp3",FALSE),B811-2,IF(IFERROR(VLOOKUP(B811+2,[1]Attachments!A$2:K$50000,11,FALSE)="mp3",FALSE),B811+2,""))))</f>
        <v/>
      </c>
      <c r="H811" s="1">
        <f t="shared" si="156"/>
        <v>7001</v>
      </c>
      <c r="I811" s="1">
        <f>VLOOKUP(B811,[1]Attachments!A$2:O$50001,3,FALSE)</f>
        <v>10524</v>
      </c>
      <c r="J811" s="11" t="str">
        <f t="shared" si="146"/>
        <v>link</v>
      </c>
      <c r="K811" s="1" t="str">
        <f>IF(E811="",SUBSTITUTE(PROPER(SUBSTITUTE(LEFT(VLOOKUP(B811,[1]Attachments!A$2:O$50001,8,FALSE),LEN(VLOOKUP(B811,[1]Attachments!A$2:O$50001,8,FALSE))-5),"_"," ")),"&amp;Amp;","&amp;"),E811)</f>
        <v>Mm Synth Violin  Br Mono 2.0</v>
      </c>
      <c r="L811" s="13" t="e">
        <f>PROPER(SUBSTITUTE(LEFT(VLOOKUP(O811,[1]Attachments!A$2:O$50001,8,FALSE),LEN(VLOOKUP(O811,[1]Attachments!A$2:O$50001,8,FALSE))-4),"_"," "))</f>
        <v>#N/A</v>
      </c>
      <c r="M811" s="1" t="str">
        <f>IF(G811="",VLOOKUP(VLOOKUP(B811,[1]Attachments!A$2:O$10001,5,FALSE),[1]Users!A$2:B$100000,2,FALSE),G811)</f>
        <v>nordboard</v>
      </c>
      <c r="N811" s="1">
        <f t="shared" si="157"/>
        <v>805</v>
      </c>
      <c r="O811" s="1" t="str">
        <f t="shared" si="147"/>
        <v/>
      </c>
      <c r="P811">
        <f>VLOOKUP(B811,[1]Attachments!A$2:O$50001,2,FALSE)</f>
        <v>69294</v>
      </c>
      <c r="Q811" t="str">
        <f t="shared" si="148"/>
        <v>&lt;tr&gt;&lt;td width='10%'&gt;805&lt;/td&gt;&lt;td width='20%'&gt;Mm Synth Violin  Br Mono 2.0&lt;/td&gt;&lt;td width='10%'&gt;nordboard&lt;/td&gt;&lt;td width='20%'&gt;</v>
      </c>
      <c r="R811" t="str">
        <f t="shared" si="153"/>
        <v>&lt;br&gt;&lt;br&gt;</v>
      </c>
      <c r="S811" t="str">
        <f t="shared" si="154"/>
        <v>&lt;/td&gt;&lt;td width='20%'&gt;&lt;a href='http://www.norduserforum.com/download/file.php?id=7001'&gt;Mm Synth Violin  Br Mono 2.0.nsmp&lt;/a&gt;&lt;/td&gt;&lt;td width='10%'&gt;4.1 MB&lt;/td&gt;&lt;td width='10%'&gt;&lt;a href='http://www.norduserforum.com/viewtopic.php?f=2&amp;amp;t=10524' target='_blank'&gt;link&lt;/a&gt;&lt;/td&gt;&lt;/tr&gt;</v>
      </c>
      <c r="U811" t="str">
        <f t="shared" si="149"/>
        <v>&lt;tr&gt;&lt;td width='10%'&gt;805&lt;/td&gt;&lt;td width='20%'&gt;Mm Synth Violin  Br Mono 2.0&lt;/td&gt;&lt;td width='10%'&gt;nordboard&lt;/td&gt;&lt;td width='20%'&gt;&lt;br&gt;&lt;br&gt;&lt;/td&gt;&lt;td width='20%'&gt;&lt;a href='http://www.norduserforum.com/download/file.php?id=7001'&gt;Mm Synth Violin  Br Mono 2.0.nsmp&lt;/a&gt;&lt;/td&gt;&lt;td width='10%'&gt;4.1 MB&lt;/td&gt;&lt;td width='10%'&gt;&lt;a href='http://www.norduserforum.com/viewtopic.php?f=2&amp;amp;t=10524' target='_blank'&gt;link&lt;/a&gt;&lt;/td&gt;&lt;/tr&gt;</v>
      </c>
      <c r="X811">
        <f>IFERROR(VLOOKUP(B811,[1]Attachments!A$2:O$50001,13,FALSE),0)</f>
        <v>4342685</v>
      </c>
      <c r="Y811" s="14" t="str">
        <f t="shared" si="155"/>
        <v>4.1 MB</v>
      </c>
      <c r="AB811">
        <f>VLOOKUP(B811,[1]Attachments!A$2:O$50001,9,FALSE)</f>
        <v>129</v>
      </c>
      <c r="AC811" s="15">
        <f>VLOOKUP(B811,[1]Attachments!A$2:O$50001,14,FALSE)/(60*60*24)+"1/1/1970"</f>
        <v>42416.842187499999</v>
      </c>
      <c r="AD811" s="14">
        <f t="shared" ca="1" si="150"/>
        <v>0.66536108894852575</v>
      </c>
      <c r="AM811">
        <f t="shared" si="151"/>
        <v>691</v>
      </c>
      <c r="AN811" t="str">
        <f>VLOOKUP(AM811,A$3:U$4760,21,FALSE)</f>
        <v>&lt;tr&gt;&lt;td width='10%'&gt;691&lt;/td&gt;&lt;td width='20%'&gt;Blue Mini Bass&lt;/td&gt;&lt;td width='10%'&gt;mididiot&lt;/td&gt;&lt;td width='20%'&gt;&lt;br&gt;&lt;ul class='graphic' style='margin-left: 0em;'&gt;&lt;li&gt;&lt;a href='http://www.norduserforum.com/download/file.php?id=5690?n=691' type='audio/mpeg' class='inline-playable'&gt;Blue Mini Bass&lt;/a&gt;&lt;/li&gt;&lt;/ul&gt;&lt;/td&gt;&lt;td width='20%'&gt;&lt;a href='http://www.norduserforum.com/download/file.php?id=5688'&gt;Blue Mini Bass.nsmp&lt;/a&gt;&lt;/td&gt;&lt;td width='10%'&gt;0.6 MB&lt;/td&gt;&lt;td width='10%'&gt;&lt;a href='http://www.norduserforum.com/viewtopic.php?f=2&amp;amp;t=8591' target='_blank'&gt;link&lt;/a&gt;&lt;/td&gt;&lt;/tr&gt;</v>
      </c>
    </row>
    <row r="812" spans="1:40" x14ac:dyDescent="0.3">
      <c r="A812" s="1">
        <f t="shared" si="152"/>
        <v>806</v>
      </c>
      <c r="B812">
        <v>7004</v>
      </c>
      <c r="C812" s="1" t="str">
        <f>IF(IFERROR(VLOOKUP(B812+1,[1]Attachments!A$2:K$50000,11,FALSE)="mp3",FALSE),B812+1,IF(IFERROR(VLOOKUP(B812-1,[1]Attachments!A$2:K$50000,11,FALSE)="mp3",FALSE),B812-1,IF(IFERROR(VLOOKUP(B812-2,[1]Attachments!A$2:K$50000,11,FALSE)="mp3",FALSE),B812-2,IF(IFERROR(VLOOKUP(B812+2,[1]Attachments!A$2:K$50000,11,FALSE)="mp3",FALSE),B812+2,""))))</f>
        <v/>
      </c>
      <c r="H812" s="1">
        <f t="shared" si="156"/>
        <v>7004</v>
      </c>
      <c r="I812" s="1">
        <f>VLOOKUP(B812,[1]Attachments!A$2:O$50001,3,FALSE)</f>
        <v>10512</v>
      </c>
      <c r="J812" s="11" t="str">
        <f t="shared" si="146"/>
        <v>link</v>
      </c>
      <c r="K812" s="1" t="str">
        <f>IF(E812="",SUBSTITUTE(PROPER(SUBSTITUTE(LEFT(VLOOKUP(B812,[1]Attachments!A$2:O$50001,8,FALSE),LEN(VLOOKUP(B812,[1]Attachments!A$2:O$50001,8,FALSE))-5),"_"," ")),"&amp;Amp;","&amp;"),E812)</f>
        <v>Crumar Performer Str1 Br Mono 2.0</v>
      </c>
      <c r="L812" s="13" t="e">
        <f>PROPER(SUBSTITUTE(LEFT(VLOOKUP(O812,[1]Attachments!A$2:O$50001,8,FALSE),LEN(VLOOKUP(O812,[1]Attachments!A$2:O$50001,8,FALSE))-4),"_"," "))</f>
        <v>#N/A</v>
      </c>
      <c r="M812" s="1" t="str">
        <f>IF(G812="",VLOOKUP(VLOOKUP(B812,[1]Attachments!A$2:O$10001,5,FALSE),[1]Users!A$2:B$100000,2,FALSE),G812)</f>
        <v>nordboard</v>
      </c>
      <c r="N812" s="1">
        <f t="shared" si="157"/>
        <v>806</v>
      </c>
      <c r="O812" s="1" t="str">
        <f t="shared" si="147"/>
        <v/>
      </c>
      <c r="P812">
        <f>VLOOKUP(B812,[1]Attachments!A$2:O$50001,2,FALSE)</f>
        <v>69296</v>
      </c>
      <c r="Q812" t="str">
        <f t="shared" si="148"/>
        <v>&lt;tr&gt;&lt;td width='10%'&gt;806&lt;/td&gt;&lt;td width='20%'&gt;Crumar Performer Str1 Br Mono 2.0&lt;/td&gt;&lt;td width='10%'&gt;nordboard&lt;/td&gt;&lt;td width='20%'&gt;</v>
      </c>
      <c r="R812" t="str">
        <f t="shared" si="153"/>
        <v>&lt;br&gt;&lt;br&gt;</v>
      </c>
      <c r="S812" t="str">
        <f t="shared" si="154"/>
        <v>&lt;/td&gt;&lt;td width='20%'&gt;&lt;a href='http://www.norduserforum.com/download/file.php?id=7004'&gt;Crumar Performer Str1 Br Mono 2.0.nsmp&lt;/a&gt;&lt;/td&gt;&lt;td width='10%'&gt;1.5 MB&lt;/td&gt;&lt;td width='10%'&gt;&lt;a href='http://www.norduserforum.com/viewtopic.php?f=2&amp;amp;t=10512' target='_blank'&gt;link&lt;/a&gt;&lt;/td&gt;&lt;/tr&gt;</v>
      </c>
      <c r="U812" t="str">
        <f t="shared" si="149"/>
        <v>&lt;tr&gt;&lt;td width='10%'&gt;806&lt;/td&gt;&lt;td width='20%'&gt;Crumar Performer Str1 Br Mono 2.0&lt;/td&gt;&lt;td width='10%'&gt;nordboard&lt;/td&gt;&lt;td width='20%'&gt;&lt;br&gt;&lt;br&gt;&lt;/td&gt;&lt;td width='20%'&gt;&lt;a href='http://www.norduserforum.com/download/file.php?id=7004'&gt;Crumar Performer Str1 Br Mono 2.0.nsmp&lt;/a&gt;&lt;/td&gt;&lt;td width='10%'&gt;1.5 MB&lt;/td&gt;&lt;td width='10%'&gt;&lt;a href='http://www.norduserforum.com/viewtopic.php?f=2&amp;amp;t=10512' target='_blank'&gt;link&lt;/a&gt;&lt;/td&gt;&lt;/tr&gt;</v>
      </c>
      <c r="X812">
        <f>IFERROR(VLOOKUP(B812,[1]Attachments!A$2:O$50001,13,FALSE),0)</f>
        <v>1594532</v>
      </c>
      <c r="Y812" s="14" t="str">
        <f t="shared" si="155"/>
        <v>1.5 MB</v>
      </c>
      <c r="AB812">
        <f>VLOOKUP(B812,[1]Attachments!A$2:O$50001,9,FALSE)</f>
        <v>134</v>
      </c>
      <c r="AC812" s="15">
        <f>VLOOKUP(B812,[1]Attachments!A$2:O$50001,14,FALSE)/(60*60*24)+"1/1/1970"</f>
        <v>42416.846365740741</v>
      </c>
      <c r="AD812" s="14">
        <f t="shared" ca="1" si="150"/>
        <v>0.69115240627268038</v>
      </c>
      <c r="AM812">
        <f t="shared" si="151"/>
        <v>690</v>
      </c>
      <c r="AN812" t="str">
        <f>VLOOKUP(AM812,A$3:U$4760,21,FALSE)</f>
        <v>&lt;tr&gt;&lt;td width='10%'&gt;690&lt;/td&gt;&lt;td width='20%'&gt;Pad Gf2&lt;/td&gt;&lt;td width='10%'&gt;mididiot&lt;/td&gt;&lt;td width='20%'&gt;&lt;br&gt;&lt;br&gt;&lt;/td&gt;&lt;td width='20%'&gt;&lt;a href='http://www.norduserforum.com/download/file.php?id=5687'&gt;Pad Gf2.nsmp&lt;/a&gt;&lt;/td&gt;&lt;td width='10%'&gt;1.2 MB&lt;/td&gt;&lt;td width='10%'&gt;&lt;a href='http://www.norduserforum.com/viewtopic.php?f=2&amp;amp;t=8591' target='_blank'&gt;link&lt;/a&gt;&lt;/td&gt;&lt;/tr&gt;</v>
      </c>
    </row>
    <row r="813" spans="1:40" x14ac:dyDescent="0.3">
      <c r="A813" s="1">
        <f t="shared" si="152"/>
        <v>807</v>
      </c>
      <c r="B813">
        <v>7005</v>
      </c>
      <c r="C813" s="1" t="str">
        <f>IF(IFERROR(VLOOKUP(B813+1,[1]Attachments!A$2:K$50000,11,FALSE)="mp3",FALSE),B813+1,IF(IFERROR(VLOOKUP(B813-1,[1]Attachments!A$2:K$50000,11,FALSE)="mp3",FALSE),B813-1,IF(IFERROR(VLOOKUP(B813-2,[1]Attachments!A$2:K$50000,11,FALSE)="mp3",FALSE),B813-2,IF(IFERROR(VLOOKUP(B813+2,[1]Attachments!A$2:K$50000,11,FALSE)="mp3",FALSE),B813+2,""))))</f>
        <v/>
      </c>
      <c r="H813" s="1">
        <f t="shared" si="156"/>
        <v>7005</v>
      </c>
      <c r="I813" s="1">
        <f>VLOOKUP(B813,[1]Attachments!A$2:O$50001,3,FALSE)</f>
        <v>10512</v>
      </c>
      <c r="J813" s="11" t="str">
        <f t="shared" si="146"/>
        <v>link</v>
      </c>
      <c r="K813" s="1" t="str">
        <f>IF(E813="",SUBSTITUTE(PROPER(SUBSTITUTE(LEFT(VLOOKUP(B813,[1]Attachments!A$2:O$50001,8,FALSE),LEN(VLOOKUP(B813,[1]Attachments!A$2:O$50001,8,FALSE))-5),"_"," ")),"&amp;Amp;","&amp;"),E813)</f>
        <v>Synthpad2  Cl Stereo 2.0</v>
      </c>
      <c r="L813" s="13" t="e">
        <f>PROPER(SUBSTITUTE(LEFT(VLOOKUP(O813,[1]Attachments!A$2:O$50001,8,FALSE),LEN(VLOOKUP(O813,[1]Attachments!A$2:O$50001,8,FALSE))-4),"_"," "))</f>
        <v>#N/A</v>
      </c>
      <c r="M813" s="1" t="str">
        <f>IF(G813="",VLOOKUP(VLOOKUP(B813,[1]Attachments!A$2:O$10001,5,FALSE),[1]Users!A$2:B$100000,2,FALSE),G813)</f>
        <v>nordboard</v>
      </c>
      <c r="N813" s="1">
        <f t="shared" si="157"/>
        <v>807</v>
      </c>
      <c r="O813" s="1" t="str">
        <f t="shared" si="147"/>
        <v/>
      </c>
      <c r="P813">
        <f>VLOOKUP(B813,[1]Attachments!A$2:O$50001,2,FALSE)</f>
        <v>69296</v>
      </c>
      <c r="Q813" t="str">
        <f t="shared" si="148"/>
        <v>&lt;tr&gt;&lt;td width='10%'&gt;807&lt;/td&gt;&lt;td width='20%'&gt;Synthpad2  Cl Stereo 2.0&lt;/td&gt;&lt;td width='10%'&gt;nordboard&lt;/td&gt;&lt;td width='20%'&gt;</v>
      </c>
      <c r="R813" t="str">
        <f t="shared" si="153"/>
        <v>&lt;br&gt;&lt;br&gt;</v>
      </c>
      <c r="S813" t="str">
        <f t="shared" si="154"/>
        <v>&lt;/td&gt;&lt;td width='20%'&gt;&lt;a href='http://www.norduserforum.com/download/file.php?id=7005'&gt;Synthpad2  Cl Stereo 2.0.nsmp&lt;/a&gt;&lt;/td&gt;&lt;td width='10%'&gt;1.6 MB&lt;/td&gt;&lt;td width='10%'&gt;&lt;a href='http://www.norduserforum.com/viewtopic.php?f=2&amp;amp;t=10512' target='_blank'&gt;link&lt;/a&gt;&lt;/td&gt;&lt;/tr&gt;</v>
      </c>
      <c r="U813" t="str">
        <f t="shared" si="149"/>
        <v>&lt;tr&gt;&lt;td width='10%'&gt;807&lt;/td&gt;&lt;td width='20%'&gt;Synthpad2  Cl Stereo 2.0&lt;/td&gt;&lt;td width='10%'&gt;nordboard&lt;/td&gt;&lt;td width='20%'&gt;&lt;br&gt;&lt;br&gt;&lt;/td&gt;&lt;td width='20%'&gt;&lt;a href='http://www.norduserforum.com/download/file.php?id=7005'&gt;Synthpad2  Cl Stereo 2.0.nsmp&lt;/a&gt;&lt;/td&gt;&lt;td width='10%'&gt;1.6 MB&lt;/td&gt;&lt;td width='10%'&gt;&lt;a href='http://www.norduserforum.com/viewtopic.php?f=2&amp;amp;t=10512' target='_blank'&gt;link&lt;/a&gt;&lt;/td&gt;&lt;/tr&gt;</v>
      </c>
      <c r="X813">
        <f>IFERROR(VLOOKUP(B813,[1]Attachments!A$2:O$50001,13,FALSE),0)</f>
        <v>1657778</v>
      </c>
      <c r="Y813" s="14" t="str">
        <f t="shared" si="155"/>
        <v>1.6 MB</v>
      </c>
      <c r="AB813">
        <f>VLOOKUP(B813,[1]Attachments!A$2:O$50001,9,FALSE)</f>
        <v>139</v>
      </c>
      <c r="AC813" s="15">
        <f>VLOOKUP(B813,[1]Attachments!A$2:O$50001,14,FALSE)/(60*60*24)+"1/1/1970"</f>
        <v>42416.846365740741</v>
      </c>
      <c r="AD813" s="14">
        <f t="shared" ca="1" si="150"/>
        <v>0.71694167516345209</v>
      </c>
      <c r="AM813">
        <f t="shared" si="151"/>
        <v>689</v>
      </c>
      <c r="AN813" t="str">
        <f>VLOOKUP(AM813,A$3:U$4760,21,FALSE)</f>
        <v>&lt;tr&gt;&lt;td width='10%'&gt;689&lt;/td&gt;&lt;td width='20%'&gt;Pad Good&lt;/td&gt;&lt;td width='10%'&gt;mididiot&lt;/td&gt;&lt;td width='20%'&gt;&lt;br&gt;&lt;br&gt;&lt;/td&gt;&lt;td width='20%'&gt;&lt;a href='http://www.norduserforum.com/download/file.php?id=5686'&gt;Pad Good.nsmp&lt;/a&gt;&lt;/td&gt;&lt;td width='10%'&gt;1.9 MB&lt;/td&gt;&lt;td width='10%'&gt;&lt;a href='http://www.norduserforum.com/viewtopic.php?f=2&amp;amp;t=8591' target='_blank'&gt;link&lt;/a&gt;&lt;/td&gt;&lt;/tr&gt;</v>
      </c>
    </row>
    <row r="814" spans="1:40" x14ac:dyDescent="0.3">
      <c r="A814" s="1">
        <f t="shared" si="152"/>
        <v>808</v>
      </c>
      <c r="B814">
        <v>7006</v>
      </c>
      <c r="C814" s="1" t="str">
        <f>IF(IFERROR(VLOOKUP(B814+1,[1]Attachments!A$2:K$50000,11,FALSE)="mp3",FALSE),B814+1,IF(IFERROR(VLOOKUP(B814-1,[1]Attachments!A$2:K$50000,11,FALSE)="mp3",FALSE),B814-1,IF(IFERROR(VLOOKUP(B814-2,[1]Attachments!A$2:K$50000,11,FALSE)="mp3",FALSE),B814-2,IF(IFERROR(VLOOKUP(B814+2,[1]Attachments!A$2:K$50000,11,FALSE)="mp3",FALSE),B814+2,""))))</f>
        <v/>
      </c>
      <c r="H814" s="1">
        <f t="shared" si="156"/>
        <v>7006</v>
      </c>
      <c r="I814" s="1">
        <f>VLOOKUP(B814,[1]Attachments!A$2:O$50001,3,FALSE)</f>
        <v>10520</v>
      </c>
      <c r="J814" s="11" t="str">
        <f t="shared" si="146"/>
        <v>link</v>
      </c>
      <c r="K814" s="1" t="str">
        <f>IF(E814="",SUBSTITUTE(PROPER(SUBSTITUTE(LEFT(VLOOKUP(B814,[1]Attachments!A$2:O$50001,8,FALSE),LEN(VLOOKUP(B814,[1]Attachments!A$2:O$50001,8,FALSE))-5),"_"," ")),"&amp;Amp;","&amp;"),E814)</f>
        <v>Synthpad1  Cl Stereo 2.0</v>
      </c>
      <c r="L814" s="13" t="e">
        <f>PROPER(SUBSTITUTE(LEFT(VLOOKUP(O814,[1]Attachments!A$2:O$50001,8,FALSE),LEN(VLOOKUP(O814,[1]Attachments!A$2:O$50001,8,FALSE))-4),"_"," "))</f>
        <v>#N/A</v>
      </c>
      <c r="M814" s="1" t="str">
        <f>IF(G814="",VLOOKUP(VLOOKUP(B814,[1]Attachments!A$2:O$10001,5,FALSE),[1]Users!A$2:B$100000,2,FALSE),G814)</f>
        <v>nordboard</v>
      </c>
      <c r="N814" s="1">
        <f t="shared" si="157"/>
        <v>808</v>
      </c>
      <c r="O814" s="1" t="str">
        <f t="shared" si="147"/>
        <v/>
      </c>
      <c r="P814">
        <f>VLOOKUP(B814,[1]Attachments!A$2:O$50001,2,FALSE)</f>
        <v>69298</v>
      </c>
      <c r="Q814" t="str">
        <f t="shared" si="148"/>
        <v>&lt;tr&gt;&lt;td width='10%'&gt;808&lt;/td&gt;&lt;td width='20%'&gt;Synthpad1  Cl Stereo 2.0&lt;/td&gt;&lt;td width='10%'&gt;nordboard&lt;/td&gt;&lt;td width='20%'&gt;</v>
      </c>
      <c r="R814" t="str">
        <f t="shared" si="153"/>
        <v>&lt;br&gt;&lt;br&gt;</v>
      </c>
      <c r="S814" t="str">
        <f t="shared" si="154"/>
        <v>&lt;/td&gt;&lt;td width='20%'&gt;&lt;a href='http://www.norduserforum.com/download/file.php?id=7006'&gt;Synthpad1  Cl Stereo 2.0.nsmp&lt;/a&gt;&lt;/td&gt;&lt;td width='10%'&gt;1.3 MB&lt;/td&gt;&lt;td width='10%'&gt;&lt;a href='http://www.norduserforum.com/viewtopic.php?f=2&amp;amp;t=10520' target='_blank'&gt;link&lt;/a&gt;&lt;/td&gt;&lt;/tr&gt;</v>
      </c>
      <c r="U814" t="str">
        <f t="shared" si="149"/>
        <v>&lt;tr&gt;&lt;td width='10%'&gt;808&lt;/td&gt;&lt;td width='20%'&gt;Synthpad1  Cl Stereo 2.0&lt;/td&gt;&lt;td width='10%'&gt;nordboard&lt;/td&gt;&lt;td width='20%'&gt;&lt;br&gt;&lt;br&gt;&lt;/td&gt;&lt;td width='20%'&gt;&lt;a href='http://www.norduserforum.com/download/file.php?id=7006'&gt;Synthpad1  Cl Stereo 2.0.nsmp&lt;/a&gt;&lt;/td&gt;&lt;td width='10%'&gt;1.3 MB&lt;/td&gt;&lt;td width='10%'&gt;&lt;a href='http://www.norduserforum.com/viewtopic.php?f=2&amp;amp;t=10520' target='_blank'&gt;link&lt;/a&gt;&lt;/td&gt;&lt;/tr&gt;</v>
      </c>
      <c r="X814">
        <f>IFERROR(VLOOKUP(B814,[1]Attachments!A$2:O$50001,13,FALSE),0)</f>
        <v>1376600</v>
      </c>
      <c r="Y814" s="14" t="str">
        <f t="shared" si="155"/>
        <v>1.3 MB</v>
      </c>
      <c r="AB814">
        <f>VLOOKUP(B814,[1]Attachments!A$2:O$50001,9,FALSE)</f>
        <v>198</v>
      </c>
      <c r="AC814" s="15">
        <f>VLOOKUP(B814,[1]Attachments!A$2:O$50001,14,FALSE)/(60*60*24)+"1/1/1970"</f>
        <v>42416.848495370374</v>
      </c>
      <c r="AD814" s="14">
        <f t="shared" ca="1" si="150"/>
        <v>1.0212566506185665</v>
      </c>
      <c r="AM814">
        <f t="shared" si="151"/>
        <v>688</v>
      </c>
      <c r="AN814" t="str">
        <f>VLOOKUP(AM814,A$3:U$4760,21,FALSE)</f>
        <v>&lt;tr&gt;&lt;td width='10%'&gt;688&lt;/td&gt;&lt;td width='20%'&gt;Spradders Piano 2&lt;/td&gt;&lt;td width='10%'&gt;Leo Castro&lt;/td&gt;&lt;td width='20%'&gt;&lt;br&gt;&lt;br&gt;&lt;/td&gt;&lt;td width='20%'&gt;&lt;a href='http://www.norduserforum.com/download/file.php?id=5685'&gt;Spradders Piano 2.nsmp&lt;/a&gt;&lt;/td&gt;&lt;td width='10%'&gt;2.8 MB&lt;/td&gt;&lt;td width='10%'&gt;&lt;a href='http://www.norduserforum.com/viewtopic.php?f=2&amp;amp;t=8576' target='_blank'&gt;link&lt;/a&gt;&lt;/td&gt;&lt;/tr&gt;</v>
      </c>
    </row>
    <row r="815" spans="1:40" x14ac:dyDescent="0.3">
      <c r="A815" s="1">
        <f t="shared" si="152"/>
        <v>809</v>
      </c>
      <c r="B815">
        <v>7007</v>
      </c>
      <c r="C815" s="1" t="str">
        <f>IF(IFERROR(VLOOKUP(B815+1,[1]Attachments!A$2:K$50000,11,FALSE)="mp3",FALSE),B815+1,IF(IFERROR(VLOOKUP(B815-1,[1]Attachments!A$2:K$50000,11,FALSE)="mp3",FALSE),B815-1,IF(IFERROR(VLOOKUP(B815-2,[1]Attachments!A$2:K$50000,11,FALSE)="mp3",FALSE),B815-2,IF(IFERROR(VLOOKUP(B815+2,[1]Attachments!A$2:K$50000,11,FALSE)="mp3",FALSE),B815+2,""))))</f>
        <v/>
      </c>
      <c r="H815" s="1">
        <f t="shared" si="156"/>
        <v>7007</v>
      </c>
      <c r="I815" s="1">
        <f>VLOOKUP(B815,[1]Attachments!A$2:O$50001,3,FALSE)</f>
        <v>10525</v>
      </c>
      <c r="J815" s="11" t="str">
        <f t="shared" si="146"/>
        <v>link</v>
      </c>
      <c r="K815" s="1" t="str">
        <f>IF(E815="",SUBSTITUTE(PROPER(SUBSTITUTE(LEFT(VLOOKUP(B815,[1]Attachments!A$2:O$50001,8,FALSE),LEN(VLOOKUP(B815,[1]Attachments!A$2:O$50001,8,FALSE))-5),"_"," ")),"&amp;Amp;","&amp;"),E815)</f>
        <v>Mm Synth Violin  Br Mono 2.0</v>
      </c>
      <c r="L815" s="13" t="e">
        <f>PROPER(SUBSTITUTE(LEFT(VLOOKUP(O815,[1]Attachments!A$2:O$50001,8,FALSE),LEN(VLOOKUP(O815,[1]Attachments!A$2:O$50001,8,FALSE))-4),"_"," "))</f>
        <v>#N/A</v>
      </c>
      <c r="M815" s="1" t="str">
        <f>IF(G815="",VLOOKUP(VLOOKUP(B815,[1]Attachments!A$2:O$10001,5,FALSE),[1]Users!A$2:B$100000,2,FALSE),G815)</f>
        <v>nordboard</v>
      </c>
      <c r="N815" s="1">
        <f t="shared" si="157"/>
        <v>809</v>
      </c>
      <c r="O815" s="1" t="str">
        <f t="shared" si="147"/>
        <v/>
      </c>
      <c r="P815">
        <f>VLOOKUP(B815,[1]Attachments!A$2:O$50001,2,FALSE)</f>
        <v>69299</v>
      </c>
      <c r="Q815" t="str">
        <f t="shared" si="148"/>
        <v>&lt;tr&gt;&lt;td width='10%'&gt;809&lt;/td&gt;&lt;td width='20%'&gt;Mm Synth Violin  Br Mono 2.0&lt;/td&gt;&lt;td width='10%'&gt;nordboard&lt;/td&gt;&lt;td width='20%'&gt;</v>
      </c>
      <c r="R815" t="str">
        <f t="shared" si="153"/>
        <v>&lt;br&gt;&lt;br&gt;</v>
      </c>
      <c r="S815" t="str">
        <f t="shared" si="154"/>
        <v>&lt;/td&gt;&lt;td width='20%'&gt;&lt;a href='http://www.norduserforum.com/download/file.php?id=7007'&gt;Mm Synth Violin  Br Mono 2.0.nsmp&lt;/a&gt;&lt;/td&gt;&lt;td width='10%'&gt;4.1 MB&lt;/td&gt;&lt;td width='10%'&gt;&lt;a href='http://www.norduserforum.com/viewtopic.php?f=2&amp;amp;t=10525' target='_blank'&gt;link&lt;/a&gt;&lt;/td&gt;&lt;/tr&gt;</v>
      </c>
      <c r="U815" t="str">
        <f t="shared" si="149"/>
        <v>&lt;tr&gt;&lt;td width='10%'&gt;809&lt;/td&gt;&lt;td width='20%'&gt;Mm Synth Violin  Br Mono 2.0&lt;/td&gt;&lt;td width='10%'&gt;nordboard&lt;/td&gt;&lt;td width='20%'&gt;&lt;br&gt;&lt;br&gt;&lt;/td&gt;&lt;td width='20%'&gt;&lt;a href='http://www.norduserforum.com/download/file.php?id=7007'&gt;Mm Synth Violin  Br Mono 2.0.nsmp&lt;/a&gt;&lt;/td&gt;&lt;td width='10%'&gt;4.1 MB&lt;/td&gt;&lt;td width='10%'&gt;&lt;a href='http://www.norduserforum.com/viewtopic.php?f=2&amp;amp;t=10525' target='_blank'&gt;link&lt;/a&gt;&lt;/td&gt;&lt;/tr&gt;</v>
      </c>
      <c r="X815">
        <f>IFERROR(VLOOKUP(B815,[1]Attachments!A$2:O$50001,13,FALSE),0)</f>
        <v>4342685</v>
      </c>
      <c r="Y815" s="14" t="str">
        <f t="shared" si="155"/>
        <v>4.1 MB</v>
      </c>
      <c r="AB815">
        <f>VLOOKUP(B815,[1]Attachments!A$2:O$50001,9,FALSE)</f>
        <v>127</v>
      </c>
      <c r="AC815" s="15">
        <f>VLOOKUP(B815,[1]Attachments!A$2:O$50001,14,FALSE)/(60*60*24)+"1/1/1970"</f>
        <v>42416.854039351849</v>
      </c>
      <c r="AD815" s="14">
        <f t="shared" ca="1" si="150"/>
        <v>0.65505113361235501</v>
      </c>
      <c r="AM815">
        <f t="shared" si="151"/>
        <v>687</v>
      </c>
      <c r="AN815" t="str">
        <f>VLOOKUP(AM815,A$3:U$4760,21,FALSE)</f>
        <v>&lt;tr&gt;&lt;td width='10%'&gt;687&lt;/td&gt;&lt;td width='20%'&gt;New Piano&lt;/td&gt;&lt;td width='10%'&gt;spradders&lt;/td&gt;&lt;td width='20%'&gt;&lt;br&gt;&lt;ul class='graphic' style='margin-left: 0em;'&gt;&lt;li&gt;&lt;a href='http://www.norduserforum.com/download/file.php?id=5668?n=687' type='audio/mpeg' class='inline-playable'&gt;New Piano&lt;/a&gt;&lt;/li&gt;&lt;/ul&gt;&lt;/td&gt;&lt;td width='20%'&gt;&lt;a href='http://www.norduserforum.com/download/file.php?id=5670'&gt;New Piano.nsmp&lt;/a&gt;&lt;/td&gt;&lt;td width='10%'&gt;9.2 MB&lt;/td&gt;&lt;td width='10%'&gt;&lt;a href='http://www.norduserforum.com/viewtopic.php?f=2&amp;amp;t=8576' target='_blank'&gt;link&lt;/a&gt;&lt;/td&gt;&lt;/tr&gt;</v>
      </c>
    </row>
    <row r="816" spans="1:40" x14ac:dyDescent="0.3">
      <c r="A816" s="1">
        <f t="shared" si="152"/>
        <v>810</v>
      </c>
      <c r="B816">
        <v>7010</v>
      </c>
      <c r="C816" s="1" t="str">
        <f>IF(IFERROR(VLOOKUP(B816+1,[1]Attachments!A$2:K$50000,11,FALSE)="mp3",FALSE),B816+1,IF(IFERROR(VLOOKUP(B816-1,[1]Attachments!A$2:K$50000,11,FALSE)="mp3",FALSE),B816-1,IF(IFERROR(VLOOKUP(B816-2,[1]Attachments!A$2:K$50000,11,FALSE)="mp3",FALSE),B816-2,IF(IFERROR(VLOOKUP(B816+2,[1]Attachments!A$2:K$50000,11,FALSE)="mp3",FALSE),B816+2,""))))</f>
        <v/>
      </c>
      <c r="H816" s="1">
        <f t="shared" si="156"/>
        <v>7010</v>
      </c>
      <c r="I816" s="1">
        <f>VLOOKUP(B816,[1]Attachments!A$2:O$50001,3,FALSE)</f>
        <v>10518</v>
      </c>
      <c r="J816" s="11" t="str">
        <f t="shared" si="146"/>
        <v>link</v>
      </c>
      <c r="K816" s="1" t="str">
        <f>IF(E816="",SUBSTITUTE(PROPER(SUBSTITUTE(LEFT(VLOOKUP(B816,[1]Attachments!A$2:O$50001,8,FALSE),LEN(VLOOKUP(B816,[1]Attachments!A$2:O$50001,8,FALSE))-5),"_"," ")),"&amp;Amp;","&amp;"),E816)</f>
        <v>Brasssect Pop 2  Br Ste 2.0</v>
      </c>
      <c r="L816" s="13" t="e">
        <f>PROPER(SUBSTITUTE(LEFT(VLOOKUP(O816,[1]Attachments!A$2:O$50001,8,FALSE),LEN(VLOOKUP(O816,[1]Attachments!A$2:O$50001,8,FALSE))-4),"_"," "))</f>
        <v>#N/A</v>
      </c>
      <c r="M816" s="1" t="str">
        <f>IF(G816="",VLOOKUP(VLOOKUP(B816,[1]Attachments!A$2:O$10001,5,FALSE),[1]Users!A$2:B$100000,2,FALSE),G816)</f>
        <v>nordboard</v>
      </c>
      <c r="N816" s="1">
        <f t="shared" si="157"/>
        <v>810</v>
      </c>
      <c r="O816" s="1" t="str">
        <f t="shared" si="147"/>
        <v/>
      </c>
      <c r="P816">
        <f>VLOOKUP(B816,[1]Attachments!A$2:O$50001,2,FALSE)</f>
        <v>69301</v>
      </c>
      <c r="Q816" t="str">
        <f t="shared" si="148"/>
        <v>&lt;tr&gt;&lt;td width='10%'&gt;810&lt;/td&gt;&lt;td width='20%'&gt;Brasssect Pop 2  Br Ste 2.0&lt;/td&gt;&lt;td width='10%'&gt;nordboard&lt;/td&gt;&lt;td width='20%'&gt;</v>
      </c>
      <c r="R816" t="str">
        <f t="shared" si="153"/>
        <v>&lt;br&gt;&lt;br&gt;</v>
      </c>
      <c r="S816" t="str">
        <f t="shared" si="154"/>
        <v>&lt;/td&gt;&lt;td width='20%'&gt;&lt;a href='http://www.norduserforum.com/download/file.php?id=7010'&gt;Brasssect Pop 2  Br Ste 2.0.nsmp&lt;/a&gt;&lt;/td&gt;&lt;td width='10%'&gt;3.0 MB&lt;/td&gt;&lt;td width='10%'&gt;&lt;a href='http://www.norduserforum.com/viewtopic.php?f=2&amp;amp;t=10518' target='_blank'&gt;link&lt;/a&gt;&lt;/td&gt;&lt;/tr&gt;</v>
      </c>
      <c r="U816" t="str">
        <f t="shared" si="149"/>
        <v>&lt;tr&gt;&lt;td width='10%'&gt;810&lt;/td&gt;&lt;td width='20%'&gt;Brasssect Pop 2  Br Ste 2.0&lt;/td&gt;&lt;td width='10%'&gt;nordboard&lt;/td&gt;&lt;td width='20%'&gt;&lt;br&gt;&lt;br&gt;&lt;/td&gt;&lt;td width='20%'&gt;&lt;a href='http://www.norduserforum.com/download/file.php?id=7010'&gt;Brasssect Pop 2  Br Ste 2.0.nsmp&lt;/a&gt;&lt;/td&gt;&lt;td width='10%'&gt;3.0 MB&lt;/td&gt;&lt;td width='10%'&gt;&lt;a href='http://www.norduserforum.com/viewtopic.php?f=2&amp;amp;t=10518' target='_blank'&gt;link&lt;/a&gt;&lt;/td&gt;&lt;/tr&gt;</v>
      </c>
      <c r="X816">
        <f>IFERROR(VLOOKUP(B816,[1]Attachments!A$2:O$50001,13,FALSE),0)</f>
        <v>3129962</v>
      </c>
      <c r="Y816" s="14" t="str">
        <f t="shared" si="155"/>
        <v>3.0 MB</v>
      </c>
      <c r="AB816">
        <f>VLOOKUP(B816,[1]Attachments!A$2:O$50001,9,FALSE)</f>
        <v>274</v>
      </c>
      <c r="AC816" s="15">
        <f>VLOOKUP(B816,[1]Attachments!A$2:O$50001,14,FALSE)/(60*60*24)+"1/1/1970"</f>
        <v>42416.861689814818</v>
      </c>
      <c r="AD816" s="14">
        <f t="shared" ca="1" si="150"/>
        <v>1.4132678928931626</v>
      </c>
      <c r="AM816">
        <f t="shared" si="151"/>
        <v>686</v>
      </c>
      <c r="AN816" t="str">
        <f>VLOOKUP(AM816,A$3:U$4760,21,FALSE)</f>
        <v>&lt;tr&gt;&lt;td width='10%'&gt;686&lt;/td&gt;&lt;td width='20%'&gt;The Snow&lt;/td&gt;&lt;td width='10%'&gt;Ceyhan&lt;/td&gt;&lt;td width='20%'&gt;&lt;br&gt;&lt;br&gt;&lt;/td&gt;&lt;td width='20%'&gt;&lt;a href='http://www.norduserforum.com/download/file.php?id=5662'&gt;The Snow.nsmp&lt;/a&gt;&lt;/td&gt;&lt;td width='10%'&gt;2.3 MB&lt;/td&gt;&lt;td width='10%'&gt;&lt;a href='http://www.norduserforum.com/viewtopic.php?f=2&amp;amp;t=8574' target='_blank'&gt;link&lt;/a&gt;&lt;/td&gt;&lt;/tr&gt;</v>
      </c>
    </row>
    <row r="817" spans="1:40" x14ac:dyDescent="0.3">
      <c r="A817" s="1">
        <f t="shared" si="152"/>
        <v>811</v>
      </c>
      <c r="B817">
        <v>7011</v>
      </c>
      <c r="C817" s="1" t="str">
        <f>IF(IFERROR(VLOOKUP(B817+1,[1]Attachments!A$2:K$50000,11,FALSE)="mp3",FALSE),B817+1,IF(IFERROR(VLOOKUP(B817-1,[1]Attachments!A$2:K$50000,11,FALSE)="mp3",FALSE),B817-1,IF(IFERROR(VLOOKUP(B817-2,[1]Attachments!A$2:K$50000,11,FALSE)="mp3",FALSE),B817-2,IF(IFERROR(VLOOKUP(B817+2,[1]Attachments!A$2:K$50000,11,FALSE)="mp3",FALSE),B817+2,""))))</f>
        <v/>
      </c>
      <c r="H817" s="1">
        <f t="shared" si="156"/>
        <v>7011</v>
      </c>
      <c r="I817" s="1">
        <f>VLOOKUP(B817,[1]Attachments!A$2:O$50001,3,FALSE)</f>
        <v>10518</v>
      </c>
      <c r="J817" s="11" t="str">
        <f t="shared" si="146"/>
        <v>link</v>
      </c>
      <c r="K817" s="1" t="str">
        <f>IF(E817="",SUBSTITUTE(PROPER(SUBSTITUTE(LEFT(VLOOKUP(B817,[1]Attachments!A$2:O$50001,8,FALSE),LEN(VLOOKUP(B817,[1]Attachments!A$2:O$50001,8,FALSE))-5),"_"," ")),"&amp;Amp;","&amp;"),E817)</f>
        <v>Brasssect Dbl F Cl Ste 2.0</v>
      </c>
      <c r="L817" s="13" t="e">
        <f>PROPER(SUBSTITUTE(LEFT(VLOOKUP(O817,[1]Attachments!A$2:O$50001,8,FALSE),LEN(VLOOKUP(O817,[1]Attachments!A$2:O$50001,8,FALSE))-4),"_"," "))</f>
        <v>#N/A</v>
      </c>
      <c r="M817" s="1" t="str">
        <f>IF(G817="",VLOOKUP(VLOOKUP(B817,[1]Attachments!A$2:O$10001,5,FALSE),[1]Users!A$2:B$100000,2,FALSE),G817)</f>
        <v>nordboard</v>
      </c>
      <c r="N817" s="1">
        <f t="shared" si="157"/>
        <v>811</v>
      </c>
      <c r="O817" s="1" t="str">
        <f t="shared" si="147"/>
        <v/>
      </c>
      <c r="P817">
        <f>VLOOKUP(B817,[1]Attachments!A$2:O$50001,2,FALSE)</f>
        <v>69301</v>
      </c>
      <c r="Q817" t="str">
        <f t="shared" si="148"/>
        <v>&lt;tr&gt;&lt;td width='10%'&gt;811&lt;/td&gt;&lt;td width='20%'&gt;Brasssect Dbl F Cl Ste 2.0&lt;/td&gt;&lt;td width='10%'&gt;nordboard&lt;/td&gt;&lt;td width='20%'&gt;</v>
      </c>
      <c r="R817" t="str">
        <f t="shared" si="153"/>
        <v>&lt;br&gt;&lt;br&gt;</v>
      </c>
      <c r="S817" t="str">
        <f t="shared" si="154"/>
        <v>&lt;/td&gt;&lt;td width='20%'&gt;&lt;a href='http://www.norduserforum.com/download/file.php?id=7011'&gt;Brasssect Dbl F Cl Ste 2.0.nsmp&lt;/a&gt;&lt;/td&gt;&lt;td width='10%'&gt;3.7 MB&lt;/td&gt;&lt;td width='10%'&gt;&lt;a href='http://www.norduserforum.com/viewtopic.php?f=2&amp;amp;t=10518' target='_blank'&gt;link&lt;/a&gt;&lt;/td&gt;&lt;/tr&gt;</v>
      </c>
      <c r="U817" t="str">
        <f t="shared" si="149"/>
        <v>&lt;tr&gt;&lt;td width='10%'&gt;811&lt;/td&gt;&lt;td width='20%'&gt;Brasssect Dbl F Cl Ste 2.0&lt;/td&gt;&lt;td width='10%'&gt;nordboard&lt;/td&gt;&lt;td width='20%'&gt;&lt;br&gt;&lt;br&gt;&lt;/td&gt;&lt;td width='20%'&gt;&lt;a href='http://www.norduserforum.com/download/file.php?id=7011'&gt;Brasssect Dbl F Cl Ste 2.0.nsmp&lt;/a&gt;&lt;/td&gt;&lt;td width='10%'&gt;3.7 MB&lt;/td&gt;&lt;td width='10%'&gt;&lt;a href='http://www.norduserforum.com/viewtopic.php?f=2&amp;amp;t=10518' target='_blank'&gt;link&lt;/a&gt;&lt;/td&gt;&lt;/tr&gt;</v>
      </c>
      <c r="X817">
        <f>IFERROR(VLOOKUP(B817,[1]Attachments!A$2:O$50001,13,FALSE),0)</f>
        <v>3839384</v>
      </c>
      <c r="Y817" s="14" t="str">
        <f t="shared" si="155"/>
        <v>3.7 MB</v>
      </c>
      <c r="AB817">
        <f>VLOOKUP(B817,[1]Attachments!A$2:O$50001,9,FALSE)</f>
        <v>268</v>
      </c>
      <c r="AC817" s="15">
        <f>VLOOKUP(B817,[1]Attachments!A$2:O$50001,14,FALSE)/(60*60*24)+"1/1/1970"</f>
        <v>42416.861689814818</v>
      </c>
      <c r="AD817" s="14">
        <f t="shared" ca="1" si="150"/>
        <v>1.3823204207860129</v>
      </c>
      <c r="AM817">
        <f t="shared" si="151"/>
        <v>685</v>
      </c>
      <c r="AN817" t="str">
        <f>VLOOKUP(AM817,A$3:U$4760,21,FALSE)</f>
        <v>&lt;tr&gt;&lt;td width='10%'&gt;685&lt;/td&gt;&lt;td width='20%'&gt;Infectedsquares Federicosolazzo&lt;/td&gt;&lt;td width='10%'&gt;Ceyhan&lt;/td&gt;&lt;td width='20%'&gt;&lt;br&gt;&lt;br&gt;&lt;/td&gt;&lt;td width='20%'&gt;&lt;a href='http://www.norduserforum.com/download/file.php?id=5661'&gt;Infectedsquares Federicosolazzo.nsmp&lt;/a&gt;&lt;/td&gt;&lt;td width='10%'&gt;1.3 MB&lt;/td&gt;&lt;td width='10%'&gt;&lt;a href='http://www.norduserforum.com/viewtopic.php?f=2&amp;amp;t=8574' target='_blank'&gt;link&lt;/a&gt;&lt;/td&gt;&lt;/tr&gt;</v>
      </c>
    </row>
    <row r="818" spans="1:40" x14ac:dyDescent="0.3">
      <c r="A818" s="1">
        <f t="shared" si="152"/>
        <v>812</v>
      </c>
      <c r="B818">
        <v>7012</v>
      </c>
      <c r="C818" s="1" t="str">
        <f>IF(IFERROR(VLOOKUP(B818+1,[1]Attachments!A$2:K$50000,11,FALSE)="mp3",FALSE),B818+1,IF(IFERROR(VLOOKUP(B818-1,[1]Attachments!A$2:K$50000,11,FALSE)="mp3",FALSE),B818-1,IF(IFERROR(VLOOKUP(B818-2,[1]Attachments!A$2:K$50000,11,FALSE)="mp3",FALSE),B818-2,IF(IFERROR(VLOOKUP(B818+2,[1]Attachments!A$2:K$50000,11,FALSE)="mp3",FALSE),B818+2,""))))</f>
        <v/>
      </c>
      <c r="H818" s="1">
        <f t="shared" si="156"/>
        <v>7012</v>
      </c>
      <c r="I818" s="1">
        <f>VLOOKUP(B818,[1]Attachments!A$2:O$50001,3,FALSE)</f>
        <v>10515</v>
      </c>
      <c r="J818" s="11" t="str">
        <f t="shared" si="146"/>
        <v>link</v>
      </c>
      <c r="K818" s="1" t="str">
        <f>IF(E818="",SUBSTITUTE(PROPER(SUBSTITUTE(LEFT(VLOOKUP(B818,[1]Attachments!A$2:O$50001,8,FALSE),LEN(VLOOKUP(B818,[1]Attachments!A$2:O$50001,8,FALSE))-5),"_"," ")),"&amp;Amp;","&amp;"),E818)</f>
        <v>Mm Synth Violin  Br Mono 2.0</v>
      </c>
      <c r="L818" s="13" t="e">
        <f>PROPER(SUBSTITUTE(LEFT(VLOOKUP(O818,[1]Attachments!A$2:O$50001,8,FALSE),LEN(VLOOKUP(O818,[1]Attachments!A$2:O$50001,8,FALSE))-4),"_"," "))</f>
        <v>#N/A</v>
      </c>
      <c r="M818" s="1" t="str">
        <f>IF(G818="",VLOOKUP(VLOOKUP(B818,[1]Attachments!A$2:O$10001,5,FALSE),[1]Users!A$2:B$100000,2,FALSE),G818)</f>
        <v>nordboard</v>
      </c>
      <c r="N818" s="1">
        <f t="shared" si="157"/>
        <v>812</v>
      </c>
      <c r="O818" s="1" t="str">
        <f t="shared" si="147"/>
        <v/>
      </c>
      <c r="P818">
        <f>VLOOKUP(B818,[1]Attachments!A$2:O$50001,2,FALSE)</f>
        <v>69302</v>
      </c>
      <c r="Q818" t="str">
        <f t="shared" si="148"/>
        <v>&lt;tr&gt;&lt;td width='10%'&gt;812&lt;/td&gt;&lt;td width='20%'&gt;Mm Synth Violin  Br Mono 2.0&lt;/td&gt;&lt;td width='10%'&gt;nordboard&lt;/td&gt;&lt;td width='20%'&gt;</v>
      </c>
      <c r="R818" t="str">
        <f t="shared" si="153"/>
        <v>&lt;br&gt;&lt;br&gt;</v>
      </c>
      <c r="S818" t="str">
        <f t="shared" si="154"/>
        <v>&lt;/td&gt;&lt;td width='20%'&gt;&lt;a href='http://www.norduserforum.com/download/file.php?id=7012'&gt;Mm Synth Violin  Br Mono 2.0.nsmp&lt;/a&gt;&lt;/td&gt;&lt;td width='10%'&gt;4.1 MB&lt;/td&gt;&lt;td width='10%'&gt;&lt;a href='http://www.norduserforum.com/viewtopic.php?f=2&amp;amp;t=10515' target='_blank'&gt;link&lt;/a&gt;&lt;/td&gt;&lt;/tr&gt;</v>
      </c>
      <c r="U818" t="str">
        <f t="shared" si="149"/>
        <v>&lt;tr&gt;&lt;td width='10%'&gt;812&lt;/td&gt;&lt;td width='20%'&gt;Mm Synth Violin  Br Mono 2.0&lt;/td&gt;&lt;td width='10%'&gt;nordboard&lt;/td&gt;&lt;td width='20%'&gt;&lt;br&gt;&lt;br&gt;&lt;/td&gt;&lt;td width='20%'&gt;&lt;a href='http://www.norduserforum.com/download/file.php?id=7012'&gt;Mm Synth Violin  Br Mono 2.0.nsmp&lt;/a&gt;&lt;/td&gt;&lt;td width='10%'&gt;4.1 MB&lt;/td&gt;&lt;td width='10%'&gt;&lt;a href='http://www.norduserforum.com/viewtopic.php?f=2&amp;amp;t=10515' target='_blank'&gt;link&lt;/a&gt;&lt;/td&gt;&lt;/tr&gt;</v>
      </c>
      <c r="X818">
        <f>IFERROR(VLOOKUP(B818,[1]Attachments!A$2:O$50001,13,FALSE),0)</f>
        <v>4342685</v>
      </c>
      <c r="Y818" s="14" t="str">
        <f t="shared" si="155"/>
        <v>4.1 MB</v>
      </c>
      <c r="AB818">
        <f>VLOOKUP(B818,[1]Attachments!A$2:O$50001,9,FALSE)</f>
        <v>183</v>
      </c>
      <c r="AC818" s="15">
        <f>VLOOKUP(B818,[1]Attachments!A$2:O$50001,14,FALSE)/(60*60*24)+"1/1/1970"</f>
        <v>42416.864699074074</v>
      </c>
      <c r="AD818" s="14">
        <f t="shared" ca="1" si="150"/>
        <v>0.94389999223070742</v>
      </c>
      <c r="AM818">
        <f t="shared" si="151"/>
        <v>684</v>
      </c>
      <c r="AN818" t="str">
        <f>VLOOKUP(AM818,A$3:U$4760,21,FALSE)</f>
        <v>&lt;tr&gt;&lt;td width='10%'&gt;684&lt;/td&gt;&lt;td width='20%'&gt;Seq Synbass&lt;/td&gt;&lt;td width='10%'&gt;Ceyhan&lt;/td&gt;&lt;td width='20%'&gt;&lt;br&gt;&lt;br&gt;&lt;/td&gt;&lt;td width='20%'&gt;&lt;a href='http://www.norduserforum.com/download/file.php?id=5660'&gt;Seq Synbass.nsmp&lt;/a&gt;&lt;/td&gt;&lt;td width='10%'&gt;0.4 MB&lt;/td&gt;&lt;td width='10%'&gt;&lt;a href='http://www.norduserforum.com/viewtopic.php?f=2&amp;amp;t=8574' target='_blank'&gt;link&lt;/a&gt;&lt;/td&gt;&lt;/tr&gt;</v>
      </c>
    </row>
    <row r="819" spans="1:40" x14ac:dyDescent="0.3">
      <c r="A819" s="1">
        <f t="shared" si="152"/>
        <v>813</v>
      </c>
      <c r="B819">
        <v>7016</v>
      </c>
      <c r="C819" s="1">
        <f>IF(IFERROR(VLOOKUP(B819+1,[1]Attachments!A$2:K$50000,11,FALSE)="mp3",FALSE),B819+1,IF(IFERROR(VLOOKUP(B819-1,[1]Attachments!A$2:K$50000,11,FALSE)="mp3",FALSE),B819-1,IF(IFERROR(VLOOKUP(B819-2,[1]Attachments!A$2:K$50000,11,FALSE)="mp3",FALSE),B819-2,IF(IFERROR(VLOOKUP(B819+2,[1]Attachments!A$2:K$50000,11,FALSE)="mp3",FALSE),B819+2,""))))</f>
        <v>7018</v>
      </c>
      <c r="H819" s="1">
        <f t="shared" si="156"/>
        <v>7016</v>
      </c>
      <c r="I819" s="1">
        <f>VLOOKUP(B819,[1]Attachments!A$2:O$50001,3,FALSE)</f>
        <v>10517</v>
      </c>
      <c r="J819" s="11" t="str">
        <f t="shared" si="146"/>
        <v>link</v>
      </c>
      <c r="K819" s="1" t="str">
        <f>IF(E819="",SUBSTITUTE(PROPER(SUBSTITUTE(LEFT(VLOOKUP(B819,[1]Attachments!A$2:O$50001,8,FALSE),LEN(VLOOKUP(B819,[1]Attachments!A$2:O$50001,8,FALSE))-5),"_"," ")),"&amp;Amp;","&amp;"),E819)</f>
        <v>Choir Mixed Soft   Sr Ste 2.0</v>
      </c>
      <c r="L819" s="13" t="str">
        <f>PROPER(SUBSTITUTE(LEFT(VLOOKUP(O819,[1]Attachments!A$2:O$50001,8,FALSE),LEN(VLOOKUP(O819,[1]Attachments!A$2:O$50001,8,FALSE))-4),"_"," "))</f>
        <v>Bird Pipe</v>
      </c>
      <c r="M819" s="1" t="str">
        <f>IF(G819="",VLOOKUP(VLOOKUP(B819,[1]Attachments!A$2:O$10001,5,FALSE),[1]Users!A$2:B$100000,2,FALSE),G819)</f>
        <v>Cris_Stu</v>
      </c>
      <c r="N819" s="1">
        <f t="shared" si="157"/>
        <v>813</v>
      </c>
      <c r="O819" s="1">
        <f t="shared" si="147"/>
        <v>7018</v>
      </c>
      <c r="P819">
        <f>VLOOKUP(B819,[1]Attachments!A$2:O$50001,2,FALSE)</f>
        <v>69318</v>
      </c>
      <c r="Q819" t="str">
        <f t="shared" si="148"/>
        <v>&lt;tr&gt;&lt;td width='10%'&gt;813&lt;/td&gt;&lt;td width='20%'&gt;Choir Mixed Soft   Sr Ste 2.0&lt;/td&gt;&lt;td width='10%'&gt;Cris_Stu&lt;/td&gt;&lt;td width='20%'&gt;</v>
      </c>
      <c r="R819" t="str">
        <f t="shared" si="153"/>
        <v>&lt;br&gt;&lt;ul class='graphic' style='margin-left: 0em;'&gt;&lt;li&gt;&lt;a href='http://www.norduserforum.com/download/file.php?id=7018?n=813' type='audio/mpeg' class='inline-playable'&gt;Choir Mixed Soft   Sr Ste 2.0&lt;/a&gt;&lt;/li&gt;&lt;/ul&gt;</v>
      </c>
      <c r="S819" t="str">
        <f t="shared" si="154"/>
        <v>&lt;/td&gt;&lt;td width='20%'&gt;&lt;a href='http://www.norduserforum.com/download/file.php?id=7016'&gt;Choir Mixed Soft   Sr Ste 2.0.nsmp&lt;/a&gt;&lt;/td&gt;&lt;td width='10%'&gt;2.4 MB&lt;/td&gt;&lt;td width='10%'&gt;&lt;a href='http://www.norduserforum.com/viewtopic.php?f=2&amp;amp;t=10517' target='_blank'&gt;link&lt;/a&gt;&lt;/td&gt;&lt;/tr&gt;</v>
      </c>
      <c r="U819" t="str">
        <f t="shared" si="149"/>
        <v>&lt;tr&gt;&lt;td width='10%'&gt;813&lt;/td&gt;&lt;td width='20%'&gt;Choir Mixed Soft   Sr Ste 2.0&lt;/td&gt;&lt;td width='10%'&gt;Cris_Stu&lt;/td&gt;&lt;td width='20%'&gt;&lt;br&gt;&lt;ul class='graphic' style='margin-left: 0em;'&gt;&lt;li&gt;&lt;a href='http://www.norduserforum.com/download/file.php?id=7018?n=813' type='audio/mpeg' class='inline-playable'&gt;Choir Mixed Soft   Sr Ste 2.0&lt;/a&gt;&lt;/li&gt;&lt;/ul&gt;&lt;/td&gt;&lt;td width='20%'&gt;&lt;a href='http://www.norduserforum.com/download/file.php?id=7016'&gt;Choir Mixed Soft   Sr Ste 2.0.nsmp&lt;/a&gt;&lt;/td&gt;&lt;td width='10%'&gt;2.4 MB&lt;/td&gt;&lt;td width='10%'&gt;&lt;a href='http://www.norduserforum.com/viewtopic.php?f=2&amp;amp;t=10517' target='_blank'&gt;link&lt;/a&gt;&lt;/td&gt;&lt;/tr&gt;</v>
      </c>
      <c r="X819">
        <f>IFERROR(VLOOKUP(B819,[1]Attachments!A$2:O$50001,13,FALSE),0)</f>
        <v>2532554</v>
      </c>
      <c r="Y819" s="14" t="str">
        <f t="shared" si="155"/>
        <v>2.4 MB</v>
      </c>
      <c r="AB819">
        <f>VLOOKUP(B819,[1]Attachments!A$2:O$50001,9,FALSE)</f>
        <v>116</v>
      </c>
      <c r="AC819" s="15">
        <f>VLOOKUP(B819,[1]Attachments!A$2:O$50001,14,FALSE)/(60*60*24)+"1/1/1970"</f>
        <v>42417.100046296298</v>
      </c>
      <c r="AD819" s="14">
        <f t="shared" ca="1" si="150"/>
        <v>0.59842289609017973</v>
      </c>
      <c r="AM819">
        <f t="shared" si="151"/>
        <v>683</v>
      </c>
      <c r="AN819" t="str">
        <f>VLOOKUP(AM819,A$3:U$4760,21,FALSE)</f>
        <v>&lt;tr&gt;&lt;td width='10%'&gt;683&lt;/td&gt;&lt;td width='20%'&gt;Pizzi Br&lt;/td&gt;&lt;td width='10%'&gt;Ceyhan&lt;/td&gt;&lt;td width='20%'&gt;&lt;br&gt;&lt;br&gt;&lt;/td&gt;&lt;td width='20%'&gt;&lt;a href='http://www.norduserforum.com/download/file.php?id=5659'&gt;Pizzi Br.nsmp&lt;/a&gt;&lt;/td&gt;&lt;td width='10%'&gt;0.1 MB&lt;/td&gt;&lt;td width='10%'&gt;&lt;a href='http://www.norduserforum.com/viewtopic.php?f=2&amp;amp;t=8574' target='_blank'&gt;link&lt;/a&gt;&lt;/td&gt;&lt;/tr&gt;</v>
      </c>
    </row>
    <row r="820" spans="1:40" x14ac:dyDescent="0.3">
      <c r="A820" s="1">
        <f t="shared" si="152"/>
        <v>814</v>
      </c>
      <c r="B820">
        <v>7056</v>
      </c>
      <c r="C820" s="1">
        <f>IF(IFERROR(VLOOKUP(B820+1,[1]Attachments!A$2:K$50000,11,FALSE)="mp3",FALSE),B820+1,IF(IFERROR(VLOOKUP(B820-1,[1]Attachments!A$2:K$50000,11,FALSE)="mp3",FALSE),B820-1,IF(IFERROR(VLOOKUP(B820-2,[1]Attachments!A$2:K$50000,11,FALSE)="mp3",FALSE),B820-2,IF(IFERROR(VLOOKUP(B820+2,[1]Attachments!A$2:K$50000,11,FALSE)="mp3",FALSE),B820+2,""))))</f>
        <v>7057</v>
      </c>
      <c r="H820" s="1">
        <f t="shared" si="156"/>
        <v>7056</v>
      </c>
      <c r="I820" s="1">
        <f>VLOOKUP(B820,[1]Attachments!A$2:O$50001,3,FALSE)</f>
        <v>10559</v>
      </c>
      <c r="J820" s="11" t="str">
        <f t="shared" si="146"/>
        <v>link</v>
      </c>
      <c r="K820" s="1" t="str">
        <f>IF(E820="",SUBSTITUTE(PROPER(SUBSTITUTE(LEFT(VLOOKUP(B820,[1]Attachments!A$2:O$50001,8,FALSE),LEN(VLOOKUP(B820,[1]Attachments!A$2:O$50001,8,FALSE))-5),"_"," ")),"&amp;Amp;","&amp;"),E820)</f>
        <v>Perc Organ</v>
      </c>
      <c r="L820" s="13" t="str">
        <f>PROPER(SUBSTITUTE(LEFT(VLOOKUP(O820,[1]Attachments!A$2:O$50001,8,FALSE),LEN(VLOOKUP(O820,[1]Attachments!A$2:O$50001,8,FALSE))-4),"_"," "))</f>
        <v>Percussiv Organ</v>
      </c>
      <c r="M820" s="1" t="str">
        <f>IF(G820="",VLOOKUP(VLOOKUP(B820,[1]Attachments!A$2:O$10001,5,FALSE),[1]Users!A$2:B$100000,2,FALSE),G820)</f>
        <v>rudiratlos</v>
      </c>
      <c r="N820" s="1">
        <f t="shared" si="157"/>
        <v>814</v>
      </c>
      <c r="O820" s="1">
        <f t="shared" si="147"/>
        <v>7057</v>
      </c>
      <c r="P820">
        <f>VLOOKUP(B820,[1]Attachments!A$2:O$50001,2,FALSE)</f>
        <v>69430</v>
      </c>
      <c r="Q820" t="str">
        <f t="shared" si="148"/>
        <v>&lt;tr&gt;&lt;td width='10%'&gt;814&lt;/td&gt;&lt;td width='20%'&gt;Perc Organ&lt;/td&gt;&lt;td width='10%'&gt;rudiratlos&lt;/td&gt;&lt;td width='20%'&gt;</v>
      </c>
      <c r="R820" t="str">
        <f t="shared" si="153"/>
        <v>&lt;br&gt;&lt;ul class='graphic' style='margin-left: 0em;'&gt;&lt;li&gt;&lt;a href='http://www.norduserforum.com/download/file.php?id=7057?n=814' type='audio/mpeg' class='inline-playable'&gt;Perc Organ&lt;/a&gt;&lt;/li&gt;&lt;/ul&gt;</v>
      </c>
      <c r="S820" t="str">
        <f t="shared" si="154"/>
        <v>&lt;/td&gt;&lt;td width='20%'&gt;&lt;a href='http://www.norduserforum.com/download/file.php?id=7056'&gt;Perc Organ.nsmp&lt;/a&gt;&lt;/td&gt;&lt;td width='10%'&gt;1.6 MB&lt;/td&gt;&lt;td width='10%'&gt;&lt;a href='http://www.norduserforum.com/viewtopic.php?f=2&amp;amp;t=10559' target='_blank'&gt;link&lt;/a&gt;&lt;/td&gt;&lt;/tr&gt;</v>
      </c>
      <c r="U820" t="str">
        <f t="shared" si="149"/>
        <v>&lt;tr&gt;&lt;td width='10%'&gt;814&lt;/td&gt;&lt;td width='20%'&gt;Perc Organ&lt;/td&gt;&lt;td width='10%'&gt;rudiratlos&lt;/td&gt;&lt;td width='20%'&gt;&lt;br&gt;&lt;ul class='graphic' style='margin-left: 0em;'&gt;&lt;li&gt;&lt;a href='http://www.norduserforum.com/download/file.php?id=7057?n=814' type='audio/mpeg' class='inline-playable'&gt;Perc Organ&lt;/a&gt;&lt;/li&gt;&lt;/ul&gt;&lt;/td&gt;&lt;td width='20%'&gt;&lt;a href='http://www.norduserforum.com/download/file.php?id=7056'&gt;Perc Organ.nsmp&lt;/a&gt;&lt;/td&gt;&lt;td width='10%'&gt;1.6 MB&lt;/td&gt;&lt;td width='10%'&gt;&lt;a href='http://www.norduserforum.com/viewtopic.php?f=2&amp;amp;t=10559' target='_blank'&gt;link&lt;/a&gt;&lt;/td&gt;&lt;/tr&gt;</v>
      </c>
      <c r="X820">
        <f>IFERROR(VLOOKUP(B820,[1]Attachments!A$2:O$50001,13,FALSE),0)</f>
        <v>1649396</v>
      </c>
      <c r="Y820" s="14" t="str">
        <f t="shared" si="155"/>
        <v>1.6 MB</v>
      </c>
      <c r="AB820">
        <f>VLOOKUP(B820,[1]Attachments!A$2:O$50001,9,FALSE)</f>
        <v>329</v>
      </c>
      <c r="AC820" s="15">
        <f>VLOOKUP(B820,[1]Attachments!A$2:O$50001,14,FALSE)/(60*60*24)+"1/1/1970"</f>
        <v>42419.718634259261</v>
      </c>
      <c r="AD820" s="14">
        <f t="shared" ca="1" si="150"/>
        <v>1.7005328864879932</v>
      </c>
      <c r="AM820">
        <f t="shared" si="151"/>
        <v>682</v>
      </c>
      <c r="AN820" t="str">
        <f>VLOOKUP(AM820,A$3:U$4760,21,FALSE)</f>
        <v>&lt;tr&gt;&lt;td width='10%'&gt;682&lt;/td&gt;&lt;td width='20%'&gt;Dual Fltr Pad&lt;/td&gt;&lt;td width='10%'&gt;Ceyhan&lt;/td&gt;&lt;td width='20%'&gt;&lt;br&gt;&lt;br&gt;&lt;/td&gt;&lt;td width='20%'&gt;&lt;a href='http://www.norduserforum.com/download/file.php?id=5657'&gt;Dual Fltr Pad.nsmp&lt;/a&gt;&lt;/td&gt;&lt;td width='10%'&gt;3.3 MB&lt;/td&gt;&lt;td width='10%'&gt;&lt;a href='http://www.norduserforum.com/viewtopic.php?f=2&amp;amp;t=8573' target='_blank'&gt;link&lt;/a&gt;&lt;/td&gt;&lt;/tr&gt;</v>
      </c>
    </row>
    <row r="821" spans="1:40" x14ac:dyDescent="0.3">
      <c r="A821" s="1">
        <f t="shared" si="152"/>
        <v>815</v>
      </c>
      <c r="B821">
        <v>7066</v>
      </c>
      <c r="C821" s="1" t="str">
        <f>IF(IFERROR(VLOOKUP(B821+1,[1]Attachments!A$2:K$50000,11,FALSE)="mp3",FALSE),B821+1,IF(IFERROR(VLOOKUP(B821-1,[1]Attachments!A$2:K$50000,11,FALSE)="mp3",FALSE),B821-1,IF(IFERROR(VLOOKUP(B821-2,[1]Attachments!A$2:K$50000,11,FALSE)="mp3",FALSE),B821-2,IF(IFERROR(VLOOKUP(B821+2,[1]Attachments!A$2:K$50000,11,FALSE)="mp3",FALSE),B821+2,""))))</f>
        <v/>
      </c>
      <c r="H821" s="1">
        <f t="shared" si="156"/>
        <v>7066</v>
      </c>
      <c r="I821" s="1">
        <f>VLOOKUP(B821,[1]Attachments!A$2:O$50001,3,FALSE)</f>
        <v>10570</v>
      </c>
      <c r="J821" s="11" t="str">
        <f t="shared" si="146"/>
        <v>link</v>
      </c>
      <c r="K821" s="1" t="str">
        <f>IF(E821="",SUBSTITUTE(PROPER(SUBSTITUTE(LEFT(VLOOKUP(B821,[1]Attachments!A$2:O$50001,8,FALSE),LEN(VLOOKUP(B821,[1]Attachments!A$2:O$50001,8,FALSE))-5),"_"," ")),"&amp;Amp;","&amp;"),E821)</f>
        <v>Aqkit</v>
      </c>
      <c r="L821" s="13" t="e">
        <f>PROPER(SUBSTITUTE(LEFT(VLOOKUP(O821,[1]Attachments!A$2:O$50001,8,FALSE),LEN(VLOOKUP(O821,[1]Attachments!A$2:O$50001,8,FALSE))-4),"_"," "))</f>
        <v>#N/A</v>
      </c>
      <c r="M821" s="1" t="str">
        <f>IF(G821="",VLOOKUP(VLOOKUP(B821,[1]Attachments!A$2:O$10001,5,FALSE),[1]Users!A$2:B$100000,2,FALSE),G821)</f>
        <v>dkernohan</v>
      </c>
      <c r="N821" s="1">
        <f t="shared" si="157"/>
        <v>815</v>
      </c>
      <c r="O821" s="1" t="str">
        <f t="shared" si="147"/>
        <v/>
      </c>
      <c r="P821">
        <f>VLOOKUP(B821,[1]Attachments!A$2:O$50001,2,FALSE)</f>
        <v>69491</v>
      </c>
      <c r="Q821" t="str">
        <f t="shared" si="148"/>
        <v>&lt;tr&gt;&lt;td width='10%'&gt;815&lt;/td&gt;&lt;td width='20%'&gt;Aqkit&lt;/td&gt;&lt;td width='10%'&gt;dkernohan&lt;/td&gt;&lt;td width='20%'&gt;</v>
      </c>
      <c r="R821" t="str">
        <f t="shared" si="153"/>
        <v>&lt;br&gt;&lt;br&gt;</v>
      </c>
      <c r="S821" t="str">
        <f t="shared" si="154"/>
        <v>&lt;/td&gt;&lt;td width='20%'&gt;&lt;a href='http://www.norduserforum.com/download/file.php?id=7066'&gt;Aqkit.nsmp&lt;/a&gt;&lt;/td&gt;&lt;td width='10%'&gt;1.4 MB&lt;/td&gt;&lt;td width='10%'&gt;&lt;a href='http://www.norduserforum.com/viewtopic.php?f=2&amp;amp;t=10570' target='_blank'&gt;link&lt;/a&gt;&lt;/td&gt;&lt;/tr&gt;</v>
      </c>
      <c r="U821" t="str">
        <f t="shared" si="149"/>
        <v>&lt;tr&gt;&lt;td width='10%'&gt;815&lt;/td&gt;&lt;td width='20%'&gt;Aqkit&lt;/td&gt;&lt;td width='10%'&gt;dkernohan&lt;/td&gt;&lt;td width='20%'&gt;&lt;br&gt;&lt;br&gt;&lt;/td&gt;&lt;td width='20%'&gt;&lt;a href='http://www.norduserforum.com/download/file.php?id=7066'&gt;Aqkit.nsmp&lt;/a&gt;&lt;/td&gt;&lt;td width='10%'&gt;1.4 MB&lt;/td&gt;&lt;td width='10%'&gt;&lt;a href='http://www.norduserforum.com/viewtopic.php?f=2&amp;amp;t=10570' target='_blank'&gt;link&lt;/a&gt;&lt;/td&gt;&lt;/tr&gt;</v>
      </c>
      <c r="X821">
        <f>IFERROR(VLOOKUP(B821,[1]Attachments!A$2:O$50001,13,FALSE),0)</f>
        <v>1468040</v>
      </c>
      <c r="Y821" s="14" t="str">
        <f t="shared" si="155"/>
        <v>1.4 MB</v>
      </c>
      <c r="AB821">
        <f>VLOOKUP(B821,[1]Attachments!A$2:O$50001,9,FALSE)</f>
        <v>179</v>
      </c>
      <c r="AC821" s="15">
        <f>VLOOKUP(B821,[1]Attachments!A$2:O$50001,14,FALSE)/(60*60*24)+"1/1/1970"</f>
        <v>42421.582418981481</v>
      </c>
      <c r="AD821" s="14">
        <f t="shared" ca="1" si="150"/>
        <v>0.92648899096413218</v>
      </c>
      <c r="AM821">
        <f t="shared" si="151"/>
        <v>681</v>
      </c>
      <c r="AN821" t="str">
        <f>VLOOKUP(AM821,A$3:U$4760,21,FALSE)</f>
        <v>&lt;tr&gt;&lt;td width='10%'&gt;681&lt;/td&gt;&lt;td width='20%'&gt;Sweet S&amp;H&lt;/td&gt;&lt;td width='10%'&gt;Ceyhan&lt;/td&gt;&lt;td width='20%'&gt;&lt;br&gt;&lt;br&gt;&lt;/td&gt;&lt;td width='20%'&gt;&lt;a href='http://www.norduserforum.com/download/file.php?id=5656'&gt;Sweet S&amp;H.nsmp&lt;/a&gt;&lt;/td&gt;&lt;td width='10%'&gt;3.5 MB&lt;/td&gt;&lt;td width='10%'&gt;&lt;a href='http://www.norduserforum.com/viewtopic.php?f=2&amp;amp;t=8573' target='_blank'&gt;link&lt;/a&gt;&lt;/td&gt;&lt;/tr&gt;</v>
      </c>
    </row>
    <row r="822" spans="1:40" x14ac:dyDescent="0.3">
      <c r="A822" s="1">
        <f t="shared" si="152"/>
        <v>816</v>
      </c>
      <c r="B822">
        <v>7067</v>
      </c>
      <c r="C822" s="1">
        <f>IF(IFERROR(VLOOKUP(B822+1,[1]Attachments!A$2:K$50000,11,FALSE)="mp3",FALSE),B822+1,IF(IFERROR(VLOOKUP(B822-1,[1]Attachments!A$2:K$50000,11,FALSE)="mp3",FALSE),B822-1,IF(IFERROR(VLOOKUP(B822-2,[1]Attachments!A$2:K$50000,11,FALSE)="mp3",FALSE),B822-2,IF(IFERROR(VLOOKUP(B822+2,[1]Attachments!A$2:K$50000,11,FALSE)="mp3",FALSE),B822+2,""))))</f>
        <v>7069</v>
      </c>
      <c r="H822" s="1">
        <f t="shared" si="156"/>
        <v>7067</v>
      </c>
      <c r="I822" s="1">
        <f>VLOOKUP(B822,[1]Attachments!A$2:O$50001,3,FALSE)</f>
        <v>10573</v>
      </c>
      <c r="J822" s="11" t="str">
        <f t="shared" si="146"/>
        <v>link</v>
      </c>
      <c r="K822" s="1" t="str">
        <f>IF(E822="",SUBSTITUTE(PROPER(SUBSTITUTE(LEFT(VLOOKUP(B822,[1]Attachments!A$2:O$50001,8,FALSE),LEN(VLOOKUP(B822,[1]Attachments!A$2:O$50001,8,FALSE))-5),"_"," ")),"&amp;Amp;","&amp;"),E822)</f>
        <v>Beautifull Strings</v>
      </c>
      <c r="L822" s="13" t="str">
        <f>PROPER(SUBSTITUTE(LEFT(VLOOKUP(O822,[1]Attachments!A$2:O$50001,8,FALSE),LEN(VLOOKUP(O822,[1]Attachments!A$2:O$50001,8,FALSE))-4),"_"," "))</f>
        <v>Beautifull Strings</v>
      </c>
      <c r="M822" s="1" t="str">
        <f>IF(G822="",VLOOKUP(VLOOKUP(B822,[1]Attachments!A$2:O$10001,5,FALSE),[1]Users!A$2:B$100000,2,FALSE),G822)</f>
        <v>Jrsilver</v>
      </c>
      <c r="N822" s="1">
        <f t="shared" si="157"/>
        <v>816</v>
      </c>
      <c r="O822" s="1">
        <f t="shared" si="147"/>
        <v>7069</v>
      </c>
      <c r="P822">
        <f>VLOOKUP(B822,[1]Attachments!A$2:O$50001,2,FALSE)</f>
        <v>69499</v>
      </c>
      <c r="Q822" t="str">
        <f t="shared" si="148"/>
        <v>&lt;tr&gt;&lt;td width='10%'&gt;816&lt;/td&gt;&lt;td width='20%'&gt;Beautifull Strings&lt;/td&gt;&lt;td width='10%'&gt;Jrsilver&lt;/td&gt;&lt;td width='20%'&gt;</v>
      </c>
      <c r="R822" t="str">
        <f t="shared" si="153"/>
        <v>&lt;br&gt;&lt;ul class='graphic' style='margin-left: 0em;'&gt;&lt;li&gt;&lt;a href='http://www.norduserforum.com/download/file.php?id=7069?n=816' type='audio/mpeg' class='inline-playable'&gt;Beautifull Strings&lt;/a&gt;&lt;/li&gt;&lt;/ul&gt;</v>
      </c>
      <c r="S822" t="str">
        <f t="shared" si="154"/>
        <v>&lt;/td&gt;&lt;td width='20%'&gt;&lt;a href='http://www.norduserforum.com/download/file.php?id=7067'&gt;Beautifull Strings.nsmp&lt;/a&gt;&lt;/td&gt;&lt;td width='10%'&gt;18.0 MB&lt;/td&gt;&lt;td width='10%'&gt;&lt;a href='http://www.norduserforum.com/viewtopic.php?f=2&amp;amp;t=10573' target='_blank'&gt;link&lt;/a&gt;&lt;/td&gt;&lt;/tr&gt;</v>
      </c>
      <c r="U822" t="str">
        <f t="shared" si="149"/>
        <v>&lt;tr&gt;&lt;td width='10%'&gt;816&lt;/td&gt;&lt;td width='20%'&gt;Beautifull Strings&lt;/td&gt;&lt;td width='10%'&gt;Jrsilver&lt;/td&gt;&lt;td width='20%'&gt;&lt;br&gt;&lt;ul class='graphic' style='margin-left: 0em;'&gt;&lt;li&gt;&lt;a href='http://www.norduserforum.com/download/file.php?id=7069?n=816' type='audio/mpeg' class='inline-playable'&gt;Beautifull Strings&lt;/a&gt;&lt;/li&gt;&lt;/ul&gt;&lt;/td&gt;&lt;td width='20%'&gt;&lt;a href='http://www.norduserforum.com/download/file.php?id=7067'&gt;Beautifull Strings.nsmp&lt;/a&gt;&lt;/td&gt;&lt;td width='10%'&gt;18.0 MB&lt;/td&gt;&lt;td width='10%'&gt;&lt;a href='http://www.norduserforum.com/viewtopic.php?f=2&amp;amp;t=10573' target='_blank'&gt;link&lt;/a&gt;&lt;/td&gt;&lt;/tr&gt;</v>
      </c>
      <c r="X822">
        <f>IFERROR(VLOOKUP(B822,[1]Attachments!A$2:O$50001,13,FALSE),0)</f>
        <v>18897647</v>
      </c>
      <c r="Y822" s="14" t="str">
        <f t="shared" si="155"/>
        <v>18.0 MB</v>
      </c>
      <c r="AB822">
        <f>VLOOKUP(B822,[1]Attachments!A$2:O$50001,9,FALSE)</f>
        <v>728</v>
      </c>
      <c r="AC822" s="15">
        <f>VLOOKUP(B822,[1]Attachments!A$2:O$50001,14,FALSE)/(60*60*24)+"1/1/1970"</f>
        <v>42421.771979166668</v>
      </c>
      <c r="AD822" s="14">
        <f t="shared" ca="1" si="150"/>
        <v>3.7685951788364127</v>
      </c>
      <c r="AM822">
        <f t="shared" si="151"/>
        <v>680</v>
      </c>
      <c r="AN822" t="str">
        <f>VLOOKUP(AM822,A$3:U$4760,21,FALSE)</f>
        <v>&lt;tr&gt;&lt;td width='10%'&gt;680&lt;/td&gt;&lt;td width='20%'&gt;Xp10-Full Organ 01&lt;/td&gt;&lt;td width='10%'&gt;Thiagogsa&lt;/td&gt;&lt;td width='20%'&gt;&lt;br&gt;&lt;br&gt;&lt;/td&gt;&lt;td width='20%'&gt;&lt;a href='http://www.norduserforum.com/download/file.php?id=5577'&gt;Xp10-Full Organ 01.nsmp&lt;/a&gt;&lt;/td&gt;&lt;td width='10%'&gt;0.3 MB&lt;/td&gt;&lt;td width='10%'&gt;&lt;a href='http://www.norduserforum.com/viewtopic.php?f=2&amp;amp;t=8237' target='_blank'&gt;link&lt;/a&gt;&lt;/td&gt;&lt;/tr&gt;</v>
      </c>
    </row>
    <row r="823" spans="1:40" x14ac:dyDescent="0.3">
      <c r="A823" s="1">
        <f t="shared" si="152"/>
        <v>817</v>
      </c>
      <c r="B823">
        <v>7082</v>
      </c>
      <c r="C823" s="1">
        <f>IF(IFERROR(VLOOKUP(B823+1,[1]Attachments!A$2:K$50000,11,FALSE)="mp3",FALSE),B823+1,IF(IFERROR(VLOOKUP(B823-1,[1]Attachments!A$2:K$50000,11,FALSE)="mp3",FALSE),B823-1,IF(IFERROR(VLOOKUP(B823-2,[1]Attachments!A$2:K$50000,11,FALSE)="mp3",FALSE),B823-2,IF(IFERROR(VLOOKUP(B823+2,[1]Attachments!A$2:K$50000,11,FALSE)="mp3",FALSE),B823+2,""))))</f>
        <v>7083</v>
      </c>
      <c r="H823" s="1">
        <f t="shared" si="156"/>
        <v>7082</v>
      </c>
      <c r="I823" s="1">
        <f>VLOOKUP(B823,[1]Attachments!A$2:O$50001,3,FALSE)</f>
        <v>10585</v>
      </c>
      <c r="J823" s="11" t="str">
        <f t="shared" si="146"/>
        <v>link</v>
      </c>
      <c r="K823" s="1" t="str">
        <f>IF(E823="",SUBSTITUTE(PROPER(SUBSTITUTE(LEFT(VLOOKUP(B823,[1]Attachments!A$2:O$50001,8,FALSE),LEN(VLOOKUP(B823,[1]Attachments!A$2:O$50001,8,FALSE))-5),"_"," ")),"&amp;Amp;","&amp;"),E823)</f>
        <v>Coyote</v>
      </c>
      <c r="L823" s="13" t="str">
        <f>PROPER(SUBSTITUTE(LEFT(VLOOKUP(O823,[1]Attachments!A$2:O$50001,8,FALSE),LEN(VLOOKUP(O823,[1]Attachments!A$2:O$50001,8,FALSE))-4),"_"," "))</f>
        <v>Myhush</v>
      </c>
      <c r="M823" s="1" t="str">
        <f>IF(G823="",VLOOKUP(VLOOKUP(B823,[1]Attachments!A$2:O$10001,5,FALSE),[1]Users!A$2:B$100000,2,FALSE),G823)</f>
        <v>Autolooa</v>
      </c>
      <c r="N823" s="1">
        <f t="shared" si="157"/>
        <v>817</v>
      </c>
      <c r="O823" s="1">
        <f t="shared" si="147"/>
        <v>7083</v>
      </c>
      <c r="P823">
        <f>VLOOKUP(B823,[1]Attachments!A$2:O$50001,2,FALSE)</f>
        <v>69580</v>
      </c>
      <c r="Q823" t="str">
        <f t="shared" si="148"/>
        <v>&lt;tr&gt;&lt;td width='10%'&gt;817&lt;/td&gt;&lt;td width='20%'&gt;Coyote&lt;/td&gt;&lt;td width='10%'&gt;Autolooa&lt;/td&gt;&lt;td width='20%'&gt;</v>
      </c>
      <c r="R823" t="str">
        <f t="shared" si="153"/>
        <v>&lt;br&gt;&lt;ul class='graphic' style='margin-left: 0em;'&gt;&lt;li&gt;&lt;a href='http://www.norduserforum.com/download/file.php?id=7083?n=817' type='audio/mpeg' class='inline-playable'&gt;Coyote&lt;/a&gt;&lt;/li&gt;&lt;/ul&gt;</v>
      </c>
      <c r="S823" t="str">
        <f t="shared" si="154"/>
        <v>&lt;/td&gt;&lt;td width='20%'&gt;&lt;a href='http://www.norduserforum.com/download/file.php?id=7082'&gt;Coyote.nsmp&lt;/a&gt;&lt;/td&gt;&lt;td width='10%'&gt;0.5 MB&lt;/td&gt;&lt;td width='10%'&gt;&lt;a href='http://www.norduserforum.com/viewtopic.php?f=2&amp;amp;t=10585' target='_blank'&gt;link&lt;/a&gt;&lt;/td&gt;&lt;/tr&gt;</v>
      </c>
      <c r="U823" t="str">
        <f t="shared" si="149"/>
        <v>&lt;tr&gt;&lt;td width='10%'&gt;817&lt;/td&gt;&lt;td width='20%'&gt;Coyote&lt;/td&gt;&lt;td width='10%'&gt;Autolooa&lt;/td&gt;&lt;td width='20%'&gt;&lt;br&gt;&lt;ul class='graphic' style='margin-left: 0em;'&gt;&lt;li&gt;&lt;a href='http://www.norduserforum.com/download/file.php?id=7083?n=817' type='audio/mpeg' class='inline-playable'&gt;Coyote&lt;/a&gt;&lt;/li&gt;&lt;/ul&gt;&lt;/td&gt;&lt;td width='20%'&gt;&lt;a href='http://www.norduserforum.com/download/file.php?id=7082'&gt;Coyote.nsmp&lt;/a&gt;&lt;/td&gt;&lt;td width='10%'&gt;0.5 MB&lt;/td&gt;&lt;td width='10%'&gt;&lt;a href='http://www.norduserforum.com/viewtopic.php?f=2&amp;amp;t=10585' target='_blank'&gt;link&lt;/a&gt;&lt;/td&gt;&lt;/tr&gt;</v>
      </c>
      <c r="X823">
        <f>IFERROR(VLOOKUP(B823,[1]Attachments!A$2:O$50001,13,FALSE),0)</f>
        <v>480107</v>
      </c>
      <c r="Y823" s="14" t="str">
        <f t="shared" si="155"/>
        <v>0.5 MB</v>
      </c>
      <c r="AB823">
        <f>VLOOKUP(B823,[1]Attachments!A$2:O$50001,9,FALSE)</f>
        <v>237</v>
      </c>
      <c r="AC823" s="15">
        <f>VLOOKUP(B823,[1]Attachments!A$2:O$50001,14,FALSE)/(60*60*24)+"1/1/1970"</f>
        <v>42423.862337962964</v>
      </c>
      <c r="AD823" s="14">
        <f t="shared" ca="1" si="150"/>
        <v>1.2287635895564641</v>
      </c>
      <c r="AM823">
        <f t="shared" si="151"/>
        <v>679</v>
      </c>
      <c r="AN823" t="str">
        <f>VLOOKUP(AM823,A$3:U$4760,21,FALSE)</f>
        <v>&lt;tr&gt;&lt;td width='10%'&gt;679&lt;/td&gt;&lt;td width='20%'&gt;Infectedsquares Federicosolazzo&lt;/td&gt;&lt;td width='10%'&gt;Federicosolazzo&lt;/td&gt;&lt;td width='20%'&gt;&lt;br&gt;&lt;br&gt;&lt;/td&gt;&lt;td width='20%'&gt;&lt;a href='http://www.norduserforum.com/download/file.php?id=5563'&gt;Infectedsquares Federicosolazzo.nsmp&lt;/a&gt;&lt;/td&gt;&lt;td width='10%'&gt;1.3 MB&lt;/td&gt;&lt;td width='10%'&gt;&lt;a href='http://www.norduserforum.com/viewtopic.php?f=2&amp;amp;t=8541' target='_blank'&gt;link&lt;/a&gt;&lt;/td&gt;&lt;/tr&gt;</v>
      </c>
    </row>
    <row r="824" spans="1:40" x14ac:dyDescent="0.3">
      <c r="A824" s="1">
        <f t="shared" si="152"/>
        <v>818</v>
      </c>
      <c r="B824">
        <v>7118</v>
      </c>
      <c r="C824" s="1" t="str">
        <f>IF(IFERROR(VLOOKUP(B824+1,[1]Attachments!A$2:K$50000,11,FALSE)="mp3",FALSE),B824+1,IF(IFERROR(VLOOKUP(B824-1,[1]Attachments!A$2:K$50000,11,FALSE)="mp3",FALSE),B824-1,IF(IFERROR(VLOOKUP(B824-2,[1]Attachments!A$2:K$50000,11,FALSE)="mp3",FALSE),B824-2,IF(IFERROR(VLOOKUP(B824+2,[1]Attachments!A$2:K$50000,11,FALSE)="mp3",FALSE),B824+2,""))))</f>
        <v/>
      </c>
      <c r="H824" s="1">
        <f t="shared" si="156"/>
        <v>7118</v>
      </c>
      <c r="I824" s="1">
        <f>VLOOKUP(B824,[1]Attachments!A$2:O$50001,3,FALSE)</f>
        <v>10706</v>
      </c>
      <c r="J824" s="11" t="str">
        <f t="shared" si="146"/>
        <v>link</v>
      </c>
      <c r="K824" s="1" t="str">
        <f>IF(E824="",SUBSTITUTE(PROPER(SUBSTITUTE(LEFT(VLOOKUP(B824,[1]Attachments!A$2:O$50001,8,FALSE),LEN(VLOOKUP(B824,[1]Attachments!A$2:O$50001,8,FALSE))-5),"_"," ")),"&amp;Amp;","&amp;"),E824)</f>
        <v>Brunomars Locked Out</v>
      </c>
      <c r="L824" s="13" t="e">
        <f>PROPER(SUBSTITUTE(LEFT(VLOOKUP(O824,[1]Attachments!A$2:O$50001,8,FALSE),LEN(VLOOKUP(O824,[1]Attachments!A$2:O$50001,8,FALSE))-4),"_"," "))</f>
        <v>#N/A</v>
      </c>
      <c r="M824" s="1" t="str">
        <f>IF(G824="",VLOOKUP(VLOOKUP(B824,[1]Attachments!A$2:O$10001,5,FALSE),[1]Users!A$2:B$100000,2,FALSE),G824)</f>
        <v>Cris_Stu</v>
      </c>
      <c r="N824" s="1">
        <f t="shared" si="157"/>
        <v>818</v>
      </c>
      <c r="O824" s="1" t="str">
        <f t="shared" si="147"/>
        <v/>
      </c>
      <c r="P824">
        <f>VLOOKUP(B824,[1]Attachments!A$2:O$50001,2,FALSE)</f>
        <v>70392</v>
      </c>
      <c r="Q824" t="str">
        <f t="shared" si="148"/>
        <v>&lt;tr&gt;&lt;td width='10%'&gt;818&lt;/td&gt;&lt;td width='20%'&gt;Brunomars Locked Out&lt;/td&gt;&lt;td width='10%'&gt;Cris_Stu&lt;/td&gt;&lt;td width='20%'&gt;</v>
      </c>
      <c r="R824" t="str">
        <f t="shared" si="153"/>
        <v>&lt;br&gt;&lt;br&gt;</v>
      </c>
      <c r="S824" t="str">
        <f t="shared" si="154"/>
        <v>&lt;/td&gt;&lt;td width='20%'&gt;&lt;a href='http://www.norduserforum.com/download/file.php?id=7118'&gt;Brunomars Locked Out.nsmp&lt;/a&gt;&lt;/td&gt;&lt;td width='10%'&gt;0.9 MB&lt;/td&gt;&lt;td width='10%'&gt;&lt;a href='http://www.norduserforum.com/viewtopic.php?f=2&amp;amp;t=10706' target='_blank'&gt;link&lt;/a&gt;&lt;/td&gt;&lt;/tr&gt;</v>
      </c>
      <c r="U824" t="str">
        <f t="shared" si="149"/>
        <v>&lt;tr&gt;&lt;td width='10%'&gt;818&lt;/td&gt;&lt;td width='20%'&gt;Brunomars Locked Out&lt;/td&gt;&lt;td width='10%'&gt;Cris_Stu&lt;/td&gt;&lt;td width='20%'&gt;&lt;br&gt;&lt;br&gt;&lt;/td&gt;&lt;td width='20%'&gt;&lt;a href='http://www.norduserforum.com/download/file.php?id=7118'&gt;Brunomars Locked Out.nsmp&lt;/a&gt;&lt;/td&gt;&lt;td width='10%'&gt;0.9 MB&lt;/td&gt;&lt;td width='10%'&gt;&lt;a href='http://www.norduserforum.com/viewtopic.php?f=2&amp;amp;t=10706' target='_blank'&gt;link&lt;/a&gt;&lt;/td&gt;&lt;/tr&gt;</v>
      </c>
      <c r="X824">
        <f>IFERROR(VLOOKUP(B824,[1]Attachments!A$2:O$50001,13,FALSE),0)</f>
        <v>983027</v>
      </c>
      <c r="Y824" s="14" t="str">
        <f t="shared" si="155"/>
        <v>0.9 MB</v>
      </c>
      <c r="AB824">
        <f>VLOOKUP(B824,[1]Attachments!A$2:O$50001,9,FALSE)</f>
        <v>374</v>
      </c>
      <c r="AC824" s="15">
        <f>VLOOKUP(B824,[1]Attachments!A$2:O$50001,14,FALSE)/(60*60*24)+"1/1/1970"</f>
        <v>42446.868090277778</v>
      </c>
      <c r="AD824" s="14">
        <f t="shared" ca="1" si="150"/>
        <v>1.9726750452017729</v>
      </c>
      <c r="AM824">
        <f t="shared" si="151"/>
        <v>678</v>
      </c>
      <c r="AN824" t="str">
        <f>VLOOKUP(AM824,A$3:U$4760,21,FALSE)</f>
        <v>&lt;tr&gt;&lt;td width='10%'&gt;678&lt;/td&gt;&lt;td width='20%'&gt;Dx7 Crystal Rhd&lt;/td&gt;&lt;td width='10%'&gt;SC Sounds&lt;/td&gt;&lt;td width='20%'&gt;&lt;br&gt;&lt;br&gt;&lt;/td&gt;&lt;td width='20%'&gt;&lt;a href='http://www.norduserforum.com/download/file.php?id=5554'&gt;Dx7 Crystal Rhd.nsmp&lt;/a&gt;&lt;/td&gt;&lt;td width='10%'&gt;2.5 MB&lt;/td&gt;&lt;td width='10%'&gt;&lt;a href='http://www.norduserforum.com/viewtopic.php?f=2&amp;amp;t=8354' target='_blank'&gt;link&lt;/a&gt;&lt;/td&gt;&lt;/tr&gt;</v>
      </c>
    </row>
    <row r="825" spans="1:40" x14ac:dyDescent="0.3">
      <c r="A825" s="1">
        <f t="shared" si="152"/>
        <v>819</v>
      </c>
      <c r="B825">
        <v>7119</v>
      </c>
      <c r="C825" s="1" t="str">
        <f>IF(IFERROR(VLOOKUP(B825+1,[1]Attachments!A$2:K$50000,11,FALSE)="mp3",FALSE),B825+1,IF(IFERROR(VLOOKUP(B825-1,[1]Attachments!A$2:K$50000,11,FALSE)="mp3",FALSE),B825-1,IF(IFERROR(VLOOKUP(B825-2,[1]Attachments!A$2:K$50000,11,FALSE)="mp3",FALSE),B825-2,IF(IFERROR(VLOOKUP(B825+2,[1]Attachments!A$2:K$50000,11,FALSE)="mp3",FALSE),B825+2,""))))</f>
        <v/>
      </c>
      <c r="H825" s="1">
        <f t="shared" si="156"/>
        <v>7119</v>
      </c>
      <c r="I825" s="1">
        <f>VLOOKUP(B825,[1]Attachments!A$2:O$50001,3,FALSE)</f>
        <v>10706</v>
      </c>
      <c r="J825" s="11" t="str">
        <f t="shared" si="146"/>
        <v>link</v>
      </c>
      <c r="K825" s="1" t="str">
        <f>IF(E825="",SUBSTITUTE(PROPER(SUBSTITUTE(LEFT(VLOOKUP(B825,[1]Attachments!A$2:O$50001,8,FALSE),LEN(VLOOKUP(B825,[1]Attachments!A$2:O$50001,8,FALSE))-5),"_"," ")),"&amp;Amp;","&amp;"),E825)</f>
        <v>Locked Out 2</v>
      </c>
      <c r="L825" s="13" t="e">
        <f>PROPER(SUBSTITUTE(LEFT(VLOOKUP(O825,[1]Attachments!A$2:O$50001,8,FALSE),LEN(VLOOKUP(O825,[1]Attachments!A$2:O$50001,8,FALSE))-4),"_"," "))</f>
        <v>#N/A</v>
      </c>
      <c r="M825" s="1" t="str">
        <f>IF(G825="",VLOOKUP(VLOOKUP(B825,[1]Attachments!A$2:O$10001,5,FALSE),[1]Users!A$2:B$100000,2,FALSE),G825)</f>
        <v>Cris_Stu</v>
      </c>
      <c r="N825" s="1">
        <f t="shared" si="157"/>
        <v>819</v>
      </c>
      <c r="O825" s="1" t="str">
        <f t="shared" si="147"/>
        <v/>
      </c>
      <c r="P825">
        <f>VLOOKUP(B825,[1]Attachments!A$2:O$50001,2,FALSE)</f>
        <v>70392</v>
      </c>
      <c r="Q825" t="str">
        <f t="shared" si="148"/>
        <v>&lt;tr&gt;&lt;td width='10%'&gt;819&lt;/td&gt;&lt;td width='20%'&gt;Locked Out 2&lt;/td&gt;&lt;td width='10%'&gt;Cris_Stu&lt;/td&gt;&lt;td width='20%'&gt;</v>
      </c>
      <c r="R825" t="str">
        <f t="shared" si="153"/>
        <v>&lt;br&gt;&lt;br&gt;</v>
      </c>
      <c r="S825" t="str">
        <f t="shared" si="154"/>
        <v>&lt;/td&gt;&lt;td width='20%'&gt;&lt;a href='http://www.norduserforum.com/download/file.php?id=7119'&gt;Locked Out 2.nsmp&lt;/a&gt;&lt;/td&gt;&lt;td width='10%'&gt;0.6 MB&lt;/td&gt;&lt;td width='10%'&gt;&lt;a href='http://www.norduserforum.com/viewtopic.php?f=2&amp;amp;t=10706' target='_blank'&gt;link&lt;/a&gt;&lt;/td&gt;&lt;/tr&gt;</v>
      </c>
      <c r="U825" t="str">
        <f t="shared" si="149"/>
        <v>&lt;tr&gt;&lt;td width='10%'&gt;819&lt;/td&gt;&lt;td width='20%'&gt;Locked Out 2&lt;/td&gt;&lt;td width='10%'&gt;Cris_Stu&lt;/td&gt;&lt;td width='20%'&gt;&lt;br&gt;&lt;br&gt;&lt;/td&gt;&lt;td width='20%'&gt;&lt;a href='http://www.norduserforum.com/download/file.php?id=7119'&gt;Locked Out 2.nsmp&lt;/a&gt;&lt;/td&gt;&lt;td width='10%'&gt;0.6 MB&lt;/td&gt;&lt;td width='10%'&gt;&lt;a href='http://www.norduserforum.com/viewtopic.php?f=2&amp;amp;t=10706' target='_blank'&gt;link&lt;/a&gt;&lt;/td&gt;&lt;/tr&gt;</v>
      </c>
      <c r="X825">
        <f>IFERROR(VLOOKUP(B825,[1]Attachments!A$2:O$50001,13,FALSE),0)</f>
        <v>585644</v>
      </c>
      <c r="Y825" s="14" t="str">
        <f t="shared" si="155"/>
        <v>0.6 MB</v>
      </c>
      <c r="AB825">
        <f>VLOOKUP(B825,[1]Attachments!A$2:O$50001,9,FALSE)</f>
        <v>366</v>
      </c>
      <c r="AC825" s="15">
        <f>VLOOKUP(B825,[1]Attachments!A$2:O$50001,14,FALSE)/(60*60*24)+"1/1/1970"</f>
        <v>42446.868090277778</v>
      </c>
      <c r="AD825" s="14">
        <f t="shared" ca="1" si="150"/>
        <v>1.9304787875503981</v>
      </c>
      <c r="AM825">
        <f t="shared" si="151"/>
        <v>677</v>
      </c>
      <c r="AN825" t="str">
        <f>VLOOKUP(AM825,A$3:U$4760,21,FALSE)</f>
        <v>&lt;tr&gt;&lt;td width='10%'&gt;677&lt;/td&gt;&lt;td width='20%'&gt;Upright&lt;/td&gt;&lt;td width='10%'&gt;mididiot&lt;/td&gt;&lt;td width='20%'&gt;&lt;br&gt;&lt;ul class='graphic' style='margin-left: 0em;'&gt;&lt;li&gt;&lt;a href='http://www.norduserforum.com/download/file.php?id=5552?n=677' type='audio/mpeg' class='inline-playable'&gt;Upright&lt;/a&gt;&lt;/li&gt;&lt;/ul&gt;&lt;/td&gt;&lt;td width='20%'&gt;&lt;a href='http://www.norduserforum.com/download/file.php?id=5551'&gt;Upright.nsmp&lt;/a&gt;&lt;/td&gt;&lt;td width='10%'&gt;0.5 MB&lt;/td&gt;&lt;td width='10%'&gt;&lt;a href='http://www.norduserforum.com/viewtopic.php?f=2&amp;amp;t=8531' target='_blank'&gt;link&lt;/a&gt;&lt;/td&gt;&lt;/tr&gt;</v>
      </c>
    </row>
    <row r="826" spans="1:40" x14ac:dyDescent="0.3">
      <c r="A826" s="1">
        <f t="shared" si="152"/>
        <v>820</v>
      </c>
      <c r="B826">
        <v>7125</v>
      </c>
      <c r="C826" s="1" t="str">
        <f>IF(IFERROR(VLOOKUP(B826+1,[1]Attachments!A$2:K$50000,11,FALSE)="mp3",FALSE),B826+1,IF(IFERROR(VLOOKUP(B826-1,[1]Attachments!A$2:K$50000,11,FALSE)="mp3",FALSE),B826-1,IF(IFERROR(VLOOKUP(B826-2,[1]Attachments!A$2:K$50000,11,FALSE)="mp3",FALSE),B826-2,IF(IFERROR(VLOOKUP(B826+2,[1]Attachments!A$2:K$50000,11,FALSE)="mp3",FALSE),B826+2,""))))</f>
        <v/>
      </c>
      <c r="H826" s="1">
        <f t="shared" si="156"/>
        <v>7125</v>
      </c>
      <c r="I826" s="1">
        <f>VLOOKUP(B826,[1]Attachments!A$2:O$50001,3,FALSE)</f>
        <v>7821</v>
      </c>
      <c r="J826" s="11" t="str">
        <f t="shared" si="146"/>
        <v>link</v>
      </c>
      <c r="K826" s="1" t="str">
        <f>IF(E826="",SUBSTITUTE(PROPER(SUBSTITUTE(LEFT(VLOOKUP(B826,[1]Attachments!A$2:O$50001,8,FALSE),LEN(VLOOKUP(B826,[1]Attachments!A$2:O$50001,8,FALSE))-5),"_"," ")),"&amp;Amp;","&amp;"),E826)</f>
        <v>Uptown Funk Moj</v>
      </c>
      <c r="L826" s="13" t="e">
        <f>PROPER(SUBSTITUTE(LEFT(VLOOKUP(O826,[1]Attachments!A$2:O$50001,8,FALSE),LEN(VLOOKUP(O826,[1]Attachments!A$2:O$50001,8,FALSE))-4),"_"," "))</f>
        <v>#N/A</v>
      </c>
      <c r="M826" s="1" t="str">
        <f>IF(G826="",VLOOKUP(VLOOKUP(B826,[1]Attachments!A$2:O$10001,5,FALSE),[1]Users!A$2:B$100000,2,FALSE),G826)</f>
        <v>mmarcin_w112</v>
      </c>
      <c r="N826" s="1">
        <f t="shared" si="157"/>
        <v>820</v>
      </c>
      <c r="O826" s="1" t="str">
        <f t="shared" si="147"/>
        <v/>
      </c>
      <c r="P826">
        <f>VLOOKUP(B826,[1]Attachments!A$2:O$50001,2,FALSE)</f>
        <v>70610</v>
      </c>
      <c r="Q826" t="str">
        <f t="shared" si="148"/>
        <v>&lt;tr&gt;&lt;td width='10%'&gt;820&lt;/td&gt;&lt;td width='20%'&gt;Uptown Funk Moj&lt;/td&gt;&lt;td width='10%'&gt;mmarcin_w112&lt;/td&gt;&lt;td width='20%'&gt;</v>
      </c>
      <c r="R826" t="str">
        <f t="shared" si="153"/>
        <v>&lt;br&gt;&lt;br&gt;</v>
      </c>
      <c r="S826" t="str">
        <f t="shared" si="154"/>
        <v>&lt;/td&gt;&lt;td width='20%'&gt;&lt;a href='http://www.norduserforum.com/download/file.php?id=7125'&gt;Uptown Funk Moj.nsmp&lt;/a&gt;&lt;/td&gt;&lt;td width='10%'&gt;2.1 MB&lt;/td&gt;&lt;td width='10%'&gt;&lt;a href='http://www.norduserforum.com/viewtopic.php?f=2&amp;amp;t=7821' target='_blank'&gt;link&lt;/a&gt;&lt;/td&gt;&lt;/tr&gt;</v>
      </c>
      <c r="U826" t="str">
        <f t="shared" si="149"/>
        <v>&lt;tr&gt;&lt;td width='10%'&gt;820&lt;/td&gt;&lt;td width='20%'&gt;Uptown Funk Moj&lt;/td&gt;&lt;td width='10%'&gt;mmarcin_w112&lt;/td&gt;&lt;td width='20%'&gt;&lt;br&gt;&lt;br&gt;&lt;/td&gt;&lt;td width='20%'&gt;&lt;a href='http://www.norduserforum.com/download/file.php?id=7125'&gt;Uptown Funk Moj.nsmp&lt;/a&gt;&lt;/td&gt;&lt;td width='10%'&gt;2.1 MB&lt;/td&gt;&lt;td width='10%'&gt;&lt;a href='http://www.norduserforum.com/viewtopic.php?f=2&amp;amp;t=7821' target='_blank'&gt;link&lt;/a&gt;&lt;/td&gt;&lt;/tr&gt;</v>
      </c>
      <c r="X826">
        <f>IFERROR(VLOOKUP(B826,[1]Attachments!A$2:O$50001,13,FALSE),0)</f>
        <v>2152316</v>
      </c>
      <c r="Y826" s="14" t="str">
        <f t="shared" si="155"/>
        <v>2.1 MB</v>
      </c>
      <c r="AB826">
        <f>VLOOKUP(B826,[1]Attachments!A$2:O$50001,9,FALSE)</f>
        <v>535</v>
      </c>
      <c r="AC826" s="15">
        <f>VLOOKUP(B826,[1]Attachments!A$2:O$50001,14,FALSE)/(60*60*24)+"1/1/1970"</f>
        <v>42454.463865740741</v>
      </c>
      <c r="AD826" s="14">
        <f t="shared" ca="1" si="150"/>
        <v>2.8381185651291858</v>
      </c>
      <c r="AM826">
        <f t="shared" si="151"/>
        <v>676</v>
      </c>
      <c r="AN826" t="str">
        <f>VLOOKUP(AM826,A$3:U$4760,21,FALSE)</f>
        <v>&lt;tr&gt;&lt;td width='10%'&gt;676&lt;/td&gt;&lt;td width='20%'&gt;Muted Trumpet&lt;/td&gt;&lt;td width='10%'&gt;mididiot&lt;/td&gt;&lt;td width='20%'&gt;&lt;br&gt;&lt;ul class='graphic' style='margin-left: 0em;'&gt;&lt;li&gt;&lt;a href='http://www.norduserforum.com/download/file.php?id=5548?n=676' type='audio/mpeg' class='inline-playable'&gt;Muted Trumpet&lt;/a&gt;&lt;/li&gt;&lt;/ul&gt;&lt;/td&gt;&lt;td width='20%'&gt;&lt;a href='http://www.norduserforum.com/download/file.php?id=5547'&gt;Muted Trumpet.nsmp&lt;/a&gt;&lt;/td&gt;&lt;td width='10%'&gt;1.5 MB&lt;/td&gt;&lt;td width='10%'&gt;&lt;a href='http://www.norduserforum.com/viewtopic.php?f=2&amp;amp;t=8526' target='_blank'&gt;link&lt;/a&gt;&lt;/td&gt;&lt;/tr&gt;</v>
      </c>
    </row>
    <row r="827" spans="1:40" x14ac:dyDescent="0.3">
      <c r="A827" s="1">
        <f t="shared" si="152"/>
        <v>821</v>
      </c>
      <c r="B827">
        <v>7136</v>
      </c>
      <c r="C827" s="1">
        <f>IF(IFERROR(VLOOKUP(B827+1,[1]Attachments!A$2:K$50000,11,FALSE)="mp3",FALSE),B827+1,IF(IFERROR(VLOOKUP(B827-1,[1]Attachments!A$2:K$50000,11,FALSE)="mp3",FALSE),B827-1,IF(IFERROR(VLOOKUP(B827-2,[1]Attachments!A$2:K$50000,11,FALSE)="mp3",FALSE),B827-2,IF(IFERROR(VLOOKUP(B827+2,[1]Attachments!A$2:K$50000,11,FALSE)="mp3",FALSE),B827+2,""))))</f>
        <v>7135</v>
      </c>
      <c r="H827" s="1">
        <f t="shared" si="156"/>
        <v>7136</v>
      </c>
      <c r="I827" s="1">
        <f>VLOOKUP(B827,[1]Attachments!A$2:O$50001,3,FALSE)</f>
        <v>10821</v>
      </c>
      <c r="J827" s="11" t="str">
        <f t="shared" si="146"/>
        <v>link</v>
      </c>
      <c r="K827" s="1" t="str">
        <f>IF(E827="",SUBSTITUTE(PROPER(SUBSTITUTE(LEFT(VLOOKUP(B827,[1]Attachments!A$2:O$50001,8,FALSE),LEN(VLOOKUP(B827,[1]Attachments!A$2:O$50001,8,FALSE))-5),"_"," ")),"&amp;Amp;","&amp;"),E827)</f>
        <v>Chameleon Bass</v>
      </c>
      <c r="L827" s="13" t="str">
        <f>PROPER(SUBSTITUTE(LEFT(VLOOKUP(O827,[1]Attachments!A$2:O$50001,8,FALSE),LEN(VLOOKUP(O827,[1]Attachments!A$2:O$50001,8,FALSE))-4),"_"," "))</f>
        <v>Chameleon Bass 1</v>
      </c>
      <c r="M827" s="1" t="str">
        <f>IF(G827="",VLOOKUP(VLOOKUP(B827,[1]Attachments!A$2:O$10001,5,FALSE),[1]Users!A$2:B$100000,2,FALSE),G827)</f>
        <v>Arti99</v>
      </c>
      <c r="N827" s="1">
        <f t="shared" si="157"/>
        <v>821</v>
      </c>
      <c r="O827" s="1">
        <f t="shared" si="147"/>
        <v>7135</v>
      </c>
      <c r="P827">
        <f>VLOOKUP(B827,[1]Attachments!A$2:O$50001,2,FALSE)</f>
        <v>70949</v>
      </c>
      <c r="Q827" t="str">
        <f t="shared" si="148"/>
        <v>&lt;tr&gt;&lt;td width='10%'&gt;821&lt;/td&gt;&lt;td width='20%'&gt;Chameleon Bass&lt;/td&gt;&lt;td width='10%'&gt;Arti99&lt;/td&gt;&lt;td width='20%'&gt;</v>
      </c>
      <c r="R827" t="str">
        <f t="shared" si="153"/>
        <v>&lt;br&gt;&lt;ul class='graphic' style='margin-left: 0em;'&gt;&lt;li&gt;&lt;a href='http://www.norduserforum.com/download/file.php?id=7135?n=821' type='audio/mpeg' class='inline-playable'&gt;Chameleon Bass&lt;/a&gt;&lt;/li&gt;&lt;/ul&gt;</v>
      </c>
      <c r="S827" t="str">
        <f t="shared" si="154"/>
        <v>&lt;/td&gt;&lt;td width='20%'&gt;&lt;a href='http://www.norduserforum.com/download/file.php?id=7136'&gt;Chameleon Bass.nsmp&lt;/a&gt;&lt;/td&gt;&lt;td width='10%'&gt;0.3 MB&lt;/td&gt;&lt;td width='10%'&gt;&lt;a href='http://www.norduserforum.com/viewtopic.php?f=2&amp;amp;t=10821' target='_blank'&gt;link&lt;/a&gt;&lt;/td&gt;&lt;/tr&gt;</v>
      </c>
      <c r="U827" t="str">
        <f t="shared" si="149"/>
        <v>&lt;tr&gt;&lt;td width='10%'&gt;821&lt;/td&gt;&lt;td width='20%'&gt;Chameleon Bass&lt;/td&gt;&lt;td width='10%'&gt;Arti99&lt;/td&gt;&lt;td width='20%'&gt;&lt;br&gt;&lt;ul class='graphic' style='margin-left: 0em;'&gt;&lt;li&gt;&lt;a href='http://www.norduserforum.com/download/file.php?id=7135?n=821' type='audio/mpeg' class='inline-playable'&gt;Chameleon Bass&lt;/a&gt;&lt;/li&gt;&lt;/ul&gt;&lt;/td&gt;&lt;td width='20%'&gt;&lt;a href='http://www.norduserforum.com/download/file.php?id=7136'&gt;Chameleon Bass.nsmp&lt;/a&gt;&lt;/td&gt;&lt;td width='10%'&gt;0.3 MB&lt;/td&gt;&lt;td width='10%'&gt;&lt;a href='http://www.norduserforum.com/viewtopic.php?f=2&amp;amp;t=10821' target='_blank'&gt;link&lt;/a&gt;&lt;/td&gt;&lt;/tr&gt;</v>
      </c>
      <c r="X827">
        <f>IFERROR(VLOOKUP(B827,[1]Attachments!A$2:O$50001,13,FALSE),0)</f>
        <v>294560</v>
      </c>
      <c r="Y827" s="14" t="str">
        <f t="shared" si="155"/>
        <v>0.3 MB</v>
      </c>
      <c r="AB827">
        <f>VLOOKUP(B827,[1]Attachments!A$2:O$50001,9,FALSE)</f>
        <v>377</v>
      </c>
      <c r="AC827" s="15">
        <f>VLOOKUP(B827,[1]Attachments!A$2:O$50001,14,FALSE)/(60*60*24)+"1/1/1970"</f>
        <v>42463.594375000001</v>
      </c>
      <c r="AD827" s="14">
        <f t="shared" ca="1" si="150"/>
        <v>2.0138802441419625</v>
      </c>
      <c r="AM827">
        <f t="shared" si="151"/>
        <v>675</v>
      </c>
      <c r="AN827" t="str">
        <f>VLOOKUP(AM827,A$3:U$4760,21,FALSE)</f>
        <v>&lt;tr&gt;&lt;td width='10%'&gt;675&lt;/td&gt;&lt;td width='20%'&gt;Applause &amp; Laughter&lt;/td&gt;&lt;td width='10%'&gt;mididiot&lt;/td&gt;&lt;td width='20%'&gt;&lt;br&gt;&lt;ul class='graphic' style='margin-left: 0em;'&gt;&lt;li&gt;&lt;a href='http://www.norduserforum.com/download/file.php?id=5546?n=675' type='audio/mpeg' class='inline-playable'&gt;Applause &amp; Laughter&lt;/a&gt;&lt;/li&gt;&lt;/ul&gt;&lt;/td&gt;&lt;td width='20%'&gt;&lt;a href='http://www.norduserforum.com/download/file.php?id=5545'&gt;Applause &amp; Laughter.nsmp&lt;/a&gt;&lt;/td&gt;&lt;td width='10%'&gt;5.6 MB&lt;/td&gt;&lt;td width='10%'&gt;&lt;a href='http://www.norduserforum.com/viewtopic.php?f=2&amp;amp;t=8525' target='_blank'&gt;link&lt;/a&gt;&lt;/td&gt;&lt;/tr&gt;</v>
      </c>
    </row>
    <row r="828" spans="1:40" x14ac:dyDescent="0.3">
      <c r="A828" s="1">
        <f t="shared" si="152"/>
        <v>822</v>
      </c>
      <c r="B828">
        <v>7137</v>
      </c>
      <c r="C828" s="1">
        <f>IF(IFERROR(VLOOKUP(B828+1,[1]Attachments!A$2:K$50000,11,FALSE)="mp3",FALSE),B828+1,IF(IFERROR(VLOOKUP(B828-1,[1]Attachments!A$2:K$50000,11,FALSE)="mp3",FALSE),B828-1,IF(IFERROR(VLOOKUP(B828-2,[1]Attachments!A$2:K$50000,11,FALSE)="mp3",FALSE),B828-2,IF(IFERROR(VLOOKUP(B828+2,[1]Attachments!A$2:K$50000,11,FALSE)="mp3",FALSE),B828+2,""))))</f>
        <v>7135</v>
      </c>
      <c r="H828" s="1">
        <f t="shared" si="156"/>
        <v>7137</v>
      </c>
      <c r="I828" s="1">
        <f>VLOOKUP(B828,[1]Attachments!A$2:O$50001,3,FALSE)</f>
        <v>10826</v>
      </c>
      <c r="J828" s="11" t="str">
        <f t="shared" si="146"/>
        <v>link</v>
      </c>
      <c r="K828" s="1" t="str">
        <f>IF(E828="",SUBSTITUTE(PROPER(SUBSTITUTE(LEFT(VLOOKUP(B828,[1]Attachments!A$2:O$50001,8,FALSE),LEN(VLOOKUP(B828,[1]Attachments!A$2:O$50001,8,FALSE))-5),"_"," ")),"&amp;Amp;","&amp;"),E828)</f>
        <v>Heyya</v>
      </c>
      <c r="L828" s="13" t="str">
        <f>PROPER(SUBSTITUTE(LEFT(VLOOKUP(O828,[1]Attachments!A$2:O$50001,8,FALSE),LEN(VLOOKUP(O828,[1]Attachments!A$2:O$50001,8,FALSE))-4),"_"," "))</f>
        <v>Chameleon Bass 1</v>
      </c>
      <c r="M828" s="1" t="str">
        <f>IF(G828="",VLOOKUP(VLOOKUP(B828,[1]Attachments!A$2:O$10001,5,FALSE),[1]Users!A$2:B$100000,2,FALSE),G828)</f>
        <v>Lennert</v>
      </c>
      <c r="N828" s="1">
        <f t="shared" si="157"/>
        <v>822</v>
      </c>
      <c r="O828" s="1">
        <f t="shared" si="147"/>
        <v>7135</v>
      </c>
      <c r="P828">
        <f>VLOOKUP(B828,[1]Attachments!A$2:O$50001,2,FALSE)</f>
        <v>70963</v>
      </c>
      <c r="Q828" t="str">
        <f t="shared" si="148"/>
        <v>&lt;tr&gt;&lt;td width='10%'&gt;822&lt;/td&gt;&lt;td width='20%'&gt;Heyya&lt;/td&gt;&lt;td width='10%'&gt;Lennert&lt;/td&gt;&lt;td width='20%'&gt;</v>
      </c>
      <c r="R828" t="str">
        <f t="shared" si="153"/>
        <v>&lt;br&gt;&lt;ul class='graphic' style='margin-left: 0em;'&gt;&lt;li&gt;&lt;a href='http://www.norduserforum.com/download/file.php?id=7135?n=822' type='audio/mpeg' class='inline-playable'&gt;Heyya&lt;/a&gt;&lt;/li&gt;&lt;/ul&gt;</v>
      </c>
      <c r="S828" t="str">
        <f t="shared" si="154"/>
        <v>&lt;/td&gt;&lt;td width='20%'&gt;&lt;a href='http://www.norduserforum.com/download/file.php?id=7137'&gt;Heyya.nsmp&lt;/a&gt;&lt;/td&gt;&lt;td width='10%'&gt;0.0 MB&lt;/td&gt;&lt;td width='10%'&gt;&lt;a href='http://www.norduserforum.com/viewtopic.php?f=2&amp;amp;t=10826' target='_blank'&gt;link&lt;/a&gt;&lt;/td&gt;&lt;/tr&gt;</v>
      </c>
      <c r="U828" t="str">
        <f t="shared" si="149"/>
        <v>&lt;tr&gt;&lt;td width='10%'&gt;822&lt;/td&gt;&lt;td width='20%'&gt;Heyya&lt;/td&gt;&lt;td width='10%'&gt;Lennert&lt;/td&gt;&lt;td width='20%'&gt;&lt;br&gt;&lt;ul class='graphic' style='margin-left: 0em;'&gt;&lt;li&gt;&lt;a href='http://www.norduserforum.com/download/file.php?id=7135?n=822' type='audio/mpeg' class='inline-playable'&gt;Heyya&lt;/a&gt;&lt;/li&gt;&lt;/ul&gt;&lt;/td&gt;&lt;td width='20%'&gt;&lt;a href='http://www.norduserforum.com/download/file.php?id=7137'&gt;Heyya.nsmp&lt;/a&gt;&lt;/td&gt;&lt;td width='10%'&gt;0.0 MB&lt;/td&gt;&lt;td width='10%'&gt;&lt;a href='http://www.norduserforum.com/viewtopic.php?f=2&amp;amp;t=10826' target='_blank'&gt;link&lt;/a&gt;&lt;/td&gt;&lt;/tr&gt;</v>
      </c>
      <c r="X828">
        <f>IFERROR(VLOOKUP(B828,[1]Attachments!A$2:O$50001,13,FALSE),0)</f>
        <v>17573</v>
      </c>
      <c r="Y828" s="14" t="str">
        <f t="shared" si="155"/>
        <v>0.0 MB</v>
      </c>
      <c r="AB828">
        <f>VLOOKUP(B828,[1]Attachments!A$2:O$50001,9,FALSE)</f>
        <v>290</v>
      </c>
      <c r="AC828" s="15">
        <f>VLOOKUP(B828,[1]Attachments!A$2:O$50001,14,FALSE)/(60*60*24)+"1/1/1970"</f>
        <v>42463.8515625</v>
      </c>
      <c r="AD828" s="14">
        <f t="shared" ca="1" si="150"/>
        <v>1.5494427515966105</v>
      </c>
      <c r="AM828">
        <f t="shared" si="151"/>
        <v>674</v>
      </c>
      <c r="AN828" t="str">
        <f>VLOOKUP(AM828,A$3:U$4760,21,FALSE)</f>
        <v>&lt;tr&gt;&lt;td width='10%'&gt;674&lt;/td&gt;&lt;td width='20%'&gt;Slap Bass&lt;/td&gt;&lt;td width='10%'&gt;mididiot&lt;/td&gt;&lt;td width='20%'&gt;&lt;br&gt;&lt;ul class='graphic' style='margin-left: 0em;'&gt;&lt;li&gt;&lt;a href='http://www.norduserforum.com/download/file.php?id=5537?n=674' type='audio/mpeg' class='inline-playable'&gt;Slap Bass&lt;/a&gt;&lt;/li&gt;&lt;/ul&gt;&lt;/td&gt;&lt;td width='20%'&gt;&lt;a href='http://www.norduserforum.com/download/file.php?id=5536'&gt;Slap Bass.nsmp&lt;/a&gt;&lt;/td&gt;&lt;td width='10%'&gt;0.4 MB&lt;/td&gt;&lt;td width='10%'&gt;&lt;a href='http://www.norduserforum.com/viewtopic.php?f=2&amp;amp;t=8513' target='_blank'&gt;link&lt;/a&gt;&lt;/td&gt;&lt;/tr&gt;</v>
      </c>
    </row>
    <row r="829" spans="1:40" x14ac:dyDescent="0.3">
      <c r="A829" s="1">
        <f t="shared" si="152"/>
        <v>823</v>
      </c>
      <c r="B829">
        <v>7150</v>
      </c>
      <c r="C829" s="1" t="str">
        <f>IF(IFERROR(VLOOKUP(B829+1,[1]Attachments!A$2:K$50000,11,FALSE)="mp3",FALSE),B829+1,IF(IFERROR(VLOOKUP(B829-1,[1]Attachments!A$2:K$50000,11,FALSE)="mp3",FALSE),B829-1,IF(IFERROR(VLOOKUP(B829-2,[1]Attachments!A$2:K$50000,11,FALSE)="mp3",FALSE),B829-2,IF(IFERROR(VLOOKUP(B829+2,[1]Attachments!A$2:K$50000,11,FALSE)="mp3",FALSE),B829+2,""))))</f>
        <v/>
      </c>
      <c r="H829" s="1">
        <f t="shared" si="156"/>
        <v>7150</v>
      </c>
      <c r="I829" s="1">
        <f>VLOOKUP(B829,[1]Attachments!A$2:O$50001,3,FALSE)</f>
        <v>10831</v>
      </c>
      <c r="J829" s="11" t="str">
        <f t="shared" si="146"/>
        <v>link</v>
      </c>
      <c r="K829" s="1" t="str">
        <f>IF(E829="",SUBSTITUTE(PROPER(SUBSTITUTE(LEFT(VLOOKUP(B829,[1]Attachments!A$2:O$50001,8,FALSE),LEN(VLOOKUP(B829,[1]Attachments!A$2:O$50001,8,FALSE))-5),"_"," ")),"&amp;Amp;","&amp;"),E829)</f>
        <v>Omni Guitar Miguel</v>
      </c>
      <c r="L829" s="13" t="e">
        <f>PROPER(SUBSTITUTE(LEFT(VLOOKUP(O829,[1]Attachments!A$2:O$50001,8,FALSE),LEN(VLOOKUP(O829,[1]Attachments!A$2:O$50001,8,FALSE))-4),"_"," "))</f>
        <v>#N/A</v>
      </c>
      <c r="M829" s="1" t="str">
        <f>IF(G829="",VLOOKUP(VLOOKUP(B829,[1]Attachments!A$2:O$10001,5,FALSE),[1]Users!A$2:B$100000,2,FALSE),G829)</f>
        <v>MARDELNORTE</v>
      </c>
      <c r="N829" s="1">
        <f t="shared" si="157"/>
        <v>823</v>
      </c>
      <c r="O829" s="1" t="str">
        <f t="shared" si="147"/>
        <v/>
      </c>
      <c r="P829">
        <f>VLOOKUP(B829,[1]Attachments!A$2:O$50001,2,FALSE)</f>
        <v>70998</v>
      </c>
      <c r="Q829" t="str">
        <f t="shared" si="148"/>
        <v>&lt;tr&gt;&lt;td width='10%'&gt;823&lt;/td&gt;&lt;td width='20%'&gt;Omni Guitar Miguel&lt;/td&gt;&lt;td width='10%'&gt;MARDELNORTE&lt;/td&gt;&lt;td width='20%'&gt;</v>
      </c>
      <c r="R829" t="str">
        <f t="shared" si="153"/>
        <v>&lt;br&gt;&lt;br&gt;</v>
      </c>
      <c r="S829" t="str">
        <f t="shared" si="154"/>
        <v>&lt;/td&gt;&lt;td width='20%'&gt;&lt;a href='http://www.norduserforum.com/download/file.php?id=7150'&gt;Omni Guitar Miguel.nsmp&lt;/a&gt;&lt;/td&gt;&lt;td width='10%'&gt;5.7 MB&lt;/td&gt;&lt;td width='10%'&gt;&lt;a href='http://www.norduserforum.com/viewtopic.php?f=2&amp;amp;t=10831' target='_blank'&gt;link&lt;/a&gt;&lt;/td&gt;&lt;/tr&gt;</v>
      </c>
      <c r="U829" t="str">
        <f t="shared" si="149"/>
        <v>&lt;tr&gt;&lt;td width='10%'&gt;823&lt;/td&gt;&lt;td width='20%'&gt;Omni Guitar Miguel&lt;/td&gt;&lt;td width='10%'&gt;MARDELNORTE&lt;/td&gt;&lt;td width='20%'&gt;&lt;br&gt;&lt;br&gt;&lt;/td&gt;&lt;td width='20%'&gt;&lt;a href='http://www.norduserforum.com/download/file.php?id=7150'&gt;Omni Guitar Miguel.nsmp&lt;/a&gt;&lt;/td&gt;&lt;td width='10%'&gt;5.7 MB&lt;/td&gt;&lt;td width='10%'&gt;&lt;a href='http://www.norduserforum.com/viewtopic.php?f=2&amp;amp;t=10831' target='_blank'&gt;link&lt;/a&gt;&lt;/td&gt;&lt;/tr&gt;</v>
      </c>
      <c r="X829">
        <f>IFERROR(VLOOKUP(B829,[1]Attachments!A$2:O$50001,13,FALSE),0)</f>
        <v>5925740</v>
      </c>
      <c r="Y829" s="14" t="str">
        <f t="shared" si="155"/>
        <v>5.7 MB</v>
      </c>
      <c r="AB829">
        <f>VLOOKUP(B829,[1]Attachments!A$2:O$50001,9,FALSE)</f>
        <v>326</v>
      </c>
      <c r="AC829" s="15">
        <f>VLOOKUP(B829,[1]Attachments!A$2:O$50001,14,FALSE)/(60*60*24)+"1/1/1970"</f>
        <v>42464.746782407412</v>
      </c>
      <c r="AD829" s="14">
        <f t="shared" ca="1" si="150"/>
        <v>1.7429783401228274</v>
      </c>
      <c r="AM829">
        <f t="shared" si="151"/>
        <v>673</v>
      </c>
      <c r="AN829" t="str">
        <f>VLOOKUP(AM829,A$3:U$4760,21,FALSE)</f>
        <v>&lt;tr&gt;&lt;td width='10%'&gt;673&lt;/td&gt;&lt;td width='20%'&gt;Brainsalad Modular&lt;/td&gt;&lt;td width='10%'&gt;mididiot&lt;/td&gt;&lt;td width='20%'&gt;&lt;br&gt;&lt;ul class='graphic' style='margin-left: 0em;'&gt;&lt;li&gt;&lt;a href='http://www.norduserforum.com/download/file.php?id=5530?n=673' type='audio/mpeg' class='inline-playable'&gt;Brainsalad Modular&lt;/a&gt;&lt;/li&gt;&lt;/ul&gt;&lt;/td&gt;&lt;td width='20%'&gt;&lt;a href='http://www.norduserforum.com/download/file.php?id=5531'&gt;Brainsalad Modular.nsmp&lt;/a&gt;&lt;/td&gt;&lt;td width='10%'&gt;2.2 MB&lt;/td&gt;&lt;td width='10%'&gt;&lt;a href='http://www.norduserforum.com/viewtopic.php?f=2&amp;amp;t=8509' target='_blank'&gt;link&lt;/a&gt;&lt;/td&gt;&lt;/tr&gt;</v>
      </c>
    </row>
    <row r="830" spans="1:40" x14ac:dyDescent="0.3">
      <c r="A830" s="1">
        <f t="shared" si="152"/>
        <v>824</v>
      </c>
      <c r="B830">
        <v>7185</v>
      </c>
      <c r="C830" s="1" t="str">
        <f>IF(IFERROR(VLOOKUP(B830+1,[1]Attachments!A$2:K$50000,11,FALSE)="mp3",FALSE),B830+1,IF(IFERROR(VLOOKUP(B830-1,[1]Attachments!A$2:K$50000,11,FALSE)="mp3",FALSE),B830-1,IF(IFERROR(VLOOKUP(B830-2,[1]Attachments!A$2:K$50000,11,FALSE)="mp3",FALSE),B830-2,IF(IFERROR(VLOOKUP(B830+2,[1]Attachments!A$2:K$50000,11,FALSE)="mp3",FALSE),B830+2,""))))</f>
        <v/>
      </c>
      <c r="H830" s="1">
        <f t="shared" si="156"/>
        <v>7185</v>
      </c>
      <c r="I830" s="1">
        <f>VLOOKUP(B830,[1]Attachments!A$2:O$50001,3,FALSE)</f>
        <v>9706</v>
      </c>
      <c r="J830" s="11" t="str">
        <f t="shared" si="146"/>
        <v>link</v>
      </c>
      <c r="K830" s="1" t="str">
        <f>IF(E830="",SUBSTITUTE(PROPER(SUBSTITUTE(LEFT(VLOOKUP(B830,[1]Attachments!A$2:O$50001,8,FALSE),LEN(VLOOKUP(B830,[1]Attachments!A$2:O$50001,8,FALSE))-5),"_"," ")),"&amp;Amp;","&amp;"),E830)</f>
        <v>Summer69</v>
      </c>
      <c r="L830" s="13" t="e">
        <f>PROPER(SUBSTITUTE(LEFT(VLOOKUP(O830,[1]Attachments!A$2:O$50001,8,FALSE),LEN(VLOOKUP(O830,[1]Attachments!A$2:O$50001,8,FALSE))-4),"_"," "))</f>
        <v>#N/A</v>
      </c>
      <c r="M830" s="1" t="str">
        <f>IF(G830="",VLOOKUP(VLOOKUP(B830,[1]Attachments!A$2:O$10001,5,FALSE),[1]Users!A$2:B$100000,2,FALSE),G830)</f>
        <v>MvanD</v>
      </c>
      <c r="N830" s="1">
        <f t="shared" si="157"/>
        <v>824</v>
      </c>
      <c r="O830" s="1" t="str">
        <f t="shared" si="147"/>
        <v/>
      </c>
      <c r="P830">
        <f>VLOOKUP(B830,[1]Attachments!A$2:O$50001,2,FALSE)</f>
        <v>71077</v>
      </c>
      <c r="Q830" t="str">
        <f t="shared" si="148"/>
        <v>&lt;tr&gt;&lt;td width='10%'&gt;824&lt;/td&gt;&lt;td width='20%'&gt;Summer69&lt;/td&gt;&lt;td width='10%'&gt;MvanD&lt;/td&gt;&lt;td width='20%'&gt;</v>
      </c>
      <c r="R830" t="str">
        <f t="shared" si="153"/>
        <v>&lt;br&gt;&lt;br&gt;</v>
      </c>
      <c r="S830" t="str">
        <f t="shared" si="154"/>
        <v>&lt;/td&gt;&lt;td width='20%'&gt;&lt;a href='http://www.norduserforum.com/download/file.php?id=7185'&gt;Summer69.nsmp&lt;/a&gt;&lt;/td&gt;&lt;td width='10%'&gt;6.1 MB&lt;/td&gt;&lt;td width='10%'&gt;&lt;a href='http://www.norduserforum.com/viewtopic.php?f=2&amp;amp;t=9706' target='_blank'&gt;link&lt;/a&gt;&lt;/td&gt;&lt;/tr&gt;</v>
      </c>
      <c r="U830" t="str">
        <f t="shared" si="149"/>
        <v>&lt;tr&gt;&lt;td width='10%'&gt;824&lt;/td&gt;&lt;td width='20%'&gt;Summer69&lt;/td&gt;&lt;td width='10%'&gt;MvanD&lt;/td&gt;&lt;td width='20%'&gt;&lt;br&gt;&lt;br&gt;&lt;/td&gt;&lt;td width='20%'&gt;&lt;a href='http://www.norduserforum.com/download/file.php?id=7185'&gt;Summer69.nsmp&lt;/a&gt;&lt;/td&gt;&lt;td width='10%'&gt;6.1 MB&lt;/td&gt;&lt;td width='10%'&gt;&lt;a href='http://www.norduserforum.com/viewtopic.php?f=2&amp;amp;t=9706' target='_blank'&gt;link&lt;/a&gt;&lt;/td&gt;&lt;/tr&gt;</v>
      </c>
      <c r="X830">
        <f>IFERROR(VLOOKUP(B830,[1]Attachments!A$2:O$50001,13,FALSE),0)</f>
        <v>6445424</v>
      </c>
      <c r="Y830" s="14" t="str">
        <f t="shared" si="155"/>
        <v>6.1 MB</v>
      </c>
      <c r="AB830">
        <f>VLOOKUP(B830,[1]Attachments!A$2:O$50001,9,FALSE)</f>
        <v>550</v>
      </c>
      <c r="AC830" s="15">
        <f>VLOOKUP(B830,[1]Attachments!A$2:O$50001,14,FALSE)/(60*60*24)+"1/1/1970"</f>
        <v>42466.862592592588</v>
      </c>
      <c r="AD830" s="14">
        <f t="shared" ca="1" si="150"/>
        <v>2.9453674710726276</v>
      </c>
      <c r="AM830">
        <f t="shared" si="151"/>
        <v>672</v>
      </c>
      <c r="AN830" t="str">
        <f>VLOOKUP(AM830,A$3:U$4760,21,FALSE)</f>
        <v>&lt;tr&gt;&lt;td width='10%'&gt;672&lt;/td&gt;&lt;td width='20%'&gt;Wannabsax&lt;/td&gt;&lt;td width='10%'&gt;mididiot&lt;/td&gt;&lt;td width='20%'&gt;&lt;br&gt;&lt;ul class='graphic' style='margin-left: 0em;'&gt;&lt;li&gt;&lt;a href='http://www.norduserforum.com/download/file.php?id=5528?n=672' type='audio/mpeg' class='inline-playable'&gt;Wannabsax&lt;/a&gt;&lt;/li&gt;&lt;/ul&gt;&lt;/td&gt;&lt;td width='20%'&gt;&lt;a href='http://www.norduserforum.com/download/file.php?id=5527'&gt;Wannabsax.nsmp&lt;/a&gt;&lt;/td&gt;&lt;td width='10%'&gt;2.1 MB&lt;/td&gt;&lt;td width='10%'&gt;&lt;a href='http://www.norduserforum.com/viewtopic.php?f=2&amp;amp;t=8501' target='_blank'&gt;link&lt;/a&gt;&lt;/td&gt;&lt;/tr&gt;</v>
      </c>
    </row>
    <row r="831" spans="1:40" x14ac:dyDescent="0.3">
      <c r="A831" s="1">
        <f t="shared" si="152"/>
        <v>825</v>
      </c>
      <c r="B831">
        <v>7186</v>
      </c>
      <c r="C831" s="1" t="str">
        <f>IF(IFERROR(VLOOKUP(B831+1,[1]Attachments!A$2:K$50000,11,FALSE)="mp3",FALSE),B831+1,IF(IFERROR(VLOOKUP(B831-1,[1]Attachments!A$2:K$50000,11,FALSE)="mp3",FALSE),B831-1,IF(IFERROR(VLOOKUP(B831-2,[1]Attachments!A$2:K$50000,11,FALSE)="mp3",FALSE),B831-2,IF(IFERROR(VLOOKUP(B831+2,[1]Attachments!A$2:K$50000,11,FALSE)="mp3",FALSE),B831+2,""))))</f>
        <v/>
      </c>
      <c r="H831" s="1">
        <f t="shared" si="156"/>
        <v>7186</v>
      </c>
      <c r="I831" s="1">
        <f>VLOOKUP(B831,[1]Attachments!A$2:O$50001,3,FALSE)</f>
        <v>10840</v>
      </c>
      <c r="J831" s="11" t="str">
        <f t="shared" si="146"/>
        <v>link</v>
      </c>
      <c r="K831" s="1" t="str">
        <f>IF(E831="",SUBSTITUTE(PROPER(SUBSTITUTE(LEFT(VLOOKUP(B831,[1]Attachments!A$2:O$50001,8,FALSE),LEN(VLOOKUP(B831,[1]Attachments!A$2:O$50001,8,FALSE))-5),"_"," ")),"&amp;Amp;","&amp;"),E831)</f>
        <v>Dancinginthedark</v>
      </c>
      <c r="L831" s="13" t="e">
        <f>PROPER(SUBSTITUTE(LEFT(VLOOKUP(O831,[1]Attachments!A$2:O$50001,8,FALSE),LEN(VLOOKUP(O831,[1]Attachments!A$2:O$50001,8,FALSE))-4),"_"," "))</f>
        <v>#N/A</v>
      </c>
      <c r="M831" s="1" t="str">
        <f>IF(G831="",VLOOKUP(VLOOKUP(B831,[1]Attachments!A$2:O$10001,5,FALSE),[1]Users!A$2:B$100000,2,FALSE),G831)</f>
        <v>MvanD</v>
      </c>
      <c r="N831" s="1">
        <f t="shared" si="157"/>
        <v>825</v>
      </c>
      <c r="O831" s="1" t="str">
        <f t="shared" si="147"/>
        <v/>
      </c>
      <c r="P831">
        <f>VLOOKUP(B831,[1]Attachments!A$2:O$50001,2,FALSE)</f>
        <v>71078</v>
      </c>
      <c r="Q831" t="str">
        <f t="shared" si="148"/>
        <v>&lt;tr&gt;&lt;td width='10%'&gt;825&lt;/td&gt;&lt;td width='20%'&gt;Dancinginthedark&lt;/td&gt;&lt;td width='10%'&gt;MvanD&lt;/td&gt;&lt;td width='20%'&gt;</v>
      </c>
      <c r="R831" t="str">
        <f t="shared" si="153"/>
        <v>&lt;br&gt;&lt;br&gt;</v>
      </c>
      <c r="S831" t="str">
        <f t="shared" si="154"/>
        <v>&lt;/td&gt;&lt;td width='20%'&gt;&lt;a href='http://www.norduserforum.com/download/file.php?id=7186'&gt;Dancinginthedark.nsmp&lt;/a&gt;&lt;/td&gt;&lt;td width='10%'&gt;4.0 MB&lt;/td&gt;&lt;td width='10%'&gt;&lt;a href='http://www.norduserforum.com/viewtopic.php?f=2&amp;amp;t=10840' target='_blank'&gt;link&lt;/a&gt;&lt;/td&gt;&lt;/tr&gt;</v>
      </c>
      <c r="U831" t="str">
        <f t="shared" si="149"/>
        <v>&lt;tr&gt;&lt;td width='10%'&gt;825&lt;/td&gt;&lt;td width='20%'&gt;Dancinginthedark&lt;/td&gt;&lt;td width='10%'&gt;MvanD&lt;/td&gt;&lt;td width='20%'&gt;&lt;br&gt;&lt;br&gt;&lt;/td&gt;&lt;td width='20%'&gt;&lt;a href='http://www.norduserforum.com/download/file.php?id=7186'&gt;Dancinginthedark.nsmp&lt;/a&gt;&lt;/td&gt;&lt;td width='10%'&gt;4.0 MB&lt;/td&gt;&lt;td width='10%'&gt;&lt;a href='http://www.norduserforum.com/viewtopic.php?f=2&amp;amp;t=10840' target='_blank'&gt;link&lt;/a&gt;&lt;/td&gt;&lt;/tr&gt;</v>
      </c>
      <c r="X831">
        <f>IFERROR(VLOOKUP(B831,[1]Attachments!A$2:O$50001,13,FALSE),0)</f>
        <v>4188380</v>
      </c>
      <c r="Y831" s="14" t="str">
        <f t="shared" si="155"/>
        <v>4.0 MB</v>
      </c>
      <c r="AB831">
        <f>VLOOKUP(B831,[1]Attachments!A$2:O$50001,9,FALSE)</f>
        <v>465</v>
      </c>
      <c r="AC831" s="15">
        <f>VLOOKUP(B831,[1]Attachments!A$2:O$50001,14,FALSE)/(60*60*24)+"1/1/1970"</f>
        <v>42466.874618055561</v>
      </c>
      <c r="AD831" s="14">
        <f t="shared" ca="1" si="150"/>
        <v>2.4901972258835361</v>
      </c>
      <c r="AM831">
        <f t="shared" si="151"/>
        <v>671</v>
      </c>
      <c r="AN831" t="str">
        <f>VLOOKUP(AM831,A$3:U$4760,21,FALSE)</f>
        <v>&lt;tr&gt;&lt;td width='10%'&gt;671&lt;/td&gt;&lt;td width='20%'&gt;Steel Drums&lt;/td&gt;&lt;td width='10%'&gt;mididiot&lt;/td&gt;&lt;td width='20%'&gt;&lt;br&gt;&lt;ul class='graphic' style='margin-left: 0em;'&gt;&lt;li&gt;&lt;a href='http://www.norduserforum.com/download/file.php?id=5526?n=671' type='audio/mpeg' class='inline-playable'&gt;Steel Drums&lt;/a&gt;&lt;/li&gt;&lt;/ul&gt;&lt;/td&gt;&lt;td width='20%'&gt;&lt;a href='http://www.norduserforum.com/download/file.php?id=5525'&gt;Steel Drums.nsmp&lt;/a&gt;&lt;/td&gt;&lt;td width='10%'&gt;0.6 MB&lt;/td&gt;&lt;td width='10%'&gt;&lt;a href='http://www.norduserforum.com/viewtopic.php?f=2&amp;amp;t=8499' target='_blank'&gt;link&lt;/a&gt;&lt;/td&gt;&lt;/tr&gt;</v>
      </c>
    </row>
    <row r="832" spans="1:40" x14ac:dyDescent="0.3">
      <c r="A832" s="1">
        <f t="shared" si="152"/>
        <v>826</v>
      </c>
      <c r="B832">
        <v>7187</v>
      </c>
      <c r="C832" s="1" t="str">
        <f>IF(IFERROR(VLOOKUP(B832+1,[1]Attachments!A$2:K$50000,11,FALSE)="mp3",FALSE),B832+1,IF(IFERROR(VLOOKUP(B832-1,[1]Attachments!A$2:K$50000,11,FALSE)="mp3",FALSE),B832-1,IF(IFERROR(VLOOKUP(B832-2,[1]Attachments!A$2:K$50000,11,FALSE)="mp3",FALSE),B832-2,IF(IFERROR(VLOOKUP(B832+2,[1]Attachments!A$2:K$50000,11,FALSE)="mp3",FALSE),B832+2,""))))</f>
        <v/>
      </c>
      <c r="H832" s="1">
        <f t="shared" si="156"/>
        <v>7187</v>
      </c>
      <c r="I832" s="1">
        <f>VLOOKUP(B832,[1]Attachments!A$2:O$50001,3,FALSE)</f>
        <v>10840</v>
      </c>
      <c r="J832" s="11" t="str">
        <f t="shared" si="146"/>
        <v>link</v>
      </c>
      <c r="K832" s="1" t="str">
        <f>IF(E832="",SUBSTITUTE(PROPER(SUBSTITUTE(LEFT(VLOOKUP(B832,[1]Attachments!A$2:O$50001,8,FALSE),LEN(VLOOKUP(B832,[1]Attachments!A$2:O$50001,8,FALSE))-5),"_"," ")),"&amp;Amp;","&amp;"),E832)</f>
        <v>Skandal</v>
      </c>
      <c r="L832" s="13" t="e">
        <f>PROPER(SUBSTITUTE(LEFT(VLOOKUP(O832,[1]Attachments!A$2:O$50001,8,FALSE),LEN(VLOOKUP(O832,[1]Attachments!A$2:O$50001,8,FALSE))-4),"_"," "))</f>
        <v>#N/A</v>
      </c>
      <c r="M832" s="1" t="str">
        <f>IF(G832="",VLOOKUP(VLOOKUP(B832,[1]Attachments!A$2:O$10001,5,FALSE),[1]Users!A$2:B$100000,2,FALSE),G832)</f>
        <v>MvanD</v>
      </c>
      <c r="N832" s="1">
        <f t="shared" si="157"/>
        <v>826</v>
      </c>
      <c r="O832" s="1" t="str">
        <f t="shared" si="147"/>
        <v/>
      </c>
      <c r="P832">
        <f>VLOOKUP(B832,[1]Attachments!A$2:O$50001,2,FALSE)</f>
        <v>71078</v>
      </c>
      <c r="Q832" t="str">
        <f t="shared" si="148"/>
        <v>&lt;tr&gt;&lt;td width='10%'&gt;826&lt;/td&gt;&lt;td width='20%'&gt;Skandal&lt;/td&gt;&lt;td width='10%'&gt;MvanD&lt;/td&gt;&lt;td width='20%'&gt;</v>
      </c>
      <c r="R832" t="str">
        <f t="shared" si="153"/>
        <v>&lt;br&gt;&lt;br&gt;</v>
      </c>
      <c r="S832" t="str">
        <f t="shared" si="154"/>
        <v>&lt;/td&gt;&lt;td width='20%'&gt;&lt;a href='http://www.norduserforum.com/download/file.php?id=7187'&gt;Skandal.nsmp&lt;/a&gt;&lt;/td&gt;&lt;td width='10%'&gt;1.4 MB&lt;/td&gt;&lt;td width='10%'&gt;&lt;a href='http://www.norduserforum.com/viewtopic.php?f=2&amp;amp;t=10840' target='_blank'&gt;link&lt;/a&gt;&lt;/td&gt;&lt;/tr&gt;</v>
      </c>
      <c r="U832" t="str">
        <f t="shared" si="149"/>
        <v>&lt;tr&gt;&lt;td width='10%'&gt;826&lt;/td&gt;&lt;td width='20%'&gt;Skandal&lt;/td&gt;&lt;td width='10%'&gt;MvanD&lt;/td&gt;&lt;td width='20%'&gt;&lt;br&gt;&lt;br&gt;&lt;/td&gt;&lt;td width='20%'&gt;&lt;a href='http://www.norduserforum.com/download/file.php?id=7187'&gt;Skandal.nsmp&lt;/a&gt;&lt;/td&gt;&lt;td width='10%'&gt;1.4 MB&lt;/td&gt;&lt;td width='10%'&gt;&lt;a href='http://www.norduserforum.com/viewtopic.php?f=2&amp;amp;t=10840' target='_blank'&gt;link&lt;/a&gt;&lt;/td&gt;&lt;/tr&gt;</v>
      </c>
      <c r="X832">
        <f>IFERROR(VLOOKUP(B832,[1]Attachments!A$2:O$50001,13,FALSE),0)</f>
        <v>1464611</v>
      </c>
      <c r="Y832" s="14" t="str">
        <f t="shared" si="155"/>
        <v>1.4 MB</v>
      </c>
      <c r="AB832">
        <f>VLOOKUP(B832,[1]Attachments!A$2:O$50001,9,FALSE)</f>
        <v>326</v>
      </c>
      <c r="AC832" s="15">
        <f>VLOOKUP(B832,[1]Attachments!A$2:O$50001,14,FALSE)/(60*60*24)+"1/1/1970"</f>
        <v>42466.874618055561</v>
      </c>
      <c r="AD832" s="14">
        <f t="shared" ca="1" si="150"/>
        <v>1.7458156895441566</v>
      </c>
      <c r="AM832">
        <f t="shared" si="151"/>
        <v>670</v>
      </c>
      <c r="AN832" t="str">
        <f>VLOOKUP(AM832,A$3:U$4760,21,FALSE)</f>
        <v>&lt;tr&gt;&lt;td width='10%'&gt;670&lt;/td&gt;&lt;td width='20%'&gt;Jump Synth&lt;/td&gt;&lt;td width='10%'&gt;neolithic&lt;/td&gt;&lt;td width='20%'&gt;&lt;br&gt;&lt;ul class='graphic' style='margin-left: 0em;'&gt;&lt;li&gt;&lt;a href='http://www.norduserforum.com/download/file.php?id=5508?n=670' type='audio/mpeg' class='inline-playable'&gt;Jump Synth&lt;/a&gt;&lt;/li&gt;&lt;/ul&gt;&lt;/td&gt;&lt;td width='20%'&gt;&lt;a href='http://www.norduserforum.com/download/file.php?id=5506'&gt;Jump Synth.nsmp&lt;/a&gt;&lt;/td&gt;&lt;td width='10%'&gt;3.6 MB&lt;/td&gt;&lt;td width='10%'&gt;&lt;a href='http://www.norduserforum.com/viewtopic.php?f=2&amp;amp;t=8491' target='_blank'&gt;link&lt;/a&gt;&lt;/td&gt;&lt;/tr&gt;</v>
      </c>
    </row>
    <row r="833" spans="1:40" x14ac:dyDescent="0.3">
      <c r="A833" s="1">
        <f t="shared" si="152"/>
        <v>827</v>
      </c>
      <c r="B833">
        <v>7188</v>
      </c>
      <c r="C833" s="1" t="str">
        <f>IF(IFERROR(VLOOKUP(B833+1,[1]Attachments!A$2:K$50000,11,FALSE)="mp3",FALSE),B833+1,IF(IFERROR(VLOOKUP(B833-1,[1]Attachments!A$2:K$50000,11,FALSE)="mp3",FALSE),B833-1,IF(IFERROR(VLOOKUP(B833-2,[1]Attachments!A$2:K$50000,11,FALSE)="mp3",FALSE),B833-2,IF(IFERROR(VLOOKUP(B833+2,[1]Attachments!A$2:K$50000,11,FALSE)="mp3",FALSE),B833+2,""))))</f>
        <v/>
      </c>
      <c r="H833" s="1">
        <f t="shared" si="156"/>
        <v>7188</v>
      </c>
      <c r="I833" s="1">
        <f>VLOOKUP(B833,[1]Attachments!A$2:O$50001,3,FALSE)</f>
        <v>10840</v>
      </c>
      <c r="J833" s="11" t="str">
        <f t="shared" si="146"/>
        <v>link</v>
      </c>
      <c r="K833" s="1" t="str">
        <f>IF(E833="",SUBSTITUTE(PROPER(SUBSTITUTE(LEFT(VLOOKUP(B833,[1]Attachments!A$2:O$50001,8,FALSE),LEN(VLOOKUP(B833,[1]Attachments!A$2:O$50001,8,FALSE))-5),"_"," ")),"&amp;Amp;","&amp;"),E833)</f>
        <v>Boysofsummer</v>
      </c>
      <c r="L833" s="13" t="e">
        <f>PROPER(SUBSTITUTE(LEFT(VLOOKUP(O833,[1]Attachments!A$2:O$50001,8,FALSE),LEN(VLOOKUP(O833,[1]Attachments!A$2:O$50001,8,FALSE))-4),"_"," "))</f>
        <v>#N/A</v>
      </c>
      <c r="M833" s="1" t="str">
        <f>IF(G833="",VLOOKUP(VLOOKUP(B833,[1]Attachments!A$2:O$10001,5,FALSE),[1]Users!A$2:B$100000,2,FALSE),G833)</f>
        <v>MvanD</v>
      </c>
      <c r="N833" s="1">
        <f t="shared" si="157"/>
        <v>827</v>
      </c>
      <c r="O833" s="1" t="str">
        <f t="shared" si="147"/>
        <v/>
      </c>
      <c r="P833">
        <f>VLOOKUP(B833,[1]Attachments!A$2:O$50001,2,FALSE)</f>
        <v>71078</v>
      </c>
      <c r="Q833" t="str">
        <f t="shared" si="148"/>
        <v>&lt;tr&gt;&lt;td width='10%'&gt;827&lt;/td&gt;&lt;td width='20%'&gt;Boysofsummer&lt;/td&gt;&lt;td width='10%'&gt;MvanD&lt;/td&gt;&lt;td width='20%'&gt;</v>
      </c>
      <c r="R833" t="str">
        <f t="shared" si="153"/>
        <v>&lt;br&gt;&lt;br&gt;</v>
      </c>
      <c r="S833" t="str">
        <f t="shared" si="154"/>
        <v>&lt;/td&gt;&lt;td width='20%'&gt;&lt;a href='http://www.norduserforum.com/download/file.php?id=7188'&gt;Boysofsummer.nsmp&lt;/a&gt;&lt;/td&gt;&lt;td width='10%'&gt;4.5 MB&lt;/td&gt;&lt;td width='10%'&gt;&lt;a href='http://www.norduserforum.com/viewtopic.php?f=2&amp;amp;t=10840' target='_blank'&gt;link&lt;/a&gt;&lt;/td&gt;&lt;/tr&gt;</v>
      </c>
      <c r="U833" t="str">
        <f t="shared" si="149"/>
        <v>&lt;tr&gt;&lt;td width='10%'&gt;827&lt;/td&gt;&lt;td width='20%'&gt;Boysofsummer&lt;/td&gt;&lt;td width='10%'&gt;MvanD&lt;/td&gt;&lt;td width='20%'&gt;&lt;br&gt;&lt;br&gt;&lt;/td&gt;&lt;td width='20%'&gt;&lt;a href='http://www.norduserforum.com/download/file.php?id=7188'&gt;Boysofsummer.nsmp&lt;/a&gt;&lt;/td&gt;&lt;td width='10%'&gt;4.5 MB&lt;/td&gt;&lt;td width='10%'&gt;&lt;a href='http://www.norduserforum.com/viewtopic.php?f=2&amp;amp;t=10840' target='_blank'&gt;link&lt;/a&gt;&lt;/td&gt;&lt;/tr&gt;</v>
      </c>
      <c r="X833">
        <f>IFERROR(VLOOKUP(B833,[1]Attachments!A$2:O$50001,13,FALSE),0)</f>
        <v>4740449</v>
      </c>
      <c r="Y833" s="14" t="str">
        <f t="shared" si="155"/>
        <v>4.5 MB</v>
      </c>
      <c r="AB833">
        <f>VLOOKUP(B833,[1]Attachments!A$2:O$50001,9,FALSE)</f>
        <v>418</v>
      </c>
      <c r="AC833" s="15">
        <f>VLOOKUP(B833,[1]Attachments!A$2:O$50001,14,FALSE)/(60*60*24)+"1/1/1970"</f>
        <v>42466.874618055561</v>
      </c>
      <c r="AD833" s="14">
        <f t="shared" ca="1" si="150"/>
        <v>2.2384998718695011</v>
      </c>
      <c r="AM833">
        <f t="shared" si="151"/>
        <v>669</v>
      </c>
      <c r="AN833" t="str">
        <f>VLOOKUP(AM833,A$3:U$4760,21,FALSE)</f>
        <v>&lt;tr&gt;&lt;td width='10%'&gt;669&lt;/td&gt;&lt;td width='20%'&gt;Nm Jump&lt;/td&gt;&lt;td width='10%'&gt;neolithic&lt;/td&gt;&lt;td width='20%'&gt;&lt;br&gt;&lt;ul class='graphic' style='margin-left: 0em;'&gt;&lt;li&gt;&lt;a href='http://www.norduserforum.com/download/file.php?id=5497?n=669' type='audio/mpeg' class='inline-playable'&gt;Nm Jump&lt;/a&gt;&lt;/li&gt;&lt;/ul&gt;&lt;/td&gt;&lt;td width='20%'&gt;&lt;a href='http://www.norduserforum.com/download/file.php?id=5498'&gt;Nm Jump.nsmp&lt;/a&gt;&lt;/td&gt;&lt;td width='10%'&gt;3.6 MB&lt;/td&gt;&lt;td width='10%'&gt;&lt;a href='http://www.norduserforum.com/viewtopic.php?f=2&amp;amp;t=8479' target='_blank'&gt;link&lt;/a&gt;&lt;/td&gt;&lt;/tr&gt;</v>
      </c>
    </row>
    <row r="834" spans="1:40" x14ac:dyDescent="0.3">
      <c r="A834" s="1">
        <f t="shared" si="152"/>
        <v>828</v>
      </c>
      <c r="B834">
        <v>7189</v>
      </c>
      <c r="C834" s="1" t="str">
        <f>IF(IFERROR(VLOOKUP(B834+1,[1]Attachments!A$2:K$50000,11,FALSE)="mp3",FALSE),B834+1,IF(IFERROR(VLOOKUP(B834-1,[1]Attachments!A$2:K$50000,11,FALSE)="mp3",FALSE),B834-1,IF(IFERROR(VLOOKUP(B834-2,[1]Attachments!A$2:K$50000,11,FALSE)="mp3",FALSE),B834-2,IF(IFERROR(VLOOKUP(B834+2,[1]Attachments!A$2:K$50000,11,FALSE)="mp3",FALSE),B834+2,""))))</f>
        <v/>
      </c>
      <c r="H834" s="1">
        <f t="shared" si="156"/>
        <v>7189</v>
      </c>
      <c r="I834" s="1">
        <f>VLOOKUP(B834,[1]Attachments!A$2:O$50001,3,FALSE)</f>
        <v>10840</v>
      </c>
      <c r="J834" s="11" t="str">
        <f t="shared" ref="J834:J897" si="158">HYPERLINK(CONCATENATE("http://www.norduserforum.com/viewtopic.php?t=",I834),"link")</f>
        <v>link</v>
      </c>
      <c r="K834" s="1" t="str">
        <f>IF(E834="",SUBSTITUTE(PROPER(SUBSTITUTE(LEFT(VLOOKUP(B834,[1]Attachments!A$2:O$50001,8,FALSE),LEN(VLOOKUP(B834,[1]Attachments!A$2:O$50001,8,FALSE))-5),"_"," ")),"&amp;Amp;","&amp;"),E834)</f>
        <v>Stiritup</v>
      </c>
      <c r="L834" s="13" t="e">
        <f>PROPER(SUBSTITUTE(LEFT(VLOOKUP(O834,[1]Attachments!A$2:O$50001,8,FALSE),LEN(VLOOKUP(O834,[1]Attachments!A$2:O$50001,8,FALSE))-4),"_"," "))</f>
        <v>#N/A</v>
      </c>
      <c r="M834" s="1" t="str">
        <f>IF(G834="",VLOOKUP(VLOOKUP(B834,[1]Attachments!A$2:O$10001,5,FALSE),[1]Users!A$2:B$100000,2,FALSE),G834)</f>
        <v>MvanD</v>
      </c>
      <c r="N834" s="1">
        <f t="shared" si="157"/>
        <v>828</v>
      </c>
      <c r="O834" s="1" t="str">
        <f t="shared" si="147"/>
        <v/>
      </c>
      <c r="P834">
        <f>VLOOKUP(B834,[1]Attachments!A$2:O$50001,2,FALSE)</f>
        <v>71078</v>
      </c>
      <c r="Q834" t="str">
        <f t="shared" si="148"/>
        <v>&lt;tr&gt;&lt;td width='10%'&gt;828&lt;/td&gt;&lt;td width='20%'&gt;Stiritup&lt;/td&gt;&lt;td width='10%'&gt;MvanD&lt;/td&gt;&lt;td width='20%'&gt;</v>
      </c>
      <c r="R834" t="str">
        <f t="shared" si="153"/>
        <v>&lt;br&gt;&lt;br&gt;</v>
      </c>
      <c r="S834" t="str">
        <f t="shared" si="154"/>
        <v>&lt;/td&gt;&lt;td width='20%'&gt;&lt;a href='http://www.norduserforum.com/download/file.php?id=7189'&gt;Stiritup.nsmp&lt;/a&gt;&lt;/td&gt;&lt;td width='10%'&gt;2.4 MB&lt;/td&gt;&lt;td width='10%'&gt;&lt;a href='http://www.norduserforum.com/viewtopic.php?f=2&amp;amp;t=10840' target='_blank'&gt;link&lt;/a&gt;&lt;/td&gt;&lt;/tr&gt;</v>
      </c>
      <c r="U834" t="str">
        <f t="shared" si="149"/>
        <v>&lt;tr&gt;&lt;td width='10%'&gt;828&lt;/td&gt;&lt;td width='20%'&gt;Stiritup&lt;/td&gt;&lt;td width='10%'&gt;MvanD&lt;/td&gt;&lt;td width='20%'&gt;&lt;br&gt;&lt;br&gt;&lt;/td&gt;&lt;td width='20%'&gt;&lt;a href='http://www.norduserforum.com/download/file.php?id=7189'&gt;Stiritup.nsmp&lt;/a&gt;&lt;/td&gt;&lt;td width='10%'&gt;2.4 MB&lt;/td&gt;&lt;td width='10%'&gt;&lt;a href='http://www.norduserforum.com/viewtopic.php?f=2&amp;amp;t=10840' target='_blank'&gt;link&lt;/a&gt;&lt;/td&gt;&lt;/tr&gt;</v>
      </c>
      <c r="X834">
        <f>IFERROR(VLOOKUP(B834,[1]Attachments!A$2:O$50001,13,FALSE),0)</f>
        <v>2531411</v>
      </c>
      <c r="Y834" s="14" t="str">
        <f t="shared" si="155"/>
        <v>2.4 MB</v>
      </c>
      <c r="AB834">
        <f>VLOOKUP(B834,[1]Attachments!A$2:O$50001,9,FALSE)</f>
        <v>283</v>
      </c>
      <c r="AC834" s="15">
        <f>VLOOKUP(B834,[1]Attachments!A$2:O$50001,14,FALSE)/(60*60*24)+"1/1/1970"</f>
        <v>42466.879236111112</v>
      </c>
      <c r="AD834" s="14">
        <f t="shared" ca="1" si="150"/>
        <v>1.5155447413337815</v>
      </c>
      <c r="AM834">
        <f t="shared" si="151"/>
        <v>668</v>
      </c>
      <c r="AN834" t="str">
        <f>VLOOKUP(AM834,A$3:U$4760,21,FALSE)</f>
        <v>&lt;tr&gt;&lt;td width='10%'&gt;668&lt;/td&gt;&lt;td width='20%'&gt;Hohner Pianet T (Jaapb)&lt;/td&gt;&lt;td width='10%'&gt;jaapb&lt;/td&gt;&lt;td width='20%'&gt;&lt;br&gt;&lt;ul class='graphic' style='margin-left: 0em;'&gt;&lt;li&gt;&lt;a href='http://www.norduserforum.com/download/file.php?id=5494?n=668' type='audio/mpeg' class='inline-playable'&gt;Hohner Pianet T (Jaapb)&lt;/a&gt;&lt;/li&gt;&lt;/ul&gt;&lt;/td&gt;&lt;td width='20%'&gt;&lt;a href='http://www.norduserforum.com/download/file.php?id=5493'&gt;Hohner Pianet T (Jaapb).nsmp&lt;/a&gt;&lt;/td&gt;&lt;td width='10%'&gt;5.9 MB&lt;/td&gt;&lt;td width='10%'&gt;&lt;a href='http://www.norduserforum.com/viewtopic.php?f=2&amp;amp;t=8483' target='_blank'&gt;link&lt;/a&gt;&lt;/td&gt;&lt;/tr&gt;</v>
      </c>
    </row>
    <row r="835" spans="1:40" x14ac:dyDescent="0.3">
      <c r="A835" s="1">
        <f t="shared" si="152"/>
        <v>829</v>
      </c>
      <c r="B835">
        <v>7190</v>
      </c>
      <c r="C835" s="1" t="str">
        <f>IF(IFERROR(VLOOKUP(B835+1,[1]Attachments!A$2:K$50000,11,FALSE)="mp3",FALSE),B835+1,IF(IFERROR(VLOOKUP(B835-1,[1]Attachments!A$2:K$50000,11,FALSE)="mp3",FALSE),B835-1,IF(IFERROR(VLOOKUP(B835-2,[1]Attachments!A$2:K$50000,11,FALSE)="mp3",FALSE),B835-2,IF(IFERROR(VLOOKUP(B835+2,[1]Attachments!A$2:K$50000,11,FALSE)="mp3",FALSE),B835+2,""))))</f>
        <v/>
      </c>
      <c r="H835" s="1">
        <f t="shared" si="156"/>
        <v>7190</v>
      </c>
      <c r="I835" s="1">
        <f>VLOOKUP(B835,[1]Attachments!A$2:O$50001,3,FALSE)</f>
        <v>10840</v>
      </c>
      <c r="J835" s="11" t="str">
        <f t="shared" si="158"/>
        <v>link</v>
      </c>
      <c r="K835" s="1" t="str">
        <f>IF(E835="",SUBSTITUTE(PROPER(SUBSTITUTE(LEFT(VLOOKUP(B835,[1]Attachments!A$2:O$50001,8,FALSE),LEN(VLOOKUP(B835,[1]Attachments!A$2:O$50001,8,FALSE))-5),"_"," ")),"&amp;Amp;","&amp;"),E835)</f>
        <v>Hereigoagain</v>
      </c>
      <c r="L835" s="13" t="e">
        <f>PROPER(SUBSTITUTE(LEFT(VLOOKUP(O835,[1]Attachments!A$2:O$50001,8,FALSE),LEN(VLOOKUP(O835,[1]Attachments!A$2:O$50001,8,FALSE))-4),"_"," "))</f>
        <v>#N/A</v>
      </c>
      <c r="M835" s="1" t="str">
        <f>IF(G835="",VLOOKUP(VLOOKUP(B835,[1]Attachments!A$2:O$10001,5,FALSE),[1]Users!A$2:B$100000,2,FALSE),G835)</f>
        <v>MvanD</v>
      </c>
      <c r="N835" s="1">
        <f t="shared" si="157"/>
        <v>829</v>
      </c>
      <c r="O835" s="1" t="str">
        <f t="shared" ref="O835:O898" si="159">IF(D835="",C835,D835)</f>
        <v/>
      </c>
      <c r="P835">
        <f>VLOOKUP(B835,[1]Attachments!A$2:O$50001,2,FALSE)</f>
        <v>71078</v>
      </c>
      <c r="Q835" t="str">
        <f t="shared" ref="Q835:Q898" si="160">CONCATENATE("&lt;tr&gt;&lt;td width='10%'&gt;",N835,"&lt;/td&gt;&lt;td width='20%'&gt;",K835,"&lt;/td&gt;&lt;td width='10%'&gt;",M835,"&lt;/td&gt;&lt;td width='20%'&gt;")</f>
        <v>&lt;tr&gt;&lt;td width='10%'&gt;829&lt;/td&gt;&lt;td width='20%'&gt;Hereigoagain&lt;/td&gt;&lt;td width='10%'&gt;MvanD&lt;/td&gt;&lt;td width='20%'&gt;</v>
      </c>
      <c r="R835" t="str">
        <f t="shared" si="153"/>
        <v>&lt;br&gt;&lt;br&gt;</v>
      </c>
      <c r="S835" t="str">
        <f t="shared" si="154"/>
        <v>&lt;/td&gt;&lt;td width='20%'&gt;&lt;a href='http://www.norduserforum.com/download/file.php?id=7190'&gt;Hereigoagain.nsmp&lt;/a&gt;&lt;/td&gt;&lt;td width='10%'&gt;6.1 MB&lt;/td&gt;&lt;td width='10%'&gt;&lt;a href='http://www.norduserforum.com/viewtopic.php?f=2&amp;amp;t=10840' target='_blank'&gt;link&lt;/a&gt;&lt;/td&gt;&lt;/tr&gt;</v>
      </c>
      <c r="U835" t="str">
        <f t="shared" ref="U835:U898" si="161">IF(D835&lt;&gt;"XX",CONCATENATE(Q835,R835,S835),"")</f>
        <v>&lt;tr&gt;&lt;td width='10%'&gt;829&lt;/td&gt;&lt;td width='20%'&gt;Hereigoagain&lt;/td&gt;&lt;td width='10%'&gt;MvanD&lt;/td&gt;&lt;td width='20%'&gt;&lt;br&gt;&lt;br&gt;&lt;/td&gt;&lt;td width='20%'&gt;&lt;a href='http://www.norduserforum.com/download/file.php?id=7190'&gt;Hereigoagain.nsmp&lt;/a&gt;&lt;/td&gt;&lt;td width='10%'&gt;6.1 MB&lt;/td&gt;&lt;td width='10%'&gt;&lt;a href='http://www.norduserforum.com/viewtopic.php?f=2&amp;amp;t=10840' target='_blank'&gt;link&lt;/a&gt;&lt;/td&gt;&lt;/tr&gt;</v>
      </c>
      <c r="X835">
        <f>IFERROR(VLOOKUP(B835,[1]Attachments!A$2:O$50001,13,FALSE),0)</f>
        <v>6411896</v>
      </c>
      <c r="Y835" s="14" t="str">
        <f t="shared" si="155"/>
        <v>6.1 MB</v>
      </c>
      <c r="AB835">
        <f>VLOOKUP(B835,[1]Attachments!A$2:O$50001,9,FALSE)</f>
        <v>388</v>
      </c>
      <c r="AC835" s="15">
        <f>VLOOKUP(B835,[1]Attachments!A$2:O$50001,14,FALSE)/(60*60*24)+"1/1/1970"</f>
        <v>42466.879236111112</v>
      </c>
      <c r="AD835" s="14">
        <f t="shared" ref="AD835:AD898" ca="1" si="162">AB835/(TODAY()-AC835)*7</f>
        <v>2.0778493273410148</v>
      </c>
      <c r="AM835">
        <f t="shared" ref="AM835:AM898" si="163">AM834-1</f>
        <v>667</v>
      </c>
      <c r="AN835" t="str">
        <f>VLOOKUP(AM835,A$3:U$4760,21,FALSE)</f>
        <v>&lt;tr&gt;&lt;td width='10%'&gt;667&lt;/td&gt;&lt;td width='20%'&gt;Kurzroads&lt;/td&gt;&lt;td width='10%'&gt;mididiot&lt;/td&gt;&lt;td width='20%'&gt;&lt;br&gt;&lt;ul class='graphic' style='margin-left: 0em;'&gt;&lt;li&gt;&lt;a href='http://www.norduserforum.com/download/file.php?id=5448?n=667' type='audio/mpeg' class='inline-playable'&gt;Kurzroads&lt;/a&gt;&lt;/li&gt;&lt;/ul&gt;&lt;/td&gt;&lt;td width='20%'&gt;&lt;a href='http://www.norduserforum.com/download/file.php?id=5447'&gt;Kurzroads.nsmp&lt;/a&gt;&lt;/td&gt;&lt;td width='10%'&gt;1.1 MB&lt;/td&gt;&lt;td width='10%'&gt;&lt;a href='http://www.norduserforum.com/viewtopic.php?f=2&amp;amp;t=8444' target='_blank'&gt;link&lt;/a&gt;&lt;/td&gt;&lt;/tr&gt;</v>
      </c>
    </row>
    <row r="836" spans="1:40" x14ac:dyDescent="0.3">
      <c r="A836" s="1">
        <f t="shared" ref="A836:A899" si="164">IF(B836="","",IF(D836="XX",A835,A835+1))</f>
        <v>830</v>
      </c>
      <c r="B836">
        <v>7270</v>
      </c>
      <c r="C836" s="1">
        <f>IF(IFERROR(VLOOKUP(B836+1,[1]Attachments!A$2:K$50000,11,FALSE)="mp3",FALSE),B836+1,IF(IFERROR(VLOOKUP(B836-1,[1]Attachments!A$2:K$50000,11,FALSE)="mp3",FALSE),B836-1,IF(IFERROR(VLOOKUP(B836-2,[1]Attachments!A$2:K$50000,11,FALSE)="mp3",FALSE),B836-2,IF(IFERROR(VLOOKUP(B836+2,[1]Attachments!A$2:K$50000,11,FALSE)="mp3",FALSE),B836+2,""))))</f>
        <v>7272</v>
      </c>
      <c r="H836" s="1">
        <f t="shared" si="156"/>
        <v>7270</v>
      </c>
      <c r="I836" s="1">
        <f>VLOOKUP(B836,[1]Attachments!A$2:O$50001,3,FALSE)</f>
        <v>10919</v>
      </c>
      <c r="J836" s="11" t="str">
        <f t="shared" si="158"/>
        <v>link</v>
      </c>
      <c r="K836" s="1" t="str">
        <f>IF(E836="",SUBSTITUTE(PROPER(SUBSTITUTE(LEFT(VLOOKUP(B836,[1]Attachments!A$2:O$50001,8,FALSE),LEN(VLOOKUP(B836,[1]Attachments!A$2:O$50001,8,FALSE))-5),"_"," ")),"&amp;Amp;","&amp;"),E836)</f>
        <v>Jethro Flute</v>
      </c>
      <c r="L836" s="13" t="str">
        <f>PROPER(SUBSTITUTE(LEFT(VLOOKUP(O836,[1]Attachments!A$2:O$50001,8,FALSE),LEN(VLOOKUP(O836,[1]Attachments!A$2:O$50001,8,FALSE))-4),"_"," "))</f>
        <v>Jethro Flute</v>
      </c>
      <c r="M836" s="1" t="str">
        <f>IF(G836="",VLOOKUP(VLOOKUP(B836,[1]Attachments!A$2:O$10001,5,FALSE),[1]Users!A$2:B$100000,2,FALSE),G836)</f>
        <v>rudiratlos</v>
      </c>
      <c r="N836" s="1">
        <f t="shared" si="157"/>
        <v>830</v>
      </c>
      <c r="O836" s="1">
        <f t="shared" si="159"/>
        <v>7272</v>
      </c>
      <c r="P836">
        <f>VLOOKUP(B836,[1]Attachments!A$2:O$50001,2,FALSE)</f>
        <v>71678</v>
      </c>
      <c r="Q836" t="str">
        <f t="shared" si="160"/>
        <v>&lt;tr&gt;&lt;td width='10%'&gt;830&lt;/td&gt;&lt;td width='20%'&gt;Jethro Flute&lt;/td&gt;&lt;td width='10%'&gt;rudiratlos&lt;/td&gt;&lt;td width='20%'&gt;</v>
      </c>
      <c r="R836" t="str">
        <f t="shared" ref="R836:R899" si="165">IF(F836="",IF(AND(O836&lt;&gt;"",O836&lt;&gt;0),CONCATENATE("&lt;br&gt;&lt;ul class='graphic' style='margin-left: 0em;'&gt;&lt;li&gt;&lt;a href='http://www.norduserforum.com/download/file.php?id=",O836,"?n=",N836,"' type='audio/mpeg' class='inline-playable'&gt;",K836,"&lt;/a&gt;&lt;/li&gt;&lt;/ul&gt;"),"&lt;br&gt;&lt;br&gt;"),CONCATENATE("&lt;br&gt;&lt;a href='",F836,"' target='_new'&gt;demo on youtube&lt;/a&gt;&lt;br&gt;&lt;br&gt;"))</f>
        <v>&lt;br&gt;&lt;ul class='graphic' style='margin-left: 0em;'&gt;&lt;li&gt;&lt;a href='http://www.norduserforum.com/download/file.php?id=7272?n=830' type='audio/mpeg' class='inline-playable'&gt;Jethro Flute&lt;/a&gt;&lt;/li&gt;&lt;/ul&gt;</v>
      </c>
      <c r="S836" t="str">
        <f t="shared" ref="S836:S899" si="166">CONCATENATE("&lt;/td&gt;&lt;td width='20%'&gt;&lt;a href='http://www.norduserforum.com/download/file.php?id=",H836,"'&gt;",K836,".nsmp&lt;/a&gt;&lt;/td&gt;&lt;td width='10%'&gt;",Y836,"&lt;/td&gt;&lt;td width='10%'&gt;&lt;a href='http://www.norduserforum.com/viewtopic.php?f=2&amp;amp;t=",I836,"' target='_blank'&gt;link&lt;/a&gt;&lt;/td&gt;&lt;/tr&gt;")</f>
        <v>&lt;/td&gt;&lt;td width='20%'&gt;&lt;a href='http://www.norduserforum.com/download/file.php?id=7270'&gt;Jethro Flute.nsmp&lt;/a&gt;&lt;/td&gt;&lt;td width='10%'&gt;1.1 MB&lt;/td&gt;&lt;td width='10%'&gt;&lt;a href='http://www.norduserforum.com/viewtopic.php?f=2&amp;amp;t=10919' target='_blank'&gt;link&lt;/a&gt;&lt;/td&gt;&lt;/tr&gt;</v>
      </c>
      <c r="U836" t="str">
        <f t="shared" si="161"/>
        <v>&lt;tr&gt;&lt;td width='10%'&gt;830&lt;/td&gt;&lt;td width='20%'&gt;Jethro Flute&lt;/td&gt;&lt;td width='10%'&gt;rudiratlos&lt;/td&gt;&lt;td width='20%'&gt;&lt;br&gt;&lt;ul class='graphic' style='margin-left: 0em;'&gt;&lt;li&gt;&lt;a href='http://www.norduserforum.com/download/file.php?id=7272?n=830' type='audio/mpeg' class='inline-playable'&gt;Jethro Flute&lt;/a&gt;&lt;/li&gt;&lt;/ul&gt;&lt;/td&gt;&lt;td width='20%'&gt;&lt;a href='http://www.norduserforum.com/download/file.php?id=7270'&gt;Jethro Flute.nsmp&lt;/a&gt;&lt;/td&gt;&lt;td width='10%'&gt;1.1 MB&lt;/td&gt;&lt;td width='10%'&gt;&lt;a href='http://www.norduserforum.com/viewtopic.php?f=2&amp;amp;t=10919' target='_blank'&gt;link&lt;/a&gt;&lt;/td&gt;&lt;/tr&gt;</v>
      </c>
      <c r="X836">
        <f>IFERROR(VLOOKUP(B836,[1]Attachments!A$2:O$50001,13,FALSE),0)</f>
        <v>1148381</v>
      </c>
      <c r="Y836" s="14" t="str">
        <f t="shared" ref="Y836:Y899" si="167">CONCATENATE(TEXT(ROUND(X836/(1024*1024),1),"0.0")," MB")</f>
        <v>1.1 MB</v>
      </c>
      <c r="AB836">
        <f>VLOOKUP(B836,[1]Attachments!A$2:O$50001,9,FALSE)</f>
        <v>450</v>
      </c>
      <c r="AC836" s="15">
        <f>VLOOKUP(B836,[1]Attachments!A$2:O$50001,14,FALSE)/(60*60*24)+"1/1/1970"</f>
        <v>42482.475740740745</v>
      </c>
      <c r="AD836" s="14">
        <f t="shared" ca="1" si="162"/>
        <v>2.4389785769929411</v>
      </c>
      <c r="AM836">
        <f t="shared" si="163"/>
        <v>666</v>
      </c>
      <c r="AN836" t="str">
        <f>VLOOKUP(AM836,A$3:U$4760,21,FALSE)</f>
        <v>&lt;tr&gt;&lt;td width='10%'&gt;666&lt;/td&gt;&lt;td width='20%'&gt;Fretless Ebass&lt;/td&gt;&lt;td width='10%'&gt;mididiot&lt;/td&gt;&lt;td width='20%'&gt;&lt;br&gt;&lt;ul class='graphic' style='margin-left: 0em;'&gt;&lt;li&gt;&lt;a href='http://www.norduserforum.com/download/file.php?id=5442?n=666' type='audio/mpeg' class='inline-playable'&gt;Fretless Ebass&lt;/a&gt;&lt;/li&gt;&lt;/ul&gt;&lt;/td&gt;&lt;td width='20%'&gt;&lt;a href='http://www.norduserforum.com/download/file.php?id=5441'&gt;Fretless Ebass.nsmp&lt;/a&gt;&lt;/td&gt;&lt;td width='10%'&gt;0.5 MB&lt;/td&gt;&lt;td width='10%'&gt;&lt;a href='http://www.norduserforum.com/viewtopic.php?f=2&amp;amp;t=8438' target='_blank'&gt;link&lt;/a&gt;&lt;/td&gt;&lt;/tr&gt;</v>
      </c>
    </row>
    <row r="837" spans="1:40" x14ac:dyDescent="0.3">
      <c r="A837" s="1">
        <f t="shared" si="164"/>
        <v>831</v>
      </c>
      <c r="B837">
        <v>7273</v>
      </c>
      <c r="C837" s="1">
        <f>IF(IFERROR(VLOOKUP(B837+1,[1]Attachments!A$2:K$50000,11,FALSE)="mp3",FALSE),B837+1,IF(IFERROR(VLOOKUP(B837-1,[1]Attachments!A$2:K$50000,11,FALSE)="mp3",FALSE),B837-1,IF(IFERROR(VLOOKUP(B837-2,[1]Attachments!A$2:K$50000,11,FALSE)="mp3",FALSE),B837-2,IF(IFERROR(VLOOKUP(B837+2,[1]Attachments!A$2:K$50000,11,FALSE)="mp3",FALSE),B837+2,""))))</f>
        <v>7272</v>
      </c>
      <c r="H837" s="1">
        <f t="shared" si="156"/>
        <v>7273</v>
      </c>
      <c r="I837" s="1">
        <f>VLOOKUP(B837,[1]Attachments!A$2:O$50001,3,FALSE)</f>
        <v>10919</v>
      </c>
      <c r="J837" s="11" t="str">
        <f t="shared" si="158"/>
        <v>link</v>
      </c>
      <c r="K837" s="1" t="str">
        <f>IF(E837="",SUBSTITUTE(PROPER(SUBSTITUTE(LEFT(VLOOKUP(B837,[1]Attachments!A$2:O$50001,8,FALSE),LEN(VLOOKUP(B837,[1]Attachments!A$2:O$50001,8,FALSE))-5),"_"," ")),"&amp;Amp;","&amp;"),E837)</f>
        <v>Strings Bass</v>
      </c>
      <c r="L837" s="13" t="str">
        <f>PROPER(SUBSTITUTE(LEFT(VLOOKUP(O837,[1]Attachments!A$2:O$50001,8,FALSE),LEN(VLOOKUP(O837,[1]Attachments!A$2:O$50001,8,FALSE))-4),"_"," "))</f>
        <v>Jethro Flute</v>
      </c>
      <c r="M837" s="1" t="str">
        <f>IF(G837="",VLOOKUP(VLOOKUP(B837,[1]Attachments!A$2:O$10001,5,FALSE),[1]Users!A$2:B$100000,2,FALSE),G837)</f>
        <v>rudiratlos</v>
      </c>
      <c r="N837" s="1">
        <f t="shared" si="157"/>
        <v>831</v>
      </c>
      <c r="O837" s="1">
        <f t="shared" si="159"/>
        <v>7272</v>
      </c>
      <c r="P837">
        <f>VLOOKUP(B837,[1]Attachments!A$2:O$50001,2,FALSE)</f>
        <v>71678</v>
      </c>
      <c r="Q837" t="str">
        <f t="shared" si="160"/>
        <v>&lt;tr&gt;&lt;td width='10%'&gt;831&lt;/td&gt;&lt;td width='20%'&gt;Strings Bass&lt;/td&gt;&lt;td width='10%'&gt;rudiratlos&lt;/td&gt;&lt;td width='20%'&gt;</v>
      </c>
      <c r="R837" t="str">
        <f t="shared" si="165"/>
        <v>&lt;br&gt;&lt;ul class='graphic' style='margin-left: 0em;'&gt;&lt;li&gt;&lt;a href='http://www.norduserforum.com/download/file.php?id=7272?n=831' type='audio/mpeg' class='inline-playable'&gt;Strings Bass&lt;/a&gt;&lt;/li&gt;&lt;/ul&gt;</v>
      </c>
      <c r="S837" t="str">
        <f t="shared" si="166"/>
        <v>&lt;/td&gt;&lt;td width='20%'&gt;&lt;a href='http://www.norduserforum.com/download/file.php?id=7273'&gt;Strings Bass.nsmp&lt;/a&gt;&lt;/td&gt;&lt;td width='10%'&gt;2.6 MB&lt;/td&gt;&lt;td width='10%'&gt;&lt;a href='http://www.norduserforum.com/viewtopic.php?f=2&amp;amp;t=10919' target='_blank'&gt;link&lt;/a&gt;&lt;/td&gt;&lt;/tr&gt;</v>
      </c>
      <c r="U837" t="str">
        <f t="shared" si="161"/>
        <v>&lt;tr&gt;&lt;td width='10%'&gt;831&lt;/td&gt;&lt;td width='20%'&gt;Strings Bass&lt;/td&gt;&lt;td width='10%'&gt;rudiratlos&lt;/td&gt;&lt;td width='20%'&gt;&lt;br&gt;&lt;ul class='graphic' style='margin-left: 0em;'&gt;&lt;li&gt;&lt;a href='http://www.norduserforum.com/download/file.php?id=7272?n=831' type='audio/mpeg' class='inline-playable'&gt;Strings Bass&lt;/a&gt;&lt;/li&gt;&lt;/ul&gt;&lt;/td&gt;&lt;td width='20%'&gt;&lt;a href='http://www.norduserforum.com/download/file.php?id=7273'&gt;Strings Bass.nsmp&lt;/a&gt;&lt;/td&gt;&lt;td width='10%'&gt;2.6 MB&lt;/td&gt;&lt;td width='10%'&gt;&lt;a href='http://www.norduserforum.com/viewtopic.php?f=2&amp;amp;t=10919' target='_blank'&gt;link&lt;/a&gt;&lt;/td&gt;&lt;/tr&gt;</v>
      </c>
      <c r="X837">
        <f>IFERROR(VLOOKUP(B837,[1]Attachments!A$2:O$50001,13,FALSE),0)</f>
        <v>2733341</v>
      </c>
      <c r="Y837" s="14" t="str">
        <f t="shared" si="167"/>
        <v>2.6 MB</v>
      </c>
      <c r="AB837">
        <f>VLOOKUP(B837,[1]Attachments!A$2:O$50001,9,FALSE)</f>
        <v>393</v>
      </c>
      <c r="AC837" s="15">
        <f>VLOOKUP(B837,[1]Attachments!A$2:O$50001,14,FALSE)/(60*60*24)+"1/1/1970"</f>
        <v>42482.47923611111</v>
      </c>
      <c r="AD837" s="14">
        <f t="shared" ca="1" si="162"/>
        <v>2.1300470553152255</v>
      </c>
      <c r="AM837">
        <f t="shared" si="163"/>
        <v>665</v>
      </c>
      <c r="AN837" t="str">
        <f>VLOOKUP(AM837,A$3:U$4760,21,FALSE)</f>
        <v>&lt;tr&gt;&lt;td width='10%'&gt;665&lt;/td&gt;&lt;td width='20%'&gt;Indepence Fbass&lt;/td&gt;&lt;td width='10%'&gt;mididiot&lt;/td&gt;&lt;td width='20%'&gt;&lt;br&gt;&lt;ul class='graphic' style='margin-left: 0em;'&gt;&lt;li&gt;&lt;a href='http://www.norduserforum.com/download/file.php?id=5438?n=665' type='audio/mpeg' class='inline-playable'&gt;Indepence Fbass&lt;/a&gt;&lt;/li&gt;&lt;/ul&gt;&lt;/td&gt;&lt;td width='20%'&gt;&lt;a href='http://www.norduserforum.com/download/file.php?id=5437'&gt;Indepence Fbass.nsmp&lt;/a&gt;&lt;/td&gt;&lt;td width='10%'&gt;0.6 MB&lt;/td&gt;&lt;td width='10%'&gt;&lt;a href='http://www.norduserforum.com/viewtopic.php?f=2&amp;amp;t=8434' target='_blank'&gt;link&lt;/a&gt;&lt;/td&gt;&lt;/tr&gt;</v>
      </c>
    </row>
    <row r="838" spans="1:40" x14ac:dyDescent="0.3">
      <c r="A838" s="1">
        <f t="shared" si="164"/>
        <v>832</v>
      </c>
      <c r="B838">
        <v>7276</v>
      </c>
      <c r="C838" s="1">
        <f>IF(IFERROR(VLOOKUP(B838+1,[1]Attachments!A$2:K$50000,11,FALSE)="mp3",FALSE),B838+1,IF(IFERROR(VLOOKUP(B838-1,[1]Attachments!A$2:K$50000,11,FALSE)="mp3",FALSE),B838-1,IF(IFERROR(VLOOKUP(B838-2,[1]Attachments!A$2:K$50000,11,FALSE)="mp3",FALSE),B838-2,IF(IFERROR(VLOOKUP(B838+2,[1]Attachments!A$2:K$50000,11,FALSE)="mp3",FALSE),B838+2,""))))</f>
        <v>7275</v>
      </c>
      <c r="H838" s="1">
        <f t="shared" si="156"/>
        <v>7276</v>
      </c>
      <c r="I838" s="1">
        <f>VLOOKUP(B838,[1]Attachments!A$2:O$50001,3,FALSE)</f>
        <v>10919</v>
      </c>
      <c r="J838" s="11" t="str">
        <f t="shared" si="158"/>
        <v>link</v>
      </c>
      <c r="K838" s="1" t="str">
        <f>IF(E838="",SUBSTITUTE(PROPER(SUBSTITUTE(LEFT(VLOOKUP(B838,[1]Attachments!A$2:O$50001,8,FALSE),LEN(VLOOKUP(B838,[1]Attachments!A$2:O$50001,8,FALSE))-5),"_"," ")),"&amp;Amp;","&amp;"),E838)</f>
        <v>Final Countdown</v>
      </c>
      <c r="L838" s="13" t="str">
        <f>PROPER(SUBSTITUTE(LEFT(VLOOKUP(O838,[1]Attachments!A$2:O$50001,8,FALSE),LEN(VLOOKUP(O838,[1]Attachments!A$2:O$50001,8,FALSE))-4),"_"," "))</f>
        <v>Strings Bass</v>
      </c>
      <c r="M838" s="1" t="str">
        <f>IF(G838="",VLOOKUP(VLOOKUP(B838,[1]Attachments!A$2:O$10001,5,FALSE),[1]Users!A$2:B$100000,2,FALSE),G838)</f>
        <v>rudiratlos</v>
      </c>
      <c r="N838" s="1">
        <f t="shared" si="157"/>
        <v>832</v>
      </c>
      <c r="O838" s="1">
        <f t="shared" si="159"/>
        <v>7275</v>
      </c>
      <c r="P838">
        <f>VLOOKUP(B838,[1]Attachments!A$2:O$50001,2,FALSE)</f>
        <v>71678</v>
      </c>
      <c r="Q838" t="str">
        <f t="shared" si="160"/>
        <v>&lt;tr&gt;&lt;td width='10%'&gt;832&lt;/td&gt;&lt;td width='20%'&gt;Final Countdown&lt;/td&gt;&lt;td width='10%'&gt;rudiratlos&lt;/td&gt;&lt;td width='20%'&gt;</v>
      </c>
      <c r="R838" t="str">
        <f t="shared" si="165"/>
        <v>&lt;br&gt;&lt;ul class='graphic' style='margin-left: 0em;'&gt;&lt;li&gt;&lt;a href='http://www.norduserforum.com/download/file.php?id=7275?n=832' type='audio/mpeg' class='inline-playable'&gt;Final Countdown&lt;/a&gt;&lt;/li&gt;&lt;/ul&gt;</v>
      </c>
      <c r="S838" t="str">
        <f t="shared" si="166"/>
        <v>&lt;/td&gt;&lt;td width='20%'&gt;&lt;a href='http://www.norduserforum.com/download/file.php?id=7276'&gt;Final Countdown.nsmp&lt;/a&gt;&lt;/td&gt;&lt;td width='10%'&gt;3.8 MB&lt;/td&gt;&lt;td width='10%'&gt;&lt;a href='http://www.norduserforum.com/viewtopic.php?f=2&amp;amp;t=10919' target='_blank'&gt;link&lt;/a&gt;&lt;/td&gt;&lt;/tr&gt;</v>
      </c>
      <c r="U838" t="str">
        <f t="shared" si="161"/>
        <v>&lt;tr&gt;&lt;td width='10%'&gt;832&lt;/td&gt;&lt;td width='20%'&gt;Final Countdown&lt;/td&gt;&lt;td width='10%'&gt;rudiratlos&lt;/td&gt;&lt;td width='20%'&gt;&lt;br&gt;&lt;ul class='graphic' style='margin-left: 0em;'&gt;&lt;li&gt;&lt;a href='http://www.norduserforum.com/download/file.php?id=7275?n=832' type='audio/mpeg' class='inline-playable'&gt;Final Countdown&lt;/a&gt;&lt;/li&gt;&lt;/ul&gt;&lt;/td&gt;&lt;td width='20%'&gt;&lt;a href='http://www.norduserforum.com/download/file.php?id=7276'&gt;Final Countdown.nsmp&lt;/a&gt;&lt;/td&gt;&lt;td width='10%'&gt;3.8 MB&lt;/td&gt;&lt;td width='10%'&gt;&lt;a href='http://www.norduserforum.com/viewtopic.php?f=2&amp;amp;t=10919' target='_blank'&gt;link&lt;/a&gt;&lt;/td&gt;&lt;/tr&gt;</v>
      </c>
      <c r="X838">
        <f>IFERROR(VLOOKUP(B838,[1]Attachments!A$2:O$50001,13,FALSE),0)</f>
        <v>3980354</v>
      </c>
      <c r="Y838" s="14" t="str">
        <f t="shared" si="167"/>
        <v>3.8 MB</v>
      </c>
      <c r="AB838">
        <f>VLOOKUP(B838,[1]Attachments!A$2:O$50001,9,FALSE)</f>
        <v>753</v>
      </c>
      <c r="AC838" s="15">
        <f>VLOOKUP(B838,[1]Attachments!A$2:O$50001,14,FALSE)/(60*60*24)+"1/1/1970"</f>
        <v>42482.481030092589</v>
      </c>
      <c r="AD838" s="14">
        <f t="shared" ca="1" si="162"/>
        <v>4.0812408666191553</v>
      </c>
      <c r="AM838">
        <f t="shared" si="163"/>
        <v>664</v>
      </c>
      <c r="AN838" t="str">
        <f>VLOOKUP(AM838,A$3:U$4760,21,FALSE)</f>
        <v>&lt;tr&gt;&lt;td width='10%'&gt;664&lt;/td&gt;&lt;td width='20%'&gt;Uptown Funk 2&lt;/td&gt;&lt;td width='10%'&gt;elektromin&lt;/td&gt;&lt;td width='20%'&gt;&lt;br&gt;&lt;ul class='graphic' style='margin-left: 0em;'&gt;&lt;li&gt;&lt;a href='http://www.norduserforum.com/download/file.php?id=5436?n=664' type='audio/mpeg' class='inline-playable'&gt;Uptown Funk 2&lt;/a&gt;&lt;/li&gt;&lt;/ul&gt;&lt;/td&gt;&lt;td width='20%'&gt;&lt;a href='http://www.norduserforum.com/download/file.php?id=5435'&gt;Uptown Funk 2.nsmp&lt;/a&gt;&lt;/td&gt;&lt;td width='10%'&gt;2.6 MB&lt;/td&gt;&lt;td width='10%'&gt;&lt;a href='http://www.norduserforum.com/viewtopic.php?f=2&amp;amp;t=7821' target='_blank'&gt;link&lt;/a&gt;&lt;/td&gt;&lt;/tr&gt;</v>
      </c>
    </row>
    <row r="839" spans="1:40" x14ac:dyDescent="0.3">
      <c r="A839" s="1">
        <f t="shared" si="164"/>
        <v>833</v>
      </c>
      <c r="B839">
        <v>7282</v>
      </c>
      <c r="C839" s="1">
        <f>IF(IFERROR(VLOOKUP(B839+1,[1]Attachments!A$2:K$50000,11,FALSE)="mp3",FALSE),B839+1,IF(IFERROR(VLOOKUP(B839-1,[1]Attachments!A$2:K$50000,11,FALSE)="mp3",FALSE),B839-1,IF(IFERROR(VLOOKUP(B839-2,[1]Attachments!A$2:K$50000,11,FALSE)="mp3",FALSE),B839-2,IF(IFERROR(VLOOKUP(B839+2,[1]Attachments!A$2:K$50000,11,FALSE)="mp3",FALSE),B839+2,""))))</f>
        <v>7283</v>
      </c>
      <c r="H839" s="1">
        <f t="shared" si="156"/>
        <v>7282</v>
      </c>
      <c r="I839" s="1">
        <f>VLOOKUP(B839,[1]Attachments!A$2:O$50001,3,FALSE)</f>
        <v>10921</v>
      </c>
      <c r="J839" s="11" t="str">
        <f t="shared" si="158"/>
        <v>link</v>
      </c>
      <c r="K839" s="1" t="str">
        <f>IF(E839="",SUBSTITUTE(PROPER(SUBSTITUTE(LEFT(VLOOKUP(B839,[1]Attachments!A$2:O$50001,8,FALSE),LEN(VLOOKUP(B839,[1]Attachments!A$2:O$50001,8,FALSE))-5),"_"," ")),"&amp;Amp;","&amp;"),E839)</f>
        <v>Bagpipe1</v>
      </c>
      <c r="L839" s="13" t="str">
        <f>PROPER(SUBSTITUTE(LEFT(VLOOKUP(O839,[1]Attachments!A$2:O$50001,8,FALSE),LEN(VLOOKUP(O839,[1]Attachments!A$2:O$50001,8,FALSE))-4),"_"," "))</f>
        <v>Fields Gold</v>
      </c>
      <c r="M839" s="1" t="str">
        <f>IF(G839="",VLOOKUP(VLOOKUP(B839,[1]Attachments!A$2:O$10001,5,FALSE),[1]Users!A$2:B$100000,2,FALSE),G839)</f>
        <v>koloman</v>
      </c>
      <c r="N839" s="1">
        <f t="shared" si="157"/>
        <v>833</v>
      </c>
      <c r="O839" s="1">
        <f t="shared" si="159"/>
        <v>7283</v>
      </c>
      <c r="P839">
        <f>VLOOKUP(B839,[1]Attachments!A$2:O$50001,2,FALSE)</f>
        <v>71719</v>
      </c>
      <c r="Q839" t="str">
        <f t="shared" si="160"/>
        <v>&lt;tr&gt;&lt;td width='10%'&gt;833&lt;/td&gt;&lt;td width='20%'&gt;Bagpipe1&lt;/td&gt;&lt;td width='10%'&gt;koloman&lt;/td&gt;&lt;td width='20%'&gt;</v>
      </c>
      <c r="R839" t="str">
        <f t="shared" si="165"/>
        <v>&lt;br&gt;&lt;ul class='graphic' style='margin-left: 0em;'&gt;&lt;li&gt;&lt;a href='http://www.norduserforum.com/download/file.php?id=7283?n=833' type='audio/mpeg' class='inline-playable'&gt;Bagpipe1&lt;/a&gt;&lt;/li&gt;&lt;/ul&gt;</v>
      </c>
      <c r="S839" t="str">
        <f t="shared" si="166"/>
        <v>&lt;/td&gt;&lt;td width='20%'&gt;&lt;a href='http://www.norduserforum.com/download/file.php?id=7282'&gt;Bagpipe1.nsmp&lt;/a&gt;&lt;/td&gt;&lt;td width='10%'&gt;1.5 MB&lt;/td&gt;&lt;td width='10%'&gt;&lt;a href='http://www.norduserforum.com/viewtopic.php?f=2&amp;amp;t=10921' target='_blank'&gt;link&lt;/a&gt;&lt;/td&gt;&lt;/tr&gt;</v>
      </c>
      <c r="U839" t="str">
        <f t="shared" si="161"/>
        <v>&lt;tr&gt;&lt;td width='10%'&gt;833&lt;/td&gt;&lt;td width='20%'&gt;Bagpipe1&lt;/td&gt;&lt;td width='10%'&gt;koloman&lt;/td&gt;&lt;td width='20%'&gt;&lt;br&gt;&lt;ul class='graphic' style='margin-left: 0em;'&gt;&lt;li&gt;&lt;a href='http://www.norduserforum.com/download/file.php?id=7283?n=833' type='audio/mpeg' class='inline-playable'&gt;Bagpipe1&lt;/a&gt;&lt;/li&gt;&lt;/ul&gt;&lt;/td&gt;&lt;td width='20%'&gt;&lt;a href='http://www.norduserforum.com/download/file.php?id=7282'&gt;Bagpipe1.nsmp&lt;/a&gt;&lt;/td&gt;&lt;td width='10%'&gt;1.5 MB&lt;/td&gt;&lt;td width='10%'&gt;&lt;a href='http://www.norduserforum.com/viewtopic.php?f=2&amp;amp;t=10921' target='_blank'&gt;link&lt;/a&gt;&lt;/td&gt;&lt;/tr&gt;</v>
      </c>
      <c r="X839">
        <f>IFERROR(VLOOKUP(B839,[1]Attachments!A$2:O$50001,13,FALSE),0)</f>
        <v>1620059</v>
      </c>
      <c r="Y839" s="14" t="str">
        <f t="shared" si="167"/>
        <v>1.5 MB</v>
      </c>
      <c r="AB839">
        <f>VLOOKUP(B839,[1]Attachments!A$2:O$50001,9,FALSE)</f>
        <v>203</v>
      </c>
      <c r="AC839" s="15">
        <f>VLOOKUP(B839,[1]Attachments!A$2:O$50001,14,FALSE)/(60*60*24)+"1/1/1970"</f>
        <v>42483.854398148149</v>
      </c>
      <c r="AD839" s="14">
        <f t="shared" ca="1" si="162"/>
        <v>1.1014260700190139</v>
      </c>
      <c r="AM839">
        <f t="shared" si="163"/>
        <v>663</v>
      </c>
      <c r="AN839" t="str">
        <f>VLOOKUP(AM839,A$3:U$4760,21,FALSE)</f>
        <v>&lt;tr&gt;&lt;td width='10%'&gt;663&lt;/td&gt;&lt;td width='20%'&gt;Voices&lt;/td&gt;&lt;td width='10%'&gt;mididiot&lt;/td&gt;&lt;td width='20%'&gt;&lt;br&gt;&lt;ul class='graphic' style='margin-left: 0em;'&gt;&lt;li&gt;&lt;a href='http://www.norduserforum.com/download/file.php?id=5433?n=663' type='audio/mpeg' class='inline-playable'&gt;Voices&lt;/a&gt;&lt;/li&gt;&lt;/ul&gt;&lt;/td&gt;&lt;td width='20%'&gt;&lt;a href='http://www.norduserforum.com/download/file.php?id=5432'&gt;Voices.nsmp&lt;/a&gt;&lt;/td&gt;&lt;td width='10%'&gt;1.8 MB&lt;/td&gt;&lt;td width='10%'&gt;&lt;a href='http://www.norduserforum.com/viewtopic.php?f=2&amp;amp;t=8425' target='_blank'&gt;link&lt;/a&gt;&lt;/td&gt;&lt;/tr&gt;</v>
      </c>
    </row>
    <row r="840" spans="1:40" x14ac:dyDescent="0.3">
      <c r="A840" s="1">
        <f t="shared" si="164"/>
        <v>834</v>
      </c>
      <c r="B840">
        <v>7285</v>
      </c>
      <c r="C840" s="1">
        <f>IF(IFERROR(VLOOKUP(B840+1,[1]Attachments!A$2:K$50000,11,FALSE)="mp3",FALSE),B840+1,IF(IFERROR(VLOOKUP(B840-1,[1]Attachments!A$2:K$50000,11,FALSE)="mp3",FALSE),B840-1,IF(IFERROR(VLOOKUP(B840-2,[1]Attachments!A$2:K$50000,11,FALSE)="mp3",FALSE),B840-2,IF(IFERROR(VLOOKUP(B840+2,[1]Attachments!A$2:K$50000,11,FALSE)="mp3",FALSE),B840+2,""))))</f>
        <v>7286</v>
      </c>
      <c r="H840" s="1">
        <f t="shared" si="156"/>
        <v>7285</v>
      </c>
      <c r="I840" s="1">
        <f>VLOOKUP(B840,[1]Attachments!A$2:O$50001,3,FALSE)</f>
        <v>10919</v>
      </c>
      <c r="J840" s="11" t="str">
        <f t="shared" si="158"/>
        <v>link</v>
      </c>
      <c r="K840" s="1" t="str">
        <f>IF(E840="",SUBSTITUTE(PROPER(SUBSTITUTE(LEFT(VLOOKUP(B840,[1]Attachments!A$2:O$50001,8,FALSE),LEN(VLOOKUP(B840,[1]Attachments!A$2:O$50001,8,FALSE))-5),"_"," ")),"&amp;Amp;","&amp;"),E840)</f>
        <v>Octave Saw Pad</v>
      </c>
      <c r="L840" s="13" t="str">
        <f>PROPER(SUBSTITUTE(LEFT(VLOOKUP(O840,[1]Attachments!A$2:O$50001,8,FALSE),LEN(VLOOKUP(O840,[1]Attachments!A$2:O$50001,8,FALSE))-4),"_"," "))</f>
        <v>Soft Pad</v>
      </c>
      <c r="M840" s="1" t="str">
        <f>IF(G840="",VLOOKUP(VLOOKUP(B840,[1]Attachments!A$2:O$10001,5,FALSE),[1]Users!A$2:B$100000,2,FALSE),G840)</f>
        <v>rudiratlos</v>
      </c>
      <c r="N840" s="1">
        <f t="shared" si="157"/>
        <v>834</v>
      </c>
      <c r="O840" s="1">
        <f t="shared" si="159"/>
        <v>7286</v>
      </c>
      <c r="P840">
        <f>VLOOKUP(B840,[1]Attachments!A$2:O$50001,2,FALSE)</f>
        <v>71728</v>
      </c>
      <c r="Q840" t="str">
        <f t="shared" si="160"/>
        <v>&lt;tr&gt;&lt;td width='10%'&gt;834&lt;/td&gt;&lt;td width='20%'&gt;Octave Saw Pad&lt;/td&gt;&lt;td width='10%'&gt;rudiratlos&lt;/td&gt;&lt;td width='20%'&gt;</v>
      </c>
      <c r="R840" t="str">
        <f t="shared" si="165"/>
        <v>&lt;br&gt;&lt;ul class='graphic' style='margin-left: 0em;'&gt;&lt;li&gt;&lt;a href='http://www.norduserforum.com/download/file.php?id=7286?n=834' type='audio/mpeg' class='inline-playable'&gt;Octave Saw Pad&lt;/a&gt;&lt;/li&gt;&lt;/ul&gt;</v>
      </c>
      <c r="S840" t="str">
        <f t="shared" si="166"/>
        <v>&lt;/td&gt;&lt;td width='20%'&gt;&lt;a href='http://www.norduserforum.com/download/file.php?id=7285'&gt;Octave Saw Pad.nsmp&lt;/a&gt;&lt;/td&gt;&lt;td width='10%'&gt;2.8 MB&lt;/td&gt;&lt;td width='10%'&gt;&lt;a href='http://www.norduserforum.com/viewtopic.php?f=2&amp;amp;t=10919' target='_blank'&gt;link&lt;/a&gt;&lt;/td&gt;&lt;/tr&gt;</v>
      </c>
      <c r="U840" t="str">
        <f t="shared" si="161"/>
        <v>&lt;tr&gt;&lt;td width='10%'&gt;834&lt;/td&gt;&lt;td width='20%'&gt;Octave Saw Pad&lt;/td&gt;&lt;td width='10%'&gt;rudiratlos&lt;/td&gt;&lt;td width='20%'&gt;&lt;br&gt;&lt;ul class='graphic' style='margin-left: 0em;'&gt;&lt;li&gt;&lt;a href='http://www.norduserforum.com/download/file.php?id=7286?n=834' type='audio/mpeg' class='inline-playable'&gt;Octave Saw Pad&lt;/a&gt;&lt;/li&gt;&lt;/ul&gt;&lt;/td&gt;&lt;td width='20%'&gt;&lt;a href='http://www.norduserforum.com/download/file.php?id=7285'&gt;Octave Saw Pad.nsmp&lt;/a&gt;&lt;/td&gt;&lt;td width='10%'&gt;2.8 MB&lt;/td&gt;&lt;td width='10%'&gt;&lt;a href='http://www.norduserforum.com/viewtopic.php?f=2&amp;amp;t=10919' target='_blank'&gt;link&lt;/a&gt;&lt;/td&gt;&lt;/tr&gt;</v>
      </c>
      <c r="X840">
        <f>IFERROR(VLOOKUP(B840,[1]Attachments!A$2:O$50001,13,FALSE),0)</f>
        <v>2939081</v>
      </c>
      <c r="Y840" s="14" t="str">
        <f t="shared" si="167"/>
        <v>2.8 MB</v>
      </c>
      <c r="AB840">
        <f>VLOOKUP(B840,[1]Attachments!A$2:O$50001,9,FALSE)</f>
        <v>768</v>
      </c>
      <c r="AC840" s="15">
        <f>VLOOKUP(B840,[1]Attachments!A$2:O$50001,14,FALSE)/(60*60*24)+"1/1/1970"</f>
        <v>42484.554930555554</v>
      </c>
      <c r="AD840" s="14">
        <f t="shared" ca="1" si="162"/>
        <v>4.1692353768247266</v>
      </c>
      <c r="AM840">
        <f t="shared" si="163"/>
        <v>662</v>
      </c>
      <c r="AN840" t="str">
        <f>VLOOKUP(AM840,A$3:U$4760,21,FALSE)</f>
        <v>&lt;tr&gt;&lt;td width='10%'&gt;662&lt;/td&gt;&lt;td width='20%'&gt;Simplesine&lt;/td&gt;&lt;td width='10%'&gt;JDrage&lt;/td&gt;&lt;td width='20%'&gt;&lt;br&gt;&lt;ul class='graphic' style='margin-left: 0em;'&gt;&lt;li&gt;&lt;a href='http://www.norduserforum.com/download/file.php?id=5433?n=662' type='audio/mpeg' class='inline-playable'&gt;Simplesine&lt;/a&gt;&lt;/li&gt;&lt;/ul&gt;&lt;/td&gt;&lt;td width='20%'&gt;&lt;a href='http://www.norduserforum.com/download/file.php?id=5431'&gt;Simplesine.nsmp&lt;/a&gt;&lt;/td&gt;&lt;td width='10%'&gt;0.0 MB&lt;/td&gt;&lt;td width='10%'&gt;&lt;a href='http://www.norduserforum.com/viewtopic.php?f=2&amp;amp;t=8418' target='_blank'&gt;link&lt;/a&gt;&lt;/td&gt;&lt;/tr&gt;</v>
      </c>
    </row>
    <row r="841" spans="1:40" x14ac:dyDescent="0.3">
      <c r="A841" s="1">
        <f t="shared" si="164"/>
        <v>835</v>
      </c>
      <c r="B841">
        <v>7287</v>
      </c>
      <c r="C841" s="1">
        <f>IF(IFERROR(VLOOKUP(B841+1,[1]Attachments!A$2:K$50000,11,FALSE)="mp3",FALSE),B841+1,IF(IFERROR(VLOOKUP(B841-1,[1]Attachments!A$2:K$50000,11,FALSE)="mp3",FALSE),B841-1,IF(IFERROR(VLOOKUP(B841-2,[1]Attachments!A$2:K$50000,11,FALSE)="mp3",FALSE),B841-2,IF(IFERROR(VLOOKUP(B841+2,[1]Attachments!A$2:K$50000,11,FALSE)="mp3",FALSE),B841+2,""))))</f>
        <v>7286</v>
      </c>
      <c r="H841" s="1">
        <f t="shared" si="156"/>
        <v>7287</v>
      </c>
      <c r="I841" s="1">
        <f>VLOOKUP(B841,[1]Attachments!A$2:O$50001,3,FALSE)</f>
        <v>10919</v>
      </c>
      <c r="J841" s="11" t="str">
        <f t="shared" si="158"/>
        <v>link</v>
      </c>
      <c r="K841" s="1" t="str">
        <f>IF(E841="",SUBSTITUTE(PROPER(SUBSTITUTE(LEFT(VLOOKUP(B841,[1]Attachments!A$2:O$50001,8,FALSE),LEN(VLOOKUP(B841,[1]Attachments!A$2:O$50001,8,FALSE))-5),"_"," ")),"&amp;Amp;","&amp;"),E841)</f>
        <v>Soft Analog</v>
      </c>
      <c r="L841" s="13" t="str">
        <f>PROPER(SUBSTITUTE(LEFT(VLOOKUP(O841,[1]Attachments!A$2:O$50001,8,FALSE),LEN(VLOOKUP(O841,[1]Attachments!A$2:O$50001,8,FALSE))-4),"_"," "))</f>
        <v>Soft Pad</v>
      </c>
      <c r="M841" s="1" t="str">
        <f>IF(G841="",VLOOKUP(VLOOKUP(B841,[1]Attachments!A$2:O$10001,5,FALSE),[1]Users!A$2:B$100000,2,FALSE),G841)</f>
        <v>rudiratlos</v>
      </c>
      <c r="N841" s="1">
        <f t="shared" si="157"/>
        <v>835</v>
      </c>
      <c r="O841" s="1">
        <f t="shared" si="159"/>
        <v>7286</v>
      </c>
      <c r="P841">
        <f>VLOOKUP(B841,[1]Attachments!A$2:O$50001,2,FALSE)</f>
        <v>71728</v>
      </c>
      <c r="Q841" t="str">
        <f t="shared" si="160"/>
        <v>&lt;tr&gt;&lt;td width='10%'&gt;835&lt;/td&gt;&lt;td width='20%'&gt;Soft Analog&lt;/td&gt;&lt;td width='10%'&gt;rudiratlos&lt;/td&gt;&lt;td width='20%'&gt;</v>
      </c>
      <c r="R841" t="str">
        <f t="shared" si="165"/>
        <v>&lt;br&gt;&lt;ul class='graphic' style='margin-left: 0em;'&gt;&lt;li&gt;&lt;a href='http://www.norduserforum.com/download/file.php?id=7286?n=835' type='audio/mpeg' class='inline-playable'&gt;Soft Analog&lt;/a&gt;&lt;/li&gt;&lt;/ul&gt;</v>
      </c>
      <c r="S841" t="str">
        <f t="shared" si="166"/>
        <v>&lt;/td&gt;&lt;td width='20%'&gt;&lt;a href='http://www.norduserforum.com/download/file.php?id=7287'&gt;Soft Analog.nsmp&lt;/a&gt;&lt;/td&gt;&lt;td width='10%'&gt;1.3 MB&lt;/td&gt;&lt;td width='10%'&gt;&lt;a href='http://www.norduserforum.com/viewtopic.php?f=2&amp;amp;t=10919' target='_blank'&gt;link&lt;/a&gt;&lt;/td&gt;&lt;/tr&gt;</v>
      </c>
      <c r="U841" t="str">
        <f t="shared" si="161"/>
        <v>&lt;tr&gt;&lt;td width='10%'&gt;835&lt;/td&gt;&lt;td width='20%'&gt;Soft Analog&lt;/td&gt;&lt;td width='10%'&gt;rudiratlos&lt;/td&gt;&lt;td width='20%'&gt;&lt;br&gt;&lt;ul class='graphic' style='margin-left: 0em;'&gt;&lt;li&gt;&lt;a href='http://www.norduserforum.com/download/file.php?id=7286?n=835' type='audio/mpeg' class='inline-playable'&gt;Soft Analog&lt;/a&gt;&lt;/li&gt;&lt;/ul&gt;&lt;/td&gt;&lt;td width='20%'&gt;&lt;a href='http://www.norduserforum.com/download/file.php?id=7287'&gt;Soft Analog.nsmp&lt;/a&gt;&lt;/td&gt;&lt;td width='10%'&gt;1.3 MB&lt;/td&gt;&lt;td width='10%'&gt;&lt;a href='http://www.norduserforum.com/viewtopic.php?f=2&amp;amp;t=10919' target='_blank'&gt;link&lt;/a&gt;&lt;/td&gt;&lt;/tr&gt;</v>
      </c>
      <c r="X841">
        <f>IFERROR(VLOOKUP(B841,[1]Attachments!A$2:O$50001,13,FALSE),0)</f>
        <v>1380791</v>
      </c>
      <c r="Y841" s="14" t="str">
        <f t="shared" si="167"/>
        <v>1.3 MB</v>
      </c>
      <c r="AB841">
        <f>VLOOKUP(B841,[1]Attachments!A$2:O$50001,9,FALSE)</f>
        <v>1029</v>
      </c>
      <c r="AC841" s="15">
        <f>VLOOKUP(B841,[1]Attachments!A$2:O$50001,14,FALSE)/(60*60*24)+"1/1/1970"</f>
        <v>42484.558391203704</v>
      </c>
      <c r="AD841" s="14">
        <f t="shared" ca="1" si="162"/>
        <v>5.5861389541509023</v>
      </c>
      <c r="AM841">
        <f t="shared" si="163"/>
        <v>661</v>
      </c>
      <c r="AN841" t="str">
        <f>VLOOKUP(AM841,A$3:U$4760,21,FALSE)</f>
        <v>&lt;tr&gt;&lt;td width='10%'&gt;661&lt;/td&gt;&lt;td width='20%'&gt;Ice Land&lt;/td&gt;&lt;td width='10%'&gt;glabadille&lt;/td&gt;&lt;td width='20%'&gt;&lt;br&gt;&lt;br&gt;&lt;/td&gt;&lt;td width='20%'&gt;&lt;a href='http://www.norduserforum.com/download/file.php?id=5403'&gt;Ice Land.nsmp&lt;/a&gt;&lt;/td&gt;&lt;td width='10%'&gt;11.5 MB&lt;/td&gt;&lt;td width='10%'&gt;&lt;a href='http://www.norduserforum.com/viewtopic.php?f=2&amp;amp;t=8383' target='_blank'&gt;link&lt;/a&gt;&lt;/td&gt;&lt;/tr&gt;</v>
      </c>
    </row>
    <row r="842" spans="1:40" x14ac:dyDescent="0.3">
      <c r="A842" s="1">
        <f t="shared" si="164"/>
        <v>836</v>
      </c>
      <c r="B842">
        <v>7371</v>
      </c>
      <c r="C842" s="1">
        <f>IF(IFERROR(VLOOKUP(B842+1,[1]Attachments!A$2:K$50000,11,FALSE)="mp3",FALSE),B842+1,IF(IFERROR(VLOOKUP(B842-1,[1]Attachments!A$2:K$50000,11,FALSE)="mp3",FALSE),B842-1,IF(IFERROR(VLOOKUP(B842-2,[1]Attachments!A$2:K$50000,11,FALSE)="mp3",FALSE),B842-2,IF(IFERROR(VLOOKUP(B842+2,[1]Attachments!A$2:K$50000,11,FALSE)="mp3",FALSE),B842+2,""))))</f>
        <v>7369</v>
      </c>
      <c r="H842" s="1">
        <f t="shared" si="156"/>
        <v>7371</v>
      </c>
      <c r="I842" s="1">
        <f>VLOOKUP(B842,[1]Attachments!A$2:O$50001,3,FALSE)</f>
        <v>6147</v>
      </c>
      <c r="J842" s="11" t="str">
        <f t="shared" si="158"/>
        <v>link</v>
      </c>
      <c r="K842" s="1" t="str">
        <f>IF(E842="",SUBSTITUTE(PROPER(SUBSTITUTE(LEFT(VLOOKUP(B842,[1]Attachments!A$2:O$50001,8,FALSE),LEN(VLOOKUP(B842,[1]Attachments!A$2:O$50001,8,FALSE))-5),"_"," ")),"&amp;Amp;","&amp;"),E842)</f>
        <v>Aintnobody</v>
      </c>
      <c r="L842" s="13" t="str">
        <f>PROPER(SUBSTITUTE(LEFT(VLOOKUP(O842,[1]Attachments!A$2:O$50001,8,FALSE),LEN(VLOOKUP(O842,[1]Attachments!A$2:O$50001,8,FALSE))-4),"_"," "))</f>
        <v>Noise</v>
      </c>
      <c r="M842" s="1" t="str">
        <f>IF(G842="",VLOOKUP(VLOOKUP(B842,[1]Attachments!A$2:O$10001,5,FALSE),[1]Users!A$2:B$100000,2,FALSE),G842)</f>
        <v>Arti99</v>
      </c>
      <c r="N842" s="1">
        <f t="shared" si="157"/>
        <v>836</v>
      </c>
      <c r="O842" s="1">
        <f t="shared" si="159"/>
        <v>7369</v>
      </c>
      <c r="P842">
        <f>VLOOKUP(B842,[1]Attachments!A$2:O$50001,2,FALSE)</f>
        <v>72078</v>
      </c>
      <c r="Q842" t="str">
        <f t="shared" si="160"/>
        <v>&lt;tr&gt;&lt;td width='10%'&gt;836&lt;/td&gt;&lt;td width='20%'&gt;Aintnobody&lt;/td&gt;&lt;td width='10%'&gt;Arti99&lt;/td&gt;&lt;td width='20%'&gt;</v>
      </c>
      <c r="R842" t="str">
        <f t="shared" si="165"/>
        <v>&lt;br&gt;&lt;ul class='graphic' style='margin-left: 0em;'&gt;&lt;li&gt;&lt;a href='http://www.norduserforum.com/download/file.php?id=7369?n=836' type='audio/mpeg' class='inline-playable'&gt;Aintnobody&lt;/a&gt;&lt;/li&gt;&lt;/ul&gt;</v>
      </c>
      <c r="S842" t="str">
        <f t="shared" si="166"/>
        <v>&lt;/td&gt;&lt;td width='20%'&gt;&lt;a href='http://www.norduserforum.com/download/file.php?id=7371'&gt;Aintnobody.nsmp&lt;/a&gt;&lt;/td&gt;&lt;td width='10%'&gt;0.4 MB&lt;/td&gt;&lt;td width='10%'&gt;&lt;a href='http://www.norduserforum.com/viewtopic.php?f=2&amp;amp;t=6147' target='_blank'&gt;link&lt;/a&gt;&lt;/td&gt;&lt;/tr&gt;</v>
      </c>
      <c r="U842" t="str">
        <f t="shared" si="161"/>
        <v>&lt;tr&gt;&lt;td width='10%'&gt;836&lt;/td&gt;&lt;td width='20%'&gt;Aintnobody&lt;/td&gt;&lt;td width='10%'&gt;Arti99&lt;/td&gt;&lt;td width='20%'&gt;&lt;br&gt;&lt;ul class='graphic' style='margin-left: 0em;'&gt;&lt;li&gt;&lt;a href='http://www.norduserforum.com/download/file.php?id=7369?n=836' type='audio/mpeg' class='inline-playable'&gt;Aintnobody&lt;/a&gt;&lt;/li&gt;&lt;/ul&gt;&lt;/td&gt;&lt;td width='20%'&gt;&lt;a href='http://www.norduserforum.com/download/file.php?id=7371'&gt;Aintnobody.nsmp&lt;/a&gt;&lt;/td&gt;&lt;td width='10%'&gt;0.4 MB&lt;/td&gt;&lt;td width='10%'&gt;&lt;a href='http://www.norduserforum.com/viewtopic.php?f=2&amp;amp;t=6147' target='_blank'&gt;link&lt;/a&gt;&lt;/td&gt;&lt;/tr&gt;</v>
      </c>
      <c r="X842">
        <f>IFERROR(VLOOKUP(B842,[1]Attachments!A$2:O$50001,13,FALSE),0)</f>
        <v>464867</v>
      </c>
      <c r="Y842" s="14" t="str">
        <f t="shared" si="167"/>
        <v>0.4 MB</v>
      </c>
      <c r="AB842">
        <f>VLOOKUP(B842,[1]Attachments!A$2:O$50001,9,FALSE)</f>
        <v>380</v>
      </c>
      <c r="AC842" s="15">
        <f>VLOOKUP(B842,[1]Attachments!A$2:O$50001,14,FALSE)/(60*60*24)+"1/1/1970"</f>
        <v>42495.528680555552</v>
      </c>
      <c r="AD842" s="14">
        <f t="shared" ca="1" si="162"/>
        <v>2.0806098342166064</v>
      </c>
      <c r="AM842">
        <f t="shared" si="163"/>
        <v>660</v>
      </c>
      <c r="AN842" t="str">
        <f>VLOOKUP(AM842,A$3:U$4760,21,FALSE)</f>
        <v>&lt;tr&gt;&lt;td width='10%'&gt;660&lt;/td&gt;&lt;td width='20%'&gt;Triton Strings Legato&lt;/td&gt;&lt;td width='10%'&gt;glabadille&lt;/td&gt;&lt;td width='20%'&gt;&lt;br&gt;&lt;br&gt;&lt;/td&gt;&lt;td width='20%'&gt;&lt;a href='http://www.norduserforum.com/download/file.php?id=5402'&gt;Triton Strings Legato.nsmp&lt;/a&gt;&lt;/td&gt;&lt;td width='10%'&gt;26.7 MB&lt;/td&gt;&lt;td width='10%'&gt;&lt;a href='http://www.norduserforum.com/viewtopic.php?f=2&amp;amp;t=8382' target='_blank'&gt;link&lt;/a&gt;&lt;/td&gt;&lt;/tr&gt;</v>
      </c>
    </row>
    <row r="843" spans="1:40" x14ac:dyDescent="0.3">
      <c r="A843" s="1">
        <f t="shared" si="164"/>
        <v>837</v>
      </c>
      <c r="B843">
        <v>7375</v>
      </c>
      <c r="C843" s="1" t="str">
        <f>IF(IFERROR(VLOOKUP(B843+1,[1]Attachments!A$2:K$50000,11,FALSE)="mp3",FALSE),B843+1,IF(IFERROR(VLOOKUP(B843-1,[1]Attachments!A$2:K$50000,11,FALSE)="mp3",FALSE),B843-1,IF(IFERROR(VLOOKUP(B843-2,[1]Attachments!A$2:K$50000,11,FALSE)="mp3",FALSE),B843-2,IF(IFERROR(VLOOKUP(B843+2,[1]Attachments!A$2:K$50000,11,FALSE)="mp3",FALSE),B843+2,""))))</f>
        <v/>
      </c>
      <c r="H843" s="1">
        <f t="shared" si="156"/>
        <v>7375</v>
      </c>
      <c r="I843" s="1">
        <f>VLOOKUP(B843,[1]Attachments!A$2:O$50001,3,FALSE)</f>
        <v>10987</v>
      </c>
      <c r="J843" s="11" t="str">
        <f t="shared" si="158"/>
        <v>link</v>
      </c>
      <c r="K843" s="1" t="str">
        <f>IF(E843="",SUBSTITUTE(PROPER(SUBSTITUTE(LEFT(VLOOKUP(B843,[1]Attachments!A$2:O$50001,8,FALSE),LEN(VLOOKUP(B843,[1]Attachments!A$2:O$50001,8,FALSE))-5),"_"," ")),"&amp;Amp;","&amp;"),E843)</f>
        <v>Bigagiga Do7 Akai</v>
      </c>
      <c r="L843" s="13" t="e">
        <f>PROPER(SUBSTITUTE(LEFT(VLOOKUP(O843,[1]Attachments!A$2:O$50001,8,FALSE),LEN(VLOOKUP(O843,[1]Attachments!A$2:O$50001,8,FALSE))-4),"_"," "))</f>
        <v>#N/A</v>
      </c>
      <c r="M843" s="1" t="str">
        <f>IF(G843="",VLOOKUP(VLOOKUP(B843,[1]Attachments!A$2:O$10001,5,FALSE),[1]Users!A$2:B$100000,2,FALSE),G843)</f>
        <v>jasspopband</v>
      </c>
      <c r="N843" s="1">
        <f t="shared" si="157"/>
        <v>837</v>
      </c>
      <c r="O843" s="1" t="str">
        <f t="shared" si="159"/>
        <v/>
      </c>
      <c r="P843">
        <f>VLOOKUP(B843,[1]Attachments!A$2:O$50001,2,FALSE)</f>
        <v>72118</v>
      </c>
      <c r="Q843" t="str">
        <f t="shared" si="160"/>
        <v>&lt;tr&gt;&lt;td width='10%'&gt;837&lt;/td&gt;&lt;td width='20%'&gt;Bigagiga Do7 Akai&lt;/td&gt;&lt;td width='10%'&gt;jasspopband&lt;/td&gt;&lt;td width='20%'&gt;</v>
      </c>
      <c r="R843" t="str">
        <f t="shared" si="165"/>
        <v>&lt;br&gt;&lt;br&gt;</v>
      </c>
      <c r="S843" t="str">
        <f t="shared" si="166"/>
        <v>&lt;/td&gt;&lt;td width='20%'&gt;&lt;a href='http://www.norduserforum.com/download/file.php?id=7375'&gt;Bigagiga Do7 Akai.nsmp&lt;/a&gt;&lt;/td&gt;&lt;td width='10%'&gt;1.2 MB&lt;/td&gt;&lt;td width='10%'&gt;&lt;a href='http://www.norduserforum.com/viewtopic.php?f=2&amp;amp;t=10987' target='_blank'&gt;link&lt;/a&gt;&lt;/td&gt;&lt;/tr&gt;</v>
      </c>
      <c r="U843" t="str">
        <f t="shared" si="161"/>
        <v>&lt;tr&gt;&lt;td width='10%'&gt;837&lt;/td&gt;&lt;td width='20%'&gt;Bigagiga Do7 Akai&lt;/td&gt;&lt;td width='10%'&gt;jasspopband&lt;/td&gt;&lt;td width='20%'&gt;&lt;br&gt;&lt;br&gt;&lt;/td&gt;&lt;td width='20%'&gt;&lt;a href='http://www.norduserforum.com/download/file.php?id=7375'&gt;Bigagiga Do7 Akai.nsmp&lt;/a&gt;&lt;/td&gt;&lt;td width='10%'&gt;1.2 MB&lt;/td&gt;&lt;td width='10%'&gt;&lt;a href='http://www.norduserforum.com/viewtopic.php?f=2&amp;amp;t=10987' target='_blank'&gt;link&lt;/a&gt;&lt;/td&gt;&lt;/tr&gt;</v>
      </c>
      <c r="X843">
        <f>IFERROR(VLOOKUP(B843,[1]Attachments!A$2:O$50001,13,FALSE),0)</f>
        <v>1209341</v>
      </c>
      <c r="Y843" s="14" t="str">
        <f t="shared" si="167"/>
        <v>1.2 MB</v>
      </c>
      <c r="AB843">
        <f>VLOOKUP(B843,[1]Attachments!A$2:O$50001,9,FALSE)</f>
        <v>261</v>
      </c>
      <c r="AC843" s="15">
        <f>VLOOKUP(B843,[1]Attachments!A$2:O$50001,14,FALSE)/(60*60*24)+"1/1/1970"</f>
        <v>42496.129444444443</v>
      </c>
      <c r="AD843" s="14">
        <f t="shared" ca="1" si="162"/>
        <v>1.4297222766868649</v>
      </c>
      <c r="AM843">
        <f t="shared" si="163"/>
        <v>659</v>
      </c>
      <c r="AN843" t="str">
        <f>VLOOKUP(AM843,A$3:U$4760,21,FALSE)</f>
        <v>&lt;tr&gt;&lt;td width='10%'&gt;659&lt;/td&gt;&lt;td width='20%'&gt;Slw Str Vsynth&lt;/td&gt;&lt;td width='10%'&gt;glabadille&lt;/td&gt;&lt;td width='20%'&gt;&lt;br&gt;&lt;br&gt;&lt;/td&gt;&lt;td width='20%'&gt;&lt;a href='http://www.norduserforum.com/download/file.php?id=5400'&gt;Slw Str Vsynth.nsmp&lt;/a&gt;&lt;/td&gt;&lt;td width='10%'&gt;3.5 MB&lt;/td&gt;&lt;td width='10%'&gt;&lt;a href='http://www.norduserforum.com/viewtopic.php?f=2&amp;amp;t=8382' target='_blank'&gt;link&lt;/a&gt;&lt;/td&gt;&lt;/tr&gt;</v>
      </c>
    </row>
    <row r="844" spans="1:40" x14ac:dyDescent="0.3">
      <c r="A844" s="1">
        <f t="shared" si="164"/>
        <v>838</v>
      </c>
      <c r="B844">
        <v>7376</v>
      </c>
      <c r="C844" s="1" t="str">
        <f>IF(IFERROR(VLOOKUP(B844+1,[1]Attachments!A$2:K$50000,11,FALSE)="mp3",FALSE),B844+1,IF(IFERROR(VLOOKUP(B844-1,[1]Attachments!A$2:K$50000,11,FALSE)="mp3",FALSE),B844-1,IF(IFERROR(VLOOKUP(B844-2,[1]Attachments!A$2:K$50000,11,FALSE)="mp3",FALSE),B844-2,IF(IFERROR(VLOOKUP(B844+2,[1]Attachments!A$2:K$50000,11,FALSE)="mp3",FALSE),B844+2,""))))</f>
        <v/>
      </c>
      <c r="H844" s="1">
        <f t="shared" si="156"/>
        <v>7376</v>
      </c>
      <c r="I844" s="1">
        <f>VLOOKUP(B844,[1]Attachments!A$2:O$50001,3,FALSE)</f>
        <v>10987</v>
      </c>
      <c r="J844" s="11" t="str">
        <f t="shared" si="158"/>
        <v>link</v>
      </c>
      <c r="K844" s="1" t="str">
        <f>IF(E844="",SUBSTITUTE(PROPER(SUBSTITUTE(LEFT(VLOOKUP(B844,[1]Attachments!A$2:O$50001,8,FALSE),LEN(VLOOKUP(B844,[1]Attachments!A$2:O$50001,8,FALSE))-5),"_"," ")),"&amp;Amp;","&amp;"),E844)</f>
        <v>Roland Ep7 Jv</v>
      </c>
      <c r="L844" s="13" t="e">
        <f>PROPER(SUBSTITUTE(LEFT(VLOOKUP(O844,[1]Attachments!A$2:O$50001,8,FALSE),LEN(VLOOKUP(O844,[1]Attachments!A$2:O$50001,8,FALSE))-4),"_"," "))</f>
        <v>#N/A</v>
      </c>
      <c r="M844" s="1" t="str">
        <f>IF(G844="",VLOOKUP(VLOOKUP(B844,[1]Attachments!A$2:O$10001,5,FALSE),[1]Users!A$2:B$100000,2,FALSE),G844)</f>
        <v>jasspopband</v>
      </c>
      <c r="N844" s="1">
        <f t="shared" si="157"/>
        <v>838</v>
      </c>
      <c r="O844" s="1" t="str">
        <f t="shared" si="159"/>
        <v/>
      </c>
      <c r="P844">
        <f>VLOOKUP(B844,[1]Attachments!A$2:O$50001,2,FALSE)</f>
        <v>72118</v>
      </c>
      <c r="Q844" t="str">
        <f t="shared" si="160"/>
        <v>&lt;tr&gt;&lt;td width='10%'&gt;838&lt;/td&gt;&lt;td width='20%'&gt;Roland Ep7 Jv&lt;/td&gt;&lt;td width='10%'&gt;jasspopband&lt;/td&gt;&lt;td width='20%'&gt;</v>
      </c>
      <c r="R844" t="str">
        <f t="shared" si="165"/>
        <v>&lt;br&gt;&lt;br&gt;</v>
      </c>
      <c r="S844" t="str">
        <f t="shared" si="166"/>
        <v>&lt;/td&gt;&lt;td width='20%'&gt;&lt;a href='http://www.norduserforum.com/download/file.php?id=7376'&gt;Roland Ep7 Jv.nsmp&lt;/a&gt;&lt;/td&gt;&lt;td width='10%'&gt;0.6 MB&lt;/td&gt;&lt;td width='10%'&gt;&lt;a href='http://www.norduserforum.com/viewtopic.php?f=2&amp;amp;t=10987' target='_blank'&gt;link&lt;/a&gt;&lt;/td&gt;&lt;/tr&gt;</v>
      </c>
      <c r="U844" t="str">
        <f t="shared" si="161"/>
        <v>&lt;tr&gt;&lt;td width='10%'&gt;838&lt;/td&gt;&lt;td width='20%'&gt;Roland Ep7 Jv&lt;/td&gt;&lt;td width='10%'&gt;jasspopband&lt;/td&gt;&lt;td width='20%'&gt;&lt;br&gt;&lt;br&gt;&lt;/td&gt;&lt;td width='20%'&gt;&lt;a href='http://www.norduserforum.com/download/file.php?id=7376'&gt;Roland Ep7 Jv.nsmp&lt;/a&gt;&lt;/td&gt;&lt;td width='10%'&gt;0.6 MB&lt;/td&gt;&lt;td width='10%'&gt;&lt;a href='http://www.norduserforum.com/viewtopic.php?f=2&amp;amp;t=10987' target='_blank'&gt;link&lt;/a&gt;&lt;/td&gt;&lt;/tr&gt;</v>
      </c>
      <c r="X844">
        <f>IFERROR(VLOOKUP(B844,[1]Attachments!A$2:O$50001,13,FALSE),0)</f>
        <v>642794</v>
      </c>
      <c r="Y844" s="14" t="str">
        <f t="shared" si="167"/>
        <v>0.6 MB</v>
      </c>
      <c r="AB844">
        <f>VLOOKUP(B844,[1]Attachments!A$2:O$50001,9,FALSE)</f>
        <v>303</v>
      </c>
      <c r="AC844" s="15">
        <f>VLOOKUP(B844,[1]Attachments!A$2:O$50001,14,FALSE)/(60*60*24)+"1/1/1970"</f>
        <v>42496.131423611107</v>
      </c>
      <c r="AD844" s="14">
        <f t="shared" ca="1" si="162"/>
        <v>1.6597950987993593</v>
      </c>
      <c r="AM844">
        <f t="shared" si="163"/>
        <v>658</v>
      </c>
      <c r="AN844" t="str">
        <f>VLOOKUP(AM844,A$3:U$4760,21,FALSE)</f>
        <v>&lt;tr&gt;&lt;td width='10%'&gt;658&lt;/td&gt;&lt;td width='20%'&gt;Uptown Funk&lt;/td&gt;&lt;td width='10%'&gt;Arti99&lt;/td&gt;&lt;td width='20%'&gt;&lt;br&gt;&lt;br&gt;&lt;/td&gt;&lt;td width='20%'&gt;&lt;a href='http://www.norduserforum.com/download/file.php?id=5325'&gt;Uptown Funk.nsmp&lt;/a&gt;&lt;/td&gt;&lt;td width='10%'&gt;1.9 MB&lt;/td&gt;&lt;td width='10%'&gt;&lt;a href='http://www.norduserforum.com/viewtopic.php?f=2&amp;amp;t=7821' target='_blank'&gt;link&lt;/a&gt;&lt;/td&gt;&lt;/tr&gt;</v>
      </c>
    </row>
    <row r="845" spans="1:40" x14ac:dyDescent="0.3">
      <c r="A845" s="1">
        <f t="shared" si="164"/>
        <v>839</v>
      </c>
      <c r="B845">
        <v>7377</v>
      </c>
      <c r="C845" s="1">
        <f>IF(IFERROR(VLOOKUP(B845+1,[1]Attachments!A$2:K$50000,11,FALSE)="mp3",FALSE),B845+1,IF(IFERROR(VLOOKUP(B845-1,[1]Attachments!A$2:K$50000,11,FALSE)="mp3",FALSE),B845-1,IF(IFERROR(VLOOKUP(B845-2,[1]Attachments!A$2:K$50000,11,FALSE)="mp3",FALSE),B845-2,IF(IFERROR(VLOOKUP(B845+2,[1]Attachments!A$2:K$50000,11,FALSE)="mp3",FALSE),B845+2,""))))</f>
        <v>7379</v>
      </c>
      <c r="H845" s="1">
        <f t="shared" si="156"/>
        <v>7377</v>
      </c>
      <c r="I845" s="1">
        <f>VLOOKUP(B845,[1]Attachments!A$2:O$50001,3,FALSE)</f>
        <v>10987</v>
      </c>
      <c r="J845" s="11" t="str">
        <f t="shared" si="158"/>
        <v>link</v>
      </c>
      <c r="K845" s="1" t="str">
        <f>IF(E845="",SUBSTITUTE(PROPER(SUBSTITUTE(LEFT(VLOOKUP(B845,[1]Attachments!A$2:O$50001,8,FALSE),LEN(VLOOKUP(B845,[1]Attachments!A$2:O$50001,8,FALSE))-5),"_"," ")),"&amp;Amp;","&amp;"),E845)</f>
        <v>Korg Trinity Supernighttines</v>
      </c>
      <c r="L845" s="13" t="str">
        <f>PROPER(SUBSTITUTE(LEFT(VLOOKUP(O845,[1]Attachments!A$2:O$50001,8,FALSE),LEN(VLOOKUP(O845,[1]Attachments!A$2:O$50001,8,FALSE))-4),"_"," "))</f>
        <v>Jordantron Guitarra</v>
      </c>
      <c r="M845" s="1" t="str">
        <f>IF(G845="",VLOOKUP(VLOOKUP(B845,[1]Attachments!A$2:O$10001,5,FALSE),[1]Users!A$2:B$100000,2,FALSE),G845)</f>
        <v>jasspopband</v>
      </c>
      <c r="N845" s="1">
        <f t="shared" si="157"/>
        <v>839</v>
      </c>
      <c r="O845" s="1">
        <f t="shared" si="159"/>
        <v>7379</v>
      </c>
      <c r="P845">
        <f>VLOOKUP(B845,[1]Attachments!A$2:O$50001,2,FALSE)</f>
        <v>72118</v>
      </c>
      <c r="Q845" t="str">
        <f t="shared" si="160"/>
        <v>&lt;tr&gt;&lt;td width='10%'&gt;839&lt;/td&gt;&lt;td width='20%'&gt;Korg Trinity Supernighttines&lt;/td&gt;&lt;td width='10%'&gt;jasspopband&lt;/td&gt;&lt;td width='20%'&gt;</v>
      </c>
      <c r="R845" t="str">
        <f t="shared" si="165"/>
        <v>&lt;br&gt;&lt;ul class='graphic' style='margin-left: 0em;'&gt;&lt;li&gt;&lt;a href='http://www.norduserforum.com/download/file.php?id=7379?n=839' type='audio/mpeg' class='inline-playable'&gt;Korg Trinity Supernighttines&lt;/a&gt;&lt;/li&gt;&lt;/ul&gt;</v>
      </c>
      <c r="S845" t="str">
        <f t="shared" si="166"/>
        <v>&lt;/td&gt;&lt;td width='20%'&gt;&lt;a href='http://www.norduserforum.com/download/file.php?id=7377'&gt;Korg Trinity Supernighttines.nsmp&lt;/a&gt;&lt;/td&gt;&lt;td width='10%'&gt;1.4 MB&lt;/td&gt;&lt;td width='10%'&gt;&lt;a href='http://www.norduserforum.com/viewtopic.php?f=2&amp;amp;t=10987' target='_blank'&gt;link&lt;/a&gt;&lt;/td&gt;&lt;/tr&gt;</v>
      </c>
      <c r="U845" t="str">
        <f t="shared" si="161"/>
        <v>&lt;tr&gt;&lt;td width='10%'&gt;839&lt;/td&gt;&lt;td width='20%'&gt;Korg Trinity Supernighttines&lt;/td&gt;&lt;td width='10%'&gt;jasspopband&lt;/td&gt;&lt;td width='20%'&gt;&lt;br&gt;&lt;ul class='graphic' style='margin-left: 0em;'&gt;&lt;li&gt;&lt;a href='http://www.norduserforum.com/download/file.php?id=7379?n=839' type='audio/mpeg' class='inline-playable'&gt;Korg Trinity Supernighttines&lt;/a&gt;&lt;/li&gt;&lt;/ul&gt;&lt;/td&gt;&lt;td width='20%'&gt;&lt;a href='http://www.norduserforum.com/download/file.php?id=7377'&gt;Korg Trinity Supernighttines.nsmp&lt;/a&gt;&lt;/td&gt;&lt;td width='10%'&gt;1.4 MB&lt;/td&gt;&lt;td width='10%'&gt;&lt;a href='http://www.norduserforum.com/viewtopic.php?f=2&amp;amp;t=10987' target='_blank'&gt;link&lt;/a&gt;&lt;/td&gt;&lt;/tr&gt;</v>
      </c>
      <c r="X845">
        <f>IFERROR(VLOOKUP(B845,[1]Attachments!A$2:O$50001,13,FALSE),0)</f>
        <v>1442132</v>
      </c>
      <c r="Y845" s="14" t="str">
        <f t="shared" si="167"/>
        <v>1.4 MB</v>
      </c>
      <c r="AB845">
        <f>VLOOKUP(B845,[1]Attachments!A$2:O$50001,9,FALSE)</f>
        <v>352</v>
      </c>
      <c r="AC845" s="15">
        <f>VLOOKUP(B845,[1]Attachments!A$2:O$50001,14,FALSE)/(60*60*24)+"1/1/1970"</f>
        <v>42496.131423611107</v>
      </c>
      <c r="AD845" s="14">
        <f t="shared" ca="1" si="162"/>
        <v>1.9282108078461204</v>
      </c>
      <c r="AM845">
        <f t="shared" si="163"/>
        <v>657</v>
      </c>
      <c r="AN845" t="str">
        <f>VLOOKUP(AM845,A$3:U$4760,21,FALSE)</f>
        <v>&lt;tr&gt;&lt;td width='10%'&gt;657&lt;/td&gt;&lt;td width='20%'&gt;Akicats Bagpipe&lt;/td&gt;&lt;td width='10%'&gt;akicats&lt;/td&gt;&lt;td width='20%'&gt;&lt;br&gt;&lt;br&gt;&lt;/td&gt;&lt;td width='20%'&gt;&lt;a href='http://www.norduserforum.com/download/file.php?id=5306'&gt;Akicats Bagpipe.nsmp&lt;/a&gt;&lt;/td&gt;&lt;td width='10%'&gt;1.2 MB&lt;/td&gt;&lt;td width='10%'&gt;&lt;a href='http://www.norduserforum.com/viewtopic.php?f=2&amp;amp;t=7476' target='_blank'&gt;link&lt;/a&gt;&lt;/td&gt;&lt;/tr&gt;</v>
      </c>
    </row>
    <row r="846" spans="1:40" x14ac:dyDescent="0.3">
      <c r="A846" s="1">
        <f t="shared" si="164"/>
        <v>840</v>
      </c>
      <c r="B846">
        <v>7378</v>
      </c>
      <c r="C846" s="1">
        <f>IF(IFERROR(VLOOKUP(B846+1,[1]Attachments!A$2:K$50000,11,FALSE)="mp3",FALSE),B846+1,IF(IFERROR(VLOOKUP(B846-1,[1]Attachments!A$2:K$50000,11,FALSE)="mp3",FALSE),B846-1,IF(IFERROR(VLOOKUP(B846-2,[1]Attachments!A$2:K$50000,11,FALSE)="mp3",FALSE),B846-2,IF(IFERROR(VLOOKUP(B846+2,[1]Attachments!A$2:K$50000,11,FALSE)="mp3",FALSE),B846+2,""))))</f>
        <v>7379</v>
      </c>
      <c r="H846" s="1">
        <f t="shared" si="156"/>
        <v>7378</v>
      </c>
      <c r="I846" s="1">
        <f>VLOOKUP(B846,[1]Attachments!A$2:O$50001,3,FALSE)</f>
        <v>10995</v>
      </c>
      <c r="J846" s="11" t="str">
        <f t="shared" si="158"/>
        <v>link</v>
      </c>
      <c r="K846" s="1" t="str">
        <f>IF(E846="",SUBSTITUTE(PROPER(SUBSTITUTE(LEFT(VLOOKUP(B846,[1]Attachments!A$2:O$50001,8,FALSE),LEN(VLOOKUP(B846,[1]Attachments!A$2:O$50001,8,FALSE))-5),"_"," ")),"&amp;Amp;","&amp;"),E846)</f>
        <v>Jordantron Guitarra</v>
      </c>
      <c r="L846" s="13" t="str">
        <f>PROPER(SUBSTITUTE(LEFT(VLOOKUP(O846,[1]Attachments!A$2:O$50001,8,FALSE),LEN(VLOOKUP(O846,[1]Attachments!A$2:O$50001,8,FALSE))-4),"_"," "))</f>
        <v>Jordantron Guitarra</v>
      </c>
      <c r="M846" s="1" t="str">
        <f>IF(G846="",VLOOKUP(VLOOKUP(B846,[1]Attachments!A$2:O$10001,5,FALSE),[1]Users!A$2:B$100000,2,FALSE),G846)</f>
        <v>MARDELNORTE</v>
      </c>
      <c r="N846" s="1">
        <f t="shared" si="157"/>
        <v>840</v>
      </c>
      <c r="O846" s="1">
        <f t="shared" si="159"/>
        <v>7379</v>
      </c>
      <c r="P846">
        <f>VLOOKUP(B846,[1]Attachments!A$2:O$50001,2,FALSE)</f>
        <v>72154</v>
      </c>
      <c r="Q846" t="str">
        <f t="shared" si="160"/>
        <v>&lt;tr&gt;&lt;td width='10%'&gt;840&lt;/td&gt;&lt;td width='20%'&gt;Jordantron Guitarra&lt;/td&gt;&lt;td width='10%'&gt;MARDELNORTE&lt;/td&gt;&lt;td width='20%'&gt;</v>
      </c>
      <c r="R846" t="str">
        <f t="shared" si="165"/>
        <v>&lt;br&gt;&lt;ul class='graphic' style='margin-left: 0em;'&gt;&lt;li&gt;&lt;a href='http://www.norduserforum.com/download/file.php?id=7379?n=840' type='audio/mpeg' class='inline-playable'&gt;Jordantron Guitarra&lt;/a&gt;&lt;/li&gt;&lt;/ul&gt;</v>
      </c>
      <c r="S846" t="str">
        <f t="shared" si="166"/>
        <v>&lt;/td&gt;&lt;td width='20%'&gt;&lt;a href='http://www.norduserforum.com/download/file.php?id=7378'&gt;Jordantron Guitarra.nsmp&lt;/a&gt;&lt;/td&gt;&lt;td width='10%'&gt;7.6 MB&lt;/td&gt;&lt;td width='10%'&gt;&lt;a href='http://www.norduserforum.com/viewtopic.php?f=2&amp;amp;t=10995' target='_blank'&gt;link&lt;/a&gt;&lt;/td&gt;&lt;/tr&gt;</v>
      </c>
      <c r="U846" t="str">
        <f t="shared" si="161"/>
        <v>&lt;tr&gt;&lt;td width='10%'&gt;840&lt;/td&gt;&lt;td width='20%'&gt;Jordantron Guitarra&lt;/td&gt;&lt;td width='10%'&gt;MARDELNORTE&lt;/td&gt;&lt;td width='20%'&gt;&lt;br&gt;&lt;ul class='graphic' style='margin-left: 0em;'&gt;&lt;li&gt;&lt;a href='http://www.norduserforum.com/download/file.php?id=7379?n=840' type='audio/mpeg' class='inline-playable'&gt;Jordantron Guitarra&lt;/a&gt;&lt;/li&gt;&lt;/ul&gt;&lt;/td&gt;&lt;td width='20%'&gt;&lt;a href='http://www.norduserforum.com/download/file.php?id=7378'&gt;Jordantron Guitarra.nsmp&lt;/a&gt;&lt;/td&gt;&lt;td width='10%'&gt;7.6 MB&lt;/td&gt;&lt;td width='10%'&gt;&lt;a href='http://www.norduserforum.com/viewtopic.php?f=2&amp;amp;t=10995' target='_blank'&gt;link&lt;/a&gt;&lt;/td&gt;&lt;/tr&gt;</v>
      </c>
      <c r="X846">
        <f>IFERROR(VLOOKUP(B846,[1]Attachments!A$2:O$50001,13,FALSE),0)</f>
        <v>7972091</v>
      </c>
      <c r="Y846" s="14" t="str">
        <f t="shared" si="167"/>
        <v>7.6 MB</v>
      </c>
      <c r="AB846">
        <f>VLOOKUP(B846,[1]Attachments!A$2:O$50001,9,FALSE)</f>
        <v>225</v>
      </c>
      <c r="AC846" s="15">
        <f>VLOOKUP(B846,[1]Attachments!A$2:O$50001,14,FALSE)/(60*60*24)+"1/1/1970"</f>
        <v>42497.460983796293</v>
      </c>
      <c r="AD846" s="14">
        <f t="shared" ca="1" si="162"/>
        <v>1.2338048269639921</v>
      </c>
      <c r="AM846">
        <f t="shared" si="163"/>
        <v>656</v>
      </c>
      <c r="AN846" t="str">
        <f>VLOOKUP(AM846,A$3:U$4760,21,FALSE)</f>
        <v>&lt;tr&gt;&lt;td width='10%'&gt;656&lt;/td&gt;&lt;td width='20%'&gt;Uptown Funk&lt;/td&gt;&lt;td width='10%'&gt;Streef&lt;/td&gt;&lt;td width='20%'&gt;&lt;br&gt;&lt;ul class='graphic' style='margin-left: 0em;'&gt;&lt;li&gt;&lt;a href='http://www.norduserforum.com/download/file.php?id=5302?n=656' type='audio/mpeg' class='inline-playable'&gt;Uptown Funk&lt;/a&gt;&lt;/li&gt;&lt;/ul&gt;&lt;/td&gt;&lt;td width='20%'&gt;&lt;a href='http://www.norduserforum.com/download/file.php?id=5304'&gt;Uptown Funk.nsmp&lt;/a&gt;&lt;/td&gt;&lt;td width='10%'&gt;1.7 MB&lt;/td&gt;&lt;td width='10%'&gt;&lt;a href='http://www.norduserforum.com/viewtopic.php?f=2&amp;amp;t=7821' target='_blank'&gt;link&lt;/a&gt;&lt;/td&gt;&lt;/tr&gt;</v>
      </c>
    </row>
    <row r="847" spans="1:40" x14ac:dyDescent="0.3">
      <c r="A847" s="1">
        <f t="shared" si="164"/>
        <v>841</v>
      </c>
      <c r="B847">
        <v>7396</v>
      </c>
      <c r="C847" s="1">
        <f>IF(IFERROR(VLOOKUP(B847+1,[1]Attachments!A$2:K$50000,11,FALSE)="mp3",FALSE),B847+1,IF(IFERROR(VLOOKUP(B847-1,[1]Attachments!A$2:K$50000,11,FALSE)="mp3",FALSE),B847-1,IF(IFERROR(VLOOKUP(B847-2,[1]Attachments!A$2:K$50000,11,FALSE)="mp3",FALSE),B847-2,IF(IFERROR(VLOOKUP(B847+2,[1]Attachments!A$2:K$50000,11,FALSE)="mp3",FALSE),B847+2,""))))</f>
        <v>7395</v>
      </c>
      <c r="H847" s="1">
        <f t="shared" si="156"/>
        <v>7396</v>
      </c>
      <c r="I847" s="1">
        <f>VLOOKUP(B847,[1]Attachments!A$2:O$50001,3,FALSE)</f>
        <v>11030</v>
      </c>
      <c r="J847" s="11" t="str">
        <f t="shared" si="158"/>
        <v>link</v>
      </c>
      <c r="K847" s="1" t="str">
        <f>IF(E847="",SUBSTITUTE(PROPER(SUBSTITUTE(LEFT(VLOOKUP(B847,[1]Attachments!A$2:O$50001,8,FALSE),LEN(VLOOKUP(B847,[1]Attachments!A$2:O$50001,8,FALSE))-5),"_"," ")),"&amp;Amp;","&amp;"),E847)</f>
        <v>Livinonaprayer</v>
      </c>
      <c r="L847" s="13" t="str">
        <f>PROPER(SUBSTITUTE(LEFT(VLOOKUP(O847,[1]Attachments!A$2:O$50001,8,FALSE),LEN(VLOOKUP(O847,[1]Attachments!A$2:O$50001,8,FALSE))-4),"_"," "))</f>
        <v>Whycantthisbelove</v>
      </c>
      <c r="M847" s="1" t="str">
        <f>IF(G847="",VLOOKUP(VLOOKUP(B847,[1]Attachments!A$2:O$10001,5,FALSE),[1]Users!A$2:B$100000,2,FALSE),G847)</f>
        <v>MvanD</v>
      </c>
      <c r="N847" s="1">
        <f t="shared" si="157"/>
        <v>841</v>
      </c>
      <c r="O847" s="1">
        <f t="shared" si="159"/>
        <v>7395</v>
      </c>
      <c r="P847">
        <f>VLOOKUP(B847,[1]Attachments!A$2:O$50001,2,FALSE)</f>
        <v>72316</v>
      </c>
      <c r="Q847" t="str">
        <f t="shared" si="160"/>
        <v>&lt;tr&gt;&lt;td width='10%'&gt;841&lt;/td&gt;&lt;td width='20%'&gt;Livinonaprayer&lt;/td&gt;&lt;td width='10%'&gt;MvanD&lt;/td&gt;&lt;td width='20%'&gt;</v>
      </c>
      <c r="R847" t="str">
        <f t="shared" si="165"/>
        <v>&lt;br&gt;&lt;ul class='graphic' style='margin-left: 0em;'&gt;&lt;li&gt;&lt;a href='http://www.norduserforum.com/download/file.php?id=7395?n=841' type='audio/mpeg' class='inline-playable'&gt;Livinonaprayer&lt;/a&gt;&lt;/li&gt;&lt;/ul&gt;</v>
      </c>
      <c r="S847" t="str">
        <f t="shared" si="166"/>
        <v>&lt;/td&gt;&lt;td width='20%'&gt;&lt;a href='http://www.norduserforum.com/download/file.php?id=7396'&gt;Livinonaprayer.nsmp&lt;/a&gt;&lt;/td&gt;&lt;td width='10%'&gt;6.6 MB&lt;/td&gt;&lt;td width='10%'&gt;&lt;a href='http://www.norduserforum.com/viewtopic.php?f=2&amp;amp;t=11030' target='_blank'&gt;link&lt;/a&gt;&lt;/td&gt;&lt;/tr&gt;</v>
      </c>
      <c r="U847" t="str">
        <f t="shared" si="161"/>
        <v>&lt;tr&gt;&lt;td width='10%'&gt;841&lt;/td&gt;&lt;td width='20%'&gt;Livinonaprayer&lt;/td&gt;&lt;td width='10%'&gt;MvanD&lt;/td&gt;&lt;td width='20%'&gt;&lt;br&gt;&lt;ul class='graphic' style='margin-left: 0em;'&gt;&lt;li&gt;&lt;a href='http://www.norduserforum.com/download/file.php?id=7395?n=841' type='audio/mpeg' class='inline-playable'&gt;Livinonaprayer&lt;/a&gt;&lt;/li&gt;&lt;/ul&gt;&lt;/td&gt;&lt;td width='20%'&gt;&lt;a href='http://www.norduserforum.com/download/file.php?id=7396'&gt;Livinonaprayer.nsmp&lt;/a&gt;&lt;/td&gt;&lt;td width='10%'&gt;6.6 MB&lt;/td&gt;&lt;td width='10%'&gt;&lt;a href='http://www.norduserforum.com/viewtopic.php?f=2&amp;amp;t=11030' target='_blank'&gt;link&lt;/a&gt;&lt;/td&gt;&lt;/tr&gt;</v>
      </c>
      <c r="X847">
        <f>IFERROR(VLOOKUP(B847,[1]Attachments!A$2:O$50001,13,FALSE),0)</f>
        <v>6891956</v>
      </c>
      <c r="Y847" s="14" t="str">
        <f t="shared" si="167"/>
        <v>6.6 MB</v>
      </c>
      <c r="AB847">
        <f>VLOOKUP(B847,[1]Attachments!A$2:O$50001,9,FALSE)</f>
        <v>1299</v>
      </c>
      <c r="AC847" s="15">
        <f>VLOOKUP(B847,[1]Attachments!A$2:O$50001,14,FALSE)/(60*60*24)+"1/1/1970"</f>
        <v>42501.726041666669</v>
      </c>
      <c r="AD847" s="14">
        <f t="shared" ca="1" si="162"/>
        <v>7.1470456032219323</v>
      </c>
      <c r="AM847">
        <f t="shared" si="163"/>
        <v>655</v>
      </c>
      <c r="AN847" t="str">
        <f>VLOOKUP(AM847,A$3:U$4760,21,FALSE)</f>
        <v>&lt;tr&gt;&lt;td width='10%'&gt;655&lt;/td&gt;&lt;td width='20%'&gt;Glass Harmonica&lt;/td&gt;&lt;td width='10%'&gt;neolithic&lt;/td&gt;&lt;td width='20%'&gt;&lt;br&gt;&lt;ul class='graphic' style='margin-left: 0em;'&gt;&lt;li&gt;&lt;a href='http://www.norduserforum.com/download/file.php?id=5284?n=655' type='audio/mpeg' class='inline-playable'&gt;Glass Harmonica&lt;/a&gt;&lt;/li&gt;&lt;/ul&gt;&lt;/td&gt;&lt;td width='20%'&gt;&lt;a href='http://www.norduserforum.com/download/file.php?id=5283'&gt;Glass Harmonica.nsmp&lt;/a&gt;&lt;/td&gt;&lt;td width='10%'&gt;11.7 MB&lt;/td&gt;&lt;td width='10%'&gt;&lt;a href='http://www.norduserforum.com/viewtopic.php?f=2&amp;amp;t=8164' target='_blank'&gt;link&lt;/a&gt;&lt;/td&gt;&lt;/tr&gt;</v>
      </c>
    </row>
    <row r="848" spans="1:40" x14ac:dyDescent="0.3">
      <c r="A848" s="1">
        <f t="shared" si="164"/>
        <v>842</v>
      </c>
      <c r="B848">
        <v>7397</v>
      </c>
      <c r="C848" s="1">
        <f>IF(IFERROR(VLOOKUP(B848+1,[1]Attachments!A$2:K$50000,11,FALSE)="mp3",FALSE),B848+1,IF(IFERROR(VLOOKUP(B848-1,[1]Attachments!A$2:K$50000,11,FALSE)="mp3",FALSE),B848-1,IF(IFERROR(VLOOKUP(B848-2,[1]Attachments!A$2:K$50000,11,FALSE)="mp3",FALSE),B848-2,IF(IFERROR(VLOOKUP(B848+2,[1]Attachments!A$2:K$50000,11,FALSE)="mp3",FALSE),B848+2,""))))</f>
        <v>7395</v>
      </c>
      <c r="H848" s="1">
        <f t="shared" si="156"/>
        <v>7397</v>
      </c>
      <c r="I848" s="1">
        <f>VLOOKUP(B848,[1]Attachments!A$2:O$50001,3,FALSE)</f>
        <v>11030</v>
      </c>
      <c r="J848" s="11" t="str">
        <f t="shared" si="158"/>
        <v>link</v>
      </c>
      <c r="K848" s="1" t="str">
        <f>IF(E848="",SUBSTITUTE(PROPER(SUBSTITUTE(LEFT(VLOOKUP(B848,[1]Attachments!A$2:O$50001,8,FALSE),LEN(VLOOKUP(B848,[1]Attachments!A$2:O$50001,8,FALSE))-5),"_"," ")),"&amp;Amp;","&amp;"),E848)</f>
        <v>Whycantthisbelove</v>
      </c>
      <c r="L848" s="13" t="str">
        <f>PROPER(SUBSTITUTE(LEFT(VLOOKUP(O848,[1]Attachments!A$2:O$50001,8,FALSE),LEN(VLOOKUP(O848,[1]Attachments!A$2:O$50001,8,FALSE))-4),"_"," "))</f>
        <v>Whycantthisbelove</v>
      </c>
      <c r="M848" s="1" t="str">
        <f>IF(G848="",VLOOKUP(VLOOKUP(B848,[1]Attachments!A$2:O$10001,5,FALSE),[1]Users!A$2:B$100000,2,FALSE),G848)</f>
        <v>MvanD</v>
      </c>
      <c r="N848" s="1">
        <f t="shared" si="157"/>
        <v>842</v>
      </c>
      <c r="O848" s="1">
        <f t="shared" si="159"/>
        <v>7395</v>
      </c>
      <c r="P848">
        <f>VLOOKUP(B848,[1]Attachments!A$2:O$50001,2,FALSE)</f>
        <v>72316</v>
      </c>
      <c r="Q848" t="str">
        <f t="shared" si="160"/>
        <v>&lt;tr&gt;&lt;td width='10%'&gt;842&lt;/td&gt;&lt;td width='20%'&gt;Whycantthisbelove&lt;/td&gt;&lt;td width='10%'&gt;MvanD&lt;/td&gt;&lt;td width='20%'&gt;</v>
      </c>
      <c r="R848" t="str">
        <f t="shared" si="165"/>
        <v>&lt;br&gt;&lt;ul class='graphic' style='margin-left: 0em;'&gt;&lt;li&gt;&lt;a href='http://www.norduserforum.com/download/file.php?id=7395?n=842' type='audio/mpeg' class='inline-playable'&gt;Whycantthisbelove&lt;/a&gt;&lt;/li&gt;&lt;/ul&gt;</v>
      </c>
      <c r="S848" t="str">
        <f t="shared" si="166"/>
        <v>&lt;/td&gt;&lt;td width='20%'&gt;&lt;a href='http://www.norduserforum.com/download/file.php?id=7397'&gt;Whycantthisbelove.nsmp&lt;/a&gt;&lt;/td&gt;&lt;td width='10%'&gt;8.0 MB&lt;/td&gt;&lt;td width='10%'&gt;&lt;a href='http://www.norduserforum.com/viewtopic.php?f=2&amp;amp;t=11030' target='_blank'&gt;link&lt;/a&gt;&lt;/td&gt;&lt;/tr&gt;</v>
      </c>
      <c r="U848" t="str">
        <f t="shared" si="161"/>
        <v>&lt;tr&gt;&lt;td width='10%'&gt;842&lt;/td&gt;&lt;td width='20%'&gt;Whycantthisbelove&lt;/td&gt;&lt;td width='10%'&gt;MvanD&lt;/td&gt;&lt;td width='20%'&gt;&lt;br&gt;&lt;ul class='graphic' style='margin-left: 0em;'&gt;&lt;li&gt;&lt;a href='http://www.norduserforum.com/download/file.php?id=7395?n=842' type='audio/mpeg' class='inline-playable'&gt;Whycantthisbelove&lt;/a&gt;&lt;/li&gt;&lt;/ul&gt;&lt;/td&gt;&lt;td width='20%'&gt;&lt;a href='http://www.norduserforum.com/download/file.php?id=7397'&gt;Whycantthisbelove.nsmp&lt;/a&gt;&lt;/td&gt;&lt;td width='10%'&gt;8.0 MB&lt;/td&gt;&lt;td width='10%'&gt;&lt;a href='http://www.norduserforum.com/viewtopic.php?f=2&amp;amp;t=11030' target='_blank'&gt;link&lt;/a&gt;&lt;/td&gt;&lt;/tr&gt;</v>
      </c>
      <c r="X848">
        <f>IFERROR(VLOOKUP(B848,[1]Attachments!A$2:O$50001,13,FALSE),0)</f>
        <v>8393858</v>
      </c>
      <c r="Y848" s="14" t="str">
        <f t="shared" si="167"/>
        <v>8.0 MB</v>
      </c>
      <c r="AB848">
        <f>VLOOKUP(B848,[1]Attachments!A$2:O$50001,9,FALSE)</f>
        <v>629</v>
      </c>
      <c r="AC848" s="15">
        <f>VLOOKUP(B848,[1]Attachments!A$2:O$50001,14,FALSE)/(60*60*24)+"1/1/1970"</f>
        <v>42501.726041666669</v>
      </c>
      <c r="AD848" s="14">
        <f t="shared" ca="1" si="162"/>
        <v>3.4607326285039224</v>
      </c>
      <c r="AM848">
        <f t="shared" si="163"/>
        <v>654</v>
      </c>
      <c r="AN848" t="str">
        <f>VLOOKUP(AM848,A$3:U$4760,21,FALSE)</f>
        <v>&lt;tr&gt;&lt;td width='10%'&gt;654&lt;/td&gt;&lt;td width='20%'&gt;Didgeridoo&lt;/td&gt;&lt;td width='10%'&gt;spradders&lt;/td&gt;&lt;td width='20%'&gt;&lt;br&gt;&lt;ul class='graphic' style='margin-left: 0em;'&gt;&lt;li&gt;&lt;a href='http://www.norduserforum.com/download/file.php?id=5262?n=654' type='audio/mpeg' class='inline-playable'&gt;Didgeridoo&lt;/a&gt;&lt;/li&gt;&lt;/ul&gt;&lt;/td&gt;&lt;td width='20%'&gt;&lt;a href='http://www.norduserforum.com/download/file.php?id=5263'&gt;Didgeridoo.nsmp&lt;/a&gt;&lt;/td&gt;&lt;td width='10%'&gt;0.4 MB&lt;/td&gt;&lt;td width='10%'&gt;&lt;a href='http://www.norduserforum.com/viewtopic.php?f=2&amp;amp;t=8177' target='_blank'&gt;link&lt;/a&gt;&lt;/td&gt;&lt;/tr&gt;</v>
      </c>
    </row>
    <row r="849" spans="1:40" x14ac:dyDescent="0.3">
      <c r="A849" s="1">
        <f t="shared" si="164"/>
        <v>843</v>
      </c>
      <c r="B849">
        <v>7448</v>
      </c>
      <c r="C849" s="1">
        <f>IF(IFERROR(VLOOKUP(B849+1,[1]Attachments!A$2:K$50000,11,FALSE)="mp3",FALSE),B849+1,IF(IFERROR(VLOOKUP(B849-1,[1]Attachments!A$2:K$50000,11,FALSE)="mp3",FALSE),B849-1,IF(IFERROR(VLOOKUP(B849-2,[1]Attachments!A$2:K$50000,11,FALSE)="mp3",FALSE),B849-2,IF(IFERROR(VLOOKUP(B849+2,[1]Attachments!A$2:K$50000,11,FALSE)="mp3",FALSE),B849+2,""))))</f>
        <v>7447</v>
      </c>
      <c r="H849" s="1">
        <f t="shared" si="156"/>
        <v>7448</v>
      </c>
      <c r="I849" s="1">
        <f>VLOOKUP(B849,[1]Attachments!A$2:O$50001,3,FALSE)</f>
        <v>10919</v>
      </c>
      <c r="J849" s="11" t="str">
        <f t="shared" si="158"/>
        <v>link</v>
      </c>
      <c r="K849" s="1" t="str">
        <f>IF(E849="",SUBSTITUTE(PROPER(SUBSTITUTE(LEFT(VLOOKUP(B849,[1]Attachments!A$2:O$50001,8,FALSE),LEN(VLOOKUP(B849,[1]Attachments!A$2:O$50001,8,FALSE))-5),"_"," ")),"&amp;Amp;","&amp;"),E849)</f>
        <v>Intro Wall</v>
      </c>
      <c r="L849" s="13" t="str">
        <f>PROPER(SUBSTITUTE(LEFT(VLOOKUP(O849,[1]Attachments!A$2:O$50001,8,FALSE),LEN(VLOOKUP(O849,[1]Attachments!A$2:O$50001,8,FALSE))-4),"_"," "))</f>
        <v>Intro Wall</v>
      </c>
      <c r="M849" s="1" t="str">
        <f>IF(G849="",VLOOKUP(VLOOKUP(B849,[1]Attachments!A$2:O$10001,5,FALSE),[1]Users!A$2:B$100000,2,FALSE),G849)</f>
        <v>rudiratlos</v>
      </c>
      <c r="N849" s="1">
        <f t="shared" si="157"/>
        <v>843</v>
      </c>
      <c r="O849" s="1">
        <f t="shared" si="159"/>
        <v>7447</v>
      </c>
      <c r="P849">
        <f>VLOOKUP(B849,[1]Attachments!A$2:O$50001,2,FALSE)</f>
        <v>72543</v>
      </c>
      <c r="Q849" t="str">
        <f t="shared" si="160"/>
        <v>&lt;tr&gt;&lt;td width='10%'&gt;843&lt;/td&gt;&lt;td width='20%'&gt;Intro Wall&lt;/td&gt;&lt;td width='10%'&gt;rudiratlos&lt;/td&gt;&lt;td width='20%'&gt;</v>
      </c>
      <c r="R849" t="str">
        <f t="shared" si="165"/>
        <v>&lt;br&gt;&lt;ul class='graphic' style='margin-left: 0em;'&gt;&lt;li&gt;&lt;a href='http://www.norduserforum.com/download/file.php?id=7447?n=843' type='audio/mpeg' class='inline-playable'&gt;Intro Wall&lt;/a&gt;&lt;/li&gt;&lt;/ul&gt;</v>
      </c>
      <c r="S849" t="str">
        <f t="shared" si="166"/>
        <v>&lt;/td&gt;&lt;td width='20%'&gt;&lt;a href='http://www.norduserforum.com/download/file.php?id=7448'&gt;Intro Wall.nsmp&lt;/a&gt;&lt;/td&gt;&lt;td width='10%'&gt;2.1 MB&lt;/td&gt;&lt;td width='10%'&gt;&lt;a href='http://www.norduserforum.com/viewtopic.php?f=2&amp;amp;t=10919' target='_blank'&gt;link&lt;/a&gt;&lt;/td&gt;&lt;/tr&gt;</v>
      </c>
      <c r="U849" t="str">
        <f t="shared" si="161"/>
        <v>&lt;tr&gt;&lt;td width='10%'&gt;843&lt;/td&gt;&lt;td width='20%'&gt;Intro Wall&lt;/td&gt;&lt;td width='10%'&gt;rudiratlos&lt;/td&gt;&lt;td width='20%'&gt;&lt;br&gt;&lt;ul class='graphic' style='margin-left: 0em;'&gt;&lt;li&gt;&lt;a href='http://www.norduserforum.com/download/file.php?id=7447?n=843' type='audio/mpeg' class='inline-playable'&gt;Intro Wall&lt;/a&gt;&lt;/li&gt;&lt;/ul&gt;&lt;/td&gt;&lt;td width='20%'&gt;&lt;a href='http://www.norduserforum.com/download/file.php?id=7448'&gt;Intro Wall.nsmp&lt;/a&gt;&lt;/td&gt;&lt;td width='10%'&gt;2.1 MB&lt;/td&gt;&lt;td width='10%'&gt;&lt;a href='http://www.norduserforum.com/viewtopic.php?f=2&amp;amp;t=10919' target='_blank'&gt;link&lt;/a&gt;&lt;/td&gt;&lt;/tr&gt;</v>
      </c>
      <c r="X849">
        <f>IFERROR(VLOOKUP(B849,[1]Attachments!A$2:O$50001,13,FALSE),0)</f>
        <v>2236517</v>
      </c>
      <c r="Y849" s="14" t="str">
        <f t="shared" si="167"/>
        <v>2.1 MB</v>
      </c>
      <c r="AB849">
        <f>VLOOKUP(B849,[1]Attachments!A$2:O$50001,9,FALSE)</f>
        <v>505</v>
      </c>
      <c r="AC849" s="15">
        <f>VLOOKUP(B849,[1]Attachments!A$2:O$50001,14,FALSE)/(60*60*24)+"1/1/1970"</f>
        <v>42507.625879629632</v>
      </c>
      <c r="AD849" s="14">
        <f t="shared" ca="1" si="162"/>
        <v>2.7914341766287367</v>
      </c>
      <c r="AM849">
        <f t="shared" si="163"/>
        <v>653</v>
      </c>
      <c r="AN849" t="str">
        <f>VLOOKUP(AM849,A$3:U$4760,21,FALSE)</f>
        <v>&lt;tr&gt;&lt;td width='10%'&gt;653&lt;/td&gt;&lt;td width='20%'&gt;Miniorgel4Fuss&lt;/td&gt;&lt;td width='10%'&gt;koloman&lt;/td&gt;&lt;td width='20%'&gt;&lt;br&gt;&lt;ul class='graphic' style='margin-left: 0em;'&gt;&lt;li&gt;&lt;a href='http://www.norduserforum.com/download/file.php?id=5258?n=653' type='audio/mpeg' class='inline-playable'&gt;Miniorgel4Fuss&lt;/a&gt;&lt;/li&gt;&lt;/ul&gt;&lt;/td&gt;&lt;td width='20%'&gt;&lt;a href='http://www.norduserforum.com/download/file.php?id=5256'&gt;Miniorgel4Fuss.nsmp&lt;/a&gt;&lt;/td&gt;&lt;td width='10%'&gt;2.1 MB&lt;/td&gt;&lt;td width='10%'&gt;&lt;a href='http://www.norduserforum.com/viewtopic.php?f=2&amp;amp;t=8227' target='_blank'&gt;link&lt;/a&gt;&lt;/td&gt;&lt;/tr&gt;</v>
      </c>
    </row>
    <row r="850" spans="1:40" x14ac:dyDescent="0.3">
      <c r="A850" s="1">
        <f t="shared" si="164"/>
        <v>844</v>
      </c>
      <c r="B850">
        <v>7486</v>
      </c>
      <c r="C850" s="1" t="str">
        <f>IF(IFERROR(VLOOKUP(B850+1,[1]Attachments!A$2:K$50000,11,FALSE)="mp3",FALSE),B850+1,IF(IFERROR(VLOOKUP(B850-1,[1]Attachments!A$2:K$50000,11,FALSE)="mp3",FALSE),B850-1,IF(IFERROR(VLOOKUP(B850-2,[1]Attachments!A$2:K$50000,11,FALSE)="mp3",FALSE),B850-2,IF(IFERROR(VLOOKUP(B850+2,[1]Attachments!A$2:K$50000,11,FALSE)="mp3",FALSE),B850+2,""))))</f>
        <v/>
      </c>
      <c r="H850" s="1">
        <f t="shared" si="156"/>
        <v>7486</v>
      </c>
      <c r="I850" s="1">
        <f>VLOOKUP(B850,[1]Attachments!A$2:O$50001,3,FALSE)</f>
        <v>11162</v>
      </c>
      <c r="J850" s="11" t="str">
        <f t="shared" si="158"/>
        <v>link</v>
      </c>
      <c r="K850" s="1" t="str">
        <f>IF(E850="",SUBSTITUTE(PROPER(SUBSTITUTE(LEFT(VLOOKUP(B850,[1]Attachments!A$2:O$50001,8,FALSE),LEN(VLOOKUP(B850,[1]Attachments!A$2:O$50001,8,FALSE))-5),"_"," ")),"&amp;Amp;","&amp;"),E850)</f>
        <v>Funky Loops</v>
      </c>
      <c r="L850" s="13" t="e">
        <f>PROPER(SUBSTITUTE(LEFT(VLOOKUP(O850,[1]Attachments!A$2:O$50001,8,FALSE),LEN(VLOOKUP(O850,[1]Attachments!A$2:O$50001,8,FALSE))-4),"_"," "))</f>
        <v>#N/A</v>
      </c>
      <c r="M850" s="1" t="str">
        <f>IF(G850="",VLOOKUP(VLOOKUP(B850,[1]Attachments!A$2:O$10001,5,FALSE),[1]Users!A$2:B$100000,2,FALSE),G850)</f>
        <v>Leo Castro</v>
      </c>
      <c r="N850" s="1">
        <f t="shared" si="157"/>
        <v>844</v>
      </c>
      <c r="O850" s="1" t="str">
        <f t="shared" si="159"/>
        <v/>
      </c>
      <c r="P850">
        <f>VLOOKUP(B850,[1]Attachments!A$2:O$50001,2,FALSE)</f>
        <v>73120</v>
      </c>
      <c r="Q850" t="str">
        <f t="shared" si="160"/>
        <v>&lt;tr&gt;&lt;td width='10%'&gt;844&lt;/td&gt;&lt;td width='20%'&gt;Funky Loops&lt;/td&gt;&lt;td width='10%'&gt;Leo Castro&lt;/td&gt;&lt;td width='20%'&gt;</v>
      </c>
      <c r="R850" t="str">
        <f t="shared" si="165"/>
        <v>&lt;br&gt;&lt;br&gt;</v>
      </c>
      <c r="S850" t="str">
        <f t="shared" si="166"/>
        <v>&lt;/td&gt;&lt;td width='20%'&gt;&lt;a href='http://www.norduserforum.com/download/file.php?id=7486'&gt;Funky Loops.nsmp&lt;/a&gt;&lt;/td&gt;&lt;td width='10%'&gt;3.0 MB&lt;/td&gt;&lt;td width='10%'&gt;&lt;a href='http://www.norduserforum.com/viewtopic.php?f=2&amp;amp;t=11162' target='_blank'&gt;link&lt;/a&gt;&lt;/td&gt;&lt;/tr&gt;</v>
      </c>
      <c r="U850" t="str">
        <f t="shared" si="161"/>
        <v>&lt;tr&gt;&lt;td width='10%'&gt;844&lt;/td&gt;&lt;td width='20%'&gt;Funky Loops&lt;/td&gt;&lt;td width='10%'&gt;Leo Castro&lt;/td&gt;&lt;td width='20%'&gt;&lt;br&gt;&lt;br&gt;&lt;/td&gt;&lt;td width='20%'&gt;&lt;a href='http://www.norduserforum.com/download/file.php?id=7486'&gt;Funky Loops.nsmp&lt;/a&gt;&lt;/td&gt;&lt;td width='10%'&gt;3.0 MB&lt;/td&gt;&lt;td width='10%'&gt;&lt;a href='http://www.norduserforum.com/viewtopic.php?f=2&amp;amp;t=11162' target='_blank'&gt;link&lt;/a&gt;&lt;/td&gt;&lt;/tr&gt;</v>
      </c>
      <c r="X850">
        <f>IFERROR(VLOOKUP(B850,[1]Attachments!A$2:O$50001,13,FALSE),0)</f>
        <v>3141392</v>
      </c>
      <c r="Y850" s="14" t="str">
        <f t="shared" si="167"/>
        <v>3.0 MB</v>
      </c>
      <c r="AB850">
        <f>VLOOKUP(B850,[1]Attachments!A$2:O$50001,9,FALSE)</f>
        <v>178</v>
      </c>
      <c r="AC850" s="15">
        <f>VLOOKUP(B850,[1]Attachments!A$2:O$50001,14,FALSE)/(60*60*24)+"1/1/1970"</f>
        <v>42523.745162037041</v>
      </c>
      <c r="AD850" s="14">
        <f t="shared" ca="1" si="162"/>
        <v>0.99659682343649936</v>
      </c>
      <c r="AM850">
        <f t="shared" si="163"/>
        <v>652</v>
      </c>
      <c r="AN850" t="str">
        <f>VLOOKUP(AM850,A$3:U$4760,21,FALSE)</f>
        <v>&lt;tr&gt;&lt;td width='10%'&gt;652&lt;/td&gt;&lt;td width='20%'&gt;Mr.-G- Reversedkeys&lt;/td&gt;&lt;td width='10%'&gt;Mr_-G-&lt;/td&gt;&lt;td width='20%'&gt;&lt;br&gt;&lt;br&gt;&lt;/td&gt;&lt;td width='20%'&gt;&lt;a href='http://www.norduserforum.com/download/file.php?id=5249'&gt;Mr.-G- Reversedkeys.nsmp&lt;/a&gt;&lt;/td&gt;&lt;td width='10%'&gt;0.1 MB&lt;/td&gt;&lt;td width='10%'&gt;&lt;a href='http://www.norduserforum.com/viewtopic.php?f=2&amp;amp;t=8222' target='_blank'&gt;link&lt;/a&gt;&lt;/td&gt;&lt;/tr&gt;</v>
      </c>
    </row>
    <row r="851" spans="1:40" x14ac:dyDescent="0.3">
      <c r="A851" s="1">
        <f t="shared" si="164"/>
        <v>845</v>
      </c>
      <c r="B851">
        <v>7489</v>
      </c>
      <c r="C851" s="1">
        <f>IF(IFERROR(VLOOKUP(B851+1,[1]Attachments!A$2:K$50000,11,FALSE)="mp3",FALSE),B851+1,IF(IFERROR(VLOOKUP(B851-1,[1]Attachments!A$2:K$50000,11,FALSE)="mp3",FALSE),B851-1,IF(IFERROR(VLOOKUP(B851-2,[1]Attachments!A$2:K$50000,11,FALSE)="mp3",FALSE),B851-2,IF(IFERROR(VLOOKUP(B851+2,[1]Attachments!A$2:K$50000,11,FALSE)="mp3",FALSE),B851+2,""))))</f>
        <v>7490</v>
      </c>
      <c r="H851" s="1">
        <f t="shared" si="156"/>
        <v>7489</v>
      </c>
      <c r="I851" s="1">
        <f>VLOOKUP(B851,[1]Attachments!A$2:O$50001,3,FALSE)</f>
        <v>10936</v>
      </c>
      <c r="J851" s="11" t="str">
        <f t="shared" si="158"/>
        <v>link</v>
      </c>
      <c r="K851" s="1" t="str">
        <f>IF(E851="",SUBSTITUTE(PROPER(SUBSTITUTE(LEFT(VLOOKUP(B851,[1]Attachments!A$2:O$50001,8,FALSE),LEN(VLOOKUP(B851,[1]Attachments!A$2:O$50001,8,FALSE))-5),"_"," ")),"&amp;Amp;","&amp;"),E851)</f>
        <v>Spanish Guitar-Korg.Ns2Pb</v>
      </c>
      <c r="L851" s="13" t="str">
        <f>PROPER(SUBSTITUTE(LEFT(VLOOKUP(O851,[1]Attachments!A$2:O$50001,8,FALSE),LEN(VLOOKUP(O851,[1]Attachments!A$2:O$50001,8,FALSE))-4),"_"," "))</f>
        <v>Greensleeves-Samp</v>
      </c>
      <c r="M851" s="1" t="str">
        <f>IF(G851="",VLOOKUP(VLOOKUP(B851,[1]Attachments!A$2:O$10001,5,FALSE),[1]Users!A$2:B$100000,2,FALSE),G851)</f>
        <v>jfenton</v>
      </c>
      <c r="N851" s="1">
        <f t="shared" si="157"/>
        <v>845</v>
      </c>
      <c r="O851" s="1">
        <f t="shared" si="159"/>
        <v>7490</v>
      </c>
      <c r="P851">
        <f>VLOOKUP(B851,[1]Attachments!A$2:O$50001,2,FALSE)</f>
        <v>73208</v>
      </c>
      <c r="Q851" t="str">
        <f t="shared" si="160"/>
        <v>&lt;tr&gt;&lt;td width='10%'&gt;845&lt;/td&gt;&lt;td width='20%'&gt;Spanish Guitar-Korg.Ns2Pb&lt;/td&gt;&lt;td width='10%'&gt;jfenton&lt;/td&gt;&lt;td width='20%'&gt;</v>
      </c>
      <c r="R851" t="str">
        <f t="shared" si="165"/>
        <v>&lt;br&gt;&lt;ul class='graphic' style='margin-left: 0em;'&gt;&lt;li&gt;&lt;a href='http://www.norduserforum.com/download/file.php?id=7490?n=845' type='audio/mpeg' class='inline-playable'&gt;Spanish Guitar-Korg.Ns2Pb&lt;/a&gt;&lt;/li&gt;&lt;/ul&gt;</v>
      </c>
      <c r="S851" t="str">
        <f t="shared" si="166"/>
        <v>&lt;/td&gt;&lt;td width='20%'&gt;&lt;a href='http://www.norduserforum.com/download/file.php?id=7489'&gt;Spanish Guitar-Korg.Ns2Pb.nsmp&lt;/a&gt;&lt;/td&gt;&lt;td width='10%'&gt;1.6 MB&lt;/td&gt;&lt;td width='10%'&gt;&lt;a href='http://www.norduserforum.com/viewtopic.php?f=2&amp;amp;t=10936' target='_blank'&gt;link&lt;/a&gt;&lt;/td&gt;&lt;/tr&gt;</v>
      </c>
      <c r="U851" t="str">
        <f t="shared" si="161"/>
        <v>&lt;tr&gt;&lt;td width='10%'&gt;845&lt;/td&gt;&lt;td width='20%'&gt;Spanish Guitar-Korg.Ns2Pb&lt;/td&gt;&lt;td width='10%'&gt;jfenton&lt;/td&gt;&lt;td width='20%'&gt;&lt;br&gt;&lt;ul class='graphic' style='margin-left: 0em;'&gt;&lt;li&gt;&lt;a href='http://www.norduserforum.com/download/file.php?id=7490?n=845' type='audio/mpeg' class='inline-playable'&gt;Spanish Guitar-Korg.Ns2Pb&lt;/a&gt;&lt;/li&gt;&lt;/ul&gt;&lt;/td&gt;&lt;td width='20%'&gt;&lt;a href='http://www.norduserforum.com/download/file.php?id=7489'&gt;Spanish Guitar-Korg.Ns2Pb.nsmp&lt;/a&gt;&lt;/td&gt;&lt;td width='10%'&gt;1.6 MB&lt;/td&gt;&lt;td width='10%'&gt;&lt;a href='http://www.norduserforum.com/viewtopic.php?f=2&amp;amp;t=10936' target='_blank'&gt;link&lt;/a&gt;&lt;/td&gt;&lt;/tr&gt;</v>
      </c>
      <c r="X851">
        <f>IFERROR(VLOOKUP(B851,[1]Attachments!A$2:O$50001,13,FALSE),0)</f>
        <v>1696640</v>
      </c>
      <c r="Y851" s="14" t="str">
        <f t="shared" si="167"/>
        <v>1.6 MB</v>
      </c>
      <c r="AB851">
        <f>VLOOKUP(B851,[1]Attachments!A$2:O$50001,9,FALSE)</f>
        <v>253</v>
      </c>
      <c r="AC851" s="15">
        <f>VLOOKUP(B851,[1]Attachments!A$2:O$50001,14,FALSE)/(60*60*24)+"1/1/1970"</f>
        <v>42525.195289351846</v>
      </c>
      <c r="AD851" s="14">
        <f t="shared" ca="1" si="162"/>
        <v>1.4181560854945983</v>
      </c>
      <c r="AM851">
        <f t="shared" si="163"/>
        <v>651</v>
      </c>
      <c r="AN851" t="str">
        <f>VLOOKUP(AM851,A$3:U$4760,21,FALSE)</f>
        <v>&lt;tr&gt;&lt;td width='10%'&gt;651&lt;/td&gt;&lt;td width='20%'&gt;Living On A Prayer&lt;/td&gt;&lt;td width='10%'&gt;Leo Castro&lt;/td&gt;&lt;td width='20%'&gt;&lt;br&gt;&lt;ul class='graphic' style='margin-left: 0em;'&gt;&lt;li&gt;&lt;a href='http://www.norduserforum.com/download/file.php?id=5195?n=651' type='audio/mpeg' class='inline-playable'&gt;Living On A Prayer&lt;/a&gt;&lt;/li&gt;&lt;/ul&gt;&lt;/td&gt;&lt;td width='20%'&gt;&lt;a href='http://www.norduserforum.com/download/file.php?id=5196'&gt;Living On A Prayer.nsmp&lt;/a&gt;&lt;/td&gt;&lt;td width='10%'&gt;0.2 MB&lt;/td&gt;&lt;td width='10%'&gt;&lt;a href='http://www.norduserforum.com/viewtopic.php?f=2&amp;amp;t=3457' target='_blank'&gt;link&lt;/a&gt;&lt;/td&gt;&lt;/tr&gt;</v>
      </c>
    </row>
    <row r="852" spans="1:40" x14ac:dyDescent="0.3">
      <c r="A852" s="1">
        <f t="shared" si="164"/>
        <v>846</v>
      </c>
      <c r="B852">
        <v>7492</v>
      </c>
      <c r="C852" s="1">
        <f>IF(IFERROR(VLOOKUP(B852+1,[1]Attachments!A$2:K$50000,11,FALSE)="mp3",FALSE),B852+1,IF(IFERROR(VLOOKUP(B852-1,[1]Attachments!A$2:K$50000,11,FALSE)="mp3",FALSE),B852-1,IF(IFERROR(VLOOKUP(B852-2,[1]Attachments!A$2:K$50000,11,FALSE)="mp3",FALSE),B852-2,IF(IFERROR(VLOOKUP(B852+2,[1]Attachments!A$2:K$50000,11,FALSE)="mp3",FALSE),B852+2,""))))</f>
        <v>7490</v>
      </c>
      <c r="H852" s="1">
        <f t="shared" si="156"/>
        <v>7492</v>
      </c>
      <c r="I852" s="1">
        <f>VLOOKUP(B852,[1]Attachments!A$2:O$50001,3,FALSE)</f>
        <v>11162</v>
      </c>
      <c r="J852" s="11" t="str">
        <f t="shared" si="158"/>
        <v>link</v>
      </c>
      <c r="K852" s="1" t="str">
        <f>IF(E852="",SUBSTITUTE(PROPER(SUBSTITUTE(LEFT(VLOOKUP(B852,[1]Attachments!A$2:O$50001,8,FALSE),LEN(VLOOKUP(B852,[1]Attachments!A$2:O$50001,8,FALSE))-5),"_"," ")),"&amp;Amp;","&amp;"),E852)</f>
        <v>Superclav</v>
      </c>
      <c r="L852" s="13" t="str">
        <f>PROPER(SUBSTITUTE(LEFT(VLOOKUP(O852,[1]Attachments!A$2:O$50001,8,FALSE),LEN(VLOOKUP(O852,[1]Attachments!A$2:O$50001,8,FALSE))-4),"_"," "))</f>
        <v>Greensleeves-Samp</v>
      </c>
      <c r="M852" s="1" t="str">
        <f>IF(G852="",VLOOKUP(VLOOKUP(B852,[1]Attachments!A$2:O$10001,5,FALSE),[1]Users!A$2:B$100000,2,FALSE),G852)</f>
        <v>Mr_-G-</v>
      </c>
      <c r="N852" s="1">
        <f t="shared" si="157"/>
        <v>846</v>
      </c>
      <c r="O852" s="1">
        <f t="shared" si="159"/>
        <v>7490</v>
      </c>
      <c r="P852">
        <f>VLOOKUP(B852,[1]Attachments!A$2:O$50001,2,FALSE)</f>
        <v>73215</v>
      </c>
      <c r="Q852" t="str">
        <f t="shared" si="160"/>
        <v>&lt;tr&gt;&lt;td width='10%'&gt;846&lt;/td&gt;&lt;td width='20%'&gt;Superclav&lt;/td&gt;&lt;td width='10%'&gt;Mr_-G-&lt;/td&gt;&lt;td width='20%'&gt;</v>
      </c>
      <c r="R852" t="str">
        <f t="shared" si="165"/>
        <v>&lt;br&gt;&lt;ul class='graphic' style='margin-left: 0em;'&gt;&lt;li&gt;&lt;a href='http://www.norduserforum.com/download/file.php?id=7490?n=846' type='audio/mpeg' class='inline-playable'&gt;Superclav&lt;/a&gt;&lt;/li&gt;&lt;/ul&gt;</v>
      </c>
      <c r="S852" t="str">
        <f t="shared" si="166"/>
        <v>&lt;/td&gt;&lt;td width='20%'&gt;&lt;a href='http://www.norduserforum.com/download/file.php?id=7492'&gt;Superclav.nsmp&lt;/a&gt;&lt;/td&gt;&lt;td width='10%'&gt;0.5 MB&lt;/td&gt;&lt;td width='10%'&gt;&lt;a href='http://www.norduserforum.com/viewtopic.php?f=2&amp;amp;t=11162' target='_blank'&gt;link&lt;/a&gt;&lt;/td&gt;&lt;/tr&gt;</v>
      </c>
      <c r="U852" t="str">
        <f t="shared" si="161"/>
        <v>&lt;tr&gt;&lt;td width='10%'&gt;846&lt;/td&gt;&lt;td width='20%'&gt;Superclav&lt;/td&gt;&lt;td width='10%'&gt;Mr_-G-&lt;/td&gt;&lt;td width='20%'&gt;&lt;br&gt;&lt;ul class='graphic' style='margin-left: 0em;'&gt;&lt;li&gt;&lt;a href='http://www.norduserforum.com/download/file.php?id=7490?n=846' type='audio/mpeg' class='inline-playable'&gt;Superclav&lt;/a&gt;&lt;/li&gt;&lt;/ul&gt;&lt;/td&gt;&lt;td width='20%'&gt;&lt;a href='http://www.norduserforum.com/download/file.php?id=7492'&gt;Superclav.nsmp&lt;/a&gt;&lt;/td&gt;&lt;td width='10%'&gt;0.5 MB&lt;/td&gt;&lt;td width='10%'&gt;&lt;a href='http://www.norduserforum.com/viewtopic.php?f=2&amp;amp;t=11162' target='_blank'&gt;link&lt;/a&gt;&lt;/td&gt;&lt;/tr&gt;</v>
      </c>
      <c r="X852">
        <f>IFERROR(VLOOKUP(B852,[1]Attachments!A$2:O$50001,13,FALSE),0)</f>
        <v>542972</v>
      </c>
      <c r="Y852" s="14" t="str">
        <f t="shared" si="167"/>
        <v>0.5 MB</v>
      </c>
      <c r="AB852">
        <f>VLOOKUP(B852,[1]Attachments!A$2:O$50001,9,FALSE)</f>
        <v>146</v>
      </c>
      <c r="AC852" s="15">
        <f>VLOOKUP(B852,[1]Attachments!A$2:O$50001,14,FALSE)/(60*60*24)+"1/1/1970"</f>
        <v>42525.480497685188</v>
      </c>
      <c r="AD852" s="14">
        <f t="shared" ca="1" si="162"/>
        <v>0.81856951221439933</v>
      </c>
      <c r="AM852">
        <f t="shared" si="163"/>
        <v>650</v>
      </c>
      <c r="AN852" t="str">
        <f>VLOOKUP(AM852,A$3:U$4760,21,FALSE)</f>
        <v>&lt;tr&gt;&lt;td width='10%'&gt;650&lt;/td&gt;&lt;td width='20%'&gt;Funky Loops&lt;/td&gt;&lt;td width='10%'&gt;Leo Castro&lt;/td&gt;&lt;td width='20%'&gt;&lt;br&gt;&lt;ul class='graphic' style='margin-left: 0em;'&gt;&lt;li&gt;&lt;a href='http://www.norduserforum.com/download/file.php?id=5193?n=650' type='audio/mpeg' class='inline-playable'&gt;Funky Loops&lt;/a&gt;&lt;/li&gt;&lt;/ul&gt;&lt;/td&gt;&lt;td width='20%'&gt;&lt;a href='http://www.norduserforum.com/download/file.php?id=5192'&gt;Funky Loops.nsmp&lt;/a&gt;&lt;/td&gt;&lt;td width='10%'&gt;3.0 MB&lt;/td&gt;&lt;td width='10%'&gt;&lt;a href='http://www.norduserforum.com/viewtopic.php?f=2&amp;amp;t=8166' target='_blank'&gt;link&lt;/a&gt;&lt;/td&gt;&lt;/tr&gt;</v>
      </c>
    </row>
    <row r="853" spans="1:40" x14ac:dyDescent="0.3">
      <c r="A853" s="1">
        <f t="shared" si="164"/>
        <v>847</v>
      </c>
      <c r="B853">
        <v>7499</v>
      </c>
      <c r="C853" s="1" t="str">
        <f>IF(IFERROR(VLOOKUP(B853+1,[1]Attachments!A$2:K$50000,11,FALSE)="mp3",FALSE),B853+1,IF(IFERROR(VLOOKUP(B853-1,[1]Attachments!A$2:K$50000,11,FALSE)="mp3",FALSE),B853-1,IF(IFERROR(VLOOKUP(B853-2,[1]Attachments!A$2:K$50000,11,FALSE)="mp3",FALSE),B853-2,IF(IFERROR(VLOOKUP(B853+2,[1]Attachments!A$2:K$50000,11,FALSE)="mp3",FALSE),B853+2,""))))</f>
        <v/>
      </c>
      <c r="H853" s="1">
        <f t="shared" ref="H853:H916" si="168">B853</f>
        <v>7499</v>
      </c>
      <c r="I853" s="1">
        <f>VLOOKUP(B853,[1]Attachments!A$2:O$50001,3,FALSE)</f>
        <v>11181</v>
      </c>
      <c r="J853" s="11" t="str">
        <f t="shared" si="158"/>
        <v>link</v>
      </c>
      <c r="K853" s="1" t="str">
        <f>IF(E853="",SUBSTITUTE(PROPER(SUBSTITUTE(LEFT(VLOOKUP(B853,[1]Attachments!A$2:O$50001,8,FALSE),LEN(VLOOKUP(B853,[1]Attachments!A$2:O$50001,8,FALSE))-5),"_"," ")),"&amp;Amp;","&amp;"),E853)</f>
        <v>Grandpiano Yac7  Ste Clv4</v>
      </c>
      <c r="L853" s="13" t="e">
        <f>PROPER(SUBSTITUTE(LEFT(VLOOKUP(O853,[1]Attachments!A$2:O$50001,8,FALSE),LEN(VLOOKUP(O853,[1]Attachments!A$2:O$50001,8,FALSE))-4),"_"," "))</f>
        <v>#N/A</v>
      </c>
      <c r="M853" s="1" t="str">
        <f>IF(G853="",VLOOKUP(VLOOKUP(B853,[1]Attachments!A$2:O$10001,5,FALSE),[1]Users!A$2:B$100000,2,FALSE),G853)</f>
        <v>ericL</v>
      </c>
      <c r="N853" s="1">
        <f t="shared" ref="N853:N916" si="169">A853</f>
        <v>847</v>
      </c>
      <c r="O853" s="1" t="str">
        <f t="shared" si="159"/>
        <v/>
      </c>
      <c r="P853">
        <f>VLOOKUP(B853,[1]Attachments!A$2:O$50001,2,FALSE)</f>
        <v>73318</v>
      </c>
      <c r="Q853" t="str">
        <f t="shared" si="160"/>
        <v>&lt;tr&gt;&lt;td width='10%'&gt;847&lt;/td&gt;&lt;td width='20%'&gt;Grandpiano Yac7  Ste Clv4&lt;/td&gt;&lt;td width='10%'&gt;ericL&lt;/td&gt;&lt;td width='20%'&gt;</v>
      </c>
      <c r="R853" t="str">
        <f t="shared" si="165"/>
        <v>&lt;br&gt;&lt;br&gt;</v>
      </c>
      <c r="S853" t="str">
        <f t="shared" si="166"/>
        <v>&lt;/td&gt;&lt;td width='20%'&gt;&lt;a href='http://www.norduserforum.com/download/file.php?id=7499'&gt;Grandpiano Yac7  Ste Clv4.nsmp&lt;/a&gt;&lt;/td&gt;&lt;td width='10%'&gt;2.8 MB&lt;/td&gt;&lt;td width='10%'&gt;&lt;a href='http://www.norduserforum.com/viewtopic.php?f=2&amp;amp;t=11181' target='_blank'&gt;link&lt;/a&gt;&lt;/td&gt;&lt;/tr&gt;</v>
      </c>
      <c r="U853" t="str">
        <f t="shared" si="161"/>
        <v>&lt;tr&gt;&lt;td width='10%'&gt;847&lt;/td&gt;&lt;td width='20%'&gt;Grandpiano Yac7  Ste Clv4&lt;/td&gt;&lt;td width='10%'&gt;ericL&lt;/td&gt;&lt;td width='20%'&gt;&lt;br&gt;&lt;br&gt;&lt;/td&gt;&lt;td width='20%'&gt;&lt;a href='http://www.norduserforum.com/download/file.php?id=7499'&gt;Grandpiano Yac7  Ste Clv4.nsmp&lt;/a&gt;&lt;/td&gt;&lt;td width='10%'&gt;2.8 MB&lt;/td&gt;&lt;td width='10%'&gt;&lt;a href='http://www.norduserforum.com/viewtopic.php?f=2&amp;amp;t=11181' target='_blank'&gt;link&lt;/a&gt;&lt;/td&gt;&lt;/tr&gt;</v>
      </c>
      <c r="X853">
        <f>IFERROR(VLOOKUP(B853,[1]Attachments!A$2:O$50001,13,FALSE),0)</f>
        <v>2902124</v>
      </c>
      <c r="Y853" s="14" t="str">
        <f t="shared" si="167"/>
        <v>2.8 MB</v>
      </c>
      <c r="AB853">
        <f>VLOOKUP(B853,[1]Attachments!A$2:O$50001,9,FALSE)</f>
        <v>162</v>
      </c>
      <c r="AC853" s="15">
        <f>VLOOKUP(B853,[1]Attachments!A$2:O$50001,14,FALSE)/(60*60*24)+"1/1/1970"</f>
        <v>42528.013379629629</v>
      </c>
      <c r="AD853" s="14">
        <f t="shared" ca="1" si="162"/>
        <v>0.91012213250164498</v>
      </c>
      <c r="AM853">
        <f t="shared" si="163"/>
        <v>649</v>
      </c>
      <c r="AN853" t="str">
        <f>VLOOKUP(AM853,A$3:U$4760,21,FALSE)</f>
        <v>&lt;tr&gt;&lt;td width='10%'&gt;649&lt;/td&gt;&lt;td width='20%'&gt;Jazz Kit&lt;/td&gt;&lt;td width='10%'&gt;neolithic&lt;/td&gt;&lt;td width='20%'&gt;&lt;br&gt;&lt;ul class='graphic' style='margin-left: 0em;'&gt;&lt;li&gt;&lt;a href='http://www.norduserforum.com/download/file.php?id=5134?n=649' type='audio/mpeg' class='inline-playable'&gt;Jazz Kit&lt;/a&gt;&lt;/li&gt;&lt;/ul&gt;&lt;/td&gt;&lt;td width='20%'&gt;&lt;a href='http://www.norduserforum.com/download/file.php?id=5133'&gt;Jazz Kit.nsmp&lt;/a&gt;&lt;/td&gt;&lt;td width='10%'&gt;4.1 MB&lt;/td&gt;&lt;td width='10%'&gt;&lt;a href='http://www.norduserforum.com/viewtopic.php?f=2&amp;amp;t=8116' target='_blank'&gt;link&lt;/a&gt;&lt;/td&gt;&lt;/tr&gt;</v>
      </c>
    </row>
    <row r="854" spans="1:40" x14ac:dyDescent="0.3">
      <c r="A854" s="1">
        <f t="shared" si="164"/>
        <v>848</v>
      </c>
      <c r="B854">
        <v>7504</v>
      </c>
      <c r="C854" s="1">
        <f>IF(IFERROR(VLOOKUP(B854+1,[1]Attachments!A$2:K$50000,11,FALSE)="mp3",FALSE),B854+1,IF(IFERROR(VLOOKUP(B854-1,[1]Attachments!A$2:K$50000,11,FALSE)="mp3",FALSE),B854-1,IF(IFERROR(VLOOKUP(B854-2,[1]Attachments!A$2:K$50000,11,FALSE)="mp3",FALSE),B854-2,IF(IFERROR(VLOOKUP(B854+2,[1]Attachments!A$2:K$50000,11,FALSE)="mp3",FALSE),B854+2,""))))</f>
        <v>7503</v>
      </c>
      <c r="H854" s="1">
        <f t="shared" si="168"/>
        <v>7504</v>
      </c>
      <c r="I854" s="1">
        <f>VLOOKUP(B854,[1]Attachments!A$2:O$50001,3,FALSE)</f>
        <v>11198</v>
      </c>
      <c r="J854" s="11" t="str">
        <f t="shared" si="158"/>
        <v>link</v>
      </c>
      <c r="K854" s="1" t="str">
        <f>IF(E854="",SUBSTITUTE(PROPER(SUBSTITUTE(LEFT(VLOOKUP(B854,[1]Attachments!A$2:O$50001,8,FALSE),LEN(VLOOKUP(B854,[1]Attachments!A$2:O$50001,8,FALSE))-5),"_"," ")),"&amp;Amp;","&amp;"),E854)</f>
        <v>Africasample</v>
      </c>
      <c r="L854" s="13" t="str">
        <f>PROPER(SUBSTITUTE(LEFT(VLOOKUP(O854,[1]Attachments!A$2:O$50001,8,FALSE),LEN(VLOOKUP(O854,[1]Attachments!A$2:O$50001,8,FALSE))-4),"_"," "))</f>
        <v>Africa Clip</v>
      </c>
      <c r="M854" s="1" t="str">
        <f>IF(G854="",VLOOKUP(VLOOKUP(B854,[1]Attachments!A$2:O$10001,5,FALSE),[1]Users!A$2:B$100000,2,FALSE),G854)</f>
        <v>mistervince</v>
      </c>
      <c r="N854" s="1">
        <f t="shared" si="169"/>
        <v>848</v>
      </c>
      <c r="O854" s="1">
        <f t="shared" si="159"/>
        <v>7503</v>
      </c>
      <c r="P854">
        <f>VLOOKUP(B854,[1]Attachments!A$2:O$50001,2,FALSE)</f>
        <v>73345</v>
      </c>
      <c r="Q854" t="str">
        <f t="shared" si="160"/>
        <v>&lt;tr&gt;&lt;td width='10%'&gt;848&lt;/td&gt;&lt;td width='20%'&gt;Africasample&lt;/td&gt;&lt;td width='10%'&gt;mistervince&lt;/td&gt;&lt;td width='20%'&gt;</v>
      </c>
      <c r="R854" t="str">
        <f t="shared" si="165"/>
        <v>&lt;br&gt;&lt;ul class='graphic' style='margin-left: 0em;'&gt;&lt;li&gt;&lt;a href='http://www.norduserforum.com/download/file.php?id=7503?n=848' type='audio/mpeg' class='inline-playable'&gt;Africasample&lt;/a&gt;&lt;/li&gt;&lt;/ul&gt;</v>
      </c>
      <c r="S854" t="str">
        <f t="shared" si="166"/>
        <v>&lt;/td&gt;&lt;td width='20%'&gt;&lt;a href='http://www.norduserforum.com/download/file.php?id=7504'&gt;Africasample.nsmp&lt;/a&gt;&lt;/td&gt;&lt;td width='10%'&gt;0.9 MB&lt;/td&gt;&lt;td width='10%'&gt;&lt;a href='http://www.norduserforum.com/viewtopic.php?f=2&amp;amp;t=11198' target='_blank'&gt;link&lt;/a&gt;&lt;/td&gt;&lt;/tr&gt;</v>
      </c>
      <c r="U854" t="str">
        <f t="shared" si="161"/>
        <v>&lt;tr&gt;&lt;td width='10%'&gt;848&lt;/td&gt;&lt;td width='20%'&gt;Africasample&lt;/td&gt;&lt;td width='10%'&gt;mistervince&lt;/td&gt;&lt;td width='20%'&gt;&lt;br&gt;&lt;ul class='graphic' style='margin-left: 0em;'&gt;&lt;li&gt;&lt;a href='http://www.norduserforum.com/download/file.php?id=7503?n=848' type='audio/mpeg' class='inline-playable'&gt;Africasample&lt;/a&gt;&lt;/li&gt;&lt;/ul&gt;&lt;/td&gt;&lt;td width='20%'&gt;&lt;a href='http://www.norduserforum.com/download/file.php?id=7504'&gt;Africasample.nsmp&lt;/a&gt;&lt;/td&gt;&lt;td width='10%'&gt;0.9 MB&lt;/td&gt;&lt;td width='10%'&gt;&lt;a href='http://www.norduserforum.com/viewtopic.php?f=2&amp;amp;t=11198' target='_blank'&gt;link&lt;/a&gt;&lt;/td&gt;&lt;/tr&gt;</v>
      </c>
      <c r="X854">
        <f>IFERROR(VLOOKUP(B854,[1]Attachments!A$2:O$50001,13,FALSE),0)</f>
        <v>922829</v>
      </c>
      <c r="Y854" s="14" t="str">
        <f t="shared" si="167"/>
        <v>0.9 MB</v>
      </c>
      <c r="AB854">
        <f>VLOOKUP(B854,[1]Attachments!A$2:O$50001,9,FALSE)</f>
        <v>749</v>
      </c>
      <c r="AC854" s="15">
        <f>VLOOKUP(B854,[1]Attachments!A$2:O$50001,14,FALSE)/(60*60*24)+"1/1/1970"</f>
        <v>42528.742337962962</v>
      </c>
      <c r="AD854" s="14">
        <f t="shared" ca="1" si="162"/>
        <v>4.2103736116935897</v>
      </c>
      <c r="AM854">
        <f t="shared" si="163"/>
        <v>648</v>
      </c>
      <c r="AN854" t="str">
        <f>VLOOKUP(AM854,A$3:U$4760,21,FALSE)</f>
        <v>&lt;tr&gt;&lt;td width='10%'&gt;648&lt;/td&gt;&lt;td width='20%'&gt;Analogt8&lt;/td&gt;&lt;td width='10%'&gt;neolithic&lt;/td&gt;&lt;td width='20%'&gt;&lt;br&gt;&lt;ul class='graphic' style='margin-left: 0em;'&gt;&lt;li&gt;&lt;a href='http://www.norduserforum.com/download/file.php?id=5134?n=648' type='audio/mpeg' class='inline-playable'&gt;Analogt8&lt;/a&gt;&lt;/li&gt;&lt;/ul&gt;&lt;/td&gt;&lt;td width='20%'&gt;&lt;a href='http://www.norduserforum.com/download/file.php?id=5132'&gt;Analogt8.nsmp&lt;/a&gt;&lt;/td&gt;&lt;td width='10%'&gt;2.6 MB&lt;/td&gt;&lt;td width='10%'&gt;&lt;a href='http://www.norduserforum.com/viewtopic.php?f=2&amp;amp;t=8116' target='_blank'&gt;link&lt;/a&gt;&lt;/td&gt;&lt;/tr&gt;</v>
      </c>
    </row>
    <row r="855" spans="1:40" x14ac:dyDescent="0.3">
      <c r="A855" s="1">
        <f t="shared" si="164"/>
        <v>849</v>
      </c>
      <c r="B855">
        <v>7528</v>
      </c>
      <c r="C855" s="1" t="str">
        <f>IF(IFERROR(VLOOKUP(B855+1,[1]Attachments!A$2:K$50000,11,FALSE)="mp3",FALSE),B855+1,IF(IFERROR(VLOOKUP(B855-1,[1]Attachments!A$2:K$50000,11,FALSE)="mp3",FALSE),B855-1,IF(IFERROR(VLOOKUP(B855-2,[1]Attachments!A$2:K$50000,11,FALSE)="mp3",FALSE),B855-2,IF(IFERROR(VLOOKUP(B855+2,[1]Attachments!A$2:K$50000,11,FALSE)="mp3",FALSE),B855+2,""))))</f>
        <v/>
      </c>
      <c r="H855" s="1">
        <f t="shared" si="168"/>
        <v>7528</v>
      </c>
      <c r="I855" s="1">
        <f>VLOOKUP(B855,[1]Attachments!A$2:O$50001,3,FALSE)</f>
        <v>10936</v>
      </c>
      <c r="J855" s="11" t="str">
        <f t="shared" si="158"/>
        <v>link</v>
      </c>
      <c r="K855" s="1" t="str">
        <f>IF(E855="",SUBSTITUTE(PROPER(SUBSTITUTE(LEFT(VLOOKUP(B855,[1]Attachments!A$2:O$50001,8,FALSE),LEN(VLOOKUP(B855,[1]Attachments!A$2:O$50001,8,FALSE))-5),"_"," ")),"&amp;Amp;","&amp;"),E855)</f>
        <v>Spanish-Guitar-Korg</v>
      </c>
      <c r="L855" s="13" t="e">
        <f>PROPER(SUBSTITUTE(LEFT(VLOOKUP(O855,[1]Attachments!A$2:O$50001,8,FALSE),LEN(VLOOKUP(O855,[1]Attachments!A$2:O$50001,8,FALSE))-4),"_"," "))</f>
        <v>#N/A</v>
      </c>
      <c r="M855" s="1" t="str">
        <f>IF(G855="",VLOOKUP(VLOOKUP(B855,[1]Attachments!A$2:O$10001,5,FALSE),[1]Users!A$2:B$100000,2,FALSE),G855)</f>
        <v>jfenton</v>
      </c>
      <c r="N855" s="1">
        <f t="shared" si="169"/>
        <v>849</v>
      </c>
      <c r="O855" s="1" t="str">
        <f t="shared" si="159"/>
        <v/>
      </c>
      <c r="P855">
        <f>VLOOKUP(B855,[1]Attachments!A$2:O$50001,2,FALSE)</f>
        <v>73682</v>
      </c>
      <c r="Q855" t="str">
        <f t="shared" si="160"/>
        <v>&lt;tr&gt;&lt;td width='10%'&gt;849&lt;/td&gt;&lt;td width='20%'&gt;Spanish-Guitar-Korg&lt;/td&gt;&lt;td width='10%'&gt;jfenton&lt;/td&gt;&lt;td width='20%'&gt;</v>
      </c>
      <c r="R855" t="str">
        <f t="shared" si="165"/>
        <v>&lt;br&gt;&lt;br&gt;</v>
      </c>
      <c r="S855" t="str">
        <f t="shared" si="166"/>
        <v>&lt;/td&gt;&lt;td width='20%'&gt;&lt;a href='http://www.norduserforum.com/download/file.php?id=7528'&gt;Spanish-Guitar-Korg.nsmp&lt;/a&gt;&lt;/td&gt;&lt;td width='10%'&gt;2.3 MB&lt;/td&gt;&lt;td width='10%'&gt;&lt;a href='http://www.norduserforum.com/viewtopic.php?f=2&amp;amp;t=10936' target='_blank'&gt;link&lt;/a&gt;&lt;/td&gt;&lt;/tr&gt;</v>
      </c>
      <c r="U855" t="str">
        <f t="shared" si="161"/>
        <v>&lt;tr&gt;&lt;td width='10%'&gt;849&lt;/td&gt;&lt;td width='20%'&gt;Spanish-Guitar-Korg&lt;/td&gt;&lt;td width='10%'&gt;jfenton&lt;/td&gt;&lt;td width='20%'&gt;&lt;br&gt;&lt;br&gt;&lt;/td&gt;&lt;td width='20%'&gt;&lt;a href='http://www.norduserforum.com/download/file.php?id=7528'&gt;Spanish-Guitar-Korg.nsmp&lt;/a&gt;&lt;/td&gt;&lt;td width='10%'&gt;2.3 MB&lt;/td&gt;&lt;td width='10%'&gt;&lt;a href='http://www.norduserforum.com/viewtopic.php?f=2&amp;amp;t=10936' target='_blank'&gt;link&lt;/a&gt;&lt;/td&gt;&lt;/tr&gt;</v>
      </c>
      <c r="X855">
        <f>IFERROR(VLOOKUP(B855,[1]Attachments!A$2:O$50001,13,FALSE),0)</f>
        <v>2435399</v>
      </c>
      <c r="Y855" s="14" t="str">
        <f t="shared" si="167"/>
        <v>2.3 MB</v>
      </c>
      <c r="AB855">
        <f>VLOOKUP(B855,[1]Attachments!A$2:O$50001,9,FALSE)</f>
        <v>202</v>
      </c>
      <c r="AC855" s="15">
        <f>VLOOKUP(B855,[1]Attachments!A$2:O$50001,14,FALSE)/(60*60*24)+"1/1/1970"</f>
        <v>42536.808159722219</v>
      </c>
      <c r="AD855" s="14">
        <f t="shared" ca="1" si="162"/>
        <v>1.1429108679560327</v>
      </c>
      <c r="AM855">
        <f t="shared" si="163"/>
        <v>647</v>
      </c>
      <c r="AN855" t="str">
        <f>VLOOKUP(AM855,A$3:U$4760,21,FALSE)</f>
        <v>&lt;tr&gt;&lt;td width='10%'&gt;647&lt;/td&gt;&lt;td width='20%'&gt;Scat 3&lt;/td&gt;&lt;td width='10%'&gt;okdk2015&lt;/td&gt;&lt;td width='20%'&gt;&lt;br&gt;&lt;br&gt;&lt;/td&gt;&lt;td width='20%'&gt;&lt;a href='http://www.norduserforum.com/download/file.php?id=5129'&gt;Scat 3.nsmp&lt;/a&gt;&lt;/td&gt;&lt;td width='10%'&gt;1.3 MB&lt;/td&gt;&lt;td width='10%'&gt;&lt;a href='http://www.norduserforum.com/viewtopic.php?f=2&amp;amp;t=8123' target='_blank'&gt;link&lt;/a&gt;&lt;/td&gt;&lt;/tr&gt;</v>
      </c>
    </row>
    <row r="856" spans="1:40" x14ac:dyDescent="0.3">
      <c r="A856" s="1">
        <f t="shared" si="164"/>
        <v>850</v>
      </c>
      <c r="B856">
        <v>7529</v>
      </c>
      <c r="C856" s="1" t="str">
        <f>IF(IFERROR(VLOOKUP(B856+1,[1]Attachments!A$2:K$50000,11,FALSE)="mp3",FALSE),B856+1,IF(IFERROR(VLOOKUP(B856-1,[1]Attachments!A$2:K$50000,11,FALSE)="mp3",FALSE),B856-1,IF(IFERROR(VLOOKUP(B856-2,[1]Attachments!A$2:K$50000,11,FALSE)="mp3",FALSE),B856-2,IF(IFERROR(VLOOKUP(B856+2,[1]Attachments!A$2:K$50000,11,FALSE)="mp3",FALSE),B856+2,""))))</f>
        <v/>
      </c>
      <c r="H856" s="1">
        <f t="shared" si="168"/>
        <v>7529</v>
      </c>
      <c r="I856" s="1">
        <f>VLOOKUP(B856,[1]Attachments!A$2:O$50001,3,FALSE)</f>
        <v>10936</v>
      </c>
      <c r="J856" s="11" t="str">
        <f t="shared" si="158"/>
        <v>link</v>
      </c>
      <c r="K856" s="1" t="str">
        <f>IF(E856="",SUBSTITUTE(PROPER(SUBSTITUTE(LEFT(VLOOKUP(B856,[1]Attachments!A$2:O$50001,8,FALSE),LEN(VLOOKUP(B856,[1]Attachments!A$2:O$50001,8,FALSE))-5),"_"," ")),"&amp;Amp;","&amp;"),E856)</f>
        <v>Spanish-Guitar-New-2016-06-15</v>
      </c>
      <c r="L856" s="13" t="e">
        <f>PROPER(SUBSTITUTE(LEFT(VLOOKUP(O856,[1]Attachments!A$2:O$50001,8,FALSE),LEN(VLOOKUP(O856,[1]Attachments!A$2:O$50001,8,FALSE))-4),"_"," "))</f>
        <v>#N/A</v>
      </c>
      <c r="M856" s="1" t="str">
        <f>IF(G856="",VLOOKUP(VLOOKUP(B856,[1]Attachments!A$2:O$10001,5,FALSE),[1]Users!A$2:B$100000,2,FALSE),G856)</f>
        <v>jfenton</v>
      </c>
      <c r="N856" s="1">
        <f t="shared" si="169"/>
        <v>850</v>
      </c>
      <c r="O856" s="1" t="str">
        <f t="shared" si="159"/>
        <v/>
      </c>
      <c r="P856">
        <f>VLOOKUP(B856,[1]Attachments!A$2:O$50001,2,FALSE)</f>
        <v>73682</v>
      </c>
      <c r="Q856" t="str">
        <f t="shared" si="160"/>
        <v>&lt;tr&gt;&lt;td width='10%'&gt;850&lt;/td&gt;&lt;td width='20%'&gt;Spanish-Guitar-New-2016-06-15&lt;/td&gt;&lt;td width='10%'&gt;jfenton&lt;/td&gt;&lt;td width='20%'&gt;</v>
      </c>
      <c r="R856" t="str">
        <f t="shared" si="165"/>
        <v>&lt;br&gt;&lt;br&gt;</v>
      </c>
      <c r="S856" t="str">
        <f t="shared" si="166"/>
        <v>&lt;/td&gt;&lt;td width='20%'&gt;&lt;a href='http://www.norduserforum.com/download/file.php?id=7529'&gt;Spanish-Guitar-New-2016-06-15.nsmp&lt;/a&gt;&lt;/td&gt;&lt;td width='10%'&gt;0.0 MB&lt;/td&gt;&lt;td width='10%'&gt;&lt;a href='http://www.norduserforum.com/viewtopic.php?f=2&amp;amp;t=10936' target='_blank'&gt;link&lt;/a&gt;&lt;/td&gt;&lt;/tr&gt;</v>
      </c>
      <c r="U856" t="str">
        <f t="shared" si="161"/>
        <v>&lt;tr&gt;&lt;td width='10%'&gt;850&lt;/td&gt;&lt;td width='20%'&gt;Spanish-Guitar-New-2016-06-15&lt;/td&gt;&lt;td width='10%'&gt;jfenton&lt;/td&gt;&lt;td width='20%'&gt;&lt;br&gt;&lt;br&gt;&lt;/td&gt;&lt;td width='20%'&gt;&lt;a href='http://www.norduserforum.com/download/file.php?id=7529'&gt;Spanish-Guitar-New-2016-06-15.nsmp&lt;/a&gt;&lt;/td&gt;&lt;td width='10%'&gt;0.0 MB&lt;/td&gt;&lt;td width='10%'&gt;&lt;a href='http://www.norduserforum.com/viewtopic.php?f=2&amp;amp;t=10936' target='_blank'&gt;link&lt;/a&gt;&lt;/td&gt;&lt;/tr&gt;</v>
      </c>
      <c r="X856">
        <f>IFERROR(VLOOKUP(B856,[1]Attachments!A$2:O$50001,13,FALSE),0)</f>
        <v>14525</v>
      </c>
      <c r="Y856" s="14" t="str">
        <f t="shared" si="167"/>
        <v>0.0 MB</v>
      </c>
      <c r="AB856">
        <f>VLOOKUP(B856,[1]Attachments!A$2:O$50001,9,FALSE)</f>
        <v>203</v>
      </c>
      <c r="AC856" s="15">
        <f>VLOOKUP(B856,[1]Attachments!A$2:O$50001,14,FALSE)/(60*60*24)+"1/1/1970"</f>
        <v>42536.808159722219</v>
      </c>
      <c r="AD856" s="14">
        <f t="shared" ca="1" si="162"/>
        <v>1.1485688425498743</v>
      </c>
      <c r="AM856">
        <f t="shared" si="163"/>
        <v>646</v>
      </c>
      <c r="AN856" t="str">
        <f>VLOOKUP(AM856,A$3:U$4760,21,FALSE)</f>
        <v>&lt;tr&gt;&lt;td width='10%'&gt;646&lt;/td&gt;&lt;td width='20%'&gt;Scat 2&lt;/td&gt;&lt;td width='10%'&gt;okdk2015&lt;/td&gt;&lt;td width='20%'&gt;&lt;br&gt;&lt;br&gt;&lt;/td&gt;&lt;td width='20%'&gt;&lt;a href='http://www.norduserforum.com/download/file.php?id=5128'&gt;Scat 2.nsmp&lt;/a&gt;&lt;/td&gt;&lt;td width='10%'&gt;1.8 MB&lt;/td&gt;&lt;td width='10%'&gt;&lt;a href='http://www.norduserforum.com/viewtopic.php?f=2&amp;amp;t=8123' target='_blank'&gt;link&lt;/a&gt;&lt;/td&gt;&lt;/tr&gt;</v>
      </c>
    </row>
    <row r="857" spans="1:40" x14ac:dyDescent="0.3">
      <c r="A857" s="1">
        <f t="shared" si="164"/>
        <v>851</v>
      </c>
      <c r="B857">
        <v>7569</v>
      </c>
      <c r="C857" s="1">
        <f>IF(IFERROR(VLOOKUP(B857+1,[1]Attachments!A$2:K$50000,11,FALSE)="mp3",FALSE),B857+1,IF(IFERROR(VLOOKUP(B857-1,[1]Attachments!A$2:K$50000,11,FALSE)="mp3",FALSE),B857-1,IF(IFERROR(VLOOKUP(B857-2,[1]Attachments!A$2:K$50000,11,FALSE)="mp3",FALSE),B857-2,IF(IFERROR(VLOOKUP(B857+2,[1]Attachments!A$2:K$50000,11,FALSE)="mp3",FALSE),B857+2,""))))</f>
        <v>7568</v>
      </c>
      <c r="H857" s="1">
        <f t="shared" si="168"/>
        <v>7569</v>
      </c>
      <c r="I857" s="1">
        <f>VLOOKUP(B857,[1]Attachments!A$2:O$50001,3,FALSE)</f>
        <v>11334</v>
      </c>
      <c r="J857" s="11" t="str">
        <f t="shared" si="158"/>
        <v>link</v>
      </c>
      <c r="K857" s="1" t="str">
        <f>IF(E857="",SUBSTITUTE(PROPER(SUBSTITUTE(LEFT(VLOOKUP(B857,[1]Attachments!A$2:O$50001,8,FALSE),LEN(VLOOKUP(B857,[1]Attachments!A$2:O$50001,8,FALSE))-5),"_"," ")),"&amp;Amp;","&amp;"),E857)</f>
        <v>Bell Ep1</v>
      </c>
      <c r="L857" s="13" t="str">
        <f>PROPER(SUBSTITUTE(LEFT(VLOOKUP(O857,[1]Attachments!A$2:O$50001,8,FALSE),LEN(VLOOKUP(O857,[1]Attachments!A$2:O$50001,8,FALSE))-4),"_"," "))</f>
        <v>Bell Ep1</v>
      </c>
      <c r="M857" s="1" t="e">
        <f>IF(G857="",VLOOKUP(VLOOKUP(B857,[1]Attachments!A$2:O$10001,5,FALSE),[1]Users!A$2:B$100000,2,FALSE),G857)</f>
        <v>#N/A</v>
      </c>
      <c r="N857" s="1">
        <f t="shared" si="169"/>
        <v>851</v>
      </c>
      <c r="O857" s="1">
        <f t="shared" si="159"/>
        <v>7568</v>
      </c>
      <c r="P857">
        <f>VLOOKUP(B857,[1]Attachments!A$2:O$50001,2,FALSE)</f>
        <v>74311</v>
      </c>
      <c r="Q857" t="e">
        <f t="shared" si="160"/>
        <v>#N/A</v>
      </c>
      <c r="R857" t="str">
        <f t="shared" si="165"/>
        <v>&lt;br&gt;&lt;ul class='graphic' style='margin-left: 0em;'&gt;&lt;li&gt;&lt;a href='http://www.norduserforum.com/download/file.php?id=7568?n=851' type='audio/mpeg' class='inline-playable'&gt;Bell Ep1&lt;/a&gt;&lt;/li&gt;&lt;/ul&gt;</v>
      </c>
      <c r="S857" t="str">
        <f t="shared" si="166"/>
        <v>&lt;/td&gt;&lt;td width='20%'&gt;&lt;a href='http://www.norduserforum.com/download/file.php?id=7569'&gt;Bell Ep1.nsmp&lt;/a&gt;&lt;/td&gt;&lt;td width='10%'&gt;1.5 MB&lt;/td&gt;&lt;td width='10%'&gt;&lt;a href='http://www.norduserforum.com/viewtopic.php?f=2&amp;amp;t=11334' target='_blank'&gt;link&lt;/a&gt;&lt;/td&gt;&lt;/tr&gt;</v>
      </c>
      <c r="U857" t="e">
        <f t="shared" si="161"/>
        <v>#N/A</v>
      </c>
      <c r="X857">
        <f>IFERROR(VLOOKUP(B857,[1]Attachments!A$2:O$50001,13,FALSE),0)</f>
        <v>1565957</v>
      </c>
      <c r="Y857" s="14" t="str">
        <f t="shared" si="167"/>
        <v>1.5 MB</v>
      </c>
      <c r="AB857">
        <f>VLOOKUP(B857,[1]Attachments!A$2:O$50001,9,FALSE)</f>
        <v>788</v>
      </c>
      <c r="AC857" s="15">
        <f>VLOOKUP(B857,[1]Attachments!A$2:O$50001,14,FALSE)/(60*60*24)+"1/1/1970"</f>
        <v>42553.417268518519</v>
      </c>
      <c r="AD857" s="14">
        <f t="shared" ca="1" si="162"/>
        <v>4.5191529076484303</v>
      </c>
      <c r="AM857">
        <f t="shared" si="163"/>
        <v>645</v>
      </c>
      <c r="AN857" t="str">
        <f>VLOOKUP(AM857,A$3:U$4760,21,FALSE)</f>
        <v>&lt;tr&gt;&lt;td width='10%'&gt;645&lt;/td&gt;&lt;td width='20%'&gt;Rockst1&lt;/td&gt;&lt;td width='10%'&gt;neolithic&lt;/td&gt;&lt;td width='20%'&gt;&lt;br&gt;&lt;br&gt;&lt;/td&gt;&lt;td width='20%'&gt;&lt;a href='http://www.norduserforum.com/download/file.php?id=5131'&gt;Rockst1.nsmp&lt;/a&gt;&lt;/td&gt;&lt;td width='10%'&gt;3.5 MB&lt;/td&gt;&lt;td width='10%'&gt;&lt;a href='http://www.norduserforum.com/viewtopic.php?f=2&amp;amp;t=8116' target='_blank'&gt;link&lt;/a&gt;&lt;/td&gt;&lt;/tr&gt;</v>
      </c>
    </row>
    <row r="858" spans="1:40" x14ac:dyDescent="0.3">
      <c r="A858" s="1">
        <f t="shared" si="164"/>
        <v>852</v>
      </c>
      <c r="B858">
        <v>7586</v>
      </c>
      <c r="C858" s="1">
        <f>IF(IFERROR(VLOOKUP(B858+1,[1]Attachments!A$2:K$50000,11,FALSE)="mp3",FALSE),B858+1,IF(IFERROR(VLOOKUP(B858-1,[1]Attachments!A$2:K$50000,11,FALSE)="mp3",FALSE),B858-1,IF(IFERROR(VLOOKUP(B858-2,[1]Attachments!A$2:K$50000,11,FALSE)="mp3",FALSE),B858-2,IF(IFERROR(VLOOKUP(B858+2,[1]Attachments!A$2:K$50000,11,FALSE)="mp3",FALSE),B858+2,""))))</f>
        <v>7588</v>
      </c>
      <c r="H858" s="1">
        <f t="shared" si="168"/>
        <v>7586</v>
      </c>
      <c r="I858" s="1">
        <f>VLOOKUP(B858,[1]Attachments!A$2:O$50001,3,FALSE)</f>
        <v>8690</v>
      </c>
      <c r="J858" s="11" t="str">
        <f t="shared" si="158"/>
        <v>link</v>
      </c>
      <c r="K858" s="1" t="str">
        <f>IF(E858="",SUBSTITUTE(PROPER(SUBSTITUTE(LEFT(VLOOKUP(B858,[1]Attachments!A$2:O$50001,8,FALSE),LEN(VLOOKUP(B858,[1]Attachments!A$2:O$50001,8,FALSE))-5),"_"," ")),"&amp;Amp;","&amp;"),E858)</f>
        <v>Oud Turkish</v>
      </c>
      <c r="L858" s="13" t="str">
        <f>PROPER(SUBSTITUTE(LEFT(VLOOKUP(O858,[1]Attachments!A$2:O$50001,8,FALSE),LEN(VLOOKUP(O858,[1]Attachments!A$2:O$50001,8,FALSE))-4),"_"," "))</f>
        <v>Tuned Wood Blocks</v>
      </c>
      <c r="M858" s="1" t="str">
        <f>IF(G858="",VLOOKUP(VLOOKUP(B858,[1]Attachments!A$2:O$10001,5,FALSE),[1]Users!A$2:B$100000,2,FALSE),G858)</f>
        <v>capatillo</v>
      </c>
      <c r="N858" s="1">
        <f t="shared" si="169"/>
        <v>852</v>
      </c>
      <c r="O858" s="1">
        <f t="shared" si="159"/>
        <v>7588</v>
      </c>
      <c r="P858">
        <f>VLOOKUP(B858,[1]Attachments!A$2:O$50001,2,FALSE)</f>
        <v>74433</v>
      </c>
      <c r="Q858" t="str">
        <f t="shared" si="160"/>
        <v>&lt;tr&gt;&lt;td width='10%'&gt;852&lt;/td&gt;&lt;td width='20%'&gt;Oud Turkish&lt;/td&gt;&lt;td width='10%'&gt;capatillo&lt;/td&gt;&lt;td width='20%'&gt;</v>
      </c>
      <c r="R858" t="str">
        <f t="shared" si="165"/>
        <v>&lt;br&gt;&lt;ul class='graphic' style='margin-left: 0em;'&gt;&lt;li&gt;&lt;a href='http://www.norduserforum.com/download/file.php?id=7588?n=852' type='audio/mpeg' class='inline-playable'&gt;Oud Turkish&lt;/a&gt;&lt;/li&gt;&lt;/ul&gt;</v>
      </c>
      <c r="S858" t="str">
        <f t="shared" si="166"/>
        <v>&lt;/td&gt;&lt;td width='20%'&gt;&lt;a href='http://www.norduserforum.com/download/file.php?id=7586'&gt;Oud Turkish.nsmp&lt;/a&gt;&lt;/td&gt;&lt;td width='10%'&gt;0.7 MB&lt;/td&gt;&lt;td width='10%'&gt;&lt;a href='http://www.norduserforum.com/viewtopic.php?f=2&amp;amp;t=8690' target='_blank'&gt;link&lt;/a&gt;&lt;/td&gt;&lt;/tr&gt;</v>
      </c>
      <c r="U858" t="str">
        <f t="shared" si="161"/>
        <v>&lt;tr&gt;&lt;td width='10%'&gt;852&lt;/td&gt;&lt;td width='20%'&gt;Oud Turkish&lt;/td&gt;&lt;td width='10%'&gt;capatillo&lt;/td&gt;&lt;td width='20%'&gt;&lt;br&gt;&lt;ul class='graphic' style='margin-left: 0em;'&gt;&lt;li&gt;&lt;a href='http://www.norduserforum.com/download/file.php?id=7588?n=852' type='audio/mpeg' class='inline-playable'&gt;Oud Turkish&lt;/a&gt;&lt;/li&gt;&lt;/ul&gt;&lt;/td&gt;&lt;td width='20%'&gt;&lt;a href='http://www.norduserforum.com/download/file.php?id=7586'&gt;Oud Turkish.nsmp&lt;/a&gt;&lt;/td&gt;&lt;td width='10%'&gt;0.7 MB&lt;/td&gt;&lt;td width='10%'&gt;&lt;a href='http://www.norduserforum.com/viewtopic.php?f=2&amp;amp;t=8690' target='_blank'&gt;link&lt;/a&gt;&lt;/td&gt;&lt;/tr&gt;</v>
      </c>
      <c r="X858">
        <f>IFERROR(VLOOKUP(B858,[1]Attachments!A$2:O$50001,13,FALSE),0)</f>
        <v>767762</v>
      </c>
      <c r="Y858" s="14" t="str">
        <f t="shared" si="167"/>
        <v>0.7 MB</v>
      </c>
      <c r="AB858">
        <f>VLOOKUP(B858,[1]Attachments!A$2:O$50001,9,FALSE)</f>
        <v>220</v>
      </c>
      <c r="AC858" s="15">
        <f>VLOOKUP(B858,[1]Attachments!A$2:O$50001,14,FALSE)/(60*60*24)+"1/1/1970"</f>
        <v>42556.539687500001</v>
      </c>
      <c r="AD858" s="14">
        <f t="shared" ca="1" si="162"/>
        <v>1.2649282972006537</v>
      </c>
      <c r="AM858">
        <f t="shared" si="163"/>
        <v>644</v>
      </c>
      <c r="AN858" t="str">
        <f>VLOOKUP(AM858,A$3:U$4760,21,FALSE)</f>
        <v>&lt;tr&gt;&lt;td width='10%'&gt;644&lt;/td&gt;&lt;td width='20%'&gt;Uptown Vocal&lt;/td&gt;&lt;td width='10%'&gt;wcmusician&lt;/td&gt;&lt;td width='20%'&gt;&lt;br&gt;&lt;br&gt;&lt;/td&gt;&lt;td width='20%'&gt;&lt;a href='http://www.norduserforum.com/download/file.php?id=5054'&gt;Uptown Vocal.nsmp&lt;/a&gt;&lt;/td&gt;&lt;td width='10%'&gt;0.3 MB&lt;/td&gt;&lt;td width='10%'&gt;&lt;a href='http://www.norduserforum.com/viewtopic.php?f=2&amp;amp;t=7821' target='_blank'&gt;link&lt;/a&gt;&lt;/td&gt;&lt;/tr&gt;</v>
      </c>
    </row>
    <row r="859" spans="1:40" x14ac:dyDescent="0.3">
      <c r="A859" s="1">
        <f t="shared" si="164"/>
        <v>853</v>
      </c>
      <c r="B859">
        <v>7593</v>
      </c>
      <c r="C859" s="1" t="str">
        <f>IF(IFERROR(VLOOKUP(B859+1,[1]Attachments!A$2:K$50000,11,FALSE)="mp3",FALSE),B859+1,IF(IFERROR(VLOOKUP(B859-1,[1]Attachments!A$2:K$50000,11,FALSE)="mp3",FALSE),B859-1,IF(IFERROR(VLOOKUP(B859-2,[1]Attachments!A$2:K$50000,11,FALSE)="mp3",FALSE),B859-2,IF(IFERROR(VLOOKUP(B859+2,[1]Attachments!A$2:K$50000,11,FALSE)="mp3",FALSE),B859+2,""))))</f>
        <v/>
      </c>
      <c r="H859" s="1">
        <f t="shared" si="168"/>
        <v>7593</v>
      </c>
      <c r="I859" s="1">
        <f>VLOOKUP(B859,[1]Attachments!A$2:O$50001,3,FALSE)</f>
        <v>11355</v>
      </c>
      <c r="J859" s="11" t="str">
        <f t="shared" si="158"/>
        <v>link</v>
      </c>
      <c r="K859" s="1" t="str">
        <f>IF(E859="",SUBSTITUTE(PROPER(SUBSTITUTE(LEFT(VLOOKUP(B859,[1]Attachments!A$2:O$50001,8,FALSE),LEN(VLOOKUP(B859,[1]Attachments!A$2:O$50001,8,FALSE))-5),"_"," ")),"&amp;Amp;","&amp;"),E859)</f>
        <v>Trumpct</v>
      </c>
      <c r="L859" s="13" t="e">
        <f>PROPER(SUBSTITUTE(LEFT(VLOOKUP(O859,[1]Attachments!A$2:O$50001,8,FALSE),LEN(VLOOKUP(O859,[1]Attachments!A$2:O$50001,8,FALSE))-4),"_"," "))</f>
        <v>#N/A</v>
      </c>
      <c r="M859" s="1" t="str">
        <f>IF(G859="",VLOOKUP(VLOOKUP(B859,[1]Attachments!A$2:O$10001,5,FALSE),[1]Users!A$2:B$100000,2,FALSE),G859)</f>
        <v>azwel</v>
      </c>
      <c r="N859" s="1">
        <f t="shared" si="169"/>
        <v>853</v>
      </c>
      <c r="O859" s="1" t="str">
        <f t="shared" si="159"/>
        <v/>
      </c>
      <c r="P859">
        <f>VLOOKUP(B859,[1]Attachments!A$2:O$50001,2,FALSE)</f>
        <v>74474</v>
      </c>
      <c r="Q859" t="str">
        <f t="shared" si="160"/>
        <v>&lt;tr&gt;&lt;td width='10%'&gt;853&lt;/td&gt;&lt;td width='20%'&gt;Trumpct&lt;/td&gt;&lt;td width='10%'&gt;azwel&lt;/td&gt;&lt;td width='20%'&gt;</v>
      </c>
      <c r="R859" t="str">
        <f t="shared" si="165"/>
        <v>&lt;br&gt;&lt;br&gt;</v>
      </c>
      <c r="S859" t="str">
        <f t="shared" si="166"/>
        <v>&lt;/td&gt;&lt;td width='20%'&gt;&lt;a href='http://www.norduserforum.com/download/file.php?id=7593'&gt;Trumpct.nsmp&lt;/a&gt;&lt;/td&gt;&lt;td width='10%'&gt;0.9 MB&lt;/td&gt;&lt;td width='10%'&gt;&lt;a href='http://www.norduserforum.com/viewtopic.php?f=2&amp;amp;t=11355' target='_blank'&gt;link&lt;/a&gt;&lt;/td&gt;&lt;/tr&gt;</v>
      </c>
      <c r="U859" t="str">
        <f t="shared" si="161"/>
        <v>&lt;tr&gt;&lt;td width='10%'&gt;853&lt;/td&gt;&lt;td width='20%'&gt;Trumpct&lt;/td&gt;&lt;td width='10%'&gt;azwel&lt;/td&gt;&lt;td width='20%'&gt;&lt;br&gt;&lt;br&gt;&lt;/td&gt;&lt;td width='20%'&gt;&lt;a href='http://www.norduserforum.com/download/file.php?id=7593'&gt;Trumpct.nsmp&lt;/a&gt;&lt;/td&gt;&lt;td width='10%'&gt;0.9 MB&lt;/td&gt;&lt;td width='10%'&gt;&lt;a href='http://www.norduserforum.com/viewtopic.php?f=2&amp;amp;t=11355' target='_blank'&gt;link&lt;/a&gt;&lt;/td&gt;&lt;/tr&gt;</v>
      </c>
      <c r="X859">
        <f>IFERROR(VLOOKUP(B859,[1]Attachments!A$2:O$50001,13,FALSE),0)</f>
        <v>892730</v>
      </c>
      <c r="Y859" s="14" t="str">
        <f t="shared" si="167"/>
        <v>0.9 MB</v>
      </c>
      <c r="AB859">
        <f>VLOOKUP(B859,[1]Attachments!A$2:O$50001,9,FALSE)</f>
        <v>167</v>
      </c>
      <c r="AC859" s="15">
        <f>VLOOKUP(B859,[1]Attachments!A$2:O$50001,14,FALSE)/(60*60*24)+"1/1/1970"</f>
        <v>42557.814409722225</v>
      </c>
      <c r="AD859" s="14">
        <f t="shared" ca="1" si="162"/>
        <v>0.96120198211935892</v>
      </c>
      <c r="AM859">
        <f t="shared" si="163"/>
        <v>643</v>
      </c>
      <c r="AN859" t="str">
        <f>VLOOKUP(AM859,A$3:U$4760,21,FALSE)</f>
        <v>&lt;tr&gt;&lt;td width='10%'&gt;643&lt;/td&gt;&lt;td width='20%'&gt;Locked Out 2&lt;/td&gt;&lt;td width='10%'&gt;elektromin&lt;/td&gt;&lt;td width='20%'&gt;&lt;br&gt;&lt;ul class='graphic' style='margin-left: 0em;'&gt;&lt;li&gt;&lt;a href='http://www.norduserforum.com/download/file.php?id=5046?n=643' type='audio/mpeg' class='inline-playable'&gt;Locked Out 2&lt;/a&gt;&lt;/li&gt;&lt;/ul&gt;&lt;/td&gt;&lt;td width='20%'&gt;&lt;a href='http://www.norduserforum.com/download/file.php?id=5044'&gt;Locked Out 2.nsmp&lt;/a&gt;&lt;/td&gt;&lt;td width='10%'&gt;0.6 MB&lt;/td&gt;&lt;td width='10%'&gt;&lt;a href='http://www.norduserforum.com/viewtopic.php?f=2&amp;amp;t=4054' target='_blank'&gt;link&lt;/a&gt;&lt;/td&gt;&lt;/tr&gt;</v>
      </c>
    </row>
    <row r="860" spans="1:40" x14ac:dyDescent="0.3">
      <c r="A860" s="1">
        <f t="shared" si="164"/>
        <v>854</v>
      </c>
      <c r="B860">
        <v>7595</v>
      </c>
      <c r="C860" s="1" t="str">
        <f>IF(IFERROR(VLOOKUP(B860+1,[1]Attachments!A$2:K$50000,11,FALSE)="mp3",FALSE),B860+1,IF(IFERROR(VLOOKUP(B860-1,[1]Attachments!A$2:K$50000,11,FALSE)="mp3",FALSE),B860-1,IF(IFERROR(VLOOKUP(B860-2,[1]Attachments!A$2:K$50000,11,FALSE)="mp3",FALSE),B860-2,IF(IFERROR(VLOOKUP(B860+2,[1]Attachments!A$2:K$50000,11,FALSE)="mp3",FALSE),B860+2,""))))</f>
        <v/>
      </c>
      <c r="H860" s="1">
        <f t="shared" si="168"/>
        <v>7595</v>
      </c>
      <c r="I860" s="1">
        <f>VLOOKUP(B860,[1]Attachments!A$2:O$50001,3,FALSE)</f>
        <v>11357</v>
      </c>
      <c r="J860" s="11" t="str">
        <f t="shared" si="158"/>
        <v>link</v>
      </c>
      <c r="K860" s="1" t="str">
        <f>IF(E860="",SUBSTITUTE(PROPER(SUBSTITUTE(LEFT(VLOOKUP(B860,[1]Attachments!A$2:O$50001,8,FALSE),LEN(VLOOKUP(B860,[1]Attachments!A$2:O$50001,8,FALSE))-5),"_"," ")),"&amp;Amp;","&amp;"),E860)</f>
        <v>Zither</v>
      </c>
      <c r="L860" s="13" t="e">
        <f>PROPER(SUBSTITUTE(LEFT(VLOOKUP(O860,[1]Attachments!A$2:O$50001,8,FALSE),LEN(VLOOKUP(O860,[1]Attachments!A$2:O$50001,8,FALSE))-4),"_"," "))</f>
        <v>#N/A</v>
      </c>
      <c r="M860" s="1" t="str">
        <f>IF(G860="",VLOOKUP(VLOOKUP(B860,[1]Attachments!A$2:O$10001,5,FALSE),[1]Users!A$2:B$100000,2,FALSE),G860)</f>
        <v>azwel</v>
      </c>
      <c r="N860" s="1">
        <f t="shared" si="169"/>
        <v>854</v>
      </c>
      <c r="O860" s="1" t="str">
        <f t="shared" si="159"/>
        <v/>
      </c>
      <c r="P860">
        <f>VLOOKUP(B860,[1]Attachments!A$2:O$50001,2,FALSE)</f>
        <v>74476</v>
      </c>
      <c r="Q860" t="str">
        <f t="shared" si="160"/>
        <v>&lt;tr&gt;&lt;td width='10%'&gt;854&lt;/td&gt;&lt;td width='20%'&gt;Zither&lt;/td&gt;&lt;td width='10%'&gt;azwel&lt;/td&gt;&lt;td width='20%'&gt;</v>
      </c>
      <c r="R860" t="str">
        <f t="shared" si="165"/>
        <v>&lt;br&gt;&lt;br&gt;</v>
      </c>
      <c r="S860" t="str">
        <f t="shared" si="166"/>
        <v>&lt;/td&gt;&lt;td width='20%'&gt;&lt;a href='http://www.norduserforum.com/download/file.php?id=7595'&gt;Zither.nsmp&lt;/a&gt;&lt;/td&gt;&lt;td width='10%'&gt;3.1 MB&lt;/td&gt;&lt;td width='10%'&gt;&lt;a href='http://www.norduserforum.com/viewtopic.php?f=2&amp;amp;t=11357' target='_blank'&gt;link&lt;/a&gt;&lt;/td&gt;&lt;/tr&gt;</v>
      </c>
      <c r="U860" t="str">
        <f t="shared" si="161"/>
        <v>&lt;tr&gt;&lt;td width='10%'&gt;854&lt;/td&gt;&lt;td width='20%'&gt;Zither&lt;/td&gt;&lt;td width='10%'&gt;azwel&lt;/td&gt;&lt;td width='20%'&gt;&lt;br&gt;&lt;br&gt;&lt;/td&gt;&lt;td width='20%'&gt;&lt;a href='http://www.norduserforum.com/download/file.php?id=7595'&gt;Zither.nsmp&lt;/a&gt;&lt;/td&gt;&lt;td width='10%'&gt;3.1 MB&lt;/td&gt;&lt;td width='10%'&gt;&lt;a href='http://www.norduserforum.com/viewtopic.php?f=2&amp;amp;t=11357' target='_blank'&gt;link&lt;/a&gt;&lt;/td&gt;&lt;/tr&gt;</v>
      </c>
      <c r="X860">
        <f>IFERROR(VLOOKUP(B860,[1]Attachments!A$2:O$50001,13,FALSE),0)</f>
        <v>3220640</v>
      </c>
      <c r="Y860" s="14" t="str">
        <f t="shared" si="167"/>
        <v>3.1 MB</v>
      </c>
      <c r="AB860">
        <f>VLOOKUP(B860,[1]Attachments!A$2:O$50001,9,FALSE)</f>
        <v>182</v>
      </c>
      <c r="AC860" s="15">
        <f>VLOOKUP(B860,[1]Attachments!A$2:O$50001,14,FALSE)/(60*60*24)+"1/1/1970"</f>
        <v>42557.849027777775</v>
      </c>
      <c r="AD860" s="14">
        <f t="shared" ca="1" si="162"/>
        <v>1.0475673079240067</v>
      </c>
      <c r="AM860">
        <f t="shared" si="163"/>
        <v>642</v>
      </c>
      <c r="AN860" t="str">
        <f>VLOOKUP(AM860,A$3:U$4760,21,FALSE)</f>
        <v>&lt;tr&gt;&lt;td width='10%'&gt;642&lt;/td&gt;&lt;td width='20%'&gt;Sect Sus Dbl F&lt;/td&gt;&lt;td width='10%'&gt;stgermain&lt;/td&gt;&lt;td width='20%'&gt;&lt;br&gt;&lt;br&gt;&lt;/td&gt;&lt;td width='20%'&gt;&lt;a href='http://www.norduserforum.com/download/file.php?id=5034'&gt;Sect Sus Dbl F.nsmp&lt;/a&gt;&lt;/td&gt;&lt;td width='10%'&gt;4.3 MB&lt;/td&gt;&lt;td width='10%'&gt;&lt;a href='http://www.norduserforum.com/viewtopic.php?f=2&amp;amp;t=8005' target='_blank'&gt;link&lt;/a&gt;&lt;/td&gt;&lt;/tr&gt;</v>
      </c>
    </row>
    <row r="861" spans="1:40" x14ac:dyDescent="0.3">
      <c r="A861" s="1">
        <f t="shared" si="164"/>
        <v>855</v>
      </c>
      <c r="B861">
        <v>7602</v>
      </c>
      <c r="C861" s="1">
        <f>IF(IFERROR(VLOOKUP(B861+1,[1]Attachments!A$2:K$50000,11,FALSE)="mp3",FALSE),B861+1,IF(IFERROR(VLOOKUP(B861-1,[1]Attachments!A$2:K$50000,11,FALSE)="mp3",FALSE),B861-1,IF(IFERROR(VLOOKUP(B861-2,[1]Attachments!A$2:K$50000,11,FALSE)="mp3",FALSE),B861-2,IF(IFERROR(VLOOKUP(B861+2,[1]Attachments!A$2:K$50000,11,FALSE)="mp3",FALSE),B861+2,""))))</f>
        <v>7601</v>
      </c>
      <c r="H861" s="1">
        <f t="shared" si="168"/>
        <v>7602</v>
      </c>
      <c r="I861" s="1">
        <f>VLOOKUP(B861,[1]Attachments!A$2:O$50001,3,FALSE)</f>
        <v>11360</v>
      </c>
      <c r="J861" s="11" t="str">
        <f t="shared" si="158"/>
        <v>link</v>
      </c>
      <c r="K861" s="1" t="str">
        <f>IF(E861="",SUBSTITUTE(PROPER(SUBSTITUTE(LEFT(VLOOKUP(B861,[1]Attachments!A$2:O$50001,8,FALSE),LEN(VLOOKUP(B861,[1]Attachments!A$2:O$50001,8,FALSE))-5),"_"," ")),"&amp;Amp;","&amp;"),E861)</f>
        <v>Vibes</v>
      </c>
      <c r="L861" s="13" t="str">
        <f>PROPER(SUBSTITUTE(LEFT(VLOOKUP(O861,[1]Attachments!A$2:O$50001,8,FALSE),LEN(VLOOKUP(O861,[1]Attachments!A$2:O$50001,8,FALSE))-4),"_"," "))</f>
        <v>Complex</v>
      </c>
      <c r="M861" s="1" t="str">
        <f>IF(G861="",VLOOKUP(VLOOKUP(B861,[1]Attachments!A$2:O$10001,5,FALSE),[1]Users!A$2:B$100000,2,FALSE),G861)</f>
        <v>azwel</v>
      </c>
      <c r="N861" s="1">
        <f t="shared" si="169"/>
        <v>855</v>
      </c>
      <c r="O861" s="1">
        <f t="shared" si="159"/>
        <v>7601</v>
      </c>
      <c r="P861">
        <f>VLOOKUP(B861,[1]Attachments!A$2:O$50001,2,FALSE)</f>
        <v>74497</v>
      </c>
      <c r="Q861" t="str">
        <f t="shared" si="160"/>
        <v>&lt;tr&gt;&lt;td width='10%'&gt;855&lt;/td&gt;&lt;td width='20%'&gt;Vibes&lt;/td&gt;&lt;td width='10%'&gt;azwel&lt;/td&gt;&lt;td width='20%'&gt;</v>
      </c>
      <c r="R861" t="str">
        <f t="shared" si="165"/>
        <v>&lt;br&gt;&lt;ul class='graphic' style='margin-left: 0em;'&gt;&lt;li&gt;&lt;a href='http://www.norduserforum.com/download/file.php?id=7601?n=855' type='audio/mpeg' class='inline-playable'&gt;Vibes&lt;/a&gt;&lt;/li&gt;&lt;/ul&gt;</v>
      </c>
      <c r="S861" t="str">
        <f t="shared" si="166"/>
        <v>&lt;/td&gt;&lt;td width='20%'&gt;&lt;a href='http://www.norduserforum.com/download/file.php?id=7602'&gt;Vibes.nsmp&lt;/a&gt;&lt;/td&gt;&lt;td width='10%'&gt;1.2 MB&lt;/td&gt;&lt;td width='10%'&gt;&lt;a href='http://www.norduserforum.com/viewtopic.php?f=2&amp;amp;t=11360' target='_blank'&gt;link&lt;/a&gt;&lt;/td&gt;&lt;/tr&gt;</v>
      </c>
      <c r="U861" t="str">
        <f t="shared" si="161"/>
        <v>&lt;tr&gt;&lt;td width='10%'&gt;855&lt;/td&gt;&lt;td width='20%'&gt;Vibes&lt;/td&gt;&lt;td width='10%'&gt;azwel&lt;/td&gt;&lt;td width='20%'&gt;&lt;br&gt;&lt;ul class='graphic' style='margin-left: 0em;'&gt;&lt;li&gt;&lt;a href='http://www.norduserforum.com/download/file.php?id=7601?n=855' type='audio/mpeg' class='inline-playable'&gt;Vibes&lt;/a&gt;&lt;/li&gt;&lt;/ul&gt;&lt;/td&gt;&lt;td width='20%'&gt;&lt;a href='http://www.norduserforum.com/download/file.php?id=7602'&gt;Vibes.nsmp&lt;/a&gt;&lt;/td&gt;&lt;td width='10%'&gt;1.2 MB&lt;/td&gt;&lt;td width='10%'&gt;&lt;a href='http://www.norduserforum.com/viewtopic.php?f=2&amp;amp;t=11360' target='_blank'&gt;link&lt;/a&gt;&lt;/td&gt;&lt;/tr&gt;</v>
      </c>
      <c r="X861">
        <f>IFERROR(VLOOKUP(B861,[1]Attachments!A$2:O$50001,13,FALSE),0)</f>
        <v>1267253</v>
      </c>
      <c r="Y861" s="14" t="str">
        <f t="shared" si="167"/>
        <v>1.2 MB</v>
      </c>
      <c r="AB861">
        <f>VLOOKUP(B861,[1]Attachments!A$2:O$50001,9,FALSE)</f>
        <v>284</v>
      </c>
      <c r="AC861" s="15">
        <f>VLOOKUP(B861,[1]Attachments!A$2:O$50001,14,FALSE)/(60*60*24)+"1/1/1970"</f>
        <v>42559.1721412037</v>
      </c>
      <c r="AD861" s="14">
        <f t="shared" ca="1" si="162"/>
        <v>1.6364458434216274</v>
      </c>
      <c r="AM861">
        <f t="shared" si="163"/>
        <v>641</v>
      </c>
      <c r="AN861" t="str">
        <f>VLOOKUP(AM861,A$3:U$4760,21,FALSE)</f>
        <v>&lt;tr&gt;&lt;td width='10%'&gt;641&lt;/td&gt;&lt;td width='20%'&gt;Synthpad2  Ste Clv4&lt;/td&gt;&lt;td width='10%'&gt;stgermain&lt;/td&gt;&lt;td width='20%'&gt;&lt;br&gt;&lt;br&gt;&lt;/td&gt;&lt;td width='20%'&gt;&lt;a href='http://www.norduserforum.com/download/file.php?id=5033'&gt;Synthpad2  Ste Clv4.nsmp&lt;/a&gt;&lt;/td&gt;&lt;td width='10%'&gt;1.6 MB&lt;/td&gt;&lt;td width='10%'&gt;&lt;a href='http://www.norduserforum.com/viewtopic.php?f=2&amp;amp;t=8005' target='_blank'&gt;link&lt;/a&gt;&lt;/td&gt;&lt;/tr&gt;</v>
      </c>
    </row>
    <row r="862" spans="1:40" x14ac:dyDescent="0.3">
      <c r="A862" s="1">
        <f t="shared" si="164"/>
        <v>856</v>
      </c>
      <c r="B862">
        <v>7605</v>
      </c>
      <c r="C862" s="1" t="str">
        <f>IF(IFERROR(VLOOKUP(B862+1,[1]Attachments!A$2:K$50000,11,FALSE)="mp3",FALSE),B862+1,IF(IFERROR(VLOOKUP(B862-1,[1]Attachments!A$2:K$50000,11,FALSE)="mp3",FALSE),B862-1,IF(IFERROR(VLOOKUP(B862-2,[1]Attachments!A$2:K$50000,11,FALSE)="mp3",FALSE),B862-2,IF(IFERROR(VLOOKUP(B862+2,[1]Attachments!A$2:K$50000,11,FALSE)="mp3",FALSE),B862+2,""))))</f>
        <v/>
      </c>
      <c r="H862" s="1">
        <f t="shared" si="168"/>
        <v>7605</v>
      </c>
      <c r="I862" s="1">
        <f>VLOOKUP(B862,[1]Attachments!A$2:O$50001,3,FALSE)</f>
        <v>11366</v>
      </c>
      <c r="J862" s="11" t="str">
        <f t="shared" si="158"/>
        <v>link</v>
      </c>
      <c r="K862" s="1" t="str">
        <f>IF(E862="",SUBSTITUTE(PROPER(SUBSTITUTE(LEFT(VLOOKUP(B862,[1]Attachments!A$2:O$50001,8,FALSE),LEN(VLOOKUP(B862,[1]Attachments!A$2:O$50001,8,FALSE))-5),"_"," ")),"&amp;Amp;","&amp;"),E862)</f>
        <v>Trump2</v>
      </c>
      <c r="L862" s="13" t="e">
        <f>PROPER(SUBSTITUTE(LEFT(VLOOKUP(O862,[1]Attachments!A$2:O$50001,8,FALSE),LEN(VLOOKUP(O862,[1]Attachments!A$2:O$50001,8,FALSE))-4),"_"," "))</f>
        <v>#N/A</v>
      </c>
      <c r="M862" s="1" t="str">
        <f>IF(G862="",VLOOKUP(VLOOKUP(B862,[1]Attachments!A$2:O$10001,5,FALSE),[1]Users!A$2:B$100000,2,FALSE),G862)</f>
        <v>azwel</v>
      </c>
      <c r="N862" s="1">
        <f t="shared" si="169"/>
        <v>856</v>
      </c>
      <c r="O862" s="1" t="str">
        <f t="shared" si="159"/>
        <v/>
      </c>
      <c r="P862">
        <f>VLOOKUP(B862,[1]Attachments!A$2:O$50001,2,FALSE)</f>
        <v>74533</v>
      </c>
      <c r="Q862" t="str">
        <f t="shared" si="160"/>
        <v>&lt;tr&gt;&lt;td width='10%'&gt;856&lt;/td&gt;&lt;td width='20%'&gt;Trump2&lt;/td&gt;&lt;td width='10%'&gt;azwel&lt;/td&gt;&lt;td width='20%'&gt;</v>
      </c>
      <c r="R862" t="str">
        <f t="shared" si="165"/>
        <v>&lt;br&gt;&lt;br&gt;</v>
      </c>
      <c r="S862" t="str">
        <f t="shared" si="166"/>
        <v>&lt;/td&gt;&lt;td width='20%'&gt;&lt;a href='http://www.norduserforum.com/download/file.php?id=7605'&gt;Trump2.nsmp&lt;/a&gt;&lt;/td&gt;&lt;td width='10%'&gt;1.3 MB&lt;/td&gt;&lt;td width='10%'&gt;&lt;a href='http://www.norduserforum.com/viewtopic.php?f=2&amp;amp;t=11366' target='_blank'&gt;link&lt;/a&gt;&lt;/td&gt;&lt;/tr&gt;</v>
      </c>
      <c r="U862" t="str">
        <f t="shared" si="161"/>
        <v>&lt;tr&gt;&lt;td width='10%'&gt;856&lt;/td&gt;&lt;td width='20%'&gt;Trump2&lt;/td&gt;&lt;td width='10%'&gt;azwel&lt;/td&gt;&lt;td width='20%'&gt;&lt;br&gt;&lt;br&gt;&lt;/td&gt;&lt;td width='20%'&gt;&lt;a href='http://www.norduserforum.com/download/file.php?id=7605'&gt;Trump2.nsmp&lt;/a&gt;&lt;/td&gt;&lt;td width='10%'&gt;1.3 MB&lt;/td&gt;&lt;td width='10%'&gt;&lt;a href='http://www.norduserforum.com/viewtopic.php?f=2&amp;amp;t=11366' target='_blank'&gt;link&lt;/a&gt;&lt;/td&gt;&lt;/tr&gt;</v>
      </c>
      <c r="X862">
        <f>IFERROR(VLOOKUP(B862,[1]Attachments!A$2:O$50001,13,FALSE),0)</f>
        <v>1337357</v>
      </c>
      <c r="Y862" s="14" t="str">
        <f t="shared" si="167"/>
        <v>1.3 MB</v>
      </c>
      <c r="AB862">
        <f>VLOOKUP(B862,[1]Attachments!A$2:O$50001,9,FALSE)</f>
        <v>197</v>
      </c>
      <c r="AC862" s="15">
        <f>VLOOKUP(B862,[1]Attachments!A$2:O$50001,14,FALSE)/(60*60*24)+"1/1/1970"</f>
        <v>42559.276956018519</v>
      </c>
      <c r="AD862" s="14">
        <f t="shared" ca="1" si="162"/>
        <v>1.1352381983962949</v>
      </c>
      <c r="AM862">
        <f t="shared" si="163"/>
        <v>640</v>
      </c>
      <c r="AN862" t="str">
        <f>VLOOKUP(AM862,A$3:U$4760,21,FALSE)</f>
        <v>&lt;tr&gt;&lt;td width='10%'&gt;640&lt;/td&gt;&lt;td width='20%'&gt;Piano Bluthner Upright 1905&lt;/td&gt;&lt;td width='10%'&gt;Leo Castro&lt;/td&gt;&lt;td width='20%'&gt;&lt;br&gt;&lt;br&gt;&lt;/td&gt;&lt;td width='20%'&gt;&lt;a href='http://www.norduserforum.com/download/file.php?id=5030'&gt;Piano Bluthner Upright 1905.nsmp&lt;/a&gt;&lt;/td&gt;&lt;td width='10%'&gt;2.8 MB&lt;/td&gt;&lt;td width='10%'&gt;&lt;a href='http://www.norduserforum.com/viewtopic.php?f=2&amp;amp;t=7974' target='_blank'&gt;link&lt;/a&gt;&lt;/td&gt;&lt;/tr&gt;</v>
      </c>
    </row>
    <row r="863" spans="1:40" x14ac:dyDescent="0.3">
      <c r="A863" s="1">
        <f t="shared" si="164"/>
        <v>857</v>
      </c>
      <c r="B863">
        <v>7638</v>
      </c>
      <c r="C863" s="1" t="str">
        <f>IF(IFERROR(VLOOKUP(B863+1,[1]Attachments!A$2:K$50000,11,FALSE)="mp3",FALSE),B863+1,IF(IFERROR(VLOOKUP(B863-1,[1]Attachments!A$2:K$50000,11,FALSE)="mp3",FALSE),B863-1,IF(IFERROR(VLOOKUP(B863-2,[1]Attachments!A$2:K$50000,11,FALSE)="mp3",FALSE),B863-2,IF(IFERROR(VLOOKUP(B863+2,[1]Attachments!A$2:K$50000,11,FALSE)="mp3",FALSE),B863+2,""))))</f>
        <v/>
      </c>
      <c r="H863" s="1">
        <f t="shared" si="168"/>
        <v>7638</v>
      </c>
      <c r="I863" s="1">
        <f>VLOOKUP(B863,[1]Attachments!A$2:O$50001,3,FALSE)</f>
        <v>11366</v>
      </c>
      <c r="J863" s="11" t="str">
        <f t="shared" si="158"/>
        <v>link</v>
      </c>
      <c r="K863" s="1" t="str">
        <f>IF(E863="",SUBSTITUTE(PROPER(SUBSTITUTE(LEFT(VLOOKUP(B863,[1]Attachments!A$2:O$50001,8,FALSE),LEN(VLOOKUP(B863,[1]Attachments!A$2:O$50001,8,FALSE))-5),"_"," ")),"&amp;Amp;","&amp;"),E863)</f>
        <v>Trump2Unlooped</v>
      </c>
      <c r="L863" s="13" t="e">
        <f>PROPER(SUBSTITUTE(LEFT(VLOOKUP(O863,[1]Attachments!A$2:O$50001,8,FALSE),LEN(VLOOKUP(O863,[1]Attachments!A$2:O$50001,8,FALSE))-4),"_"," "))</f>
        <v>#N/A</v>
      </c>
      <c r="M863" s="1" t="str">
        <f>IF(G863="",VLOOKUP(VLOOKUP(B863,[1]Attachments!A$2:O$10001,5,FALSE),[1]Users!A$2:B$100000,2,FALSE),G863)</f>
        <v>azwel</v>
      </c>
      <c r="N863" s="1">
        <f t="shared" si="169"/>
        <v>857</v>
      </c>
      <c r="O863" s="1" t="str">
        <f t="shared" si="159"/>
        <v/>
      </c>
      <c r="P863">
        <f>VLOOKUP(B863,[1]Attachments!A$2:O$50001,2,FALSE)</f>
        <v>74533</v>
      </c>
      <c r="Q863" t="str">
        <f t="shared" si="160"/>
        <v>&lt;tr&gt;&lt;td width='10%'&gt;857&lt;/td&gt;&lt;td width='20%'&gt;Trump2Unlooped&lt;/td&gt;&lt;td width='10%'&gt;azwel&lt;/td&gt;&lt;td width='20%'&gt;</v>
      </c>
      <c r="R863" t="str">
        <f t="shared" si="165"/>
        <v>&lt;br&gt;&lt;br&gt;</v>
      </c>
      <c r="S863" t="str">
        <f t="shared" si="166"/>
        <v>&lt;/td&gt;&lt;td width='20%'&gt;&lt;a href='http://www.norduserforum.com/download/file.php?id=7638'&gt;Trump2Unlooped.nsmp&lt;/a&gt;&lt;/td&gt;&lt;td width='10%'&gt;1.3 MB&lt;/td&gt;&lt;td width='10%'&gt;&lt;a href='http://www.norduserforum.com/viewtopic.php?f=2&amp;amp;t=11366' target='_blank'&gt;link&lt;/a&gt;&lt;/td&gt;&lt;/tr&gt;</v>
      </c>
      <c r="U863" t="str">
        <f t="shared" si="161"/>
        <v>&lt;tr&gt;&lt;td width='10%'&gt;857&lt;/td&gt;&lt;td width='20%'&gt;Trump2Unlooped&lt;/td&gt;&lt;td width='10%'&gt;azwel&lt;/td&gt;&lt;td width='20%'&gt;&lt;br&gt;&lt;br&gt;&lt;/td&gt;&lt;td width='20%'&gt;&lt;a href='http://www.norduserforum.com/download/file.php?id=7638'&gt;Trump2Unlooped.nsmp&lt;/a&gt;&lt;/td&gt;&lt;td width='10%'&gt;1.3 MB&lt;/td&gt;&lt;td width='10%'&gt;&lt;a href='http://www.norduserforum.com/viewtopic.php?f=2&amp;amp;t=11366' target='_blank'&gt;link&lt;/a&gt;&lt;/td&gt;&lt;/tr&gt;</v>
      </c>
      <c r="X863">
        <f>IFERROR(VLOOKUP(B863,[1]Attachments!A$2:O$50001,13,FALSE),0)</f>
        <v>1315259</v>
      </c>
      <c r="Y863" s="14" t="str">
        <f t="shared" si="167"/>
        <v>1.3 MB</v>
      </c>
      <c r="AB863">
        <f>VLOOKUP(B863,[1]Attachments!A$2:O$50001,9,FALSE)</f>
        <v>181</v>
      </c>
      <c r="AC863" s="15">
        <f>VLOOKUP(B863,[1]Attachments!A$2:O$50001,14,FALSE)/(60*60*24)+"1/1/1970"</f>
        <v>42564.982615740737</v>
      </c>
      <c r="AD863" s="14">
        <f t="shared" ca="1" si="162"/>
        <v>1.0479584632079229</v>
      </c>
      <c r="AM863">
        <f t="shared" si="163"/>
        <v>639</v>
      </c>
      <c r="AN863" t="str">
        <f>VLOOKUP(AM863,A$3:U$4760,21,FALSE)</f>
        <v>&lt;tr&gt;&lt;td width='10%'&gt;639&lt;/td&gt;&lt;td width='20%'&gt;Bureachurch&lt;/td&gt;&lt;td width='10%'&gt;Mr_-G-&lt;/td&gt;&lt;td width='20%'&gt;&lt;br&gt;&lt;ul class='graphic' style='margin-left: 0em;'&gt;&lt;li&gt;&lt;a href='http://www.norduserforum.com/download/file.php?id=5027?n=639' type='audio/mpeg' class='inline-playable'&gt;Bureachurch&lt;/a&gt;&lt;/li&gt;&lt;/ul&gt;&lt;/td&gt;&lt;td width='20%'&gt;&lt;a href='http://www.norduserforum.com/download/file.php?id=5028'&gt;Bureachurch.nsmp&lt;/a&gt;&lt;/td&gt;&lt;td width='10%'&gt;0.8 MB&lt;/td&gt;&lt;td width='10%'&gt;&lt;a href='http://www.norduserforum.com/viewtopic.php?f=2&amp;amp;t=7988' target='_blank'&gt;link&lt;/a&gt;&lt;/td&gt;&lt;/tr&gt;</v>
      </c>
    </row>
    <row r="864" spans="1:40" x14ac:dyDescent="0.3">
      <c r="A864" s="1">
        <f t="shared" si="164"/>
        <v>858</v>
      </c>
      <c r="B864">
        <v>7608</v>
      </c>
      <c r="C864" s="1" t="str">
        <f>IF(IFERROR(VLOOKUP(B864+1,[1]Attachments!A$2:K$50000,11,FALSE)="mp3",FALSE),B864+1,IF(IFERROR(VLOOKUP(B864-1,[1]Attachments!A$2:K$50000,11,FALSE)="mp3",FALSE),B864-1,IF(IFERROR(VLOOKUP(B864-2,[1]Attachments!A$2:K$50000,11,FALSE)="mp3",FALSE),B864-2,IF(IFERROR(VLOOKUP(B864+2,[1]Attachments!A$2:K$50000,11,FALSE)="mp3",FALSE),B864+2,""))))</f>
        <v/>
      </c>
      <c r="H864" s="1">
        <f t="shared" si="168"/>
        <v>7608</v>
      </c>
      <c r="I864" s="1">
        <f>VLOOKUP(B864,[1]Attachments!A$2:O$50001,3,FALSE)</f>
        <v>11369</v>
      </c>
      <c r="J864" s="11" t="str">
        <f t="shared" si="158"/>
        <v>link</v>
      </c>
      <c r="K864" s="1" t="str">
        <f>IF(E864="",SUBSTITUTE(PROPER(SUBSTITUTE(LEFT(VLOOKUP(B864,[1]Attachments!A$2:O$50001,8,FALSE),LEN(VLOOKUP(B864,[1]Attachments!A$2:O$50001,8,FALSE))-5),"_"," ")),"&amp;Amp;","&amp;"),E864)</f>
        <v>Clarinet</v>
      </c>
      <c r="L864" s="13" t="e">
        <f>PROPER(SUBSTITUTE(LEFT(VLOOKUP(O864,[1]Attachments!A$2:O$50001,8,FALSE),LEN(VLOOKUP(O864,[1]Attachments!A$2:O$50001,8,FALSE))-4),"_"," "))</f>
        <v>#N/A</v>
      </c>
      <c r="M864" s="1" t="str">
        <f>IF(G864="",VLOOKUP(VLOOKUP(B864,[1]Attachments!A$2:O$10001,5,FALSE),[1]Users!A$2:B$100000,2,FALSE),G864)</f>
        <v>azwel</v>
      </c>
      <c r="N864" s="1">
        <f t="shared" si="169"/>
        <v>858</v>
      </c>
      <c r="O864" s="1" t="str">
        <f t="shared" si="159"/>
        <v/>
      </c>
      <c r="P864">
        <f>VLOOKUP(B864,[1]Attachments!A$2:O$50001,2,FALSE)</f>
        <v>74554</v>
      </c>
      <c r="Q864" t="str">
        <f t="shared" si="160"/>
        <v>&lt;tr&gt;&lt;td width='10%'&gt;858&lt;/td&gt;&lt;td width='20%'&gt;Clarinet&lt;/td&gt;&lt;td width='10%'&gt;azwel&lt;/td&gt;&lt;td width='20%'&gt;</v>
      </c>
      <c r="R864" t="str">
        <f t="shared" si="165"/>
        <v>&lt;br&gt;&lt;br&gt;</v>
      </c>
      <c r="S864" t="str">
        <f t="shared" si="166"/>
        <v>&lt;/td&gt;&lt;td width='20%'&gt;&lt;a href='http://www.norduserforum.com/download/file.php?id=7608'&gt;Clarinet.nsmp&lt;/a&gt;&lt;/td&gt;&lt;td width='10%'&gt;3.5 MB&lt;/td&gt;&lt;td width='10%'&gt;&lt;a href='http://www.norduserforum.com/viewtopic.php?f=2&amp;amp;t=11369' target='_blank'&gt;link&lt;/a&gt;&lt;/td&gt;&lt;/tr&gt;</v>
      </c>
      <c r="U864" t="str">
        <f t="shared" si="161"/>
        <v>&lt;tr&gt;&lt;td width='10%'&gt;858&lt;/td&gt;&lt;td width='20%'&gt;Clarinet&lt;/td&gt;&lt;td width='10%'&gt;azwel&lt;/td&gt;&lt;td width='20%'&gt;&lt;br&gt;&lt;br&gt;&lt;/td&gt;&lt;td width='20%'&gt;&lt;a href='http://www.norduserforum.com/download/file.php?id=7608'&gt;Clarinet.nsmp&lt;/a&gt;&lt;/td&gt;&lt;td width='10%'&gt;3.5 MB&lt;/td&gt;&lt;td width='10%'&gt;&lt;a href='http://www.norduserforum.com/viewtopic.php?f=2&amp;amp;t=11369' target='_blank'&gt;link&lt;/a&gt;&lt;/td&gt;&lt;/tr&gt;</v>
      </c>
      <c r="X864">
        <f>IFERROR(VLOOKUP(B864,[1]Attachments!A$2:O$50001,13,FALSE),0)</f>
        <v>3641645</v>
      </c>
      <c r="Y864" s="14" t="str">
        <f t="shared" si="167"/>
        <v>3.5 MB</v>
      </c>
      <c r="AB864">
        <f>VLOOKUP(B864,[1]Attachments!A$2:O$50001,9,FALSE)</f>
        <v>167</v>
      </c>
      <c r="AC864" s="15">
        <f>VLOOKUP(B864,[1]Attachments!A$2:O$50001,14,FALSE)/(60*60*24)+"1/1/1970"</f>
        <v>42559.687638888892</v>
      </c>
      <c r="AD864" s="14">
        <f t="shared" ca="1" si="162"/>
        <v>0.96268475677078147</v>
      </c>
      <c r="AM864">
        <f t="shared" si="163"/>
        <v>638</v>
      </c>
      <c r="AN864" t="str">
        <f>VLOOKUP(AM864,A$3:U$4760,21,FALSE)</f>
        <v>&lt;tr&gt;&lt;td width='10%'&gt;638&lt;/td&gt;&lt;td width='20%'&gt;Du Hast 2&lt;/td&gt;&lt;td width='10%'&gt;Kwi331&lt;/td&gt;&lt;td width='20%'&gt;&lt;br&gt;&lt;ul class='graphic' style='margin-left: 0em;'&gt;&lt;li&gt;&lt;a href='http://www.norduserforum.com/download/file.php?id=5027?n=638' type='audio/mpeg' class='inline-playable'&gt;Du Hast 2&lt;/a&gt;&lt;/li&gt;&lt;/ul&gt;&lt;/td&gt;&lt;td width='20%'&gt;&lt;a href='http://www.norduserforum.com/download/file.php?id=5026'&gt;Du Hast 2.nsmp&lt;/a&gt;&lt;/td&gt;&lt;td width='10%'&gt;0.3 MB&lt;/td&gt;&lt;td width='10%'&gt;&lt;a href='http://www.norduserforum.com/viewtopic.php?f=2&amp;amp;t=7967' target='_blank'&gt;link&lt;/a&gt;&lt;/td&gt;&lt;/tr&gt;</v>
      </c>
    </row>
    <row r="865" spans="1:40" x14ac:dyDescent="0.3">
      <c r="A865" s="1">
        <f t="shared" si="164"/>
        <v>859</v>
      </c>
      <c r="B865">
        <v>7610</v>
      </c>
      <c r="C865" s="1" t="str">
        <f>IF(IFERROR(VLOOKUP(B865+1,[1]Attachments!A$2:K$50000,11,FALSE)="mp3",FALSE),B865+1,IF(IFERROR(VLOOKUP(B865-1,[1]Attachments!A$2:K$50000,11,FALSE)="mp3",FALSE),B865-1,IF(IFERROR(VLOOKUP(B865-2,[1]Attachments!A$2:K$50000,11,FALSE)="mp3",FALSE),B865-2,IF(IFERROR(VLOOKUP(B865+2,[1]Attachments!A$2:K$50000,11,FALSE)="mp3",FALSE),B865+2,""))))</f>
        <v/>
      </c>
      <c r="H865" s="1">
        <f t="shared" si="168"/>
        <v>7610</v>
      </c>
      <c r="I865" s="1">
        <f>VLOOKUP(B865,[1]Attachments!A$2:O$50001,3,FALSE)</f>
        <v>11369</v>
      </c>
      <c r="J865" s="11" t="str">
        <f t="shared" si="158"/>
        <v>link</v>
      </c>
      <c r="K865" s="1" t="str">
        <f>IF(E865="",SUBSTITUTE(PROPER(SUBSTITUTE(LEFT(VLOOKUP(B865,[1]Attachments!A$2:O$50001,8,FALSE),LEN(VLOOKUP(B865,[1]Attachments!A$2:O$50001,8,FALSE))-5),"_"," ")),"&amp;Amp;","&amp;"),E865)</f>
        <v>Clarinet</v>
      </c>
      <c r="L865" s="13" t="e">
        <f>PROPER(SUBSTITUTE(LEFT(VLOOKUP(O865,[1]Attachments!A$2:O$50001,8,FALSE),LEN(VLOOKUP(O865,[1]Attachments!A$2:O$50001,8,FALSE))-4),"_"," "))</f>
        <v>#N/A</v>
      </c>
      <c r="M865" s="1" t="str">
        <f>IF(G865="",VLOOKUP(VLOOKUP(B865,[1]Attachments!A$2:O$10001,5,FALSE),[1]Users!A$2:B$100000,2,FALSE),G865)</f>
        <v>azwel</v>
      </c>
      <c r="N865" s="1">
        <f t="shared" si="169"/>
        <v>859</v>
      </c>
      <c r="O865" s="1" t="str">
        <f t="shared" si="159"/>
        <v/>
      </c>
      <c r="P865">
        <f>VLOOKUP(B865,[1]Attachments!A$2:O$50001,2,FALSE)</f>
        <v>74554</v>
      </c>
      <c r="Q865" t="str">
        <f t="shared" si="160"/>
        <v>&lt;tr&gt;&lt;td width='10%'&gt;859&lt;/td&gt;&lt;td width='20%'&gt;Clarinet&lt;/td&gt;&lt;td width='10%'&gt;azwel&lt;/td&gt;&lt;td width='20%'&gt;</v>
      </c>
      <c r="R865" t="str">
        <f t="shared" si="165"/>
        <v>&lt;br&gt;&lt;br&gt;</v>
      </c>
      <c r="S865" t="str">
        <f t="shared" si="166"/>
        <v>&lt;/td&gt;&lt;td width='20%'&gt;&lt;a href='http://www.norduserforum.com/download/file.php?id=7610'&gt;Clarinet.nsmp&lt;/a&gt;&lt;/td&gt;&lt;td width='10%'&gt;2.9 MB&lt;/td&gt;&lt;td width='10%'&gt;&lt;a href='http://www.norduserforum.com/viewtopic.php?f=2&amp;amp;t=11369' target='_blank'&gt;link&lt;/a&gt;&lt;/td&gt;&lt;/tr&gt;</v>
      </c>
      <c r="U865" t="str">
        <f t="shared" si="161"/>
        <v>&lt;tr&gt;&lt;td width='10%'&gt;859&lt;/td&gt;&lt;td width='20%'&gt;Clarinet&lt;/td&gt;&lt;td width='10%'&gt;azwel&lt;/td&gt;&lt;td width='20%'&gt;&lt;br&gt;&lt;br&gt;&lt;/td&gt;&lt;td width='20%'&gt;&lt;a href='http://www.norduserforum.com/download/file.php?id=7610'&gt;Clarinet.nsmp&lt;/a&gt;&lt;/td&gt;&lt;td width='10%'&gt;2.9 MB&lt;/td&gt;&lt;td width='10%'&gt;&lt;a href='http://www.norduserforum.com/viewtopic.php?f=2&amp;amp;t=11369' target='_blank'&gt;link&lt;/a&gt;&lt;/td&gt;&lt;/tr&gt;</v>
      </c>
      <c r="X865">
        <f>IFERROR(VLOOKUP(B865,[1]Attachments!A$2:O$50001,13,FALSE),0)</f>
        <v>3080432</v>
      </c>
      <c r="Y865" s="14" t="str">
        <f t="shared" si="167"/>
        <v>2.9 MB</v>
      </c>
      <c r="AB865">
        <f>VLOOKUP(B865,[1]Attachments!A$2:O$50001,9,FALSE)</f>
        <v>153</v>
      </c>
      <c r="AC865" s="15">
        <f>VLOOKUP(B865,[1]Attachments!A$2:O$50001,14,FALSE)/(60*60*24)+"1/1/1970"</f>
        <v>42559.695601851854</v>
      </c>
      <c r="AD865" s="14">
        <f t="shared" ca="1" si="162"/>
        <v>0.88198642913038128</v>
      </c>
      <c r="AM865">
        <f t="shared" si="163"/>
        <v>637</v>
      </c>
      <c r="AN865" t="str">
        <f>VLOOKUP(AM865,A$3:U$4760,21,FALSE)</f>
        <v>&lt;tr&gt;&lt;td width='10%'&gt;637&lt;/td&gt;&lt;td width='20%'&gt;Ne4 Strings Piano Split&lt;/td&gt;&lt;td width='10%'&gt;elektromin&lt;/td&gt;&lt;td width='20%'&gt;&lt;br&gt;&lt;ul class='graphic' style='margin-left: 0em;'&gt;&lt;li&gt;&lt;a href='http://www.norduserforum.com/download/file.php?id=5024?n=637' type='audio/mpeg' class='inline-playable'&gt;Ne4 Strings Piano Split&lt;/a&gt;&lt;/li&gt;&lt;/ul&gt;&lt;/td&gt;&lt;td width='20%'&gt;&lt;a href='http://www.norduserforum.com/download/file.php?id=5025'&gt;Ne4 Strings Piano Split.nsmp&lt;/a&gt;&lt;/td&gt;&lt;td width='10%'&gt;2.5 MB&lt;/td&gt;&lt;td width='10%'&gt;&lt;a href='http://www.norduserforum.com/viewtopic.php?f=2&amp;amp;t=7973' target='_blank'&gt;link&lt;/a&gt;&lt;/td&gt;&lt;/tr&gt;</v>
      </c>
    </row>
    <row r="866" spans="1:40" x14ac:dyDescent="0.3">
      <c r="A866" s="1">
        <f t="shared" si="164"/>
        <v>860</v>
      </c>
      <c r="B866">
        <v>7611</v>
      </c>
      <c r="C866" s="1" t="str">
        <f>IF(IFERROR(VLOOKUP(B866+1,[1]Attachments!A$2:K$50000,11,FALSE)="mp3",FALSE),B866+1,IF(IFERROR(VLOOKUP(B866-1,[1]Attachments!A$2:K$50000,11,FALSE)="mp3",FALSE),B866-1,IF(IFERROR(VLOOKUP(B866-2,[1]Attachments!A$2:K$50000,11,FALSE)="mp3",FALSE),B866-2,IF(IFERROR(VLOOKUP(B866+2,[1]Attachments!A$2:K$50000,11,FALSE)="mp3",FALSE),B866+2,""))))</f>
        <v/>
      </c>
      <c r="H866" s="1">
        <f t="shared" si="168"/>
        <v>7611</v>
      </c>
      <c r="I866" s="1">
        <f>VLOOKUP(B866,[1]Attachments!A$2:O$50001,3,FALSE)</f>
        <v>11369</v>
      </c>
      <c r="J866" s="11" t="str">
        <f t="shared" si="158"/>
        <v>link</v>
      </c>
      <c r="K866" s="1" t="str">
        <f>IF(E866="",SUBSTITUTE(PROPER(SUBSTITUTE(LEFT(VLOOKUP(B866,[1]Attachments!A$2:O$50001,8,FALSE),LEN(VLOOKUP(B866,[1]Attachments!A$2:O$50001,8,FALSE))-5),"_"," ")),"&amp;Amp;","&amp;"),E866)</f>
        <v>Clarinet</v>
      </c>
      <c r="L866" s="13" t="e">
        <f>PROPER(SUBSTITUTE(LEFT(VLOOKUP(O866,[1]Attachments!A$2:O$50001,8,FALSE),LEN(VLOOKUP(O866,[1]Attachments!A$2:O$50001,8,FALSE))-4),"_"," "))</f>
        <v>#N/A</v>
      </c>
      <c r="M866" s="1" t="str">
        <f>IF(G866="",VLOOKUP(VLOOKUP(B866,[1]Attachments!A$2:O$10001,5,FALSE),[1]Users!A$2:B$100000,2,FALSE),G866)</f>
        <v>azwel</v>
      </c>
      <c r="N866" s="1">
        <f t="shared" si="169"/>
        <v>860</v>
      </c>
      <c r="O866" s="1" t="str">
        <f t="shared" si="159"/>
        <v/>
      </c>
      <c r="P866">
        <f>VLOOKUP(B866,[1]Attachments!A$2:O$50001,2,FALSE)</f>
        <v>74554</v>
      </c>
      <c r="Q866" t="str">
        <f t="shared" si="160"/>
        <v>&lt;tr&gt;&lt;td width='10%'&gt;860&lt;/td&gt;&lt;td width='20%'&gt;Clarinet&lt;/td&gt;&lt;td width='10%'&gt;azwel&lt;/td&gt;&lt;td width='20%'&gt;</v>
      </c>
      <c r="R866" t="str">
        <f t="shared" si="165"/>
        <v>&lt;br&gt;&lt;br&gt;</v>
      </c>
      <c r="S866" t="str">
        <f t="shared" si="166"/>
        <v>&lt;/td&gt;&lt;td width='20%'&gt;&lt;a href='http://www.norduserforum.com/download/file.php?id=7611'&gt;Clarinet.nsmp&lt;/a&gt;&lt;/td&gt;&lt;td width='10%'&gt;2.1 MB&lt;/td&gt;&lt;td width='10%'&gt;&lt;a href='http://www.norduserforum.com/viewtopic.php?f=2&amp;amp;t=11369' target='_blank'&gt;link&lt;/a&gt;&lt;/td&gt;&lt;/tr&gt;</v>
      </c>
      <c r="U866" t="str">
        <f t="shared" si="161"/>
        <v>&lt;tr&gt;&lt;td width='10%'&gt;860&lt;/td&gt;&lt;td width='20%'&gt;Clarinet&lt;/td&gt;&lt;td width='10%'&gt;azwel&lt;/td&gt;&lt;td width='20%'&gt;&lt;br&gt;&lt;br&gt;&lt;/td&gt;&lt;td width='20%'&gt;&lt;a href='http://www.norduserforum.com/download/file.php?id=7611'&gt;Clarinet.nsmp&lt;/a&gt;&lt;/td&gt;&lt;td width='10%'&gt;2.1 MB&lt;/td&gt;&lt;td width='10%'&gt;&lt;a href='http://www.norduserforum.com/viewtopic.php?f=2&amp;amp;t=11369' target='_blank'&gt;link&lt;/a&gt;&lt;/td&gt;&lt;/tr&gt;</v>
      </c>
      <c r="X866">
        <f>IFERROR(VLOOKUP(B866,[1]Attachments!A$2:O$50001,13,FALSE),0)</f>
        <v>2243375</v>
      </c>
      <c r="Y866" s="14" t="str">
        <f t="shared" si="167"/>
        <v>2.1 MB</v>
      </c>
      <c r="AB866">
        <f>VLOOKUP(B866,[1]Attachments!A$2:O$50001,9,FALSE)</f>
        <v>166</v>
      </c>
      <c r="AC866" s="15">
        <f>VLOOKUP(B866,[1]Attachments!A$2:O$50001,14,FALSE)/(60*60*24)+"1/1/1970"</f>
        <v>42559.704606481479</v>
      </c>
      <c r="AD866" s="14">
        <f t="shared" ca="1" si="162"/>
        <v>0.95693354862609559</v>
      </c>
      <c r="AM866">
        <f t="shared" si="163"/>
        <v>636</v>
      </c>
      <c r="AN866" t="str">
        <f>VLOOKUP(AM866,A$3:U$4760,21,FALSE)</f>
        <v>&lt;tr&gt;&lt;td width='10%'&gt;636&lt;/td&gt;&lt;td width='20%'&gt;Piano Bluthner Upright 1905&lt;/td&gt;&lt;td width='10%'&gt;Leo Castro&lt;/td&gt;&lt;td width='20%'&gt;&lt;br&gt;&lt;ul class='graphic' style='margin-left: 0em;'&gt;&lt;li&gt;&lt;a href='http://www.norduserforum.com/download/file.php?id=5023?n=636' type='audio/mpeg' class='inline-playable'&gt;Piano Bluthner Upright 1905&lt;/a&gt;&lt;/li&gt;&lt;/ul&gt;&lt;/td&gt;&lt;td width='20%'&gt;&lt;a href='http://www.norduserforum.com/download/file.php?id=5022'&gt;Piano Bluthner Upright 1905.nsmp&lt;/a&gt;&lt;/td&gt;&lt;td width='10%'&gt;2.8 MB&lt;/td&gt;&lt;td width='10%'&gt;&lt;a href='http://www.norduserforum.com/viewtopic.php?f=2&amp;amp;t=7974' target='_blank'&gt;link&lt;/a&gt;&lt;/td&gt;&lt;/tr&gt;</v>
      </c>
    </row>
    <row r="867" spans="1:40" x14ac:dyDescent="0.3">
      <c r="A867" s="1">
        <f t="shared" si="164"/>
        <v>861</v>
      </c>
      <c r="B867">
        <v>7614</v>
      </c>
      <c r="C867" s="1" t="str">
        <f>IF(IFERROR(VLOOKUP(B867+1,[1]Attachments!A$2:K$50000,11,FALSE)="mp3",FALSE),B867+1,IF(IFERROR(VLOOKUP(B867-1,[1]Attachments!A$2:K$50000,11,FALSE)="mp3",FALSE),B867-1,IF(IFERROR(VLOOKUP(B867-2,[1]Attachments!A$2:K$50000,11,FALSE)="mp3",FALSE),B867-2,IF(IFERROR(VLOOKUP(B867+2,[1]Attachments!A$2:K$50000,11,FALSE)="mp3",FALSE),B867+2,""))))</f>
        <v/>
      </c>
      <c r="H867" s="1">
        <f t="shared" si="168"/>
        <v>7614</v>
      </c>
      <c r="I867" s="1">
        <f>VLOOKUP(B867,[1]Attachments!A$2:O$50001,3,FALSE)</f>
        <v>11377</v>
      </c>
      <c r="J867" s="11" t="str">
        <f t="shared" si="158"/>
        <v>link</v>
      </c>
      <c r="K867" s="1" t="str">
        <f>IF(E867="",SUBSTITUTE(PROPER(SUBSTITUTE(LEFT(VLOOKUP(B867,[1]Attachments!A$2:O$50001,8,FALSE),LEN(VLOOKUP(B867,[1]Attachments!A$2:O$50001,8,FALSE))-5),"_"," ")),"&amp;Amp;","&amp;"),E867)</f>
        <v>Tenor</v>
      </c>
      <c r="L867" s="13" t="e">
        <f>PROPER(SUBSTITUTE(LEFT(VLOOKUP(O867,[1]Attachments!A$2:O$50001,8,FALSE),LEN(VLOOKUP(O867,[1]Attachments!A$2:O$50001,8,FALSE))-4),"_"," "))</f>
        <v>#N/A</v>
      </c>
      <c r="M867" s="1" t="str">
        <f>IF(G867="",VLOOKUP(VLOOKUP(B867,[1]Attachments!A$2:O$10001,5,FALSE),[1]Users!A$2:B$100000,2,FALSE),G867)</f>
        <v>azwel</v>
      </c>
      <c r="N867" s="1">
        <f t="shared" si="169"/>
        <v>861</v>
      </c>
      <c r="O867" s="1" t="str">
        <f t="shared" si="159"/>
        <v/>
      </c>
      <c r="P867">
        <f>VLOOKUP(B867,[1]Attachments!A$2:O$50001,2,FALSE)</f>
        <v>74592</v>
      </c>
      <c r="Q867" t="str">
        <f t="shared" si="160"/>
        <v>&lt;tr&gt;&lt;td width='10%'&gt;861&lt;/td&gt;&lt;td width='20%'&gt;Tenor&lt;/td&gt;&lt;td width='10%'&gt;azwel&lt;/td&gt;&lt;td width='20%'&gt;</v>
      </c>
      <c r="R867" t="str">
        <f t="shared" si="165"/>
        <v>&lt;br&gt;&lt;br&gt;</v>
      </c>
      <c r="S867" t="str">
        <f t="shared" si="166"/>
        <v>&lt;/td&gt;&lt;td width='20%'&gt;&lt;a href='http://www.norduserforum.com/download/file.php?id=7614'&gt;Tenor.nsmp&lt;/a&gt;&lt;/td&gt;&lt;td width='10%'&gt;2.3 MB&lt;/td&gt;&lt;td width='10%'&gt;&lt;a href='http://www.norduserforum.com/viewtopic.php?f=2&amp;amp;t=11377' target='_blank'&gt;link&lt;/a&gt;&lt;/td&gt;&lt;/tr&gt;</v>
      </c>
      <c r="U867" t="str">
        <f t="shared" si="161"/>
        <v>&lt;tr&gt;&lt;td width='10%'&gt;861&lt;/td&gt;&lt;td width='20%'&gt;Tenor&lt;/td&gt;&lt;td width='10%'&gt;azwel&lt;/td&gt;&lt;td width='20%'&gt;&lt;br&gt;&lt;br&gt;&lt;/td&gt;&lt;td width='20%'&gt;&lt;a href='http://www.norduserforum.com/download/file.php?id=7614'&gt;Tenor.nsmp&lt;/a&gt;&lt;/td&gt;&lt;td width='10%'&gt;2.3 MB&lt;/td&gt;&lt;td width='10%'&gt;&lt;a href='http://www.norduserforum.com/viewtopic.php?f=2&amp;amp;t=11377' target='_blank'&gt;link&lt;/a&gt;&lt;/td&gt;&lt;/tr&gt;</v>
      </c>
      <c r="X867">
        <f>IFERROR(VLOOKUP(B867,[1]Attachments!A$2:O$50001,13,FALSE),0)</f>
        <v>2370629</v>
      </c>
      <c r="Y867" s="14" t="str">
        <f t="shared" si="167"/>
        <v>2.3 MB</v>
      </c>
      <c r="AB867">
        <f>VLOOKUP(B867,[1]Attachments!A$2:O$50001,9,FALSE)</f>
        <v>291</v>
      </c>
      <c r="AC867" s="15">
        <f>VLOOKUP(B867,[1]Attachments!A$2:O$50001,14,FALSE)/(60*60*24)+"1/1/1970"</f>
        <v>42560.803032407406</v>
      </c>
      <c r="AD867" s="14">
        <f t="shared" ca="1" si="162"/>
        <v>1.6790348594772033</v>
      </c>
      <c r="AM867">
        <f t="shared" si="163"/>
        <v>635</v>
      </c>
      <c r="AN867" t="str">
        <f>VLOOKUP(AM867,A$3:U$4760,21,FALSE)</f>
        <v>&lt;tr&gt;&lt;td width='10%'&gt;635&lt;/td&gt;&lt;td width='20%'&gt;Sansula Reverse&lt;/td&gt;&lt;td width='10%'&gt;samohtsirrah&lt;/td&gt;&lt;td width='20%'&gt;&lt;br&gt;&lt;br&gt;&lt;/td&gt;&lt;td width='20%'&gt;&lt;a href='http://www.norduserforum.com/download/file.php?id=4998'&gt;Sansula Reverse.nsmp&lt;/a&gt;&lt;/td&gt;&lt;td width='10%'&gt;1.2 MB&lt;/td&gt;&lt;td width='10%'&gt;&lt;a href='http://www.norduserforum.com/viewtopic.php?f=2&amp;amp;t=7918' target='_blank'&gt;link&lt;/a&gt;&lt;/td&gt;&lt;/tr&gt;</v>
      </c>
    </row>
    <row r="868" spans="1:40" x14ac:dyDescent="0.3">
      <c r="A868" s="1">
        <f t="shared" si="164"/>
        <v>862</v>
      </c>
      <c r="B868">
        <v>7629</v>
      </c>
      <c r="C868" s="1" t="str">
        <f>IF(IFERROR(VLOOKUP(B868+1,[1]Attachments!A$2:K$50000,11,FALSE)="mp3",FALSE),B868+1,IF(IFERROR(VLOOKUP(B868-1,[1]Attachments!A$2:K$50000,11,FALSE)="mp3",FALSE),B868-1,IF(IFERROR(VLOOKUP(B868-2,[1]Attachments!A$2:K$50000,11,FALSE)="mp3",FALSE),B868-2,IF(IFERROR(VLOOKUP(B868+2,[1]Attachments!A$2:K$50000,11,FALSE)="mp3",FALSE),B868+2,""))))</f>
        <v/>
      </c>
      <c r="H868" s="1">
        <f t="shared" si="168"/>
        <v>7629</v>
      </c>
      <c r="I868" s="1">
        <f>VLOOKUP(B868,[1]Attachments!A$2:O$50001,3,FALSE)</f>
        <v>11390</v>
      </c>
      <c r="J868" s="11" t="str">
        <f t="shared" si="158"/>
        <v>link</v>
      </c>
      <c r="K868" s="1" t="str">
        <f>IF(E868="",SUBSTITUTE(PROPER(SUBSTITUTE(LEFT(VLOOKUP(B868,[1]Attachments!A$2:O$50001,8,FALSE),LEN(VLOOKUP(B868,[1]Attachments!A$2:O$50001,8,FALSE))-5),"_"," ")),"&amp;Amp;","&amp;"),E868)</f>
        <v>Mutedtrumpbig</v>
      </c>
      <c r="L868" s="13" t="e">
        <f>PROPER(SUBSTITUTE(LEFT(VLOOKUP(O868,[1]Attachments!A$2:O$50001,8,FALSE),LEN(VLOOKUP(O868,[1]Attachments!A$2:O$50001,8,FALSE))-4),"_"," "))</f>
        <v>#N/A</v>
      </c>
      <c r="M868" s="1" t="str">
        <f>IF(G868="",VLOOKUP(VLOOKUP(B868,[1]Attachments!A$2:O$10001,5,FALSE),[1]Users!A$2:B$100000,2,FALSE),G868)</f>
        <v>azwel</v>
      </c>
      <c r="N868" s="1">
        <f t="shared" si="169"/>
        <v>862</v>
      </c>
      <c r="O868" s="1" t="str">
        <f t="shared" si="159"/>
        <v/>
      </c>
      <c r="P868">
        <f>VLOOKUP(B868,[1]Attachments!A$2:O$50001,2,FALSE)</f>
        <v>74676</v>
      </c>
      <c r="Q868" t="str">
        <f t="shared" si="160"/>
        <v>&lt;tr&gt;&lt;td width='10%'&gt;862&lt;/td&gt;&lt;td width='20%'&gt;Mutedtrumpbig&lt;/td&gt;&lt;td width='10%'&gt;azwel&lt;/td&gt;&lt;td width='20%'&gt;</v>
      </c>
      <c r="R868" t="str">
        <f t="shared" si="165"/>
        <v>&lt;br&gt;&lt;br&gt;</v>
      </c>
      <c r="S868" t="str">
        <f t="shared" si="166"/>
        <v>&lt;/td&gt;&lt;td width='20%'&gt;&lt;a href='http://www.norduserforum.com/download/file.php?id=7629'&gt;Mutedtrumpbig.nsmp&lt;/a&gt;&lt;/td&gt;&lt;td width='10%'&gt;4.3 MB&lt;/td&gt;&lt;td width='10%'&gt;&lt;a href='http://www.norduserforum.com/viewtopic.php?f=2&amp;amp;t=11390' target='_blank'&gt;link&lt;/a&gt;&lt;/td&gt;&lt;/tr&gt;</v>
      </c>
      <c r="U868" t="str">
        <f t="shared" si="161"/>
        <v>&lt;tr&gt;&lt;td width='10%'&gt;862&lt;/td&gt;&lt;td width='20%'&gt;Mutedtrumpbig&lt;/td&gt;&lt;td width='10%'&gt;azwel&lt;/td&gt;&lt;td width='20%'&gt;&lt;br&gt;&lt;br&gt;&lt;/td&gt;&lt;td width='20%'&gt;&lt;a href='http://www.norduserforum.com/download/file.php?id=7629'&gt;Mutedtrumpbig.nsmp&lt;/a&gt;&lt;/td&gt;&lt;td width='10%'&gt;4.3 MB&lt;/td&gt;&lt;td width='10%'&gt;&lt;a href='http://www.norduserforum.com/viewtopic.php?f=2&amp;amp;t=11390' target='_blank'&gt;link&lt;/a&gt;&lt;/td&gt;&lt;/tr&gt;</v>
      </c>
      <c r="X868">
        <f>IFERROR(VLOOKUP(B868,[1]Attachments!A$2:O$50001,13,FALSE),0)</f>
        <v>4510706</v>
      </c>
      <c r="Y868" s="14" t="str">
        <f t="shared" si="167"/>
        <v>4.3 MB</v>
      </c>
      <c r="AB868">
        <f>VLOOKUP(B868,[1]Attachments!A$2:O$50001,9,FALSE)</f>
        <v>199</v>
      </c>
      <c r="AC868" s="15">
        <f>VLOOKUP(B868,[1]Attachments!A$2:O$50001,14,FALSE)/(60*60*24)+"1/1/1970"</f>
        <v>42563.72184027778</v>
      </c>
      <c r="AD868" s="14">
        <f t="shared" ca="1" si="162"/>
        <v>1.1509750785883122</v>
      </c>
      <c r="AM868">
        <f t="shared" si="163"/>
        <v>634</v>
      </c>
      <c r="AN868" t="str">
        <f>VLOOKUP(AM868,A$3:U$4760,21,FALSE)</f>
        <v>&lt;tr&gt;&lt;td width='10%'&gt;634&lt;/td&gt;&lt;td width='20%'&gt;Sansula&lt;/td&gt;&lt;td width='10%'&gt;samohtsirrah&lt;/td&gt;&lt;td width='20%'&gt;&lt;br&gt;&lt;ul class='graphic' style='margin-left: 0em;'&gt;&lt;li&gt;&lt;a href='http://www.norduserforum.com/download/file.php?id=4995?n=634' type='audio/mpeg' class='inline-playable'&gt;Sansula&lt;/a&gt;&lt;/li&gt;&lt;/ul&gt;&lt;/td&gt;&lt;td width='20%'&gt;&lt;a href='http://www.norduserforum.com/download/file.php?id=4997'&gt;Sansula.nsmp&lt;/a&gt;&lt;/td&gt;&lt;td width='10%'&gt;4.2 MB&lt;/td&gt;&lt;td width='10%'&gt;&lt;a href='http://www.norduserforum.com/viewtopic.php?f=2&amp;amp;t=7918' target='_blank'&gt;link&lt;/a&gt;&lt;/td&gt;&lt;/tr&gt;</v>
      </c>
    </row>
    <row r="869" spans="1:40" x14ac:dyDescent="0.3">
      <c r="A869" s="1">
        <f t="shared" si="164"/>
        <v>863</v>
      </c>
      <c r="B869">
        <v>7627</v>
      </c>
      <c r="C869" s="1" t="str">
        <f>IF(IFERROR(VLOOKUP(B869+1,[1]Attachments!A$2:K$50000,11,FALSE)="mp3",FALSE),B869+1,IF(IFERROR(VLOOKUP(B869-1,[1]Attachments!A$2:K$50000,11,FALSE)="mp3",FALSE),B869-1,IF(IFERROR(VLOOKUP(B869-2,[1]Attachments!A$2:K$50000,11,FALSE)="mp3",FALSE),B869-2,IF(IFERROR(VLOOKUP(B869+2,[1]Attachments!A$2:K$50000,11,FALSE)="mp3",FALSE),B869+2,""))))</f>
        <v/>
      </c>
      <c r="H869" s="1">
        <f t="shared" si="168"/>
        <v>7627</v>
      </c>
      <c r="I869" s="1">
        <f>VLOOKUP(B869,[1]Attachments!A$2:O$50001,3,FALSE)</f>
        <v>11390</v>
      </c>
      <c r="J869" s="11" t="str">
        <f t="shared" si="158"/>
        <v>link</v>
      </c>
      <c r="K869" s="1" t="str">
        <f>IF(E869="",SUBSTITUTE(PROPER(SUBSTITUTE(LEFT(VLOOKUP(B869,[1]Attachments!A$2:O$50001,8,FALSE),LEN(VLOOKUP(B869,[1]Attachments!A$2:O$50001,8,FALSE))-5),"_"," ")),"&amp;Amp;","&amp;"),E869)</f>
        <v>Mutedtrumpmed</v>
      </c>
      <c r="L869" s="13" t="e">
        <f>PROPER(SUBSTITUTE(LEFT(VLOOKUP(O869,[1]Attachments!A$2:O$50001,8,FALSE),LEN(VLOOKUP(O869,[1]Attachments!A$2:O$50001,8,FALSE))-4),"_"," "))</f>
        <v>#N/A</v>
      </c>
      <c r="M869" s="1" t="str">
        <f>IF(G869="",VLOOKUP(VLOOKUP(B869,[1]Attachments!A$2:O$10001,5,FALSE),[1]Users!A$2:B$100000,2,FALSE),G869)</f>
        <v>azwel</v>
      </c>
      <c r="N869" s="1">
        <f t="shared" si="169"/>
        <v>863</v>
      </c>
      <c r="O869" s="1" t="str">
        <f t="shared" si="159"/>
        <v/>
      </c>
      <c r="P869">
        <f>VLOOKUP(B869,[1]Attachments!A$2:O$50001,2,FALSE)</f>
        <v>74676</v>
      </c>
      <c r="Q869" t="str">
        <f t="shared" si="160"/>
        <v>&lt;tr&gt;&lt;td width='10%'&gt;863&lt;/td&gt;&lt;td width='20%'&gt;Mutedtrumpmed&lt;/td&gt;&lt;td width='10%'&gt;azwel&lt;/td&gt;&lt;td width='20%'&gt;</v>
      </c>
      <c r="R869" t="str">
        <f t="shared" si="165"/>
        <v>&lt;br&gt;&lt;br&gt;</v>
      </c>
      <c r="S869" t="str">
        <f t="shared" si="166"/>
        <v>&lt;/td&gt;&lt;td width='20%'&gt;&lt;a href='http://www.norduserforum.com/download/file.php?id=7627'&gt;Mutedtrumpmed.nsmp&lt;/a&gt;&lt;/td&gt;&lt;td width='10%'&gt;2.8 MB&lt;/td&gt;&lt;td width='10%'&gt;&lt;a href='http://www.norduserforum.com/viewtopic.php?f=2&amp;amp;t=11390' target='_blank'&gt;link&lt;/a&gt;&lt;/td&gt;&lt;/tr&gt;</v>
      </c>
      <c r="U869" t="str">
        <f t="shared" si="161"/>
        <v>&lt;tr&gt;&lt;td width='10%'&gt;863&lt;/td&gt;&lt;td width='20%'&gt;Mutedtrumpmed&lt;/td&gt;&lt;td width='10%'&gt;azwel&lt;/td&gt;&lt;td width='20%'&gt;&lt;br&gt;&lt;br&gt;&lt;/td&gt;&lt;td width='20%'&gt;&lt;a href='http://www.norduserforum.com/download/file.php?id=7627'&gt;Mutedtrumpmed.nsmp&lt;/a&gt;&lt;/td&gt;&lt;td width='10%'&gt;2.8 MB&lt;/td&gt;&lt;td width='10%'&gt;&lt;a href='http://www.norduserforum.com/viewtopic.php?f=2&amp;amp;t=11390' target='_blank'&gt;link&lt;/a&gt;&lt;/td&gt;&lt;/tr&gt;</v>
      </c>
      <c r="X869">
        <f>IFERROR(VLOOKUP(B869,[1]Attachments!A$2:O$50001,13,FALSE),0)</f>
        <v>2887265</v>
      </c>
      <c r="Y869" s="14" t="str">
        <f t="shared" si="167"/>
        <v>2.8 MB</v>
      </c>
      <c r="AB869">
        <f>VLOOKUP(B869,[1]Attachments!A$2:O$50001,9,FALSE)</f>
        <v>171</v>
      </c>
      <c r="AC869" s="15">
        <f>VLOOKUP(B869,[1]Attachments!A$2:O$50001,14,FALSE)/(60*60*24)+"1/1/1970"</f>
        <v>42563.716886574075</v>
      </c>
      <c r="AD869" s="14">
        <f t="shared" ca="1" si="162"/>
        <v>0.98902478826766016</v>
      </c>
      <c r="AM869">
        <f t="shared" si="163"/>
        <v>633</v>
      </c>
      <c r="AN869" t="str">
        <f>VLOOKUP(AM869,A$3:U$4760,21,FALSE)</f>
        <v>&lt;tr&gt;&lt;td width='10%'&gt;633&lt;/td&gt;&lt;td width='20%'&gt;Sk10 0840800&lt;/td&gt;&lt;td width='10%'&gt;rutgerv&lt;/td&gt;&lt;td width='20%'&gt;&lt;br&gt;&lt;ul class='graphic' style='margin-left: 0em;'&gt;&lt;li&gt;&lt;a href='http://www.norduserforum.com/download/file.php?id=4936?n=633' type='audio/mpeg' class='inline-playable'&gt;Sk10 0840800&lt;/a&gt;&lt;/li&gt;&lt;/ul&gt;&lt;/td&gt;&lt;td width='20%'&gt;&lt;a href='http://www.norduserforum.com/download/file.php?id=4934'&gt;Sk10 0840800.nsmp&lt;/a&gt;&lt;/td&gt;&lt;td width='10%'&gt;4.2 MB&lt;/td&gt;&lt;td width='10%'&gt;&lt;a href='http://www.norduserforum.com/viewtopic.php?f=2&amp;amp;t=7835' target='_blank'&gt;link&lt;/a&gt;&lt;/td&gt;&lt;/tr&gt;</v>
      </c>
    </row>
    <row r="870" spans="1:40" x14ac:dyDescent="0.3">
      <c r="A870" s="1">
        <f t="shared" si="164"/>
        <v>864</v>
      </c>
      <c r="B870">
        <v>7628</v>
      </c>
      <c r="C870" s="1" t="str">
        <f>IF(IFERROR(VLOOKUP(B870+1,[1]Attachments!A$2:K$50000,11,FALSE)="mp3",FALSE),B870+1,IF(IFERROR(VLOOKUP(B870-1,[1]Attachments!A$2:K$50000,11,FALSE)="mp3",FALSE),B870-1,IF(IFERROR(VLOOKUP(B870-2,[1]Attachments!A$2:K$50000,11,FALSE)="mp3",FALSE),B870-2,IF(IFERROR(VLOOKUP(B870+2,[1]Attachments!A$2:K$50000,11,FALSE)="mp3",FALSE),B870+2,""))))</f>
        <v/>
      </c>
      <c r="H870" s="1">
        <f t="shared" si="168"/>
        <v>7628</v>
      </c>
      <c r="I870" s="1">
        <f>VLOOKUP(B870,[1]Attachments!A$2:O$50001,3,FALSE)</f>
        <v>11390</v>
      </c>
      <c r="J870" s="11" t="str">
        <f t="shared" si="158"/>
        <v>link</v>
      </c>
      <c r="K870" s="1" t="str">
        <f>IF(E870="",SUBSTITUTE(PROPER(SUBSTITUTE(LEFT(VLOOKUP(B870,[1]Attachments!A$2:O$50001,8,FALSE),LEN(VLOOKUP(B870,[1]Attachments!A$2:O$50001,8,FALSE))-5),"_"," ")),"&amp;Amp;","&amp;"),E870)</f>
        <v>Mutedtrumpsmall</v>
      </c>
      <c r="L870" s="13" t="e">
        <f>PROPER(SUBSTITUTE(LEFT(VLOOKUP(O870,[1]Attachments!A$2:O$50001,8,FALSE),LEN(VLOOKUP(O870,[1]Attachments!A$2:O$50001,8,FALSE))-4),"_"," "))</f>
        <v>#N/A</v>
      </c>
      <c r="M870" s="1" t="str">
        <f>IF(G870="",VLOOKUP(VLOOKUP(B870,[1]Attachments!A$2:O$10001,5,FALSE),[1]Users!A$2:B$100000,2,FALSE),G870)</f>
        <v>azwel</v>
      </c>
      <c r="N870" s="1">
        <f t="shared" si="169"/>
        <v>864</v>
      </c>
      <c r="O870" s="1" t="str">
        <f t="shared" si="159"/>
        <v/>
      </c>
      <c r="P870">
        <f>VLOOKUP(B870,[1]Attachments!A$2:O$50001,2,FALSE)</f>
        <v>74676</v>
      </c>
      <c r="Q870" t="str">
        <f t="shared" si="160"/>
        <v>&lt;tr&gt;&lt;td width='10%'&gt;864&lt;/td&gt;&lt;td width='20%'&gt;Mutedtrumpsmall&lt;/td&gt;&lt;td width='10%'&gt;azwel&lt;/td&gt;&lt;td width='20%'&gt;</v>
      </c>
      <c r="R870" t="str">
        <f t="shared" si="165"/>
        <v>&lt;br&gt;&lt;br&gt;</v>
      </c>
      <c r="S870" t="str">
        <f t="shared" si="166"/>
        <v>&lt;/td&gt;&lt;td width='20%'&gt;&lt;a href='http://www.norduserforum.com/download/file.php?id=7628'&gt;Mutedtrumpsmall.nsmp&lt;/a&gt;&lt;/td&gt;&lt;td width='10%'&gt;2.3 MB&lt;/td&gt;&lt;td width='10%'&gt;&lt;a href='http://www.norduserforum.com/viewtopic.php?f=2&amp;amp;t=11390' target='_blank'&gt;link&lt;/a&gt;&lt;/td&gt;&lt;/tr&gt;</v>
      </c>
      <c r="U870" t="str">
        <f t="shared" si="161"/>
        <v>&lt;tr&gt;&lt;td width='10%'&gt;864&lt;/td&gt;&lt;td width='20%'&gt;Mutedtrumpsmall&lt;/td&gt;&lt;td width='10%'&gt;azwel&lt;/td&gt;&lt;td width='20%'&gt;&lt;br&gt;&lt;br&gt;&lt;/td&gt;&lt;td width='20%'&gt;&lt;a href='http://www.norduserforum.com/download/file.php?id=7628'&gt;Mutedtrumpsmall.nsmp&lt;/a&gt;&lt;/td&gt;&lt;td width='10%'&gt;2.3 MB&lt;/td&gt;&lt;td width='10%'&gt;&lt;a href='http://www.norduserforum.com/viewtopic.php?f=2&amp;amp;t=11390' target='_blank'&gt;link&lt;/a&gt;&lt;/td&gt;&lt;/tr&gt;</v>
      </c>
      <c r="X870">
        <f>IFERROR(VLOOKUP(B870,[1]Attachments!A$2:O$50001,13,FALSE),0)</f>
        <v>2407967</v>
      </c>
      <c r="Y870" s="14" t="str">
        <f t="shared" si="167"/>
        <v>2.3 MB</v>
      </c>
      <c r="AB870">
        <f>VLOOKUP(B870,[1]Attachments!A$2:O$50001,9,FALSE)</f>
        <v>162</v>
      </c>
      <c r="AC870" s="15">
        <f>VLOOKUP(B870,[1]Attachments!A$2:O$50001,14,FALSE)/(60*60*24)+"1/1/1970"</f>
        <v>42563.718518518523</v>
      </c>
      <c r="AD870" s="14">
        <f t="shared" ca="1" si="162"/>
        <v>0.93697211545523862</v>
      </c>
      <c r="AM870">
        <f t="shared" si="163"/>
        <v>632</v>
      </c>
      <c r="AN870" t="str">
        <f>VLOOKUP(AM870,A$3:U$4760,21,FALSE)</f>
        <v>&lt;tr&gt;&lt;td width='10%'&gt;632&lt;/td&gt;&lt;td width='20%'&gt;Sk10 6008860&lt;/td&gt;&lt;td width='10%'&gt;rutgerv&lt;/td&gt;&lt;td width='20%'&gt;&lt;br&gt;&lt;br&gt;&lt;/td&gt;&lt;td width='20%'&gt;&lt;a href='http://www.norduserforum.com/download/file.php?id=4933'&gt;Sk10 6008860.nsmp&lt;/a&gt;&lt;/td&gt;&lt;td width='10%'&gt;3.9 MB&lt;/td&gt;&lt;td width='10%'&gt;&lt;a href='http://www.norduserforum.com/viewtopic.php?f=2&amp;amp;t=7835' target='_blank'&gt;link&lt;/a&gt;&lt;/td&gt;&lt;/tr&gt;</v>
      </c>
    </row>
    <row r="871" spans="1:40" x14ac:dyDescent="0.3">
      <c r="A871" s="1">
        <f t="shared" si="164"/>
        <v>865</v>
      </c>
      <c r="B871">
        <v>7877</v>
      </c>
      <c r="C871" s="1" t="str">
        <f>IF(IFERROR(VLOOKUP(B871+1,[1]Attachments!A$2:K$50000,11,FALSE)="mp3",FALSE),B871+1,IF(IFERROR(VLOOKUP(B871-1,[1]Attachments!A$2:K$50000,11,FALSE)="mp3",FALSE),B871-1,IF(IFERROR(VLOOKUP(B871-2,[1]Attachments!A$2:K$50000,11,FALSE)="mp3",FALSE),B871-2,IF(IFERROR(VLOOKUP(B871+2,[1]Attachments!A$2:K$50000,11,FALSE)="mp3",FALSE),B871+2,""))))</f>
        <v/>
      </c>
      <c r="H871" s="1">
        <f t="shared" si="168"/>
        <v>7877</v>
      </c>
      <c r="I871" s="1">
        <f>VLOOKUP(B871,[1]Attachments!A$2:O$50001,3,FALSE)</f>
        <v>7821</v>
      </c>
      <c r="J871" s="11" t="str">
        <f t="shared" si="158"/>
        <v>link</v>
      </c>
      <c r="K871" s="1" t="str">
        <f>IF(E871="",SUBSTITUTE(PROPER(SUBSTITUTE(LEFT(VLOOKUP(B871,[1]Attachments!A$2:O$50001,8,FALSE),LEN(VLOOKUP(B871,[1]Attachments!A$2:O$50001,8,FALSE))-5),"_"," ")),"&amp;Amp;","&amp;"),E871)</f>
        <v>Up Town Funky Nord Presets</v>
      </c>
      <c r="L871" s="13" t="e">
        <f>PROPER(SUBSTITUTE(LEFT(VLOOKUP(O871,[1]Attachments!A$2:O$50001,8,FALSE),LEN(VLOOKUP(O871,[1]Attachments!A$2:O$50001,8,FALSE))-4),"_"," "))</f>
        <v>#N/A</v>
      </c>
      <c r="M871" s="1" t="str">
        <f>IF(G871="",VLOOKUP(VLOOKUP(B871,[1]Attachments!A$2:O$10001,5,FALSE),[1]Users!A$2:B$100000,2,FALSE),G871)</f>
        <v>mr-rhodes</v>
      </c>
      <c r="N871" s="1">
        <f t="shared" si="169"/>
        <v>865</v>
      </c>
      <c r="O871" s="1" t="str">
        <f t="shared" si="159"/>
        <v/>
      </c>
      <c r="P871">
        <f>VLOOKUP(B871,[1]Attachments!A$2:O$50001,2,FALSE)</f>
        <v>77632</v>
      </c>
      <c r="Q871" t="str">
        <f t="shared" si="160"/>
        <v>&lt;tr&gt;&lt;td width='10%'&gt;865&lt;/td&gt;&lt;td width='20%'&gt;Up Town Funky Nord Presets&lt;/td&gt;&lt;td width='10%'&gt;mr-rhodes&lt;/td&gt;&lt;td width='20%'&gt;</v>
      </c>
      <c r="R871" t="str">
        <f t="shared" si="165"/>
        <v>&lt;br&gt;&lt;br&gt;</v>
      </c>
      <c r="S871" t="str">
        <f t="shared" si="166"/>
        <v>&lt;/td&gt;&lt;td width='20%'&gt;&lt;a href='http://www.norduserforum.com/download/file.php?id=7877'&gt;Up Town Funky Nord Presets.nsmp&lt;/a&gt;&lt;/td&gt;&lt;td width='10%'&gt;4.7 MB&lt;/td&gt;&lt;td width='10%'&gt;&lt;a href='http://www.norduserforum.com/viewtopic.php?f=2&amp;amp;t=7821' target='_blank'&gt;link&lt;/a&gt;&lt;/td&gt;&lt;/tr&gt;</v>
      </c>
      <c r="U871" t="str">
        <f t="shared" si="161"/>
        <v>&lt;tr&gt;&lt;td width='10%'&gt;865&lt;/td&gt;&lt;td width='20%'&gt;Up Town Funky Nord Presets&lt;/td&gt;&lt;td width='10%'&gt;mr-rhodes&lt;/td&gt;&lt;td width='20%'&gt;&lt;br&gt;&lt;br&gt;&lt;/td&gt;&lt;td width='20%'&gt;&lt;a href='http://www.norduserforum.com/download/file.php?id=7877'&gt;Up Town Funky Nord Presets.nsmp&lt;/a&gt;&lt;/td&gt;&lt;td width='10%'&gt;4.7 MB&lt;/td&gt;&lt;td width='10%'&gt;&lt;a href='http://www.norduserforum.com/viewtopic.php?f=2&amp;amp;t=7821' target='_blank'&gt;link&lt;/a&gt;&lt;/td&gt;&lt;/tr&gt;</v>
      </c>
      <c r="X871">
        <f>IFERROR(VLOOKUP(B871,[1]Attachments!A$2:O$50001,13,FALSE),0)</f>
        <v>4923710</v>
      </c>
      <c r="Y871" s="14" t="str">
        <f t="shared" si="167"/>
        <v>4.7 MB</v>
      </c>
      <c r="AB871">
        <f>VLOOKUP(B871,[1]Attachments!A$2:O$50001,9,FALSE)</f>
        <v>443</v>
      </c>
      <c r="AC871" s="15">
        <f>VLOOKUP(B871,[1]Attachments!A$2:O$50001,14,FALSE)/(60*60*24)+"1/1/1970"</f>
        <v>42655.809374999997</v>
      </c>
      <c r="AD871" s="14">
        <f t="shared" ca="1" si="162"/>
        <v>2.7732301905142442</v>
      </c>
      <c r="AM871">
        <f t="shared" si="163"/>
        <v>631</v>
      </c>
      <c r="AN871" t="str">
        <f>VLOOKUP(AM871,A$3:U$4760,21,FALSE)</f>
        <v>&lt;tr&gt;&lt;td width='10%'&gt;631&lt;/td&gt;&lt;td width='20%'&gt;Sk10 8008080&lt;/td&gt;&lt;td width='10%'&gt;rutgerv&lt;/td&gt;&lt;td width='20%'&gt;&lt;br&gt;&lt;br&gt;&lt;/td&gt;&lt;td width='20%'&gt;&lt;a href='http://www.norduserforum.com/download/file.php?id=4932'&gt;Sk10 8008080.nsmp&lt;/a&gt;&lt;/td&gt;&lt;td width='10%'&gt;3.8 MB&lt;/td&gt;&lt;td width='10%'&gt;&lt;a href='http://www.norduserforum.com/viewtopic.php?f=2&amp;amp;t=7835' target='_blank'&gt;link&lt;/a&gt;&lt;/td&gt;&lt;/tr&gt;</v>
      </c>
    </row>
    <row r="872" spans="1:40" x14ac:dyDescent="0.3">
      <c r="A872" s="1">
        <f t="shared" si="164"/>
        <v>866</v>
      </c>
      <c r="B872">
        <v>7635</v>
      </c>
      <c r="C872" s="1" t="str">
        <f>IF(IFERROR(VLOOKUP(B872+1,[1]Attachments!A$2:K$50000,11,FALSE)="mp3",FALSE),B872+1,IF(IFERROR(VLOOKUP(B872-1,[1]Attachments!A$2:K$50000,11,FALSE)="mp3",FALSE),B872-1,IF(IFERROR(VLOOKUP(B872-2,[1]Attachments!A$2:K$50000,11,FALSE)="mp3",FALSE),B872-2,IF(IFERROR(VLOOKUP(B872+2,[1]Attachments!A$2:K$50000,11,FALSE)="mp3",FALSE),B872+2,""))))</f>
        <v/>
      </c>
      <c r="H872" s="1">
        <f t="shared" si="168"/>
        <v>7635</v>
      </c>
      <c r="I872" s="1">
        <f>VLOOKUP(B872,[1]Attachments!A$2:O$50001,3,FALSE)</f>
        <v>11397</v>
      </c>
      <c r="J872" s="11" t="str">
        <f t="shared" si="158"/>
        <v>link</v>
      </c>
      <c r="K872" s="1" t="str">
        <f>IF(E872="",SUBSTITUTE(PROPER(SUBSTITUTE(LEFT(VLOOKUP(B872,[1]Attachments!A$2:O$50001,8,FALSE),LEN(VLOOKUP(B872,[1]Attachments!A$2:O$50001,8,FALSE))-5),"_"," ")),"&amp;Amp;","&amp;"),E872)</f>
        <v>French Horn</v>
      </c>
      <c r="L872" s="13" t="e">
        <f>PROPER(SUBSTITUTE(LEFT(VLOOKUP(O872,[1]Attachments!A$2:O$50001,8,FALSE),LEN(VLOOKUP(O872,[1]Attachments!A$2:O$50001,8,FALSE))-4),"_"," "))</f>
        <v>#N/A</v>
      </c>
      <c r="M872" s="1" t="str">
        <f>IF(G872="",VLOOKUP(VLOOKUP(B872,[1]Attachments!A$2:O$10001,5,FALSE),[1]Users!A$2:B$100000,2,FALSE),G872)</f>
        <v>azwel</v>
      </c>
      <c r="N872" s="1">
        <f t="shared" si="169"/>
        <v>866</v>
      </c>
      <c r="O872" s="1" t="str">
        <f t="shared" si="159"/>
        <v/>
      </c>
      <c r="P872">
        <f>VLOOKUP(B872,[1]Attachments!A$2:O$50001,2,FALSE)</f>
        <v>74699</v>
      </c>
      <c r="Q872" t="str">
        <f t="shared" si="160"/>
        <v>&lt;tr&gt;&lt;td width='10%'&gt;866&lt;/td&gt;&lt;td width='20%'&gt;French Horn&lt;/td&gt;&lt;td width='10%'&gt;azwel&lt;/td&gt;&lt;td width='20%'&gt;</v>
      </c>
      <c r="R872" t="str">
        <f t="shared" si="165"/>
        <v>&lt;br&gt;&lt;br&gt;</v>
      </c>
      <c r="S872" t="str">
        <f t="shared" si="166"/>
        <v>&lt;/td&gt;&lt;td width='20%'&gt;&lt;a href='http://www.norduserforum.com/download/file.php?id=7635'&gt;French Horn.nsmp&lt;/a&gt;&lt;/td&gt;&lt;td width='10%'&gt;1.8 MB&lt;/td&gt;&lt;td width='10%'&gt;&lt;a href='http://www.norduserforum.com/viewtopic.php?f=2&amp;amp;t=11397' target='_blank'&gt;link&lt;/a&gt;&lt;/td&gt;&lt;/tr&gt;</v>
      </c>
      <c r="U872" t="str">
        <f t="shared" si="161"/>
        <v>&lt;tr&gt;&lt;td width='10%'&gt;866&lt;/td&gt;&lt;td width='20%'&gt;French Horn&lt;/td&gt;&lt;td width='10%'&gt;azwel&lt;/td&gt;&lt;td width='20%'&gt;&lt;br&gt;&lt;br&gt;&lt;/td&gt;&lt;td width='20%'&gt;&lt;a href='http://www.norduserforum.com/download/file.php?id=7635'&gt;French Horn.nsmp&lt;/a&gt;&lt;/td&gt;&lt;td width='10%'&gt;1.8 MB&lt;/td&gt;&lt;td width='10%'&gt;&lt;a href='http://www.norduserforum.com/viewtopic.php?f=2&amp;amp;t=11397' target='_blank'&gt;link&lt;/a&gt;&lt;/td&gt;&lt;/tr&gt;</v>
      </c>
      <c r="X872">
        <f>IFERROR(VLOOKUP(B872,[1]Attachments!A$2:O$50001,13,FALSE),0)</f>
        <v>1895522</v>
      </c>
      <c r="Y872" s="14" t="str">
        <f t="shared" si="167"/>
        <v>1.8 MB</v>
      </c>
      <c r="AB872">
        <f>VLOOKUP(B872,[1]Attachments!A$2:O$50001,9,FALSE)</f>
        <v>196</v>
      </c>
      <c r="AC872" s="15">
        <f>VLOOKUP(B872,[1]Attachments!A$2:O$50001,14,FALSE)/(60*60*24)+"1/1/1970"</f>
        <v>42563.943437499998</v>
      </c>
      <c r="AD872" s="14">
        <f t="shared" ca="1" si="162"/>
        <v>1.1338312955928438</v>
      </c>
      <c r="AM872">
        <f t="shared" si="163"/>
        <v>630</v>
      </c>
      <c r="AN872" t="str">
        <f>VLOOKUP(AM872,A$3:U$4760,21,FALSE)</f>
        <v>&lt;tr&gt;&lt;td width='10%'&gt;630&lt;/td&gt;&lt;td width='20%'&gt;Sk10 8880000&lt;/td&gt;&lt;td width='10%'&gt;rutgerv&lt;/td&gt;&lt;td width='20%'&gt;&lt;br&gt;&lt;br&gt;&lt;/td&gt;&lt;td width='20%'&gt;&lt;a href='http://www.norduserforum.com/download/file.php?id=4931'&gt;Sk10 8880000.nsmp&lt;/a&gt;&lt;/td&gt;&lt;td width='10%'&gt;3.5 MB&lt;/td&gt;&lt;td width='10%'&gt;&lt;a href='http://www.norduserforum.com/viewtopic.php?f=2&amp;amp;t=7835' target='_blank'&gt;link&lt;/a&gt;&lt;/td&gt;&lt;/tr&gt;</v>
      </c>
    </row>
    <row r="873" spans="1:40" x14ac:dyDescent="0.3">
      <c r="A873" s="1">
        <f t="shared" si="164"/>
        <v>867</v>
      </c>
      <c r="B873">
        <v>7641</v>
      </c>
      <c r="C873" s="1" t="str">
        <f>IF(IFERROR(VLOOKUP(B873+1,[1]Attachments!A$2:K$50000,11,FALSE)="mp3",FALSE),B873+1,IF(IFERROR(VLOOKUP(B873-1,[1]Attachments!A$2:K$50000,11,FALSE)="mp3",FALSE),B873-1,IF(IFERROR(VLOOKUP(B873-2,[1]Attachments!A$2:K$50000,11,FALSE)="mp3",FALSE),B873-2,IF(IFERROR(VLOOKUP(B873+2,[1]Attachments!A$2:K$50000,11,FALSE)="mp3",FALSE),B873+2,""))))</f>
        <v/>
      </c>
      <c r="H873" s="1">
        <f t="shared" si="168"/>
        <v>7641</v>
      </c>
      <c r="I873" s="1">
        <f>VLOOKUP(B873,[1]Attachments!A$2:O$50001,3,FALSE)</f>
        <v>11398</v>
      </c>
      <c r="J873" s="11" t="str">
        <f t="shared" si="158"/>
        <v>link</v>
      </c>
      <c r="K873" s="1" t="str">
        <f>IF(E873="",SUBSTITUTE(PROPER(SUBSTITUTE(LEFT(VLOOKUP(B873,[1]Attachments!A$2:O$50001,8,FALSE),LEN(VLOOKUP(B873,[1]Attachments!A$2:O$50001,8,FALSE))-5),"_"," ")),"&amp;Amp;","&amp;"),E873)</f>
        <v>Brass + Baritone</v>
      </c>
      <c r="L873" s="13" t="e">
        <f>PROPER(SUBSTITUTE(LEFT(VLOOKUP(O873,[1]Attachments!A$2:O$50001,8,FALSE),LEN(VLOOKUP(O873,[1]Attachments!A$2:O$50001,8,FALSE))-4),"_"," "))</f>
        <v>#N/A</v>
      </c>
      <c r="M873" s="1" t="str">
        <f>IF(G873="",VLOOKUP(VLOOKUP(B873,[1]Attachments!A$2:O$10001,5,FALSE),[1]Users!A$2:B$100000,2,FALSE),G873)</f>
        <v>azwel</v>
      </c>
      <c r="N873" s="1">
        <f t="shared" si="169"/>
        <v>867</v>
      </c>
      <c r="O873" s="1" t="str">
        <f t="shared" si="159"/>
        <v/>
      </c>
      <c r="P873">
        <f>VLOOKUP(B873,[1]Attachments!A$2:O$50001,2,FALSE)</f>
        <v>74725</v>
      </c>
      <c r="Q873" t="str">
        <f t="shared" si="160"/>
        <v>&lt;tr&gt;&lt;td width='10%'&gt;867&lt;/td&gt;&lt;td width='20%'&gt;Brass + Baritone&lt;/td&gt;&lt;td width='10%'&gt;azwel&lt;/td&gt;&lt;td width='20%'&gt;</v>
      </c>
      <c r="R873" t="str">
        <f t="shared" si="165"/>
        <v>&lt;br&gt;&lt;br&gt;</v>
      </c>
      <c r="S873" t="str">
        <f t="shared" si="166"/>
        <v>&lt;/td&gt;&lt;td width='20%'&gt;&lt;a href='http://www.norduserforum.com/download/file.php?id=7641'&gt;Brass + Baritone.nsmp&lt;/a&gt;&lt;/td&gt;&lt;td width='10%'&gt;3.3 MB&lt;/td&gt;&lt;td width='10%'&gt;&lt;a href='http://www.norduserforum.com/viewtopic.php?f=2&amp;amp;t=11398' target='_blank'&gt;link&lt;/a&gt;&lt;/td&gt;&lt;/tr&gt;</v>
      </c>
      <c r="U873" t="str">
        <f t="shared" si="161"/>
        <v>&lt;tr&gt;&lt;td width='10%'&gt;867&lt;/td&gt;&lt;td width='20%'&gt;Brass + Baritone&lt;/td&gt;&lt;td width='10%'&gt;azwel&lt;/td&gt;&lt;td width='20%'&gt;&lt;br&gt;&lt;br&gt;&lt;/td&gt;&lt;td width='20%'&gt;&lt;a href='http://www.norduserforum.com/download/file.php?id=7641'&gt;Brass + Baritone.nsmp&lt;/a&gt;&lt;/td&gt;&lt;td width='10%'&gt;3.3 MB&lt;/td&gt;&lt;td width='10%'&gt;&lt;a href='http://www.norduserforum.com/viewtopic.php?f=2&amp;amp;t=11398' target='_blank'&gt;link&lt;/a&gt;&lt;/td&gt;&lt;/tr&gt;</v>
      </c>
      <c r="X873">
        <f>IFERROR(VLOOKUP(B873,[1]Attachments!A$2:O$50001,13,FALSE),0)</f>
        <v>3491912</v>
      </c>
      <c r="Y873" s="14" t="str">
        <f t="shared" si="167"/>
        <v>3.3 MB</v>
      </c>
      <c r="AB873">
        <f>VLOOKUP(B873,[1]Attachments!A$2:O$50001,9,FALSE)</f>
        <v>596</v>
      </c>
      <c r="AC873" s="15">
        <f>VLOOKUP(B873,[1]Attachments!A$2:O$50001,14,FALSE)/(60*60*24)+"1/1/1970"</f>
        <v>42565.876793981486</v>
      </c>
      <c r="AD873" s="14">
        <f t="shared" ca="1" si="162"/>
        <v>3.4532901770418158</v>
      </c>
      <c r="AM873">
        <f t="shared" si="163"/>
        <v>629</v>
      </c>
      <c r="AN873" t="str">
        <f>VLOOKUP(AM873,A$3:U$4760,21,FALSE)</f>
        <v>&lt;tr&gt;&lt;td width='10%'&gt;629&lt;/td&gt;&lt;td width='20%'&gt;Sk10 0008800&lt;/td&gt;&lt;td width='10%'&gt;rutgerv&lt;/td&gt;&lt;td width='20%'&gt;&lt;br&gt;&lt;br&gt;&lt;/td&gt;&lt;td width='20%'&gt;&lt;a href='http://www.norduserforum.com/download/file.php?id=4930'&gt;Sk10 0008800.nsmp&lt;/a&gt;&lt;/td&gt;&lt;td width='10%'&gt;3.2 MB&lt;/td&gt;&lt;td width='10%'&gt;&lt;a href='http://www.norduserforum.com/viewtopic.php?f=2&amp;amp;t=7835' target='_blank'&gt;link&lt;/a&gt;&lt;/td&gt;&lt;/tr&gt;</v>
      </c>
    </row>
    <row r="874" spans="1:40" x14ac:dyDescent="0.3">
      <c r="A874" s="1">
        <f t="shared" si="164"/>
        <v>868</v>
      </c>
      <c r="B874">
        <v>7646</v>
      </c>
      <c r="C874" s="1">
        <f>IF(IFERROR(VLOOKUP(B874+1,[1]Attachments!A$2:K$50000,11,FALSE)="mp3",FALSE),B874+1,IF(IFERROR(VLOOKUP(B874-1,[1]Attachments!A$2:K$50000,11,FALSE)="mp3",FALSE),B874-1,IF(IFERROR(VLOOKUP(B874-2,[1]Attachments!A$2:K$50000,11,FALSE)="mp3",FALSE),B874-2,IF(IFERROR(VLOOKUP(B874+2,[1]Attachments!A$2:K$50000,11,FALSE)="mp3",FALSE),B874+2,""))))</f>
        <v>7648</v>
      </c>
      <c r="H874" s="1">
        <f t="shared" si="168"/>
        <v>7646</v>
      </c>
      <c r="I874" s="1">
        <f>VLOOKUP(B874,[1]Attachments!A$2:O$50001,3,FALSE)</f>
        <v>10919</v>
      </c>
      <c r="J874" s="11" t="str">
        <f t="shared" si="158"/>
        <v>link</v>
      </c>
      <c r="K874" s="1" t="str">
        <f>IF(E874="",SUBSTITUTE(PROPER(SUBSTITUTE(LEFT(VLOOKUP(B874,[1]Attachments!A$2:O$50001,8,FALSE),LEN(VLOOKUP(B874,[1]Attachments!A$2:O$50001,8,FALSE))-5),"_"," ")),"&amp;Amp;","&amp;"),E874)</f>
        <v>N'Oubliez Jamais</v>
      </c>
      <c r="L874" s="13" t="str">
        <f>PROPER(SUBSTITUTE(LEFT(VLOOKUP(O874,[1]Attachments!A$2:O$50001,8,FALSE),LEN(VLOOKUP(O874,[1]Attachments!A$2:O$50001,8,FALSE))-4),"_"," "))</f>
        <v>N'Oubliez Jamais</v>
      </c>
      <c r="M874" s="1" t="str">
        <f>IF(G874="",VLOOKUP(VLOOKUP(B874,[1]Attachments!A$2:O$10001,5,FALSE),[1]Users!A$2:B$100000,2,FALSE),G874)</f>
        <v>rudiratlos</v>
      </c>
      <c r="N874" s="1">
        <f t="shared" si="169"/>
        <v>868</v>
      </c>
      <c r="O874" s="1">
        <f t="shared" si="159"/>
        <v>7648</v>
      </c>
      <c r="P874">
        <f>VLOOKUP(B874,[1]Attachments!A$2:O$50001,2,FALSE)</f>
        <v>74878</v>
      </c>
      <c r="Q874" t="str">
        <f t="shared" si="160"/>
        <v>&lt;tr&gt;&lt;td width='10%'&gt;868&lt;/td&gt;&lt;td width='20%'&gt;N'Oubliez Jamais&lt;/td&gt;&lt;td width='10%'&gt;rudiratlos&lt;/td&gt;&lt;td width='20%'&gt;</v>
      </c>
      <c r="R874" t="str">
        <f t="shared" si="165"/>
        <v>&lt;br&gt;&lt;ul class='graphic' style='margin-left: 0em;'&gt;&lt;li&gt;&lt;a href='http://www.norduserforum.com/download/file.php?id=7648?n=868' type='audio/mpeg' class='inline-playable'&gt;N'Oubliez Jamais&lt;/a&gt;&lt;/li&gt;&lt;/ul&gt;</v>
      </c>
      <c r="S874" t="str">
        <f t="shared" si="166"/>
        <v>&lt;/td&gt;&lt;td width='20%'&gt;&lt;a href='http://www.norduserforum.com/download/file.php?id=7646'&gt;N'Oubliez Jamais.nsmp&lt;/a&gt;&lt;/td&gt;&lt;td width='10%'&gt;2.5 MB&lt;/td&gt;&lt;td width='10%'&gt;&lt;a href='http://www.norduserforum.com/viewtopic.php?f=2&amp;amp;t=10919' target='_blank'&gt;link&lt;/a&gt;&lt;/td&gt;&lt;/tr&gt;</v>
      </c>
      <c r="U874" t="str">
        <f t="shared" si="161"/>
        <v>&lt;tr&gt;&lt;td width='10%'&gt;868&lt;/td&gt;&lt;td width='20%'&gt;N'Oubliez Jamais&lt;/td&gt;&lt;td width='10%'&gt;rudiratlos&lt;/td&gt;&lt;td width='20%'&gt;&lt;br&gt;&lt;ul class='graphic' style='margin-left: 0em;'&gt;&lt;li&gt;&lt;a href='http://www.norduserforum.com/download/file.php?id=7648?n=868' type='audio/mpeg' class='inline-playable'&gt;N'Oubliez Jamais&lt;/a&gt;&lt;/li&gt;&lt;/ul&gt;&lt;/td&gt;&lt;td width='20%'&gt;&lt;a href='http://www.norduserforum.com/download/file.php?id=7646'&gt;N'Oubliez Jamais.nsmp&lt;/a&gt;&lt;/td&gt;&lt;td width='10%'&gt;2.5 MB&lt;/td&gt;&lt;td width='10%'&gt;&lt;a href='http://www.norduserforum.com/viewtopic.php?f=2&amp;amp;t=10919' target='_blank'&gt;link&lt;/a&gt;&lt;/td&gt;&lt;/tr&gt;</v>
      </c>
      <c r="X874">
        <f>IFERROR(VLOOKUP(B874,[1]Attachments!A$2:O$50001,13,FALSE),0)</f>
        <v>2672381</v>
      </c>
      <c r="Y874" s="14" t="str">
        <f t="shared" si="167"/>
        <v>2.5 MB</v>
      </c>
      <c r="AB874">
        <f>VLOOKUP(B874,[1]Attachments!A$2:O$50001,9,FALSE)</f>
        <v>350</v>
      </c>
      <c r="AC874" s="15">
        <f>VLOOKUP(B874,[1]Attachments!A$2:O$50001,14,FALSE)/(60*60*24)+"1/1/1970"</f>
        <v>42572.615011574075</v>
      </c>
      <c r="AD874" s="14">
        <f t="shared" ca="1" si="162"/>
        <v>2.0393129792723905</v>
      </c>
      <c r="AM874">
        <f t="shared" si="163"/>
        <v>628</v>
      </c>
      <c r="AN874" t="str">
        <f>VLOOKUP(AM874,A$3:U$4760,21,FALSE)</f>
        <v>&lt;tr&gt;&lt;td width='10%'&gt;628&lt;/td&gt;&lt;td width='20%'&gt;Sk10 0008000&lt;/td&gt;&lt;td width='10%'&gt;rutgerv&lt;/td&gt;&lt;td width='20%'&gt;&lt;br&gt;&lt;br&gt;&lt;/td&gt;&lt;td width='20%'&gt;&lt;a href='http://www.norduserforum.com/download/file.php?id=4929'&gt;Sk10 0008000.nsmp&lt;/a&gt;&lt;/td&gt;&lt;td width='10%'&gt;2.9 MB&lt;/td&gt;&lt;td width='10%'&gt;&lt;a href='http://www.norduserforum.com/viewtopic.php?f=2&amp;amp;t=7835' target='_blank'&gt;link&lt;/a&gt;&lt;/td&gt;&lt;/tr&gt;</v>
      </c>
    </row>
    <row r="875" spans="1:40" x14ac:dyDescent="0.3">
      <c r="A875" s="1">
        <f t="shared" si="164"/>
        <v>869</v>
      </c>
      <c r="B875">
        <v>7650</v>
      </c>
      <c r="C875" s="1">
        <f>IF(IFERROR(VLOOKUP(B875+1,[1]Attachments!A$2:K$50000,11,FALSE)="mp3",FALSE),B875+1,IF(IFERROR(VLOOKUP(B875-1,[1]Attachments!A$2:K$50000,11,FALSE)="mp3",FALSE),B875-1,IF(IFERROR(VLOOKUP(B875-2,[1]Attachments!A$2:K$50000,11,FALSE)="mp3",FALSE),B875-2,IF(IFERROR(VLOOKUP(B875+2,[1]Attachments!A$2:K$50000,11,FALSE)="mp3",FALSE),B875+2,""))))</f>
        <v>7649</v>
      </c>
      <c r="H875" s="1">
        <f t="shared" si="168"/>
        <v>7650</v>
      </c>
      <c r="I875" s="1">
        <f>VLOOKUP(B875,[1]Attachments!A$2:O$50001,3,FALSE)</f>
        <v>11398</v>
      </c>
      <c r="J875" s="11" t="str">
        <f t="shared" si="158"/>
        <v>link</v>
      </c>
      <c r="K875" s="1" t="str">
        <f>IF(E875="",SUBSTITUTE(PROPER(SUBSTITUTE(LEFT(VLOOKUP(B875,[1]Attachments!A$2:O$50001,8,FALSE),LEN(VLOOKUP(B875,[1]Attachments!A$2:O$50001,8,FALSE))-5),"_"," ")),"&amp;Amp;","&amp;"),E875)</f>
        <v>Brass + Better Baritone</v>
      </c>
      <c r="L875" s="13" t="str">
        <f>PROPER(SUBSTITUTE(LEFT(VLOOKUP(O875,[1]Attachments!A$2:O$50001,8,FALSE),LEN(VLOOKUP(O875,[1]Attachments!A$2:O$50001,8,FALSE))-4),"_"," "))</f>
        <v>Reallove</v>
      </c>
      <c r="M875" s="1" t="str">
        <f>IF(G875="",VLOOKUP(VLOOKUP(B875,[1]Attachments!A$2:O$10001,5,FALSE),[1]Users!A$2:B$100000,2,FALSE),G875)</f>
        <v>azwel</v>
      </c>
      <c r="N875" s="1">
        <f t="shared" si="169"/>
        <v>869</v>
      </c>
      <c r="O875" s="1">
        <f t="shared" si="159"/>
        <v>7649</v>
      </c>
      <c r="P875">
        <f>VLOOKUP(B875,[1]Attachments!A$2:O$50001,2,FALSE)</f>
        <v>74725</v>
      </c>
      <c r="Q875" t="str">
        <f t="shared" si="160"/>
        <v>&lt;tr&gt;&lt;td width='10%'&gt;869&lt;/td&gt;&lt;td width='20%'&gt;Brass + Better Baritone&lt;/td&gt;&lt;td width='10%'&gt;azwel&lt;/td&gt;&lt;td width='20%'&gt;</v>
      </c>
      <c r="R875" t="str">
        <f t="shared" si="165"/>
        <v>&lt;br&gt;&lt;ul class='graphic' style='margin-left: 0em;'&gt;&lt;li&gt;&lt;a href='http://www.norduserforum.com/download/file.php?id=7649?n=869' type='audio/mpeg' class='inline-playable'&gt;Brass + Better Baritone&lt;/a&gt;&lt;/li&gt;&lt;/ul&gt;</v>
      </c>
      <c r="S875" t="str">
        <f t="shared" si="166"/>
        <v>&lt;/td&gt;&lt;td width='20%'&gt;&lt;a href='http://www.norduserforum.com/download/file.php?id=7650'&gt;Brass + Better Baritone.nsmp&lt;/a&gt;&lt;/td&gt;&lt;td width='10%'&gt;3.4 MB&lt;/td&gt;&lt;td width='10%'&gt;&lt;a href='http://www.norduserforum.com/viewtopic.php?f=2&amp;amp;t=11398' target='_blank'&gt;link&lt;/a&gt;&lt;/td&gt;&lt;/tr&gt;</v>
      </c>
      <c r="U875" t="str">
        <f t="shared" si="161"/>
        <v>&lt;tr&gt;&lt;td width='10%'&gt;869&lt;/td&gt;&lt;td width='20%'&gt;Brass + Better Baritone&lt;/td&gt;&lt;td width='10%'&gt;azwel&lt;/td&gt;&lt;td width='20%'&gt;&lt;br&gt;&lt;ul class='graphic' style='margin-left: 0em;'&gt;&lt;li&gt;&lt;a href='http://www.norduserforum.com/download/file.php?id=7649?n=869' type='audio/mpeg' class='inline-playable'&gt;Brass + Better Baritone&lt;/a&gt;&lt;/li&gt;&lt;/ul&gt;&lt;/td&gt;&lt;td width='20%'&gt;&lt;a href='http://www.norduserforum.com/download/file.php?id=7650'&gt;Brass + Better Baritone.nsmp&lt;/a&gt;&lt;/td&gt;&lt;td width='10%'&gt;3.4 MB&lt;/td&gt;&lt;td width='10%'&gt;&lt;a href='http://www.norduserforum.com/viewtopic.php?f=2&amp;amp;t=11398' target='_blank'&gt;link&lt;/a&gt;&lt;/td&gt;&lt;/tr&gt;</v>
      </c>
      <c r="X875">
        <f>IFERROR(VLOOKUP(B875,[1]Attachments!A$2:O$50001,13,FALSE),0)</f>
        <v>3613070</v>
      </c>
      <c r="Y875" s="14" t="str">
        <f t="shared" si="167"/>
        <v>3.4 MB</v>
      </c>
      <c r="AB875">
        <f>VLOOKUP(B875,[1]Attachments!A$2:O$50001,9,FALSE)</f>
        <v>395</v>
      </c>
      <c r="AC875" s="15">
        <f>VLOOKUP(B875,[1]Attachments!A$2:O$50001,14,FALSE)/(60*60*24)+"1/1/1970"</f>
        <v>42573.617418981477</v>
      </c>
      <c r="AD875" s="14">
        <f t="shared" ca="1" si="162"/>
        <v>2.3034322921063235</v>
      </c>
      <c r="AM875">
        <f t="shared" si="163"/>
        <v>627</v>
      </c>
      <c r="AN875" t="str">
        <f>VLOOKUP(AM875,A$3:U$4760,21,FALSE)</f>
        <v>&lt;tr&gt;&lt;td width='10%'&gt;627&lt;/td&gt;&lt;td width='20%'&gt;Sk10 0000088&lt;/td&gt;&lt;td width='10%'&gt;rutgerv&lt;/td&gt;&lt;td width='20%'&gt;&lt;br&gt;&lt;br&gt;&lt;/td&gt;&lt;td width='20%'&gt;&lt;a href='http://www.norduserforum.com/download/file.php?id=4928'&gt;Sk10 0000088.nsmp&lt;/a&gt;&lt;/td&gt;&lt;td width='10%'&gt;2.8 MB&lt;/td&gt;&lt;td width='10%'&gt;&lt;a href='http://www.norduserforum.com/viewtopic.php?f=2&amp;amp;t=7835' target='_blank'&gt;link&lt;/a&gt;&lt;/td&gt;&lt;/tr&gt;</v>
      </c>
    </row>
    <row r="876" spans="1:40" x14ac:dyDescent="0.3">
      <c r="A876" s="1">
        <f t="shared" si="164"/>
        <v>870</v>
      </c>
      <c r="B876">
        <v>7711</v>
      </c>
      <c r="C876" s="1">
        <f>IF(IFERROR(VLOOKUP(B876+1,[1]Attachments!A$2:K$50000,11,FALSE)="mp3",FALSE),B876+1,IF(IFERROR(VLOOKUP(B876-1,[1]Attachments!A$2:K$50000,11,FALSE)="mp3",FALSE),B876-1,IF(IFERROR(VLOOKUP(B876-2,[1]Attachments!A$2:K$50000,11,FALSE)="mp3",FALSE),B876-2,IF(IFERROR(VLOOKUP(B876+2,[1]Attachments!A$2:K$50000,11,FALSE)="mp3",FALSE),B876+2,""))))</f>
        <v>7710</v>
      </c>
      <c r="H876" s="1">
        <f t="shared" si="168"/>
        <v>7711</v>
      </c>
      <c r="I876" s="1">
        <f>VLOOKUP(B876,[1]Attachments!A$2:O$50001,3,FALSE)</f>
        <v>11472</v>
      </c>
      <c r="J876" s="11" t="str">
        <f t="shared" si="158"/>
        <v>link</v>
      </c>
      <c r="K876" s="1" t="str">
        <f>IF(E876="",SUBSTITUTE(PROPER(SUBSTITUTE(LEFT(VLOOKUP(B876,[1]Attachments!A$2:O$50001,8,FALSE),LEN(VLOOKUP(B876,[1]Attachments!A$2:O$50001,8,FALSE))-5),"_"," ")),"&amp;Amp;","&amp;"),E876)</f>
        <v>Tiwifl</v>
      </c>
      <c r="L876" s="13" t="str">
        <f>PROPER(SUBSTITUTE(LEFT(VLOOKUP(O876,[1]Attachments!A$2:O$50001,8,FALSE),LEN(VLOOKUP(O876,[1]Attachments!A$2:O$50001,8,FALSE))-4),"_"," "))</f>
        <v>Thisiswhatitfeelslike</v>
      </c>
      <c r="M876" s="1" t="str">
        <f>IF(G876="",VLOOKUP(VLOOKUP(B876,[1]Attachments!A$2:O$10001,5,FALSE),[1]Users!A$2:B$100000,2,FALSE),G876)</f>
        <v>MvanD</v>
      </c>
      <c r="N876" s="1">
        <f t="shared" si="169"/>
        <v>870</v>
      </c>
      <c r="O876" s="1">
        <f t="shared" si="159"/>
        <v>7710</v>
      </c>
      <c r="P876">
        <f>VLOOKUP(B876,[1]Attachments!A$2:O$50001,2,FALSE)</f>
        <v>76089</v>
      </c>
      <c r="Q876" t="str">
        <f t="shared" si="160"/>
        <v>&lt;tr&gt;&lt;td width='10%'&gt;870&lt;/td&gt;&lt;td width='20%'&gt;Tiwifl&lt;/td&gt;&lt;td width='10%'&gt;MvanD&lt;/td&gt;&lt;td width='20%'&gt;</v>
      </c>
      <c r="R876" t="str">
        <f t="shared" si="165"/>
        <v>&lt;br&gt;&lt;ul class='graphic' style='margin-left: 0em;'&gt;&lt;li&gt;&lt;a href='http://www.norduserforum.com/download/file.php?id=7710?n=870' type='audio/mpeg' class='inline-playable'&gt;Tiwifl&lt;/a&gt;&lt;/li&gt;&lt;/ul&gt;</v>
      </c>
      <c r="S876" t="str">
        <f t="shared" si="166"/>
        <v>&lt;/td&gt;&lt;td width='20%'&gt;&lt;a href='http://www.norduserforum.com/download/file.php?id=7711'&gt;Tiwifl.nsmp&lt;/a&gt;&lt;/td&gt;&lt;td width='10%'&gt;4.2 MB&lt;/td&gt;&lt;td width='10%'&gt;&lt;a href='http://www.norduserforum.com/viewtopic.php?f=2&amp;amp;t=11472' target='_blank'&gt;link&lt;/a&gt;&lt;/td&gt;&lt;/tr&gt;</v>
      </c>
      <c r="U876" t="str">
        <f t="shared" si="161"/>
        <v>&lt;tr&gt;&lt;td width='10%'&gt;870&lt;/td&gt;&lt;td width='20%'&gt;Tiwifl&lt;/td&gt;&lt;td width='10%'&gt;MvanD&lt;/td&gt;&lt;td width='20%'&gt;&lt;br&gt;&lt;ul class='graphic' style='margin-left: 0em;'&gt;&lt;li&gt;&lt;a href='http://www.norduserforum.com/download/file.php?id=7710?n=870' type='audio/mpeg' class='inline-playable'&gt;Tiwifl&lt;/a&gt;&lt;/li&gt;&lt;/ul&gt;&lt;/td&gt;&lt;td width='20%'&gt;&lt;a href='http://www.norduserforum.com/download/file.php?id=7711'&gt;Tiwifl.nsmp&lt;/a&gt;&lt;/td&gt;&lt;td width='10%'&gt;4.2 MB&lt;/td&gt;&lt;td width='10%'&gt;&lt;a href='http://www.norduserforum.com/viewtopic.php?f=2&amp;amp;t=11472' target='_blank'&gt;link&lt;/a&gt;&lt;/td&gt;&lt;/tr&gt;</v>
      </c>
      <c r="X876">
        <f>IFERROR(VLOOKUP(B876,[1]Attachments!A$2:O$50001,13,FALSE),0)</f>
        <v>4431077</v>
      </c>
      <c r="Y876" s="14" t="str">
        <f t="shared" si="167"/>
        <v>4.2 MB</v>
      </c>
      <c r="AB876">
        <f>VLOOKUP(B876,[1]Attachments!A$2:O$50001,9,FALSE)</f>
        <v>237</v>
      </c>
      <c r="AC876" s="15">
        <f>VLOOKUP(B876,[1]Attachments!A$2:O$50001,14,FALSE)/(60*60*24)+"1/1/1970"</f>
        <v>42612.448831018519</v>
      </c>
      <c r="AD876" s="14">
        <f t="shared" ca="1" si="162"/>
        <v>1.4282625202424035</v>
      </c>
      <c r="AM876">
        <f t="shared" si="163"/>
        <v>626</v>
      </c>
      <c r="AN876" t="str">
        <f>VLOOKUP(AM876,A$3:U$4760,21,FALSE)</f>
        <v>&lt;tr&gt;&lt;td width='10%'&gt;626&lt;/td&gt;&lt;td width='20%'&gt;Sk10 0000080&lt;/td&gt;&lt;td width='10%'&gt;rutgerv&lt;/td&gt;&lt;td width='20%'&gt;&lt;br&gt;&lt;br&gt;&lt;/td&gt;&lt;td width='20%'&gt;&lt;a href='http://www.norduserforum.com/download/file.php?id=4927'&gt;Sk10 0000080.nsmp&lt;/a&gt;&lt;/td&gt;&lt;td width='10%'&gt;2.6 MB&lt;/td&gt;&lt;td width='10%'&gt;&lt;a href='http://www.norduserforum.com/viewtopic.php?f=2&amp;amp;t=7835' target='_blank'&gt;link&lt;/a&gt;&lt;/td&gt;&lt;/tr&gt;</v>
      </c>
    </row>
    <row r="877" spans="1:40" x14ac:dyDescent="0.3">
      <c r="A877" s="1">
        <f t="shared" si="164"/>
        <v>871</v>
      </c>
      <c r="B877">
        <v>7723</v>
      </c>
      <c r="C877" s="1" t="str">
        <f>IF(IFERROR(VLOOKUP(B877+1,[1]Attachments!A$2:K$50000,11,FALSE)="mp3",FALSE),B877+1,IF(IFERROR(VLOOKUP(B877-1,[1]Attachments!A$2:K$50000,11,FALSE)="mp3",FALSE),B877-1,IF(IFERROR(VLOOKUP(B877-2,[1]Attachments!A$2:K$50000,11,FALSE)="mp3",FALSE),B877-2,IF(IFERROR(VLOOKUP(B877+2,[1]Attachments!A$2:K$50000,11,FALSE)="mp3",FALSE),B877+2,""))))</f>
        <v/>
      </c>
      <c r="H877" s="1">
        <f t="shared" si="168"/>
        <v>7723</v>
      </c>
      <c r="I877" s="1">
        <f>VLOOKUP(B877,[1]Attachments!A$2:O$50001,3,FALSE)</f>
        <v>11740</v>
      </c>
      <c r="J877" s="11" t="str">
        <f t="shared" si="158"/>
        <v>link</v>
      </c>
      <c r="K877" s="1" t="str">
        <f>IF(E877="",SUBSTITUTE(PROPER(SUBSTITUTE(LEFT(VLOOKUP(B877,[1]Attachments!A$2:O$50001,8,FALSE),LEN(VLOOKUP(B877,[1]Attachments!A$2:O$50001,8,FALSE))-5),"_"," ")),"&amp;Amp;","&amp;"),E877)</f>
        <v>Bell Spring</v>
      </c>
      <c r="L877" s="13" t="e">
        <f>PROPER(SUBSTITUTE(LEFT(VLOOKUP(O877,[1]Attachments!A$2:O$50001,8,FALSE),LEN(VLOOKUP(O877,[1]Attachments!A$2:O$50001,8,FALSE))-4),"_"," "))</f>
        <v>#N/A</v>
      </c>
      <c r="M877" s="1" t="str">
        <f>IF(G877="",VLOOKUP(VLOOKUP(B877,[1]Attachments!A$2:O$10001,5,FALSE),[1]Users!A$2:B$100000,2,FALSE),G877)</f>
        <v>mr-rhodes</v>
      </c>
      <c r="N877" s="1">
        <f t="shared" si="169"/>
        <v>871</v>
      </c>
      <c r="O877" s="1" t="str">
        <f t="shared" si="159"/>
        <v/>
      </c>
      <c r="P877">
        <f>VLOOKUP(B877,[1]Attachments!A$2:O$50001,2,FALSE)</f>
        <v>76411</v>
      </c>
      <c r="Q877" t="str">
        <f t="shared" si="160"/>
        <v>&lt;tr&gt;&lt;td width='10%'&gt;871&lt;/td&gt;&lt;td width='20%'&gt;Bell Spring&lt;/td&gt;&lt;td width='10%'&gt;mr-rhodes&lt;/td&gt;&lt;td width='20%'&gt;</v>
      </c>
      <c r="R877" t="str">
        <f t="shared" si="165"/>
        <v>&lt;br&gt;&lt;br&gt;</v>
      </c>
      <c r="S877" t="str">
        <f t="shared" si="166"/>
        <v>&lt;/td&gt;&lt;td width='20%'&gt;&lt;a href='http://www.norduserforum.com/download/file.php?id=7723'&gt;Bell Spring.nsmp&lt;/a&gt;&lt;/td&gt;&lt;td width='10%'&gt;1.3 MB&lt;/td&gt;&lt;td width='10%'&gt;&lt;a href='http://www.norduserforum.com/viewtopic.php?f=2&amp;amp;t=11740' target='_blank'&gt;link&lt;/a&gt;&lt;/td&gt;&lt;/tr&gt;</v>
      </c>
      <c r="U877" t="str">
        <f t="shared" si="161"/>
        <v>&lt;tr&gt;&lt;td width='10%'&gt;871&lt;/td&gt;&lt;td width='20%'&gt;Bell Spring&lt;/td&gt;&lt;td width='10%'&gt;mr-rhodes&lt;/td&gt;&lt;td width='20%'&gt;&lt;br&gt;&lt;br&gt;&lt;/td&gt;&lt;td width='20%'&gt;&lt;a href='http://www.norduserforum.com/download/file.php?id=7723'&gt;Bell Spring.nsmp&lt;/a&gt;&lt;/td&gt;&lt;td width='10%'&gt;1.3 MB&lt;/td&gt;&lt;td width='10%'&gt;&lt;a href='http://www.norduserforum.com/viewtopic.php?f=2&amp;amp;t=11740' target='_blank'&gt;link&lt;/a&gt;&lt;/td&gt;&lt;/tr&gt;</v>
      </c>
      <c r="X877">
        <f>IFERROR(VLOOKUP(B877,[1]Attachments!A$2:O$50001,13,FALSE),0)</f>
        <v>1341929</v>
      </c>
      <c r="Y877" s="14" t="str">
        <f t="shared" si="167"/>
        <v>1.3 MB</v>
      </c>
      <c r="AB877">
        <f>VLOOKUP(B877,[1]Attachments!A$2:O$50001,9,FALSE)</f>
        <v>220</v>
      </c>
      <c r="AC877" s="15">
        <f>VLOOKUP(B877,[1]Attachments!A$2:O$50001,14,FALSE)/(60*60*24)+"1/1/1970"</f>
        <v>42620.491678240738</v>
      </c>
      <c r="AD877" s="14">
        <f t="shared" ca="1" si="162"/>
        <v>1.335057555242674</v>
      </c>
      <c r="AM877">
        <f t="shared" si="163"/>
        <v>625</v>
      </c>
      <c r="AN877" t="str">
        <f>VLOOKUP(AM877,A$3:U$4760,21,FALSE)</f>
        <v>&lt;tr&gt;&lt;td width='10%'&gt;625&lt;/td&gt;&lt;td width='20%'&gt;P5 Fatty Brass Br&lt;/td&gt;&lt;td width='10%'&gt;Arti99&lt;/td&gt;&lt;td width='20%'&gt;&lt;br&gt;&lt;ul class='graphic' style='margin-left: 0em;'&gt;&lt;li&gt;&lt;a href='http://www.norduserforum.com/download/file.php?id=4916?n=625' type='audio/mpeg' class='inline-playable'&gt;P5 Fatty Brass Br&lt;/a&gt;&lt;/li&gt;&lt;/ul&gt;&lt;/td&gt;&lt;td width='20%'&gt;&lt;a href='http://www.norduserforum.com/download/file.php?id=4914'&gt;P5 Fatty Brass Br.nsmp&lt;/a&gt;&lt;/td&gt;&lt;td width='10%'&gt;1.5 MB&lt;/td&gt;&lt;td width='10%'&gt;&lt;a href='http://www.norduserforum.com/viewtopic.php?f=2&amp;amp;t=7821' target='_blank'&gt;link&lt;/a&gt;&lt;/td&gt;&lt;/tr&gt;</v>
      </c>
    </row>
    <row r="878" spans="1:40" x14ac:dyDescent="0.3">
      <c r="A878" s="1">
        <f t="shared" si="164"/>
        <v>872</v>
      </c>
      <c r="B878">
        <v>7725</v>
      </c>
      <c r="C878" s="1" t="str">
        <f>IF(IFERROR(VLOOKUP(B878+1,[1]Attachments!A$2:K$50000,11,FALSE)="mp3",FALSE),B878+1,IF(IFERROR(VLOOKUP(B878-1,[1]Attachments!A$2:K$50000,11,FALSE)="mp3",FALSE),B878-1,IF(IFERROR(VLOOKUP(B878-2,[1]Attachments!A$2:K$50000,11,FALSE)="mp3",FALSE),B878-2,IF(IFERROR(VLOOKUP(B878+2,[1]Attachments!A$2:K$50000,11,FALSE)="mp3",FALSE),B878+2,""))))</f>
        <v/>
      </c>
      <c r="H878" s="1">
        <f t="shared" si="168"/>
        <v>7725</v>
      </c>
      <c r="I878" s="1">
        <f>VLOOKUP(B878,[1]Attachments!A$2:O$50001,3,FALSE)</f>
        <v>11741</v>
      </c>
      <c r="J878" s="11" t="str">
        <f t="shared" si="158"/>
        <v>link</v>
      </c>
      <c r="K878" s="1" t="str">
        <f>IF(E878="",SUBSTITUTE(PROPER(SUBSTITUTE(LEFT(VLOOKUP(B878,[1]Attachments!A$2:O$50001,8,FALSE),LEN(VLOOKUP(B878,[1]Attachments!A$2:O$50001,8,FALSE))-5),"_"," ")),"&amp;Amp;","&amp;"),E878)</f>
        <v>Strings Tape</v>
      </c>
      <c r="L878" s="13" t="e">
        <f>PROPER(SUBSTITUTE(LEFT(VLOOKUP(O878,[1]Attachments!A$2:O$50001,8,FALSE),LEN(VLOOKUP(O878,[1]Attachments!A$2:O$50001,8,FALSE))-4),"_"," "))</f>
        <v>#N/A</v>
      </c>
      <c r="M878" s="1" t="str">
        <f>IF(G878="",VLOOKUP(VLOOKUP(B878,[1]Attachments!A$2:O$10001,5,FALSE),[1]Users!A$2:B$100000,2,FALSE),G878)</f>
        <v>mr-rhodes</v>
      </c>
      <c r="N878" s="1">
        <f t="shared" si="169"/>
        <v>872</v>
      </c>
      <c r="O878" s="1" t="str">
        <f t="shared" si="159"/>
        <v/>
      </c>
      <c r="P878">
        <f>VLOOKUP(B878,[1]Attachments!A$2:O$50001,2,FALSE)</f>
        <v>76412</v>
      </c>
      <c r="Q878" t="str">
        <f t="shared" si="160"/>
        <v>&lt;tr&gt;&lt;td width='10%'&gt;872&lt;/td&gt;&lt;td width='20%'&gt;Strings Tape&lt;/td&gt;&lt;td width='10%'&gt;mr-rhodes&lt;/td&gt;&lt;td width='20%'&gt;</v>
      </c>
      <c r="R878" t="str">
        <f t="shared" si="165"/>
        <v>&lt;br&gt;&lt;br&gt;</v>
      </c>
      <c r="S878" t="str">
        <f t="shared" si="166"/>
        <v>&lt;/td&gt;&lt;td width='20%'&gt;&lt;a href='http://www.norduserforum.com/download/file.php?id=7725'&gt;Strings Tape.nsmp&lt;/a&gt;&lt;/td&gt;&lt;td width='10%'&gt;3.1 MB&lt;/td&gt;&lt;td width='10%'&gt;&lt;a href='http://www.norduserforum.com/viewtopic.php?f=2&amp;amp;t=11741' target='_blank'&gt;link&lt;/a&gt;&lt;/td&gt;&lt;/tr&gt;</v>
      </c>
      <c r="U878" t="str">
        <f t="shared" si="161"/>
        <v>&lt;tr&gt;&lt;td width='10%'&gt;872&lt;/td&gt;&lt;td width='20%'&gt;Strings Tape&lt;/td&gt;&lt;td width='10%'&gt;mr-rhodes&lt;/td&gt;&lt;td width='20%'&gt;&lt;br&gt;&lt;br&gt;&lt;/td&gt;&lt;td width='20%'&gt;&lt;a href='http://www.norduserforum.com/download/file.php?id=7725'&gt;Strings Tape.nsmp&lt;/a&gt;&lt;/td&gt;&lt;td width='10%'&gt;3.1 MB&lt;/td&gt;&lt;td width='10%'&gt;&lt;a href='http://www.norduserforum.com/viewtopic.php?f=2&amp;amp;t=11741' target='_blank'&gt;link&lt;/a&gt;&lt;/td&gt;&lt;/tr&gt;</v>
      </c>
      <c r="X878">
        <f>IFERROR(VLOOKUP(B878,[1]Attachments!A$2:O$50001,13,FALSE),0)</f>
        <v>3240452</v>
      </c>
      <c r="Y878" s="14" t="str">
        <f t="shared" si="167"/>
        <v>3.1 MB</v>
      </c>
      <c r="AB878">
        <f>VLOOKUP(B878,[1]Attachments!A$2:O$50001,9,FALSE)</f>
        <v>244</v>
      </c>
      <c r="AC878" s="15">
        <f>VLOOKUP(B878,[1]Attachments!A$2:O$50001,14,FALSE)/(60*60*24)+"1/1/1970"</f>
        <v>42620.494756944448</v>
      </c>
      <c r="AD878" s="14">
        <f t="shared" ca="1" si="162"/>
        <v>1.4807041496193223</v>
      </c>
      <c r="AM878">
        <f t="shared" si="163"/>
        <v>624</v>
      </c>
      <c r="AN878" t="str">
        <f>VLOOKUP(AM878,A$3:U$4760,21,FALSE)</f>
        <v>&lt;tr&gt;&lt;td width='10%'&gt;624&lt;/td&gt;&lt;td width='20%'&gt;P5 Crazy Singer Br&lt;/td&gt;&lt;td width='10%'&gt;Arti99&lt;/td&gt;&lt;td width='20%'&gt;&lt;br&gt;&lt;br&gt;&lt;/td&gt;&lt;td width='20%'&gt;&lt;a href='http://www.norduserforum.com/download/file.php?id=4913'&gt;P5 Crazy Singer Br.nsmp&lt;/a&gt;&lt;/td&gt;&lt;td width='10%'&gt;1.3 MB&lt;/td&gt;&lt;td width='10%'&gt;&lt;a href='http://www.norduserforum.com/viewtopic.php?f=2&amp;amp;t=7821' target='_blank'&gt;link&lt;/a&gt;&lt;/td&gt;&lt;/tr&gt;</v>
      </c>
    </row>
    <row r="879" spans="1:40" x14ac:dyDescent="0.3">
      <c r="A879" s="1">
        <f t="shared" si="164"/>
        <v>873</v>
      </c>
      <c r="B879">
        <v>7735</v>
      </c>
      <c r="C879" s="1">
        <f>IF(IFERROR(VLOOKUP(B879+1,[1]Attachments!A$2:K$50000,11,FALSE)="mp3",FALSE),B879+1,IF(IFERROR(VLOOKUP(B879-1,[1]Attachments!A$2:K$50000,11,FALSE)="mp3",FALSE),B879-1,IF(IFERROR(VLOOKUP(B879-2,[1]Attachments!A$2:K$50000,11,FALSE)="mp3",FALSE),B879-2,IF(IFERROR(VLOOKUP(B879+2,[1]Attachments!A$2:K$50000,11,FALSE)="mp3",FALSE),B879+2,""))))</f>
        <v>7734</v>
      </c>
      <c r="H879" s="1">
        <f t="shared" si="168"/>
        <v>7735</v>
      </c>
      <c r="I879" s="1">
        <f>VLOOKUP(B879,[1]Attachments!A$2:O$50001,3,FALSE)</f>
        <v>11527</v>
      </c>
      <c r="J879" s="11" t="str">
        <f t="shared" si="158"/>
        <v>link</v>
      </c>
      <c r="K879" s="1" t="str">
        <f>IF(E879="",SUBSTITUTE(PROPER(SUBSTITUTE(LEFT(VLOOKUP(B879,[1]Attachments!A$2:O$50001,8,FALSE),LEN(VLOOKUP(B879,[1]Attachments!A$2:O$50001,8,FALSE))-5),"_"," ")),"&amp;Amp;","&amp;"),E879)</f>
        <v>Vox Whenthe</v>
      </c>
      <c r="L879" s="13" t="str">
        <f>PROPER(SUBSTITUTE(LEFT(VLOOKUP(O879,[1]Attachments!A$2:O$50001,8,FALSE),LEN(VLOOKUP(O879,[1]Attachments!A$2:O$50001,8,FALSE))-4),"_"," "))</f>
        <v>Vox Demos</v>
      </c>
      <c r="M879" s="1" t="str">
        <f>IF(G879="",VLOOKUP(VLOOKUP(B879,[1]Attachments!A$2:O$10001,5,FALSE),[1]Users!A$2:B$100000,2,FALSE),G879)</f>
        <v>Johannes</v>
      </c>
      <c r="N879" s="1">
        <f t="shared" si="169"/>
        <v>873</v>
      </c>
      <c r="O879" s="1">
        <f t="shared" si="159"/>
        <v>7734</v>
      </c>
      <c r="P879">
        <f>VLOOKUP(B879,[1]Attachments!A$2:O$50001,2,FALSE)</f>
        <v>76567</v>
      </c>
      <c r="Q879" t="str">
        <f t="shared" si="160"/>
        <v>&lt;tr&gt;&lt;td width='10%'&gt;873&lt;/td&gt;&lt;td width='20%'&gt;Vox Whenthe&lt;/td&gt;&lt;td width='10%'&gt;Johannes&lt;/td&gt;&lt;td width='20%'&gt;</v>
      </c>
      <c r="R879" t="str">
        <f t="shared" si="165"/>
        <v>&lt;br&gt;&lt;ul class='graphic' style='margin-left: 0em;'&gt;&lt;li&gt;&lt;a href='http://www.norduserforum.com/download/file.php?id=7734?n=873' type='audio/mpeg' class='inline-playable'&gt;Vox Whenthe&lt;/a&gt;&lt;/li&gt;&lt;/ul&gt;</v>
      </c>
      <c r="S879" t="str">
        <f t="shared" si="166"/>
        <v>&lt;/td&gt;&lt;td width='20%'&gt;&lt;a href='http://www.norduserforum.com/download/file.php?id=7735'&gt;Vox Whenthe.nsmp&lt;/a&gt;&lt;/td&gt;&lt;td width='10%'&gt;0.9 MB&lt;/td&gt;&lt;td width='10%'&gt;&lt;a href='http://www.norduserforum.com/viewtopic.php?f=2&amp;amp;t=11527' target='_blank'&gt;link&lt;/a&gt;&lt;/td&gt;&lt;/tr&gt;</v>
      </c>
      <c r="U879" t="str">
        <f t="shared" si="161"/>
        <v>&lt;tr&gt;&lt;td width='10%'&gt;873&lt;/td&gt;&lt;td width='20%'&gt;Vox Whenthe&lt;/td&gt;&lt;td width='10%'&gt;Johannes&lt;/td&gt;&lt;td width='20%'&gt;&lt;br&gt;&lt;ul class='graphic' style='margin-left: 0em;'&gt;&lt;li&gt;&lt;a href='http://www.norduserforum.com/download/file.php?id=7734?n=873' type='audio/mpeg' class='inline-playable'&gt;Vox Whenthe&lt;/a&gt;&lt;/li&gt;&lt;/ul&gt;&lt;/td&gt;&lt;td width='20%'&gt;&lt;a href='http://www.norduserforum.com/download/file.php?id=7735'&gt;Vox Whenthe.nsmp&lt;/a&gt;&lt;/td&gt;&lt;td width='10%'&gt;0.9 MB&lt;/td&gt;&lt;td width='10%'&gt;&lt;a href='http://www.norduserforum.com/viewtopic.php?f=2&amp;amp;t=11527' target='_blank'&gt;link&lt;/a&gt;&lt;/td&gt;&lt;/tr&gt;</v>
      </c>
      <c r="X879">
        <f>IFERROR(VLOOKUP(B879,[1]Attachments!A$2:O$50001,13,FALSE),0)</f>
        <v>930068</v>
      </c>
      <c r="Y879" s="14" t="str">
        <f t="shared" si="167"/>
        <v>0.9 MB</v>
      </c>
      <c r="AB879">
        <f>VLOOKUP(B879,[1]Attachments!A$2:O$50001,9,FALSE)</f>
        <v>372</v>
      </c>
      <c r="AC879" s="15">
        <f>VLOOKUP(B879,[1]Attachments!A$2:O$50001,14,FALSE)/(60*60*24)+"1/1/1970"</f>
        <v>42624.76971064815</v>
      </c>
      <c r="AD879" s="14">
        <f t="shared" ca="1" si="162"/>
        <v>2.2658643999616648</v>
      </c>
      <c r="AM879">
        <f t="shared" si="163"/>
        <v>623</v>
      </c>
      <c r="AN879" t="str">
        <f>VLOOKUP(AM879,A$3:U$4760,21,FALSE)</f>
        <v>&lt;tr&gt;&lt;td width='10%'&gt;623&lt;/td&gt;&lt;td width='20%'&gt;Eminent Upper 16 Medium Ph&lt;/td&gt;&lt;td width='10%'&gt;Arti99&lt;/td&gt;&lt;td width='20%'&gt;&lt;br&gt;&lt;br&gt;&lt;/td&gt;&lt;td width='20%'&gt;&lt;a href='http://www.norduserforum.com/download/file.php?id=4912'&gt;Eminent Upper 16 Medium Ph.nsmp&lt;/a&gt;&lt;/td&gt;&lt;td width='10%'&gt;1.8 MB&lt;/td&gt;&lt;td width='10%'&gt;&lt;a href='http://www.norduserforum.com/viewtopic.php?f=2&amp;amp;t=7821' target='_blank'&gt;link&lt;/a&gt;&lt;/td&gt;&lt;/tr&gt;</v>
      </c>
    </row>
    <row r="880" spans="1:40" x14ac:dyDescent="0.3">
      <c r="A880" s="1">
        <f t="shared" si="164"/>
        <v>874</v>
      </c>
      <c r="B880">
        <v>7736</v>
      </c>
      <c r="C880" s="1">
        <f>IF(IFERROR(VLOOKUP(B880+1,[1]Attachments!A$2:K$50000,11,FALSE)="mp3",FALSE),B880+1,IF(IFERROR(VLOOKUP(B880-1,[1]Attachments!A$2:K$50000,11,FALSE)="mp3",FALSE),B880-1,IF(IFERROR(VLOOKUP(B880-2,[1]Attachments!A$2:K$50000,11,FALSE)="mp3",FALSE),B880-2,IF(IFERROR(VLOOKUP(B880+2,[1]Attachments!A$2:K$50000,11,FALSE)="mp3",FALSE),B880+2,""))))</f>
        <v>7734</v>
      </c>
      <c r="H880" s="1">
        <f t="shared" si="168"/>
        <v>7736</v>
      </c>
      <c r="I880" s="1">
        <f>VLOOKUP(B880,[1]Attachments!A$2:O$50001,3,FALSE)</f>
        <v>11527</v>
      </c>
      <c r="J880" s="11" t="str">
        <f t="shared" si="158"/>
        <v>link</v>
      </c>
      <c r="K880" s="1" t="str">
        <f>IF(E880="",SUBSTITUTE(PROPER(SUBSTITUTE(LEFT(VLOOKUP(B880,[1]Attachments!A$2:O$50001,8,FALSE),LEN(VLOOKUP(B880,[1]Attachments!A$2:O$50001,8,FALSE))-5),"_"," ")),"&amp;Amp;","&amp;"),E880)</f>
        <v>Vox Lightmy</v>
      </c>
      <c r="L880" s="13" t="str">
        <f>PROPER(SUBSTITUTE(LEFT(VLOOKUP(O880,[1]Attachments!A$2:O$50001,8,FALSE),LEN(VLOOKUP(O880,[1]Attachments!A$2:O$50001,8,FALSE))-4),"_"," "))</f>
        <v>Vox Demos</v>
      </c>
      <c r="M880" s="1" t="str">
        <f>IF(G880="",VLOOKUP(VLOOKUP(B880,[1]Attachments!A$2:O$10001,5,FALSE),[1]Users!A$2:B$100000,2,FALSE),G880)</f>
        <v>Johannes</v>
      </c>
      <c r="N880" s="1">
        <f t="shared" si="169"/>
        <v>874</v>
      </c>
      <c r="O880" s="1">
        <f t="shared" si="159"/>
        <v>7734</v>
      </c>
      <c r="P880">
        <f>VLOOKUP(B880,[1]Attachments!A$2:O$50001,2,FALSE)</f>
        <v>76567</v>
      </c>
      <c r="Q880" t="str">
        <f t="shared" si="160"/>
        <v>&lt;tr&gt;&lt;td width='10%'&gt;874&lt;/td&gt;&lt;td width='20%'&gt;Vox Lightmy&lt;/td&gt;&lt;td width='10%'&gt;Johannes&lt;/td&gt;&lt;td width='20%'&gt;</v>
      </c>
      <c r="R880" t="str">
        <f t="shared" si="165"/>
        <v>&lt;br&gt;&lt;ul class='graphic' style='margin-left: 0em;'&gt;&lt;li&gt;&lt;a href='http://www.norduserforum.com/download/file.php?id=7734?n=874' type='audio/mpeg' class='inline-playable'&gt;Vox Lightmy&lt;/a&gt;&lt;/li&gt;&lt;/ul&gt;</v>
      </c>
      <c r="S880" t="str">
        <f t="shared" si="166"/>
        <v>&lt;/td&gt;&lt;td width='20%'&gt;&lt;a href='http://www.norduserforum.com/download/file.php?id=7736'&gt;Vox Lightmy.nsmp&lt;/a&gt;&lt;/td&gt;&lt;td width='10%'&gt;0.7 MB&lt;/td&gt;&lt;td width='10%'&gt;&lt;a href='http://www.norduserforum.com/viewtopic.php?f=2&amp;amp;t=11527' target='_blank'&gt;link&lt;/a&gt;&lt;/td&gt;&lt;/tr&gt;</v>
      </c>
      <c r="U880" t="str">
        <f t="shared" si="161"/>
        <v>&lt;tr&gt;&lt;td width='10%'&gt;874&lt;/td&gt;&lt;td width='20%'&gt;Vox Lightmy&lt;/td&gt;&lt;td width='10%'&gt;Johannes&lt;/td&gt;&lt;td width='20%'&gt;&lt;br&gt;&lt;ul class='graphic' style='margin-left: 0em;'&gt;&lt;li&gt;&lt;a href='http://www.norduserforum.com/download/file.php?id=7734?n=874' type='audio/mpeg' class='inline-playable'&gt;Vox Lightmy&lt;/a&gt;&lt;/li&gt;&lt;/ul&gt;&lt;/td&gt;&lt;td width='20%'&gt;&lt;a href='http://www.norduserforum.com/download/file.php?id=7736'&gt;Vox Lightmy.nsmp&lt;/a&gt;&lt;/td&gt;&lt;td width='10%'&gt;0.7 MB&lt;/td&gt;&lt;td width='10%'&gt;&lt;a href='http://www.norduserforum.com/viewtopic.php?f=2&amp;amp;t=11527' target='_blank'&gt;link&lt;/a&gt;&lt;/td&gt;&lt;/tr&gt;</v>
      </c>
      <c r="X880">
        <f>IFERROR(VLOOKUP(B880,[1]Attachments!A$2:O$50001,13,FALSE),0)</f>
        <v>731186</v>
      </c>
      <c r="Y880" s="14" t="str">
        <f t="shared" si="167"/>
        <v>0.7 MB</v>
      </c>
      <c r="AB880">
        <f>VLOOKUP(B880,[1]Attachments!A$2:O$50001,9,FALSE)</f>
        <v>462</v>
      </c>
      <c r="AC880" s="15">
        <f>VLOOKUP(B880,[1]Attachments!A$2:O$50001,14,FALSE)/(60*60*24)+"1/1/1970"</f>
        <v>42624.76971064815</v>
      </c>
      <c r="AD880" s="14">
        <f t="shared" ca="1" si="162"/>
        <v>2.8140573999523903</v>
      </c>
      <c r="AM880">
        <f t="shared" si="163"/>
        <v>622</v>
      </c>
      <c r="AN880" t="str">
        <f>VLOOKUP(AM880,A$3:U$4760,21,FALSE)</f>
        <v>&lt;tr&gt;&lt;td width='10%'&gt;622&lt;/td&gt;&lt;td width='20%'&gt;Claps&lt;/td&gt;&lt;td width='10%'&gt;Arti99&lt;/td&gt;&lt;td width='20%'&gt;&lt;br&gt;&lt;br&gt;&lt;/td&gt;&lt;td width='20%'&gt;&lt;a href='http://www.norduserforum.com/download/file.php?id=4911'&gt;Claps.nsmp&lt;/a&gt;&lt;/td&gt;&lt;td width='10%'&gt;0.0 MB&lt;/td&gt;&lt;td width='10%'&gt;&lt;a href='http://www.norduserforum.com/viewtopic.php?f=2&amp;amp;t=7821' target='_blank'&gt;link&lt;/a&gt;&lt;/td&gt;&lt;/tr&gt;</v>
      </c>
    </row>
    <row r="881" spans="1:40" x14ac:dyDescent="0.3">
      <c r="A881" s="1">
        <f t="shared" si="164"/>
        <v>875</v>
      </c>
      <c r="B881">
        <v>7737</v>
      </c>
      <c r="C881" s="1" t="str">
        <f>IF(IFERROR(VLOOKUP(B881+1,[1]Attachments!A$2:K$50000,11,FALSE)="mp3",FALSE),B881+1,IF(IFERROR(VLOOKUP(B881-1,[1]Attachments!A$2:K$50000,11,FALSE)="mp3",FALSE),B881-1,IF(IFERROR(VLOOKUP(B881-2,[1]Attachments!A$2:K$50000,11,FALSE)="mp3",FALSE),B881-2,IF(IFERROR(VLOOKUP(B881+2,[1]Attachments!A$2:K$50000,11,FALSE)="mp3",FALSE),B881+2,""))))</f>
        <v/>
      </c>
      <c r="H881" s="1">
        <f t="shared" si="168"/>
        <v>7737</v>
      </c>
      <c r="I881" s="1">
        <f>VLOOKUP(B881,[1]Attachments!A$2:O$50001,3,FALSE)</f>
        <v>11527</v>
      </c>
      <c r="J881" s="11" t="str">
        <f t="shared" si="158"/>
        <v>link</v>
      </c>
      <c r="K881" s="1" t="str">
        <f>IF(E881="",SUBSTITUTE(PROPER(SUBSTITUTE(LEFT(VLOOKUP(B881,[1]Attachments!A$2:O$50001,8,FALSE),LEN(VLOOKUP(B881,[1]Attachments!A$2:O$50001,8,FALSE))-5),"_"," ")),"&amp;Amp;","&amp;"),E881)</f>
        <v>Vox Soulkit</v>
      </c>
      <c r="L881" s="13" t="e">
        <f>PROPER(SUBSTITUTE(LEFT(VLOOKUP(O881,[1]Attachments!A$2:O$50001,8,FALSE),LEN(VLOOKUP(O881,[1]Attachments!A$2:O$50001,8,FALSE))-4),"_"," "))</f>
        <v>#N/A</v>
      </c>
      <c r="M881" s="1" t="str">
        <f>IF(G881="",VLOOKUP(VLOOKUP(B881,[1]Attachments!A$2:O$10001,5,FALSE),[1]Users!A$2:B$100000,2,FALSE),G881)</f>
        <v>Johannes</v>
      </c>
      <c r="N881" s="1">
        <f t="shared" si="169"/>
        <v>875</v>
      </c>
      <c r="O881" s="1" t="str">
        <f t="shared" si="159"/>
        <v/>
      </c>
      <c r="P881">
        <f>VLOOKUP(B881,[1]Attachments!A$2:O$50001,2,FALSE)</f>
        <v>76567</v>
      </c>
      <c r="Q881" t="str">
        <f t="shared" si="160"/>
        <v>&lt;tr&gt;&lt;td width='10%'&gt;875&lt;/td&gt;&lt;td width='20%'&gt;Vox Soulkit&lt;/td&gt;&lt;td width='10%'&gt;Johannes&lt;/td&gt;&lt;td width='20%'&gt;</v>
      </c>
      <c r="R881" t="str">
        <f t="shared" si="165"/>
        <v>&lt;br&gt;&lt;br&gt;</v>
      </c>
      <c r="S881" t="str">
        <f t="shared" si="166"/>
        <v>&lt;/td&gt;&lt;td width='20%'&gt;&lt;a href='http://www.norduserforum.com/download/file.php?id=7737'&gt;Vox Soulkit.nsmp&lt;/a&gt;&lt;/td&gt;&lt;td width='10%'&gt;0.7 MB&lt;/td&gt;&lt;td width='10%'&gt;&lt;a href='http://www.norduserforum.com/viewtopic.php?f=2&amp;amp;t=11527' target='_blank'&gt;link&lt;/a&gt;&lt;/td&gt;&lt;/tr&gt;</v>
      </c>
      <c r="U881" t="str">
        <f t="shared" si="161"/>
        <v>&lt;tr&gt;&lt;td width='10%'&gt;875&lt;/td&gt;&lt;td width='20%'&gt;Vox Soulkit&lt;/td&gt;&lt;td width='10%'&gt;Johannes&lt;/td&gt;&lt;td width='20%'&gt;&lt;br&gt;&lt;br&gt;&lt;/td&gt;&lt;td width='20%'&gt;&lt;a href='http://www.norduserforum.com/download/file.php?id=7737'&gt;Vox Soulkit.nsmp&lt;/a&gt;&lt;/td&gt;&lt;td width='10%'&gt;0.7 MB&lt;/td&gt;&lt;td width='10%'&gt;&lt;a href='http://www.norduserforum.com/viewtopic.php?f=2&amp;amp;t=11527' target='_blank'&gt;link&lt;/a&gt;&lt;/td&gt;&lt;/tr&gt;</v>
      </c>
      <c r="X881">
        <f>IFERROR(VLOOKUP(B881,[1]Attachments!A$2:O$50001,13,FALSE),0)</f>
        <v>733472</v>
      </c>
      <c r="Y881" s="14" t="str">
        <f t="shared" si="167"/>
        <v>0.7 MB</v>
      </c>
      <c r="AB881">
        <f>VLOOKUP(B881,[1]Attachments!A$2:O$50001,9,FALSE)</f>
        <v>405</v>
      </c>
      <c r="AC881" s="15">
        <f>VLOOKUP(B881,[1]Attachments!A$2:O$50001,14,FALSE)/(60*60*24)+"1/1/1970"</f>
        <v>42624.76971064815</v>
      </c>
      <c r="AD881" s="14">
        <f t="shared" ca="1" si="162"/>
        <v>2.4668684999582644</v>
      </c>
      <c r="AM881">
        <f t="shared" si="163"/>
        <v>621</v>
      </c>
      <c r="AN881" t="str">
        <f>VLOOKUP(AM881,A$3:U$4760,21,FALSE)</f>
        <v>&lt;tr&gt;&lt;td width='10%'&gt;621&lt;/td&gt;&lt;td width='20%'&gt;Beds Are Burning&lt;/td&gt;&lt;td width='10%'&gt;Leo Castro&lt;/td&gt;&lt;td width='20%'&gt;&lt;br&gt;&lt;br&gt;&lt;/td&gt;&lt;td width='20%'&gt;&lt;a href='http://www.norduserforum.com/download/file.php?id=4907'&gt;Beds Are Burning.nsmp&lt;/a&gt;&lt;/td&gt;&lt;td width='10%'&gt;2.3 MB&lt;/td&gt;&lt;td width='10%'&gt;&lt;a href='http://www.norduserforum.com/viewtopic.php?f=2&amp;amp;t=1751' target='_blank'&gt;link&lt;/a&gt;&lt;/td&gt;&lt;/tr&gt;</v>
      </c>
    </row>
    <row r="882" spans="1:40" x14ac:dyDescent="0.3">
      <c r="A882" s="1">
        <f t="shared" si="164"/>
        <v>876</v>
      </c>
      <c r="B882">
        <v>7780</v>
      </c>
      <c r="C882" s="1">
        <f>IF(IFERROR(VLOOKUP(B882+1,[1]Attachments!A$2:K$50000,11,FALSE)="mp3",FALSE),B882+1,IF(IFERROR(VLOOKUP(B882-1,[1]Attachments!A$2:K$50000,11,FALSE)="mp3",FALSE),B882-1,IF(IFERROR(VLOOKUP(B882-2,[1]Attachments!A$2:K$50000,11,FALSE)="mp3",FALSE),B882-2,IF(IFERROR(VLOOKUP(B882+2,[1]Attachments!A$2:K$50000,11,FALSE)="mp3",FALSE),B882+2,""))))</f>
        <v>7779</v>
      </c>
      <c r="H882" s="1">
        <f t="shared" si="168"/>
        <v>7780</v>
      </c>
      <c r="I882" s="1">
        <f>VLOOKUP(B882,[1]Attachments!A$2:O$50001,3,FALSE)</f>
        <v>10919</v>
      </c>
      <c r="J882" s="11" t="str">
        <f t="shared" si="158"/>
        <v>link</v>
      </c>
      <c r="K882" s="1" t="str">
        <f>IF(E882="",SUBSTITUTE(PROPER(SUBSTITUTE(LEFT(VLOOKUP(B882,[1]Attachments!A$2:O$50001,8,FALSE),LEN(VLOOKUP(B882,[1]Attachments!A$2:O$50001,8,FALSE))-5),"_"," ")),"&amp;Amp;","&amp;"),E882)</f>
        <v>Prophet 5 Roland</v>
      </c>
      <c r="L882" s="13" t="str">
        <f>PROPER(SUBSTITUTE(LEFT(VLOOKUP(O882,[1]Attachments!A$2:O$50001,8,FALSE),LEN(VLOOKUP(O882,[1]Attachments!A$2:O$50001,8,FALSE))-4),"_"," "))</f>
        <v>In The Air Tonight</v>
      </c>
      <c r="M882" s="1" t="str">
        <f>IF(G882="",VLOOKUP(VLOOKUP(B882,[1]Attachments!A$2:O$10001,5,FALSE),[1]Users!A$2:B$100000,2,FALSE),G882)</f>
        <v>rudiratlos</v>
      </c>
      <c r="N882" s="1">
        <f t="shared" si="169"/>
        <v>876</v>
      </c>
      <c r="O882" s="1">
        <f t="shared" si="159"/>
        <v>7779</v>
      </c>
      <c r="P882">
        <f>VLOOKUP(B882,[1]Attachments!A$2:O$50001,2,FALSE)</f>
        <v>76724</v>
      </c>
      <c r="Q882" t="str">
        <f t="shared" si="160"/>
        <v>&lt;tr&gt;&lt;td width='10%'&gt;876&lt;/td&gt;&lt;td width='20%'&gt;Prophet 5 Roland&lt;/td&gt;&lt;td width='10%'&gt;rudiratlos&lt;/td&gt;&lt;td width='20%'&gt;</v>
      </c>
      <c r="R882" t="str">
        <f t="shared" si="165"/>
        <v>&lt;br&gt;&lt;ul class='graphic' style='margin-left: 0em;'&gt;&lt;li&gt;&lt;a href='http://www.norduserforum.com/download/file.php?id=7779?n=876' type='audio/mpeg' class='inline-playable'&gt;Prophet 5 Roland&lt;/a&gt;&lt;/li&gt;&lt;/ul&gt;</v>
      </c>
      <c r="S882" t="str">
        <f t="shared" si="166"/>
        <v>&lt;/td&gt;&lt;td width='20%'&gt;&lt;a href='http://www.norduserforum.com/download/file.php?id=7780'&gt;Prophet 5 Roland.nsmp&lt;/a&gt;&lt;/td&gt;&lt;td width='10%'&gt;3.2 MB&lt;/td&gt;&lt;td width='10%'&gt;&lt;a href='http://www.norduserforum.com/viewtopic.php?f=2&amp;amp;t=10919' target='_blank'&gt;link&lt;/a&gt;&lt;/td&gt;&lt;/tr&gt;</v>
      </c>
      <c r="U882" t="str">
        <f t="shared" si="161"/>
        <v>&lt;tr&gt;&lt;td width='10%'&gt;876&lt;/td&gt;&lt;td width='20%'&gt;Prophet 5 Roland&lt;/td&gt;&lt;td width='10%'&gt;rudiratlos&lt;/td&gt;&lt;td width='20%'&gt;&lt;br&gt;&lt;ul class='graphic' style='margin-left: 0em;'&gt;&lt;li&gt;&lt;a href='http://www.norduserforum.com/download/file.php?id=7779?n=876' type='audio/mpeg' class='inline-playable'&gt;Prophet 5 Roland&lt;/a&gt;&lt;/li&gt;&lt;/ul&gt;&lt;/td&gt;&lt;td width='20%'&gt;&lt;a href='http://www.norduserforum.com/download/file.php?id=7780'&gt;Prophet 5 Roland.nsmp&lt;/a&gt;&lt;/td&gt;&lt;td width='10%'&gt;3.2 MB&lt;/td&gt;&lt;td width='10%'&gt;&lt;a href='http://www.norduserforum.com/viewtopic.php?f=2&amp;amp;t=10919' target='_blank'&gt;link&lt;/a&gt;&lt;/td&gt;&lt;/tr&gt;</v>
      </c>
      <c r="X882">
        <f>IFERROR(VLOOKUP(B882,[1]Attachments!A$2:O$50001,13,FALSE),0)</f>
        <v>3340274</v>
      </c>
      <c r="Y882" s="14" t="str">
        <f t="shared" si="167"/>
        <v>3.2 MB</v>
      </c>
      <c r="AB882">
        <f>VLOOKUP(B882,[1]Attachments!A$2:O$50001,9,FALSE)</f>
        <v>555</v>
      </c>
      <c r="AC882" s="15">
        <f>VLOOKUP(B882,[1]Attachments!A$2:O$50001,14,FALSE)/(60*60*24)+"1/1/1970"</f>
        <v>42630.682812500003</v>
      </c>
      <c r="AD882" s="14">
        <f t="shared" ca="1" si="162"/>
        <v>3.3980071693796785</v>
      </c>
      <c r="AM882">
        <f t="shared" si="163"/>
        <v>620</v>
      </c>
      <c r="AN882" t="str">
        <f>VLOOKUP(AM882,A$3:U$4760,21,FALSE)</f>
        <v>&lt;tr&gt;&lt;td width='10%'&gt;620&lt;/td&gt;&lt;td width='20%'&gt;A Bass Standard Grand Kurz&lt;/td&gt;&lt;td width='10%'&gt;Leo Castro&lt;/td&gt;&lt;td width='20%'&gt;&lt;br&gt;&lt;br&gt;&lt;/td&gt;&lt;td width='20%'&gt;&lt;a href='http://www.norduserforum.com/download/file.php?id=4886'&gt;A Bass Standard Grand Kurz.nsmp&lt;/a&gt;&lt;/td&gt;&lt;td width='10%'&gt;1.1 MB&lt;/td&gt;&lt;td width='10%'&gt;&lt;a href='http://www.norduserforum.com/viewtopic.php?f=2&amp;amp;t=7783' target='_blank'&gt;link&lt;/a&gt;&lt;/td&gt;&lt;/tr&gt;</v>
      </c>
    </row>
    <row r="883" spans="1:40" x14ac:dyDescent="0.3">
      <c r="A883" s="1">
        <f t="shared" si="164"/>
        <v>877</v>
      </c>
      <c r="B883">
        <v>7782</v>
      </c>
      <c r="C883" s="1" t="str">
        <f>IF(IFERROR(VLOOKUP(B883+1,[1]Attachments!A$2:K$50000,11,FALSE)="mp3",FALSE),B883+1,IF(IFERROR(VLOOKUP(B883-1,[1]Attachments!A$2:K$50000,11,FALSE)="mp3",FALSE),B883-1,IF(IFERROR(VLOOKUP(B883-2,[1]Attachments!A$2:K$50000,11,FALSE)="mp3",FALSE),B883-2,IF(IFERROR(VLOOKUP(B883+2,[1]Attachments!A$2:K$50000,11,FALSE)="mp3",FALSE),B883+2,""))))</f>
        <v/>
      </c>
      <c r="H883" s="1">
        <f t="shared" si="168"/>
        <v>7782</v>
      </c>
      <c r="I883" s="1">
        <f>VLOOKUP(B883,[1]Attachments!A$2:O$50001,3,FALSE)</f>
        <v>10919</v>
      </c>
      <c r="J883" s="11" t="str">
        <f t="shared" si="158"/>
        <v>link</v>
      </c>
      <c r="K883" s="1" t="str">
        <f>IF(E883="",SUBSTITUTE(PROPER(SUBSTITUTE(LEFT(VLOOKUP(B883,[1]Attachments!A$2:O$50001,8,FALSE),LEN(VLOOKUP(B883,[1]Attachments!A$2:O$50001,8,FALSE))-5),"_"," ")),"&amp;Amp;","&amp;"),E883)</f>
        <v>Fat Prophet 5 Roland</v>
      </c>
      <c r="L883" s="13" t="e">
        <f>PROPER(SUBSTITUTE(LEFT(VLOOKUP(O883,[1]Attachments!A$2:O$50001,8,FALSE),LEN(VLOOKUP(O883,[1]Attachments!A$2:O$50001,8,FALSE))-4),"_"," "))</f>
        <v>#N/A</v>
      </c>
      <c r="M883" s="1" t="str">
        <f>IF(G883="",VLOOKUP(VLOOKUP(B883,[1]Attachments!A$2:O$10001,5,FALSE),[1]Users!A$2:B$100000,2,FALSE),G883)</f>
        <v>rudiratlos</v>
      </c>
      <c r="N883" s="1">
        <f t="shared" si="169"/>
        <v>877</v>
      </c>
      <c r="O883" s="1" t="str">
        <f t="shared" si="159"/>
        <v/>
      </c>
      <c r="P883">
        <f>VLOOKUP(B883,[1]Attachments!A$2:O$50001,2,FALSE)</f>
        <v>76724</v>
      </c>
      <c r="Q883" t="str">
        <f t="shared" si="160"/>
        <v>&lt;tr&gt;&lt;td width='10%'&gt;877&lt;/td&gt;&lt;td width='20%'&gt;Fat Prophet 5 Roland&lt;/td&gt;&lt;td width='10%'&gt;rudiratlos&lt;/td&gt;&lt;td width='20%'&gt;</v>
      </c>
      <c r="R883" t="str">
        <f t="shared" si="165"/>
        <v>&lt;br&gt;&lt;br&gt;</v>
      </c>
      <c r="S883" t="str">
        <f t="shared" si="166"/>
        <v>&lt;/td&gt;&lt;td width='20%'&gt;&lt;a href='http://www.norduserforum.com/download/file.php?id=7782'&gt;Fat Prophet 5 Roland.nsmp&lt;/a&gt;&lt;/td&gt;&lt;td width='10%'&gt;3.4 MB&lt;/td&gt;&lt;td width='10%'&gt;&lt;a href='http://www.norduserforum.com/viewtopic.php?f=2&amp;amp;t=10919' target='_blank'&gt;link&lt;/a&gt;&lt;/td&gt;&lt;/tr&gt;</v>
      </c>
      <c r="U883" t="str">
        <f t="shared" si="161"/>
        <v>&lt;tr&gt;&lt;td width='10%'&gt;877&lt;/td&gt;&lt;td width='20%'&gt;Fat Prophet 5 Roland&lt;/td&gt;&lt;td width='10%'&gt;rudiratlos&lt;/td&gt;&lt;td width='20%'&gt;&lt;br&gt;&lt;br&gt;&lt;/td&gt;&lt;td width='20%'&gt;&lt;a href='http://www.norduserforum.com/download/file.php?id=7782'&gt;Fat Prophet 5 Roland.nsmp&lt;/a&gt;&lt;/td&gt;&lt;td width='10%'&gt;3.4 MB&lt;/td&gt;&lt;td width='10%'&gt;&lt;a href='http://www.norduserforum.com/viewtopic.php?f=2&amp;amp;t=10919' target='_blank'&gt;link&lt;/a&gt;&lt;/td&gt;&lt;/tr&gt;</v>
      </c>
      <c r="X883">
        <f>IFERROR(VLOOKUP(B883,[1]Attachments!A$2:O$50001,13,FALSE),0)</f>
        <v>3607355</v>
      </c>
      <c r="Y883" s="14" t="str">
        <f t="shared" si="167"/>
        <v>3.4 MB</v>
      </c>
      <c r="AB883">
        <f>VLOOKUP(B883,[1]Attachments!A$2:O$50001,9,FALSE)</f>
        <v>359</v>
      </c>
      <c r="AC883" s="15">
        <f>VLOOKUP(B883,[1]Attachments!A$2:O$50001,14,FALSE)/(60*60*24)+"1/1/1970"</f>
        <v>42630.682812500003</v>
      </c>
      <c r="AD883" s="14">
        <f t="shared" ca="1" si="162"/>
        <v>2.197990223076224</v>
      </c>
      <c r="AM883">
        <f t="shared" si="163"/>
        <v>619</v>
      </c>
      <c r="AN883" t="str">
        <f>VLOOKUP(AM883,A$3:U$4760,21,FALSE)</f>
        <v>&lt;tr&gt;&lt;td width='10%'&gt;619&lt;/td&gt;&lt;td width='20%'&gt;Sect Sus Fall S F&lt;/td&gt;&lt;td width='10%'&gt;Leo Castro&lt;/td&gt;&lt;td width='20%'&gt;&lt;br&gt;&lt;br&gt;&lt;/td&gt;&lt;td width='20%'&gt;&lt;a href='http://www.norduserforum.com/download/file.php?id=4858'&gt;Sect Sus Fall S F.nsmp&lt;/a&gt;&lt;/td&gt;&lt;td width='10%'&gt;4.3 MB&lt;/td&gt;&lt;td width='10%'&gt;&lt;a href='http://www.norduserforum.com/viewtopic.php?f=2&amp;amp;t=7728' target='_blank'&gt;link&lt;/a&gt;&lt;/td&gt;&lt;/tr&gt;</v>
      </c>
    </row>
    <row r="884" spans="1:40" x14ac:dyDescent="0.3">
      <c r="A884" s="1">
        <f t="shared" si="164"/>
        <v>878</v>
      </c>
      <c r="B884">
        <v>7784</v>
      </c>
      <c r="C884" s="1" t="str">
        <f>IF(IFERROR(VLOOKUP(B884+1,[1]Attachments!A$2:K$50000,11,FALSE)="mp3",FALSE),B884+1,IF(IFERROR(VLOOKUP(B884-1,[1]Attachments!A$2:K$50000,11,FALSE)="mp3",FALSE),B884-1,IF(IFERROR(VLOOKUP(B884-2,[1]Attachments!A$2:K$50000,11,FALSE)="mp3",FALSE),B884-2,IF(IFERROR(VLOOKUP(B884+2,[1]Attachments!A$2:K$50000,11,FALSE)="mp3",FALSE),B884+2,""))))</f>
        <v/>
      </c>
      <c r="H884" s="1">
        <f t="shared" si="168"/>
        <v>7784</v>
      </c>
      <c r="I884" s="1">
        <f>VLOOKUP(B884,[1]Attachments!A$2:O$50001,3,FALSE)</f>
        <v>10919</v>
      </c>
      <c r="J884" s="11" t="str">
        <f t="shared" si="158"/>
        <v>link</v>
      </c>
      <c r="K884" s="1" t="str">
        <f>IF(E884="",SUBSTITUTE(PROPER(SUBSTITUTE(LEFT(VLOOKUP(B884,[1]Attachments!A$2:O$50001,8,FALSE),LEN(VLOOKUP(B884,[1]Attachments!A$2:O$50001,8,FALSE))-5),"_"," ")),"&amp;Amp;","&amp;"),E884)</f>
        <v xml:space="preserve">Lay Down </v>
      </c>
      <c r="L884" s="13" t="e">
        <f>PROPER(SUBSTITUTE(LEFT(VLOOKUP(O884,[1]Attachments!A$2:O$50001,8,FALSE),LEN(VLOOKUP(O884,[1]Attachments!A$2:O$50001,8,FALSE))-4),"_"," "))</f>
        <v>#N/A</v>
      </c>
      <c r="M884" s="1" t="str">
        <f>IF(G884="",VLOOKUP(VLOOKUP(B884,[1]Attachments!A$2:O$10001,5,FALSE),[1]Users!A$2:B$100000,2,FALSE),G884)</f>
        <v>rudiratlos</v>
      </c>
      <c r="N884" s="1">
        <f t="shared" si="169"/>
        <v>878</v>
      </c>
      <c r="O884" s="1" t="str">
        <f t="shared" si="159"/>
        <v/>
      </c>
      <c r="P884">
        <f>VLOOKUP(B884,[1]Attachments!A$2:O$50001,2,FALSE)</f>
        <v>76724</v>
      </c>
      <c r="Q884" t="str">
        <f t="shared" si="160"/>
        <v>&lt;tr&gt;&lt;td width='10%'&gt;878&lt;/td&gt;&lt;td width='20%'&gt;Lay Down &lt;/td&gt;&lt;td width='10%'&gt;rudiratlos&lt;/td&gt;&lt;td width='20%'&gt;</v>
      </c>
      <c r="R884" t="str">
        <f t="shared" si="165"/>
        <v>&lt;br&gt;&lt;br&gt;</v>
      </c>
      <c r="S884" t="str">
        <f t="shared" si="166"/>
        <v>&lt;/td&gt;&lt;td width='20%'&gt;&lt;a href='http://www.norduserforum.com/download/file.php?id=7784'&gt;Lay Down .nsmp&lt;/a&gt;&lt;/td&gt;&lt;td width='10%'&gt;2.1 MB&lt;/td&gt;&lt;td width='10%'&gt;&lt;a href='http://www.norduserforum.com/viewtopic.php?f=2&amp;amp;t=10919' target='_blank'&gt;link&lt;/a&gt;&lt;/td&gt;&lt;/tr&gt;</v>
      </c>
      <c r="U884" t="str">
        <f t="shared" si="161"/>
        <v>&lt;tr&gt;&lt;td width='10%'&gt;878&lt;/td&gt;&lt;td width='20%'&gt;Lay Down &lt;/td&gt;&lt;td width='10%'&gt;rudiratlos&lt;/td&gt;&lt;td width='20%'&gt;&lt;br&gt;&lt;br&gt;&lt;/td&gt;&lt;td width='20%'&gt;&lt;a href='http://www.norduserforum.com/download/file.php?id=7784'&gt;Lay Down .nsmp&lt;/a&gt;&lt;/td&gt;&lt;td width='10%'&gt;2.1 MB&lt;/td&gt;&lt;td width='10%'&gt;&lt;a href='http://www.norduserforum.com/viewtopic.php?f=2&amp;amp;t=10919' target='_blank'&gt;link&lt;/a&gt;&lt;/td&gt;&lt;/tr&gt;</v>
      </c>
      <c r="X884">
        <f>IFERROR(VLOOKUP(B884,[1]Attachments!A$2:O$50001,13,FALSE),0)</f>
        <v>2149649</v>
      </c>
      <c r="Y884" s="14" t="str">
        <f t="shared" si="167"/>
        <v>2.1 MB</v>
      </c>
      <c r="AB884">
        <f>VLOOKUP(B884,[1]Attachments!A$2:O$50001,9,FALSE)</f>
        <v>302</v>
      </c>
      <c r="AC884" s="15">
        <f>VLOOKUP(B884,[1]Attachments!A$2:O$50001,14,FALSE)/(60*60*24)+"1/1/1970"</f>
        <v>42630.682812500003</v>
      </c>
      <c r="AD884" s="14">
        <f t="shared" ca="1" si="162"/>
        <v>1.8490057029777707</v>
      </c>
      <c r="AM884">
        <f t="shared" si="163"/>
        <v>618</v>
      </c>
      <c r="AN884" t="str">
        <f>VLOOKUP(AM884,A$3:U$4760,21,FALSE)</f>
        <v>&lt;tr&gt;&lt;td width='10%'&gt;618&lt;/td&gt;&lt;td width='20%'&gt;Doits And Shakes&lt;/td&gt;&lt;td width='10%'&gt;Leo Castro&lt;/td&gt;&lt;td width='20%'&gt;&lt;br&gt;&lt;br&gt;&lt;/td&gt;&lt;td width='20%'&gt;&lt;a href='http://www.norduserforum.com/download/file.php?id=4857'&gt;Doits And Shakes.nsmp&lt;/a&gt;&lt;/td&gt;&lt;td width='10%'&gt;0.5 MB&lt;/td&gt;&lt;td width='10%'&gt;&lt;a href='http://www.norduserforum.com/viewtopic.php?f=2&amp;amp;t=7728' target='_blank'&gt;link&lt;/a&gt;&lt;/td&gt;&lt;/tr&gt;</v>
      </c>
    </row>
    <row r="885" spans="1:40" x14ac:dyDescent="0.3">
      <c r="A885" s="1">
        <f t="shared" si="164"/>
        <v>879</v>
      </c>
      <c r="B885">
        <v>7786</v>
      </c>
      <c r="C885" s="1">
        <f>IF(IFERROR(VLOOKUP(B885+1,[1]Attachments!A$2:K$50000,11,FALSE)="mp3",FALSE),B885+1,IF(IFERROR(VLOOKUP(B885-1,[1]Attachments!A$2:K$50000,11,FALSE)="mp3",FALSE),B885-1,IF(IFERROR(VLOOKUP(B885-2,[1]Attachments!A$2:K$50000,11,FALSE)="mp3",FALSE),B885-2,IF(IFERROR(VLOOKUP(B885+2,[1]Attachments!A$2:K$50000,11,FALSE)="mp3",FALSE),B885+2,""))))</f>
        <v>7788</v>
      </c>
      <c r="H885" s="1">
        <f t="shared" si="168"/>
        <v>7786</v>
      </c>
      <c r="I885" s="1">
        <f>VLOOKUP(B885,[1]Attachments!A$2:O$50001,3,FALSE)</f>
        <v>10919</v>
      </c>
      <c r="J885" s="11" t="str">
        <f t="shared" si="158"/>
        <v>link</v>
      </c>
      <c r="K885" s="1" t="str">
        <f>IF(E885="",SUBSTITUTE(PROPER(SUBSTITUTE(LEFT(VLOOKUP(B885,[1]Attachments!A$2:O$50001,8,FALSE),LEN(VLOOKUP(B885,[1]Attachments!A$2:O$50001,8,FALSE))-5),"_"," ")),"&amp;Amp;","&amp;"),E885)</f>
        <v>Dreampad (Roland)</v>
      </c>
      <c r="L885" s="13" t="str">
        <f>PROPER(SUBSTITUTE(LEFT(VLOOKUP(O885,[1]Attachments!A$2:O$50001,8,FALSE),LEN(VLOOKUP(O885,[1]Attachments!A$2:O$50001,8,FALSE))-4),"_"," "))</f>
        <v>Prophet 5</v>
      </c>
      <c r="M885" s="1" t="str">
        <f>IF(G885="",VLOOKUP(VLOOKUP(B885,[1]Attachments!A$2:O$10001,5,FALSE),[1]Users!A$2:B$100000,2,FALSE),G885)</f>
        <v>rudiratlos</v>
      </c>
      <c r="N885" s="1">
        <f t="shared" si="169"/>
        <v>879</v>
      </c>
      <c r="O885" s="1">
        <f t="shared" si="159"/>
        <v>7788</v>
      </c>
      <c r="P885">
        <f>VLOOKUP(B885,[1]Attachments!A$2:O$50001,2,FALSE)</f>
        <v>76724</v>
      </c>
      <c r="Q885" t="str">
        <f t="shared" si="160"/>
        <v>&lt;tr&gt;&lt;td width='10%'&gt;879&lt;/td&gt;&lt;td width='20%'&gt;Dreampad (Roland)&lt;/td&gt;&lt;td width='10%'&gt;rudiratlos&lt;/td&gt;&lt;td width='20%'&gt;</v>
      </c>
      <c r="R885" t="str">
        <f t="shared" si="165"/>
        <v>&lt;br&gt;&lt;ul class='graphic' style='margin-left: 0em;'&gt;&lt;li&gt;&lt;a href='http://www.norduserforum.com/download/file.php?id=7788?n=879' type='audio/mpeg' class='inline-playable'&gt;Dreampad (Roland)&lt;/a&gt;&lt;/li&gt;&lt;/ul&gt;</v>
      </c>
      <c r="S885" t="str">
        <f t="shared" si="166"/>
        <v>&lt;/td&gt;&lt;td width='20%'&gt;&lt;a href='http://www.norduserforum.com/download/file.php?id=7786'&gt;Dreampad (Roland).nsmp&lt;/a&gt;&lt;/td&gt;&lt;td width='10%'&gt;2.5 MB&lt;/td&gt;&lt;td width='10%'&gt;&lt;a href='http://www.norduserforum.com/viewtopic.php?f=2&amp;amp;t=10919' target='_blank'&gt;link&lt;/a&gt;&lt;/td&gt;&lt;/tr&gt;</v>
      </c>
      <c r="U885" t="str">
        <f t="shared" si="161"/>
        <v>&lt;tr&gt;&lt;td width='10%'&gt;879&lt;/td&gt;&lt;td width='20%'&gt;Dreampad (Roland)&lt;/td&gt;&lt;td width='10%'&gt;rudiratlos&lt;/td&gt;&lt;td width='20%'&gt;&lt;br&gt;&lt;ul class='graphic' style='margin-left: 0em;'&gt;&lt;li&gt;&lt;a href='http://www.norduserforum.com/download/file.php?id=7788?n=879' type='audio/mpeg' class='inline-playable'&gt;Dreampad (Roland)&lt;/a&gt;&lt;/li&gt;&lt;/ul&gt;&lt;/td&gt;&lt;td width='20%'&gt;&lt;a href='http://www.norduserforum.com/download/file.php?id=7786'&gt;Dreampad (Roland).nsmp&lt;/a&gt;&lt;/td&gt;&lt;td width='10%'&gt;2.5 MB&lt;/td&gt;&lt;td width='10%'&gt;&lt;a href='http://www.norduserforum.com/viewtopic.php?f=2&amp;amp;t=10919' target='_blank'&gt;link&lt;/a&gt;&lt;/td&gt;&lt;/tr&gt;</v>
      </c>
      <c r="X885">
        <f>IFERROR(VLOOKUP(B885,[1]Attachments!A$2:O$50001,13,FALSE),0)</f>
        <v>2590466</v>
      </c>
      <c r="Y885" s="14" t="str">
        <f t="shared" si="167"/>
        <v>2.5 MB</v>
      </c>
      <c r="AB885">
        <f>VLOOKUP(B885,[1]Attachments!A$2:O$50001,9,FALSE)</f>
        <v>447</v>
      </c>
      <c r="AC885" s="15">
        <f>VLOOKUP(B885,[1]Attachments!A$2:O$50001,14,FALSE)/(60*60*24)+"1/1/1970"</f>
        <v>42630.682812500003</v>
      </c>
      <c r="AD885" s="14">
        <f t="shared" ca="1" si="162"/>
        <v>2.7367733418247138</v>
      </c>
      <c r="AM885">
        <f t="shared" si="163"/>
        <v>617</v>
      </c>
      <c r="AN885" t="str">
        <f>VLOOKUP(AM885,A$3:U$4760,21,FALSE)</f>
        <v>&lt;tr&gt;&lt;td width='10%'&gt;617&lt;/td&gt;&lt;td width='20%'&gt;Doits And Shakes&lt;/td&gt;&lt;td width='10%'&gt;Leo Castro&lt;/td&gt;&lt;td width='20%'&gt;&lt;br&gt;&lt;ul class='graphic' style='margin-left: 0em;'&gt;&lt;li&gt;&lt;a href='http://www.norduserforum.com/download/file.php?id=4853?n=617' type='audio/mpeg' class='inline-playable'&gt;Doits And Shakes&lt;/a&gt;&lt;/li&gt;&lt;/ul&gt;&lt;/td&gt;&lt;td width='20%'&gt;&lt;a href='http://www.norduserforum.com/download/file.php?id=4854'&gt;Doits And Shakes.nsmp&lt;/a&gt;&lt;/td&gt;&lt;td width='10%'&gt;0.5 MB&lt;/td&gt;&lt;td width='10%'&gt;&lt;a href='http://www.norduserforum.com/viewtopic.php?f=2&amp;amp;t=7724' target='_blank'&gt;link&lt;/a&gt;&lt;/td&gt;&lt;/tr&gt;</v>
      </c>
    </row>
    <row r="886" spans="1:40" x14ac:dyDescent="0.3">
      <c r="A886" s="1">
        <f t="shared" si="164"/>
        <v>880</v>
      </c>
      <c r="B886">
        <v>7804</v>
      </c>
      <c r="C886" s="1" t="str">
        <f>IF(IFERROR(VLOOKUP(B886+1,[1]Attachments!A$2:K$50000,11,FALSE)="mp3",FALSE),B886+1,IF(IFERROR(VLOOKUP(B886-1,[1]Attachments!A$2:K$50000,11,FALSE)="mp3",FALSE),B886-1,IF(IFERROR(VLOOKUP(B886-2,[1]Attachments!A$2:K$50000,11,FALSE)="mp3",FALSE),B886-2,IF(IFERROR(VLOOKUP(B886+2,[1]Attachments!A$2:K$50000,11,FALSE)="mp3",FALSE),B886+2,""))))</f>
        <v/>
      </c>
      <c r="H886" s="1">
        <f t="shared" si="168"/>
        <v>7804</v>
      </c>
      <c r="I886" s="1">
        <f>VLOOKUP(B886,[1]Attachments!A$2:O$50001,3,FALSE)</f>
        <v>10919</v>
      </c>
      <c r="J886" s="11" t="str">
        <f t="shared" si="158"/>
        <v>link</v>
      </c>
      <c r="K886" s="1" t="str">
        <f>IF(E886="",SUBSTITUTE(PROPER(SUBSTITUTE(LEFT(VLOOKUP(B886,[1]Attachments!A$2:O$50001,8,FALSE),LEN(VLOOKUP(B886,[1]Attachments!A$2:O$50001,8,FALSE))-5),"_"," ")),"&amp;Amp;","&amp;"),E886)</f>
        <v>Agitato Strings</v>
      </c>
      <c r="L886" s="13" t="e">
        <f>PROPER(SUBSTITUTE(LEFT(VLOOKUP(O886,[1]Attachments!A$2:O$50001,8,FALSE),LEN(VLOOKUP(O886,[1]Attachments!A$2:O$50001,8,FALSE))-4),"_"," "))</f>
        <v>#N/A</v>
      </c>
      <c r="M886" s="1" t="str">
        <f>IF(G886="",VLOOKUP(VLOOKUP(B886,[1]Attachments!A$2:O$10001,5,FALSE),[1]Users!A$2:B$100000,2,FALSE),G886)</f>
        <v>rudiratlos</v>
      </c>
      <c r="N886" s="1">
        <f t="shared" si="169"/>
        <v>880</v>
      </c>
      <c r="O886" s="1" t="str">
        <f t="shared" si="159"/>
        <v/>
      </c>
      <c r="P886">
        <f>VLOOKUP(B886,[1]Attachments!A$2:O$50001,2,FALSE)</f>
        <v>76727</v>
      </c>
      <c r="Q886" t="str">
        <f t="shared" si="160"/>
        <v>&lt;tr&gt;&lt;td width='10%'&gt;880&lt;/td&gt;&lt;td width='20%'&gt;Agitato Strings&lt;/td&gt;&lt;td width='10%'&gt;rudiratlos&lt;/td&gt;&lt;td width='20%'&gt;</v>
      </c>
      <c r="R886" t="str">
        <f t="shared" si="165"/>
        <v>&lt;br&gt;&lt;br&gt;</v>
      </c>
      <c r="S886" t="str">
        <f t="shared" si="166"/>
        <v>&lt;/td&gt;&lt;td width='20%'&gt;&lt;a href='http://www.norduserforum.com/download/file.php?id=7804'&gt;Agitato Strings.nsmp&lt;/a&gt;&lt;/td&gt;&lt;td width='10%'&gt;2.2 MB&lt;/td&gt;&lt;td width='10%'&gt;&lt;a href='http://www.norduserforum.com/viewtopic.php?f=2&amp;amp;t=10919' target='_blank'&gt;link&lt;/a&gt;&lt;/td&gt;&lt;/tr&gt;</v>
      </c>
      <c r="U886" t="str">
        <f t="shared" si="161"/>
        <v>&lt;tr&gt;&lt;td width='10%'&gt;880&lt;/td&gt;&lt;td width='20%'&gt;Agitato Strings&lt;/td&gt;&lt;td width='10%'&gt;rudiratlos&lt;/td&gt;&lt;td width='20%'&gt;&lt;br&gt;&lt;br&gt;&lt;/td&gt;&lt;td width='20%'&gt;&lt;a href='http://www.norduserforum.com/download/file.php?id=7804'&gt;Agitato Strings.nsmp&lt;/a&gt;&lt;/td&gt;&lt;td width='10%'&gt;2.2 MB&lt;/td&gt;&lt;td width='10%'&gt;&lt;a href='http://www.norduserforum.com/viewtopic.php?f=2&amp;amp;t=10919' target='_blank'&gt;link&lt;/a&gt;&lt;/td&gt;&lt;/tr&gt;</v>
      </c>
      <c r="X886">
        <f>IFERROR(VLOOKUP(B886,[1]Attachments!A$2:O$50001,13,FALSE),0)</f>
        <v>2341292</v>
      </c>
      <c r="Y886" s="14" t="str">
        <f t="shared" si="167"/>
        <v>2.2 MB</v>
      </c>
      <c r="AB886">
        <f>VLOOKUP(B886,[1]Attachments!A$2:O$50001,9,FALSE)</f>
        <v>368</v>
      </c>
      <c r="AC886" s="15">
        <f>VLOOKUP(B886,[1]Attachments!A$2:O$50001,14,FALSE)/(60*60*24)+"1/1/1970"</f>
        <v>42630.711493055554</v>
      </c>
      <c r="AD886" s="14">
        <f t="shared" ca="1" si="162"/>
        <v>2.2531495631707354</v>
      </c>
      <c r="AM886">
        <f t="shared" si="163"/>
        <v>616</v>
      </c>
      <c r="AN886" t="str">
        <f>VLOOKUP(AM886,A$3:U$4760,21,FALSE)</f>
        <v>&lt;tr&gt;&lt;td width='10%'&gt;616&lt;/td&gt;&lt;td width='20%'&gt;Roland Superior Grand&lt;/td&gt;&lt;td width='10%'&gt;Leo Castro&lt;/td&gt;&lt;td width='20%'&gt;&lt;br&gt;&lt;ul class='graphic' style='margin-left: 0em;'&gt;&lt;li&gt;&lt;a href='http://www.norduserforum.com/download/file.php?id=4853?n=616' type='audio/mpeg' class='inline-playable'&gt;Roland Superior Grand&lt;/a&gt;&lt;/li&gt;&lt;/ul&gt;&lt;/td&gt;&lt;td width='20%'&gt;&lt;a href='http://www.norduserforum.com/download/file.php?id=4852'&gt;Roland Superior Grand.nsmp&lt;/a&gt;&lt;/td&gt;&lt;td width='10%'&gt;1.3 MB&lt;/td&gt;&lt;td width='10%'&gt;&lt;a href='http://www.norduserforum.com/viewtopic.php?f=2&amp;amp;t=6631' target='_blank'&gt;link&lt;/a&gt;&lt;/td&gt;&lt;/tr&gt;</v>
      </c>
    </row>
    <row r="887" spans="1:40" x14ac:dyDescent="0.3">
      <c r="A887" s="1">
        <f t="shared" si="164"/>
        <v>881</v>
      </c>
      <c r="B887">
        <v>7806</v>
      </c>
      <c r="C887" s="1" t="str">
        <f>IF(IFERROR(VLOOKUP(B887+1,[1]Attachments!A$2:K$50000,11,FALSE)="mp3",FALSE),B887+1,IF(IFERROR(VLOOKUP(B887-1,[1]Attachments!A$2:K$50000,11,FALSE)="mp3",FALSE),B887-1,IF(IFERROR(VLOOKUP(B887-2,[1]Attachments!A$2:K$50000,11,FALSE)="mp3",FALSE),B887-2,IF(IFERROR(VLOOKUP(B887+2,[1]Attachments!A$2:K$50000,11,FALSE)="mp3",FALSE),B887+2,""))))</f>
        <v/>
      </c>
      <c r="H887" s="1">
        <f t="shared" si="168"/>
        <v>7806</v>
      </c>
      <c r="I887" s="1">
        <f>VLOOKUP(B887,[1]Attachments!A$2:O$50001,3,FALSE)</f>
        <v>10919</v>
      </c>
      <c r="J887" s="11" t="str">
        <f t="shared" si="158"/>
        <v>link</v>
      </c>
      <c r="K887" s="1" t="str">
        <f>IF(E887="",SUBSTITUTE(PROPER(SUBSTITUTE(LEFT(VLOOKUP(B887,[1]Attachments!A$2:O$50001,8,FALSE),LEN(VLOOKUP(B887,[1]Attachments!A$2:O$50001,8,FALSE))-5),"_"," ")),"&amp;Amp;","&amp;"),E887)</f>
        <v>Arco</v>
      </c>
      <c r="L887" s="13" t="e">
        <f>PROPER(SUBSTITUTE(LEFT(VLOOKUP(O887,[1]Attachments!A$2:O$50001,8,FALSE),LEN(VLOOKUP(O887,[1]Attachments!A$2:O$50001,8,FALSE))-4),"_"," "))</f>
        <v>#N/A</v>
      </c>
      <c r="M887" s="1" t="str">
        <f>IF(G887="",VLOOKUP(VLOOKUP(B887,[1]Attachments!A$2:O$10001,5,FALSE),[1]Users!A$2:B$100000,2,FALSE),G887)</f>
        <v>rudiratlos</v>
      </c>
      <c r="N887" s="1">
        <f t="shared" si="169"/>
        <v>881</v>
      </c>
      <c r="O887" s="1" t="str">
        <f t="shared" si="159"/>
        <v/>
      </c>
      <c r="P887">
        <f>VLOOKUP(B887,[1]Attachments!A$2:O$50001,2,FALSE)</f>
        <v>76727</v>
      </c>
      <c r="Q887" t="str">
        <f t="shared" si="160"/>
        <v>&lt;tr&gt;&lt;td width='10%'&gt;881&lt;/td&gt;&lt;td width='20%'&gt;Arco&lt;/td&gt;&lt;td width='10%'&gt;rudiratlos&lt;/td&gt;&lt;td width='20%'&gt;</v>
      </c>
      <c r="R887" t="str">
        <f t="shared" si="165"/>
        <v>&lt;br&gt;&lt;br&gt;</v>
      </c>
      <c r="S887" t="str">
        <f t="shared" si="166"/>
        <v>&lt;/td&gt;&lt;td width='20%'&gt;&lt;a href='http://www.norduserforum.com/download/file.php?id=7806'&gt;Arco.nsmp&lt;/a&gt;&lt;/td&gt;&lt;td width='10%'&gt;2.2 MB&lt;/td&gt;&lt;td width='10%'&gt;&lt;a href='http://www.norduserforum.com/viewtopic.php?f=2&amp;amp;t=10919' target='_blank'&gt;link&lt;/a&gt;&lt;/td&gt;&lt;/tr&gt;</v>
      </c>
      <c r="U887" t="str">
        <f t="shared" si="161"/>
        <v>&lt;tr&gt;&lt;td width='10%'&gt;881&lt;/td&gt;&lt;td width='20%'&gt;Arco&lt;/td&gt;&lt;td width='10%'&gt;rudiratlos&lt;/td&gt;&lt;td width='20%'&gt;&lt;br&gt;&lt;br&gt;&lt;/td&gt;&lt;td width='20%'&gt;&lt;a href='http://www.norduserforum.com/download/file.php?id=7806'&gt;Arco.nsmp&lt;/a&gt;&lt;/td&gt;&lt;td width='10%'&gt;2.2 MB&lt;/td&gt;&lt;td width='10%'&gt;&lt;a href='http://www.norduserforum.com/viewtopic.php?f=2&amp;amp;t=10919' target='_blank'&gt;link&lt;/a&gt;&lt;/td&gt;&lt;/tr&gt;</v>
      </c>
      <c r="X887">
        <f>IFERROR(VLOOKUP(B887,[1]Attachments!A$2:O$50001,13,FALSE),0)</f>
        <v>2289095</v>
      </c>
      <c r="Y887" s="14" t="str">
        <f t="shared" si="167"/>
        <v>2.2 MB</v>
      </c>
      <c r="AB887">
        <f>VLOOKUP(B887,[1]Attachments!A$2:O$50001,9,FALSE)</f>
        <v>330</v>
      </c>
      <c r="AC887" s="15">
        <f>VLOOKUP(B887,[1]Attachments!A$2:O$50001,14,FALSE)/(60*60*24)+"1/1/1970"</f>
        <v>42630.711493055554</v>
      </c>
      <c r="AD887" s="14">
        <f t="shared" ca="1" si="162"/>
        <v>2.0204873800172356</v>
      </c>
      <c r="AM887">
        <f t="shared" si="163"/>
        <v>615</v>
      </c>
      <c r="AN887" t="str">
        <f>VLOOKUP(AM887,A$3:U$4760,21,FALSE)</f>
        <v>&lt;tr&gt;&lt;td width='10%'&gt;615&lt;/td&gt;&lt;td width='20%'&gt;Endless Plucked&lt;/td&gt;&lt;td width='10%'&gt;luispereyes&lt;/td&gt;&lt;td width='20%'&gt;&lt;br&gt;&lt;br&gt;&lt;/td&gt;&lt;td width='20%'&gt;&lt;a href='http://www.norduserforum.com/download/file.php?id=4774'&gt;Endless Plucked.nsmp&lt;/a&gt;&lt;/td&gt;&lt;td width='10%'&gt;7.0 MB&lt;/td&gt;&lt;td width='10%'&gt;&lt;a href='http://www.norduserforum.com/viewtopic.php?f=2&amp;amp;t=7674' target='_blank'&gt;link&lt;/a&gt;&lt;/td&gt;&lt;/tr&gt;</v>
      </c>
    </row>
    <row r="888" spans="1:40" x14ac:dyDescent="0.3">
      <c r="A888" s="1">
        <f t="shared" si="164"/>
        <v>882</v>
      </c>
      <c r="B888">
        <v>7808</v>
      </c>
      <c r="C888" s="1" t="str">
        <f>IF(IFERROR(VLOOKUP(B888+1,[1]Attachments!A$2:K$50000,11,FALSE)="mp3",FALSE),B888+1,IF(IFERROR(VLOOKUP(B888-1,[1]Attachments!A$2:K$50000,11,FALSE)="mp3",FALSE),B888-1,IF(IFERROR(VLOOKUP(B888-2,[1]Attachments!A$2:K$50000,11,FALSE)="mp3",FALSE),B888-2,IF(IFERROR(VLOOKUP(B888+2,[1]Attachments!A$2:K$50000,11,FALSE)="mp3",FALSE),B888+2,""))))</f>
        <v/>
      </c>
      <c r="H888" s="1">
        <f t="shared" si="168"/>
        <v>7808</v>
      </c>
      <c r="I888" s="1">
        <f>VLOOKUP(B888,[1]Attachments!A$2:O$50001,3,FALSE)</f>
        <v>10919</v>
      </c>
      <c r="J888" s="11" t="str">
        <f t="shared" si="158"/>
        <v>link</v>
      </c>
      <c r="K888" s="1" t="str">
        <f>IF(E888="",SUBSTITUTE(PROPER(SUBSTITUTE(LEFT(VLOOKUP(B888,[1]Attachments!A$2:O$50001,8,FALSE),LEN(VLOOKUP(B888,[1]Attachments!A$2:O$50001,8,FALSE))-5),"_"," ")),"&amp;Amp;","&amp;"),E888)</f>
        <v>Strings Bass Layer</v>
      </c>
      <c r="L888" s="13" t="e">
        <f>PROPER(SUBSTITUTE(LEFT(VLOOKUP(O888,[1]Attachments!A$2:O$50001,8,FALSE),LEN(VLOOKUP(O888,[1]Attachments!A$2:O$50001,8,FALSE))-4),"_"," "))</f>
        <v>#N/A</v>
      </c>
      <c r="M888" s="1" t="str">
        <f>IF(G888="",VLOOKUP(VLOOKUP(B888,[1]Attachments!A$2:O$10001,5,FALSE),[1]Users!A$2:B$100000,2,FALSE),G888)</f>
        <v>rudiratlos</v>
      </c>
      <c r="N888" s="1">
        <f t="shared" si="169"/>
        <v>882</v>
      </c>
      <c r="O888" s="1" t="str">
        <f t="shared" si="159"/>
        <v/>
      </c>
      <c r="P888">
        <f>VLOOKUP(B888,[1]Attachments!A$2:O$50001,2,FALSE)</f>
        <v>76727</v>
      </c>
      <c r="Q888" t="str">
        <f t="shared" si="160"/>
        <v>&lt;tr&gt;&lt;td width='10%'&gt;882&lt;/td&gt;&lt;td width='20%'&gt;Strings Bass Layer&lt;/td&gt;&lt;td width='10%'&gt;rudiratlos&lt;/td&gt;&lt;td width='20%'&gt;</v>
      </c>
      <c r="R888" t="str">
        <f t="shared" si="165"/>
        <v>&lt;br&gt;&lt;br&gt;</v>
      </c>
      <c r="S888" t="str">
        <f t="shared" si="166"/>
        <v>&lt;/td&gt;&lt;td width='20%'&gt;&lt;a href='http://www.norduserforum.com/download/file.php?id=7808'&gt;Strings Bass Layer.nsmp&lt;/a&gt;&lt;/td&gt;&lt;td width='10%'&gt;2.8 MB&lt;/td&gt;&lt;td width='10%'&gt;&lt;a href='http://www.norduserforum.com/viewtopic.php?f=2&amp;amp;t=10919' target='_blank'&gt;link&lt;/a&gt;&lt;/td&gt;&lt;/tr&gt;</v>
      </c>
      <c r="U888" t="str">
        <f t="shared" si="161"/>
        <v>&lt;tr&gt;&lt;td width='10%'&gt;882&lt;/td&gt;&lt;td width='20%'&gt;Strings Bass Layer&lt;/td&gt;&lt;td width='10%'&gt;rudiratlos&lt;/td&gt;&lt;td width='20%'&gt;&lt;br&gt;&lt;br&gt;&lt;/td&gt;&lt;td width='20%'&gt;&lt;a href='http://www.norduserforum.com/download/file.php?id=7808'&gt;Strings Bass Layer.nsmp&lt;/a&gt;&lt;/td&gt;&lt;td width='10%'&gt;2.8 MB&lt;/td&gt;&lt;td width='10%'&gt;&lt;a href='http://www.norduserforum.com/viewtopic.php?f=2&amp;amp;t=10919' target='_blank'&gt;link&lt;/a&gt;&lt;/td&gt;&lt;/tr&gt;</v>
      </c>
      <c r="X888">
        <f>IFERROR(VLOOKUP(B888,[1]Attachments!A$2:O$50001,13,FALSE),0)</f>
        <v>2934509</v>
      </c>
      <c r="Y888" s="14" t="str">
        <f t="shared" si="167"/>
        <v>2.8 MB</v>
      </c>
      <c r="AB888">
        <f>VLOOKUP(B888,[1]Attachments!A$2:O$50001,9,FALSE)</f>
        <v>272</v>
      </c>
      <c r="AC888" s="15">
        <f>VLOOKUP(B888,[1]Attachments!A$2:O$50001,14,FALSE)/(60*60*24)+"1/1/1970"</f>
        <v>42630.711493055554</v>
      </c>
      <c r="AD888" s="14">
        <f t="shared" ca="1" si="162"/>
        <v>1.6653714162566307</v>
      </c>
      <c r="AM888">
        <f t="shared" si="163"/>
        <v>614</v>
      </c>
      <c r="AN888" t="str">
        <f>VLOOKUP(AM888,A$3:U$4760,21,FALSE)</f>
        <v>&lt;tr&gt;&lt;td width='10%'&gt;614&lt;/td&gt;&lt;td width='20%'&gt;Hard Synth&lt;/td&gt;&lt;td width='10%'&gt;luispereyes&lt;/td&gt;&lt;td width='20%'&gt;&lt;br&gt;&lt;br&gt;&lt;/td&gt;&lt;td width='20%'&gt;&lt;a href='http://www.norduserforum.com/download/file.php?id=4773'&gt;Hard Synth.nsmp&lt;/a&gt;&lt;/td&gt;&lt;td width='10%'&gt;6.8 MB&lt;/td&gt;&lt;td width='10%'&gt;&lt;a href='http://www.norduserforum.com/viewtopic.php?f=2&amp;amp;t=7674' target='_blank'&gt;link&lt;/a&gt;&lt;/td&gt;&lt;/tr&gt;</v>
      </c>
    </row>
    <row r="889" spans="1:40" x14ac:dyDescent="0.3">
      <c r="A889" s="1">
        <f t="shared" si="164"/>
        <v>883</v>
      </c>
      <c r="B889">
        <v>7810</v>
      </c>
      <c r="C889" s="1" t="str">
        <f>IF(IFERROR(VLOOKUP(B889+1,[1]Attachments!A$2:K$50000,11,FALSE)="mp3",FALSE),B889+1,IF(IFERROR(VLOOKUP(B889-1,[1]Attachments!A$2:K$50000,11,FALSE)="mp3",FALSE),B889-1,IF(IFERROR(VLOOKUP(B889-2,[1]Attachments!A$2:K$50000,11,FALSE)="mp3",FALSE),B889-2,IF(IFERROR(VLOOKUP(B889+2,[1]Attachments!A$2:K$50000,11,FALSE)="mp3",FALSE),B889+2,""))))</f>
        <v/>
      </c>
      <c r="H889" s="1">
        <f t="shared" si="168"/>
        <v>7810</v>
      </c>
      <c r="I889" s="1">
        <f>VLOOKUP(B889,[1]Attachments!A$2:O$50001,3,FALSE)</f>
        <v>10919</v>
      </c>
      <c r="J889" s="11" t="str">
        <f t="shared" si="158"/>
        <v>link</v>
      </c>
      <c r="K889" s="1" t="str">
        <f>IF(E889="",SUBSTITUTE(PROPER(SUBSTITUTE(LEFT(VLOOKUP(B889,[1]Attachments!A$2:O$50001,8,FALSE),LEN(VLOOKUP(B889,[1]Attachments!A$2:O$50001,8,FALSE))-5),"_"," ")),"&amp;Amp;","&amp;"),E889)</f>
        <v>Warm Cello Vib.</v>
      </c>
      <c r="L889" s="13" t="e">
        <f>PROPER(SUBSTITUTE(LEFT(VLOOKUP(O889,[1]Attachments!A$2:O$50001,8,FALSE),LEN(VLOOKUP(O889,[1]Attachments!A$2:O$50001,8,FALSE))-4),"_"," "))</f>
        <v>#N/A</v>
      </c>
      <c r="M889" s="1" t="str">
        <f>IF(G889="",VLOOKUP(VLOOKUP(B889,[1]Attachments!A$2:O$10001,5,FALSE),[1]Users!A$2:B$100000,2,FALSE),G889)</f>
        <v>rudiratlos</v>
      </c>
      <c r="N889" s="1">
        <f t="shared" si="169"/>
        <v>883</v>
      </c>
      <c r="O889" s="1" t="str">
        <f t="shared" si="159"/>
        <v/>
      </c>
      <c r="P889">
        <f>VLOOKUP(B889,[1]Attachments!A$2:O$50001,2,FALSE)</f>
        <v>76727</v>
      </c>
      <c r="Q889" t="str">
        <f t="shared" si="160"/>
        <v>&lt;tr&gt;&lt;td width='10%'&gt;883&lt;/td&gt;&lt;td width='20%'&gt;Warm Cello Vib.&lt;/td&gt;&lt;td width='10%'&gt;rudiratlos&lt;/td&gt;&lt;td width='20%'&gt;</v>
      </c>
      <c r="R889" t="str">
        <f t="shared" si="165"/>
        <v>&lt;br&gt;&lt;br&gt;</v>
      </c>
      <c r="S889" t="str">
        <f t="shared" si="166"/>
        <v>&lt;/td&gt;&lt;td width='20%'&gt;&lt;a href='http://www.norduserforum.com/download/file.php?id=7810'&gt;Warm Cello Vib..nsmp&lt;/a&gt;&lt;/td&gt;&lt;td width='10%'&gt;2.5 MB&lt;/td&gt;&lt;td width='10%'&gt;&lt;a href='http://www.norduserforum.com/viewtopic.php?f=2&amp;amp;t=10919' target='_blank'&gt;link&lt;/a&gt;&lt;/td&gt;&lt;/tr&gt;</v>
      </c>
      <c r="U889" t="str">
        <f t="shared" si="161"/>
        <v>&lt;tr&gt;&lt;td width='10%'&gt;883&lt;/td&gt;&lt;td width='20%'&gt;Warm Cello Vib.&lt;/td&gt;&lt;td width='10%'&gt;rudiratlos&lt;/td&gt;&lt;td width='20%'&gt;&lt;br&gt;&lt;br&gt;&lt;/td&gt;&lt;td width='20%'&gt;&lt;a href='http://www.norduserforum.com/download/file.php?id=7810'&gt;Warm Cello Vib..nsmp&lt;/a&gt;&lt;/td&gt;&lt;td width='10%'&gt;2.5 MB&lt;/td&gt;&lt;td width='10%'&gt;&lt;a href='http://www.norduserforum.com/viewtopic.php?f=2&amp;amp;t=10919' target='_blank'&gt;link&lt;/a&gt;&lt;/td&gt;&lt;/tr&gt;</v>
      </c>
      <c r="X889">
        <f>IFERROR(VLOOKUP(B889,[1]Attachments!A$2:O$50001,13,FALSE),0)</f>
        <v>2592752</v>
      </c>
      <c r="Y889" s="14" t="str">
        <f t="shared" si="167"/>
        <v>2.5 MB</v>
      </c>
      <c r="AB889">
        <f>VLOOKUP(B889,[1]Attachments!A$2:O$50001,9,FALSE)</f>
        <v>292</v>
      </c>
      <c r="AC889" s="15">
        <f>VLOOKUP(B889,[1]Attachments!A$2:O$50001,14,FALSE)/(60*60*24)+"1/1/1970"</f>
        <v>42630.711493055554</v>
      </c>
      <c r="AD889" s="14">
        <f t="shared" ca="1" si="162"/>
        <v>1.787825196863736</v>
      </c>
      <c r="AM889">
        <f t="shared" si="163"/>
        <v>613</v>
      </c>
      <c r="AN889" t="str">
        <f>VLOOKUP(AM889,A$3:U$4760,21,FALSE)</f>
        <v>&lt;tr&gt;&lt;td width='10%'&gt;613&lt;/td&gt;&lt;td width='20%'&gt;Ns2B3&lt;/td&gt;&lt;td width='10%'&gt;DJKeys&lt;/td&gt;&lt;td width='20%'&gt;&lt;br&gt;&lt;ul class='graphic' style='margin-left: 0em;'&gt;&lt;li&gt;&lt;a href='http://www.norduserforum.com/download/file.php?id=4725?n=613' type='audio/mpeg' class='inline-playable'&gt;Ns2B3&lt;/a&gt;&lt;/li&gt;&lt;/ul&gt;&lt;/td&gt;&lt;td width='20%'&gt;&lt;a href='http://www.norduserforum.com/download/file.php?id=4726'&gt;Ns2B3.nsmp&lt;/a&gt;&lt;/td&gt;&lt;td width='10%'&gt;8.0 MB&lt;/td&gt;&lt;td width='10%'&gt;&lt;a href='http://www.norduserforum.com/viewtopic.php?f=2&amp;amp;t=7551' target='_blank'&gt;link&lt;/a&gt;&lt;/td&gt;&lt;/tr&gt;</v>
      </c>
    </row>
    <row r="890" spans="1:40" x14ac:dyDescent="0.3">
      <c r="A890" s="1">
        <f t="shared" si="164"/>
        <v>884</v>
      </c>
      <c r="B890">
        <v>7812</v>
      </c>
      <c r="C890" s="1" t="str">
        <f>IF(IFERROR(VLOOKUP(B890+1,[1]Attachments!A$2:K$50000,11,FALSE)="mp3",FALSE),B890+1,IF(IFERROR(VLOOKUP(B890-1,[1]Attachments!A$2:K$50000,11,FALSE)="mp3",FALSE),B890-1,IF(IFERROR(VLOOKUP(B890-2,[1]Attachments!A$2:K$50000,11,FALSE)="mp3",FALSE),B890-2,IF(IFERROR(VLOOKUP(B890+2,[1]Attachments!A$2:K$50000,11,FALSE)="mp3",FALSE),B890+2,""))))</f>
        <v/>
      </c>
      <c r="H890" s="1">
        <f t="shared" si="168"/>
        <v>7812</v>
      </c>
      <c r="I890" s="1">
        <f>VLOOKUP(B890,[1]Attachments!A$2:O$50001,3,FALSE)</f>
        <v>10919</v>
      </c>
      <c r="J890" s="11" t="str">
        <f t="shared" si="158"/>
        <v>link</v>
      </c>
      <c r="K890" s="1" t="str">
        <f>IF(E890="",SUBSTITUTE(PROPER(SUBSTITUTE(LEFT(VLOOKUP(B890,[1]Attachments!A$2:O$50001,8,FALSE),LEN(VLOOKUP(B890,[1]Attachments!A$2:O$50001,8,FALSE))-5),"_"," ")),"&amp;Amp;","&amp;"),E890)</f>
        <v>Chamberwood</v>
      </c>
      <c r="L890" s="13" t="e">
        <f>PROPER(SUBSTITUTE(LEFT(VLOOKUP(O890,[1]Attachments!A$2:O$50001,8,FALSE),LEN(VLOOKUP(O890,[1]Attachments!A$2:O$50001,8,FALSE))-4),"_"," "))</f>
        <v>#N/A</v>
      </c>
      <c r="M890" s="1" t="str">
        <f>IF(G890="",VLOOKUP(VLOOKUP(B890,[1]Attachments!A$2:O$10001,5,FALSE),[1]Users!A$2:B$100000,2,FALSE),G890)</f>
        <v>rudiratlos</v>
      </c>
      <c r="N890" s="1">
        <f t="shared" si="169"/>
        <v>884</v>
      </c>
      <c r="O890" s="1" t="str">
        <f t="shared" si="159"/>
        <v/>
      </c>
      <c r="P890">
        <f>VLOOKUP(B890,[1]Attachments!A$2:O$50001,2,FALSE)</f>
        <v>76727</v>
      </c>
      <c r="Q890" t="str">
        <f t="shared" si="160"/>
        <v>&lt;tr&gt;&lt;td width='10%'&gt;884&lt;/td&gt;&lt;td width='20%'&gt;Chamberwood&lt;/td&gt;&lt;td width='10%'&gt;rudiratlos&lt;/td&gt;&lt;td width='20%'&gt;</v>
      </c>
      <c r="R890" t="str">
        <f t="shared" si="165"/>
        <v>&lt;br&gt;&lt;br&gt;</v>
      </c>
      <c r="S890" t="str">
        <f t="shared" si="166"/>
        <v>&lt;/td&gt;&lt;td width='20%'&gt;&lt;a href='http://www.norduserforum.com/download/file.php?id=7812'&gt;Chamberwood.nsmp&lt;/a&gt;&lt;/td&gt;&lt;td width='10%'&gt;2.2 MB&lt;/td&gt;&lt;td width='10%'&gt;&lt;a href='http://www.norduserforum.com/viewtopic.php?f=2&amp;amp;t=10919' target='_blank'&gt;link&lt;/a&gt;&lt;/td&gt;&lt;/tr&gt;</v>
      </c>
      <c r="U890" t="str">
        <f t="shared" si="161"/>
        <v>&lt;tr&gt;&lt;td width='10%'&gt;884&lt;/td&gt;&lt;td width='20%'&gt;Chamberwood&lt;/td&gt;&lt;td width='10%'&gt;rudiratlos&lt;/td&gt;&lt;td width='20%'&gt;&lt;br&gt;&lt;br&gt;&lt;/td&gt;&lt;td width='20%'&gt;&lt;a href='http://www.norduserforum.com/download/file.php?id=7812'&gt;Chamberwood.nsmp&lt;/a&gt;&lt;/td&gt;&lt;td width='10%'&gt;2.2 MB&lt;/td&gt;&lt;td width='10%'&gt;&lt;a href='http://www.norduserforum.com/viewtopic.php?f=2&amp;amp;t=10919' target='_blank'&gt;link&lt;/a&gt;&lt;/td&gt;&lt;/tr&gt;</v>
      </c>
      <c r="X890">
        <f>IFERROR(VLOOKUP(B890,[1]Attachments!A$2:O$50001,13,FALSE),0)</f>
        <v>2334434</v>
      </c>
      <c r="Y890" s="14" t="str">
        <f t="shared" si="167"/>
        <v>2.2 MB</v>
      </c>
      <c r="AB890">
        <f>VLOOKUP(B890,[1]Attachments!A$2:O$50001,9,FALSE)</f>
        <v>267</v>
      </c>
      <c r="AC890" s="15">
        <f>VLOOKUP(B890,[1]Attachments!A$2:O$50001,14,FALSE)/(60*60*24)+"1/1/1970"</f>
        <v>42630.711493055554</v>
      </c>
      <c r="AD890" s="14">
        <f t="shared" ca="1" si="162"/>
        <v>1.6347579711048543</v>
      </c>
      <c r="AM890">
        <f t="shared" si="163"/>
        <v>612</v>
      </c>
      <c r="AN890" t="str">
        <f>VLOOKUP(AM890,A$3:U$4760,21,FALSE)</f>
        <v>&lt;tr&gt;&lt;td width='10%'&gt;612&lt;/td&gt;&lt;td width='20%'&gt;Dynopiano&lt;/td&gt;&lt;td width='10%'&gt;amadosebenezer&lt;/td&gt;&lt;td width='20%'&gt;&lt;br&gt;&lt;br&gt;&lt;/td&gt;&lt;td width='20%'&gt;&lt;a href='http://www.norduserforum.com/download/file.php?id=4721'&gt;Dynopiano.nsmp&lt;/a&gt;&lt;/td&gt;&lt;td width='10%'&gt;8.6 MB&lt;/td&gt;&lt;td width='10%'&gt;&lt;a href='http://www.norduserforum.com/viewtopic.php?f=2&amp;amp;t=0' target='_blank'&gt;link&lt;/a&gt;&lt;/td&gt;&lt;/tr&gt;</v>
      </c>
    </row>
    <row r="891" spans="1:40" x14ac:dyDescent="0.3">
      <c r="A891" s="1">
        <f t="shared" si="164"/>
        <v>885</v>
      </c>
      <c r="B891">
        <v>7813</v>
      </c>
      <c r="C891" s="1" t="str">
        <f>IF(IFERROR(VLOOKUP(B891+1,[1]Attachments!A$2:K$50000,11,FALSE)="mp3",FALSE),B891+1,IF(IFERROR(VLOOKUP(B891-1,[1]Attachments!A$2:K$50000,11,FALSE)="mp3",FALSE),B891-1,IF(IFERROR(VLOOKUP(B891-2,[1]Attachments!A$2:K$50000,11,FALSE)="mp3",FALSE),B891-2,IF(IFERROR(VLOOKUP(B891+2,[1]Attachments!A$2:K$50000,11,FALSE)="mp3",FALSE),B891+2,""))))</f>
        <v/>
      </c>
      <c r="H891" s="1">
        <f t="shared" si="168"/>
        <v>7813</v>
      </c>
      <c r="I891" s="1">
        <f>VLOOKUP(B891,[1]Attachments!A$2:O$50001,3,FALSE)</f>
        <v>10919</v>
      </c>
      <c r="J891" s="11" t="str">
        <f t="shared" si="158"/>
        <v>link</v>
      </c>
      <c r="K891" s="1" t="str">
        <f>IF(E891="",SUBSTITUTE(PROPER(SUBSTITUTE(LEFT(VLOOKUP(B891,[1]Attachments!A$2:O$50001,8,FALSE),LEN(VLOOKUP(B891,[1]Attachments!A$2:O$50001,8,FALSE))-5),"_"," ")),"&amp;Amp;","&amp;"),E891)</f>
        <v>Fields Of Gold</v>
      </c>
      <c r="L891" s="13" t="e">
        <f>PROPER(SUBSTITUTE(LEFT(VLOOKUP(O891,[1]Attachments!A$2:O$50001,8,FALSE),LEN(VLOOKUP(O891,[1]Attachments!A$2:O$50001,8,FALSE))-4),"_"," "))</f>
        <v>#N/A</v>
      </c>
      <c r="M891" s="1" t="str">
        <f>IF(G891="",VLOOKUP(VLOOKUP(B891,[1]Attachments!A$2:O$10001,5,FALSE),[1]Users!A$2:B$100000,2,FALSE),G891)</f>
        <v>rudiratlos</v>
      </c>
      <c r="N891" s="1">
        <f t="shared" si="169"/>
        <v>885</v>
      </c>
      <c r="O891" s="1" t="str">
        <f t="shared" si="159"/>
        <v/>
      </c>
      <c r="P891">
        <f>VLOOKUP(B891,[1]Attachments!A$2:O$50001,2,FALSE)</f>
        <v>76727</v>
      </c>
      <c r="Q891" t="str">
        <f t="shared" si="160"/>
        <v>&lt;tr&gt;&lt;td width='10%'&gt;885&lt;/td&gt;&lt;td width='20%'&gt;Fields Of Gold&lt;/td&gt;&lt;td width='10%'&gt;rudiratlos&lt;/td&gt;&lt;td width='20%'&gt;</v>
      </c>
      <c r="R891" t="str">
        <f t="shared" si="165"/>
        <v>&lt;br&gt;&lt;br&gt;</v>
      </c>
      <c r="S891" t="str">
        <f t="shared" si="166"/>
        <v>&lt;/td&gt;&lt;td width='20%'&gt;&lt;a href='http://www.norduserforum.com/download/file.php?id=7813'&gt;Fields Of Gold.nsmp&lt;/a&gt;&lt;/td&gt;&lt;td width='10%'&gt;3.0 MB&lt;/td&gt;&lt;td width='10%'&gt;&lt;a href='http://www.norduserforum.com/viewtopic.php?f=2&amp;amp;t=10919' target='_blank'&gt;link&lt;/a&gt;&lt;/td&gt;&lt;/tr&gt;</v>
      </c>
      <c r="U891" t="str">
        <f t="shared" si="161"/>
        <v>&lt;tr&gt;&lt;td width='10%'&gt;885&lt;/td&gt;&lt;td width='20%'&gt;Fields Of Gold&lt;/td&gt;&lt;td width='10%'&gt;rudiratlos&lt;/td&gt;&lt;td width='20%'&gt;&lt;br&gt;&lt;br&gt;&lt;/td&gt;&lt;td width='20%'&gt;&lt;a href='http://www.norduserforum.com/download/file.php?id=7813'&gt;Fields Of Gold.nsmp&lt;/a&gt;&lt;/td&gt;&lt;td width='10%'&gt;3.0 MB&lt;/td&gt;&lt;td width='10%'&gt;&lt;a href='http://www.norduserforum.com/viewtopic.php?f=2&amp;amp;t=10919' target='_blank'&gt;link&lt;/a&gt;&lt;/td&gt;&lt;/tr&gt;</v>
      </c>
      <c r="X891">
        <f>IFERROR(VLOOKUP(B891,[1]Attachments!A$2:O$50001,13,FALSE),0)</f>
        <v>3119294</v>
      </c>
      <c r="Y891" s="14" t="str">
        <f t="shared" si="167"/>
        <v>3.0 MB</v>
      </c>
      <c r="AB891">
        <f>VLOOKUP(B891,[1]Attachments!A$2:O$50001,9,FALSE)</f>
        <v>351</v>
      </c>
      <c r="AC891" s="15">
        <f>VLOOKUP(B891,[1]Attachments!A$2:O$50001,14,FALSE)/(60*60*24)+"1/1/1970"</f>
        <v>42630.711493055554</v>
      </c>
      <c r="AD891" s="14">
        <f t="shared" ca="1" si="162"/>
        <v>2.1490638496546959</v>
      </c>
      <c r="AM891">
        <f t="shared" si="163"/>
        <v>611</v>
      </c>
      <c r="AN891" t="str">
        <f>VLOOKUP(AM891,A$3:U$4760,21,FALSE)</f>
        <v>&lt;tr&gt;&lt;td width='10%'&gt;611&lt;/td&gt;&lt;td width='20%'&gt;Dynopiano&lt;/td&gt;&lt;td width='10%'&gt;amadosebenezer&lt;/td&gt;&lt;td width='20%'&gt;&lt;br&gt;&lt;ul class='graphic' style='margin-left: 0em;'&gt;&lt;li&gt;&lt;a href='http://www.norduserforum.com/download/file.php?id=4714?n=611' type='audio/mpeg' class='inline-playable'&gt;Dynopiano&lt;/a&gt;&lt;/li&gt;&lt;/ul&gt;&lt;/td&gt;&lt;td width='20%'&gt;&lt;a href='http://www.norduserforum.com/download/file.php?id=4715'&gt;Dynopiano.nsmp&lt;/a&gt;&lt;/td&gt;&lt;td width='10%'&gt;8.6 MB&lt;/td&gt;&lt;td width='10%'&gt;&lt;a href='http://www.norduserforum.com/viewtopic.php?f=2&amp;amp;t=7528' target='_blank'&gt;link&lt;/a&gt;&lt;/td&gt;&lt;/tr&gt;</v>
      </c>
    </row>
    <row r="892" spans="1:40" x14ac:dyDescent="0.3">
      <c r="A892" s="1">
        <f t="shared" si="164"/>
        <v>886</v>
      </c>
      <c r="B892">
        <v>7815</v>
      </c>
      <c r="C892" s="1" t="str">
        <f>IF(IFERROR(VLOOKUP(B892+1,[1]Attachments!A$2:K$50000,11,FALSE)="mp3",FALSE),B892+1,IF(IFERROR(VLOOKUP(B892-1,[1]Attachments!A$2:K$50000,11,FALSE)="mp3",FALSE),B892-1,IF(IFERROR(VLOOKUP(B892-2,[1]Attachments!A$2:K$50000,11,FALSE)="mp3",FALSE),B892-2,IF(IFERROR(VLOOKUP(B892+2,[1]Attachments!A$2:K$50000,11,FALSE)="mp3",FALSE),B892+2,""))))</f>
        <v/>
      </c>
      <c r="H892" s="1">
        <f t="shared" si="168"/>
        <v>7815</v>
      </c>
      <c r="I892" s="1">
        <f>VLOOKUP(B892,[1]Attachments!A$2:O$50001,3,FALSE)</f>
        <v>10919</v>
      </c>
      <c r="J892" s="11" t="str">
        <f t="shared" si="158"/>
        <v>link</v>
      </c>
      <c r="K892" s="1" t="str">
        <f>IF(E892="",SUBSTITUTE(PROPER(SUBSTITUTE(LEFT(VLOOKUP(B892,[1]Attachments!A$2:O$50001,8,FALSE),LEN(VLOOKUP(B892,[1]Attachments!A$2:O$50001,8,FALSE))-5),"_"," ")),"&amp;Amp;","&amp;"),E892)</f>
        <v>Gigolo</v>
      </c>
      <c r="L892" s="13" t="e">
        <f>PROPER(SUBSTITUTE(LEFT(VLOOKUP(O892,[1]Attachments!A$2:O$50001,8,FALSE),LEN(VLOOKUP(O892,[1]Attachments!A$2:O$50001,8,FALSE))-4),"_"," "))</f>
        <v>#N/A</v>
      </c>
      <c r="M892" s="1" t="str">
        <f>IF(G892="",VLOOKUP(VLOOKUP(B892,[1]Attachments!A$2:O$10001,5,FALSE),[1]Users!A$2:B$100000,2,FALSE),G892)</f>
        <v>rudiratlos</v>
      </c>
      <c r="N892" s="1">
        <f t="shared" si="169"/>
        <v>886</v>
      </c>
      <c r="O892" s="1" t="str">
        <f t="shared" si="159"/>
        <v/>
      </c>
      <c r="P892">
        <f>VLOOKUP(B892,[1]Attachments!A$2:O$50001,2,FALSE)</f>
        <v>76727</v>
      </c>
      <c r="Q892" t="str">
        <f t="shared" si="160"/>
        <v>&lt;tr&gt;&lt;td width='10%'&gt;886&lt;/td&gt;&lt;td width='20%'&gt;Gigolo&lt;/td&gt;&lt;td width='10%'&gt;rudiratlos&lt;/td&gt;&lt;td width='20%'&gt;</v>
      </c>
      <c r="R892" t="str">
        <f t="shared" si="165"/>
        <v>&lt;br&gt;&lt;br&gt;</v>
      </c>
      <c r="S892" t="str">
        <f t="shared" si="166"/>
        <v>&lt;/td&gt;&lt;td width='20%'&gt;&lt;a href='http://www.norduserforum.com/download/file.php?id=7815'&gt;Gigolo.nsmp&lt;/a&gt;&lt;/td&gt;&lt;td width='10%'&gt;2.3 MB&lt;/td&gt;&lt;td width='10%'&gt;&lt;a href='http://www.norduserforum.com/viewtopic.php?f=2&amp;amp;t=10919' target='_blank'&gt;link&lt;/a&gt;&lt;/td&gt;&lt;/tr&gt;</v>
      </c>
      <c r="U892" t="str">
        <f t="shared" si="161"/>
        <v>&lt;tr&gt;&lt;td width='10%'&gt;886&lt;/td&gt;&lt;td width='20%'&gt;Gigolo&lt;/td&gt;&lt;td width='10%'&gt;rudiratlos&lt;/td&gt;&lt;td width='20%'&gt;&lt;br&gt;&lt;br&gt;&lt;/td&gt;&lt;td width='20%'&gt;&lt;a href='http://www.norduserforum.com/download/file.php?id=7815'&gt;Gigolo.nsmp&lt;/a&gt;&lt;/td&gt;&lt;td width='10%'&gt;2.3 MB&lt;/td&gt;&lt;td width='10%'&gt;&lt;a href='http://www.norduserforum.com/viewtopic.php?f=2&amp;amp;t=10919' target='_blank'&gt;link&lt;/a&gt;&lt;/td&gt;&lt;/tr&gt;</v>
      </c>
      <c r="X892">
        <f>IFERROR(VLOOKUP(B892,[1]Attachments!A$2:O$50001,13,FALSE),0)</f>
        <v>2382821</v>
      </c>
      <c r="Y892" s="14" t="str">
        <f t="shared" si="167"/>
        <v>2.3 MB</v>
      </c>
      <c r="AB892">
        <f>VLOOKUP(B892,[1]Attachments!A$2:O$50001,9,FALSE)</f>
        <v>279</v>
      </c>
      <c r="AC892" s="15">
        <f>VLOOKUP(B892,[1]Attachments!A$2:O$50001,14,FALSE)/(60*60*24)+"1/1/1970"</f>
        <v>42630.711493055554</v>
      </c>
      <c r="AD892" s="14">
        <f t="shared" ca="1" si="162"/>
        <v>1.7082302394691176</v>
      </c>
      <c r="AM892">
        <f t="shared" si="163"/>
        <v>610</v>
      </c>
      <c r="AN892" t="str">
        <f>VLOOKUP(AM892,A$3:U$4760,21,FALSE)</f>
        <v>&lt;tr&gt;&lt;td width='10%'&gt;610&lt;/td&gt;&lt;td width='20%'&gt;Omni Trance Lead&lt;/td&gt;&lt;td width='10%'&gt;Nanawel&lt;/td&gt;&lt;td width='20%'&gt;&lt;br&gt;&lt;br&gt;&lt;/td&gt;&lt;td width='20%'&gt;&lt;a href='http://www.norduserforum.com/download/file.php?id=4697'&gt;Omni Trance Lead.nsmp&lt;/a&gt;&lt;/td&gt;&lt;td width='10%'&gt;14.9 MB&lt;/td&gt;&lt;td width='10%'&gt;&lt;a href='http://www.norduserforum.com/viewtopic.php?f=2&amp;amp;t=7515' target='_blank'&gt;link&lt;/a&gt;&lt;/td&gt;&lt;/tr&gt;</v>
      </c>
    </row>
    <row r="893" spans="1:40" x14ac:dyDescent="0.3">
      <c r="A893" s="1">
        <f t="shared" si="164"/>
        <v>887</v>
      </c>
      <c r="B893">
        <v>7817</v>
      </c>
      <c r="C893" s="1" t="str">
        <f>IF(IFERROR(VLOOKUP(B893+1,[1]Attachments!A$2:K$50000,11,FALSE)="mp3",FALSE),B893+1,IF(IFERROR(VLOOKUP(B893-1,[1]Attachments!A$2:K$50000,11,FALSE)="mp3",FALSE),B893-1,IF(IFERROR(VLOOKUP(B893-2,[1]Attachments!A$2:K$50000,11,FALSE)="mp3",FALSE),B893-2,IF(IFERROR(VLOOKUP(B893+2,[1]Attachments!A$2:K$50000,11,FALSE)="mp3",FALSE),B893+2,""))))</f>
        <v/>
      </c>
      <c r="H893" s="1">
        <f t="shared" si="168"/>
        <v>7817</v>
      </c>
      <c r="I893" s="1">
        <f>VLOOKUP(B893,[1]Attachments!A$2:O$50001,3,FALSE)</f>
        <v>10919</v>
      </c>
      <c r="J893" s="11" t="str">
        <f t="shared" si="158"/>
        <v>link</v>
      </c>
      <c r="K893" s="1" t="str">
        <f>IF(E893="",SUBSTITUTE(PROPER(SUBSTITUTE(LEFT(VLOOKUP(B893,[1]Attachments!A$2:O$50001,8,FALSE),LEN(VLOOKUP(B893,[1]Attachments!A$2:O$50001,8,FALSE))-5),"_"," ")),"&amp;Amp;","&amp;"),E893)</f>
        <v>In The Air Tonight</v>
      </c>
      <c r="L893" s="13" t="e">
        <f>PROPER(SUBSTITUTE(LEFT(VLOOKUP(O893,[1]Attachments!A$2:O$50001,8,FALSE),LEN(VLOOKUP(O893,[1]Attachments!A$2:O$50001,8,FALSE))-4),"_"," "))</f>
        <v>#N/A</v>
      </c>
      <c r="M893" s="1" t="str">
        <f>IF(G893="",VLOOKUP(VLOOKUP(B893,[1]Attachments!A$2:O$10001,5,FALSE),[1]Users!A$2:B$100000,2,FALSE),G893)</f>
        <v>rudiratlos</v>
      </c>
      <c r="N893" s="1">
        <f t="shared" si="169"/>
        <v>887</v>
      </c>
      <c r="O893" s="1" t="str">
        <f t="shared" si="159"/>
        <v/>
      </c>
      <c r="P893">
        <f>VLOOKUP(B893,[1]Attachments!A$2:O$50001,2,FALSE)</f>
        <v>76727</v>
      </c>
      <c r="Q893" t="str">
        <f t="shared" si="160"/>
        <v>&lt;tr&gt;&lt;td width='10%'&gt;887&lt;/td&gt;&lt;td width='20%'&gt;In The Air Tonight&lt;/td&gt;&lt;td width='10%'&gt;rudiratlos&lt;/td&gt;&lt;td width='20%'&gt;</v>
      </c>
      <c r="R893" t="str">
        <f t="shared" si="165"/>
        <v>&lt;br&gt;&lt;br&gt;</v>
      </c>
      <c r="S893" t="str">
        <f t="shared" si="166"/>
        <v>&lt;/td&gt;&lt;td width='20%'&gt;&lt;a href='http://www.norduserforum.com/download/file.php?id=7817'&gt;In The Air Tonight.nsmp&lt;/a&gt;&lt;/td&gt;&lt;td width='10%'&gt;2.7 MB&lt;/td&gt;&lt;td width='10%'&gt;&lt;a href='http://www.norduserforum.com/viewtopic.php?f=2&amp;amp;t=10919' target='_blank'&gt;link&lt;/a&gt;&lt;/td&gt;&lt;/tr&gt;</v>
      </c>
      <c r="U893" t="str">
        <f t="shared" si="161"/>
        <v>&lt;tr&gt;&lt;td width='10%'&gt;887&lt;/td&gt;&lt;td width='20%'&gt;In The Air Tonight&lt;/td&gt;&lt;td width='10%'&gt;rudiratlos&lt;/td&gt;&lt;td width='20%'&gt;&lt;br&gt;&lt;br&gt;&lt;/td&gt;&lt;td width='20%'&gt;&lt;a href='http://www.norduserforum.com/download/file.php?id=7817'&gt;In The Air Tonight.nsmp&lt;/a&gt;&lt;/td&gt;&lt;td width='10%'&gt;2.7 MB&lt;/td&gt;&lt;td width='10%'&gt;&lt;a href='http://www.norduserforum.com/viewtopic.php?f=2&amp;amp;t=10919' target='_blank'&gt;link&lt;/a&gt;&lt;/td&gt;&lt;/tr&gt;</v>
      </c>
      <c r="X893">
        <f>IFERROR(VLOOKUP(B893,[1]Attachments!A$2:O$50001,13,FALSE),0)</f>
        <v>2834306</v>
      </c>
      <c r="Y893" s="14" t="str">
        <f t="shared" si="167"/>
        <v>2.7 MB</v>
      </c>
      <c r="AB893">
        <f>VLOOKUP(B893,[1]Attachments!A$2:O$50001,9,FALSE)</f>
        <v>379</v>
      </c>
      <c r="AC893" s="15">
        <f>VLOOKUP(B893,[1]Attachments!A$2:O$50001,14,FALSE)/(60*60*24)+"1/1/1970"</f>
        <v>42630.711493055554</v>
      </c>
      <c r="AD893" s="14">
        <f t="shared" ca="1" si="162"/>
        <v>2.3204991425046435</v>
      </c>
      <c r="AM893">
        <f t="shared" si="163"/>
        <v>609</v>
      </c>
      <c r="AN893" t="str">
        <f>VLOOKUP(AM893,A$3:U$4760,21,FALSE)</f>
        <v>&lt;tr&gt;&lt;td width='10%'&gt;609&lt;/td&gt;&lt;td width='20%'&gt;Jd Wirysyncbass&lt;/td&gt;&lt;td width='10%'&gt;Hoylander&lt;/td&gt;&lt;td width='20%'&gt;&lt;br&gt;&lt;ul class='graphic' style='margin-left: 0em;'&gt;&lt;li&gt;&lt;a href='http://www.norduserforum.com/download/file.php?id=4691?n=609' type='audio/mpeg' class='inline-playable'&gt;Jd Wirysyncbass&lt;/a&gt;&lt;/li&gt;&lt;/ul&gt;&lt;/td&gt;&lt;td width='20%'&gt;&lt;a href='http://www.norduserforum.com/download/file.php?id=4692'&gt;Jd Wirysyncbass.nsmp&lt;/a&gt;&lt;/td&gt;&lt;td width='10%'&gt;0.5 MB&lt;/td&gt;&lt;td width='10%'&gt;&lt;a href='http://www.norduserforum.com/viewtopic.php?f=2&amp;amp;t=7505' target='_blank'&gt;link&lt;/a&gt;&lt;/td&gt;&lt;/tr&gt;</v>
      </c>
    </row>
    <row r="894" spans="1:40" x14ac:dyDescent="0.3">
      <c r="A894" s="1">
        <f t="shared" si="164"/>
        <v>888</v>
      </c>
      <c r="B894">
        <v>7826</v>
      </c>
      <c r="C894" s="1">
        <f>IF(IFERROR(VLOOKUP(B894+1,[1]Attachments!A$2:K$50000,11,FALSE)="mp3",FALSE),B894+1,IF(IFERROR(VLOOKUP(B894-1,[1]Attachments!A$2:K$50000,11,FALSE)="mp3",FALSE),B894-1,IF(IFERROR(VLOOKUP(B894-2,[1]Attachments!A$2:K$50000,11,FALSE)="mp3",FALSE),B894-2,IF(IFERROR(VLOOKUP(B894+2,[1]Attachments!A$2:K$50000,11,FALSE)="mp3",FALSE),B894+2,""))))</f>
        <v>7825</v>
      </c>
      <c r="H894" s="1">
        <f t="shared" si="168"/>
        <v>7826</v>
      </c>
      <c r="I894" s="1">
        <f>VLOOKUP(B894,[1]Attachments!A$2:O$50001,3,FALSE)</f>
        <v>11792</v>
      </c>
      <c r="J894" s="11" t="str">
        <f t="shared" si="158"/>
        <v>link</v>
      </c>
      <c r="K894" s="1" t="str">
        <f>IF(E894="",SUBSTITUTE(PROPER(SUBSTITUTE(LEFT(VLOOKUP(B894,[1]Attachments!A$2:O$50001,8,FALSE),LEN(VLOOKUP(B894,[1]Attachments!A$2:O$50001,8,FALSE))-5),"_"," ")),"&amp;Amp;","&amp;"),E894)</f>
        <v>Epiano 4 Mkv</v>
      </c>
      <c r="L894" s="13" t="str">
        <f>PROPER(SUBSTITUTE(LEFT(VLOOKUP(O894,[1]Attachments!A$2:O$50001,8,FALSE),LEN(VLOOKUP(O894,[1]Attachments!A$2:O$50001,8,FALSE))-4),"_"," "))</f>
        <v>Layer Silver Grand - Mark V</v>
      </c>
      <c r="M894" s="1" t="str">
        <f>IF(G894="",VLOOKUP(VLOOKUP(B894,[1]Attachments!A$2:O$10001,5,FALSE),[1]Users!A$2:B$100000,2,FALSE),G894)</f>
        <v>rudiratlos</v>
      </c>
      <c r="N894" s="1">
        <f t="shared" si="169"/>
        <v>888</v>
      </c>
      <c r="O894" s="1">
        <f t="shared" si="159"/>
        <v>7825</v>
      </c>
      <c r="P894">
        <f>VLOOKUP(B894,[1]Attachments!A$2:O$50001,2,FALSE)</f>
        <v>76772</v>
      </c>
      <c r="Q894" t="str">
        <f t="shared" si="160"/>
        <v>&lt;tr&gt;&lt;td width='10%'&gt;888&lt;/td&gt;&lt;td width='20%'&gt;Epiano 4 Mkv&lt;/td&gt;&lt;td width='10%'&gt;rudiratlos&lt;/td&gt;&lt;td width='20%'&gt;</v>
      </c>
      <c r="R894" t="str">
        <f t="shared" si="165"/>
        <v>&lt;br&gt;&lt;ul class='graphic' style='margin-left: 0em;'&gt;&lt;li&gt;&lt;a href='http://www.norduserforum.com/download/file.php?id=7825?n=888' type='audio/mpeg' class='inline-playable'&gt;Epiano 4 Mkv&lt;/a&gt;&lt;/li&gt;&lt;/ul&gt;</v>
      </c>
      <c r="S894" t="str">
        <f t="shared" si="166"/>
        <v>&lt;/td&gt;&lt;td width='20%'&gt;&lt;a href='http://www.norduserforum.com/download/file.php?id=7826'&gt;Epiano 4 Mkv.nsmp&lt;/a&gt;&lt;/td&gt;&lt;td width='10%'&gt;1.6 MB&lt;/td&gt;&lt;td width='10%'&gt;&lt;a href='http://www.norduserforum.com/viewtopic.php?f=2&amp;amp;t=11792' target='_blank'&gt;link&lt;/a&gt;&lt;/td&gt;&lt;/tr&gt;</v>
      </c>
      <c r="U894" t="str">
        <f t="shared" si="161"/>
        <v>&lt;tr&gt;&lt;td width='10%'&gt;888&lt;/td&gt;&lt;td width='20%'&gt;Epiano 4 Mkv&lt;/td&gt;&lt;td width='10%'&gt;rudiratlos&lt;/td&gt;&lt;td width='20%'&gt;&lt;br&gt;&lt;ul class='graphic' style='margin-left: 0em;'&gt;&lt;li&gt;&lt;a href='http://www.norduserforum.com/download/file.php?id=7825?n=888' type='audio/mpeg' class='inline-playable'&gt;Epiano 4 Mkv&lt;/a&gt;&lt;/li&gt;&lt;/ul&gt;&lt;/td&gt;&lt;td width='20%'&gt;&lt;a href='http://www.norduserforum.com/download/file.php?id=7826'&gt;Epiano 4 Mkv.nsmp&lt;/a&gt;&lt;/td&gt;&lt;td width='10%'&gt;1.6 MB&lt;/td&gt;&lt;td width='10%'&gt;&lt;a href='http://www.norduserforum.com/viewtopic.php?f=2&amp;amp;t=11792' target='_blank'&gt;link&lt;/a&gt;&lt;/td&gt;&lt;/tr&gt;</v>
      </c>
      <c r="X894">
        <f>IFERROR(VLOOKUP(B894,[1]Attachments!A$2:O$50001,13,FALSE),0)</f>
        <v>1640252</v>
      </c>
      <c r="Y894" s="14" t="str">
        <f t="shared" si="167"/>
        <v>1.6 MB</v>
      </c>
      <c r="AB894">
        <f>VLOOKUP(B894,[1]Attachments!A$2:O$50001,9,FALSE)</f>
        <v>440</v>
      </c>
      <c r="AC894" s="15">
        <f>VLOOKUP(B894,[1]Attachments!A$2:O$50001,14,FALSE)/(60*60*24)+"1/1/1970"</f>
        <v>42632.526469907403</v>
      </c>
      <c r="AD894" s="14">
        <f t="shared" ca="1" si="162"/>
        <v>2.6982666867011353</v>
      </c>
      <c r="AM894">
        <f t="shared" si="163"/>
        <v>608</v>
      </c>
      <c r="AN894" t="str">
        <f>VLOOKUP(AM894,A$3:U$4760,21,FALSE)</f>
        <v>&lt;tr&gt;&lt;td width='10%'&gt;608&lt;/td&gt;&lt;td width='20%'&gt;Bagpipe1&lt;/td&gt;&lt;td width='10%'&gt;john_nick&lt;/td&gt;&lt;td width='20%'&gt;&lt;br&gt;&lt;br&gt;&lt;/td&gt;&lt;td width='20%'&gt;&lt;a href='http://www.norduserforum.com/download/file.php?id=4659'&gt;Bagpipe1.nsmp&lt;/a&gt;&lt;/td&gt;&lt;td width='10%'&gt;1.5 MB&lt;/td&gt;&lt;td width='10%'&gt;&lt;a href='http://www.norduserforum.com/viewtopic.php?f=2&amp;amp;t=7476' target='_blank'&gt;link&lt;/a&gt;&lt;/td&gt;&lt;/tr&gt;</v>
      </c>
    </row>
    <row r="895" spans="1:40" x14ac:dyDescent="0.3">
      <c r="A895" s="1">
        <f t="shared" si="164"/>
        <v>889</v>
      </c>
      <c r="B895">
        <v>7840</v>
      </c>
      <c r="C895" s="1">
        <f>IF(IFERROR(VLOOKUP(B895+1,[1]Attachments!A$2:K$50000,11,FALSE)="mp3",FALSE),B895+1,IF(IFERROR(VLOOKUP(B895-1,[1]Attachments!A$2:K$50000,11,FALSE)="mp3",FALSE),B895-1,IF(IFERROR(VLOOKUP(B895-2,[1]Attachments!A$2:K$50000,11,FALSE)="mp3",FALSE),B895-2,IF(IFERROR(VLOOKUP(B895+2,[1]Attachments!A$2:K$50000,11,FALSE)="mp3",FALSE),B895+2,""))))</f>
        <v>7842</v>
      </c>
      <c r="H895" s="1">
        <f t="shared" si="168"/>
        <v>7840</v>
      </c>
      <c r="I895" s="1">
        <f>VLOOKUP(B895,[1]Attachments!A$2:O$50001,3,FALSE)</f>
        <v>11822</v>
      </c>
      <c r="J895" s="11" t="str">
        <f t="shared" si="158"/>
        <v>link</v>
      </c>
      <c r="K895" s="1" t="str">
        <f>IF(E895="",SUBSTITUTE(PROPER(SUBSTITUTE(LEFT(VLOOKUP(B895,[1]Attachments!A$2:O$50001,8,FALSE),LEN(VLOOKUP(B895,[1]Attachments!A$2:O$50001,8,FALSE))-5),"_"," ")),"&amp;Amp;","&amp;"),E895)</f>
        <v>Rebelyell</v>
      </c>
      <c r="L895" s="13" t="str">
        <f>PROPER(SUBSTITUTE(LEFT(VLOOKUP(O895,[1]Attachments!A$2:O$50001,8,FALSE),LEN(VLOOKUP(O895,[1]Attachments!A$2:O$50001,8,FALSE))-4),"_"," "))</f>
        <v>Rebelyellrec</v>
      </c>
      <c r="M895" s="1" t="str">
        <f>IF(G895="",VLOOKUP(VLOOKUP(B895,[1]Attachments!A$2:O$10001,5,FALSE),[1]Users!A$2:B$100000,2,FALSE),G895)</f>
        <v>MvanD</v>
      </c>
      <c r="N895" s="1">
        <f t="shared" si="169"/>
        <v>889</v>
      </c>
      <c r="O895" s="1">
        <f t="shared" si="159"/>
        <v>7842</v>
      </c>
      <c r="P895">
        <f>VLOOKUP(B895,[1]Attachments!A$2:O$50001,2,FALSE)</f>
        <v>76973</v>
      </c>
      <c r="Q895" t="str">
        <f t="shared" si="160"/>
        <v>&lt;tr&gt;&lt;td width='10%'&gt;889&lt;/td&gt;&lt;td width='20%'&gt;Rebelyell&lt;/td&gt;&lt;td width='10%'&gt;MvanD&lt;/td&gt;&lt;td width='20%'&gt;</v>
      </c>
      <c r="R895" t="str">
        <f t="shared" si="165"/>
        <v>&lt;br&gt;&lt;ul class='graphic' style='margin-left: 0em;'&gt;&lt;li&gt;&lt;a href='http://www.norduserforum.com/download/file.php?id=7842?n=889' type='audio/mpeg' class='inline-playable'&gt;Rebelyell&lt;/a&gt;&lt;/li&gt;&lt;/ul&gt;</v>
      </c>
      <c r="S895" t="str">
        <f t="shared" si="166"/>
        <v>&lt;/td&gt;&lt;td width='20%'&gt;&lt;a href='http://www.norduserforum.com/download/file.php?id=7840'&gt;Rebelyell.nsmp&lt;/a&gt;&lt;/td&gt;&lt;td width='10%'&gt;4.6 MB&lt;/td&gt;&lt;td width='10%'&gt;&lt;a href='http://www.norduserforum.com/viewtopic.php?f=2&amp;amp;t=11822' target='_blank'&gt;link&lt;/a&gt;&lt;/td&gt;&lt;/tr&gt;</v>
      </c>
      <c r="U895" t="str">
        <f t="shared" si="161"/>
        <v>&lt;tr&gt;&lt;td width='10%'&gt;889&lt;/td&gt;&lt;td width='20%'&gt;Rebelyell&lt;/td&gt;&lt;td width='10%'&gt;MvanD&lt;/td&gt;&lt;td width='20%'&gt;&lt;br&gt;&lt;ul class='graphic' style='margin-left: 0em;'&gt;&lt;li&gt;&lt;a href='http://www.norduserforum.com/download/file.php?id=7842?n=889' type='audio/mpeg' class='inline-playable'&gt;Rebelyell&lt;/a&gt;&lt;/li&gt;&lt;/ul&gt;&lt;/td&gt;&lt;td width='20%'&gt;&lt;a href='http://www.norduserforum.com/download/file.php?id=7840'&gt;Rebelyell.nsmp&lt;/a&gt;&lt;/td&gt;&lt;td width='10%'&gt;4.6 MB&lt;/td&gt;&lt;td width='10%'&gt;&lt;a href='http://www.norduserforum.com/viewtopic.php?f=2&amp;amp;t=11822' target='_blank'&gt;link&lt;/a&gt;&lt;/td&gt;&lt;/tr&gt;</v>
      </c>
      <c r="X895">
        <f>IFERROR(VLOOKUP(B895,[1]Attachments!A$2:O$50001,13,FALSE),0)</f>
        <v>4836842</v>
      </c>
      <c r="Y895" s="14" t="str">
        <f t="shared" si="167"/>
        <v>4.6 MB</v>
      </c>
      <c r="AB895">
        <f>VLOOKUP(B895,[1]Attachments!A$2:O$50001,9,FALSE)</f>
        <v>435</v>
      </c>
      <c r="AC895" s="15">
        <f>VLOOKUP(B895,[1]Attachments!A$2:O$50001,14,FALSE)/(60*60*24)+"1/1/1970"</f>
        <v>42636.951203703706</v>
      </c>
      <c r="AD895" s="14">
        <f t="shared" ca="1" si="162"/>
        <v>2.6779853335393078</v>
      </c>
      <c r="AM895">
        <f t="shared" si="163"/>
        <v>607</v>
      </c>
      <c r="AN895" t="str">
        <f>VLOOKUP(AM895,A$3:U$4760,21,FALSE)</f>
        <v>&lt;tr&gt;&lt;td width='10%'&gt;607&lt;/td&gt;&lt;td width='20%'&gt;Vogue&lt;/td&gt;&lt;td width='10%'&gt;Cornopean&lt;/td&gt;&lt;td width='20%'&gt;&lt;br&gt;&lt;br&gt;&lt;/td&gt;&lt;td width='20%'&gt;&lt;a href='http://www.norduserforum.com/download/file.php?id=4650'&gt;Vogue.nsmp&lt;/a&gt;&lt;/td&gt;&lt;td width='10%'&gt;0.8 MB&lt;/td&gt;&lt;td width='10%'&gt;&lt;a href='http://www.norduserforum.com/viewtopic.php?f=2&amp;amp;t=7464' target='_blank'&gt;link&lt;/a&gt;&lt;/td&gt;&lt;/tr&gt;</v>
      </c>
    </row>
    <row r="896" spans="1:40" x14ac:dyDescent="0.3">
      <c r="A896" s="1">
        <f t="shared" si="164"/>
        <v>890</v>
      </c>
      <c r="B896">
        <v>7874</v>
      </c>
      <c r="C896" s="1" t="str">
        <f>IF(IFERROR(VLOOKUP(B896+1,[1]Attachments!A$2:K$50000,11,FALSE)="mp3",FALSE),B896+1,IF(IFERROR(VLOOKUP(B896-1,[1]Attachments!A$2:K$50000,11,FALSE)="mp3",FALSE),B896-1,IF(IFERROR(VLOOKUP(B896-2,[1]Attachments!A$2:K$50000,11,FALSE)="mp3",FALSE),B896-2,IF(IFERROR(VLOOKUP(B896+2,[1]Attachments!A$2:K$50000,11,FALSE)="mp3",FALSE),B896+2,""))))</f>
        <v/>
      </c>
      <c r="H896" s="1">
        <f t="shared" si="168"/>
        <v>7874</v>
      </c>
      <c r="I896" s="1">
        <f>VLOOKUP(B896,[1]Attachments!A$2:O$50001,3,FALSE)</f>
        <v>11922</v>
      </c>
      <c r="J896" s="11" t="str">
        <f t="shared" si="158"/>
        <v>link</v>
      </c>
      <c r="K896" s="1" t="str">
        <f>IF(E896="",SUBSTITUTE(PROPER(SUBSTITUTE(LEFT(VLOOKUP(B896,[1]Attachments!A$2:O$50001,8,FALSE),LEN(VLOOKUP(B896,[1]Attachments!A$2:O$50001,8,FALSE))-5),"_"," ")),"&amp;Amp;","&amp;"),E896)</f>
        <v>24K Magic</v>
      </c>
      <c r="L896" s="13" t="e">
        <f>PROPER(SUBSTITUTE(LEFT(VLOOKUP(O896,[1]Attachments!A$2:O$50001,8,FALSE),LEN(VLOOKUP(O896,[1]Attachments!A$2:O$50001,8,FALSE))-4),"_"," "))</f>
        <v>#N/A</v>
      </c>
      <c r="M896" s="1" t="str">
        <f>IF(G896="",VLOOKUP(VLOOKUP(B896,[1]Attachments!A$2:O$10001,5,FALSE),[1]Users!A$2:B$100000,2,FALSE),G896)</f>
        <v>Arti99</v>
      </c>
      <c r="N896" s="1">
        <f t="shared" si="169"/>
        <v>890</v>
      </c>
      <c r="O896" s="1" t="str">
        <f t="shared" si="159"/>
        <v/>
      </c>
      <c r="P896">
        <f>VLOOKUP(B896,[1]Attachments!A$2:O$50001,2,FALSE)</f>
        <v>77601</v>
      </c>
      <c r="Q896" t="str">
        <f t="shared" si="160"/>
        <v>&lt;tr&gt;&lt;td width='10%'&gt;890&lt;/td&gt;&lt;td width='20%'&gt;24K Magic&lt;/td&gt;&lt;td width='10%'&gt;Arti99&lt;/td&gt;&lt;td width='20%'&gt;</v>
      </c>
      <c r="R896" t="str">
        <f t="shared" si="165"/>
        <v>&lt;br&gt;&lt;br&gt;</v>
      </c>
      <c r="S896" t="str">
        <f t="shared" si="166"/>
        <v>&lt;/td&gt;&lt;td width='20%'&gt;&lt;a href='http://www.norduserforum.com/download/file.php?id=7874'&gt;24K Magic.nsmp&lt;/a&gt;&lt;/td&gt;&lt;td width='10%'&gt;0.3 MB&lt;/td&gt;&lt;td width='10%'&gt;&lt;a href='http://www.norduserforum.com/viewtopic.php?f=2&amp;amp;t=11922' target='_blank'&gt;link&lt;/a&gt;&lt;/td&gt;&lt;/tr&gt;</v>
      </c>
      <c r="U896" t="str">
        <f t="shared" si="161"/>
        <v>&lt;tr&gt;&lt;td width='10%'&gt;890&lt;/td&gt;&lt;td width='20%'&gt;24K Magic&lt;/td&gt;&lt;td width='10%'&gt;Arti99&lt;/td&gt;&lt;td width='20%'&gt;&lt;br&gt;&lt;br&gt;&lt;/td&gt;&lt;td width='20%'&gt;&lt;a href='http://www.norduserforum.com/download/file.php?id=7874'&gt;24K Magic.nsmp&lt;/a&gt;&lt;/td&gt;&lt;td width='10%'&gt;0.3 MB&lt;/td&gt;&lt;td width='10%'&gt;&lt;a href='http://www.norduserforum.com/viewtopic.php?f=2&amp;amp;t=11922' target='_blank'&gt;link&lt;/a&gt;&lt;/td&gt;&lt;/tr&gt;</v>
      </c>
      <c r="X896">
        <f>IFERROR(VLOOKUP(B896,[1]Attachments!A$2:O$50001,13,FALSE),0)</f>
        <v>328850</v>
      </c>
      <c r="Y896" s="14" t="str">
        <f t="shared" si="167"/>
        <v>0.3 MB</v>
      </c>
      <c r="AB896">
        <f>VLOOKUP(B896,[1]Attachments!A$2:O$50001,9,FALSE)</f>
        <v>972</v>
      </c>
      <c r="AC896" s="15">
        <f>VLOOKUP(B896,[1]Attachments!A$2:O$50001,14,FALSE)/(60*60*24)+"1/1/1970"</f>
        <v>42654.897199074076</v>
      </c>
      <c r="AD896" s="14">
        <f t="shared" ca="1" si="162"/>
        <v>6.0798704054448791</v>
      </c>
      <c r="AM896">
        <f t="shared" si="163"/>
        <v>606</v>
      </c>
      <c r="AN896" t="str">
        <f>VLOOKUP(AM896,A$3:U$4760,21,FALSE)</f>
        <v>&lt;tr&gt;&lt;td width='10%'&gt;606&lt;/td&gt;&lt;td width='20%'&gt;Duduk&lt;/td&gt;&lt;td width='10%'&gt;urania&lt;/td&gt;&lt;td width='20%'&gt;&lt;br&gt;&lt;ul class='graphic' style='margin-left: 0em;'&gt;&lt;li&gt;&lt;a href='http://www.norduserforum.com/download/file.php?id=4549?n=606' type='audio/mpeg' class='inline-playable'&gt;Duduk&lt;/a&gt;&lt;/li&gt;&lt;/ul&gt;&lt;/td&gt;&lt;td width='20%'&gt;&lt;a href='http://www.norduserforum.com/download/file.php?id=4548'&gt;Duduk.nsmp&lt;/a&gt;&lt;/td&gt;&lt;td width='10%'&gt;1.0 MB&lt;/td&gt;&lt;td width='10%'&gt;&lt;a href='http://www.norduserforum.com/viewtopic.php?f=2&amp;amp;t=7413' target='_blank'&gt;link&lt;/a&gt;&lt;/td&gt;&lt;/tr&gt;</v>
      </c>
    </row>
    <row r="897" spans="1:40" x14ac:dyDescent="0.3">
      <c r="A897" s="1">
        <f t="shared" si="164"/>
        <v>891</v>
      </c>
      <c r="B897">
        <v>7887</v>
      </c>
      <c r="C897" s="1" t="str">
        <f>IF(IFERROR(VLOOKUP(B897+1,[1]Attachments!A$2:K$50000,11,FALSE)="mp3",FALSE),B897+1,IF(IFERROR(VLOOKUP(B897-1,[1]Attachments!A$2:K$50000,11,FALSE)="mp3",FALSE),B897-1,IF(IFERROR(VLOOKUP(B897-2,[1]Attachments!A$2:K$50000,11,FALSE)="mp3",FALSE),B897-2,IF(IFERROR(VLOOKUP(B897+2,[1]Attachments!A$2:K$50000,11,FALSE)="mp3",FALSE),B897+2,""))))</f>
        <v/>
      </c>
      <c r="H897" s="1">
        <f t="shared" si="168"/>
        <v>7887</v>
      </c>
      <c r="I897" s="1">
        <f>VLOOKUP(B897,[1]Attachments!A$2:O$50001,3,FALSE)</f>
        <v>11974</v>
      </c>
      <c r="J897" s="11" t="str">
        <f t="shared" si="158"/>
        <v>link</v>
      </c>
      <c r="K897" s="1" t="str">
        <f>IF(E897="",SUBSTITUTE(PROPER(SUBSTITUTE(LEFT(VLOOKUP(B897,[1]Attachments!A$2:O$50001,8,FALSE),LEN(VLOOKUP(B897,[1]Attachments!A$2:O$50001,8,FALSE))-5),"_"," ")),"&amp;Amp;","&amp;"),E897)</f>
        <v>Soprano Sax</v>
      </c>
      <c r="L897" s="13" t="e">
        <f>PROPER(SUBSTITUTE(LEFT(VLOOKUP(O897,[1]Attachments!A$2:O$50001,8,FALSE),LEN(VLOOKUP(O897,[1]Attachments!A$2:O$50001,8,FALSE))-4),"_"," "))</f>
        <v>#N/A</v>
      </c>
      <c r="M897" s="1" t="str">
        <f>IF(G897="",VLOOKUP(VLOOKUP(B897,[1]Attachments!A$2:O$10001,5,FALSE),[1]Users!A$2:B$100000,2,FALSE),G897)</f>
        <v>azwel</v>
      </c>
      <c r="N897" s="1">
        <f t="shared" si="169"/>
        <v>891</v>
      </c>
      <c r="O897" s="1" t="str">
        <f t="shared" si="159"/>
        <v/>
      </c>
      <c r="P897">
        <f>VLOOKUP(B897,[1]Attachments!A$2:O$50001,2,FALSE)</f>
        <v>77779</v>
      </c>
      <c r="Q897" t="str">
        <f t="shared" si="160"/>
        <v>&lt;tr&gt;&lt;td width='10%'&gt;891&lt;/td&gt;&lt;td width='20%'&gt;Soprano Sax&lt;/td&gt;&lt;td width='10%'&gt;azwel&lt;/td&gt;&lt;td width='20%'&gt;</v>
      </c>
      <c r="R897" t="str">
        <f t="shared" si="165"/>
        <v>&lt;br&gt;&lt;br&gt;</v>
      </c>
      <c r="S897" t="str">
        <f t="shared" si="166"/>
        <v>&lt;/td&gt;&lt;td width='20%'&gt;&lt;a href='http://www.norduserforum.com/download/file.php?id=7887'&gt;Soprano Sax.nsmp&lt;/a&gt;&lt;/td&gt;&lt;td width='10%'&gt;3.6 MB&lt;/td&gt;&lt;td width='10%'&gt;&lt;a href='http://www.norduserforum.com/viewtopic.php?f=2&amp;amp;t=11974' target='_blank'&gt;link&lt;/a&gt;&lt;/td&gt;&lt;/tr&gt;</v>
      </c>
      <c r="U897" t="str">
        <f t="shared" si="161"/>
        <v>&lt;tr&gt;&lt;td width='10%'&gt;891&lt;/td&gt;&lt;td width='20%'&gt;Soprano Sax&lt;/td&gt;&lt;td width='10%'&gt;azwel&lt;/td&gt;&lt;td width='20%'&gt;&lt;br&gt;&lt;br&gt;&lt;/td&gt;&lt;td width='20%'&gt;&lt;a href='http://www.norduserforum.com/download/file.php?id=7887'&gt;Soprano Sax.nsmp&lt;/a&gt;&lt;/td&gt;&lt;td width='10%'&gt;3.6 MB&lt;/td&gt;&lt;td width='10%'&gt;&lt;a href='http://www.norduserforum.com/viewtopic.php?f=2&amp;amp;t=11974' target='_blank'&gt;link&lt;/a&gt;&lt;/td&gt;&lt;/tr&gt;</v>
      </c>
      <c r="X897">
        <f>IFERROR(VLOOKUP(B897,[1]Attachments!A$2:O$50001,13,FALSE),0)</f>
        <v>3748325</v>
      </c>
      <c r="Y897" s="14" t="str">
        <f t="shared" si="167"/>
        <v>3.6 MB</v>
      </c>
      <c r="AB897">
        <f>VLOOKUP(B897,[1]Attachments!A$2:O$50001,9,FALSE)</f>
        <v>262</v>
      </c>
      <c r="AC897" s="15">
        <f>VLOOKUP(B897,[1]Attachments!A$2:O$50001,14,FALSE)/(60*60*24)+"1/1/1970"</f>
        <v>42658.729513888888</v>
      </c>
      <c r="AD897" s="14">
        <f t="shared" ca="1" si="162"/>
        <v>1.6444441261913587</v>
      </c>
      <c r="AM897">
        <f t="shared" si="163"/>
        <v>605</v>
      </c>
      <c r="AN897" t="str">
        <f>VLOOKUP(AM897,A$3:U$4760,21,FALSE)</f>
        <v>&lt;tr&gt;&lt;td width='10%'&gt;605&lt;/td&gt;&lt;td width='20%'&gt;Ne4 Piano Strings Layer 3&lt;/td&gt;&lt;td width='10%'&gt;elektromin&lt;/td&gt;&lt;td width='20%'&gt;&lt;br&gt;&lt;ul class='graphic' style='margin-left: 0em;'&gt;&lt;li&gt;&lt;a href='http://www.norduserforum.com/download/file.php?id=4545?n=605' type='audio/mpeg' class='inline-playable'&gt;Ne4 Piano Strings Layer 3&lt;/a&gt;&lt;/li&gt;&lt;/ul&gt;&lt;/td&gt;&lt;td width='20%'&gt;&lt;a href='http://www.norduserforum.com/download/file.php?id=4547'&gt;Ne4 Piano Strings Layer 3.nsmp&lt;/a&gt;&lt;/td&gt;&lt;td width='10%'&gt;2.5 MB&lt;/td&gt;&lt;td width='10%'&gt;&lt;a href='http://www.norduserforum.com/viewtopic.php?f=2&amp;amp;t=7398' target='_blank'&gt;link&lt;/a&gt;&lt;/td&gt;&lt;/tr&gt;</v>
      </c>
    </row>
    <row r="898" spans="1:40" x14ac:dyDescent="0.3">
      <c r="A898" s="1">
        <f t="shared" si="164"/>
        <v>892</v>
      </c>
      <c r="B898">
        <v>7956</v>
      </c>
      <c r="C898" s="1">
        <f>IF(IFERROR(VLOOKUP(B898+1,[1]Attachments!A$2:K$50000,11,FALSE)="mp3",FALSE),B898+1,IF(IFERROR(VLOOKUP(B898-1,[1]Attachments!A$2:K$50000,11,FALSE)="mp3",FALSE),B898-1,IF(IFERROR(VLOOKUP(B898-2,[1]Attachments!A$2:K$50000,11,FALSE)="mp3",FALSE),B898-2,IF(IFERROR(VLOOKUP(B898+2,[1]Attachments!A$2:K$50000,11,FALSE)="mp3",FALSE),B898+2,""))))</f>
        <v>7957</v>
      </c>
      <c r="H898" s="1">
        <f t="shared" si="168"/>
        <v>7956</v>
      </c>
      <c r="I898" s="1">
        <f>VLOOKUP(B898,[1]Attachments!A$2:O$50001,3,FALSE)</f>
        <v>12092</v>
      </c>
      <c r="J898" s="11" t="str">
        <f t="shared" ref="J898:J961" si="170">HYPERLINK(CONCATENATE("http://www.norduserforum.com/viewtopic.php?t=",I898),"link")</f>
        <v>link</v>
      </c>
      <c r="K898" s="1" t="str">
        <f>IF(E898="",SUBSTITUTE(PROPER(SUBSTITUTE(LEFT(VLOOKUP(B898,[1]Attachments!A$2:O$50001,8,FALSE),LEN(VLOOKUP(B898,[1]Attachments!A$2:O$50001,8,FALSE))-5),"_"," ")),"&amp;Amp;","&amp;"),E898)</f>
        <v>K1 Ahhs</v>
      </c>
      <c r="L898" s="13" t="str">
        <f>PROPER(SUBSTITUTE(LEFT(VLOOKUP(O898,[1]Attachments!A$2:O$50001,8,FALSE),LEN(VLOOKUP(O898,[1]Attachments!A$2:O$50001,8,FALSE))-4),"_"," "))</f>
        <v>K1 Ahhs</v>
      </c>
      <c r="M898" s="1" t="str">
        <f>IF(G898="",VLOOKUP(VLOOKUP(B898,[1]Attachments!A$2:O$10001,5,FALSE),[1]Users!A$2:B$100000,2,FALSE),G898)</f>
        <v>BennySeven</v>
      </c>
      <c r="N898" s="1">
        <f t="shared" si="169"/>
        <v>892</v>
      </c>
      <c r="O898" s="1">
        <f t="shared" si="159"/>
        <v>7957</v>
      </c>
      <c r="P898">
        <f>VLOOKUP(B898,[1]Attachments!A$2:O$50001,2,FALSE)</f>
        <v>78553</v>
      </c>
      <c r="Q898" t="str">
        <f t="shared" si="160"/>
        <v>&lt;tr&gt;&lt;td width='10%'&gt;892&lt;/td&gt;&lt;td width='20%'&gt;K1 Ahhs&lt;/td&gt;&lt;td width='10%'&gt;BennySeven&lt;/td&gt;&lt;td width='20%'&gt;</v>
      </c>
      <c r="R898" t="str">
        <f t="shared" si="165"/>
        <v>&lt;br&gt;&lt;ul class='graphic' style='margin-left: 0em;'&gt;&lt;li&gt;&lt;a href='http://www.norduserforum.com/download/file.php?id=7957?n=892' type='audio/mpeg' class='inline-playable'&gt;K1 Ahhs&lt;/a&gt;&lt;/li&gt;&lt;/ul&gt;</v>
      </c>
      <c r="S898" t="str">
        <f t="shared" si="166"/>
        <v>&lt;/td&gt;&lt;td width='20%'&gt;&lt;a href='http://www.norduserforum.com/download/file.php?id=7956'&gt;K1 Ahhs.nsmp&lt;/a&gt;&lt;/td&gt;&lt;td width='10%'&gt;0.5 MB&lt;/td&gt;&lt;td width='10%'&gt;&lt;a href='http://www.norduserforum.com/viewtopic.php?f=2&amp;amp;t=12092' target='_blank'&gt;link&lt;/a&gt;&lt;/td&gt;&lt;/tr&gt;</v>
      </c>
      <c r="U898" t="str">
        <f t="shared" si="161"/>
        <v>&lt;tr&gt;&lt;td width='10%'&gt;892&lt;/td&gt;&lt;td width='20%'&gt;K1 Ahhs&lt;/td&gt;&lt;td width='10%'&gt;BennySeven&lt;/td&gt;&lt;td width='20%'&gt;&lt;br&gt;&lt;ul class='graphic' style='margin-left: 0em;'&gt;&lt;li&gt;&lt;a href='http://www.norduserforum.com/download/file.php?id=7957?n=892' type='audio/mpeg' class='inline-playable'&gt;K1 Ahhs&lt;/a&gt;&lt;/li&gt;&lt;/ul&gt;&lt;/td&gt;&lt;td width='20%'&gt;&lt;a href='http://www.norduserforum.com/download/file.php?id=7956'&gt;K1 Ahhs.nsmp&lt;/a&gt;&lt;/td&gt;&lt;td width='10%'&gt;0.5 MB&lt;/td&gt;&lt;td width='10%'&gt;&lt;a href='http://www.norduserforum.com/viewtopic.php?f=2&amp;amp;t=12092' target='_blank'&gt;link&lt;/a&gt;&lt;/td&gt;&lt;/tr&gt;</v>
      </c>
      <c r="X898">
        <f>IFERROR(VLOOKUP(B898,[1]Attachments!A$2:O$50001,13,FALSE),0)</f>
        <v>510587</v>
      </c>
      <c r="Y898" s="14" t="str">
        <f t="shared" si="167"/>
        <v>0.5 MB</v>
      </c>
      <c r="AB898">
        <f>VLOOKUP(B898,[1]Attachments!A$2:O$50001,9,FALSE)</f>
        <v>197</v>
      </c>
      <c r="AC898" s="15">
        <f>VLOOKUP(B898,[1]Attachments!A$2:O$50001,14,FALSE)/(60*60*24)+"1/1/1970"</f>
        <v>42685.862824074073</v>
      </c>
      <c r="AD898" s="14">
        <f t="shared" ca="1" si="162"/>
        <v>1.2673034526428795</v>
      </c>
      <c r="AM898">
        <f t="shared" si="163"/>
        <v>604</v>
      </c>
      <c r="AN898" t="str">
        <f>VLOOKUP(AM898,A$3:U$4760,21,FALSE)</f>
        <v>&lt;tr&gt;&lt;td width='10%'&gt;604&lt;/td&gt;&lt;td width='20%'&gt;Ne4 Piano Strings Layer 2&lt;/td&gt;&lt;td width='10%'&gt;elektromin&lt;/td&gt;&lt;td width='20%'&gt;&lt;br&gt;&lt;ul class='graphic' style='margin-left: 0em;'&gt;&lt;li&gt;&lt;a href='http://www.norduserforum.com/download/file.php?id=4545?n=604' type='audio/mpeg' class='inline-playable'&gt;Ne4 Piano Strings Layer 2&lt;/a&gt;&lt;/li&gt;&lt;/ul&gt;&lt;/td&gt;&lt;td width='20%'&gt;&lt;a href='http://www.norduserforum.com/download/file.php?id=4546'&gt;Ne4 Piano Strings Layer 2.nsmp&lt;/a&gt;&lt;/td&gt;&lt;td width='10%'&gt;2.9 MB&lt;/td&gt;&lt;td width='10%'&gt;&lt;a href='http://www.norduserforum.com/viewtopic.php?f=2&amp;amp;t=7398' target='_blank'&gt;link&lt;/a&gt;&lt;/td&gt;&lt;/tr&gt;</v>
      </c>
    </row>
    <row r="899" spans="1:40" x14ac:dyDescent="0.3">
      <c r="A899" s="1">
        <f t="shared" si="164"/>
        <v>893</v>
      </c>
      <c r="B899">
        <v>7968</v>
      </c>
      <c r="C899" s="1" t="str">
        <f>IF(IFERROR(VLOOKUP(B899+1,[1]Attachments!A$2:K$50000,11,FALSE)="mp3",FALSE),B899+1,IF(IFERROR(VLOOKUP(B899-1,[1]Attachments!A$2:K$50000,11,FALSE)="mp3",FALSE),B899-1,IF(IFERROR(VLOOKUP(B899-2,[1]Attachments!A$2:K$50000,11,FALSE)="mp3",FALSE),B899-2,IF(IFERROR(VLOOKUP(B899+2,[1]Attachments!A$2:K$50000,11,FALSE)="mp3",FALSE),B899+2,""))))</f>
        <v/>
      </c>
      <c r="H899" s="1">
        <f t="shared" si="168"/>
        <v>7968</v>
      </c>
      <c r="I899" s="1">
        <f>VLOOKUP(B899,[1]Attachments!A$2:O$50001,3,FALSE)</f>
        <v>12104</v>
      </c>
      <c r="J899" s="11" t="str">
        <f t="shared" si="170"/>
        <v>link</v>
      </c>
      <c r="K899" s="1" t="str">
        <f>IF(E899="",SUBSTITUTE(PROPER(SUBSTITUTE(LEFT(VLOOKUP(B899,[1]Attachments!A$2:O$50001,8,FALSE),LEN(VLOOKUP(B899,[1]Attachments!A$2:O$50001,8,FALSE))-5),"_"," ")),"&amp;Amp;","&amp;"),E899)</f>
        <v>Witchdoctor</v>
      </c>
      <c r="L899" s="13" t="e">
        <f>PROPER(SUBSTITUTE(LEFT(VLOOKUP(O899,[1]Attachments!A$2:O$50001,8,FALSE),LEN(VLOOKUP(O899,[1]Attachments!A$2:O$50001,8,FALSE))-4),"_"," "))</f>
        <v>#N/A</v>
      </c>
      <c r="M899" s="1" t="str">
        <f>IF(G899="",VLOOKUP(VLOOKUP(B899,[1]Attachments!A$2:O$10001,5,FALSE),[1]Users!A$2:B$100000,2,FALSE),G899)</f>
        <v>Berretje</v>
      </c>
      <c r="N899" s="1">
        <f t="shared" si="169"/>
        <v>893</v>
      </c>
      <c r="O899" s="1" t="str">
        <f t="shared" ref="O899:O962" si="171">IF(D899="",C899,D899)</f>
        <v/>
      </c>
      <c r="P899">
        <f>VLOOKUP(B899,[1]Attachments!A$2:O$50001,2,FALSE)</f>
        <v>78627</v>
      </c>
      <c r="Q899" t="str">
        <f t="shared" ref="Q899:Q962" si="172">CONCATENATE("&lt;tr&gt;&lt;td width='10%'&gt;",N899,"&lt;/td&gt;&lt;td width='20%'&gt;",K899,"&lt;/td&gt;&lt;td width='10%'&gt;",M899,"&lt;/td&gt;&lt;td width='20%'&gt;")</f>
        <v>&lt;tr&gt;&lt;td width='10%'&gt;893&lt;/td&gt;&lt;td width='20%'&gt;Witchdoctor&lt;/td&gt;&lt;td width='10%'&gt;Berretje&lt;/td&gt;&lt;td width='20%'&gt;</v>
      </c>
      <c r="R899" t="str">
        <f t="shared" si="165"/>
        <v>&lt;br&gt;&lt;br&gt;</v>
      </c>
      <c r="S899" t="str">
        <f t="shared" si="166"/>
        <v>&lt;/td&gt;&lt;td width='20%'&gt;&lt;a href='http://www.norduserforum.com/download/file.php?id=7968'&gt;Witchdoctor.nsmp&lt;/a&gt;&lt;/td&gt;&lt;td width='10%'&gt;0.4 MB&lt;/td&gt;&lt;td width='10%'&gt;&lt;a href='http://www.norduserforum.com/viewtopic.php?f=2&amp;amp;t=12104' target='_blank'&gt;link&lt;/a&gt;&lt;/td&gt;&lt;/tr&gt;</v>
      </c>
      <c r="U899" t="str">
        <f t="shared" ref="U899:U962" si="173">IF(D899&lt;&gt;"XX",CONCATENATE(Q899,R899,S899),"")</f>
        <v>&lt;tr&gt;&lt;td width='10%'&gt;893&lt;/td&gt;&lt;td width='20%'&gt;Witchdoctor&lt;/td&gt;&lt;td width='10%'&gt;Berretje&lt;/td&gt;&lt;td width='20%'&gt;&lt;br&gt;&lt;br&gt;&lt;/td&gt;&lt;td width='20%'&gt;&lt;a href='http://www.norduserforum.com/download/file.php?id=7968'&gt;Witchdoctor.nsmp&lt;/a&gt;&lt;/td&gt;&lt;td width='10%'&gt;0.4 MB&lt;/td&gt;&lt;td width='10%'&gt;&lt;a href='http://www.norduserforum.com/viewtopic.php?f=2&amp;amp;t=12104' target='_blank'&gt;link&lt;/a&gt;&lt;/td&gt;&lt;/tr&gt;</v>
      </c>
      <c r="X899">
        <f>IFERROR(VLOOKUP(B899,[1]Attachments!A$2:O$50001,13,FALSE),0)</f>
        <v>468296</v>
      </c>
      <c r="Y899" s="14" t="str">
        <f t="shared" si="167"/>
        <v>0.4 MB</v>
      </c>
      <c r="AB899">
        <f>VLOOKUP(B899,[1]Attachments!A$2:O$50001,9,FALSE)</f>
        <v>161</v>
      </c>
      <c r="AC899" s="15">
        <f>VLOOKUP(B899,[1]Attachments!A$2:O$50001,14,FALSE)/(60*60*24)+"1/1/1970"</f>
        <v>42688.505983796298</v>
      </c>
      <c r="AD899" s="14">
        <f t="shared" ref="AD899:AD962" ca="1" si="174">AB899/(TODAY()-AC899)*7</f>
        <v>1.038236953107726</v>
      </c>
      <c r="AM899">
        <f t="shared" ref="AM899:AM962" si="175">AM898-1</f>
        <v>603</v>
      </c>
      <c r="AN899" t="str">
        <f>VLOOKUP(AM899,A$3:U$4760,21,FALSE)</f>
        <v>&lt;tr&gt;&lt;td width='10%'&gt;603&lt;/td&gt;&lt;td width='20%'&gt;Ne4 Rhodes Pad Layer 2&lt;/td&gt;&lt;td width='10%'&gt;elektromin&lt;/td&gt;&lt;td width='20%'&gt;&lt;br&gt;&lt;ul class='graphic' style='margin-left: 0em;'&gt;&lt;li&gt;&lt;a href='http://www.norduserforum.com/download/file.php?id=4537?n=603' type='audio/mpeg' class='inline-playable'&gt;Ne4 Rhodes Pad Layer 2&lt;/a&gt;&lt;/li&gt;&lt;/ul&gt;&lt;/td&gt;&lt;td width='20%'&gt;&lt;a href='http://www.norduserforum.com/download/file.php?id=4538'&gt;Ne4 Rhodes Pad Layer 2.nsmp&lt;/a&gt;&lt;/td&gt;&lt;td width='10%'&gt;2.1 MB&lt;/td&gt;&lt;td width='10%'&gt;&lt;a href='http://www.norduserforum.com/viewtopic.php?f=2&amp;amp;t=7401' target='_blank'&gt;link&lt;/a&gt;&lt;/td&gt;&lt;/tr&gt;</v>
      </c>
    </row>
    <row r="900" spans="1:40" x14ac:dyDescent="0.3">
      <c r="A900" s="1">
        <f t="shared" ref="A900:A963" si="176">IF(B900="","",IF(D900="XX",A899,A899+1))</f>
        <v>894</v>
      </c>
      <c r="B900">
        <v>7970</v>
      </c>
      <c r="C900" s="1">
        <f>IF(IFERROR(VLOOKUP(B900+1,[1]Attachments!A$2:K$50000,11,FALSE)="mp3",FALSE),B900+1,IF(IFERROR(VLOOKUP(B900-1,[1]Attachments!A$2:K$50000,11,FALSE)="mp3",FALSE),B900-1,IF(IFERROR(VLOOKUP(B900-2,[1]Attachments!A$2:K$50000,11,FALSE)="mp3",FALSE),B900-2,IF(IFERROR(VLOOKUP(B900+2,[1]Attachments!A$2:K$50000,11,FALSE)="mp3",FALSE),B900+2,""))))</f>
        <v>7971</v>
      </c>
      <c r="H900" s="1">
        <f t="shared" si="168"/>
        <v>7970</v>
      </c>
      <c r="I900" s="1">
        <f>VLOOKUP(B900,[1]Attachments!A$2:O$50001,3,FALSE)</f>
        <v>11523</v>
      </c>
      <c r="J900" s="11" t="str">
        <f t="shared" si="170"/>
        <v>link</v>
      </c>
      <c r="K900" s="1" t="str">
        <f>IF(E900="",SUBSTITUTE(PROPER(SUBSTITUTE(LEFT(VLOOKUP(B900,[1]Attachments!A$2:O$50001,8,FALSE),LEN(VLOOKUP(B900,[1]Attachments!A$2:O$50001,8,FALSE))-5),"_"," ")),"&amp;Amp;","&amp;"),E900)</f>
        <v>Blindedmoog</v>
      </c>
      <c r="L900" s="13" t="str">
        <f>PROPER(SUBSTITUTE(LEFT(VLOOKUP(O900,[1]Attachments!A$2:O$50001,8,FALSE),LEN(VLOOKUP(O900,[1]Attachments!A$2:O$50001,8,FALSE))-4),"_"," "))</f>
        <v>Blindedmoog</v>
      </c>
      <c r="M900" s="1" t="str">
        <f>IF(G900="",VLOOKUP(VLOOKUP(B900,[1]Attachments!A$2:O$10001,5,FALSE),[1]Users!A$2:B$100000,2,FALSE),G900)</f>
        <v>MvanD</v>
      </c>
      <c r="N900" s="1">
        <f t="shared" si="169"/>
        <v>894</v>
      </c>
      <c r="O900" s="1">
        <f t="shared" si="171"/>
        <v>7971</v>
      </c>
      <c r="P900">
        <f>VLOOKUP(B900,[1]Attachments!A$2:O$50001,2,FALSE)</f>
        <v>78643</v>
      </c>
      <c r="Q900" t="str">
        <f t="shared" si="172"/>
        <v>&lt;tr&gt;&lt;td width='10%'&gt;894&lt;/td&gt;&lt;td width='20%'&gt;Blindedmoog&lt;/td&gt;&lt;td width='10%'&gt;MvanD&lt;/td&gt;&lt;td width='20%'&gt;</v>
      </c>
      <c r="R900" t="str">
        <f t="shared" ref="R900:R963" si="177">IF(F900="",IF(AND(O900&lt;&gt;"",O900&lt;&gt;0),CONCATENATE("&lt;br&gt;&lt;ul class='graphic' style='margin-left: 0em;'&gt;&lt;li&gt;&lt;a href='http://www.norduserforum.com/download/file.php?id=",O900,"?n=",N900,"' type='audio/mpeg' class='inline-playable'&gt;",K900,"&lt;/a&gt;&lt;/li&gt;&lt;/ul&gt;"),"&lt;br&gt;&lt;br&gt;"),CONCATENATE("&lt;br&gt;&lt;a href='",F900,"' target='_new'&gt;demo on youtube&lt;/a&gt;&lt;br&gt;&lt;br&gt;"))</f>
        <v>&lt;br&gt;&lt;ul class='graphic' style='margin-left: 0em;'&gt;&lt;li&gt;&lt;a href='http://www.norduserforum.com/download/file.php?id=7971?n=894' type='audio/mpeg' class='inline-playable'&gt;Blindedmoog&lt;/a&gt;&lt;/li&gt;&lt;/ul&gt;</v>
      </c>
      <c r="S900" t="str">
        <f t="shared" ref="S900:S963" si="178">CONCATENATE("&lt;/td&gt;&lt;td width='20%'&gt;&lt;a href='http://www.norduserforum.com/download/file.php?id=",H900,"'&gt;",K900,".nsmp&lt;/a&gt;&lt;/td&gt;&lt;td width='10%'&gt;",Y900,"&lt;/td&gt;&lt;td width='10%'&gt;&lt;a href='http://www.norduserforum.com/viewtopic.php?f=2&amp;amp;t=",I900,"' target='_blank'&gt;link&lt;/a&gt;&lt;/td&gt;&lt;/tr&gt;")</f>
        <v>&lt;/td&gt;&lt;td width='20%'&gt;&lt;a href='http://www.norduserforum.com/download/file.php?id=7970'&gt;Blindedmoog.nsmp&lt;/a&gt;&lt;/td&gt;&lt;td width='10%'&gt;0.7 MB&lt;/td&gt;&lt;td width='10%'&gt;&lt;a href='http://www.norduserforum.com/viewtopic.php?f=2&amp;amp;t=11523' target='_blank'&gt;link&lt;/a&gt;&lt;/td&gt;&lt;/tr&gt;</v>
      </c>
      <c r="U900" t="str">
        <f t="shared" si="173"/>
        <v>&lt;tr&gt;&lt;td width='10%'&gt;894&lt;/td&gt;&lt;td width='20%'&gt;Blindedmoog&lt;/td&gt;&lt;td width='10%'&gt;MvanD&lt;/td&gt;&lt;td width='20%'&gt;&lt;br&gt;&lt;ul class='graphic' style='margin-left: 0em;'&gt;&lt;li&gt;&lt;a href='http://www.norduserforum.com/download/file.php?id=7971?n=894' type='audio/mpeg' class='inline-playable'&gt;Blindedmoog&lt;/a&gt;&lt;/li&gt;&lt;/ul&gt;&lt;/td&gt;&lt;td width='20%'&gt;&lt;a href='http://www.norduserforum.com/download/file.php?id=7970'&gt;Blindedmoog.nsmp&lt;/a&gt;&lt;/td&gt;&lt;td width='10%'&gt;0.7 MB&lt;/td&gt;&lt;td width='10%'&gt;&lt;a href='http://www.norduserforum.com/viewtopic.php?f=2&amp;amp;t=11523' target='_blank'&gt;link&lt;/a&gt;&lt;/td&gt;&lt;/tr&gt;</v>
      </c>
      <c r="X900">
        <f>IFERROR(VLOOKUP(B900,[1]Attachments!A$2:O$50001,13,FALSE),0)</f>
        <v>682799</v>
      </c>
      <c r="Y900" s="14" t="str">
        <f t="shared" ref="Y900:Y963" si="179">CONCATENATE(TEXT(ROUND(X900/(1024*1024),1),"0.0")," MB")</f>
        <v>0.7 MB</v>
      </c>
      <c r="AB900">
        <f>VLOOKUP(B900,[1]Attachments!A$2:O$50001,9,FALSE)</f>
        <v>302</v>
      </c>
      <c r="AC900" s="15">
        <f>VLOOKUP(B900,[1]Attachments!A$2:O$50001,14,FALSE)/(60*60*24)+"1/1/1970"</f>
        <v>42688.831770833334</v>
      </c>
      <c r="AD900" s="14">
        <f t="shared" ca="1" si="174"/>
        <v>1.9480850463373833</v>
      </c>
      <c r="AM900">
        <f t="shared" si="175"/>
        <v>602</v>
      </c>
      <c r="AN900" t="str">
        <f>VLOOKUP(AM900,A$3:U$4760,21,FALSE)</f>
        <v>&lt;tr&gt;&lt;td width='10%'&gt;602&lt;/td&gt;&lt;td width='20%'&gt;Ne4 Rhodes Pad Layer&lt;/td&gt;&lt;td width='10%'&gt;elektromin&lt;/td&gt;&lt;td width='20%'&gt;&lt;br&gt;&lt;ul class='graphic' style='margin-left: 0em;'&gt;&lt;li&gt;&lt;a href='http://www.norduserforum.com/download/file.php?id=4537?n=602' type='audio/mpeg' class='inline-playable'&gt;Ne4 Rhodes Pad Layer&lt;/a&gt;&lt;/li&gt;&lt;/ul&gt;&lt;/td&gt;&lt;td width='20%'&gt;&lt;a href='http://www.norduserforum.com/download/file.php?id=4536'&gt;Ne4 Rhodes Pad Layer.nsmp&lt;/a&gt;&lt;/td&gt;&lt;td width='10%'&gt;2.1 MB&lt;/td&gt;&lt;td width='10%'&gt;&lt;a href='http://www.norduserforum.com/viewtopic.php?f=2&amp;amp;t=7401' target='_blank'&gt;link&lt;/a&gt;&lt;/td&gt;&lt;/tr&gt;</v>
      </c>
    </row>
    <row r="901" spans="1:40" x14ac:dyDescent="0.3">
      <c r="A901" s="1">
        <f t="shared" si="176"/>
        <v>895</v>
      </c>
      <c r="B901">
        <v>7972</v>
      </c>
      <c r="C901" s="1">
        <f>IF(IFERROR(VLOOKUP(B901+1,[1]Attachments!A$2:K$50000,11,FALSE)="mp3",FALSE),B901+1,IF(IFERROR(VLOOKUP(B901-1,[1]Attachments!A$2:K$50000,11,FALSE)="mp3",FALSE),B901-1,IF(IFERROR(VLOOKUP(B901-2,[1]Attachments!A$2:K$50000,11,FALSE)="mp3",FALSE),B901-2,IF(IFERROR(VLOOKUP(B901+2,[1]Attachments!A$2:K$50000,11,FALSE)="mp3",FALSE),B901+2,""))))</f>
        <v>7971</v>
      </c>
      <c r="H901" s="1">
        <f t="shared" si="168"/>
        <v>7972</v>
      </c>
      <c r="I901" s="1">
        <f>VLOOKUP(B901,[1]Attachments!A$2:O$50001,3,FALSE)</f>
        <v>12108</v>
      </c>
      <c r="J901" s="11" t="str">
        <f t="shared" si="170"/>
        <v>link</v>
      </c>
      <c r="K901" s="1" t="str">
        <f>IF(E901="",SUBSTITUTE(PROPER(SUBSTITUTE(LEFT(VLOOKUP(B901,[1]Attachments!A$2:O$50001,8,FALSE),LEN(VLOOKUP(B901,[1]Attachments!A$2:O$50001,8,FALSE))-5),"_"," ")),"&amp;Amp;","&amp;"),E901)</f>
        <v>Heartbeat-Conception</v>
      </c>
      <c r="L901" s="13" t="str">
        <f>PROPER(SUBSTITUTE(LEFT(VLOOKUP(O901,[1]Attachments!A$2:O$50001,8,FALSE),LEN(VLOOKUP(O901,[1]Attachments!A$2:O$50001,8,FALSE))-4),"_"," "))</f>
        <v>Blindedmoog</v>
      </c>
      <c r="M901" s="1" t="str">
        <f>IF(G901="",VLOOKUP(VLOOKUP(B901,[1]Attachments!A$2:O$10001,5,FALSE),[1]Users!A$2:B$100000,2,FALSE),G901)</f>
        <v>druidstone</v>
      </c>
      <c r="N901" s="1">
        <f t="shared" si="169"/>
        <v>895</v>
      </c>
      <c r="O901" s="1">
        <f t="shared" si="171"/>
        <v>7971</v>
      </c>
      <c r="P901">
        <f>VLOOKUP(B901,[1]Attachments!A$2:O$50001,2,FALSE)</f>
        <v>78655</v>
      </c>
      <c r="Q901" t="str">
        <f t="shared" si="172"/>
        <v>&lt;tr&gt;&lt;td width='10%'&gt;895&lt;/td&gt;&lt;td width='20%'&gt;Heartbeat-Conception&lt;/td&gt;&lt;td width='10%'&gt;druidstone&lt;/td&gt;&lt;td width='20%'&gt;</v>
      </c>
      <c r="R901" t="str">
        <f t="shared" si="177"/>
        <v>&lt;br&gt;&lt;ul class='graphic' style='margin-left: 0em;'&gt;&lt;li&gt;&lt;a href='http://www.norduserforum.com/download/file.php?id=7971?n=895' type='audio/mpeg' class='inline-playable'&gt;Heartbeat-Conception&lt;/a&gt;&lt;/li&gt;&lt;/ul&gt;</v>
      </c>
      <c r="S901" t="str">
        <f t="shared" si="178"/>
        <v>&lt;/td&gt;&lt;td width='20%'&gt;&lt;a href='http://www.norduserforum.com/download/file.php?id=7972'&gt;Heartbeat-Conception.nsmp&lt;/a&gt;&lt;/td&gt;&lt;td width='10%'&gt;0.0 MB&lt;/td&gt;&lt;td width='10%'&gt;&lt;a href='http://www.norduserforum.com/viewtopic.php?f=2&amp;amp;t=12108' target='_blank'&gt;link&lt;/a&gt;&lt;/td&gt;&lt;/tr&gt;</v>
      </c>
      <c r="U901" t="str">
        <f t="shared" si="173"/>
        <v>&lt;tr&gt;&lt;td width='10%'&gt;895&lt;/td&gt;&lt;td width='20%'&gt;Heartbeat-Conception&lt;/td&gt;&lt;td width='10%'&gt;druidstone&lt;/td&gt;&lt;td width='20%'&gt;&lt;br&gt;&lt;ul class='graphic' style='margin-left: 0em;'&gt;&lt;li&gt;&lt;a href='http://www.norduserforum.com/download/file.php?id=7971?n=895' type='audio/mpeg' class='inline-playable'&gt;Heartbeat-Conception&lt;/a&gt;&lt;/li&gt;&lt;/ul&gt;&lt;/td&gt;&lt;td width='20%'&gt;&lt;a href='http://www.norduserforum.com/download/file.php?id=7972'&gt;Heartbeat-Conception.nsmp&lt;/a&gt;&lt;/td&gt;&lt;td width='10%'&gt;0.0 MB&lt;/td&gt;&lt;td width='10%'&gt;&lt;a href='http://www.norduserforum.com/viewtopic.php?f=2&amp;amp;t=12108' target='_blank'&gt;link&lt;/a&gt;&lt;/td&gt;&lt;/tr&gt;</v>
      </c>
      <c r="X901">
        <f>IFERROR(VLOOKUP(B901,[1]Attachments!A$2:O$50001,13,FALSE),0)</f>
        <v>22526</v>
      </c>
      <c r="Y901" s="14" t="str">
        <f t="shared" si="179"/>
        <v>0.0 MB</v>
      </c>
      <c r="AB901">
        <f>VLOOKUP(B901,[1]Attachments!A$2:O$50001,9,FALSE)</f>
        <v>195</v>
      </c>
      <c r="AC901" s="15">
        <f>VLOOKUP(B901,[1]Attachments!A$2:O$50001,14,FALSE)/(60*60*24)+"1/1/1970"</f>
        <v>42688.981770833328</v>
      </c>
      <c r="AD901" s="14">
        <f t="shared" ca="1" si="174"/>
        <v>1.2580433796475137</v>
      </c>
      <c r="AM901">
        <f t="shared" si="175"/>
        <v>601</v>
      </c>
      <c r="AN901" t="str">
        <f>VLOOKUP(AM901,A$3:U$4760,21,FALSE)</f>
        <v>&lt;tr&gt;&lt;td width='10%'&gt;601&lt;/td&gt;&lt;td width='20%'&gt;Ne4 Rhodes Strings Layer&lt;/td&gt;&lt;td width='10%'&gt;elektromin&lt;/td&gt;&lt;td width='20%'&gt;&lt;br&gt;&lt;ul class='graphic' style='margin-left: 0em;'&gt;&lt;li&gt;&lt;a href='http://www.norduserforum.com/download/file.php?id=4535?n=601' type='audio/mpeg' class='inline-playable'&gt;Ne4 Rhodes Strings Layer&lt;/a&gt;&lt;/li&gt;&lt;/ul&gt;&lt;/td&gt;&lt;td width='20%'&gt;&lt;a href='http://www.norduserforum.com/download/file.php?id=4534'&gt;Ne4 Rhodes Strings Layer.nsmp&lt;/a&gt;&lt;/td&gt;&lt;td width='10%'&gt;2.6 MB&lt;/td&gt;&lt;td width='10%'&gt;&lt;a href='http://www.norduserforum.com/viewtopic.php?f=2&amp;amp;t=7401' target='_blank'&gt;link&lt;/a&gt;&lt;/td&gt;&lt;/tr&gt;</v>
      </c>
    </row>
    <row r="902" spans="1:40" x14ac:dyDescent="0.3">
      <c r="A902" s="1">
        <f t="shared" si="176"/>
        <v>896</v>
      </c>
      <c r="B902">
        <v>7990</v>
      </c>
      <c r="C902" s="1">
        <f>IF(IFERROR(VLOOKUP(B902+1,[1]Attachments!A$2:K$50000,11,FALSE)="mp3",FALSE),B902+1,IF(IFERROR(VLOOKUP(B902-1,[1]Attachments!A$2:K$50000,11,FALSE)="mp3",FALSE),B902-1,IF(IFERROR(VLOOKUP(B902-2,[1]Attachments!A$2:K$50000,11,FALSE)="mp3",FALSE),B902-2,IF(IFERROR(VLOOKUP(B902+2,[1]Attachments!A$2:K$50000,11,FALSE)="mp3",FALSE),B902+2,""))))</f>
        <v>7988</v>
      </c>
      <c r="H902" s="1">
        <f t="shared" si="168"/>
        <v>7990</v>
      </c>
      <c r="I902" s="1">
        <f>VLOOKUP(B902,[1]Attachments!A$2:O$50001,3,FALSE)</f>
        <v>12047</v>
      </c>
      <c r="J902" s="11" t="str">
        <f t="shared" si="170"/>
        <v>link</v>
      </c>
      <c r="K902" s="1" t="str">
        <f>IF(E902="",SUBSTITUTE(PROPER(SUBSTITUTE(LEFT(VLOOKUP(B902,[1]Attachments!A$2:O$50001,8,FALSE),LEN(VLOOKUP(B902,[1]Attachments!A$2:O$50001,8,FALSE))-5),"_"," ")),"&amp;Amp;","&amp;"),E902)</f>
        <v>Stiritup</v>
      </c>
      <c r="L902" s="13" t="str">
        <f>PROPER(SUBSTITUTE(LEFT(VLOOKUP(O902,[1]Attachments!A$2:O$50001,8,FALSE),LEN(VLOOKUP(O902,[1]Attachments!A$2:O$50001,8,FALSE))-4),"_"," "))</f>
        <v>Dreamypianopad Demo</v>
      </c>
      <c r="M902" s="1" t="str">
        <f>IF(G902="",VLOOKUP(VLOOKUP(B902,[1]Attachments!A$2:O$10001,5,FALSE),[1]Users!A$2:B$100000,2,FALSE),G902)</f>
        <v>MvanD</v>
      </c>
      <c r="N902" s="1">
        <f t="shared" si="169"/>
        <v>896</v>
      </c>
      <c r="O902" s="1">
        <f t="shared" si="171"/>
        <v>7988</v>
      </c>
      <c r="P902">
        <f>VLOOKUP(B902,[1]Attachments!A$2:O$50001,2,FALSE)</f>
        <v>78897</v>
      </c>
      <c r="Q902" t="str">
        <f t="shared" si="172"/>
        <v>&lt;tr&gt;&lt;td width='10%'&gt;896&lt;/td&gt;&lt;td width='20%'&gt;Stiritup&lt;/td&gt;&lt;td width='10%'&gt;MvanD&lt;/td&gt;&lt;td width='20%'&gt;</v>
      </c>
      <c r="R902" t="str">
        <f t="shared" si="177"/>
        <v>&lt;br&gt;&lt;ul class='graphic' style='margin-left: 0em;'&gt;&lt;li&gt;&lt;a href='http://www.norduserforum.com/download/file.php?id=7988?n=896' type='audio/mpeg' class='inline-playable'&gt;Stiritup&lt;/a&gt;&lt;/li&gt;&lt;/ul&gt;</v>
      </c>
      <c r="S902" t="str">
        <f t="shared" si="178"/>
        <v>&lt;/td&gt;&lt;td width='20%'&gt;&lt;a href='http://www.norduserforum.com/download/file.php?id=7990'&gt;Stiritup.nsmp&lt;/a&gt;&lt;/td&gt;&lt;td width='10%'&gt;2.4 MB&lt;/td&gt;&lt;td width='10%'&gt;&lt;a href='http://www.norduserforum.com/viewtopic.php?f=2&amp;amp;t=12047' target='_blank'&gt;link&lt;/a&gt;&lt;/td&gt;&lt;/tr&gt;</v>
      </c>
      <c r="U902" t="str">
        <f t="shared" si="173"/>
        <v>&lt;tr&gt;&lt;td width='10%'&gt;896&lt;/td&gt;&lt;td width='20%'&gt;Stiritup&lt;/td&gt;&lt;td width='10%'&gt;MvanD&lt;/td&gt;&lt;td width='20%'&gt;&lt;br&gt;&lt;ul class='graphic' style='margin-left: 0em;'&gt;&lt;li&gt;&lt;a href='http://www.norduserforum.com/download/file.php?id=7988?n=896' type='audio/mpeg' class='inline-playable'&gt;Stiritup&lt;/a&gt;&lt;/li&gt;&lt;/ul&gt;&lt;/td&gt;&lt;td width='20%'&gt;&lt;a href='http://www.norduserforum.com/download/file.php?id=7990'&gt;Stiritup.nsmp&lt;/a&gt;&lt;/td&gt;&lt;td width='10%'&gt;2.4 MB&lt;/td&gt;&lt;td width='10%'&gt;&lt;a href='http://www.norduserforum.com/viewtopic.php?f=2&amp;amp;t=12047' target='_blank'&gt;link&lt;/a&gt;&lt;/td&gt;&lt;/tr&gt;</v>
      </c>
      <c r="X902">
        <f>IFERROR(VLOOKUP(B902,[1]Attachments!A$2:O$50001,13,FALSE),0)</f>
        <v>2531411</v>
      </c>
      <c r="Y902" s="14" t="str">
        <f t="shared" si="179"/>
        <v>2.4 MB</v>
      </c>
      <c r="AB902">
        <f>VLOOKUP(B902,[1]Attachments!A$2:O$50001,9,FALSE)</f>
        <v>344</v>
      </c>
      <c r="AC902" s="15">
        <f>VLOOKUP(B902,[1]Attachments!A$2:O$50001,14,FALSE)/(60*60*24)+"1/1/1970"</f>
        <v>42697.908055555556</v>
      </c>
      <c r="AD902" s="14">
        <f t="shared" ca="1" si="174"/>
        <v>2.2377270013327548</v>
      </c>
      <c r="AM902">
        <f t="shared" si="175"/>
        <v>600</v>
      </c>
      <c r="AN902" t="str">
        <f>VLOOKUP(AM902,A$3:U$4760,21,FALSE)</f>
        <v>&lt;tr&gt;&lt;td width='10%'&gt;600&lt;/td&gt;&lt;td width='20%'&gt;Ne4 Piano Strings Layer&lt;/td&gt;&lt;td width='10%'&gt;elektromin&lt;/td&gt;&lt;td width='20%'&gt;&lt;br&gt;&lt;ul class='graphic' style='margin-left: 0em;'&gt;&lt;li&gt;&lt;a href='http://www.norduserforum.com/download/file.php?id=4530?n=600' type='audio/mpeg' class='inline-playable'&gt;Ne4 Piano Strings Layer&lt;/a&gt;&lt;/li&gt;&lt;/ul&gt;&lt;/td&gt;&lt;td width='20%'&gt;&lt;a href='http://www.norduserforum.com/download/file.php?id=4531'&gt;Ne4 Piano Strings Layer.nsmp&lt;/a&gt;&lt;/td&gt;&lt;td width='10%'&gt;2.7 MB&lt;/td&gt;&lt;td width='10%'&gt;&lt;a href='http://www.norduserforum.com/viewtopic.php?f=2&amp;amp;t=7398' target='_blank'&gt;link&lt;/a&gt;&lt;/td&gt;&lt;/tr&gt;</v>
      </c>
    </row>
    <row r="903" spans="1:40" x14ac:dyDescent="0.3">
      <c r="A903" s="1">
        <f t="shared" si="176"/>
        <v>897</v>
      </c>
      <c r="B903">
        <v>7992</v>
      </c>
      <c r="C903" s="1" t="str">
        <f>IF(IFERROR(VLOOKUP(B903+1,[1]Attachments!A$2:K$50000,11,FALSE)="mp3",FALSE),B903+1,IF(IFERROR(VLOOKUP(B903-1,[1]Attachments!A$2:K$50000,11,FALSE)="mp3",FALSE),B903-1,IF(IFERROR(VLOOKUP(B903-2,[1]Attachments!A$2:K$50000,11,FALSE)="mp3",FALSE),B903-2,IF(IFERROR(VLOOKUP(B903+2,[1]Attachments!A$2:K$50000,11,FALSE)="mp3",FALSE),B903+2,""))))</f>
        <v/>
      </c>
      <c r="H903" s="1">
        <f t="shared" si="168"/>
        <v>7992</v>
      </c>
      <c r="I903" s="1">
        <f>VLOOKUP(B903,[1]Attachments!A$2:O$50001,3,FALSE)</f>
        <v>12151</v>
      </c>
      <c r="J903" s="11" t="str">
        <f t="shared" si="170"/>
        <v>link</v>
      </c>
      <c r="K903" s="1" t="str">
        <f>IF(E903="",SUBSTITUTE(PROPER(SUBSTITUTE(LEFT(VLOOKUP(B903,[1]Attachments!A$2:O$50001,8,FALSE),LEN(VLOOKUP(B903,[1]Attachments!A$2:O$50001,8,FALSE))-5),"_"," ")),"&amp;Amp;","&amp;"),E903)</f>
        <v>Dx7Bells</v>
      </c>
      <c r="L903" s="13" t="e">
        <f>PROPER(SUBSTITUTE(LEFT(VLOOKUP(O903,[1]Attachments!A$2:O$50001,8,FALSE),LEN(VLOOKUP(O903,[1]Attachments!A$2:O$50001,8,FALSE))-4),"_"," "))</f>
        <v>#N/A</v>
      </c>
      <c r="M903" s="1" t="str">
        <f>IF(G903="",VLOOKUP(VLOOKUP(B903,[1]Attachments!A$2:O$10001,5,FALSE),[1]Users!A$2:B$100000,2,FALSE),G903)</f>
        <v>MvanD</v>
      </c>
      <c r="N903" s="1">
        <f t="shared" si="169"/>
        <v>897</v>
      </c>
      <c r="O903" s="1" t="str">
        <f t="shared" si="171"/>
        <v/>
      </c>
      <c r="P903">
        <f>VLOOKUP(B903,[1]Attachments!A$2:O$50001,2,FALSE)</f>
        <v>78907</v>
      </c>
      <c r="Q903" t="str">
        <f t="shared" si="172"/>
        <v>&lt;tr&gt;&lt;td width='10%'&gt;897&lt;/td&gt;&lt;td width='20%'&gt;Dx7Bells&lt;/td&gt;&lt;td width='10%'&gt;MvanD&lt;/td&gt;&lt;td width='20%'&gt;</v>
      </c>
      <c r="R903" t="str">
        <f t="shared" si="177"/>
        <v>&lt;br&gt;&lt;br&gt;</v>
      </c>
      <c r="S903" t="str">
        <f t="shared" si="178"/>
        <v>&lt;/td&gt;&lt;td width='20%'&gt;&lt;a href='http://www.norduserforum.com/download/file.php?id=7992'&gt;Dx7Bells.nsmp&lt;/a&gt;&lt;/td&gt;&lt;td width='10%'&gt;2.1 MB&lt;/td&gt;&lt;td width='10%'&gt;&lt;a href='http://www.norduserforum.com/viewtopic.php?f=2&amp;amp;t=12151' target='_blank'&gt;link&lt;/a&gt;&lt;/td&gt;&lt;/tr&gt;</v>
      </c>
      <c r="U903" t="str">
        <f t="shared" si="173"/>
        <v>&lt;tr&gt;&lt;td width='10%'&gt;897&lt;/td&gt;&lt;td width='20%'&gt;Dx7Bells&lt;/td&gt;&lt;td width='10%'&gt;MvanD&lt;/td&gt;&lt;td width='20%'&gt;&lt;br&gt;&lt;br&gt;&lt;/td&gt;&lt;td width='20%'&gt;&lt;a href='http://www.norduserforum.com/download/file.php?id=7992'&gt;Dx7Bells.nsmp&lt;/a&gt;&lt;/td&gt;&lt;td width='10%'&gt;2.1 MB&lt;/td&gt;&lt;td width='10%'&gt;&lt;a href='http://www.norduserforum.com/viewtopic.php?f=2&amp;amp;t=12151' target='_blank'&gt;link&lt;/a&gt;&lt;/td&gt;&lt;/tr&gt;</v>
      </c>
      <c r="X903">
        <f>IFERROR(VLOOKUP(B903,[1]Attachments!A$2:O$50001,13,FALSE),0)</f>
        <v>2183558</v>
      </c>
      <c r="Y903" s="14" t="str">
        <f t="shared" si="179"/>
        <v>2.1 MB</v>
      </c>
      <c r="AB903">
        <f>VLOOKUP(B903,[1]Attachments!A$2:O$50001,9,FALSE)</f>
        <v>263</v>
      </c>
      <c r="AC903" s="15">
        <f>VLOOKUP(B903,[1]Attachments!A$2:O$50001,14,FALSE)/(60*60*24)+"1/1/1970"</f>
        <v>42698.350347222222</v>
      </c>
      <c r="AD903" s="14">
        <f t="shared" ca="1" si="174"/>
        <v>1.7115238174862666</v>
      </c>
      <c r="AM903">
        <f t="shared" si="175"/>
        <v>599</v>
      </c>
      <c r="AN903" t="str">
        <f>VLOOKUP(AM903,A$3:U$4760,21,FALSE)</f>
        <v>&lt;tr&gt;&lt;td width='10%'&gt;599&lt;/td&gt;&lt;td width='20%'&gt;Arp Odyssey A&lt;/td&gt;&lt;td width='10%'&gt;Leo Castro&lt;/td&gt;&lt;td width='20%'&gt;&lt;br&gt;&lt;ul class='graphic' style='margin-left: 0em;'&gt;&lt;li&gt;&lt;a href='http://www.norduserforum.com/download/file.php?id=4512?n=599' type='audio/mpeg' class='inline-playable'&gt;Arp Odyssey A&lt;/a&gt;&lt;/li&gt;&lt;/ul&gt;&lt;/td&gt;&lt;td width='20%'&gt;&lt;a href='http://www.norduserforum.com/download/file.php?id=4513'&gt;Arp Odyssey A.nsmp&lt;/a&gt;&lt;/td&gt;&lt;td width='10%'&gt;3.5 MB&lt;/td&gt;&lt;td width='10%'&gt;&lt;a href='http://www.norduserforum.com/viewtopic.php?f=2&amp;amp;t=7370' target='_blank'&gt;link&lt;/a&gt;&lt;/td&gt;&lt;/tr&gt;</v>
      </c>
    </row>
    <row r="904" spans="1:40" x14ac:dyDescent="0.3">
      <c r="A904" s="1">
        <f t="shared" si="176"/>
        <v>898</v>
      </c>
      <c r="B904">
        <v>8008</v>
      </c>
      <c r="C904" s="1" t="str">
        <f>IF(IFERROR(VLOOKUP(B904+1,[1]Attachments!A$2:K$50000,11,FALSE)="mp3",FALSE),B904+1,IF(IFERROR(VLOOKUP(B904-1,[1]Attachments!A$2:K$50000,11,FALSE)="mp3",FALSE),B904-1,IF(IFERROR(VLOOKUP(B904-2,[1]Attachments!A$2:K$50000,11,FALSE)="mp3",FALSE),B904-2,IF(IFERROR(VLOOKUP(B904+2,[1]Attachments!A$2:K$50000,11,FALSE)="mp3",FALSE),B904+2,""))))</f>
        <v/>
      </c>
      <c r="H904" s="1">
        <f t="shared" si="168"/>
        <v>8008</v>
      </c>
      <c r="I904" s="1">
        <f>VLOOKUP(B904,[1]Attachments!A$2:O$50001,3,FALSE)</f>
        <v>12173</v>
      </c>
      <c r="J904" s="11" t="str">
        <f t="shared" si="170"/>
        <v>link</v>
      </c>
      <c r="K904" s="1" t="str">
        <f>IF(E904="",SUBSTITUTE(PROPER(SUBSTITUTE(LEFT(VLOOKUP(B904,[1]Attachments!A$2:O$50001,8,FALSE),LEN(VLOOKUP(B904,[1]Attachments!A$2:O$50001,8,FALSE))-5),"_"," ")),"&amp;Amp;","&amp;"),E904)</f>
        <v>Rock Organ D50</v>
      </c>
      <c r="L904" s="13" t="e">
        <f>PROPER(SUBSTITUTE(LEFT(VLOOKUP(O904,[1]Attachments!A$2:O$50001,8,FALSE),LEN(VLOOKUP(O904,[1]Attachments!A$2:O$50001,8,FALSE))-4),"_"," "))</f>
        <v>#N/A</v>
      </c>
      <c r="M904" s="1" t="str">
        <f>IF(G904="",VLOOKUP(VLOOKUP(B904,[1]Attachments!A$2:O$10001,5,FALSE),[1]Users!A$2:B$100000,2,FALSE),G904)</f>
        <v>latinvibekeyz</v>
      </c>
      <c r="N904" s="1">
        <f t="shared" si="169"/>
        <v>898</v>
      </c>
      <c r="O904" s="1" t="str">
        <f t="shared" si="171"/>
        <v/>
      </c>
      <c r="P904">
        <f>VLOOKUP(B904,[1]Attachments!A$2:O$50001,2,FALSE)</f>
        <v>79007</v>
      </c>
      <c r="Q904" t="str">
        <f t="shared" si="172"/>
        <v>&lt;tr&gt;&lt;td width='10%'&gt;898&lt;/td&gt;&lt;td width='20%'&gt;Rock Organ D50&lt;/td&gt;&lt;td width='10%'&gt;latinvibekeyz&lt;/td&gt;&lt;td width='20%'&gt;</v>
      </c>
      <c r="R904" t="str">
        <f t="shared" si="177"/>
        <v>&lt;br&gt;&lt;br&gt;</v>
      </c>
      <c r="S904" t="str">
        <f t="shared" si="178"/>
        <v>&lt;/td&gt;&lt;td width='20%'&gt;&lt;a href='http://www.norduserforum.com/download/file.php?id=8008'&gt;Rock Organ D50.nsmp&lt;/a&gt;&lt;/td&gt;&lt;td width='10%'&gt;1.7 MB&lt;/td&gt;&lt;td width='10%'&gt;&lt;a href='http://www.norduserforum.com/viewtopic.php?f=2&amp;amp;t=12173' target='_blank'&gt;link&lt;/a&gt;&lt;/td&gt;&lt;/tr&gt;</v>
      </c>
      <c r="U904" t="str">
        <f t="shared" si="173"/>
        <v>&lt;tr&gt;&lt;td width='10%'&gt;898&lt;/td&gt;&lt;td width='20%'&gt;Rock Organ D50&lt;/td&gt;&lt;td width='10%'&gt;latinvibekeyz&lt;/td&gt;&lt;td width='20%'&gt;&lt;br&gt;&lt;br&gt;&lt;/td&gt;&lt;td width='20%'&gt;&lt;a href='http://www.norduserforum.com/download/file.php?id=8008'&gt;Rock Organ D50.nsmp&lt;/a&gt;&lt;/td&gt;&lt;td width='10%'&gt;1.7 MB&lt;/td&gt;&lt;td width='10%'&gt;&lt;a href='http://www.norduserforum.com/viewtopic.php?f=2&amp;amp;t=12173' target='_blank'&gt;link&lt;/a&gt;&lt;/td&gt;&lt;/tr&gt;</v>
      </c>
      <c r="X904">
        <f>IFERROR(VLOOKUP(B904,[1]Attachments!A$2:O$50001,13,FALSE),0)</f>
        <v>1821608</v>
      </c>
      <c r="Y904" s="14" t="str">
        <f t="shared" si="179"/>
        <v>1.7 MB</v>
      </c>
      <c r="AB904">
        <f>VLOOKUP(B904,[1]Attachments!A$2:O$50001,9,FALSE)</f>
        <v>281</v>
      </c>
      <c r="AC904" s="15">
        <f>VLOOKUP(B904,[1]Attachments!A$2:O$50001,14,FALSE)/(60*60*24)+"1/1/1970"</f>
        <v>42703.269004629634</v>
      </c>
      <c r="AD904" s="14">
        <f t="shared" ca="1" si="174"/>
        <v>1.8370627249093634</v>
      </c>
      <c r="AM904">
        <f t="shared" si="175"/>
        <v>598</v>
      </c>
      <c r="AN904" t="str">
        <f>VLOOKUP(AM904,A$3:U$4760,21,FALSE)</f>
        <v>&lt;tr&gt;&lt;td width='10%'&gt;598&lt;/td&gt;&lt;td width='20%'&gt;Microx Sfzbrassst&lt;/td&gt;&lt;td width='10%'&gt;nose_&lt;/td&gt;&lt;td width='20%'&gt;&lt;br&gt;&lt;br&gt;&lt;/td&gt;&lt;td width='20%'&gt;&lt;a href='http://www.norduserforum.com/download/file.php?id=4492'&gt;Microx Sfzbrassst.nsmp&lt;/a&gt;&lt;/td&gt;&lt;td width='10%'&gt;8.9 MB&lt;/td&gt;&lt;td width='10%'&gt;&lt;a href='http://www.norduserforum.com/viewtopic.php?f=2&amp;amp;t=7315' target='_blank'&gt;link&lt;/a&gt;&lt;/td&gt;&lt;/tr&gt;</v>
      </c>
    </row>
    <row r="905" spans="1:40" x14ac:dyDescent="0.3">
      <c r="A905" s="1">
        <f t="shared" si="176"/>
        <v>899</v>
      </c>
      <c r="B905">
        <v>8029</v>
      </c>
      <c r="C905" s="1" t="str">
        <f>IF(IFERROR(VLOOKUP(B905+1,[1]Attachments!A$2:K$50000,11,FALSE)="mp3",FALSE),B905+1,IF(IFERROR(VLOOKUP(B905-1,[1]Attachments!A$2:K$50000,11,FALSE)="mp3",FALSE),B905-1,IF(IFERROR(VLOOKUP(B905-2,[1]Attachments!A$2:K$50000,11,FALSE)="mp3",FALSE),B905-2,IF(IFERROR(VLOOKUP(B905+2,[1]Attachments!A$2:K$50000,11,FALSE)="mp3",FALSE),B905+2,""))))</f>
        <v/>
      </c>
      <c r="H905" s="1">
        <f t="shared" si="168"/>
        <v>8029</v>
      </c>
      <c r="I905" s="1">
        <f>VLOOKUP(B905,[1]Attachments!A$2:O$50001,3,FALSE)</f>
        <v>12181</v>
      </c>
      <c r="J905" s="11" t="str">
        <f t="shared" si="170"/>
        <v>link</v>
      </c>
      <c r="K905" s="1" t="str">
        <f>IF(E905="",SUBSTITUTE(PROPER(SUBSTITUTE(LEFT(VLOOKUP(B905,[1]Attachments!A$2:O$50001,8,FALSE),LEN(VLOOKUP(B905,[1]Attachments!A$2:O$50001,8,FALSE))-5),"_"," ")),"&amp;Amp;","&amp;"),E905)</f>
        <v>M1 Piano</v>
      </c>
      <c r="L905" s="13" t="e">
        <f>PROPER(SUBSTITUTE(LEFT(VLOOKUP(O905,[1]Attachments!A$2:O$50001,8,FALSE),LEN(VLOOKUP(O905,[1]Attachments!A$2:O$50001,8,FALSE))-4),"_"," "))</f>
        <v>#N/A</v>
      </c>
      <c r="M905" s="1" t="str">
        <f>IF(G905="",VLOOKUP(VLOOKUP(B905,[1]Attachments!A$2:O$10001,5,FALSE),[1]Users!A$2:B$100000,2,FALSE),G905)</f>
        <v>latinvibekeyz</v>
      </c>
      <c r="N905" s="1">
        <f t="shared" si="169"/>
        <v>899</v>
      </c>
      <c r="O905" s="1" t="str">
        <f t="shared" si="171"/>
        <v/>
      </c>
      <c r="P905">
        <f>VLOOKUP(B905,[1]Attachments!A$2:O$50001,2,FALSE)</f>
        <v>79043</v>
      </c>
      <c r="Q905" t="str">
        <f t="shared" si="172"/>
        <v>&lt;tr&gt;&lt;td width='10%'&gt;899&lt;/td&gt;&lt;td width='20%'&gt;M1 Piano&lt;/td&gt;&lt;td width='10%'&gt;latinvibekeyz&lt;/td&gt;&lt;td width='20%'&gt;</v>
      </c>
      <c r="R905" t="str">
        <f t="shared" si="177"/>
        <v>&lt;br&gt;&lt;br&gt;</v>
      </c>
      <c r="S905" t="str">
        <f t="shared" si="178"/>
        <v>&lt;/td&gt;&lt;td width='20%'&gt;&lt;a href='http://www.norduserforum.com/download/file.php?id=8029'&gt;M1 Piano.nsmp&lt;/a&gt;&lt;/td&gt;&lt;td width='10%'&gt;3.0 MB&lt;/td&gt;&lt;td width='10%'&gt;&lt;a href='http://www.norduserforum.com/viewtopic.php?f=2&amp;amp;t=12181' target='_blank'&gt;link&lt;/a&gt;&lt;/td&gt;&lt;/tr&gt;</v>
      </c>
      <c r="U905" t="str">
        <f t="shared" si="173"/>
        <v>&lt;tr&gt;&lt;td width='10%'&gt;899&lt;/td&gt;&lt;td width='20%'&gt;M1 Piano&lt;/td&gt;&lt;td width='10%'&gt;latinvibekeyz&lt;/td&gt;&lt;td width='20%'&gt;&lt;br&gt;&lt;br&gt;&lt;/td&gt;&lt;td width='20%'&gt;&lt;a href='http://www.norduserforum.com/download/file.php?id=8029'&gt;M1 Piano.nsmp&lt;/a&gt;&lt;/td&gt;&lt;td width='10%'&gt;3.0 MB&lt;/td&gt;&lt;td width='10%'&gt;&lt;a href='http://www.norduserforum.com/viewtopic.php?f=2&amp;amp;t=12181' target='_blank'&gt;link&lt;/a&gt;&lt;/td&gt;&lt;/tr&gt;</v>
      </c>
      <c r="X905">
        <f>IFERROR(VLOOKUP(B905,[1]Attachments!A$2:O$50001,13,FALSE),0)</f>
        <v>3100625</v>
      </c>
      <c r="Y905" s="14" t="str">
        <f t="shared" si="179"/>
        <v>3.0 MB</v>
      </c>
      <c r="AB905">
        <f>VLOOKUP(B905,[1]Attachments!A$2:O$50001,9,FALSE)</f>
        <v>271</v>
      </c>
      <c r="AC905" s="15">
        <f>VLOOKUP(B905,[1]Attachments!A$2:O$50001,14,FALSE)/(60*60*24)+"1/1/1970"</f>
        <v>42704.214456018519</v>
      </c>
      <c r="AD905" s="14">
        <f t="shared" ca="1" si="174"/>
        <v>1.7732526025167885</v>
      </c>
      <c r="AM905">
        <f t="shared" si="175"/>
        <v>597</v>
      </c>
      <c r="AN905" t="str">
        <f>VLOOKUP(AM905,A$3:U$4760,21,FALSE)</f>
        <v>&lt;tr&gt;&lt;td width='10%'&gt;597&lt;/td&gt;&lt;td width='20%'&gt;Microx Pipemixture&lt;/td&gt;&lt;td width='10%'&gt;nose_&lt;/td&gt;&lt;td width='20%'&gt;&lt;br&gt;&lt;br&gt;&lt;/td&gt;&lt;td width='20%'&gt;&lt;a href='http://www.norduserforum.com/download/file.php?id=4491'&gt;Microx Pipemixture.nsmp&lt;/a&gt;&lt;/td&gt;&lt;td width='10%'&gt;5.9 MB&lt;/td&gt;&lt;td width='10%'&gt;&lt;a href='http://www.norduserforum.com/viewtopic.php?f=2&amp;amp;t=7315' target='_blank'&gt;link&lt;/a&gt;&lt;/td&gt;&lt;/tr&gt;</v>
      </c>
    </row>
    <row r="906" spans="1:40" x14ac:dyDescent="0.3">
      <c r="A906" s="1">
        <f t="shared" si="176"/>
        <v>900</v>
      </c>
      <c r="B906">
        <v>8031</v>
      </c>
      <c r="C906" s="1" t="str">
        <f>IF(IFERROR(VLOOKUP(B906+1,[1]Attachments!A$2:K$50000,11,FALSE)="mp3",FALSE),B906+1,IF(IFERROR(VLOOKUP(B906-1,[1]Attachments!A$2:K$50000,11,FALSE)="mp3",FALSE),B906-1,IF(IFERROR(VLOOKUP(B906-2,[1]Attachments!A$2:K$50000,11,FALSE)="mp3",FALSE),B906-2,IF(IFERROR(VLOOKUP(B906+2,[1]Attachments!A$2:K$50000,11,FALSE)="mp3",FALSE),B906+2,""))))</f>
        <v/>
      </c>
      <c r="H906" s="1">
        <f t="shared" si="168"/>
        <v>8031</v>
      </c>
      <c r="I906" s="1">
        <f>VLOOKUP(B906,[1]Attachments!A$2:O$50001,3,FALSE)</f>
        <v>12184</v>
      </c>
      <c r="J906" s="11" t="str">
        <f t="shared" si="170"/>
        <v>link</v>
      </c>
      <c r="K906" s="1" t="str">
        <f>IF(E906="",SUBSTITUTE(PROPER(SUBSTITUTE(LEFT(VLOOKUP(B906,[1]Attachments!A$2:O$50001,8,FALSE),LEN(VLOOKUP(B906,[1]Attachments!A$2:O$50001,8,FALSE))-5),"_"," ")),"&amp;Amp;","&amp;"),E906)</f>
        <v>Crumar E. Piano</v>
      </c>
      <c r="L906" s="13" t="e">
        <f>PROPER(SUBSTITUTE(LEFT(VLOOKUP(O906,[1]Attachments!A$2:O$50001,8,FALSE),LEN(VLOOKUP(O906,[1]Attachments!A$2:O$50001,8,FALSE))-4),"_"," "))</f>
        <v>#N/A</v>
      </c>
      <c r="M906" s="1" t="str">
        <f>IF(G906="",VLOOKUP(VLOOKUP(B906,[1]Attachments!A$2:O$10001,5,FALSE),[1]Users!A$2:B$100000,2,FALSE),G906)</f>
        <v>latinvibekeyz</v>
      </c>
      <c r="N906" s="1">
        <f t="shared" si="169"/>
        <v>900</v>
      </c>
      <c r="O906" s="1" t="str">
        <f t="shared" si="171"/>
        <v/>
      </c>
      <c r="P906">
        <f>VLOOKUP(B906,[1]Attachments!A$2:O$50001,2,FALSE)</f>
        <v>79074</v>
      </c>
      <c r="Q906" t="str">
        <f t="shared" si="172"/>
        <v>&lt;tr&gt;&lt;td width='10%'&gt;900&lt;/td&gt;&lt;td width='20%'&gt;Crumar E. Piano&lt;/td&gt;&lt;td width='10%'&gt;latinvibekeyz&lt;/td&gt;&lt;td width='20%'&gt;</v>
      </c>
      <c r="R906" t="str">
        <f t="shared" si="177"/>
        <v>&lt;br&gt;&lt;br&gt;</v>
      </c>
      <c r="S906" t="str">
        <f t="shared" si="178"/>
        <v>&lt;/td&gt;&lt;td width='20%'&gt;&lt;a href='http://www.norduserforum.com/download/file.php?id=8031'&gt;Crumar E. Piano.nsmp&lt;/a&gt;&lt;/td&gt;&lt;td width='10%'&gt;1.0 MB&lt;/td&gt;&lt;td width='10%'&gt;&lt;a href='http://www.norduserforum.com/viewtopic.php?f=2&amp;amp;t=12184' target='_blank'&gt;link&lt;/a&gt;&lt;/td&gt;&lt;/tr&gt;</v>
      </c>
      <c r="U906" t="str">
        <f t="shared" si="173"/>
        <v>&lt;tr&gt;&lt;td width='10%'&gt;900&lt;/td&gt;&lt;td width='20%'&gt;Crumar E. Piano&lt;/td&gt;&lt;td width='10%'&gt;latinvibekeyz&lt;/td&gt;&lt;td width='20%'&gt;&lt;br&gt;&lt;br&gt;&lt;/td&gt;&lt;td width='20%'&gt;&lt;a href='http://www.norduserforum.com/download/file.php?id=8031'&gt;Crumar E. Piano.nsmp&lt;/a&gt;&lt;/td&gt;&lt;td width='10%'&gt;1.0 MB&lt;/td&gt;&lt;td width='10%'&gt;&lt;a href='http://www.norduserforum.com/viewtopic.php?f=2&amp;amp;t=12184' target='_blank'&gt;link&lt;/a&gt;&lt;/td&gt;&lt;/tr&gt;</v>
      </c>
      <c r="X906">
        <f>IFERROR(VLOOKUP(B906,[1]Attachments!A$2:O$50001,13,FALSE),0)</f>
        <v>1059989</v>
      </c>
      <c r="Y906" s="14" t="str">
        <f t="shared" si="179"/>
        <v>1.0 MB</v>
      </c>
      <c r="AB906">
        <f>VLOOKUP(B906,[1]Attachments!A$2:O$50001,9,FALSE)</f>
        <v>159</v>
      </c>
      <c r="AC906" s="15">
        <f>VLOOKUP(B906,[1]Attachments!A$2:O$50001,14,FALSE)/(60*60*24)+"1/1/1970"</f>
        <v>42705.194085648152</v>
      </c>
      <c r="AD906" s="14">
        <f t="shared" ca="1" si="174"/>
        <v>1.0413490279710447</v>
      </c>
      <c r="AM906">
        <f t="shared" si="175"/>
        <v>596</v>
      </c>
      <c r="AN906" t="str">
        <f>VLOOKUP(AM906,A$3:U$4760,21,FALSE)</f>
        <v>&lt;tr&gt;&lt;td width='10%'&gt;596&lt;/td&gt;&lt;td width='20%'&gt;Microx Legatostrings&lt;/td&gt;&lt;td width='10%'&gt;nose_&lt;/td&gt;&lt;td width='20%'&gt;&lt;br&gt;&lt;br&gt;&lt;/td&gt;&lt;td width='20%'&gt;&lt;a href='http://www.norduserforum.com/download/file.php?id=4490'&gt;Microx Legatostrings.nsmp&lt;/a&gt;&lt;/td&gt;&lt;td width='10%'&gt;10.3 MB&lt;/td&gt;&lt;td width='10%'&gt;&lt;a href='http://www.norduserforum.com/viewtopic.php?f=2&amp;amp;t=7315' target='_blank'&gt;link&lt;/a&gt;&lt;/td&gt;&lt;/tr&gt;</v>
      </c>
    </row>
    <row r="907" spans="1:40" x14ac:dyDescent="0.3">
      <c r="A907" s="1">
        <f t="shared" si="176"/>
        <v>901</v>
      </c>
      <c r="B907">
        <v>8032</v>
      </c>
      <c r="C907" s="1" t="str">
        <f>IF(IFERROR(VLOOKUP(B907+1,[1]Attachments!A$2:K$50000,11,FALSE)="mp3",FALSE),B907+1,IF(IFERROR(VLOOKUP(B907-1,[1]Attachments!A$2:K$50000,11,FALSE)="mp3",FALSE),B907-1,IF(IFERROR(VLOOKUP(B907-2,[1]Attachments!A$2:K$50000,11,FALSE)="mp3",FALSE),B907-2,IF(IFERROR(VLOOKUP(B907+2,[1]Attachments!A$2:K$50000,11,FALSE)="mp3",FALSE),B907+2,""))))</f>
        <v/>
      </c>
      <c r="H907" s="1">
        <f t="shared" si="168"/>
        <v>8032</v>
      </c>
      <c r="I907" s="1">
        <f>VLOOKUP(B907,[1]Attachments!A$2:O$50001,3,FALSE)</f>
        <v>12184</v>
      </c>
      <c r="J907" s="11" t="str">
        <f t="shared" si="170"/>
        <v>link</v>
      </c>
      <c r="K907" s="1" t="str">
        <f>IF(E907="",SUBSTITUTE(PROPER(SUBSTITUTE(LEFT(VLOOKUP(B907,[1]Attachments!A$2:O$50001,8,FALSE),LEN(VLOOKUP(B907,[1]Attachments!A$2:O$50001,8,FALSE))-5),"_"," ")),"&amp;Amp;","&amp;"),E907)</f>
        <v>Crumar Violin</v>
      </c>
      <c r="L907" s="13" t="e">
        <f>PROPER(SUBSTITUTE(LEFT(VLOOKUP(O907,[1]Attachments!A$2:O$50001,8,FALSE),LEN(VLOOKUP(O907,[1]Attachments!A$2:O$50001,8,FALSE))-4),"_"," "))</f>
        <v>#N/A</v>
      </c>
      <c r="M907" s="1" t="str">
        <f>IF(G907="",VLOOKUP(VLOOKUP(B907,[1]Attachments!A$2:O$10001,5,FALSE),[1]Users!A$2:B$100000,2,FALSE),G907)</f>
        <v>latinvibekeyz</v>
      </c>
      <c r="N907" s="1">
        <f t="shared" si="169"/>
        <v>901</v>
      </c>
      <c r="O907" s="1" t="str">
        <f t="shared" si="171"/>
        <v/>
      </c>
      <c r="P907">
        <f>VLOOKUP(B907,[1]Attachments!A$2:O$50001,2,FALSE)</f>
        <v>79074</v>
      </c>
      <c r="Q907" t="str">
        <f t="shared" si="172"/>
        <v>&lt;tr&gt;&lt;td width='10%'&gt;901&lt;/td&gt;&lt;td width='20%'&gt;Crumar Violin&lt;/td&gt;&lt;td width='10%'&gt;latinvibekeyz&lt;/td&gt;&lt;td width='20%'&gt;</v>
      </c>
      <c r="R907" t="str">
        <f t="shared" si="177"/>
        <v>&lt;br&gt;&lt;br&gt;</v>
      </c>
      <c r="S907" t="str">
        <f t="shared" si="178"/>
        <v>&lt;/td&gt;&lt;td width='20%'&gt;&lt;a href='http://www.norduserforum.com/download/file.php?id=8032'&gt;Crumar Violin.nsmp&lt;/a&gt;&lt;/td&gt;&lt;td width='10%'&gt;3.5 MB&lt;/td&gt;&lt;td width='10%'&gt;&lt;a href='http://www.norduserforum.com/viewtopic.php?f=2&amp;amp;t=12184' target='_blank'&gt;link&lt;/a&gt;&lt;/td&gt;&lt;/tr&gt;</v>
      </c>
      <c r="U907" t="str">
        <f t="shared" si="173"/>
        <v>&lt;tr&gt;&lt;td width='10%'&gt;901&lt;/td&gt;&lt;td width='20%'&gt;Crumar Violin&lt;/td&gt;&lt;td width='10%'&gt;latinvibekeyz&lt;/td&gt;&lt;td width='20%'&gt;&lt;br&gt;&lt;br&gt;&lt;/td&gt;&lt;td width='20%'&gt;&lt;a href='http://www.norduserforum.com/download/file.php?id=8032'&gt;Crumar Violin.nsmp&lt;/a&gt;&lt;/td&gt;&lt;td width='10%'&gt;3.5 MB&lt;/td&gt;&lt;td width='10%'&gt;&lt;a href='http://www.norduserforum.com/viewtopic.php?f=2&amp;amp;t=12184' target='_blank'&gt;link&lt;/a&gt;&lt;/td&gt;&lt;/tr&gt;</v>
      </c>
      <c r="X907">
        <f>IFERROR(VLOOKUP(B907,[1]Attachments!A$2:O$50001,13,FALSE),0)</f>
        <v>3648884</v>
      </c>
      <c r="Y907" s="14" t="str">
        <f t="shared" si="179"/>
        <v>3.5 MB</v>
      </c>
      <c r="AB907">
        <f>VLOOKUP(B907,[1]Attachments!A$2:O$50001,9,FALSE)</f>
        <v>166</v>
      </c>
      <c r="AC907" s="15">
        <f>VLOOKUP(B907,[1]Attachments!A$2:O$50001,14,FALSE)/(60*60*24)+"1/1/1970"</f>
        <v>42705.194085648152</v>
      </c>
      <c r="AD907" s="14">
        <f t="shared" ca="1" si="174"/>
        <v>1.0871945826615936</v>
      </c>
      <c r="AM907">
        <f t="shared" si="175"/>
        <v>595</v>
      </c>
      <c r="AN907" t="str">
        <f>VLOOKUP(AM907,A$3:U$4760,21,FALSE)</f>
        <v>&lt;tr&gt;&lt;td width='10%'&gt;595&lt;/td&gt;&lt;td width='20%'&gt;Microx Jazzorgan1 L&lt;/td&gt;&lt;td width='10%'&gt;nose_&lt;/td&gt;&lt;td width='20%'&gt;&lt;br&gt;&lt;br&gt;&lt;/td&gt;&lt;td width='20%'&gt;&lt;a href='http://www.norduserforum.com/download/file.php?id=4489'&gt;Microx Jazzorgan1 L.nsmp&lt;/a&gt;&lt;/td&gt;&lt;td width='10%'&gt;9.0 MB&lt;/td&gt;&lt;td width='10%'&gt;&lt;a href='http://www.norduserforum.com/viewtopic.php?f=2&amp;amp;t=7315' target='_blank'&gt;link&lt;/a&gt;&lt;/td&gt;&lt;/tr&gt;</v>
      </c>
    </row>
    <row r="908" spans="1:40" x14ac:dyDescent="0.3">
      <c r="A908" s="1">
        <f t="shared" si="176"/>
        <v>902</v>
      </c>
      <c r="B908">
        <v>8038</v>
      </c>
      <c r="C908" s="1">
        <f>IF(IFERROR(VLOOKUP(B908+1,[1]Attachments!A$2:K$50000,11,FALSE)="mp3",FALSE),B908+1,IF(IFERROR(VLOOKUP(B908-1,[1]Attachments!A$2:K$50000,11,FALSE)="mp3",FALSE),B908-1,IF(IFERROR(VLOOKUP(B908-2,[1]Attachments!A$2:K$50000,11,FALSE)="mp3",FALSE),B908-2,IF(IFERROR(VLOOKUP(B908+2,[1]Attachments!A$2:K$50000,11,FALSE)="mp3",FALSE),B908+2,""))))</f>
        <v>8039</v>
      </c>
      <c r="H908" s="1">
        <f t="shared" si="168"/>
        <v>8038</v>
      </c>
      <c r="I908" s="1">
        <f>VLOOKUP(B908,[1]Attachments!A$2:O$50001,3,FALSE)</f>
        <v>12194</v>
      </c>
      <c r="J908" s="11" t="str">
        <f t="shared" si="170"/>
        <v>link</v>
      </c>
      <c r="K908" s="1" t="str">
        <f>IF(E908="",SUBSTITUTE(PROPER(SUBSTITUTE(LEFT(VLOOKUP(B908,[1]Attachments!A$2:O$50001,8,FALSE),LEN(VLOOKUP(B908,[1]Attachments!A$2:O$50001,8,FALSE))-5),"_"," ")),"&amp;Amp;","&amp;"),E908)</f>
        <v>Wonderfulchristmastime</v>
      </c>
      <c r="L908" s="13" t="str">
        <f>PROPER(SUBSTITUTE(LEFT(VLOOKUP(O908,[1]Attachments!A$2:O$50001,8,FALSE),LEN(VLOOKUP(O908,[1]Attachments!A$2:O$50001,8,FALSE))-4),"_"," "))</f>
        <v>Wonderfulchristmastimecs80</v>
      </c>
      <c r="M908" s="1" t="str">
        <f>IF(G908="",VLOOKUP(VLOOKUP(B908,[1]Attachments!A$2:O$10001,5,FALSE),[1]Users!A$2:B$100000,2,FALSE),G908)</f>
        <v>MvanD</v>
      </c>
      <c r="N908" s="1">
        <f t="shared" si="169"/>
        <v>902</v>
      </c>
      <c r="O908" s="1">
        <f t="shared" si="171"/>
        <v>8039</v>
      </c>
      <c r="P908">
        <f>VLOOKUP(B908,[1]Attachments!A$2:O$50001,2,FALSE)</f>
        <v>79143</v>
      </c>
      <c r="Q908" t="str">
        <f t="shared" si="172"/>
        <v>&lt;tr&gt;&lt;td width='10%'&gt;902&lt;/td&gt;&lt;td width='20%'&gt;Wonderfulchristmastime&lt;/td&gt;&lt;td width='10%'&gt;MvanD&lt;/td&gt;&lt;td width='20%'&gt;</v>
      </c>
      <c r="R908" t="str">
        <f t="shared" si="177"/>
        <v>&lt;br&gt;&lt;ul class='graphic' style='margin-left: 0em;'&gt;&lt;li&gt;&lt;a href='http://www.norduserforum.com/download/file.php?id=8039?n=902' type='audio/mpeg' class='inline-playable'&gt;Wonderfulchristmastime&lt;/a&gt;&lt;/li&gt;&lt;/ul&gt;</v>
      </c>
      <c r="S908" t="str">
        <f t="shared" si="178"/>
        <v>&lt;/td&gt;&lt;td width='20%'&gt;&lt;a href='http://www.norduserforum.com/download/file.php?id=8038'&gt;Wonderfulchristmastime.nsmp&lt;/a&gt;&lt;/td&gt;&lt;td width='10%'&gt;2.5 MB&lt;/td&gt;&lt;td width='10%'&gt;&lt;a href='http://www.norduserforum.com/viewtopic.php?f=2&amp;amp;t=12194' target='_blank'&gt;link&lt;/a&gt;&lt;/td&gt;&lt;/tr&gt;</v>
      </c>
      <c r="U908" t="str">
        <f t="shared" si="173"/>
        <v>&lt;tr&gt;&lt;td width='10%'&gt;902&lt;/td&gt;&lt;td width='20%'&gt;Wonderfulchristmastime&lt;/td&gt;&lt;td width='10%'&gt;MvanD&lt;/td&gt;&lt;td width='20%'&gt;&lt;br&gt;&lt;ul class='graphic' style='margin-left: 0em;'&gt;&lt;li&gt;&lt;a href='http://www.norduserforum.com/download/file.php?id=8039?n=902' type='audio/mpeg' class='inline-playable'&gt;Wonderfulchristmastime&lt;/a&gt;&lt;/li&gt;&lt;/ul&gt;&lt;/td&gt;&lt;td width='20%'&gt;&lt;a href='http://www.norduserforum.com/download/file.php?id=8038'&gt;Wonderfulchristmastime.nsmp&lt;/a&gt;&lt;/td&gt;&lt;td width='10%'&gt;2.5 MB&lt;/td&gt;&lt;td width='10%'&gt;&lt;a href='http://www.norduserforum.com/viewtopic.php?f=2&amp;amp;t=12194' target='_blank'&gt;link&lt;/a&gt;&lt;/td&gt;&lt;/tr&gt;</v>
      </c>
      <c r="X908">
        <f>IFERROR(VLOOKUP(B908,[1]Attachments!A$2:O$50001,13,FALSE),0)</f>
        <v>2593133</v>
      </c>
      <c r="Y908" s="14" t="str">
        <f t="shared" si="179"/>
        <v>2.5 MB</v>
      </c>
      <c r="AB908">
        <f>VLOOKUP(B908,[1]Attachments!A$2:O$50001,9,FALSE)</f>
        <v>339</v>
      </c>
      <c r="AC908" s="15">
        <f>VLOOKUP(B908,[1]Attachments!A$2:O$50001,14,FALSE)/(60*60*24)+"1/1/1970"</f>
        <v>42706.940416666665</v>
      </c>
      <c r="AD908" s="14">
        <f t="shared" ca="1" si="174"/>
        <v>2.223868317256569</v>
      </c>
      <c r="AM908">
        <f t="shared" si="175"/>
        <v>594</v>
      </c>
      <c r="AN908" t="str">
        <f>VLOOKUP(AM908,A$3:U$4760,21,FALSE)</f>
        <v>&lt;tr&gt;&lt;td width='10%'&gt;594&lt;/td&gt;&lt;td width='20%'&gt;Microx Deepstrings&lt;/td&gt;&lt;td width='10%'&gt;nose_&lt;/td&gt;&lt;td width='20%'&gt;&lt;br&gt;&lt;br&gt;&lt;/td&gt;&lt;td width='20%'&gt;&lt;a href='http://www.norduserforum.com/download/file.php?id=4488'&gt;Microx Deepstrings.nsmp&lt;/a&gt;&lt;/td&gt;&lt;td width='10%'&gt;8.5 MB&lt;/td&gt;&lt;td width='10%'&gt;&lt;a href='http://www.norduserforum.com/viewtopic.php?f=2&amp;amp;t=7315' target='_blank'&gt;link&lt;/a&gt;&lt;/td&gt;&lt;/tr&gt;</v>
      </c>
    </row>
    <row r="909" spans="1:40" x14ac:dyDescent="0.3">
      <c r="A909" s="1">
        <f t="shared" si="176"/>
        <v>903</v>
      </c>
      <c r="B909">
        <v>8040</v>
      </c>
      <c r="C909" s="1">
        <f>IF(IFERROR(VLOOKUP(B909+1,[1]Attachments!A$2:K$50000,11,FALSE)="mp3",FALSE),B909+1,IF(IFERROR(VLOOKUP(B909-1,[1]Attachments!A$2:K$50000,11,FALSE)="mp3",FALSE),B909-1,IF(IFERROR(VLOOKUP(B909-2,[1]Attachments!A$2:K$50000,11,FALSE)="mp3",FALSE),B909-2,IF(IFERROR(VLOOKUP(B909+2,[1]Attachments!A$2:K$50000,11,FALSE)="mp3",FALSE),B909+2,""))))</f>
        <v>8041</v>
      </c>
      <c r="H909" s="1">
        <f t="shared" si="168"/>
        <v>8040</v>
      </c>
      <c r="I909" s="1">
        <f>VLOOKUP(B909,[1]Attachments!A$2:O$50001,3,FALSE)</f>
        <v>12194</v>
      </c>
      <c r="J909" s="11" t="str">
        <f t="shared" si="170"/>
        <v>link</v>
      </c>
      <c r="K909" s="1" t="str">
        <f>IF(E909="",SUBSTITUTE(PROPER(SUBSTITUTE(LEFT(VLOOKUP(B909,[1]Attachments!A$2:O$50001,8,FALSE),LEN(VLOOKUP(B909,[1]Attachments!A$2:O$50001,8,FALSE))-5),"_"," ")),"&amp;Amp;","&amp;"),E909)</f>
        <v>Lastchristmasnw</v>
      </c>
      <c r="L909" s="13" t="str">
        <f>PROPER(SUBSTITUTE(LEFT(VLOOKUP(O909,[1]Attachments!A$2:O$50001,8,FALSE),LEN(VLOOKUP(O909,[1]Attachments!A$2:O$50001,8,FALSE))-4),"_"," "))</f>
        <v>Lastchristmas</v>
      </c>
      <c r="M909" s="1" t="str">
        <f>IF(G909="",VLOOKUP(VLOOKUP(B909,[1]Attachments!A$2:O$10001,5,FALSE),[1]Users!A$2:B$100000,2,FALSE),G909)</f>
        <v>MvanD</v>
      </c>
      <c r="N909" s="1">
        <f t="shared" si="169"/>
        <v>903</v>
      </c>
      <c r="O909" s="1">
        <f t="shared" si="171"/>
        <v>8041</v>
      </c>
      <c r="P909">
        <f>VLOOKUP(B909,[1]Attachments!A$2:O$50001,2,FALSE)</f>
        <v>79143</v>
      </c>
      <c r="Q909" t="str">
        <f t="shared" si="172"/>
        <v>&lt;tr&gt;&lt;td width='10%'&gt;903&lt;/td&gt;&lt;td width='20%'&gt;Lastchristmasnw&lt;/td&gt;&lt;td width='10%'&gt;MvanD&lt;/td&gt;&lt;td width='20%'&gt;</v>
      </c>
      <c r="R909" t="str">
        <f t="shared" si="177"/>
        <v>&lt;br&gt;&lt;ul class='graphic' style='margin-left: 0em;'&gt;&lt;li&gt;&lt;a href='http://www.norduserforum.com/download/file.php?id=8041?n=903' type='audio/mpeg' class='inline-playable'&gt;Lastchristmasnw&lt;/a&gt;&lt;/li&gt;&lt;/ul&gt;</v>
      </c>
      <c r="S909" t="str">
        <f t="shared" si="178"/>
        <v>&lt;/td&gt;&lt;td width='20%'&gt;&lt;a href='http://www.norduserforum.com/download/file.php?id=8040'&gt;Lastchristmasnw.nsmp&lt;/a&gt;&lt;/td&gt;&lt;td width='10%'&gt;3.4 MB&lt;/td&gt;&lt;td width='10%'&gt;&lt;a href='http://www.norduserforum.com/viewtopic.php?f=2&amp;amp;t=12194' target='_blank'&gt;link&lt;/a&gt;&lt;/td&gt;&lt;/tr&gt;</v>
      </c>
      <c r="U909" t="str">
        <f t="shared" si="173"/>
        <v>&lt;tr&gt;&lt;td width='10%'&gt;903&lt;/td&gt;&lt;td width='20%'&gt;Lastchristmasnw&lt;/td&gt;&lt;td width='10%'&gt;MvanD&lt;/td&gt;&lt;td width='20%'&gt;&lt;br&gt;&lt;ul class='graphic' style='margin-left: 0em;'&gt;&lt;li&gt;&lt;a href='http://www.norduserforum.com/download/file.php?id=8041?n=903' type='audio/mpeg' class='inline-playable'&gt;Lastchristmasnw&lt;/a&gt;&lt;/li&gt;&lt;/ul&gt;&lt;/td&gt;&lt;td width='20%'&gt;&lt;a href='http://www.norduserforum.com/download/file.php?id=8040'&gt;Lastchristmasnw.nsmp&lt;/a&gt;&lt;/td&gt;&lt;td width='10%'&gt;3.4 MB&lt;/td&gt;&lt;td width='10%'&gt;&lt;a href='http://www.norduserforum.com/viewtopic.php?f=2&amp;amp;t=12194' target='_blank'&gt;link&lt;/a&gt;&lt;/td&gt;&lt;/tr&gt;</v>
      </c>
      <c r="X909">
        <f>IFERROR(VLOOKUP(B909,[1]Attachments!A$2:O$50001,13,FALSE),0)</f>
        <v>3534584</v>
      </c>
      <c r="Y909" s="14" t="str">
        <f t="shared" si="179"/>
        <v>3.4 MB</v>
      </c>
      <c r="AB909">
        <f>VLOOKUP(B909,[1]Attachments!A$2:O$50001,9,FALSE)</f>
        <v>470</v>
      </c>
      <c r="AC909" s="15">
        <f>VLOOKUP(B909,[1]Attachments!A$2:O$50001,14,FALSE)/(60*60*24)+"1/1/1970"</f>
        <v>42706.948692129634</v>
      </c>
      <c r="AD909" s="14">
        <f t="shared" ca="1" si="174"/>
        <v>3.0832631718208767</v>
      </c>
      <c r="AM909">
        <f t="shared" si="175"/>
        <v>593</v>
      </c>
      <c r="AN909" t="str">
        <f>VLOOKUP(AM909,A$3:U$4760,21,FALSE)</f>
        <v>&lt;tr&gt;&lt;td width='10%'&gt;593&lt;/td&gt;&lt;td width='20%'&gt;Microx Camerastrings&lt;/td&gt;&lt;td width='10%'&gt;nose_&lt;/td&gt;&lt;td width='20%'&gt;&lt;br&gt;&lt;ul class='graphic' style='margin-left: 0em;'&gt;&lt;li&gt;&lt;a href='http://www.norduserforum.com/download/file.php?id=4485?n=593' type='audio/mpeg' class='inline-playable'&gt;Microx Camerastrings&lt;/a&gt;&lt;/li&gt;&lt;/ul&gt;&lt;/td&gt;&lt;td width='20%'&gt;&lt;a href='http://www.norduserforum.com/download/file.php?id=4487'&gt;Microx Camerastrings.nsmp&lt;/a&gt;&lt;/td&gt;&lt;td width='10%'&gt;13.0 MB&lt;/td&gt;&lt;td width='10%'&gt;&lt;a href='http://www.norduserforum.com/viewtopic.php?f=2&amp;amp;t=7315' target='_blank'&gt;link&lt;/a&gt;&lt;/td&gt;&lt;/tr&gt;</v>
      </c>
    </row>
    <row r="910" spans="1:40" x14ac:dyDescent="0.3">
      <c r="A910" s="1">
        <f t="shared" si="176"/>
        <v>904</v>
      </c>
      <c r="B910">
        <v>8044</v>
      </c>
      <c r="C910" s="1" t="str">
        <f>IF(IFERROR(VLOOKUP(B910+1,[1]Attachments!A$2:K$50000,11,FALSE)="mp3",FALSE),B910+1,IF(IFERROR(VLOOKUP(B910-1,[1]Attachments!A$2:K$50000,11,FALSE)="mp3",FALSE),B910-1,IF(IFERROR(VLOOKUP(B910-2,[1]Attachments!A$2:K$50000,11,FALSE)="mp3",FALSE),B910-2,IF(IFERROR(VLOOKUP(B910+2,[1]Attachments!A$2:K$50000,11,FALSE)="mp3",FALSE),B910+2,""))))</f>
        <v/>
      </c>
      <c r="H910" s="1">
        <f t="shared" si="168"/>
        <v>8044</v>
      </c>
      <c r="I910" s="1">
        <f>VLOOKUP(B910,[1]Attachments!A$2:O$50001,3,FALSE)</f>
        <v>12204</v>
      </c>
      <c r="J910" s="11" t="str">
        <f t="shared" si="170"/>
        <v>link</v>
      </c>
      <c r="K910" s="1" t="str">
        <f>IF(E910="",SUBSTITUTE(PROPER(SUBSTITUTE(LEFT(VLOOKUP(B910,[1]Attachments!A$2:O$50001,8,FALSE),LEN(VLOOKUP(B910,[1]Attachments!A$2:O$50001,8,FALSE))-5),"_"," ")),"&amp;Amp;","&amp;"),E910)</f>
        <v>Vallenato Accordion</v>
      </c>
      <c r="L910" s="13" t="e">
        <f>PROPER(SUBSTITUTE(LEFT(VLOOKUP(O910,[1]Attachments!A$2:O$50001,8,FALSE),LEN(VLOOKUP(O910,[1]Attachments!A$2:O$50001,8,FALSE))-4),"_"," "))</f>
        <v>#N/A</v>
      </c>
      <c r="M910" s="1" t="str">
        <f>IF(G910="",VLOOKUP(VLOOKUP(B910,[1]Attachments!A$2:O$10001,5,FALSE),[1]Users!A$2:B$100000,2,FALSE),G910)</f>
        <v>latinvibekeyz</v>
      </c>
      <c r="N910" s="1">
        <f t="shared" si="169"/>
        <v>904</v>
      </c>
      <c r="O910" s="1" t="str">
        <f t="shared" si="171"/>
        <v/>
      </c>
      <c r="P910">
        <f>VLOOKUP(B910,[1]Attachments!A$2:O$50001,2,FALSE)</f>
        <v>79179</v>
      </c>
      <c r="Q910" t="str">
        <f t="shared" si="172"/>
        <v>&lt;tr&gt;&lt;td width='10%'&gt;904&lt;/td&gt;&lt;td width='20%'&gt;Vallenato Accordion&lt;/td&gt;&lt;td width='10%'&gt;latinvibekeyz&lt;/td&gt;&lt;td width='20%'&gt;</v>
      </c>
      <c r="R910" t="str">
        <f t="shared" si="177"/>
        <v>&lt;br&gt;&lt;br&gt;</v>
      </c>
      <c r="S910" t="str">
        <f t="shared" si="178"/>
        <v>&lt;/td&gt;&lt;td width='20%'&gt;&lt;a href='http://www.norduserforum.com/download/file.php?id=8044'&gt;Vallenato Accordion.nsmp&lt;/a&gt;&lt;/td&gt;&lt;td width='10%'&gt;1.3 MB&lt;/td&gt;&lt;td width='10%'&gt;&lt;a href='http://www.norduserforum.com/viewtopic.php?f=2&amp;amp;t=12204' target='_blank'&gt;link&lt;/a&gt;&lt;/td&gt;&lt;/tr&gt;</v>
      </c>
      <c r="U910" t="str">
        <f t="shared" si="173"/>
        <v>&lt;tr&gt;&lt;td width='10%'&gt;904&lt;/td&gt;&lt;td width='20%'&gt;Vallenato Accordion&lt;/td&gt;&lt;td width='10%'&gt;latinvibekeyz&lt;/td&gt;&lt;td width='20%'&gt;&lt;br&gt;&lt;br&gt;&lt;/td&gt;&lt;td width='20%'&gt;&lt;a href='http://www.norduserforum.com/download/file.php?id=8044'&gt;Vallenato Accordion.nsmp&lt;/a&gt;&lt;/td&gt;&lt;td width='10%'&gt;1.3 MB&lt;/td&gt;&lt;td width='10%'&gt;&lt;a href='http://www.norduserforum.com/viewtopic.php?f=2&amp;amp;t=12204' target='_blank'&gt;link&lt;/a&gt;&lt;/td&gt;&lt;/tr&gt;</v>
      </c>
      <c r="X910">
        <f>IFERROR(VLOOKUP(B910,[1]Attachments!A$2:O$50001,13,FALSE),0)</f>
        <v>1317164</v>
      </c>
      <c r="Y910" s="14" t="str">
        <f t="shared" si="179"/>
        <v>1.3 MB</v>
      </c>
      <c r="AB910">
        <f>VLOOKUP(B910,[1]Attachments!A$2:O$50001,9,FALSE)</f>
        <v>276</v>
      </c>
      <c r="AC910" s="15">
        <f>VLOOKUP(B910,[1]Attachments!A$2:O$50001,14,FALSE)/(60*60*24)+"1/1/1970"</f>
        <v>42708.03434027778</v>
      </c>
      <c r="AD910" s="14">
        <f t="shared" ca="1" si="174"/>
        <v>1.8124411254518835</v>
      </c>
      <c r="AM910">
        <f t="shared" si="175"/>
        <v>592</v>
      </c>
      <c r="AN910" t="str">
        <f>VLOOKUP(AM910,A$3:U$4760,21,FALSE)</f>
        <v>&lt;tr&gt;&lt;td width='10%'&gt;592&lt;/td&gt;&lt;td width='20%'&gt;Microx Accordionsgl&lt;/td&gt;&lt;td width='10%'&gt;nose_&lt;/td&gt;&lt;td width='20%'&gt;&lt;br&gt;&lt;ul class='graphic' style='margin-left: 0em;'&gt;&lt;li&gt;&lt;a href='http://www.norduserforum.com/download/file.php?id=4485?n=592' type='audio/mpeg' class='inline-playable'&gt;Microx Accordionsgl&lt;/a&gt;&lt;/li&gt;&lt;/ul&gt;&lt;/td&gt;&lt;td width='20%'&gt;&lt;a href='http://www.norduserforum.com/download/file.php?id=4486'&gt;Microx Accordionsgl.nsmp&lt;/a&gt;&lt;/td&gt;&lt;td width='10%'&gt;1.9 MB&lt;/td&gt;&lt;td width='10%'&gt;&lt;a href='http://www.norduserforum.com/viewtopic.php?f=2&amp;amp;t=7315' target='_blank'&gt;link&lt;/a&gt;&lt;/td&gt;&lt;/tr&gt;</v>
      </c>
    </row>
    <row r="911" spans="1:40" x14ac:dyDescent="0.3">
      <c r="A911" s="1">
        <f t="shared" si="176"/>
        <v>905</v>
      </c>
      <c r="B911">
        <v>8049</v>
      </c>
      <c r="C911" s="1" t="str">
        <f>IF(IFERROR(VLOOKUP(B911+1,[1]Attachments!A$2:K$50000,11,FALSE)="mp3",FALSE),B911+1,IF(IFERROR(VLOOKUP(B911-1,[1]Attachments!A$2:K$50000,11,FALSE)="mp3",FALSE),B911-1,IF(IFERROR(VLOOKUP(B911-2,[1]Attachments!A$2:K$50000,11,FALSE)="mp3",FALSE),B911-2,IF(IFERROR(VLOOKUP(B911+2,[1]Attachments!A$2:K$50000,11,FALSE)="mp3",FALSE),B911+2,""))))</f>
        <v/>
      </c>
      <c r="H911" s="1">
        <f t="shared" si="168"/>
        <v>8049</v>
      </c>
      <c r="I911" s="1">
        <f>VLOOKUP(B911,[1]Attachments!A$2:O$50001,3,FALSE)</f>
        <v>12222</v>
      </c>
      <c r="J911" s="11" t="str">
        <f t="shared" si="170"/>
        <v>link</v>
      </c>
      <c r="K911" s="1" t="str">
        <f>IF(E911="",SUBSTITUTE(PROPER(SUBSTITUTE(LEFT(VLOOKUP(B911,[1]Attachments!A$2:O$50001,8,FALSE),LEN(VLOOKUP(B911,[1]Attachments!A$2:O$50001,8,FALSE))-5),"_"," ")),"&amp;Amp;","&amp;"),E911)</f>
        <v>80S Pad Polysix</v>
      </c>
      <c r="L911" s="13" t="e">
        <f>PROPER(SUBSTITUTE(LEFT(VLOOKUP(O911,[1]Attachments!A$2:O$50001,8,FALSE),LEN(VLOOKUP(O911,[1]Attachments!A$2:O$50001,8,FALSE))-4),"_"," "))</f>
        <v>#N/A</v>
      </c>
      <c r="M911" s="1" t="str">
        <f>IF(G911="",VLOOKUP(VLOOKUP(B911,[1]Attachments!A$2:O$10001,5,FALSE),[1]Users!A$2:B$100000,2,FALSE),G911)</f>
        <v>latinvibekeyz</v>
      </c>
      <c r="N911" s="1">
        <f t="shared" si="169"/>
        <v>905</v>
      </c>
      <c r="O911" s="1" t="str">
        <f t="shared" si="171"/>
        <v/>
      </c>
      <c r="P911">
        <f>VLOOKUP(B911,[1]Attachments!A$2:O$50001,2,FALSE)</f>
        <v>79279</v>
      </c>
      <c r="Q911" t="str">
        <f t="shared" si="172"/>
        <v>&lt;tr&gt;&lt;td width='10%'&gt;905&lt;/td&gt;&lt;td width='20%'&gt;80S Pad Polysix&lt;/td&gt;&lt;td width='10%'&gt;latinvibekeyz&lt;/td&gt;&lt;td width='20%'&gt;</v>
      </c>
      <c r="R911" t="str">
        <f t="shared" si="177"/>
        <v>&lt;br&gt;&lt;br&gt;</v>
      </c>
      <c r="S911" t="str">
        <f t="shared" si="178"/>
        <v>&lt;/td&gt;&lt;td width='20%'&gt;&lt;a href='http://www.norduserforum.com/download/file.php?id=8049'&gt;80S Pad Polysix.nsmp&lt;/a&gt;&lt;/td&gt;&lt;td width='10%'&gt;2.5 MB&lt;/td&gt;&lt;td width='10%'&gt;&lt;a href='http://www.norduserforum.com/viewtopic.php?f=2&amp;amp;t=12222' target='_blank'&gt;link&lt;/a&gt;&lt;/td&gt;&lt;/tr&gt;</v>
      </c>
      <c r="U911" t="str">
        <f t="shared" si="173"/>
        <v>&lt;tr&gt;&lt;td width='10%'&gt;905&lt;/td&gt;&lt;td width='20%'&gt;80S Pad Polysix&lt;/td&gt;&lt;td width='10%'&gt;latinvibekeyz&lt;/td&gt;&lt;td width='20%'&gt;&lt;br&gt;&lt;br&gt;&lt;/td&gt;&lt;td width='20%'&gt;&lt;a href='http://www.norduserforum.com/download/file.php?id=8049'&gt;80S Pad Polysix.nsmp&lt;/a&gt;&lt;/td&gt;&lt;td width='10%'&gt;2.5 MB&lt;/td&gt;&lt;td width='10%'&gt;&lt;a href='http://www.norduserforum.com/viewtopic.php?f=2&amp;amp;t=12222' target='_blank'&gt;link&lt;/a&gt;&lt;/td&gt;&lt;/tr&gt;</v>
      </c>
      <c r="X911">
        <f>IFERROR(VLOOKUP(B911,[1]Attachments!A$2:O$50001,13,FALSE),0)</f>
        <v>2613707</v>
      </c>
      <c r="Y911" s="14" t="str">
        <f t="shared" si="179"/>
        <v>2.5 MB</v>
      </c>
      <c r="AB911">
        <f>VLOOKUP(B911,[1]Attachments!A$2:O$50001,9,FALSE)</f>
        <v>589</v>
      </c>
      <c r="AC911" s="15">
        <f>VLOOKUP(B911,[1]Attachments!A$2:O$50001,14,FALSE)/(60*60*24)+"1/1/1970"</f>
        <v>42711.18712962963</v>
      </c>
      <c r="AD911" s="14">
        <f t="shared" ca="1" si="174"/>
        <v>3.8793282570648726</v>
      </c>
      <c r="AM911">
        <f t="shared" si="175"/>
        <v>591</v>
      </c>
      <c r="AN911" t="str">
        <f>VLOOKUP(AM911,A$3:U$4760,21,FALSE)</f>
        <v>&lt;tr&gt;&lt;td width='10%'&gt;591&lt;/td&gt;&lt;td width='20%'&gt;Detuned&lt;/td&gt;&lt;td width='10%'&gt;chris67&lt;/td&gt;&lt;td width='20%'&gt;&lt;br&gt;&lt;ul class='graphic' style='margin-left: 0em;'&gt;&lt;li&gt;&lt;a href='http://www.norduserforum.com/download/file.php?id=4475?n=591' type='audio/mpeg' class='inline-playable'&gt;Detuned&lt;/a&gt;&lt;/li&gt;&lt;/ul&gt;&lt;/td&gt;&lt;td width='20%'&gt;&lt;a href='http://www.norduserforum.com/download/file.php?id=4474'&gt;Detuned.nsmp&lt;/a&gt;&lt;/td&gt;&lt;td width='10%'&gt;18.2 MB&lt;/td&gt;&lt;td width='10%'&gt;&lt;a href='http://www.norduserforum.com/viewtopic.php?f=2&amp;amp;t=7277' target='_blank'&gt;link&lt;/a&gt;&lt;/td&gt;&lt;/tr&gt;</v>
      </c>
    </row>
    <row r="912" spans="1:40" x14ac:dyDescent="0.3">
      <c r="A912" s="1">
        <f t="shared" si="176"/>
        <v>906</v>
      </c>
      <c r="B912">
        <v>8050</v>
      </c>
      <c r="C912" s="1" t="str">
        <f>IF(IFERROR(VLOOKUP(B912+1,[1]Attachments!A$2:K$50000,11,FALSE)="mp3",FALSE),B912+1,IF(IFERROR(VLOOKUP(B912-1,[1]Attachments!A$2:K$50000,11,FALSE)="mp3",FALSE),B912-1,IF(IFERROR(VLOOKUP(B912-2,[1]Attachments!A$2:K$50000,11,FALSE)="mp3",FALSE),B912-2,IF(IFERROR(VLOOKUP(B912+2,[1]Attachments!A$2:K$50000,11,FALSE)="mp3",FALSE),B912+2,""))))</f>
        <v/>
      </c>
      <c r="H912" s="1">
        <f t="shared" si="168"/>
        <v>8050</v>
      </c>
      <c r="I912" s="1">
        <f>VLOOKUP(B912,[1]Attachments!A$2:O$50001,3,FALSE)</f>
        <v>12222</v>
      </c>
      <c r="J912" s="11" t="str">
        <f t="shared" si="170"/>
        <v>link</v>
      </c>
      <c r="K912" s="1" t="str">
        <f>IF(E912="",SUBSTITUTE(PROPER(SUBSTITUTE(LEFT(VLOOKUP(B912,[1]Attachments!A$2:O$50001,8,FALSE),LEN(VLOOKUP(B912,[1]Attachments!A$2:O$50001,8,FALSE))-5),"_"," ")),"&amp;Amp;","&amp;"),E912)</f>
        <v>D50 Staccato Heaven (1)</v>
      </c>
      <c r="L912" s="13" t="e">
        <f>PROPER(SUBSTITUTE(LEFT(VLOOKUP(O912,[1]Attachments!A$2:O$50001,8,FALSE),LEN(VLOOKUP(O912,[1]Attachments!A$2:O$50001,8,FALSE))-4),"_"," "))</f>
        <v>#N/A</v>
      </c>
      <c r="M912" s="1" t="str">
        <f>IF(G912="",VLOOKUP(VLOOKUP(B912,[1]Attachments!A$2:O$10001,5,FALSE),[1]Users!A$2:B$100000,2,FALSE),G912)</f>
        <v>latinvibekeyz</v>
      </c>
      <c r="N912" s="1">
        <f t="shared" si="169"/>
        <v>906</v>
      </c>
      <c r="O912" s="1" t="str">
        <f t="shared" si="171"/>
        <v/>
      </c>
      <c r="P912">
        <f>VLOOKUP(B912,[1]Attachments!A$2:O$50001,2,FALSE)</f>
        <v>79279</v>
      </c>
      <c r="Q912" t="str">
        <f t="shared" si="172"/>
        <v>&lt;tr&gt;&lt;td width='10%'&gt;906&lt;/td&gt;&lt;td width='20%'&gt;D50 Staccato Heaven (1)&lt;/td&gt;&lt;td width='10%'&gt;latinvibekeyz&lt;/td&gt;&lt;td width='20%'&gt;</v>
      </c>
      <c r="R912" t="str">
        <f t="shared" si="177"/>
        <v>&lt;br&gt;&lt;br&gt;</v>
      </c>
      <c r="S912" t="str">
        <f t="shared" si="178"/>
        <v>&lt;/td&gt;&lt;td width='20%'&gt;&lt;a href='http://www.norduserforum.com/download/file.php?id=8050'&gt;D50 Staccato Heaven (1).nsmp&lt;/a&gt;&lt;/td&gt;&lt;td width='10%'&gt;2.8 MB&lt;/td&gt;&lt;td width='10%'&gt;&lt;a href='http://www.norduserforum.com/viewtopic.php?f=2&amp;amp;t=12222' target='_blank'&gt;link&lt;/a&gt;&lt;/td&gt;&lt;/tr&gt;</v>
      </c>
      <c r="U912" t="str">
        <f t="shared" si="173"/>
        <v>&lt;tr&gt;&lt;td width='10%'&gt;906&lt;/td&gt;&lt;td width='20%'&gt;D50 Staccato Heaven (1)&lt;/td&gt;&lt;td width='10%'&gt;latinvibekeyz&lt;/td&gt;&lt;td width='20%'&gt;&lt;br&gt;&lt;br&gt;&lt;/td&gt;&lt;td width='20%'&gt;&lt;a href='http://www.norduserforum.com/download/file.php?id=8050'&gt;D50 Staccato Heaven (1).nsmp&lt;/a&gt;&lt;/td&gt;&lt;td width='10%'&gt;2.8 MB&lt;/td&gt;&lt;td width='10%'&gt;&lt;a href='http://www.norduserforum.com/viewtopic.php?f=2&amp;amp;t=12222' target='_blank'&gt;link&lt;/a&gt;&lt;/td&gt;&lt;/tr&gt;</v>
      </c>
      <c r="X912">
        <f>IFERROR(VLOOKUP(B912,[1]Attachments!A$2:O$50001,13,FALSE),0)</f>
        <v>2903648</v>
      </c>
      <c r="Y912" s="14" t="str">
        <f t="shared" si="179"/>
        <v>2.8 MB</v>
      </c>
      <c r="AB912">
        <f>VLOOKUP(B912,[1]Attachments!A$2:O$50001,9,FALSE)</f>
        <v>504</v>
      </c>
      <c r="AC912" s="15">
        <f>VLOOKUP(B912,[1]Attachments!A$2:O$50001,14,FALSE)/(60*60*24)+"1/1/1970"</f>
        <v>42711.1875</v>
      </c>
      <c r="AD912" s="14">
        <f t="shared" ca="1" si="174"/>
        <v>3.3194942663922373</v>
      </c>
      <c r="AM912">
        <f t="shared" si="175"/>
        <v>590</v>
      </c>
      <c r="AN912" t="str">
        <f>VLOOKUP(AM912,A$3:U$4760,21,FALSE)</f>
        <v>&lt;tr&gt;&lt;td width='10%'&gt;590&lt;/td&gt;&lt;td width='20%'&gt;Get Lucky Vocoder&lt;/td&gt;&lt;td width='10%'&gt;jfherts&lt;/td&gt;&lt;td width='20%'&gt;&lt;br&gt;&lt;ul class='graphic' style='margin-left: 0em;'&gt;&lt;li&gt;&lt;a href='http://www.norduserforum.com/download/file.php?id=4468?n=590' type='audio/mpeg' class='inline-playable'&gt;Get Lucky Vocoder&lt;/a&gt;&lt;/li&gt;&lt;/ul&gt;&lt;/td&gt;&lt;td width='20%'&gt;&lt;a href='http://www.norduserforum.com/download/file.php?id=4466'&gt;Get Lucky Vocoder.nsmp&lt;/a&gt;&lt;/td&gt;&lt;td width='10%'&gt;0.5 MB&lt;/td&gt;&lt;td width='10%'&gt;&lt;a href='http://www.norduserforum.com/viewtopic.php?f=2&amp;amp;t=5171' target='_blank'&gt;link&lt;/a&gt;&lt;/td&gt;&lt;/tr&gt;</v>
      </c>
    </row>
    <row r="913" spans="1:40" x14ac:dyDescent="0.3">
      <c r="A913" s="1">
        <f t="shared" si="176"/>
        <v>907</v>
      </c>
      <c r="B913">
        <v>8051</v>
      </c>
      <c r="C913" s="1" t="str">
        <f>IF(IFERROR(VLOOKUP(B913+1,[1]Attachments!A$2:K$50000,11,FALSE)="mp3",FALSE),B913+1,IF(IFERROR(VLOOKUP(B913-1,[1]Attachments!A$2:K$50000,11,FALSE)="mp3",FALSE),B913-1,IF(IFERROR(VLOOKUP(B913-2,[1]Attachments!A$2:K$50000,11,FALSE)="mp3",FALSE),B913-2,IF(IFERROR(VLOOKUP(B913+2,[1]Attachments!A$2:K$50000,11,FALSE)="mp3",FALSE),B913+2,""))))</f>
        <v/>
      </c>
      <c r="H913" s="1">
        <f t="shared" si="168"/>
        <v>8051</v>
      </c>
      <c r="I913" s="1">
        <f>VLOOKUP(B913,[1]Attachments!A$2:O$50001,3,FALSE)</f>
        <v>12222</v>
      </c>
      <c r="J913" s="11" t="str">
        <f t="shared" si="170"/>
        <v>link</v>
      </c>
      <c r="K913" s="1" t="str">
        <f>IF(E913="",SUBSTITUTE(PROPER(SUBSTITUTE(LEFT(VLOOKUP(B913,[1]Attachments!A$2:O$50001,8,FALSE),LEN(VLOOKUP(B913,[1]Attachments!A$2:O$50001,8,FALSE))-5),"_"," ")),"&amp;Amp;","&amp;"),E913)</f>
        <v>Dyno Piano Nord</v>
      </c>
      <c r="L913" s="13" t="e">
        <f>PROPER(SUBSTITUTE(LEFT(VLOOKUP(O913,[1]Attachments!A$2:O$50001,8,FALSE),LEN(VLOOKUP(O913,[1]Attachments!A$2:O$50001,8,FALSE))-4),"_"," "))</f>
        <v>#N/A</v>
      </c>
      <c r="M913" s="1" t="str">
        <f>IF(G913="",VLOOKUP(VLOOKUP(B913,[1]Attachments!A$2:O$10001,5,FALSE),[1]Users!A$2:B$100000,2,FALSE),G913)</f>
        <v>latinvibekeyz</v>
      </c>
      <c r="N913" s="1">
        <f t="shared" si="169"/>
        <v>907</v>
      </c>
      <c r="O913" s="1" t="str">
        <f t="shared" si="171"/>
        <v/>
      </c>
      <c r="P913">
        <f>VLOOKUP(B913,[1]Attachments!A$2:O$50001,2,FALSE)</f>
        <v>79279</v>
      </c>
      <c r="Q913" t="str">
        <f t="shared" si="172"/>
        <v>&lt;tr&gt;&lt;td width='10%'&gt;907&lt;/td&gt;&lt;td width='20%'&gt;Dyno Piano Nord&lt;/td&gt;&lt;td width='10%'&gt;latinvibekeyz&lt;/td&gt;&lt;td width='20%'&gt;</v>
      </c>
      <c r="R913" t="str">
        <f t="shared" si="177"/>
        <v>&lt;br&gt;&lt;br&gt;</v>
      </c>
      <c r="S913" t="str">
        <f t="shared" si="178"/>
        <v>&lt;/td&gt;&lt;td width='20%'&gt;&lt;a href='http://www.norduserforum.com/download/file.php?id=8051'&gt;Dyno Piano Nord.nsmp&lt;/a&gt;&lt;/td&gt;&lt;td width='10%'&gt;11.4 MB&lt;/td&gt;&lt;td width='10%'&gt;&lt;a href='http://www.norduserforum.com/viewtopic.php?f=2&amp;amp;t=12222' target='_blank'&gt;link&lt;/a&gt;&lt;/td&gt;&lt;/tr&gt;</v>
      </c>
      <c r="U913" t="str">
        <f t="shared" si="173"/>
        <v>&lt;tr&gt;&lt;td width='10%'&gt;907&lt;/td&gt;&lt;td width='20%'&gt;Dyno Piano Nord&lt;/td&gt;&lt;td width='10%'&gt;latinvibekeyz&lt;/td&gt;&lt;td width='20%'&gt;&lt;br&gt;&lt;br&gt;&lt;/td&gt;&lt;td width='20%'&gt;&lt;a href='http://www.norduserforum.com/download/file.php?id=8051'&gt;Dyno Piano Nord.nsmp&lt;/a&gt;&lt;/td&gt;&lt;td width='10%'&gt;11.4 MB&lt;/td&gt;&lt;td width='10%'&gt;&lt;a href='http://www.norduserforum.com/viewtopic.php?f=2&amp;amp;t=12222' target='_blank'&gt;link&lt;/a&gt;&lt;/td&gt;&lt;/tr&gt;</v>
      </c>
      <c r="X913">
        <f>IFERROR(VLOOKUP(B913,[1]Attachments!A$2:O$50001,13,FALSE),0)</f>
        <v>11957351</v>
      </c>
      <c r="Y913" s="14" t="str">
        <f t="shared" si="179"/>
        <v>11.4 MB</v>
      </c>
      <c r="AB913">
        <f>VLOOKUP(B913,[1]Attachments!A$2:O$50001,9,FALSE)</f>
        <v>774</v>
      </c>
      <c r="AC913" s="15">
        <f>VLOOKUP(B913,[1]Attachments!A$2:O$50001,14,FALSE)/(60*60*24)+"1/1/1970"</f>
        <v>42711.18787037037</v>
      </c>
      <c r="AD913" s="14">
        <f t="shared" ca="1" si="174"/>
        <v>5.0977965427324099</v>
      </c>
      <c r="AM913">
        <f t="shared" si="175"/>
        <v>589</v>
      </c>
      <c r="AN913" t="str">
        <f>VLOOKUP(AM913,A$3:U$4760,21,FALSE)</f>
        <v>&lt;tr&gt;&lt;td width='10%'&gt;589&lt;/td&gt;&lt;td width='20%'&gt;Alors On Danse&lt;/td&gt;&lt;td width='10%'&gt;jfherts&lt;/td&gt;&lt;td width='20%'&gt;&lt;br&gt;&lt;br&gt;&lt;/td&gt;&lt;td width='20%'&gt;&lt;a href='http://www.norduserforum.com/download/file.php?id=4465'&gt;Alors On Danse.nsmp&lt;/a&gt;&lt;/td&gt;&lt;td width='10%'&gt;0.2 MB&lt;/td&gt;&lt;td width='10%'&gt;&lt;a href='http://www.norduserforum.com/viewtopic.php?f=2&amp;amp;t=6837' target='_blank'&gt;link&lt;/a&gt;&lt;/td&gt;&lt;/tr&gt;</v>
      </c>
    </row>
    <row r="914" spans="1:40" x14ac:dyDescent="0.3">
      <c r="A914" s="1">
        <f t="shared" si="176"/>
        <v>908</v>
      </c>
      <c r="B914">
        <v>8052</v>
      </c>
      <c r="C914" s="1" t="str">
        <f>IF(IFERROR(VLOOKUP(B914+1,[1]Attachments!A$2:K$50000,11,FALSE)="mp3",FALSE),B914+1,IF(IFERROR(VLOOKUP(B914-1,[1]Attachments!A$2:K$50000,11,FALSE)="mp3",FALSE),B914-1,IF(IFERROR(VLOOKUP(B914-2,[1]Attachments!A$2:K$50000,11,FALSE)="mp3",FALSE),B914-2,IF(IFERROR(VLOOKUP(B914+2,[1]Attachments!A$2:K$50000,11,FALSE)="mp3",FALSE),B914+2,""))))</f>
        <v/>
      </c>
      <c r="H914" s="1">
        <f t="shared" si="168"/>
        <v>8052</v>
      </c>
      <c r="I914" s="1">
        <f>VLOOKUP(B914,[1]Attachments!A$2:O$50001,3,FALSE)</f>
        <v>12222</v>
      </c>
      <c r="J914" s="11" t="str">
        <f t="shared" si="170"/>
        <v>link</v>
      </c>
      <c r="K914" s="1" t="str">
        <f>IF(E914="",SUBSTITUTE(PROPER(SUBSTITUTE(LEFT(VLOOKUP(B914,[1]Attachments!A$2:O$50001,8,FALSE),LEN(VLOOKUP(B914,[1]Attachments!A$2:O$50001,8,FALSE))-5),"_"," ")),"&amp;Amp;","&amp;"),E914)</f>
        <v>E Piano 2 87 Chorus</v>
      </c>
      <c r="L914" s="13" t="e">
        <f>PROPER(SUBSTITUTE(LEFT(VLOOKUP(O914,[1]Attachments!A$2:O$50001,8,FALSE),LEN(VLOOKUP(O914,[1]Attachments!A$2:O$50001,8,FALSE))-4),"_"," "))</f>
        <v>#N/A</v>
      </c>
      <c r="M914" s="1" t="str">
        <f>IF(G914="",VLOOKUP(VLOOKUP(B914,[1]Attachments!A$2:O$10001,5,FALSE),[1]Users!A$2:B$100000,2,FALSE),G914)</f>
        <v>latinvibekeyz</v>
      </c>
      <c r="N914" s="1">
        <f t="shared" si="169"/>
        <v>908</v>
      </c>
      <c r="O914" s="1" t="str">
        <f t="shared" si="171"/>
        <v/>
      </c>
      <c r="P914">
        <f>VLOOKUP(B914,[1]Attachments!A$2:O$50001,2,FALSE)</f>
        <v>79279</v>
      </c>
      <c r="Q914" t="str">
        <f t="shared" si="172"/>
        <v>&lt;tr&gt;&lt;td width='10%'&gt;908&lt;/td&gt;&lt;td width='20%'&gt;E Piano 2 87 Chorus&lt;/td&gt;&lt;td width='10%'&gt;latinvibekeyz&lt;/td&gt;&lt;td width='20%'&gt;</v>
      </c>
      <c r="R914" t="str">
        <f t="shared" si="177"/>
        <v>&lt;br&gt;&lt;br&gt;</v>
      </c>
      <c r="S914" t="str">
        <f t="shared" si="178"/>
        <v>&lt;/td&gt;&lt;td width='20%'&gt;&lt;a href='http://www.norduserforum.com/download/file.php?id=8052'&gt;E Piano 2 87 Chorus.nsmp&lt;/a&gt;&lt;/td&gt;&lt;td width='10%'&gt;3.6 MB&lt;/td&gt;&lt;td width='10%'&gt;&lt;a href='http://www.norduserforum.com/viewtopic.php?f=2&amp;amp;t=12222' target='_blank'&gt;link&lt;/a&gt;&lt;/td&gt;&lt;/tr&gt;</v>
      </c>
      <c r="U914" t="str">
        <f t="shared" si="173"/>
        <v>&lt;tr&gt;&lt;td width='10%'&gt;908&lt;/td&gt;&lt;td width='20%'&gt;E Piano 2 87 Chorus&lt;/td&gt;&lt;td width='10%'&gt;latinvibekeyz&lt;/td&gt;&lt;td width='20%'&gt;&lt;br&gt;&lt;br&gt;&lt;/td&gt;&lt;td width='20%'&gt;&lt;a href='http://www.norduserforum.com/download/file.php?id=8052'&gt;E Piano 2 87 Chorus.nsmp&lt;/a&gt;&lt;/td&gt;&lt;td width='10%'&gt;3.6 MB&lt;/td&gt;&lt;td width='10%'&gt;&lt;a href='http://www.norduserforum.com/viewtopic.php?f=2&amp;amp;t=12222' target='_blank'&gt;link&lt;/a&gt;&lt;/td&gt;&lt;/tr&gt;</v>
      </c>
      <c r="X914">
        <f>IFERROR(VLOOKUP(B914,[1]Attachments!A$2:O$50001,13,FALSE),0)</f>
        <v>3781472</v>
      </c>
      <c r="Y914" s="14" t="str">
        <f t="shared" si="179"/>
        <v>3.6 MB</v>
      </c>
      <c r="AB914">
        <f>VLOOKUP(B914,[1]Attachments!A$2:O$50001,9,FALSE)</f>
        <v>12824</v>
      </c>
      <c r="AC914" s="15">
        <f>VLOOKUP(B914,[1]Attachments!A$2:O$50001,14,FALSE)/(60*60*24)+"1/1/1970"</f>
        <v>42711.188321759255</v>
      </c>
      <c r="AD914" s="14">
        <f t="shared" ca="1" si="174"/>
        <v>84.462752750883865</v>
      </c>
      <c r="AM914">
        <f t="shared" si="175"/>
        <v>588</v>
      </c>
      <c r="AN914" t="str">
        <f>VLOOKUP(AM914,A$3:U$4760,21,FALSE)</f>
        <v>&lt;tr&gt;&lt;td width='10%'&gt;588&lt;/td&gt;&lt;td width='20%'&gt;Drumandfx&lt;/td&gt;&lt;td width='10%'&gt;Frantz&lt;/td&gt;&lt;td width='20%'&gt;&lt;br&gt;&lt;br&gt;&lt;/td&gt;&lt;td width='20%'&gt;&lt;a href='http://www.norduserforum.com/download/file.php?id=4464'&gt;Drumandfx.nsmp&lt;/a&gt;&lt;/td&gt;&lt;td width='10%'&gt;4.0 MB&lt;/td&gt;&lt;td width='10%'&gt;&lt;a href='http://www.norduserforum.com/viewtopic.php?f=2&amp;amp;t=3419' target='_blank'&gt;link&lt;/a&gt;&lt;/td&gt;&lt;/tr&gt;</v>
      </c>
    </row>
    <row r="915" spans="1:40" x14ac:dyDescent="0.3">
      <c r="A915" s="1">
        <f t="shared" si="176"/>
        <v>909</v>
      </c>
      <c r="B915">
        <v>8053</v>
      </c>
      <c r="C915" s="1" t="str">
        <f>IF(IFERROR(VLOOKUP(B915+1,[1]Attachments!A$2:K$50000,11,FALSE)="mp3",FALSE),B915+1,IF(IFERROR(VLOOKUP(B915-1,[1]Attachments!A$2:K$50000,11,FALSE)="mp3",FALSE),B915-1,IF(IFERROR(VLOOKUP(B915-2,[1]Attachments!A$2:K$50000,11,FALSE)="mp3",FALSE),B915-2,IF(IFERROR(VLOOKUP(B915+2,[1]Attachments!A$2:K$50000,11,FALSE)="mp3",FALSE),B915+2,""))))</f>
        <v/>
      </c>
      <c r="H915" s="1">
        <f t="shared" si="168"/>
        <v>8053</v>
      </c>
      <c r="I915" s="1">
        <f>VLOOKUP(B915,[1]Attachments!A$2:O$50001,3,FALSE)</f>
        <v>12222</v>
      </c>
      <c r="J915" s="11" t="str">
        <f t="shared" si="170"/>
        <v>link</v>
      </c>
      <c r="K915" s="1" t="str">
        <f>IF(E915="",SUBSTITUTE(PROPER(SUBSTITUTE(LEFT(VLOOKUP(B915,[1]Attachments!A$2:O$50001,8,FALSE),LEN(VLOOKUP(B915,[1]Attachments!A$2:O$50001,8,FALSE))-5),"_"," ")),"&amp;Amp;","&amp;"),E915)</f>
        <v>Galaxy Dx (1)</v>
      </c>
      <c r="L915" s="13" t="e">
        <f>PROPER(SUBSTITUTE(LEFT(VLOOKUP(O915,[1]Attachments!A$2:O$50001,8,FALSE),LEN(VLOOKUP(O915,[1]Attachments!A$2:O$50001,8,FALSE))-4),"_"," "))</f>
        <v>#N/A</v>
      </c>
      <c r="M915" s="1" t="str">
        <f>IF(G915="",VLOOKUP(VLOOKUP(B915,[1]Attachments!A$2:O$10001,5,FALSE),[1]Users!A$2:B$100000,2,FALSE),G915)</f>
        <v>latinvibekeyz</v>
      </c>
      <c r="N915" s="1">
        <f t="shared" si="169"/>
        <v>909</v>
      </c>
      <c r="O915" s="1" t="str">
        <f t="shared" si="171"/>
        <v/>
      </c>
      <c r="P915">
        <f>VLOOKUP(B915,[1]Attachments!A$2:O$50001,2,FALSE)</f>
        <v>79279</v>
      </c>
      <c r="Q915" t="str">
        <f t="shared" si="172"/>
        <v>&lt;tr&gt;&lt;td width='10%'&gt;909&lt;/td&gt;&lt;td width='20%'&gt;Galaxy Dx (1)&lt;/td&gt;&lt;td width='10%'&gt;latinvibekeyz&lt;/td&gt;&lt;td width='20%'&gt;</v>
      </c>
      <c r="R915" t="str">
        <f t="shared" si="177"/>
        <v>&lt;br&gt;&lt;br&gt;</v>
      </c>
      <c r="S915" t="str">
        <f t="shared" si="178"/>
        <v>&lt;/td&gt;&lt;td width='20%'&gt;&lt;a href='http://www.norduserforum.com/download/file.php?id=8053'&gt;Galaxy Dx (1).nsmp&lt;/a&gt;&lt;/td&gt;&lt;td width='10%'&gt;2.7 MB&lt;/td&gt;&lt;td width='10%'&gt;&lt;a href='http://www.norduserforum.com/viewtopic.php?f=2&amp;amp;t=12222' target='_blank'&gt;link&lt;/a&gt;&lt;/td&gt;&lt;/tr&gt;</v>
      </c>
      <c r="U915" t="str">
        <f t="shared" si="173"/>
        <v>&lt;tr&gt;&lt;td width='10%'&gt;909&lt;/td&gt;&lt;td width='20%'&gt;Galaxy Dx (1)&lt;/td&gt;&lt;td width='10%'&gt;latinvibekeyz&lt;/td&gt;&lt;td width='20%'&gt;&lt;br&gt;&lt;br&gt;&lt;/td&gt;&lt;td width='20%'&gt;&lt;a href='http://www.norduserforum.com/download/file.php?id=8053'&gt;Galaxy Dx (1).nsmp&lt;/a&gt;&lt;/td&gt;&lt;td width='10%'&gt;2.7 MB&lt;/td&gt;&lt;td width='10%'&gt;&lt;a href='http://www.norduserforum.com/viewtopic.php?f=2&amp;amp;t=12222' target='_blank'&gt;link&lt;/a&gt;&lt;/td&gt;&lt;/tr&gt;</v>
      </c>
      <c r="X915">
        <f>IFERROR(VLOOKUP(B915,[1]Attachments!A$2:O$50001,13,FALSE),0)</f>
        <v>2869739</v>
      </c>
      <c r="Y915" s="14" t="str">
        <f t="shared" si="179"/>
        <v>2.7 MB</v>
      </c>
      <c r="AB915">
        <f>VLOOKUP(B915,[1]Attachments!A$2:O$50001,9,FALSE)</f>
        <v>415</v>
      </c>
      <c r="AC915" s="15">
        <f>VLOOKUP(B915,[1]Attachments!A$2:O$50001,14,FALSE)/(60*60*24)+"1/1/1970"</f>
        <v>42711.188599537039</v>
      </c>
      <c r="AD915" s="14">
        <f t="shared" ca="1" si="174"/>
        <v>2.7333165590193915</v>
      </c>
      <c r="AM915">
        <f t="shared" si="175"/>
        <v>587</v>
      </c>
      <c r="AN915" t="str">
        <f>VLOOKUP(AM915,A$3:U$4760,21,FALSE)</f>
        <v>&lt;tr&gt;&lt;td width='10%'&gt;587&lt;/td&gt;&lt;td width='20%'&gt;Nl2 Punchy Bass&lt;/td&gt;&lt;td width='10%'&gt;elektromin&lt;/td&gt;&lt;td width='20%'&gt;&lt;br&gt;&lt;ul class='graphic' style='margin-left: 0em;'&gt;&lt;li&gt;&lt;a href='http://www.norduserforum.com/download/file.php?id=4442?n=587' type='audio/mpeg' class='inline-playable'&gt;Nl2 Punchy Bass&lt;/a&gt;&lt;/li&gt;&lt;/ul&gt;&lt;/td&gt;&lt;td width='20%'&gt;&lt;a href='http://www.norduserforum.com/download/file.php?id=4443'&gt;Nl2 Punchy Bass.nsmp&lt;/a&gt;&lt;/td&gt;&lt;td width='10%'&gt;0.4 MB&lt;/td&gt;&lt;td width='10%'&gt;&lt;a href='http://www.norduserforum.com/viewtopic.php?f=2&amp;amp;t=7175' target='_blank'&gt;link&lt;/a&gt;&lt;/td&gt;&lt;/tr&gt;</v>
      </c>
    </row>
    <row r="916" spans="1:40" x14ac:dyDescent="0.3">
      <c r="A916" s="1">
        <f t="shared" si="176"/>
        <v>910</v>
      </c>
      <c r="B916">
        <v>8054</v>
      </c>
      <c r="C916" s="1" t="str">
        <f>IF(IFERROR(VLOOKUP(B916+1,[1]Attachments!A$2:K$50000,11,FALSE)="mp3",FALSE),B916+1,IF(IFERROR(VLOOKUP(B916-1,[1]Attachments!A$2:K$50000,11,FALSE)="mp3",FALSE),B916-1,IF(IFERROR(VLOOKUP(B916-2,[1]Attachments!A$2:K$50000,11,FALSE)="mp3",FALSE),B916-2,IF(IFERROR(VLOOKUP(B916+2,[1]Attachments!A$2:K$50000,11,FALSE)="mp3",FALSE),B916+2,""))))</f>
        <v/>
      </c>
      <c r="H916" s="1">
        <f t="shared" si="168"/>
        <v>8054</v>
      </c>
      <c r="I916" s="1">
        <f>VLOOKUP(B916,[1]Attachments!A$2:O$50001,3,FALSE)</f>
        <v>12222</v>
      </c>
      <c r="J916" s="11" t="str">
        <f t="shared" si="170"/>
        <v>link</v>
      </c>
      <c r="K916" s="1" t="str">
        <f>IF(E916="",SUBSTITUTE(PROPER(SUBSTITUTE(LEFT(VLOOKUP(B916,[1]Attachments!A$2:O$50001,8,FALSE),LEN(VLOOKUP(B916,[1]Attachments!A$2:O$50001,8,FALSE))-5),"_"," ")),"&amp;Amp;","&amp;"),E916)</f>
        <v>Galaxy Dx</v>
      </c>
      <c r="L916" s="13" t="e">
        <f>PROPER(SUBSTITUTE(LEFT(VLOOKUP(O916,[1]Attachments!A$2:O$50001,8,FALSE),LEN(VLOOKUP(O916,[1]Attachments!A$2:O$50001,8,FALSE))-4),"_"," "))</f>
        <v>#N/A</v>
      </c>
      <c r="M916" s="1" t="str">
        <f>IF(G916="",VLOOKUP(VLOOKUP(B916,[1]Attachments!A$2:O$10001,5,FALSE),[1]Users!A$2:B$100000,2,FALSE),G916)</f>
        <v>latinvibekeyz</v>
      </c>
      <c r="N916" s="1">
        <f t="shared" si="169"/>
        <v>910</v>
      </c>
      <c r="O916" s="1" t="str">
        <f t="shared" si="171"/>
        <v/>
      </c>
      <c r="P916">
        <f>VLOOKUP(B916,[1]Attachments!A$2:O$50001,2,FALSE)</f>
        <v>79279</v>
      </c>
      <c r="Q916" t="str">
        <f t="shared" si="172"/>
        <v>&lt;tr&gt;&lt;td width='10%'&gt;910&lt;/td&gt;&lt;td width='20%'&gt;Galaxy Dx&lt;/td&gt;&lt;td width='10%'&gt;latinvibekeyz&lt;/td&gt;&lt;td width='20%'&gt;</v>
      </c>
      <c r="R916" t="str">
        <f t="shared" si="177"/>
        <v>&lt;br&gt;&lt;br&gt;</v>
      </c>
      <c r="S916" t="str">
        <f t="shared" si="178"/>
        <v>&lt;/td&gt;&lt;td width='20%'&gt;&lt;a href='http://www.norduserforum.com/download/file.php?id=8054'&gt;Galaxy Dx.nsmp&lt;/a&gt;&lt;/td&gt;&lt;td width='10%'&gt;1.1 MB&lt;/td&gt;&lt;td width='10%'&gt;&lt;a href='http://www.norduserforum.com/viewtopic.php?f=2&amp;amp;t=12222' target='_blank'&gt;link&lt;/a&gt;&lt;/td&gt;&lt;/tr&gt;</v>
      </c>
      <c r="U916" t="str">
        <f t="shared" si="173"/>
        <v>&lt;tr&gt;&lt;td width='10%'&gt;910&lt;/td&gt;&lt;td width='20%'&gt;Galaxy Dx&lt;/td&gt;&lt;td width='10%'&gt;latinvibekeyz&lt;/td&gt;&lt;td width='20%'&gt;&lt;br&gt;&lt;br&gt;&lt;/td&gt;&lt;td width='20%'&gt;&lt;a href='http://www.norduserforum.com/download/file.php?id=8054'&gt;Galaxy Dx.nsmp&lt;/a&gt;&lt;/td&gt;&lt;td width='10%'&gt;1.1 MB&lt;/td&gt;&lt;td width='10%'&gt;&lt;a href='http://www.norduserforum.com/viewtopic.php?f=2&amp;amp;t=12222' target='_blank'&gt;link&lt;/a&gt;&lt;/td&gt;&lt;/tr&gt;</v>
      </c>
      <c r="X916">
        <f>IFERROR(VLOOKUP(B916,[1]Attachments!A$2:O$50001,13,FALSE),0)</f>
        <v>1169717</v>
      </c>
      <c r="Y916" s="14" t="str">
        <f t="shared" si="179"/>
        <v>1.1 MB</v>
      </c>
      <c r="AB916">
        <f>VLOOKUP(B916,[1]Attachments!A$2:O$50001,9,FALSE)</f>
        <v>340</v>
      </c>
      <c r="AC916" s="15">
        <f>VLOOKUP(B916,[1]Attachments!A$2:O$50001,14,FALSE)/(60*60*24)+"1/1/1970"</f>
        <v>42711.188888888893</v>
      </c>
      <c r="AD916" s="14">
        <f t="shared" ca="1" si="174"/>
        <v>2.2393442965719936</v>
      </c>
      <c r="AM916">
        <f t="shared" si="175"/>
        <v>586</v>
      </c>
      <c r="AN916" t="str">
        <f>VLOOKUP(AM916,A$3:U$4760,21,FALSE)</f>
        <v>&lt;tr&gt;&lt;td width='10%'&gt;586&lt;/td&gt;&lt;td width='20%'&gt;P12 Analog Pad Medium&lt;/td&gt;&lt;td width='10%'&gt;evdbnord&lt;/td&gt;&lt;td width='20%'&gt;&lt;br&gt;&lt;ul class='graphic' style='margin-left: 0em;'&gt;&lt;li&gt;&lt;a href='http://www.norduserforum.com/download/file.php?id=4442?n=586' type='audio/mpeg' class='inline-playable'&gt;P12 Analog Pad Medium&lt;/a&gt;&lt;/li&gt;&lt;/ul&gt;&lt;/td&gt;&lt;td width='20%'&gt;&lt;a href='http://www.norduserforum.com/download/file.php?id=4441'&gt;P12 Analog Pad Medium.nsmp&lt;/a&gt;&lt;/td&gt;&lt;td width='10%'&gt;6.5 MB&lt;/td&gt;&lt;td width='10%'&gt;&lt;a href='http://www.norduserforum.com/viewtopic.php?f=2&amp;amp;t=7158' target='_blank'&gt;link&lt;/a&gt;&lt;/td&gt;&lt;/tr&gt;</v>
      </c>
    </row>
    <row r="917" spans="1:40" x14ac:dyDescent="0.3">
      <c r="A917" s="1">
        <f t="shared" si="176"/>
        <v>911</v>
      </c>
      <c r="B917">
        <v>8055</v>
      </c>
      <c r="C917" s="1" t="str">
        <f>IF(IFERROR(VLOOKUP(B917+1,[1]Attachments!A$2:K$50000,11,FALSE)="mp3",FALSE),B917+1,IF(IFERROR(VLOOKUP(B917-1,[1]Attachments!A$2:K$50000,11,FALSE)="mp3",FALSE),B917-1,IF(IFERROR(VLOOKUP(B917-2,[1]Attachments!A$2:K$50000,11,FALSE)="mp3",FALSE),B917-2,IF(IFERROR(VLOOKUP(B917+2,[1]Attachments!A$2:K$50000,11,FALSE)="mp3",FALSE),B917+2,""))))</f>
        <v/>
      </c>
      <c r="H917" s="1">
        <f t="shared" ref="H917:H980" si="180">B917</f>
        <v>8055</v>
      </c>
      <c r="I917" s="1">
        <f>VLOOKUP(B917,[1]Attachments!A$2:O$50001,3,FALSE)</f>
        <v>12222</v>
      </c>
      <c r="J917" s="11" t="str">
        <f t="shared" si="170"/>
        <v>link</v>
      </c>
      <c r="K917" s="1" t="str">
        <f>IF(E917="",SUBSTITUTE(PROPER(SUBSTITUTE(LEFT(VLOOKUP(B917,[1]Attachments!A$2:O$50001,8,FALSE),LEN(VLOOKUP(B917,[1]Attachments!A$2:O$50001,8,FALSE))-5),"_"," ")),"&amp;Amp;","&amp;"),E917)</f>
        <v>Galaxy Dx</v>
      </c>
      <c r="L917" s="13" t="e">
        <f>PROPER(SUBSTITUTE(LEFT(VLOOKUP(O917,[1]Attachments!A$2:O$50001,8,FALSE),LEN(VLOOKUP(O917,[1]Attachments!A$2:O$50001,8,FALSE))-4),"_"," "))</f>
        <v>#N/A</v>
      </c>
      <c r="M917" s="1" t="str">
        <f>IF(G917="",VLOOKUP(VLOOKUP(B917,[1]Attachments!A$2:O$10001,5,FALSE),[1]Users!A$2:B$100000,2,FALSE),G917)</f>
        <v>latinvibekeyz</v>
      </c>
      <c r="N917" s="1">
        <f t="shared" ref="N917:N980" si="181">A917</f>
        <v>911</v>
      </c>
      <c r="O917" s="1" t="str">
        <f t="shared" si="171"/>
        <v/>
      </c>
      <c r="P917">
        <f>VLOOKUP(B917,[1]Attachments!A$2:O$50001,2,FALSE)</f>
        <v>79279</v>
      </c>
      <c r="Q917" t="str">
        <f t="shared" si="172"/>
        <v>&lt;tr&gt;&lt;td width='10%'&gt;911&lt;/td&gt;&lt;td width='20%'&gt;Galaxy Dx&lt;/td&gt;&lt;td width='10%'&gt;latinvibekeyz&lt;/td&gt;&lt;td width='20%'&gt;</v>
      </c>
      <c r="R917" t="str">
        <f t="shared" si="177"/>
        <v>&lt;br&gt;&lt;br&gt;</v>
      </c>
      <c r="S917" t="str">
        <f t="shared" si="178"/>
        <v>&lt;/td&gt;&lt;td width='20%'&gt;&lt;a href='http://www.norduserforum.com/download/file.php?id=8055'&gt;Galaxy Dx.nsmp&lt;/a&gt;&lt;/td&gt;&lt;td width='10%'&gt;1.1 MB&lt;/td&gt;&lt;td width='10%'&gt;&lt;a href='http://www.norduserforum.com/viewtopic.php?f=2&amp;amp;t=12222' target='_blank'&gt;link&lt;/a&gt;&lt;/td&gt;&lt;/tr&gt;</v>
      </c>
      <c r="U917" t="str">
        <f t="shared" si="173"/>
        <v>&lt;tr&gt;&lt;td width='10%'&gt;911&lt;/td&gt;&lt;td width='20%'&gt;Galaxy Dx&lt;/td&gt;&lt;td width='10%'&gt;latinvibekeyz&lt;/td&gt;&lt;td width='20%'&gt;&lt;br&gt;&lt;br&gt;&lt;/td&gt;&lt;td width='20%'&gt;&lt;a href='http://www.norduserforum.com/download/file.php?id=8055'&gt;Galaxy Dx.nsmp&lt;/a&gt;&lt;/td&gt;&lt;td width='10%'&gt;1.1 MB&lt;/td&gt;&lt;td width='10%'&gt;&lt;a href='http://www.norduserforum.com/viewtopic.php?f=2&amp;amp;t=12222' target='_blank'&gt;link&lt;/a&gt;&lt;/td&gt;&lt;/tr&gt;</v>
      </c>
      <c r="X917">
        <f>IFERROR(VLOOKUP(B917,[1]Attachments!A$2:O$50001,13,FALSE),0)</f>
        <v>1169717</v>
      </c>
      <c r="Y917" s="14" t="str">
        <f t="shared" si="179"/>
        <v>1.1 MB</v>
      </c>
      <c r="AB917">
        <f>VLOOKUP(B917,[1]Attachments!A$2:O$50001,9,FALSE)</f>
        <v>468</v>
      </c>
      <c r="AC917" s="15">
        <f>VLOOKUP(B917,[1]Attachments!A$2:O$50001,14,FALSE)/(60*60*24)+"1/1/1970"</f>
        <v>42711.189259259263</v>
      </c>
      <c r="AD917" s="14">
        <f t="shared" ca="1" si="174"/>
        <v>3.0823926353216544</v>
      </c>
      <c r="AM917">
        <f t="shared" si="175"/>
        <v>585</v>
      </c>
      <c r="AN917" t="str">
        <f>VLOOKUP(AM917,A$3:U$4760,21,FALSE)</f>
        <v>&lt;tr&gt;&lt;td width='10%'&gt;585&lt;/td&gt;&lt;td width='20%'&gt;P12 Analog Pad Small&lt;/td&gt;&lt;td width='10%'&gt;evdbnord&lt;/td&gt;&lt;td width='20%'&gt;&lt;br&gt;&lt;ul class='graphic' style='margin-left: 0em;'&gt;&lt;li&gt;&lt;a href='http://www.norduserforum.com/download/file.php?id=4442?n=585' type='audio/mpeg' class='inline-playable'&gt;P12 Analog Pad Small&lt;/a&gt;&lt;/li&gt;&lt;/ul&gt;&lt;/td&gt;&lt;td width='20%'&gt;&lt;a href='http://www.norduserforum.com/download/file.php?id=4440'&gt;P12 Analog Pad Small.nsmp&lt;/a&gt;&lt;/td&gt;&lt;td width='10%'&gt;3.2 MB&lt;/td&gt;&lt;td width='10%'&gt;&lt;a href='http://www.norduserforum.com/viewtopic.php?f=2&amp;amp;t=7158' target='_blank'&gt;link&lt;/a&gt;&lt;/td&gt;&lt;/tr&gt;</v>
      </c>
    </row>
    <row r="918" spans="1:40" x14ac:dyDescent="0.3">
      <c r="A918" s="1">
        <f t="shared" si="176"/>
        <v>912</v>
      </c>
      <c r="B918">
        <v>8056</v>
      </c>
      <c r="C918" s="1" t="str">
        <f>IF(IFERROR(VLOOKUP(B918+1,[1]Attachments!A$2:K$50000,11,FALSE)="mp3",FALSE),B918+1,IF(IFERROR(VLOOKUP(B918-1,[1]Attachments!A$2:K$50000,11,FALSE)="mp3",FALSE),B918-1,IF(IFERROR(VLOOKUP(B918-2,[1]Attachments!A$2:K$50000,11,FALSE)="mp3",FALSE),B918-2,IF(IFERROR(VLOOKUP(B918+2,[1]Attachments!A$2:K$50000,11,FALSE)="mp3",FALSE),B918+2,""))))</f>
        <v/>
      </c>
      <c r="H918" s="1">
        <f t="shared" si="180"/>
        <v>8056</v>
      </c>
      <c r="I918" s="1">
        <f>VLOOKUP(B918,[1]Attachments!A$2:O$50001,3,FALSE)</f>
        <v>12222</v>
      </c>
      <c r="J918" s="11" t="str">
        <f t="shared" si="170"/>
        <v>link</v>
      </c>
      <c r="K918" s="1" t="str">
        <f>IF(E918="",SUBSTITUTE(PROPER(SUBSTITUTE(LEFT(VLOOKUP(B918,[1]Attachments!A$2:O$50001,8,FALSE),LEN(VLOOKUP(B918,[1]Attachments!A$2:O$50001,8,FALSE))-5),"_"," ")),"&amp;Amp;","&amp;"),E918)</f>
        <v>Hollow Pad Polysix</v>
      </c>
      <c r="L918" s="13" t="e">
        <f>PROPER(SUBSTITUTE(LEFT(VLOOKUP(O918,[1]Attachments!A$2:O$50001,8,FALSE),LEN(VLOOKUP(O918,[1]Attachments!A$2:O$50001,8,FALSE))-4),"_"," "))</f>
        <v>#N/A</v>
      </c>
      <c r="M918" s="1" t="str">
        <f>IF(G918="",VLOOKUP(VLOOKUP(B918,[1]Attachments!A$2:O$10001,5,FALSE),[1]Users!A$2:B$100000,2,FALSE),G918)</f>
        <v>latinvibekeyz</v>
      </c>
      <c r="N918" s="1">
        <f t="shared" si="181"/>
        <v>912</v>
      </c>
      <c r="O918" s="1" t="str">
        <f t="shared" si="171"/>
        <v/>
      </c>
      <c r="P918">
        <f>VLOOKUP(B918,[1]Attachments!A$2:O$50001,2,FALSE)</f>
        <v>79279</v>
      </c>
      <c r="Q918" t="str">
        <f t="shared" si="172"/>
        <v>&lt;tr&gt;&lt;td width='10%'&gt;912&lt;/td&gt;&lt;td width='20%'&gt;Hollow Pad Polysix&lt;/td&gt;&lt;td width='10%'&gt;latinvibekeyz&lt;/td&gt;&lt;td width='20%'&gt;</v>
      </c>
      <c r="R918" t="str">
        <f t="shared" si="177"/>
        <v>&lt;br&gt;&lt;br&gt;</v>
      </c>
      <c r="S918" t="str">
        <f t="shared" si="178"/>
        <v>&lt;/td&gt;&lt;td width='20%'&gt;&lt;a href='http://www.norduserforum.com/download/file.php?id=8056'&gt;Hollow Pad Polysix.nsmp&lt;/a&gt;&lt;/td&gt;&lt;td width='10%'&gt;4.9 MB&lt;/td&gt;&lt;td width='10%'&gt;&lt;a href='http://www.norduserforum.com/viewtopic.php?f=2&amp;amp;t=12222' target='_blank'&gt;link&lt;/a&gt;&lt;/td&gt;&lt;/tr&gt;</v>
      </c>
      <c r="U918" t="str">
        <f t="shared" si="173"/>
        <v>&lt;tr&gt;&lt;td width='10%'&gt;912&lt;/td&gt;&lt;td width='20%'&gt;Hollow Pad Polysix&lt;/td&gt;&lt;td width='10%'&gt;latinvibekeyz&lt;/td&gt;&lt;td width='20%'&gt;&lt;br&gt;&lt;br&gt;&lt;/td&gt;&lt;td width='20%'&gt;&lt;a href='http://www.norduserforum.com/download/file.php?id=8056'&gt;Hollow Pad Polysix.nsmp&lt;/a&gt;&lt;/td&gt;&lt;td width='10%'&gt;4.9 MB&lt;/td&gt;&lt;td width='10%'&gt;&lt;a href='http://www.norduserforum.com/viewtopic.php?f=2&amp;amp;t=12222' target='_blank'&gt;link&lt;/a&gt;&lt;/td&gt;&lt;/tr&gt;</v>
      </c>
      <c r="X918">
        <f>IFERROR(VLOOKUP(B918,[1]Attachments!A$2:O$50001,13,FALSE),0)</f>
        <v>5190029</v>
      </c>
      <c r="Y918" s="14" t="str">
        <f t="shared" si="179"/>
        <v>4.9 MB</v>
      </c>
      <c r="AB918">
        <f>VLOOKUP(B918,[1]Attachments!A$2:O$50001,9,FALSE)</f>
        <v>12857</v>
      </c>
      <c r="AC918" s="15">
        <f>VLOOKUP(B918,[1]Attachments!A$2:O$50001,14,FALSE)/(60*60*24)+"1/1/1970"</f>
        <v>42711.189560185187</v>
      </c>
      <c r="AD918" s="14">
        <f t="shared" ca="1" si="174"/>
        <v>84.680199430184018</v>
      </c>
      <c r="AM918">
        <f t="shared" si="175"/>
        <v>584</v>
      </c>
      <c r="AN918" t="str">
        <f>VLOOKUP(AM918,A$3:U$4760,21,FALSE)</f>
        <v>&lt;tr&gt;&lt;td width='10%'&gt;584&lt;/td&gt;&lt;td width='20%'&gt;Nl2 Fat Lead&lt;/td&gt;&lt;td width='10%'&gt;elektromin&lt;/td&gt;&lt;td width='20%'&gt;&lt;br&gt;&lt;ul class='graphic' style='margin-left: 0em;'&gt;&lt;li&gt;&lt;a href='http://www.norduserforum.com/download/file.php?id=4435?n=584' type='audio/mpeg' class='inline-playable'&gt;Nl2 Fat Lead&lt;/a&gt;&lt;/li&gt;&lt;/ul&gt;&lt;/td&gt;&lt;td width='20%'&gt;&lt;a href='http://www.norduserforum.com/download/file.php?id=4436'&gt;Nl2 Fat Lead.nsmp&lt;/a&gt;&lt;/td&gt;&lt;td width='10%'&gt;1.5 MB&lt;/td&gt;&lt;td width='10%'&gt;&lt;a href='http://www.norduserforum.com/viewtopic.php?f=2&amp;amp;t=7169' target='_blank'&gt;link&lt;/a&gt;&lt;/td&gt;&lt;/tr&gt;</v>
      </c>
    </row>
    <row r="919" spans="1:40" x14ac:dyDescent="0.3">
      <c r="A919" s="1">
        <f t="shared" si="176"/>
        <v>913</v>
      </c>
      <c r="B919">
        <v>8057</v>
      </c>
      <c r="C919" s="1" t="str">
        <f>IF(IFERROR(VLOOKUP(B919+1,[1]Attachments!A$2:K$50000,11,FALSE)="mp3",FALSE),B919+1,IF(IFERROR(VLOOKUP(B919-1,[1]Attachments!A$2:K$50000,11,FALSE)="mp3",FALSE),B919-1,IF(IFERROR(VLOOKUP(B919-2,[1]Attachments!A$2:K$50000,11,FALSE)="mp3",FALSE),B919-2,IF(IFERROR(VLOOKUP(B919+2,[1]Attachments!A$2:K$50000,11,FALSE)="mp3",FALSE),B919+2,""))))</f>
        <v/>
      </c>
      <c r="H919" s="1">
        <f t="shared" si="180"/>
        <v>8057</v>
      </c>
      <c r="I919" s="1">
        <f>VLOOKUP(B919,[1]Attachments!A$2:O$50001,3,FALSE)</f>
        <v>12222</v>
      </c>
      <c r="J919" s="11" t="str">
        <f t="shared" si="170"/>
        <v>link</v>
      </c>
      <c r="K919" s="1" t="str">
        <f>IF(E919="",SUBSTITUTE(PROPER(SUBSTITUTE(LEFT(VLOOKUP(B919,[1]Attachments!A$2:O$50001,8,FALSE),LEN(VLOOKUP(B919,[1]Attachments!A$2:O$50001,8,FALSE))-5),"_"," ")),"&amp;Amp;","&amp;"),E919)</f>
        <v>Jump Pad Polysix</v>
      </c>
      <c r="L919" s="13" t="e">
        <f>PROPER(SUBSTITUTE(LEFT(VLOOKUP(O919,[1]Attachments!A$2:O$50001,8,FALSE),LEN(VLOOKUP(O919,[1]Attachments!A$2:O$50001,8,FALSE))-4),"_"," "))</f>
        <v>#N/A</v>
      </c>
      <c r="M919" s="1" t="str">
        <f>IF(G919="",VLOOKUP(VLOOKUP(B919,[1]Attachments!A$2:O$10001,5,FALSE),[1]Users!A$2:B$100000,2,FALSE),G919)</f>
        <v>latinvibekeyz</v>
      </c>
      <c r="N919" s="1">
        <f t="shared" si="181"/>
        <v>913</v>
      </c>
      <c r="O919" s="1" t="str">
        <f t="shared" si="171"/>
        <v/>
      </c>
      <c r="P919">
        <f>VLOOKUP(B919,[1]Attachments!A$2:O$50001,2,FALSE)</f>
        <v>79279</v>
      </c>
      <c r="Q919" t="str">
        <f t="shared" si="172"/>
        <v>&lt;tr&gt;&lt;td width='10%'&gt;913&lt;/td&gt;&lt;td width='20%'&gt;Jump Pad Polysix&lt;/td&gt;&lt;td width='10%'&gt;latinvibekeyz&lt;/td&gt;&lt;td width='20%'&gt;</v>
      </c>
      <c r="R919" t="str">
        <f t="shared" si="177"/>
        <v>&lt;br&gt;&lt;br&gt;</v>
      </c>
      <c r="S919" t="str">
        <f t="shared" si="178"/>
        <v>&lt;/td&gt;&lt;td width='20%'&gt;&lt;a href='http://www.norduserforum.com/download/file.php?id=8057'&gt;Jump Pad Polysix.nsmp&lt;/a&gt;&lt;/td&gt;&lt;td width='10%'&gt;2.7 MB&lt;/td&gt;&lt;td width='10%'&gt;&lt;a href='http://www.norduserforum.com/viewtopic.php?f=2&amp;amp;t=12222' target='_blank'&gt;link&lt;/a&gt;&lt;/td&gt;&lt;/tr&gt;</v>
      </c>
      <c r="U919" t="str">
        <f t="shared" si="173"/>
        <v>&lt;tr&gt;&lt;td width='10%'&gt;913&lt;/td&gt;&lt;td width='20%'&gt;Jump Pad Polysix&lt;/td&gt;&lt;td width='10%'&gt;latinvibekeyz&lt;/td&gt;&lt;td width='20%'&gt;&lt;br&gt;&lt;br&gt;&lt;/td&gt;&lt;td width='20%'&gt;&lt;a href='http://www.norduserforum.com/download/file.php?id=8057'&gt;Jump Pad Polysix.nsmp&lt;/a&gt;&lt;/td&gt;&lt;td width='10%'&gt;2.7 MB&lt;/td&gt;&lt;td width='10%'&gt;&lt;a href='http://www.norduserforum.com/viewtopic.php?f=2&amp;amp;t=12222' target='_blank'&gt;link&lt;/a&gt;&lt;/td&gt;&lt;/tr&gt;</v>
      </c>
      <c r="X919">
        <f>IFERROR(VLOOKUP(B919,[1]Attachments!A$2:O$50001,13,FALSE),0)</f>
        <v>2779442</v>
      </c>
      <c r="Y919" s="14" t="str">
        <f t="shared" si="179"/>
        <v>2.7 MB</v>
      </c>
      <c r="AB919">
        <f>VLOOKUP(B919,[1]Attachments!A$2:O$50001,9,FALSE)</f>
        <v>560</v>
      </c>
      <c r="AC919" s="15">
        <f>VLOOKUP(B919,[1]Attachments!A$2:O$50001,14,FALSE)/(60*60*24)+"1/1/1970"</f>
        <v>42711.189849537041</v>
      </c>
      <c r="AD919" s="14">
        <f t="shared" ca="1" si="174"/>
        <v>3.6883351163822158</v>
      </c>
      <c r="AM919">
        <f t="shared" si="175"/>
        <v>583</v>
      </c>
      <c r="AN919" t="str">
        <f>VLOOKUP(AM919,A$3:U$4760,21,FALSE)</f>
        <v>&lt;tr&gt;&lt;td width='10%'&gt;583&lt;/td&gt;&lt;td width='20%'&gt;Nl2 Flute Lead&lt;/td&gt;&lt;td width='10%'&gt;elektromin&lt;/td&gt;&lt;td width='20%'&gt;&lt;br&gt;&lt;ul class='graphic' style='margin-left: 0em;'&gt;&lt;li&gt;&lt;a href='http://www.norduserforum.com/download/file.php?id=4434?n=583' type='audio/mpeg' class='inline-playable'&gt;Nl2 Flute Lead&lt;/a&gt;&lt;/li&gt;&lt;/ul&gt;&lt;/td&gt;&lt;td width='20%'&gt;&lt;a href='http://www.norduserforum.com/download/file.php?id=4433'&gt;Nl2 Flute Lead.nsmp&lt;/a&gt;&lt;/td&gt;&lt;td width='10%'&gt;0.6 MB&lt;/td&gt;&lt;td width='10%'&gt;&lt;a href='http://www.norduserforum.com/viewtopic.php?f=2&amp;amp;t=7168' target='_blank'&gt;link&lt;/a&gt;&lt;/td&gt;&lt;/tr&gt;</v>
      </c>
    </row>
    <row r="920" spans="1:40" x14ac:dyDescent="0.3">
      <c r="A920" s="1">
        <f t="shared" si="176"/>
        <v>914</v>
      </c>
      <c r="B920">
        <v>8058</v>
      </c>
      <c r="C920" s="1" t="str">
        <f>IF(IFERROR(VLOOKUP(B920+1,[1]Attachments!A$2:K$50000,11,FALSE)="mp3",FALSE),B920+1,IF(IFERROR(VLOOKUP(B920-1,[1]Attachments!A$2:K$50000,11,FALSE)="mp3",FALSE),B920-1,IF(IFERROR(VLOOKUP(B920-2,[1]Attachments!A$2:K$50000,11,FALSE)="mp3",FALSE),B920-2,IF(IFERROR(VLOOKUP(B920+2,[1]Attachments!A$2:K$50000,11,FALSE)="mp3",FALSE),B920+2,""))))</f>
        <v/>
      </c>
      <c r="H920" s="1">
        <f t="shared" si="180"/>
        <v>8058</v>
      </c>
      <c r="I920" s="1">
        <f>VLOOKUP(B920,[1]Attachments!A$2:O$50001,3,FALSE)</f>
        <v>12222</v>
      </c>
      <c r="J920" s="11" t="str">
        <f t="shared" si="170"/>
        <v>link</v>
      </c>
      <c r="K920" s="1" t="str">
        <f>IF(E920="",SUBSTITUTE(PROPER(SUBSTITUTE(LEFT(VLOOKUP(B920,[1]Attachments!A$2:O$50001,8,FALSE),LEN(VLOOKUP(B920,[1]Attachments!A$2:O$50001,8,FALSE))-5),"_"," ")),"&amp;Amp;","&amp;"),E920)</f>
        <v>Horn Section</v>
      </c>
      <c r="L920" s="13" t="e">
        <f>PROPER(SUBSTITUTE(LEFT(VLOOKUP(O920,[1]Attachments!A$2:O$50001,8,FALSE),LEN(VLOOKUP(O920,[1]Attachments!A$2:O$50001,8,FALSE))-4),"_"," "))</f>
        <v>#N/A</v>
      </c>
      <c r="M920" s="1" t="str">
        <f>IF(G920="",VLOOKUP(VLOOKUP(B920,[1]Attachments!A$2:O$10001,5,FALSE),[1]Users!A$2:B$100000,2,FALSE),G920)</f>
        <v>latinvibekeyz</v>
      </c>
      <c r="N920" s="1">
        <f t="shared" si="181"/>
        <v>914</v>
      </c>
      <c r="O920" s="1" t="str">
        <f t="shared" si="171"/>
        <v/>
      </c>
      <c r="P920">
        <f>VLOOKUP(B920,[1]Attachments!A$2:O$50001,2,FALSE)</f>
        <v>79279</v>
      </c>
      <c r="Q920" t="str">
        <f t="shared" si="172"/>
        <v>&lt;tr&gt;&lt;td width='10%'&gt;914&lt;/td&gt;&lt;td width='20%'&gt;Horn Section&lt;/td&gt;&lt;td width='10%'&gt;latinvibekeyz&lt;/td&gt;&lt;td width='20%'&gt;</v>
      </c>
      <c r="R920" t="str">
        <f t="shared" si="177"/>
        <v>&lt;br&gt;&lt;br&gt;</v>
      </c>
      <c r="S920" t="str">
        <f t="shared" si="178"/>
        <v>&lt;/td&gt;&lt;td width='20%'&gt;&lt;a href='http://www.norduserforum.com/download/file.php?id=8058'&gt;Horn Section.nsmp&lt;/a&gt;&lt;/td&gt;&lt;td width='10%'&gt;2.8 MB&lt;/td&gt;&lt;td width='10%'&gt;&lt;a href='http://www.norduserforum.com/viewtopic.php?f=2&amp;amp;t=12222' target='_blank'&gt;link&lt;/a&gt;&lt;/td&gt;&lt;/tr&gt;</v>
      </c>
      <c r="U920" t="str">
        <f t="shared" si="173"/>
        <v>&lt;tr&gt;&lt;td width='10%'&gt;914&lt;/td&gt;&lt;td width='20%'&gt;Horn Section&lt;/td&gt;&lt;td width='10%'&gt;latinvibekeyz&lt;/td&gt;&lt;td width='20%'&gt;&lt;br&gt;&lt;br&gt;&lt;/td&gt;&lt;td width='20%'&gt;&lt;a href='http://www.norduserforum.com/download/file.php?id=8058'&gt;Horn Section.nsmp&lt;/a&gt;&lt;/td&gt;&lt;td width='10%'&gt;2.8 MB&lt;/td&gt;&lt;td width='10%'&gt;&lt;a href='http://www.norduserforum.com/viewtopic.php?f=2&amp;amp;t=12222' target='_blank'&gt;link&lt;/a&gt;&lt;/td&gt;&lt;/tr&gt;</v>
      </c>
      <c r="X920">
        <f>IFERROR(VLOOKUP(B920,[1]Attachments!A$2:O$50001,13,FALSE),0)</f>
        <v>2887265</v>
      </c>
      <c r="Y920" s="14" t="str">
        <f t="shared" si="179"/>
        <v>2.8 MB</v>
      </c>
      <c r="AB920">
        <f>VLOOKUP(B920,[1]Attachments!A$2:O$50001,9,FALSE)</f>
        <v>508</v>
      </c>
      <c r="AC920" s="15">
        <f>VLOOKUP(B920,[1]Attachments!A$2:O$50001,14,FALSE)/(60*60*24)+"1/1/1970"</f>
        <v>42711.190162037034</v>
      </c>
      <c r="AD920" s="14">
        <f t="shared" ca="1" si="174"/>
        <v>3.3458478393609945</v>
      </c>
      <c r="AM920">
        <f t="shared" si="175"/>
        <v>582</v>
      </c>
      <c r="AN920" t="str">
        <f>VLOOKUP(AM920,A$3:U$4760,21,FALSE)</f>
        <v>&lt;tr&gt;&lt;td width='10%'&gt;582&lt;/td&gt;&lt;td width='20%'&gt;Nl2 Brass Swell&lt;/td&gt;&lt;td width='10%'&gt;elektromin&lt;/td&gt;&lt;td width='20%'&gt;&lt;br&gt;&lt;ul class='graphic' style='margin-left: 0em;'&gt;&lt;li&gt;&lt;a href='http://www.norduserforum.com/download/file.php?id=4428?n=582' type='audio/mpeg' class='inline-playable'&gt;Nl2 Brass Swell&lt;/a&gt;&lt;/li&gt;&lt;/ul&gt;&lt;/td&gt;&lt;td width='20%'&gt;&lt;a href='http://www.norduserforum.com/download/file.php?id=4427'&gt;Nl2 Brass Swell.nsmp&lt;/a&gt;&lt;/td&gt;&lt;td width='10%'&gt;1.5 MB&lt;/td&gt;&lt;td width='10%'&gt;&lt;a href='http://www.norduserforum.com/viewtopic.php?f=2&amp;amp;t=7164' target='_blank'&gt;link&lt;/a&gt;&lt;/td&gt;&lt;/tr&gt;</v>
      </c>
    </row>
    <row r="921" spans="1:40" x14ac:dyDescent="0.3">
      <c r="A921" s="1">
        <f t="shared" si="176"/>
        <v>915</v>
      </c>
      <c r="B921">
        <v>8059</v>
      </c>
      <c r="C921" s="1" t="str">
        <f>IF(IFERROR(VLOOKUP(B921+1,[1]Attachments!A$2:K$50000,11,FALSE)="mp3",FALSE),B921+1,IF(IFERROR(VLOOKUP(B921-1,[1]Attachments!A$2:K$50000,11,FALSE)="mp3",FALSE),B921-1,IF(IFERROR(VLOOKUP(B921-2,[1]Attachments!A$2:K$50000,11,FALSE)="mp3",FALSE),B921-2,IF(IFERROR(VLOOKUP(B921+2,[1]Attachments!A$2:K$50000,11,FALSE)="mp3",FALSE),B921+2,""))))</f>
        <v/>
      </c>
      <c r="H921" s="1">
        <f t="shared" si="180"/>
        <v>8059</v>
      </c>
      <c r="I921" s="1">
        <f>VLOOKUP(B921,[1]Attachments!A$2:O$50001,3,FALSE)</f>
        <v>12222</v>
      </c>
      <c r="J921" s="11" t="str">
        <f t="shared" si="170"/>
        <v>link</v>
      </c>
      <c r="K921" s="1" t="str">
        <f>IF(E921="",SUBSTITUTE(PROPER(SUBSTITUTE(LEFT(VLOOKUP(B921,[1]Attachments!A$2:O$50001,8,FALSE),LEN(VLOOKUP(B921,[1]Attachments!A$2:O$50001,8,FALSE))-5),"_"," ")),"&amp;Amp;","&amp;"),E921)</f>
        <v>K25 Dyno Mks Apep</v>
      </c>
      <c r="L921" s="13" t="e">
        <f>PROPER(SUBSTITUTE(LEFT(VLOOKUP(O921,[1]Attachments!A$2:O$50001,8,FALSE),LEN(VLOOKUP(O921,[1]Attachments!A$2:O$50001,8,FALSE))-4),"_"," "))</f>
        <v>#N/A</v>
      </c>
      <c r="M921" s="1" t="str">
        <f>IF(G921="",VLOOKUP(VLOOKUP(B921,[1]Attachments!A$2:O$10001,5,FALSE),[1]Users!A$2:B$100000,2,FALSE),G921)</f>
        <v>latinvibekeyz</v>
      </c>
      <c r="N921" s="1">
        <f t="shared" si="181"/>
        <v>915</v>
      </c>
      <c r="O921" s="1" t="str">
        <f t="shared" si="171"/>
        <v/>
      </c>
      <c r="P921">
        <f>VLOOKUP(B921,[1]Attachments!A$2:O$50001,2,FALSE)</f>
        <v>79279</v>
      </c>
      <c r="Q921" t="str">
        <f t="shared" si="172"/>
        <v>&lt;tr&gt;&lt;td width='10%'&gt;915&lt;/td&gt;&lt;td width='20%'&gt;K25 Dyno Mks Apep&lt;/td&gt;&lt;td width='10%'&gt;latinvibekeyz&lt;/td&gt;&lt;td width='20%'&gt;</v>
      </c>
      <c r="R921" t="str">
        <f t="shared" si="177"/>
        <v>&lt;br&gt;&lt;br&gt;</v>
      </c>
      <c r="S921" t="str">
        <f t="shared" si="178"/>
        <v>&lt;/td&gt;&lt;td width='20%'&gt;&lt;a href='http://www.norduserforum.com/download/file.php?id=8059'&gt;K25 Dyno Mks Apep.nsmp&lt;/a&gt;&lt;/td&gt;&lt;td width='10%'&gt;3.7 MB&lt;/td&gt;&lt;td width='10%'&gt;&lt;a href='http://www.norduserforum.com/viewtopic.php?f=2&amp;amp;t=12222' target='_blank'&gt;link&lt;/a&gt;&lt;/td&gt;&lt;/tr&gt;</v>
      </c>
      <c r="U921" t="str">
        <f t="shared" si="173"/>
        <v>&lt;tr&gt;&lt;td width='10%'&gt;915&lt;/td&gt;&lt;td width='20%'&gt;K25 Dyno Mks Apep&lt;/td&gt;&lt;td width='10%'&gt;latinvibekeyz&lt;/td&gt;&lt;td width='20%'&gt;&lt;br&gt;&lt;br&gt;&lt;/td&gt;&lt;td width='20%'&gt;&lt;a href='http://www.norduserforum.com/download/file.php?id=8059'&gt;K25 Dyno Mks Apep.nsmp&lt;/a&gt;&lt;/td&gt;&lt;td width='10%'&gt;3.7 MB&lt;/td&gt;&lt;td width='10%'&gt;&lt;a href='http://www.norduserforum.com/viewtopic.php?f=2&amp;amp;t=12222' target='_blank'&gt;link&lt;/a&gt;&lt;/td&gt;&lt;/tr&gt;</v>
      </c>
      <c r="X921">
        <f>IFERROR(VLOOKUP(B921,[1]Attachments!A$2:O$50001,13,FALSE),0)</f>
        <v>3881675</v>
      </c>
      <c r="Y921" s="14" t="str">
        <f t="shared" si="179"/>
        <v>3.7 MB</v>
      </c>
      <c r="AB921">
        <f>VLOOKUP(B921,[1]Attachments!A$2:O$50001,9,FALSE)</f>
        <v>11096</v>
      </c>
      <c r="AC921" s="15">
        <f>VLOOKUP(B921,[1]Attachments!A$2:O$50001,14,FALSE)/(60*60*24)+"1/1/1970"</f>
        <v>42711.190717592588</v>
      </c>
      <c r="AD921" s="14">
        <f t="shared" ca="1" si="174"/>
        <v>73.081785495947159</v>
      </c>
      <c r="AM921">
        <f t="shared" si="175"/>
        <v>581</v>
      </c>
      <c r="AN921" t="str">
        <f>VLOOKUP(AM921,A$3:U$4760,21,FALSE)</f>
        <v>&lt;tr&gt;&lt;td width='10%'&gt;581&lt;/td&gt;&lt;td width='20%'&gt;P12 Analog Pad&lt;/td&gt;&lt;td width='10%'&gt;evdbnord&lt;/td&gt;&lt;td width='20%'&gt;&lt;br&gt;&lt;ul class='graphic' style='margin-left: 0em;'&gt;&lt;li&gt;&lt;a href='http://www.norduserforum.com/download/file.php?id=4423?n=581' type='audio/mpeg' class='inline-playable'&gt;P12 Analog Pad&lt;/a&gt;&lt;/li&gt;&lt;/ul&gt;&lt;/td&gt;&lt;td width='20%'&gt;&lt;a href='http://www.norduserforum.com/download/file.php?id=4424'&gt;P12 Analog Pad.nsmp&lt;/a&gt;&lt;/td&gt;&lt;td width='10%'&gt;11.9 MB&lt;/td&gt;&lt;td width='10%'&gt;&lt;a href='http://www.norduserforum.com/viewtopic.php?f=2&amp;amp;t=7158' target='_blank'&gt;link&lt;/a&gt;&lt;/td&gt;&lt;/tr&gt;</v>
      </c>
    </row>
    <row r="922" spans="1:40" x14ac:dyDescent="0.3">
      <c r="A922" s="1">
        <f t="shared" si="176"/>
        <v>916</v>
      </c>
      <c r="B922">
        <v>8060</v>
      </c>
      <c r="C922" s="1" t="str">
        <f>IF(IFERROR(VLOOKUP(B922+1,[1]Attachments!A$2:K$50000,11,FALSE)="mp3",FALSE),B922+1,IF(IFERROR(VLOOKUP(B922-1,[1]Attachments!A$2:K$50000,11,FALSE)="mp3",FALSE),B922-1,IF(IFERROR(VLOOKUP(B922-2,[1]Attachments!A$2:K$50000,11,FALSE)="mp3",FALSE),B922-2,IF(IFERROR(VLOOKUP(B922+2,[1]Attachments!A$2:K$50000,11,FALSE)="mp3",FALSE),B922+2,""))))</f>
        <v/>
      </c>
      <c r="H922" s="1">
        <f t="shared" si="180"/>
        <v>8060</v>
      </c>
      <c r="I922" s="1">
        <f>VLOOKUP(B922,[1]Attachments!A$2:O$50001,3,FALSE)</f>
        <v>12222</v>
      </c>
      <c r="J922" s="11" t="str">
        <f t="shared" si="170"/>
        <v>link</v>
      </c>
      <c r="K922" s="1" t="str">
        <f>IF(E922="",SUBSTITUTE(PROPER(SUBSTITUTE(LEFT(VLOOKUP(B922,[1]Attachments!A$2:O$50001,8,FALSE),LEN(VLOOKUP(B922,[1]Attachments!A$2:O$50001,8,FALSE))-5),"_"," ")),"&amp;Amp;","&amp;"),E922)</f>
        <v>K25 01W Mks</v>
      </c>
      <c r="L922" s="13" t="e">
        <f>PROPER(SUBSTITUTE(LEFT(VLOOKUP(O922,[1]Attachments!A$2:O$50001,8,FALSE),LEN(VLOOKUP(O922,[1]Attachments!A$2:O$50001,8,FALSE))-4),"_"," "))</f>
        <v>#N/A</v>
      </c>
      <c r="M922" s="1" t="str">
        <f>IF(G922="",VLOOKUP(VLOOKUP(B922,[1]Attachments!A$2:O$10001,5,FALSE),[1]Users!A$2:B$100000,2,FALSE),G922)</f>
        <v>latinvibekeyz</v>
      </c>
      <c r="N922" s="1">
        <f t="shared" si="181"/>
        <v>916</v>
      </c>
      <c r="O922" s="1" t="str">
        <f t="shared" si="171"/>
        <v/>
      </c>
      <c r="P922">
        <f>VLOOKUP(B922,[1]Attachments!A$2:O$50001,2,FALSE)</f>
        <v>79279</v>
      </c>
      <c r="Q922" t="str">
        <f t="shared" si="172"/>
        <v>&lt;tr&gt;&lt;td width='10%'&gt;916&lt;/td&gt;&lt;td width='20%'&gt;K25 01W Mks&lt;/td&gt;&lt;td width='10%'&gt;latinvibekeyz&lt;/td&gt;&lt;td width='20%'&gt;</v>
      </c>
      <c r="R922" t="str">
        <f t="shared" si="177"/>
        <v>&lt;br&gt;&lt;br&gt;</v>
      </c>
      <c r="S922" t="str">
        <f t="shared" si="178"/>
        <v>&lt;/td&gt;&lt;td width='20%'&gt;&lt;a href='http://www.norduserforum.com/download/file.php?id=8060'&gt;K25 01W Mks.nsmp&lt;/a&gt;&lt;/td&gt;&lt;td width='10%'&gt;3.7 MB&lt;/td&gt;&lt;td width='10%'&gt;&lt;a href='http://www.norduserforum.com/viewtopic.php?f=2&amp;amp;t=12222' target='_blank'&gt;link&lt;/a&gt;&lt;/td&gt;&lt;/tr&gt;</v>
      </c>
      <c r="U922" t="str">
        <f t="shared" si="173"/>
        <v>&lt;tr&gt;&lt;td width='10%'&gt;916&lt;/td&gt;&lt;td width='20%'&gt;K25 01W Mks&lt;/td&gt;&lt;td width='10%'&gt;latinvibekeyz&lt;/td&gt;&lt;td width='20%'&gt;&lt;br&gt;&lt;br&gt;&lt;/td&gt;&lt;td width='20%'&gt;&lt;a href='http://www.norduserforum.com/download/file.php?id=8060'&gt;K25 01W Mks.nsmp&lt;/a&gt;&lt;/td&gt;&lt;td width='10%'&gt;3.7 MB&lt;/td&gt;&lt;td width='10%'&gt;&lt;a href='http://www.norduserforum.com/viewtopic.php?f=2&amp;amp;t=12222' target='_blank'&gt;link&lt;/a&gt;&lt;/td&gt;&lt;/tr&gt;</v>
      </c>
      <c r="X922">
        <f>IFERROR(VLOOKUP(B922,[1]Attachments!A$2:O$50001,13,FALSE),0)</f>
        <v>3891581</v>
      </c>
      <c r="Y922" s="14" t="str">
        <f t="shared" si="179"/>
        <v>3.7 MB</v>
      </c>
      <c r="AB922">
        <f>VLOOKUP(B922,[1]Attachments!A$2:O$50001,9,FALSE)</f>
        <v>417</v>
      </c>
      <c r="AC922" s="15">
        <f>VLOOKUP(B922,[1]Attachments!A$2:O$50001,14,FALSE)/(60*60*24)+"1/1/1970"</f>
        <v>42711.191145833334</v>
      </c>
      <c r="AD922" s="14">
        <f t="shared" ca="1" si="174"/>
        <v>2.746495749029819</v>
      </c>
      <c r="AM922">
        <f t="shared" si="175"/>
        <v>580</v>
      </c>
      <c r="AN922" t="str">
        <f>VLOOKUP(AM922,A$3:U$4760,21,FALSE)</f>
        <v>&lt;tr&gt;&lt;td width='10%'&gt;580&lt;/td&gt;&lt;td width='20%'&gt;Fmpi Pad Warm&lt;/td&gt;&lt;td width='10%'&gt;Hoylander&lt;/td&gt;&lt;td width='20%'&gt;&lt;br&gt;&lt;br&gt;&lt;/td&gt;&lt;td width='20%'&gt;&lt;a href='http://www.norduserforum.com/download/file.php?id=4396'&gt;Fmpi Pad Warm.nsmp&lt;/a&gt;&lt;/td&gt;&lt;td width='10%'&gt;2.2 MB&lt;/td&gt;&lt;td width='10%'&gt;&lt;a href='http://www.norduserforum.com/viewtopic.php?f=2&amp;amp;t=7127' target='_blank'&gt;link&lt;/a&gt;&lt;/td&gt;&lt;/tr&gt;</v>
      </c>
    </row>
    <row r="923" spans="1:40" x14ac:dyDescent="0.3">
      <c r="A923" s="1">
        <f t="shared" si="176"/>
        <v>917</v>
      </c>
      <c r="B923">
        <v>8061</v>
      </c>
      <c r="C923" s="1" t="str">
        <f>IF(IFERROR(VLOOKUP(B923+1,[1]Attachments!A$2:K$50000,11,FALSE)="mp3",FALSE),B923+1,IF(IFERROR(VLOOKUP(B923-1,[1]Attachments!A$2:K$50000,11,FALSE)="mp3",FALSE),B923-1,IF(IFERROR(VLOOKUP(B923-2,[1]Attachments!A$2:K$50000,11,FALSE)="mp3",FALSE),B923-2,IF(IFERROR(VLOOKUP(B923+2,[1]Attachments!A$2:K$50000,11,FALSE)="mp3",FALSE),B923+2,""))))</f>
        <v/>
      </c>
      <c r="H923" s="1">
        <f t="shared" si="180"/>
        <v>8061</v>
      </c>
      <c r="I923" s="1">
        <f>VLOOKUP(B923,[1]Attachments!A$2:O$50001,3,FALSE)</f>
        <v>12222</v>
      </c>
      <c r="J923" s="11" t="str">
        <f t="shared" si="170"/>
        <v>link</v>
      </c>
      <c r="K923" s="1" t="str">
        <f>IF(E923="",SUBSTITUTE(PROPER(SUBSTITUTE(LEFT(VLOOKUP(B923,[1]Attachments!A$2:O$50001,8,FALSE),LEN(VLOOKUP(B923,[1]Attachments!A$2:O$50001,8,FALSE))-5),"_"," ")),"&amp;Amp;","&amp;"),E923)</f>
        <v>Mks P3 Dx7 B-2</v>
      </c>
      <c r="L923" s="13" t="e">
        <f>PROPER(SUBSTITUTE(LEFT(VLOOKUP(O923,[1]Attachments!A$2:O$50001,8,FALSE),LEN(VLOOKUP(O923,[1]Attachments!A$2:O$50001,8,FALSE))-4),"_"," "))</f>
        <v>#N/A</v>
      </c>
      <c r="M923" s="1" t="str">
        <f>IF(G923="",VLOOKUP(VLOOKUP(B923,[1]Attachments!A$2:O$10001,5,FALSE),[1]Users!A$2:B$100000,2,FALSE),G923)</f>
        <v>latinvibekeyz</v>
      </c>
      <c r="N923" s="1">
        <f t="shared" si="181"/>
        <v>917</v>
      </c>
      <c r="O923" s="1" t="str">
        <f t="shared" si="171"/>
        <v/>
      </c>
      <c r="P923">
        <f>VLOOKUP(B923,[1]Attachments!A$2:O$50001,2,FALSE)</f>
        <v>79279</v>
      </c>
      <c r="Q923" t="str">
        <f t="shared" si="172"/>
        <v>&lt;tr&gt;&lt;td width='10%'&gt;917&lt;/td&gt;&lt;td width='20%'&gt;Mks P3 Dx7 B-2&lt;/td&gt;&lt;td width='10%'&gt;latinvibekeyz&lt;/td&gt;&lt;td width='20%'&gt;</v>
      </c>
      <c r="R923" t="str">
        <f t="shared" si="177"/>
        <v>&lt;br&gt;&lt;br&gt;</v>
      </c>
      <c r="S923" t="str">
        <f t="shared" si="178"/>
        <v>&lt;/td&gt;&lt;td width='20%'&gt;&lt;a href='http://www.norduserforum.com/download/file.php?id=8061'&gt;Mks P3 Dx7 B-2.nsmp&lt;/a&gt;&lt;/td&gt;&lt;td width='10%'&gt;3.7 MB&lt;/td&gt;&lt;td width='10%'&gt;&lt;a href='http://www.norduserforum.com/viewtopic.php?f=2&amp;amp;t=12222' target='_blank'&gt;link&lt;/a&gt;&lt;/td&gt;&lt;/tr&gt;</v>
      </c>
      <c r="U923" t="str">
        <f t="shared" si="173"/>
        <v>&lt;tr&gt;&lt;td width='10%'&gt;917&lt;/td&gt;&lt;td width='20%'&gt;Mks P3 Dx7 B-2&lt;/td&gt;&lt;td width='10%'&gt;latinvibekeyz&lt;/td&gt;&lt;td width='20%'&gt;&lt;br&gt;&lt;br&gt;&lt;/td&gt;&lt;td width='20%'&gt;&lt;a href='http://www.norduserforum.com/download/file.php?id=8061'&gt;Mks P3 Dx7 B-2.nsmp&lt;/a&gt;&lt;/td&gt;&lt;td width='10%'&gt;3.7 MB&lt;/td&gt;&lt;td width='10%'&gt;&lt;a href='http://www.norduserforum.com/viewtopic.php?f=2&amp;amp;t=12222' target='_blank'&gt;link&lt;/a&gt;&lt;/td&gt;&lt;/tr&gt;</v>
      </c>
      <c r="X923">
        <f>IFERROR(VLOOKUP(B923,[1]Attachments!A$2:O$50001,13,FALSE),0)</f>
        <v>3859958</v>
      </c>
      <c r="Y923" s="14" t="str">
        <f t="shared" si="179"/>
        <v>3.7 MB</v>
      </c>
      <c r="AB923">
        <f>VLOOKUP(B923,[1]Attachments!A$2:O$50001,9,FALSE)</f>
        <v>494</v>
      </c>
      <c r="AC923" s="15">
        <f>VLOOKUP(B923,[1]Attachments!A$2:O$50001,14,FALSE)/(60*60*24)+"1/1/1970"</f>
        <v>42711.191446759258</v>
      </c>
      <c r="AD923" s="14">
        <f t="shared" ca="1" si="174"/>
        <v>3.2536433673362724</v>
      </c>
      <c r="AM923">
        <f t="shared" si="175"/>
        <v>579</v>
      </c>
      <c r="AN923" t="str">
        <f>VLOOKUP(AM923,A$3:U$4760,21,FALSE)</f>
        <v>&lt;tr&gt;&lt;td width='10%'&gt;579&lt;/td&gt;&lt;td width='20%'&gt;Fmpi Pad Bright&lt;/td&gt;&lt;td width='10%'&gt;Hoylander&lt;/td&gt;&lt;td width='20%'&gt;&lt;br&gt;&lt;br&gt;&lt;/td&gt;&lt;td width='20%'&gt;&lt;a href='http://www.norduserforum.com/download/file.php?id=4395'&gt;Fmpi Pad Bright.nsmp&lt;/a&gt;&lt;/td&gt;&lt;td width='10%'&gt;2.2 MB&lt;/td&gt;&lt;td width='10%'&gt;&lt;a href='http://www.norduserforum.com/viewtopic.php?f=2&amp;amp;t=7127' target='_blank'&gt;link&lt;/a&gt;&lt;/td&gt;&lt;/tr&gt;</v>
      </c>
    </row>
    <row r="924" spans="1:40" x14ac:dyDescent="0.3">
      <c r="A924" s="1">
        <f t="shared" si="176"/>
        <v>918</v>
      </c>
      <c r="B924">
        <v>8062</v>
      </c>
      <c r="C924" s="1" t="str">
        <f>IF(IFERROR(VLOOKUP(B924+1,[1]Attachments!A$2:K$50000,11,FALSE)="mp3",FALSE),B924+1,IF(IFERROR(VLOOKUP(B924-1,[1]Attachments!A$2:K$50000,11,FALSE)="mp3",FALSE),B924-1,IF(IFERROR(VLOOKUP(B924-2,[1]Attachments!A$2:K$50000,11,FALSE)="mp3",FALSE),B924-2,IF(IFERROR(VLOOKUP(B924+2,[1]Attachments!A$2:K$50000,11,FALSE)="mp3",FALSE),B924+2,""))))</f>
        <v/>
      </c>
      <c r="H924" s="1">
        <f t="shared" si="180"/>
        <v>8062</v>
      </c>
      <c r="I924" s="1">
        <f>VLOOKUP(B924,[1]Attachments!A$2:O$50001,3,FALSE)</f>
        <v>12222</v>
      </c>
      <c r="J924" s="11" t="str">
        <f t="shared" si="170"/>
        <v>link</v>
      </c>
      <c r="K924" s="1" t="str">
        <f>IF(E924="",SUBSTITUTE(PROPER(SUBSTITUTE(LEFT(VLOOKUP(B924,[1]Attachments!A$2:O$50001,8,FALSE),LEN(VLOOKUP(B924,[1]Attachments!A$2:O$50001,8,FALSE))-5),"_"," ")),"&amp;Amp;","&amp;"),E924)</f>
        <v>Motifxf Nord</v>
      </c>
      <c r="L924" s="13" t="e">
        <f>PROPER(SUBSTITUTE(LEFT(VLOOKUP(O924,[1]Attachments!A$2:O$50001,8,FALSE),LEN(VLOOKUP(O924,[1]Attachments!A$2:O$50001,8,FALSE))-4),"_"," "))</f>
        <v>#N/A</v>
      </c>
      <c r="M924" s="1" t="str">
        <f>IF(G924="",VLOOKUP(VLOOKUP(B924,[1]Attachments!A$2:O$10001,5,FALSE),[1]Users!A$2:B$100000,2,FALSE),G924)</f>
        <v>latinvibekeyz</v>
      </c>
      <c r="N924" s="1">
        <f t="shared" si="181"/>
        <v>918</v>
      </c>
      <c r="O924" s="1" t="str">
        <f t="shared" si="171"/>
        <v/>
      </c>
      <c r="P924">
        <f>VLOOKUP(B924,[1]Attachments!A$2:O$50001,2,FALSE)</f>
        <v>79279</v>
      </c>
      <c r="Q924" t="str">
        <f t="shared" si="172"/>
        <v>&lt;tr&gt;&lt;td width='10%'&gt;918&lt;/td&gt;&lt;td width='20%'&gt;Motifxf Nord&lt;/td&gt;&lt;td width='10%'&gt;latinvibekeyz&lt;/td&gt;&lt;td width='20%'&gt;</v>
      </c>
      <c r="R924" t="str">
        <f t="shared" si="177"/>
        <v>&lt;br&gt;&lt;br&gt;</v>
      </c>
      <c r="S924" t="str">
        <f t="shared" si="178"/>
        <v>&lt;/td&gt;&lt;td width='20%'&gt;&lt;a href='http://www.norduserforum.com/download/file.php?id=8062'&gt;Motifxf Nord.nsmp&lt;/a&gt;&lt;/td&gt;&lt;td width='10%'&gt;3.3 MB&lt;/td&gt;&lt;td width='10%'&gt;&lt;a href='http://www.norduserforum.com/viewtopic.php?f=2&amp;amp;t=12222' target='_blank'&gt;link&lt;/a&gt;&lt;/td&gt;&lt;/tr&gt;</v>
      </c>
      <c r="U924" t="str">
        <f t="shared" si="173"/>
        <v>&lt;tr&gt;&lt;td width='10%'&gt;918&lt;/td&gt;&lt;td width='20%'&gt;Motifxf Nord&lt;/td&gt;&lt;td width='10%'&gt;latinvibekeyz&lt;/td&gt;&lt;td width='20%'&gt;&lt;br&gt;&lt;br&gt;&lt;/td&gt;&lt;td width='20%'&gt;&lt;a href='http://www.norduserforum.com/download/file.php?id=8062'&gt;Motifxf Nord.nsmp&lt;/a&gt;&lt;/td&gt;&lt;td width='10%'&gt;3.3 MB&lt;/td&gt;&lt;td width='10%'&gt;&lt;a href='http://www.norduserforum.com/viewtopic.php?f=2&amp;amp;t=12222' target='_blank'&gt;link&lt;/a&gt;&lt;/td&gt;&lt;/tr&gt;</v>
      </c>
      <c r="X924">
        <f>IFERROR(VLOOKUP(B924,[1]Attachments!A$2:O$50001,13,FALSE),0)</f>
        <v>3478196</v>
      </c>
      <c r="Y924" s="14" t="str">
        <f t="shared" si="179"/>
        <v>3.3 MB</v>
      </c>
      <c r="AB924">
        <f>VLOOKUP(B924,[1]Attachments!A$2:O$50001,9,FALSE)</f>
        <v>617</v>
      </c>
      <c r="AC924" s="15">
        <f>VLOOKUP(B924,[1]Attachments!A$2:O$50001,14,FALSE)/(60*60*24)+"1/1/1970"</f>
        <v>42711.191828703704</v>
      </c>
      <c r="AD924" s="14">
        <f t="shared" ca="1" si="174"/>
        <v>4.0637625082729292</v>
      </c>
      <c r="AM924">
        <f t="shared" si="175"/>
        <v>578</v>
      </c>
      <c r="AN924" t="str">
        <f>VLOOKUP(AM924,A$3:U$4760,21,FALSE)</f>
        <v>&lt;tr&gt;&lt;td width='10%'&gt;578&lt;/td&gt;&lt;td width='20%'&gt;Stab Nl4&lt;/td&gt;&lt;td width='10%'&gt;Hoylander&lt;/td&gt;&lt;td width='20%'&gt;&lt;br&gt;&lt;br&gt;&lt;/td&gt;&lt;td width='20%'&gt;&lt;a href='http://www.norduserforum.com/download/file.php?id=4394'&gt;Stab Nl4.nsmp&lt;/a&gt;&lt;/td&gt;&lt;td width='10%'&gt;1.0 MB&lt;/td&gt;&lt;td width='10%'&gt;&lt;a href='http://www.norduserforum.com/viewtopic.php?f=2&amp;amp;t=7127' target='_blank'&gt;link&lt;/a&gt;&lt;/td&gt;&lt;/tr&gt;</v>
      </c>
    </row>
    <row r="925" spans="1:40" x14ac:dyDescent="0.3">
      <c r="A925" s="1">
        <f t="shared" si="176"/>
        <v>919</v>
      </c>
      <c r="B925">
        <v>8063</v>
      </c>
      <c r="C925" s="1" t="str">
        <f>IF(IFERROR(VLOOKUP(B925+1,[1]Attachments!A$2:K$50000,11,FALSE)="mp3",FALSE),B925+1,IF(IFERROR(VLOOKUP(B925-1,[1]Attachments!A$2:K$50000,11,FALSE)="mp3",FALSE),B925-1,IF(IFERROR(VLOOKUP(B925-2,[1]Attachments!A$2:K$50000,11,FALSE)="mp3",FALSE),B925-2,IF(IFERROR(VLOOKUP(B925+2,[1]Attachments!A$2:K$50000,11,FALSE)="mp3",FALSE),B925+2,""))))</f>
        <v/>
      </c>
      <c r="H925" s="1">
        <f t="shared" si="180"/>
        <v>8063</v>
      </c>
      <c r="I925" s="1">
        <f>VLOOKUP(B925,[1]Attachments!A$2:O$50001,3,FALSE)</f>
        <v>12222</v>
      </c>
      <c r="J925" s="11" t="str">
        <f t="shared" si="170"/>
        <v>link</v>
      </c>
      <c r="K925" s="1" t="str">
        <f>IF(E925="",SUBSTITUTE(PROPER(SUBSTITUTE(LEFT(VLOOKUP(B925,[1]Attachments!A$2:O$50001,8,FALSE),LEN(VLOOKUP(B925,[1]Attachments!A$2:O$50001,8,FALSE))-5),"_"," ")),"&amp;Amp;","&amp;"),E925)</f>
        <v>Rd Ep W Fm+Mks Apep</v>
      </c>
      <c r="L925" s="13" t="e">
        <f>PROPER(SUBSTITUTE(LEFT(VLOOKUP(O925,[1]Attachments!A$2:O$50001,8,FALSE),LEN(VLOOKUP(O925,[1]Attachments!A$2:O$50001,8,FALSE))-4),"_"," "))</f>
        <v>#N/A</v>
      </c>
      <c r="M925" s="1" t="str">
        <f>IF(G925="",VLOOKUP(VLOOKUP(B925,[1]Attachments!A$2:O$10001,5,FALSE),[1]Users!A$2:B$100000,2,FALSE),G925)</f>
        <v>latinvibekeyz</v>
      </c>
      <c r="N925" s="1">
        <f t="shared" si="181"/>
        <v>919</v>
      </c>
      <c r="O925" s="1" t="str">
        <f t="shared" si="171"/>
        <v/>
      </c>
      <c r="P925">
        <f>VLOOKUP(B925,[1]Attachments!A$2:O$50001,2,FALSE)</f>
        <v>79279</v>
      </c>
      <c r="Q925" t="str">
        <f t="shared" si="172"/>
        <v>&lt;tr&gt;&lt;td width='10%'&gt;919&lt;/td&gt;&lt;td width='20%'&gt;Rd Ep W Fm+Mks Apep&lt;/td&gt;&lt;td width='10%'&gt;latinvibekeyz&lt;/td&gt;&lt;td width='20%'&gt;</v>
      </c>
      <c r="R925" t="str">
        <f t="shared" si="177"/>
        <v>&lt;br&gt;&lt;br&gt;</v>
      </c>
      <c r="S925" t="str">
        <f t="shared" si="178"/>
        <v>&lt;/td&gt;&lt;td width='20%'&gt;&lt;a href='http://www.norduserforum.com/download/file.php?id=8063'&gt;Rd Ep W Fm+Mks Apep.nsmp&lt;/a&gt;&lt;/td&gt;&lt;td width='10%'&gt;2.8 MB&lt;/td&gt;&lt;td width='10%'&gt;&lt;a href='http://www.norduserforum.com/viewtopic.php?f=2&amp;amp;t=12222' target='_blank'&gt;link&lt;/a&gt;&lt;/td&gt;&lt;/tr&gt;</v>
      </c>
      <c r="U925" t="str">
        <f t="shared" si="173"/>
        <v>&lt;tr&gt;&lt;td width='10%'&gt;919&lt;/td&gt;&lt;td width='20%'&gt;Rd Ep W Fm+Mks Apep&lt;/td&gt;&lt;td width='10%'&gt;latinvibekeyz&lt;/td&gt;&lt;td width='20%'&gt;&lt;br&gt;&lt;br&gt;&lt;/td&gt;&lt;td width='20%'&gt;&lt;a href='http://www.norduserforum.com/download/file.php?id=8063'&gt;Rd Ep W Fm+Mks Apep.nsmp&lt;/a&gt;&lt;/td&gt;&lt;td width='10%'&gt;2.8 MB&lt;/td&gt;&lt;td width='10%'&gt;&lt;a href='http://www.norduserforum.com/viewtopic.php?f=2&amp;amp;t=12222' target='_blank'&gt;link&lt;/a&gt;&lt;/td&gt;&lt;/tr&gt;</v>
      </c>
      <c r="X925">
        <f>IFERROR(VLOOKUP(B925,[1]Attachments!A$2:O$50001,13,FALSE),0)</f>
        <v>2975276</v>
      </c>
      <c r="Y925" s="14" t="str">
        <f t="shared" si="179"/>
        <v>2.8 MB</v>
      </c>
      <c r="AB925">
        <f>VLOOKUP(B925,[1]Attachments!A$2:O$50001,9,FALSE)</f>
        <v>456</v>
      </c>
      <c r="AC925" s="15">
        <f>VLOOKUP(B925,[1]Attachments!A$2:O$50001,14,FALSE)/(60*60*24)+"1/1/1970"</f>
        <v>42711.192789351851</v>
      </c>
      <c r="AD925" s="14">
        <f t="shared" ca="1" si="174"/>
        <v>3.0033669023127647</v>
      </c>
      <c r="AM925">
        <f t="shared" si="175"/>
        <v>577</v>
      </c>
      <c r="AN925" t="str">
        <f>VLOOKUP(AM925,A$3:U$4760,21,FALSE)</f>
        <v>&lt;tr&gt;&lt;td width='10%'&gt;577&lt;/td&gt;&lt;td width='20%'&gt;Dreamfm Nl4&lt;/td&gt;&lt;td width='10%'&gt;Hoylander&lt;/td&gt;&lt;td width='20%'&gt;&lt;br&gt;&lt;ul class='graphic' style='margin-left: 0em;'&gt;&lt;li&gt;&lt;a href='http://www.norduserforum.com/download/file.php?id=4391?n=577' type='audio/mpeg' class='inline-playable'&gt;Dreamfm Nl4&lt;/a&gt;&lt;/li&gt;&lt;/ul&gt;&lt;/td&gt;&lt;td width='20%'&gt;&lt;a href='http://www.norduserforum.com/download/file.php?id=4393'&gt;Dreamfm Nl4.nsmp&lt;/a&gt;&lt;/td&gt;&lt;td width='10%'&gt;1.0 MB&lt;/td&gt;&lt;td width='10%'&gt;&lt;a href='http://www.norduserforum.com/viewtopic.php?f=2&amp;amp;t=7127' target='_blank'&gt;link&lt;/a&gt;&lt;/td&gt;&lt;/tr&gt;</v>
      </c>
    </row>
    <row r="926" spans="1:40" x14ac:dyDescent="0.3">
      <c r="A926" s="1">
        <f t="shared" si="176"/>
        <v>920</v>
      </c>
      <c r="B926">
        <v>8064</v>
      </c>
      <c r="C926" s="1" t="str">
        <f>IF(IFERROR(VLOOKUP(B926+1,[1]Attachments!A$2:K$50000,11,FALSE)="mp3",FALSE),B926+1,IF(IFERROR(VLOOKUP(B926-1,[1]Attachments!A$2:K$50000,11,FALSE)="mp3",FALSE),B926-1,IF(IFERROR(VLOOKUP(B926-2,[1]Attachments!A$2:K$50000,11,FALSE)="mp3",FALSE),B926-2,IF(IFERROR(VLOOKUP(B926+2,[1]Attachments!A$2:K$50000,11,FALSE)="mp3",FALSE),B926+2,""))))</f>
        <v/>
      </c>
      <c r="H926" s="1">
        <f t="shared" si="180"/>
        <v>8064</v>
      </c>
      <c r="I926" s="1">
        <f>VLOOKUP(B926,[1]Attachments!A$2:O$50001,3,FALSE)</f>
        <v>12222</v>
      </c>
      <c r="J926" s="11" t="str">
        <f t="shared" si="170"/>
        <v>link</v>
      </c>
      <c r="K926" s="1" t="str">
        <f>IF(E926="",SUBSTITUTE(PROPER(SUBSTITUTE(LEFT(VLOOKUP(B926,[1]Attachments!A$2:O$50001,8,FALSE),LEN(VLOOKUP(B926,[1]Attachments!A$2:O$50001,8,FALSE))-5),"_"," ")),"&amp;Amp;","&amp;"),E926)</f>
        <v>Rd700 Srx12 Ep W Fm</v>
      </c>
      <c r="L926" s="13" t="e">
        <f>PROPER(SUBSTITUTE(LEFT(VLOOKUP(O926,[1]Attachments!A$2:O$50001,8,FALSE),LEN(VLOOKUP(O926,[1]Attachments!A$2:O$50001,8,FALSE))-4),"_"," "))</f>
        <v>#N/A</v>
      </c>
      <c r="M926" s="1" t="str">
        <f>IF(G926="",VLOOKUP(VLOOKUP(B926,[1]Attachments!A$2:O$10001,5,FALSE),[1]Users!A$2:B$100000,2,FALSE),G926)</f>
        <v>latinvibekeyz</v>
      </c>
      <c r="N926" s="1">
        <f t="shared" si="181"/>
        <v>920</v>
      </c>
      <c r="O926" s="1" t="str">
        <f t="shared" si="171"/>
        <v/>
      </c>
      <c r="P926">
        <f>VLOOKUP(B926,[1]Attachments!A$2:O$50001,2,FALSE)</f>
        <v>79279</v>
      </c>
      <c r="Q926" t="str">
        <f t="shared" si="172"/>
        <v>&lt;tr&gt;&lt;td width='10%'&gt;920&lt;/td&gt;&lt;td width='20%'&gt;Rd700 Srx12 Ep W Fm&lt;/td&gt;&lt;td width='10%'&gt;latinvibekeyz&lt;/td&gt;&lt;td width='20%'&gt;</v>
      </c>
      <c r="R926" t="str">
        <f t="shared" si="177"/>
        <v>&lt;br&gt;&lt;br&gt;</v>
      </c>
      <c r="S926" t="str">
        <f t="shared" si="178"/>
        <v>&lt;/td&gt;&lt;td width='20%'&gt;&lt;a href='http://www.norduserforum.com/download/file.php?id=8064'&gt;Rd700 Srx12 Ep W Fm.nsmp&lt;/a&gt;&lt;/td&gt;&lt;td width='10%'&gt;2.7 MB&lt;/td&gt;&lt;td width='10%'&gt;&lt;a href='http://www.norduserforum.com/viewtopic.php?f=2&amp;amp;t=12222' target='_blank'&gt;link&lt;/a&gt;&lt;/td&gt;&lt;/tr&gt;</v>
      </c>
      <c r="U926" t="str">
        <f t="shared" si="173"/>
        <v>&lt;tr&gt;&lt;td width='10%'&gt;920&lt;/td&gt;&lt;td width='20%'&gt;Rd700 Srx12 Ep W Fm&lt;/td&gt;&lt;td width='10%'&gt;latinvibekeyz&lt;/td&gt;&lt;td width='20%'&gt;&lt;br&gt;&lt;br&gt;&lt;/td&gt;&lt;td width='20%'&gt;&lt;a href='http://www.norduserforum.com/download/file.php?id=8064'&gt;Rd700 Srx12 Ep W Fm.nsmp&lt;/a&gt;&lt;/td&gt;&lt;td width='10%'&gt;2.7 MB&lt;/td&gt;&lt;td width='10%'&gt;&lt;a href='http://www.norduserforum.com/viewtopic.php?f=2&amp;amp;t=12222' target='_blank'&gt;link&lt;/a&gt;&lt;/td&gt;&lt;/tr&gt;</v>
      </c>
      <c r="X926">
        <f>IFERROR(VLOOKUP(B926,[1]Attachments!A$2:O$50001,13,FALSE),0)</f>
        <v>2825162</v>
      </c>
      <c r="Y926" s="14" t="str">
        <f t="shared" si="179"/>
        <v>2.7 MB</v>
      </c>
      <c r="AB926">
        <f>VLOOKUP(B926,[1]Attachments!A$2:O$50001,9,FALSE)</f>
        <v>490</v>
      </c>
      <c r="AC926" s="15">
        <f>VLOOKUP(B926,[1]Attachments!A$2:O$50001,14,FALSE)/(60*60*24)+"1/1/1970"</f>
        <v>42711.193171296298</v>
      </c>
      <c r="AD926" s="14">
        <f t="shared" ca="1" si="174"/>
        <v>3.2273033136073712</v>
      </c>
      <c r="AM926">
        <f t="shared" si="175"/>
        <v>576</v>
      </c>
      <c r="AN926" t="str">
        <f>VLOOKUP(AM926,A$3:U$4760,21,FALSE)</f>
        <v>&lt;tr&gt;&lt;td width='10%'&gt;576&lt;/td&gt;&lt;td width='20%'&gt;Stack Nl4&lt;/td&gt;&lt;td width='10%'&gt;Hoylander&lt;/td&gt;&lt;td width='20%'&gt;&lt;br&gt;&lt;ul class='graphic' style='margin-left: 0em;'&gt;&lt;li&gt;&lt;a href='http://www.norduserforum.com/download/file.php?id=4391?n=576' type='audio/mpeg' class='inline-playable'&gt;Stack Nl4&lt;/a&gt;&lt;/li&gt;&lt;/ul&gt;&lt;/td&gt;&lt;td width='20%'&gt;&lt;a href='http://www.norduserforum.com/download/file.php?id=4392'&gt;Stack Nl4.nsmp&lt;/a&gt;&lt;/td&gt;&lt;td width='10%'&gt;3.2 MB&lt;/td&gt;&lt;td width='10%'&gt;&lt;a href='http://www.norduserforum.com/viewtopic.php?f=2&amp;amp;t=7127' target='_blank'&gt;link&lt;/a&gt;&lt;/td&gt;&lt;/tr&gt;</v>
      </c>
    </row>
    <row r="927" spans="1:40" x14ac:dyDescent="0.3">
      <c r="A927" s="1">
        <f t="shared" si="176"/>
        <v>921</v>
      </c>
      <c r="B927">
        <v>8065</v>
      </c>
      <c r="C927" s="1" t="str">
        <f>IF(IFERROR(VLOOKUP(B927+1,[1]Attachments!A$2:K$50000,11,FALSE)="mp3",FALSE),B927+1,IF(IFERROR(VLOOKUP(B927-1,[1]Attachments!A$2:K$50000,11,FALSE)="mp3",FALSE),B927-1,IF(IFERROR(VLOOKUP(B927-2,[1]Attachments!A$2:K$50000,11,FALSE)="mp3",FALSE),B927-2,IF(IFERROR(VLOOKUP(B927+2,[1]Attachments!A$2:K$50000,11,FALSE)="mp3",FALSE),B927+2,""))))</f>
        <v/>
      </c>
      <c r="H927" s="1">
        <f t="shared" si="180"/>
        <v>8065</v>
      </c>
      <c r="I927" s="1">
        <f>VLOOKUP(B927,[1]Attachments!A$2:O$50001,3,FALSE)</f>
        <v>12222</v>
      </c>
      <c r="J927" s="11" t="str">
        <f t="shared" si="170"/>
        <v>link</v>
      </c>
      <c r="K927" s="1" t="str">
        <f>IF(E927="",SUBSTITUTE(PROPER(SUBSTITUTE(LEFT(VLOOKUP(B927,[1]Attachments!A$2:O$50001,8,FALSE),LEN(VLOOKUP(B927,[1]Attachments!A$2:O$50001,8,FALSE))-5),"_"," ")),"&amp;Amp;","&amp;"),E927)</f>
        <v>S70Xs Natural S6 (1)</v>
      </c>
      <c r="L927" s="13" t="e">
        <f>PROPER(SUBSTITUTE(LEFT(VLOOKUP(O927,[1]Attachments!A$2:O$50001,8,FALSE),LEN(VLOOKUP(O927,[1]Attachments!A$2:O$50001,8,FALSE))-4),"_"," "))</f>
        <v>#N/A</v>
      </c>
      <c r="M927" s="1" t="str">
        <f>IF(G927="",VLOOKUP(VLOOKUP(B927,[1]Attachments!A$2:O$10001,5,FALSE),[1]Users!A$2:B$100000,2,FALSE),G927)</f>
        <v>latinvibekeyz</v>
      </c>
      <c r="N927" s="1">
        <f t="shared" si="181"/>
        <v>921</v>
      </c>
      <c r="O927" s="1" t="str">
        <f t="shared" si="171"/>
        <v/>
      </c>
      <c r="P927">
        <f>VLOOKUP(B927,[1]Attachments!A$2:O$50001,2,FALSE)</f>
        <v>79279</v>
      </c>
      <c r="Q927" t="str">
        <f t="shared" si="172"/>
        <v>&lt;tr&gt;&lt;td width='10%'&gt;921&lt;/td&gt;&lt;td width='20%'&gt;S70Xs Natural S6 (1)&lt;/td&gt;&lt;td width='10%'&gt;latinvibekeyz&lt;/td&gt;&lt;td width='20%'&gt;</v>
      </c>
      <c r="R927" t="str">
        <f t="shared" si="177"/>
        <v>&lt;br&gt;&lt;br&gt;</v>
      </c>
      <c r="S927" t="str">
        <f t="shared" si="178"/>
        <v>&lt;/td&gt;&lt;td width='20%'&gt;&lt;a href='http://www.norduserforum.com/download/file.php?id=8065'&gt;S70Xs Natural S6 (1).nsmp&lt;/a&gt;&lt;/td&gt;&lt;td width='10%'&gt;13.6 MB&lt;/td&gt;&lt;td width='10%'&gt;&lt;a href='http://www.norduserforum.com/viewtopic.php?f=2&amp;amp;t=12222' target='_blank'&gt;link&lt;/a&gt;&lt;/td&gt;&lt;/tr&gt;</v>
      </c>
      <c r="U927" t="str">
        <f t="shared" si="173"/>
        <v>&lt;tr&gt;&lt;td width='10%'&gt;921&lt;/td&gt;&lt;td width='20%'&gt;S70Xs Natural S6 (1)&lt;/td&gt;&lt;td width='10%'&gt;latinvibekeyz&lt;/td&gt;&lt;td width='20%'&gt;&lt;br&gt;&lt;br&gt;&lt;/td&gt;&lt;td width='20%'&gt;&lt;a href='http://www.norduserforum.com/download/file.php?id=8065'&gt;S70Xs Natural S6 (1).nsmp&lt;/a&gt;&lt;/td&gt;&lt;td width='10%'&gt;13.6 MB&lt;/td&gt;&lt;td width='10%'&gt;&lt;a href='http://www.norduserforum.com/viewtopic.php?f=2&amp;amp;t=12222' target='_blank'&gt;link&lt;/a&gt;&lt;/td&gt;&lt;/tr&gt;</v>
      </c>
      <c r="X927">
        <f>IFERROR(VLOOKUP(B927,[1]Attachments!A$2:O$50001,13,FALSE),0)</f>
        <v>14247923</v>
      </c>
      <c r="Y927" s="14" t="str">
        <f t="shared" si="179"/>
        <v>13.6 MB</v>
      </c>
      <c r="AB927">
        <f>VLOOKUP(B927,[1]Attachments!A$2:O$50001,9,FALSE)</f>
        <v>582</v>
      </c>
      <c r="AC927" s="15">
        <f>VLOOKUP(B927,[1]Attachments!A$2:O$50001,14,FALSE)/(60*60*24)+"1/1/1970"</f>
        <v>42711.193854166668</v>
      </c>
      <c r="AD927" s="14">
        <f t="shared" ca="1" si="174"/>
        <v>3.8332484394937612</v>
      </c>
      <c r="AM927">
        <f t="shared" si="175"/>
        <v>575</v>
      </c>
      <c r="AN927" t="str">
        <f>VLOOKUP(AM927,A$3:U$4760,21,FALSE)</f>
        <v>&lt;tr&gt;&lt;td width='10%'&gt;575&lt;/td&gt;&lt;td width='20%'&gt;Syndrum&lt;/td&gt;&lt;td width='10%'&gt;Leo Castro&lt;/td&gt;&lt;td width='20%'&gt;&lt;br&gt;&lt;br&gt;&lt;/td&gt;&lt;td width='20%'&gt;&lt;a href='http://www.norduserforum.com/download/file.php?id=4397'&gt;Syndrum.nsmp&lt;/a&gt;&lt;/td&gt;&lt;td width='10%'&gt;0.0 MB&lt;/td&gt;&lt;td width='10%'&gt;&lt;a href='http://www.norduserforum.com/viewtopic.php?f=2&amp;amp;t=6590' target='_blank'&gt;link&lt;/a&gt;&lt;/td&gt;&lt;/tr&gt;</v>
      </c>
    </row>
    <row r="928" spans="1:40" x14ac:dyDescent="0.3">
      <c r="A928" s="1">
        <f t="shared" si="176"/>
        <v>922</v>
      </c>
      <c r="B928">
        <v>8066</v>
      </c>
      <c r="C928" s="1" t="str">
        <f>IF(IFERROR(VLOOKUP(B928+1,[1]Attachments!A$2:K$50000,11,FALSE)="mp3",FALSE),B928+1,IF(IFERROR(VLOOKUP(B928-1,[1]Attachments!A$2:K$50000,11,FALSE)="mp3",FALSE),B928-1,IF(IFERROR(VLOOKUP(B928-2,[1]Attachments!A$2:K$50000,11,FALSE)="mp3",FALSE),B928-2,IF(IFERROR(VLOOKUP(B928+2,[1]Attachments!A$2:K$50000,11,FALSE)="mp3",FALSE),B928+2,""))))</f>
        <v/>
      </c>
      <c r="H928" s="1">
        <f t="shared" si="180"/>
        <v>8066</v>
      </c>
      <c r="I928" s="1">
        <f>VLOOKUP(B928,[1]Attachments!A$2:O$50001,3,FALSE)</f>
        <v>12222</v>
      </c>
      <c r="J928" s="11" t="str">
        <f t="shared" si="170"/>
        <v>link</v>
      </c>
      <c r="K928" s="1" t="str">
        <f>IF(E928="",SUBSTITUTE(PROPER(SUBSTITUTE(LEFT(VLOOKUP(B928,[1]Attachments!A$2:O$50001,8,FALSE),LEN(VLOOKUP(B928,[1]Attachments!A$2:O$50001,8,FALSE))-5),"_"," ")),"&amp;Amp;","&amp;"),E928)</f>
        <v>S90Es + Mks20 Ep2 B</v>
      </c>
      <c r="L928" s="13" t="e">
        <f>PROPER(SUBSTITUTE(LEFT(VLOOKUP(O928,[1]Attachments!A$2:O$50001,8,FALSE),LEN(VLOOKUP(O928,[1]Attachments!A$2:O$50001,8,FALSE))-4),"_"," "))</f>
        <v>#N/A</v>
      </c>
      <c r="M928" s="1" t="str">
        <f>IF(G928="",VLOOKUP(VLOOKUP(B928,[1]Attachments!A$2:O$10001,5,FALSE),[1]Users!A$2:B$100000,2,FALSE),G928)</f>
        <v>latinvibekeyz</v>
      </c>
      <c r="N928" s="1">
        <f t="shared" si="181"/>
        <v>922</v>
      </c>
      <c r="O928" s="1" t="str">
        <f t="shared" si="171"/>
        <v/>
      </c>
      <c r="P928">
        <f>VLOOKUP(B928,[1]Attachments!A$2:O$50001,2,FALSE)</f>
        <v>79279</v>
      </c>
      <c r="Q928" t="str">
        <f t="shared" si="172"/>
        <v>&lt;tr&gt;&lt;td width='10%'&gt;922&lt;/td&gt;&lt;td width='20%'&gt;S90Es + Mks20 Ep2 B&lt;/td&gt;&lt;td width='10%'&gt;latinvibekeyz&lt;/td&gt;&lt;td width='20%'&gt;</v>
      </c>
      <c r="R928" t="str">
        <f t="shared" si="177"/>
        <v>&lt;br&gt;&lt;br&gt;</v>
      </c>
      <c r="S928" t="str">
        <f t="shared" si="178"/>
        <v>&lt;/td&gt;&lt;td width='20%'&gt;&lt;a href='http://www.norduserforum.com/download/file.php?id=8066'&gt;S90Es + Mks20 Ep2 B.nsmp&lt;/a&gt;&lt;/td&gt;&lt;td width='10%'&gt;3.2 MB&lt;/td&gt;&lt;td width='10%'&gt;&lt;a href='http://www.norduserforum.com/viewtopic.php?f=2&amp;amp;t=12222' target='_blank'&gt;link&lt;/a&gt;&lt;/td&gt;&lt;/tr&gt;</v>
      </c>
      <c r="U928" t="str">
        <f t="shared" si="173"/>
        <v>&lt;tr&gt;&lt;td width='10%'&gt;922&lt;/td&gt;&lt;td width='20%'&gt;S90Es + Mks20 Ep2 B&lt;/td&gt;&lt;td width='10%'&gt;latinvibekeyz&lt;/td&gt;&lt;td width='20%'&gt;&lt;br&gt;&lt;br&gt;&lt;/td&gt;&lt;td width='20%'&gt;&lt;a href='http://www.norduserforum.com/download/file.php?id=8066'&gt;S90Es + Mks20 Ep2 B.nsmp&lt;/a&gt;&lt;/td&gt;&lt;td width='10%'&gt;3.2 MB&lt;/td&gt;&lt;td width='10%'&gt;&lt;a href='http://www.norduserforum.com/viewtopic.php?f=2&amp;amp;t=12222' target='_blank'&gt;link&lt;/a&gt;&lt;/td&gt;&lt;/tr&gt;</v>
      </c>
      <c r="X928">
        <f>IFERROR(VLOOKUP(B928,[1]Attachments!A$2:O$50001,13,FALSE),0)</f>
        <v>3368849</v>
      </c>
      <c r="Y928" s="14" t="str">
        <f t="shared" si="179"/>
        <v>3.2 MB</v>
      </c>
      <c r="AB928">
        <f>VLOOKUP(B928,[1]Attachments!A$2:O$50001,9,FALSE)</f>
        <v>536</v>
      </c>
      <c r="AC928" s="15">
        <f>VLOOKUP(B928,[1]Attachments!A$2:O$50001,14,FALSE)/(60*60*24)+"1/1/1970"</f>
        <v>42711.194398148145</v>
      </c>
      <c r="AD928" s="14">
        <f t="shared" ca="1" si="174"/>
        <v>3.5302787202687278</v>
      </c>
      <c r="AM928">
        <f t="shared" si="175"/>
        <v>574</v>
      </c>
      <c r="AN928" t="str">
        <f>VLOOKUP(AM928,A$3:U$4760,21,FALSE)</f>
        <v>&lt;tr&gt;&lt;td width='10%'&gt;574&lt;/td&gt;&lt;td width='20%'&gt;Juno Pad3&lt;/td&gt;&lt;td width='10%'&gt;Hoylander&lt;/td&gt;&lt;td width='20%'&gt;&lt;br&gt;&lt;ul class='graphic' style='margin-left: 0em;'&gt;&lt;li&gt;&lt;a href='http://www.norduserforum.com/download/file.php?id=4381?n=574' type='audio/mpeg' class='inline-playable'&gt;Juno Pad3&lt;/a&gt;&lt;/li&gt;&lt;/ul&gt;&lt;/td&gt;&lt;td width='20%'&gt;&lt;a href='http://www.norduserforum.com/download/file.php?id=4382'&gt;Juno Pad3.nsmp&lt;/a&gt;&lt;/td&gt;&lt;td width='10%'&gt;0.9 MB&lt;/td&gt;&lt;td width='10%'&gt;&lt;a href='http://www.norduserforum.com/viewtopic.php?f=2&amp;amp;t=3635' target='_blank'&gt;link&lt;/a&gt;&lt;/td&gt;&lt;/tr&gt;</v>
      </c>
    </row>
    <row r="929" spans="1:40" x14ac:dyDescent="0.3">
      <c r="A929" s="1">
        <f t="shared" si="176"/>
        <v>923</v>
      </c>
      <c r="B929">
        <v>8067</v>
      </c>
      <c r="C929" s="1" t="str">
        <f>IF(IFERROR(VLOOKUP(B929+1,[1]Attachments!A$2:K$50000,11,FALSE)="mp3",FALSE),B929+1,IF(IFERROR(VLOOKUP(B929-1,[1]Attachments!A$2:K$50000,11,FALSE)="mp3",FALSE),B929-1,IF(IFERROR(VLOOKUP(B929-2,[1]Attachments!A$2:K$50000,11,FALSE)="mp3",FALSE),B929-2,IF(IFERROR(VLOOKUP(B929+2,[1]Attachments!A$2:K$50000,11,FALSE)="mp3",FALSE),B929+2,""))))</f>
        <v/>
      </c>
      <c r="H929" s="1">
        <f t="shared" si="180"/>
        <v>8067</v>
      </c>
      <c r="I929" s="1">
        <f>VLOOKUP(B929,[1]Attachments!A$2:O$50001,3,FALSE)</f>
        <v>12222</v>
      </c>
      <c r="J929" s="11" t="str">
        <f t="shared" si="170"/>
        <v>link</v>
      </c>
      <c r="K929" s="1" t="str">
        <f>IF(E929="",SUBSTITUTE(PROPER(SUBSTITUTE(LEFT(VLOOKUP(B929,[1]Attachments!A$2:O$50001,8,FALSE),LEN(VLOOKUP(B929,[1]Attachments!A$2:O$50001,8,FALSE))-5),"_"," ")),"&amp;Amp;","&amp;"),E929)</f>
        <v>S90Es Supernatural</v>
      </c>
      <c r="L929" s="13" t="e">
        <f>PROPER(SUBSTITUTE(LEFT(VLOOKUP(O929,[1]Attachments!A$2:O$50001,8,FALSE),LEN(VLOOKUP(O929,[1]Attachments!A$2:O$50001,8,FALSE))-4),"_"," "))</f>
        <v>#N/A</v>
      </c>
      <c r="M929" s="1" t="str">
        <f>IF(G929="",VLOOKUP(VLOOKUP(B929,[1]Attachments!A$2:O$10001,5,FALSE),[1]Users!A$2:B$100000,2,FALSE),G929)</f>
        <v>latinvibekeyz</v>
      </c>
      <c r="N929" s="1">
        <f t="shared" si="181"/>
        <v>923</v>
      </c>
      <c r="O929" s="1" t="str">
        <f t="shared" si="171"/>
        <v/>
      </c>
      <c r="P929">
        <f>VLOOKUP(B929,[1]Attachments!A$2:O$50001,2,FALSE)</f>
        <v>79279</v>
      </c>
      <c r="Q929" t="str">
        <f t="shared" si="172"/>
        <v>&lt;tr&gt;&lt;td width='10%'&gt;923&lt;/td&gt;&lt;td width='20%'&gt;S90Es Supernatural&lt;/td&gt;&lt;td width='10%'&gt;latinvibekeyz&lt;/td&gt;&lt;td width='20%'&gt;</v>
      </c>
      <c r="R929" t="str">
        <f t="shared" si="177"/>
        <v>&lt;br&gt;&lt;br&gt;</v>
      </c>
      <c r="S929" t="str">
        <f t="shared" si="178"/>
        <v>&lt;/td&gt;&lt;td width='20%'&gt;&lt;a href='http://www.norduserforum.com/download/file.php?id=8067'&gt;S90Es Supernatural.nsmp&lt;/a&gt;&lt;/td&gt;&lt;td width='10%'&gt;6.0 MB&lt;/td&gt;&lt;td width='10%'&gt;&lt;a href='http://www.norduserforum.com/viewtopic.php?f=2&amp;amp;t=12222' target='_blank'&gt;link&lt;/a&gt;&lt;/td&gt;&lt;/tr&gt;</v>
      </c>
      <c r="U929" t="str">
        <f t="shared" si="173"/>
        <v>&lt;tr&gt;&lt;td width='10%'&gt;923&lt;/td&gt;&lt;td width='20%'&gt;S90Es Supernatural&lt;/td&gt;&lt;td width='10%'&gt;latinvibekeyz&lt;/td&gt;&lt;td width='20%'&gt;&lt;br&gt;&lt;br&gt;&lt;/td&gt;&lt;td width='20%'&gt;&lt;a href='http://www.norduserforum.com/download/file.php?id=8067'&gt;S90Es Supernatural.nsmp&lt;/a&gt;&lt;/td&gt;&lt;td width='10%'&gt;6.0 MB&lt;/td&gt;&lt;td width='10%'&gt;&lt;a href='http://www.norduserforum.com/viewtopic.php?f=2&amp;amp;t=12222' target='_blank'&gt;link&lt;/a&gt;&lt;/td&gt;&lt;/tr&gt;</v>
      </c>
      <c r="X929">
        <f>IFERROR(VLOOKUP(B929,[1]Attachments!A$2:O$50001,13,FALSE),0)</f>
        <v>6279689</v>
      </c>
      <c r="Y929" s="14" t="str">
        <f t="shared" si="179"/>
        <v>6.0 MB</v>
      </c>
      <c r="AB929">
        <f>VLOOKUP(B929,[1]Attachments!A$2:O$50001,9,FALSE)</f>
        <v>653</v>
      </c>
      <c r="AC929" s="15">
        <f>VLOOKUP(B929,[1]Attachments!A$2:O$50001,14,FALSE)/(60*60*24)+"1/1/1970"</f>
        <v>42711.195138888885</v>
      </c>
      <c r="AD929" s="14">
        <f t="shared" ca="1" si="174"/>
        <v>4.3008836026786916</v>
      </c>
      <c r="AM929">
        <f t="shared" si="175"/>
        <v>573</v>
      </c>
      <c r="AN929" t="str">
        <f>VLOOKUP(AM929,A$3:U$4760,21,FALSE)</f>
        <v>&lt;tr&gt;&lt;td width='10%'&gt;573&lt;/td&gt;&lt;td width='20%'&gt;Pumporgan Atk&lt;/td&gt;&lt;td width='10%'&gt;Hoylander&lt;/td&gt;&lt;td width='20%'&gt;&lt;br&gt;&lt;ul class='graphic' style='margin-left: 0em;'&gt;&lt;li&gt;&lt;a href='http://www.norduserforum.com/download/file.php?id=4381?n=573' type='audio/mpeg' class='inline-playable'&gt;Pumporgan Atk&lt;/a&gt;&lt;/li&gt;&lt;/ul&gt;&lt;/td&gt;&lt;td width='20%'&gt;&lt;a href='http://www.norduserforum.com/download/file.php?id=4380'&gt;Pumporgan Atk.nsmp&lt;/a&gt;&lt;/td&gt;&lt;td width='10%'&gt;1.7 MB&lt;/td&gt;&lt;td width='10%'&gt;&lt;a href='http://www.norduserforum.com/viewtopic.php?f=2&amp;amp;t=7121' target='_blank'&gt;link&lt;/a&gt;&lt;/td&gt;&lt;/tr&gt;</v>
      </c>
    </row>
    <row r="930" spans="1:40" x14ac:dyDescent="0.3">
      <c r="A930" s="1">
        <f t="shared" si="176"/>
        <v>924</v>
      </c>
      <c r="B930">
        <v>8068</v>
      </c>
      <c r="C930" s="1" t="str">
        <f>IF(IFERROR(VLOOKUP(B930+1,[1]Attachments!A$2:K$50000,11,FALSE)="mp3",FALSE),B930+1,IF(IFERROR(VLOOKUP(B930-1,[1]Attachments!A$2:K$50000,11,FALSE)="mp3",FALSE),B930-1,IF(IFERROR(VLOOKUP(B930-2,[1]Attachments!A$2:K$50000,11,FALSE)="mp3",FALSE),B930-2,IF(IFERROR(VLOOKUP(B930+2,[1]Attachments!A$2:K$50000,11,FALSE)="mp3",FALSE),B930+2,""))))</f>
        <v/>
      </c>
      <c r="H930" s="1">
        <f t="shared" si="180"/>
        <v>8068</v>
      </c>
      <c r="I930" s="1">
        <f>VLOOKUP(B930,[1]Attachments!A$2:O$50001,3,FALSE)</f>
        <v>12222</v>
      </c>
      <c r="J930" s="11" t="str">
        <f t="shared" si="170"/>
        <v>link</v>
      </c>
      <c r="K930" s="1" t="str">
        <f>IF(E930="",SUBSTITUTE(PROPER(SUBSTITUTE(LEFT(VLOOKUP(B930,[1]Attachments!A$2:O$50001,8,FALSE),LEN(VLOOKUP(B930,[1]Attachments!A$2:O$50001,8,FALSE))-5),"_"," ")),"&amp;Amp;","&amp;"),E930)</f>
        <v>Sampler Metais Motif</v>
      </c>
      <c r="L930" s="13" t="e">
        <f>PROPER(SUBSTITUTE(LEFT(VLOOKUP(O930,[1]Attachments!A$2:O$50001,8,FALSE),LEN(VLOOKUP(O930,[1]Attachments!A$2:O$50001,8,FALSE))-4),"_"," "))</f>
        <v>#N/A</v>
      </c>
      <c r="M930" s="1" t="str">
        <f>IF(G930="",VLOOKUP(VLOOKUP(B930,[1]Attachments!A$2:O$10001,5,FALSE),[1]Users!A$2:B$100000,2,FALSE),G930)</f>
        <v>latinvibekeyz</v>
      </c>
      <c r="N930" s="1">
        <f t="shared" si="181"/>
        <v>924</v>
      </c>
      <c r="O930" s="1" t="str">
        <f t="shared" si="171"/>
        <v/>
      </c>
      <c r="P930">
        <f>VLOOKUP(B930,[1]Attachments!A$2:O$50001,2,FALSE)</f>
        <v>79279</v>
      </c>
      <c r="Q930" t="str">
        <f t="shared" si="172"/>
        <v>&lt;tr&gt;&lt;td width='10%'&gt;924&lt;/td&gt;&lt;td width='20%'&gt;Sampler Metais Motif&lt;/td&gt;&lt;td width='10%'&gt;latinvibekeyz&lt;/td&gt;&lt;td width='20%'&gt;</v>
      </c>
      <c r="R930" t="str">
        <f t="shared" si="177"/>
        <v>&lt;br&gt;&lt;br&gt;</v>
      </c>
      <c r="S930" t="str">
        <f t="shared" si="178"/>
        <v>&lt;/td&gt;&lt;td width='20%'&gt;&lt;a href='http://www.norduserforum.com/download/file.php?id=8068'&gt;Sampler Metais Motif.nsmp&lt;/a&gt;&lt;/td&gt;&lt;td width='10%'&gt;3.8 MB&lt;/td&gt;&lt;td width='10%'&gt;&lt;a href='http://www.norduserforum.com/viewtopic.php?f=2&amp;amp;t=12222' target='_blank'&gt;link&lt;/a&gt;&lt;/td&gt;&lt;/tr&gt;</v>
      </c>
      <c r="U930" t="str">
        <f t="shared" si="173"/>
        <v>&lt;tr&gt;&lt;td width='10%'&gt;924&lt;/td&gt;&lt;td width='20%'&gt;Sampler Metais Motif&lt;/td&gt;&lt;td width='10%'&gt;latinvibekeyz&lt;/td&gt;&lt;td width='20%'&gt;&lt;br&gt;&lt;br&gt;&lt;/td&gt;&lt;td width='20%'&gt;&lt;a href='http://www.norduserforum.com/download/file.php?id=8068'&gt;Sampler Metais Motif.nsmp&lt;/a&gt;&lt;/td&gt;&lt;td width='10%'&gt;3.8 MB&lt;/td&gt;&lt;td width='10%'&gt;&lt;a href='http://www.norduserforum.com/viewtopic.php?f=2&amp;amp;t=12222' target='_blank'&gt;link&lt;/a&gt;&lt;/td&gt;&lt;/tr&gt;</v>
      </c>
      <c r="X930">
        <f>IFERROR(VLOOKUP(B930,[1]Attachments!A$2:O$50001,13,FALSE),0)</f>
        <v>3983402</v>
      </c>
      <c r="Y930" s="14" t="str">
        <f t="shared" si="179"/>
        <v>3.8 MB</v>
      </c>
      <c r="AB930">
        <f>VLOOKUP(B930,[1]Attachments!A$2:O$50001,9,FALSE)</f>
        <v>553</v>
      </c>
      <c r="AC930" s="15">
        <f>VLOOKUP(B930,[1]Attachments!A$2:O$50001,14,FALSE)/(60*60*24)+"1/1/1970"</f>
        <v>42711.195520833338</v>
      </c>
      <c r="AD930" s="14">
        <f t="shared" ca="1" si="174"/>
        <v>3.64225036295973</v>
      </c>
      <c r="AM930">
        <f t="shared" si="175"/>
        <v>572</v>
      </c>
      <c r="AN930" t="str">
        <f>VLOOKUP(AM930,A$3:U$4760,21,FALSE)</f>
        <v>&lt;tr&gt;&lt;td width='10%'&gt;572&lt;/td&gt;&lt;td width='20%'&gt;Pumporgan&lt;/td&gt;&lt;td width='10%'&gt;Hoylander&lt;/td&gt;&lt;td width='20%'&gt;&lt;br&gt;&lt;ul class='graphic' style='margin-left: 0em;'&gt;&lt;li&gt;&lt;a href='http://www.norduserforum.com/download/file.php?id=4378?n=572' type='audio/mpeg' class='inline-playable'&gt;Pumporgan&lt;/a&gt;&lt;/li&gt;&lt;/ul&gt;&lt;/td&gt;&lt;td width='20%'&gt;&lt;a href='http://www.norduserforum.com/download/file.php?id=4379'&gt;Pumporgan.nsmp&lt;/a&gt;&lt;/td&gt;&lt;td width='10%'&gt;1.7 MB&lt;/td&gt;&lt;td width='10%'&gt;&lt;a href='http://www.norduserforum.com/viewtopic.php?f=2&amp;amp;t=7121' target='_blank'&gt;link&lt;/a&gt;&lt;/td&gt;&lt;/tr&gt;</v>
      </c>
    </row>
    <row r="931" spans="1:40" x14ac:dyDescent="0.3">
      <c r="A931" s="1">
        <f t="shared" si="176"/>
        <v>925</v>
      </c>
      <c r="B931">
        <v>8074</v>
      </c>
      <c r="C931" s="1">
        <f>IF(IFERROR(VLOOKUP(B931+1,[1]Attachments!A$2:K$50000,11,FALSE)="mp3",FALSE),B931+1,IF(IFERROR(VLOOKUP(B931-1,[1]Attachments!A$2:K$50000,11,FALSE)="mp3",FALSE),B931-1,IF(IFERROR(VLOOKUP(B931-2,[1]Attachments!A$2:K$50000,11,FALSE)="mp3",FALSE),B931-2,IF(IFERROR(VLOOKUP(B931+2,[1]Attachments!A$2:K$50000,11,FALSE)="mp3",FALSE),B931+2,""))))</f>
        <v>8073</v>
      </c>
      <c r="H931" s="1">
        <f t="shared" si="180"/>
        <v>8074</v>
      </c>
      <c r="I931" s="1">
        <f>VLOOKUP(B931,[1]Attachments!A$2:O$50001,3,FALSE)</f>
        <v>10465</v>
      </c>
      <c r="J931" s="11" t="str">
        <f t="shared" si="170"/>
        <v>link</v>
      </c>
      <c r="K931" s="1" t="str">
        <f>IF(E931="",SUBSTITUTE(PROPER(SUBSTITUTE(LEFT(VLOOKUP(B931,[1]Attachments!A$2:O$50001,8,FALSE),LEN(VLOOKUP(B931,[1]Attachments!A$2:O$50001,8,FALSE))-5),"_"," ")),"&amp;Amp;","&amp;"),E931)</f>
        <v>Intheairtonight</v>
      </c>
      <c r="L931" s="13" t="str">
        <f>PROPER(SUBSTITUTE(LEFT(VLOOKUP(O931,[1]Attachments!A$2:O$50001,8,FALSE),LEN(VLOOKUP(O931,[1]Attachments!A$2:O$50001,8,FALSE))-4),"_"," "))</f>
        <v>Intheairtonight</v>
      </c>
      <c r="M931" s="1" t="str">
        <f>IF(G931="",VLOOKUP(VLOOKUP(B931,[1]Attachments!A$2:O$10001,5,FALSE),[1]Users!A$2:B$100000,2,FALSE),G931)</f>
        <v>MvanD</v>
      </c>
      <c r="N931" s="1">
        <f t="shared" si="181"/>
        <v>925</v>
      </c>
      <c r="O931" s="1">
        <f t="shared" si="171"/>
        <v>8073</v>
      </c>
      <c r="P931">
        <f>VLOOKUP(B931,[1]Attachments!A$2:O$50001,2,FALSE)</f>
        <v>79319</v>
      </c>
      <c r="Q931" t="str">
        <f t="shared" si="172"/>
        <v>&lt;tr&gt;&lt;td width='10%'&gt;925&lt;/td&gt;&lt;td width='20%'&gt;Intheairtonight&lt;/td&gt;&lt;td width='10%'&gt;MvanD&lt;/td&gt;&lt;td width='20%'&gt;</v>
      </c>
      <c r="R931" t="str">
        <f t="shared" si="177"/>
        <v>&lt;br&gt;&lt;ul class='graphic' style='margin-left: 0em;'&gt;&lt;li&gt;&lt;a href='http://www.norduserforum.com/download/file.php?id=8073?n=925' type='audio/mpeg' class='inline-playable'&gt;Intheairtonight&lt;/a&gt;&lt;/li&gt;&lt;/ul&gt;</v>
      </c>
      <c r="S931" t="str">
        <f t="shared" si="178"/>
        <v>&lt;/td&gt;&lt;td width='20%'&gt;&lt;a href='http://www.norduserforum.com/download/file.php?id=8074'&gt;Intheairtonight.nsmp&lt;/a&gt;&lt;/td&gt;&lt;td width='10%'&gt;1.1 MB&lt;/td&gt;&lt;td width='10%'&gt;&lt;a href='http://www.norduserforum.com/viewtopic.php?f=2&amp;amp;t=10465' target='_blank'&gt;link&lt;/a&gt;&lt;/td&gt;&lt;/tr&gt;</v>
      </c>
      <c r="U931" t="str">
        <f t="shared" si="173"/>
        <v>&lt;tr&gt;&lt;td width='10%'&gt;925&lt;/td&gt;&lt;td width='20%'&gt;Intheairtonight&lt;/td&gt;&lt;td width='10%'&gt;MvanD&lt;/td&gt;&lt;td width='20%'&gt;&lt;br&gt;&lt;ul class='graphic' style='margin-left: 0em;'&gt;&lt;li&gt;&lt;a href='http://www.norduserforum.com/download/file.php?id=8073?n=925' type='audio/mpeg' class='inline-playable'&gt;Intheairtonight&lt;/a&gt;&lt;/li&gt;&lt;/ul&gt;&lt;/td&gt;&lt;td width='20%'&gt;&lt;a href='http://www.norduserforum.com/download/file.php?id=8074'&gt;Intheairtonight.nsmp&lt;/a&gt;&lt;/td&gt;&lt;td width='10%'&gt;1.1 MB&lt;/td&gt;&lt;td width='10%'&gt;&lt;a href='http://www.norduserforum.com/viewtopic.php?f=2&amp;amp;t=10465' target='_blank'&gt;link&lt;/a&gt;&lt;/td&gt;&lt;/tr&gt;</v>
      </c>
      <c r="X931">
        <f>IFERROR(VLOOKUP(B931,[1]Attachments!A$2:O$50001,13,FALSE),0)</f>
        <v>1160954</v>
      </c>
      <c r="Y931" s="14" t="str">
        <f t="shared" si="179"/>
        <v>1.1 MB</v>
      </c>
      <c r="AB931">
        <f>VLOOKUP(B931,[1]Attachments!A$2:O$50001,9,FALSE)</f>
        <v>453</v>
      </c>
      <c r="AC931" s="15">
        <f>VLOOKUP(B931,[1]Attachments!A$2:O$50001,14,FALSE)/(60*60*24)+"1/1/1970"</f>
        <v>42712.520740740743</v>
      </c>
      <c r="AD931" s="14">
        <f t="shared" ca="1" si="174"/>
        <v>2.9873405178098844</v>
      </c>
      <c r="AM931">
        <f t="shared" si="175"/>
        <v>571</v>
      </c>
      <c r="AN931" t="str">
        <f>VLOOKUP(AM931,A$3:U$4760,21,FALSE)</f>
        <v>&lt;tr&gt;&lt;td width='10%'&gt;571&lt;/td&gt;&lt;td width='20%'&gt;Bigpad Vsynth&lt;/td&gt;&lt;td width='10%'&gt;Hoylander&lt;/td&gt;&lt;td width='20%'&gt;&lt;br&gt;&lt;ul class='graphic' style='margin-left: 0em;'&gt;&lt;li&gt;&lt;a href='http://www.norduserforum.com/download/file.php?id=4378?n=571' type='audio/mpeg' class='inline-playable'&gt;Bigpad Vsynth&lt;/a&gt;&lt;/li&gt;&lt;/ul&gt;&lt;/td&gt;&lt;td width='20%'&gt;&lt;a href='http://www.norduserforum.com/download/file.php?id=4377'&gt;Bigpad Vsynth.nsmp&lt;/a&gt;&lt;/td&gt;&lt;td width='10%'&gt;2.3 MB&lt;/td&gt;&lt;td width='10%'&gt;&lt;a href='http://www.norduserforum.com/viewtopic.php?f=2&amp;amp;t=7120' target='_blank'&gt;link&lt;/a&gt;&lt;/td&gt;&lt;/tr&gt;</v>
      </c>
    </row>
    <row r="932" spans="1:40" x14ac:dyDescent="0.3">
      <c r="A932" s="1">
        <f t="shared" si="176"/>
        <v>926</v>
      </c>
      <c r="B932">
        <v>8081</v>
      </c>
      <c r="C932" s="1" t="str">
        <f>IF(IFERROR(VLOOKUP(B932+1,[1]Attachments!A$2:K$50000,11,FALSE)="mp3",FALSE),B932+1,IF(IFERROR(VLOOKUP(B932-1,[1]Attachments!A$2:K$50000,11,FALSE)="mp3",FALSE),B932-1,IF(IFERROR(VLOOKUP(B932-2,[1]Attachments!A$2:K$50000,11,FALSE)="mp3",FALSE),B932-2,IF(IFERROR(VLOOKUP(B932+2,[1]Attachments!A$2:K$50000,11,FALSE)="mp3",FALSE),B932+2,""))))</f>
        <v/>
      </c>
      <c r="H932" s="1">
        <f t="shared" si="180"/>
        <v>8081</v>
      </c>
      <c r="I932" s="1">
        <f>VLOOKUP(B932,[1]Attachments!A$2:O$50001,3,FALSE)</f>
        <v>12229</v>
      </c>
      <c r="J932" s="11" t="str">
        <f t="shared" si="170"/>
        <v>link</v>
      </c>
      <c r="K932" s="1" t="str">
        <f>IF(E932="",SUBSTITUTE(PROPER(SUBSTITUTE(LEFT(VLOOKUP(B932,[1]Attachments!A$2:O$50001,8,FALSE),LEN(VLOOKUP(B932,[1]Attachments!A$2:O$50001,8,FALSE))-5),"_"," ")),"&amp;Amp;","&amp;"),E932)</f>
        <v>M1 Choir</v>
      </c>
      <c r="L932" s="13" t="e">
        <f>PROPER(SUBSTITUTE(LEFT(VLOOKUP(O932,[1]Attachments!A$2:O$50001,8,FALSE),LEN(VLOOKUP(O932,[1]Attachments!A$2:O$50001,8,FALSE))-4),"_"," "))</f>
        <v>#N/A</v>
      </c>
      <c r="M932" s="1" t="str">
        <f>IF(G932="",VLOOKUP(VLOOKUP(B932,[1]Attachments!A$2:O$10001,5,FALSE),[1]Users!A$2:B$100000,2,FALSE),G932)</f>
        <v>latinvibekeyz</v>
      </c>
      <c r="N932" s="1">
        <f t="shared" si="181"/>
        <v>926</v>
      </c>
      <c r="O932" s="1" t="str">
        <f t="shared" si="171"/>
        <v/>
      </c>
      <c r="P932">
        <f>VLOOKUP(B932,[1]Attachments!A$2:O$50001,2,FALSE)</f>
        <v>79327</v>
      </c>
      <c r="Q932" t="str">
        <f t="shared" si="172"/>
        <v>&lt;tr&gt;&lt;td width='10%'&gt;926&lt;/td&gt;&lt;td width='20%'&gt;M1 Choir&lt;/td&gt;&lt;td width='10%'&gt;latinvibekeyz&lt;/td&gt;&lt;td width='20%'&gt;</v>
      </c>
      <c r="R932" t="str">
        <f t="shared" si="177"/>
        <v>&lt;br&gt;&lt;br&gt;</v>
      </c>
      <c r="S932" t="str">
        <f t="shared" si="178"/>
        <v>&lt;/td&gt;&lt;td width='20%'&gt;&lt;a href='http://www.norduserforum.com/download/file.php?id=8081'&gt;M1 Choir.nsmp&lt;/a&gt;&lt;/td&gt;&lt;td width='10%'&gt;1.4 MB&lt;/td&gt;&lt;td width='10%'&gt;&lt;a href='http://www.norduserforum.com/viewtopic.php?f=2&amp;amp;t=12229' target='_blank'&gt;link&lt;/a&gt;&lt;/td&gt;&lt;/tr&gt;</v>
      </c>
      <c r="U932" t="str">
        <f t="shared" si="173"/>
        <v>&lt;tr&gt;&lt;td width='10%'&gt;926&lt;/td&gt;&lt;td width='20%'&gt;M1 Choir&lt;/td&gt;&lt;td width='10%'&gt;latinvibekeyz&lt;/td&gt;&lt;td width='20%'&gt;&lt;br&gt;&lt;br&gt;&lt;/td&gt;&lt;td width='20%'&gt;&lt;a href='http://www.norduserforum.com/download/file.php?id=8081'&gt;M1 Choir.nsmp&lt;/a&gt;&lt;/td&gt;&lt;td width='10%'&gt;1.4 MB&lt;/td&gt;&lt;td width='10%'&gt;&lt;a href='http://www.norduserforum.com/viewtopic.php?f=2&amp;amp;t=12229' target='_blank'&gt;link&lt;/a&gt;&lt;/td&gt;&lt;/tr&gt;</v>
      </c>
      <c r="X932">
        <f>IFERROR(VLOOKUP(B932,[1]Attachments!A$2:O$50001,13,FALSE),0)</f>
        <v>1420034</v>
      </c>
      <c r="Y932" s="14" t="str">
        <f t="shared" si="179"/>
        <v>1.4 MB</v>
      </c>
      <c r="AB932">
        <f>VLOOKUP(B932,[1]Attachments!A$2:O$50001,9,FALSE)</f>
        <v>287</v>
      </c>
      <c r="AC932" s="15">
        <f>VLOOKUP(B932,[1]Attachments!A$2:O$50001,14,FALSE)/(60*60*24)+"1/1/1970"</f>
        <v>42712.922835648147</v>
      </c>
      <c r="AD932" s="14">
        <f t="shared" ca="1" si="174"/>
        <v>1.8933590011120212</v>
      </c>
      <c r="AM932">
        <f t="shared" si="175"/>
        <v>570</v>
      </c>
      <c r="AN932" t="str">
        <f>VLOOKUP(AM932,A$3:U$4760,21,FALSE)</f>
        <v>&lt;tr&gt;&lt;td width='10%'&gt;570&lt;/td&gt;&lt;td width='20%'&gt;Choirpad Vsynth&lt;/td&gt;&lt;td width='10%'&gt;Hoylander&lt;/td&gt;&lt;td width='20%'&gt;&lt;br&gt;&lt;ul class='graphic' style='margin-left: 0em;'&gt;&lt;li&gt;&lt;a href='http://www.norduserforum.com/download/file.php?id=4378?n=570' type='audio/mpeg' class='inline-playable'&gt;Choirpad Vsynth&lt;/a&gt;&lt;/li&gt;&lt;/ul&gt;&lt;/td&gt;&lt;td width='20%'&gt;&lt;a href='http://www.norduserforum.com/download/file.php?id=4376'&gt;Choirpad Vsynth.nsmp&lt;/a&gt;&lt;/td&gt;&lt;td width='10%'&gt;2.8 MB&lt;/td&gt;&lt;td width='10%'&gt;&lt;a href='http://www.norduserforum.com/viewtopic.php?f=2&amp;amp;t=7120' target='_blank'&gt;link&lt;/a&gt;&lt;/td&gt;&lt;/tr&gt;</v>
      </c>
    </row>
    <row r="933" spans="1:40" x14ac:dyDescent="0.3">
      <c r="A933" s="1">
        <f t="shared" si="176"/>
        <v>927</v>
      </c>
      <c r="B933">
        <v>8100</v>
      </c>
      <c r="C933" s="1" t="str">
        <f>IF(IFERROR(VLOOKUP(B933+1,[1]Attachments!A$2:K$50000,11,FALSE)="mp3",FALSE),B933+1,IF(IFERROR(VLOOKUP(B933-1,[1]Attachments!A$2:K$50000,11,FALSE)="mp3",FALSE),B933-1,IF(IFERROR(VLOOKUP(B933-2,[1]Attachments!A$2:K$50000,11,FALSE)="mp3",FALSE),B933-2,IF(IFERROR(VLOOKUP(B933+2,[1]Attachments!A$2:K$50000,11,FALSE)="mp3",FALSE),B933+2,""))))</f>
        <v/>
      </c>
      <c r="H933" s="1">
        <f t="shared" si="180"/>
        <v>8100</v>
      </c>
      <c r="I933" s="1">
        <f>VLOOKUP(B933,[1]Attachments!A$2:O$50001,3,FALSE)</f>
        <v>8812</v>
      </c>
      <c r="J933" s="11" t="str">
        <f t="shared" si="170"/>
        <v>link</v>
      </c>
      <c r="K933" s="1" t="str">
        <f>IF(E933="",SUBSTITUTE(PROPER(SUBSTITUTE(LEFT(VLOOKUP(B933,[1]Attachments!A$2:O$50001,8,FALSE),LEN(VLOOKUP(B933,[1]Attachments!A$2:O$50001,8,FALSE))-5),"_"," ")),"&amp;Amp;","&amp;"),E933)</f>
        <v>Gong</v>
      </c>
      <c r="L933" s="13" t="e">
        <f>PROPER(SUBSTITUTE(LEFT(VLOOKUP(O933,[1]Attachments!A$2:O$50001,8,FALSE),LEN(VLOOKUP(O933,[1]Attachments!A$2:O$50001,8,FALSE))-4),"_"," "))</f>
        <v>#N/A</v>
      </c>
      <c r="M933" s="1" t="str">
        <f>IF(G933="",VLOOKUP(VLOOKUP(B933,[1]Attachments!A$2:O$10001,5,FALSE),[1]Users!A$2:B$100000,2,FALSE),G933)</f>
        <v>pvhmusic</v>
      </c>
      <c r="N933" s="1">
        <f t="shared" si="181"/>
        <v>927</v>
      </c>
      <c r="O933" s="1" t="str">
        <f t="shared" si="171"/>
        <v/>
      </c>
      <c r="P933">
        <f>VLOOKUP(B933,[1]Attachments!A$2:O$50001,2,FALSE)</f>
        <v>79694</v>
      </c>
      <c r="Q933" t="str">
        <f t="shared" si="172"/>
        <v>&lt;tr&gt;&lt;td width='10%'&gt;927&lt;/td&gt;&lt;td width='20%'&gt;Gong&lt;/td&gt;&lt;td width='10%'&gt;pvhmusic&lt;/td&gt;&lt;td width='20%'&gt;</v>
      </c>
      <c r="R933" t="str">
        <f t="shared" si="177"/>
        <v>&lt;br&gt;&lt;br&gt;</v>
      </c>
      <c r="S933" t="str">
        <f t="shared" si="178"/>
        <v>&lt;/td&gt;&lt;td width='20%'&gt;&lt;a href='http://www.norduserforum.com/download/file.php?id=8100'&gt;Gong.nsmp&lt;/a&gt;&lt;/td&gt;&lt;td width='10%'&gt;0.7 MB&lt;/td&gt;&lt;td width='10%'&gt;&lt;a href='http://www.norduserforum.com/viewtopic.php?f=2&amp;amp;t=8812' target='_blank'&gt;link&lt;/a&gt;&lt;/td&gt;&lt;/tr&gt;</v>
      </c>
      <c r="U933" t="str">
        <f t="shared" si="173"/>
        <v>&lt;tr&gt;&lt;td width='10%'&gt;927&lt;/td&gt;&lt;td width='20%'&gt;Gong&lt;/td&gt;&lt;td width='10%'&gt;pvhmusic&lt;/td&gt;&lt;td width='20%'&gt;&lt;br&gt;&lt;br&gt;&lt;/td&gt;&lt;td width='20%'&gt;&lt;a href='http://www.norduserforum.com/download/file.php?id=8100'&gt;Gong.nsmp&lt;/a&gt;&lt;/td&gt;&lt;td width='10%'&gt;0.7 MB&lt;/td&gt;&lt;td width='10%'&gt;&lt;a href='http://www.norduserforum.com/viewtopic.php?f=2&amp;amp;t=8812' target='_blank'&gt;link&lt;/a&gt;&lt;/td&gt;&lt;/tr&gt;</v>
      </c>
      <c r="X933">
        <f>IFERROR(VLOOKUP(B933,[1]Attachments!A$2:O$50001,13,FALSE),0)</f>
        <v>689276</v>
      </c>
      <c r="Y933" s="14" t="str">
        <f t="shared" si="179"/>
        <v>0.7 MB</v>
      </c>
      <c r="AB933">
        <f>VLOOKUP(B933,[1]Attachments!A$2:O$50001,9,FALSE)</f>
        <v>217</v>
      </c>
      <c r="AC933" s="15">
        <f>VLOOKUP(B933,[1]Attachments!A$2:O$50001,14,FALSE)/(60*60*24)+"1/1/1970"</f>
        <v>42727.08</v>
      </c>
      <c r="AD933" s="14">
        <f t="shared" ca="1" si="174"/>
        <v>1.4509227066060468</v>
      </c>
      <c r="AM933">
        <f t="shared" si="175"/>
        <v>569</v>
      </c>
      <c r="AN933" t="str">
        <f>VLOOKUP(AM933,A$3:U$4760,21,FALSE)</f>
        <v>&lt;tr&gt;&lt;td width='10%'&gt;569&lt;/td&gt;&lt;td width='20%'&gt;Vsynth Stk&lt;/td&gt;&lt;td width='10%'&gt;Hoylander&lt;/td&gt;&lt;td width='20%'&gt;&lt;br&gt;&lt;br&gt;&lt;/td&gt;&lt;td width='20%'&gt;&lt;a href='http://www.norduserforum.com/download/file.php?id=4375'&gt;Vsynth Stk.nsmp&lt;/a&gt;&lt;/td&gt;&lt;td width='10%'&gt;2.0 MB&lt;/td&gt;&lt;td width='10%'&gt;&lt;a href='http://www.norduserforum.com/viewtopic.php?f=2&amp;amp;t=7120' target='_blank'&gt;link&lt;/a&gt;&lt;/td&gt;&lt;/tr&gt;</v>
      </c>
    </row>
    <row r="934" spans="1:40" x14ac:dyDescent="0.3">
      <c r="A934" s="1">
        <f t="shared" si="176"/>
        <v>928</v>
      </c>
      <c r="B934">
        <v>8130</v>
      </c>
      <c r="C934" s="1">
        <f>IF(IFERROR(VLOOKUP(B934+1,[1]Attachments!A$2:K$50000,11,FALSE)="mp3",FALSE),B934+1,IF(IFERROR(VLOOKUP(B934-1,[1]Attachments!A$2:K$50000,11,FALSE)="mp3",FALSE),B934-1,IF(IFERROR(VLOOKUP(B934-2,[1]Attachments!A$2:K$50000,11,FALSE)="mp3",FALSE),B934-2,IF(IFERROR(VLOOKUP(B934+2,[1]Attachments!A$2:K$50000,11,FALSE)="mp3",FALSE),B934+2,""))))</f>
        <v>8128</v>
      </c>
      <c r="H934" s="1">
        <f t="shared" si="180"/>
        <v>8130</v>
      </c>
      <c r="I934" s="1">
        <f>VLOOKUP(B934,[1]Attachments!A$2:O$50001,3,FALSE)</f>
        <v>12370</v>
      </c>
      <c r="J934" s="11" t="str">
        <f t="shared" si="170"/>
        <v>link</v>
      </c>
      <c r="K934" s="1" t="str">
        <f>IF(E934="",SUBSTITUTE(PROPER(SUBSTITUTE(LEFT(VLOOKUP(B934,[1]Attachments!A$2:O$50001,8,FALSE),LEN(VLOOKUP(B934,[1]Attachments!A$2:O$50001,8,FALSE))-5),"_"," ")),"&amp;Amp;","&amp;"),E934)</f>
        <v>Ewtrtw</v>
      </c>
      <c r="L934" s="13" t="str">
        <f>PROPER(SUBSTITUTE(LEFT(VLOOKUP(O934,[1]Attachments!A$2:O$50001,8,FALSE),LEN(VLOOKUP(O934,[1]Attachments!A$2:O$50001,8,FALSE))-4),"_"," "))</f>
        <v>Loop Arp Lag</v>
      </c>
      <c r="M934" s="1" t="str">
        <f>IF(G934="",VLOOKUP(VLOOKUP(B934,[1]Attachments!A$2:O$10001,5,FALSE),[1]Users!A$2:B$100000,2,FALSE),G934)</f>
        <v>AndyWelchel</v>
      </c>
      <c r="N934" s="1">
        <f t="shared" si="181"/>
        <v>928</v>
      </c>
      <c r="O934" s="1">
        <f t="shared" si="171"/>
        <v>8128</v>
      </c>
      <c r="P934">
        <f>VLOOKUP(B934,[1]Attachments!A$2:O$50001,2,FALSE)</f>
        <v>80119</v>
      </c>
      <c r="Q934" t="str">
        <f t="shared" si="172"/>
        <v>&lt;tr&gt;&lt;td width='10%'&gt;928&lt;/td&gt;&lt;td width='20%'&gt;Ewtrtw&lt;/td&gt;&lt;td width='10%'&gt;AndyWelchel&lt;/td&gt;&lt;td width='20%'&gt;</v>
      </c>
      <c r="R934" t="str">
        <f t="shared" si="177"/>
        <v>&lt;br&gt;&lt;ul class='graphic' style='margin-left: 0em;'&gt;&lt;li&gt;&lt;a href='http://www.norduserforum.com/download/file.php?id=8128?n=928' type='audio/mpeg' class='inline-playable'&gt;Ewtrtw&lt;/a&gt;&lt;/li&gt;&lt;/ul&gt;</v>
      </c>
      <c r="S934" t="str">
        <f t="shared" si="178"/>
        <v>&lt;/td&gt;&lt;td width='20%'&gt;&lt;a href='http://www.norduserforum.com/download/file.php?id=8130'&gt;Ewtrtw.nsmp&lt;/a&gt;&lt;/td&gt;&lt;td width='10%'&gt;0.0 MB&lt;/td&gt;&lt;td width='10%'&gt;&lt;a href='http://www.norduserforum.com/viewtopic.php?f=2&amp;amp;t=12370' target='_blank'&gt;link&lt;/a&gt;&lt;/td&gt;&lt;/tr&gt;</v>
      </c>
      <c r="U934" t="str">
        <f t="shared" si="173"/>
        <v>&lt;tr&gt;&lt;td width='10%'&gt;928&lt;/td&gt;&lt;td width='20%'&gt;Ewtrtw&lt;/td&gt;&lt;td width='10%'&gt;AndyWelchel&lt;/td&gt;&lt;td width='20%'&gt;&lt;br&gt;&lt;ul class='graphic' style='margin-left: 0em;'&gt;&lt;li&gt;&lt;a href='http://www.norduserforum.com/download/file.php?id=8128?n=928' type='audio/mpeg' class='inline-playable'&gt;Ewtrtw&lt;/a&gt;&lt;/li&gt;&lt;/ul&gt;&lt;/td&gt;&lt;td width='20%'&gt;&lt;a href='http://www.norduserforum.com/download/file.php?id=8130'&gt;Ewtrtw.nsmp&lt;/a&gt;&lt;/td&gt;&lt;td width='10%'&gt;0.0 MB&lt;/td&gt;&lt;td width='10%'&gt;&lt;a href='http://www.norduserforum.com/viewtopic.php?f=2&amp;amp;t=12370' target='_blank'&gt;link&lt;/a&gt;&lt;/td&gt;&lt;/tr&gt;</v>
      </c>
      <c r="X934">
        <f>IFERROR(VLOOKUP(B934,[1]Attachments!A$2:O$50001,13,FALSE),0)</f>
        <v>51101</v>
      </c>
      <c r="Y934" s="14" t="str">
        <f t="shared" si="179"/>
        <v>0.0 MB</v>
      </c>
      <c r="AB934">
        <f>VLOOKUP(B934,[1]Attachments!A$2:O$50001,9,FALSE)</f>
        <v>242</v>
      </c>
      <c r="AC934" s="15">
        <f>VLOOKUP(B934,[1]Attachments!A$2:O$50001,14,FALSE)/(60*60*24)+"1/1/1970"</f>
        <v>42740.924791666665</v>
      </c>
      <c r="AD934" s="14">
        <f t="shared" ca="1" si="174"/>
        <v>1.6397644492243089</v>
      </c>
      <c r="AM934">
        <f t="shared" si="175"/>
        <v>568</v>
      </c>
      <c r="AN934" t="str">
        <f>VLOOKUP(AM934,A$3:U$4760,21,FALSE)</f>
        <v>&lt;tr&gt;&lt;td width='10%'&gt;568&lt;/td&gt;&lt;td width='20%'&gt;Rvsynth&lt;/td&gt;&lt;td width='10%'&gt;Hoylander&lt;/td&gt;&lt;td width='20%'&gt;&lt;br&gt;&lt;br&gt;&lt;/td&gt;&lt;td width='20%'&gt;&lt;a href='http://www.norduserforum.com/download/file.php?id=4374'&gt;Rvsynth.nsmp&lt;/a&gt;&lt;/td&gt;&lt;td width='10%'&gt;1.7 MB&lt;/td&gt;&lt;td width='10%'&gt;&lt;a href='http://www.norduserforum.com/viewtopic.php?f=2&amp;amp;t=7120' target='_blank'&gt;link&lt;/a&gt;&lt;/td&gt;&lt;/tr&gt;</v>
      </c>
    </row>
    <row r="935" spans="1:40" x14ac:dyDescent="0.3">
      <c r="A935" s="1">
        <f t="shared" si="176"/>
        <v>929</v>
      </c>
      <c r="B935">
        <v>8138</v>
      </c>
      <c r="C935" s="1">
        <f>IF(IFERROR(VLOOKUP(B935+1,[1]Attachments!A$2:K$50000,11,FALSE)="mp3",FALSE),B935+1,IF(IFERROR(VLOOKUP(B935-1,[1]Attachments!A$2:K$50000,11,FALSE)="mp3",FALSE),B935-1,IF(IFERROR(VLOOKUP(B935-2,[1]Attachments!A$2:K$50000,11,FALSE)="mp3",FALSE),B935-2,IF(IFERROR(VLOOKUP(B935+2,[1]Attachments!A$2:K$50000,11,FALSE)="mp3",FALSE),B935+2,""))))</f>
        <v>8136</v>
      </c>
      <c r="H935" s="1">
        <f t="shared" si="180"/>
        <v>8138</v>
      </c>
      <c r="I935" s="1">
        <f>VLOOKUP(B935,[1]Attachments!A$2:O$50001,3,FALSE)</f>
        <v>12242</v>
      </c>
      <c r="J935" s="11" t="str">
        <f t="shared" si="170"/>
        <v>link</v>
      </c>
      <c r="K935" s="1" t="str">
        <f>IF(E935="",SUBSTITUTE(PROPER(SUBSTITUTE(LEFT(VLOOKUP(B935,[1]Attachments!A$2:O$50001,8,FALSE),LEN(VLOOKUP(B935,[1]Attachments!A$2:O$50001,8,FALSE))-5),"_"," ")),"&amp;Amp;","&amp;"),E935)</f>
        <v>Jazzy Joey B3</v>
      </c>
      <c r="L935" s="13" t="str">
        <f>PROPER(SUBSTITUTE(LEFT(VLOOKUP(O935,[1]Attachments!A$2:O$50001,8,FALSE),LEN(VLOOKUP(O935,[1]Attachments!A$2:O$50001,8,FALSE))-4),"_"," "))</f>
        <v>Pulse 1 Wave</v>
      </c>
      <c r="M935" s="1" t="str">
        <f>IF(G935="",VLOOKUP(VLOOKUP(B935,[1]Attachments!A$2:O$10001,5,FALSE),[1]Users!A$2:B$100000,2,FALSE),G935)</f>
        <v>Alainmayson</v>
      </c>
      <c r="N935" s="1">
        <f t="shared" si="181"/>
        <v>929</v>
      </c>
      <c r="O935" s="1">
        <f t="shared" si="171"/>
        <v>8136</v>
      </c>
      <c r="P935">
        <f>VLOOKUP(B935,[1]Attachments!A$2:O$50001,2,FALSE)</f>
        <v>80182</v>
      </c>
      <c r="Q935" t="str">
        <f t="shared" si="172"/>
        <v>&lt;tr&gt;&lt;td width='10%'&gt;929&lt;/td&gt;&lt;td width='20%'&gt;Jazzy Joey B3&lt;/td&gt;&lt;td width='10%'&gt;Alainmayson&lt;/td&gt;&lt;td width='20%'&gt;</v>
      </c>
      <c r="R935" t="str">
        <f t="shared" si="177"/>
        <v>&lt;br&gt;&lt;ul class='graphic' style='margin-left: 0em;'&gt;&lt;li&gt;&lt;a href='http://www.norduserforum.com/download/file.php?id=8136?n=929' type='audio/mpeg' class='inline-playable'&gt;Jazzy Joey B3&lt;/a&gt;&lt;/li&gt;&lt;/ul&gt;</v>
      </c>
      <c r="S935" t="str">
        <f t="shared" si="178"/>
        <v>&lt;/td&gt;&lt;td width='20%'&gt;&lt;a href='http://www.norduserforum.com/download/file.php?id=8138'&gt;Jazzy Joey B3.nsmp&lt;/a&gt;&lt;/td&gt;&lt;td width='10%'&gt;1.8 MB&lt;/td&gt;&lt;td width='10%'&gt;&lt;a href='http://www.norduserforum.com/viewtopic.php?f=2&amp;amp;t=12242' target='_blank'&gt;link&lt;/a&gt;&lt;/td&gt;&lt;/tr&gt;</v>
      </c>
      <c r="U935" t="str">
        <f t="shared" si="173"/>
        <v>&lt;tr&gt;&lt;td width='10%'&gt;929&lt;/td&gt;&lt;td width='20%'&gt;Jazzy Joey B3&lt;/td&gt;&lt;td width='10%'&gt;Alainmayson&lt;/td&gt;&lt;td width='20%'&gt;&lt;br&gt;&lt;ul class='graphic' style='margin-left: 0em;'&gt;&lt;li&gt;&lt;a href='http://www.norduserforum.com/download/file.php?id=8136?n=929' type='audio/mpeg' class='inline-playable'&gt;Jazzy Joey B3&lt;/a&gt;&lt;/li&gt;&lt;/ul&gt;&lt;/td&gt;&lt;td width='20%'&gt;&lt;a href='http://www.norduserforum.com/download/file.php?id=8138'&gt;Jazzy Joey B3.nsmp&lt;/a&gt;&lt;/td&gt;&lt;td width='10%'&gt;1.8 MB&lt;/td&gt;&lt;td width='10%'&gt;&lt;a href='http://www.norduserforum.com/viewtopic.php?f=2&amp;amp;t=12242' target='_blank'&gt;link&lt;/a&gt;&lt;/td&gt;&lt;/tr&gt;</v>
      </c>
      <c r="X935">
        <f>IFERROR(VLOOKUP(B935,[1]Attachments!A$2:O$50001,13,FALSE),0)</f>
        <v>1864280</v>
      </c>
      <c r="Y935" s="14" t="str">
        <f t="shared" si="179"/>
        <v>1.8 MB</v>
      </c>
      <c r="AB935">
        <f>VLOOKUP(B935,[1]Attachments!A$2:O$50001,9,FALSE)</f>
        <v>269</v>
      </c>
      <c r="AC935" s="15">
        <f>VLOOKUP(B935,[1]Attachments!A$2:O$50001,14,FALSE)/(60*60*24)+"1/1/1970"</f>
        <v>42742.455057870371</v>
      </c>
      <c r="AD935" s="14">
        <f t="shared" ca="1" si="174"/>
        <v>1.825417316391992</v>
      </c>
      <c r="AM935">
        <f t="shared" si="175"/>
        <v>567</v>
      </c>
      <c r="AN935" t="str">
        <f>VLOOKUP(AM935,A$3:U$4760,21,FALSE)</f>
        <v>&lt;tr&gt;&lt;td width='10%'&gt;567&lt;/td&gt;&lt;td width='20%'&gt;Gtkeys Vsynth&lt;/td&gt;&lt;td width='10%'&gt;Hoylander&lt;/td&gt;&lt;td width='20%'&gt;&lt;br&gt;&lt;br&gt;&lt;/td&gt;&lt;td width='20%'&gt;&lt;a href='http://www.norduserforum.com/download/file.php?id=4373'&gt;Gtkeys Vsynth.nsmp&lt;/a&gt;&lt;/td&gt;&lt;td width='10%'&gt;2.5 MB&lt;/td&gt;&lt;td width='10%'&gt;&lt;a href='http://www.norduserforum.com/viewtopic.php?f=2&amp;amp;t=7120' target='_blank'&gt;link&lt;/a&gt;&lt;/td&gt;&lt;/tr&gt;</v>
      </c>
    </row>
    <row r="936" spans="1:40" x14ac:dyDescent="0.3">
      <c r="A936" s="1">
        <f t="shared" si="176"/>
        <v>930</v>
      </c>
      <c r="B936">
        <v>8139</v>
      </c>
      <c r="C936" s="1" t="str">
        <f>IF(IFERROR(VLOOKUP(B936+1,[1]Attachments!A$2:K$50000,11,FALSE)="mp3",FALSE),B936+1,IF(IFERROR(VLOOKUP(B936-1,[1]Attachments!A$2:K$50000,11,FALSE)="mp3",FALSE),B936-1,IF(IFERROR(VLOOKUP(B936-2,[1]Attachments!A$2:K$50000,11,FALSE)="mp3",FALSE),B936-2,IF(IFERROR(VLOOKUP(B936+2,[1]Attachments!A$2:K$50000,11,FALSE)="mp3",FALSE),B936+2,""))))</f>
        <v/>
      </c>
      <c r="H936" s="1">
        <f t="shared" si="180"/>
        <v>8139</v>
      </c>
      <c r="I936" s="1">
        <f>VLOOKUP(B936,[1]Attachments!A$2:O$50001,3,FALSE)</f>
        <v>12242</v>
      </c>
      <c r="J936" s="11" t="str">
        <f t="shared" si="170"/>
        <v>link</v>
      </c>
      <c r="K936" s="1" t="str">
        <f>IF(E936="",SUBSTITUTE(PROPER(SUBSTITUTE(LEFT(VLOOKUP(B936,[1]Attachments!A$2:O$50001,8,FALSE),LEN(VLOOKUP(B936,[1]Attachments!A$2:O$50001,8,FALSE))-5),"_"," ")),"&amp;Amp;","&amp;"),E936)</f>
        <v>Gospelly</v>
      </c>
      <c r="L936" s="13" t="e">
        <f>PROPER(SUBSTITUTE(LEFT(VLOOKUP(O936,[1]Attachments!A$2:O$50001,8,FALSE),LEN(VLOOKUP(O936,[1]Attachments!A$2:O$50001,8,FALSE))-4),"_"," "))</f>
        <v>#N/A</v>
      </c>
      <c r="M936" s="1" t="str">
        <f>IF(G936="",VLOOKUP(VLOOKUP(B936,[1]Attachments!A$2:O$10001,5,FALSE),[1]Users!A$2:B$100000,2,FALSE),G936)</f>
        <v>Alainmayson</v>
      </c>
      <c r="N936" s="1">
        <f t="shared" si="181"/>
        <v>930</v>
      </c>
      <c r="O936" s="1" t="str">
        <f t="shared" si="171"/>
        <v/>
      </c>
      <c r="P936">
        <f>VLOOKUP(B936,[1]Attachments!A$2:O$50001,2,FALSE)</f>
        <v>80182</v>
      </c>
      <c r="Q936" t="str">
        <f t="shared" si="172"/>
        <v>&lt;tr&gt;&lt;td width='10%'&gt;930&lt;/td&gt;&lt;td width='20%'&gt;Gospelly&lt;/td&gt;&lt;td width='10%'&gt;Alainmayson&lt;/td&gt;&lt;td width='20%'&gt;</v>
      </c>
      <c r="R936" t="str">
        <f t="shared" si="177"/>
        <v>&lt;br&gt;&lt;br&gt;</v>
      </c>
      <c r="S936" t="str">
        <f t="shared" si="178"/>
        <v>&lt;/td&gt;&lt;td width='20%'&gt;&lt;a href='http://www.norduserforum.com/download/file.php?id=8139'&gt;Gospelly.nsmp&lt;/a&gt;&lt;/td&gt;&lt;td width='10%'&gt;1.4 MB&lt;/td&gt;&lt;td width='10%'&gt;&lt;a href='http://www.norduserforum.com/viewtopic.php?f=2&amp;amp;t=12242' target='_blank'&gt;link&lt;/a&gt;&lt;/td&gt;&lt;/tr&gt;</v>
      </c>
      <c r="U936" t="str">
        <f t="shared" si="173"/>
        <v>&lt;tr&gt;&lt;td width='10%'&gt;930&lt;/td&gt;&lt;td width='20%'&gt;Gospelly&lt;/td&gt;&lt;td width='10%'&gt;Alainmayson&lt;/td&gt;&lt;td width='20%'&gt;&lt;br&gt;&lt;br&gt;&lt;/td&gt;&lt;td width='20%'&gt;&lt;a href='http://www.norduserforum.com/download/file.php?id=8139'&gt;Gospelly.nsmp&lt;/a&gt;&lt;/td&gt;&lt;td width='10%'&gt;1.4 MB&lt;/td&gt;&lt;td width='10%'&gt;&lt;a href='http://www.norduserforum.com/viewtopic.php?f=2&amp;amp;t=12242' target='_blank'&gt;link&lt;/a&gt;&lt;/td&gt;&lt;/tr&gt;</v>
      </c>
      <c r="X936">
        <f>IFERROR(VLOOKUP(B936,[1]Attachments!A$2:O$50001,13,FALSE),0)</f>
        <v>1508426</v>
      </c>
      <c r="Y936" s="14" t="str">
        <f t="shared" si="179"/>
        <v>1.4 MB</v>
      </c>
      <c r="AB936">
        <f>VLOOKUP(B936,[1]Attachments!A$2:O$50001,9,FALSE)</f>
        <v>259</v>
      </c>
      <c r="AC936" s="15">
        <f>VLOOKUP(B936,[1]Attachments!A$2:O$50001,14,FALSE)/(60*60*24)+"1/1/1970"</f>
        <v>42742.455057870371</v>
      </c>
      <c r="AD936" s="14">
        <f t="shared" ca="1" si="174"/>
        <v>1.7575579366004681</v>
      </c>
      <c r="AM936">
        <f t="shared" si="175"/>
        <v>566</v>
      </c>
      <c r="AN936" t="str">
        <f>VLOOKUP(AM936,A$3:U$4760,21,FALSE)</f>
        <v>&lt;tr&gt;&lt;td width='10%'&gt;566&lt;/td&gt;&lt;td width='20%'&gt;Violin Vsynth&lt;/td&gt;&lt;td width='10%'&gt;Hoylander&lt;/td&gt;&lt;td width='20%'&gt;&lt;br&gt;&lt;br&gt;&lt;/td&gt;&lt;td width='20%'&gt;&lt;a href='http://www.norduserforum.com/download/file.php?id=4372'&gt;Violin Vsynth.nsmp&lt;/a&gt;&lt;/td&gt;&lt;td width='10%'&gt;3.0 MB&lt;/td&gt;&lt;td width='10%'&gt;&lt;a href='http://www.norduserforum.com/viewtopic.php?f=2&amp;amp;t=7120' target='_blank'&gt;link&lt;/a&gt;&lt;/td&gt;&lt;/tr&gt;</v>
      </c>
    </row>
    <row r="937" spans="1:40" x14ac:dyDescent="0.3">
      <c r="A937" s="1">
        <f t="shared" si="176"/>
        <v>931</v>
      </c>
      <c r="B937">
        <v>8150</v>
      </c>
      <c r="C937" s="1">
        <f>IF(IFERROR(VLOOKUP(B937+1,[1]Attachments!A$2:K$50000,11,FALSE)="mp3",FALSE),B937+1,IF(IFERROR(VLOOKUP(B937-1,[1]Attachments!A$2:K$50000,11,FALSE)="mp3",FALSE),B937-1,IF(IFERROR(VLOOKUP(B937-2,[1]Attachments!A$2:K$50000,11,FALSE)="mp3",FALSE),B937-2,IF(IFERROR(VLOOKUP(B937+2,[1]Attachments!A$2:K$50000,11,FALSE)="mp3",FALSE),B937+2,""))))</f>
        <v>8149</v>
      </c>
      <c r="H937" s="1">
        <f t="shared" si="180"/>
        <v>8150</v>
      </c>
      <c r="I937" s="1">
        <f>VLOOKUP(B937,[1]Attachments!A$2:O$50001,3,FALSE)</f>
        <v>12389</v>
      </c>
      <c r="J937" s="11" t="str">
        <f t="shared" si="170"/>
        <v>link</v>
      </c>
      <c r="K937" s="1" t="str">
        <f>IF(E937="",SUBSTITUTE(PROPER(SUBSTITUTE(LEFT(VLOOKUP(B937,[1]Attachments!A$2:O$50001,8,FALSE),LEN(VLOOKUP(B937,[1]Attachments!A$2:O$50001,8,FALSE))-5),"_"," ")),"&amp;Amp;","&amp;"),E937)</f>
        <v>Sweepish Pad-Lead</v>
      </c>
      <c r="L937" s="13" t="str">
        <f>PROPER(SUBSTITUTE(LEFT(VLOOKUP(O937,[1]Attachments!A$2:O$50001,8,FALSE),LEN(VLOOKUP(O937,[1]Attachments!A$2:O$50001,8,FALSE))-4),"_"," "))</f>
        <v>Demo - Sweepish Pad-Lead</v>
      </c>
      <c r="M937" s="1" t="str">
        <f>IF(G937="",VLOOKUP(VLOOKUP(B937,[1]Attachments!A$2:O$10001,5,FALSE),[1]Users!A$2:B$100000,2,FALSE),G937)</f>
        <v>nord4dog</v>
      </c>
      <c r="N937" s="1">
        <f t="shared" si="181"/>
        <v>931</v>
      </c>
      <c r="O937" s="1">
        <f t="shared" si="171"/>
        <v>8149</v>
      </c>
      <c r="P937">
        <f>VLOOKUP(B937,[1]Attachments!A$2:O$50001,2,FALSE)</f>
        <v>80255</v>
      </c>
      <c r="Q937" t="str">
        <f t="shared" si="172"/>
        <v>&lt;tr&gt;&lt;td width='10%'&gt;931&lt;/td&gt;&lt;td width='20%'&gt;Sweepish Pad-Lead&lt;/td&gt;&lt;td width='10%'&gt;nord4dog&lt;/td&gt;&lt;td width='20%'&gt;</v>
      </c>
      <c r="R937" t="str">
        <f t="shared" si="177"/>
        <v>&lt;br&gt;&lt;ul class='graphic' style='margin-left: 0em;'&gt;&lt;li&gt;&lt;a href='http://www.norduserforum.com/download/file.php?id=8149?n=931' type='audio/mpeg' class='inline-playable'&gt;Sweepish Pad-Lead&lt;/a&gt;&lt;/li&gt;&lt;/ul&gt;</v>
      </c>
      <c r="S937" t="str">
        <f t="shared" si="178"/>
        <v>&lt;/td&gt;&lt;td width='20%'&gt;&lt;a href='http://www.norduserforum.com/download/file.php?id=8150'&gt;Sweepish Pad-Lead.nsmp&lt;/a&gt;&lt;/td&gt;&lt;td width='10%'&gt;3.0 MB&lt;/td&gt;&lt;td width='10%'&gt;&lt;a href='http://www.norduserforum.com/viewtopic.php?f=2&amp;amp;t=12389' target='_blank'&gt;link&lt;/a&gt;&lt;/td&gt;&lt;/tr&gt;</v>
      </c>
      <c r="U937" t="str">
        <f t="shared" si="173"/>
        <v>&lt;tr&gt;&lt;td width='10%'&gt;931&lt;/td&gt;&lt;td width='20%'&gt;Sweepish Pad-Lead&lt;/td&gt;&lt;td width='10%'&gt;nord4dog&lt;/td&gt;&lt;td width='20%'&gt;&lt;br&gt;&lt;ul class='graphic' style='margin-left: 0em;'&gt;&lt;li&gt;&lt;a href='http://www.norduserforum.com/download/file.php?id=8149?n=931' type='audio/mpeg' class='inline-playable'&gt;Sweepish Pad-Lead&lt;/a&gt;&lt;/li&gt;&lt;/ul&gt;&lt;/td&gt;&lt;td width='20%'&gt;&lt;a href='http://www.norduserforum.com/download/file.php?id=8150'&gt;Sweepish Pad-Lead.nsmp&lt;/a&gt;&lt;/td&gt;&lt;td width='10%'&gt;3.0 MB&lt;/td&gt;&lt;td width='10%'&gt;&lt;a href='http://www.norduserforum.com/viewtopic.php?f=2&amp;amp;t=12389' target='_blank'&gt;link&lt;/a&gt;&lt;/td&gt;&lt;/tr&gt;</v>
      </c>
      <c r="X937">
        <f>IFERROR(VLOOKUP(B937,[1]Attachments!A$2:O$50001,13,FALSE),0)</f>
        <v>3143297</v>
      </c>
      <c r="Y937" s="14" t="str">
        <f t="shared" si="179"/>
        <v>3.0 MB</v>
      </c>
      <c r="AB937">
        <f>VLOOKUP(B937,[1]Attachments!A$2:O$50001,9,FALSE)</f>
        <v>209</v>
      </c>
      <c r="AC937" s="15">
        <f>VLOOKUP(B937,[1]Attachments!A$2:O$50001,14,FALSE)/(60*60*24)+"1/1/1970"</f>
        <v>42744.300474537042</v>
      </c>
      <c r="AD937" s="14">
        <f t="shared" ca="1" si="174"/>
        <v>1.4208028301675943</v>
      </c>
      <c r="AM937">
        <f t="shared" si="175"/>
        <v>565</v>
      </c>
      <c r="AN937" t="str">
        <f>VLOOKUP(AM937,A$3:U$4760,21,FALSE)</f>
        <v>&lt;tr&gt;&lt;td width='10%'&gt;565&lt;/td&gt;&lt;td width='20%'&gt;Slw Str Vsynth&lt;/td&gt;&lt;td width='10%'&gt;Hoylander&lt;/td&gt;&lt;td width='20%'&gt;&lt;br&gt;&lt;br&gt;&lt;/td&gt;&lt;td width='20%'&gt;&lt;a href='http://www.norduserforum.com/download/file.php?id=4371'&gt;Slw Str Vsynth.nsmp&lt;/a&gt;&lt;/td&gt;&lt;td width='10%'&gt;3.5 MB&lt;/td&gt;&lt;td width='10%'&gt;&lt;a href='http://www.norduserforum.com/viewtopic.php?f=2&amp;amp;t=7120' target='_blank'&gt;link&lt;/a&gt;&lt;/td&gt;&lt;/tr&gt;</v>
      </c>
    </row>
    <row r="938" spans="1:40" x14ac:dyDescent="0.3">
      <c r="A938" s="1">
        <f t="shared" si="176"/>
        <v>932</v>
      </c>
      <c r="B938">
        <v>8151</v>
      </c>
      <c r="C938" s="1">
        <f>IF(IFERROR(VLOOKUP(B938+1,[1]Attachments!A$2:K$50000,11,FALSE)="mp3",FALSE),B938+1,IF(IFERROR(VLOOKUP(B938-1,[1]Attachments!A$2:K$50000,11,FALSE)="mp3",FALSE),B938-1,IF(IFERROR(VLOOKUP(B938-2,[1]Attachments!A$2:K$50000,11,FALSE)="mp3",FALSE),B938-2,IF(IFERROR(VLOOKUP(B938+2,[1]Attachments!A$2:K$50000,11,FALSE)="mp3",FALSE),B938+2,""))))</f>
        <v>8149</v>
      </c>
      <c r="H938" s="1">
        <f t="shared" si="180"/>
        <v>8151</v>
      </c>
      <c r="I938" s="1">
        <f>VLOOKUP(B938,[1]Attachments!A$2:O$50001,3,FALSE)</f>
        <v>6320</v>
      </c>
      <c r="J938" s="11" t="str">
        <f t="shared" si="170"/>
        <v>link</v>
      </c>
      <c r="K938" s="1" t="str">
        <f>IF(E938="",SUBSTITUTE(PROPER(SUBSTITUTE(LEFT(VLOOKUP(B938,[1]Attachments!A$2:O$50001,8,FALSE),LEN(VLOOKUP(B938,[1]Attachments!A$2:O$50001,8,FALSE))-5),"_"," ")),"&amp;Amp;","&amp;"),E938)</f>
        <v>Model Organ Powersynths Br 2.0</v>
      </c>
      <c r="L938" s="13" t="str">
        <f>PROPER(SUBSTITUTE(LEFT(VLOOKUP(O938,[1]Attachments!A$2:O$50001,8,FALSE),LEN(VLOOKUP(O938,[1]Attachments!A$2:O$50001,8,FALSE))-4),"_"," "))</f>
        <v>Demo - Sweepish Pad-Lead</v>
      </c>
      <c r="M938" s="1" t="str">
        <f>IF(G938="",VLOOKUP(VLOOKUP(B938,[1]Attachments!A$2:O$10001,5,FALSE),[1]Users!A$2:B$100000,2,FALSE),G938)</f>
        <v>SingerNick</v>
      </c>
      <c r="N938" s="1">
        <f t="shared" si="181"/>
        <v>932</v>
      </c>
      <c r="O938" s="1">
        <f t="shared" si="171"/>
        <v>8149</v>
      </c>
      <c r="P938">
        <f>VLOOKUP(B938,[1]Attachments!A$2:O$50001,2,FALSE)</f>
        <v>80272</v>
      </c>
      <c r="Q938" t="str">
        <f t="shared" si="172"/>
        <v>&lt;tr&gt;&lt;td width='10%'&gt;932&lt;/td&gt;&lt;td width='20%'&gt;Model Organ Powersynths Br 2.0&lt;/td&gt;&lt;td width='10%'&gt;SingerNick&lt;/td&gt;&lt;td width='20%'&gt;</v>
      </c>
      <c r="R938" t="str">
        <f t="shared" si="177"/>
        <v>&lt;br&gt;&lt;ul class='graphic' style='margin-left: 0em;'&gt;&lt;li&gt;&lt;a href='http://www.norduserforum.com/download/file.php?id=8149?n=932' type='audio/mpeg' class='inline-playable'&gt;Model Organ Powersynths Br 2.0&lt;/a&gt;&lt;/li&gt;&lt;/ul&gt;</v>
      </c>
      <c r="S938" t="str">
        <f t="shared" si="178"/>
        <v>&lt;/td&gt;&lt;td width='20%'&gt;&lt;a href='http://www.norduserforum.com/download/file.php?id=8151'&gt;Model Organ Powersynths Br 2.0.nsmp&lt;/a&gt;&lt;/td&gt;&lt;td width='10%'&gt;1.6 MB&lt;/td&gt;&lt;td width='10%'&gt;&lt;a href='http://www.norduserforum.com/viewtopic.php?f=2&amp;amp;t=6320' target='_blank'&gt;link&lt;/a&gt;&lt;/td&gt;&lt;/tr&gt;</v>
      </c>
      <c r="U938" t="str">
        <f t="shared" si="173"/>
        <v>&lt;tr&gt;&lt;td width='10%'&gt;932&lt;/td&gt;&lt;td width='20%'&gt;Model Organ Powersynths Br 2.0&lt;/td&gt;&lt;td width='10%'&gt;SingerNick&lt;/td&gt;&lt;td width='20%'&gt;&lt;br&gt;&lt;ul class='graphic' style='margin-left: 0em;'&gt;&lt;li&gt;&lt;a href='http://www.norduserforum.com/download/file.php?id=8149?n=932' type='audio/mpeg' class='inline-playable'&gt;Model Organ Powersynths Br 2.0&lt;/a&gt;&lt;/li&gt;&lt;/ul&gt;&lt;/td&gt;&lt;td width='20%'&gt;&lt;a href='http://www.norduserforum.com/download/file.php?id=8151'&gt;Model Organ Powersynths Br 2.0.nsmp&lt;/a&gt;&lt;/td&gt;&lt;td width='10%'&gt;1.6 MB&lt;/td&gt;&lt;td width='10%'&gt;&lt;a href='http://www.norduserforum.com/viewtopic.php?f=2&amp;amp;t=6320' target='_blank'&gt;link&lt;/a&gt;&lt;/td&gt;&lt;/tr&gt;</v>
      </c>
      <c r="X938">
        <f>IFERROR(VLOOKUP(B938,[1]Attachments!A$2:O$50001,13,FALSE),0)</f>
        <v>1673780</v>
      </c>
      <c r="Y938" s="14" t="str">
        <f t="shared" si="179"/>
        <v>1.6 MB</v>
      </c>
      <c r="AB938">
        <f>VLOOKUP(B938,[1]Attachments!A$2:O$50001,9,FALSE)</f>
        <v>250</v>
      </c>
      <c r="AC938" s="15">
        <f>VLOOKUP(B938,[1]Attachments!A$2:O$50001,14,FALSE)/(60*60*24)+"1/1/1970"</f>
        <v>42744.574479166666</v>
      </c>
      <c r="AD938" s="14">
        <f t="shared" ca="1" si="174"/>
        <v>1.6999772830416624</v>
      </c>
      <c r="AM938">
        <f t="shared" si="175"/>
        <v>564</v>
      </c>
      <c r="AN938" t="str">
        <f>VLOOKUP(AM938,A$3:U$4760,21,FALSE)</f>
        <v>&lt;tr&gt;&lt;td width='10%'&gt;564&lt;/td&gt;&lt;td width='20%'&gt;Fluteii Vsynth&lt;/td&gt;&lt;td width='10%'&gt;Hoylander&lt;/td&gt;&lt;td width='20%'&gt;&lt;br&gt;&lt;ul class='graphic' style='margin-left: 0em;'&gt;&lt;li&gt;&lt;a href='http://www.norduserforum.com/download/file.php?id=4368?n=564' type='audio/mpeg' class='inline-playable'&gt;Fluteii Vsynth&lt;/a&gt;&lt;/li&gt;&lt;/ul&gt;&lt;/td&gt;&lt;td width='20%'&gt;&lt;a href='http://www.norduserforum.com/download/file.php?id=4370'&gt;Fluteii Vsynth.nsmp&lt;/a&gt;&lt;/td&gt;&lt;td width='10%'&gt;2.5 MB&lt;/td&gt;&lt;td width='10%'&gt;&lt;a href='http://www.norduserforum.com/viewtopic.php?f=2&amp;amp;t=7120' target='_blank'&gt;link&lt;/a&gt;&lt;/td&gt;&lt;/tr&gt;</v>
      </c>
    </row>
    <row r="939" spans="1:40" x14ac:dyDescent="0.3">
      <c r="A939" s="1">
        <f t="shared" si="176"/>
        <v>933</v>
      </c>
      <c r="B939">
        <v>8178</v>
      </c>
      <c r="C939" s="1">
        <f>IF(IFERROR(VLOOKUP(B939+1,[1]Attachments!A$2:K$50000,11,FALSE)="mp3",FALSE),B939+1,IF(IFERROR(VLOOKUP(B939-1,[1]Attachments!A$2:K$50000,11,FALSE)="mp3",FALSE),B939-1,IF(IFERROR(VLOOKUP(B939-2,[1]Attachments!A$2:K$50000,11,FALSE)="mp3",FALSE),B939-2,IF(IFERROR(VLOOKUP(B939+2,[1]Attachments!A$2:K$50000,11,FALSE)="mp3",FALSE),B939+2,""))))</f>
        <v>8177</v>
      </c>
      <c r="H939" s="1">
        <f t="shared" si="180"/>
        <v>8178</v>
      </c>
      <c r="I939" s="1">
        <f>VLOOKUP(B939,[1]Attachments!A$2:O$50001,3,FALSE)</f>
        <v>12446</v>
      </c>
      <c r="J939" s="11" t="str">
        <f t="shared" si="170"/>
        <v>link</v>
      </c>
      <c r="K939" s="1" t="str">
        <f>IF(E939="",SUBSTITUTE(PROPER(SUBSTITUTE(LEFT(VLOOKUP(B939,[1]Attachments!A$2:O$50001,8,FALSE),LEN(VLOOKUP(B939,[1]Attachments!A$2:O$50001,8,FALSE))-5),"_"," ")),"&amp;Amp;","&amp;"),E939)</f>
        <v>70'S Mellow Ep</v>
      </c>
      <c r="L939" s="13" t="str">
        <f>PROPER(SUBSTITUTE(LEFT(VLOOKUP(O939,[1]Attachments!A$2:O$50001,8,FALSE),LEN(VLOOKUP(O939,[1]Attachments!A$2:O$50001,8,FALSE))-4),"_"," "))</f>
        <v>70'S Mellow Ep Demo</v>
      </c>
      <c r="M939" s="1" t="str">
        <f>IF(G939="",VLOOKUP(VLOOKUP(B939,[1]Attachments!A$2:O$10001,5,FALSE),[1]Users!A$2:B$100000,2,FALSE),G939)</f>
        <v>nord4dog</v>
      </c>
      <c r="N939" s="1">
        <f t="shared" si="181"/>
        <v>933</v>
      </c>
      <c r="O939" s="1">
        <f t="shared" si="171"/>
        <v>8177</v>
      </c>
      <c r="P939">
        <f>VLOOKUP(B939,[1]Attachments!A$2:O$50001,2,FALSE)</f>
        <v>80543</v>
      </c>
      <c r="Q939" t="str">
        <f t="shared" si="172"/>
        <v>&lt;tr&gt;&lt;td width='10%'&gt;933&lt;/td&gt;&lt;td width='20%'&gt;70'S Mellow Ep&lt;/td&gt;&lt;td width='10%'&gt;nord4dog&lt;/td&gt;&lt;td width='20%'&gt;</v>
      </c>
      <c r="R939" t="str">
        <f t="shared" si="177"/>
        <v>&lt;br&gt;&lt;ul class='graphic' style='margin-left: 0em;'&gt;&lt;li&gt;&lt;a href='http://www.norduserforum.com/download/file.php?id=8177?n=933' type='audio/mpeg' class='inline-playable'&gt;70'S Mellow Ep&lt;/a&gt;&lt;/li&gt;&lt;/ul&gt;</v>
      </c>
      <c r="S939" t="str">
        <f t="shared" si="178"/>
        <v>&lt;/td&gt;&lt;td width='20%'&gt;&lt;a href='http://www.norduserforum.com/download/file.php?id=8178'&gt;70'S Mellow Ep.nsmp&lt;/a&gt;&lt;/td&gt;&lt;td width='10%'&gt;1.8 MB&lt;/td&gt;&lt;td width='10%'&gt;&lt;a href='http://www.norduserforum.com/viewtopic.php?f=2&amp;amp;t=12446' target='_blank'&gt;link&lt;/a&gt;&lt;/td&gt;&lt;/tr&gt;</v>
      </c>
      <c r="U939" t="str">
        <f t="shared" si="173"/>
        <v>&lt;tr&gt;&lt;td width='10%'&gt;933&lt;/td&gt;&lt;td width='20%'&gt;70'S Mellow Ep&lt;/td&gt;&lt;td width='10%'&gt;nord4dog&lt;/td&gt;&lt;td width='20%'&gt;&lt;br&gt;&lt;ul class='graphic' style='margin-left: 0em;'&gt;&lt;li&gt;&lt;a href='http://www.norduserforum.com/download/file.php?id=8177?n=933' type='audio/mpeg' class='inline-playable'&gt;70'S Mellow Ep&lt;/a&gt;&lt;/li&gt;&lt;/ul&gt;&lt;/td&gt;&lt;td width='20%'&gt;&lt;a href='http://www.norduserforum.com/download/file.php?id=8178'&gt;70'S Mellow Ep.nsmp&lt;/a&gt;&lt;/td&gt;&lt;td width='10%'&gt;1.8 MB&lt;/td&gt;&lt;td width='10%'&gt;&lt;a href='http://www.norduserforum.com/viewtopic.php?f=2&amp;amp;t=12446' target='_blank'&gt;link&lt;/a&gt;&lt;/td&gt;&lt;/tr&gt;</v>
      </c>
      <c r="X939">
        <f>IFERROR(VLOOKUP(B939,[1]Attachments!A$2:O$50001,13,FALSE),0)</f>
        <v>1854755</v>
      </c>
      <c r="Y939" s="14" t="str">
        <f t="shared" si="179"/>
        <v>1.8 MB</v>
      </c>
      <c r="AB939">
        <f>VLOOKUP(B939,[1]Attachments!A$2:O$50001,9,FALSE)</f>
        <v>360</v>
      </c>
      <c r="AC939" s="15">
        <f>VLOOKUP(B939,[1]Attachments!A$2:O$50001,14,FALSE)/(60*60*24)+"1/1/1970"</f>
        <v>42753.364525462966</v>
      </c>
      <c r="AD939" s="14">
        <f t="shared" ca="1" si="174"/>
        <v>2.4690499819664677</v>
      </c>
      <c r="AM939">
        <f t="shared" si="175"/>
        <v>563</v>
      </c>
      <c r="AN939" t="str">
        <f>VLOOKUP(AM939,A$3:U$4760,21,FALSE)</f>
        <v>&lt;tr&gt;&lt;td width='10%'&gt;563&lt;/td&gt;&lt;td width='20%'&gt;Flute Vsynth&lt;/td&gt;&lt;td width='10%'&gt;Hoylander&lt;/td&gt;&lt;td width='20%'&gt;&lt;br&gt;&lt;ul class='graphic' style='margin-left: 0em;'&gt;&lt;li&gt;&lt;a href='http://www.norduserforum.com/download/file.php?id=4368?n=563' type='audio/mpeg' class='inline-playable'&gt;Flute Vsynth&lt;/a&gt;&lt;/li&gt;&lt;/ul&gt;&lt;/td&gt;&lt;td width='20%'&gt;&lt;a href='http://www.norduserforum.com/download/file.php?id=4369'&gt;Flute Vsynth.nsmp&lt;/a&gt;&lt;/td&gt;&lt;td width='10%'&gt;2.8 MB&lt;/td&gt;&lt;td width='10%'&gt;&lt;a href='http://www.norduserforum.com/viewtopic.php?f=2&amp;amp;t=7120' target='_blank'&gt;link&lt;/a&gt;&lt;/td&gt;&lt;/tr&gt;</v>
      </c>
    </row>
    <row r="940" spans="1:40" x14ac:dyDescent="0.3">
      <c r="A940" s="1">
        <f t="shared" si="176"/>
        <v>934</v>
      </c>
      <c r="B940">
        <v>8199</v>
      </c>
      <c r="C940" s="1">
        <f>IF(IFERROR(VLOOKUP(B940+1,[1]Attachments!A$2:K$50000,11,FALSE)="mp3",FALSE),B940+1,IF(IFERROR(VLOOKUP(B940-1,[1]Attachments!A$2:K$50000,11,FALSE)="mp3",FALSE),B940-1,IF(IFERROR(VLOOKUP(B940-2,[1]Attachments!A$2:K$50000,11,FALSE)="mp3",FALSE),B940-2,IF(IFERROR(VLOOKUP(B940+2,[1]Attachments!A$2:K$50000,11,FALSE)="mp3",FALSE),B940+2,""))))</f>
        <v>8197</v>
      </c>
      <c r="H940" s="1">
        <f t="shared" si="180"/>
        <v>8199</v>
      </c>
      <c r="I940" s="1">
        <f>VLOOKUP(B940,[1]Attachments!A$2:O$50001,3,FALSE)</f>
        <v>10183</v>
      </c>
      <c r="J940" s="11" t="str">
        <f t="shared" si="170"/>
        <v>link</v>
      </c>
      <c r="K940" s="1" t="str">
        <f>IF(E940="",SUBSTITUTE(PROPER(SUBSTITUTE(LEFT(VLOOKUP(B940,[1]Attachments!A$2:O$50001,8,FALSE),LEN(VLOOKUP(B940,[1]Attachments!A$2:O$50001,8,FALSE))-5),"_"," ")),"&amp;Amp;","&amp;"),E940)</f>
        <v>P5 Superleadunison Br</v>
      </c>
      <c r="L940" s="13" t="str">
        <f>PROPER(SUBSTITUTE(LEFT(VLOOKUP(O940,[1]Attachments!A$2:O$50001,8,FALSE),LEN(VLOOKUP(O940,[1]Attachments!A$2:O$50001,8,FALSE))-4),"_"," "))</f>
        <v>Ohne Dich</v>
      </c>
      <c r="M940" s="1" t="str">
        <f>IF(G940="",VLOOKUP(VLOOKUP(B940,[1]Attachments!A$2:O$10001,5,FALSE),[1]Users!A$2:B$100000,2,FALSE),G940)</f>
        <v>Klangwerk</v>
      </c>
      <c r="N940" s="1">
        <f t="shared" si="181"/>
        <v>934</v>
      </c>
      <c r="O940" s="1">
        <f t="shared" si="171"/>
        <v>8197</v>
      </c>
      <c r="P940">
        <f>VLOOKUP(B940,[1]Attachments!A$2:O$50001,2,FALSE)</f>
        <v>81245</v>
      </c>
      <c r="Q940" t="str">
        <f t="shared" si="172"/>
        <v>&lt;tr&gt;&lt;td width='10%'&gt;934&lt;/td&gt;&lt;td width='20%'&gt;P5 Superleadunison Br&lt;/td&gt;&lt;td width='10%'&gt;Klangwerk&lt;/td&gt;&lt;td width='20%'&gt;</v>
      </c>
      <c r="R940" t="str">
        <f t="shared" si="177"/>
        <v>&lt;br&gt;&lt;ul class='graphic' style='margin-left: 0em;'&gt;&lt;li&gt;&lt;a href='http://www.norduserforum.com/download/file.php?id=8197?n=934' type='audio/mpeg' class='inline-playable'&gt;P5 Superleadunison Br&lt;/a&gt;&lt;/li&gt;&lt;/ul&gt;</v>
      </c>
      <c r="S940" t="str">
        <f t="shared" si="178"/>
        <v>&lt;/td&gt;&lt;td width='20%'&gt;&lt;a href='http://www.norduserforum.com/download/file.php?id=8199'&gt;P5 Superleadunison Br.nsmp&lt;/a&gt;&lt;/td&gt;&lt;td width='10%'&gt;2.2 MB&lt;/td&gt;&lt;td width='10%'&gt;&lt;a href='http://www.norduserforum.com/viewtopic.php?f=2&amp;amp;t=10183' target='_blank'&gt;link&lt;/a&gt;&lt;/td&gt;&lt;/tr&gt;</v>
      </c>
      <c r="U940" t="str">
        <f t="shared" si="173"/>
        <v>&lt;tr&gt;&lt;td width='10%'&gt;934&lt;/td&gt;&lt;td width='20%'&gt;P5 Superleadunison Br&lt;/td&gt;&lt;td width='10%'&gt;Klangwerk&lt;/td&gt;&lt;td width='20%'&gt;&lt;br&gt;&lt;ul class='graphic' style='margin-left: 0em;'&gt;&lt;li&gt;&lt;a href='http://www.norduserforum.com/download/file.php?id=8197?n=934' type='audio/mpeg' class='inline-playable'&gt;P5 Superleadunison Br&lt;/a&gt;&lt;/li&gt;&lt;/ul&gt;&lt;/td&gt;&lt;td width='20%'&gt;&lt;a href='http://www.norduserforum.com/download/file.php?id=8199'&gt;P5 Superleadunison Br.nsmp&lt;/a&gt;&lt;/td&gt;&lt;td width='10%'&gt;2.2 MB&lt;/td&gt;&lt;td width='10%'&gt;&lt;a href='http://www.norduserforum.com/viewtopic.php?f=2&amp;amp;t=10183' target='_blank'&gt;link&lt;/a&gt;&lt;/td&gt;&lt;/tr&gt;</v>
      </c>
      <c r="X940">
        <f>IFERROR(VLOOKUP(B940,[1]Attachments!A$2:O$50001,13,FALSE),0)</f>
        <v>2294048</v>
      </c>
      <c r="Y940" s="14" t="str">
        <f t="shared" si="179"/>
        <v>2.2 MB</v>
      </c>
      <c r="AB940">
        <f>VLOOKUP(B940,[1]Attachments!A$2:O$50001,9,FALSE)</f>
        <v>280</v>
      </c>
      <c r="AC940" s="15">
        <f>VLOOKUP(B940,[1]Attachments!A$2:O$50001,14,FALSE)/(60*60*24)+"1/1/1970"</f>
        <v>42770.625752314816</v>
      </c>
      <c r="AD940" s="14">
        <f t="shared" ca="1" si="174"/>
        <v>1.9534087151646375</v>
      </c>
      <c r="AM940">
        <f t="shared" si="175"/>
        <v>562</v>
      </c>
      <c r="AN940" t="str">
        <f>VLOOKUP(AM940,A$3:U$4760,21,FALSE)</f>
        <v>&lt;tr&gt;&lt;td width='10%'&gt;562&lt;/td&gt;&lt;td width='20%'&gt;Nl2 Igy Harmonica&lt;/td&gt;&lt;td width='10%'&gt;elektromin&lt;/td&gt;&lt;td width='20%'&gt;&lt;br&gt;&lt;ul class='graphic' style='margin-left: 0em;'&gt;&lt;li&gt;&lt;a href='http://www.norduserforum.com/download/file.php?id=4350?n=562' type='audio/mpeg' class='inline-playable'&gt;Nl2 Igy Harmonica&lt;/a&gt;&lt;/li&gt;&lt;/ul&gt;&lt;/td&gt;&lt;td width='20%'&gt;&lt;a href='http://www.norduserforum.com/download/file.php?id=4349'&gt;Nl2 Igy Harmonica.nsmp&lt;/a&gt;&lt;/td&gt;&lt;td width='10%'&gt;1.1 MB&lt;/td&gt;&lt;td width='10%'&gt;&lt;a href='http://www.norduserforum.com/viewtopic.php?f=2&amp;amp;t=6985' target='_blank'&gt;link&lt;/a&gt;&lt;/td&gt;&lt;/tr&gt;</v>
      </c>
    </row>
    <row r="941" spans="1:40" x14ac:dyDescent="0.3">
      <c r="A941" s="1">
        <f t="shared" si="176"/>
        <v>935</v>
      </c>
      <c r="B941">
        <v>8200</v>
      </c>
      <c r="C941" s="1">
        <f>IF(IFERROR(VLOOKUP(B941+1,[1]Attachments!A$2:K$50000,11,FALSE)="mp3",FALSE),B941+1,IF(IFERROR(VLOOKUP(B941-1,[1]Attachments!A$2:K$50000,11,FALSE)="mp3",FALSE),B941-1,IF(IFERROR(VLOOKUP(B941-2,[1]Attachments!A$2:K$50000,11,FALSE)="mp3",FALSE),B941-2,IF(IFERROR(VLOOKUP(B941+2,[1]Attachments!A$2:K$50000,11,FALSE)="mp3",FALSE),B941+2,""))))</f>
        <v>8201</v>
      </c>
      <c r="H941" s="1">
        <f t="shared" si="180"/>
        <v>8200</v>
      </c>
      <c r="I941" s="1">
        <f>VLOOKUP(B941,[1]Attachments!A$2:O$50001,3,FALSE)</f>
        <v>10183</v>
      </c>
      <c r="J941" s="11" t="str">
        <f t="shared" si="170"/>
        <v>link</v>
      </c>
      <c r="K941" s="1" t="str">
        <f>IF(E941="",SUBSTITUTE(PROPER(SUBSTITUTE(LEFT(VLOOKUP(B941,[1]Attachments!A$2:O$50001,8,FALSE),LEN(VLOOKUP(B941,[1]Attachments!A$2:O$50001,8,FALSE))-5),"_"," ")),"&amp;Amp;","&amp;"),E941)</f>
        <v>Nl3 Syntax 1 Ste Ph V2</v>
      </c>
      <c r="L941" s="13" t="str">
        <f>PROPER(SUBSTITUTE(LEFT(VLOOKUP(O941,[1]Attachments!A$2:O$50001,8,FALSE),LEN(VLOOKUP(O941,[1]Attachments!A$2:O$50001,8,FALSE))-4),"_"," "))</f>
        <v>Liquido</v>
      </c>
      <c r="M941" s="1" t="str">
        <f>IF(G941="",VLOOKUP(VLOOKUP(B941,[1]Attachments!A$2:O$10001,5,FALSE),[1]Users!A$2:B$100000,2,FALSE),G941)</f>
        <v>Klangwerk</v>
      </c>
      <c r="N941" s="1">
        <f t="shared" si="181"/>
        <v>935</v>
      </c>
      <c r="O941" s="1">
        <f t="shared" si="171"/>
        <v>8201</v>
      </c>
      <c r="P941">
        <f>VLOOKUP(B941,[1]Attachments!A$2:O$50001,2,FALSE)</f>
        <v>81245</v>
      </c>
      <c r="Q941" t="str">
        <f t="shared" si="172"/>
        <v>&lt;tr&gt;&lt;td width='10%'&gt;935&lt;/td&gt;&lt;td width='20%'&gt;Nl3 Syntax 1 Ste Ph V2&lt;/td&gt;&lt;td width='10%'&gt;Klangwerk&lt;/td&gt;&lt;td width='20%'&gt;</v>
      </c>
      <c r="R941" t="str">
        <f t="shared" si="177"/>
        <v>&lt;br&gt;&lt;ul class='graphic' style='margin-left: 0em;'&gt;&lt;li&gt;&lt;a href='http://www.norduserforum.com/download/file.php?id=8201?n=935' type='audio/mpeg' class='inline-playable'&gt;Nl3 Syntax 1 Ste Ph V2&lt;/a&gt;&lt;/li&gt;&lt;/ul&gt;</v>
      </c>
      <c r="S941" t="str">
        <f t="shared" si="178"/>
        <v>&lt;/td&gt;&lt;td width='20%'&gt;&lt;a href='http://www.norduserforum.com/download/file.php?id=8200'&gt;Nl3 Syntax 1 Ste Ph V2.nsmp&lt;/a&gt;&lt;/td&gt;&lt;td width='10%'&gt;2.1 MB&lt;/td&gt;&lt;td width='10%'&gt;&lt;a href='http://www.norduserforum.com/viewtopic.php?f=2&amp;amp;t=10183' target='_blank'&gt;link&lt;/a&gt;&lt;/td&gt;&lt;/tr&gt;</v>
      </c>
      <c r="U941" t="str">
        <f t="shared" si="173"/>
        <v>&lt;tr&gt;&lt;td width='10%'&gt;935&lt;/td&gt;&lt;td width='20%'&gt;Nl3 Syntax 1 Ste Ph V2&lt;/td&gt;&lt;td width='10%'&gt;Klangwerk&lt;/td&gt;&lt;td width='20%'&gt;&lt;br&gt;&lt;ul class='graphic' style='margin-left: 0em;'&gt;&lt;li&gt;&lt;a href='http://www.norduserforum.com/download/file.php?id=8201?n=935' type='audio/mpeg' class='inline-playable'&gt;Nl3 Syntax 1 Ste Ph V2&lt;/a&gt;&lt;/li&gt;&lt;/ul&gt;&lt;/td&gt;&lt;td width='20%'&gt;&lt;a href='http://www.norduserforum.com/download/file.php?id=8200'&gt;Nl3 Syntax 1 Ste Ph V2.nsmp&lt;/a&gt;&lt;/td&gt;&lt;td width='10%'&gt;2.1 MB&lt;/td&gt;&lt;td width='10%'&gt;&lt;a href='http://www.norduserforum.com/viewtopic.php?f=2&amp;amp;t=10183' target='_blank'&gt;link&lt;/a&gt;&lt;/td&gt;&lt;/tr&gt;</v>
      </c>
      <c r="X941">
        <f>IFERROR(VLOOKUP(B941,[1]Attachments!A$2:O$50001,13,FALSE),0)</f>
        <v>2151173</v>
      </c>
      <c r="Y941" s="14" t="str">
        <f t="shared" si="179"/>
        <v>2.1 MB</v>
      </c>
      <c r="AB941">
        <f>VLOOKUP(B941,[1]Attachments!A$2:O$50001,9,FALSE)</f>
        <v>291</v>
      </c>
      <c r="AC941" s="15">
        <f>VLOOKUP(B941,[1]Attachments!A$2:O$50001,14,FALSE)/(60*60*24)+"1/1/1970"</f>
        <v>42770.625752314816</v>
      </c>
      <c r="AD941" s="14">
        <f t="shared" ca="1" si="174"/>
        <v>2.03014977183182</v>
      </c>
      <c r="AM941">
        <f t="shared" si="175"/>
        <v>561</v>
      </c>
      <c r="AN941" t="str">
        <f>VLOOKUP(AM941,A$3:U$4760,21,FALSE)</f>
        <v>&lt;tr&gt;&lt;td width='10%'&gt;561&lt;/td&gt;&lt;td width='20%'&gt;Allkit2&lt;/td&gt;&lt;td width='10%'&gt;Frantz&lt;/td&gt;&lt;td width='20%'&gt;&lt;br&gt;&lt;br&gt;&lt;/td&gt;&lt;td width='20%'&gt;&lt;a href='http://www.norduserforum.com/download/file.php?id=4345'&gt;Allkit2.nsmp&lt;/a&gt;&lt;/td&gt;&lt;td width='10%'&gt;3.3 MB&lt;/td&gt;&lt;td width='10%'&gt;&lt;a href='http://www.norduserforum.com/viewtopic.php?f=2&amp;amp;t=6858' target='_blank'&gt;link&lt;/a&gt;&lt;/td&gt;&lt;/tr&gt;</v>
      </c>
    </row>
    <row r="942" spans="1:40" x14ac:dyDescent="0.3">
      <c r="A942" s="1">
        <f t="shared" si="176"/>
        <v>936</v>
      </c>
      <c r="B942">
        <v>8203</v>
      </c>
      <c r="C942" s="1">
        <f>IF(IFERROR(VLOOKUP(B942+1,[1]Attachments!A$2:K$50000,11,FALSE)="mp3",FALSE),B942+1,IF(IFERROR(VLOOKUP(B942-1,[1]Attachments!A$2:K$50000,11,FALSE)="mp3",FALSE),B942-1,IF(IFERROR(VLOOKUP(B942-2,[1]Attachments!A$2:K$50000,11,FALSE)="mp3",FALSE),B942-2,IF(IFERROR(VLOOKUP(B942+2,[1]Attachments!A$2:K$50000,11,FALSE)="mp3",FALSE),B942+2,""))))</f>
        <v>8201</v>
      </c>
      <c r="H942" s="1">
        <f t="shared" si="180"/>
        <v>8203</v>
      </c>
      <c r="I942" s="1">
        <f>VLOOKUP(B942,[1]Attachments!A$2:O$50001,3,FALSE)</f>
        <v>190</v>
      </c>
      <c r="J942" s="11" t="str">
        <f t="shared" si="170"/>
        <v>link</v>
      </c>
      <c r="K942" s="1" t="str">
        <f>IF(E942="",SUBSTITUTE(PROPER(SUBSTITUTE(LEFT(VLOOKUP(B942,[1]Attachments!A$2:O$50001,8,FALSE),LEN(VLOOKUP(B942,[1]Attachments!A$2:O$50001,8,FALSE))-5),"_"," ")),"&amp;Amp;","&amp;"),E942)</f>
        <v>Nl3 Protech Ste Ph V2</v>
      </c>
      <c r="L942" s="13" t="str">
        <f>PROPER(SUBSTITUTE(LEFT(VLOOKUP(O942,[1]Attachments!A$2:O$50001,8,FALSE),LEN(VLOOKUP(O942,[1]Attachments!A$2:O$50001,8,FALSE))-4),"_"," "))</f>
        <v>Liquido</v>
      </c>
      <c r="M942" s="1" t="str">
        <f>IF(G942="",VLOOKUP(VLOOKUP(B942,[1]Attachments!A$2:O$10001,5,FALSE),[1]Users!A$2:B$100000,2,FALSE),G942)</f>
        <v>Klangwerk</v>
      </c>
      <c r="N942" s="1">
        <f t="shared" si="181"/>
        <v>936</v>
      </c>
      <c r="O942" s="1">
        <f t="shared" si="171"/>
        <v>8201</v>
      </c>
      <c r="P942">
        <f>VLOOKUP(B942,[1]Attachments!A$2:O$50001,2,FALSE)</f>
        <v>81247</v>
      </c>
      <c r="Q942" t="str">
        <f t="shared" si="172"/>
        <v>&lt;tr&gt;&lt;td width='10%'&gt;936&lt;/td&gt;&lt;td width='20%'&gt;Nl3 Protech Ste Ph V2&lt;/td&gt;&lt;td width='10%'&gt;Klangwerk&lt;/td&gt;&lt;td width='20%'&gt;</v>
      </c>
      <c r="R942" t="str">
        <f t="shared" si="177"/>
        <v>&lt;br&gt;&lt;ul class='graphic' style='margin-left: 0em;'&gt;&lt;li&gt;&lt;a href='http://www.norduserforum.com/download/file.php?id=8201?n=936' type='audio/mpeg' class='inline-playable'&gt;Nl3 Protech Ste Ph V2&lt;/a&gt;&lt;/li&gt;&lt;/ul&gt;</v>
      </c>
      <c r="S942" t="str">
        <f t="shared" si="178"/>
        <v>&lt;/td&gt;&lt;td width='20%'&gt;&lt;a href='http://www.norduserforum.com/download/file.php?id=8203'&gt;Nl3 Protech Ste Ph V2.nsmp&lt;/a&gt;&lt;/td&gt;&lt;td width='10%'&gt;1.6 MB&lt;/td&gt;&lt;td width='10%'&gt;&lt;a href='http://www.norduserforum.com/viewtopic.php?f=2&amp;amp;t=190' target='_blank'&gt;link&lt;/a&gt;&lt;/td&gt;&lt;/tr&gt;</v>
      </c>
      <c r="U942" t="str">
        <f t="shared" si="173"/>
        <v>&lt;tr&gt;&lt;td width='10%'&gt;936&lt;/td&gt;&lt;td width='20%'&gt;Nl3 Protech Ste Ph V2&lt;/td&gt;&lt;td width='10%'&gt;Klangwerk&lt;/td&gt;&lt;td width='20%'&gt;&lt;br&gt;&lt;ul class='graphic' style='margin-left: 0em;'&gt;&lt;li&gt;&lt;a href='http://www.norduserforum.com/download/file.php?id=8201?n=936' type='audio/mpeg' class='inline-playable'&gt;Nl3 Protech Ste Ph V2&lt;/a&gt;&lt;/li&gt;&lt;/ul&gt;&lt;/td&gt;&lt;td width='20%'&gt;&lt;a href='http://www.norduserforum.com/download/file.php?id=8203'&gt;Nl3 Protech Ste Ph V2.nsmp&lt;/a&gt;&lt;/td&gt;&lt;td width='10%'&gt;1.6 MB&lt;/td&gt;&lt;td width='10%'&gt;&lt;a href='http://www.norduserforum.com/viewtopic.php?f=2&amp;amp;t=190' target='_blank'&gt;link&lt;/a&gt;&lt;/td&gt;&lt;/tr&gt;</v>
      </c>
      <c r="X942">
        <f>IFERROR(VLOOKUP(B942,[1]Attachments!A$2:O$50001,13,FALSE),0)</f>
        <v>1684067</v>
      </c>
      <c r="Y942" s="14" t="str">
        <f t="shared" si="179"/>
        <v>1.6 MB</v>
      </c>
      <c r="AB942">
        <f>VLOOKUP(B942,[1]Attachments!A$2:O$50001,9,FALSE)</f>
        <v>326</v>
      </c>
      <c r="AC942" s="15">
        <f>VLOOKUP(B942,[1]Attachments!A$2:O$50001,14,FALSE)/(60*60*24)+"1/1/1970"</f>
        <v>42770.685925925922</v>
      </c>
      <c r="AD942" s="14">
        <f t="shared" ca="1" si="174"/>
        <v>2.2744622635798009</v>
      </c>
      <c r="AM942">
        <f t="shared" si="175"/>
        <v>560</v>
      </c>
      <c r="AN942" t="str">
        <f>VLOOKUP(AM942,A$3:U$4760,21,FALSE)</f>
        <v>&lt;tr&gt;&lt;td width='10%'&gt;560&lt;/td&gt;&lt;td width='20%'&gt;Jim And Storm&lt;/td&gt;&lt;td width='10%'&gt;Leo Castro&lt;/td&gt;&lt;td width='20%'&gt;&lt;br&gt;&lt;ul class='graphic' style='margin-left: 0em;'&gt;&lt;li&gt;&lt;a href='http://www.norduserforum.com/download/file.php?id=4325?n=560' type='audio/mpeg' class='inline-playable'&gt;Jim And Storm&lt;/a&gt;&lt;/li&gt;&lt;/ul&gt;&lt;/td&gt;&lt;td width='20%'&gt;&lt;a href='http://www.norduserforum.com/download/file.php?id=4324'&gt;Jim And Storm.nsmp&lt;/a&gt;&lt;/td&gt;&lt;td width='10%'&gt;1.3 MB&lt;/td&gt;&lt;td width='10%'&gt;&lt;a href='http://www.norduserforum.com/viewtopic.php?f=2&amp;amp;t=2846' target='_blank'&gt;link&lt;/a&gt;&lt;/td&gt;&lt;/tr&gt;</v>
      </c>
    </row>
    <row r="943" spans="1:40" x14ac:dyDescent="0.3">
      <c r="A943" s="1">
        <f t="shared" si="176"/>
        <v>937</v>
      </c>
      <c r="B943">
        <v>8204</v>
      </c>
      <c r="C943" s="1" t="str">
        <f>IF(IFERROR(VLOOKUP(B943+1,[1]Attachments!A$2:K$50000,11,FALSE)="mp3",FALSE),B943+1,IF(IFERROR(VLOOKUP(B943-1,[1]Attachments!A$2:K$50000,11,FALSE)="mp3",FALSE),B943-1,IF(IFERROR(VLOOKUP(B943-2,[1]Attachments!A$2:K$50000,11,FALSE)="mp3",FALSE),B943-2,IF(IFERROR(VLOOKUP(B943+2,[1]Attachments!A$2:K$50000,11,FALSE)="mp3",FALSE),B943+2,""))))</f>
        <v/>
      </c>
      <c r="H943" s="1">
        <f t="shared" si="180"/>
        <v>8204</v>
      </c>
      <c r="I943" s="1">
        <f>VLOOKUP(B943,[1]Attachments!A$2:O$50001,3,FALSE)</f>
        <v>190</v>
      </c>
      <c r="J943" s="11" t="str">
        <f t="shared" si="170"/>
        <v>link</v>
      </c>
      <c r="K943" s="1" t="str">
        <f>IF(E943="",SUBSTITUTE(PROPER(SUBSTITUTE(LEFT(VLOOKUP(B943,[1]Attachments!A$2:O$50001,8,FALSE),LEN(VLOOKUP(B943,[1]Attachments!A$2:O$50001,8,FALSE))-5),"_"," ")),"&amp;Amp;","&amp;"),E943)</f>
        <v>Powersynths Hit Stack Br</v>
      </c>
      <c r="L943" s="13" t="e">
        <f>PROPER(SUBSTITUTE(LEFT(VLOOKUP(O943,[1]Attachments!A$2:O$50001,8,FALSE),LEN(VLOOKUP(O943,[1]Attachments!A$2:O$50001,8,FALSE))-4),"_"," "))</f>
        <v>#N/A</v>
      </c>
      <c r="M943" s="1" t="str">
        <f>IF(G943="",VLOOKUP(VLOOKUP(B943,[1]Attachments!A$2:O$10001,5,FALSE),[1]Users!A$2:B$100000,2,FALSE),G943)</f>
        <v>Klangwerk</v>
      </c>
      <c r="N943" s="1">
        <f t="shared" si="181"/>
        <v>937</v>
      </c>
      <c r="O943" s="1" t="str">
        <f t="shared" si="171"/>
        <v/>
      </c>
      <c r="P943">
        <f>VLOOKUP(B943,[1]Attachments!A$2:O$50001,2,FALSE)</f>
        <v>81247</v>
      </c>
      <c r="Q943" t="str">
        <f t="shared" si="172"/>
        <v>&lt;tr&gt;&lt;td width='10%'&gt;937&lt;/td&gt;&lt;td width='20%'&gt;Powersynths Hit Stack Br&lt;/td&gt;&lt;td width='10%'&gt;Klangwerk&lt;/td&gt;&lt;td width='20%'&gt;</v>
      </c>
      <c r="R943" t="str">
        <f t="shared" si="177"/>
        <v>&lt;br&gt;&lt;br&gt;</v>
      </c>
      <c r="S943" t="str">
        <f t="shared" si="178"/>
        <v>&lt;/td&gt;&lt;td width='20%'&gt;&lt;a href='http://www.norduserforum.com/download/file.php?id=8204'&gt;Powersynths Hit Stack Br.nsmp&lt;/a&gt;&lt;/td&gt;&lt;td width='10%'&gt;1.8 MB&lt;/td&gt;&lt;td width='10%'&gt;&lt;a href='http://www.norduserforum.com/viewtopic.php?f=2&amp;amp;t=190' target='_blank'&gt;link&lt;/a&gt;&lt;/td&gt;&lt;/tr&gt;</v>
      </c>
      <c r="U943" t="str">
        <f t="shared" si="173"/>
        <v>&lt;tr&gt;&lt;td width='10%'&gt;937&lt;/td&gt;&lt;td width='20%'&gt;Powersynths Hit Stack Br&lt;/td&gt;&lt;td width='10%'&gt;Klangwerk&lt;/td&gt;&lt;td width='20%'&gt;&lt;br&gt;&lt;br&gt;&lt;/td&gt;&lt;td width='20%'&gt;&lt;a href='http://www.norduserforum.com/download/file.php?id=8204'&gt;Powersynths Hit Stack Br.nsmp&lt;/a&gt;&lt;/td&gt;&lt;td width='10%'&gt;1.8 MB&lt;/td&gt;&lt;td width='10%'&gt;&lt;a href='http://www.norduserforum.com/viewtopic.php?f=2&amp;amp;t=190' target='_blank'&gt;link&lt;/a&gt;&lt;/td&gt;&lt;/tr&gt;</v>
      </c>
      <c r="X943">
        <f>IFERROR(VLOOKUP(B943,[1]Attachments!A$2:O$50001,13,FALSE),0)</f>
        <v>1870757</v>
      </c>
      <c r="Y943" s="14" t="str">
        <f t="shared" si="179"/>
        <v>1.8 MB</v>
      </c>
      <c r="AB943">
        <f>VLOOKUP(B943,[1]Attachments!A$2:O$50001,9,FALSE)</f>
        <v>304</v>
      </c>
      <c r="AC943" s="15">
        <f>VLOOKUP(B943,[1]Attachments!A$2:O$50001,14,FALSE)/(60*60*24)+"1/1/1970"</f>
        <v>42770.685925925922</v>
      </c>
      <c r="AD943" s="14">
        <f t="shared" ca="1" si="174"/>
        <v>2.1209709451787102</v>
      </c>
      <c r="AM943">
        <f t="shared" si="175"/>
        <v>559</v>
      </c>
      <c r="AN943" t="str">
        <f>VLOOKUP(AM943,A$3:U$4760,21,FALSE)</f>
        <v>&lt;tr&gt;&lt;td width='10%'&gt;559&lt;/td&gt;&lt;td width='20%'&gt;Roland Superior Grand&lt;/td&gt;&lt;td width='10%'&gt;Leo Castro&lt;/td&gt;&lt;td width='20%'&gt;&lt;br&gt;&lt;ul class='graphic' style='margin-left: 0em;'&gt;&lt;li&gt;&lt;a href='http://www.norduserforum.com/download/file.php?id=4321?n=559' type='audio/mpeg' class='inline-playable'&gt;Roland Superior Grand&lt;/a&gt;&lt;/li&gt;&lt;/ul&gt;&lt;/td&gt;&lt;td width='20%'&gt;&lt;a href='http://www.norduserforum.com/download/file.php?id=4323'&gt;Roland Superior Grand.nsmp&lt;/a&gt;&lt;/td&gt;&lt;td width='10%'&gt;1.3 MB&lt;/td&gt;&lt;td width='10%'&gt;&lt;a href='http://www.norduserforum.com/viewtopic.php?f=2&amp;amp;t=3761' target='_blank'&gt;link&lt;/a&gt;&lt;/td&gt;&lt;/tr&gt;</v>
      </c>
    </row>
    <row r="944" spans="1:40" x14ac:dyDescent="0.3">
      <c r="A944" s="1">
        <f t="shared" si="176"/>
        <v>938</v>
      </c>
      <c r="B944">
        <v>8206</v>
      </c>
      <c r="C944" s="1" t="str">
        <f>IF(IFERROR(VLOOKUP(B944+1,[1]Attachments!A$2:K$50000,11,FALSE)="mp3",FALSE),B944+1,IF(IFERROR(VLOOKUP(B944-1,[1]Attachments!A$2:K$50000,11,FALSE)="mp3",FALSE),B944-1,IF(IFERROR(VLOOKUP(B944-2,[1]Attachments!A$2:K$50000,11,FALSE)="mp3",FALSE),B944-2,IF(IFERROR(VLOOKUP(B944+2,[1]Attachments!A$2:K$50000,11,FALSE)="mp3",FALSE),B944+2,""))))</f>
        <v/>
      </c>
      <c r="H944" s="1">
        <f t="shared" si="180"/>
        <v>8206</v>
      </c>
      <c r="I944" s="1">
        <f>VLOOKUP(B944,[1]Attachments!A$2:O$50001,3,FALSE)</f>
        <v>1032</v>
      </c>
      <c r="J944" s="11" t="str">
        <f t="shared" si="170"/>
        <v>link</v>
      </c>
      <c r="K944" s="1" t="str">
        <f>IF(E944="",SUBSTITUTE(PROPER(SUBSTITUTE(LEFT(VLOOKUP(B944,[1]Attachments!A$2:O$50001,8,FALSE),LEN(VLOOKUP(B944,[1]Attachments!A$2:O$50001,8,FALSE))-5),"_"," ")),"&amp;Amp;","&amp;"),E944)</f>
        <v>G2X Klangpad Ste Ph V2</v>
      </c>
      <c r="L944" s="13" t="e">
        <f>PROPER(SUBSTITUTE(LEFT(VLOOKUP(O944,[1]Attachments!A$2:O$50001,8,FALSE),LEN(VLOOKUP(O944,[1]Attachments!A$2:O$50001,8,FALSE))-4),"_"," "))</f>
        <v>#N/A</v>
      </c>
      <c r="M944" s="1" t="str">
        <f>IF(G944="",VLOOKUP(VLOOKUP(B944,[1]Attachments!A$2:O$10001,5,FALSE),[1]Users!A$2:B$100000,2,FALSE),G944)</f>
        <v>Klangwerk</v>
      </c>
      <c r="N944" s="1">
        <f t="shared" si="181"/>
        <v>938</v>
      </c>
      <c r="O944" s="1" t="str">
        <f t="shared" si="171"/>
        <v/>
      </c>
      <c r="P944">
        <f>VLOOKUP(B944,[1]Attachments!A$2:O$50001,2,FALSE)</f>
        <v>81250</v>
      </c>
      <c r="Q944" t="str">
        <f t="shared" si="172"/>
        <v>&lt;tr&gt;&lt;td width='10%'&gt;938&lt;/td&gt;&lt;td width='20%'&gt;G2X Klangpad Ste Ph V2&lt;/td&gt;&lt;td width='10%'&gt;Klangwerk&lt;/td&gt;&lt;td width='20%'&gt;</v>
      </c>
      <c r="R944" t="str">
        <f t="shared" si="177"/>
        <v>&lt;br&gt;&lt;br&gt;</v>
      </c>
      <c r="S944" t="str">
        <f t="shared" si="178"/>
        <v>&lt;/td&gt;&lt;td width='20%'&gt;&lt;a href='http://www.norduserforum.com/download/file.php?id=8206'&gt;G2X Klangpad Ste Ph V2.nsmp&lt;/a&gt;&lt;/td&gt;&lt;td width='10%'&gt;1.8 MB&lt;/td&gt;&lt;td width='10%'&gt;&lt;a href='http://www.norduserforum.com/viewtopic.php?f=2&amp;amp;t=1032' target='_blank'&gt;link&lt;/a&gt;&lt;/td&gt;&lt;/tr&gt;</v>
      </c>
      <c r="U944" t="str">
        <f t="shared" si="173"/>
        <v>&lt;tr&gt;&lt;td width='10%'&gt;938&lt;/td&gt;&lt;td width='20%'&gt;G2X Klangpad Ste Ph V2&lt;/td&gt;&lt;td width='10%'&gt;Klangwerk&lt;/td&gt;&lt;td width='20%'&gt;&lt;br&gt;&lt;br&gt;&lt;/td&gt;&lt;td width='20%'&gt;&lt;a href='http://www.norduserforum.com/download/file.php?id=8206'&gt;G2X Klangpad Ste Ph V2.nsmp&lt;/a&gt;&lt;/td&gt;&lt;td width='10%'&gt;1.8 MB&lt;/td&gt;&lt;td width='10%'&gt;&lt;a href='http://www.norduserforum.com/viewtopic.php?f=2&amp;amp;t=1032' target='_blank'&gt;link&lt;/a&gt;&lt;/td&gt;&lt;/tr&gt;</v>
      </c>
      <c r="X944">
        <f>IFERROR(VLOOKUP(B944,[1]Attachments!A$2:O$50001,13,FALSE),0)</f>
        <v>1935527</v>
      </c>
      <c r="Y944" s="14" t="str">
        <f t="shared" si="179"/>
        <v>1.8 MB</v>
      </c>
      <c r="AB944">
        <f>VLOOKUP(B944,[1]Attachments!A$2:O$50001,9,FALSE)</f>
        <v>261</v>
      </c>
      <c r="AC944" s="15">
        <f>VLOOKUP(B944,[1]Attachments!A$2:O$50001,14,FALSE)/(60*60*24)+"1/1/1970"</f>
        <v>42770.710902777777</v>
      </c>
      <c r="AD944" s="14">
        <f t="shared" ca="1" si="174"/>
        <v>1.821010519359137</v>
      </c>
      <c r="AM944">
        <f t="shared" si="175"/>
        <v>558</v>
      </c>
      <c r="AN944" t="str">
        <f>VLOOKUP(AM944,A$3:U$4760,21,FALSE)</f>
        <v>&lt;tr&gt;&lt;td width='10%'&gt;558&lt;/td&gt;&lt;td width='20%'&gt;Tremolando Kurz Sp4&lt;/td&gt;&lt;td width='10%'&gt;Leo Castro&lt;/td&gt;&lt;td width='20%'&gt;&lt;br&gt;&lt;ul class='graphic' style='margin-left: 0em;'&gt;&lt;li&gt;&lt;a href='http://www.norduserforum.com/download/file.php?id=4304?n=558' type='audio/mpeg' class='inline-playable'&gt;Tremolando Kurz Sp4&lt;/a&gt;&lt;/li&gt;&lt;/ul&gt;&lt;/td&gt;&lt;td width='20%'&gt;&lt;a href='http://www.norduserforum.com/download/file.php?id=4303'&gt;Tremolando Kurz Sp4.nsmp&lt;/a&gt;&lt;/td&gt;&lt;td width='10%'&gt;1.2 MB&lt;/td&gt;&lt;td width='10%'&gt;&lt;a href='http://www.norduserforum.com/viewtopic.php?f=2&amp;amp;t=7029' target='_blank'&gt;link&lt;/a&gt;&lt;/td&gt;&lt;/tr&gt;</v>
      </c>
    </row>
    <row r="945" spans="1:40" x14ac:dyDescent="0.3">
      <c r="A945" s="1">
        <f t="shared" si="176"/>
        <v>939</v>
      </c>
      <c r="B945">
        <v>8208</v>
      </c>
      <c r="C945" s="1">
        <f>IF(IFERROR(VLOOKUP(B945+1,[1]Attachments!A$2:K$50000,11,FALSE)="mp3",FALSE),B945+1,IF(IFERROR(VLOOKUP(B945-1,[1]Attachments!A$2:K$50000,11,FALSE)="mp3",FALSE),B945-1,IF(IFERROR(VLOOKUP(B945-2,[1]Attachments!A$2:K$50000,11,FALSE)="mp3",FALSE),B945-2,IF(IFERROR(VLOOKUP(B945+2,[1]Attachments!A$2:K$50000,11,FALSE)="mp3",FALSE),B945+2,""))))</f>
        <v>8209</v>
      </c>
      <c r="H945" s="1">
        <f t="shared" si="180"/>
        <v>8208</v>
      </c>
      <c r="I945" s="1">
        <f>VLOOKUP(B945,[1]Attachments!A$2:O$50001,3,FALSE)</f>
        <v>1032</v>
      </c>
      <c r="J945" s="11" t="str">
        <f t="shared" si="170"/>
        <v>link</v>
      </c>
      <c r="K945" s="1" t="str">
        <f>IF(E945="",SUBSTITUTE(PROPER(SUBSTITUTE(LEFT(VLOOKUP(B945,[1]Attachments!A$2:O$50001,8,FALSE),LEN(VLOOKUP(B945,[1]Attachments!A$2:O$50001,8,FALSE))-5),"_"," ")),"&amp;Amp;","&amp;"),E945)</f>
        <v>G2X Stage Key  Ste Clv4</v>
      </c>
      <c r="L945" s="13" t="str">
        <f>PROPER(SUBSTITUTE(LEFT(VLOOKUP(O945,[1]Attachments!A$2:O$50001,8,FALSE),LEN(VLOOKUP(O945,[1]Attachments!A$2:O$50001,8,FALSE))-4),"_"," "))</f>
        <v>99 Luftballons</v>
      </c>
      <c r="M945" s="1" t="str">
        <f>IF(G945="",VLOOKUP(VLOOKUP(B945,[1]Attachments!A$2:O$10001,5,FALSE),[1]Users!A$2:B$100000,2,FALSE),G945)</f>
        <v>Klangwerk</v>
      </c>
      <c r="N945" s="1">
        <f t="shared" si="181"/>
        <v>939</v>
      </c>
      <c r="O945" s="1">
        <f t="shared" si="171"/>
        <v>8209</v>
      </c>
      <c r="P945">
        <f>VLOOKUP(B945,[1]Attachments!A$2:O$50001,2,FALSE)</f>
        <v>81250</v>
      </c>
      <c r="Q945" t="str">
        <f t="shared" si="172"/>
        <v>&lt;tr&gt;&lt;td width='10%'&gt;939&lt;/td&gt;&lt;td width='20%'&gt;G2X Stage Key  Ste Clv4&lt;/td&gt;&lt;td width='10%'&gt;Klangwerk&lt;/td&gt;&lt;td width='20%'&gt;</v>
      </c>
      <c r="R945" t="str">
        <f t="shared" si="177"/>
        <v>&lt;br&gt;&lt;ul class='graphic' style='margin-left: 0em;'&gt;&lt;li&gt;&lt;a href='http://www.norduserforum.com/download/file.php?id=8209?n=939' type='audio/mpeg' class='inline-playable'&gt;G2X Stage Key  Ste Clv4&lt;/a&gt;&lt;/li&gt;&lt;/ul&gt;</v>
      </c>
      <c r="S945" t="str">
        <f t="shared" si="178"/>
        <v>&lt;/td&gt;&lt;td width='20%'&gt;&lt;a href='http://www.norduserforum.com/download/file.php?id=8208'&gt;G2X Stage Key  Ste Clv4.nsmp&lt;/a&gt;&lt;/td&gt;&lt;td width='10%'&gt;1.0 MB&lt;/td&gt;&lt;td width='10%'&gt;&lt;a href='http://www.norduserforum.com/viewtopic.php?f=2&amp;amp;t=1032' target='_blank'&gt;link&lt;/a&gt;&lt;/td&gt;&lt;/tr&gt;</v>
      </c>
      <c r="U945" t="str">
        <f t="shared" si="173"/>
        <v>&lt;tr&gt;&lt;td width='10%'&gt;939&lt;/td&gt;&lt;td width='20%'&gt;G2X Stage Key  Ste Clv4&lt;/td&gt;&lt;td width='10%'&gt;Klangwerk&lt;/td&gt;&lt;td width='20%'&gt;&lt;br&gt;&lt;ul class='graphic' style='margin-left: 0em;'&gt;&lt;li&gt;&lt;a href='http://www.norduserforum.com/download/file.php?id=8209?n=939' type='audio/mpeg' class='inline-playable'&gt;G2X Stage Key  Ste Clv4&lt;/a&gt;&lt;/li&gt;&lt;/ul&gt;&lt;/td&gt;&lt;td width='20%'&gt;&lt;a href='http://www.norduserforum.com/download/file.php?id=8208'&gt;G2X Stage Key  Ste Clv4.nsmp&lt;/a&gt;&lt;/td&gt;&lt;td width='10%'&gt;1.0 MB&lt;/td&gt;&lt;td width='10%'&gt;&lt;a href='http://www.norduserforum.com/viewtopic.php?f=2&amp;amp;t=1032' target='_blank'&gt;link&lt;/a&gt;&lt;/td&gt;&lt;/tr&gt;</v>
      </c>
      <c r="X945">
        <f>IFERROR(VLOOKUP(B945,[1]Attachments!A$2:O$50001,13,FALSE),0)</f>
        <v>1013126</v>
      </c>
      <c r="Y945" s="14" t="str">
        <f t="shared" si="179"/>
        <v>1.0 MB</v>
      </c>
      <c r="AB945">
        <f>VLOOKUP(B945,[1]Attachments!A$2:O$50001,9,FALSE)</f>
        <v>325</v>
      </c>
      <c r="AC945" s="15">
        <f>VLOOKUP(B945,[1]Attachments!A$2:O$50001,14,FALSE)/(60*60*24)+"1/1/1970"</f>
        <v>42770.710902777777</v>
      </c>
      <c r="AD945" s="14">
        <f t="shared" ca="1" si="174"/>
        <v>2.2675418344510327</v>
      </c>
      <c r="AM945">
        <f t="shared" si="175"/>
        <v>557</v>
      </c>
      <c r="AN945" t="str">
        <f>VLOOKUP(AM945,A$3:U$4760,21,FALSE)</f>
        <v>&lt;tr&gt;&lt;td width='10%'&gt;557&lt;/td&gt;&lt;td width='20%'&gt;Standard Grand Kurzweil&lt;/td&gt;&lt;td width='10%'&gt;Leo Castro&lt;/td&gt;&lt;td width='20%'&gt;&lt;br&gt;&lt;ul class='graphic' style='margin-left: 0em;'&gt;&lt;li&gt;&lt;a href='http://www.norduserforum.com/download/file.php?id=4304?n=557' type='audio/mpeg' class='inline-playable'&gt;Standard Grand Kurzweil&lt;/a&gt;&lt;/li&gt;&lt;/ul&gt;&lt;/td&gt;&lt;td width='20%'&gt;&lt;a href='http://www.norduserforum.com/download/file.php?id=4302'&gt;Standard Grand Kurzweil.nsmp&lt;/a&gt;&lt;/td&gt;&lt;td width='10%'&gt;1.4 MB&lt;/td&gt;&lt;td width='10%'&gt;&lt;a href='http://www.norduserforum.com/viewtopic.php?f=2&amp;amp;t=7029' target='_blank'&gt;link&lt;/a&gt;&lt;/td&gt;&lt;/tr&gt;</v>
      </c>
    </row>
    <row r="946" spans="1:40" x14ac:dyDescent="0.3">
      <c r="A946" s="1">
        <f t="shared" si="176"/>
        <v>940</v>
      </c>
      <c r="B946">
        <v>8242</v>
      </c>
      <c r="C946" s="1">
        <f>IF(IFERROR(VLOOKUP(B946+1,[1]Attachments!A$2:K$50000,11,FALSE)="mp3",FALSE),B946+1,IF(IFERROR(VLOOKUP(B946-1,[1]Attachments!A$2:K$50000,11,FALSE)="mp3",FALSE),B946-1,IF(IFERROR(VLOOKUP(B946-2,[1]Attachments!A$2:K$50000,11,FALSE)="mp3",FALSE),B946-2,IF(IFERROR(VLOOKUP(B946+2,[1]Attachments!A$2:K$50000,11,FALSE)="mp3",FALSE),B946+2,""))))</f>
        <v>8241</v>
      </c>
      <c r="H946" s="1">
        <f t="shared" si="180"/>
        <v>8242</v>
      </c>
      <c r="I946" s="1">
        <f>VLOOKUP(B946,[1]Attachments!A$2:O$50001,3,FALSE)</f>
        <v>12587</v>
      </c>
      <c r="J946" s="11" t="str">
        <f t="shared" si="170"/>
        <v>link</v>
      </c>
      <c r="K946" s="1" t="str">
        <f>IF(E946="",SUBSTITUTE(PROPER(SUBSTITUTE(LEFT(VLOOKUP(B946,[1]Attachments!A$2:O$50001,8,FALSE),LEN(VLOOKUP(B946,[1]Attachments!A$2:O$50001,8,FALSE))-5),"_"," ")),"&amp;Amp;","&amp;"),E946)</f>
        <v>Gx1</v>
      </c>
      <c r="L946" s="13" t="str">
        <f>PROPER(SUBSTITUTE(LEFT(VLOOKUP(O946,[1]Attachments!A$2:O$50001,8,FALSE),LEN(VLOOKUP(O946,[1]Attachments!A$2:O$50001,8,FALSE))-4),"_"," "))</f>
        <v>Motif Xs Gx1 Split Demo</v>
      </c>
      <c r="M946" s="1" t="str">
        <f>IF(G946="",VLOOKUP(VLOOKUP(B946,[1]Attachments!A$2:O$10001,5,FALSE),[1]Users!A$2:B$100000,2,FALSE),G946)</f>
        <v>ACCORDIONMAN</v>
      </c>
      <c r="N946" s="1">
        <f t="shared" si="181"/>
        <v>940</v>
      </c>
      <c r="O946" s="1">
        <f t="shared" si="171"/>
        <v>8241</v>
      </c>
      <c r="P946">
        <f>VLOOKUP(B946,[1]Attachments!A$2:O$50001,2,FALSE)</f>
        <v>81373</v>
      </c>
      <c r="Q946" t="str">
        <f t="shared" si="172"/>
        <v>&lt;tr&gt;&lt;td width='10%'&gt;940&lt;/td&gt;&lt;td width='20%'&gt;Gx1&lt;/td&gt;&lt;td width='10%'&gt;ACCORDIONMAN&lt;/td&gt;&lt;td width='20%'&gt;</v>
      </c>
      <c r="R946" t="str">
        <f t="shared" si="177"/>
        <v>&lt;br&gt;&lt;ul class='graphic' style='margin-left: 0em;'&gt;&lt;li&gt;&lt;a href='http://www.norduserforum.com/download/file.php?id=8241?n=940' type='audio/mpeg' class='inline-playable'&gt;Gx1&lt;/a&gt;&lt;/li&gt;&lt;/ul&gt;</v>
      </c>
      <c r="S946" t="str">
        <f t="shared" si="178"/>
        <v>&lt;/td&gt;&lt;td width='20%'&gt;&lt;a href='http://www.norduserforum.com/download/file.php?id=8242'&gt;Gx1.nsmp&lt;/a&gt;&lt;/td&gt;&lt;td width='10%'&gt;1.6 MB&lt;/td&gt;&lt;td width='10%'&gt;&lt;a href='http://www.norduserforum.com/viewtopic.php?f=2&amp;amp;t=12587' target='_blank'&gt;link&lt;/a&gt;&lt;/td&gt;&lt;/tr&gt;</v>
      </c>
      <c r="U946" t="str">
        <f t="shared" si="173"/>
        <v>&lt;tr&gt;&lt;td width='10%'&gt;940&lt;/td&gt;&lt;td width='20%'&gt;Gx1&lt;/td&gt;&lt;td width='10%'&gt;ACCORDIONMAN&lt;/td&gt;&lt;td width='20%'&gt;&lt;br&gt;&lt;ul class='graphic' style='margin-left: 0em;'&gt;&lt;li&gt;&lt;a href='http://www.norduserforum.com/download/file.php?id=8241?n=940' type='audio/mpeg' class='inline-playable'&gt;Gx1&lt;/a&gt;&lt;/li&gt;&lt;/ul&gt;&lt;/td&gt;&lt;td width='20%'&gt;&lt;a href='http://www.norduserforum.com/download/file.php?id=8242'&gt;Gx1.nsmp&lt;/a&gt;&lt;/td&gt;&lt;td width='10%'&gt;1.6 MB&lt;/td&gt;&lt;td width='10%'&gt;&lt;a href='http://www.norduserforum.com/viewtopic.php?f=2&amp;amp;t=12587' target='_blank'&gt;link&lt;/a&gt;&lt;/td&gt;&lt;/tr&gt;</v>
      </c>
      <c r="X946">
        <f>IFERROR(VLOOKUP(B946,[1]Attachments!A$2:O$50001,13,FALSE),0)</f>
        <v>1693211</v>
      </c>
      <c r="Y946" s="14" t="str">
        <f t="shared" si="179"/>
        <v>1.6 MB</v>
      </c>
      <c r="AB946">
        <f>VLOOKUP(B946,[1]Attachments!A$2:O$50001,9,FALSE)</f>
        <v>431</v>
      </c>
      <c r="AC946" s="15">
        <f>VLOOKUP(B946,[1]Attachments!A$2:O$50001,14,FALSE)/(60*60*24)+"1/1/1970"</f>
        <v>42773.905057870375</v>
      </c>
      <c r="AD946" s="14">
        <f t="shared" ca="1" si="174"/>
        <v>3.0167135867876032</v>
      </c>
      <c r="AM946">
        <f t="shared" si="175"/>
        <v>556</v>
      </c>
      <c r="AN946" t="str">
        <f>VLOOKUP(AM946,A$3:U$4760,21,FALSE)</f>
        <v>&lt;tr&gt;&lt;td width='10%'&gt;556&lt;/td&gt;&lt;td width='20%'&gt;Solo Tenor Sax Kurz Sp4&lt;/td&gt;&lt;td width='10%'&gt;Leo Castro&lt;/td&gt;&lt;td width='20%'&gt;&lt;br&gt;&lt;br&gt;&lt;/td&gt;&lt;td width='20%'&gt;&lt;a href='http://www.norduserforum.com/download/file.php?id=4301'&gt;Solo Tenor Sax Kurz Sp4.nsmp&lt;/a&gt;&lt;/td&gt;&lt;td width='10%'&gt;1.0 MB&lt;/td&gt;&lt;td width='10%'&gt;&lt;a href='http://www.norduserforum.com/viewtopic.php?f=2&amp;amp;t=7029' target='_blank'&gt;link&lt;/a&gt;&lt;/td&gt;&lt;/tr&gt;</v>
      </c>
    </row>
    <row r="947" spans="1:40" x14ac:dyDescent="0.3">
      <c r="A947" s="1">
        <f t="shared" si="176"/>
        <v>941</v>
      </c>
      <c r="B947">
        <v>8248</v>
      </c>
      <c r="C947" s="1">
        <f>IF(IFERROR(VLOOKUP(B947+1,[1]Attachments!A$2:K$50000,11,FALSE)="mp3",FALSE),B947+1,IF(IFERROR(VLOOKUP(B947-1,[1]Attachments!A$2:K$50000,11,FALSE)="mp3",FALSE),B947-1,IF(IFERROR(VLOOKUP(B947-2,[1]Attachments!A$2:K$50000,11,FALSE)="mp3",FALSE),B947-2,IF(IFERROR(VLOOKUP(B947+2,[1]Attachments!A$2:K$50000,11,FALSE)="mp3",FALSE),B947+2,""))))</f>
        <v>8247</v>
      </c>
      <c r="H947" s="1">
        <f t="shared" si="180"/>
        <v>8248</v>
      </c>
      <c r="I947" s="1">
        <f>VLOOKUP(B947,[1]Attachments!A$2:O$50001,3,FALSE)</f>
        <v>12588</v>
      </c>
      <c r="J947" s="11" t="str">
        <f t="shared" si="170"/>
        <v>link</v>
      </c>
      <c r="K947" s="1" t="str">
        <f>IF(E947="",SUBSTITUTE(PROPER(SUBSTITUTE(LEFT(VLOOKUP(B947,[1]Attachments!A$2:O$50001,8,FALSE),LEN(VLOOKUP(B947,[1]Attachments!A$2:O$50001,8,FALSE))-5),"_"," ")),"&amp;Amp;","&amp;"),E947)</f>
        <v>Motif Jump</v>
      </c>
      <c r="L947" s="13" t="str">
        <f>PROPER(SUBSTITUTE(LEFT(VLOOKUP(O947,[1]Attachments!A$2:O$50001,8,FALSE),LEN(VLOOKUP(O947,[1]Attachments!A$2:O$50001,8,FALSE))-4),"_"," "))</f>
        <v>Jump Motif Patch</v>
      </c>
      <c r="M947" s="1" t="str">
        <f>IF(G947="",VLOOKUP(VLOOKUP(B947,[1]Attachments!A$2:O$10001,5,FALSE),[1]Users!A$2:B$100000,2,FALSE),G947)</f>
        <v>ACCORDIONMAN</v>
      </c>
      <c r="N947" s="1">
        <f t="shared" si="181"/>
        <v>941</v>
      </c>
      <c r="O947" s="1">
        <f t="shared" si="171"/>
        <v>8247</v>
      </c>
      <c r="P947">
        <f>VLOOKUP(B947,[1]Attachments!A$2:O$50001,2,FALSE)</f>
        <v>81382</v>
      </c>
      <c r="Q947" t="str">
        <f t="shared" si="172"/>
        <v>&lt;tr&gt;&lt;td width='10%'&gt;941&lt;/td&gt;&lt;td width='20%'&gt;Motif Jump&lt;/td&gt;&lt;td width='10%'&gt;ACCORDIONMAN&lt;/td&gt;&lt;td width='20%'&gt;</v>
      </c>
      <c r="R947" t="str">
        <f t="shared" si="177"/>
        <v>&lt;br&gt;&lt;ul class='graphic' style='margin-left: 0em;'&gt;&lt;li&gt;&lt;a href='http://www.norduserforum.com/download/file.php?id=8247?n=941' type='audio/mpeg' class='inline-playable'&gt;Motif Jump&lt;/a&gt;&lt;/li&gt;&lt;/ul&gt;</v>
      </c>
      <c r="S947" t="str">
        <f t="shared" si="178"/>
        <v>&lt;/td&gt;&lt;td width='20%'&gt;&lt;a href='http://www.norduserforum.com/download/file.php?id=8248'&gt;Motif Jump.nsmp&lt;/a&gt;&lt;/td&gt;&lt;td width='10%'&gt;1.1 MB&lt;/td&gt;&lt;td width='10%'&gt;&lt;a href='http://www.norduserforum.com/viewtopic.php?f=2&amp;amp;t=12588' target='_blank'&gt;link&lt;/a&gt;&lt;/td&gt;&lt;/tr&gt;</v>
      </c>
      <c r="U947" t="str">
        <f t="shared" si="173"/>
        <v>&lt;tr&gt;&lt;td width='10%'&gt;941&lt;/td&gt;&lt;td width='20%'&gt;Motif Jump&lt;/td&gt;&lt;td width='10%'&gt;ACCORDIONMAN&lt;/td&gt;&lt;td width='20%'&gt;&lt;br&gt;&lt;ul class='graphic' style='margin-left: 0em;'&gt;&lt;li&gt;&lt;a href='http://www.norduserforum.com/download/file.php?id=8247?n=941' type='audio/mpeg' class='inline-playable'&gt;Motif Jump&lt;/a&gt;&lt;/li&gt;&lt;/ul&gt;&lt;/td&gt;&lt;td width='20%'&gt;&lt;a href='http://www.norduserforum.com/download/file.php?id=8248'&gt;Motif Jump.nsmp&lt;/a&gt;&lt;/td&gt;&lt;td width='10%'&gt;1.1 MB&lt;/td&gt;&lt;td width='10%'&gt;&lt;a href='http://www.norduserforum.com/viewtopic.php?f=2&amp;amp;t=12588' target='_blank'&gt;link&lt;/a&gt;&lt;/td&gt;&lt;/tr&gt;</v>
      </c>
      <c r="X947">
        <f>IFERROR(VLOOKUP(B947,[1]Attachments!A$2:O$50001,13,FALSE),0)</f>
        <v>1170479</v>
      </c>
      <c r="Y947" s="14" t="str">
        <f t="shared" si="179"/>
        <v>1.1 MB</v>
      </c>
      <c r="AB947">
        <f>VLOOKUP(B947,[1]Attachments!A$2:O$50001,9,FALSE)</f>
        <v>1575</v>
      </c>
      <c r="AC947" s="15">
        <f>VLOOKUP(B947,[1]Attachments!A$2:O$50001,14,FALSE)/(60*60*24)+"1/1/1970"</f>
        <v>42773.967951388884</v>
      </c>
      <c r="AD947" s="14">
        <f t="shared" ca="1" si="174"/>
        <v>11.024646675386011</v>
      </c>
      <c r="AM947">
        <f t="shared" si="175"/>
        <v>555</v>
      </c>
      <c r="AN947" t="str">
        <f>VLOOKUP(AM947,A$3:U$4760,21,FALSE)</f>
        <v>&lt;tr&gt;&lt;td width='10%'&gt;555&lt;/td&gt;&lt;td width='20%'&gt;Obx Jump Kurz Sp4&lt;/td&gt;&lt;td width='10%'&gt;Leo Castro&lt;/td&gt;&lt;td width='20%'&gt;&lt;br&gt;&lt;br&gt;&lt;/td&gt;&lt;td width='20%'&gt;&lt;a href='http://www.norduserforum.com/download/file.php?id=4300'&gt;Obx Jump Kurz Sp4.nsmp&lt;/a&gt;&lt;/td&gt;&lt;td width='10%'&gt;1.4 MB&lt;/td&gt;&lt;td width='10%'&gt;&lt;a href='http://www.norduserforum.com/viewtopic.php?f=2&amp;amp;t=7029' target='_blank'&gt;link&lt;/a&gt;&lt;/td&gt;&lt;/tr&gt;</v>
      </c>
    </row>
    <row r="948" spans="1:40" x14ac:dyDescent="0.3">
      <c r="A948" s="1">
        <f t="shared" si="176"/>
        <v>942</v>
      </c>
      <c r="B948">
        <v>8256</v>
      </c>
      <c r="C948" s="1">
        <f>IF(IFERROR(VLOOKUP(B948+1,[1]Attachments!A$2:K$50000,11,FALSE)="mp3",FALSE),B948+1,IF(IFERROR(VLOOKUP(B948-1,[1]Attachments!A$2:K$50000,11,FALSE)="mp3",FALSE),B948-1,IF(IFERROR(VLOOKUP(B948-2,[1]Attachments!A$2:K$50000,11,FALSE)="mp3",FALSE),B948-2,IF(IFERROR(VLOOKUP(B948+2,[1]Attachments!A$2:K$50000,11,FALSE)="mp3",FALSE),B948+2,""))))</f>
        <v>8255</v>
      </c>
      <c r="H948" s="1">
        <f t="shared" si="180"/>
        <v>8256</v>
      </c>
      <c r="I948" s="1">
        <f>VLOOKUP(B948,[1]Attachments!A$2:O$50001,3,FALSE)</f>
        <v>12613</v>
      </c>
      <c r="J948" s="11" t="str">
        <f t="shared" si="170"/>
        <v>link</v>
      </c>
      <c r="K948" s="1" t="str">
        <f>IF(E948="",SUBSTITUTE(PROPER(SUBSTITUTE(LEFT(VLOOKUP(B948,[1]Attachments!A$2:O$50001,8,FALSE),LEN(VLOOKUP(B948,[1]Attachments!A$2:O$50001,8,FALSE))-5),"_"," ")),"&amp;Amp;","&amp;"),E948)</f>
        <v xml:space="preserve">Piano Pad S6 </v>
      </c>
      <c r="L948" s="13" t="str">
        <f>PROPER(SUBSTITUTE(LEFT(VLOOKUP(O948,[1]Attachments!A$2:O$50001,8,FALSE),LEN(VLOOKUP(O948,[1]Attachments!A$2:O$50001,8,FALSE))-4),"_"," "))</f>
        <v>Piano Pad S6 Str Res Demo</v>
      </c>
      <c r="M948" s="1" t="str">
        <f>IF(G948="",VLOOKUP(VLOOKUP(B948,[1]Attachments!A$2:O$10001,5,FALSE),[1]Users!A$2:B$100000,2,FALSE),G948)</f>
        <v>igorpianista</v>
      </c>
      <c r="N948" s="1">
        <f t="shared" si="181"/>
        <v>942</v>
      </c>
      <c r="O948" s="1">
        <f t="shared" si="171"/>
        <v>8255</v>
      </c>
      <c r="P948">
        <f>VLOOKUP(B948,[1]Attachments!A$2:O$50001,2,FALSE)</f>
        <v>81506</v>
      </c>
      <c r="Q948" t="str">
        <f t="shared" si="172"/>
        <v>&lt;tr&gt;&lt;td width='10%'&gt;942&lt;/td&gt;&lt;td width='20%'&gt;Piano Pad S6 &lt;/td&gt;&lt;td width='10%'&gt;igorpianista&lt;/td&gt;&lt;td width='20%'&gt;</v>
      </c>
      <c r="R948" t="str">
        <f t="shared" si="177"/>
        <v>&lt;br&gt;&lt;ul class='graphic' style='margin-left: 0em;'&gt;&lt;li&gt;&lt;a href='http://www.norduserforum.com/download/file.php?id=8255?n=942' type='audio/mpeg' class='inline-playable'&gt;Piano Pad S6 &lt;/a&gt;&lt;/li&gt;&lt;/ul&gt;</v>
      </c>
      <c r="S948" t="str">
        <f t="shared" si="178"/>
        <v>&lt;/td&gt;&lt;td width='20%'&gt;&lt;a href='http://www.norduserforum.com/download/file.php?id=8256'&gt;Piano Pad S6 .nsmp&lt;/a&gt;&lt;/td&gt;&lt;td width='10%'&gt;9.9 MB&lt;/td&gt;&lt;td width='10%'&gt;&lt;a href='http://www.norduserforum.com/viewtopic.php?f=2&amp;amp;t=12613' target='_blank'&gt;link&lt;/a&gt;&lt;/td&gt;&lt;/tr&gt;</v>
      </c>
      <c r="U948" t="str">
        <f t="shared" si="173"/>
        <v>&lt;tr&gt;&lt;td width='10%'&gt;942&lt;/td&gt;&lt;td width='20%'&gt;Piano Pad S6 &lt;/td&gt;&lt;td width='10%'&gt;igorpianista&lt;/td&gt;&lt;td width='20%'&gt;&lt;br&gt;&lt;ul class='graphic' style='margin-left: 0em;'&gt;&lt;li&gt;&lt;a href='http://www.norduserforum.com/download/file.php?id=8255?n=942' type='audio/mpeg' class='inline-playable'&gt;Piano Pad S6 &lt;/a&gt;&lt;/li&gt;&lt;/ul&gt;&lt;/td&gt;&lt;td width='20%'&gt;&lt;a href='http://www.norduserforum.com/download/file.php?id=8256'&gt;Piano Pad S6 .nsmp&lt;/a&gt;&lt;/td&gt;&lt;td width='10%'&gt;9.9 MB&lt;/td&gt;&lt;td width='10%'&gt;&lt;a href='http://www.norduserforum.com/viewtopic.php?f=2&amp;amp;t=12613' target='_blank'&gt;link&lt;/a&gt;&lt;/td&gt;&lt;/tr&gt;</v>
      </c>
      <c r="X948">
        <f>IFERROR(VLOOKUP(B948,[1]Attachments!A$2:O$50001,13,FALSE),0)</f>
        <v>10419254</v>
      </c>
      <c r="Y948" s="14" t="str">
        <f t="shared" si="179"/>
        <v>9.9 MB</v>
      </c>
      <c r="AB948">
        <f>VLOOKUP(B948,[1]Attachments!A$2:O$50001,9,FALSE)</f>
        <v>465</v>
      </c>
      <c r="AC948" s="15">
        <f>VLOOKUP(B948,[1]Attachments!A$2:O$50001,14,FALSE)/(60*60*24)+"1/1/1970"</f>
        <v>42777.453553240739</v>
      </c>
      <c r="AD948" s="14">
        <f t="shared" ca="1" si="174"/>
        <v>3.2662802728213642</v>
      </c>
      <c r="AM948">
        <f t="shared" si="175"/>
        <v>554</v>
      </c>
      <c r="AN948" t="str">
        <f>VLOOKUP(AM948,A$3:U$4760,21,FALSE)</f>
        <v>&lt;tr&gt;&lt;td width='10%'&gt;554&lt;/td&gt;&lt;td width='20%'&gt;Sitar Juno G&lt;/td&gt;&lt;td width='10%'&gt;Leo Castro&lt;/td&gt;&lt;td width='20%'&gt;&lt;br&gt;&lt;br&gt;&lt;/td&gt;&lt;td width='20%'&gt;&lt;a href='http://www.norduserforum.com/download/file.php?id=4299'&gt;Sitar Juno G.nsmp&lt;/a&gt;&lt;/td&gt;&lt;td width='10%'&gt;1.9 MB&lt;/td&gt;&lt;td width='10%'&gt;&lt;a href='http://www.norduserforum.com/viewtopic.php?f=2&amp;amp;t=7029' target='_blank'&gt;link&lt;/a&gt;&lt;/td&gt;&lt;/tr&gt;</v>
      </c>
    </row>
    <row r="949" spans="1:40" x14ac:dyDescent="0.3">
      <c r="A949" s="1">
        <f t="shared" si="176"/>
        <v>943</v>
      </c>
      <c r="B949">
        <v>8257</v>
      </c>
      <c r="C949" s="1">
        <f>IF(IFERROR(VLOOKUP(B949+1,[1]Attachments!A$2:K$50000,11,FALSE)="mp3",FALSE),B949+1,IF(IFERROR(VLOOKUP(B949-1,[1]Attachments!A$2:K$50000,11,FALSE)="mp3",FALSE),B949-1,IF(IFERROR(VLOOKUP(B949-2,[1]Attachments!A$2:K$50000,11,FALSE)="mp3",FALSE),B949-2,IF(IFERROR(VLOOKUP(B949+2,[1]Attachments!A$2:K$50000,11,FALSE)="mp3",FALSE),B949+2,""))))</f>
        <v>8255</v>
      </c>
      <c r="H949" s="1">
        <f t="shared" si="180"/>
        <v>8257</v>
      </c>
      <c r="I949" s="1">
        <f>VLOOKUP(B949,[1]Attachments!A$2:O$50001,3,FALSE)</f>
        <v>12613</v>
      </c>
      <c r="J949" s="11" t="str">
        <f t="shared" si="170"/>
        <v>link</v>
      </c>
      <c r="K949" s="1" t="str">
        <f>IF(E949="",SUBSTITUTE(PROPER(SUBSTITUTE(LEFT(VLOOKUP(B949,[1]Attachments!A$2:O$50001,8,FALSE),LEN(VLOOKUP(B949,[1]Attachments!A$2:O$50001,8,FALSE))-5),"_"," ")),"&amp;Amp;","&amp;"),E949)</f>
        <v xml:space="preserve">Piano Pad S6 Soft </v>
      </c>
      <c r="L949" s="13" t="str">
        <f>PROPER(SUBSTITUTE(LEFT(VLOOKUP(O949,[1]Attachments!A$2:O$50001,8,FALSE),LEN(VLOOKUP(O949,[1]Attachments!A$2:O$50001,8,FALSE))-4),"_"," "))</f>
        <v>Piano Pad S6 Str Res Demo</v>
      </c>
      <c r="M949" s="1" t="str">
        <f>IF(G949="",VLOOKUP(VLOOKUP(B949,[1]Attachments!A$2:O$10001,5,FALSE),[1]Users!A$2:B$100000,2,FALSE),G949)</f>
        <v>igorpianista</v>
      </c>
      <c r="N949" s="1">
        <f t="shared" si="181"/>
        <v>943</v>
      </c>
      <c r="O949" s="1">
        <f t="shared" si="171"/>
        <v>8255</v>
      </c>
      <c r="P949">
        <f>VLOOKUP(B949,[1]Attachments!A$2:O$50001,2,FALSE)</f>
        <v>81506</v>
      </c>
      <c r="Q949" t="str">
        <f t="shared" si="172"/>
        <v>&lt;tr&gt;&lt;td width='10%'&gt;943&lt;/td&gt;&lt;td width='20%'&gt;Piano Pad S6 Soft &lt;/td&gt;&lt;td width='10%'&gt;igorpianista&lt;/td&gt;&lt;td width='20%'&gt;</v>
      </c>
      <c r="R949" t="str">
        <f t="shared" si="177"/>
        <v>&lt;br&gt;&lt;ul class='graphic' style='margin-left: 0em;'&gt;&lt;li&gt;&lt;a href='http://www.norduserforum.com/download/file.php?id=8255?n=943' type='audio/mpeg' class='inline-playable'&gt;Piano Pad S6 Soft &lt;/a&gt;&lt;/li&gt;&lt;/ul&gt;</v>
      </c>
      <c r="S949" t="str">
        <f t="shared" si="178"/>
        <v>&lt;/td&gt;&lt;td width='20%'&gt;&lt;a href='http://www.norduserforum.com/download/file.php?id=8257'&gt;Piano Pad S6 Soft .nsmp&lt;/a&gt;&lt;/td&gt;&lt;td width='10%'&gt;8.7 MB&lt;/td&gt;&lt;td width='10%'&gt;&lt;a href='http://www.norduserforum.com/viewtopic.php?f=2&amp;amp;t=12613' target='_blank'&gt;link&lt;/a&gt;&lt;/td&gt;&lt;/tr&gt;</v>
      </c>
      <c r="U949" t="str">
        <f t="shared" si="173"/>
        <v>&lt;tr&gt;&lt;td width='10%'&gt;943&lt;/td&gt;&lt;td width='20%'&gt;Piano Pad S6 Soft &lt;/td&gt;&lt;td width='10%'&gt;igorpianista&lt;/td&gt;&lt;td width='20%'&gt;&lt;br&gt;&lt;ul class='graphic' style='margin-left: 0em;'&gt;&lt;li&gt;&lt;a href='http://www.norduserforum.com/download/file.php?id=8255?n=943' type='audio/mpeg' class='inline-playable'&gt;Piano Pad S6 Soft &lt;/a&gt;&lt;/li&gt;&lt;/ul&gt;&lt;/td&gt;&lt;td width='20%'&gt;&lt;a href='http://www.norduserforum.com/download/file.php?id=8257'&gt;Piano Pad S6 Soft .nsmp&lt;/a&gt;&lt;/td&gt;&lt;td width='10%'&gt;8.7 MB&lt;/td&gt;&lt;td width='10%'&gt;&lt;a href='http://www.norduserforum.com/viewtopic.php?f=2&amp;amp;t=12613' target='_blank'&gt;link&lt;/a&gt;&lt;/td&gt;&lt;/tr&gt;</v>
      </c>
      <c r="X949">
        <f>IFERROR(VLOOKUP(B949,[1]Attachments!A$2:O$50001,13,FALSE),0)</f>
        <v>9071657</v>
      </c>
      <c r="Y949" s="14" t="str">
        <f t="shared" si="179"/>
        <v>8.7 MB</v>
      </c>
      <c r="AB949">
        <f>VLOOKUP(B949,[1]Attachments!A$2:O$50001,9,FALSE)</f>
        <v>477</v>
      </c>
      <c r="AC949" s="15">
        <f>VLOOKUP(B949,[1]Attachments!A$2:O$50001,14,FALSE)/(60*60*24)+"1/1/1970"</f>
        <v>42777.453553240739</v>
      </c>
      <c r="AD949" s="14">
        <f t="shared" ca="1" si="174"/>
        <v>3.3505713766361089</v>
      </c>
      <c r="AM949">
        <f t="shared" si="175"/>
        <v>553</v>
      </c>
      <c r="AN949" t="str">
        <f>VLOOKUP(AM949,A$3:U$4760,21,FALSE)</f>
        <v>&lt;tr&gt;&lt;td width='10%'&gt;553&lt;/td&gt;&lt;td width='20%'&gt;Mute Gtr Kurz Sp4&lt;/td&gt;&lt;td width='10%'&gt;Leo Castro&lt;/td&gt;&lt;td width='20%'&gt;&lt;br&gt;&lt;br&gt;&lt;/td&gt;&lt;td width='20%'&gt;&lt;a href='http://www.norduserforum.com/download/file.php?id=4298'&gt;Mute Gtr Kurz Sp4.nsmp&lt;/a&gt;&lt;/td&gt;&lt;td width='10%'&gt;0.4 MB&lt;/td&gt;&lt;td width='10%'&gt;&lt;a href='http://www.norduserforum.com/viewtopic.php?f=2&amp;amp;t=7029' target='_blank'&gt;link&lt;/a&gt;&lt;/td&gt;&lt;/tr&gt;</v>
      </c>
    </row>
    <row r="950" spans="1:40" x14ac:dyDescent="0.3">
      <c r="A950" s="1">
        <f t="shared" si="176"/>
        <v>944</v>
      </c>
      <c r="B950">
        <v>8258</v>
      </c>
      <c r="C950" s="1" t="str">
        <f>IF(IFERROR(VLOOKUP(B950+1,[1]Attachments!A$2:K$50000,11,FALSE)="mp3",FALSE),B950+1,IF(IFERROR(VLOOKUP(B950-1,[1]Attachments!A$2:K$50000,11,FALSE)="mp3",FALSE),B950-1,IF(IFERROR(VLOOKUP(B950-2,[1]Attachments!A$2:K$50000,11,FALSE)="mp3",FALSE),B950-2,IF(IFERROR(VLOOKUP(B950+2,[1]Attachments!A$2:K$50000,11,FALSE)="mp3",FALSE),B950+2,""))))</f>
        <v/>
      </c>
      <c r="H950" s="1">
        <f t="shared" si="180"/>
        <v>8258</v>
      </c>
      <c r="I950" s="1">
        <f>VLOOKUP(B950,[1]Attachments!A$2:O$50001,3,FALSE)</f>
        <v>12613</v>
      </c>
      <c r="J950" s="11" t="str">
        <f t="shared" si="170"/>
        <v>link</v>
      </c>
      <c r="K950" s="1" t="str">
        <f>IF(E950="",SUBSTITUTE(PROPER(SUBSTITUTE(LEFT(VLOOKUP(B950,[1]Attachments!A$2:O$50001,8,FALSE),LEN(VLOOKUP(B950,[1]Attachments!A$2:O$50001,8,FALSE))-5),"_"," ")),"&amp;Amp;","&amp;"),E950)</f>
        <v>Piano Pad S6 Str Res</v>
      </c>
      <c r="L950" s="13" t="e">
        <f>PROPER(SUBSTITUTE(LEFT(VLOOKUP(O950,[1]Attachments!A$2:O$50001,8,FALSE),LEN(VLOOKUP(O950,[1]Attachments!A$2:O$50001,8,FALSE))-4),"_"," "))</f>
        <v>#N/A</v>
      </c>
      <c r="M950" s="1" t="str">
        <f>IF(G950="",VLOOKUP(VLOOKUP(B950,[1]Attachments!A$2:O$10001,5,FALSE),[1]Users!A$2:B$100000,2,FALSE),G950)</f>
        <v>igorpianista</v>
      </c>
      <c r="N950" s="1">
        <f t="shared" si="181"/>
        <v>944</v>
      </c>
      <c r="O950" s="1" t="str">
        <f t="shared" si="171"/>
        <v/>
      </c>
      <c r="P950">
        <f>VLOOKUP(B950,[1]Attachments!A$2:O$50001,2,FALSE)</f>
        <v>81506</v>
      </c>
      <c r="Q950" t="str">
        <f t="shared" si="172"/>
        <v>&lt;tr&gt;&lt;td width='10%'&gt;944&lt;/td&gt;&lt;td width='20%'&gt;Piano Pad S6 Str Res&lt;/td&gt;&lt;td width='10%'&gt;igorpianista&lt;/td&gt;&lt;td width='20%'&gt;</v>
      </c>
      <c r="R950" t="str">
        <f t="shared" si="177"/>
        <v>&lt;br&gt;&lt;br&gt;</v>
      </c>
      <c r="S950" t="str">
        <f t="shared" si="178"/>
        <v>&lt;/td&gt;&lt;td width='20%'&gt;&lt;a href='http://www.norduserforum.com/download/file.php?id=8258'&gt;Piano Pad S6 Str Res.nsmp&lt;/a&gt;&lt;/td&gt;&lt;td width='10%'&gt;10.0 MB&lt;/td&gt;&lt;td width='10%'&gt;&lt;a href='http://www.norduserforum.com/viewtopic.php?f=2&amp;amp;t=12613' target='_blank'&gt;link&lt;/a&gt;&lt;/td&gt;&lt;/tr&gt;</v>
      </c>
      <c r="U950" t="str">
        <f t="shared" si="173"/>
        <v>&lt;tr&gt;&lt;td width='10%'&gt;944&lt;/td&gt;&lt;td width='20%'&gt;Piano Pad S6 Str Res&lt;/td&gt;&lt;td width='10%'&gt;igorpianista&lt;/td&gt;&lt;td width='20%'&gt;&lt;br&gt;&lt;br&gt;&lt;/td&gt;&lt;td width='20%'&gt;&lt;a href='http://www.norduserforum.com/download/file.php?id=8258'&gt;Piano Pad S6 Str Res.nsmp&lt;/a&gt;&lt;/td&gt;&lt;td width='10%'&gt;10.0 MB&lt;/td&gt;&lt;td width='10%'&gt;&lt;a href='http://www.norduserforum.com/viewtopic.php?f=2&amp;amp;t=12613' target='_blank'&gt;link&lt;/a&gt;&lt;/td&gt;&lt;/tr&gt;</v>
      </c>
      <c r="X950">
        <f>IFERROR(VLOOKUP(B950,[1]Attachments!A$2:O$50001,13,FALSE),0)</f>
        <v>10523267</v>
      </c>
      <c r="Y950" s="14" t="str">
        <f t="shared" si="179"/>
        <v>10.0 MB</v>
      </c>
      <c r="AB950">
        <f>VLOOKUP(B950,[1]Attachments!A$2:O$50001,9,FALSE)</f>
        <v>453</v>
      </c>
      <c r="AC950" s="15">
        <f>VLOOKUP(B950,[1]Attachments!A$2:O$50001,14,FALSE)/(60*60*24)+"1/1/1970"</f>
        <v>42777.455601851849</v>
      </c>
      <c r="AD950" s="14">
        <f t="shared" ca="1" si="174"/>
        <v>3.1819957102689802</v>
      </c>
      <c r="AM950">
        <f t="shared" si="175"/>
        <v>552</v>
      </c>
      <c r="AN950" t="str">
        <f>VLOOKUP(AM950,A$3:U$4760,21,FALSE)</f>
        <v>&lt;tr&gt;&lt;td width='10%'&gt;552&lt;/td&gt;&lt;td width='20%'&gt;Moog Growl Kurz Sp4&lt;/td&gt;&lt;td width='10%'&gt;Leo Castro&lt;/td&gt;&lt;td width='20%'&gt;&lt;br&gt;&lt;br&gt;&lt;/td&gt;&lt;td width='20%'&gt;&lt;a href='http://www.norduserforum.com/download/file.php?id=4297'&gt;Moog Growl Kurz Sp4.nsmp&lt;/a&gt;&lt;/td&gt;&lt;td width='10%'&gt;0.6 MB&lt;/td&gt;&lt;td width='10%'&gt;&lt;a href='http://www.norduserforum.com/viewtopic.php?f=2&amp;amp;t=7029' target='_blank'&gt;link&lt;/a&gt;&lt;/td&gt;&lt;/tr&gt;</v>
      </c>
    </row>
    <row r="951" spans="1:40" x14ac:dyDescent="0.3">
      <c r="A951" s="1">
        <f t="shared" si="176"/>
        <v>945</v>
      </c>
      <c r="B951">
        <v>8265</v>
      </c>
      <c r="C951" s="1" t="str">
        <f>IF(IFERROR(VLOOKUP(B951+1,[1]Attachments!A$2:K$50000,11,FALSE)="mp3",FALSE),B951+1,IF(IFERROR(VLOOKUP(B951-1,[1]Attachments!A$2:K$50000,11,FALSE)="mp3",FALSE),B951-1,IF(IFERROR(VLOOKUP(B951-2,[1]Attachments!A$2:K$50000,11,FALSE)="mp3",FALSE),B951-2,IF(IFERROR(VLOOKUP(B951+2,[1]Attachments!A$2:K$50000,11,FALSE)="mp3",FALSE),B951+2,""))))</f>
        <v/>
      </c>
      <c r="H951" s="1">
        <f t="shared" si="180"/>
        <v>8265</v>
      </c>
      <c r="I951" s="1">
        <f>VLOOKUP(B951,[1]Attachments!A$2:O$50001,3,FALSE)</f>
        <v>12619</v>
      </c>
      <c r="J951" s="11" t="str">
        <f t="shared" si="170"/>
        <v>link</v>
      </c>
      <c r="K951" s="1" t="str">
        <f>IF(E951="",SUBSTITUTE(PROPER(SUBSTITUTE(LEFT(VLOOKUP(B951,[1]Attachments!A$2:O$50001,8,FALSE),LEN(VLOOKUP(B951,[1]Attachments!A$2:O$50001,8,FALSE))-5),"_"," ")),"&amp;Amp;","&amp;"),E951)</f>
        <v>Poly800Bass</v>
      </c>
      <c r="L951" s="13" t="e">
        <f>PROPER(SUBSTITUTE(LEFT(VLOOKUP(O951,[1]Attachments!A$2:O$50001,8,FALSE),LEN(VLOOKUP(O951,[1]Attachments!A$2:O$50001,8,FALSE))-4),"_"," "))</f>
        <v>#N/A</v>
      </c>
      <c r="M951" s="1" t="str">
        <f>IF(G951="",VLOOKUP(VLOOKUP(B951,[1]Attachments!A$2:O$10001,5,FALSE),[1]Users!A$2:B$100000,2,FALSE),G951)</f>
        <v>BoeJiglin</v>
      </c>
      <c r="N951" s="1">
        <f t="shared" si="181"/>
        <v>945</v>
      </c>
      <c r="O951" s="1" t="str">
        <f t="shared" si="171"/>
        <v/>
      </c>
      <c r="P951">
        <f>VLOOKUP(B951,[1]Attachments!A$2:O$50001,2,FALSE)</f>
        <v>81543</v>
      </c>
      <c r="Q951" t="str">
        <f t="shared" si="172"/>
        <v>&lt;tr&gt;&lt;td width='10%'&gt;945&lt;/td&gt;&lt;td width='20%'&gt;Poly800Bass&lt;/td&gt;&lt;td width='10%'&gt;BoeJiglin&lt;/td&gt;&lt;td width='20%'&gt;</v>
      </c>
      <c r="R951" t="str">
        <f t="shared" si="177"/>
        <v>&lt;br&gt;&lt;br&gt;</v>
      </c>
      <c r="S951" t="str">
        <f t="shared" si="178"/>
        <v>&lt;/td&gt;&lt;td width='20%'&gt;&lt;a href='http://www.norduserforum.com/download/file.php?id=8265'&gt;Poly800Bass.nsmp&lt;/a&gt;&lt;/td&gt;&lt;td width='10%'&gt;2.6 MB&lt;/td&gt;&lt;td width='10%'&gt;&lt;a href='http://www.norduserforum.com/viewtopic.php?f=2&amp;amp;t=12619' target='_blank'&gt;link&lt;/a&gt;&lt;/td&gt;&lt;/tr&gt;</v>
      </c>
      <c r="U951" t="str">
        <f t="shared" si="173"/>
        <v>&lt;tr&gt;&lt;td width='10%'&gt;945&lt;/td&gt;&lt;td width='20%'&gt;Poly800Bass&lt;/td&gt;&lt;td width='10%'&gt;BoeJiglin&lt;/td&gt;&lt;td width='20%'&gt;&lt;br&gt;&lt;br&gt;&lt;/td&gt;&lt;td width='20%'&gt;&lt;a href='http://www.norduserforum.com/download/file.php?id=8265'&gt;Poly800Bass.nsmp&lt;/a&gt;&lt;/td&gt;&lt;td width='10%'&gt;2.6 MB&lt;/td&gt;&lt;td width='10%'&gt;&lt;a href='http://www.norduserforum.com/viewtopic.php?f=2&amp;amp;t=12619' target='_blank'&gt;link&lt;/a&gt;&lt;/td&gt;&lt;/tr&gt;</v>
      </c>
      <c r="X951">
        <f>IFERROR(VLOOKUP(B951,[1]Attachments!A$2:O$50001,13,FALSE),0)</f>
        <v>2752391</v>
      </c>
      <c r="Y951" s="14" t="str">
        <f t="shared" si="179"/>
        <v>2.6 MB</v>
      </c>
      <c r="AB951">
        <f>VLOOKUP(B951,[1]Attachments!A$2:O$50001,9,FALSE)</f>
        <v>205</v>
      </c>
      <c r="AC951" s="15">
        <f>VLOOKUP(B951,[1]Attachments!A$2:O$50001,14,FALSE)/(60*60*24)+"1/1/1970"</f>
        <v>42778.833472222221</v>
      </c>
      <c r="AD951" s="14">
        <f t="shared" ca="1" si="174"/>
        <v>1.4419697205897539</v>
      </c>
      <c r="AM951">
        <f t="shared" si="175"/>
        <v>551</v>
      </c>
      <c r="AN951" t="str">
        <f>VLOOKUP(AM951,A$3:U$4760,21,FALSE)</f>
        <v>&lt;tr&gt;&lt;td width='10%'&gt;551&lt;/td&gt;&lt;td width='20%'&gt;Mono Trekkies Kurz Sp4&lt;/td&gt;&lt;td width='10%'&gt;Leo Castro&lt;/td&gt;&lt;td width='20%'&gt;&lt;br&gt;&lt;br&gt;&lt;/td&gt;&lt;td width='20%'&gt;&lt;a href='http://www.norduserforum.com/download/file.php?id=4296'&gt;Mono Trekkies Kurz Sp4.nsmp&lt;/a&gt;&lt;/td&gt;&lt;td width='10%'&gt;2.0 MB&lt;/td&gt;&lt;td width='10%'&gt;&lt;a href='http://www.norduserforum.com/viewtopic.php?f=2&amp;amp;t=7029' target='_blank'&gt;link&lt;/a&gt;&lt;/td&gt;&lt;/tr&gt;</v>
      </c>
    </row>
    <row r="952" spans="1:40" x14ac:dyDescent="0.3">
      <c r="A952" s="1">
        <f t="shared" si="176"/>
        <v>946</v>
      </c>
      <c r="B952">
        <v>8266</v>
      </c>
      <c r="C952" s="1" t="str">
        <f>IF(IFERROR(VLOOKUP(B952+1,[1]Attachments!A$2:K$50000,11,FALSE)="mp3",FALSE),B952+1,IF(IFERROR(VLOOKUP(B952-1,[1]Attachments!A$2:K$50000,11,FALSE)="mp3",FALSE),B952-1,IF(IFERROR(VLOOKUP(B952-2,[1]Attachments!A$2:K$50000,11,FALSE)="mp3",FALSE),B952-2,IF(IFERROR(VLOOKUP(B952+2,[1]Attachments!A$2:K$50000,11,FALSE)="mp3",FALSE),B952+2,""))))</f>
        <v/>
      </c>
      <c r="H952" s="1">
        <f t="shared" si="180"/>
        <v>8266</v>
      </c>
      <c r="I952" s="1">
        <f>VLOOKUP(B952,[1]Attachments!A$2:O$50001,3,FALSE)</f>
        <v>12619</v>
      </c>
      <c r="J952" s="11" t="str">
        <f t="shared" si="170"/>
        <v>link</v>
      </c>
      <c r="K952" s="1" t="str">
        <f>IF(E952="",SUBSTITUTE(PROPER(SUBSTITUTE(LEFT(VLOOKUP(B952,[1]Attachments!A$2:O$50001,8,FALSE),LEN(VLOOKUP(B952,[1]Attachments!A$2:O$50001,8,FALSE))-5),"_"," ")),"&amp;Amp;","&amp;"),E952)</f>
        <v>Poly800Funkbass</v>
      </c>
      <c r="L952" s="13" t="e">
        <f>PROPER(SUBSTITUTE(LEFT(VLOOKUP(O952,[1]Attachments!A$2:O$50001,8,FALSE),LEN(VLOOKUP(O952,[1]Attachments!A$2:O$50001,8,FALSE))-4),"_"," "))</f>
        <v>#N/A</v>
      </c>
      <c r="M952" s="1" t="str">
        <f>IF(G952="",VLOOKUP(VLOOKUP(B952,[1]Attachments!A$2:O$10001,5,FALSE),[1]Users!A$2:B$100000,2,FALSE),G952)</f>
        <v>BoeJiglin</v>
      </c>
      <c r="N952" s="1">
        <f t="shared" si="181"/>
        <v>946</v>
      </c>
      <c r="O952" s="1" t="str">
        <f t="shared" si="171"/>
        <v/>
      </c>
      <c r="P952">
        <f>VLOOKUP(B952,[1]Attachments!A$2:O$50001,2,FALSE)</f>
        <v>81543</v>
      </c>
      <c r="Q952" t="str">
        <f t="shared" si="172"/>
        <v>&lt;tr&gt;&lt;td width='10%'&gt;946&lt;/td&gt;&lt;td width='20%'&gt;Poly800Funkbass&lt;/td&gt;&lt;td width='10%'&gt;BoeJiglin&lt;/td&gt;&lt;td width='20%'&gt;</v>
      </c>
      <c r="R952" t="str">
        <f t="shared" si="177"/>
        <v>&lt;br&gt;&lt;br&gt;</v>
      </c>
      <c r="S952" t="str">
        <f t="shared" si="178"/>
        <v>&lt;/td&gt;&lt;td width='20%'&gt;&lt;a href='http://www.norduserforum.com/download/file.php?id=8266'&gt;Poly800Funkbass.nsmp&lt;/a&gt;&lt;/td&gt;&lt;td width='10%'&gt;1.6 MB&lt;/td&gt;&lt;td width='10%'&gt;&lt;a href='http://www.norduserforum.com/viewtopic.php?f=2&amp;amp;t=12619' target='_blank'&gt;link&lt;/a&gt;&lt;/td&gt;&lt;/tr&gt;</v>
      </c>
      <c r="U952" t="str">
        <f t="shared" si="173"/>
        <v>&lt;tr&gt;&lt;td width='10%'&gt;946&lt;/td&gt;&lt;td width='20%'&gt;Poly800Funkbass&lt;/td&gt;&lt;td width='10%'&gt;BoeJiglin&lt;/td&gt;&lt;td width='20%'&gt;&lt;br&gt;&lt;br&gt;&lt;/td&gt;&lt;td width='20%'&gt;&lt;a href='http://www.norduserforum.com/download/file.php?id=8266'&gt;Poly800Funkbass.nsmp&lt;/a&gt;&lt;/td&gt;&lt;td width='10%'&gt;1.6 MB&lt;/td&gt;&lt;td width='10%'&gt;&lt;a href='http://www.norduserforum.com/viewtopic.php?f=2&amp;amp;t=12619' target='_blank'&gt;link&lt;/a&gt;&lt;/td&gt;&lt;/tr&gt;</v>
      </c>
      <c r="X952">
        <f>IFERROR(VLOOKUP(B952,[1]Attachments!A$2:O$50001,13,FALSE),0)</f>
        <v>1650539</v>
      </c>
      <c r="Y952" s="14" t="str">
        <f t="shared" si="179"/>
        <v>1.6 MB</v>
      </c>
      <c r="AB952">
        <f>VLOOKUP(B952,[1]Attachments!A$2:O$50001,9,FALSE)</f>
        <v>194</v>
      </c>
      <c r="AC952" s="15">
        <f>VLOOKUP(B952,[1]Attachments!A$2:O$50001,14,FALSE)/(60*60*24)+"1/1/1970"</f>
        <v>42778.836886574078</v>
      </c>
      <c r="AD952" s="14">
        <f t="shared" ca="1" si="174"/>
        <v>1.364600417438087</v>
      </c>
      <c r="AM952">
        <f t="shared" si="175"/>
        <v>550</v>
      </c>
      <c r="AN952" t="str">
        <f>VLOOKUP(AM952,A$3:U$4760,21,FALSE)</f>
        <v>&lt;tr&gt;&lt;td width='10%'&gt;550&lt;/td&gt;&lt;td width='20%'&gt;La Strings&lt;/td&gt;&lt;td width='10%'&gt;Leo Castro&lt;/td&gt;&lt;td width='20%'&gt;&lt;br&gt;&lt;br&gt;&lt;/td&gt;&lt;td width='20%'&gt;&lt;a href='http://www.norduserforum.com/download/file.php?id=4295'&gt;La Strings.nsmp&lt;/a&gt;&lt;/td&gt;&lt;td width='10%'&gt;1.8 MB&lt;/td&gt;&lt;td width='10%'&gt;&lt;a href='http://www.norduserforum.com/viewtopic.php?f=2&amp;amp;t=7029' target='_blank'&gt;link&lt;/a&gt;&lt;/td&gt;&lt;/tr&gt;</v>
      </c>
    </row>
    <row r="953" spans="1:40" x14ac:dyDescent="0.3">
      <c r="A953" s="1">
        <f t="shared" si="176"/>
        <v>947</v>
      </c>
      <c r="B953">
        <v>8271</v>
      </c>
      <c r="C953" s="1">
        <f>IF(IFERROR(VLOOKUP(B953+1,[1]Attachments!A$2:K$50000,11,FALSE)="mp3",FALSE),B953+1,IF(IFERROR(VLOOKUP(B953-1,[1]Attachments!A$2:K$50000,11,FALSE)="mp3",FALSE),B953-1,IF(IFERROR(VLOOKUP(B953-2,[1]Attachments!A$2:K$50000,11,FALSE)="mp3",FALSE),B953-2,IF(IFERROR(VLOOKUP(B953+2,[1]Attachments!A$2:K$50000,11,FALSE)="mp3",FALSE),B953+2,""))))</f>
        <v>8272</v>
      </c>
      <c r="H953" s="1">
        <f t="shared" si="180"/>
        <v>8271</v>
      </c>
      <c r="I953" s="1">
        <f>VLOOKUP(B953,[1]Attachments!A$2:O$50001,3,FALSE)</f>
        <v>12613</v>
      </c>
      <c r="J953" s="11" t="str">
        <f t="shared" si="170"/>
        <v>link</v>
      </c>
      <c r="K953" s="1" t="str">
        <f>IF(E953="",SUBSTITUTE(PROPER(SUBSTITUTE(LEFT(VLOOKUP(B953,[1]Attachments!A$2:O$50001,8,FALSE),LEN(VLOOKUP(B953,[1]Attachments!A$2:O$50001,8,FALSE))-5),"_"," ")),"&amp;Amp;","&amp;"),E953)</f>
        <v>Rich Pad</v>
      </c>
      <c r="L953" s="13" t="str">
        <f>PROPER(SUBSTITUTE(LEFT(VLOOKUP(O953,[1]Attachments!A$2:O$50001,8,FALSE),LEN(VLOOKUP(O953,[1]Attachments!A$2:O$50001,8,FALSE))-4),"_"," "))</f>
        <v>Need You Tonight</v>
      </c>
      <c r="M953" s="1" t="str">
        <f>IF(G953="",VLOOKUP(VLOOKUP(B953,[1]Attachments!A$2:O$10001,5,FALSE),[1]Users!A$2:B$100000,2,FALSE),G953)</f>
        <v>igorpianista</v>
      </c>
      <c r="N953" s="1">
        <f t="shared" si="181"/>
        <v>947</v>
      </c>
      <c r="O953" s="1">
        <f t="shared" si="171"/>
        <v>8272</v>
      </c>
      <c r="P953">
        <f>VLOOKUP(B953,[1]Attachments!A$2:O$50001,2,FALSE)</f>
        <v>81724</v>
      </c>
      <c r="Q953" t="str">
        <f t="shared" si="172"/>
        <v>&lt;tr&gt;&lt;td width='10%'&gt;947&lt;/td&gt;&lt;td width='20%'&gt;Rich Pad&lt;/td&gt;&lt;td width='10%'&gt;igorpianista&lt;/td&gt;&lt;td width='20%'&gt;</v>
      </c>
      <c r="R953" t="str">
        <f t="shared" si="177"/>
        <v>&lt;br&gt;&lt;ul class='graphic' style='margin-left: 0em;'&gt;&lt;li&gt;&lt;a href='http://www.norduserforum.com/download/file.php?id=8272?n=947' type='audio/mpeg' class='inline-playable'&gt;Rich Pad&lt;/a&gt;&lt;/li&gt;&lt;/ul&gt;</v>
      </c>
      <c r="S953" t="str">
        <f t="shared" si="178"/>
        <v>&lt;/td&gt;&lt;td width='20%'&gt;&lt;a href='http://www.norduserforum.com/download/file.php?id=8271'&gt;Rich Pad.nsmp&lt;/a&gt;&lt;/td&gt;&lt;td width='10%'&gt;9.7 MB&lt;/td&gt;&lt;td width='10%'&gt;&lt;a href='http://www.norduserforum.com/viewtopic.php?f=2&amp;amp;t=12613' target='_blank'&gt;link&lt;/a&gt;&lt;/td&gt;&lt;/tr&gt;</v>
      </c>
      <c r="U953" t="str">
        <f t="shared" si="173"/>
        <v>&lt;tr&gt;&lt;td width='10%'&gt;947&lt;/td&gt;&lt;td width='20%'&gt;Rich Pad&lt;/td&gt;&lt;td width='10%'&gt;igorpianista&lt;/td&gt;&lt;td width='20%'&gt;&lt;br&gt;&lt;ul class='graphic' style='margin-left: 0em;'&gt;&lt;li&gt;&lt;a href='http://www.norduserforum.com/download/file.php?id=8272?n=947' type='audio/mpeg' class='inline-playable'&gt;Rich Pad&lt;/a&gt;&lt;/li&gt;&lt;/ul&gt;&lt;/td&gt;&lt;td width='20%'&gt;&lt;a href='http://www.norduserforum.com/download/file.php?id=8271'&gt;Rich Pad.nsmp&lt;/a&gt;&lt;/td&gt;&lt;td width='10%'&gt;9.7 MB&lt;/td&gt;&lt;td width='10%'&gt;&lt;a href='http://www.norduserforum.com/viewtopic.php?f=2&amp;amp;t=12613' target='_blank'&gt;link&lt;/a&gt;&lt;/td&gt;&lt;/tr&gt;</v>
      </c>
      <c r="X953">
        <f>IFERROR(VLOOKUP(B953,[1]Attachments!A$2:O$50001,13,FALSE),0)</f>
        <v>10134647</v>
      </c>
      <c r="Y953" s="14" t="str">
        <f t="shared" si="179"/>
        <v>9.7 MB</v>
      </c>
      <c r="AB953">
        <f>VLOOKUP(B953,[1]Attachments!A$2:O$50001,9,FALSE)</f>
        <v>332</v>
      </c>
      <c r="AC953" s="15">
        <f>VLOOKUP(B953,[1]Attachments!A$2:O$50001,14,FALSE)/(60*60*24)+"1/1/1970"</f>
        <v>42783.916180555556</v>
      </c>
      <c r="AD953" s="14">
        <f t="shared" ca="1" si="174"/>
        <v>2.347276012756216</v>
      </c>
      <c r="AM953">
        <f t="shared" si="175"/>
        <v>549</v>
      </c>
      <c r="AN953" t="str">
        <f>VLOOKUP(AM953,A$3:U$4760,21,FALSE)</f>
        <v>&lt;tr&gt;&lt;td width='10%'&gt;549&lt;/td&gt;&lt;td width='20%'&gt;Horn Sect Juno G 2&lt;/td&gt;&lt;td width='10%'&gt;Leo Castro&lt;/td&gt;&lt;td width='20%'&gt;&lt;br&gt;&lt;br&gt;&lt;/td&gt;&lt;td width='20%'&gt;&lt;a href='http://www.norduserforum.com/download/file.php?id=4294'&gt;Horn Sect Juno G 2.nsmp&lt;/a&gt;&lt;/td&gt;&lt;td width='10%'&gt;1.0 MB&lt;/td&gt;&lt;td width='10%'&gt;&lt;a href='http://www.norduserforum.com/viewtopic.php?f=2&amp;amp;t=7029' target='_blank'&gt;link&lt;/a&gt;&lt;/td&gt;&lt;/tr&gt;</v>
      </c>
    </row>
    <row r="954" spans="1:40" x14ac:dyDescent="0.3">
      <c r="A954" s="1">
        <f t="shared" si="176"/>
        <v>948</v>
      </c>
      <c r="B954">
        <v>8285</v>
      </c>
      <c r="C954" s="1">
        <f>IF(IFERROR(VLOOKUP(B954+1,[1]Attachments!A$2:K$50000,11,FALSE)="mp3",FALSE),B954+1,IF(IFERROR(VLOOKUP(B954-1,[1]Attachments!A$2:K$50000,11,FALSE)="mp3",FALSE),B954-1,IF(IFERROR(VLOOKUP(B954-2,[1]Attachments!A$2:K$50000,11,FALSE)="mp3",FALSE),B954-2,IF(IFERROR(VLOOKUP(B954+2,[1]Attachments!A$2:K$50000,11,FALSE)="mp3",FALSE),B954+2,""))))</f>
        <v>8284</v>
      </c>
      <c r="H954" s="1">
        <f t="shared" si="180"/>
        <v>8285</v>
      </c>
      <c r="I954" s="1">
        <f>VLOOKUP(B954,[1]Attachments!A$2:O$50001,3,FALSE)</f>
        <v>12678</v>
      </c>
      <c r="J954" s="11" t="str">
        <f t="shared" si="170"/>
        <v>link</v>
      </c>
      <c r="K954" s="1" t="str">
        <f>IF(E954="",SUBSTITUTE(PROPER(SUBSTITUTE(LEFT(VLOOKUP(B954,[1]Attachments!A$2:O$50001,8,FALSE),LEN(VLOOKUP(B954,[1]Attachments!A$2:O$50001,8,FALSE))-5),"_"," ")),"&amp;Amp;","&amp;"),E954)</f>
        <v>Sweepbasspad</v>
      </c>
      <c r="L954" s="13" t="str">
        <f>PROPER(SUBSTITUTE(LEFT(VLOOKUP(O954,[1]Attachments!A$2:O$50001,8,FALSE),LEN(VLOOKUP(O954,[1]Attachments!A$2:O$50001,8,FALSE))-4),"_"," "))</f>
        <v>Sweepbasspad</v>
      </c>
      <c r="M954" s="1" t="str">
        <f>IF(G954="",VLOOKUP(VLOOKUP(B954,[1]Attachments!A$2:O$10001,5,FALSE),[1]Users!A$2:B$100000,2,FALSE),G954)</f>
        <v>nord4dog</v>
      </c>
      <c r="N954" s="1">
        <f t="shared" si="181"/>
        <v>948</v>
      </c>
      <c r="O954" s="1">
        <f t="shared" si="171"/>
        <v>8284</v>
      </c>
      <c r="P954">
        <f>VLOOKUP(B954,[1]Attachments!A$2:O$50001,2,FALSE)</f>
        <v>81874</v>
      </c>
      <c r="Q954" t="str">
        <f t="shared" si="172"/>
        <v>&lt;tr&gt;&lt;td width='10%'&gt;948&lt;/td&gt;&lt;td width='20%'&gt;Sweepbasspad&lt;/td&gt;&lt;td width='10%'&gt;nord4dog&lt;/td&gt;&lt;td width='20%'&gt;</v>
      </c>
      <c r="R954" t="str">
        <f t="shared" si="177"/>
        <v>&lt;br&gt;&lt;ul class='graphic' style='margin-left: 0em;'&gt;&lt;li&gt;&lt;a href='http://www.norduserforum.com/download/file.php?id=8284?n=948' type='audio/mpeg' class='inline-playable'&gt;Sweepbasspad&lt;/a&gt;&lt;/li&gt;&lt;/ul&gt;</v>
      </c>
      <c r="S954" t="str">
        <f t="shared" si="178"/>
        <v>&lt;/td&gt;&lt;td width='20%'&gt;&lt;a href='http://www.norduserforum.com/download/file.php?id=8285'&gt;Sweepbasspad.nsmp&lt;/a&gt;&lt;/td&gt;&lt;td width='10%'&gt;1.6 MB&lt;/td&gt;&lt;td width='10%'&gt;&lt;a href='http://www.norduserforum.com/viewtopic.php?f=2&amp;amp;t=12678' target='_blank'&gt;link&lt;/a&gt;&lt;/td&gt;&lt;/tr&gt;</v>
      </c>
      <c r="U954" t="str">
        <f t="shared" si="173"/>
        <v>&lt;tr&gt;&lt;td width='10%'&gt;948&lt;/td&gt;&lt;td width='20%'&gt;Sweepbasspad&lt;/td&gt;&lt;td width='10%'&gt;nord4dog&lt;/td&gt;&lt;td width='20%'&gt;&lt;br&gt;&lt;ul class='graphic' style='margin-left: 0em;'&gt;&lt;li&gt;&lt;a href='http://www.norduserforum.com/download/file.php?id=8284?n=948' type='audio/mpeg' class='inline-playable'&gt;Sweepbasspad&lt;/a&gt;&lt;/li&gt;&lt;/ul&gt;&lt;/td&gt;&lt;td width='20%'&gt;&lt;a href='http://www.norduserforum.com/download/file.php?id=8285'&gt;Sweepbasspad.nsmp&lt;/a&gt;&lt;/td&gt;&lt;td width='10%'&gt;1.6 MB&lt;/td&gt;&lt;td width='10%'&gt;&lt;a href='http://www.norduserforum.com/viewtopic.php?f=2&amp;amp;t=12678' target='_blank'&gt;link&lt;/a&gt;&lt;/td&gt;&lt;/tr&gt;</v>
      </c>
      <c r="X954">
        <f>IFERROR(VLOOKUP(B954,[1]Attachments!A$2:O$50001,13,FALSE),0)</f>
        <v>1673399</v>
      </c>
      <c r="Y954" s="14" t="str">
        <f t="shared" si="179"/>
        <v>1.6 MB</v>
      </c>
      <c r="AB954">
        <f>VLOOKUP(B954,[1]Attachments!A$2:O$50001,9,FALSE)</f>
        <v>201</v>
      </c>
      <c r="AC954" s="15">
        <f>VLOOKUP(B954,[1]Attachments!A$2:O$50001,14,FALSE)/(60*60*24)+"1/1/1970"</f>
        <v>42787.256030092598</v>
      </c>
      <c r="AD954" s="14">
        <f t="shared" ca="1" si="174"/>
        <v>1.4259017971318695</v>
      </c>
      <c r="AM954">
        <f t="shared" si="175"/>
        <v>548</v>
      </c>
      <c r="AN954" t="str">
        <f>VLOOKUP(AM954,A$3:U$4760,21,FALSE)</f>
        <v>&lt;tr&gt;&lt;td width='10%'&gt;548&lt;/td&gt;&lt;td width='20%'&gt;Fm E Piano&lt;/td&gt;&lt;td width='10%'&gt;Leo Castro&lt;/td&gt;&lt;td width='20%'&gt;&lt;br&gt;&lt;br&gt;&lt;/td&gt;&lt;td width='20%'&gt;&lt;a href='http://www.norduserforum.com/download/file.php?id=4293'&gt;Fm E Piano.nsmp&lt;/a&gt;&lt;/td&gt;&lt;td width='10%'&gt;1.4 MB&lt;/td&gt;&lt;td width='10%'&gt;&lt;a href='http://www.norduserforum.com/viewtopic.php?f=2&amp;amp;t=7029' target='_blank'&gt;link&lt;/a&gt;&lt;/td&gt;&lt;/tr&gt;</v>
      </c>
    </row>
    <row r="955" spans="1:40" x14ac:dyDescent="0.3">
      <c r="A955" s="1">
        <f t="shared" si="176"/>
        <v>949</v>
      </c>
      <c r="B955">
        <v>8286</v>
      </c>
      <c r="C955" s="1">
        <f>IF(IFERROR(VLOOKUP(B955+1,[1]Attachments!A$2:K$50000,11,FALSE)="mp3",FALSE),B955+1,IF(IFERROR(VLOOKUP(B955-1,[1]Attachments!A$2:K$50000,11,FALSE)="mp3",FALSE),B955-1,IF(IFERROR(VLOOKUP(B955-2,[1]Attachments!A$2:K$50000,11,FALSE)="mp3",FALSE),B955-2,IF(IFERROR(VLOOKUP(B955+2,[1]Attachments!A$2:K$50000,11,FALSE)="mp3",FALSE),B955+2,""))))</f>
        <v>8284</v>
      </c>
      <c r="H955" s="1">
        <f t="shared" si="180"/>
        <v>8286</v>
      </c>
      <c r="I955" s="1">
        <f>VLOOKUP(B955,[1]Attachments!A$2:O$50001,3,FALSE)</f>
        <v>12561</v>
      </c>
      <c r="J955" s="11" t="str">
        <f t="shared" si="170"/>
        <v>link</v>
      </c>
      <c r="K955" s="1" t="str">
        <f>IF(E955="",SUBSTITUTE(PROPER(SUBSTITUTE(LEFT(VLOOKUP(B955,[1]Attachments!A$2:O$50001,8,FALSE),LEN(VLOOKUP(B955,[1]Attachments!A$2:O$50001,8,FALSE))-5),"_"," ")),"&amp;Amp;","&amp;"),E955)</f>
        <v>Strings Ensemble  Korg Ste 2.0</v>
      </c>
      <c r="L955" s="13" t="str">
        <f>PROPER(SUBSTITUTE(LEFT(VLOOKUP(O955,[1]Attachments!A$2:O$50001,8,FALSE),LEN(VLOOKUP(O955,[1]Attachments!A$2:O$50001,8,FALSE))-4),"_"," "))</f>
        <v>Sweepbasspad</v>
      </c>
      <c r="M955" s="1" t="str">
        <f>IF(G955="",VLOOKUP(VLOOKUP(B955,[1]Attachments!A$2:O$10001,5,FALSE),[1]Users!A$2:B$100000,2,FALSE),G955)</f>
        <v>missoundscape</v>
      </c>
      <c r="N955" s="1">
        <f t="shared" si="181"/>
        <v>949</v>
      </c>
      <c r="O955" s="1">
        <f t="shared" si="171"/>
        <v>8284</v>
      </c>
      <c r="P955">
        <f>VLOOKUP(B955,[1]Attachments!A$2:O$50001,2,FALSE)</f>
        <v>81282</v>
      </c>
      <c r="Q955" t="str">
        <f t="shared" si="172"/>
        <v>&lt;tr&gt;&lt;td width='10%'&gt;949&lt;/td&gt;&lt;td width='20%'&gt;Strings Ensemble  Korg Ste 2.0&lt;/td&gt;&lt;td width='10%'&gt;missoundscape&lt;/td&gt;&lt;td width='20%'&gt;</v>
      </c>
      <c r="R955" t="str">
        <f t="shared" si="177"/>
        <v>&lt;br&gt;&lt;ul class='graphic' style='margin-left: 0em;'&gt;&lt;li&gt;&lt;a href='http://www.norduserforum.com/download/file.php?id=8284?n=949' type='audio/mpeg' class='inline-playable'&gt;Strings Ensemble  Korg Ste 2.0&lt;/a&gt;&lt;/li&gt;&lt;/ul&gt;</v>
      </c>
      <c r="S955" t="str">
        <f t="shared" si="178"/>
        <v>&lt;/td&gt;&lt;td width='20%'&gt;&lt;a href='http://www.norduserforum.com/download/file.php?id=8286'&gt;Strings Ensemble  Korg Ste 2.0.nsmp&lt;/a&gt;&lt;/td&gt;&lt;td width='10%'&gt;3.6 MB&lt;/td&gt;&lt;td width='10%'&gt;&lt;a href='http://www.norduserforum.com/viewtopic.php?f=2&amp;amp;t=12561' target='_blank'&gt;link&lt;/a&gt;&lt;/td&gt;&lt;/tr&gt;</v>
      </c>
      <c r="U955" t="str">
        <f t="shared" si="173"/>
        <v>&lt;tr&gt;&lt;td width='10%'&gt;949&lt;/td&gt;&lt;td width='20%'&gt;Strings Ensemble  Korg Ste 2.0&lt;/td&gt;&lt;td width='10%'&gt;missoundscape&lt;/td&gt;&lt;td width='20%'&gt;&lt;br&gt;&lt;ul class='graphic' style='margin-left: 0em;'&gt;&lt;li&gt;&lt;a href='http://www.norduserforum.com/download/file.php?id=8284?n=949' type='audio/mpeg' class='inline-playable'&gt;Strings Ensemble  Korg Ste 2.0&lt;/a&gt;&lt;/li&gt;&lt;/ul&gt;&lt;/td&gt;&lt;td width='20%'&gt;&lt;a href='http://www.norduserforum.com/download/file.php?id=8286'&gt;Strings Ensemble  Korg Ste 2.0.nsmp&lt;/a&gt;&lt;/td&gt;&lt;td width='10%'&gt;3.6 MB&lt;/td&gt;&lt;td width='10%'&gt;&lt;a href='http://www.norduserforum.com/viewtopic.php?f=2&amp;amp;t=12561' target='_blank'&gt;link&lt;/a&gt;&lt;/td&gt;&lt;/tr&gt;</v>
      </c>
      <c r="X955">
        <f>IFERROR(VLOOKUP(B955,[1]Attachments!A$2:O$50001,13,FALSE),0)</f>
        <v>3731561</v>
      </c>
      <c r="Y955" s="14" t="str">
        <f t="shared" si="179"/>
        <v>3.6 MB</v>
      </c>
      <c r="AB955">
        <f>VLOOKUP(B955,[1]Attachments!A$2:O$50001,9,FALSE)</f>
        <v>335</v>
      </c>
      <c r="AC955" s="15">
        <f>VLOOKUP(B955,[1]Attachments!A$2:O$50001,14,FALSE)/(60*60*24)+"1/1/1970"</f>
        <v>42787.897106481483</v>
      </c>
      <c r="AD955" s="14">
        <f t="shared" ca="1" si="174"/>
        <v>2.3780479860806394</v>
      </c>
      <c r="AM955">
        <f t="shared" si="175"/>
        <v>547</v>
      </c>
      <c r="AN955" t="str">
        <f>VLOOKUP(AM955,A$3:U$4760,21,FALSE)</f>
        <v>&lt;tr&gt;&lt;td width='10%'&gt;547&lt;/td&gt;&lt;td width='20%'&gt;Ending Scene Juno G&lt;/td&gt;&lt;td width='10%'&gt;Leo Castro&lt;/td&gt;&lt;td width='20%'&gt;&lt;br&gt;&lt;br&gt;&lt;/td&gt;&lt;td width='20%'&gt;&lt;a href='http://www.norduserforum.com/download/file.php?id=4292'&gt;Ending Scene Juno G.nsmp&lt;/a&gt;&lt;/td&gt;&lt;td width='10%'&gt;1.5 MB&lt;/td&gt;&lt;td width='10%'&gt;&lt;a href='http://www.norduserforum.com/viewtopic.php?f=2&amp;amp;t=7029' target='_blank'&gt;link&lt;/a&gt;&lt;/td&gt;&lt;/tr&gt;</v>
      </c>
    </row>
    <row r="956" spans="1:40" x14ac:dyDescent="0.3">
      <c r="A956" s="1">
        <f t="shared" si="176"/>
        <v>950</v>
      </c>
      <c r="B956">
        <v>8287</v>
      </c>
      <c r="C956" s="1" t="str">
        <f>IF(IFERROR(VLOOKUP(B956+1,[1]Attachments!A$2:K$50000,11,FALSE)="mp3",FALSE),B956+1,IF(IFERROR(VLOOKUP(B956-1,[1]Attachments!A$2:K$50000,11,FALSE)="mp3",FALSE),B956-1,IF(IFERROR(VLOOKUP(B956-2,[1]Attachments!A$2:K$50000,11,FALSE)="mp3",FALSE),B956-2,IF(IFERROR(VLOOKUP(B956+2,[1]Attachments!A$2:K$50000,11,FALSE)="mp3",FALSE),B956+2,""))))</f>
        <v/>
      </c>
      <c r="H956" s="1">
        <f t="shared" si="180"/>
        <v>8287</v>
      </c>
      <c r="I956" s="1">
        <f>VLOOKUP(B956,[1]Attachments!A$2:O$50001,3,FALSE)</f>
        <v>12561</v>
      </c>
      <c r="J956" s="11" t="str">
        <f t="shared" si="170"/>
        <v>link</v>
      </c>
      <c r="K956" s="1" t="str">
        <f>IF(E956="",SUBSTITUTE(PROPER(SUBSTITUTE(LEFT(VLOOKUP(B956,[1]Attachments!A$2:O$50001,8,FALSE),LEN(VLOOKUP(B956,[1]Attachments!A$2:O$50001,8,FALSE))-5),"_"," ")),"&amp;Amp;","&amp;"),E956)</f>
        <v>Studiostr Leg Vib Kh Ste 2.0</v>
      </c>
      <c r="L956" s="13" t="e">
        <f>PROPER(SUBSTITUTE(LEFT(VLOOKUP(O956,[1]Attachments!A$2:O$50001,8,FALSE),LEN(VLOOKUP(O956,[1]Attachments!A$2:O$50001,8,FALSE))-4),"_"," "))</f>
        <v>#N/A</v>
      </c>
      <c r="M956" s="1" t="str">
        <f>IF(G956="",VLOOKUP(VLOOKUP(B956,[1]Attachments!A$2:O$10001,5,FALSE),[1]Users!A$2:B$100000,2,FALSE),G956)</f>
        <v>missoundscape</v>
      </c>
      <c r="N956" s="1">
        <f t="shared" si="181"/>
        <v>950</v>
      </c>
      <c r="O956" s="1" t="str">
        <f t="shared" si="171"/>
        <v/>
      </c>
      <c r="P956">
        <f>VLOOKUP(B956,[1]Attachments!A$2:O$50001,2,FALSE)</f>
        <v>81282</v>
      </c>
      <c r="Q956" t="str">
        <f t="shared" si="172"/>
        <v>&lt;tr&gt;&lt;td width='10%'&gt;950&lt;/td&gt;&lt;td width='20%'&gt;Studiostr Leg Vib Kh Ste 2.0&lt;/td&gt;&lt;td width='10%'&gt;missoundscape&lt;/td&gt;&lt;td width='20%'&gt;</v>
      </c>
      <c r="R956" t="str">
        <f t="shared" si="177"/>
        <v>&lt;br&gt;&lt;br&gt;</v>
      </c>
      <c r="S956" t="str">
        <f t="shared" si="178"/>
        <v>&lt;/td&gt;&lt;td width='20%'&gt;&lt;a href='http://www.norduserforum.com/download/file.php?id=8287'&gt;Studiostr Leg Vib Kh Ste 2.0.nsmp&lt;/a&gt;&lt;/td&gt;&lt;td width='10%'&gt;4.3 MB&lt;/td&gt;&lt;td width='10%'&gt;&lt;a href='http://www.norduserforum.com/viewtopic.php?f=2&amp;amp;t=12561' target='_blank'&gt;link&lt;/a&gt;&lt;/td&gt;&lt;/tr&gt;</v>
      </c>
      <c r="U956" t="str">
        <f t="shared" si="173"/>
        <v>&lt;tr&gt;&lt;td width='10%'&gt;950&lt;/td&gt;&lt;td width='20%'&gt;Studiostr Leg Vib Kh Ste 2.0&lt;/td&gt;&lt;td width='10%'&gt;missoundscape&lt;/td&gt;&lt;td width='20%'&gt;&lt;br&gt;&lt;br&gt;&lt;/td&gt;&lt;td width='20%'&gt;&lt;a href='http://www.norduserforum.com/download/file.php?id=8287'&gt;Studiostr Leg Vib Kh Ste 2.0.nsmp&lt;/a&gt;&lt;/td&gt;&lt;td width='10%'&gt;4.3 MB&lt;/td&gt;&lt;td width='10%'&gt;&lt;a href='http://www.norduserforum.com/viewtopic.php?f=2&amp;amp;t=12561' target='_blank'&gt;link&lt;/a&gt;&lt;/td&gt;&lt;/tr&gt;</v>
      </c>
      <c r="X956">
        <f>IFERROR(VLOOKUP(B956,[1]Attachments!A$2:O$50001,13,FALSE),0)</f>
        <v>4560617</v>
      </c>
      <c r="Y956" s="14" t="str">
        <f t="shared" si="179"/>
        <v>4.3 MB</v>
      </c>
      <c r="AB956">
        <f>VLOOKUP(B956,[1]Attachments!A$2:O$50001,9,FALSE)</f>
        <v>239</v>
      </c>
      <c r="AC956" s="15">
        <f>VLOOKUP(B956,[1]Attachments!A$2:O$50001,14,FALSE)/(60*60*24)+"1/1/1970"</f>
        <v>42787.897106481483</v>
      </c>
      <c r="AD956" s="14">
        <f t="shared" ca="1" si="174"/>
        <v>1.6965775184276801</v>
      </c>
      <c r="AM956">
        <f t="shared" si="175"/>
        <v>546</v>
      </c>
      <c r="AN956" t="str">
        <f>VLOOKUP(AM956,A$3:U$4760,21,FALSE)</f>
        <v>&lt;tr&gt;&lt;td width='10%'&gt;546&lt;/td&gt;&lt;td width='20%'&gt;Duke'S Rhds Kurz Sp4&lt;/td&gt;&lt;td width='10%'&gt;Leo Castro&lt;/td&gt;&lt;td width='20%'&gt;&lt;br&gt;&lt;br&gt;&lt;/td&gt;&lt;td width='20%'&gt;&lt;a href='http://www.norduserforum.com/download/file.php?id=4291'&gt;Duke'S Rhds Kurz Sp4.nsmp&lt;/a&gt;&lt;/td&gt;&lt;td width='10%'&gt;1.0 MB&lt;/td&gt;&lt;td width='10%'&gt;&lt;a href='http://www.norduserforum.com/viewtopic.php?f=2&amp;amp;t=7029' target='_blank'&gt;link&lt;/a&gt;&lt;/td&gt;&lt;/tr&gt;</v>
      </c>
    </row>
    <row r="957" spans="1:40" x14ac:dyDescent="0.3">
      <c r="A957" s="1">
        <f t="shared" si="176"/>
        <v>951</v>
      </c>
      <c r="B957">
        <v>8289</v>
      </c>
      <c r="C957" s="1" t="str">
        <f>IF(IFERROR(VLOOKUP(B957+1,[1]Attachments!A$2:K$50000,11,FALSE)="mp3",FALSE),B957+1,IF(IFERROR(VLOOKUP(B957-1,[1]Attachments!A$2:K$50000,11,FALSE)="mp3",FALSE),B957-1,IF(IFERROR(VLOOKUP(B957-2,[1]Attachments!A$2:K$50000,11,FALSE)="mp3",FALSE),B957-2,IF(IFERROR(VLOOKUP(B957+2,[1]Attachments!A$2:K$50000,11,FALSE)="mp3",FALSE),B957+2,""))))</f>
        <v/>
      </c>
      <c r="H957" s="1">
        <f t="shared" si="180"/>
        <v>8289</v>
      </c>
      <c r="I957" s="1">
        <f>VLOOKUP(B957,[1]Attachments!A$2:O$50001,3,FALSE)</f>
        <v>12661</v>
      </c>
      <c r="J957" s="11" t="str">
        <f t="shared" si="170"/>
        <v>link</v>
      </c>
      <c r="K957" s="1" t="str">
        <f>IF(E957="",SUBSTITUTE(PROPER(SUBSTITUTE(LEFT(VLOOKUP(B957,[1]Attachments!A$2:O$50001,8,FALSE),LEN(VLOOKUP(B957,[1]Attachments!A$2:O$50001,8,FALSE))-5),"_"," ")),"&amp;Amp;","&amp;"),E957)</f>
        <v>P5 Lead Unison  Br Mono 2.0</v>
      </c>
      <c r="L957" s="13" t="e">
        <f>PROPER(SUBSTITUTE(LEFT(VLOOKUP(O957,[1]Attachments!A$2:O$50001,8,FALSE),LEN(VLOOKUP(O957,[1]Attachments!A$2:O$50001,8,FALSE))-4),"_"," "))</f>
        <v>#N/A</v>
      </c>
      <c r="M957" s="1" t="str">
        <f>IF(G957="",VLOOKUP(VLOOKUP(B957,[1]Attachments!A$2:O$10001,5,FALSE),[1]Users!A$2:B$100000,2,FALSE),G957)</f>
        <v>missoundscape</v>
      </c>
      <c r="N957" s="1">
        <f t="shared" si="181"/>
        <v>951</v>
      </c>
      <c r="O957" s="1" t="str">
        <f t="shared" si="171"/>
        <v/>
      </c>
      <c r="P957">
        <f>VLOOKUP(B957,[1]Attachments!A$2:O$50001,2,FALSE)</f>
        <v>81763</v>
      </c>
      <c r="Q957" t="str">
        <f t="shared" si="172"/>
        <v>&lt;tr&gt;&lt;td width='10%'&gt;951&lt;/td&gt;&lt;td width='20%'&gt;P5 Lead Unison  Br Mono 2.0&lt;/td&gt;&lt;td width='10%'&gt;missoundscape&lt;/td&gt;&lt;td width='20%'&gt;</v>
      </c>
      <c r="R957" t="str">
        <f t="shared" si="177"/>
        <v>&lt;br&gt;&lt;br&gt;</v>
      </c>
      <c r="S957" t="str">
        <f t="shared" si="178"/>
        <v>&lt;/td&gt;&lt;td width='20%'&gt;&lt;a href='http://www.norduserforum.com/download/file.php?id=8289'&gt;P5 Lead Unison  Br Mono 2.0.nsmp&lt;/a&gt;&lt;/td&gt;&lt;td width='10%'&gt;1.3 MB&lt;/td&gt;&lt;td width='10%'&gt;&lt;a href='http://www.norduserforum.com/viewtopic.php?f=2&amp;amp;t=12661' target='_blank'&gt;link&lt;/a&gt;&lt;/td&gt;&lt;/tr&gt;</v>
      </c>
      <c r="U957" t="str">
        <f t="shared" si="173"/>
        <v>&lt;tr&gt;&lt;td width='10%'&gt;951&lt;/td&gt;&lt;td width='20%'&gt;P5 Lead Unison  Br Mono 2.0&lt;/td&gt;&lt;td width='10%'&gt;missoundscape&lt;/td&gt;&lt;td width='20%'&gt;&lt;br&gt;&lt;br&gt;&lt;/td&gt;&lt;td width='20%'&gt;&lt;a href='http://www.norduserforum.com/download/file.php?id=8289'&gt;P5 Lead Unison  Br Mono 2.0.nsmp&lt;/a&gt;&lt;/td&gt;&lt;td width='10%'&gt;1.3 MB&lt;/td&gt;&lt;td width='10%'&gt;&lt;a href='http://www.norduserforum.com/viewtopic.php?f=2&amp;amp;t=12661' target='_blank'&gt;link&lt;/a&gt;&lt;/td&gt;&lt;/tr&gt;</v>
      </c>
      <c r="X957">
        <f>IFERROR(VLOOKUP(B957,[1]Attachments!A$2:O$50001,13,FALSE),0)</f>
        <v>1338881</v>
      </c>
      <c r="Y957" s="14" t="str">
        <f t="shared" si="179"/>
        <v>1.3 MB</v>
      </c>
      <c r="AB957">
        <f>VLOOKUP(B957,[1]Attachments!A$2:O$50001,9,FALSE)</f>
        <v>156</v>
      </c>
      <c r="AC957" s="15">
        <f>VLOOKUP(B957,[1]Attachments!A$2:O$50001,14,FALSE)/(60*60*24)+"1/1/1970"</f>
        <v>42788.889444444445</v>
      </c>
      <c r="AD957" s="14">
        <f t="shared" ca="1" si="174"/>
        <v>1.1085050239708014</v>
      </c>
      <c r="AM957">
        <f t="shared" si="175"/>
        <v>545</v>
      </c>
      <c r="AN957" t="str">
        <f>VLOOKUP(AM957,A$3:U$4760,21,FALSE)</f>
        <v>&lt;tr&gt;&lt;td width='10%'&gt;545&lt;/td&gt;&lt;td width='20%'&gt;Cp 80 Kurz Sp4&lt;/td&gt;&lt;td width='10%'&gt;Leo Castro&lt;/td&gt;&lt;td width='20%'&gt;&lt;br&gt;&lt;br&gt;&lt;/td&gt;&lt;td width='20%'&gt;&lt;a href='http://www.norduserforum.com/download/file.php?id=4290'&gt;Cp 80 Kurz Sp4.nsmp&lt;/a&gt;&lt;/td&gt;&lt;td width='10%'&gt;0.8 MB&lt;/td&gt;&lt;td width='10%'&gt;&lt;a href='http://www.norduserforum.com/viewtopic.php?f=2&amp;amp;t=7029' target='_blank'&gt;link&lt;/a&gt;&lt;/td&gt;&lt;/tr&gt;</v>
      </c>
    </row>
    <row r="958" spans="1:40" x14ac:dyDescent="0.3">
      <c r="A958" s="1">
        <f t="shared" si="176"/>
        <v>952</v>
      </c>
      <c r="B958">
        <v>8290</v>
      </c>
      <c r="C958" s="1" t="str">
        <f>IF(IFERROR(VLOOKUP(B958+1,[1]Attachments!A$2:K$50000,11,FALSE)="mp3",FALSE),B958+1,IF(IFERROR(VLOOKUP(B958-1,[1]Attachments!A$2:K$50000,11,FALSE)="mp3",FALSE),B958-1,IF(IFERROR(VLOOKUP(B958-2,[1]Attachments!A$2:K$50000,11,FALSE)="mp3",FALSE),B958-2,IF(IFERROR(VLOOKUP(B958+2,[1]Attachments!A$2:K$50000,11,FALSE)="mp3",FALSE),B958+2,""))))</f>
        <v/>
      </c>
      <c r="H958" s="1">
        <f t="shared" si="180"/>
        <v>8290</v>
      </c>
      <c r="I958" s="1">
        <f>VLOOKUP(B958,[1]Attachments!A$2:O$50001,3,FALSE)</f>
        <v>12661</v>
      </c>
      <c r="J958" s="11" t="str">
        <f t="shared" si="170"/>
        <v>link</v>
      </c>
      <c r="K958" s="1" t="str">
        <f>IF(E958="",SUBSTITUTE(PROPER(SUBSTITUTE(LEFT(VLOOKUP(B958,[1]Attachments!A$2:O$50001,8,FALSE),LEN(VLOOKUP(B958,[1]Attachments!A$2:O$50001,8,FALSE))-5),"_"," ")),"&amp;Amp;","&amp;"),E958)</f>
        <v>Pad 4 - Synth Brass</v>
      </c>
      <c r="L958" s="13" t="e">
        <f>PROPER(SUBSTITUTE(LEFT(VLOOKUP(O958,[1]Attachments!A$2:O$50001,8,FALSE),LEN(VLOOKUP(O958,[1]Attachments!A$2:O$50001,8,FALSE))-4),"_"," "))</f>
        <v>#N/A</v>
      </c>
      <c r="M958" s="1" t="str">
        <f>IF(G958="",VLOOKUP(VLOOKUP(B958,[1]Attachments!A$2:O$10001,5,FALSE),[1]Users!A$2:B$100000,2,FALSE),G958)</f>
        <v>missoundscape</v>
      </c>
      <c r="N958" s="1">
        <f t="shared" si="181"/>
        <v>952</v>
      </c>
      <c r="O958" s="1" t="str">
        <f t="shared" si="171"/>
        <v/>
      </c>
      <c r="P958">
        <f>VLOOKUP(B958,[1]Attachments!A$2:O$50001,2,FALSE)</f>
        <v>81763</v>
      </c>
      <c r="Q958" t="str">
        <f t="shared" si="172"/>
        <v>&lt;tr&gt;&lt;td width='10%'&gt;952&lt;/td&gt;&lt;td width='20%'&gt;Pad 4 - Synth Brass&lt;/td&gt;&lt;td width='10%'&gt;missoundscape&lt;/td&gt;&lt;td width='20%'&gt;</v>
      </c>
      <c r="R958" t="str">
        <f t="shared" si="177"/>
        <v>&lt;br&gt;&lt;br&gt;</v>
      </c>
      <c r="S958" t="str">
        <f t="shared" si="178"/>
        <v>&lt;/td&gt;&lt;td width='20%'&gt;&lt;a href='http://www.norduserforum.com/download/file.php?id=8290'&gt;Pad 4 - Synth Brass.nsmp&lt;/a&gt;&lt;/td&gt;&lt;td width='10%'&gt;5.8 MB&lt;/td&gt;&lt;td width='10%'&gt;&lt;a href='http://www.norduserforum.com/viewtopic.php?f=2&amp;amp;t=12661' target='_blank'&gt;link&lt;/a&gt;&lt;/td&gt;&lt;/tr&gt;</v>
      </c>
      <c r="U958" t="str">
        <f t="shared" si="173"/>
        <v>&lt;tr&gt;&lt;td width='10%'&gt;952&lt;/td&gt;&lt;td width='20%'&gt;Pad 4 - Synth Brass&lt;/td&gt;&lt;td width='10%'&gt;missoundscape&lt;/td&gt;&lt;td width='20%'&gt;&lt;br&gt;&lt;br&gt;&lt;/td&gt;&lt;td width='20%'&gt;&lt;a href='http://www.norduserforum.com/download/file.php?id=8290'&gt;Pad 4 - Synth Brass.nsmp&lt;/a&gt;&lt;/td&gt;&lt;td width='10%'&gt;5.8 MB&lt;/td&gt;&lt;td width='10%'&gt;&lt;a href='http://www.norduserforum.com/viewtopic.php?f=2&amp;amp;t=12661' target='_blank'&gt;link&lt;/a&gt;&lt;/td&gt;&lt;/tr&gt;</v>
      </c>
      <c r="X958">
        <f>IFERROR(VLOOKUP(B958,[1]Attachments!A$2:O$50001,13,FALSE),0)</f>
        <v>6063662</v>
      </c>
      <c r="Y958" s="14" t="str">
        <f t="shared" si="179"/>
        <v>5.8 MB</v>
      </c>
      <c r="AB958">
        <f>VLOOKUP(B958,[1]Attachments!A$2:O$50001,9,FALSE)</f>
        <v>180</v>
      </c>
      <c r="AC958" s="15">
        <f>VLOOKUP(B958,[1]Attachments!A$2:O$50001,14,FALSE)/(60*60*24)+"1/1/1970"</f>
        <v>42788.889444444445</v>
      </c>
      <c r="AD958" s="14">
        <f t="shared" ca="1" si="174"/>
        <v>1.2790442584278479</v>
      </c>
      <c r="AM958">
        <f t="shared" si="175"/>
        <v>544</v>
      </c>
      <c r="AN958" t="str">
        <f>VLOOKUP(AM958,A$3:U$4760,21,FALSE)</f>
        <v>&lt;tr&gt;&lt;td width='10%'&gt;544&lt;/td&gt;&lt;td width='20%'&gt;Classic Wurly Kurz Sp4&lt;/td&gt;&lt;td width='10%'&gt;Leo Castro&lt;/td&gt;&lt;td width='20%'&gt;&lt;br&gt;&lt;br&gt;&lt;/td&gt;&lt;td width='20%'&gt;&lt;a href='http://www.norduserforum.com/download/file.php?id=4289'&gt;Classic Wurly Kurz Sp4.nsmp&lt;/a&gt;&lt;/td&gt;&lt;td width='10%'&gt;0.7 MB&lt;/td&gt;&lt;td width='10%'&gt;&lt;a href='http://www.norduserforum.com/viewtopic.php?f=2&amp;amp;t=7029' target='_blank'&gt;link&lt;/a&gt;&lt;/td&gt;&lt;/tr&gt;</v>
      </c>
    </row>
    <row r="959" spans="1:40" x14ac:dyDescent="0.3">
      <c r="A959" s="1">
        <f t="shared" si="176"/>
        <v>953</v>
      </c>
      <c r="B959">
        <v>8307</v>
      </c>
      <c r="C959" s="1" t="str">
        <f>IF(IFERROR(VLOOKUP(B959+1,[1]Attachments!A$2:K$50000,11,FALSE)="mp3",FALSE),B959+1,IF(IFERROR(VLOOKUP(B959-1,[1]Attachments!A$2:K$50000,11,FALSE)="mp3",FALSE),B959-1,IF(IFERROR(VLOOKUP(B959-2,[1]Attachments!A$2:K$50000,11,FALSE)="mp3",FALSE),B959-2,IF(IFERROR(VLOOKUP(B959+2,[1]Attachments!A$2:K$50000,11,FALSE)="mp3",FALSE),B959+2,""))))</f>
        <v/>
      </c>
      <c r="H959" s="1">
        <f t="shared" si="180"/>
        <v>8307</v>
      </c>
      <c r="I959" s="1">
        <f>VLOOKUP(B959,[1]Attachments!A$2:O$50001,3,FALSE)</f>
        <v>12560</v>
      </c>
      <c r="J959" s="11" t="str">
        <f t="shared" si="170"/>
        <v>link</v>
      </c>
      <c r="K959" s="1" t="str">
        <f>IF(E959="",SUBSTITUTE(PROPER(SUBSTITUTE(LEFT(VLOOKUP(B959,[1]Attachments!A$2:O$50001,8,FALSE),LEN(VLOOKUP(B959,[1]Attachments!A$2:O$50001,8,FALSE))-5),"_"," ")),"&amp;Amp;","&amp;"),E959)</f>
        <v>P5 Muted Synth  Br Mono 2.0</v>
      </c>
      <c r="L959" s="13" t="e">
        <f>PROPER(SUBSTITUTE(LEFT(VLOOKUP(O959,[1]Attachments!A$2:O$50001,8,FALSE),LEN(VLOOKUP(O959,[1]Attachments!A$2:O$50001,8,FALSE))-4),"_"," "))</f>
        <v>#N/A</v>
      </c>
      <c r="M959" s="1" t="str">
        <f>IF(G959="",VLOOKUP(VLOOKUP(B959,[1]Attachments!A$2:O$10001,5,FALSE),[1]Users!A$2:B$100000,2,FALSE),G959)</f>
        <v>missoundscape</v>
      </c>
      <c r="N959" s="1">
        <f t="shared" si="181"/>
        <v>953</v>
      </c>
      <c r="O959" s="1" t="str">
        <f t="shared" si="171"/>
        <v/>
      </c>
      <c r="P959">
        <f>VLOOKUP(B959,[1]Attachments!A$2:O$50001,2,FALSE)</f>
        <v>81281</v>
      </c>
      <c r="Q959" t="str">
        <f t="shared" si="172"/>
        <v>&lt;tr&gt;&lt;td width='10%'&gt;953&lt;/td&gt;&lt;td width='20%'&gt;P5 Muted Synth  Br Mono 2.0&lt;/td&gt;&lt;td width='10%'&gt;missoundscape&lt;/td&gt;&lt;td width='20%'&gt;</v>
      </c>
      <c r="R959" t="str">
        <f t="shared" si="177"/>
        <v>&lt;br&gt;&lt;br&gt;</v>
      </c>
      <c r="S959" t="str">
        <f t="shared" si="178"/>
        <v>&lt;/td&gt;&lt;td width='20%'&gt;&lt;a href='http://www.norduserforum.com/download/file.php?id=8307'&gt;P5 Muted Synth  Br Mono 2.0.nsmp&lt;/a&gt;&lt;/td&gt;&lt;td width='10%'&gt;0.1 MB&lt;/td&gt;&lt;td width='10%'&gt;&lt;a href='http://www.norduserforum.com/viewtopic.php?f=2&amp;amp;t=12560' target='_blank'&gt;link&lt;/a&gt;&lt;/td&gt;&lt;/tr&gt;</v>
      </c>
      <c r="U959" t="str">
        <f t="shared" si="173"/>
        <v>&lt;tr&gt;&lt;td width='10%'&gt;953&lt;/td&gt;&lt;td width='20%'&gt;P5 Muted Synth  Br Mono 2.0&lt;/td&gt;&lt;td width='10%'&gt;missoundscape&lt;/td&gt;&lt;td width='20%'&gt;&lt;br&gt;&lt;br&gt;&lt;/td&gt;&lt;td width='20%'&gt;&lt;a href='http://www.norduserforum.com/download/file.php?id=8307'&gt;P5 Muted Synth  Br Mono 2.0.nsmp&lt;/a&gt;&lt;/td&gt;&lt;td width='10%'&gt;0.1 MB&lt;/td&gt;&lt;td width='10%'&gt;&lt;a href='http://www.norduserforum.com/viewtopic.php?f=2&amp;amp;t=12560' target='_blank'&gt;link&lt;/a&gt;&lt;/td&gt;&lt;/tr&gt;</v>
      </c>
      <c r="X959">
        <f>IFERROR(VLOOKUP(B959,[1]Attachments!A$2:O$50001,13,FALSE),0)</f>
        <v>54530</v>
      </c>
      <c r="Y959" s="14" t="str">
        <f t="shared" si="179"/>
        <v>0.1 MB</v>
      </c>
      <c r="AB959">
        <f>VLOOKUP(B959,[1]Attachments!A$2:O$50001,9,FALSE)</f>
        <v>117</v>
      </c>
      <c r="AC959" s="15">
        <f>VLOOKUP(B959,[1]Attachments!A$2:O$50001,14,FALSE)/(60*60*24)+"1/1/1970"</f>
        <v>42798.803796296299</v>
      </c>
      <c r="AD959" s="14">
        <f t="shared" ca="1" si="174"/>
        <v>0.83983099697221653</v>
      </c>
      <c r="AM959">
        <f t="shared" si="175"/>
        <v>543</v>
      </c>
      <c r="AN959" t="str">
        <f>VLOOKUP(AM959,A$3:U$4760,21,FALSE)</f>
        <v>&lt;tr&gt;&lt;td width='10%'&gt;543&lt;/td&gt;&lt;td width='20%'&gt;Classic Dx Kurz Sp4&lt;/td&gt;&lt;td width='10%'&gt;Leo Castro&lt;/td&gt;&lt;td width='20%'&gt;&lt;br&gt;&lt;br&gt;&lt;/td&gt;&lt;td width='20%'&gt;&lt;a href='http://www.norduserforum.com/download/file.php?id=4288'&gt;Classic Dx Kurz Sp4.nsmp&lt;/a&gt;&lt;/td&gt;&lt;td width='10%'&gt;1.0 MB&lt;/td&gt;&lt;td width='10%'&gt;&lt;a href='http://www.norduserforum.com/viewtopic.php?f=2&amp;amp;t=7029' target='_blank'&gt;link&lt;/a&gt;&lt;/td&gt;&lt;/tr&gt;</v>
      </c>
    </row>
    <row r="960" spans="1:40" x14ac:dyDescent="0.3">
      <c r="A960" s="1">
        <f t="shared" si="176"/>
        <v>954</v>
      </c>
      <c r="B960">
        <v>8309</v>
      </c>
      <c r="C960" s="1" t="str">
        <f>IF(IFERROR(VLOOKUP(B960+1,[1]Attachments!A$2:K$50000,11,FALSE)="mp3",FALSE),B960+1,IF(IFERROR(VLOOKUP(B960-1,[1]Attachments!A$2:K$50000,11,FALSE)="mp3",FALSE),B960-1,IF(IFERROR(VLOOKUP(B960-2,[1]Attachments!A$2:K$50000,11,FALSE)="mp3",FALSE),B960-2,IF(IFERROR(VLOOKUP(B960+2,[1]Attachments!A$2:K$50000,11,FALSE)="mp3",FALSE),B960+2,""))))</f>
        <v/>
      </c>
      <c r="H960" s="1">
        <f t="shared" si="180"/>
        <v>8309</v>
      </c>
      <c r="I960" s="1">
        <f>VLOOKUP(B960,[1]Attachments!A$2:O$50001,3,FALSE)</f>
        <v>12560</v>
      </c>
      <c r="J960" s="11" t="str">
        <f t="shared" si="170"/>
        <v>link</v>
      </c>
      <c r="K960" s="1" t="str">
        <f>IF(E960="",SUBSTITUTE(PROPER(SUBSTITUTE(LEFT(VLOOKUP(B960,[1]Attachments!A$2:O$50001,8,FALSE),LEN(VLOOKUP(B960,[1]Attachments!A$2:O$50001,8,FALSE))-5),"_"," ")),"&amp;Amp;","&amp;"),E960)</f>
        <v>A1 The Prophet  Nla1 Stereo 2.0</v>
      </c>
      <c r="L960" s="13" t="e">
        <f>PROPER(SUBSTITUTE(LEFT(VLOOKUP(O960,[1]Attachments!A$2:O$50001,8,FALSE),LEN(VLOOKUP(O960,[1]Attachments!A$2:O$50001,8,FALSE))-4),"_"," "))</f>
        <v>#N/A</v>
      </c>
      <c r="M960" s="1" t="str">
        <f>IF(G960="",VLOOKUP(VLOOKUP(B960,[1]Attachments!A$2:O$10001,5,FALSE),[1]Users!A$2:B$100000,2,FALSE),G960)</f>
        <v>missoundscape</v>
      </c>
      <c r="N960" s="1">
        <f t="shared" si="181"/>
        <v>954</v>
      </c>
      <c r="O960" s="1" t="str">
        <f t="shared" si="171"/>
        <v/>
      </c>
      <c r="P960">
        <f>VLOOKUP(B960,[1]Attachments!A$2:O$50001,2,FALSE)</f>
        <v>81281</v>
      </c>
      <c r="Q960" t="str">
        <f t="shared" si="172"/>
        <v>&lt;tr&gt;&lt;td width='10%'&gt;954&lt;/td&gt;&lt;td width='20%'&gt;A1 The Prophet  Nla1 Stereo 2.0&lt;/td&gt;&lt;td width='10%'&gt;missoundscape&lt;/td&gt;&lt;td width='20%'&gt;</v>
      </c>
      <c r="R960" t="str">
        <f t="shared" si="177"/>
        <v>&lt;br&gt;&lt;br&gt;</v>
      </c>
      <c r="S960" t="str">
        <f t="shared" si="178"/>
        <v>&lt;/td&gt;&lt;td width='20%'&gt;&lt;a href='http://www.norduserforum.com/download/file.php?id=8309'&gt;A1 The Prophet  Nla1 Stereo 2.0.nsmp&lt;/a&gt;&lt;/td&gt;&lt;td width='10%'&gt;1.9 MB&lt;/td&gt;&lt;td width='10%'&gt;&lt;a href='http://www.norduserforum.com/viewtopic.php?f=2&amp;amp;t=12560' target='_blank'&gt;link&lt;/a&gt;&lt;/td&gt;&lt;/tr&gt;</v>
      </c>
      <c r="U960" t="str">
        <f t="shared" si="173"/>
        <v>&lt;tr&gt;&lt;td width='10%'&gt;954&lt;/td&gt;&lt;td width='20%'&gt;A1 The Prophet  Nla1 Stereo 2.0&lt;/td&gt;&lt;td width='10%'&gt;missoundscape&lt;/td&gt;&lt;td width='20%'&gt;&lt;br&gt;&lt;br&gt;&lt;/td&gt;&lt;td width='20%'&gt;&lt;a href='http://www.norduserforum.com/download/file.php?id=8309'&gt;A1 The Prophet  Nla1 Stereo 2.0.nsmp&lt;/a&gt;&lt;/td&gt;&lt;td width='10%'&gt;1.9 MB&lt;/td&gt;&lt;td width='10%'&gt;&lt;a href='http://www.norduserforum.com/viewtopic.php?f=2&amp;amp;t=12560' target='_blank'&gt;link&lt;/a&gt;&lt;/td&gt;&lt;/tr&gt;</v>
      </c>
      <c r="X960">
        <f>IFERROR(VLOOKUP(B960,[1]Attachments!A$2:O$50001,13,FALSE),0)</f>
        <v>2001440</v>
      </c>
      <c r="Y960" s="14" t="str">
        <f t="shared" si="179"/>
        <v>1.9 MB</v>
      </c>
      <c r="AB960">
        <f>VLOOKUP(B960,[1]Attachments!A$2:O$50001,9,FALSE)</f>
        <v>158</v>
      </c>
      <c r="AC960" s="15">
        <f>VLOOKUP(B960,[1]Attachments!A$2:O$50001,14,FALSE)/(60*60*24)+"1/1/1970"</f>
        <v>42798.806157407409</v>
      </c>
      <c r="AD960" s="14">
        <f t="shared" ca="1" si="174"/>
        <v>1.1341334939724965</v>
      </c>
      <c r="AM960">
        <f t="shared" si="175"/>
        <v>542</v>
      </c>
      <c r="AN960" t="str">
        <f>VLOOKUP(AM960,A$3:U$4760,21,FALSE)</f>
        <v>&lt;tr&gt;&lt;td width='10%'&gt;542&lt;/td&gt;&lt;td width='20%'&gt;Candombe Uruguayo&lt;/td&gt;&lt;td width='10%'&gt;Leo Castro&lt;/td&gt;&lt;td width='20%'&gt;&lt;br&gt;&lt;br&gt;&lt;/td&gt;&lt;td width='20%'&gt;&lt;a href='http://www.norduserforum.com/download/file.php?id=4287'&gt;Candombe Uruguayo.nsmp&lt;/a&gt;&lt;/td&gt;&lt;td width='10%'&gt;0.4 MB&lt;/td&gt;&lt;td width='10%'&gt;&lt;a href='http://www.norduserforum.com/viewtopic.php?f=2&amp;amp;t=7029' target='_blank'&gt;link&lt;/a&gt;&lt;/td&gt;&lt;/tr&gt;</v>
      </c>
    </row>
    <row r="961" spans="1:40" x14ac:dyDescent="0.3">
      <c r="A961" s="1">
        <f t="shared" si="176"/>
        <v>955</v>
      </c>
      <c r="B961">
        <v>8310</v>
      </c>
      <c r="C961" s="1" t="str">
        <f>IF(IFERROR(VLOOKUP(B961+1,[1]Attachments!A$2:K$50000,11,FALSE)="mp3",FALSE),B961+1,IF(IFERROR(VLOOKUP(B961-1,[1]Attachments!A$2:K$50000,11,FALSE)="mp3",FALSE),B961-1,IF(IFERROR(VLOOKUP(B961-2,[1]Attachments!A$2:K$50000,11,FALSE)="mp3",FALSE),B961-2,IF(IFERROR(VLOOKUP(B961+2,[1]Attachments!A$2:K$50000,11,FALSE)="mp3",FALSE),B961+2,""))))</f>
        <v/>
      </c>
      <c r="H961" s="1">
        <f t="shared" si="180"/>
        <v>8310</v>
      </c>
      <c r="I961" s="1">
        <f>VLOOKUP(B961,[1]Attachments!A$2:O$50001,3,FALSE)</f>
        <v>12558</v>
      </c>
      <c r="J961" s="11" t="str">
        <f t="shared" si="170"/>
        <v>link</v>
      </c>
      <c r="K961" s="1" t="str">
        <f>IF(E961="",SUBSTITUTE(PROPER(SUBSTITUTE(LEFT(VLOOKUP(B961,[1]Attachments!A$2:O$50001,8,FALSE),LEN(VLOOKUP(B961,[1]Attachments!A$2:O$50001,8,FALSE))-5),"_"," ")),"&amp;Amp;","&amp;"),E961)</f>
        <v>Mm Synth Violin  Br Mono 2.0</v>
      </c>
      <c r="L961" s="13" t="e">
        <f>PROPER(SUBSTITUTE(LEFT(VLOOKUP(O961,[1]Attachments!A$2:O$50001,8,FALSE),LEN(VLOOKUP(O961,[1]Attachments!A$2:O$50001,8,FALSE))-4),"_"," "))</f>
        <v>#N/A</v>
      </c>
      <c r="M961" s="1" t="str">
        <f>IF(G961="",VLOOKUP(VLOOKUP(B961,[1]Attachments!A$2:O$10001,5,FALSE),[1]Users!A$2:B$100000,2,FALSE),G961)</f>
        <v>missoundscape</v>
      </c>
      <c r="N961" s="1">
        <f t="shared" si="181"/>
        <v>955</v>
      </c>
      <c r="O961" s="1" t="str">
        <f t="shared" si="171"/>
        <v/>
      </c>
      <c r="P961">
        <f>VLOOKUP(B961,[1]Attachments!A$2:O$50001,2,FALSE)</f>
        <v>81279</v>
      </c>
      <c r="Q961" t="str">
        <f t="shared" si="172"/>
        <v>&lt;tr&gt;&lt;td width='10%'&gt;955&lt;/td&gt;&lt;td width='20%'&gt;Mm Synth Violin  Br Mono 2.0&lt;/td&gt;&lt;td width='10%'&gt;missoundscape&lt;/td&gt;&lt;td width='20%'&gt;</v>
      </c>
      <c r="R961" t="str">
        <f t="shared" si="177"/>
        <v>&lt;br&gt;&lt;br&gt;</v>
      </c>
      <c r="S961" t="str">
        <f t="shared" si="178"/>
        <v>&lt;/td&gt;&lt;td width='20%'&gt;&lt;a href='http://www.norduserforum.com/download/file.php?id=8310'&gt;Mm Synth Violin  Br Mono 2.0.nsmp&lt;/a&gt;&lt;/td&gt;&lt;td width='10%'&gt;4.1 MB&lt;/td&gt;&lt;td width='10%'&gt;&lt;a href='http://www.norduserforum.com/viewtopic.php?f=2&amp;amp;t=12558' target='_blank'&gt;link&lt;/a&gt;&lt;/td&gt;&lt;/tr&gt;</v>
      </c>
      <c r="U961" t="str">
        <f t="shared" si="173"/>
        <v>&lt;tr&gt;&lt;td width='10%'&gt;955&lt;/td&gt;&lt;td width='20%'&gt;Mm Synth Violin  Br Mono 2.0&lt;/td&gt;&lt;td width='10%'&gt;missoundscape&lt;/td&gt;&lt;td width='20%'&gt;&lt;br&gt;&lt;br&gt;&lt;/td&gt;&lt;td width='20%'&gt;&lt;a href='http://www.norduserforum.com/download/file.php?id=8310'&gt;Mm Synth Violin  Br Mono 2.0.nsmp&lt;/a&gt;&lt;/td&gt;&lt;td width='10%'&gt;4.1 MB&lt;/td&gt;&lt;td width='10%'&gt;&lt;a href='http://www.norduserforum.com/viewtopic.php?f=2&amp;amp;t=12558' target='_blank'&gt;link&lt;/a&gt;&lt;/td&gt;&lt;/tr&gt;</v>
      </c>
      <c r="X961">
        <f>IFERROR(VLOOKUP(B961,[1]Attachments!A$2:O$50001,13,FALSE),0)</f>
        <v>4342685</v>
      </c>
      <c r="Y961" s="14" t="str">
        <f t="shared" si="179"/>
        <v>4.1 MB</v>
      </c>
      <c r="AB961">
        <f>VLOOKUP(B961,[1]Attachments!A$2:O$50001,9,FALSE)</f>
        <v>214</v>
      </c>
      <c r="AC961" s="15">
        <f>VLOOKUP(B961,[1]Attachments!A$2:O$50001,14,FALSE)/(60*60*24)+"1/1/1970"</f>
        <v>42798.808310185181</v>
      </c>
      <c r="AD961" s="14">
        <f t="shared" ca="1" si="174"/>
        <v>1.5361082499425909</v>
      </c>
      <c r="AM961">
        <f t="shared" si="175"/>
        <v>541</v>
      </c>
      <c r="AN961" t="str">
        <f>VLOOKUP(AM961,A$3:U$4760,21,FALSE)</f>
        <v>&lt;tr&gt;&lt;td width='10%'&gt;541&lt;/td&gt;&lt;td width='20%'&gt;Mute Gtr Kurz Sp4&lt;/td&gt;&lt;td width='10%'&gt;Leo Castro&lt;/td&gt;&lt;td width='20%'&gt;&lt;br&gt;&lt;br&gt;&lt;/td&gt;&lt;td width='20%'&gt;&lt;a href='http://www.norduserforum.com/download/file.php?id=4250'&gt;Mute Gtr Kurz Sp4.nsmp&lt;/a&gt;&lt;/td&gt;&lt;td width='10%'&gt;0.4 MB&lt;/td&gt;&lt;td width='10%'&gt;&lt;a href='http://www.norduserforum.com/viewtopic.php?f=2&amp;amp;t=7004' target='_blank'&gt;link&lt;/a&gt;&lt;/td&gt;&lt;/tr&gt;</v>
      </c>
    </row>
    <row r="962" spans="1:40" x14ac:dyDescent="0.3">
      <c r="A962" s="1">
        <f t="shared" si="176"/>
        <v>956</v>
      </c>
      <c r="B962">
        <v>8311</v>
      </c>
      <c r="C962" s="1" t="str">
        <f>IF(IFERROR(VLOOKUP(B962+1,[1]Attachments!A$2:K$50000,11,FALSE)="mp3",FALSE),B962+1,IF(IFERROR(VLOOKUP(B962-1,[1]Attachments!A$2:K$50000,11,FALSE)="mp3",FALSE),B962-1,IF(IFERROR(VLOOKUP(B962-2,[1]Attachments!A$2:K$50000,11,FALSE)="mp3",FALSE),B962-2,IF(IFERROR(VLOOKUP(B962+2,[1]Attachments!A$2:K$50000,11,FALSE)="mp3",FALSE),B962+2,""))))</f>
        <v/>
      </c>
      <c r="H962" s="1">
        <f t="shared" si="180"/>
        <v>8311</v>
      </c>
      <c r="I962" s="1">
        <f>VLOOKUP(B962,[1]Attachments!A$2:O$50001,3,FALSE)</f>
        <v>12558</v>
      </c>
      <c r="J962" s="11" t="str">
        <f t="shared" ref="J962:J1025" si="182">HYPERLINK(CONCATENATE("http://www.norduserforum.com/viewtopic.php?t=",I962),"link")</f>
        <v>link</v>
      </c>
      <c r="K962" s="1" t="str">
        <f>IF(E962="",SUBSTITUTE(PROPER(SUBSTITUTE(LEFT(VLOOKUP(B962,[1]Attachments!A$2:O$50001,8,FALSE),LEN(VLOOKUP(B962,[1]Attachments!A$2:O$50001,8,FALSE))-5),"_"," ")),"&amp;Amp;","&amp;"),E962)</f>
        <v>P5 Saga Synth  Br Mono 2.0</v>
      </c>
      <c r="L962" s="13" t="e">
        <f>PROPER(SUBSTITUTE(LEFT(VLOOKUP(O962,[1]Attachments!A$2:O$50001,8,FALSE),LEN(VLOOKUP(O962,[1]Attachments!A$2:O$50001,8,FALSE))-4),"_"," "))</f>
        <v>#N/A</v>
      </c>
      <c r="M962" s="1" t="str">
        <f>IF(G962="",VLOOKUP(VLOOKUP(B962,[1]Attachments!A$2:O$10001,5,FALSE),[1]Users!A$2:B$100000,2,FALSE),G962)</f>
        <v>missoundscape</v>
      </c>
      <c r="N962" s="1">
        <f t="shared" si="181"/>
        <v>956</v>
      </c>
      <c r="O962" s="1" t="str">
        <f t="shared" si="171"/>
        <v/>
      </c>
      <c r="P962">
        <f>VLOOKUP(B962,[1]Attachments!A$2:O$50001,2,FALSE)</f>
        <v>81279</v>
      </c>
      <c r="Q962" t="str">
        <f t="shared" si="172"/>
        <v>&lt;tr&gt;&lt;td width='10%'&gt;956&lt;/td&gt;&lt;td width='20%'&gt;P5 Saga Synth  Br Mono 2.0&lt;/td&gt;&lt;td width='10%'&gt;missoundscape&lt;/td&gt;&lt;td width='20%'&gt;</v>
      </c>
      <c r="R962" t="str">
        <f t="shared" si="177"/>
        <v>&lt;br&gt;&lt;br&gt;</v>
      </c>
      <c r="S962" t="str">
        <f t="shared" si="178"/>
        <v>&lt;/td&gt;&lt;td width='20%'&gt;&lt;a href='http://www.norduserforum.com/download/file.php?id=8311'&gt;P5 Saga Synth  Br Mono 2.0.nsmp&lt;/a&gt;&lt;/td&gt;&lt;td width='10%'&gt;1.7 MB&lt;/td&gt;&lt;td width='10%'&gt;&lt;a href='http://www.norduserforum.com/viewtopic.php?f=2&amp;amp;t=12558' target='_blank'&gt;link&lt;/a&gt;&lt;/td&gt;&lt;/tr&gt;</v>
      </c>
      <c r="U962" t="str">
        <f t="shared" si="173"/>
        <v>&lt;tr&gt;&lt;td width='10%'&gt;956&lt;/td&gt;&lt;td width='20%'&gt;P5 Saga Synth  Br Mono 2.0&lt;/td&gt;&lt;td width='10%'&gt;missoundscape&lt;/td&gt;&lt;td width='20%'&gt;&lt;br&gt;&lt;br&gt;&lt;/td&gt;&lt;td width='20%'&gt;&lt;a href='http://www.norduserforum.com/download/file.php?id=8311'&gt;P5 Saga Synth  Br Mono 2.0.nsmp&lt;/a&gt;&lt;/td&gt;&lt;td width='10%'&gt;1.7 MB&lt;/td&gt;&lt;td width='10%'&gt;&lt;a href='http://www.norduserforum.com/viewtopic.php?f=2&amp;amp;t=12558' target='_blank'&gt;link&lt;/a&gt;&lt;/td&gt;&lt;/tr&gt;</v>
      </c>
      <c r="X962">
        <f>IFERROR(VLOOKUP(B962,[1]Attachments!A$2:O$50001,13,FALSE),0)</f>
        <v>1793795</v>
      </c>
      <c r="Y962" s="14" t="str">
        <f t="shared" si="179"/>
        <v>1.7 MB</v>
      </c>
      <c r="AB962">
        <f>VLOOKUP(B962,[1]Attachments!A$2:O$50001,9,FALSE)</f>
        <v>206</v>
      </c>
      <c r="AC962" s="15">
        <f>VLOOKUP(B962,[1]Attachments!A$2:O$50001,14,FALSE)/(60*60*24)+"1/1/1970"</f>
        <v>42798.808310185181</v>
      </c>
      <c r="AD962" s="14">
        <f t="shared" ca="1" si="174"/>
        <v>1.4786836424681016</v>
      </c>
      <c r="AM962">
        <f t="shared" si="175"/>
        <v>540</v>
      </c>
      <c r="AN962" t="str">
        <f>VLOOKUP(AM962,A$3:U$4760,21,FALSE)</f>
        <v>&lt;tr&gt;&lt;td width='10%'&gt;540&lt;/td&gt;&lt;td width='20%'&gt;Thewallstuka&lt;/td&gt;&lt;td width='10%'&gt;rodcat&lt;/td&gt;&lt;td width='20%'&gt;&lt;br&gt;&lt;br&gt;&lt;/td&gt;&lt;td width='20%'&gt;&lt;a href='http://www.norduserforum.com/download/file.php?id=4243'&gt;Thewallstuka.nsmp&lt;/a&gt;&lt;/td&gt;&lt;td width='10%'&gt;1.3 MB&lt;/td&gt;&lt;td width='10%'&gt;&lt;a href='http://www.norduserforum.com/viewtopic.php?f=2&amp;amp;t=6761' target='_blank'&gt;link&lt;/a&gt;&lt;/td&gt;&lt;/tr&gt;</v>
      </c>
    </row>
    <row r="963" spans="1:40" x14ac:dyDescent="0.3">
      <c r="A963" s="1">
        <f t="shared" si="176"/>
        <v>957</v>
      </c>
      <c r="B963">
        <v>8317</v>
      </c>
      <c r="C963" s="1">
        <f>IF(IFERROR(VLOOKUP(B963+1,[1]Attachments!A$2:K$50000,11,FALSE)="mp3",FALSE),B963+1,IF(IFERROR(VLOOKUP(B963-1,[1]Attachments!A$2:K$50000,11,FALSE)="mp3",FALSE),B963-1,IF(IFERROR(VLOOKUP(B963-2,[1]Attachments!A$2:K$50000,11,FALSE)="mp3",FALSE),B963-2,IF(IFERROR(VLOOKUP(B963+2,[1]Attachments!A$2:K$50000,11,FALSE)="mp3",FALSE),B963+2,""))))</f>
        <v>8316</v>
      </c>
      <c r="H963" s="1">
        <f t="shared" si="180"/>
        <v>8317</v>
      </c>
      <c r="I963" s="1">
        <f>VLOOKUP(B963,[1]Attachments!A$2:O$50001,3,FALSE)</f>
        <v>12791</v>
      </c>
      <c r="J963" s="11" t="str">
        <f t="shared" si="182"/>
        <v>link</v>
      </c>
      <c r="K963" s="1" t="str">
        <f>IF(E963="",SUBSTITUTE(PROPER(SUBSTITUTE(LEFT(VLOOKUP(B963,[1]Attachments!A$2:O$50001,8,FALSE),LEN(VLOOKUP(B963,[1]Attachments!A$2:O$50001,8,FALSE))-5),"_"," ")),"&amp;Amp;","&amp;"),E963)</f>
        <v>Strawberry Orchestra</v>
      </c>
      <c r="L963" s="13" t="str">
        <f>PROPER(SUBSTITUTE(LEFT(VLOOKUP(O963,[1]Attachments!A$2:O$50001,8,FALSE),LEN(VLOOKUP(O963,[1]Attachments!A$2:O$50001,8,FALSE))-4),"_"," "))</f>
        <v>Strawberry Orchestra</v>
      </c>
      <c r="M963" s="1" t="str">
        <f>IF(G963="",VLOOKUP(VLOOKUP(B963,[1]Attachments!A$2:O$10001,5,FALSE),[1]Users!A$2:B$100000,2,FALSE),G963)</f>
        <v>davidpaarlberg</v>
      </c>
      <c r="N963" s="1">
        <f t="shared" si="181"/>
        <v>957</v>
      </c>
      <c r="O963" s="1">
        <f t="shared" ref="O963:O1026" si="183">IF(D963="",C963,D963)</f>
        <v>8316</v>
      </c>
      <c r="P963">
        <f>VLOOKUP(B963,[1]Attachments!A$2:O$50001,2,FALSE)</f>
        <v>82453</v>
      </c>
      <c r="Q963" t="str">
        <f t="shared" ref="Q963:Q1026" si="184">CONCATENATE("&lt;tr&gt;&lt;td width='10%'&gt;",N963,"&lt;/td&gt;&lt;td width='20%'&gt;",K963,"&lt;/td&gt;&lt;td width='10%'&gt;",M963,"&lt;/td&gt;&lt;td width='20%'&gt;")</f>
        <v>&lt;tr&gt;&lt;td width='10%'&gt;957&lt;/td&gt;&lt;td width='20%'&gt;Strawberry Orchestra&lt;/td&gt;&lt;td width='10%'&gt;davidpaarlberg&lt;/td&gt;&lt;td width='20%'&gt;</v>
      </c>
      <c r="R963" t="str">
        <f t="shared" si="177"/>
        <v>&lt;br&gt;&lt;ul class='graphic' style='margin-left: 0em;'&gt;&lt;li&gt;&lt;a href='http://www.norduserforum.com/download/file.php?id=8316?n=957' type='audio/mpeg' class='inline-playable'&gt;Strawberry Orchestra&lt;/a&gt;&lt;/li&gt;&lt;/ul&gt;</v>
      </c>
      <c r="S963" t="str">
        <f t="shared" si="178"/>
        <v>&lt;/td&gt;&lt;td width='20%'&gt;&lt;a href='http://www.norduserforum.com/download/file.php?id=8317'&gt;Strawberry Orchestra.nsmp&lt;/a&gt;&lt;/td&gt;&lt;td width='10%'&gt;5.0 MB&lt;/td&gt;&lt;td width='10%'&gt;&lt;a href='http://www.norduserforum.com/viewtopic.php?f=2&amp;amp;t=12791' target='_blank'&gt;link&lt;/a&gt;&lt;/td&gt;&lt;/tr&gt;</v>
      </c>
      <c r="U963" t="str">
        <f t="shared" ref="U963:U1026" si="185">IF(D963&lt;&gt;"XX",CONCATENATE(Q963,R963,S963),"")</f>
        <v>&lt;tr&gt;&lt;td width='10%'&gt;957&lt;/td&gt;&lt;td width='20%'&gt;Strawberry Orchestra&lt;/td&gt;&lt;td width='10%'&gt;davidpaarlberg&lt;/td&gt;&lt;td width='20%'&gt;&lt;br&gt;&lt;ul class='graphic' style='margin-left: 0em;'&gt;&lt;li&gt;&lt;a href='http://www.norduserforum.com/download/file.php?id=8316?n=957' type='audio/mpeg' class='inline-playable'&gt;Strawberry Orchestra&lt;/a&gt;&lt;/li&gt;&lt;/ul&gt;&lt;/td&gt;&lt;td width='20%'&gt;&lt;a href='http://www.norduserforum.com/download/file.php?id=8317'&gt;Strawberry Orchestra.nsmp&lt;/a&gt;&lt;/td&gt;&lt;td width='10%'&gt;5.0 MB&lt;/td&gt;&lt;td width='10%'&gt;&lt;a href='http://www.norduserforum.com/viewtopic.php?f=2&amp;amp;t=12791' target='_blank'&gt;link&lt;/a&gt;&lt;/td&gt;&lt;/tr&gt;</v>
      </c>
      <c r="X963">
        <f>IFERROR(VLOOKUP(B963,[1]Attachments!A$2:O$50001,13,FALSE),0)</f>
        <v>5217080</v>
      </c>
      <c r="Y963" s="14" t="str">
        <f t="shared" si="179"/>
        <v>5.0 MB</v>
      </c>
      <c r="AB963">
        <f>VLOOKUP(B963,[1]Attachments!A$2:O$50001,9,FALSE)</f>
        <v>310</v>
      </c>
      <c r="AC963" s="15">
        <f>VLOOKUP(B963,[1]Attachments!A$2:O$50001,14,FALSE)/(60*60*24)+"1/1/1970"</f>
        <v>42803.866759259261</v>
      </c>
      <c r="AD963" s="14">
        <f t="shared" ref="AD963:AD1026" ca="1" si="186">AB963/(TODAY()-AC963)*7</f>
        <v>2.2368061508160575</v>
      </c>
      <c r="AM963">
        <f t="shared" ref="AM963:AM1026" si="187">AM962-1</f>
        <v>539</v>
      </c>
      <c r="AN963" t="str">
        <f>VLOOKUP(AM963,A$3:U$4760,21,FALSE)</f>
        <v>&lt;tr&gt;&lt;td width='10%'&gt;539&lt;/td&gt;&lt;td width='20%'&gt;R3 Fm-Piano&lt;/td&gt;&lt;td width='10%'&gt;Screamer&lt;/td&gt;&lt;td width='20%'&gt;&lt;br&gt;&lt;ul class='graphic' style='margin-left: 0em;'&gt;&lt;li&gt;&lt;a href='http://www.norduserforum.com/download/file.php?id=4230?n=539' type='audio/mpeg' class='inline-playable'&gt;R3 Fm-Piano&lt;/a&gt;&lt;/li&gt;&lt;/ul&gt;&lt;/td&gt;&lt;td width='20%'&gt;&lt;a href='http://www.norduserforum.com/download/file.php?id=4229'&gt;R3 Fm-Piano.nsmp&lt;/a&gt;&lt;/td&gt;&lt;td width='10%'&gt;4.0 MB&lt;/td&gt;&lt;td width='10%'&gt;&lt;a href='http://www.norduserforum.com/viewtopic.php?f=2&amp;amp;t=3187' target='_blank'&gt;link&lt;/a&gt;&lt;/td&gt;&lt;/tr&gt;</v>
      </c>
    </row>
    <row r="964" spans="1:40" x14ac:dyDescent="0.3">
      <c r="A964" s="1">
        <f t="shared" ref="A964:A1027" si="188">IF(B964="","",IF(D964="XX",A963,A963+1))</f>
        <v>958</v>
      </c>
      <c r="B964">
        <v>8322</v>
      </c>
      <c r="C964" s="1">
        <f>IF(IFERROR(VLOOKUP(B964+1,[1]Attachments!A$2:K$50000,11,FALSE)="mp3",FALSE),B964+1,IF(IFERROR(VLOOKUP(B964-1,[1]Attachments!A$2:K$50000,11,FALSE)="mp3",FALSE),B964-1,IF(IFERROR(VLOOKUP(B964-2,[1]Attachments!A$2:K$50000,11,FALSE)="mp3",FALSE),B964-2,IF(IFERROR(VLOOKUP(B964+2,[1]Attachments!A$2:K$50000,11,FALSE)="mp3",FALSE),B964+2,""))))</f>
        <v>8321</v>
      </c>
      <c r="H964" s="1">
        <f t="shared" si="180"/>
        <v>8322</v>
      </c>
      <c r="I964" s="1">
        <f>VLOOKUP(B964,[1]Attachments!A$2:O$50001,3,FALSE)</f>
        <v>12822</v>
      </c>
      <c r="J964" s="11" t="str">
        <f t="shared" si="182"/>
        <v>link</v>
      </c>
      <c r="K964" s="1" t="str">
        <f>IF(E964="",SUBSTITUTE(PROPER(SUBSTITUTE(LEFT(VLOOKUP(B964,[1]Attachments!A$2:O$50001,8,FALSE),LEN(VLOOKUP(B964,[1]Attachments!A$2:O$50001,8,FALSE))-5),"_"," ")),"&amp;Amp;","&amp;"),E964)</f>
        <v>Lowrey In The Sky With Tambura</v>
      </c>
      <c r="L964" s="13" t="str">
        <f>PROPER(SUBSTITUTE(LEFT(VLOOKUP(O964,[1]Attachments!A$2:O$50001,8,FALSE),LEN(VLOOKUP(O964,[1]Attachments!A$2:O$50001,8,FALSE))-4),"_"," "))</f>
        <v>Lowrey In The Sky With Tambura</v>
      </c>
      <c r="M964" s="1" t="str">
        <f>IF(G964="",VLOOKUP(VLOOKUP(B964,[1]Attachments!A$2:O$10001,5,FALSE),[1]Users!A$2:B$100000,2,FALSE),G964)</f>
        <v>davidpaarlberg</v>
      </c>
      <c r="N964" s="1">
        <f t="shared" si="181"/>
        <v>958</v>
      </c>
      <c r="O964" s="1">
        <f t="shared" si="183"/>
        <v>8321</v>
      </c>
      <c r="P964">
        <f>VLOOKUP(B964,[1]Attachments!A$2:O$50001,2,FALSE)</f>
        <v>82640</v>
      </c>
      <c r="Q964" t="str">
        <f t="shared" si="184"/>
        <v>&lt;tr&gt;&lt;td width='10%'&gt;958&lt;/td&gt;&lt;td width='20%'&gt;Lowrey In The Sky With Tambura&lt;/td&gt;&lt;td width='10%'&gt;davidpaarlberg&lt;/td&gt;&lt;td width='20%'&gt;</v>
      </c>
      <c r="R964" t="str">
        <f t="shared" ref="R964:R1027" si="189">IF(F964="",IF(AND(O964&lt;&gt;"",O964&lt;&gt;0),CONCATENATE("&lt;br&gt;&lt;ul class='graphic' style='margin-left: 0em;'&gt;&lt;li&gt;&lt;a href='http://www.norduserforum.com/download/file.php?id=",O964,"?n=",N964,"' type='audio/mpeg' class='inline-playable'&gt;",K964,"&lt;/a&gt;&lt;/li&gt;&lt;/ul&gt;"),"&lt;br&gt;&lt;br&gt;"),CONCATENATE("&lt;br&gt;&lt;a href='",F964,"' target='_new'&gt;demo on youtube&lt;/a&gt;&lt;br&gt;&lt;br&gt;"))</f>
        <v>&lt;br&gt;&lt;ul class='graphic' style='margin-left: 0em;'&gt;&lt;li&gt;&lt;a href='http://www.norduserforum.com/download/file.php?id=8321?n=958' type='audio/mpeg' class='inline-playable'&gt;Lowrey In The Sky With Tambura&lt;/a&gt;&lt;/li&gt;&lt;/ul&gt;</v>
      </c>
      <c r="S964" t="str">
        <f t="shared" ref="S964:S1027" si="190">CONCATENATE("&lt;/td&gt;&lt;td width='20%'&gt;&lt;a href='http://www.norduserforum.com/download/file.php?id=",H964,"'&gt;",K964,".nsmp&lt;/a&gt;&lt;/td&gt;&lt;td width='10%'&gt;",Y964,"&lt;/td&gt;&lt;td width='10%'&gt;&lt;a href='http://www.norduserforum.com/viewtopic.php?f=2&amp;amp;t=",I964,"' target='_blank'&gt;link&lt;/a&gt;&lt;/td&gt;&lt;/tr&gt;")</f>
        <v>&lt;/td&gt;&lt;td width='20%'&gt;&lt;a href='http://www.norduserforum.com/download/file.php?id=8322'&gt;Lowrey In The Sky With Tambura.nsmp&lt;/a&gt;&lt;/td&gt;&lt;td width='10%'&gt;2.8 MB&lt;/td&gt;&lt;td width='10%'&gt;&lt;a href='http://www.norduserforum.com/viewtopic.php?f=2&amp;amp;t=12822' target='_blank'&gt;link&lt;/a&gt;&lt;/td&gt;&lt;/tr&gt;</v>
      </c>
      <c r="U964" t="str">
        <f t="shared" si="185"/>
        <v>&lt;tr&gt;&lt;td width='10%'&gt;958&lt;/td&gt;&lt;td width='20%'&gt;Lowrey In The Sky With Tambura&lt;/td&gt;&lt;td width='10%'&gt;davidpaarlberg&lt;/td&gt;&lt;td width='20%'&gt;&lt;br&gt;&lt;ul class='graphic' style='margin-left: 0em;'&gt;&lt;li&gt;&lt;a href='http://www.norduserforum.com/download/file.php?id=8321?n=958' type='audio/mpeg' class='inline-playable'&gt;Lowrey In The Sky With Tambura&lt;/a&gt;&lt;/li&gt;&lt;/ul&gt;&lt;/td&gt;&lt;td width='20%'&gt;&lt;a href='http://www.norduserforum.com/download/file.php?id=8322'&gt;Lowrey In The Sky With Tambura.nsmp&lt;/a&gt;&lt;/td&gt;&lt;td width='10%'&gt;2.8 MB&lt;/td&gt;&lt;td width='10%'&gt;&lt;a href='http://www.norduserforum.com/viewtopic.php?f=2&amp;amp;t=12822' target='_blank'&gt;link&lt;/a&gt;&lt;/td&gt;&lt;/tr&gt;</v>
      </c>
      <c r="X964">
        <f>IFERROR(VLOOKUP(B964,[1]Attachments!A$2:O$50001,13,FALSE),0)</f>
        <v>2972990</v>
      </c>
      <c r="Y964" s="14" t="str">
        <f t="shared" ref="Y964:Y1027" si="191">CONCATENATE(TEXT(ROUND(X964/(1024*1024),1),"0.0")," MB")</f>
        <v>2.8 MB</v>
      </c>
      <c r="AB964">
        <f>VLOOKUP(B964,[1]Attachments!A$2:O$50001,9,FALSE)</f>
        <v>384</v>
      </c>
      <c r="AC964" s="15">
        <f>VLOOKUP(B964,[1]Attachments!A$2:O$50001,14,FALSE)/(60*60*24)+"1/1/1970"</f>
        <v>42809.551018518519</v>
      </c>
      <c r="AD964" s="14">
        <f t="shared" ca="1" si="186"/>
        <v>2.7870836629128788</v>
      </c>
      <c r="AM964">
        <f t="shared" si="187"/>
        <v>538</v>
      </c>
      <c r="AN964" t="str">
        <f>VLOOKUP(AM964,A$3:U$4760,21,FALSE)</f>
        <v>&lt;tr&gt;&lt;td width='10%'&gt;538&lt;/td&gt;&lt;td width='20%'&gt;Mr.-G- Supersine&lt;/td&gt;&lt;td width='10%'&gt;Mr_-G-&lt;/td&gt;&lt;td width='20%'&gt;&lt;br&gt;&lt;br&gt;&lt;/td&gt;&lt;td width='20%'&gt;&lt;a href='http://www.norduserforum.com/download/file.php?id=4222'&gt;Mr.-G- Supersine.nsmp&lt;/a&gt;&lt;/td&gt;&lt;td width='10%'&gt;0.1 MB&lt;/td&gt;&lt;td width='10%'&gt;&lt;a href='http://www.norduserforum.com/viewtopic.php?f=2&amp;amp;t=6974' target='_blank'&gt;link&lt;/a&gt;&lt;/td&gt;&lt;/tr&gt;</v>
      </c>
    </row>
    <row r="965" spans="1:40" x14ac:dyDescent="0.3">
      <c r="A965" s="1">
        <f t="shared" si="188"/>
        <v>959</v>
      </c>
      <c r="B965">
        <v>8333</v>
      </c>
      <c r="C965" s="1">
        <f>IF(IFERROR(VLOOKUP(B965+1,[1]Attachments!A$2:K$50000,11,FALSE)="mp3",FALSE),B965+1,IF(IFERROR(VLOOKUP(B965-1,[1]Attachments!A$2:K$50000,11,FALSE)="mp3",FALSE),B965-1,IF(IFERROR(VLOOKUP(B965-2,[1]Attachments!A$2:K$50000,11,FALSE)="mp3",FALSE),B965-2,IF(IFERROR(VLOOKUP(B965+2,[1]Attachments!A$2:K$50000,11,FALSE)="mp3",FALSE),B965+2,""))))</f>
        <v>8335</v>
      </c>
      <c r="H965" s="1">
        <f t="shared" si="180"/>
        <v>8333</v>
      </c>
      <c r="I965" s="1">
        <f>VLOOKUP(B965,[1]Attachments!A$2:O$50001,3,FALSE)</f>
        <v>12808</v>
      </c>
      <c r="J965" s="11" t="str">
        <f t="shared" si="182"/>
        <v>link</v>
      </c>
      <c r="K965" s="1" t="str">
        <f>IF(E965="",SUBSTITUTE(PROPER(SUBSTITUTE(LEFT(VLOOKUP(B965,[1]Attachments!A$2:O$50001,8,FALSE),LEN(VLOOKUP(B965,[1]Attachments!A$2:O$50001,8,FALSE))-5),"_"," ")),"&amp;Amp;","&amp;"),E965)</f>
        <v>Shapeofyou</v>
      </c>
      <c r="L965" s="13" t="str">
        <f>PROPER(SUBSTITUTE(LEFT(VLOOKUP(O965,[1]Attachments!A$2:O$50001,8,FALSE),LEN(VLOOKUP(O965,[1]Attachments!A$2:O$50001,8,FALSE))-4),"_"," "))</f>
        <v>Ns2 - Shape Of You Demo</v>
      </c>
      <c r="M965" s="1" t="str">
        <f>IF(G965="",VLOOKUP(VLOOKUP(B965,[1]Attachments!A$2:O$10001,5,FALSE),[1]Users!A$2:B$100000,2,FALSE),G965)</f>
        <v>Berretje</v>
      </c>
      <c r="N965" s="1">
        <f t="shared" si="181"/>
        <v>959</v>
      </c>
      <c r="O965" s="1">
        <f t="shared" si="183"/>
        <v>8335</v>
      </c>
      <c r="P965">
        <f>VLOOKUP(B965,[1]Attachments!A$2:O$50001,2,FALSE)</f>
        <v>82749</v>
      </c>
      <c r="Q965" t="str">
        <f t="shared" si="184"/>
        <v>&lt;tr&gt;&lt;td width='10%'&gt;959&lt;/td&gt;&lt;td width='20%'&gt;Shapeofyou&lt;/td&gt;&lt;td width='10%'&gt;Berretje&lt;/td&gt;&lt;td width='20%'&gt;</v>
      </c>
      <c r="R965" t="str">
        <f t="shared" si="189"/>
        <v>&lt;br&gt;&lt;ul class='graphic' style='margin-left: 0em;'&gt;&lt;li&gt;&lt;a href='http://www.norduserforum.com/download/file.php?id=8335?n=959' type='audio/mpeg' class='inline-playable'&gt;Shapeofyou&lt;/a&gt;&lt;/li&gt;&lt;/ul&gt;</v>
      </c>
      <c r="S965" t="str">
        <f t="shared" si="190"/>
        <v>&lt;/td&gt;&lt;td width='20%'&gt;&lt;a href='http://www.norduserforum.com/download/file.php?id=8333'&gt;Shapeofyou.nsmp&lt;/a&gt;&lt;/td&gt;&lt;td width='10%'&gt;0.0 MB&lt;/td&gt;&lt;td width='10%'&gt;&lt;a href='http://www.norduserforum.com/viewtopic.php?f=2&amp;amp;t=12808' target='_blank'&gt;link&lt;/a&gt;&lt;/td&gt;&lt;/tr&gt;</v>
      </c>
      <c r="U965" t="str">
        <f t="shared" si="185"/>
        <v>&lt;tr&gt;&lt;td width='10%'&gt;959&lt;/td&gt;&lt;td width='20%'&gt;Shapeofyou&lt;/td&gt;&lt;td width='10%'&gt;Berretje&lt;/td&gt;&lt;td width='20%'&gt;&lt;br&gt;&lt;ul class='graphic' style='margin-left: 0em;'&gt;&lt;li&gt;&lt;a href='http://www.norduserforum.com/download/file.php?id=8335?n=959' type='audio/mpeg' class='inline-playable'&gt;Shapeofyou&lt;/a&gt;&lt;/li&gt;&lt;/ul&gt;&lt;/td&gt;&lt;td width='20%'&gt;&lt;a href='http://www.norduserforum.com/download/file.php?id=8333'&gt;Shapeofyou.nsmp&lt;/a&gt;&lt;/td&gt;&lt;td width='10%'&gt;0.0 MB&lt;/td&gt;&lt;td width='10%'&gt;&lt;a href='http://www.norduserforum.com/viewtopic.php?f=2&amp;amp;t=12808' target='_blank'&gt;link&lt;/a&gt;&lt;/td&gt;&lt;/tr&gt;</v>
      </c>
      <c r="X965">
        <f>IFERROR(VLOOKUP(B965,[1]Attachments!A$2:O$50001,13,FALSE),0)</f>
        <v>20621</v>
      </c>
      <c r="Y965" s="14" t="str">
        <f t="shared" si="191"/>
        <v>0.0 MB</v>
      </c>
      <c r="AB965">
        <f>VLOOKUP(B965,[1]Attachments!A$2:O$50001,9,FALSE)</f>
        <v>971</v>
      </c>
      <c r="AC965" s="15">
        <f>VLOOKUP(B965,[1]Attachments!A$2:O$50001,14,FALSE)/(60*60*24)+"1/1/1970"</f>
        <v>42812.676875000005</v>
      </c>
      <c r="AD965" s="14">
        <f t="shared" ca="1" si="186"/>
        <v>7.0704634302852476</v>
      </c>
      <c r="AM965">
        <f t="shared" si="187"/>
        <v>537</v>
      </c>
      <c r="AN965" t="str">
        <f>VLOOKUP(AM965,A$3:U$4760,21,FALSE)</f>
        <v>&lt;tr&gt;&lt;td width='10%'&gt;537&lt;/td&gt;&lt;td width='20%'&gt;Mr.-G- Supersquare&lt;/td&gt;&lt;td width='10%'&gt;Mr_-G-&lt;/td&gt;&lt;td width='20%'&gt;&lt;br&gt;&lt;br&gt;&lt;/td&gt;&lt;td width='20%'&gt;&lt;a href='http://www.norduserforum.com/download/file.php?id=4220'&gt;Mr.-G- Supersquare.nsmp&lt;/a&gt;&lt;/td&gt;&lt;td width='10%'&gt;0.2 MB&lt;/td&gt;&lt;td width='10%'&gt;&lt;a href='http://www.norduserforum.com/viewtopic.php?f=2&amp;amp;t=6974' target='_blank'&gt;link&lt;/a&gt;&lt;/td&gt;&lt;/tr&gt;</v>
      </c>
    </row>
    <row r="966" spans="1:40" x14ac:dyDescent="0.3">
      <c r="A966" s="1">
        <f t="shared" si="188"/>
        <v>960</v>
      </c>
      <c r="B966">
        <v>8342</v>
      </c>
      <c r="C966" s="1" t="str">
        <f>IF(IFERROR(VLOOKUP(B966+1,[1]Attachments!A$2:K$50000,11,FALSE)="mp3",FALSE),B966+1,IF(IFERROR(VLOOKUP(B966-1,[1]Attachments!A$2:K$50000,11,FALSE)="mp3",FALSE),B966-1,IF(IFERROR(VLOOKUP(B966-2,[1]Attachments!A$2:K$50000,11,FALSE)="mp3",FALSE),B966-2,IF(IFERROR(VLOOKUP(B966+2,[1]Attachments!A$2:K$50000,11,FALSE)="mp3",FALSE),B966+2,""))))</f>
        <v/>
      </c>
      <c r="H966" s="1">
        <f t="shared" si="180"/>
        <v>8342</v>
      </c>
      <c r="I966" s="1">
        <f>VLOOKUP(B966,[1]Attachments!A$2:O$50001,3,FALSE)</f>
        <v>10919</v>
      </c>
      <c r="J966" s="11" t="str">
        <f t="shared" si="182"/>
        <v>link</v>
      </c>
      <c r="K966" s="1" t="str">
        <f>IF(E966="",SUBSTITUTE(PROPER(SUBSTITUTE(LEFT(VLOOKUP(B966,[1]Attachments!A$2:O$50001,8,FALSE),LEN(VLOOKUP(B966,[1]Attachments!A$2:O$50001,8,FALSE))-5),"_"," ")),"&amp;Amp;","&amp;"),E966)</f>
        <v>Sax Layer</v>
      </c>
      <c r="L966" s="13" t="e">
        <f>PROPER(SUBSTITUTE(LEFT(VLOOKUP(O966,[1]Attachments!A$2:O$50001,8,FALSE),LEN(VLOOKUP(O966,[1]Attachments!A$2:O$50001,8,FALSE))-4),"_"," "))</f>
        <v>#N/A</v>
      </c>
      <c r="M966" s="1" t="str">
        <f>IF(G966="",VLOOKUP(VLOOKUP(B966,[1]Attachments!A$2:O$10001,5,FALSE),[1]Users!A$2:B$100000,2,FALSE),G966)</f>
        <v>rudiratlos</v>
      </c>
      <c r="N966" s="1">
        <f t="shared" si="181"/>
        <v>960</v>
      </c>
      <c r="O966" s="1" t="str">
        <f t="shared" si="183"/>
        <v/>
      </c>
      <c r="P966">
        <f>VLOOKUP(B966,[1]Attachments!A$2:O$50001,2,FALSE)</f>
        <v>82916</v>
      </c>
      <c r="Q966" t="str">
        <f t="shared" si="184"/>
        <v>&lt;tr&gt;&lt;td width='10%'&gt;960&lt;/td&gt;&lt;td width='20%'&gt;Sax Layer&lt;/td&gt;&lt;td width='10%'&gt;rudiratlos&lt;/td&gt;&lt;td width='20%'&gt;</v>
      </c>
      <c r="R966" t="str">
        <f t="shared" si="189"/>
        <v>&lt;br&gt;&lt;br&gt;</v>
      </c>
      <c r="S966" t="str">
        <f t="shared" si="190"/>
        <v>&lt;/td&gt;&lt;td width='20%'&gt;&lt;a href='http://www.norduserforum.com/download/file.php?id=8342'&gt;Sax Layer.nsmp&lt;/a&gt;&lt;/td&gt;&lt;td width='10%'&gt;1.7 MB&lt;/td&gt;&lt;td width='10%'&gt;&lt;a href='http://www.norduserforum.com/viewtopic.php?f=2&amp;amp;t=10919' target='_blank'&gt;link&lt;/a&gt;&lt;/td&gt;&lt;/tr&gt;</v>
      </c>
      <c r="U966" t="str">
        <f t="shared" si="185"/>
        <v>&lt;tr&gt;&lt;td width='10%'&gt;960&lt;/td&gt;&lt;td width='20%'&gt;Sax Layer&lt;/td&gt;&lt;td width='10%'&gt;rudiratlos&lt;/td&gt;&lt;td width='20%'&gt;&lt;br&gt;&lt;br&gt;&lt;/td&gt;&lt;td width='20%'&gt;&lt;a href='http://www.norduserforum.com/download/file.php?id=8342'&gt;Sax Layer.nsmp&lt;/a&gt;&lt;/td&gt;&lt;td width='10%'&gt;1.7 MB&lt;/td&gt;&lt;td width='10%'&gt;&lt;a href='http://www.norduserforum.com/viewtopic.php?f=2&amp;amp;t=10919' target='_blank'&gt;link&lt;/a&gt;&lt;/td&gt;&lt;/tr&gt;</v>
      </c>
      <c r="X966">
        <f>IFERROR(VLOOKUP(B966,[1]Attachments!A$2:O$50001,13,FALSE),0)</f>
        <v>1811702</v>
      </c>
      <c r="Y966" s="14" t="str">
        <f t="shared" si="191"/>
        <v>1.7 MB</v>
      </c>
      <c r="AB966">
        <f>VLOOKUP(B966,[1]Attachments!A$2:O$50001,9,FALSE)</f>
        <v>264</v>
      </c>
      <c r="AC966" s="15">
        <f>VLOOKUP(B966,[1]Attachments!A$2:O$50001,14,FALSE)/(60*60*24)+"1/1/1970"</f>
        <v>42816.807094907403</v>
      </c>
      <c r="AD966" s="14">
        <f t="shared" ca="1" si="186"/>
        <v>1.9306453173315437</v>
      </c>
      <c r="AM966">
        <f t="shared" si="187"/>
        <v>536</v>
      </c>
      <c r="AN966" t="str">
        <f>VLOOKUP(AM966,A$3:U$4760,21,FALSE)</f>
        <v>&lt;tr&gt;&lt;td width='10%'&gt;536&lt;/td&gt;&lt;td width='20%'&gt;Mr.-G- Supersaw&lt;/td&gt;&lt;td width='10%'&gt;Mr_-G-&lt;/td&gt;&lt;td width='20%'&gt;&lt;br&gt;&lt;ul class='graphic' style='margin-left: 0em;'&gt;&lt;li&gt;&lt;a href='http://www.norduserforum.com/download/file.php?id=4217?n=536' type='audio/mpeg' class='inline-playable'&gt;Mr.-G- Supersaw&lt;/a&gt;&lt;/li&gt;&lt;/ul&gt;&lt;/td&gt;&lt;td width='20%'&gt;&lt;a href='http://www.norduserforum.com/download/file.php?id=4218'&gt;Mr.-G- Supersaw.nsmp&lt;/a&gt;&lt;/td&gt;&lt;td width='10%'&gt;0.2 MB&lt;/td&gt;&lt;td width='10%'&gt;&lt;a href='http://www.norduserforum.com/viewtopic.php?f=2&amp;amp;t=6974' target='_blank'&gt;link&lt;/a&gt;&lt;/td&gt;&lt;/tr&gt;</v>
      </c>
    </row>
    <row r="967" spans="1:40" x14ac:dyDescent="0.3">
      <c r="A967" s="1">
        <f t="shared" si="188"/>
        <v>961</v>
      </c>
      <c r="B967">
        <v>8343</v>
      </c>
      <c r="C967" s="1" t="str">
        <f>IF(IFERROR(VLOOKUP(B967+1,[1]Attachments!A$2:K$50000,11,FALSE)="mp3",FALSE),B967+1,IF(IFERROR(VLOOKUP(B967-1,[1]Attachments!A$2:K$50000,11,FALSE)="mp3",FALSE),B967-1,IF(IFERROR(VLOOKUP(B967-2,[1]Attachments!A$2:K$50000,11,FALSE)="mp3",FALSE),B967-2,IF(IFERROR(VLOOKUP(B967+2,[1]Attachments!A$2:K$50000,11,FALSE)="mp3",FALSE),B967+2,""))))</f>
        <v/>
      </c>
      <c r="H967" s="1">
        <f t="shared" si="180"/>
        <v>8343</v>
      </c>
      <c r="I967" s="1">
        <f>VLOOKUP(B967,[1]Attachments!A$2:O$50001,3,FALSE)</f>
        <v>10919</v>
      </c>
      <c r="J967" s="11" t="str">
        <f t="shared" si="182"/>
        <v>link</v>
      </c>
      <c r="K967" s="1" t="str">
        <f>IF(E967="",SUBSTITUTE(PROPER(SUBSTITUTE(LEFT(VLOOKUP(B967,[1]Attachments!A$2:O$50001,8,FALSE),LEN(VLOOKUP(B967,[1]Attachments!A$2:O$50001,8,FALSE))-5),"_"," ")),"&amp;Amp;","&amp;"),E967)</f>
        <v>Sax Layer Mono</v>
      </c>
      <c r="L967" s="13" t="e">
        <f>PROPER(SUBSTITUTE(LEFT(VLOOKUP(O967,[1]Attachments!A$2:O$50001,8,FALSE),LEN(VLOOKUP(O967,[1]Attachments!A$2:O$50001,8,FALSE))-4),"_"," "))</f>
        <v>#N/A</v>
      </c>
      <c r="M967" s="1" t="str">
        <f>IF(G967="",VLOOKUP(VLOOKUP(B967,[1]Attachments!A$2:O$10001,5,FALSE),[1]Users!A$2:B$100000,2,FALSE),G967)</f>
        <v>rudiratlos</v>
      </c>
      <c r="N967" s="1">
        <f t="shared" si="181"/>
        <v>961</v>
      </c>
      <c r="O967" s="1" t="str">
        <f t="shared" si="183"/>
        <v/>
      </c>
      <c r="P967">
        <f>VLOOKUP(B967,[1]Attachments!A$2:O$50001,2,FALSE)</f>
        <v>82916</v>
      </c>
      <c r="Q967" t="str">
        <f t="shared" si="184"/>
        <v>&lt;tr&gt;&lt;td width='10%'&gt;961&lt;/td&gt;&lt;td width='20%'&gt;Sax Layer Mono&lt;/td&gt;&lt;td width='10%'&gt;rudiratlos&lt;/td&gt;&lt;td width='20%'&gt;</v>
      </c>
      <c r="R967" t="str">
        <f t="shared" si="189"/>
        <v>&lt;br&gt;&lt;br&gt;</v>
      </c>
      <c r="S967" t="str">
        <f t="shared" si="190"/>
        <v>&lt;/td&gt;&lt;td width='20%'&gt;&lt;a href='http://www.norduserforum.com/download/file.php?id=8343'&gt;Sax Layer Mono.nsmp&lt;/a&gt;&lt;/td&gt;&lt;td width='10%'&gt;0.9 MB&lt;/td&gt;&lt;td width='10%'&gt;&lt;a href='http://www.norduserforum.com/viewtopic.php?f=2&amp;amp;t=10919' target='_blank'&gt;link&lt;/a&gt;&lt;/td&gt;&lt;/tr&gt;</v>
      </c>
      <c r="U967" t="str">
        <f t="shared" si="185"/>
        <v>&lt;tr&gt;&lt;td width='10%'&gt;961&lt;/td&gt;&lt;td width='20%'&gt;Sax Layer Mono&lt;/td&gt;&lt;td width='10%'&gt;rudiratlos&lt;/td&gt;&lt;td width='20%'&gt;&lt;br&gt;&lt;br&gt;&lt;/td&gt;&lt;td width='20%'&gt;&lt;a href='http://www.norduserforum.com/download/file.php?id=8343'&gt;Sax Layer Mono.nsmp&lt;/a&gt;&lt;/td&gt;&lt;td width='10%'&gt;0.9 MB&lt;/td&gt;&lt;td width='10%'&gt;&lt;a href='http://www.norduserforum.com/viewtopic.php?f=2&amp;amp;t=10919' target='_blank'&gt;link&lt;/a&gt;&lt;/td&gt;&lt;/tr&gt;</v>
      </c>
      <c r="X967">
        <f>IFERROR(VLOOKUP(B967,[1]Attachments!A$2:O$50001,13,FALSE),0)</f>
        <v>949499</v>
      </c>
      <c r="Y967" s="14" t="str">
        <f t="shared" si="191"/>
        <v>0.9 MB</v>
      </c>
      <c r="AB967">
        <f>VLOOKUP(B967,[1]Attachments!A$2:O$50001,9,FALSE)</f>
        <v>237</v>
      </c>
      <c r="AC967" s="15">
        <f>VLOOKUP(B967,[1]Attachments!A$2:O$50001,14,FALSE)/(60*60*24)+"1/1/1970"</f>
        <v>42816.807094907403</v>
      </c>
      <c r="AD967" s="14">
        <f t="shared" ca="1" si="186"/>
        <v>1.7331929553317269</v>
      </c>
      <c r="AM967">
        <f t="shared" si="187"/>
        <v>535</v>
      </c>
      <c r="AN967" t="str">
        <f>VLOOKUP(AM967,A$3:U$4760,21,FALSE)</f>
        <v>&lt;tr&gt;&lt;td width='10%'&gt;535&lt;/td&gt;&lt;td width='20%'&gt;Eminent Full Medium Ph&lt;/td&gt;&lt;td width='10%'&gt;Funk76&lt;/td&gt;&lt;td width='20%'&gt;&lt;br&gt;&lt;ul class='graphic' style='margin-left: 0em;'&gt;&lt;li&gt;&lt;a href='http://www.norduserforum.com/download/file.php?id=4217?n=535' type='audio/mpeg' class='inline-playable'&gt;Eminent Full Medium Ph&lt;/a&gt;&lt;/li&gt;&lt;/ul&gt;&lt;/td&gt;&lt;td width='20%'&gt;&lt;a href='http://www.norduserforum.com/download/file.php?id=4215'&gt;Eminent Full Medium Ph.nsmp&lt;/a&gt;&lt;/td&gt;&lt;td width='10%'&gt;3.1 MB&lt;/td&gt;&lt;td width='10%'&gt;&lt;a href='http://www.norduserforum.com/viewtopic.php?f=2&amp;amp;t=1522' target='_blank'&gt;link&lt;/a&gt;&lt;/td&gt;&lt;/tr&gt;</v>
      </c>
    </row>
    <row r="968" spans="1:40" x14ac:dyDescent="0.3">
      <c r="A968" s="1">
        <f t="shared" si="188"/>
        <v>962</v>
      </c>
      <c r="B968">
        <v>8345</v>
      </c>
      <c r="C968" s="1" t="str">
        <f>IF(IFERROR(VLOOKUP(B968+1,[1]Attachments!A$2:K$50000,11,FALSE)="mp3",FALSE),B968+1,IF(IFERROR(VLOOKUP(B968-1,[1]Attachments!A$2:K$50000,11,FALSE)="mp3",FALSE),B968-1,IF(IFERROR(VLOOKUP(B968-2,[1]Attachments!A$2:K$50000,11,FALSE)="mp3",FALSE),B968-2,IF(IFERROR(VLOOKUP(B968+2,[1]Attachments!A$2:K$50000,11,FALSE)="mp3",FALSE),B968+2,""))))</f>
        <v/>
      </c>
      <c r="H968" s="1">
        <f t="shared" si="180"/>
        <v>8345</v>
      </c>
      <c r="I968" s="1">
        <f>VLOOKUP(B968,[1]Attachments!A$2:O$50001,3,FALSE)</f>
        <v>10919</v>
      </c>
      <c r="J968" s="11" t="str">
        <f t="shared" si="182"/>
        <v>link</v>
      </c>
      <c r="K968" s="1" t="str">
        <f>IF(E968="",SUBSTITUTE(PROPER(SUBSTITUTE(LEFT(VLOOKUP(B968,[1]Attachments!A$2:O$50001,8,FALSE),LEN(VLOOKUP(B968,[1]Attachments!A$2:O$50001,8,FALSE))-5),"_"," ")),"&amp;Amp;","&amp;"),E968)</f>
        <v>Sax Soft</v>
      </c>
      <c r="L968" s="13" t="e">
        <f>PROPER(SUBSTITUTE(LEFT(VLOOKUP(O968,[1]Attachments!A$2:O$50001,8,FALSE),LEN(VLOOKUP(O968,[1]Attachments!A$2:O$50001,8,FALSE))-4),"_"," "))</f>
        <v>#N/A</v>
      </c>
      <c r="M968" s="1" t="str">
        <f>IF(G968="",VLOOKUP(VLOOKUP(B968,[1]Attachments!A$2:O$10001,5,FALSE),[1]Users!A$2:B$100000,2,FALSE),G968)</f>
        <v>rudiratlos</v>
      </c>
      <c r="N968" s="1">
        <f t="shared" si="181"/>
        <v>962</v>
      </c>
      <c r="O968" s="1" t="str">
        <f t="shared" si="183"/>
        <v/>
      </c>
      <c r="P968">
        <f>VLOOKUP(B968,[1]Attachments!A$2:O$50001,2,FALSE)</f>
        <v>82916</v>
      </c>
      <c r="Q968" t="str">
        <f t="shared" si="184"/>
        <v>&lt;tr&gt;&lt;td width='10%'&gt;962&lt;/td&gt;&lt;td width='20%'&gt;Sax Soft&lt;/td&gt;&lt;td width='10%'&gt;rudiratlos&lt;/td&gt;&lt;td width='20%'&gt;</v>
      </c>
      <c r="R968" t="str">
        <f t="shared" si="189"/>
        <v>&lt;br&gt;&lt;br&gt;</v>
      </c>
      <c r="S968" t="str">
        <f t="shared" si="190"/>
        <v>&lt;/td&gt;&lt;td width='20%'&gt;&lt;a href='http://www.norduserforum.com/download/file.php?id=8345'&gt;Sax Soft.nsmp&lt;/a&gt;&lt;/td&gt;&lt;td width='10%'&gt;1.0 MB&lt;/td&gt;&lt;td width='10%'&gt;&lt;a href='http://www.norduserforum.com/viewtopic.php?f=2&amp;amp;t=10919' target='_blank'&gt;link&lt;/a&gt;&lt;/td&gt;&lt;/tr&gt;</v>
      </c>
      <c r="U968" t="str">
        <f t="shared" si="185"/>
        <v>&lt;tr&gt;&lt;td width='10%'&gt;962&lt;/td&gt;&lt;td width='20%'&gt;Sax Soft&lt;/td&gt;&lt;td width='10%'&gt;rudiratlos&lt;/td&gt;&lt;td width='20%'&gt;&lt;br&gt;&lt;br&gt;&lt;/td&gt;&lt;td width='20%'&gt;&lt;a href='http://www.norduserforum.com/download/file.php?id=8345'&gt;Sax Soft.nsmp&lt;/a&gt;&lt;/td&gt;&lt;td width='10%'&gt;1.0 MB&lt;/td&gt;&lt;td width='10%'&gt;&lt;a href='http://www.norduserforum.com/viewtopic.php?f=2&amp;amp;t=10919' target='_blank'&gt;link&lt;/a&gt;&lt;/td&gt;&lt;/tr&gt;</v>
      </c>
      <c r="X968">
        <f>IFERROR(VLOOKUP(B968,[1]Attachments!A$2:O$50001,13,FALSE),0)</f>
        <v>1024556</v>
      </c>
      <c r="Y968" s="14" t="str">
        <f t="shared" si="191"/>
        <v>1.0 MB</v>
      </c>
      <c r="AB968">
        <f>VLOOKUP(B968,[1]Attachments!A$2:O$50001,9,FALSE)</f>
        <v>270</v>
      </c>
      <c r="AC968" s="15">
        <f>VLOOKUP(B968,[1]Attachments!A$2:O$50001,14,FALSE)/(60*60*24)+"1/1/1970"</f>
        <v>42816.80877314815</v>
      </c>
      <c r="AD968" s="14">
        <f t="shared" ca="1" si="186"/>
        <v>1.9745270819250063</v>
      </c>
      <c r="AM968">
        <f t="shared" si="187"/>
        <v>534</v>
      </c>
      <c r="AN968" t="str">
        <f>VLOOKUP(AM968,A$3:U$4760,21,FALSE)</f>
        <v>&lt;tr&gt;&lt;td width='10%'&gt;534&lt;/td&gt;&lt;td width='20%'&gt;Bagpipe1&lt;/td&gt;&lt;td width='10%'&gt;Funk76&lt;/td&gt;&lt;td width='20%'&gt;&lt;br&gt;&lt;br&gt;&lt;/td&gt;&lt;td width='20%'&gt;&lt;a href='http://www.norduserforum.com/download/file.php?id=4214'&gt;Bagpipe1.nsmp&lt;/a&gt;&lt;/td&gt;&lt;td width='10%'&gt;1.5 MB&lt;/td&gt;&lt;td width='10%'&gt;&lt;a href='http://www.norduserforum.com/viewtopic.php?f=2&amp;amp;t=1522' target='_blank'&gt;link&lt;/a&gt;&lt;/td&gt;&lt;/tr&gt;</v>
      </c>
    </row>
    <row r="969" spans="1:40" x14ac:dyDescent="0.3">
      <c r="A969" s="1">
        <f t="shared" si="188"/>
        <v>963</v>
      </c>
      <c r="B969">
        <v>8361</v>
      </c>
      <c r="C969" s="1">
        <f>IF(IFERROR(VLOOKUP(B969+1,[1]Attachments!A$2:K$50000,11,FALSE)="mp3",FALSE),B969+1,IF(IFERROR(VLOOKUP(B969-1,[1]Attachments!A$2:K$50000,11,FALSE)="mp3",FALSE),B969-1,IF(IFERROR(VLOOKUP(B969-2,[1]Attachments!A$2:K$50000,11,FALSE)="mp3",FALSE),B969-2,IF(IFERROR(VLOOKUP(B969+2,[1]Attachments!A$2:K$50000,11,FALSE)="mp3",FALSE),B969+2,""))))</f>
        <v>8360</v>
      </c>
      <c r="H969" s="1">
        <f t="shared" si="180"/>
        <v>8361</v>
      </c>
      <c r="I969" s="1">
        <f>VLOOKUP(B969,[1]Attachments!A$2:O$50001,3,FALSE)</f>
        <v>12918</v>
      </c>
      <c r="J969" s="11" t="str">
        <f t="shared" si="182"/>
        <v>link</v>
      </c>
      <c r="K969" s="1" t="str">
        <f>IF(E969="",SUBSTITUTE(PROPER(SUBSTITUTE(LEFT(VLOOKUP(B969,[1]Attachments!A$2:O$50001,8,FALSE),LEN(VLOOKUP(B969,[1]Attachments!A$2:O$50001,8,FALSE))-5),"_"," ")),"&amp;Amp;","&amp;"),E969)</f>
        <v>I Wanna Dance With Somebody</v>
      </c>
      <c r="L969" s="13" t="str">
        <f>PROPER(SUBSTITUTE(LEFT(VLOOKUP(O969,[1]Attachments!A$2:O$50001,8,FALSE),LEN(VLOOKUP(O969,[1]Attachments!A$2:O$50001,8,FALSE))-4),"_"," "))</f>
        <v>I Wanna Dance With Somebody</v>
      </c>
      <c r="M969" s="1" t="str">
        <f>IF(G969="",VLOOKUP(VLOOKUP(B969,[1]Attachments!A$2:O$10001,5,FALSE),[1]Users!A$2:B$100000,2,FALSE),G969)</f>
        <v>Nadroj</v>
      </c>
      <c r="N969" s="1">
        <f t="shared" si="181"/>
        <v>963</v>
      </c>
      <c r="O969" s="1">
        <f t="shared" si="183"/>
        <v>8360</v>
      </c>
      <c r="P969">
        <f>VLOOKUP(B969,[1]Attachments!A$2:O$50001,2,FALSE)</f>
        <v>83156</v>
      </c>
      <c r="Q969" t="str">
        <f t="shared" si="184"/>
        <v>&lt;tr&gt;&lt;td width='10%'&gt;963&lt;/td&gt;&lt;td width='20%'&gt;I Wanna Dance With Somebody&lt;/td&gt;&lt;td width='10%'&gt;Nadroj&lt;/td&gt;&lt;td width='20%'&gt;</v>
      </c>
      <c r="R969" t="str">
        <f t="shared" si="189"/>
        <v>&lt;br&gt;&lt;ul class='graphic' style='margin-left: 0em;'&gt;&lt;li&gt;&lt;a href='http://www.norduserforum.com/download/file.php?id=8360?n=963' type='audio/mpeg' class='inline-playable'&gt;I Wanna Dance With Somebody&lt;/a&gt;&lt;/li&gt;&lt;/ul&gt;</v>
      </c>
      <c r="S969" t="str">
        <f t="shared" si="190"/>
        <v>&lt;/td&gt;&lt;td width='20%'&gt;&lt;a href='http://www.norduserforum.com/download/file.php?id=8361'&gt;I Wanna Dance With Somebody.nsmp&lt;/a&gt;&lt;/td&gt;&lt;td width='10%'&gt;16.4 MB&lt;/td&gt;&lt;td width='10%'&gt;&lt;a href='http://www.norduserforum.com/viewtopic.php?f=2&amp;amp;t=12918' target='_blank'&gt;link&lt;/a&gt;&lt;/td&gt;&lt;/tr&gt;</v>
      </c>
      <c r="U969" t="str">
        <f t="shared" si="185"/>
        <v>&lt;tr&gt;&lt;td width='10%'&gt;963&lt;/td&gt;&lt;td width='20%'&gt;I Wanna Dance With Somebody&lt;/td&gt;&lt;td width='10%'&gt;Nadroj&lt;/td&gt;&lt;td width='20%'&gt;&lt;br&gt;&lt;ul class='graphic' style='margin-left: 0em;'&gt;&lt;li&gt;&lt;a href='http://www.norduserforum.com/download/file.php?id=8360?n=963' type='audio/mpeg' class='inline-playable'&gt;I Wanna Dance With Somebody&lt;/a&gt;&lt;/li&gt;&lt;/ul&gt;&lt;/td&gt;&lt;td width='20%'&gt;&lt;a href='http://www.norduserforum.com/download/file.php?id=8361'&gt;I Wanna Dance With Somebody.nsmp&lt;/a&gt;&lt;/td&gt;&lt;td width='10%'&gt;16.4 MB&lt;/td&gt;&lt;td width='10%'&gt;&lt;a href='http://www.norduserforum.com/viewtopic.php?f=2&amp;amp;t=12918' target='_blank'&gt;link&lt;/a&gt;&lt;/td&gt;&lt;/tr&gt;</v>
      </c>
      <c r="X969">
        <f>IFERROR(VLOOKUP(B969,[1]Attachments!A$2:O$50001,13,FALSE),0)</f>
        <v>17239154</v>
      </c>
      <c r="Y969" s="14" t="str">
        <f t="shared" si="191"/>
        <v>16.4 MB</v>
      </c>
      <c r="AB969">
        <f>VLOOKUP(B969,[1]Attachments!A$2:O$50001,9,FALSE)</f>
        <v>491</v>
      </c>
      <c r="AC969" s="15">
        <f>VLOOKUP(B969,[1]Attachments!A$2:O$50001,14,FALSE)/(60*60*24)+"1/1/1970"</f>
        <v>42822.867638888885</v>
      </c>
      <c r="AD969" s="14">
        <f t="shared" ca="1" si="186"/>
        <v>3.6135874884804564</v>
      </c>
      <c r="AM969">
        <f t="shared" si="187"/>
        <v>533</v>
      </c>
      <c r="AN969" t="str">
        <f>VLOOKUP(AM969,A$3:U$4760,21,FALSE)</f>
        <v>&lt;tr&gt;&lt;td width='10%'&gt;533&lt;/td&gt;&lt;td width='20%'&gt;Baba&lt;/td&gt;&lt;td width='10%'&gt;DJKeys&lt;/td&gt;&lt;td width='20%'&gt;&lt;br&gt;&lt;br&gt;&lt;/td&gt;&lt;td width='20%'&gt;&lt;a href='http://www.norduserforum.com/download/file.php?id=4209'&gt;Baba.nsmp&lt;/a&gt;&lt;/td&gt;&lt;td width='10%'&gt;0.4 MB&lt;/td&gt;&lt;td width='10%'&gt;&lt;a href='http://www.norduserforum.com/viewtopic.php?f=2&amp;amp;t=2954' target='_blank'&gt;link&lt;/a&gt;&lt;/td&gt;&lt;/tr&gt;</v>
      </c>
    </row>
    <row r="970" spans="1:40" x14ac:dyDescent="0.3">
      <c r="A970" s="1">
        <f t="shared" si="188"/>
        <v>964</v>
      </c>
      <c r="B970">
        <v>8362</v>
      </c>
      <c r="C970" s="1">
        <f>IF(IFERROR(VLOOKUP(B970+1,[1]Attachments!A$2:K$50000,11,FALSE)="mp3",FALSE),B970+1,IF(IFERROR(VLOOKUP(B970-1,[1]Attachments!A$2:K$50000,11,FALSE)="mp3",FALSE),B970-1,IF(IFERROR(VLOOKUP(B970-2,[1]Attachments!A$2:K$50000,11,FALSE)="mp3",FALSE),B970-2,IF(IFERROR(VLOOKUP(B970+2,[1]Attachments!A$2:K$50000,11,FALSE)="mp3",FALSE),B970+2,""))))</f>
        <v>8360</v>
      </c>
      <c r="H970" s="1">
        <f t="shared" si="180"/>
        <v>8362</v>
      </c>
      <c r="I970" s="1">
        <f>VLOOKUP(B970,[1]Attachments!A$2:O$50001,3,FALSE)</f>
        <v>12918</v>
      </c>
      <c r="J970" s="11" t="str">
        <f t="shared" si="182"/>
        <v>link</v>
      </c>
      <c r="K970" s="1" t="str">
        <f>IF(E970="",SUBSTITUTE(PROPER(SUBSTITUTE(LEFT(VLOOKUP(B970,[1]Attachments!A$2:O$50001,8,FALSE),LEN(VLOOKUP(B970,[1]Attachments!A$2:O$50001,8,FALSE))-5),"_"," ")),"&amp;Amp;","&amp;"),E970)</f>
        <v>Time Of My Life</v>
      </c>
      <c r="L970" s="13" t="str">
        <f>PROPER(SUBSTITUTE(LEFT(VLOOKUP(O970,[1]Attachments!A$2:O$50001,8,FALSE),LEN(VLOOKUP(O970,[1]Attachments!A$2:O$50001,8,FALSE))-4),"_"," "))</f>
        <v>I Wanna Dance With Somebody</v>
      </c>
      <c r="M970" s="1" t="str">
        <f>IF(G970="",VLOOKUP(VLOOKUP(B970,[1]Attachments!A$2:O$10001,5,FALSE),[1]Users!A$2:B$100000,2,FALSE),G970)</f>
        <v>Nadroj</v>
      </c>
      <c r="N970" s="1">
        <f t="shared" si="181"/>
        <v>964</v>
      </c>
      <c r="O970" s="1">
        <f t="shared" si="183"/>
        <v>8360</v>
      </c>
      <c r="P970">
        <f>VLOOKUP(B970,[1]Attachments!A$2:O$50001,2,FALSE)</f>
        <v>83156</v>
      </c>
      <c r="Q970" t="str">
        <f t="shared" si="184"/>
        <v>&lt;tr&gt;&lt;td width='10%'&gt;964&lt;/td&gt;&lt;td width='20%'&gt;Time Of My Life&lt;/td&gt;&lt;td width='10%'&gt;Nadroj&lt;/td&gt;&lt;td width='20%'&gt;</v>
      </c>
      <c r="R970" t="str">
        <f t="shared" si="189"/>
        <v>&lt;br&gt;&lt;ul class='graphic' style='margin-left: 0em;'&gt;&lt;li&gt;&lt;a href='http://www.norduserforum.com/download/file.php?id=8360?n=964' type='audio/mpeg' class='inline-playable'&gt;Time Of My Life&lt;/a&gt;&lt;/li&gt;&lt;/ul&gt;</v>
      </c>
      <c r="S970" t="str">
        <f t="shared" si="190"/>
        <v>&lt;/td&gt;&lt;td width='20%'&gt;&lt;a href='http://www.norduserforum.com/download/file.php?id=8362'&gt;Time Of My Life.nsmp&lt;/a&gt;&lt;/td&gt;&lt;td width='10%'&gt;6.2 MB&lt;/td&gt;&lt;td width='10%'&gt;&lt;a href='http://www.norduserforum.com/viewtopic.php?f=2&amp;amp;t=12918' target='_blank'&gt;link&lt;/a&gt;&lt;/td&gt;&lt;/tr&gt;</v>
      </c>
      <c r="U970" t="str">
        <f t="shared" si="185"/>
        <v>&lt;tr&gt;&lt;td width='10%'&gt;964&lt;/td&gt;&lt;td width='20%'&gt;Time Of My Life&lt;/td&gt;&lt;td width='10%'&gt;Nadroj&lt;/td&gt;&lt;td width='20%'&gt;&lt;br&gt;&lt;ul class='graphic' style='margin-left: 0em;'&gt;&lt;li&gt;&lt;a href='http://www.norduserforum.com/download/file.php?id=8360?n=964' type='audio/mpeg' class='inline-playable'&gt;Time Of My Life&lt;/a&gt;&lt;/li&gt;&lt;/ul&gt;&lt;/td&gt;&lt;td width='20%'&gt;&lt;a href='http://www.norduserforum.com/download/file.php?id=8362'&gt;Time Of My Life.nsmp&lt;/a&gt;&lt;/td&gt;&lt;td width='10%'&gt;6.2 MB&lt;/td&gt;&lt;td width='10%'&gt;&lt;a href='http://www.norduserforum.com/viewtopic.php?f=2&amp;amp;t=12918' target='_blank'&gt;link&lt;/a&gt;&lt;/td&gt;&lt;/tr&gt;</v>
      </c>
      <c r="X970">
        <f>IFERROR(VLOOKUP(B970,[1]Attachments!A$2:O$50001,13,FALSE),0)</f>
        <v>6537245</v>
      </c>
      <c r="Y970" s="14" t="str">
        <f t="shared" si="191"/>
        <v>6.2 MB</v>
      </c>
      <c r="AB970">
        <f>VLOOKUP(B970,[1]Attachments!A$2:O$50001,9,FALSE)</f>
        <v>433</v>
      </c>
      <c r="AC970" s="15">
        <f>VLOOKUP(B970,[1]Attachments!A$2:O$50001,14,FALSE)/(60*60*24)+"1/1/1970"</f>
        <v>42822.874212962968</v>
      </c>
      <c r="AD970" s="14">
        <f t="shared" ca="1" si="186"/>
        <v>3.1867498929266111</v>
      </c>
      <c r="AM970">
        <f t="shared" si="187"/>
        <v>532</v>
      </c>
      <c r="AN970" t="str">
        <f>VLOOKUP(AM970,A$3:U$4760,21,FALSE)</f>
        <v>&lt;tr&gt;&lt;td width='10%'&gt;532&lt;/td&gt;&lt;td width='20%'&gt;Sitar Juno G&lt;/td&gt;&lt;td width='10%'&gt;Leo Castro&lt;/td&gt;&lt;td width='20%'&gt;&lt;br&gt;&lt;br&gt;&lt;/td&gt;&lt;td width='20%'&gt;&lt;a href='http://www.norduserforum.com/download/file.php?id=4206'&gt;Sitar Juno G.nsmp&lt;/a&gt;&lt;/td&gt;&lt;td width='10%'&gt;1.9 MB&lt;/td&gt;&lt;td width='10%'&gt;&lt;a href='http://www.norduserforum.com/viewtopic.php?f=2&amp;amp;t=6925' target='_blank'&gt;link&lt;/a&gt;&lt;/td&gt;&lt;/tr&gt;</v>
      </c>
    </row>
    <row r="971" spans="1:40" x14ac:dyDescent="0.3">
      <c r="A971" s="1">
        <f t="shared" si="188"/>
        <v>965</v>
      </c>
      <c r="B971">
        <v>8363</v>
      </c>
      <c r="C971" s="1" t="str">
        <f>IF(IFERROR(VLOOKUP(B971+1,[1]Attachments!A$2:K$50000,11,FALSE)="mp3",FALSE),B971+1,IF(IFERROR(VLOOKUP(B971-1,[1]Attachments!A$2:K$50000,11,FALSE)="mp3",FALSE),B971-1,IF(IFERROR(VLOOKUP(B971-2,[1]Attachments!A$2:K$50000,11,FALSE)="mp3",FALSE),B971-2,IF(IFERROR(VLOOKUP(B971+2,[1]Attachments!A$2:K$50000,11,FALSE)="mp3",FALSE),B971+2,""))))</f>
        <v/>
      </c>
      <c r="H971" s="1">
        <f t="shared" si="180"/>
        <v>8363</v>
      </c>
      <c r="I971" s="1">
        <f>VLOOKUP(B971,[1]Attachments!A$2:O$50001,3,FALSE)</f>
        <v>12918</v>
      </c>
      <c r="J971" s="11" t="str">
        <f t="shared" si="182"/>
        <v>link</v>
      </c>
      <c r="K971" s="1" t="str">
        <f>IF(E971="",SUBSTITUTE(PROPER(SUBSTITUTE(LEFT(VLOOKUP(B971,[1]Attachments!A$2:O$50001,8,FALSE),LEN(VLOOKUP(B971,[1]Attachments!A$2:O$50001,8,FALSE))-5),"_"," ")),"&amp;Amp;","&amp;"),E971)</f>
        <v>Uptown Funk</v>
      </c>
      <c r="L971" s="13" t="e">
        <f>PROPER(SUBSTITUTE(LEFT(VLOOKUP(O971,[1]Attachments!A$2:O$50001,8,FALSE),LEN(VLOOKUP(O971,[1]Attachments!A$2:O$50001,8,FALSE))-4),"_"," "))</f>
        <v>#N/A</v>
      </c>
      <c r="M971" s="1" t="str">
        <f>IF(G971="",VLOOKUP(VLOOKUP(B971,[1]Attachments!A$2:O$10001,5,FALSE),[1]Users!A$2:B$100000,2,FALSE),G971)</f>
        <v>Nadroj</v>
      </c>
      <c r="N971" s="1">
        <f t="shared" si="181"/>
        <v>965</v>
      </c>
      <c r="O971" s="1" t="str">
        <f t="shared" si="183"/>
        <v/>
      </c>
      <c r="P971">
        <f>VLOOKUP(B971,[1]Attachments!A$2:O$50001,2,FALSE)</f>
        <v>83156</v>
      </c>
      <c r="Q971" t="str">
        <f t="shared" si="184"/>
        <v>&lt;tr&gt;&lt;td width='10%'&gt;965&lt;/td&gt;&lt;td width='20%'&gt;Uptown Funk&lt;/td&gt;&lt;td width='10%'&gt;Nadroj&lt;/td&gt;&lt;td width='20%'&gt;</v>
      </c>
      <c r="R971" t="str">
        <f t="shared" si="189"/>
        <v>&lt;br&gt;&lt;br&gt;</v>
      </c>
      <c r="S971" t="str">
        <f t="shared" si="190"/>
        <v>&lt;/td&gt;&lt;td width='20%'&gt;&lt;a href='http://www.norduserforum.com/download/file.php?id=8363'&gt;Uptown Funk.nsmp&lt;/a&gt;&lt;/td&gt;&lt;td width='10%'&gt;11.9 MB&lt;/td&gt;&lt;td width='10%'&gt;&lt;a href='http://www.norduserforum.com/viewtopic.php?f=2&amp;amp;t=12918' target='_blank'&gt;link&lt;/a&gt;&lt;/td&gt;&lt;/tr&gt;</v>
      </c>
      <c r="U971" t="str">
        <f t="shared" si="185"/>
        <v>&lt;tr&gt;&lt;td width='10%'&gt;965&lt;/td&gt;&lt;td width='20%'&gt;Uptown Funk&lt;/td&gt;&lt;td width='10%'&gt;Nadroj&lt;/td&gt;&lt;td width='20%'&gt;&lt;br&gt;&lt;br&gt;&lt;/td&gt;&lt;td width='20%'&gt;&lt;a href='http://www.norduserforum.com/download/file.php?id=8363'&gt;Uptown Funk.nsmp&lt;/a&gt;&lt;/td&gt;&lt;td width='10%'&gt;11.9 MB&lt;/td&gt;&lt;td width='10%'&gt;&lt;a href='http://www.norduserforum.com/viewtopic.php?f=2&amp;amp;t=12918' target='_blank'&gt;link&lt;/a&gt;&lt;/td&gt;&lt;/tr&gt;</v>
      </c>
      <c r="X971">
        <f>IFERROR(VLOOKUP(B971,[1]Attachments!A$2:O$50001,13,FALSE),0)</f>
        <v>12529232</v>
      </c>
      <c r="Y971" s="14" t="str">
        <f t="shared" si="191"/>
        <v>11.9 MB</v>
      </c>
      <c r="AB971">
        <f>VLOOKUP(B971,[1]Attachments!A$2:O$50001,9,FALSE)</f>
        <v>510</v>
      </c>
      <c r="AC971" s="15">
        <f>VLOOKUP(B971,[1]Attachments!A$2:O$50001,14,FALSE)/(60*60*24)+"1/1/1970"</f>
        <v>42822.876342592594</v>
      </c>
      <c r="AD971" s="14">
        <f t="shared" ca="1" si="186"/>
        <v>3.753455160321828</v>
      </c>
      <c r="AM971">
        <f t="shared" si="187"/>
        <v>531</v>
      </c>
      <c r="AN971" t="str">
        <f>VLOOKUP(AM971,A$3:U$4760,21,FALSE)</f>
        <v>&lt;tr&gt;&lt;td width='10%'&gt;531&lt;/td&gt;&lt;td width='20%'&gt;Horns Sect Juno G&lt;/td&gt;&lt;td width='10%'&gt;Leo Castro&lt;/td&gt;&lt;td width='20%'&gt;&lt;br&gt;&lt;br&gt;&lt;/td&gt;&lt;td width='20%'&gt;&lt;a href='http://www.norduserforum.com/download/file.php?id=4205'&gt;Horns Sect Juno G.nsmp&lt;/a&gt;&lt;/td&gt;&lt;td width='10%'&gt;1.6 MB&lt;/td&gt;&lt;td width='10%'&gt;&lt;a href='http://www.norduserforum.com/viewtopic.php?f=2&amp;amp;t=6925' target='_blank'&gt;link&lt;/a&gt;&lt;/td&gt;&lt;/tr&gt;</v>
      </c>
    </row>
    <row r="972" spans="1:40" x14ac:dyDescent="0.3">
      <c r="A972" s="1">
        <f t="shared" si="188"/>
        <v>966</v>
      </c>
      <c r="B972">
        <v>8383</v>
      </c>
      <c r="C972" s="1">
        <f>IF(IFERROR(VLOOKUP(B972+1,[1]Attachments!A$2:K$50000,11,FALSE)="mp3",FALSE),B972+1,IF(IFERROR(VLOOKUP(B972-1,[1]Attachments!A$2:K$50000,11,FALSE)="mp3",FALSE),B972-1,IF(IFERROR(VLOOKUP(B972-2,[1]Attachments!A$2:K$50000,11,FALSE)="mp3",FALSE),B972-2,IF(IFERROR(VLOOKUP(B972+2,[1]Attachments!A$2:K$50000,11,FALSE)="mp3",FALSE),B972+2,""))))</f>
        <v>8381</v>
      </c>
      <c r="H972" s="1">
        <f t="shared" si="180"/>
        <v>8383</v>
      </c>
      <c r="I972" s="1">
        <f>VLOOKUP(B972,[1]Attachments!A$2:O$50001,3,FALSE)</f>
        <v>12923</v>
      </c>
      <c r="J972" s="11" t="str">
        <f t="shared" si="182"/>
        <v>link</v>
      </c>
      <c r="K972" s="1" t="str">
        <f>IF(E972="",SUBSTITUTE(PROPER(SUBSTITUTE(LEFT(VLOOKUP(B972,[1]Attachments!A$2:O$50001,8,FALSE),LEN(VLOOKUP(B972,[1]Attachments!A$2:O$50001,8,FALSE))-5),"_"," ")),"&amp;Amp;","&amp;"),E972)</f>
        <v>S90Es - Hardensstring - Wave 371</v>
      </c>
      <c r="L972" s="13" t="str">
        <f>PROPER(SUBSTITUTE(LEFT(VLOOKUP(O972,[1]Attachments!A$2:O$50001,8,FALSE),LEN(VLOOKUP(O972,[1]Attachments!A$2:O$50001,8,FALSE))-4),"_"," "))</f>
        <v>Talkin Clav B</v>
      </c>
      <c r="M972" s="1" t="str">
        <f>IF(G972="",VLOOKUP(VLOOKUP(B972,[1]Attachments!A$2:O$10001,5,FALSE),[1]Users!A$2:B$100000,2,FALSE),G972)</f>
        <v>Eumel</v>
      </c>
      <c r="N972" s="1">
        <f t="shared" si="181"/>
        <v>966</v>
      </c>
      <c r="O972" s="1">
        <f t="shared" si="183"/>
        <v>8381</v>
      </c>
      <c r="P972">
        <f>VLOOKUP(B972,[1]Attachments!A$2:O$50001,2,FALSE)</f>
        <v>83199</v>
      </c>
      <c r="Q972" t="str">
        <f t="shared" si="184"/>
        <v>&lt;tr&gt;&lt;td width='10%'&gt;966&lt;/td&gt;&lt;td width='20%'&gt;S90Es - Hardensstring - Wave 371&lt;/td&gt;&lt;td width='10%'&gt;Eumel&lt;/td&gt;&lt;td width='20%'&gt;</v>
      </c>
      <c r="R972" t="str">
        <f t="shared" si="189"/>
        <v>&lt;br&gt;&lt;ul class='graphic' style='margin-left: 0em;'&gt;&lt;li&gt;&lt;a href='http://www.norduserforum.com/download/file.php?id=8381?n=966' type='audio/mpeg' class='inline-playable'&gt;S90Es - Hardensstring - Wave 371&lt;/a&gt;&lt;/li&gt;&lt;/ul&gt;</v>
      </c>
      <c r="S972" t="str">
        <f t="shared" si="190"/>
        <v>&lt;/td&gt;&lt;td width='20%'&gt;&lt;a href='http://www.norduserforum.com/download/file.php?id=8383'&gt;S90Es - Hardensstring - Wave 371.nsmp&lt;/a&gt;&lt;/td&gt;&lt;td width='10%'&gt;2.1 MB&lt;/td&gt;&lt;td width='10%'&gt;&lt;a href='http://www.norduserforum.com/viewtopic.php?f=2&amp;amp;t=12923' target='_blank'&gt;link&lt;/a&gt;&lt;/td&gt;&lt;/tr&gt;</v>
      </c>
      <c r="U972" t="str">
        <f t="shared" si="185"/>
        <v>&lt;tr&gt;&lt;td width='10%'&gt;966&lt;/td&gt;&lt;td width='20%'&gt;S90Es - Hardensstring - Wave 371&lt;/td&gt;&lt;td width='10%'&gt;Eumel&lt;/td&gt;&lt;td width='20%'&gt;&lt;br&gt;&lt;ul class='graphic' style='margin-left: 0em;'&gt;&lt;li&gt;&lt;a href='http://www.norduserforum.com/download/file.php?id=8381?n=966' type='audio/mpeg' class='inline-playable'&gt;S90Es - Hardensstring - Wave 371&lt;/a&gt;&lt;/li&gt;&lt;/ul&gt;&lt;/td&gt;&lt;td width='20%'&gt;&lt;a href='http://www.norduserforum.com/download/file.php?id=8383'&gt;S90Es - Hardensstring - Wave 371.nsmp&lt;/a&gt;&lt;/td&gt;&lt;td width='10%'&gt;2.1 MB&lt;/td&gt;&lt;td width='10%'&gt;&lt;a href='http://www.norduserforum.com/viewtopic.php?f=2&amp;amp;t=12923' target='_blank'&gt;link&lt;/a&gt;&lt;/td&gt;&lt;/tr&gt;</v>
      </c>
      <c r="X972">
        <f>IFERROR(VLOOKUP(B972,[1]Attachments!A$2:O$50001,13,FALSE),0)</f>
        <v>2189273</v>
      </c>
      <c r="Y972" s="14" t="str">
        <f t="shared" si="191"/>
        <v>2.1 MB</v>
      </c>
      <c r="AB972">
        <f>VLOOKUP(B972,[1]Attachments!A$2:O$50001,9,FALSE)</f>
        <v>314</v>
      </c>
      <c r="AC972" s="15">
        <f>VLOOKUP(B972,[1]Attachments!A$2:O$50001,14,FALSE)/(60*60*24)+"1/1/1970"</f>
        <v>42824.895532407405</v>
      </c>
      <c r="AD972" s="14">
        <f t="shared" ca="1" si="186"/>
        <v>2.3158672991764861</v>
      </c>
      <c r="AM972">
        <f t="shared" si="187"/>
        <v>530</v>
      </c>
      <c r="AN972" t="str">
        <f>VLOOKUP(AM972,A$3:U$4760,21,FALSE)</f>
        <v>&lt;tr&gt;&lt;td width='10%'&gt;530&lt;/td&gt;&lt;td width='20%'&gt;Ending Scene Juno G&lt;/td&gt;&lt;td width='10%'&gt;Leo Castro&lt;/td&gt;&lt;td width='20%'&gt;&lt;br&gt;&lt;br&gt;&lt;/td&gt;&lt;td width='20%'&gt;&lt;a href='http://www.norduserforum.com/download/file.php?id=4204'&gt;Ending Scene Juno G.nsmp&lt;/a&gt;&lt;/td&gt;&lt;td width='10%'&gt;1.5 MB&lt;/td&gt;&lt;td width='10%'&gt;&lt;a href='http://www.norduserforum.com/viewtopic.php?f=2&amp;amp;t=6925' target='_blank'&gt;link&lt;/a&gt;&lt;/td&gt;&lt;/tr&gt;</v>
      </c>
    </row>
    <row r="973" spans="1:40" x14ac:dyDescent="0.3">
      <c r="A973" s="1">
        <f t="shared" si="188"/>
        <v>967</v>
      </c>
      <c r="B973">
        <v>8384</v>
      </c>
      <c r="C973" s="1">
        <f>IF(IFERROR(VLOOKUP(B973+1,[1]Attachments!A$2:K$50000,11,FALSE)="mp3",FALSE),B973+1,IF(IFERROR(VLOOKUP(B973-1,[1]Attachments!A$2:K$50000,11,FALSE)="mp3",FALSE),B973-1,IF(IFERROR(VLOOKUP(B973-2,[1]Attachments!A$2:K$50000,11,FALSE)="mp3",FALSE),B973-2,IF(IFERROR(VLOOKUP(B973+2,[1]Attachments!A$2:K$50000,11,FALSE)="mp3",FALSE),B973+2,""))))</f>
        <v>8386</v>
      </c>
      <c r="H973" s="1">
        <f t="shared" si="180"/>
        <v>8384</v>
      </c>
      <c r="I973" s="1">
        <f>VLOOKUP(B973,[1]Attachments!A$2:O$50001,3,FALSE)</f>
        <v>12923</v>
      </c>
      <c r="J973" s="11" t="str">
        <f t="shared" si="182"/>
        <v>link</v>
      </c>
      <c r="K973" s="1" t="str">
        <f>IF(E973="",SUBSTITUTE(PROPER(SUBSTITUTE(LEFT(VLOOKUP(B973,[1]Attachments!A$2:O$50001,8,FALSE),LEN(VLOOKUP(B973,[1]Attachments!A$2:O$50001,8,FALSE))-5),"_"," ")),"&amp;Amp;","&amp;"),E973)</f>
        <v>Sess Spic Stac Art</v>
      </c>
      <c r="L973" s="13" t="str">
        <f>PROPER(SUBSTITUTE(LEFT(VLOOKUP(O973,[1]Attachments!A$2:O$50001,8,FALSE),LEN(VLOOKUP(O973,[1]Attachments!A$2:O$50001,8,FALSE))-4),"_"," "))</f>
        <v>Don'T Stop Believin</v>
      </c>
      <c r="M973" s="1" t="str">
        <f>IF(G973="",VLOOKUP(VLOOKUP(B973,[1]Attachments!A$2:O$10001,5,FALSE),[1]Users!A$2:B$100000,2,FALSE),G973)</f>
        <v>Eumel</v>
      </c>
      <c r="N973" s="1">
        <f t="shared" si="181"/>
        <v>967</v>
      </c>
      <c r="O973" s="1">
        <f t="shared" si="183"/>
        <v>8386</v>
      </c>
      <c r="P973">
        <f>VLOOKUP(B973,[1]Attachments!A$2:O$50001,2,FALSE)</f>
        <v>83199</v>
      </c>
      <c r="Q973" t="str">
        <f t="shared" si="184"/>
        <v>&lt;tr&gt;&lt;td width='10%'&gt;967&lt;/td&gt;&lt;td width='20%'&gt;Sess Spic Stac Art&lt;/td&gt;&lt;td width='10%'&gt;Eumel&lt;/td&gt;&lt;td width='20%'&gt;</v>
      </c>
      <c r="R973" t="str">
        <f t="shared" si="189"/>
        <v>&lt;br&gt;&lt;ul class='graphic' style='margin-left: 0em;'&gt;&lt;li&gt;&lt;a href='http://www.norduserforum.com/download/file.php?id=8386?n=967' type='audio/mpeg' class='inline-playable'&gt;Sess Spic Stac Art&lt;/a&gt;&lt;/li&gt;&lt;/ul&gt;</v>
      </c>
      <c r="S973" t="str">
        <f t="shared" si="190"/>
        <v>&lt;/td&gt;&lt;td width='20%'&gt;&lt;a href='http://www.norduserforum.com/download/file.php?id=8384'&gt;Sess Spic Stac Art.nsmp&lt;/a&gt;&lt;/td&gt;&lt;td width='10%'&gt;0.9 MB&lt;/td&gt;&lt;td width='10%'&gt;&lt;a href='http://www.norduserforum.com/viewtopic.php?f=2&amp;amp;t=12923' target='_blank'&gt;link&lt;/a&gt;&lt;/td&gt;&lt;/tr&gt;</v>
      </c>
      <c r="U973" t="str">
        <f t="shared" si="185"/>
        <v>&lt;tr&gt;&lt;td width='10%'&gt;967&lt;/td&gt;&lt;td width='20%'&gt;Sess Spic Stac Art&lt;/td&gt;&lt;td width='10%'&gt;Eumel&lt;/td&gt;&lt;td width='20%'&gt;&lt;br&gt;&lt;ul class='graphic' style='margin-left: 0em;'&gt;&lt;li&gt;&lt;a href='http://www.norduserforum.com/download/file.php?id=8386?n=967' type='audio/mpeg' class='inline-playable'&gt;Sess Spic Stac Art&lt;/a&gt;&lt;/li&gt;&lt;/ul&gt;&lt;/td&gt;&lt;td width='20%'&gt;&lt;a href='http://www.norduserforum.com/download/file.php?id=8384'&gt;Sess Spic Stac Art.nsmp&lt;/a&gt;&lt;/td&gt;&lt;td width='10%'&gt;0.9 MB&lt;/td&gt;&lt;td width='10%'&gt;&lt;a href='http://www.norduserforum.com/viewtopic.php?f=2&amp;amp;t=12923' target='_blank'&gt;link&lt;/a&gt;&lt;/td&gt;&lt;/tr&gt;</v>
      </c>
      <c r="X973">
        <f>IFERROR(VLOOKUP(B973,[1]Attachments!A$2:O$50001,13,FALSE),0)</f>
        <v>953690</v>
      </c>
      <c r="Y973" s="14" t="str">
        <f t="shared" si="191"/>
        <v>0.9 MB</v>
      </c>
      <c r="AB973">
        <f>VLOOKUP(B973,[1]Attachments!A$2:O$50001,9,FALSE)</f>
        <v>429</v>
      </c>
      <c r="AC973" s="15">
        <f>VLOOKUP(B973,[1]Attachments!A$2:O$50001,14,FALSE)/(60*60*24)+"1/1/1970"</f>
        <v>42824.895972222221</v>
      </c>
      <c r="AD973" s="14">
        <f t="shared" ca="1" si="186"/>
        <v>3.1640367252799342</v>
      </c>
      <c r="AM973">
        <f t="shared" si="187"/>
        <v>529</v>
      </c>
      <c r="AN973" t="str">
        <f>VLOOKUP(AM973,A$3:U$4760,21,FALSE)</f>
        <v>&lt;tr&gt;&lt;td width='10%'&gt;529&lt;/td&gt;&lt;td width='20%'&gt;Rather Be 2&lt;/td&gt;&lt;td width='10%'&gt;jimpiano&lt;/td&gt;&lt;td width='20%'&gt;&lt;br&gt;&lt;ul class='graphic' style='margin-left: 0em;'&gt;&lt;li&gt;&lt;a href='http://www.norduserforum.com/download/file.php?id=4135?n=529' type='audio/mpeg' class='inline-playable'&gt;Rather Be 2&lt;/a&gt;&lt;/li&gt;&lt;/ul&gt;&lt;/td&gt;&lt;td width='20%'&gt;&lt;a href='http://www.norduserforum.com/download/file.php?id=4134'&gt;Rather Be 2.nsmp&lt;/a&gt;&lt;/td&gt;&lt;td width='10%'&gt;0.4 MB&lt;/td&gt;&lt;td width='10%'&gt;&lt;a href='http://www.norduserforum.com/viewtopic.php?f=2&amp;amp;t=6784' target='_blank'&gt;link&lt;/a&gt;&lt;/td&gt;&lt;/tr&gt;</v>
      </c>
    </row>
    <row r="974" spans="1:40" x14ac:dyDescent="0.3">
      <c r="A974" s="1">
        <f t="shared" si="188"/>
        <v>968</v>
      </c>
      <c r="B974">
        <v>8398</v>
      </c>
      <c r="C974" s="1">
        <f>IF(IFERROR(VLOOKUP(B974+1,[1]Attachments!A$2:K$50000,11,FALSE)="mp3",FALSE),B974+1,IF(IFERROR(VLOOKUP(B974-1,[1]Attachments!A$2:K$50000,11,FALSE)="mp3",FALSE),B974-1,IF(IFERROR(VLOOKUP(B974-2,[1]Attachments!A$2:K$50000,11,FALSE)="mp3",FALSE),B974-2,IF(IFERROR(VLOOKUP(B974+2,[1]Attachments!A$2:K$50000,11,FALSE)="mp3",FALSE),B974+2,""))))</f>
        <v>8400</v>
      </c>
      <c r="H974" s="1">
        <f t="shared" si="180"/>
        <v>8398</v>
      </c>
      <c r="I974" s="1">
        <f>VLOOKUP(B974,[1]Attachments!A$2:O$50001,3,FALSE)</f>
        <v>12953</v>
      </c>
      <c r="J974" s="11" t="str">
        <f t="shared" si="182"/>
        <v>link</v>
      </c>
      <c r="K974" s="1" t="str">
        <f>IF(E974="",SUBSTITUTE(PROPER(SUBSTITUTE(LEFT(VLOOKUP(B974,[1]Attachments!A$2:O$50001,8,FALSE),LEN(VLOOKUP(B974,[1]Attachments!A$2:O$50001,8,FALSE))-5),"_"," ")),"&amp;Amp;","&amp;"),E974)</f>
        <v>Stratocaster</v>
      </c>
      <c r="L974" s="13" t="str">
        <f>PROPER(SUBSTITUTE(LEFT(VLOOKUP(O974,[1]Attachments!A$2:O$50001,8,FALSE),LEN(VLOOKUP(O974,[1]Attachments!A$2:O$50001,8,FALSE))-4),"_"," "))</f>
        <v>Rock Guitar</v>
      </c>
      <c r="M974" s="1" t="str">
        <f>IF(G974="",VLOOKUP(VLOOKUP(B974,[1]Attachments!A$2:O$10001,5,FALSE),[1]Users!A$2:B$100000,2,FALSE),G974)</f>
        <v>DJKeys</v>
      </c>
      <c r="N974" s="1">
        <f t="shared" si="181"/>
        <v>968</v>
      </c>
      <c r="O974" s="1">
        <f t="shared" si="183"/>
        <v>8400</v>
      </c>
      <c r="P974">
        <f>VLOOKUP(B974,[1]Attachments!A$2:O$50001,2,FALSE)</f>
        <v>83351</v>
      </c>
      <c r="Q974" t="str">
        <f t="shared" si="184"/>
        <v>&lt;tr&gt;&lt;td width='10%'&gt;968&lt;/td&gt;&lt;td width='20%'&gt;Stratocaster&lt;/td&gt;&lt;td width='10%'&gt;DJKeys&lt;/td&gt;&lt;td width='20%'&gt;</v>
      </c>
      <c r="R974" t="str">
        <f t="shared" si="189"/>
        <v>&lt;br&gt;&lt;ul class='graphic' style='margin-left: 0em;'&gt;&lt;li&gt;&lt;a href='http://www.norduserforum.com/download/file.php?id=8400?n=968' type='audio/mpeg' class='inline-playable'&gt;Stratocaster&lt;/a&gt;&lt;/li&gt;&lt;/ul&gt;</v>
      </c>
      <c r="S974" t="str">
        <f t="shared" si="190"/>
        <v>&lt;/td&gt;&lt;td width='20%'&gt;&lt;a href='http://www.norduserforum.com/download/file.php?id=8398'&gt;Stratocaster.nsmp&lt;/a&gt;&lt;/td&gt;&lt;td width='10%'&gt;0.1 MB&lt;/td&gt;&lt;td width='10%'&gt;&lt;a href='http://www.norduserforum.com/viewtopic.php?f=2&amp;amp;t=12953' target='_blank'&gt;link&lt;/a&gt;&lt;/td&gt;&lt;/tr&gt;</v>
      </c>
      <c r="U974" t="str">
        <f t="shared" si="185"/>
        <v>&lt;tr&gt;&lt;td width='10%'&gt;968&lt;/td&gt;&lt;td width='20%'&gt;Stratocaster&lt;/td&gt;&lt;td width='10%'&gt;DJKeys&lt;/td&gt;&lt;td width='20%'&gt;&lt;br&gt;&lt;ul class='graphic' style='margin-left: 0em;'&gt;&lt;li&gt;&lt;a href='http://www.norduserforum.com/download/file.php?id=8400?n=968' type='audio/mpeg' class='inline-playable'&gt;Stratocaster&lt;/a&gt;&lt;/li&gt;&lt;/ul&gt;&lt;/td&gt;&lt;td width='20%'&gt;&lt;a href='http://www.norduserforum.com/download/file.php?id=8398'&gt;Stratocaster.nsmp&lt;/a&gt;&lt;/td&gt;&lt;td width='10%'&gt;0.1 MB&lt;/td&gt;&lt;td width='10%'&gt;&lt;a href='http://www.norduserforum.com/viewtopic.php?f=2&amp;amp;t=12953' target='_blank'&gt;link&lt;/a&gt;&lt;/td&gt;&lt;/tr&gt;</v>
      </c>
      <c r="X974">
        <f>IFERROR(VLOOKUP(B974,[1]Attachments!A$2:O$50001,13,FALSE),0)</f>
        <v>155876</v>
      </c>
      <c r="Y974" s="14" t="str">
        <f t="shared" si="191"/>
        <v>0.1 MB</v>
      </c>
      <c r="AB974">
        <f>VLOOKUP(B974,[1]Attachments!A$2:O$50001,9,FALSE)</f>
        <v>630</v>
      </c>
      <c r="AC974" s="15">
        <f>VLOOKUP(B974,[1]Attachments!A$2:O$50001,14,FALSE)/(60*60*24)+"1/1/1970"</f>
        <v>42829.18173611111</v>
      </c>
      <c r="AD974" s="14">
        <f t="shared" ca="1" si="186"/>
        <v>4.6675643015709234</v>
      </c>
      <c r="AM974">
        <f t="shared" si="187"/>
        <v>528</v>
      </c>
      <c r="AN974" t="str">
        <f>VLOOKUP(AM974,A$3:U$4760,21,FALSE)</f>
        <v>&lt;tr&gt;&lt;td width='10%'&gt;528&lt;/td&gt;&lt;td width='20%'&gt;Rather Be 1&lt;/td&gt;&lt;td width='10%'&gt;jimpiano&lt;/td&gt;&lt;td width='20%'&gt;&lt;br&gt;&lt;ul class='graphic' style='margin-left: 0em;'&gt;&lt;li&gt;&lt;a href='http://www.norduserforum.com/download/file.php?id=4135?n=528' type='audio/mpeg' class='inline-playable'&gt;Rather Be 1&lt;/a&gt;&lt;/li&gt;&lt;/ul&gt;&lt;/td&gt;&lt;td width='20%'&gt;&lt;a href='http://www.norduserforum.com/download/file.php?id=4133'&gt;Rather Be 1.nsmp&lt;/a&gt;&lt;/td&gt;&lt;td width='10%'&gt;0.0 MB&lt;/td&gt;&lt;td width='10%'&gt;&lt;a href='http://www.norduserforum.com/viewtopic.php?f=2&amp;amp;t=6784' target='_blank'&gt;link&lt;/a&gt;&lt;/td&gt;&lt;/tr&gt;</v>
      </c>
    </row>
    <row r="975" spans="1:40" x14ac:dyDescent="0.3">
      <c r="A975" s="1">
        <f t="shared" si="188"/>
        <v>969</v>
      </c>
      <c r="B975">
        <v>8498</v>
      </c>
      <c r="C975" s="1">
        <f>IF(IFERROR(VLOOKUP(B975+1,[1]Attachments!A$2:K$50000,11,FALSE)="mp3",FALSE),B975+1,IF(IFERROR(VLOOKUP(B975-1,[1]Attachments!A$2:K$50000,11,FALSE)="mp3",FALSE),B975-1,IF(IFERROR(VLOOKUP(B975-2,[1]Attachments!A$2:K$50000,11,FALSE)="mp3",FALSE),B975-2,IF(IFERROR(VLOOKUP(B975+2,[1]Attachments!A$2:K$50000,11,FALSE)="mp3",FALSE),B975+2,""))))</f>
        <v>8499</v>
      </c>
      <c r="H975" s="1">
        <f t="shared" si="180"/>
        <v>8498</v>
      </c>
      <c r="I975" s="1">
        <f>VLOOKUP(B975,[1]Attachments!A$2:O$50001,3,FALSE)</f>
        <v>13082</v>
      </c>
      <c r="J975" s="11" t="str">
        <f t="shared" si="182"/>
        <v>link</v>
      </c>
      <c r="K975" s="1" t="str">
        <f>IF(E975="",SUBSTITUTE(PROPER(SUBSTITUTE(LEFT(VLOOKUP(B975,[1]Attachments!A$2:O$50001,8,FALSE),LEN(VLOOKUP(B975,[1]Attachments!A$2:O$50001,8,FALSE))-5),"_"," ")),"&amp;Amp;","&amp;"),E975)</f>
        <v>Sfz Brass</v>
      </c>
      <c r="L975" s="13" t="str">
        <f>PROPER(SUBSTITUTE(LEFT(VLOOKUP(O975,[1]Attachments!A$2:O$50001,8,FALSE),LEN(VLOOKUP(O975,[1]Attachments!A$2:O$50001,8,FALSE))-4),"_"," "))</f>
        <v>Brass Raw</v>
      </c>
      <c r="M975" s="1" t="str">
        <f>IF(G975="",VLOOKUP(VLOOKUP(B975,[1]Attachments!A$2:O$10001,5,FALSE),[1]Users!A$2:B$100000,2,FALSE),G975)</f>
        <v>Leo Castro</v>
      </c>
      <c r="N975" s="1">
        <f t="shared" si="181"/>
        <v>969</v>
      </c>
      <c r="O975" s="1">
        <f t="shared" si="183"/>
        <v>8499</v>
      </c>
      <c r="P975">
        <f>VLOOKUP(B975,[1]Attachments!A$2:O$50001,2,FALSE)</f>
        <v>84446</v>
      </c>
      <c r="Q975" t="str">
        <f t="shared" si="184"/>
        <v>&lt;tr&gt;&lt;td width='10%'&gt;969&lt;/td&gt;&lt;td width='20%'&gt;Sfz Brass&lt;/td&gt;&lt;td width='10%'&gt;Leo Castro&lt;/td&gt;&lt;td width='20%'&gt;</v>
      </c>
      <c r="R975" t="str">
        <f t="shared" si="189"/>
        <v>&lt;br&gt;&lt;ul class='graphic' style='margin-left: 0em;'&gt;&lt;li&gt;&lt;a href='http://www.norduserforum.com/download/file.php?id=8499?n=969' type='audio/mpeg' class='inline-playable'&gt;Sfz Brass&lt;/a&gt;&lt;/li&gt;&lt;/ul&gt;</v>
      </c>
      <c r="S975" t="str">
        <f t="shared" si="190"/>
        <v>&lt;/td&gt;&lt;td width='20%'&gt;&lt;a href='http://www.norduserforum.com/download/file.php?id=8498'&gt;Sfz Brass.nsmp&lt;/a&gt;&lt;/td&gt;&lt;td width='10%'&gt;1.1 MB&lt;/td&gt;&lt;td width='10%'&gt;&lt;a href='http://www.norduserforum.com/viewtopic.php?f=2&amp;amp;t=13082' target='_blank'&gt;link&lt;/a&gt;&lt;/td&gt;&lt;/tr&gt;</v>
      </c>
      <c r="U975" t="str">
        <f t="shared" si="185"/>
        <v>&lt;tr&gt;&lt;td width='10%'&gt;969&lt;/td&gt;&lt;td width='20%'&gt;Sfz Brass&lt;/td&gt;&lt;td width='10%'&gt;Leo Castro&lt;/td&gt;&lt;td width='20%'&gt;&lt;br&gt;&lt;ul class='graphic' style='margin-left: 0em;'&gt;&lt;li&gt;&lt;a href='http://www.norduserforum.com/download/file.php?id=8499?n=969' type='audio/mpeg' class='inline-playable'&gt;Sfz Brass&lt;/a&gt;&lt;/li&gt;&lt;/ul&gt;&lt;/td&gt;&lt;td width='20%'&gt;&lt;a href='http://www.norduserforum.com/download/file.php?id=8498'&gt;Sfz Brass.nsmp&lt;/a&gt;&lt;/td&gt;&lt;td width='10%'&gt;1.1 MB&lt;/td&gt;&lt;td width='10%'&gt;&lt;a href='http://www.norduserforum.com/viewtopic.php?f=2&amp;amp;t=13082' target='_blank'&gt;link&lt;/a&gt;&lt;/td&gt;&lt;/tr&gt;</v>
      </c>
      <c r="X975">
        <f>IFERROR(VLOOKUP(B975,[1]Attachments!A$2:O$50001,13,FALSE),0)</f>
        <v>1130474</v>
      </c>
      <c r="Y975" s="14" t="str">
        <f t="shared" si="191"/>
        <v>1.1 MB</v>
      </c>
      <c r="AB975">
        <f>VLOOKUP(B975,[1]Attachments!A$2:O$50001,9,FALSE)</f>
        <v>512</v>
      </c>
      <c r="AC975" s="15">
        <f>VLOOKUP(B975,[1]Attachments!A$2:O$50001,14,FALSE)/(60*60*24)+"1/1/1970"</f>
        <v>42851.724895833337</v>
      </c>
      <c r="AD975" s="14">
        <f t="shared" ca="1" si="186"/>
        <v>3.8860422273225961</v>
      </c>
      <c r="AM975">
        <f t="shared" si="187"/>
        <v>527</v>
      </c>
      <c r="AN975" t="str">
        <f>VLOOKUP(AM975,A$3:U$4760,21,FALSE)</f>
        <v>&lt;tr&gt;&lt;td width='10%'&gt;527&lt;/td&gt;&lt;td width='20%'&gt;Candombe Uruguayo&lt;/td&gt;&lt;td width='10%'&gt;Leo Castro&lt;/td&gt;&lt;td width='20%'&gt;&lt;br&gt;&lt;br&gt;&lt;/td&gt;&lt;td width='20%'&gt;&lt;a href='http://www.norduserforum.com/download/file.php?id=4202'&gt;Candombe Uruguayo.nsmp&lt;/a&gt;&lt;/td&gt;&lt;td width='10%'&gt;0.4 MB&lt;/td&gt;&lt;td width='10%'&gt;&lt;a href='http://www.norduserforum.com/viewtopic.php?f=2&amp;amp;t=6925' target='_blank'&gt;link&lt;/a&gt;&lt;/td&gt;&lt;/tr&gt;</v>
      </c>
    </row>
    <row r="976" spans="1:40" x14ac:dyDescent="0.3">
      <c r="A976" s="1">
        <f t="shared" si="188"/>
        <v>970</v>
      </c>
      <c r="B976">
        <v>8444</v>
      </c>
      <c r="C976" s="1" t="str">
        <f>IF(IFERROR(VLOOKUP(B976+1,[1]Attachments!A$2:K$50000,11,FALSE)="mp3",FALSE),B976+1,IF(IFERROR(VLOOKUP(B976-1,[1]Attachments!A$2:K$50000,11,FALSE)="mp3",FALSE),B976-1,IF(IFERROR(VLOOKUP(B976-2,[1]Attachments!A$2:K$50000,11,FALSE)="mp3",FALSE),B976-2,IF(IFERROR(VLOOKUP(B976+2,[1]Attachments!A$2:K$50000,11,FALSE)="mp3",FALSE),B976+2,""))))</f>
        <v/>
      </c>
      <c r="H976" s="1">
        <f t="shared" si="180"/>
        <v>8444</v>
      </c>
      <c r="I976" s="1">
        <f>VLOOKUP(B976,[1]Attachments!A$2:O$50001,3,FALSE)</f>
        <v>12985</v>
      </c>
      <c r="J976" s="11" t="str">
        <f t="shared" si="182"/>
        <v>link</v>
      </c>
      <c r="K976" s="1" t="str">
        <f>IF(E976="",SUBSTITUTE(PROPER(SUBSTITUTE(LEFT(VLOOKUP(B976,[1]Attachments!A$2:O$50001,8,FALSE),LEN(VLOOKUP(B976,[1]Attachments!A$2:O$50001,8,FALSE))-5),"_"," ")),"&amp;Amp;","&amp;"),E976)</f>
        <v>Null Sample</v>
      </c>
      <c r="L976" s="13" t="e">
        <f>PROPER(SUBSTITUTE(LEFT(VLOOKUP(O976,[1]Attachments!A$2:O$50001,8,FALSE),LEN(VLOOKUP(O976,[1]Attachments!A$2:O$50001,8,FALSE))-4),"_"," "))</f>
        <v>#N/A</v>
      </c>
      <c r="M976" s="1" t="str">
        <f>IF(G976="",VLOOKUP(VLOOKUP(B976,[1]Attachments!A$2:O$10001,5,FALSE),[1]Users!A$2:B$100000,2,FALSE),G976)</f>
        <v>sveltefox</v>
      </c>
      <c r="N976" s="1">
        <f t="shared" si="181"/>
        <v>970</v>
      </c>
      <c r="O976" s="1" t="str">
        <f t="shared" si="183"/>
        <v/>
      </c>
      <c r="P976">
        <f>VLOOKUP(B976,[1]Attachments!A$2:O$50001,2,FALSE)</f>
        <v>83771</v>
      </c>
      <c r="Q976" t="str">
        <f t="shared" si="184"/>
        <v>&lt;tr&gt;&lt;td width='10%'&gt;970&lt;/td&gt;&lt;td width='20%'&gt;Null Sample&lt;/td&gt;&lt;td width='10%'&gt;sveltefox&lt;/td&gt;&lt;td width='20%'&gt;</v>
      </c>
      <c r="R976" t="str">
        <f t="shared" si="189"/>
        <v>&lt;br&gt;&lt;br&gt;</v>
      </c>
      <c r="S976" t="str">
        <f t="shared" si="190"/>
        <v>&lt;/td&gt;&lt;td width='20%'&gt;&lt;a href='http://www.norduserforum.com/download/file.php?id=8444'&gt;Null Sample.nsmp&lt;/a&gt;&lt;/td&gt;&lt;td width='10%'&gt;0.0 MB&lt;/td&gt;&lt;td width='10%'&gt;&lt;a href='http://www.norduserforum.com/viewtopic.php?f=2&amp;amp;t=12985' target='_blank'&gt;link&lt;/a&gt;&lt;/td&gt;&lt;/tr&gt;</v>
      </c>
      <c r="U976" t="str">
        <f t="shared" si="185"/>
        <v>&lt;tr&gt;&lt;td width='10%'&gt;970&lt;/td&gt;&lt;td width='20%'&gt;Null Sample&lt;/td&gt;&lt;td width='10%'&gt;sveltefox&lt;/td&gt;&lt;td width='20%'&gt;&lt;br&gt;&lt;br&gt;&lt;/td&gt;&lt;td width='20%'&gt;&lt;a href='http://www.norduserforum.com/download/file.php?id=8444'&gt;Null Sample.nsmp&lt;/a&gt;&lt;/td&gt;&lt;td width='10%'&gt;0.0 MB&lt;/td&gt;&lt;td width='10%'&gt;&lt;a href='http://www.norduserforum.com/viewtopic.php?f=2&amp;amp;t=12985' target='_blank'&gt;link&lt;/a&gt;&lt;/td&gt;&lt;/tr&gt;</v>
      </c>
      <c r="X976">
        <f>IFERROR(VLOOKUP(B976,[1]Attachments!A$2:O$50001,13,FALSE),0)</f>
        <v>869</v>
      </c>
      <c r="Y976" s="14" t="str">
        <f t="shared" si="191"/>
        <v>0.0 MB</v>
      </c>
      <c r="AB976">
        <f>VLOOKUP(B976,[1]Attachments!A$2:O$50001,9,FALSE)</f>
        <v>98</v>
      </c>
      <c r="AC976" s="15">
        <f>VLOOKUP(B976,[1]Attachments!A$2:O$50001,14,FALSE)/(60*60*24)+"1/1/1970"</f>
        <v>42834.205949074079</v>
      </c>
      <c r="AD976" s="14">
        <f t="shared" ca="1" si="186"/>
        <v>0.72994716164049656</v>
      </c>
      <c r="AM976">
        <f t="shared" si="187"/>
        <v>526</v>
      </c>
      <c r="AN976" t="str">
        <f>VLOOKUP(AM976,A$3:U$4760,21,FALSE)</f>
        <v>&lt;tr&gt;&lt;td width='10%'&gt;526&lt;/td&gt;&lt;td width='20%'&gt;Noise Fxs Beatles&lt;/td&gt;&lt;td width='10%'&gt;Spider&lt;/td&gt;&lt;td width='20%'&gt;&lt;br&gt;&lt;br&gt;&lt;/td&gt;&lt;td width='20%'&gt;&lt;a href='http://www.norduserforum.com/download/file.php?id=4105'&gt;Noise Fxs Beatles.nsmp&lt;/a&gt;&lt;/td&gt;&lt;td width='10%'&gt;1.3 MB&lt;/td&gt;&lt;td width='10%'&gt;&lt;a href='http://www.norduserforum.com/viewtopic.php?f=2&amp;amp;t=6701' target='_blank'&gt;link&lt;/a&gt;&lt;/td&gt;&lt;/tr&gt;</v>
      </c>
    </row>
    <row r="977" spans="1:40" x14ac:dyDescent="0.3">
      <c r="A977" s="1">
        <f t="shared" si="188"/>
        <v>971</v>
      </c>
      <c r="B977">
        <v>8447</v>
      </c>
      <c r="C977" s="1" t="str">
        <f>IF(IFERROR(VLOOKUP(B977+1,[1]Attachments!A$2:K$50000,11,FALSE)="mp3",FALSE),B977+1,IF(IFERROR(VLOOKUP(B977-1,[1]Attachments!A$2:K$50000,11,FALSE)="mp3",FALSE),B977-1,IF(IFERROR(VLOOKUP(B977-2,[1]Attachments!A$2:K$50000,11,FALSE)="mp3",FALSE),B977-2,IF(IFERROR(VLOOKUP(B977+2,[1]Attachments!A$2:K$50000,11,FALSE)="mp3",FALSE),B977+2,""))))</f>
        <v/>
      </c>
      <c r="H977" s="1">
        <f t="shared" si="180"/>
        <v>8447</v>
      </c>
      <c r="I977" s="1">
        <f>VLOOKUP(B977,[1]Attachments!A$2:O$50001,3,FALSE)</f>
        <v>12989</v>
      </c>
      <c r="J977" s="11" t="str">
        <f t="shared" si="182"/>
        <v>link</v>
      </c>
      <c r="K977" s="1" t="str">
        <f>IF(E977="",SUBSTITUTE(PROPER(SUBSTITUTE(LEFT(VLOOKUP(B977,[1]Attachments!A$2:O$50001,8,FALSE),LEN(VLOOKUP(B977,[1]Attachments!A$2:O$50001,8,FALSE))-5),"_"," ")),"&amp;Amp;","&amp;"),E977)</f>
        <v>Piano Rouge Eve</v>
      </c>
      <c r="L977" s="13" t="e">
        <f>PROPER(SUBSTITUTE(LEFT(VLOOKUP(O977,[1]Attachments!A$2:O$50001,8,FALSE),LEN(VLOOKUP(O977,[1]Attachments!A$2:O$50001,8,FALSE))-4),"_"," "))</f>
        <v>#N/A</v>
      </c>
      <c r="M977" s="1" t="str">
        <f>IF(G977="",VLOOKUP(VLOOKUP(B977,[1]Attachments!A$2:O$10001,5,FALSE),[1]Users!A$2:B$100000,2,FALSE),G977)</f>
        <v>nanou6835</v>
      </c>
      <c r="N977" s="1">
        <f t="shared" si="181"/>
        <v>971</v>
      </c>
      <c r="O977" s="1" t="str">
        <f t="shared" si="183"/>
        <v/>
      </c>
      <c r="P977">
        <f>VLOOKUP(B977,[1]Attachments!A$2:O$50001,2,FALSE)</f>
        <v>83801</v>
      </c>
      <c r="Q977" t="str">
        <f t="shared" si="184"/>
        <v>&lt;tr&gt;&lt;td width='10%'&gt;971&lt;/td&gt;&lt;td width='20%'&gt;Piano Rouge Eve&lt;/td&gt;&lt;td width='10%'&gt;nanou6835&lt;/td&gt;&lt;td width='20%'&gt;</v>
      </c>
      <c r="R977" t="str">
        <f t="shared" si="189"/>
        <v>&lt;br&gt;&lt;br&gt;</v>
      </c>
      <c r="S977" t="str">
        <f t="shared" si="190"/>
        <v>&lt;/td&gt;&lt;td width='20%'&gt;&lt;a href='http://www.norduserforum.com/download/file.php?id=8447'&gt;Piano Rouge Eve.nsmp&lt;/a&gt;&lt;/td&gt;&lt;td width='10%'&gt;0.5 MB&lt;/td&gt;&lt;td width='10%'&gt;&lt;a href='http://www.norduserforum.com/viewtopic.php?f=2&amp;amp;t=12989' target='_blank'&gt;link&lt;/a&gt;&lt;/td&gt;&lt;/tr&gt;</v>
      </c>
      <c r="U977" t="str">
        <f t="shared" si="185"/>
        <v>&lt;tr&gt;&lt;td width='10%'&gt;971&lt;/td&gt;&lt;td width='20%'&gt;Piano Rouge Eve&lt;/td&gt;&lt;td width='10%'&gt;nanou6835&lt;/td&gt;&lt;td width='20%'&gt;&lt;br&gt;&lt;br&gt;&lt;/td&gt;&lt;td width='20%'&gt;&lt;a href='http://www.norduserforum.com/download/file.php?id=8447'&gt;Piano Rouge Eve.nsmp&lt;/a&gt;&lt;/td&gt;&lt;td width='10%'&gt;0.5 MB&lt;/td&gt;&lt;td width='10%'&gt;&lt;a href='http://www.norduserforum.com/viewtopic.php?f=2&amp;amp;t=12989' target='_blank'&gt;link&lt;/a&gt;&lt;/td&gt;&lt;/tr&gt;</v>
      </c>
      <c r="X977">
        <f>IFERROR(VLOOKUP(B977,[1]Attachments!A$2:O$50001,13,FALSE),0)</f>
        <v>511349</v>
      </c>
      <c r="Y977" s="14" t="str">
        <f t="shared" si="191"/>
        <v>0.5 MB</v>
      </c>
      <c r="AB977">
        <f>VLOOKUP(B977,[1]Attachments!A$2:O$50001,9,FALSE)</f>
        <v>143</v>
      </c>
      <c r="AC977" s="15">
        <f>VLOOKUP(B977,[1]Attachments!A$2:O$50001,14,FALSE)/(60*60*24)+"1/1/1970"</f>
        <v>42834.655277777776</v>
      </c>
      <c r="AD977" s="14">
        <f t="shared" ca="1" si="186"/>
        <v>1.0656364764917368</v>
      </c>
      <c r="AM977">
        <f t="shared" si="187"/>
        <v>525</v>
      </c>
      <c r="AN977" t="str">
        <f>VLOOKUP(AM977,A$3:U$4760,21,FALSE)</f>
        <v>&lt;tr&gt;&lt;td width='10%'&gt;525&lt;/td&gt;&lt;td width='20%'&gt;Mtd Drum Kit 1&lt;/td&gt;&lt;td width='10%'&gt;rikardmathisson&lt;/td&gt;&lt;td width='20%'&gt;&lt;br&gt;&lt;br&gt;&lt;/td&gt;&lt;td width='20%'&gt;&lt;a href='http://www.norduserforum.com/download/file.php?id=4104'&gt;Mtd Drum Kit 1.nsmp&lt;/a&gt;&lt;/td&gt;&lt;td width='10%'&gt;3.4 MB&lt;/td&gt;&lt;td width='10%'&gt;&lt;a href='http://www.norduserforum.com/viewtopic.php?f=2&amp;amp;t=6706' target='_blank'&gt;link&lt;/a&gt;&lt;/td&gt;&lt;/tr&gt;</v>
      </c>
    </row>
    <row r="978" spans="1:40" x14ac:dyDescent="0.3">
      <c r="A978" s="1">
        <f t="shared" si="188"/>
        <v>972</v>
      </c>
      <c r="B978">
        <v>8461</v>
      </c>
      <c r="C978" s="1">
        <f>IF(IFERROR(VLOOKUP(B978+1,[1]Attachments!A$2:K$50000,11,FALSE)="mp3",FALSE),B978+1,IF(IFERROR(VLOOKUP(B978-1,[1]Attachments!A$2:K$50000,11,FALSE)="mp3",FALSE),B978-1,IF(IFERROR(VLOOKUP(B978-2,[1]Attachments!A$2:K$50000,11,FALSE)="mp3",FALSE),B978-2,IF(IFERROR(VLOOKUP(B978+2,[1]Attachments!A$2:K$50000,11,FALSE)="mp3",FALSE),B978+2,""))))</f>
        <v>8460</v>
      </c>
      <c r="H978" s="1">
        <f t="shared" si="180"/>
        <v>8461</v>
      </c>
      <c r="I978" s="1">
        <f>VLOOKUP(B978,[1]Attachments!A$2:O$50001,3,FALSE)</f>
        <v>9778</v>
      </c>
      <c r="J978" s="11" t="str">
        <f t="shared" si="182"/>
        <v>link</v>
      </c>
      <c r="K978" s="1" t="str">
        <f>IF(E978="",SUBSTITUTE(PROPER(SUBSTITUTE(LEFT(VLOOKUP(B978,[1]Attachments!A$2:O$50001,8,FALSE),LEN(VLOOKUP(B978,[1]Attachments!A$2:O$50001,8,FALSE))-5),"_"," ")),"&amp;Amp;","&amp;"),E978)</f>
        <v>Mellotron 3Violins+2Brasses Wots - 3 St Int - 8 Secs X Note</v>
      </c>
      <c r="L978" s="13" t="str">
        <f>PROPER(SUBSTITUTE(LEFT(VLOOKUP(O978,[1]Attachments!A$2:O$50001,8,FALSE),LEN(VLOOKUP(O978,[1]Attachments!A$2:O$50001,8,FALSE))-4),"_"," "))</f>
        <v>Watcher Of The Skies (Intro)</v>
      </c>
      <c r="M978" s="1" t="str">
        <f>IF(G978="",VLOOKUP(VLOOKUP(B978,[1]Attachments!A$2:O$10001,5,FALSE),[1]Users!A$2:B$100000,2,FALSE),G978)</f>
        <v>JapeFil</v>
      </c>
      <c r="N978" s="1">
        <f t="shared" si="181"/>
        <v>972</v>
      </c>
      <c r="O978" s="1">
        <f t="shared" si="183"/>
        <v>8460</v>
      </c>
      <c r="P978">
        <f>VLOOKUP(B978,[1]Attachments!A$2:O$50001,2,FALSE)</f>
        <v>84020</v>
      </c>
      <c r="Q978" t="str">
        <f t="shared" si="184"/>
        <v>&lt;tr&gt;&lt;td width='10%'&gt;972&lt;/td&gt;&lt;td width='20%'&gt;Mellotron 3Violins+2Brasses Wots - 3 St Int - 8 Secs X Note&lt;/td&gt;&lt;td width='10%'&gt;JapeFil&lt;/td&gt;&lt;td width='20%'&gt;</v>
      </c>
      <c r="R978" t="str">
        <f t="shared" si="189"/>
        <v>&lt;br&gt;&lt;ul class='graphic' style='margin-left: 0em;'&gt;&lt;li&gt;&lt;a href='http://www.norduserforum.com/download/file.php?id=8460?n=972' type='audio/mpeg' class='inline-playable'&gt;Mellotron 3Violins+2Brasses Wots - 3 St Int - 8 Secs X Note&lt;/a&gt;&lt;/li&gt;&lt;/ul&gt;</v>
      </c>
      <c r="S978" t="str">
        <f t="shared" si="190"/>
        <v>&lt;/td&gt;&lt;td width='20%'&gt;&lt;a href='http://www.norduserforum.com/download/file.php?id=8461'&gt;Mellotron 3Violins+2Brasses Wots - 3 St Int - 8 Secs X Note.nsmp&lt;/a&gt;&lt;/td&gt;&lt;td width='10%'&gt;7.9 MB&lt;/td&gt;&lt;td width='10%'&gt;&lt;a href='http://www.norduserforum.com/viewtopic.php?f=2&amp;amp;t=9778' target='_blank'&gt;link&lt;/a&gt;&lt;/td&gt;&lt;/tr&gt;</v>
      </c>
      <c r="U978" t="str">
        <f t="shared" si="185"/>
        <v>&lt;tr&gt;&lt;td width='10%'&gt;972&lt;/td&gt;&lt;td width='20%'&gt;Mellotron 3Violins+2Brasses Wots - 3 St Int - 8 Secs X Note&lt;/td&gt;&lt;td width='10%'&gt;JapeFil&lt;/td&gt;&lt;td width='20%'&gt;&lt;br&gt;&lt;ul class='graphic' style='margin-left: 0em;'&gt;&lt;li&gt;&lt;a href='http://www.norduserforum.com/download/file.php?id=8460?n=972' type='audio/mpeg' class='inline-playable'&gt;Mellotron 3Violins+2Brasses Wots - 3 St Int - 8 Secs X Note&lt;/a&gt;&lt;/li&gt;&lt;/ul&gt;&lt;/td&gt;&lt;td width='20%'&gt;&lt;a href='http://www.norduserforum.com/download/file.php?id=8461'&gt;Mellotron 3Violins+2Brasses Wots - 3 St Int - 8 Secs X Note.nsmp&lt;/a&gt;&lt;/td&gt;&lt;td width='10%'&gt;7.9 MB&lt;/td&gt;&lt;td width='10%'&gt;&lt;a href='http://www.norduserforum.com/viewtopic.php?f=2&amp;amp;t=9778' target='_blank'&gt;link&lt;/a&gt;&lt;/td&gt;&lt;/tr&gt;</v>
      </c>
      <c r="X978">
        <f>IFERROR(VLOOKUP(B978,[1]Attachments!A$2:O$50001,13,FALSE),0)</f>
        <v>8332898</v>
      </c>
      <c r="Y978" s="14" t="str">
        <f t="shared" si="191"/>
        <v>7.9 MB</v>
      </c>
      <c r="AB978">
        <f>VLOOKUP(B978,[1]Attachments!A$2:O$50001,9,FALSE)</f>
        <v>192</v>
      </c>
      <c r="AC978" s="15">
        <f>VLOOKUP(B978,[1]Attachments!A$2:O$50001,14,FALSE)/(60*60*24)+"1/1/1970"</f>
        <v>42839.71229166667</v>
      </c>
      <c r="AD978" s="14">
        <f t="shared" ca="1" si="186"/>
        <v>1.4385290398367263</v>
      </c>
      <c r="AM978">
        <f t="shared" si="187"/>
        <v>524</v>
      </c>
      <c r="AN978" t="str">
        <f>VLOOKUP(AM978,A$3:U$4760,21,FALSE)</f>
        <v>&lt;tr&gt;&lt;td width='10%'&gt;524&lt;/td&gt;&lt;td width='20%'&gt;Rababoreilly&lt;/td&gt;&lt;td width='10%'&gt;Dave the Knife&lt;/td&gt;&lt;td width='20%'&gt;&lt;br&gt;&lt;ul class='graphic' style='margin-left: 0em;'&gt;&lt;li&gt;&lt;a href='http://www.norduserforum.com/download/file.php?id=4098?n=524' type='audio/mpeg' class='inline-playable'&gt;Rababoreilly&lt;/a&gt;&lt;/li&gt;&lt;/ul&gt;&lt;/td&gt;&lt;td width='20%'&gt;&lt;a href='http://www.norduserforum.com/download/file.php?id=4097'&gt;Rababoreilly.nsmp&lt;/a&gt;&lt;/td&gt;&lt;td width='10%'&gt;4.6 MB&lt;/td&gt;&lt;td width='10%'&gt;&lt;a href='http://www.norduserforum.com/viewtopic.php?f=2&amp;amp;t=6683' target='_blank'&gt;link&lt;/a&gt;&lt;/td&gt;&lt;/tr&gt;</v>
      </c>
    </row>
    <row r="979" spans="1:40" x14ac:dyDescent="0.3">
      <c r="A979" s="1">
        <f t="shared" si="188"/>
        <v>973</v>
      </c>
      <c r="B979">
        <v>8476</v>
      </c>
      <c r="C979" s="1">
        <f>IF(IFERROR(VLOOKUP(B979+1,[1]Attachments!A$2:K$50000,11,FALSE)="mp3",FALSE),B979+1,IF(IFERROR(VLOOKUP(B979-1,[1]Attachments!A$2:K$50000,11,FALSE)="mp3",FALSE),B979-1,IF(IFERROR(VLOOKUP(B979-2,[1]Attachments!A$2:K$50000,11,FALSE)="mp3",FALSE),B979-2,IF(IFERROR(VLOOKUP(B979+2,[1]Attachments!A$2:K$50000,11,FALSE)="mp3",FALSE),B979+2,""))))</f>
        <v>8477</v>
      </c>
      <c r="H979" s="1">
        <f t="shared" si="180"/>
        <v>8476</v>
      </c>
      <c r="I979" s="1">
        <f>VLOOKUP(B979,[1]Attachments!A$2:O$50001,3,FALSE)</f>
        <v>9778</v>
      </c>
      <c r="J979" s="11" t="str">
        <f t="shared" si="182"/>
        <v>link</v>
      </c>
      <c r="K979" s="1" t="str">
        <f>IF(E979="",SUBSTITUTE(PROPER(SUBSTITUTE(LEFT(VLOOKUP(B979,[1]Attachments!A$2:O$50001,8,FALSE),LEN(VLOOKUP(B979,[1]Attachments!A$2:O$50001,8,FALSE))-5),"_"," ")),"&amp;Amp;","&amp;"),E979)</f>
        <v>Mellotron 3Violins+Brassesmkii Wots - 3 St Int - 8 Secs X Note (B)</v>
      </c>
      <c r="L979" s="13" t="str">
        <f>PROPER(SUBSTITUTE(LEFT(VLOOKUP(O979,[1]Attachments!A$2:O$50001,8,FALSE),LEN(VLOOKUP(O979,[1]Attachments!A$2:O$50001,8,FALSE))-4),"_"," "))</f>
        <v>Wots (Intro - Closing)</v>
      </c>
      <c r="M979" s="1" t="str">
        <f>IF(G979="",VLOOKUP(VLOOKUP(B979,[1]Attachments!A$2:O$10001,5,FALSE),[1]Users!A$2:B$100000,2,FALSE),G979)</f>
        <v>JapeFil</v>
      </c>
      <c r="N979" s="1">
        <f t="shared" si="181"/>
        <v>973</v>
      </c>
      <c r="O979" s="1">
        <f t="shared" si="183"/>
        <v>8477</v>
      </c>
      <c r="P979">
        <f>VLOOKUP(B979,[1]Attachments!A$2:O$50001,2,FALSE)</f>
        <v>84281</v>
      </c>
      <c r="Q979" t="str">
        <f t="shared" si="184"/>
        <v>&lt;tr&gt;&lt;td width='10%'&gt;973&lt;/td&gt;&lt;td width='20%'&gt;Mellotron 3Violins+Brassesmkii Wots - 3 St Int - 8 Secs X Note (B)&lt;/td&gt;&lt;td width='10%'&gt;JapeFil&lt;/td&gt;&lt;td width='20%'&gt;</v>
      </c>
      <c r="R979" t="str">
        <f t="shared" si="189"/>
        <v>&lt;br&gt;&lt;ul class='graphic' style='margin-left: 0em;'&gt;&lt;li&gt;&lt;a href='http://www.norduserforum.com/download/file.php?id=8477?n=973' type='audio/mpeg' class='inline-playable'&gt;Mellotron 3Violins+Brassesmkii Wots - 3 St Int - 8 Secs X Note (B)&lt;/a&gt;&lt;/li&gt;&lt;/ul&gt;</v>
      </c>
      <c r="S979" t="str">
        <f t="shared" si="190"/>
        <v>&lt;/td&gt;&lt;td width='20%'&gt;&lt;a href='http://www.norduserforum.com/download/file.php?id=8476'&gt;Mellotron 3Violins+Brassesmkii Wots - 3 St Int - 8 Secs X Note (B).nsmp&lt;/a&gt;&lt;/td&gt;&lt;td width='10%'&gt;8.6 MB&lt;/td&gt;&lt;td width='10%'&gt;&lt;a href='http://www.norduserforum.com/viewtopic.php?f=2&amp;amp;t=9778' target='_blank'&gt;link&lt;/a&gt;&lt;/td&gt;&lt;/tr&gt;</v>
      </c>
      <c r="U979" t="str">
        <f t="shared" si="185"/>
        <v>&lt;tr&gt;&lt;td width='10%'&gt;973&lt;/td&gt;&lt;td width='20%'&gt;Mellotron 3Violins+Brassesmkii Wots - 3 St Int - 8 Secs X Note (B)&lt;/td&gt;&lt;td width='10%'&gt;JapeFil&lt;/td&gt;&lt;td width='20%'&gt;&lt;br&gt;&lt;ul class='graphic' style='margin-left: 0em;'&gt;&lt;li&gt;&lt;a href='http://www.norduserforum.com/download/file.php?id=8477?n=973' type='audio/mpeg' class='inline-playable'&gt;Mellotron 3Violins+Brassesmkii Wots - 3 St Int - 8 Secs X Note (B)&lt;/a&gt;&lt;/li&gt;&lt;/ul&gt;&lt;/td&gt;&lt;td width='20%'&gt;&lt;a href='http://www.norduserforum.com/download/file.php?id=8476'&gt;Mellotron 3Violins+Brassesmkii Wots - 3 St Int - 8 Secs X Note (B).nsmp&lt;/a&gt;&lt;/td&gt;&lt;td width='10%'&gt;8.6 MB&lt;/td&gt;&lt;td width='10%'&gt;&lt;a href='http://www.norduserforum.com/viewtopic.php?f=2&amp;amp;t=9778' target='_blank'&gt;link&lt;/a&gt;&lt;/td&gt;&lt;/tr&gt;</v>
      </c>
      <c r="X979">
        <f>IFERROR(VLOOKUP(B979,[1]Attachments!A$2:O$50001,13,FALSE),0)</f>
        <v>9000791</v>
      </c>
      <c r="Y979" s="14" t="str">
        <f t="shared" si="191"/>
        <v>8.6 MB</v>
      </c>
      <c r="AB979">
        <f>VLOOKUP(B979,[1]Attachments!A$2:O$50001,9,FALSE)</f>
        <v>223</v>
      </c>
      <c r="AC979" s="15">
        <f>VLOOKUP(B979,[1]Attachments!A$2:O$50001,14,FALSE)/(60*60*24)+"1/1/1970"</f>
        <v>42846.213518518518</v>
      </c>
      <c r="AD979" s="14">
        <f t="shared" ca="1" si="186"/>
        <v>1.6824991861353784</v>
      </c>
      <c r="AM979">
        <f t="shared" si="187"/>
        <v>523</v>
      </c>
      <c r="AN979" t="str">
        <f>VLOOKUP(AM979,A$3:U$4760,21,FALSE)</f>
        <v>&lt;tr&gt;&lt;td width='10%'&gt;523&lt;/td&gt;&lt;td width='20%'&gt;Motifes7-Sweetflute&lt;/td&gt;&lt;td width='10%'&gt;GoingRed88&lt;/td&gt;&lt;td width='20%'&gt;&lt;br&gt;&lt;ul class='graphic' style='margin-left: 0em;'&gt;&lt;li&gt;&lt;a href='http://www.norduserforum.com/download/file.php?id=4083?n=523' type='audio/mpeg' class='inline-playable'&gt;Motifes7-Sweetflute&lt;/a&gt;&lt;/li&gt;&lt;/ul&gt;&lt;/td&gt;&lt;td width='20%'&gt;&lt;a href='http://www.norduserforum.com/download/file.php?id=4084'&gt;Motifes7-Sweetflute.nsmp&lt;/a&gt;&lt;/td&gt;&lt;td width='10%'&gt;6.6 MB&lt;/td&gt;&lt;td width='10%'&gt;&lt;a href='http://www.norduserforum.com/viewtopic.php?f=2&amp;amp;t=6672' target='_blank'&gt;link&lt;/a&gt;&lt;/td&gt;&lt;/tr&gt;</v>
      </c>
    </row>
    <row r="980" spans="1:40" x14ac:dyDescent="0.3">
      <c r="A980" s="1">
        <f t="shared" si="188"/>
        <v>974</v>
      </c>
      <c r="B980">
        <v>8515</v>
      </c>
      <c r="C980" s="1">
        <f>IF(IFERROR(VLOOKUP(B980+1,[1]Attachments!A$2:K$50000,11,FALSE)="mp3",FALSE),B980+1,IF(IFERROR(VLOOKUP(B980-1,[1]Attachments!A$2:K$50000,11,FALSE)="mp3",FALSE),B980-1,IF(IFERROR(VLOOKUP(B980-2,[1]Attachments!A$2:K$50000,11,FALSE)="mp3",FALSE),B980-2,IF(IFERROR(VLOOKUP(B980+2,[1]Attachments!A$2:K$50000,11,FALSE)="mp3",FALSE),B980+2,""))))</f>
        <v>8516</v>
      </c>
      <c r="H980" s="1">
        <f t="shared" si="180"/>
        <v>8515</v>
      </c>
      <c r="I980" s="1">
        <f>VLOOKUP(B980,[1]Attachments!A$2:O$50001,3,FALSE)</f>
        <v>13097</v>
      </c>
      <c r="J980" s="11" t="str">
        <f t="shared" si="182"/>
        <v>link</v>
      </c>
      <c r="K980" s="1" t="str">
        <f>IF(E980="",SUBSTITUTE(PROPER(SUBSTITUTE(LEFT(VLOOKUP(B980,[1]Attachments!A$2:O$50001,8,FALSE),LEN(VLOOKUP(B980,[1]Attachments!A$2:O$50001,8,FALSE))-5),"_"," ")),"&amp;Amp;","&amp;"),E980)</f>
        <v>Upright</v>
      </c>
      <c r="L980" s="13" t="str">
        <f>PROPER(SUBSTITUTE(LEFT(VLOOKUP(O980,[1]Attachments!A$2:O$50001,8,FALSE),LEN(VLOOKUP(O980,[1]Attachments!A$2:O$50001,8,FALSE))-4),"_"," "))</f>
        <v>Fever Demo</v>
      </c>
      <c r="M980" s="1" t="str">
        <f>IF(G980="",VLOOKUP(VLOOKUP(B980,[1]Attachments!A$2:O$10001,5,FALSE),[1]Users!A$2:B$100000,2,FALSE),G980)</f>
        <v>Berretje</v>
      </c>
      <c r="N980" s="1">
        <f t="shared" si="181"/>
        <v>974</v>
      </c>
      <c r="O980" s="1">
        <f t="shared" si="183"/>
        <v>8516</v>
      </c>
      <c r="P980">
        <f>VLOOKUP(B980,[1]Attachments!A$2:O$50001,2,FALSE)</f>
        <v>84533</v>
      </c>
      <c r="Q980" t="str">
        <f t="shared" si="184"/>
        <v>&lt;tr&gt;&lt;td width='10%'&gt;974&lt;/td&gt;&lt;td width='20%'&gt;Upright&lt;/td&gt;&lt;td width='10%'&gt;Berretje&lt;/td&gt;&lt;td width='20%'&gt;</v>
      </c>
      <c r="R980" t="str">
        <f t="shared" si="189"/>
        <v>&lt;br&gt;&lt;ul class='graphic' style='margin-left: 0em;'&gt;&lt;li&gt;&lt;a href='http://www.norduserforum.com/download/file.php?id=8516?n=974' type='audio/mpeg' class='inline-playable'&gt;Upright&lt;/a&gt;&lt;/li&gt;&lt;/ul&gt;</v>
      </c>
      <c r="S980" t="str">
        <f t="shared" si="190"/>
        <v>&lt;/td&gt;&lt;td width='20%'&gt;&lt;a href='http://www.norduserforum.com/download/file.php?id=8515'&gt;Upright.nsmp&lt;/a&gt;&lt;/td&gt;&lt;td width='10%'&gt;0.5 MB&lt;/td&gt;&lt;td width='10%'&gt;&lt;a href='http://www.norduserforum.com/viewtopic.php?f=2&amp;amp;t=13097' target='_blank'&gt;link&lt;/a&gt;&lt;/td&gt;&lt;/tr&gt;</v>
      </c>
      <c r="U980" t="str">
        <f t="shared" si="185"/>
        <v>&lt;tr&gt;&lt;td width='10%'&gt;974&lt;/td&gt;&lt;td width='20%'&gt;Upright&lt;/td&gt;&lt;td width='10%'&gt;Berretje&lt;/td&gt;&lt;td width='20%'&gt;&lt;br&gt;&lt;ul class='graphic' style='margin-left: 0em;'&gt;&lt;li&gt;&lt;a href='http://www.norduserforum.com/download/file.php?id=8516?n=974' type='audio/mpeg' class='inline-playable'&gt;Upright&lt;/a&gt;&lt;/li&gt;&lt;/ul&gt;&lt;/td&gt;&lt;td width='20%'&gt;&lt;a href='http://www.norduserforum.com/download/file.php?id=8515'&gt;Upright.nsmp&lt;/a&gt;&lt;/td&gt;&lt;td width='10%'&gt;0.5 MB&lt;/td&gt;&lt;td width='10%'&gt;&lt;a href='http://www.norduserforum.com/viewtopic.php?f=2&amp;amp;t=13097' target='_blank'&gt;link&lt;/a&gt;&lt;/td&gt;&lt;/tr&gt;</v>
      </c>
      <c r="X980">
        <f>IFERROR(VLOOKUP(B980,[1]Attachments!A$2:O$50001,13,FALSE),0)</f>
        <v>521636</v>
      </c>
      <c r="Y980" s="14" t="str">
        <f t="shared" si="191"/>
        <v>0.5 MB</v>
      </c>
      <c r="AB980">
        <f>VLOOKUP(B980,[1]Attachments!A$2:O$50001,9,FALSE)</f>
        <v>226</v>
      </c>
      <c r="AC980" s="15">
        <f>VLOOKUP(B980,[1]Attachments!A$2:O$50001,14,FALSE)/(60*60*24)+"1/1/1970"</f>
        <v>42853.803587962961</v>
      </c>
      <c r="AD980" s="14">
        <f t="shared" ca="1" si="186"/>
        <v>1.7191981834594698</v>
      </c>
      <c r="AM980">
        <f t="shared" si="187"/>
        <v>522</v>
      </c>
      <c r="AN980" t="str">
        <f>VLOOKUP(AM980,A$3:U$4760,21,FALSE)</f>
        <v>&lt;tr&gt;&lt;td width='10%'&gt;522&lt;/td&gt;&lt;td width='20%'&gt;Yamcp80&lt;/td&gt;&lt;td width='10%'&gt;wcmusician&lt;/td&gt;&lt;td width='20%'&gt;&lt;br&gt;&lt;ul class='graphic' style='margin-left: 0em;'&gt;&lt;li&gt;&lt;a href='http://www.norduserforum.com/download/file.php?id=4083?n=522' type='audio/mpeg' class='inline-playable'&gt;Yamcp80&lt;/a&gt;&lt;/li&gt;&lt;/ul&gt;&lt;/td&gt;&lt;td width='20%'&gt;&lt;a href='http://www.norduserforum.com/download/file.php?id=4082'&gt;Yamcp80.nsmp&lt;/a&gt;&lt;/td&gt;&lt;td width='10%'&gt;4.5 MB&lt;/td&gt;&lt;td width='10%'&gt;&lt;a href='http://www.norduserforum.com/viewtopic.php?f=2&amp;amp;t=6631' target='_blank'&gt;link&lt;/a&gt;&lt;/td&gt;&lt;/tr&gt;</v>
      </c>
    </row>
    <row r="981" spans="1:40" x14ac:dyDescent="0.3">
      <c r="A981" s="1">
        <f t="shared" si="188"/>
        <v>975</v>
      </c>
      <c r="B981">
        <v>8517</v>
      </c>
      <c r="C981" s="1">
        <f>IF(IFERROR(VLOOKUP(B981+1,[1]Attachments!A$2:K$50000,11,FALSE)="mp3",FALSE),B981+1,IF(IFERROR(VLOOKUP(B981-1,[1]Attachments!A$2:K$50000,11,FALSE)="mp3",FALSE),B981-1,IF(IFERROR(VLOOKUP(B981-2,[1]Attachments!A$2:K$50000,11,FALSE)="mp3",FALSE),B981-2,IF(IFERROR(VLOOKUP(B981+2,[1]Attachments!A$2:K$50000,11,FALSE)="mp3",FALSE),B981+2,""))))</f>
        <v>8518</v>
      </c>
      <c r="H981" s="1">
        <f t="shared" ref="H981:H1044" si="192">B981</f>
        <v>8517</v>
      </c>
      <c r="I981" s="1">
        <f>VLOOKUP(B981,[1]Attachments!A$2:O$50001,3,FALSE)</f>
        <v>13097</v>
      </c>
      <c r="J981" s="11" t="str">
        <f t="shared" si="182"/>
        <v>link</v>
      </c>
      <c r="K981" s="1" t="str">
        <f>IF(E981="",SUBSTITUTE(PROPER(SUBSTITUTE(LEFT(VLOOKUP(B981,[1]Attachments!A$2:O$50001,8,FALSE),LEN(VLOOKUP(B981,[1]Attachments!A$2:O$50001,8,FALSE))-5),"_"," ")),"&amp;Amp;","&amp;"),E981)</f>
        <v>Fingersnap</v>
      </c>
      <c r="L981" s="13" t="str">
        <f>PROPER(SUBSTITUTE(LEFT(VLOOKUP(O981,[1]Attachments!A$2:O$50001,8,FALSE),LEN(VLOOKUP(O981,[1]Attachments!A$2:O$50001,8,FALSE))-4),"_"," "))</f>
        <v>Numb Issue</v>
      </c>
      <c r="M981" s="1" t="str">
        <f>IF(G981="",VLOOKUP(VLOOKUP(B981,[1]Attachments!A$2:O$10001,5,FALSE),[1]Users!A$2:B$100000,2,FALSE),G981)</f>
        <v>Berretje</v>
      </c>
      <c r="N981" s="1">
        <f t="shared" ref="N981:N1044" si="193">A981</f>
        <v>975</v>
      </c>
      <c r="O981" s="1">
        <f t="shared" si="183"/>
        <v>8518</v>
      </c>
      <c r="P981">
        <f>VLOOKUP(B981,[1]Attachments!A$2:O$50001,2,FALSE)</f>
        <v>84533</v>
      </c>
      <c r="Q981" t="str">
        <f t="shared" si="184"/>
        <v>&lt;tr&gt;&lt;td width='10%'&gt;975&lt;/td&gt;&lt;td width='20%'&gt;Fingersnap&lt;/td&gt;&lt;td width='10%'&gt;Berretje&lt;/td&gt;&lt;td width='20%'&gt;</v>
      </c>
      <c r="R981" t="str">
        <f t="shared" si="189"/>
        <v>&lt;br&gt;&lt;ul class='graphic' style='margin-left: 0em;'&gt;&lt;li&gt;&lt;a href='http://www.norduserforum.com/download/file.php?id=8518?n=975' type='audio/mpeg' class='inline-playable'&gt;Fingersnap&lt;/a&gt;&lt;/li&gt;&lt;/ul&gt;</v>
      </c>
      <c r="S981" t="str">
        <f t="shared" si="190"/>
        <v>&lt;/td&gt;&lt;td width='20%'&gt;&lt;a href='http://www.norduserforum.com/download/file.php?id=8517'&gt;Fingersnap.nsmp&lt;/a&gt;&lt;/td&gt;&lt;td width='10%'&gt;0.0 MB&lt;/td&gt;&lt;td width='10%'&gt;&lt;a href='http://www.norduserforum.com/viewtopic.php?f=2&amp;amp;t=13097' target='_blank'&gt;link&lt;/a&gt;&lt;/td&gt;&lt;/tr&gt;</v>
      </c>
      <c r="U981" t="str">
        <f t="shared" si="185"/>
        <v>&lt;tr&gt;&lt;td width='10%'&gt;975&lt;/td&gt;&lt;td width='20%'&gt;Fingersnap&lt;/td&gt;&lt;td width='10%'&gt;Berretje&lt;/td&gt;&lt;td width='20%'&gt;&lt;br&gt;&lt;ul class='graphic' style='margin-left: 0em;'&gt;&lt;li&gt;&lt;a href='http://www.norduserforum.com/download/file.php?id=8518?n=975' type='audio/mpeg' class='inline-playable'&gt;Fingersnap&lt;/a&gt;&lt;/li&gt;&lt;/ul&gt;&lt;/td&gt;&lt;td width='20%'&gt;&lt;a href='http://www.norduserforum.com/download/file.php?id=8517'&gt;Fingersnap.nsmp&lt;/a&gt;&lt;/td&gt;&lt;td width='10%'&gt;0.0 MB&lt;/td&gt;&lt;td width='10%'&gt;&lt;a href='http://www.norduserforum.com/viewtopic.php?f=2&amp;amp;t=13097' target='_blank'&gt;link&lt;/a&gt;&lt;/td&gt;&lt;/tr&gt;</v>
      </c>
      <c r="X981">
        <f>IFERROR(VLOOKUP(B981,[1]Attachments!A$2:O$50001,13,FALSE),0)</f>
        <v>2333</v>
      </c>
      <c r="Y981" s="14" t="str">
        <f t="shared" si="191"/>
        <v>0.0 MB</v>
      </c>
      <c r="AB981">
        <f>VLOOKUP(B981,[1]Attachments!A$2:O$50001,9,FALSE)</f>
        <v>245</v>
      </c>
      <c r="AC981" s="15">
        <f>VLOOKUP(B981,[1]Attachments!A$2:O$50001,14,FALSE)/(60*60*24)+"1/1/1970"</f>
        <v>42853.805405092593</v>
      </c>
      <c r="AD981" s="14">
        <f t="shared" ca="1" si="186"/>
        <v>1.8637362243717253</v>
      </c>
      <c r="AM981">
        <f t="shared" si="187"/>
        <v>521</v>
      </c>
      <c r="AN981" t="str">
        <f>VLOOKUP(AM981,A$3:U$4760,21,FALSE)</f>
        <v>&lt;tr&gt;&lt;td width='10%'&gt;521&lt;/td&gt;&lt;td width='20%'&gt;Yahpianostring&lt;/td&gt;&lt;td width='10%'&gt;alessandronoivas&lt;/td&gt;&lt;td width='20%'&gt;&lt;br&gt;&lt;br&gt;&lt;/td&gt;&lt;td width='20%'&gt;&lt;a href='http://www.norduserforum.com/download/file.php?id=4067'&gt;Yahpianostring.nsmp&lt;/a&gt;&lt;/td&gt;&lt;td width='10%'&gt;1.8 MB&lt;/td&gt;&lt;td width='10%'&gt;&lt;a href='http://www.norduserforum.com/viewtopic.php?f=2&amp;amp;t=6636' target='_blank'&gt;link&lt;/a&gt;&lt;/td&gt;&lt;/tr&gt;</v>
      </c>
    </row>
    <row r="982" spans="1:40" x14ac:dyDescent="0.3">
      <c r="A982" s="1">
        <f t="shared" si="188"/>
        <v>976</v>
      </c>
      <c r="B982">
        <v>8523</v>
      </c>
      <c r="C982" s="1">
        <f>IF(IFERROR(VLOOKUP(B982+1,[1]Attachments!A$2:K$50000,11,FALSE)="mp3",FALSE),B982+1,IF(IFERROR(VLOOKUP(B982-1,[1]Attachments!A$2:K$50000,11,FALSE)="mp3",FALSE),B982-1,IF(IFERROR(VLOOKUP(B982-2,[1]Attachments!A$2:K$50000,11,FALSE)="mp3",FALSE),B982-2,IF(IFERROR(VLOOKUP(B982+2,[1]Attachments!A$2:K$50000,11,FALSE)="mp3",FALSE),B982+2,""))))</f>
        <v>8521</v>
      </c>
      <c r="H982" s="1">
        <f t="shared" si="192"/>
        <v>8523</v>
      </c>
      <c r="I982" s="1">
        <f>VLOOKUP(B982,[1]Attachments!A$2:O$50001,3,FALSE)</f>
        <v>13106</v>
      </c>
      <c r="J982" s="11" t="str">
        <f t="shared" si="182"/>
        <v>link</v>
      </c>
      <c r="K982" s="1" t="str">
        <f>IF(E982="",SUBSTITUTE(PROPER(SUBSTITUTE(LEFT(VLOOKUP(B982,[1]Attachments!A$2:O$50001,8,FALSE),LEN(VLOOKUP(B982,[1]Attachments!A$2:O$50001,8,FALSE))-5),"_"," ")),"&amp;Amp;","&amp;"),E982)</f>
        <v>Piano 16&amp;Quot; Korg M1</v>
      </c>
      <c r="L982" s="13" t="str">
        <f>PROPER(SUBSTITUTE(LEFT(VLOOKUP(O982,[1]Attachments!A$2:O$50001,8,FALSE),LEN(VLOOKUP(O982,[1]Attachments!A$2:O$50001,8,FALSE))-4),"_"," "))</f>
        <v>Untitled</v>
      </c>
      <c r="M982" s="1" t="str">
        <f>IF(G982="",VLOOKUP(VLOOKUP(B982,[1]Attachments!A$2:O$10001,5,FALSE),[1]Users!A$2:B$100000,2,FALSE),G982)</f>
        <v>nanou6835</v>
      </c>
      <c r="N982" s="1">
        <f t="shared" si="193"/>
        <v>976</v>
      </c>
      <c r="O982" s="1">
        <f t="shared" si="183"/>
        <v>8521</v>
      </c>
      <c r="P982">
        <f>VLOOKUP(B982,[1]Attachments!A$2:O$50001,2,FALSE)</f>
        <v>84587</v>
      </c>
      <c r="Q982" t="str">
        <f t="shared" si="184"/>
        <v>&lt;tr&gt;&lt;td width='10%'&gt;976&lt;/td&gt;&lt;td width='20%'&gt;Piano 16&amp;Quot; Korg M1&lt;/td&gt;&lt;td width='10%'&gt;nanou6835&lt;/td&gt;&lt;td width='20%'&gt;</v>
      </c>
      <c r="R982" t="str">
        <f t="shared" si="189"/>
        <v>&lt;br&gt;&lt;ul class='graphic' style='margin-left: 0em;'&gt;&lt;li&gt;&lt;a href='http://www.norduserforum.com/download/file.php?id=8521?n=976' type='audio/mpeg' class='inline-playable'&gt;Piano 16&amp;Quot; Korg M1&lt;/a&gt;&lt;/li&gt;&lt;/ul&gt;</v>
      </c>
      <c r="S982" t="str">
        <f t="shared" si="190"/>
        <v>&lt;/td&gt;&lt;td width='20%'&gt;&lt;a href='http://www.norduserforum.com/download/file.php?id=8523'&gt;Piano 16&amp;Quot; Korg M1.nsmp&lt;/a&gt;&lt;/td&gt;&lt;td width='10%'&gt;2.0 MB&lt;/td&gt;&lt;td width='10%'&gt;&lt;a href='http://www.norduserforum.com/viewtopic.php?f=2&amp;amp;t=13106' target='_blank'&gt;link&lt;/a&gt;&lt;/td&gt;&lt;/tr&gt;</v>
      </c>
      <c r="U982" t="str">
        <f t="shared" si="185"/>
        <v>&lt;tr&gt;&lt;td width='10%'&gt;976&lt;/td&gt;&lt;td width='20%'&gt;Piano 16&amp;Quot; Korg M1&lt;/td&gt;&lt;td width='10%'&gt;nanou6835&lt;/td&gt;&lt;td width='20%'&gt;&lt;br&gt;&lt;ul class='graphic' style='margin-left: 0em;'&gt;&lt;li&gt;&lt;a href='http://www.norduserforum.com/download/file.php?id=8521?n=976' type='audio/mpeg' class='inline-playable'&gt;Piano 16&amp;Quot; Korg M1&lt;/a&gt;&lt;/li&gt;&lt;/ul&gt;&lt;/td&gt;&lt;td width='20%'&gt;&lt;a href='http://www.norduserforum.com/download/file.php?id=8523'&gt;Piano 16&amp;Quot; Korg M1.nsmp&lt;/a&gt;&lt;/td&gt;&lt;td width='10%'&gt;2.0 MB&lt;/td&gt;&lt;td width='10%'&gt;&lt;a href='http://www.norduserforum.com/viewtopic.php?f=2&amp;amp;t=13106' target='_blank'&gt;link&lt;/a&gt;&lt;/td&gt;&lt;/tr&gt;</v>
      </c>
      <c r="X982">
        <f>IFERROR(VLOOKUP(B982,[1]Attachments!A$2:O$50001,13,FALSE),0)</f>
        <v>2137076</v>
      </c>
      <c r="Y982" s="14" t="str">
        <f t="shared" si="191"/>
        <v>2.0 MB</v>
      </c>
      <c r="AB982">
        <f>VLOOKUP(B982,[1]Attachments!A$2:O$50001,9,FALSE)</f>
        <v>416</v>
      </c>
      <c r="AC982" s="15">
        <f>VLOOKUP(B982,[1]Attachments!A$2:O$50001,14,FALSE)/(60*60*24)+"1/1/1970"</f>
        <v>42855.434907407413</v>
      </c>
      <c r="AD982" s="14">
        <f t="shared" ca="1" si="186"/>
        <v>3.1701618355440422</v>
      </c>
      <c r="AM982">
        <f t="shared" si="187"/>
        <v>520</v>
      </c>
      <c r="AN982" t="str">
        <f>VLOOKUP(AM982,A$3:U$4760,21,FALSE)</f>
        <v>&lt;tr&gt;&lt;td width='10%'&gt;520&lt;/td&gt;&lt;td width='20%'&gt;Shout Long Loop&lt;/td&gt;&lt;td width='10%'&gt;LastStraw&lt;/td&gt;&lt;td width='20%'&gt;&lt;br&gt;&lt;ul class='graphic' style='margin-left: 0em;'&gt;&lt;li&gt;&lt;a href='http://www.norduserforum.com/download/file.php?id=4054?n=520' type='audio/mpeg' class='inline-playable'&gt;Shout Long Loop&lt;/a&gt;&lt;/li&gt;&lt;/ul&gt;&lt;/td&gt;&lt;td width='20%'&gt;&lt;a href='http://www.norduserforum.com/download/file.php?id=4052'&gt;Shout Long Loop.nsmp&lt;/a&gt;&lt;/td&gt;&lt;td width='10%'&gt;0.5 MB&lt;/td&gt;&lt;td width='10%'&gt;&lt;a href='http://www.norduserforum.com/viewtopic.php?f=2&amp;amp;t=6354' target='_blank'&gt;link&lt;/a&gt;&lt;/td&gt;&lt;/tr&gt;</v>
      </c>
    </row>
    <row r="983" spans="1:40" x14ac:dyDescent="0.3">
      <c r="A983" s="1">
        <f t="shared" si="188"/>
        <v>977</v>
      </c>
      <c r="B983">
        <v>8525</v>
      </c>
      <c r="C983" s="1">
        <f>IF(IFERROR(VLOOKUP(B983+1,[1]Attachments!A$2:K$50000,11,FALSE)="mp3",FALSE),B983+1,IF(IFERROR(VLOOKUP(B983-1,[1]Attachments!A$2:K$50000,11,FALSE)="mp3",FALSE),B983-1,IF(IFERROR(VLOOKUP(B983-2,[1]Attachments!A$2:K$50000,11,FALSE)="mp3",FALSE),B983-2,IF(IFERROR(VLOOKUP(B983+2,[1]Attachments!A$2:K$50000,11,FALSE)="mp3",FALSE),B983+2,""))))</f>
        <v>8527</v>
      </c>
      <c r="H983" s="1">
        <f t="shared" si="192"/>
        <v>8525</v>
      </c>
      <c r="I983" s="1">
        <f>VLOOKUP(B983,[1]Attachments!A$2:O$50001,3,FALSE)</f>
        <v>13111</v>
      </c>
      <c r="J983" s="11" t="str">
        <f t="shared" si="182"/>
        <v>link</v>
      </c>
      <c r="K983" s="1" t="str">
        <f>IF(E983="",SUBSTITUTE(PROPER(SUBSTITUTE(LEFT(VLOOKUP(B983,[1]Attachments!A$2:O$50001,8,FALSE),LEN(VLOOKUP(B983,[1]Attachments!A$2:O$50001,8,FALSE))-5),"_"," ")),"&amp;Amp;","&amp;"),E983)</f>
        <v>Superfreak</v>
      </c>
      <c r="L983" s="13" t="str">
        <f>PROPER(SUBSTITUTE(LEFT(VLOOKUP(O983,[1]Attachments!A$2:O$50001,8,FALSE),LEN(VLOOKUP(O983,[1]Attachments!A$2:O$50001,8,FALSE))-4),"_"," "))</f>
        <v>Dancingitdark</v>
      </c>
      <c r="M983" s="1" t="str">
        <f>IF(G983="",VLOOKUP(VLOOKUP(B983,[1]Attachments!A$2:O$10001,5,FALSE),[1]Users!A$2:B$100000,2,FALSE),G983)</f>
        <v>mipo1</v>
      </c>
      <c r="N983" s="1">
        <f t="shared" si="193"/>
        <v>977</v>
      </c>
      <c r="O983" s="1">
        <f t="shared" si="183"/>
        <v>8527</v>
      </c>
      <c r="P983">
        <f>VLOOKUP(B983,[1]Attachments!A$2:O$50001,2,FALSE)</f>
        <v>84614</v>
      </c>
      <c r="Q983" t="str">
        <f t="shared" si="184"/>
        <v>&lt;tr&gt;&lt;td width='10%'&gt;977&lt;/td&gt;&lt;td width='20%'&gt;Superfreak&lt;/td&gt;&lt;td width='10%'&gt;mipo1&lt;/td&gt;&lt;td width='20%'&gt;</v>
      </c>
      <c r="R983" t="str">
        <f t="shared" si="189"/>
        <v>&lt;br&gt;&lt;ul class='graphic' style='margin-left: 0em;'&gt;&lt;li&gt;&lt;a href='http://www.norduserforum.com/download/file.php?id=8527?n=977' type='audio/mpeg' class='inline-playable'&gt;Superfreak&lt;/a&gt;&lt;/li&gt;&lt;/ul&gt;</v>
      </c>
      <c r="S983" t="str">
        <f t="shared" si="190"/>
        <v>&lt;/td&gt;&lt;td width='20%'&gt;&lt;a href='http://www.norduserforum.com/download/file.php?id=8525'&gt;Superfreak.nsmp&lt;/a&gt;&lt;/td&gt;&lt;td width='10%'&gt;0.7 MB&lt;/td&gt;&lt;td width='10%'&gt;&lt;a href='http://www.norduserforum.com/viewtopic.php?f=2&amp;amp;t=13111' target='_blank'&gt;link&lt;/a&gt;&lt;/td&gt;&lt;/tr&gt;</v>
      </c>
      <c r="U983" t="str">
        <f t="shared" si="185"/>
        <v>&lt;tr&gt;&lt;td width='10%'&gt;977&lt;/td&gt;&lt;td width='20%'&gt;Superfreak&lt;/td&gt;&lt;td width='10%'&gt;mipo1&lt;/td&gt;&lt;td width='20%'&gt;&lt;br&gt;&lt;ul class='graphic' style='margin-left: 0em;'&gt;&lt;li&gt;&lt;a href='http://www.norduserforum.com/download/file.php?id=8527?n=977' type='audio/mpeg' class='inline-playable'&gt;Superfreak&lt;/a&gt;&lt;/li&gt;&lt;/ul&gt;&lt;/td&gt;&lt;td width='20%'&gt;&lt;a href='http://www.norduserforum.com/download/file.php?id=8525'&gt;Superfreak.nsmp&lt;/a&gt;&lt;/td&gt;&lt;td width='10%'&gt;0.7 MB&lt;/td&gt;&lt;td width='10%'&gt;&lt;a href='http://www.norduserforum.com/viewtopic.php?f=2&amp;amp;t=13111' target='_blank'&gt;link&lt;/a&gt;&lt;/td&gt;&lt;/tr&gt;</v>
      </c>
      <c r="X983">
        <f>IFERROR(VLOOKUP(B983,[1]Attachments!A$2:O$50001,13,FALSE),0)</f>
        <v>702230</v>
      </c>
      <c r="Y983" s="14" t="str">
        <f t="shared" si="191"/>
        <v>0.7 MB</v>
      </c>
      <c r="AB983">
        <f>VLOOKUP(B983,[1]Attachments!A$2:O$50001,9,FALSE)</f>
        <v>386</v>
      </c>
      <c r="AC983" s="15">
        <f>VLOOKUP(B983,[1]Attachments!A$2:O$50001,14,FALSE)/(60*60*24)+"1/1/1970"</f>
        <v>42855.773668981477</v>
      </c>
      <c r="AD983" s="14">
        <f t="shared" ca="1" si="186"/>
        <v>2.9426296205238041</v>
      </c>
      <c r="AM983">
        <f t="shared" si="187"/>
        <v>519</v>
      </c>
      <c r="AN983" t="str">
        <f>VLOOKUP(AM983,A$3:U$4760,21,FALSE)</f>
        <v>&lt;tr&gt;&lt;td width='10%'&gt;519&lt;/td&gt;&lt;td width='20%'&gt;Bass Fretless Bs3&lt;/td&gt;&lt;td width='10%'&gt;Guillaume&lt;/td&gt;&lt;td width='20%'&gt;&lt;br&gt;&lt;ul class='graphic' style='margin-left: 0em;'&gt;&lt;li&gt;&lt;a href='http://www.norduserforum.com/download/file.php?id=4036?n=519' type='audio/mpeg' class='inline-playable'&gt;Bass Fretless Bs3&lt;/a&gt;&lt;/li&gt;&lt;/ul&gt;&lt;/td&gt;&lt;td width='20%'&gt;&lt;a href='http://www.norduserforum.com/download/file.php?id=4037'&gt;Bass Fretless Bs3.nsmp&lt;/a&gt;&lt;/td&gt;&lt;td width='10%'&gt;0.2 MB&lt;/td&gt;&lt;td width='10%'&gt;&lt;a href='http://www.norduserforum.com/viewtopic.php?f=2&amp;amp;t=6545' target='_blank'&gt;link&lt;/a&gt;&lt;/td&gt;&lt;/tr&gt;</v>
      </c>
    </row>
    <row r="984" spans="1:40" x14ac:dyDescent="0.3">
      <c r="A984" s="1">
        <f t="shared" si="188"/>
        <v>978</v>
      </c>
      <c r="B984">
        <v>8526</v>
      </c>
      <c r="C984" s="1">
        <f>IF(IFERROR(VLOOKUP(B984+1,[1]Attachments!A$2:K$50000,11,FALSE)="mp3",FALSE),B984+1,IF(IFERROR(VLOOKUP(B984-1,[1]Attachments!A$2:K$50000,11,FALSE)="mp3",FALSE),B984-1,IF(IFERROR(VLOOKUP(B984-2,[1]Attachments!A$2:K$50000,11,FALSE)="mp3",FALSE),B984-2,IF(IFERROR(VLOOKUP(B984+2,[1]Attachments!A$2:K$50000,11,FALSE)="mp3",FALSE),B984+2,""))))</f>
        <v>8527</v>
      </c>
      <c r="H984" s="1">
        <f t="shared" si="192"/>
        <v>8526</v>
      </c>
      <c r="I984" s="1">
        <f>VLOOKUP(B984,[1]Attachments!A$2:O$50001,3,FALSE)</f>
        <v>13060</v>
      </c>
      <c r="J984" s="11" t="str">
        <f t="shared" si="182"/>
        <v>link</v>
      </c>
      <c r="K984" s="1" t="str">
        <f>IF(E984="",SUBSTITUTE(PROPER(SUBSTITUTE(LEFT(VLOOKUP(B984,[1]Attachments!A$2:O$50001,8,FALSE),LEN(VLOOKUP(B984,[1]Attachments!A$2:O$50001,8,FALSE))-5),"_"," ")),"&amp;Amp;","&amp;"),E984)</f>
        <v>Dancinginthedark</v>
      </c>
      <c r="L984" s="13" t="str">
        <f>PROPER(SUBSTITUTE(LEFT(VLOOKUP(O984,[1]Attachments!A$2:O$50001,8,FALSE),LEN(VLOOKUP(O984,[1]Attachments!A$2:O$50001,8,FALSE))-4),"_"," "))</f>
        <v>Dancingitdark</v>
      </c>
      <c r="M984" s="1" t="str">
        <f>IF(G984="",VLOOKUP(VLOOKUP(B984,[1]Attachments!A$2:O$10001,5,FALSE),[1]Users!A$2:B$100000,2,FALSE),G984)</f>
        <v>EdWailer</v>
      </c>
      <c r="N984" s="1">
        <f t="shared" si="193"/>
        <v>978</v>
      </c>
      <c r="O984" s="1">
        <f t="shared" si="183"/>
        <v>8527</v>
      </c>
      <c r="P984">
        <f>VLOOKUP(B984,[1]Attachments!A$2:O$50001,2,FALSE)</f>
        <v>84630</v>
      </c>
      <c r="Q984" t="str">
        <f t="shared" si="184"/>
        <v>&lt;tr&gt;&lt;td width='10%'&gt;978&lt;/td&gt;&lt;td width='20%'&gt;Dancinginthedark&lt;/td&gt;&lt;td width='10%'&gt;EdWailer&lt;/td&gt;&lt;td width='20%'&gt;</v>
      </c>
      <c r="R984" t="str">
        <f t="shared" si="189"/>
        <v>&lt;br&gt;&lt;ul class='graphic' style='margin-left: 0em;'&gt;&lt;li&gt;&lt;a href='http://www.norduserforum.com/download/file.php?id=8527?n=978' type='audio/mpeg' class='inline-playable'&gt;Dancinginthedark&lt;/a&gt;&lt;/li&gt;&lt;/ul&gt;</v>
      </c>
      <c r="S984" t="str">
        <f t="shared" si="190"/>
        <v>&lt;/td&gt;&lt;td width='20%'&gt;&lt;a href='http://www.norduserforum.com/download/file.php?id=8526'&gt;Dancinginthedark.nsmp&lt;/a&gt;&lt;/td&gt;&lt;td width='10%'&gt;4.0 MB&lt;/td&gt;&lt;td width='10%'&gt;&lt;a href='http://www.norduserforum.com/viewtopic.php?f=2&amp;amp;t=13060' target='_blank'&gt;link&lt;/a&gt;&lt;/td&gt;&lt;/tr&gt;</v>
      </c>
      <c r="U984" t="str">
        <f t="shared" si="185"/>
        <v>&lt;tr&gt;&lt;td width='10%'&gt;978&lt;/td&gt;&lt;td width='20%'&gt;Dancinginthedark&lt;/td&gt;&lt;td width='10%'&gt;EdWailer&lt;/td&gt;&lt;td width='20%'&gt;&lt;br&gt;&lt;ul class='graphic' style='margin-left: 0em;'&gt;&lt;li&gt;&lt;a href='http://www.norduserforum.com/download/file.php?id=8527?n=978' type='audio/mpeg' class='inline-playable'&gt;Dancinginthedark&lt;/a&gt;&lt;/li&gt;&lt;/ul&gt;&lt;/td&gt;&lt;td width='20%'&gt;&lt;a href='http://www.norduserforum.com/download/file.php?id=8526'&gt;Dancinginthedark.nsmp&lt;/a&gt;&lt;/td&gt;&lt;td width='10%'&gt;4.0 MB&lt;/td&gt;&lt;td width='10%'&gt;&lt;a href='http://www.norduserforum.com/viewtopic.php?f=2&amp;amp;t=13060' target='_blank'&gt;link&lt;/a&gt;&lt;/td&gt;&lt;/tr&gt;</v>
      </c>
      <c r="X984">
        <f>IFERROR(VLOOKUP(B984,[1]Attachments!A$2:O$50001,13,FALSE),0)</f>
        <v>4188380</v>
      </c>
      <c r="Y984" s="14" t="str">
        <f t="shared" si="191"/>
        <v>4.0 MB</v>
      </c>
      <c r="AB984">
        <f>VLOOKUP(B984,[1]Attachments!A$2:O$50001,9,FALSE)</f>
        <v>562</v>
      </c>
      <c r="AC984" s="15">
        <f>VLOOKUP(B984,[1]Attachments!A$2:O$50001,14,FALSE)/(60*60*24)+"1/1/1970"</f>
        <v>42856.41642361111</v>
      </c>
      <c r="AD984" s="14">
        <f t="shared" ca="1" si="186"/>
        <v>4.2873478789606123</v>
      </c>
      <c r="AM984">
        <f t="shared" si="187"/>
        <v>518</v>
      </c>
      <c r="AN984" t="str">
        <f>VLOOKUP(AM984,A$3:U$4760,21,FALSE)</f>
        <v>&lt;tr&gt;&lt;td width='10%'&gt;518&lt;/td&gt;&lt;td width='20%'&gt;Legato Trumpet&lt;/td&gt;&lt;td width='10%'&gt;NordPH&lt;/td&gt;&lt;td width='20%'&gt;&lt;br&gt;&lt;ul class='graphic' style='margin-left: 0em;'&gt;&lt;li&gt;&lt;a href='http://www.norduserforum.com/download/file.php?id=4036?n=518' type='audio/mpeg' class='inline-playable'&gt;Legato Trumpet&lt;/a&gt;&lt;/li&gt;&lt;/ul&gt;&lt;/td&gt;&lt;td width='20%'&gt;&lt;a href='http://www.norduserforum.com/download/file.php?id=4035'&gt;Legato Trumpet.nsmp&lt;/a&gt;&lt;/td&gt;&lt;td width='10%'&gt;4.5 MB&lt;/td&gt;&lt;td width='10%'&gt;&lt;a href='http://www.norduserforum.com/viewtopic.php?f=2&amp;amp;t=6536' target='_blank'&gt;link&lt;/a&gt;&lt;/td&gt;&lt;/tr&gt;</v>
      </c>
    </row>
    <row r="985" spans="1:40" x14ac:dyDescent="0.3">
      <c r="A985" s="1">
        <f t="shared" si="188"/>
        <v>979</v>
      </c>
      <c r="B985">
        <v>8564</v>
      </c>
      <c r="C985" s="1" t="str">
        <f>IF(IFERROR(VLOOKUP(B985+1,[1]Attachments!A$2:K$50000,11,FALSE)="mp3",FALSE),B985+1,IF(IFERROR(VLOOKUP(B985-1,[1]Attachments!A$2:K$50000,11,FALSE)="mp3",FALSE),B985-1,IF(IFERROR(VLOOKUP(B985-2,[1]Attachments!A$2:K$50000,11,FALSE)="mp3",FALSE),B985-2,IF(IFERROR(VLOOKUP(B985+2,[1]Attachments!A$2:K$50000,11,FALSE)="mp3",FALSE),B985+2,""))))</f>
        <v/>
      </c>
      <c r="H985" s="1">
        <f t="shared" si="192"/>
        <v>8564</v>
      </c>
      <c r="I985" s="1">
        <f>VLOOKUP(B985,[1]Attachments!A$2:O$50001,3,FALSE)</f>
        <v>8064</v>
      </c>
      <c r="J985" s="11" t="str">
        <f t="shared" si="182"/>
        <v>link</v>
      </c>
      <c r="K985" s="1" t="str">
        <f>IF(E985="",SUBSTITUTE(PROPER(SUBSTITUTE(LEFT(VLOOKUP(B985,[1]Attachments!A$2:O$50001,8,FALSE),LEN(VLOOKUP(B985,[1]Attachments!A$2:O$50001,8,FALSE))-5),"_"," ")),"&amp;Amp;","&amp;"),E985)</f>
        <v>Thebest</v>
      </c>
      <c r="L985" s="13" t="e">
        <f>PROPER(SUBSTITUTE(LEFT(VLOOKUP(O985,[1]Attachments!A$2:O$50001,8,FALSE),LEN(VLOOKUP(O985,[1]Attachments!A$2:O$50001,8,FALSE))-4),"_"," "))</f>
        <v>#N/A</v>
      </c>
      <c r="M985" s="1" t="str">
        <f>IF(G985="",VLOOKUP(VLOOKUP(B985,[1]Attachments!A$2:O$10001,5,FALSE),[1]Users!A$2:B$100000,2,FALSE),G985)</f>
        <v>DJKeys</v>
      </c>
      <c r="N985" s="1">
        <f t="shared" si="193"/>
        <v>979</v>
      </c>
      <c r="O985" s="1" t="str">
        <f t="shared" si="183"/>
        <v/>
      </c>
      <c r="P985">
        <f>VLOOKUP(B985,[1]Attachments!A$2:O$50001,2,FALSE)</f>
        <v>52977</v>
      </c>
      <c r="Q985" t="str">
        <f t="shared" si="184"/>
        <v>&lt;tr&gt;&lt;td width='10%'&gt;979&lt;/td&gt;&lt;td width='20%'&gt;Thebest&lt;/td&gt;&lt;td width='10%'&gt;DJKeys&lt;/td&gt;&lt;td width='20%'&gt;</v>
      </c>
      <c r="R985" t="str">
        <f t="shared" si="189"/>
        <v>&lt;br&gt;&lt;br&gt;</v>
      </c>
      <c r="S985" t="str">
        <f t="shared" si="190"/>
        <v>&lt;/td&gt;&lt;td width='20%'&gt;&lt;a href='http://www.norduserforum.com/download/file.php?id=8564'&gt;Thebest.nsmp&lt;/a&gt;&lt;/td&gt;&lt;td width='10%'&gt;1.8 MB&lt;/td&gt;&lt;td width='10%'&gt;&lt;a href='http://www.norduserforum.com/viewtopic.php?f=2&amp;amp;t=8064' target='_blank'&gt;link&lt;/a&gt;&lt;/td&gt;&lt;/tr&gt;</v>
      </c>
      <c r="U985" t="str">
        <f t="shared" si="185"/>
        <v>&lt;tr&gt;&lt;td width='10%'&gt;979&lt;/td&gt;&lt;td width='20%'&gt;Thebest&lt;/td&gt;&lt;td width='10%'&gt;DJKeys&lt;/td&gt;&lt;td width='20%'&gt;&lt;br&gt;&lt;br&gt;&lt;/td&gt;&lt;td width='20%'&gt;&lt;a href='http://www.norduserforum.com/download/file.php?id=8564'&gt;Thebest.nsmp&lt;/a&gt;&lt;/td&gt;&lt;td width='10%'&gt;1.8 MB&lt;/td&gt;&lt;td width='10%'&gt;&lt;a href='http://www.norduserforum.com/viewtopic.php?f=2&amp;amp;t=8064' target='_blank'&gt;link&lt;/a&gt;&lt;/td&gt;&lt;/tr&gt;</v>
      </c>
      <c r="X985">
        <f>IFERROR(VLOOKUP(B985,[1]Attachments!A$2:O$50001,13,FALSE),0)</f>
        <v>1856660</v>
      </c>
      <c r="Y985" s="14" t="str">
        <f t="shared" si="191"/>
        <v>1.8 MB</v>
      </c>
      <c r="AB985">
        <f>VLOOKUP(B985,[1]Attachments!A$2:O$50001,9,FALSE)</f>
        <v>349</v>
      </c>
      <c r="AC985" s="15">
        <f>VLOOKUP(B985,[1]Attachments!A$2:O$50001,14,FALSE)/(60*60*24)+"1/1/1970"</f>
        <v>42861.494999999995</v>
      </c>
      <c r="AD985" s="14">
        <f t="shared" ca="1" si="186"/>
        <v>2.6772456041336623</v>
      </c>
      <c r="AM985">
        <f t="shared" si="187"/>
        <v>517</v>
      </c>
      <c r="AN985" t="str">
        <f>VLOOKUP(AM985,A$3:U$4760,21,FALSE)</f>
        <v>&lt;tr&gt;&lt;td width='10%'&gt;517&lt;/td&gt;&lt;td width='20%'&gt;Fairlight - Arr1 - Eqed&lt;/td&gt;&lt;td width='10%'&gt;Funk76&lt;/td&gt;&lt;td width='20%'&gt;&lt;br&gt;&lt;ul class='graphic' style='margin-left: 0em;'&gt;&lt;li&gt;&lt;a href='http://www.norduserforum.com/download/file.php?id=4023?n=517' type='audio/mpeg' class='inline-playable'&gt;Fairlight - Arr1 - Eqed&lt;/a&gt;&lt;/li&gt;&lt;/ul&gt;&lt;/td&gt;&lt;td width='20%'&gt;&lt;a href='http://www.norduserforum.com/download/file.php?id=4025'&gt;Fairlight - Arr1 - Eqed.nsmp&lt;/a&gt;&lt;/td&gt;&lt;td width='10%'&gt;0.3 MB&lt;/td&gt;&lt;td width='10%'&gt;&lt;a href='http://www.norduserforum.com/viewtopic.php?f=2&amp;amp;t=6521' target='_blank'&gt;link&lt;/a&gt;&lt;/td&gt;&lt;/tr&gt;</v>
      </c>
    </row>
    <row r="986" spans="1:40" x14ac:dyDescent="0.3">
      <c r="A986" s="1">
        <f t="shared" si="188"/>
        <v>980</v>
      </c>
      <c r="B986">
        <v>8578</v>
      </c>
      <c r="C986" s="1" t="str">
        <f>IF(IFERROR(VLOOKUP(B986+1,[1]Attachments!A$2:K$50000,11,FALSE)="mp3",FALSE),B986+1,IF(IFERROR(VLOOKUP(B986-1,[1]Attachments!A$2:K$50000,11,FALSE)="mp3",FALSE),B986-1,IF(IFERROR(VLOOKUP(B986-2,[1]Attachments!A$2:K$50000,11,FALSE)="mp3",FALSE),B986-2,IF(IFERROR(VLOOKUP(B986+2,[1]Attachments!A$2:K$50000,11,FALSE)="mp3",FALSE),B986+2,""))))</f>
        <v/>
      </c>
      <c r="H986" s="1">
        <f t="shared" si="192"/>
        <v>8578</v>
      </c>
      <c r="I986" s="1">
        <f>VLOOKUP(B986,[1]Attachments!A$2:O$50001,3,FALSE)</f>
        <v>13162</v>
      </c>
      <c r="J986" s="11" t="str">
        <f t="shared" si="182"/>
        <v>link</v>
      </c>
      <c r="K986" s="1" t="str">
        <f>IF(E986="",SUBSTITUTE(PROPER(SUBSTITUTE(LEFT(VLOOKUP(B986,[1]Attachments!A$2:O$50001,8,FALSE),LEN(VLOOKUP(B986,[1]Attachments!A$2:O$50001,8,FALSE))-5),"_"," ")),"&amp;Amp;","&amp;"),E986)</f>
        <v>Coldplay</v>
      </c>
      <c r="L986" s="13" t="e">
        <f>PROPER(SUBSTITUTE(LEFT(VLOOKUP(O986,[1]Attachments!A$2:O$50001,8,FALSE),LEN(VLOOKUP(O986,[1]Attachments!A$2:O$50001,8,FALSE))-4),"_"," "))</f>
        <v>#N/A</v>
      </c>
      <c r="M986" s="1" t="str">
        <f>IF(G986="",VLOOKUP(VLOOKUP(B986,[1]Attachments!A$2:O$10001,5,FALSE),[1]Users!A$2:B$100000,2,FALSE),G986)</f>
        <v>apresaca</v>
      </c>
      <c r="N986" s="1">
        <f t="shared" si="193"/>
        <v>980</v>
      </c>
      <c r="O986" s="1" t="str">
        <f t="shared" si="183"/>
        <v/>
      </c>
      <c r="P986">
        <f>VLOOKUP(B986,[1]Attachments!A$2:O$50001,2,FALSE)</f>
        <v>84954</v>
      </c>
      <c r="Q986" t="str">
        <f t="shared" si="184"/>
        <v>&lt;tr&gt;&lt;td width='10%'&gt;980&lt;/td&gt;&lt;td width='20%'&gt;Coldplay&lt;/td&gt;&lt;td width='10%'&gt;apresaca&lt;/td&gt;&lt;td width='20%'&gt;</v>
      </c>
      <c r="R986" t="str">
        <f t="shared" si="189"/>
        <v>&lt;br&gt;&lt;br&gt;</v>
      </c>
      <c r="S986" t="str">
        <f t="shared" si="190"/>
        <v>&lt;/td&gt;&lt;td width='20%'&gt;&lt;a href='http://www.norduserforum.com/download/file.php?id=8578'&gt;Coldplay.nsmp&lt;/a&gt;&lt;/td&gt;&lt;td width='10%'&gt;0.7 MB&lt;/td&gt;&lt;td width='10%'&gt;&lt;a href='http://www.norduserforum.com/viewtopic.php?f=2&amp;amp;t=13162' target='_blank'&gt;link&lt;/a&gt;&lt;/td&gt;&lt;/tr&gt;</v>
      </c>
      <c r="U986" t="str">
        <f t="shared" si="185"/>
        <v>&lt;tr&gt;&lt;td width='10%'&gt;980&lt;/td&gt;&lt;td width='20%'&gt;Coldplay&lt;/td&gt;&lt;td width='10%'&gt;apresaca&lt;/td&gt;&lt;td width='20%'&gt;&lt;br&gt;&lt;br&gt;&lt;/td&gt;&lt;td width='20%'&gt;&lt;a href='http://www.norduserforum.com/download/file.php?id=8578'&gt;Coldplay.nsmp&lt;/a&gt;&lt;/td&gt;&lt;td width='10%'&gt;0.7 MB&lt;/td&gt;&lt;td width='10%'&gt;&lt;a href='http://www.norduserforum.com/viewtopic.php?f=2&amp;amp;t=13162' target='_blank'&gt;link&lt;/a&gt;&lt;/td&gt;&lt;/tr&gt;</v>
      </c>
      <c r="X986">
        <f>IFERROR(VLOOKUP(B986,[1]Attachments!A$2:O$50001,13,FALSE),0)</f>
        <v>727757</v>
      </c>
      <c r="Y986" s="14" t="str">
        <f t="shared" si="191"/>
        <v>0.7 MB</v>
      </c>
      <c r="AB986">
        <f>VLOOKUP(B986,[1]Attachments!A$2:O$50001,9,FALSE)</f>
        <v>379</v>
      </c>
      <c r="AC986" s="15">
        <f>VLOOKUP(B986,[1]Attachments!A$2:O$50001,14,FALSE)/(60*60*24)+"1/1/1970"</f>
        <v>42867.302557870367</v>
      </c>
      <c r="AD986" s="14">
        <f t="shared" ca="1" si="186"/>
        <v>2.9260036222984009</v>
      </c>
      <c r="AM986">
        <f t="shared" si="187"/>
        <v>516</v>
      </c>
      <c r="AN986" t="str">
        <f>VLOOKUP(AM986,A$3:U$4760,21,FALSE)</f>
        <v>&lt;tr&gt;&lt;td width='10%'&gt;516&lt;/td&gt;&lt;td width='20%'&gt;Trance Hook&lt;/td&gt;&lt;td width='10%'&gt;wcmusician&lt;/td&gt;&lt;td width='20%'&gt;&lt;br&gt;&lt;ul class='graphic' style='margin-left: 0em;'&gt;&lt;li&gt;&lt;a href='http://www.norduserforum.com/download/file.php?id=3997?n=516' type='audio/mpeg' class='inline-playable'&gt;Trance Hook&lt;/a&gt;&lt;/li&gt;&lt;/ul&gt;&lt;/td&gt;&lt;td width='20%'&gt;&lt;a href='http://www.norduserforum.com/download/file.php?id=3996'&gt;Trance Hook.nsmp&lt;/a&gt;&lt;/td&gt;&lt;td width='10%'&gt;9.6 MB&lt;/td&gt;&lt;td width='10%'&gt;&lt;a href='http://www.norduserforum.com/viewtopic.php?f=2&amp;amp;t=6478' target='_blank'&gt;link&lt;/a&gt;&lt;/td&gt;&lt;/tr&gt;</v>
      </c>
    </row>
    <row r="987" spans="1:40" x14ac:dyDescent="0.3">
      <c r="A987" s="1">
        <f t="shared" si="188"/>
        <v>981</v>
      </c>
      <c r="B987">
        <v>8579</v>
      </c>
      <c r="C987" s="1">
        <f>IF(IFERROR(VLOOKUP(B987+1,[1]Attachments!A$2:K$50000,11,FALSE)="mp3",FALSE),B987+1,IF(IFERROR(VLOOKUP(B987-1,[1]Attachments!A$2:K$50000,11,FALSE)="mp3",FALSE),B987-1,IF(IFERROR(VLOOKUP(B987-2,[1]Attachments!A$2:K$50000,11,FALSE)="mp3",FALSE),B987-2,IF(IFERROR(VLOOKUP(B987+2,[1]Attachments!A$2:K$50000,11,FALSE)="mp3",FALSE),B987+2,""))))</f>
        <v>8581</v>
      </c>
      <c r="H987" s="1">
        <f t="shared" si="192"/>
        <v>8579</v>
      </c>
      <c r="I987" s="1">
        <f>VLOOKUP(B987,[1]Attachments!A$2:O$50001,3,FALSE)</f>
        <v>13162</v>
      </c>
      <c r="J987" s="11" t="str">
        <f t="shared" si="182"/>
        <v>link</v>
      </c>
      <c r="K987" s="1" t="str">
        <f>IF(E987="",SUBSTITUTE(PROPER(SUBSTITUTE(LEFT(VLOOKUP(B987,[1]Attachments!A$2:O$50001,8,FALSE),LEN(VLOOKUP(B987,[1]Attachments!A$2:O$50001,8,FALSE))-5),"_"," ")),"&amp;Amp;","&amp;"),E987)</f>
        <v>Nl3 Basic Pad Ste Ph V2</v>
      </c>
      <c r="L987" s="13" t="str">
        <f>PROPER(SUBSTITUTE(LEFT(VLOOKUP(O987,[1]Attachments!A$2:O$50001,8,FALSE),LEN(VLOOKUP(O987,[1]Attachments!A$2:O$50001,8,FALSE))-4),"_"," "))</f>
        <v>Ns2Ex Organ</v>
      </c>
      <c r="M987" s="1" t="str">
        <f>IF(G987="",VLOOKUP(VLOOKUP(B987,[1]Attachments!A$2:O$10001,5,FALSE),[1]Users!A$2:B$100000,2,FALSE),G987)</f>
        <v>apresaca</v>
      </c>
      <c r="N987" s="1">
        <f t="shared" si="193"/>
        <v>981</v>
      </c>
      <c r="O987" s="1">
        <f t="shared" si="183"/>
        <v>8581</v>
      </c>
      <c r="P987">
        <f>VLOOKUP(B987,[1]Attachments!A$2:O$50001,2,FALSE)</f>
        <v>84954</v>
      </c>
      <c r="Q987" t="str">
        <f t="shared" si="184"/>
        <v>&lt;tr&gt;&lt;td width='10%'&gt;981&lt;/td&gt;&lt;td width='20%'&gt;Nl3 Basic Pad Ste Ph V2&lt;/td&gt;&lt;td width='10%'&gt;apresaca&lt;/td&gt;&lt;td width='20%'&gt;</v>
      </c>
      <c r="R987" t="str">
        <f t="shared" si="189"/>
        <v>&lt;br&gt;&lt;ul class='graphic' style='margin-left: 0em;'&gt;&lt;li&gt;&lt;a href='http://www.norduserforum.com/download/file.php?id=8581?n=981' type='audio/mpeg' class='inline-playable'&gt;Nl3 Basic Pad Ste Ph V2&lt;/a&gt;&lt;/li&gt;&lt;/ul&gt;</v>
      </c>
      <c r="S987" t="str">
        <f t="shared" si="190"/>
        <v>&lt;/td&gt;&lt;td width='20%'&gt;&lt;a href='http://www.norduserforum.com/download/file.php?id=8579'&gt;Nl3 Basic Pad Ste Ph V2.nsmp&lt;/a&gt;&lt;/td&gt;&lt;td width='10%'&gt;1.9 MB&lt;/td&gt;&lt;td width='10%'&gt;&lt;a href='http://www.norduserforum.com/viewtopic.php?f=2&amp;amp;t=13162' target='_blank'&gt;link&lt;/a&gt;&lt;/td&gt;&lt;/tr&gt;</v>
      </c>
      <c r="U987" t="str">
        <f t="shared" si="185"/>
        <v>&lt;tr&gt;&lt;td width='10%'&gt;981&lt;/td&gt;&lt;td width='20%'&gt;Nl3 Basic Pad Ste Ph V2&lt;/td&gt;&lt;td width='10%'&gt;apresaca&lt;/td&gt;&lt;td width='20%'&gt;&lt;br&gt;&lt;ul class='graphic' style='margin-left: 0em;'&gt;&lt;li&gt;&lt;a href='http://www.norduserforum.com/download/file.php?id=8581?n=981' type='audio/mpeg' class='inline-playable'&gt;Nl3 Basic Pad Ste Ph V2&lt;/a&gt;&lt;/li&gt;&lt;/ul&gt;&lt;/td&gt;&lt;td width='20%'&gt;&lt;a href='http://www.norduserforum.com/download/file.php?id=8579'&gt;Nl3 Basic Pad Ste Ph V2.nsmp&lt;/a&gt;&lt;/td&gt;&lt;td width='10%'&gt;1.9 MB&lt;/td&gt;&lt;td width='10%'&gt;&lt;a href='http://www.norduserforum.com/viewtopic.php?f=2&amp;amp;t=13162' target='_blank'&gt;link&lt;/a&gt;&lt;/td&gt;&lt;/tr&gt;</v>
      </c>
      <c r="X987">
        <f>IFERROR(VLOOKUP(B987,[1]Attachments!A$2:O$50001,13,FALSE),0)</f>
        <v>1961054</v>
      </c>
      <c r="Y987" s="14" t="str">
        <f t="shared" si="191"/>
        <v>1.9 MB</v>
      </c>
      <c r="AB987">
        <f>VLOOKUP(B987,[1]Attachments!A$2:O$50001,9,FALSE)</f>
        <v>358</v>
      </c>
      <c r="AC987" s="15">
        <f>VLOOKUP(B987,[1]Attachments!A$2:O$50001,14,FALSE)/(60*60*24)+"1/1/1970"</f>
        <v>42867.30541666667</v>
      </c>
      <c r="AD987" s="14">
        <f t="shared" ca="1" si="186"/>
        <v>2.7638854869817981</v>
      </c>
      <c r="AM987">
        <f t="shared" si="187"/>
        <v>515</v>
      </c>
      <c r="AN987" t="str">
        <f>VLOOKUP(AM987,A$3:U$4760,21,FALSE)</f>
        <v>&lt;tr&gt;&lt;td width='10%'&gt;515&lt;/td&gt;&lt;td width='20%'&gt;Pompeii&lt;/td&gt;&lt;td width='10%'&gt;wcmusician&lt;/td&gt;&lt;td width='20%'&gt;&lt;br&gt;&lt;ul class='graphic' style='margin-left: 0em;'&gt;&lt;li&gt;&lt;a href='http://www.norduserforum.com/download/file.php?id=3999?n=515' type='audio/mpeg' class='inline-playable'&gt;Pompeii&lt;/a&gt;&lt;/li&gt;&lt;/ul&gt;&lt;/td&gt;&lt;td width='20%'&gt;&lt;a href='http://www.norduserforum.com/download/file.php?id=3998'&gt;Pompeii.nsmp&lt;/a&gt;&lt;/td&gt;&lt;td width='10%'&gt;0.2 MB&lt;/td&gt;&lt;td width='10%'&gt;&lt;a href='http://www.norduserforum.com/viewtopic.php?f=2&amp;amp;t=6481' target='_blank'&gt;link&lt;/a&gt;&lt;/td&gt;&lt;/tr&gt;</v>
      </c>
    </row>
    <row r="988" spans="1:40" x14ac:dyDescent="0.3">
      <c r="A988" s="1">
        <f t="shared" si="188"/>
        <v>982</v>
      </c>
      <c r="B988">
        <v>8583</v>
      </c>
      <c r="C988" s="1">
        <f>IF(IFERROR(VLOOKUP(B988+1,[1]Attachments!A$2:K$50000,11,FALSE)="mp3",FALSE),B988+1,IF(IFERROR(VLOOKUP(B988-1,[1]Attachments!A$2:K$50000,11,FALSE)="mp3",FALSE),B988-1,IF(IFERROR(VLOOKUP(B988-2,[1]Attachments!A$2:K$50000,11,FALSE)="mp3",FALSE),B988-2,IF(IFERROR(VLOOKUP(B988+2,[1]Attachments!A$2:K$50000,11,FALSE)="mp3",FALSE),B988+2,""))))</f>
        <v>8581</v>
      </c>
      <c r="H988" s="1">
        <f t="shared" si="192"/>
        <v>8583</v>
      </c>
      <c r="I988" s="1">
        <f>VLOOKUP(B988,[1]Attachments!A$2:O$50001,3,FALSE)</f>
        <v>13162</v>
      </c>
      <c r="J988" s="11" t="str">
        <f t="shared" si="182"/>
        <v>link</v>
      </c>
      <c r="K988" s="1" t="str">
        <f>IF(E988="",SUBSTITUTE(PROPER(SUBSTITUTE(LEFT(VLOOKUP(B988,[1]Attachments!A$2:O$50001,8,FALSE),LEN(VLOOKUP(B988,[1]Attachments!A$2:O$50001,8,FALSE))-5),"_"," ")),"&amp;Amp;","&amp;"),E988)</f>
        <v>Voci Coldplay</v>
      </c>
      <c r="L988" s="13" t="str">
        <f>PROPER(SUBSTITUTE(LEFT(VLOOKUP(O988,[1]Attachments!A$2:O$50001,8,FALSE),LEN(VLOOKUP(O988,[1]Attachments!A$2:O$50001,8,FALSE))-4),"_"," "))</f>
        <v>Ns2Ex Organ</v>
      </c>
      <c r="M988" s="1" t="str">
        <f>IF(G988="",VLOOKUP(VLOOKUP(B988,[1]Attachments!A$2:O$10001,5,FALSE),[1]Users!A$2:B$100000,2,FALSE),G988)</f>
        <v>apresaca</v>
      </c>
      <c r="N988" s="1">
        <f t="shared" si="193"/>
        <v>982</v>
      </c>
      <c r="O988" s="1">
        <f t="shared" si="183"/>
        <v>8581</v>
      </c>
      <c r="P988">
        <f>VLOOKUP(B988,[1]Attachments!A$2:O$50001,2,FALSE)</f>
        <v>85031</v>
      </c>
      <c r="Q988" t="str">
        <f t="shared" si="184"/>
        <v>&lt;tr&gt;&lt;td width='10%'&gt;982&lt;/td&gt;&lt;td width='20%'&gt;Voci Coldplay&lt;/td&gt;&lt;td width='10%'&gt;apresaca&lt;/td&gt;&lt;td width='20%'&gt;</v>
      </c>
      <c r="R988" t="str">
        <f t="shared" si="189"/>
        <v>&lt;br&gt;&lt;ul class='graphic' style='margin-left: 0em;'&gt;&lt;li&gt;&lt;a href='http://www.norduserforum.com/download/file.php?id=8581?n=982' type='audio/mpeg' class='inline-playable'&gt;Voci Coldplay&lt;/a&gt;&lt;/li&gt;&lt;/ul&gt;</v>
      </c>
      <c r="S988" t="str">
        <f t="shared" si="190"/>
        <v>&lt;/td&gt;&lt;td width='20%'&gt;&lt;a href='http://www.norduserforum.com/download/file.php?id=8583'&gt;Voci Coldplay.nsmp&lt;/a&gt;&lt;/td&gt;&lt;td width='10%'&gt;0.7 MB&lt;/td&gt;&lt;td width='10%'&gt;&lt;a href='http://www.norduserforum.com/viewtopic.php?f=2&amp;amp;t=13162' target='_blank'&gt;link&lt;/a&gt;&lt;/td&gt;&lt;/tr&gt;</v>
      </c>
      <c r="U988" t="str">
        <f t="shared" si="185"/>
        <v>&lt;tr&gt;&lt;td width='10%'&gt;982&lt;/td&gt;&lt;td width='20%'&gt;Voci Coldplay&lt;/td&gt;&lt;td width='10%'&gt;apresaca&lt;/td&gt;&lt;td width='20%'&gt;&lt;br&gt;&lt;ul class='graphic' style='margin-left: 0em;'&gt;&lt;li&gt;&lt;a href='http://www.norduserforum.com/download/file.php?id=8581?n=982' type='audio/mpeg' class='inline-playable'&gt;Voci Coldplay&lt;/a&gt;&lt;/li&gt;&lt;/ul&gt;&lt;/td&gt;&lt;td width='20%'&gt;&lt;a href='http://www.norduserforum.com/download/file.php?id=8583'&gt;Voci Coldplay.nsmp&lt;/a&gt;&lt;/td&gt;&lt;td width='10%'&gt;0.7 MB&lt;/td&gt;&lt;td width='10%'&gt;&lt;a href='http://www.norduserforum.com/viewtopic.php?f=2&amp;amp;t=13162' target='_blank'&gt;link&lt;/a&gt;&lt;/td&gt;&lt;/tr&gt;</v>
      </c>
      <c r="X988">
        <f>IFERROR(VLOOKUP(B988,[1]Attachments!A$2:O$50001,13,FALSE),0)</f>
        <v>780716</v>
      </c>
      <c r="Y988" s="14" t="str">
        <f t="shared" si="191"/>
        <v>0.7 MB</v>
      </c>
      <c r="AB988">
        <f>VLOOKUP(B988,[1]Attachments!A$2:O$50001,9,FALSE)</f>
        <v>305</v>
      </c>
      <c r="AC988" s="15">
        <f>VLOOKUP(B988,[1]Attachments!A$2:O$50001,14,FALSE)/(60*60*24)+"1/1/1970"</f>
        <v>42870.277951388889</v>
      </c>
      <c r="AD988" s="14">
        <f t="shared" ca="1" si="186"/>
        <v>2.362452042949692</v>
      </c>
      <c r="AM988">
        <f t="shared" si="187"/>
        <v>514</v>
      </c>
      <c r="AN988" t="str">
        <f>VLOOKUP(AM988,A$3:U$4760,21,FALSE)</f>
        <v>&lt;tr&gt;&lt;td width='10%'&gt;514&lt;/td&gt;&lt;td width='20%'&gt;Trance&lt;/td&gt;&lt;td width='10%'&gt;wcmusician&lt;/td&gt;&lt;td width='20%'&gt;&lt;br&gt;&lt;ul class='graphic' style='margin-left: 0em;'&gt;&lt;li&gt;&lt;a href='http://www.norduserforum.com/download/file.php?id=3981?n=514' type='audio/mpeg' class='inline-playable'&gt;Trance&lt;/a&gt;&lt;/li&gt;&lt;/ul&gt;&lt;/td&gt;&lt;td width='20%'&gt;&lt;a href='http://www.norduserforum.com/download/file.php?id=3980'&gt;Trance.nsmp&lt;/a&gt;&lt;/td&gt;&lt;td width='10%'&gt;5.4 MB&lt;/td&gt;&lt;td width='10%'&gt;&lt;a href='http://www.norduserforum.com/viewtopic.php?f=2&amp;amp;t=6430' target='_blank'&gt;link&lt;/a&gt;&lt;/td&gt;&lt;/tr&gt;</v>
      </c>
    </row>
    <row r="989" spans="1:40" x14ac:dyDescent="0.3">
      <c r="A989" s="1">
        <f t="shared" si="188"/>
        <v>983</v>
      </c>
      <c r="B989">
        <v>8585</v>
      </c>
      <c r="C989" s="1" t="str">
        <f>IF(IFERROR(VLOOKUP(B989+1,[1]Attachments!A$2:K$50000,11,FALSE)="mp3",FALSE),B989+1,IF(IFERROR(VLOOKUP(B989-1,[1]Attachments!A$2:K$50000,11,FALSE)="mp3",FALSE),B989-1,IF(IFERROR(VLOOKUP(B989-2,[1]Attachments!A$2:K$50000,11,FALSE)="mp3",FALSE),B989-2,IF(IFERROR(VLOOKUP(B989+2,[1]Attachments!A$2:K$50000,11,FALSE)="mp3",FALSE),B989+2,""))))</f>
        <v/>
      </c>
      <c r="H989" s="1">
        <f t="shared" si="192"/>
        <v>8585</v>
      </c>
      <c r="I989" s="1">
        <f>VLOOKUP(B989,[1]Attachments!A$2:O$50001,3,FALSE)</f>
        <v>13183</v>
      </c>
      <c r="J989" s="11" t="str">
        <f t="shared" si="182"/>
        <v>link</v>
      </c>
      <c r="K989" s="1" t="str">
        <f>IF(E989="",SUBSTITUTE(PROPER(SUBSTITUTE(LEFT(VLOOKUP(B989,[1]Attachments!A$2:O$50001,8,FALSE),LEN(VLOOKUP(B989,[1]Attachments!A$2:O$50001,8,FALSE))-5),"_"," ")),"&amp;Amp;","&amp;"),E989)</f>
        <v>T99 Anasthasia</v>
      </c>
      <c r="L989" s="13" t="e">
        <f>PROPER(SUBSTITUTE(LEFT(VLOOKUP(O989,[1]Attachments!A$2:O$50001,8,FALSE),LEN(VLOOKUP(O989,[1]Attachments!A$2:O$50001,8,FALSE))-4),"_"," "))</f>
        <v>#N/A</v>
      </c>
      <c r="M989" s="1" t="str">
        <f>IF(G989="",VLOOKUP(VLOOKUP(B989,[1]Attachments!A$2:O$10001,5,FALSE),[1]Users!A$2:B$100000,2,FALSE),G989)</f>
        <v>pvhmusic</v>
      </c>
      <c r="N989" s="1">
        <f t="shared" si="193"/>
        <v>983</v>
      </c>
      <c r="O989" s="1" t="str">
        <f t="shared" si="183"/>
        <v/>
      </c>
      <c r="P989">
        <f>VLOOKUP(B989,[1]Attachments!A$2:O$50001,2,FALSE)</f>
        <v>85076</v>
      </c>
      <c r="Q989" t="str">
        <f t="shared" si="184"/>
        <v>&lt;tr&gt;&lt;td width='10%'&gt;983&lt;/td&gt;&lt;td width='20%'&gt;T99 Anasthasia&lt;/td&gt;&lt;td width='10%'&gt;pvhmusic&lt;/td&gt;&lt;td width='20%'&gt;</v>
      </c>
      <c r="R989" t="str">
        <f t="shared" si="189"/>
        <v>&lt;br&gt;&lt;br&gt;</v>
      </c>
      <c r="S989" t="str">
        <f t="shared" si="190"/>
        <v>&lt;/td&gt;&lt;td width='20%'&gt;&lt;a href='http://www.norduserforum.com/download/file.php?id=8585'&gt;T99 Anasthasia.nsmp&lt;/a&gt;&lt;/td&gt;&lt;td width='10%'&gt;1.2 MB&lt;/td&gt;&lt;td width='10%'&gt;&lt;a href='http://www.norduserforum.com/viewtopic.php?f=2&amp;amp;t=13183' target='_blank'&gt;link&lt;/a&gt;&lt;/td&gt;&lt;/tr&gt;</v>
      </c>
      <c r="U989" t="str">
        <f t="shared" si="185"/>
        <v>&lt;tr&gt;&lt;td width='10%'&gt;983&lt;/td&gt;&lt;td width='20%'&gt;T99 Anasthasia&lt;/td&gt;&lt;td width='10%'&gt;pvhmusic&lt;/td&gt;&lt;td width='20%'&gt;&lt;br&gt;&lt;br&gt;&lt;/td&gt;&lt;td width='20%'&gt;&lt;a href='http://www.norduserforum.com/download/file.php?id=8585'&gt;T99 Anasthasia.nsmp&lt;/a&gt;&lt;/td&gt;&lt;td width='10%'&gt;1.2 MB&lt;/td&gt;&lt;td width='10%'&gt;&lt;a href='http://www.norduserforum.com/viewtopic.php?f=2&amp;amp;t=13183' target='_blank'&gt;link&lt;/a&gt;&lt;/td&gt;&lt;/tr&gt;</v>
      </c>
      <c r="X989">
        <f>IFERROR(VLOOKUP(B989,[1]Attachments!A$2:O$50001,13,FALSE),0)</f>
        <v>1271444</v>
      </c>
      <c r="Y989" s="14" t="str">
        <f t="shared" si="191"/>
        <v>1.2 MB</v>
      </c>
      <c r="AB989">
        <f>VLOOKUP(B989,[1]Attachments!A$2:O$50001,9,FALSE)</f>
        <v>200</v>
      </c>
      <c r="AC989" s="15">
        <f>VLOOKUP(B989,[1]Attachments!A$2:O$50001,14,FALSE)/(60*60*24)+"1/1/1970"</f>
        <v>42873.010312500002</v>
      </c>
      <c r="AD989" s="14">
        <f t="shared" ca="1" si="186"/>
        <v>1.5538468635358311</v>
      </c>
      <c r="AM989">
        <f t="shared" si="187"/>
        <v>513</v>
      </c>
      <c r="AN989" t="str">
        <f>VLOOKUP(AM989,A$3:U$4760,21,FALSE)</f>
        <v>&lt;tr&gt;&lt;td width='10%'&gt;513&lt;/td&gt;&lt;td width='20%'&gt;Winter Choir Sm&lt;/td&gt;&lt;td width='10%'&gt;SurfSynth&lt;/td&gt;&lt;td width='20%'&gt;&lt;br&gt;&lt;ul class='graphic' style='margin-left: 0em;'&gt;&lt;li&gt;&lt;a href='http://www.norduserforum.com/download/file.php?id=3961?n=513' type='audio/mpeg' class='inline-playable'&gt;Winter Choir Sm&lt;/a&gt;&lt;/li&gt;&lt;/ul&gt;&lt;/td&gt;&lt;td width='20%'&gt;&lt;a href='http://www.norduserforum.com/download/file.php?id=3963'&gt;Winter Choir Sm.nsmp&lt;/a&gt;&lt;/td&gt;&lt;td width='10%'&gt;3.0 MB&lt;/td&gt;&lt;td width='10%'&gt;&lt;a href='http://www.norduserforum.com/viewtopic.php?f=2&amp;amp;t=6372' target='_blank'&gt;link&lt;/a&gt;&lt;/td&gt;&lt;/tr&gt;</v>
      </c>
    </row>
    <row r="990" spans="1:40" x14ac:dyDescent="0.3">
      <c r="A990" s="1">
        <f t="shared" si="188"/>
        <v>984</v>
      </c>
      <c r="B990">
        <v>8586</v>
      </c>
      <c r="C990" s="1" t="str">
        <f>IF(IFERROR(VLOOKUP(B990+1,[1]Attachments!A$2:K$50000,11,FALSE)="mp3",FALSE),B990+1,IF(IFERROR(VLOOKUP(B990-1,[1]Attachments!A$2:K$50000,11,FALSE)="mp3",FALSE),B990-1,IF(IFERROR(VLOOKUP(B990-2,[1]Attachments!A$2:K$50000,11,FALSE)="mp3",FALSE),B990-2,IF(IFERROR(VLOOKUP(B990+2,[1]Attachments!A$2:K$50000,11,FALSE)="mp3",FALSE),B990+2,""))))</f>
        <v/>
      </c>
      <c r="H990" s="1">
        <f t="shared" si="192"/>
        <v>8586</v>
      </c>
      <c r="I990" s="1">
        <f>VLOOKUP(B990,[1]Attachments!A$2:O$50001,3,FALSE)</f>
        <v>13184</v>
      </c>
      <c r="J990" s="11" t="str">
        <f t="shared" si="182"/>
        <v>link</v>
      </c>
      <c r="K990" s="1" t="str">
        <f>IF(E990="",SUBSTITUTE(PROPER(SUBSTITUTE(LEFT(VLOOKUP(B990,[1]Attachments!A$2:O$50001,8,FALSE),LEN(VLOOKUP(B990,[1]Attachments!A$2:O$50001,8,FALSE))-5),"_"," ")),"&amp;Amp;","&amp;"),E990)</f>
        <v>Can I Kick It</v>
      </c>
      <c r="L990" s="13" t="e">
        <f>PROPER(SUBSTITUTE(LEFT(VLOOKUP(O990,[1]Attachments!A$2:O$50001,8,FALSE),LEN(VLOOKUP(O990,[1]Attachments!A$2:O$50001,8,FALSE))-4),"_"," "))</f>
        <v>#N/A</v>
      </c>
      <c r="M990" s="1" t="str">
        <f>IF(G990="",VLOOKUP(VLOOKUP(B990,[1]Attachments!A$2:O$10001,5,FALSE),[1]Users!A$2:B$100000,2,FALSE),G990)</f>
        <v>pvhmusic</v>
      </c>
      <c r="N990" s="1">
        <f t="shared" si="193"/>
        <v>984</v>
      </c>
      <c r="O990" s="1" t="str">
        <f t="shared" si="183"/>
        <v/>
      </c>
      <c r="P990">
        <f>VLOOKUP(B990,[1]Attachments!A$2:O$50001,2,FALSE)</f>
        <v>85077</v>
      </c>
      <c r="Q990" t="str">
        <f t="shared" si="184"/>
        <v>&lt;tr&gt;&lt;td width='10%'&gt;984&lt;/td&gt;&lt;td width='20%'&gt;Can I Kick It&lt;/td&gt;&lt;td width='10%'&gt;pvhmusic&lt;/td&gt;&lt;td width='20%'&gt;</v>
      </c>
      <c r="R990" t="str">
        <f t="shared" si="189"/>
        <v>&lt;br&gt;&lt;br&gt;</v>
      </c>
      <c r="S990" t="str">
        <f t="shared" si="190"/>
        <v>&lt;/td&gt;&lt;td width='20%'&gt;&lt;a href='http://www.norduserforum.com/download/file.php?id=8586'&gt;Can I Kick It.nsmp&lt;/a&gt;&lt;/td&gt;&lt;td width='10%'&gt;5.9 MB&lt;/td&gt;&lt;td width='10%'&gt;&lt;a href='http://www.norduserforum.com/viewtopic.php?f=2&amp;amp;t=13184' target='_blank'&gt;link&lt;/a&gt;&lt;/td&gt;&lt;/tr&gt;</v>
      </c>
      <c r="U990" t="str">
        <f t="shared" si="185"/>
        <v>&lt;tr&gt;&lt;td width='10%'&gt;984&lt;/td&gt;&lt;td width='20%'&gt;Can I Kick It&lt;/td&gt;&lt;td width='10%'&gt;pvhmusic&lt;/td&gt;&lt;td width='20%'&gt;&lt;br&gt;&lt;br&gt;&lt;/td&gt;&lt;td width='20%'&gt;&lt;a href='http://www.norduserforum.com/download/file.php?id=8586'&gt;Can I Kick It.nsmp&lt;/a&gt;&lt;/td&gt;&lt;td width='10%'&gt;5.9 MB&lt;/td&gt;&lt;td width='10%'&gt;&lt;a href='http://www.norduserforum.com/viewtopic.php?f=2&amp;amp;t=13184' target='_blank'&gt;link&lt;/a&gt;&lt;/td&gt;&lt;/tr&gt;</v>
      </c>
      <c r="X990">
        <f>IFERROR(VLOOKUP(B990,[1]Attachments!A$2:O$50001,13,FALSE),0)</f>
        <v>6224063</v>
      </c>
      <c r="Y990" s="14" t="str">
        <f t="shared" si="191"/>
        <v>5.9 MB</v>
      </c>
      <c r="AB990">
        <f>VLOOKUP(B990,[1]Attachments!A$2:O$50001,9,FALSE)</f>
        <v>239</v>
      </c>
      <c r="AC990" s="15">
        <f>VLOOKUP(B990,[1]Attachments!A$2:O$50001,14,FALSE)/(60*60*24)+"1/1/1970"</f>
        <v>42873.01353009259</v>
      </c>
      <c r="AD990" s="14">
        <f t="shared" ca="1" si="186"/>
        <v>1.8568536330761181</v>
      </c>
      <c r="AM990">
        <f t="shared" si="187"/>
        <v>512</v>
      </c>
      <c r="AN990" t="str">
        <f>VLOOKUP(AM990,A$3:U$4760,21,FALSE)</f>
        <v>&lt;tr&gt;&lt;td width='10%'&gt;512&lt;/td&gt;&lt;td width='20%'&gt;Shout&lt;/td&gt;&lt;td width='10%'&gt;LastStraw&lt;/td&gt;&lt;td width='20%'&gt;&lt;br&gt;&lt;ul class='graphic' style='margin-left: 0em;'&gt;&lt;li&gt;&lt;a href='http://www.norduserforum.com/download/file.php?id=3935?n=512' type='audio/mpeg' class='inline-playable'&gt;Shout&lt;/a&gt;&lt;/li&gt;&lt;/ul&gt;&lt;/td&gt;&lt;td width='20%'&gt;&lt;a href='http://www.norduserforum.com/download/file.php?id=3937'&gt;Shout.nsmp&lt;/a&gt;&lt;/td&gt;&lt;td width='10%'&gt;0.9 MB&lt;/td&gt;&lt;td width='10%'&gt;&lt;a href='http://www.norduserforum.com/viewtopic.php?f=2&amp;amp;t=6354' target='_blank'&gt;link&lt;/a&gt;&lt;/td&gt;&lt;/tr&gt;</v>
      </c>
    </row>
    <row r="991" spans="1:40" x14ac:dyDescent="0.3">
      <c r="A991" s="1">
        <f t="shared" si="188"/>
        <v>985</v>
      </c>
      <c r="B991">
        <v>8587</v>
      </c>
      <c r="C991" s="1" t="str">
        <f>IF(IFERROR(VLOOKUP(B991+1,[1]Attachments!A$2:K$50000,11,FALSE)="mp3",FALSE),B991+1,IF(IFERROR(VLOOKUP(B991-1,[1]Attachments!A$2:K$50000,11,FALSE)="mp3",FALSE),B991-1,IF(IFERROR(VLOOKUP(B991-2,[1]Attachments!A$2:K$50000,11,FALSE)="mp3",FALSE),B991-2,IF(IFERROR(VLOOKUP(B991+2,[1]Attachments!A$2:K$50000,11,FALSE)="mp3",FALSE),B991+2,""))))</f>
        <v/>
      </c>
      <c r="H991" s="1">
        <f t="shared" si="192"/>
        <v>8587</v>
      </c>
      <c r="I991" s="1">
        <f>VLOOKUP(B991,[1]Attachments!A$2:O$50001,3,FALSE)</f>
        <v>13185</v>
      </c>
      <c r="J991" s="11" t="str">
        <f t="shared" si="182"/>
        <v>link</v>
      </c>
      <c r="K991" s="1" t="str">
        <f>IF(E991="",SUBSTITUTE(PROPER(SUBSTITUTE(LEFT(VLOOKUP(B991,[1]Attachments!A$2:O$50001,8,FALSE),LEN(VLOOKUP(B991,[1]Attachments!A$2:O$50001,8,FALSE))-5),"_"," ")),"&amp;Amp;","&amp;"),E991)</f>
        <v>Oh Yeah - Yello</v>
      </c>
      <c r="L991" s="13" t="e">
        <f>PROPER(SUBSTITUTE(LEFT(VLOOKUP(O991,[1]Attachments!A$2:O$50001,8,FALSE),LEN(VLOOKUP(O991,[1]Attachments!A$2:O$50001,8,FALSE))-4),"_"," "))</f>
        <v>#N/A</v>
      </c>
      <c r="M991" s="1" t="str">
        <f>IF(G991="",VLOOKUP(VLOOKUP(B991,[1]Attachments!A$2:O$10001,5,FALSE),[1]Users!A$2:B$100000,2,FALSE),G991)</f>
        <v>pvhmusic</v>
      </c>
      <c r="N991" s="1">
        <f t="shared" si="193"/>
        <v>985</v>
      </c>
      <c r="O991" s="1" t="str">
        <f t="shared" si="183"/>
        <v/>
      </c>
      <c r="P991">
        <f>VLOOKUP(B991,[1]Attachments!A$2:O$50001,2,FALSE)</f>
        <v>85079</v>
      </c>
      <c r="Q991" t="str">
        <f t="shared" si="184"/>
        <v>&lt;tr&gt;&lt;td width='10%'&gt;985&lt;/td&gt;&lt;td width='20%'&gt;Oh Yeah - Yello&lt;/td&gt;&lt;td width='10%'&gt;pvhmusic&lt;/td&gt;&lt;td width='20%'&gt;</v>
      </c>
      <c r="R991" t="str">
        <f t="shared" si="189"/>
        <v>&lt;br&gt;&lt;br&gt;</v>
      </c>
      <c r="S991" t="str">
        <f t="shared" si="190"/>
        <v>&lt;/td&gt;&lt;td width='20%'&gt;&lt;a href='http://www.norduserforum.com/download/file.php?id=8587'&gt;Oh Yeah - Yello.nsmp&lt;/a&gt;&lt;/td&gt;&lt;td width='10%'&gt;1.3 MB&lt;/td&gt;&lt;td width='10%'&gt;&lt;a href='http://www.norduserforum.com/viewtopic.php?f=2&amp;amp;t=13185' target='_blank'&gt;link&lt;/a&gt;&lt;/td&gt;&lt;/tr&gt;</v>
      </c>
      <c r="U991" t="str">
        <f t="shared" si="185"/>
        <v>&lt;tr&gt;&lt;td width='10%'&gt;985&lt;/td&gt;&lt;td width='20%'&gt;Oh Yeah - Yello&lt;/td&gt;&lt;td width='10%'&gt;pvhmusic&lt;/td&gt;&lt;td width='20%'&gt;&lt;br&gt;&lt;br&gt;&lt;/td&gt;&lt;td width='20%'&gt;&lt;a href='http://www.norduserforum.com/download/file.php?id=8587'&gt;Oh Yeah - Yello.nsmp&lt;/a&gt;&lt;/td&gt;&lt;td width='10%'&gt;1.3 MB&lt;/td&gt;&lt;td width='10%'&gt;&lt;a href='http://www.norduserforum.com/viewtopic.php?f=2&amp;amp;t=13185' target='_blank'&gt;link&lt;/a&gt;&lt;/td&gt;&lt;/tr&gt;</v>
      </c>
      <c r="X991">
        <f>IFERROR(VLOOKUP(B991,[1]Attachments!A$2:O$50001,13,FALSE),0)</f>
        <v>1318688</v>
      </c>
      <c r="Y991" s="14" t="str">
        <f t="shared" si="191"/>
        <v>1.3 MB</v>
      </c>
      <c r="AB991">
        <f>VLOOKUP(B991,[1]Attachments!A$2:O$50001,9,FALSE)</f>
        <v>305</v>
      </c>
      <c r="AC991" s="15">
        <f>VLOOKUP(B991,[1]Attachments!A$2:O$50001,14,FALSE)/(60*60*24)+"1/1/1970"</f>
        <v>42873.0231712963</v>
      </c>
      <c r="AD991" s="14">
        <f t="shared" ca="1" si="186"/>
        <v>2.3696502862030053</v>
      </c>
      <c r="AM991">
        <f t="shared" si="187"/>
        <v>511</v>
      </c>
      <c r="AN991" t="str">
        <f>VLOOKUP(AM991,A$3:U$4760,21,FALSE)</f>
        <v>&lt;tr&gt;&lt;td width='10%'&gt;511&lt;/td&gt;&lt;td width='20%'&gt;If I Ever Feel Better&lt;/td&gt;&lt;td width='10%'&gt;Nikoshka&lt;/td&gt;&lt;td width='20%'&gt;&lt;br&gt;&lt;br&gt;&lt;/td&gt;&lt;td width='20%'&gt;&lt;a href='http://www.norduserforum.com/download/file.php?id=3924'&gt;If I Ever Feel Better.nsmp&lt;/a&gt;&lt;/td&gt;&lt;td width='10%'&gt;1.1 MB&lt;/td&gt;&lt;td width='10%'&gt;&lt;a href='http://www.norduserforum.com/viewtopic.php?f=2&amp;amp;t=6326' target='_blank'&gt;link&lt;/a&gt;&lt;/td&gt;&lt;/tr&gt;</v>
      </c>
    </row>
    <row r="992" spans="1:40" x14ac:dyDescent="0.3">
      <c r="A992" s="1">
        <f t="shared" si="188"/>
        <v>986</v>
      </c>
      <c r="B992">
        <v>8589</v>
      </c>
      <c r="C992" s="1" t="str">
        <f>IF(IFERROR(VLOOKUP(B992+1,[1]Attachments!A$2:K$50000,11,FALSE)="mp3",FALSE),B992+1,IF(IFERROR(VLOOKUP(B992-1,[1]Attachments!A$2:K$50000,11,FALSE)="mp3",FALSE),B992-1,IF(IFERROR(VLOOKUP(B992-2,[1]Attachments!A$2:K$50000,11,FALSE)="mp3",FALSE),B992-2,IF(IFERROR(VLOOKUP(B992+2,[1]Attachments!A$2:K$50000,11,FALSE)="mp3",FALSE),B992+2,""))))</f>
        <v/>
      </c>
      <c r="H992" s="1">
        <f t="shared" si="192"/>
        <v>8589</v>
      </c>
      <c r="I992" s="1">
        <f>VLOOKUP(B992,[1]Attachments!A$2:O$50001,3,FALSE)</f>
        <v>12408</v>
      </c>
      <c r="J992" s="11" t="str">
        <f t="shared" si="182"/>
        <v>link</v>
      </c>
      <c r="K992" s="1" t="str">
        <f>IF(E992="",SUBSTITUTE(PROPER(SUBSTITUTE(LEFT(VLOOKUP(B992,[1]Attachments!A$2:O$50001,8,FALSE),LEN(VLOOKUP(B992,[1]Attachments!A$2:O$50001,8,FALSE))-5),"_"," ")),"&amp;Amp;","&amp;"),E992)</f>
        <v>Peter Gunn Theme Elp</v>
      </c>
      <c r="L992" s="13" t="e">
        <f>PROPER(SUBSTITUTE(LEFT(VLOOKUP(O992,[1]Attachments!A$2:O$50001,8,FALSE),LEN(VLOOKUP(O992,[1]Attachments!A$2:O$50001,8,FALSE))-4),"_"," "))</f>
        <v>#N/A</v>
      </c>
      <c r="M992" s="1" t="str">
        <f>IF(G992="",VLOOKUP(VLOOKUP(B992,[1]Attachments!A$2:O$10001,5,FALSE),[1]Users!A$2:B$100000,2,FALSE),G992)</f>
        <v>pvhmusic</v>
      </c>
      <c r="N992" s="1">
        <f t="shared" si="193"/>
        <v>986</v>
      </c>
      <c r="O992" s="1" t="str">
        <f t="shared" si="183"/>
        <v/>
      </c>
      <c r="P992">
        <f>VLOOKUP(B992,[1]Attachments!A$2:O$50001,2,FALSE)</f>
        <v>84105</v>
      </c>
      <c r="Q992" t="str">
        <f t="shared" si="184"/>
        <v>&lt;tr&gt;&lt;td width='10%'&gt;986&lt;/td&gt;&lt;td width='20%'&gt;Peter Gunn Theme Elp&lt;/td&gt;&lt;td width='10%'&gt;pvhmusic&lt;/td&gt;&lt;td width='20%'&gt;</v>
      </c>
      <c r="R992" t="str">
        <f t="shared" si="189"/>
        <v>&lt;br&gt;&lt;br&gt;</v>
      </c>
      <c r="S992" t="str">
        <f t="shared" si="190"/>
        <v>&lt;/td&gt;&lt;td width='20%'&gt;&lt;a href='http://www.norduserforum.com/download/file.php?id=8589'&gt;Peter Gunn Theme Elp.nsmp&lt;/a&gt;&lt;/td&gt;&lt;td width='10%'&gt;2.3 MB&lt;/td&gt;&lt;td width='10%'&gt;&lt;a href='http://www.norduserforum.com/viewtopic.php?f=2&amp;amp;t=12408' target='_blank'&gt;link&lt;/a&gt;&lt;/td&gt;&lt;/tr&gt;</v>
      </c>
      <c r="U992" t="str">
        <f t="shared" si="185"/>
        <v>&lt;tr&gt;&lt;td width='10%'&gt;986&lt;/td&gt;&lt;td width='20%'&gt;Peter Gunn Theme Elp&lt;/td&gt;&lt;td width='10%'&gt;pvhmusic&lt;/td&gt;&lt;td width='20%'&gt;&lt;br&gt;&lt;br&gt;&lt;/td&gt;&lt;td width='20%'&gt;&lt;a href='http://www.norduserforum.com/download/file.php?id=8589'&gt;Peter Gunn Theme Elp.nsmp&lt;/a&gt;&lt;/td&gt;&lt;td width='10%'&gt;2.3 MB&lt;/td&gt;&lt;td width='10%'&gt;&lt;a href='http://www.norduserforum.com/viewtopic.php?f=2&amp;amp;t=12408' target='_blank'&gt;link&lt;/a&gt;&lt;/td&gt;&lt;/tr&gt;</v>
      </c>
      <c r="X992">
        <f>IFERROR(VLOOKUP(B992,[1]Attachments!A$2:O$50001,13,FALSE),0)</f>
        <v>2380916</v>
      </c>
      <c r="Y992" s="14" t="str">
        <f t="shared" si="191"/>
        <v>2.3 MB</v>
      </c>
      <c r="AB992">
        <f>VLOOKUP(B992,[1]Attachments!A$2:O$50001,9,FALSE)</f>
        <v>253</v>
      </c>
      <c r="AC992" s="15">
        <f>VLOOKUP(B992,[1]Attachments!A$2:O$50001,14,FALSE)/(60*60*24)+"1/1/1970"</f>
        <v>42874.977685185186</v>
      </c>
      <c r="AD992" s="14">
        <f t="shared" ca="1" si="186"/>
        <v>1.9699177326480495</v>
      </c>
      <c r="AM992">
        <f t="shared" si="187"/>
        <v>510</v>
      </c>
      <c r="AN992" t="str">
        <f>VLOOKUP(AM992,A$3:U$4760,21,FALSE)</f>
        <v>&lt;tr&gt;&lt;td width='10%'&gt;510&lt;/td&gt;&lt;td width='20%'&gt;Techorg&lt;/td&gt;&lt;td width='10%'&gt;zippy&lt;/td&gt;&lt;td width='20%'&gt;&lt;br&gt;&lt;ul class='graphic' style='margin-left: 0em;'&gt;&lt;li&gt;&lt;a href='http://www.norduserforum.com/download/file.php?id=3921?n=510' type='audio/mpeg' class='inline-playable'&gt;Techorg&lt;/a&gt;&lt;/li&gt;&lt;/ul&gt;&lt;/td&gt;&lt;td width='20%'&gt;&lt;a href='http://www.norduserforum.com/download/file.php?id=3922'&gt;Techorg.nsmp&lt;/a&gt;&lt;/td&gt;&lt;td width='10%'&gt;0.1 MB&lt;/td&gt;&lt;td width='10%'&gt;&lt;a href='http://www.norduserforum.com/viewtopic.php?f=2&amp;amp;t=6315' target='_blank'&gt;link&lt;/a&gt;&lt;/td&gt;&lt;/tr&gt;</v>
      </c>
    </row>
    <row r="993" spans="1:40" x14ac:dyDescent="0.3">
      <c r="A993" s="1">
        <f t="shared" si="188"/>
        <v>987</v>
      </c>
      <c r="B993">
        <v>8645</v>
      </c>
      <c r="C993" s="1">
        <f>IF(IFERROR(VLOOKUP(B993+1,[1]Attachments!A$2:K$50000,11,FALSE)="mp3",FALSE),B993+1,IF(IFERROR(VLOOKUP(B993-1,[1]Attachments!A$2:K$50000,11,FALSE)="mp3",FALSE),B993-1,IF(IFERROR(VLOOKUP(B993-2,[1]Attachments!A$2:K$50000,11,FALSE)="mp3",FALSE),B993-2,IF(IFERROR(VLOOKUP(B993+2,[1]Attachments!A$2:K$50000,11,FALSE)="mp3",FALSE),B993+2,""))))</f>
        <v>8647</v>
      </c>
      <c r="H993" s="1">
        <f t="shared" si="192"/>
        <v>8645</v>
      </c>
      <c r="I993" s="1">
        <f>VLOOKUP(B993,[1]Attachments!A$2:O$50001,3,FALSE)</f>
        <v>13236</v>
      </c>
      <c r="J993" s="11" t="str">
        <f t="shared" si="182"/>
        <v>link</v>
      </c>
      <c r="K993" s="1" t="str">
        <f>IF(E993="",SUBSTITUTE(PROPER(SUBSTITUTE(LEFT(VLOOKUP(B993,[1]Attachments!A$2:O$50001,8,FALSE),LEN(VLOOKUP(B993,[1]Attachments!A$2:O$50001,8,FALSE))-5),"_"," ")),"&amp;Amp;","&amp;"),E993)</f>
        <v>Narcotic</v>
      </c>
      <c r="L993" s="13" t="str">
        <f>PROPER(SUBSTITUTE(LEFT(VLOOKUP(O993,[1]Attachments!A$2:O$50001,8,FALSE),LEN(VLOOKUP(O993,[1]Attachments!A$2:O$50001,8,FALSE))-4),"_"," "))</f>
        <v>Sampled Dulcimer Demo</v>
      </c>
      <c r="M993" s="1" t="str">
        <f>IF(G993="",VLOOKUP(VLOOKUP(B993,[1]Attachments!A$2:O$10001,5,FALSE),[1]Users!A$2:B$100000,2,FALSE),G993)</f>
        <v>MvanD</v>
      </c>
      <c r="N993" s="1">
        <f t="shared" si="193"/>
        <v>987</v>
      </c>
      <c r="O993" s="1">
        <f t="shared" si="183"/>
        <v>8647</v>
      </c>
      <c r="P993">
        <f>VLOOKUP(B993,[1]Attachments!A$2:O$50001,2,FALSE)</f>
        <v>85424</v>
      </c>
      <c r="Q993" t="str">
        <f t="shared" si="184"/>
        <v>&lt;tr&gt;&lt;td width='10%'&gt;987&lt;/td&gt;&lt;td width='20%'&gt;Narcotic&lt;/td&gt;&lt;td width='10%'&gt;MvanD&lt;/td&gt;&lt;td width='20%'&gt;</v>
      </c>
      <c r="R993" t="str">
        <f t="shared" si="189"/>
        <v>&lt;br&gt;&lt;ul class='graphic' style='margin-left: 0em;'&gt;&lt;li&gt;&lt;a href='http://www.norduserforum.com/download/file.php?id=8647?n=987' type='audio/mpeg' class='inline-playable'&gt;Narcotic&lt;/a&gt;&lt;/li&gt;&lt;/ul&gt;</v>
      </c>
      <c r="S993" t="str">
        <f t="shared" si="190"/>
        <v>&lt;/td&gt;&lt;td width='20%'&gt;&lt;a href='http://www.norduserforum.com/download/file.php?id=8645'&gt;Narcotic.nsmp&lt;/a&gt;&lt;/td&gt;&lt;td width='10%'&gt;2.5 MB&lt;/td&gt;&lt;td width='10%'&gt;&lt;a href='http://www.norduserforum.com/viewtopic.php?f=2&amp;amp;t=13236' target='_blank'&gt;link&lt;/a&gt;&lt;/td&gt;&lt;/tr&gt;</v>
      </c>
      <c r="U993" t="str">
        <f t="shared" si="185"/>
        <v>&lt;tr&gt;&lt;td width='10%'&gt;987&lt;/td&gt;&lt;td width='20%'&gt;Narcotic&lt;/td&gt;&lt;td width='10%'&gt;MvanD&lt;/td&gt;&lt;td width='20%'&gt;&lt;br&gt;&lt;ul class='graphic' style='margin-left: 0em;'&gt;&lt;li&gt;&lt;a href='http://www.norduserforum.com/download/file.php?id=8647?n=987' type='audio/mpeg' class='inline-playable'&gt;Narcotic&lt;/a&gt;&lt;/li&gt;&lt;/ul&gt;&lt;/td&gt;&lt;td width='20%'&gt;&lt;a href='http://www.norduserforum.com/download/file.php?id=8645'&gt;Narcotic.nsmp&lt;/a&gt;&lt;/td&gt;&lt;td width='10%'&gt;2.5 MB&lt;/td&gt;&lt;td width='10%'&gt;&lt;a href='http://www.norduserforum.com/viewtopic.php?f=2&amp;amp;t=13236' target='_blank'&gt;link&lt;/a&gt;&lt;/td&gt;&lt;/tr&gt;</v>
      </c>
      <c r="X993">
        <f>IFERROR(VLOOKUP(B993,[1]Attachments!A$2:O$50001,13,FALSE),0)</f>
        <v>2571797</v>
      </c>
      <c r="Y993" s="14" t="str">
        <f t="shared" si="191"/>
        <v>2.5 MB</v>
      </c>
      <c r="AB993">
        <f>VLOOKUP(B993,[1]Attachments!A$2:O$50001,9,FALSE)</f>
        <v>297</v>
      </c>
      <c r="AC993" s="15">
        <f>VLOOKUP(B993,[1]Attachments!A$2:O$50001,14,FALSE)/(60*60*24)+"1/1/1970"</f>
        <v>42885.28230324074</v>
      </c>
      <c r="AD993" s="14">
        <f t="shared" ca="1" si="186"/>
        <v>2.3393255333849488</v>
      </c>
      <c r="AM993">
        <f t="shared" si="187"/>
        <v>509</v>
      </c>
      <c r="AN993" t="str">
        <f>VLOOKUP(AM993,A$3:U$4760,21,FALSE)</f>
        <v>&lt;tr&gt;&lt;td width='10%'&gt;509&lt;/td&gt;&lt;td width='20%'&gt;Mama Ghost.Nsmp&lt;/td&gt;&lt;td width='10%'&gt;keego19&lt;/td&gt;&lt;td width='20%'&gt;&lt;br&gt;&lt;br&gt;&lt;/td&gt;&lt;td width='20%'&gt;&lt;a href='http://www.norduserforum.com/download/file.php?id=3902'&gt;Mama Ghost.Nsmp.nsmp&lt;/a&gt;&lt;/td&gt;&lt;td width='10%'&gt;3.5 MB&lt;/td&gt;&lt;td width='10%'&gt;&lt;a href='http://www.norduserforum.com/viewtopic.php?f=2&amp;amp;t=6217' target='_blank'&gt;link&lt;/a&gt;&lt;/td&gt;&lt;/tr&gt;</v>
      </c>
    </row>
    <row r="994" spans="1:40" x14ac:dyDescent="0.3">
      <c r="A994" s="1">
        <f t="shared" si="188"/>
        <v>988</v>
      </c>
      <c r="B994">
        <v>8671</v>
      </c>
      <c r="C994" s="1">
        <f>IF(IFERROR(VLOOKUP(B994+1,[1]Attachments!A$2:K$50000,11,FALSE)="mp3",FALSE),B994+1,IF(IFERROR(VLOOKUP(B994-1,[1]Attachments!A$2:K$50000,11,FALSE)="mp3",FALSE),B994-1,IF(IFERROR(VLOOKUP(B994-2,[1]Attachments!A$2:K$50000,11,FALSE)="mp3",FALSE),B994-2,IF(IFERROR(VLOOKUP(B994+2,[1]Attachments!A$2:K$50000,11,FALSE)="mp3",FALSE),B994+2,""))))</f>
        <v>8672</v>
      </c>
      <c r="H994" s="1">
        <f t="shared" si="192"/>
        <v>8671</v>
      </c>
      <c r="I994" s="1">
        <f>VLOOKUP(B994,[1]Attachments!A$2:O$50001,3,FALSE)</f>
        <v>11792</v>
      </c>
      <c r="J994" s="11" t="str">
        <f t="shared" si="182"/>
        <v>link</v>
      </c>
      <c r="K994" s="1" t="str">
        <f>IF(E994="",SUBSTITUTE(PROPER(SUBSTITUTE(LEFT(VLOOKUP(B994,[1]Attachments!A$2:O$50001,8,FALSE),LEN(VLOOKUP(B994,[1]Attachments!A$2:O$50001,8,FALSE))-5),"_"," ")),"&amp;Amp;","&amp;"),E994)</f>
        <v>Cp 80 Pad</v>
      </c>
      <c r="L994" s="13" t="str">
        <f>PROPER(SUBSTITUTE(LEFT(VLOOKUP(O994,[1]Attachments!A$2:O$50001,8,FALSE),LEN(VLOOKUP(O994,[1]Attachments!A$2:O$50001,8,FALSE))-4),"_"," "))</f>
        <v>Grand-Cp80-Pad Layer</v>
      </c>
      <c r="M994" s="1" t="str">
        <f>IF(G994="",VLOOKUP(VLOOKUP(B994,[1]Attachments!A$2:O$10001,5,FALSE),[1]Users!A$2:B$100000,2,FALSE),G994)</f>
        <v>rudiratlos</v>
      </c>
      <c r="N994" s="1">
        <f t="shared" si="193"/>
        <v>988</v>
      </c>
      <c r="O994" s="1">
        <f t="shared" si="183"/>
        <v>8672</v>
      </c>
      <c r="P994">
        <f>VLOOKUP(B994,[1]Attachments!A$2:O$50001,2,FALSE)</f>
        <v>85980</v>
      </c>
      <c r="Q994" t="str">
        <f t="shared" si="184"/>
        <v>&lt;tr&gt;&lt;td width='10%'&gt;988&lt;/td&gt;&lt;td width='20%'&gt;Cp 80 Pad&lt;/td&gt;&lt;td width='10%'&gt;rudiratlos&lt;/td&gt;&lt;td width='20%'&gt;</v>
      </c>
      <c r="R994" t="str">
        <f t="shared" si="189"/>
        <v>&lt;br&gt;&lt;ul class='graphic' style='margin-left: 0em;'&gt;&lt;li&gt;&lt;a href='http://www.norduserforum.com/download/file.php?id=8672?n=988' type='audio/mpeg' class='inline-playable'&gt;Cp 80 Pad&lt;/a&gt;&lt;/li&gt;&lt;/ul&gt;</v>
      </c>
      <c r="S994" t="str">
        <f t="shared" si="190"/>
        <v>&lt;/td&gt;&lt;td width='20%'&gt;&lt;a href='http://www.norduserforum.com/download/file.php?id=8671'&gt;Cp 80 Pad.nsmp&lt;/a&gt;&lt;/td&gt;&lt;td width='10%'&gt;2.0 MB&lt;/td&gt;&lt;td width='10%'&gt;&lt;a href='http://www.norduserforum.com/viewtopic.php?f=2&amp;amp;t=11792' target='_blank'&gt;link&lt;/a&gt;&lt;/td&gt;&lt;/tr&gt;</v>
      </c>
      <c r="U994" t="str">
        <f t="shared" si="185"/>
        <v>&lt;tr&gt;&lt;td width='10%'&gt;988&lt;/td&gt;&lt;td width='20%'&gt;Cp 80 Pad&lt;/td&gt;&lt;td width='10%'&gt;rudiratlos&lt;/td&gt;&lt;td width='20%'&gt;&lt;br&gt;&lt;ul class='graphic' style='margin-left: 0em;'&gt;&lt;li&gt;&lt;a href='http://www.norduserforum.com/download/file.php?id=8672?n=988' type='audio/mpeg' class='inline-playable'&gt;Cp 80 Pad&lt;/a&gt;&lt;/li&gt;&lt;/ul&gt;&lt;/td&gt;&lt;td width='20%'&gt;&lt;a href='http://www.norduserforum.com/download/file.php?id=8671'&gt;Cp 80 Pad.nsmp&lt;/a&gt;&lt;/td&gt;&lt;td width='10%'&gt;2.0 MB&lt;/td&gt;&lt;td width='10%'&gt;&lt;a href='http://www.norduserforum.com/viewtopic.php?f=2&amp;amp;t=11792' target='_blank'&gt;link&lt;/a&gt;&lt;/td&gt;&lt;/tr&gt;</v>
      </c>
      <c r="X994">
        <f>IFERROR(VLOOKUP(B994,[1]Attachments!A$2:O$50001,13,FALSE),0)</f>
        <v>2100500</v>
      </c>
      <c r="Y994" s="14" t="str">
        <f t="shared" si="191"/>
        <v>2.0 MB</v>
      </c>
      <c r="AB994">
        <f>VLOOKUP(B994,[1]Attachments!A$2:O$50001,9,FALSE)</f>
        <v>810</v>
      </c>
      <c r="AC994" s="15">
        <f>VLOOKUP(B994,[1]Attachments!A$2:O$50001,14,FALSE)/(60*60*24)+"1/1/1970"</f>
        <v>42902.496087962965</v>
      </c>
      <c r="AD994" s="14">
        <f t="shared" ca="1" si="186"/>
        <v>6.5059948919185713</v>
      </c>
      <c r="AM994">
        <f t="shared" si="187"/>
        <v>508</v>
      </c>
      <c r="AN994" t="str">
        <f>VLOOKUP(AM994,A$3:U$4760,21,FALSE)</f>
        <v>&lt;tr&gt;&lt;td width='10%'&gt;508&lt;/td&gt;&lt;td width='20%'&gt;Abacab Quadra&lt;/td&gt;&lt;td width='10%'&gt;keego19&lt;/td&gt;&lt;td width='20%'&gt;&lt;br&gt;&lt;ul class='graphic' style='margin-left: 0em;'&gt;&lt;li&gt;&lt;a href='http://www.norduserforum.com/download/file.php?id=3897?n=508' type='audio/mpeg' class='inline-playable'&gt;Abacab Quadra&lt;/a&gt;&lt;/li&gt;&lt;/ul&gt;&lt;/td&gt;&lt;td width='20%'&gt;&lt;a href='http://www.norduserforum.com/download/file.php?id=3899'&gt;Abacab Quadra.nsmp&lt;/a&gt;&lt;/td&gt;&lt;td width='10%'&gt;8.7 MB&lt;/td&gt;&lt;td width='10%'&gt;&lt;a href='http://www.norduserforum.com/viewtopic.php?f=2&amp;amp;t=6205' target='_blank'&gt;link&lt;/a&gt;&lt;/td&gt;&lt;/tr&gt;</v>
      </c>
    </row>
    <row r="995" spans="1:40" x14ac:dyDescent="0.3">
      <c r="A995" s="1">
        <f t="shared" si="188"/>
        <v>989</v>
      </c>
      <c r="B995">
        <v>8661</v>
      </c>
      <c r="C995" s="1" t="str">
        <f>IF(IFERROR(VLOOKUP(B995+1,[1]Attachments!A$2:K$50000,11,FALSE)="mp3",FALSE),B995+1,IF(IFERROR(VLOOKUP(B995-1,[1]Attachments!A$2:K$50000,11,FALSE)="mp3",FALSE),B995-1,IF(IFERROR(VLOOKUP(B995-2,[1]Attachments!A$2:K$50000,11,FALSE)="mp3",FALSE),B995-2,IF(IFERROR(VLOOKUP(B995+2,[1]Attachments!A$2:K$50000,11,FALSE)="mp3",FALSE),B995+2,""))))</f>
        <v/>
      </c>
      <c r="H995" s="1">
        <f t="shared" si="192"/>
        <v>8661</v>
      </c>
      <c r="I995" s="1">
        <f>VLOOKUP(B995,[1]Attachments!A$2:O$50001,3,FALSE)</f>
        <v>12683</v>
      </c>
      <c r="J995" s="11" t="str">
        <f t="shared" si="182"/>
        <v>link</v>
      </c>
      <c r="K995" s="1" t="str">
        <f>IF(E995="",SUBSTITUTE(PROPER(SUBSTITUTE(LEFT(VLOOKUP(B995,[1]Attachments!A$2:O$50001,8,FALSE),LEN(VLOOKUP(B995,[1]Attachments!A$2:O$50001,8,FALSE))-5),"_"," ")),"&amp;Amp;","&amp;"),E995)</f>
        <v>Engel1</v>
      </c>
      <c r="L995" s="13" t="e">
        <f>PROPER(SUBSTITUTE(LEFT(VLOOKUP(O995,[1]Attachments!A$2:O$50001,8,FALSE),LEN(VLOOKUP(O995,[1]Attachments!A$2:O$50001,8,FALSE))-4),"_"," "))</f>
        <v>#N/A</v>
      </c>
      <c r="M995" s="1" t="str">
        <f>IF(G995="",VLOOKUP(VLOOKUP(B995,[1]Attachments!A$2:O$10001,5,FALSE),[1]Users!A$2:B$100000,2,FALSE),G995)</f>
        <v>Krouch</v>
      </c>
      <c r="N995" s="1">
        <f t="shared" si="193"/>
        <v>989</v>
      </c>
      <c r="O995" s="1" t="str">
        <f t="shared" si="183"/>
        <v/>
      </c>
      <c r="P995">
        <f>VLOOKUP(B995,[1]Attachments!A$2:O$50001,2,FALSE)</f>
        <v>85891</v>
      </c>
      <c r="Q995" t="str">
        <f t="shared" si="184"/>
        <v>&lt;tr&gt;&lt;td width='10%'&gt;989&lt;/td&gt;&lt;td width='20%'&gt;Engel1&lt;/td&gt;&lt;td width='10%'&gt;Krouch&lt;/td&gt;&lt;td width='20%'&gt;</v>
      </c>
      <c r="R995" t="str">
        <f t="shared" si="189"/>
        <v>&lt;br&gt;&lt;br&gt;</v>
      </c>
      <c r="S995" t="str">
        <f t="shared" si="190"/>
        <v>&lt;/td&gt;&lt;td width='20%'&gt;&lt;a href='http://www.norduserforum.com/download/file.php?id=8661'&gt;Engel1.nsmp&lt;/a&gt;&lt;/td&gt;&lt;td width='10%'&gt;2.9 MB&lt;/td&gt;&lt;td width='10%'&gt;&lt;a href='http://www.norduserforum.com/viewtopic.php?f=2&amp;amp;t=12683' target='_blank'&gt;link&lt;/a&gt;&lt;/td&gt;&lt;/tr&gt;</v>
      </c>
      <c r="U995" t="str">
        <f t="shared" si="185"/>
        <v>&lt;tr&gt;&lt;td width='10%'&gt;989&lt;/td&gt;&lt;td width='20%'&gt;Engel1&lt;/td&gt;&lt;td width='10%'&gt;Krouch&lt;/td&gt;&lt;td width='20%'&gt;&lt;br&gt;&lt;br&gt;&lt;/td&gt;&lt;td width='20%'&gt;&lt;a href='http://www.norduserforum.com/download/file.php?id=8661'&gt;Engel1.nsmp&lt;/a&gt;&lt;/td&gt;&lt;td width='10%'&gt;2.9 MB&lt;/td&gt;&lt;td width='10%'&gt;&lt;a href='http://www.norduserforum.com/viewtopic.php?f=2&amp;amp;t=12683' target='_blank'&gt;link&lt;/a&gt;&lt;/td&gt;&lt;/tr&gt;</v>
      </c>
      <c r="X995">
        <f>IFERROR(VLOOKUP(B995,[1]Attachments!A$2:O$50001,13,FALSE),0)</f>
        <v>3053381</v>
      </c>
      <c r="Y995" s="14" t="str">
        <f t="shared" si="191"/>
        <v>2.9 MB</v>
      </c>
      <c r="AB995">
        <f>VLOOKUP(B995,[1]Attachments!A$2:O$50001,9,FALSE)</f>
        <v>305</v>
      </c>
      <c r="AC995" s="15">
        <f>VLOOKUP(B995,[1]Attachments!A$2:O$50001,14,FALSE)/(60*60*24)+"1/1/1970"</f>
        <v>42899.889479166668</v>
      </c>
      <c r="AD995" s="14">
        <f t="shared" ca="1" si="186"/>
        <v>2.442482900176743</v>
      </c>
      <c r="AM995">
        <f t="shared" si="187"/>
        <v>507</v>
      </c>
      <c r="AN995" t="str">
        <f>VLOOKUP(AM995,A$3:U$4760,21,FALSE)</f>
        <v>&lt;tr&gt;&lt;td width='10%'&gt;507&lt;/td&gt;&lt;td width='20%'&gt;Eii Shakuhachi&lt;/td&gt;&lt;td width='10%'&gt;analogika&lt;/td&gt;&lt;td width='20%'&gt;&lt;br&gt;&lt;br&gt;&lt;/td&gt;&lt;td width='20%'&gt;&lt;a href='http://www.norduserforum.com/download/file.php?id=3888'&gt;Eii Shakuhachi.nsmp&lt;/a&gt;&lt;/td&gt;&lt;td width='10%'&gt;0.2 MB&lt;/td&gt;&lt;td width='10%'&gt;&lt;a href='http://www.norduserforum.com/viewtopic.php?f=2&amp;amp;t=2655' target='_blank'&gt;link&lt;/a&gt;&lt;/td&gt;&lt;/tr&gt;</v>
      </c>
    </row>
    <row r="996" spans="1:40" x14ac:dyDescent="0.3">
      <c r="A996" s="1">
        <f t="shared" si="188"/>
        <v>990</v>
      </c>
      <c r="B996">
        <v>8728</v>
      </c>
      <c r="C996" s="1" t="str">
        <f>IF(IFERROR(VLOOKUP(B996+1,[1]Attachments!A$2:K$50000,11,FALSE)="mp3",FALSE),B996+1,IF(IFERROR(VLOOKUP(B996-1,[1]Attachments!A$2:K$50000,11,FALSE)="mp3",FALSE),B996-1,IF(IFERROR(VLOOKUP(B996-2,[1]Attachments!A$2:K$50000,11,FALSE)="mp3",FALSE),B996-2,IF(IFERROR(VLOOKUP(B996+2,[1]Attachments!A$2:K$50000,11,FALSE)="mp3",FALSE),B996+2,""))))</f>
        <v/>
      </c>
      <c r="H996" s="1">
        <f t="shared" si="192"/>
        <v>8728</v>
      </c>
      <c r="I996" s="1">
        <f>VLOOKUP(B996,[1]Attachments!A$2:O$50001,3,FALSE)</f>
        <v>13436</v>
      </c>
      <c r="J996" s="11" t="str">
        <f t="shared" si="182"/>
        <v>link</v>
      </c>
      <c r="K996" s="1" t="str">
        <f>IF(E996="",SUBSTITUTE(PROPER(SUBSTITUTE(LEFT(VLOOKUP(B996,[1]Attachments!A$2:O$50001,8,FALSE),LEN(VLOOKUP(B996,[1]Attachments!A$2:O$50001,8,FALSE))-5),"_"," ")),"&amp;Amp;","&amp;"),E996)</f>
        <v>Fx Vir1</v>
      </c>
      <c r="L996" s="13" t="e">
        <f>PROPER(SUBSTITUTE(LEFT(VLOOKUP(O996,[1]Attachments!A$2:O$50001,8,FALSE),LEN(VLOOKUP(O996,[1]Attachments!A$2:O$50001,8,FALSE))-4),"_"," "))</f>
        <v>#N/A</v>
      </c>
      <c r="M996" s="1" t="str">
        <f>IF(G996="",VLOOKUP(VLOOKUP(B996,[1]Attachments!A$2:O$10001,5,FALSE),[1]Users!A$2:B$100000,2,FALSE),G996)</f>
        <v>mr-rhodes</v>
      </c>
      <c r="N996" s="1">
        <f t="shared" si="193"/>
        <v>990</v>
      </c>
      <c r="O996" s="1" t="str">
        <f t="shared" si="183"/>
        <v/>
      </c>
      <c r="P996">
        <f>VLOOKUP(B996,[1]Attachments!A$2:O$50001,2,FALSE)</f>
        <v>86683</v>
      </c>
      <c r="Q996" t="str">
        <f t="shared" si="184"/>
        <v>&lt;tr&gt;&lt;td width='10%'&gt;990&lt;/td&gt;&lt;td width='20%'&gt;Fx Vir1&lt;/td&gt;&lt;td width='10%'&gt;mr-rhodes&lt;/td&gt;&lt;td width='20%'&gt;</v>
      </c>
      <c r="R996" t="str">
        <f t="shared" si="189"/>
        <v>&lt;br&gt;&lt;br&gt;</v>
      </c>
      <c r="S996" t="str">
        <f t="shared" si="190"/>
        <v>&lt;/td&gt;&lt;td width='20%'&gt;&lt;a href='http://www.norduserforum.com/download/file.php?id=8728'&gt;Fx Vir1.nsmp&lt;/a&gt;&lt;/td&gt;&lt;td width='10%'&gt;0.7 MB&lt;/td&gt;&lt;td width='10%'&gt;&lt;a href='http://www.norduserforum.com/viewtopic.php?f=2&amp;amp;t=13436' target='_blank'&gt;link&lt;/a&gt;&lt;/td&gt;&lt;/tr&gt;</v>
      </c>
      <c r="U996" t="str">
        <f t="shared" si="185"/>
        <v>&lt;tr&gt;&lt;td width='10%'&gt;990&lt;/td&gt;&lt;td width='20%'&gt;Fx Vir1&lt;/td&gt;&lt;td width='10%'&gt;mr-rhodes&lt;/td&gt;&lt;td width='20%'&gt;&lt;br&gt;&lt;br&gt;&lt;/td&gt;&lt;td width='20%'&gt;&lt;a href='http://www.norduserforum.com/download/file.php?id=8728'&gt;Fx Vir1.nsmp&lt;/a&gt;&lt;/td&gt;&lt;td width='10%'&gt;0.7 MB&lt;/td&gt;&lt;td width='10%'&gt;&lt;a href='http://www.norduserforum.com/viewtopic.php?f=2&amp;amp;t=13436' target='_blank'&gt;link&lt;/a&gt;&lt;/td&gt;&lt;/tr&gt;</v>
      </c>
      <c r="X996">
        <f>IFERROR(VLOOKUP(B996,[1]Attachments!A$2:O$50001,13,FALSE),0)</f>
        <v>687371</v>
      </c>
      <c r="Y996" s="14" t="str">
        <f t="shared" si="191"/>
        <v>0.7 MB</v>
      </c>
      <c r="AB996">
        <f>VLOOKUP(B996,[1]Attachments!A$2:O$50001,9,FALSE)</f>
        <v>419</v>
      </c>
      <c r="AC996" s="15">
        <f>VLOOKUP(B996,[1]Attachments!A$2:O$50001,14,FALSE)/(60*60*24)+"1/1/1970"</f>
        <v>42921.858449074076</v>
      </c>
      <c r="AD996" s="14">
        <f t="shared" ca="1" si="186"/>
        <v>3.4419164243464557</v>
      </c>
      <c r="AM996">
        <f t="shared" si="187"/>
        <v>506</v>
      </c>
      <c r="AN996" t="str">
        <f>VLOOKUP(AM996,A$3:U$4760,21,FALSE)</f>
        <v>&lt;tr&gt;&lt;td width='10%'&gt;506&lt;/td&gt;&lt;td width='20%'&gt;Eii Shakuhachi&lt;/td&gt;&lt;td width='10%'&gt;analogika&lt;/td&gt;&lt;td width='20%'&gt;&lt;br&gt;&lt;br&gt;&lt;/td&gt;&lt;td width='20%'&gt;&lt;a href='http://www.norduserforum.com/download/file.php?id=3887'&gt;Eii Shakuhachi.nsmp&lt;/a&gt;&lt;/td&gt;&lt;td width='10%'&gt;0.2 MB&lt;/td&gt;&lt;td width='10%'&gt;&lt;a href='http://www.norduserforum.com/viewtopic.php?f=2&amp;amp;t=726' target='_blank'&gt;link&lt;/a&gt;&lt;/td&gt;&lt;/tr&gt;</v>
      </c>
    </row>
    <row r="997" spans="1:40" x14ac:dyDescent="0.3">
      <c r="A997" s="1">
        <f t="shared" si="188"/>
        <v>991</v>
      </c>
      <c r="B997">
        <v>8833</v>
      </c>
      <c r="C997" s="1">
        <f>IF(IFERROR(VLOOKUP(B997+1,[1]Attachments!A$2:K$50000,11,FALSE)="mp3",FALSE),B997+1,IF(IFERROR(VLOOKUP(B997-1,[1]Attachments!A$2:K$50000,11,FALSE)="mp3",FALSE),B997-1,IF(IFERROR(VLOOKUP(B997-2,[1]Attachments!A$2:K$50000,11,FALSE)="mp3",FALSE),B997-2,IF(IFERROR(VLOOKUP(B997+2,[1]Attachments!A$2:K$50000,11,FALSE)="mp3",FALSE),B997+2,""))))</f>
        <v>8834</v>
      </c>
      <c r="H997" s="1">
        <f t="shared" si="192"/>
        <v>8833</v>
      </c>
      <c r="I997" s="1">
        <f>VLOOKUP(B997,[1]Attachments!A$2:O$50001,3,FALSE)</f>
        <v>13311</v>
      </c>
      <c r="J997" s="11" t="str">
        <f t="shared" si="182"/>
        <v>link</v>
      </c>
      <c r="K997" s="1" t="str">
        <f>IF(E997="",SUBSTITUTE(PROPER(SUBSTITUTE(LEFT(VLOOKUP(B997,[1]Attachments!A$2:O$50001,8,FALSE),LEN(VLOOKUP(B997,[1]Attachments!A$2:O$50001,8,FALSE))-5),"_"," ")),"&amp;Amp;","&amp;"),E997)</f>
        <v>Function Brass Motif</v>
      </c>
      <c r="L997" s="13" t="str">
        <f>PROPER(SUBSTITUTE(LEFT(VLOOKUP(O997,[1]Attachments!A$2:O$50001,8,FALSE),LEN(VLOOKUP(O997,[1]Attachments!A$2:O$50001,8,FALSE))-4),"_"," "))</f>
        <v>Motif Brass</v>
      </c>
      <c r="M997" s="1" t="str">
        <f>IF(G997="",VLOOKUP(VLOOKUP(B997,[1]Attachments!A$2:O$10001,5,FALSE),[1]Users!A$2:B$100000,2,FALSE),G997)</f>
        <v>ACCORDIONMAN</v>
      </c>
      <c r="N997" s="1">
        <f t="shared" si="193"/>
        <v>991</v>
      </c>
      <c r="O997" s="1">
        <f t="shared" si="183"/>
        <v>8834</v>
      </c>
      <c r="P997">
        <f>VLOOKUP(B997,[1]Attachments!A$2:O$50001,2,FALSE)</f>
        <v>87724</v>
      </c>
      <c r="Q997" t="str">
        <f t="shared" si="184"/>
        <v>&lt;tr&gt;&lt;td width='10%'&gt;991&lt;/td&gt;&lt;td width='20%'&gt;Function Brass Motif&lt;/td&gt;&lt;td width='10%'&gt;ACCORDIONMAN&lt;/td&gt;&lt;td width='20%'&gt;</v>
      </c>
      <c r="R997" t="str">
        <f t="shared" si="189"/>
        <v>&lt;br&gt;&lt;ul class='graphic' style='margin-left: 0em;'&gt;&lt;li&gt;&lt;a href='http://www.norduserforum.com/download/file.php?id=8834?n=991' type='audio/mpeg' class='inline-playable'&gt;Function Brass Motif&lt;/a&gt;&lt;/li&gt;&lt;/ul&gt;</v>
      </c>
      <c r="S997" t="str">
        <f t="shared" si="190"/>
        <v>&lt;/td&gt;&lt;td width='20%'&gt;&lt;a href='http://www.norduserforum.com/download/file.php?id=8833'&gt;Function Brass Motif.nsmp&lt;/a&gt;&lt;/td&gt;&lt;td width='10%'&gt;1.7 MB&lt;/td&gt;&lt;td width='10%'&gt;&lt;a href='http://www.norduserforum.com/viewtopic.php?f=2&amp;amp;t=13311' target='_blank'&gt;link&lt;/a&gt;&lt;/td&gt;&lt;/tr&gt;</v>
      </c>
      <c r="U997" t="str">
        <f t="shared" si="185"/>
        <v>&lt;tr&gt;&lt;td width='10%'&gt;991&lt;/td&gt;&lt;td width='20%'&gt;Function Brass Motif&lt;/td&gt;&lt;td width='10%'&gt;ACCORDIONMAN&lt;/td&gt;&lt;td width='20%'&gt;&lt;br&gt;&lt;ul class='graphic' style='margin-left: 0em;'&gt;&lt;li&gt;&lt;a href='http://www.norduserforum.com/download/file.php?id=8834?n=991' type='audio/mpeg' class='inline-playable'&gt;Function Brass Motif&lt;/a&gt;&lt;/li&gt;&lt;/ul&gt;&lt;/td&gt;&lt;td width='20%'&gt;&lt;a href='http://www.norduserforum.com/download/file.php?id=8833'&gt;Function Brass Motif.nsmp&lt;/a&gt;&lt;/td&gt;&lt;td width='10%'&gt;1.7 MB&lt;/td&gt;&lt;td width='10%'&gt;&lt;a href='http://www.norduserforum.com/viewtopic.php?f=2&amp;amp;t=13311' target='_blank'&gt;link&lt;/a&gt;&lt;/td&gt;&lt;/tr&gt;</v>
      </c>
      <c r="X997">
        <f>IFERROR(VLOOKUP(B997,[1]Attachments!A$2:O$50001,13,FALSE),0)</f>
        <v>1823513</v>
      </c>
      <c r="Y997" s="14" t="str">
        <f t="shared" si="191"/>
        <v>1.7 MB</v>
      </c>
      <c r="AB997">
        <f>VLOOKUP(B997,[1]Attachments!A$2:O$50001,9,FALSE)</f>
        <v>319</v>
      </c>
      <c r="AC997" s="15">
        <f>VLOOKUP(B997,[1]Attachments!A$2:O$50001,14,FALSE)/(60*60*24)+"1/1/1970"</f>
        <v>42942.940347222218</v>
      </c>
      <c r="AD997" s="14">
        <f t="shared" ca="1" si="186"/>
        <v>2.6869310675067579</v>
      </c>
      <c r="AM997">
        <f t="shared" si="187"/>
        <v>505</v>
      </c>
      <c r="AN997" t="str">
        <f>VLOOKUP(AM997,A$3:U$4760,21,FALSE)</f>
        <v>&lt;tr&gt;&lt;td width='10%'&gt;505&lt;/td&gt;&lt;td width='20%'&gt;Bright Reverse Piano V1&lt;/td&gt;&lt;td width='10%'&gt;AndreasBek&lt;/td&gt;&lt;td width='20%'&gt;&lt;br&gt;&lt;br&gt;&lt;/td&gt;&lt;td width='20%'&gt;&lt;a href='http://www.norduserforum.com/download/file.php?id=3885'&gt;Bright Reverse Piano V1.nsmp&lt;/a&gt;&lt;/td&gt;&lt;td width='10%'&gt;2.8 MB&lt;/td&gt;&lt;td width='10%'&gt;&lt;a href='http://www.norduserforum.com/viewtopic.php?f=2&amp;amp;t=2869' target='_blank'&gt;link&lt;/a&gt;&lt;/td&gt;&lt;/tr&gt;</v>
      </c>
    </row>
    <row r="998" spans="1:40" x14ac:dyDescent="0.3">
      <c r="A998" s="1">
        <f t="shared" si="188"/>
        <v>992</v>
      </c>
      <c r="B998">
        <v>8835</v>
      </c>
      <c r="C998" s="1">
        <f>IF(IFERROR(VLOOKUP(B998+1,[1]Attachments!A$2:K$50000,11,FALSE)="mp3",FALSE),B998+1,IF(IFERROR(VLOOKUP(B998-1,[1]Attachments!A$2:K$50000,11,FALSE)="mp3",FALSE),B998-1,IF(IFERROR(VLOOKUP(B998-2,[1]Attachments!A$2:K$50000,11,FALSE)="mp3",FALSE),B998-2,IF(IFERROR(VLOOKUP(B998+2,[1]Attachments!A$2:K$50000,11,FALSE)="mp3",FALSE),B998+2,""))))</f>
        <v>8834</v>
      </c>
      <c r="H998" s="1">
        <f t="shared" si="192"/>
        <v>8835</v>
      </c>
      <c r="I998" s="1">
        <f>VLOOKUP(B998,[1]Attachments!A$2:O$50001,3,FALSE)</f>
        <v>13544</v>
      </c>
      <c r="J998" s="11" t="str">
        <f t="shared" si="182"/>
        <v>link</v>
      </c>
      <c r="K998" s="1" t="str">
        <f>IF(E998="",SUBSTITUTE(PROPER(SUBSTITUTE(LEFT(VLOOKUP(B998,[1]Attachments!A$2:O$50001,8,FALSE),LEN(VLOOKUP(B998,[1]Attachments!A$2:O$50001,8,FALSE))-5),"_"," ")),"&amp;Amp;","&amp;"),E998)</f>
        <v>Function Brass Motif</v>
      </c>
      <c r="L998" s="13" t="str">
        <f>PROPER(SUBSTITUTE(LEFT(VLOOKUP(O998,[1]Attachments!A$2:O$50001,8,FALSE),LEN(VLOOKUP(O998,[1]Attachments!A$2:O$50001,8,FALSE))-4),"_"," "))</f>
        <v>Motif Brass</v>
      </c>
      <c r="M998" s="1" t="str">
        <f>IF(G998="",VLOOKUP(VLOOKUP(B998,[1]Attachments!A$2:O$10001,5,FALSE),[1]Users!A$2:B$100000,2,FALSE),G998)</f>
        <v>ACCORDIONMAN</v>
      </c>
      <c r="N998" s="1">
        <f t="shared" si="193"/>
        <v>992</v>
      </c>
      <c r="O998" s="1">
        <f t="shared" si="183"/>
        <v>8834</v>
      </c>
      <c r="P998">
        <f>VLOOKUP(B998,[1]Attachments!A$2:O$50001,2,FALSE)</f>
        <v>87726</v>
      </c>
      <c r="Q998" t="str">
        <f t="shared" si="184"/>
        <v>&lt;tr&gt;&lt;td width='10%'&gt;992&lt;/td&gt;&lt;td width='20%'&gt;Function Brass Motif&lt;/td&gt;&lt;td width='10%'&gt;ACCORDIONMAN&lt;/td&gt;&lt;td width='20%'&gt;</v>
      </c>
      <c r="R998" t="str">
        <f t="shared" si="189"/>
        <v>&lt;br&gt;&lt;ul class='graphic' style='margin-left: 0em;'&gt;&lt;li&gt;&lt;a href='http://www.norduserforum.com/download/file.php?id=8834?n=992' type='audio/mpeg' class='inline-playable'&gt;Function Brass Motif&lt;/a&gt;&lt;/li&gt;&lt;/ul&gt;</v>
      </c>
      <c r="S998" t="str">
        <f t="shared" si="190"/>
        <v>&lt;/td&gt;&lt;td width='20%'&gt;&lt;a href='http://www.norduserforum.com/download/file.php?id=8835'&gt;Function Brass Motif.nsmp&lt;/a&gt;&lt;/td&gt;&lt;td width='10%'&gt;1.7 MB&lt;/td&gt;&lt;td width='10%'&gt;&lt;a href='http://www.norduserforum.com/viewtopic.php?f=2&amp;amp;t=13544' target='_blank'&gt;link&lt;/a&gt;&lt;/td&gt;&lt;/tr&gt;</v>
      </c>
      <c r="U998" t="str">
        <f t="shared" si="185"/>
        <v>&lt;tr&gt;&lt;td width='10%'&gt;992&lt;/td&gt;&lt;td width='20%'&gt;Function Brass Motif&lt;/td&gt;&lt;td width='10%'&gt;ACCORDIONMAN&lt;/td&gt;&lt;td width='20%'&gt;&lt;br&gt;&lt;ul class='graphic' style='margin-left: 0em;'&gt;&lt;li&gt;&lt;a href='http://www.norduserforum.com/download/file.php?id=8834?n=992' type='audio/mpeg' class='inline-playable'&gt;Function Brass Motif&lt;/a&gt;&lt;/li&gt;&lt;/ul&gt;&lt;/td&gt;&lt;td width='20%'&gt;&lt;a href='http://www.norduserforum.com/download/file.php?id=8835'&gt;Function Brass Motif.nsmp&lt;/a&gt;&lt;/td&gt;&lt;td width='10%'&gt;1.7 MB&lt;/td&gt;&lt;td width='10%'&gt;&lt;a href='http://www.norduserforum.com/viewtopic.php?f=2&amp;amp;t=13544' target='_blank'&gt;link&lt;/a&gt;&lt;/td&gt;&lt;/tr&gt;</v>
      </c>
      <c r="X998">
        <f>IFERROR(VLOOKUP(B998,[1]Attachments!A$2:O$50001,13,FALSE),0)</f>
        <v>1823513</v>
      </c>
      <c r="Y998" s="14" t="str">
        <f t="shared" si="191"/>
        <v>1.7 MB</v>
      </c>
      <c r="AB998">
        <f>VLOOKUP(B998,[1]Attachments!A$2:O$50001,9,FALSE)</f>
        <v>842</v>
      </c>
      <c r="AC998" s="15">
        <f>VLOOKUP(B998,[1]Attachments!A$2:O$50001,14,FALSE)/(60*60*24)+"1/1/1970"</f>
        <v>42942.948587962965</v>
      </c>
      <c r="AD998" s="14">
        <f t="shared" ca="1" si="186"/>
        <v>7.0922206672543835</v>
      </c>
      <c r="AM998">
        <f t="shared" si="187"/>
        <v>504</v>
      </c>
      <c r="AN998" t="str">
        <f>VLOOKUP(AM998,A$3:U$4760,21,FALSE)</f>
        <v>&lt;tr&gt;&lt;td width='10%'&gt;504&lt;/td&gt;&lt;td width='20%'&gt;Guitar Bow&lt;/td&gt;&lt;td width='10%'&gt;jimpiano&lt;/td&gt;&lt;td width='20%'&gt;&lt;br&gt;&lt;br&gt;&lt;/td&gt;&lt;td width='20%'&gt;&lt;a href='http://www.norduserforum.com/download/file.php?id=3882'&gt;Guitar Bow.nsmp&lt;/a&gt;&lt;/td&gt;&lt;td width='10%'&gt;6.1 MB&lt;/td&gt;&lt;td width='10%'&gt;&lt;a href='http://www.norduserforum.com/viewtopic.php?f=2&amp;amp;t=5193' target='_blank'&gt;link&lt;/a&gt;&lt;/td&gt;&lt;/tr&gt;</v>
      </c>
    </row>
    <row r="999" spans="1:40" x14ac:dyDescent="0.3">
      <c r="A999" s="1">
        <f t="shared" si="188"/>
        <v>993</v>
      </c>
      <c r="B999">
        <v>8836</v>
      </c>
      <c r="C999" s="1">
        <f>IF(IFERROR(VLOOKUP(B999+1,[1]Attachments!A$2:K$50000,11,FALSE)="mp3",FALSE),B999+1,IF(IFERROR(VLOOKUP(B999-1,[1]Attachments!A$2:K$50000,11,FALSE)="mp3",FALSE),B999-1,IF(IFERROR(VLOOKUP(B999-2,[1]Attachments!A$2:K$50000,11,FALSE)="mp3",FALSE),B999-2,IF(IFERROR(VLOOKUP(B999+2,[1]Attachments!A$2:K$50000,11,FALSE)="mp3",FALSE),B999+2,""))))</f>
        <v>8834</v>
      </c>
      <c r="H999" s="1">
        <f t="shared" si="192"/>
        <v>8836</v>
      </c>
      <c r="I999" s="1">
        <f>VLOOKUP(B999,[1]Attachments!A$2:O$50001,3,FALSE)</f>
        <v>13546</v>
      </c>
      <c r="J999" s="11" t="str">
        <f t="shared" si="182"/>
        <v>link</v>
      </c>
      <c r="K999" s="1" t="str">
        <f>IF(E999="",SUBSTITUTE(PROPER(SUBSTITUTE(LEFT(VLOOKUP(B999,[1]Attachments!A$2:O$50001,8,FALSE),LEN(VLOOKUP(B999,[1]Attachments!A$2:O$50001,8,FALSE))-5),"_"," ")),"&amp;Amp;","&amp;"),E999)</f>
        <v>Airy Pad Omni</v>
      </c>
      <c r="L999" s="13" t="str">
        <f>PROPER(SUBSTITUTE(LEFT(VLOOKUP(O999,[1]Attachments!A$2:O$50001,8,FALSE),LEN(VLOOKUP(O999,[1]Attachments!A$2:O$50001,8,FALSE))-4),"_"," "))</f>
        <v>Motif Brass</v>
      </c>
      <c r="M999" s="1" t="str">
        <f>IF(G999="",VLOOKUP(VLOOKUP(B999,[1]Attachments!A$2:O$10001,5,FALSE),[1]Users!A$2:B$100000,2,FALSE),G999)</f>
        <v>vicio1</v>
      </c>
      <c r="N999" s="1">
        <f t="shared" si="193"/>
        <v>993</v>
      </c>
      <c r="O999" s="1">
        <f t="shared" si="183"/>
        <v>8834</v>
      </c>
      <c r="P999">
        <f>VLOOKUP(B999,[1]Attachments!A$2:O$50001,2,FALSE)</f>
        <v>87734</v>
      </c>
      <c r="Q999" t="str">
        <f t="shared" si="184"/>
        <v>&lt;tr&gt;&lt;td width='10%'&gt;993&lt;/td&gt;&lt;td width='20%'&gt;Airy Pad Omni&lt;/td&gt;&lt;td width='10%'&gt;vicio1&lt;/td&gt;&lt;td width='20%'&gt;</v>
      </c>
      <c r="R999" t="str">
        <f t="shared" si="189"/>
        <v>&lt;br&gt;&lt;ul class='graphic' style='margin-left: 0em;'&gt;&lt;li&gt;&lt;a href='http://www.norduserforum.com/download/file.php?id=8834?n=993' type='audio/mpeg' class='inline-playable'&gt;Airy Pad Omni&lt;/a&gt;&lt;/li&gt;&lt;/ul&gt;</v>
      </c>
      <c r="S999" t="str">
        <f t="shared" si="190"/>
        <v>&lt;/td&gt;&lt;td width='20%'&gt;&lt;a href='http://www.norduserforum.com/download/file.php?id=8836'&gt;Airy Pad Omni.nsmp&lt;/a&gt;&lt;/td&gt;&lt;td width='10%'&gt;2.5 MB&lt;/td&gt;&lt;td width='10%'&gt;&lt;a href='http://www.norduserforum.com/viewtopic.php?f=2&amp;amp;t=13546' target='_blank'&gt;link&lt;/a&gt;&lt;/td&gt;&lt;/tr&gt;</v>
      </c>
      <c r="U999" t="str">
        <f t="shared" si="185"/>
        <v>&lt;tr&gt;&lt;td width='10%'&gt;993&lt;/td&gt;&lt;td width='20%'&gt;Airy Pad Omni&lt;/td&gt;&lt;td width='10%'&gt;vicio1&lt;/td&gt;&lt;td width='20%'&gt;&lt;br&gt;&lt;ul class='graphic' style='margin-left: 0em;'&gt;&lt;li&gt;&lt;a href='http://www.norduserforum.com/download/file.php?id=8834?n=993' type='audio/mpeg' class='inline-playable'&gt;Airy Pad Omni&lt;/a&gt;&lt;/li&gt;&lt;/ul&gt;&lt;/td&gt;&lt;td width='20%'&gt;&lt;a href='http://www.norduserforum.com/download/file.php?id=8836'&gt;Airy Pad Omni.nsmp&lt;/a&gt;&lt;/td&gt;&lt;td width='10%'&gt;2.5 MB&lt;/td&gt;&lt;td width='10%'&gt;&lt;a href='http://www.norduserforum.com/viewtopic.php?f=2&amp;amp;t=13546' target='_blank'&gt;link&lt;/a&gt;&lt;/td&gt;&lt;/tr&gt;</v>
      </c>
      <c r="X999">
        <f>IFERROR(VLOOKUP(B999,[1]Attachments!A$2:O$50001,13,FALSE),0)</f>
        <v>2593895</v>
      </c>
      <c r="Y999" s="14" t="str">
        <f t="shared" si="191"/>
        <v>2.5 MB</v>
      </c>
      <c r="AB999">
        <f>VLOOKUP(B999,[1]Attachments!A$2:O$50001,9,FALSE)</f>
        <v>663</v>
      </c>
      <c r="AC999" s="15">
        <f>VLOOKUP(B999,[1]Attachments!A$2:O$50001,14,FALSE)/(60*60*24)+"1/1/1970"</f>
        <v>42943.326712962968</v>
      </c>
      <c r="AD999" s="14">
        <f t="shared" ca="1" si="186"/>
        <v>5.5870341233124288</v>
      </c>
      <c r="AM999">
        <f t="shared" si="187"/>
        <v>503</v>
      </c>
      <c r="AN999" t="str">
        <f>VLOOKUP(AM999,A$3:U$4760,21,FALSE)</f>
        <v>&lt;tr&gt;&lt;td width='10%'&gt;503&lt;/td&gt;&lt;td width='20%'&gt;Arp Fuzz Guitar 2&lt;/td&gt;&lt;td width='10%'&gt;keego19&lt;/td&gt;&lt;td width='20%'&gt;&lt;br&gt;&lt;br&gt;&lt;/td&gt;&lt;td width='20%'&gt;&lt;a href='http://www.norduserforum.com/download/file.php?id=3866'&gt;Arp Fuzz Guitar 2.nsmp&lt;/a&gt;&lt;/td&gt;&lt;td width='10%'&gt;15.8 MB&lt;/td&gt;&lt;td width='10%'&gt;&lt;a href='http://www.norduserforum.com/viewtopic.php?f=2&amp;amp;t=5562' target='_blank'&gt;link&lt;/a&gt;&lt;/td&gt;&lt;/tr&gt;</v>
      </c>
    </row>
    <row r="1000" spans="1:40" x14ac:dyDescent="0.3">
      <c r="A1000" s="1">
        <f t="shared" si="188"/>
        <v>994</v>
      </c>
      <c r="B1000">
        <v>8837</v>
      </c>
      <c r="C1000" s="1" t="str">
        <f>IF(IFERROR(VLOOKUP(B1000+1,[1]Attachments!A$2:K$50000,11,FALSE)="mp3",FALSE),B1000+1,IF(IFERROR(VLOOKUP(B1000-1,[1]Attachments!A$2:K$50000,11,FALSE)="mp3",FALSE),B1000-1,IF(IFERROR(VLOOKUP(B1000-2,[1]Attachments!A$2:K$50000,11,FALSE)="mp3",FALSE),B1000-2,IF(IFERROR(VLOOKUP(B1000+2,[1]Attachments!A$2:K$50000,11,FALSE)="mp3",FALSE),B1000+2,""))))</f>
        <v/>
      </c>
      <c r="H1000" s="1">
        <f t="shared" si="192"/>
        <v>8837</v>
      </c>
      <c r="I1000" s="1">
        <f>VLOOKUP(B1000,[1]Attachments!A$2:O$50001,3,FALSE)</f>
        <v>13546</v>
      </c>
      <c r="J1000" s="11" t="str">
        <f t="shared" si="182"/>
        <v>link</v>
      </c>
      <c r="K1000" s="1" t="str">
        <f>IF(E1000="",SUBSTITUTE(PROPER(SUBSTITUTE(LEFT(VLOOKUP(B1000,[1]Attachments!A$2:O$50001,8,FALSE),LEN(VLOOKUP(B1000,[1]Attachments!A$2:O$50001,8,FALSE))-5),"_"," ")),"&amp;Amp;","&amp;"),E1000)</f>
        <v>Archimede Brass</v>
      </c>
      <c r="L1000" s="13" t="e">
        <f>PROPER(SUBSTITUTE(LEFT(VLOOKUP(O1000,[1]Attachments!A$2:O$50001,8,FALSE),LEN(VLOOKUP(O1000,[1]Attachments!A$2:O$50001,8,FALSE))-4),"_"," "))</f>
        <v>#N/A</v>
      </c>
      <c r="M1000" s="1" t="str">
        <f>IF(G1000="",VLOOKUP(VLOOKUP(B1000,[1]Attachments!A$2:O$10001,5,FALSE),[1]Users!A$2:B$100000,2,FALSE),G1000)</f>
        <v>vicio1</v>
      </c>
      <c r="N1000" s="1">
        <f t="shared" si="193"/>
        <v>994</v>
      </c>
      <c r="O1000" s="1" t="str">
        <f t="shared" si="183"/>
        <v/>
      </c>
      <c r="P1000">
        <f>VLOOKUP(B1000,[1]Attachments!A$2:O$50001,2,FALSE)</f>
        <v>87734</v>
      </c>
      <c r="Q1000" t="str">
        <f t="shared" si="184"/>
        <v>&lt;tr&gt;&lt;td width='10%'&gt;994&lt;/td&gt;&lt;td width='20%'&gt;Archimede Brass&lt;/td&gt;&lt;td width='10%'&gt;vicio1&lt;/td&gt;&lt;td width='20%'&gt;</v>
      </c>
      <c r="R1000" t="str">
        <f t="shared" si="189"/>
        <v>&lt;br&gt;&lt;br&gt;</v>
      </c>
      <c r="S1000" t="str">
        <f t="shared" si="190"/>
        <v>&lt;/td&gt;&lt;td width='20%'&gt;&lt;a href='http://www.norduserforum.com/download/file.php?id=8837'&gt;Archimede Brass.nsmp&lt;/a&gt;&lt;/td&gt;&lt;td width='10%'&gt;3.8 MB&lt;/td&gt;&lt;td width='10%'&gt;&lt;a href='http://www.norduserforum.com/viewtopic.php?f=2&amp;amp;t=13546' target='_blank'&gt;link&lt;/a&gt;&lt;/td&gt;&lt;/tr&gt;</v>
      </c>
      <c r="U1000" t="str">
        <f t="shared" si="185"/>
        <v>&lt;tr&gt;&lt;td width='10%'&gt;994&lt;/td&gt;&lt;td width='20%'&gt;Archimede Brass&lt;/td&gt;&lt;td width='10%'&gt;vicio1&lt;/td&gt;&lt;td width='20%'&gt;&lt;br&gt;&lt;br&gt;&lt;/td&gt;&lt;td width='20%'&gt;&lt;a href='http://www.norduserforum.com/download/file.php?id=8837'&gt;Archimede Brass.nsmp&lt;/a&gt;&lt;/td&gt;&lt;td width='10%'&gt;3.8 MB&lt;/td&gt;&lt;td width='10%'&gt;&lt;a href='http://www.norduserforum.com/viewtopic.php?f=2&amp;amp;t=13546' target='_blank'&gt;link&lt;/a&gt;&lt;/td&gt;&lt;/tr&gt;</v>
      </c>
      <c r="X1000">
        <f>IFERROR(VLOOKUP(B1000,[1]Attachments!A$2:O$50001,13,FALSE),0)</f>
        <v>3982259</v>
      </c>
      <c r="Y1000" s="14" t="str">
        <f t="shared" si="191"/>
        <v>3.8 MB</v>
      </c>
      <c r="AB1000">
        <f>VLOOKUP(B1000,[1]Attachments!A$2:O$50001,9,FALSE)</f>
        <v>3242</v>
      </c>
      <c r="AC1000" s="15">
        <f>VLOOKUP(B1000,[1]Attachments!A$2:O$50001,14,FALSE)/(60*60*24)+"1/1/1970"</f>
        <v>42943.326724537037</v>
      </c>
      <c r="AD1000" s="14">
        <f t="shared" ca="1" si="186"/>
        <v>27.320007360718147</v>
      </c>
      <c r="AM1000">
        <f t="shared" si="187"/>
        <v>502</v>
      </c>
      <c r="AN1000" t="str">
        <f>VLOOKUP(AM1000,A$3:U$4760,21,FALSE)</f>
        <v>&lt;tr&gt;&lt;td width='10%'&gt;502&lt;/td&gt;&lt;td width='20%'&gt;Arp Telstar&lt;/td&gt;&lt;td width='10%'&gt;keego19&lt;/td&gt;&lt;td width='20%'&gt;&lt;br&gt;&lt;br&gt;&lt;/td&gt;&lt;td width='20%'&gt;&lt;a href='http://www.norduserforum.com/download/file.php?id=3855'&gt;Arp Telstar.nsmp&lt;/a&gt;&lt;/td&gt;&lt;td width='10%'&gt;4.5 MB&lt;/td&gt;&lt;td width='10%'&gt;&lt;a href='http://www.norduserforum.com/viewtopic.php?f=2&amp;amp;t=5562' target='_blank'&gt;link&lt;/a&gt;&lt;/td&gt;&lt;/tr&gt;</v>
      </c>
    </row>
    <row r="1001" spans="1:40" x14ac:dyDescent="0.3">
      <c r="A1001" s="1">
        <f t="shared" si="188"/>
        <v>995</v>
      </c>
      <c r="B1001">
        <v>8838</v>
      </c>
      <c r="C1001" s="1" t="str">
        <f>IF(IFERROR(VLOOKUP(B1001+1,[1]Attachments!A$2:K$50000,11,FALSE)="mp3",FALSE),B1001+1,IF(IFERROR(VLOOKUP(B1001-1,[1]Attachments!A$2:K$50000,11,FALSE)="mp3",FALSE),B1001-1,IF(IFERROR(VLOOKUP(B1001-2,[1]Attachments!A$2:K$50000,11,FALSE)="mp3",FALSE),B1001-2,IF(IFERROR(VLOOKUP(B1001+2,[1]Attachments!A$2:K$50000,11,FALSE)="mp3",FALSE),B1001+2,""))))</f>
        <v/>
      </c>
      <c r="H1001" s="1">
        <f t="shared" si="192"/>
        <v>8838</v>
      </c>
      <c r="I1001" s="1">
        <f>VLOOKUP(B1001,[1]Attachments!A$2:O$50001,3,FALSE)</f>
        <v>13546</v>
      </c>
      <c r="J1001" s="11" t="str">
        <f t="shared" si="182"/>
        <v>link</v>
      </c>
      <c r="K1001" s="1" t="str">
        <f>IF(E1001="",SUBSTITUTE(PROPER(SUBSTITUTE(LEFT(VLOOKUP(B1001,[1]Attachments!A$2:O$50001,8,FALSE),LEN(VLOOKUP(B1001,[1]Attachments!A$2:O$50001,8,FALSE))-5),"_"," ")),"&amp;Amp;","&amp;"),E1001)</f>
        <v>Bad Ass Brass Omni</v>
      </c>
      <c r="L1001" s="13" t="e">
        <f>PROPER(SUBSTITUTE(LEFT(VLOOKUP(O1001,[1]Attachments!A$2:O$50001,8,FALSE),LEN(VLOOKUP(O1001,[1]Attachments!A$2:O$50001,8,FALSE))-4),"_"," "))</f>
        <v>#N/A</v>
      </c>
      <c r="M1001" s="1" t="str">
        <f>IF(G1001="",VLOOKUP(VLOOKUP(B1001,[1]Attachments!A$2:O$10001,5,FALSE),[1]Users!A$2:B$100000,2,FALSE),G1001)</f>
        <v>vicio1</v>
      </c>
      <c r="N1001" s="1">
        <f t="shared" si="193"/>
        <v>995</v>
      </c>
      <c r="O1001" s="1" t="str">
        <f t="shared" si="183"/>
        <v/>
      </c>
      <c r="P1001">
        <f>VLOOKUP(B1001,[1]Attachments!A$2:O$50001,2,FALSE)</f>
        <v>87734</v>
      </c>
      <c r="Q1001" t="str">
        <f t="shared" si="184"/>
        <v>&lt;tr&gt;&lt;td width='10%'&gt;995&lt;/td&gt;&lt;td width='20%'&gt;Bad Ass Brass Omni&lt;/td&gt;&lt;td width='10%'&gt;vicio1&lt;/td&gt;&lt;td width='20%'&gt;</v>
      </c>
      <c r="R1001" t="str">
        <f t="shared" si="189"/>
        <v>&lt;br&gt;&lt;br&gt;</v>
      </c>
      <c r="S1001" t="str">
        <f t="shared" si="190"/>
        <v>&lt;/td&gt;&lt;td width='20%'&gt;&lt;a href='http://www.norduserforum.com/download/file.php?id=8838'&gt;Bad Ass Brass Omni.nsmp&lt;/a&gt;&lt;/td&gt;&lt;td width='10%'&gt;2.6 MB&lt;/td&gt;&lt;td width='10%'&gt;&lt;a href='http://www.norduserforum.com/viewtopic.php?f=2&amp;amp;t=13546' target='_blank'&gt;link&lt;/a&gt;&lt;/td&gt;&lt;/tr&gt;</v>
      </c>
      <c r="U1001" t="str">
        <f t="shared" si="185"/>
        <v>&lt;tr&gt;&lt;td width='10%'&gt;995&lt;/td&gt;&lt;td width='20%'&gt;Bad Ass Brass Omni&lt;/td&gt;&lt;td width='10%'&gt;vicio1&lt;/td&gt;&lt;td width='20%'&gt;&lt;br&gt;&lt;br&gt;&lt;/td&gt;&lt;td width='20%'&gt;&lt;a href='http://www.norduserforum.com/download/file.php?id=8838'&gt;Bad Ass Brass Omni.nsmp&lt;/a&gt;&lt;/td&gt;&lt;td width='10%'&gt;2.6 MB&lt;/td&gt;&lt;td width='10%'&gt;&lt;a href='http://www.norduserforum.com/viewtopic.php?f=2&amp;amp;t=13546' target='_blank'&gt;link&lt;/a&gt;&lt;/td&gt;&lt;/tr&gt;</v>
      </c>
      <c r="X1001">
        <f>IFERROR(VLOOKUP(B1001,[1]Attachments!A$2:O$50001,13,FALSE),0)</f>
        <v>2711243</v>
      </c>
      <c r="Y1001" s="14" t="str">
        <f t="shared" si="191"/>
        <v>2.6 MB</v>
      </c>
      <c r="AB1001">
        <f>VLOOKUP(B1001,[1]Attachments!A$2:O$50001,9,FALSE)</f>
        <v>417</v>
      </c>
      <c r="AC1001" s="15">
        <f>VLOOKUP(B1001,[1]Attachments!A$2:O$50001,14,FALSE)/(60*60*24)+"1/1/1970"</f>
        <v>42943.327604166669</v>
      </c>
      <c r="AD1001" s="14">
        <f t="shared" ca="1" si="186"/>
        <v>3.5140207073712331</v>
      </c>
      <c r="AM1001">
        <f t="shared" si="187"/>
        <v>501</v>
      </c>
      <c r="AN1001" t="str">
        <f>VLOOKUP(AM1001,A$3:U$4760,21,FALSE)</f>
        <v>&lt;tr&gt;&lt;td width='10%'&gt;501&lt;/td&gt;&lt;td width='20%'&gt;Dx Pad&lt;/td&gt;&lt;td width='10%'&gt;jimpiano&lt;/td&gt;&lt;td width='20%'&gt;&lt;br&gt;&lt;br&gt;&lt;/td&gt;&lt;td width='20%'&gt;&lt;a href='http://www.norduserforum.com/download/file.php?id=3849'&gt;Dx Pad.nsmp&lt;/a&gt;&lt;/td&gt;&lt;td width='10%'&gt;0.6 MB&lt;/td&gt;&lt;td width='10%'&gt;&lt;a href='http://www.norduserforum.com/viewtopic.php?f=2&amp;amp;t=6089' target='_blank'&gt;link&lt;/a&gt;&lt;/td&gt;&lt;/tr&gt;</v>
      </c>
    </row>
    <row r="1002" spans="1:40" x14ac:dyDescent="0.3">
      <c r="A1002" s="1">
        <f t="shared" si="188"/>
        <v>996</v>
      </c>
      <c r="B1002">
        <v>8839</v>
      </c>
      <c r="C1002" s="1" t="str">
        <f>IF(IFERROR(VLOOKUP(B1002+1,[1]Attachments!A$2:K$50000,11,FALSE)="mp3",FALSE),B1002+1,IF(IFERROR(VLOOKUP(B1002-1,[1]Attachments!A$2:K$50000,11,FALSE)="mp3",FALSE),B1002-1,IF(IFERROR(VLOOKUP(B1002-2,[1]Attachments!A$2:K$50000,11,FALSE)="mp3",FALSE),B1002-2,IF(IFERROR(VLOOKUP(B1002+2,[1]Attachments!A$2:K$50000,11,FALSE)="mp3",FALSE),B1002+2,""))))</f>
        <v/>
      </c>
      <c r="H1002" s="1">
        <f t="shared" si="192"/>
        <v>8839</v>
      </c>
      <c r="I1002" s="1">
        <f>VLOOKUP(B1002,[1]Attachments!A$2:O$50001,3,FALSE)</f>
        <v>13546</v>
      </c>
      <c r="J1002" s="11" t="str">
        <f t="shared" si="182"/>
        <v>link</v>
      </c>
      <c r="K1002" s="1" t="str">
        <f>IF(E1002="",SUBSTITUTE(PROPER(SUBSTITUTE(LEFT(VLOOKUP(B1002,[1]Attachments!A$2:O$50001,8,FALSE),LEN(VLOOKUP(B1002,[1]Attachments!A$2:O$50001,8,FALSE))-5),"_"," ")),"&amp;Amp;","&amp;"),E1002)</f>
        <v>Beauty Omni</v>
      </c>
      <c r="L1002" s="13" t="e">
        <f>PROPER(SUBSTITUTE(LEFT(VLOOKUP(O1002,[1]Attachments!A$2:O$50001,8,FALSE),LEN(VLOOKUP(O1002,[1]Attachments!A$2:O$50001,8,FALSE))-4),"_"," "))</f>
        <v>#N/A</v>
      </c>
      <c r="M1002" s="1" t="str">
        <f>IF(G1002="",VLOOKUP(VLOOKUP(B1002,[1]Attachments!A$2:O$10001,5,FALSE),[1]Users!A$2:B$100000,2,FALSE),G1002)</f>
        <v>vicio1</v>
      </c>
      <c r="N1002" s="1">
        <f t="shared" si="193"/>
        <v>996</v>
      </c>
      <c r="O1002" s="1" t="str">
        <f t="shared" si="183"/>
        <v/>
      </c>
      <c r="P1002">
        <f>VLOOKUP(B1002,[1]Attachments!A$2:O$50001,2,FALSE)</f>
        <v>87734</v>
      </c>
      <c r="Q1002" t="str">
        <f t="shared" si="184"/>
        <v>&lt;tr&gt;&lt;td width='10%'&gt;996&lt;/td&gt;&lt;td width='20%'&gt;Beauty Omni&lt;/td&gt;&lt;td width='10%'&gt;vicio1&lt;/td&gt;&lt;td width='20%'&gt;</v>
      </c>
      <c r="R1002" t="str">
        <f t="shared" si="189"/>
        <v>&lt;br&gt;&lt;br&gt;</v>
      </c>
      <c r="S1002" t="str">
        <f t="shared" si="190"/>
        <v>&lt;/td&gt;&lt;td width='20%'&gt;&lt;a href='http://www.norduserforum.com/download/file.php?id=8839'&gt;Beauty Omni.nsmp&lt;/a&gt;&lt;/td&gt;&lt;td width='10%'&gt;2.6 MB&lt;/td&gt;&lt;td width='10%'&gt;&lt;a href='http://www.norduserforum.com/viewtopic.php?f=2&amp;amp;t=13546' target='_blank'&gt;link&lt;/a&gt;&lt;/td&gt;&lt;/tr&gt;</v>
      </c>
      <c r="U1002" t="str">
        <f t="shared" si="185"/>
        <v>&lt;tr&gt;&lt;td width='10%'&gt;996&lt;/td&gt;&lt;td width='20%'&gt;Beauty Omni&lt;/td&gt;&lt;td width='10%'&gt;vicio1&lt;/td&gt;&lt;td width='20%'&gt;&lt;br&gt;&lt;br&gt;&lt;/td&gt;&lt;td width='20%'&gt;&lt;a href='http://www.norduserforum.com/download/file.php?id=8839'&gt;Beauty Omni.nsmp&lt;/a&gt;&lt;/td&gt;&lt;td width='10%'&gt;2.6 MB&lt;/td&gt;&lt;td width='10%'&gt;&lt;a href='http://www.norduserforum.com/viewtopic.php?f=2&amp;amp;t=13546' target='_blank'&gt;link&lt;/a&gt;&lt;/td&gt;&lt;/tr&gt;</v>
      </c>
      <c r="X1002">
        <f>IFERROR(VLOOKUP(B1002,[1]Attachments!A$2:O$50001,13,FALSE),0)</f>
        <v>2683049</v>
      </c>
      <c r="Y1002" s="14" t="str">
        <f t="shared" si="191"/>
        <v>2.6 MB</v>
      </c>
      <c r="AB1002">
        <f>VLOOKUP(B1002,[1]Attachments!A$2:O$50001,9,FALSE)</f>
        <v>503</v>
      </c>
      <c r="AC1002" s="15">
        <f>VLOOKUP(B1002,[1]Attachments!A$2:O$50001,14,FALSE)/(60*60*24)+"1/1/1970"</f>
        <v>42943.327604166669</v>
      </c>
      <c r="AD1002" s="14">
        <f t="shared" ca="1" si="186"/>
        <v>4.23873481009048</v>
      </c>
      <c r="AM1002">
        <f t="shared" si="187"/>
        <v>500</v>
      </c>
      <c r="AN1002" t="str">
        <f>VLOOKUP(AM1002,A$3:U$4760,21,FALSE)</f>
        <v>&lt;tr&gt;&lt;td width='10%'&gt;500&lt;/td&gt;&lt;td width='20%'&gt;Synthe Motif&lt;/td&gt;&lt;td width='10%'&gt;jimpiano&lt;/td&gt;&lt;td width='20%'&gt;&lt;br&gt;&lt;br&gt;&lt;/td&gt;&lt;td width='20%'&gt;&lt;a href='http://www.norduserforum.com/download/file.php?id=3838'&gt;Synthe Motif.nsmp&lt;/a&gt;&lt;/td&gt;&lt;td width='10%'&gt;1.7 MB&lt;/td&gt;&lt;td width='10%'&gt;&lt;a href='http://www.norduserforum.com/viewtopic.php?f=2&amp;amp;t=6089' target='_blank'&gt;link&lt;/a&gt;&lt;/td&gt;&lt;/tr&gt;</v>
      </c>
    </row>
    <row r="1003" spans="1:40" x14ac:dyDescent="0.3">
      <c r="A1003" s="1">
        <f t="shared" si="188"/>
        <v>997</v>
      </c>
      <c r="B1003">
        <v>8840</v>
      </c>
      <c r="C1003" s="1" t="str">
        <f>IF(IFERROR(VLOOKUP(B1003+1,[1]Attachments!A$2:K$50000,11,FALSE)="mp3",FALSE),B1003+1,IF(IFERROR(VLOOKUP(B1003-1,[1]Attachments!A$2:K$50000,11,FALSE)="mp3",FALSE),B1003-1,IF(IFERROR(VLOOKUP(B1003-2,[1]Attachments!A$2:K$50000,11,FALSE)="mp3",FALSE),B1003-2,IF(IFERROR(VLOOKUP(B1003+2,[1]Attachments!A$2:K$50000,11,FALSE)="mp3",FALSE),B1003+2,""))))</f>
        <v/>
      </c>
      <c r="H1003" s="1">
        <f t="shared" si="192"/>
        <v>8840</v>
      </c>
      <c r="I1003" s="1">
        <f>VLOOKUP(B1003,[1]Attachments!A$2:O$50001,3,FALSE)</f>
        <v>13546</v>
      </c>
      <c r="J1003" s="11" t="str">
        <f t="shared" si="182"/>
        <v>link</v>
      </c>
      <c r="K1003" s="1" t="str">
        <f>IF(E1003="",SUBSTITUTE(PROPER(SUBSTITUTE(LEFT(VLOOKUP(B1003,[1]Attachments!A$2:O$50001,8,FALSE),LEN(VLOOKUP(B1003,[1]Attachments!A$2:O$50001,8,FALSE))-5),"_"," ")),"&amp;Amp;","&amp;"),E1003)</f>
        <v>Chiff Pad</v>
      </c>
      <c r="L1003" s="13" t="e">
        <f>PROPER(SUBSTITUTE(LEFT(VLOOKUP(O1003,[1]Attachments!A$2:O$50001,8,FALSE),LEN(VLOOKUP(O1003,[1]Attachments!A$2:O$50001,8,FALSE))-4),"_"," "))</f>
        <v>#N/A</v>
      </c>
      <c r="M1003" s="1" t="str">
        <f>IF(G1003="",VLOOKUP(VLOOKUP(B1003,[1]Attachments!A$2:O$10001,5,FALSE),[1]Users!A$2:B$100000,2,FALSE),G1003)</f>
        <v>vicio1</v>
      </c>
      <c r="N1003" s="1">
        <f t="shared" si="193"/>
        <v>997</v>
      </c>
      <c r="O1003" s="1" t="str">
        <f t="shared" si="183"/>
        <v/>
      </c>
      <c r="P1003">
        <f>VLOOKUP(B1003,[1]Attachments!A$2:O$50001,2,FALSE)</f>
        <v>87734</v>
      </c>
      <c r="Q1003" t="str">
        <f t="shared" si="184"/>
        <v>&lt;tr&gt;&lt;td width='10%'&gt;997&lt;/td&gt;&lt;td width='20%'&gt;Chiff Pad&lt;/td&gt;&lt;td width='10%'&gt;vicio1&lt;/td&gt;&lt;td width='20%'&gt;</v>
      </c>
      <c r="R1003" t="str">
        <f t="shared" si="189"/>
        <v>&lt;br&gt;&lt;br&gt;</v>
      </c>
      <c r="S1003" t="str">
        <f t="shared" si="190"/>
        <v>&lt;/td&gt;&lt;td width='20%'&gt;&lt;a href='http://www.norduserforum.com/download/file.php?id=8840'&gt;Chiff Pad.nsmp&lt;/a&gt;&lt;/td&gt;&lt;td width='10%'&gt;1.6 MB&lt;/td&gt;&lt;td width='10%'&gt;&lt;a href='http://www.norduserforum.com/viewtopic.php?f=2&amp;amp;t=13546' target='_blank'&gt;link&lt;/a&gt;&lt;/td&gt;&lt;/tr&gt;</v>
      </c>
      <c r="U1003" t="str">
        <f t="shared" si="185"/>
        <v>&lt;tr&gt;&lt;td width='10%'&gt;997&lt;/td&gt;&lt;td width='20%'&gt;Chiff Pad&lt;/td&gt;&lt;td width='10%'&gt;vicio1&lt;/td&gt;&lt;td width='20%'&gt;&lt;br&gt;&lt;br&gt;&lt;/td&gt;&lt;td width='20%'&gt;&lt;a href='http://www.norduserforum.com/download/file.php?id=8840'&gt;Chiff Pad.nsmp&lt;/a&gt;&lt;/td&gt;&lt;td width='10%'&gt;1.6 MB&lt;/td&gt;&lt;td width='10%'&gt;&lt;a href='http://www.norduserforum.com/viewtopic.php?f=2&amp;amp;t=13546' target='_blank'&gt;link&lt;/a&gt;&lt;/td&gt;&lt;/tr&gt;</v>
      </c>
      <c r="X1003">
        <f>IFERROR(VLOOKUP(B1003,[1]Attachments!A$2:O$50001,13,FALSE),0)</f>
        <v>1647872</v>
      </c>
      <c r="Y1003" s="14" t="str">
        <f t="shared" si="191"/>
        <v>1.6 MB</v>
      </c>
      <c r="AB1003">
        <f>VLOOKUP(B1003,[1]Attachments!A$2:O$50001,9,FALSE)</f>
        <v>416</v>
      </c>
      <c r="AC1003" s="15">
        <f>VLOOKUP(B1003,[1]Attachments!A$2:O$50001,14,FALSE)/(60*60*24)+"1/1/1970"</f>
        <v>42943.328356481477</v>
      </c>
      <c r="AD1003" s="14">
        <f t="shared" ca="1" si="186"/>
        <v>3.5055969741129935</v>
      </c>
      <c r="AM1003">
        <f t="shared" si="187"/>
        <v>499</v>
      </c>
      <c r="AN1003" t="str">
        <f>VLOOKUP(AM1003,A$3:U$4760,21,FALSE)</f>
        <v>&lt;tr&gt;&lt;td width='10%'&gt;499&lt;/td&gt;&lt;td width='20%'&gt;Retro Jam&lt;/td&gt;&lt;td width='10%'&gt;jimpiano&lt;/td&gt;&lt;td width='20%'&gt;&lt;br&gt;&lt;br&gt;&lt;/td&gt;&lt;td width='20%'&gt;&lt;a href='http://www.norduserforum.com/download/file.php?id=3836'&gt;Retro Jam.nsmp&lt;/a&gt;&lt;/td&gt;&lt;td width='10%'&gt;1.3 MB&lt;/td&gt;&lt;td width='10%'&gt;&lt;a href='http://www.norduserforum.com/viewtopic.php?f=2&amp;amp;t=6089' target='_blank'&gt;link&lt;/a&gt;&lt;/td&gt;&lt;/tr&gt;</v>
      </c>
    </row>
    <row r="1004" spans="1:40" x14ac:dyDescent="0.3">
      <c r="A1004" s="1">
        <f t="shared" si="188"/>
        <v>998</v>
      </c>
      <c r="B1004">
        <v>8841</v>
      </c>
      <c r="C1004" s="1" t="str">
        <f>IF(IFERROR(VLOOKUP(B1004+1,[1]Attachments!A$2:K$50000,11,FALSE)="mp3",FALSE),B1004+1,IF(IFERROR(VLOOKUP(B1004-1,[1]Attachments!A$2:K$50000,11,FALSE)="mp3",FALSE),B1004-1,IF(IFERROR(VLOOKUP(B1004-2,[1]Attachments!A$2:K$50000,11,FALSE)="mp3",FALSE),B1004-2,IF(IFERROR(VLOOKUP(B1004+2,[1]Attachments!A$2:K$50000,11,FALSE)="mp3",FALSE),B1004+2,""))))</f>
        <v/>
      </c>
      <c r="H1004" s="1">
        <f t="shared" si="192"/>
        <v>8841</v>
      </c>
      <c r="I1004" s="1">
        <f>VLOOKUP(B1004,[1]Attachments!A$2:O$50001,3,FALSE)</f>
        <v>13546</v>
      </c>
      <c r="J1004" s="11" t="str">
        <f t="shared" si="182"/>
        <v>link</v>
      </c>
      <c r="K1004" s="1" t="str">
        <f>IF(E1004="",SUBSTITUTE(PROPER(SUBSTITUTE(LEFT(VLOOKUP(B1004,[1]Attachments!A$2:O$50001,8,FALSE),LEN(VLOOKUP(B1004,[1]Attachments!A$2:O$50001,8,FALSE))-5),"_"," ")),"&amp;Amp;","&amp;"),E1004)</f>
        <v>Chiris</v>
      </c>
      <c r="L1004" s="13" t="e">
        <f>PROPER(SUBSTITUTE(LEFT(VLOOKUP(O1004,[1]Attachments!A$2:O$50001,8,FALSE),LEN(VLOOKUP(O1004,[1]Attachments!A$2:O$50001,8,FALSE))-4),"_"," "))</f>
        <v>#N/A</v>
      </c>
      <c r="M1004" s="1" t="str">
        <f>IF(G1004="",VLOOKUP(VLOOKUP(B1004,[1]Attachments!A$2:O$10001,5,FALSE),[1]Users!A$2:B$100000,2,FALSE),G1004)</f>
        <v>vicio1</v>
      </c>
      <c r="N1004" s="1">
        <f t="shared" si="193"/>
        <v>998</v>
      </c>
      <c r="O1004" s="1" t="str">
        <f t="shared" si="183"/>
        <v/>
      </c>
      <c r="P1004">
        <f>VLOOKUP(B1004,[1]Attachments!A$2:O$50001,2,FALSE)</f>
        <v>87734</v>
      </c>
      <c r="Q1004" t="str">
        <f t="shared" si="184"/>
        <v>&lt;tr&gt;&lt;td width='10%'&gt;998&lt;/td&gt;&lt;td width='20%'&gt;Chiris&lt;/td&gt;&lt;td width='10%'&gt;vicio1&lt;/td&gt;&lt;td width='20%'&gt;</v>
      </c>
      <c r="R1004" t="str">
        <f t="shared" si="189"/>
        <v>&lt;br&gt;&lt;br&gt;</v>
      </c>
      <c r="S1004" t="str">
        <f t="shared" si="190"/>
        <v>&lt;/td&gt;&lt;td width='20%'&gt;&lt;a href='http://www.norduserforum.com/download/file.php?id=8841'&gt;Chiris.nsmp&lt;/a&gt;&lt;/td&gt;&lt;td width='10%'&gt;2.2 MB&lt;/td&gt;&lt;td width='10%'&gt;&lt;a href='http://www.norduserforum.com/viewtopic.php?f=2&amp;amp;t=13546' target='_blank'&gt;link&lt;/a&gt;&lt;/td&gt;&lt;/tr&gt;</v>
      </c>
      <c r="U1004" t="str">
        <f t="shared" si="185"/>
        <v>&lt;tr&gt;&lt;td width='10%'&gt;998&lt;/td&gt;&lt;td width='20%'&gt;Chiris&lt;/td&gt;&lt;td width='10%'&gt;vicio1&lt;/td&gt;&lt;td width='20%'&gt;&lt;br&gt;&lt;br&gt;&lt;/td&gt;&lt;td width='20%'&gt;&lt;a href='http://www.norduserforum.com/download/file.php?id=8841'&gt;Chiris.nsmp&lt;/a&gt;&lt;/td&gt;&lt;td width='10%'&gt;2.2 MB&lt;/td&gt;&lt;td width='10%'&gt;&lt;a href='http://www.norduserforum.com/viewtopic.php?f=2&amp;amp;t=13546' target='_blank'&gt;link&lt;/a&gt;&lt;/td&gt;&lt;/tr&gt;</v>
      </c>
      <c r="X1004">
        <f>IFERROR(VLOOKUP(B1004,[1]Attachments!A$2:O$50001,13,FALSE),0)</f>
        <v>2295572</v>
      </c>
      <c r="Y1004" s="14" t="str">
        <f t="shared" si="191"/>
        <v>2.2 MB</v>
      </c>
      <c r="AB1004">
        <f>VLOOKUP(B1004,[1]Attachments!A$2:O$50001,9,FALSE)</f>
        <v>311</v>
      </c>
      <c r="AC1004" s="15">
        <f>VLOOKUP(B1004,[1]Attachments!A$2:O$50001,14,FALSE)/(60*60*24)+"1/1/1970"</f>
        <v>42943.328356481477</v>
      </c>
      <c r="AD1004" s="14">
        <f t="shared" ca="1" si="186"/>
        <v>2.6207708147815891</v>
      </c>
      <c r="AM1004">
        <f t="shared" si="187"/>
        <v>498</v>
      </c>
      <c r="AN1004" t="str">
        <f>VLOOKUP(AM1004,A$3:U$4760,21,FALSE)</f>
        <v>&lt;tr&gt;&lt;td width='10%'&gt;498&lt;/td&gt;&lt;td width='20%'&gt;Hand Bells&lt;/td&gt;&lt;td width='10%'&gt;NightSkyStudio&lt;/td&gt;&lt;td width='20%'&gt;&lt;br&gt;&lt;br&gt;&lt;/td&gt;&lt;td width='20%'&gt;&lt;a href='http://www.norduserforum.com/download/file.php?id=3818'&gt;Hand Bells.nsmp&lt;/a&gt;&lt;/td&gt;&lt;td width='10%'&gt;8.8 MB&lt;/td&gt;&lt;td width='10%'&gt;&lt;a href='http://www.norduserforum.com/viewtopic.php?f=2&amp;amp;t=6042' target='_blank'&gt;link&lt;/a&gt;&lt;/td&gt;&lt;/tr&gt;</v>
      </c>
    </row>
    <row r="1005" spans="1:40" x14ac:dyDescent="0.3">
      <c r="A1005" s="1">
        <f t="shared" si="188"/>
        <v>999</v>
      </c>
      <c r="B1005">
        <v>8842</v>
      </c>
      <c r="C1005" s="1" t="str">
        <f>IF(IFERROR(VLOOKUP(B1005+1,[1]Attachments!A$2:K$50000,11,FALSE)="mp3",FALSE),B1005+1,IF(IFERROR(VLOOKUP(B1005-1,[1]Attachments!A$2:K$50000,11,FALSE)="mp3",FALSE),B1005-1,IF(IFERROR(VLOOKUP(B1005-2,[1]Attachments!A$2:K$50000,11,FALSE)="mp3",FALSE),B1005-2,IF(IFERROR(VLOOKUP(B1005+2,[1]Attachments!A$2:K$50000,11,FALSE)="mp3",FALSE),B1005+2,""))))</f>
        <v/>
      </c>
      <c r="H1005" s="1">
        <f t="shared" si="192"/>
        <v>8842</v>
      </c>
      <c r="I1005" s="1">
        <f>VLOOKUP(B1005,[1]Attachments!A$2:O$50001,3,FALSE)</f>
        <v>13546</v>
      </c>
      <c r="J1005" s="11" t="str">
        <f t="shared" si="182"/>
        <v>link</v>
      </c>
      <c r="K1005" s="1" t="str">
        <f>IF(E1005="",SUBSTITUTE(PROPER(SUBSTITUTE(LEFT(VLOOKUP(B1005,[1]Attachments!A$2:O$50001,8,FALSE),LEN(VLOOKUP(B1005,[1]Attachments!A$2:O$50001,8,FALSE))-5),"_"," ")),"&amp;Amp;","&amp;"),E1005)</f>
        <v>Virus Poly</v>
      </c>
      <c r="L1005" s="13" t="e">
        <f>PROPER(SUBSTITUTE(LEFT(VLOOKUP(O1005,[1]Attachments!A$2:O$50001,8,FALSE),LEN(VLOOKUP(O1005,[1]Attachments!A$2:O$50001,8,FALSE))-4),"_"," "))</f>
        <v>#N/A</v>
      </c>
      <c r="M1005" s="1" t="str">
        <f>IF(G1005="",VLOOKUP(VLOOKUP(B1005,[1]Attachments!A$2:O$10001,5,FALSE),[1]Users!A$2:B$100000,2,FALSE),G1005)</f>
        <v>vicio1</v>
      </c>
      <c r="N1005" s="1">
        <f t="shared" si="193"/>
        <v>999</v>
      </c>
      <c r="O1005" s="1" t="str">
        <f t="shared" si="183"/>
        <v/>
      </c>
      <c r="P1005">
        <f>VLOOKUP(B1005,[1]Attachments!A$2:O$50001,2,FALSE)</f>
        <v>87734</v>
      </c>
      <c r="Q1005" t="str">
        <f t="shared" si="184"/>
        <v>&lt;tr&gt;&lt;td width='10%'&gt;999&lt;/td&gt;&lt;td width='20%'&gt;Virus Poly&lt;/td&gt;&lt;td width='10%'&gt;vicio1&lt;/td&gt;&lt;td width='20%'&gt;</v>
      </c>
      <c r="R1005" t="str">
        <f t="shared" si="189"/>
        <v>&lt;br&gt;&lt;br&gt;</v>
      </c>
      <c r="S1005" t="str">
        <f t="shared" si="190"/>
        <v>&lt;/td&gt;&lt;td width='20%'&gt;&lt;a href='http://www.norduserforum.com/download/file.php?id=8842'&gt;Virus Poly.nsmp&lt;/a&gt;&lt;/td&gt;&lt;td width='10%'&gt;2.4 MB&lt;/td&gt;&lt;td width='10%'&gt;&lt;a href='http://www.norduserforum.com/viewtopic.php?f=2&amp;amp;t=13546' target='_blank'&gt;link&lt;/a&gt;&lt;/td&gt;&lt;/tr&gt;</v>
      </c>
      <c r="U1005" t="str">
        <f t="shared" si="185"/>
        <v>&lt;tr&gt;&lt;td width='10%'&gt;999&lt;/td&gt;&lt;td width='20%'&gt;Virus Poly&lt;/td&gt;&lt;td width='10%'&gt;vicio1&lt;/td&gt;&lt;td width='20%'&gt;&lt;br&gt;&lt;br&gt;&lt;/td&gt;&lt;td width='20%'&gt;&lt;a href='http://www.norduserforum.com/download/file.php?id=8842'&gt;Virus Poly.nsmp&lt;/a&gt;&lt;/td&gt;&lt;td width='10%'&gt;2.4 MB&lt;/td&gt;&lt;td width='10%'&gt;&lt;a href='http://www.norduserforum.com/viewtopic.php?f=2&amp;amp;t=13546' target='_blank'&gt;link&lt;/a&gt;&lt;/td&gt;&lt;/tr&gt;</v>
      </c>
      <c r="X1005">
        <f>IFERROR(VLOOKUP(B1005,[1]Attachments!A$2:O$50001,13,FALSE),0)</f>
        <v>2533316</v>
      </c>
      <c r="Y1005" s="14" t="str">
        <f t="shared" si="191"/>
        <v>2.4 MB</v>
      </c>
      <c r="AB1005">
        <f>VLOOKUP(B1005,[1]Attachments!A$2:O$50001,9,FALSE)</f>
        <v>382</v>
      </c>
      <c r="AC1005" s="15">
        <f>VLOOKUP(B1005,[1]Attachments!A$2:O$50001,14,FALSE)/(60*60*24)+"1/1/1970"</f>
        <v>42943.328946759255</v>
      </c>
      <c r="AD1005" s="14">
        <f t="shared" ca="1" si="186"/>
        <v>3.219084124296578</v>
      </c>
      <c r="AM1005">
        <f t="shared" si="187"/>
        <v>497</v>
      </c>
      <c r="AN1005" t="str">
        <f>VLOOKUP(AM1005,A$3:U$4760,21,FALSE)</f>
        <v>&lt;tr&gt;&lt;td width='10%'&gt;497&lt;/td&gt;&lt;td width='20%'&gt;Thats All&lt;/td&gt;&lt;td width='10%'&gt;keego19&lt;/td&gt;&lt;td width='20%'&gt;&lt;br&gt;&lt;br&gt;&lt;/td&gt;&lt;td width='20%'&gt;&lt;a href='http://www.norduserforum.com/download/file.php?id=3781'&gt;Thats All.nsmp&lt;/a&gt;&lt;/td&gt;&lt;td width='10%'&gt;1.8 MB&lt;/td&gt;&lt;td width='10%'&gt;&lt;a href='http://www.norduserforum.com/viewtopic.php?f=2&amp;amp;t=5828' target='_blank'&gt;link&lt;/a&gt;&lt;/td&gt;&lt;/tr&gt;</v>
      </c>
    </row>
    <row r="1006" spans="1:40" x14ac:dyDescent="0.3">
      <c r="A1006" s="1">
        <f t="shared" si="188"/>
        <v>1000</v>
      </c>
      <c r="B1006">
        <v>8843</v>
      </c>
      <c r="C1006" s="1" t="str">
        <f>IF(IFERROR(VLOOKUP(B1006+1,[1]Attachments!A$2:K$50000,11,FALSE)="mp3",FALSE),B1006+1,IF(IFERROR(VLOOKUP(B1006-1,[1]Attachments!A$2:K$50000,11,FALSE)="mp3",FALSE),B1006-1,IF(IFERROR(VLOOKUP(B1006-2,[1]Attachments!A$2:K$50000,11,FALSE)="mp3",FALSE),B1006-2,IF(IFERROR(VLOOKUP(B1006+2,[1]Attachments!A$2:K$50000,11,FALSE)="mp3",FALSE),B1006+2,""))))</f>
        <v/>
      </c>
      <c r="H1006" s="1">
        <f t="shared" si="192"/>
        <v>8843</v>
      </c>
      <c r="I1006" s="1">
        <f>VLOOKUP(B1006,[1]Attachments!A$2:O$50001,3,FALSE)</f>
        <v>13546</v>
      </c>
      <c r="J1006" s="11" t="str">
        <f t="shared" si="182"/>
        <v>link</v>
      </c>
      <c r="K1006" s="1" t="str">
        <f>IF(E1006="",SUBSTITUTE(PROPER(SUBSTITUTE(LEFT(VLOOKUP(B1006,[1]Attachments!A$2:O$50001,8,FALSE),LEN(VLOOKUP(B1006,[1]Attachments!A$2:O$50001,8,FALSE))-5),"_"," ")),"&amp;Amp;","&amp;"),E1006)</f>
        <v>Gelosia Tp</v>
      </c>
      <c r="L1006" s="13" t="e">
        <f>PROPER(SUBSTITUTE(LEFT(VLOOKUP(O1006,[1]Attachments!A$2:O$50001,8,FALSE),LEN(VLOOKUP(O1006,[1]Attachments!A$2:O$50001,8,FALSE))-4),"_"," "))</f>
        <v>#N/A</v>
      </c>
      <c r="M1006" s="1" t="str">
        <f>IF(G1006="",VLOOKUP(VLOOKUP(B1006,[1]Attachments!A$2:O$10001,5,FALSE),[1]Users!A$2:B$100000,2,FALSE),G1006)</f>
        <v>vicio1</v>
      </c>
      <c r="N1006" s="1">
        <f t="shared" si="193"/>
        <v>1000</v>
      </c>
      <c r="O1006" s="1" t="str">
        <f t="shared" si="183"/>
        <v/>
      </c>
      <c r="P1006">
        <f>VLOOKUP(B1006,[1]Attachments!A$2:O$50001,2,FALSE)</f>
        <v>87734</v>
      </c>
      <c r="Q1006" t="str">
        <f t="shared" si="184"/>
        <v>&lt;tr&gt;&lt;td width='10%'&gt;1000&lt;/td&gt;&lt;td width='20%'&gt;Gelosia Tp&lt;/td&gt;&lt;td width='10%'&gt;vicio1&lt;/td&gt;&lt;td width='20%'&gt;</v>
      </c>
      <c r="R1006" t="str">
        <f t="shared" si="189"/>
        <v>&lt;br&gt;&lt;br&gt;</v>
      </c>
      <c r="S1006" t="str">
        <f t="shared" si="190"/>
        <v>&lt;/td&gt;&lt;td width='20%'&gt;&lt;a href='http://www.norduserforum.com/download/file.php?id=8843'&gt;Gelosia Tp.nsmp&lt;/a&gt;&lt;/td&gt;&lt;td width='10%'&gt;2.1 MB&lt;/td&gt;&lt;td width='10%'&gt;&lt;a href='http://www.norduserforum.com/viewtopic.php?f=2&amp;amp;t=13546' target='_blank'&gt;link&lt;/a&gt;&lt;/td&gt;&lt;/tr&gt;</v>
      </c>
      <c r="U1006" t="str">
        <f t="shared" si="185"/>
        <v>&lt;tr&gt;&lt;td width='10%'&gt;1000&lt;/td&gt;&lt;td width='20%'&gt;Gelosia Tp&lt;/td&gt;&lt;td width='10%'&gt;vicio1&lt;/td&gt;&lt;td width='20%'&gt;&lt;br&gt;&lt;br&gt;&lt;/td&gt;&lt;td width='20%'&gt;&lt;a href='http://www.norduserforum.com/download/file.php?id=8843'&gt;Gelosia Tp.nsmp&lt;/a&gt;&lt;/td&gt;&lt;td width='10%'&gt;2.1 MB&lt;/td&gt;&lt;td width='10%'&gt;&lt;a href='http://www.norduserforum.com/viewtopic.php?f=2&amp;amp;t=13546' target='_blank'&gt;link&lt;/a&gt;&lt;/td&gt;&lt;/tr&gt;</v>
      </c>
      <c r="X1006">
        <f>IFERROR(VLOOKUP(B1006,[1]Attachments!A$2:O$50001,13,FALSE),0)</f>
        <v>2179367</v>
      </c>
      <c r="Y1006" s="14" t="str">
        <f t="shared" si="191"/>
        <v>2.1 MB</v>
      </c>
      <c r="AB1006">
        <f>VLOOKUP(B1006,[1]Attachments!A$2:O$50001,9,FALSE)</f>
        <v>313</v>
      </c>
      <c r="AC1006" s="15">
        <f>VLOOKUP(B1006,[1]Attachments!A$2:O$50001,14,FALSE)/(60*60*24)+"1/1/1970"</f>
        <v>42943.329386574071</v>
      </c>
      <c r="AD1006" s="14">
        <f t="shared" ca="1" si="186"/>
        <v>2.6376279172362596</v>
      </c>
      <c r="AM1006">
        <f t="shared" si="187"/>
        <v>496</v>
      </c>
      <c r="AN1006" t="str">
        <f>VLOOKUP(AM1006,A$3:U$4760,21,FALSE)</f>
        <v>&lt;tr&gt;&lt;td width='10%'&gt;496&lt;/td&gt;&lt;td width='20%'&gt;President&lt;/td&gt;&lt;td width='10%'&gt;Kakdane&lt;/td&gt;&lt;td width='20%'&gt;&lt;br&gt;&lt;br&gt;&lt;/td&gt;&lt;td width='20%'&gt;&lt;a href='http://www.norduserforum.com/download/file.php?id=3777'&gt;President.nsmp&lt;/a&gt;&lt;/td&gt;&lt;td width='10%'&gt;0.2 MB&lt;/td&gt;&lt;td width='10%'&gt;&lt;a href='http://www.norduserforum.com/viewtopic.php?f=2&amp;amp;t=6011' target='_blank'&gt;link&lt;/a&gt;&lt;/td&gt;&lt;/tr&gt;</v>
      </c>
    </row>
    <row r="1007" spans="1:40" x14ac:dyDescent="0.3">
      <c r="A1007" s="1">
        <f t="shared" si="188"/>
        <v>1001</v>
      </c>
      <c r="B1007">
        <v>8844</v>
      </c>
      <c r="C1007" s="1" t="str">
        <f>IF(IFERROR(VLOOKUP(B1007+1,[1]Attachments!A$2:K$50000,11,FALSE)="mp3",FALSE),B1007+1,IF(IFERROR(VLOOKUP(B1007-1,[1]Attachments!A$2:K$50000,11,FALSE)="mp3",FALSE),B1007-1,IF(IFERROR(VLOOKUP(B1007-2,[1]Attachments!A$2:K$50000,11,FALSE)="mp3",FALSE),B1007-2,IF(IFERROR(VLOOKUP(B1007+2,[1]Attachments!A$2:K$50000,11,FALSE)="mp3",FALSE),B1007+2,""))))</f>
        <v/>
      </c>
      <c r="H1007" s="1">
        <f t="shared" si="192"/>
        <v>8844</v>
      </c>
      <c r="I1007" s="1">
        <f>VLOOKUP(B1007,[1]Attachments!A$2:O$50001,3,FALSE)</f>
        <v>13546</v>
      </c>
      <c r="J1007" s="11" t="str">
        <f t="shared" si="182"/>
        <v>link</v>
      </c>
      <c r="K1007" s="1" t="str">
        <f>IF(E1007="",SUBSTITUTE(PROPER(SUBSTITUTE(LEFT(VLOOKUP(B1007,[1]Attachments!A$2:O$50001,8,FALSE),LEN(VLOOKUP(B1007,[1]Attachments!A$2:O$50001,8,FALSE))-5),"_"," ")),"&amp;Amp;","&amp;"),E1007)</f>
        <v>Brass Ac</v>
      </c>
      <c r="L1007" s="13" t="e">
        <f>PROPER(SUBSTITUTE(LEFT(VLOOKUP(O1007,[1]Attachments!A$2:O$50001,8,FALSE),LEN(VLOOKUP(O1007,[1]Attachments!A$2:O$50001,8,FALSE))-4),"_"," "))</f>
        <v>#N/A</v>
      </c>
      <c r="M1007" s="1" t="str">
        <f>IF(G1007="",VLOOKUP(VLOOKUP(B1007,[1]Attachments!A$2:O$10001,5,FALSE),[1]Users!A$2:B$100000,2,FALSE),G1007)</f>
        <v>vicio1</v>
      </c>
      <c r="N1007" s="1">
        <f t="shared" si="193"/>
        <v>1001</v>
      </c>
      <c r="O1007" s="1" t="str">
        <f t="shared" si="183"/>
        <v/>
      </c>
      <c r="P1007">
        <f>VLOOKUP(B1007,[1]Attachments!A$2:O$50001,2,FALSE)</f>
        <v>87734</v>
      </c>
      <c r="Q1007" t="str">
        <f t="shared" si="184"/>
        <v>&lt;tr&gt;&lt;td width='10%'&gt;1001&lt;/td&gt;&lt;td width='20%'&gt;Brass Ac&lt;/td&gt;&lt;td width='10%'&gt;vicio1&lt;/td&gt;&lt;td width='20%'&gt;</v>
      </c>
      <c r="R1007" t="str">
        <f t="shared" si="189"/>
        <v>&lt;br&gt;&lt;br&gt;</v>
      </c>
      <c r="S1007" t="str">
        <f t="shared" si="190"/>
        <v>&lt;/td&gt;&lt;td width='20%'&gt;&lt;a href='http://www.norduserforum.com/download/file.php?id=8844'&gt;Brass Ac.nsmp&lt;/a&gt;&lt;/td&gt;&lt;td width='10%'&gt;2.4 MB&lt;/td&gt;&lt;td width='10%'&gt;&lt;a href='http://www.norduserforum.com/viewtopic.php?f=2&amp;amp;t=13546' target='_blank'&gt;link&lt;/a&gt;&lt;/td&gt;&lt;/tr&gt;</v>
      </c>
      <c r="U1007" t="str">
        <f t="shared" si="185"/>
        <v>&lt;tr&gt;&lt;td width='10%'&gt;1001&lt;/td&gt;&lt;td width='20%'&gt;Brass Ac&lt;/td&gt;&lt;td width='10%'&gt;vicio1&lt;/td&gt;&lt;td width='20%'&gt;&lt;br&gt;&lt;br&gt;&lt;/td&gt;&lt;td width='20%'&gt;&lt;a href='http://www.norduserforum.com/download/file.php?id=8844'&gt;Brass Ac.nsmp&lt;/a&gt;&lt;/td&gt;&lt;td width='10%'&gt;2.4 MB&lt;/td&gt;&lt;td width='10%'&gt;&lt;a href='http://www.norduserforum.com/viewtopic.php?f=2&amp;amp;t=13546' target='_blank'&gt;link&lt;/a&gt;&lt;/td&gt;&lt;/tr&gt;</v>
      </c>
      <c r="X1007">
        <f>IFERROR(VLOOKUP(B1007,[1]Attachments!A$2:O$50001,13,FALSE),0)</f>
        <v>2556176</v>
      </c>
      <c r="Y1007" s="14" t="str">
        <f t="shared" si="191"/>
        <v>2.4 MB</v>
      </c>
      <c r="AB1007">
        <f>VLOOKUP(B1007,[1]Attachments!A$2:O$50001,9,FALSE)</f>
        <v>358</v>
      </c>
      <c r="AC1007" s="15">
        <f>VLOOKUP(B1007,[1]Attachments!A$2:O$50001,14,FALSE)/(60*60*24)+"1/1/1970"</f>
        <v>42943.329386574071</v>
      </c>
      <c r="AD1007" s="14">
        <f t="shared" ca="1" si="186"/>
        <v>3.0168395986280543</v>
      </c>
      <c r="AM1007">
        <f t="shared" si="187"/>
        <v>495</v>
      </c>
      <c r="AN1007" t="str">
        <f>VLOOKUP(AM1007,A$3:U$4760,21,FALSE)</f>
        <v>&lt;tr&gt;&lt;td width='10%'&gt;495&lt;/td&gt;&lt;td width='20%'&gt;Buzuki Glisando&lt;/td&gt;&lt;td width='10%'&gt;Kakdane&lt;/td&gt;&lt;td width='20%'&gt;&lt;br&gt;&lt;br&gt;&lt;/td&gt;&lt;td width='20%'&gt;&lt;a href='http://www.norduserforum.com/download/file.php?id=3776'&gt;Buzuki Glisando.nsmp&lt;/a&gt;&lt;/td&gt;&lt;td width='10%'&gt;0.6 MB&lt;/td&gt;&lt;td width='10%'&gt;&lt;a href='http://www.norduserforum.com/viewtopic.php?f=2&amp;amp;t=6011' target='_blank'&gt;link&lt;/a&gt;&lt;/td&gt;&lt;/tr&gt;</v>
      </c>
    </row>
    <row r="1008" spans="1:40" x14ac:dyDescent="0.3">
      <c r="A1008" s="1">
        <f t="shared" si="188"/>
        <v>1002</v>
      </c>
      <c r="B1008">
        <v>8845</v>
      </c>
      <c r="C1008" s="1" t="str">
        <f>IF(IFERROR(VLOOKUP(B1008+1,[1]Attachments!A$2:K$50000,11,FALSE)="mp3",FALSE),B1008+1,IF(IFERROR(VLOOKUP(B1008-1,[1]Attachments!A$2:K$50000,11,FALSE)="mp3",FALSE),B1008-1,IF(IFERROR(VLOOKUP(B1008-2,[1]Attachments!A$2:K$50000,11,FALSE)="mp3",FALSE),B1008-2,IF(IFERROR(VLOOKUP(B1008+2,[1]Attachments!A$2:K$50000,11,FALSE)="mp3",FALSE),B1008+2,""))))</f>
        <v/>
      </c>
      <c r="H1008" s="1">
        <f t="shared" si="192"/>
        <v>8845</v>
      </c>
      <c r="I1008" s="1">
        <f>VLOOKUP(B1008,[1]Attachments!A$2:O$50001,3,FALSE)</f>
        <v>13546</v>
      </c>
      <c r="J1008" s="11" t="str">
        <f t="shared" si="182"/>
        <v>link</v>
      </c>
      <c r="K1008" s="1" t="str">
        <f>IF(E1008="",SUBSTITUTE(PROPER(SUBSTITUTE(LEFT(VLOOKUP(B1008,[1]Attachments!A$2:O$50001,8,FALSE),LEN(VLOOKUP(B1008,[1]Attachments!A$2:O$50001,8,FALSE))-5),"_"," ")),"&amp;Amp;","&amp;"),E1008)</f>
        <v>Fiati Integra Do</v>
      </c>
      <c r="L1008" s="13" t="e">
        <f>PROPER(SUBSTITUTE(LEFT(VLOOKUP(O1008,[1]Attachments!A$2:O$50001,8,FALSE),LEN(VLOOKUP(O1008,[1]Attachments!A$2:O$50001,8,FALSE))-4),"_"," "))</f>
        <v>#N/A</v>
      </c>
      <c r="M1008" s="1" t="str">
        <f>IF(G1008="",VLOOKUP(VLOOKUP(B1008,[1]Attachments!A$2:O$10001,5,FALSE),[1]Users!A$2:B$100000,2,FALSE),G1008)</f>
        <v>vicio1</v>
      </c>
      <c r="N1008" s="1">
        <f t="shared" si="193"/>
        <v>1002</v>
      </c>
      <c r="O1008" s="1" t="str">
        <f t="shared" si="183"/>
        <v/>
      </c>
      <c r="P1008">
        <f>VLOOKUP(B1008,[1]Attachments!A$2:O$50001,2,FALSE)</f>
        <v>87734</v>
      </c>
      <c r="Q1008" t="str">
        <f t="shared" si="184"/>
        <v>&lt;tr&gt;&lt;td width='10%'&gt;1002&lt;/td&gt;&lt;td width='20%'&gt;Fiati Integra Do&lt;/td&gt;&lt;td width='10%'&gt;vicio1&lt;/td&gt;&lt;td width='20%'&gt;</v>
      </c>
      <c r="R1008" t="str">
        <f t="shared" si="189"/>
        <v>&lt;br&gt;&lt;br&gt;</v>
      </c>
      <c r="S1008" t="str">
        <f t="shared" si="190"/>
        <v>&lt;/td&gt;&lt;td width='20%'&gt;&lt;a href='http://www.norduserforum.com/download/file.php?id=8845'&gt;Fiati Integra Do.nsmp&lt;/a&gt;&lt;/td&gt;&lt;td width='10%'&gt;4.1 MB&lt;/td&gt;&lt;td width='10%'&gt;&lt;a href='http://www.norduserforum.com/viewtopic.php?f=2&amp;amp;t=13546' target='_blank'&gt;link&lt;/a&gt;&lt;/td&gt;&lt;/tr&gt;</v>
      </c>
      <c r="U1008" t="str">
        <f t="shared" si="185"/>
        <v>&lt;tr&gt;&lt;td width='10%'&gt;1002&lt;/td&gt;&lt;td width='20%'&gt;Fiati Integra Do&lt;/td&gt;&lt;td width='10%'&gt;vicio1&lt;/td&gt;&lt;td width='20%'&gt;&lt;br&gt;&lt;br&gt;&lt;/td&gt;&lt;td width='20%'&gt;&lt;a href='http://www.norduserforum.com/download/file.php?id=8845'&gt;Fiati Integra Do.nsmp&lt;/a&gt;&lt;/td&gt;&lt;td width='10%'&gt;4.1 MB&lt;/td&gt;&lt;td width='10%'&gt;&lt;a href='http://www.norduserforum.com/viewtopic.php?f=2&amp;amp;t=13546' target='_blank'&gt;link&lt;/a&gt;&lt;/td&gt;&lt;/tr&gt;</v>
      </c>
      <c r="X1008">
        <f>IFERROR(VLOOKUP(B1008,[1]Attachments!A$2:O$50001,13,FALSE),0)</f>
        <v>4298489</v>
      </c>
      <c r="Y1008" s="14" t="str">
        <f t="shared" si="191"/>
        <v>4.1 MB</v>
      </c>
      <c r="AB1008">
        <f>VLOOKUP(B1008,[1]Attachments!A$2:O$50001,9,FALSE)</f>
        <v>392</v>
      </c>
      <c r="AC1008" s="15">
        <f>VLOOKUP(B1008,[1]Attachments!A$2:O$50001,14,FALSE)/(60*60*24)+"1/1/1970"</f>
        <v>42943.329745370371</v>
      </c>
      <c r="AD1008" s="14">
        <f t="shared" ca="1" si="186"/>
        <v>3.3033565180728264</v>
      </c>
      <c r="AM1008">
        <f t="shared" si="187"/>
        <v>494</v>
      </c>
      <c r="AN1008" t="str">
        <f>VLOOKUP(AM1008,A$3:U$4760,21,FALSE)</f>
        <v>&lt;tr&gt;&lt;td width='10%'&gt;494&lt;/td&gt;&lt;td width='20%'&gt;Glass Billyjoel&lt;/td&gt;&lt;td width='10%'&gt;MikeyC&lt;/td&gt;&lt;td width='20%'&gt;&lt;br&gt;&lt;ul class='graphic' style='margin-left: 0em;'&gt;&lt;li&gt;&lt;a href='http://www.norduserforum.com/download/file.php?id=3814?n=494' type='audio/mpeg' class='inline-playable'&gt;Glass Billyjoel&lt;/a&gt;&lt;/li&gt;&lt;/ul&gt;&lt;/td&gt;&lt;td width='20%'&gt;&lt;a href='http://www.norduserforum.com/download/file.php?id=3773'&gt;Glass Billyjoel.nsmp&lt;/a&gt;&lt;/td&gt;&lt;td width='10%'&gt;0.2 MB&lt;/td&gt;&lt;td width='10%'&gt;&lt;a href='http://www.norduserforum.com/viewtopic.php?f=2&amp;amp;t=5398' target='_blank'&gt;link&lt;/a&gt;&lt;/td&gt;&lt;/tr&gt;</v>
      </c>
    </row>
    <row r="1009" spans="1:40" x14ac:dyDescent="0.3">
      <c r="A1009" s="1">
        <f t="shared" si="188"/>
        <v>1003</v>
      </c>
      <c r="B1009">
        <v>8846</v>
      </c>
      <c r="C1009" s="1" t="str">
        <f>IF(IFERROR(VLOOKUP(B1009+1,[1]Attachments!A$2:K$50000,11,FALSE)="mp3",FALSE),B1009+1,IF(IFERROR(VLOOKUP(B1009-1,[1]Attachments!A$2:K$50000,11,FALSE)="mp3",FALSE),B1009-1,IF(IFERROR(VLOOKUP(B1009-2,[1]Attachments!A$2:K$50000,11,FALSE)="mp3",FALSE),B1009-2,IF(IFERROR(VLOOKUP(B1009+2,[1]Attachments!A$2:K$50000,11,FALSE)="mp3",FALSE),B1009+2,""))))</f>
        <v/>
      </c>
      <c r="H1009" s="1">
        <f t="shared" si="192"/>
        <v>8846</v>
      </c>
      <c r="I1009" s="1">
        <f>VLOOKUP(B1009,[1]Attachments!A$2:O$50001,3,FALSE)</f>
        <v>13546</v>
      </c>
      <c r="J1009" s="11" t="str">
        <f t="shared" si="182"/>
        <v>link</v>
      </c>
      <c r="K1009" s="1" t="str">
        <f>IF(E1009="",SUBSTITUTE(PROPER(SUBSTITUTE(LEFT(VLOOKUP(B1009,[1]Attachments!A$2:O$50001,8,FALSE),LEN(VLOOKUP(B1009,[1]Attachments!A$2:O$50001,8,FALSE))-5),"_"," ")),"&amp;Amp;","&amp;"),E1009)</f>
        <v>Big Watches Mox</v>
      </c>
      <c r="L1009" s="13" t="e">
        <f>PROPER(SUBSTITUTE(LEFT(VLOOKUP(O1009,[1]Attachments!A$2:O$50001,8,FALSE),LEN(VLOOKUP(O1009,[1]Attachments!A$2:O$50001,8,FALSE))-4),"_"," "))</f>
        <v>#N/A</v>
      </c>
      <c r="M1009" s="1" t="str">
        <f>IF(G1009="",VLOOKUP(VLOOKUP(B1009,[1]Attachments!A$2:O$10001,5,FALSE),[1]Users!A$2:B$100000,2,FALSE),G1009)</f>
        <v>vicio1</v>
      </c>
      <c r="N1009" s="1">
        <f t="shared" si="193"/>
        <v>1003</v>
      </c>
      <c r="O1009" s="1" t="str">
        <f t="shared" si="183"/>
        <v/>
      </c>
      <c r="P1009">
        <f>VLOOKUP(B1009,[1]Attachments!A$2:O$50001,2,FALSE)</f>
        <v>87734</v>
      </c>
      <c r="Q1009" t="str">
        <f t="shared" si="184"/>
        <v>&lt;tr&gt;&lt;td width='10%'&gt;1003&lt;/td&gt;&lt;td width='20%'&gt;Big Watches Mox&lt;/td&gt;&lt;td width='10%'&gt;vicio1&lt;/td&gt;&lt;td width='20%'&gt;</v>
      </c>
      <c r="R1009" t="str">
        <f t="shared" si="189"/>
        <v>&lt;br&gt;&lt;br&gt;</v>
      </c>
      <c r="S1009" t="str">
        <f t="shared" si="190"/>
        <v>&lt;/td&gt;&lt;td width='20%'&gt;&lt;a href='http://www.norduserforum.com/download/file.php?id=8846'&gt;Big Watches Mox.nsmp&lt;/a&gt;&lt;/td&gt;&lt;td width='10%'&gt;3.3 MB&lt;/td&gt;&lt;td width='10%'&gt;&lt;a href='http://www.norduserforum.com/viewtopic.php?f=2&amp;amp;t=13546' target='_blank'&gt;link&lt;/a&gt;&lt;/td&gt;&lt;/tr&gt;</v>
      </c>
      <c r="U1009" t="str">
        <f t="shared" si="185"/>
        <v>&lt;tr&gt;&lt;td width='10%'&gt;1003&lt;/td&gt;&lt;td width='20%'&gt;Big Watches Mox&lt;/td&gt;&lt;td width='10%'&gt;vicio1&lt;/td&gt;&lt;td width='20%'&gt;&lt;br&gt;&lt;br&gt;&lt;/td&gt;&lt;td width='20%'&gt;&lt;a href='http://www.norduserforum.com/download/file.php?id=8846'&gt;Big Watches Mox.nsmp&lt;/a&gt;&lt;/td&gt;&lt;td width='10%'&gt;3.3 MB&lt;/td&gt;&lt;td width='10%'&gt;&lt;a href='http://www.norduserforum.com/viewtopic.php?f=2&amp;amp;t=13546' target='_blank'&gt;link&lt;/a&gt;&lt;/td&gt;&lt;/tr&gt;</v>
      </c>
      <c r="X1009">
        <f>IFERROR(VLOOKUP(B1009,[1]Attachments!A$2:O$50001,13,FALSE),0)</f>
        <v>3461813</v>
      </c>
      <c r="Y1009" s="14" t="str">
        <f t="shared" si="191"/>
        <v>3.3 MB</v>
      </c>
      <c r="AB1009">
        <f>VLOOKUP(B1009,[1]Attachments!A$2:O$50001,9,FALSE)</f>
        <v>352</v>
      </c>
      <c r="AC1009" s="15">
        <f>VLOOKUP(B1009,[1]Attachments!A$2:O$50001,14,FALSE)/(60*60*24)+"1/1/1970"</f>
        <v>42943.329745370371</v>
      </c>
      <c r="AD1009" s="14">
        <f t="shared" ca="1" si="186"/>
        <v>2.9662793223511095</v>
      </c>
      <c r="AM1009">
        <f t="shared" si="187"/>
        <v>493</v>
      </c>
      <c r="AN1009" t="str">
        <f>VLOOKUP(AM1009,A$3:U$4760,21,FALSE)</f>
        <v>&lt;tr&gt;&lt;td width='10%'&gt;493&lt;/td&gt;&lt;td width='20%'&gt;Pianopad&lt;/td&gt;&lt;td width='10%'&gt;jcarmyrn&lt;/td&gt;&lt;td width='20%'&gt;&lt;br&gt;&lt;br&gt;&lt;/td&gt;&lt;td width='20%'&gt;&lt;a href='http://www.norduserforum.com/download/file.php?id=3762'&gt;Pianopad.nsmp&lt;/a&gt;&lt;/td&gt;&lt;td width='10%'&gt;3.2 MB&lt;/td&gt;&lt;td width='10%'&gt;&lt;a href='http://www.norduserforum.com/viewtopic.php?f=2&amp;amp;t=5954' target='_blank'&gt;link&lt;/a&gt;&lt;/td&gt;&lt;/tr&gt;</v>
      </c>
    </row>
    <row r="1010" spans="1:40" x14ac:dyDescent="0.3">
      <c r="A1010" s="1">
        <f t="shared" si="188"/>
        <v>1004</v>
      </c>
      <c r="B1010">
        <v>8847</v>
      </c>
      <c r="C1010" s="1" t="str">
        <f>IF(IFERROR(VLOOKUP(B1010+1,[1]Attachments!A$2:K$50000,11,FALSE)="mp3",FALSE),B1010+1,IF(IFERROR(VLOOKUP(B1010-1,[1]Attachments!A$2:K$50000,11,FALSE)="mp3",FALSE),B1010-1,IF(IFERROR(VLOOKUP(B1010-2,[1]Attachments!A$2:K$50000,11,FALSE)="mp3",FALSE),B1010-2,IF(IFERROR(VLOOKUP(B1010+2,[1]Attachments!A$2:K$50000,11,FALSE)="mp3",FALSE),B1010+2,""))))</f>
        <v/>
      </c>
      <c r="H1010" s="1">
        <f t="shared" si="192"/>
        <v>8847</v>
      </c>
      <c r="I1010" s="1">
        <f>VLOOKUP(B1010,[1]Attachments!A$2:O$50001,3,FALSE)</f>
        <v>13546</v>
      </c>
      <c r="J1010" s="11" t="str">
        <f t="shared" si="182"/>
        <v>link</v>
      </c>
      <c r="K1010" s="1" t="str">
        <f>IF(E1010="",SUBSTITUTE(PROPER(SUBSTITUTE(LEFT(VLOOKUP(B1010,[1]Attachments!A$2:O$50001,8,FALSE),LEN(VLOOKUP(B1010,[1]Attachments!A$2:O$50001,8,FALSE))-5),"_"," ")),"&amp;Amp;","&amp;"),E1010)</f>
        <v>Glorius Guitar</v>
      </c>
      <c r="L1010" s="13" t="e">
        <f>PROPER(SUBSTITUTE(LEFT(VLOOKUP(O1010,[1]Attachments!A$2:O$50001,8,FALSE),LEN(VLOOKUP(O1010,[1]Attachments!A$2:O$50001,8,FALSE))-4),"_"," "))</f>
        <v>#N/A</v>
      </c>
      <c r="M1010" s="1" t="str">
        <f>IF(G1010="",VLOOKUP(VLOOKUP(B1010,[1]Attachments!A$2:O$10001,5,FALSE),[1]Users!A$2:B$100000,2,FALSE),G1010)</f>
        <v>vicio1</v>
      </c>
      <c r="N1010" s="1">
        <f t="shared" si="193"/>
        <v>1004</v>
      </c>
      <c r="O1010" s="1" t="str">
        <f t="shared" si="183"/>
        <v/>
      </c>
      <c r="P1010">
        <f>VLOOKUP(B1010,[1]Attachments!A$2:O$50001,2,FALSE)</f>
        <v>87734</v>
      </c>
      <c r="Q1010" t="str">
        <f t="shared" si="184"/>
        <v>&lt;tr&gt;&lt;td width='10%'&gt;1004&lt;/td&gt;&lt;td width='20%'&gt;Glorius Guitar&lt;/td&gt;&lt;td width='10%'&gt;vicio1&lt;/td&gt;&lt;td width='20%'&gt;</v>
      </c>
      <c r="R1010" t="str">
        <f t="shared" si="189"/>
        <v>&lt;br&gt;&lt;br&gt;</v>
      </c>
      <c r="S1010" t="str">
        <f t="shared" si="190"/>
        <v>&lt;/td&gt;&lt;td width='20%'&gt;&lt;a href='http://www.norduserforum.com/download/file.php?id=8847'&gt;Glorius Guitar.nsmp&lt;/a&gt;&lt;/td&gt;&lt;td width='10%'&gt;2.1 MB&lt;/td&gt;&lt;td width='10%'&gt;&lt;a href='http://www.norduserforum.com/viewtopic.php?f=2&amp;amp;t=13546' target='_blank'&gt;link&lt;/a&gt;&lt;/td&gt;&lt;/tr&gt;</v>
      </c>
      <c r="U1010" t="str">
        <f t="shared" si="185"/>
        <v>&lt;tr&gt;&lt;td width='10%'&gt;1004&lt;/td&gt;&lt;td width='20%'&gt;Glorius Guitar&lt;/td&gt;&lt;td width='10%'&gt;vicio1&lt;/td&gt;&lt;td width='20%'&gt;&lt;br&gt;&lt;br&gt;&lt;/td&gt;&lt;td width='20%'&gt;&lt;a href='http://www.norduserforum.com/download/file.php?id=8847'&gt;Glorius Guitar.nsmp&lt;/a&gt;&lt;/td&gt;&lt;td width='10%'&gt;2.1 MB&lt;/td&gt;&lt;td width='10%'&gt;&lt;a href='http://www.norduserforum.com/viewtopic.php?f=2&amp;amp;t=13546' target='_blank'&gt;link&lt;/a&gt;&lt;/td&gt;&lt;/tr&gt;</v>
      </c>
      <c r="X1010">
        <f>IFERROR(VLOOKUP(B1010,[1]Attachments!A$2:O$50001,13,FALSE),0)</f>
        <v>2172128</v>
      </c>
      <c r="Y1010" s="14" t="str">
        <f t="shared" si="191"/>
        <v>2.1 MB</v>
      </c>
      <c r="AB1010">
        <f>VLOOKUP(B1010,[1]Attachments!A$2:O$50001,9,FALSE)</f>
        <v>378</v>
      </c>
      <c r="AC1010" s="15">
        <f>VLOOKUP(B1010,[1]Attachments!A$2:O$50001,14,FALSE)/(60*60*24)+"1/1/1970"</f>
        <v>42943.330289351856</v>
      </c>
      <c r="AD1010" s="14">
        <f t="shared" ca="1" si="186"/>
        <v>3.1853815855828103</v>
      </c>
      <c r="AM1010">
        <f t="shared" si="187"/>
        <v>492</v>
      </c>
      <c r="AN1010" t="str">
        <f>VLOOKUP(AM1010,A$3:U$4760,21,FALSE)</f>
        <v>&lt;tr&gt;&lt;td width='10%'&gt;492&lt;/td&gt;&lt;td width='20%'&gt;Guitar Bow&lt;/td&gt;&lt;td width='10%'&gt;Funk76&lt;/td&gt;&lt;td width='20%'&gt;&lt;br&gt;&lt;br&gt;&lt;/td&gt;&lt;td width='20%'&gt;&lt;a href='http://www.norduserforum.com/download/file.php?id=3758'&gt;Guitar Bow.nsmp&lt;/a&gt;&lt;/td&gt;&lt;td width='10%'&gt;6.1 MB&lt;/td&gt;&lt;td width='10%'&gt;&lt;a href='http://www.norduserforum.com/viewtopic.php?f=2&amp;amp;t=5914' target='_blank'&gt;link&lt;/a&gt;&lt;/td&gt;&lt;/tr&gt;</v>
      </c>
    </row>
    <row r="1011" spans="1:40" x14ac:dyDescent="0.3">
      <c r="A1011" s="1">
        <f t="shared" si="188"/>
        <v>1005</v>
      </c>
      <c r="B1011">
        <v>8848</v>
      </c>
      <c r="C1011" s="1" t="str">
        <f>IF(IFERROR(VLOOKUP(B1011+1,[1]Attachments!A$2:K$50000,11,FALSE)="mp3",FALSE),B1011+1,IF(IFERROR(VLOOKUP(B1011-1,[1]Attachments!A$2:K$50000,11,FALSE)="mp3",FALSE),B1011-1,IF(IFERROR(VLOOKUP(B1011-2,[1]Attachments!A$2:K$50000,11,FALSE)="mp3",FALSE),B1011-2,IF(IFERROR(VLOOKUP(B1011+2,[1]Attachments!A$2:K$50000,11,FALSE)="mp3",FALSE),B1011+2,""))))</f>
        <v/>
      </c>
      <c r="H1011" s="1">
        <f t="shared" si="192"/>
        <v>8848</v>
      </c>
      <c r="I1011" s="1">
        <f>VLOOKUP(B1011,[1]Attachments!A$2:O$50001,3,FALSE)</f>
        <v>13546</v>
      </c>
      <c r="J1011" s="11" t="str">
        <f t="shared" si="182"/>
        <v>link</v>
      </c>
      <c r="K1011" s="1" t="str">
        <f>IF(E1011="",SUBSTITUTE(PROPER(SUBSTITUTE(LEFT(VLOOKUP(B1011,[1]Attachments!A$2:O$50001,8,FALSE),LEN(VLOOKUP(B1011,[1]Attachments!A$2:O$50001,8,FALSE))-5),"_"," ")),"&amp;Amp;","&amp;"),E1011)</f>
        <v>Intensity Omni</v>
      </c>
      <c r="L1011" s="13" t="e">
        <f>PROPER(SUBSTITUTE(LEFT(VLOOKUP(O1011,[1]Attachments!A$2:O$50001,8,FALSE),LEN(VLOOKUP(O1011,[1]Attachments!A$2:O$50001,8,FALSE))-4),"_"," "))</f>
        <v>#N/A</v>
      </c>
      <c r="M1011" s="1" t="str">
        <f>IF(G1011="",VLOOKUP(VLOOKUP(B1011,[1]Attachments!A$2:O$10001,5,FALSE),[1]Users!A$2:B$100000,2,FALSE),G1011)</f>
        <v>vicio1</v>
      </c>
      <c r="N1011" s="1">
        <f t="shared" si="193"/>
        <v>1005</v>
      </c>
      <c r="O1011" s="1" t="str">
        <f t="shared" si="183"/>
        <v/>
      </c>
      <c r="P1011">
        <f>VLOOKUP(B1011,[1]Attachments!A$2:O$50001,2,FALSE)</f>
        <v>87734</v>
      </c>
      <c r="Q1011" t="str">
        <f t="shared" si="184"/>
        <v>&lt;tr&gt;&lt;td width='10%'&gt;1005&lt;/td&gt;&lt;td width='20%'&gt;Intensity Omni&lt;/td&gt;&lt;td width='10%'&gt;vicio1&lt;/td&gt;&lt;td width='20%'&gt;</v>
      </c>
      <c r="R1011" t="str">
        <f t="shared" si="189"/>
        <v>&lt;br&gt;&lt;br&gt;</v>
      </c>
      <c r="S1011" t="str">
        <f t="shared" si="190"/>
        <v>&lt;/td&gt;&lt;td width='20%'&gt;&lt;a href='http://www.norduserforum.com/download/file.php?id=8848'&gt;Intensity Omni.nsmp&lt;/a&gt;&lt;/td&gt;&lt;td width='10%'&gt;4.1 MB&lt;/td&gt;&lt;td width='10%'&gt;&lt;a href='http://www.norduserforum.com/viewtopic.php?f=2&amp;amp;t=13546' target='_blank'&gt;link&lt;/a&gt;&lt;/td&gt;&lt;/tr&gt;</v>
      </c>
      <c r="U1011" t="str">
        <f t="shared" si="185"/>
        <v>&lt;tr&gt;&lt;td width='10%'&gt;1005&lt;/td&gt;&lt;td width='20%'&gt;Intensity Omni&lt;/td&gt;&lt;td width='10%'&gt;vicio1&lt;/td&gt;&lt;td width='20%'&gt;&lt;br&gt;&lt;br&gt;&lt;/td&gt;&lt;td width='20%'&gt;&lt;a href='http://www.norduserforum.com/download/file.php?id=8848'&gt;Intensity Omni.nsmp&lt;/a&gt;&lt;/td&gt;&lt;td width='10%'&gt;4.1 MB&lt;/td&gt;&lt;td width='10%'&gt;&lt;a href='http://www.norduserforum.com/viewtopic.php?f=2&amp;amp;t=13546' target='_blank'&gt;link&lt;/a&gt;&lt;/td&gt;&lt;/tr&gt;</v>
      </c>
      <c r="X1011">
        <f>IFERROR(VLOOKUP(B1011,[1]Attachments!A$2:O$50001,13,FALSE),0)</f>
        <v>4292393</v>
      </c>
      <c r="Y1011" s="14" t="str">
        <f t="shared" si="191"/>
        <v>4.1 MB</v>
      </c>
      <c r="AB1011">
        <f>VLOOKUP(B1011,[1]Attachments!A$2:O$50001,9,FALSE)</f>
        <v>365</v>
      </c>
      <c r="AC1011" s="15">
        <f>VLOOKUP(B1011,[1]Attachments!A$2:O$50001,14,FALSE)/(60*60*24)+"1/1/1970"</f>
        <v>42943.330289351856</v>
      </c>
      <c r="AD1011" s="14">
        <f t="shared" ca="1" si="186"/>
        <v>3.0758314252320789</v>
      </c>
      <c r="AM1011">
        <f t="shared" si="187"/>
        <v>491</v>
      </c>
      <c r="AN1011" t="str">
        <f>VLOOKUP(AM1011,A$3:U$4760,21,FALSE)</f>
        <v>&lt;tr&gt;&lt;td width='10%'&gt;491&lt;/td&gt;&lt;td width='20%'&gt;Mega Sweep&lt;/td&gt;&lt;td width='10%'&gt;SurfSynth&lt;/td&gt;&lt;td width='20%'&gt;&lt;br&gt;&lt;br&gt;&lt;/td&gt;&lt;td width='20%'&gt;&lt;a href='http://www.norduserforum.com/download/file.php?id=3755'&gt;Mega Sweep.nsmp&lt;/a&gt;&lt;/td&gt;&lt;td width='10%'&gt;5.8 MB&lt;/td&gt;&lt;td width='10%'&gt;&lt;a href='http://www.norduserforum.com/viewtopic.php?f=2&amp;amp;t=5836' target='_blank'&gt;link&lt;/a&gt;&lt;/td&gt;&lt;/tr&gt;</v>
      </c>
    </row>
    <row r="1012" spans="1:40" x14ac:dyDescent="0.3">
      <c r="A1012" s="1">
        <f t="shared" si="188"/>
        <v>1006</v>
      </c>
      <c r="B1012">
        <v>8849</v>
      </c>
      <c r="C1012" s="1" t="str">
        <f>IF(IFERROR(VLOOKUP(B1012+1,[1]Attachments!A$2:K$50000,11,FALSE)="mp3",FALSE),B1012+1,IF(IFERROR(VLOOKUP(B1012-1,[1]Attachments!A$2:K$50000,11,FALSE)="mp3",FALSE),B1012-1,IF(IFERROR(VLOOKUP(B1012-2,[1]Attachments!A$2:K$50000,11,FALSE)="mp3",FALSE),B1012-2,IF(IFERROR(VLOOKUP(B1012+2,[1]Attachments!A$2:K$50000,11,FALSE)="mp3",FALSE),B1012+2,""))))</f>
        <v/>
      </c>
      <c r="H1012" s="1">
        <f t="shared" si="192"/>
        <v>8849</v>
      </c>
      <c r="I1012" s="1">
        <f>VLOOKUP(B1012,[1]Attachments!A$2:O$50001,3,FALSE)</f>
        <v>13546</v>
      </c>
      <c r="J1012" s="11" t="str">
        <f t="shared" si="182"/>
        <v>link</v>
      </c>
      <c r="K1012" s="1" t="str">
        <f>IF(E1012="",SUBSTITUTE(PROPER(SUBSTITUTE(LEFT(VLOOKUP(B1012,[1]Attachments!A$2:O$50001,8,FALSE),LEN(VLOOKUP(B1012,[1]Attachments!A$2:O$50001,8,FALSE))-5),"_"," ")),"&amp;Amp;","&amp;"),E1012)</f>
        <v>Omnistrings</v>
      </c>
      <c r="L1012" s="13" t="e">
        <f>PROPER(SUBSTITUTE(LEFT(VLOOKUP(O1012,[1]Attachments!A$2:O$50001,8,FALSE),LEN(VLOOKUP(O1012,[1]Attachments!A$2:O$50001,8,FALSE))-4),"_"," "))</f>
        <v>#N/A</v>
      </c>
      <c r="M1012" s="1" t="str">
        <f>IF(G1012="",VLOOKUP(VLOOKUP(B1012,[1]Attachments!A$2:O$10001,5,FALSE),[1]Users!A$2:B$100000,2,FALSE),G1012)</f>
        <v>vicio1</v>
      </c>
      <c r="N1012" s="1">
        <f t="shared" si="193"/>
        <v>1006</v>
      </c>
      <c r="O1012" s="1" t="str">
        <f t="shared" si="183"/>
        <v/>
      </c>
      <c r="P1012">
        <f>VLOOKUP(B1012,[1]Attachments!A$2:O$50001,2,FALSE)</f>
        <v>87734</v>
      </c>
      <c r="Q1012" t="str">
        <f t="shared" si="184"/>
        <v>&lt;tr&gt;&lt;td width='10%'&gt;1006&lt;/td&gt;&lt;td width='20%'&gt;Omnistrings&lt;/td&gt;&lt;td width='10%'&gt;vicio1&lt;/td&gt;&lt;td width='20%'&gt;</v>
      </c>
      <c r="R1012" t="str">
        <f t="shared" si="189"/>
        <v>&lt;br&gt;&lt;br&gt;</v>
      </c>
      <c r="S1012" t="str">
        <f t="shared" si="190"/>
        <v>&lt;/td&gt;&lt;td width='20%'&gt;&lt;a href='http://www.norduserforum.com/download/file.php?id=8849'&gt;Omnistrings.nsmp&lt;/a&gt;&lt;/td&gt;&lt;td width='10%'&gt;2.3 MB&lt;/td&gt;&lt;td width='10%'&gt;&lt;a href='http://www.norduserforum.com/viewtopic.php?f=2&amp;amp;t=13546' target='_blank'&gt;link&lt;/a&gt;&lt;/td&gt;&lt;/tr&gt;</v>
      </c>
      <c r="U1012" t="str">
        <f t="shared" si="185"/>
        <v>&lt;tr&gt;&lt;td width='10%'&gt;1006&lt;/td&gt;&lt;td width='20%'&gt;Omnistrings&lt;/td&gt;&lt;td width='10%'&gt;vicio1&lt;/td&gt;&lt;td width='20%'&gt;&lt;br&gt;&lt;br&gt;&lt;/td&gt;&lt;td width='20%'&gt;&lt;a href='http://www.norduserforum.com/download/file.php?id=8849'&gt;Omnistrings.nsmp&lt;/a&gt;&lt;/td&gt;&lt;td width='10%'&gt;2.3 MB&lt;/td&gt;&lt;td width='10%'&gt;&lt;a href='http://www.norduserforum.com/viewtopic.php?f=2&amp;amp;t=13546' target='_blank'&gt;link&lt;/a&gt;&lt;/td&gt;&lt;/tr&gt;</v>
      </c>
      <c r="X1012">
        <f>IFERROR(VLOOKUP(B1012,[1]Attachments!A$2:O$50001,13,FALSE),0)</f>
        <v>2403014</v>
      </c>
      <c r="Y1012" s="14" t="str">
        <f t="shared" si="191"/>
        <v>2.3 MB</v>
      </c>
      <c r="AB1012">
        <f>VLOOKUP(B1012,[1]Attachments!A$2:O$50001,9,FALSE)</f>
        <v>438</v>
      </c>
      <c r="AC1012" s="15">
        <f>VLOOKUP(B1012,[1]Attachments!A$2:O$50001,14,FALSE)/(60*60*24)+"1/1/1970"</f>
        <v>42943.330833333333</v>
      </c>
      <c r="AD1012" s="14">
        <f t="shared" ca="1" si="186"/>
        <v>3.6910001274073219</v>
      </c>
      <c r="AM1012">
        <f t="shared" si="187"/>
        <v>490</v>
      </c>
      <c r="AN1012" t="str">
        <f>VLOOKUP(AM1012,A$3:U$4760,21,FALSE)</f>
        <v>&lt;tr&gt;&lt;td width='10%'&gt;490&lt;/td&gt;&lt;td width='20%'&gt;Myst Strings&lt;/td&gt;&lt;td width='10%'&gt;Lemon&lt;/td&gt;&lt;td width='20%'&gt;&lt;br&gt;&lt;br&gt;&lt;/td&gt;&lt;td width='20%'&gt;&lt;a href='http://www.norduserforum.com/download/file.php?id=3728'&gt;Myst Strings.nsmp&lt;/a&gt;&lt;/td&gt;&lt;td width='10%'&gt;3.2 MB&lt;/td&gt;&lt;td width='10%'&gt;&lt;a href='http://www.norduserforum.com/viewtopic.php?f=2&amp;amp;t=5837' target='_blank'&gt;link&lt;/a&gt;&lt;/td&gt;&lt;/tr&gt;</v>
      </c>
    </row>
    <row r="1013" spans="1:40" x14ac:dyDescent="0.3">
      <c r="A1013" s="1">
        <f t="shared" si="188"/>
        <v>1007</v>
      </c>
      <c r="B1013">
        <v>8850</v>
      </c>
      <c r="C1013" s="1" t="str">
        <f>IF(IFERROR(VLOOKUP(B1013+1,[1]Attachments!A$2:K$50000,11,FALSE)="mp3",FALSE),B1013+1,IF(IFERROR(VLOOKUP(B1013-1,[1]Attachments!A$2:K$50000,11,FALSE)="mp3",FALSE),B1013-1,IF(IFERROR(VLOOKUP(B1013-2,[1]Attachments!A$2:K$50000,11,FALSE)="mp3",FALSE),B1013-2,IF(IFERROR(VLOOKUP(B1013+2,[1]Attachments!A$2:K$50000,11,FALSE)="mp3",FALSE),B1013+2,""))))</f>
        <v/>
      </c>
      <c r="H1013" s="1">
        <f t="shared" si="192"/>
        <v>8850</v>
      </c>
      <c r="I1013" s="1">
        <f>VLOOKUP(B1013,[1]Attachments!A$2:O$50001,3,FALSE)</f>
        <v>13546</v>
      </c>
      <c r="J1013" s="11" t="str">
        <f t="shared" si="182"/>
        <v>link</v>
      </c>
      <c r="K1013" s="1" t="str">
        <f>IF(E1013="",SUBSTITUTE(PROPER(SUBSTITUTE(LEFT(VLOOKUP(B1013,[1]Attachments!A$2:O$50001,8,FALSE),LEN(VLOOKUP(B1013,[1]Attachments!A$2:O$50001,8,FALSE))-5),"_"," ")),"&amp;Amp;","&amp;"),E1013)</f>
        <v>String Orch</v>
      </c>
      <c r="L1013" s="13" t="e">
        <f>PROPER(SUBSTITUTE(LEFT(VLOOKUP(O1013,[1]Attachments!A$2:O$50001,8,FALSE),LEN(VLOOKUP(O1013,[1]Attachments!A$2:O$50001,8,FALSE))-4),"_"," "))</f>
        <v>#N/A</v>
      </c>
      <c r="M1013" s="1" t="str">
        <f>IF(G1013="",VLOOKUP(VLOOKUP(B1013,[1]Attachments!A$2:O$10001,5,FALSE),[1]Users!A$2:B$100000,2,FALSE),G1013)</f>
        <v>vicio1</v>
      </c>
      <c r="N1013" s="1">
        <f t="shared" si="193"/>
        <v>1007</v>
      </c>
      <c r="O1013" s="1" t="str">
        <f t="shared" si="183"/>
        <v/>
      </c>
      <c r="P1013">
        <f>VLOOKUP(B1013,[1]Attachments!A$2:O$50001,2,FALSE)</f>
        <v>87734</v>
      </c>
      <c r="Q1013" t="str">
        <f t="shared" si="184"/>
        <v>&lt;tr&gt;&lt;td width='10%'&gt;1007&lt;/td&gt;&lt;td width='20%'&gt;String Orch&lt;/td&gt;&lt;td width='10%'&gt;vicio1&lt;/td&gt;&lt;td width='20%'&gt;</v>
      </c>
      <c r="R1013" t="str">
        <f t="shared" si="189"/>
        <v>&lt;br&gt;&lt;br&gt;</v>
      </c>
      <c r="S1013" t="str">
        <f t="shared" si="190"/>
        <v>&lt;/td&gt;&lt;td width='20%'&gt;&lt;a href='http://www.norduserforum.com/download/file.php?id=8850'&gt;String Orch.nsmp&lt;/a&gt;&lt;/td&gt;&lt;td width='10%'&gt;2.3 MB&lt;/td&gt;&lt;td width='10%'&gt;&lt;a href='http://www.norduserforum.com/viewtopic.php?f=2&amp;amp;t=13546' target='_blank'&gt;link&lt;/a&gt;&lt;/td&gt;&lt;/tr&gt;</v>
      </c>
      <c r="U1013" t="str">
        <f t="shared" si="185"/>
        <v>&lt;tr&gt;&lt;td width='10%'&gt;1007&lt;/td&gt;&lt;td width='20%'&gt;String Orch&lt;/td&gt;&lt;td width='10%'&gt;vicio1&lt;/td&gt;&lt;td width='20%'&gt;&lt;br&gt;&lt;br&gt;&lt;/td&gt;&lt;td width='20%'&gt;&lt;a href='http://www.norduserforum.com/download/file.php?id=8850'&gt;String Orch.nsmp&lt;/a&gt;&lt;/td&gt;&lt;td width='10%'&gt;2.3 MB&lt;/td&gt;&lt;td width='10%'&gt;&lt;a href='http://www.norduserforum.com/viewtopic.php?f=2&amp;amp;t=13546' target='_blank'&gt;link&lt;/a&gt;&lt;/td&gt;&lt;/tr&gt;</v>
      </c>
      <c r="X1013">
        <f>IFERROR(VLOOKUP(B1013,[1]Attachments!A$2:O$50001,13,FALSE),0)</f>
        <v>2435018</v>
      </c>
      <c r="Y1013" s="14" t="str">
        <f t="shared" si="191"/>
        <v>2.3 MB</v>
      </c>
      <c r="AB1013">
        <f>VLOOKUP(B1013,[1]Attachments!A$2:O$50001,9,FALSE)</f>
        <v>387</v>
      </c>
      <c r="AC1013" s="15">
        <f>VLOOKUP(B1013,[1]Attachments!A$2:O$50001,14,FALSE)/(60*60*24)+"1/1/1970"</f>
        <v>42943.330833333333</v>
      </c>
      <c r="AD1013" s="14">
        <f t="shared" ca="1" si="186"/>
        <v>3.2612261399694829</v>
      </c>
      <c r="AM1013">
        <f t="shared" si="187"/>
        <v>489</v>
      </c>
      <c r="AN1013" t="str">
        <f>VLOOKUP(AM1013,A$3:U$4760,21,FALSE)</f>
        <v>&lt;tr&gt;&lt;td width='10%'&gt;489&lt;/td&gt;&lt;td width='20%'&gt;Abacab Organ&lt;/td&gt;&lt;td width='10%'&gt;keego19&lt;/td&gt;&lt;td width='20%'&gt;&lt;br&gt;&lt;br&gt;&lt;/td&gt;&lt;td width='20%'&gt;&lt;a href='http://www.norduserforum.com/download/file.php?id=3725'&gt;Abacab Organ.nsmp&lt;/a&gt;&lt;/td&gt;&lt;td width='10%'&gt;8.9 MB&lt;/td&gt;&lt;td width='10%'&gt;&lt;a href='http://www.norduserforum.com/viewtopic.php?f=2&amp;amp;t=5828' target='_blank'&gt;link&lt;/a&gt;&lt;/td&gt;&lt;/tr&gt;</v>
      </c>
    </row>
    <row r="1014" spans="1:40" x14ac:dyDescent="0.3">
      <c r="A1014" s="1">
        <f t="shared" si="188"/>
        <v>1008</v>
      </c>
      <c r="B1014">
        <v>8851</v>
      </c>
      <c r="C1014" s="1" t="str">
        <f>IF(IFERROR(VLOOKUP(B1014+1,[1]Attachments!A$2:K$50000,11,FALSE)="mp3",FALSE),B1014+1,IF(IFERROR(VLOOKUP(B1014-1,[1]Attachments!A$2:K$50000,11,FALSE)="mp3",FALSE),B1014-1,IF(IFERROR(VLOOKUP(B1014-2,[1]Attachments!A$2:K$50000,11,FALSE)="mp3",FALSE),B1014-2,IF(IFERROR(VLOOKUP(B1014+2,[1]Attachments!A$2:K$50000,11,FALSE)="mp3",FALSE),B1014+2,""))))</f>
        <v/>
      </c>
      <c r="H1014" s="1">
        <f t="shared" si="192"/>
        <v>8851</v>
      </c>
      <c r="I1014" s="1">
        <f>VLOOKUP(B1014,[1]Attachments!A$2:O$50001,3,FALSE)</f>
        <v>13546</v>
      </c>
      <c r="J1014" s="11" t="str">
        <f t="shared" si="182"/>
        <v>link</v>
      </c>
      <c r="K1014" s="1" t="str">
        <f>IF(E1014="",SUBSTITUTE(PROPER(SUBSTITUTE(LEFT(VLOOKUP(B1014,[1]Attachments!A$2:O$50001,8,FALSE),LEN(VLOOKUP(B1014,[1]Attachments!A$2:O$50001,8,FALSE))-5),"_"," ")),"&amp;Amp;","&amp;"),E1014)</f>
        <v>Tines + Strings</v>
      </c>
      <c r="L1014" s="13" t="e">
        <f>PROPER(SUBSTITUTE(LEFT(VLOOKUP(O1014,[1]Attachments!A$2:O$50001,8,FALSE),LEN(VLOOKUP(O1014,[1]Attachments!A$2:O$50001,8,FALSE))-4),"_"," "))</f>
        <v>#N/A</v>
      </c>
      <c r="M1014" s="1" t="str">
        <f>IF(G1014="",VLOOKUP(VLOOKUP(B1014,[1]Attachments!A$2:O$10001,5,FALSE),[1]Users!A$2:B$100000,2,FALSE),G1014)</f>
        <v>vicio1</v>
      </c>
      <c r="N1014" s="1">
        <f t="shared" si="193"/>
        <v>1008</v>
      </c>
      <c r="O1014" s="1" t="str">
        <f t="shared" si="183"/>
        <v/>
      </c>
      <c r="P1014">
        <f>VLOOKUP(B1014,[1]Attachments!A$2:O$50001,2,FALSE)</f>
        <v>87734</v>
      </c>
      <c r="Q1014" t="str">
        <f t="shared" si="184"/>
        <v>&lt;tr&gt;&lt;td width='10%'&gt;1008&lt;/td&gt;&lt;td width='20%'&gt;Tines + Strings&lt;/td&gt;&lt;td width='10%'&gt;vicio1&lt;/td&gt;&lt;td width='20%'&gt;</v>
      </c>
      <c r="R1014" t="str">
        <f t="shared" si="189"/>
        <v>&lt;br&gt;&lt;br&gt;</v>
      </c>
      <c r="S1014" t="str">
        <f t="shared" si="190"/>
        <v>&lt;/td&gt;&lt;td width='20%'&gt;&lt;a href='http://www.norduserforum.com/download/file.php?id=8851'&gt;Tines + Strings.nsmp&lt;/a&gt;&lt;/td&gt;&lt;td width='10%'&gt;1.9 MB&lt;/td&gt;&lt;td width='10%'&gt;&lt;a href='http://www.norduserforum.com/viewtopic.php?f=2&amp;amp;t=13546' target='_blank'&gt;link&lt;/a&gt;&lt;/td&gt;&lt;/tr&gt;</v>
      </c>
      <c r="U1014" t="str">
        <f t="shared" si="185"/>
        <v>&lt;tr&gt;&lt;td width='10%'&gt;1008&lt;/td&gt;&lt;td width='20%'&gt;Tines + Strings&lt;/td&gt;&lt;td width='10%'&gt;vicio1&lt;/td&gt;&lt;td width='20%'&gt;&lt;br&gt;&lt;br&gt;&lt;/td&gt;&lt;td width='20%'&gt;&lt;a href='http://www.norduserforum.com/download/file.php?id=8851'&gt;Tines + Strings.nsmp&lt;/a&gt;&lt;/td&gt;&lt;td width='10%'&gt;1.9 MB&lt;/td&gt;&lt;td width='10%'&gt;&lt;a href='http://www.norduserforum.com/viewtopic.php?f=2&amp;amp;t=13546' target='_blank'&gt;link&lt;/a&gt;&lt;/td&gt;&lt;/tr&gt;</v>
      </c>
      <c r="X1014">
        <f>IFERROR(VLOOKUP(B1014,[1]Attachments!A$2:O$50001,13,FALSE),0)</f>
        <v>1973246</v>
      </c>
      <c r="Y1014" s="14" t="str">
        <f t="shared" si="191"/>
        <v>1.9 MB</v>
      </c>
      <c r="AB1014">
        <f>VLOOKUP(B1014,[1]Attachments!A$2:O$50001,9,FALSE)</f>
        <v>390</v>
      </c>
      <c r="AC1014" s="15">
        <f>VLOOKUP(B1014,[1]Attachments!A$2:O$50001,14,FALSE)/(60*60*24)+"1/1/1970"</f>
        <v>42943.331111111111</v>
      </c>
      <c r="AD1014" s="14">
        <f t="shared" ca="1" si="186"/>
        <v>3.2865080617761837</v>
      </c>
      <c r="AM1014">
        <f t="shared" si="187"/>
        <v>488</v>
      </c>
      <c r="AN1014" t="str">
        <f>VLOOKUP(AM1014,A$3:U$4760,21,FALSE)</f>
        <v>&lt;tr&gt;&lt;td width='10%'&gt;488&lt;/td&gt;&lt;td width='20%'&gt;Powersynths Mighty Pad Br&lt;/td&gt;&lt;td width='10%'&gt;jp123&lt;/td&gt;&lt;td width='20%'&gt;&lt;br&gt;&lt;br&gt;&lt;/td&gt;&lt;td width='20%'&gt;&lt;a href='http://www.norduserforum.com/download/file.php?id=3724'&gt;Powersynths Mighty Pad Br.nsmp&lt;/a&gt;&lt;/td&gt;&lt;td width='10%'&gt;3.8 MB&lt;/td&gt;&lt;td width='10%'&gt;&lt;a href='http://www.norduserforum.com/viewtopic.php?f=2&amp;amp;t=5829' target='_blank'&gt;link&lt;/a&gt;&lt;/td&gt;&lt;/tr&gt;</v>
      </c>
    </row>
    <row r="1015" spans="1:40" x14ac:dyDescent="0.3">
      <c r="A1015" s="1">
        <f t="shared" si="188"/>
        <v>1009</v>
      </c>
      <c r="B1015">
        <v>8852</v>
      </c>
      <c r="C1015" s="1">
        <f>IF(IFERROR(VLOOKUP(B1015+1,[1]Attachments!A$2:K$50000,11,FALSE)="mp3",FALSE),B1015+1,IF(IFERROR(VLOOKUP(B1015-1,[1]Attachments!A$2:K$50000,11,FALSE)="mp3",FALSE),B1015-1,IF(IFERROR(VLOOKUP(B1015-2,[1]Attachments!A$2:K$50000,11,FALSE)="mp3",FALSE),B1015-2,IF(IFERROR(VLOOKUP(B1015+2,[1]Attachments!A$2:K$50000,11,FALSE)="mp3",FALSE),B1015+2,""))))</f>
        <v>8854</v>
      </c>
      <c r="H1015" s="1">
        <f t="shared" si="192"/>
        <v>8852</v>
      </c>
      <c r="I1015" s="1">
        <f>VLOOKUP(B1015,[1]Attachments!A$2:O$50001,3,FALSE)</f>
        <v>13546</v>
      </c>
      <c r="J1015" s="11" t="str">
        <f t="shared" si="182"/>
        <v>link</v>
      </c>
      <c r="K1015" s="1" t="str">
        <f>IF(E1015="",SUBSTITUTE(PROPER(SUBSTITUTE(LEFT(VLOOKUP(B1015,[1]Attachments!A$2:O$50001,8,FALSE),LEN(VLOOKUP(B1015,[1]Attachments!A$2:O$50001,8,FALSE))-5),"_"," ")),"&amp;Amp;","&amp;"),E1015)</f>
        <v>Tx802 Mox</v>
      </c>
      <c r="L1015" s="13" t="str">
        <f>PROPER(SUBSTITUTE(LEFT(VLOOKUP(O1015,[1]Attachments!A$2:O$50001,8,FALSE),LEN(VLOOKUP(O1015,[1]Attachments!A$2:O$50001,8,FALSE))-4),"_"," "))</f>
        <v>Test Korg</v>
      </c>
      <c r="M1015" s="1" t="str">
        <f>IF(G1015="",VLOOKUP(VLOOKUP(B1015,[1]Attachments!A$2:O$10001,5,FALSE),[1]Users!A$2:B$100000,2,FALSE),G1015)</f>
        <v>vicio1</v>
      </c>
      <c r="N1015" s="1">
        <f t="shared" si="193"/>
        <v>1009</v>
      </c>
      <c r="O1015" s="1">
        <f t="shared" si="183"/>
        <v>8854</v>
      </c>
      <c r="P1015">
        <f>VLOOKUP(B1015,[1]Attachments!A$2:O$50001,2,FALSE)</f>
        <v>87734</v>
      </c>
      <c r="Q1015" t="str">
        <f t="shared" si="184"/>
        <v>&lt;tr&gt;&lt;td width='10%'&gt;1009&lt;/td&gt;&lt;td width='20%'&gt;Tx802 Mox&lt;/td&gt;&lt;td width='10%'&gt;vicio1&lt;/td&gt;&lt;td width='20%'&gt;</v>
      </c>
      <c r="R1015" t="str">
        <f t="shared" si="189"/>
        <v>&lt;br&gt;&lt;ul class='graphic' style='margin-left: 0em;'&gt;&lt;li&gt;&lt;a href='http://www.norduserforum.com/download/file.php?id=8854?n=1009' type='audio/mpeg' class='inline-playable'&gt;Tx802 Mox&lt;/a&gt;&lt;/li&gt;&lt;/ul&gt;</v>
      </c>
      <c r="S1015" t="str">
        <f t="shared" si="190"/>
        <v>&lt;/td&gt;&lt;td width='20%'&gt;&lt;a href='http://www.norduserforum.com/download/file.php?id=8852'&gt;Tx802 Mox.nsmp&lt;/a&gt;&lt;/td&gt;&lt;td width='10%'&gt;1.7 MB&lt;/td&gt;&lt;td width='10%'&gt;&lt;a href='http://www.norduserforum.com/viewtopic.php?f=2&amp;amp;t=13546' target='_blank'&gt;link&lt;/a&gt;&lt;/td&gt;&lt;/tr&gt;</v>
      </c>
      <c r="U1015" t="str">
        <f t="shared" si="185"/>
        <v>&lt;tr&gt;&lt;td width='10%'&gt;1009&lt;/td&gt;&lt;td width='20%'&gt;Tx802 Mox&lt;/td&gt;&lt;td width='10%'&gt;vicio1&lt;/td&gt;&lt;td width='20%'&gt;&lt;br&gt;&lt;ul class='graphic' style='margin-left: 0em;'&gt;&lt;li&gt;&lt;a href='http://www.norduserforum.com/download/file.php?id=8854?n=1009' type='audio/mpeg' class='inline-playable'&gt;Tx802 Mox&lt;/a&gt;&lt;/li&gt;&lt;/ul&gt;&lt;/td&gt;&lt;td width='20%'&gt;&lt;a href='http://www.norduserforum.com/download/file.php?id=8852'&gt;Tx802 Mox.nsmp&lt;/a&gt;&lt;/td&gt;&lt;td width='10%'&gt;1.7 MB&lt;/td&gt;&lt;td width='10%'&gt;&lt;a href='http://www.norduserforum.com/viewtopic.php?f=2&amp;amp;t=13546' target='_blank'&gt;link&lt;/a&gt;&lt;/td&gt;&lt;/tr&gt;</v>
      </c>
      <c r="X1015">
        <f>IFERROR(VLOOKUP(B1015,[1]Attachments!A$2:O$50001,13,FALSE),0)</f>
        <v>1738550</v>
      </c>
      <c r="Y1015" s="14" t="str">
        <f t="shared" si="191"/>
        <v>1.7 MB</v>
      </c>
      <c r="AB1015">
        <f>VLOOKUP(B1015,[1]Attachments!A$2:O$50001,9,FALSE)</f>
        <v>508</v>
      </c>
      <c r="AC1015" s="15">
        <f>VLOOKUP(B1015,[1]Attachments!A$2:O$50001,14,FALSE)/(60*60*24)+"1/1/1970"</f>
        <v>42943.331342592588</v>
      </c>
      <c r="AD1015" s="14">
        <f t="shared" ca="1" si="186"/>
        <v>4.2808886170071476</v>
      </c>
      <c r="AM1015">
        <f t="shared" si="187"/>
        <v>487</v>
      </c>
      <c r="AN1015" t="str">
        <f>VLOOKUP(AM1015,A$3:U$4760,21,FALSE)</f>
        <v>&lt;tr&gt;&lt;td width='10%'&gt;487&lt;/td&gt;&lt;td width='20%'&gt;In The Meantime&lt;/td&gt;&lt;td width='10%'&gt;jp123&lt;/td&gt;&lt;td width='20%'&gt;&lt;br&gt;&lt;br&gt;&lt;/td&gt;&lt;td width='20%'&gt;&lt;a href='http://www.norduserforum.com/download/file.php?id=3723'&gt;In The Meantime.nsmp&lt;/a&gt;&lt;/td&gt;&lt;td width='10%'&gt;0.1 MB&lt;/td&gt;&lt;td width='10%'&gt;&lt;a href='http://www.norduserforum.com/viewtopic.php?f=2&amp;amp;t=5829' target='_blank'&gt;link&lt;/a&gt;&lt;/td&gt;&lt;/tr&gt;</v>
      </c>
    </row>
    <row r="1016" spans="1:40" x14ac:dyDescent="0.3">
      <c r="A1016" s="1">
        <f t="shared" si="188"/>
        <v>1010</v>
      </c>
      <c r="B1016">
        <v>8896</v>
      </c>
      <c r="C1016" s="1">
        <f>IF(IFERROR(VLOOKUP(B1016+1,[1]Attachments!A$2:K$50000,11,FALSE)="mp3",FALSE),B1016+1,IF(IFERROR(VLOOKUP(B1016-1,[1]Attachments!A$2:K$50000,11,FALSE)="mp3",FALSE),B1016-1,IF(IFERROR(VLOOKUP(B1016-2,[1]Attachments!A$2:K$50000,11,FALSE)="mp3",FALSE),B1016-2,IF(IFERROR(VLOOKUP(B1016+2,[1]Attachments!A$2:K$50000,11,FALSE)="mp3",FALSE),B1016+2,""))))</f>
        <v>8894</v>
      </c>
      <c r="H1016" s="1">
        <f t="shared" si="192"/>
        <v>8896</v>
      </c>
      <c r="I1016" s="1">
        <f>VLOOKUP(B1016,[1]Attachments!A$2:O$50001,3,FALSE)</f>
        <v>13572</v>
      </c>
      <c r="J1016" s="11" t="str">
        <f t="shared" si="182"/>
        <v>link</v>
      </c>
      <c r="K1016" s="1" t="str">
        <f>IF(E1016="",SUBSTITUTE(PROPER(SUBSTITUTE(LEFT(VLOOKUP(B1016,[1]Attachments!A$2:O$50001,8,FALSE),LEN(VLOOKUP(B1016,[1]Attachments!A$2:O$50001,8,FALSE))-5),"_"," ")),"&amp;Amp;","&amp;"),E1016)</f>
        <v>Acordeon Ilya Efimov</v>
      </c>
      <c r="L1016" s="13" t="str">
        <f>PROPER(SUBSTITUTE(LEFT(VLOOKUP(O1016,[1]Attachments!A$2:O$50001,8,FALSE),LEN(VLOOKUP(O1016,[1]Attachments!A$2:O$50001,8,FALSE))-4),"_"," "))</f>
        <v>Brass Ac</v>
      </c>
      <c r="M1016" s="1" t="str">
        <f>IF(G1016="",VLOOKUP(VLOOKUP(B1016,[1]Attachments!A$2:O$10001,5,FALSE),[1]Users!A$2:B$100000,2,FALSE),G1016)</f>
        <v>evandrolino</v>
      </c>
      <c r="N1016" s="1">
        <f t="shared" si="193"/>
        <v>1010</v>
      </c>
      <c r="O1016" s="1">
        <f t="shared" si="183"/>
        <v>8894</v>
      </c>
      <c r="P1016">
        <f>VLOOKUP(B1016,[1]Attachments!A$2:O$50001,2,FALSE)</f>
        <v>87984</v>
      </c>
      <c r="Q1016" t="str">
        <f t="shared" si="184"/>
        <v>&lt;tr&gt;&lt;td width='10%'&gt;1010&lt;/td&gt;&lt;td width='20%'&gt;Acordeon Ilya Efimov&lt;/td&gt;&lt;td width='10%'&gt;evandrolino&lt;/td&gt;&lt;td width='20%'&gt;</v>
      </c>
      <c r="R1016" t="str">
        <f t="shared" si="189"/>
        <v>&lt;br&gt;&lt;ul class='graphic' style='margin-left: 0em;'&gt;&lt;li&gt;&lt;a href='http://www.norduserforum.com/download/file.php?id=8894?n=1010' type='audio/mpeg' class='inline-playable'&gt;Acordeon Ilya Efimov&lt;/a&gt;&lt;/li&gt;&lt;/ul&gt;</v>
      </c>
      <c r="S1016" t="str">
        <f t="shared" si="190"/>
        <v>&lt;/td&gt;&lt;td width='20%'&gt;&lt;a href='http://www.norduserforum.com/download/file.php?id=8896'&gt;Acordeon Ilya Efimov.nsmp&lt;/a&gt;&lt;/td&gt;&lt;td width='10%'&gt;7.6 MB&lt;/td&gt;&lt;td width='10%'&gt;&lt;a href='http://www.norduserforum.com/viewtopic.php?f=2&amp;amp;t=13572' target='_blank'&gt;link&lt;/a&gt;&lt;/td&gt;&lt;/tr&gt;</v>
      </c>
      <c r="U1016" t="str">
        <f t="shared" si="185"/>
        <v>&lt;tr&gt;&lt;td width='10%'&gt;1010&lt;/td&gt;&lt;td width='20%'&gt;Acordeon Ilya Efimov&lt;/td&gt;&lt;td width='10%'&gt;evandrolino&lt;/td&gt;&lt;td width='20%'&gt;&lt;br&gt;&lt;ul class='graphic' style='margin-left: 0em;'&gt;&lt;li&gt;&lt;a href='http://www.norduserforum.com/download/file.php?id=8894?n=1010' type='audio/mpeg' class='inline-playable'&gt;Acordeon Ilya Efimov&lt;/a&gt;&lt;/li&gt;&lt;/ul&gt;&lt;/td&gt;&lt;td width='20%'&gt;&lt;a href='http://www.norduserforum.com/download/file.php?id=8896'&gt;Acordeon Ilya Efimov.nsmp&lt;/a&gt;&lt;/td&gt;&lt;td width='10%'&gt;7.6 MB&lt;/td&gt;&lt;td width='10%'&gt;&lt;a href='http://www.norduserforum.com/viewtopic.php?f=2&amp;amp;t=13572' target='_blank'&gt;link&lt;/a&gt;&lt;/td&gt;&lt;/tr&gt;</v>
      </c>
      <c r="X1016">
        <f>IFERROR(VLOOKUP(B1016,[1]Attachments!A$2:O$50001,13,FALSE),0)</f>
        <v>7924085</v>
      </c>
      <c r="Y1016" s="14" t="str">
        <f t="shared" si="191"/>
        <v>7.6 MB</v>
      </c>
      <c r="AB1016">
        <f>VLOOKUP(B1016,[1]Attachments!A$2:O$50001,9,FALSE)</f>
        <v>311</v>
      </c>
      <c r="AC1016" s="15">
        <f>VLOOKUP(B1016,[1]Attachments!A$2:O$50001,14,FALSE)/(60*60*24)+"1/1/1970"</f>
        <v>42948.610659722224</v>
      </c>
      <c r="AD1016" s="14">
        <f t="shared" ca="1" si="186"/>
        <v>2.6375431493546482</v>
      </c>
      <c r="AM1016">
        <f t="shared" si="187"/>
        <v>486</v>
      </c>
      <c r="AN1016" t="str">
        <f>VLOOKUP(AM1016,A$3:U$4760,21,FALSE)</f>
        <v>&lt;tr&gt;&lt;td width='10%'&gt;486&lt;/td&gt;&lt;td width='20%'&gt;Mx49 Brass 1S&lt;/td&gt;&lt;td width='10%'&gt;Papamotif&lt;/td&gt;&lt;td width='20%'&gt;&lt;br&gt;&lt;br&gt;&lt;/td&gt;&lt;td width='20%'&gt;&lt;a href='http://www.norduserforum.com/download/file.php?id=3707'&gt;Mx49 Brass 1S.nsmp&lt;/a&gt;&lt;/td&gt;&lt;td width='10%'&gt;9.2 MB&lt;/td&gt;&lt;td width='10%'&gt;&lt;a href='http://www.norduserforum.com/viewtopic.php?f=2&amp;amp;t=5736' target='_blank'&gt;link&lt;/a&gt;&lt;/td&gt;&lt;/tr&gt;</v>
      </c>
    </row>
    <row r="1017" spans="1:40" x14ac:dyDescent="0.3">
      <c r="A1017" s="1">
        <f t="shared" si="188"/>
        <v>1011</v>
      </c>
      <c r="B1017">
        <v>8897</v>
      </c>
      <c r="C1017" s="1" t="str">
        <f>IF(IFERROR(VLOOKUP(B1017+1,[1]Attachments!A$2:K$50000,11,FALSE)="mp3",FALSE),B1017+1,IF(IFERROR(VLOOKUP(B1017-1,[1]Attachments!A$2:K$50000,11,FALSE)="mp3",FALSE),B1017-1,IF(IFERROR(VLOOKUP(B1017-2,[1]Attachments!A$2:K$50000,11,FALSE)="mp3",FALSE),B1017-2,IF(IFERROR(VLOOKUP(B1017+2,[1]Attachments!A$2:K$50000,11,FALSE)="mp3",FALSE),B1017+2,""))))</f>
        <v/>
      </c>
      <c r="H1017" s="1">
        <f t="shared" si="192"/>
        <v>8897</v>
      </c>
      <c r="I1017" s="1">
        <f>VLOOKUP(B1017,[1]Attachments!A$2:O$50001,3,FALSE)</f>
        <v>13572</v>
      </c>
      <c r="J1017" s="11" t="str">
        <f t="shared" si="182"/>
        <v>link</v>
      </c>
      <c r="K1017" s="1" t="str">
        <f>IF(E1017="",SUBSTITUTE(PROPER(SUBSTITUTE(LEFT(VLOOKUP(B1017,[1]Attachments!A$2:O$50001,8,FALSE),LEN(VLOOKUP(B1017,[1]Attachments!A$2:O$50001,8,FALSE))-5),"_"," ")),"&amp;Amp;","&amp;"),E1017)</f>
        <v>Acordeon Violin</v>
      </c>
      <c r="L1017" s="13" t="e">
        <f>PROPER(SUBSTITUTE(LEFT(VLOOKUP(O1017,[1]Attachments!A$2:O$50001,8,FALSE),LEN(VLOOKUP(O1017,[1]Attachments!A$2:O$50001,8,FALSE))-4),"_"," "))</f>
        <v>#N/A</v>
      </c>
      <c r="M1017" s="1" t="str">
        <f>IF(G1017="",VLOOKUP(VLOOKUP(B1017,[1]Attachments!A$2:O$10001,5,FALSE),[1]Users!A$2:B$100000,2,FALSE),G1017)</f>
        <v>evandrolino</v>
      </c>
      <c r="N1017" s="1">
        <f t="shared" si="193"/>
        <v>1011</v>
      </c>
      <c r="O1017" s="1" t="str">
        <f t="shared" si="183"/>
        <v/>
      </c>
      <c r="P1017">
        <f>VLOOKUP(B1017,[1]Attachments!A$2:O$50001,2,FALSE)</f>
        <v>87984</v>
      </c>
      <c r="Q1017" t="str">
        <f t="shared" si="184"/>
        <v>&lt;tr&gt;&lt;td width='10%'&gt;1011&lt;/td&gt;&lt;td width='20%'&gt;Acordeon Violin&lt;/td&gt;&lt;td width='10%'&gt;evandrolino&lt;/td&gt;&lt;td width='20%'&gt;</v>
      </c>
      <c r="R1017" t="str">
        <f t="shared" si="189"/>
        <v>&lt;br&gt;&lt;br&gt;</v>
      </c>
      <c r="S1017" t="str">
        <f t="shared" si="190"/>
        <v>&lt;/td&gt;&lt;td width='20%'&gt;&lt;a href='http://www.norduserforum.com/download/file.php?id=8897'&gt;Acordeon Violin.nsmp&lt;/a&gt;&lt;/td&gt;&lt;td width='10%'&gt;6.9 MB&lt;/td&gt;&lt;td width='10%'&gt;&lt;a href='http://www.norduserforum.com/viewtopic.php?f=2&amp;amp;t=13572' target='_blank'&gt;link&lt;/a&gt;&lt;/td&gt;&lt;/tr&gt;</v>
      </c>
      <c r="U1017" t="str">
        <f t="shared" si="185"/>
        <v>&lt;tr&gt;&lt;td width='10%'&gt;1011&lt;/td&gt;&lt;td width='20%'&gt;Acordeon Violin&lt;/td&gt;&lt;td width='10%'&gt;evandrolino&lt;/td&gt;&lt;td width='20%'&gt;&lt;br&gt;&lt;br&gt;&lt;/td&gt;&lt;td width='20%'&gt;&lt;a href='http://www.norduserforum.com/download/file.php?id=8897'&gt;Acordeon Violin.nsmp&lt;/a&gt;&lt;/td&gt;&lt;td width='10%'&gt;6.9 MB&lt;/td&gt;&lt;td width='10%'&gt;&lt;a href='http://www.norduserforum.com/viewtopic.php?f=2&amp;amp;t=13572' target='_blank'&gt;link&lt;/a&gt;&lt;/td&gt;&lt;/tr&gt;</v>
      </c>
      <c r="X1017">
        <f>IFERROR(VLOOKUP(B1017,[1]Attachments!A$2:O$50001,13,FALSE),0)</f>
        <v>7199423</v>
      </c>
      <c r="Y1017" s="14" t="str">
        <f t="shared" si="191"/>
        <v>6.9 MB</v>
      </c>
      <c r="AB1017">
        <f>VLOOKUP(B1017,[1]Attachments!A$2:O$50001,9,FALSE)</f>
        <v>287</v>
      </c>
      <c r="AC1017" s="15">
        <f>VLOOKUP(B1017,[1]Attachments!A$2:O$50001,14,FALSE)/(60*60*24)+"1/1/1970"</f>
        <v>42948.610659722224</v>
      </c>
      <c r="AD1017" s="14">
        <f t="shared" ca="1" si="186"/>
        <v>2.4340028420089515</v>
      </c>
      <c r="AM1017">
        <f t="shared" si="187"/>
        <v>485</v>
      </c>
      <c r="AN1017" t="str">
        <f>VLOOKUP(AM1017,A$3:U$4760,21,FALSE)</f>
        <v>&lt;tr&gt;&lt;td width='10%'&gt;485&lt;/td&gt;&lt;td width='20%'&gt;Motif Gm Accordeon&lt;/td&gt;&lt;td width='10%'&gt;AndyPotter&lt;/td&gt;&lt;td width='20%'&gt;&lt;br&gt;&lt;br&gt;&lt;/td&gt;&lt;td width='20%'&gt;&lt;a href='http://www.norduserforum.com/download/file.php?id=3676'&gt;Motif Gm Accordeon.nsmp&lt;/a&gt;&lt;/td&gt;&lt;td width='10%'&gt;0.8 MB&lt;/td&gt;&lt;td width='10%'&gt;&lt;a href='http://www.norduserforum.com/viewtopic.php?f=2&amp;amp;t=545' target='_blank'&gt;link&lt;/a&gt;&lt;/td&gt;&lt;/tr&gt;</v>
      </c>
    </row>
    <row r="1018" spans="1:40" x14ac:dyDescent="0.3">
      <c r="A1018" s="1">
        <f t="shared" si="188"/>
        <v>1012</v>
      </c>
      <c r="B1018">
        <v>8898</v>
      </c>
      <c r="C1018" s="1" t="str">
        <f>IF(IFERROR(VLOOKUP(B1018+1,[1]Attachments!A$2:K$50000,11,FALSE)="mp3",FALSE),B1018+1,IF(IFERROR(VLOOKUP(B1018-1,[1]Attachments!A$2:K$50000,11,FALSE)="mp3",FALSE),B1018-1,IF(IFERROR(VLOOKUP(B1018-2,[1]Attachments!A$2:K$50000,11,FALSE)="mp3",FALSE),B1018-2,IF(IFERROR(VLOOKUP(B1018+2,[1]Attachments!A$2:K$50000,11,FALSE)="mp3",FALSE),B1018+2,""))))</f>
        <v/>
      </c>
      <c r="H1018" s="1">
        <f t="shared" si="192"/>
        <v>8898</v>
      </c>
      <c r="I1018" s="1">
        <f>VLOOKUP(B1018,[1]Attachments!A$2:O$50001,3,FALSE)</f>
        <v>13572</v>
      </c>
      <c r="J1018" s="11" t="str">
        <f t="shared" si="182"/>
        <v>link</v>
      </c>
      <c r="K1018" s="1" t="str">
        <f>IF(E1018="",SUBSTITUTE(PROPER(SUBSTITUTE(LEFT(VLOOKUP(B1018,[1]Attachments!A$2:O$50001,8,FALSE),LEN(VLOOKUP(B1018,[1]Attachments!A$2:O$50001,8,FALSE))-5),"_"," ")),"&amp;Amp;","&amp;"),E1018)</f>
        <v>Musette Acordeon</v>
      </c>
      <c r="L1018" s="13" t="e">
        <f>PROPER(SUBSTITUTE(LEFT(VLOOKUP(O1018,[1]Attachments!A$2:O$50001,8,FALSE),LEN(VLOOKUP(O1018,[1]Attachments!A$2:O$50001,8,FALSE))-4),"_"," "))</f>
        <v>#N/A</v>
      </c>
      <c r="M1018" s="1" t="str">
        <f>IF(G1018="",VLOOKUP(VLOOKUP(B1018,[1]Attachments!A$2:O$10001,5,FALSE),[1]Users!A$2:B$100000,2,FALSE),G1018)</f>
        <v>evandrolino</v>
      </c>
      <c r="N1018" s="1">
        <f t="shared" si="193"/>
        <v>1012</v>
      </c>
      <c r="O1018" s="1" t="str">
        <f t="shared" si="183"/>
        <v/>
      </c>
      <c r="P1018">
        <f>VLOOKUP(B1018,[1]Attachments!A$2:O$50001,2,FALSE)</f>
        <v>87984</v>
      </c>
      <c r="Q1018" t="str">
        <f t="shared" si="184"/>
        <v>&lt;tr&gt;&lt;td width='10%'&gt;1012&lt;/td&gt;&lt;td width='20%'&gt;Musette Acordeon&lt;/td&gt;&lt;td width='10%'&gt;evandrolino&lt;/td&gt;&lt;td width='20%'&gt;</v>
      </c>
      <c r="R1018" t="str">
        <f t="shared" si="189"/>
        <v>&lt;br&gt;&lt;br&gt;</v>
      </c>
      <c r="S1018" t="str">
        <f t="shared" si="190"/>
        <v>&lt;/td&gt;&lt;td width='20%'&gt;&lt;a href='http://www.norduserforum.com/download/file.php?id=8898'&gt;Musette Acordeon.nsmp&lt;/a&gt;&lt;/td&gt;&lt;td width='10%'&gt;4.9 MB&lt;/td&gt;&lt;td width='10%'&gt;&lt;a href='http://www.norduserforum.com/viewtopic.php?f=2&amp;amp;t=13572' target='_blank'&gt;link&lt;/a&gt;&lt;/td&gt;&lt;/tr&gt;</v>
      </c>
      <c r="U1018" t="str">
        <f t="shared" si="185"/>
        <v>&lt;tr&gt;&lt;td width='10%'&gt;1012&lt;/td&gt;&lt;td width='20%'&gt;Musette Acordeon&lt;/td&gt;&lt;td width='10%'&gt;evandrolino&lt;/td&gt;&lt;td width='20%'&gt;&lt;br&gt;&lt;br&gt;&lt;/td&gt;&lt;td width='20%'&gt;&lt;a href='http://www.norduserforum.com/download/file.php?id=8898'&gt;Musette Acordeon.nsmp&lt;/a&gt;&lt;/td&gt;&lt;td width='10%'&gt;4.9 MB&lt;/td&gt;&lt;td width='10%'&gt;&lt;a href='http://www.norduserforum.com/viewtopic.php?f=2&amp;amp;t=13572' target='_blank'&gt;link&lt;/a&gt;&lt;/td&gt;&lt;/tr&gt;</v>
      </c>
      <c r="X1018">
        <f>IFERROR(VLOOKUP(B1018,[1]Attachments!A$2:O$50001,13,FALSE),0)</f>
        <v>5184314</v>
      </c>
      <c r="Y1018" s="14" t="str">
        <f t="shared" si="191"/>
        <v>4.9 MB</v>
      </c>
      <c r="AB1018">
        <f>VLOOKUP(B1018,[1]Attachments!A$2:O$50001,9,FALSE)</f>
        <v>332</v>
      </c>
      <c r="AC1018" s="15">
        <f>VLOOKUP(B1018,[1]Attachments!A$2:O$50001,14,FALSE)/(60*60*24)+"1/1/1970"</f>
        <v>42948.610659722224</v>
      </c>
      <c r="AD1018" s="14">
        <f t="shared" ca="1" si="186"/>
        <v>2.8156409182821323</v>
      </c>
      <c r="AM1018">
        <f t="shared" si="187"/>
        <v>484</v>
      </c>
      <c r="AN1018" t="str">
        <f>VLOOKUP(AM1018,A$3:U$4760,21,FALSE)</f>
        <v>&lt;tr&gt;&lt;td width='10%'&gt;484&lt;/td&gt;&lt;td width='20%'&gt;P12 Lead&lt;/td&gt;&lt;td width='10%'&gt;podmed&lt;/td&gt;&lt;td width='20%'&gt;&lt;br&gt;&lt;ul class='graphic' style='margin-left: 0em;'&gt;&lt;li&gt;&lt;a href='http://www.norduserforum.com/download/file.php?id=3668?n=484' type='audio/mpeg' class='inline-playable'&gt;P12 Lead&lt;/a&gt;&lt;/li&gt;&lt;/ul&gt;&lt;/td&gt;&lt;td width='20%'&gt;&lt;a href='http://www.norduserforum.com/download/file.php?id=3669'&gt;P12 Lead.nsmp&lt;/a&gt;&lt;/td&gt;&lt;td width='10%'&gt;0.1 MB&lt;/td&gt;&lt;td width='10%'&gt;&lt;a href='http://www.norduserforum.com/viewtopic.php?f=2&amp;amp;t=5605' target='_blank'&gt;link&lt;/a&gt;&lt;/td&gt;&lt;/tr&gt;</v>
      </c>
    </row>
    <row r="1019" spans="1:40" x14ac:dyDescent="0.3">
      <c r="A1019" s="1">
        <f t="shared" si="188"/>
        <v>1013</v>
      </c>
      <c r="B1019">
        <v>8899</v>
      </c>
      <c r="C1019" s="1" t="str">
        <f>IF(IFERROR(VLOOKUP(B1019+1,[1]Attachments!A$2:K$50000,11,FALSE)="mp3",FALSE),B1019+1,IF(IFERROR(VLOOKUP(B1019-1,[1]Attachments!A$2:K$50000,11,FALSE)="mp3",FALSE),B1019-1,IF(IFERROR(VLOOKUP(B1019-2,[1]Attachments!A$2:K$50000,11,FALSE)="mp3",FALSE),B1019-2,IF(IFERROR(VLOOKUP(B1019+2,[1]Attachments!A$2:K$50000,11,FALSE)="mp3",FALSE),B1019+2,""))))</f>
        <v/>
      </c>
      <c r="H1019" s="1">
        <f t="shared" si="192"/>
        <v>8899</v>
      </c>
      <c r="I1019" s="1">
        <f>VLOOKUP(B1019,[1]Attachments!A$2:O$50001,3,FALSE)</f>
        <v>13572</v>
      </c>
      <c r="J1019" s="11" t="str">
        <f t="shared" si="182"/>
        <v>link</v>
      </c>
      <c r="K1019" s="1" t="str">
        <f>IF(E1019="",SUBSTITUTE(PROPER(SUBSTITUTE(LEFT(VLOOKUP(B1019,[1]Attachments!A$2:O$50001,8,FALSE),LEN(VLOOKUP(B1019,[1]Attachments!A$2:O$50001,8,FALSE))-5),"_"," ")),"&amp;Amp;","&amp;"),E1019)</f>
        <v>Scandalli Master</v>
      </c>
      <c r="L1019" s="13" t="e">
        <f>PROPER(SUBSTITUTE(LEFT(VLOOKUP(O1019,[1]Attachments!A$2:O$50001,8,FALSE),LEN(VLOOKUP(O1019,[1]Attachments!A$2:O$50001,8,FALSE))-4),"_"," "))</f>
        <v>#N/A</v>
      </c>
      <c r="M1019" s="1" t="str">
        <f>IF(G1019="",VLOOKUP(VLOOKUP(B1019,[1]Attachments!A$2:O$10001,5,FALSE),[1]Users!A$2:B$100000,2,FALSE),G1019)</f>
        <v>evandrolino</v>
      </c>
      <c r="N1019" s="1">
        <f t="shared" si="193"/>
        <v>1013</v>
      </c>
      <c r="O1019" s="1" t="str">
        <f t="shared" si="183"/>
        <v/>
      </c>
      <c r="P1019">
        <f>VLOOKUP(B1019,[1]Attachments!A$2:O$50001,2,FALSE)</f>
        <v>87984</v>
      </c>
      <c r="Q1019" t="str">
        <f t="shared" si="184"/>
        <v>&lt;tr&gt;&lt;td width='10%'&gt;1013&lt;/td&gt;&lt;td width='20%'&gt;Scandalli Master&lt;/td&gt;&lt;td width='10%'&gt;evandrolino&lt;/td&gt;&lt;td width='20%'&gt;</v>
      </c>
      <c r="R1019" t="str">
        <f t="shared" si="189"/>
        <v>&lt;br&gt;&lt;br&gt;</v>
      </c>
      <c r="S1019" t="str">
        <f t="shared" si="190"/>
        <v>&lt;/td&gt;&lt;td width='20%'&gt;&lt;a href='http://www.norduserforum.com/download/file.php?id=8899'&gt;Scandalli Master.nsmp&lt;/a&gt;&lt;/td&gt;&lt;td width='10%'&gt;4.7 MB&lt;/td&gt;&lt;td width='10%'&gt;&lt;a href='http://www.norduserforum.com/viewtopic.php?f=2&amp;amp;t=13572' target='_blank'&gt;link&lt;/a&gt;&lt;/td&gt;&lt;/tr&gt;</v>
      </c>
      <c r="U1019" t="str">
        <f t="shared" si="185"/>
        <v>&lt;tr&gt;&lt;td width='10%'&gt;1013&lt;/td&gt;&lt;td width='20%'&gt;Scandalli Master&lt;/td&gt;&lt;td width='10%'&gt;evandrolino&lt;/td&gt;&lt;td width='20%'&gt;&lt;br&gt;&lt;br&gt;&lt;/td&gt;&lt;td width='20%'&gt;&lt;a href='http://www.norduserforum.com/download/file.php?id=8899'&gt;Scandalli Master.nsmp&lt;/a&gt;&lt;/td&gt;&lt;td width='10%'&gt;4.7 MB&lt;/td&gt;&lt;td width='10%'&gt;&lt;a href='http://www.norduserforum.com/viewtopic.php?f=2&amp;amp;t=13572' target='_blank'&gt;link&lt;/a&gt;&lt;/td&gt;&lt;/tr&gt;</v>
      </c>
      <c r="X1019">
        <f>IFERROR(VLOOKUP(B1019,[1]Attachments!A$2:O$50001,13,FALSE),0)</f>
        <v>4896659</v>
      </c>
      <c r="Y1019" s="14" t="str">
        <f t="shared" si="191"/>
        <v>4.7 MB</v>
      </c>
      <c r="AB1019">
        <f>VLOOKUP(B1019,[1]Attachments!A$2:O$50001,9,FALSE)</f>
        <v>368</v>
      </c>
      <c r="AC1019" s="15">
        <f>VLOOKUP(B1019,[1]Attachments!A$2:O$50001,14,FALSE)/(60*60*24)+"1/1/1970"</f>
        <v>42948.610659722224</v>
      </c>
      <c r="AD1019" s="14">
        <f t="shared" ca="1" si="186"/>
        <v>3.1209513793006769</v>
      </c>
      <c r="AM1019">
        <f t="shared" si="187"/>
        <v>483</v>
      </c>
      <c r="AN1019" t="str">
        <f>VLOOKUP(AM1019,A$3:U$4760,21,FALSE)</f>
        <v>&lt;tr&gt;&lt;td width='10%'&gt;483&lt;/td&gt;&lt;td width='20%'&gt;P12 - Blue &amp; Black Analog&lt;/td&gt;&lt;td width='10%'&gt;podmed&lt;/td&gt;&lt;td width='20%'&gt;&lt;br&gt;&lt;br&gt;&lt;/td&gt;&lt;td width='20%'&gt;&lt;a href='http://www.norduserforum.com/download/file.php?id=3666'&gt;P12 - Blue &amp; Black Analog.nsmp&lt;/a&gt;&lt;/td&gt;&lt;td width='10%'&gt;0.2 MB&lt;/td&gt;&lt;td width='10%'&gt;&lt;a href='http://www.norduserforum.com/viewtopic.php?f=2&amp;amp;t=5605' target='_blank'&gt;link&lt;/a&gt;&lt;/td&gt;&lt;/tr&gt;</v>
      </c>
    </row>
    <row r="1020" spans="1:40" x14ac:dyDescent="0.3">
      <c r="A1020" s="1">
        <f t="shared" si="188"/>
        <v>1014</v>
      </c>
      <c r="B1020">
        <v>8900</v>
      </c>
      <c r="C1020" s="1" t="str">
        <f>IF(IFERROR(VLOOKUP(B1020+1,[1]Attachments!A$2:K$50000,11,FALSE)="mp3",FALSE),B1020+1,IF(IFERROR(VLOOKUP(B1020-1,[1]Attachments!A$2:K$50000,11,FALSE)="mp3",FALSE),B1020-1,IF(IFERROR(VLOOKUP(B1020-2,[1]Attachments!A$2:K$50000,11,FALSE)="mp3",FALSE),B1020-2,IF(IFERROR(VLOOKUP(B1020+2,[1]Attachments!A$2:K$50000,11,FALSE)="mp3",FALSE),B1020+2,""))))</f>
        <v/>
      </c>
      <c r="H1020" s="1">
        <f t="shared" si="192"/>
        <v>8900</v>
      </c>
      <c r="I1020" s="1">
        <f>VLOOKUP(B1020,[1]Attachments!A$2:O$50001,3,FALSE)</f>
        <v>13573</v>
      </c>
      <c r="J1020" s="11" t="str">
        <f t="shared" si="182"/>
        <v>link</v>
      </c>
      <c r="K1020" s="1" t="str">
        <f>IF(E1020="",SUBSTITUTE(PROPER(SUBSTITUTE(LEFT(VLOOKUP(B1020,[1]Attachments!A$2:O$50001,8,FALSE),LEN(VLOOKUP(B1020,[1]Attachments!A$2:O$50001,8,FALSE))-5),"_"," ")),"&amp;Amp;","&amp;"),E1020)</f>
        <v>Cinematic Strings 2 Lite</v>
      </c>
      <c r="L1020" s="13" t="e">
        <f>PROPER(SUBSTITUTE(LEFT(VLOOKUP(O1020,[1]Attachments!A$2:O$50001,8,FALSE),LEN(VLOOKUP(O1020,[1]Attachments!A$2:O$50001,8,FALSE))-4),"_"," "))</f>
        <v>#N/A</v>
      </c>
      <c r="M1020" s="1" t="str">
        <f>IF(G1020="",VLOOKUP(VLOOKUP(B1020,[1]Attachments!A$2:O$10001,5,FALSE),[1]Users!A$2:B$100000,2,FALSE),G1020)</f>
        <v>evandrolino</v>
      </c>
      <c r="N1020" s="1">
        <f t="shared" si="193"/>
        <v>1014</v>
      </c>
      <c r="O1020" s="1" t="str">
        <f t="shared" si="183"/>
        <v/>
      </c>
      <c r="P1020">
        <f>VLOOKUP(B1020,[1]Attachments!A$2:O$50001,2,FALSE)</f>
        <v>87985</v>
      </c>
      <c r="Q1020" t="str">
        <f t="shared" si="184"/>
        <v>&lt;tr&gt;&lt;td width='10%'&gt;1014&lt;/td&gt;&lt;td width='20%'&gt;Cinematic Strings 2 Lite&lt;/td&gt;&lt;td width='10%'&gt;evandrolino&lt;/td&gt;&lt;td width='20%'&gt;</v>
      </c>
      <c r="R1020" t="str">
        <f t="shared" si="189"/>
        <v>&lt;br&gt;&lt;br&gt;</v>
      </c>
      <c r="S1020" t="str">
        <f t="shared" si="190"/>
        <v>&lt;/td&gt;&lt;td width='20%'&gt;&lt;a href='http://www.norduserforum.com/download/file.php?id=8900'&gt;Cinematic Strings 2 Lite.nsmp&lt;/a&gt;&lt;/td&gt;&lt;td width='10%'&gt;5.8 MB&lt;/td&gt;&lt;td width='10%'&gt;&lt;a href='http://www.norduserforum.com/viewtopic.php?f=2&amp;amp;t=13573' target='_blank'&gt;link&lt;/a&gt;&lt;/td&gt;&lt;/tr&gt;</v>
      </c>
      <c r="U1020" t="str">
        <f t="shared" si="185"/>
        <v>&lt;tr&gt;&lt;td width='10%'&gt;1014&lt;/td&gt;&lt;td width='20%'&gt;Cinematic Strings 2 Lite&lt;/td&gt;&lt;td width='10%'&gt;evandrolino&lt;/td&gt;&lt;td width='20%'&gt;&lt;br&gt;&lt;br&gt;&lt;/td&gt;&lt;td width='20%'&gt;&lt;a href='http://www.norduserforum.com/download/file.php?id=8900'&gt;Cinematic Strings 2 Lite.nsmp&lt;/a&gt;&lt;/td&gt;&lt;td width='10%'&gt;5.8 MB&lt;/td&gt;&lt;td width='10%'&gt;&lt;a href='http://www.norduserforum.com/viewtopic.php?f=2&amp;amp;t=13573' target='_blank'&gt;link&lt;/a&gt;&lt;/td&gt;&lt;/tr&gt;</v>
      </c>
      <c r="X1020">
        <f>IFERROR(VLOOKUP(B1020,[1]Attachments!A$2:O$50001,13,FALSE),0)</f>
        <v>6043469</v>
      </c>
      <c r="Y1020" s="14" t="str">
        <f t="shared" si="191"/>
        <v>5.8 MB</v>
      </c>
      <c r="AB1020">
        <f>VLOOKUP(B1020,[1]Attachments!A$2:O$50001,9,FALSE)</f>
        <v>825</v>
      </c>
      <c r="AC1020" s="15">
        <f>VLOOKUP(B1020,[1]Attachments!A$2:O$50001,14,FALSE)/(60*60*24)+"1/1/1970"</f>
        <v>42948.629108796296</v>
      </c>
      <c r="AD1020" s="14">
        <f t="shared" ca="1" si="186"/>
        <v>6.9968544584578947</v>
      </c>
      <c r="AM1020">
        <f t="shared" si="187"/>
        <v>482</v>
      </c>
      <c r="AN1020" t="str">
        <f>VLOOKUP(AM1020,A$3:U$4760,21,FALSE)</f>
        <v>&lt;tr&gt;&lt;td width='10%'&gt;482&lt;/td&gt;&lt;td width='20%'&gt;Its A Prophet&lt;/td&gt;&lt;td width='10%'&gt;podmed&lt;/td&gt;&lt;td width='20%'&gt;&lt;br&gt;&lt;br&gt;&lt;/td&gt;&lt;td width='20%'&gt;&lt;a href='http://www.norduserforum.com/download/file.php?id=3664'&gt;Its A Prophet.nsmp&lt;/a&gt;&lt;/td&gt;&lt;td width='10%'&gt;0.1 MB&lt;/td&gt;&lt;td width='10%'&gt;&lt;a href='http://www.norduserforum.com/viewtopic.php?f=2&amp;amp;t=5605' target='_blank'&gt;link&lt;/a&gt;&lt;/td&gt;&lt;/tr&gt;</v>
      </c>
    </row>
    <row r="1021" spans="1:40" x14ac:dyDescent="0.3">
      <c r="A1021" s="1">
        <f t="shared" si="188"/>
        <v>1015</v>
      </c>
      <c r="B1021">
        <v>8901</v>
      </c>
      <c r="C1021" s="1" t="str">
        <f>IF(IFERROR(VLOOKUP(B1021+1,[1]Attachments!A$2:K$50000,11,FALSE)="mp3",FALSE),B1021+1,IF(IFERROR(VLOOKUP(B1021-1,[1]Attachments!A$2:K$50000,11,FALSE)="mp3",FALSE),B1021-1,IF(IFERROR(VLOOKUP(B1021-2,[1]Attachments!A$2:K$50000,11,FALSE)="mp3",FALSE),B1021-2,IF(IFERROR(VLOOKUP(B1021+2,[1]Attachments!A$2:K$50000,11,FALSE)="mp3",FALSE),B1021+2,""))))</f>
        <v/>
      </c>
      <c r="H1021" s="1">
        <f t="shared" si="192"/>
        <v>8901</v>
      </c>
      <c r="I1021" s="1">
        <f>VLOOKUP(B1021,[1]Attachments!A$2:O$50001,3,FALSE)</f>
        <v>13573</v>
      </c>
      <c r="J1021" s="11" t="str">
        <f t="shared" si="182"/>
        <v>link</v>
      </c>
      <c r="K1021" s="1" t="str">
        <f>IF(E1021="",SUBSTITUTE(PROPER(SUBSTITUTE(LEFT(VLOOKUP(B1021,[1]Attachments!A$2:O$50001,8,FALSE),LEN(VLOOKUP(B1021,[1]Attachments!A$2:O$50001,8,FALSE))-5),"_"," ")),"&amp;Amp;","&amp;"),E1021)</f>
        <v>Symphonic Series Strings Lite</v>
      </c>
      <c r="L1021" s="13" t="e">
        <f>PROPER(SUBSTITUTE(LEFT(VLOOKUP(O1021,[1]Attachments!A$2:O$50001,8,FALSE),LEN(VLOOKUP(O1021,[1]Attachments!A$2:O$50001,8,FALSE))-4),"_"," "))</f>
        <v>#N/A</v>
      </c>
      <c r="M1021" s="1" t="str">
        <f>IF(G1021="",VLOOKUP(VLOOKUP(B1021,[1]Attachments!A$2:O$10001,5,FALSE),[1]Users!A$2:B$100000,2,FALSE),G1021)</f>
        <v>evandrolino</v>
      </c>
      <c r="N1021" s="1">
        <f t="shared" si="193"/>
        <v>1015</v>
      </c>
      <c r="O1021" s="1" t="str">
        <f t="shared" si="183"/>
        <v/>
      </c>
      <c r="P1021">
        <f>VLOOKUP(B1021,[1]Attachments!A$2:O$50001,2,FALSE)</f>
        <v>87985</v>
      </c>
      <c r="Q1021" t="str">
        <f t="shared" si="184"/>
        <v>&lt;tr&gt;&lt;td width='10%'&gt;1015&lt;/td&gt;&lt;td width='20%'&gt;Symphonic Series Strings Lite&lt;/td&gt;&lt;td width='10%'&gt;evandrolino&lt;/td&gt;&lt;td width='20%'&gt;</v>
      </c>
      <c r="R1021" t="str">
        <f t="shared" si="189"/>
        <v>&lt;br&gt;&lt;br&gt;</v>
      </c>
      <c r="S1021" t="str">
        <f t="shared" si="190"/>
        <v>&lt;/td&gt;&lt;td width='20%'&gt;&lt;a href='http://www.norduserforum.com/download/file.php?id=8901'&gt;Symphonic Series Strings Lite.nsmp&lt;/a&gt;&lt;/td&gt;&lt;td width='10%'&gt;6.9 MB&lt;/td&gt;&lt;td width='10%'&gt;&lt;a href='http://www.norduserforum.com/viewtopic.php?f=2&amp;amp;t=13573' target='_blank'&gt;link&lt;/a&gt;&lt;/td&gt;&lt;/tr&gt;</v>
      </c>
      <c r="U1021" t="str">
        <f t="shared" si="185"/>
        <v>&lt;tr&gt;&lt;td width='10%'&gt;1015&lt;/td&gt;&lt;td width='20%'&gt;Symphonic Series Strings Lite&lt;/td&gt;&lt;td width='10%'&gt;evandrolino&lt;/td&gt;&lt;td width='20%'&gt;&lt;br&gt;&lt;br&gt;&lt;/td&gt;&lt;td width='20%'&gt;&lt;a href='http://www.norduserforum.com/download/file.php?id=8901'&gt;Symphonic Series Strings Lite.nsmp&lt;/a&gt;&lt;/td&gt;&lt;td width='10%'&gt;6.9 MB&lt;/td&gt;&lt;td width='10%'&gt;&lt;a href='http://www.norduserforum.com/viewtopic.php?f=2&amp;amp;t=13573' target='_blank'&gt;link&lt;/a&gt;&lt;/td&gt;&lt;/tr&gt;</v>
      </c>
      <c r="X1021">
        <f>IFERROR(VLOOKUP(B1021,[1]Attachments!A$2:O$50001,13,FALSE),0)</f>
        <v>7256573</v>
      </c>
      <c r="Y1021" s="14" t="str">
        <f t="shared" si="191"/>
        <v>6.9 MB</v>
      </c>
      <c r="AB1021">
        <f>VLOOKUP(B1021,[1]Attachments!A$2:O$50001,9,FALSE)</f>
        <v>822</v>
      </c>
      <c r="AC1021" s="15">
        <f>VLOOKUP(B1021,[1]Attachments!A$2:O$50001,14,FALSE)/(60*60*24)+"1/1/1970"</f>
        <v>42948.629108796296</v>
      </c>
      <c r="AD1021" s="14">
        <f t="shared" ca="1" si="186"/>
        <v>6.9714113513362301</v>
      </c>
      <c r="AM1021">
        <f t="shared" si="187"/>
        <v>481</v>
      </c>
      <c r="AN1021" t="str">
        <f>VLOOKUP(AM1021,A$3:U$4760,21,FALSE)</f>
        <v>&lt;tr&gt;&lt;td width='10%'&gt;481&lt;/td&gt;&lt;td width='20%'&gt;Pedalsteel&lt;/td&gt;&lt;td width='10%'&gt;podmed&lt;/td&gt;&lt;td width='20%'&gt;&lt;br&gt;&lt;br&gt;&lt;/td&gt;&lt;td width='20%'&gt;&lt;a href='http://www.norduserforum.com/download/file.php?id=3650'&gt;Pedalsteel.nsmp&lt;/a&gt;&lt;/td&gt;&lt;td width='10%'&gt;3.6 MB&lt;/td&gt;&lt;td width='10%'&gt;&lt;a href='http://www.norduserforum.com/viewtopic.php?f=2&amp;amp;t=5563' target='_blank'&gt;link&lt;/a&gt;&lt;/td&gt;&lt;/tr&gt;</v>
      </c>
    </row>
    <row r="1022" spans="1:40" x14ac:dyDescent="0.3">
      <c r="A1022" s="1">
        <f t="shared" si="188"/>
        <v>1016</v>
      </c>
      <c r="B1022">
        <v>8902</v>
      </c>
      <c r="C1022" s="1" t="str">
        <f>IF(IFERROR(VLOOKUP(B1022+1,[1]Attachments!A$2:K$50000,11,FALSE)="mp3",FALSE),B1022+1,IF(IFERROR(VLOOKUP(B1022-1,[1]Attachments!A$2:K$50000,11,FALSE)="mp3",FALSE),B1022-1,IF(IFERROR(VLOOKUP(B1022-2,[1]Attachments!A$2:K$50000,11,FALSE)="mp3",FALSE),B1022-2,IF(IFERROR(VLOOKUP(B1022+2,[1]Attachments!A$2:K$50000,11,FALSE)="mp3",FALSE),B1022+2,""))))</f>
        <v/>
      </c>
      <c r="H1022" s="1">
        <f t="shared" si="192"/>
        <v>8902</v>
      </c>
      <c r="I1022" s="1">
        <f>VLOOKUP(B1022,[1]Attachments!A$2:O$50001,3,FALSE)</f>
        <v>13575</v>
      </c>
      <c r="J1022" s="11" t="str">
        <f t="shared" si="182"/>
        <v>link</v>
      </c>
      <c r="K1022" s="1" t="str">
        <f>IF(E1022="",SUBSTITUTE(PROPER(SUBSTITUTE(LEFT(VLOOKUP(B1022,[1]Attachments!A$2:O$50001,8,FALSE),LEN(VLOOKUP(B1022,[1]Attachments!A$2:O$50001,8,FALSE))-5),"_"," ")),"&amp;Amp;","&amp;"),E1022)</f>
        <v>Session Horns</v>
      </c>
      <c r="L1022" s="13" t="e">
        <f>PROPER(SUBSTITUTE(LEFT(VLOOKUP(O1022,[1]Attachments!A$2:O$50001,8,FALSE),LEN(VLOOKUP(O1022,[1]Attachments!A$2:O$50001,8,FALSE))-4),"_"," "))</f>
        <v>#N/A</v>
      </c>
      <c r="M1022" s="1" t="str">
        <f>IF(G1022="",VLOOKUP(VLOOKUP(B1022,[1]Attachments!A$2:O$10001,5,FALSE),[1]Users!A$2:B$100000,2,FALSE),G1022)</f>
        <v>evandrolino</v>
      </c>
      <c r="N1022" s="1">
        <f t="shared" si="193"/>
        <v>1016</v>
      </c>
      <c r="O1022" s="1" t="str">
        <f t="shared" si="183"/>
        <v/>
      </c>
      <c r="P1022">
        <f>VLOOKUP(B1022,[1]Attachments!A$2:O$50001,2,FALSE)</f>
        <v>87991</v>
      </c>
      <c r="Q1022" t="str">
        <f t="shared" si="184"/>
        <v>&lt;tr&gt;&lt;td width='10%'&gt;1016&lt;/td&gt;&lt;td width='20%'&gt;Session Horns&lt;/td&gt;&lt;td width='10%'&gt;evandrolino&lt;/td&gt;&lt;td width='20%'&gt;</v>
      </c>
      <c r="R1022" t="str">
        <f t="shared" si="189"/>
        <v>&lt;br&gt;&lt;br&gt;</v>
      </c>
      <c r="S1022" t="str">
        <f t="shared" si="190"/>
        <v>&lt;/td&gt;&lt;td width='20%'&gt;&lt;a href='http://www.norduserforum.com/download/file.php?id=8902'&gt;Session Horns.nsmp&lt;/a&gt;&lt;/td&gt;&lt;td width='10%'&gt;4.2 MB&lt;/td&gt;&lt;td width='10%'&gt;&lt;a href='http://www.norduserforum.com/viewtopic.php?f=2&amp;amp;t=13575' target='_blank'&gt;link&lt;/a&gt;&lt;/td&gt;&lt;/tr&gt;</v>
      </c>
      <c r="U1022" t="str">
        <f t="shared" si="185"/>
        <v>&lt;tr&gt;&lt;td width='10%'&gt;1016&lt;/td&gt;&lt;td width='20%'&gt;Session Horns&lt;/td&gt;&lt;td width='10%'&gt;evandrolino&lt;/td&gt;&lt;td width='20%'&gt;&lt;br&gt;&lt;br&gt;&lt;/td&gt;&lt;td width='20%'&gt;&lt;a href='http://www.norduserforum.com/download/file.php?id=8902'&gt;Session Horns.nsmp&lt;/a&gt;&lt;/td&gt;&lt;td width='10%'&gt;4.2 MB&lt;/td&gt;&lt;td width='10%'&gt;&lt;a href='http://www.norduserforum.com/viewtopic.php?f=2&amp;amp;t=13575' target='_blank'&gt;link&lt;/a&gt;&lt;/td&gt;&lt;/tr&gt;</v>
      </c>
      <c r="X1022">
        <f>IFERROR(VLOOKUP(B1022,[1]Attachments!A$2:O$50001,13,FALSE),0)</f>
        <v>4389167</v>
      </c>
      <c r="Y1022" s="14" t="str">
        <f t="shared" si="191"/>
        <v>4.2 MB</v>
      </c>
      <c r="AB1022">
        <f>VLOOKUP(B1022,[1]Attachments!A$2:O$50001,9,FALSE)</f>
        <v>270</v>
      </c>
      <c r="AC1022" s="15">
        <f>VLOOKUP(B1022,[1]Attachments!A$2:O$50001,14,FALSE)/(60*60*24)+"1/1/1970"</f>
        <v>42948.654386574075</v>
      </c>
      <c r="AD1022" s="14">
        <f t="shared" ca="1" si="186"/>
        <v>2.2899497728652167</v>
      </c>
      <c r="AM1022">
        <f t="shared" si="187"/>
        <v>480</v>
      </c>
      <c r="AN1022" t="str">
        <f>VLOOKUP(AM1022,A$3:U$4760,21,FALSE)</f>
        <v>&lt;tr&gt;&lt;td width='10%'&gt;480&lt;/td&gt;&lt;td width='20%'&gt;Emu Drumulator Sp12 Linn 1 Linn Drum Oberheim Dmx&lt;/td&gt;&lt;td width='10%'&gt;omvibraphone&lt;/td&gt;&lt;td width='20%'&gt;&lt;br&gt;&lt;br&gt;&lt;/td&gt;&lt;td width='20%'&gt;&lt;a href='http://www.norduserforum.com/download/file.php?id=3649'&gt;Emu Drumulator Sp12 Linn 1 Linn Drum Oberheim Dmx.nsmp&lt;/a&gt;&lt;/td&gt;&lt;td width='10%'&gt;0.9 MB&lt;/td&gt;&lt;td width='10%'&gt;&lt;a href='http://www.norduserforum.com/viewtopic.php?f=2&amp;amp;t=4886' target='_blank'&gt;link&lt;/a&gt;&lt;/td&gt;&lt;/tr&gt;</v>
      </c>
    </row>
    <row r="1023" spans="1:40" x14ac:dyDescent="0.3">
      <c r="A1023" s="1">
        <f t="shared" si="188"/>
        <v>1017</v>
      </c>
      <c r="B1023">
        <v>8903</v>
      </c>
      <c r="C1023" s="1" t="str">
        <f>IF(IFERROR(VLOOKUP(B1023+1,[1]Attachments!A$2:K$50000,11,FALSE)="mp3",FALSE),B1023+1,IF(IFERROR(VLOOKUP(B1023-1,[1]Attachments!A$2:K$50000,11,FALSE)="mp3",FALSE),B1023-1,IF(IFERROR(VLOOKUP(B1023-2,[1]Attachments!A$2:K$50000,11,FALSE)="mp3",FALSE),B1023-2,IF(IFERROR(VLOOKUP(B1023+2,[1]Attachments!A$2:K$50000,11,FALSE)="mp3",FALSE),B1023+2,""))))</f>
        <v/>
      </c>
      <c r="H1023" s="1">
        <f t="shared" si="192"/>
        <v>8903</v>
      </c>
      <c r="I1023" s="1">
        <f>VLOOKUP(B1023,[1]Attachments!A$2:O$50001,3,FALSE)</f>
        <v>13575</v>
      </c>
      <c r="J1023" s="11" t="str">
        <f t="shared" si="182"/>
        <v>link</v>
      </c>
      <c r="K1023" s="1" t="str">
        <f>IF(E1023="",SUBSTITUTE(PROPER(SUBSTITUTE(LEFT(VLOOKUP(B1023,[1]Attachments!A$2:O$50001,8,FALSE),LEN(VLOOKUP(B1023,[1]Attachments!A$2:O$50001,8,FALSE))-5),"_"," ")),"&amp;Amp;","&amp;"),E1023)</f>
        <v>Dyno Piano</v>
      </c>
      <c r="L1023" s="13" t="e">
        <f>PROPER(SUBSTITUTE(LEFT(VLOOKUP(O1023,[1]Attachments!A$2:O$50001,8,FALSE),LEN(VLOOKUP(O1023,[1]Attachments!A$2:O$50001,8,FALSE))-4),"_"," "))</f>
        <v>#N/A</v>
      </c>
      <c r="M1023" s="1" t="str">
        <f>IF(G1023="",VLOOKUP(VLOOKUP(B1023,[1]Attachments!A$2:O$10001,5,FALSE),[1]Users!A$2:B$100000,2,FALSE),G1023)</f>
        <v>evandrolino</v>
      </c>
      <c r="N1023" s="1">
        <f t="shared" si="193"/>
        <v>1017</v>
      </c>
      <c r="O1023" s="1" t="str">
        <f t="shared" si="183"/>
        <v/>
      </c>
      <c r="P1023">
        <f>VLOOKUP(B1023,[1]Attachments!A$2:O$50001,2,FALSE)</f>
        <v>87991</v>
      </c>
      <c r="Q1023" t="str">
        <f t="shared" si="184"/>
        <v>&lt;tr&gt;&lt;td width='10%'&gt;1017&lt;/td&gt;&lt;td width='20%'&gt;Dyno Piano&lt;/td&gt;&lt;td width='10%'&gt;evandrolino&lt;/td&gt;&lt;td width='20%'&gt;</v>
      </c>
      <c r="R1023" t="str">
        <f t="shared" si="189"/>
        <v>&lt;br&gt;&lt;br&gt;</v>
      </c>
      <c r="S1023" t="str">
        <f t="shared" si="190"/>
        <v>&lt;/td&gt;&lt;td width='20%'&gt;&lt;a href='http://www.norduserforum.com/download/file.php?id=8903'&gt;Dyno Piano.nsmp&lt;/a&gt;&lt;/td&gt;&lt;td width='10%'&gt;5.8 MB&lt;/td&gt;&lt;td width='10%'&gt;&lt;a href='http://www.norduserforum.com/viewtopic.php?f=2&amp;amp;t=13575' target='_blank'&gt;link&lt;/a&gt;&lt;/td&gt;&lt;/tr&gt;</v>
      </c>
      <c r="U1023" t="str">
        <f t="shared" si="185"/>
        <v>&lt;tr&gt;&lt;td width='10%'&gt;1017&lt;/td&gt;&lt;td width='20%'&gt;Dyno Piano&lt;/td&gt;&lt;td width='10%'&gt;evandrolino&lt;/td&gt;&lt;td width='20%'&gt;&lt;br&gt;&lt;br&gt;&lt;/td&gt;&lt;td width='20%'&gt;&lt;a href='http://www.norduserforum.com/download/file.php?id=8903'&gt;Dyno Piano.nsmp&lt;/a&gt;&lt;/td&gt;&lt;td width='10%'&gt;5.8 MB&lt;/td&gt;&lt;td width='10%'&gt;&lt;a href='http://www.norduserforum.com/viewtopic.php?f=2&amp;amp;t=13575' target='_blank'&gt;link&lt;/a&gt;&lt;/td&gt;&lt;/tr&gt;</v>
      </c>
      <c r="X1023">
        <f>IFERROR(VLOOKUP(B1023,[1]Attachments!A$2:O$50001,13,FALSE),0)</f>
        <v>6117764</v>
      </c>
      <c r="Y1023" s="14" t="str">
        <f t="shared" si="191"/>
        <v>5.8 MB</v>
      </c>
      <c r="AB1023">
        <f>VLOOKUP(B1023,[1]Attachments!A$2:O$50001,9,FALSE)</f>
        <v>216</v>
      </c>
      <c r="AC1023" s="15">
        <f>VLOOKUP(B1023,[1]Attachments!A$2:O$50001,14,FALSE)/(60*60*24)+"1/1/1970"</f>
        <v>42948.654386574075</v>
      </c>
      <c r="AD1023" s="14">
        <f t="shared" ca="1" si="186"/>
        <v>1.8319598182921737</v>
      </c>
      <c r="AM1023">
        <f t="shared" si="187"/>
        <v>479</v>
      </c>
      <c r="AN1023" t="str">
        <f>VLOOKUP(AM1023,A$3:U$4760,21,FALSE)</f>
        <v>&lt;tr&gt;&lt;td width='10%'&gt;479&lt;/td&gt;&lt;td width='20%'&gt;Bentley Ra Dr55 Vl1 Sequential Drum Tr727 Drum Machines&lt;/td&gt;&lt;td width='10%'&gt;omvibraphone&lt;/td&gt;&lt;td width='20%'&gt;&lt;br&gt;&lt;br&gt;&lt;/td&gt;&lt;td width='20%'&gt;&lt;a href='http://www.norduserforum.com/download/file.php?id=3648'&gt;Bentley Ra Dr55 Vl1 Sequential Drum Tr727 Drum Machines.nsmp&lt;/a&gt;&lt;/td&gt;&lt;td width='10%'&gt;0.8 MB&lt;/td&gt;&lt;td width='10%'&gt;&lt;a href='http://www.norduserforum.com/viewtopic.php?f=2&amp;amp;t=4886' target='_blank'&gt;link&lt;/a&gt;&lt;/td&gt;&lt;/tr&gt;</v>
      </c>
    </row>
    <row r="1024" spans="1:40" x14ac:dyDescent="0.3">
      <c r="A1024" s="1">
        <f t="shared" si="188"/>
        <v>1018</v>
      </c>
      <c r="B1024">
        <v>8904</v>
      </c>
      <c r="C1024" s="1">
        <f>IF(IFERROR(VLOOKUP(B1024+1,[1]Attachments!A$2:K$50000,11,FALSE)="mp3",FALSE),B1024+1,IF(IFERROR(VLOOKUP(B1024-1,[1]Attachments!A$2:K$50000,11,FALSE)="mp3",FALSE),B1024-1,IF(IFERROR(VLOOKUP(B1024-2,[1]Attachments!A$2:K$50000,11,FALSE)="mp3",FALSE),B1024-2,IF(IFERROR(VLOOKUP(B1024+2,[1]Attachments!A$2:K$50000,11,FALSE)="mp3",FALSE),B1024+2,""))))</f>
        <v>8906</v>
      </c>
      <c r="H1024" s="1">
        <f t="shared" si="192"/>
        <v>8904</v>
      </c>
      <c r="I1024" s="1">
        <f>VLOOKUP(B1024,[1]Attachments!A$2:O$50001,3,FALSE)</f>
        <v>13575</v>
      </c>
      <c r="J1024" s="11" t="str">
        <f t="shared" si="182"/>
        <v>link</v>
      </c>
      <c r="K1024" s="1" t="str">
        <f>IF(E1024="",SUBSTITUTE(PROPER(SUBSTITUTE(LEFT(VLOOKUP(B1024,[1]Attachments!A$2:O$50001,8,FALSE),LEN(VLOOKUP(B1024,[1]Attachments!A$2:O$50001,8,FALSE))-5),"_"," ")),"&amp;Amp;","&amp;"),E1024)</f>
        <v>Mks-20+Jd800 2</v>
      </c>
      <c r="L1024" s="13" t="str">
        <f>PROPER(SUBSTITUTE(LEFT(VLOOKUP(O1024,[1]Attachments!A$2:O$50001,8,FALSE),LEN(VLOOKUP(O1024,[1]Attachments!A$2:O$50001,8,FALSE))-4),"_"," "))</f>
        <v>Cinematic Strings 2 Lite</v>
      </c>
      <c r="M1024" s="1" t="str">
        <f>IF(G1024="",VLOOKUP(VLOOKUP(B1024,[1]Attachments!A$2:O$10001,5,FALSE),[1]Users!A$2:B$100000,2,FALSE),G1024)</f>
        <v>evandrolino</v>
      </c>
      <c r="N1024" s="1">
        <f t="shared" si="193"/>
        <v>1018</v>
      </c>
      <c r="O1024" s="1">
        <f t="shared" si="183"/>
        <v>8906</v>
      </c>
      <c r="P1024">
        <f>VLOOKUP(B1024,[1]Attachments!A$2:O$50001,2,FALSE)</f>
        <v>87991</v>
      </c>
      <c r="Q1024" t="str">
        <f t="shared" si="184"/>
        <v>&lt;tr&gt;&lt;td width='10%'&gt;1018&lt;/td&gt;&lt;td width='20%'&gt;Mks-20+Jd800 2&lt;/td&gt;&lt;td width='10%'&gt;evandrolino&lt;/td&gt;&lt;td width='20%'&gt;</v>
      </c>
      <c r="R1024" t="str">
        <f t="shared" si="189"/>
        <v>&lt;br&gt;&lt;ul class='graphic' style='margin-left: 0em;'&gt;&lt;li&gt;&lt;a href='http://www.norduserforum.com/download/file.php?id=8906?n=1018' type='audio/mpeg' class='inline-playable'&gt;Mks-20+Jd800 2&lt;/a&gt;&lt;/li&gt;&lt;/ul&gt;</v>
      </c>
      <c r="S1024" t="str">
        <f t="shared" si="190"/>
        <v>&lt;/td&gt;&lt;td width='20%'&gt;&lt;a href='http://www.norduserforum.com/download/file.php?id=8904'&gt;Mks-20+Jd800 2.nsmp&lt;/a&gt;&lt;/td&gt;&lt;td width='10%'&gt;6.9 MB&lt;/td&gt;&lt;td width='10%'&gt;&lt;a href='http://www.norduserforum.com/viewtopic.php?f=2&amp;amp;t=13575' target='_blank'&gt;link&lt;/a&gt;&lt;/td&gt;&lt;/tr&gt;</v>
      </c>
      <c r="U1024" t="str">
        <f t="shared" si="185"/>
        <v>&lt;tr&gt;&lt;td width='10%'&gt;1018&lt;/td&gt;&lt;td width='20%'&gt;Mks-20+Jd800 2&lt;/td&gt;&lt;td width='10%'&gt;evandrolino&lt;/td&gt;&lt;td width='20%'&gt;&lt;br&gt;&lt;ul class='graphic' style='margin-left: 0em;'&gt;&lt;li&gt;&lt;a href='http://www.norduserforum.com/download/file.php?id=8906?n=1018' type='audio/mpeg' class='inline-playable'&gt;Mks-20+Jd800 2&lt;/a&gt;&lt;/li&gt;&lt;/ul&gt;&lt;/td&gt;&lt;td width='20%'&gt;&lt;a href='http://www.norduserforum.com/download/file.php?id=8904'&gt;Mks-20+Jd800 2.nsmp&lt;/a&gt;&lt;/td&gt;&lt;td width='10%'&gt;6.9 MB&lt;/td&gt;&lt;td width='10%'&gt;&lt;a href='http://www.norduserforum.com/viewtopic.php?f=2&amp;amp;t=13575' target='_blank'&gt;link&lt;/a&gt;&lt;/td&gt;&lt;/tr&gt;</v>
      </c>
      <c r="X1024">
        <f>IFERROR(VLOOKUP(B1024,[1]Attachments!A$2:O$50001,13,FALSE),0)</f>
        <v>7193708</v>
      </c>
      <c r="Y1024" s="14" t="str">
        <f t="shared" si="191"/>
        <v>6.9 MB</v>
      </c>
      <c r="AB1024">
        <f>VLOOKUP(B1024,[1]Attachments!A$2:O$50001,9,FALSE)</f>
        <v>285</v>
      </c>
      <c r="AC1024" s="15">
        <f>VLOOKUP(B1024,[1]Attachments!A$2:O$50001,14,FALSE)/(60*60*24)+"1/1/1970"</f>
        <v>42948.654386574075</v>
      </c>
      <c r="AD1024" s="14">
        <f t="shared" ca="1" si="186"/>
        <v>2.4171692046910627</v>
      </c>
      <c r="AM1024">
        <f t="shared" si="187"/>
        <v>478</v>
      </c>
      <c r="AN1024" t="str">
        <f>VLOOKUP(AM1024,A$3:U$4760,21,FALSE)</f>
        <v>&lt;tr&gt;&lt;td width='10%'&gt;478&lt;/td&gt;&lt;td width='20%'&gt;Roland Tr606 808 909 Cr78 707 Drum Machines&lt;/td&gt;&lt;td width='10%'&gt;omvibraphone&lt;/td&gt;&lt;td width='20%'&gt;&lt;br&gt;&lt;br&gt;&lt;/td&gt;&lt;td width='20%'&gt;&lt;a href='http://www.norduserforum.com/download/file.php?id=3647'&gt;Roland Tr606 808 909 Cr78 707 Drum Machines.nsmp&lt;/a&gt;&lt;/td&gt;&lt;td width='10%'&gt;0.9 MB&lt;/td&gt;&lt;td width='10%'&gt;&lt;a href='http://www.norduserforum.com/viewtopic.php?f=2&amp;amp;t=4886' target='_blank'&gt;link&lt;/a&gt;&lt;/td&gt;&lt;/tr&gt;</v>
      </c>
    </row>
    <row r="1025" spans="1:40" x14ac:dyDescent="0.3">
      <c r="A1025" s="1">
        <f t="shared" si="188"/>
        <v>1019</v>
      </c>
      <c r="B1025">
        <v>8905</v>
      </c>
      <c r="C1025" s="1">
        <f>IF(IFERROR(VLOOKUP(B1025+1,[1]Attachments!A$2:K$50000,11,FALSE)="mp3",FALSE),B1025+1,IF(IFERROR(VLOOKUP(B1025-1,[1]Attachments!A$2:K$50000,11,FALSE)="mp3",FALSE),B1025-1,IF(IFERROR(VLOOKUP(B1025-2,[1]Attachments!A$2:K$50000,11,FALSE)="mp3",FALSE),B1025-2,IF(IFERROR(VLOOKUP(B1025+2,[1]Attachments!A$2:K$50000,11,FALSE)="mp3",FALSE),B1025+2,""))))</f>
        <v>8906</v>
      </c>
      <c r="H1025" s="1">
        <f t="shared" si="192"/>
        <v>8905</v>
      </c>
      <c r="I1025" s="1">
        <f>VLOOKUP(B1025,[1]Attachments!A$2:O$50001,3,FALSE)</f>
        <v>13575</v>
      </c>
      <c r="J1025" s="11" t="str">
        <f t="shared" si="182"/>
        <v>link</v>
      </c>
      <c r="K1025" s="1" t="str">
        <f>IF(E1025="",SUBSTITUTE(PROPER(SUBSTITUTE(LEFT(VLOOKUP(B1025,[1]Attachments!A$2:O$50001,8,FALSE),LEN(VLOOKUP(B1025,[1]Attachments!A$2:O$50001,8,FALSE))-5),"_"," ")),"&amp;Amp;","&amp;"),E1025)</f>
        <v>Bells Roland Xp-80</v>
      </c>
      <c r="L1025" s="13" t="str">
        <f>PROPER(SUBSTITUTE(LEFT(VLOOKUP(O1025,[1]Attachments!A$2:O$50001,8,FALSE),LEN(VLOOKUP(O1025,[1]Attachments!A$2:O$50001,8,FALSE))-4),"_"," "))</f>
        <v>Cinematic Strings 2 Lite</v>
      </c>
      <c r="M1025" s="1" t="str">
        <f>IF(G1025="",VLOOKUP(VLOOKUP(B1025,[1]Attachments!A$2:O$10001,5,FALSE),[1]Users!A$2:B$100000,2,FALSE),G1025)</f>
        <v>evandrolino</v>
      </c>
      <c r="N1025" s="1">
        <f t="shared" si="193"/>
        <v>1019</v>
      </c>
      <c r="O1025" s="1">
        <f t="shared" si="183"/>
        <v>8906</v>
      </c>
      <c r="P1025">
        <f>VLOOKUP(B1025,[1]Attachments!A$2:O$50001,2,FALSE)</f>
        <v>87991</v>
      </c>
      <c r="Q1025" t="str">
        <f t="shared" si="184"/>
        <v>&lt;tr&gt;&lt;td width='10%'&gt;1019&lt;/td&gt;&lt;td width='20%'&gt;Bells Roland Xp-80&lt;/td&gt;&lt;td width='10%'&gt;evandrolino&lt;/td&gt;&lt;td width='20%'&gt;</v>
      </c>
      <c r="R1025" t="str">
        <f t="shared" si="189"/>
        <v>&lt;br&gt;&lt;ul class='graphic' style='margin-left: 0em;'&gt;&lt;li&gt;&lt;a href='http://www.norduserforum.com/download/file.php?id=8906?n=1019' type='audio/mpeg' class='inline-playable'&gt;Bells Roland Xp-80&lt;/a&gt;&lt;/li&gt;&lt;/ul&gt;</v>
      </c>
      <c r="S1025" t="str">
        <f t="shared" si="190"/>
        <v>&lt;/td&gt;&lt;td width='20%'&gt;&lt;a href='http://www.norduserforum.com/download/file.php?id=8905'&gt;Bells Roland Xp-80.nsmp&lt;/a&gt;&lt;/td&gt;&lt;td width='10%'&gt;3.6 MB&lt;/td&gt;&lt;td width='10%'&gt;&lt;a href='http://www.norduserforum.com/viewtopic.php?f=2&amp;amp;t=13575' target='_blank'&gt;link&lt;/a&gt;&lt;/td&gt;&lt;/tr&gt;</v>
      </c>
      <c r="U1025" t="str">
        <f t="shared" si="185"/>
        <v>&lt;tr&gt;&lt;td width='10%'&gt;1019&lt;/td&gt;&lt;td width='20%'&gt;Bells Roland Xp-80&lt;/td&gt;&lt;td width='10%'&gt;evandrolino&lt;/td&gt;&lt;td width='20%'&gt;&lt;br&gt;&lt;ul class='graphic' style='margin-left: 0em;'&gt;&lt;li&gt;&lt;a href='http://www.norduserforum.com/download/file.php?id=8906?n=1019' type='audio/mpeg' class='inline-playable'&gt;Bells Roland Xp-80&lt;/a&gt;&lt;/li&gt;&lt;/ul&gt;&lt;/td&gt;&lt;td width='20%'&gt;&lt;a href='http://www.norduserforum.com/download/file.php?id=8905'&gt;Bells Roland Xp-80.nsmp&lt;/a&gt;&lt;/td&gt;&lt;td width='10%'&gt;3.6 MB&lt;/td&gt;&lt;td width='10%'&gt;&lt;a href='http://www.norduserforum.com/viewtopic.php?f=2&amp;amp;t=13575' target='_blank'&gt;link&lt;/a&gt;&lt;/td&gt;&lt;/tr&gt;</v>
      </c>
      <c r="X1025">
        <f>IFERROR(VLOOKUP(B1025,[1]Attachments!A$2:O$50001,13,FALSE),0)</f>
        <v>3771185</v>
      </c>
      <c r="Y1025" s="14" t="str">
        <f t="shared" si="191"/>
        <v>3.6 MB</v>
      </c>
      <c r="AB1025">
        <f>VLOOKUP(B1025,[1]Attachments!A$2:O$50001,9,FALSE)</f>
        <v>216</v>
      </c>
      <c r="AC1025" s="15">
        <f>VLOOKUP(B1025,[1]Attachments!A$2:O$50001,14,FALSE)/(60*60*24)+"1/1/1970"</f>
        <v>42948.654386574075</v>
      </c>
      <c r="AD1025" s="14">
        <f t="shared" ca="1" si="186"/>
        <v>1.8319598182921737</v>
      </c>
      <c r="AM1025">
        <f t="shared" si="187"/>
        <v>477</v>
      </c>
      <c r="AN1025" t="str">
        <f>VLOOKUP(AM1025,A$3:U$4760,21,FALSE)</f>
        <v>&lt;tr&gt;&lt;td width='10%'&gt;477&lt;/td&gt;&lt;td width='20%'&gt;Drum Long Loops&lt;/td&gt;&lt;td width='10%'&gt;Streef&lt;/td&gt;&lt;td width='20%'&gt;&lt;br&gt;&lt;ul class='graphic' style='margin-left: 0em;'&gt;&lt;li&gt;&lt;a href='http://www.norduserforum.com/download/file.php?id=3652?n=477' type='audio/mpeg' class='inline-playable'&gt;Drum Long Loops&lt;/a&gt;&lt;/li&gt;&lt;/ul&gt;&lt;/td&gt;&lt;td width='20%'&gt;&lt;a href='http://www.norduserforum.com/download/file.php?id=3636'&gt;Drum Long Loops.nsmp&lt;/a&gt;&lt;/td&gt;&lt;td width='10%'&gt;5.4 MB&lt;/td&gt;&lt;td width='10%'&gt;&lt;a href='http://www.norduserforum.com/viewtopic.php?f=2&amp;amp;t=5509' target='_blank'&gt;link&lt;/a&gt;&lt;/td&gt;&lt;/tr&gt;</v>
      </c>
    </row>
    <row r="1026" spans="1:40" x14ac:dyDescent="0.3">
      <c r="A1026" s="1">
        <f t="shared" si="188"/>
        <v>1020</v>
      </c>
      <c r="B1026">
        <v>8918</v>
      </c>
      <c r="C1026" s="1" t="str">
        <f>IF(IFERROR(VLOOKUP(B1026+1,[1]Attachments!A$2:K$50000,11,FALSE)="mp3",FALSE),B1026+1,IF(IFERROR(VLOOKUP(B1026-1,[1]Attachments!A$2:K$50000,11,FALSE)="mp3",FALSE),B1026-1,IF(IFERROR(VLOOKUP(B1026-2,[1]Attachments!A$2:K$50000,11,FALSE)="mp3",FALSE),B1026-2,IF(IFERROR(VLOOKUP(B1026+2,[1]Attachments!A$2:K$50000,11,FALSE)="mp3",FALSE),B1026+2,""))))</f>
        <v/>
      </c>
      <c r="H1026" s="1">
        <f t="shared" si="192"/>
        <v>8918</v>
      </c>
      <c r="I1026" s="1">
        <f>VLOOKUP(B1026,[1]Attachments!A$2:O$50001,3,FALSE)</f>
        <v>13579</v>
      </c>
      <c r="J1026" s="11" t="str">
        <f t="shared" ref="J1026:J1089" si="194">HYPERLINK(CONCATENATE("http://www.norduserforum.com/viewtopic.php?t=",I1026),"link")</f>
        <v>link</v>
      </c>
      <c r="K1026" s="1" t="str">
        <f>IF(E1026="",SUBSTITUTE(PROPER(SUBSTITUTE(LEFT(VLOOKUP(B1026,[1]Attachments!A$2:O$50001,8,FALSE),LEN(VLOOKUP(B1026,[1]Attachments!A$2:O$50001,8,FALSE))-5),"_"," ")),"&amp;Amp;","&amp;"),E1026)</f>
        <v>Guitar Omni</v>
      </c>
      <c r="L1026" s="13" t="e">
        <f>PROPER(SUBSTITUTE(LEFT(VLOOKUP(O1026,[1]Attachments!A$2:O$50001,8,FALSE),LEN(VLOOKUP(O1026,[1]Attachments!A$2:O$50001,8,FALSE))-4),"_"," "))</f>
        <v>#N/A</v>
      </c>
      <c r="M1026" s="1" t="str">
        <f>IF(G1026="",VLOOKUP(VLOOKUP(B1026,[1]Attachments!A$2:O$10001,5,FALSE),[1]Users!A$2:B$100000,2,FALSE),G1026)</f>
        <v>vicio1</v>
      </c>
      <c r="N1026" s="1">
        <f t="shared" si="193"/>
        <v>1020</v>
      </c>
      <c r="O1026" s="1" t="str">
        <f t="shared" si="183"/>
        <v/>
      </c>
      <c r="P1026">
        <f>VLOOKUP(B1026,[1]Attachments!A$2:O$50001,2,FALSE)</f>
        <v>88036</v>
      </c>
      <c r="Q1026" t="str">
        <f t="shared" si="184"/>
        <v>&lt;tr&gt;&lt;td width='10%'&gt;1020&lt;/td&gt;&lt;td width='20%'&gt;Guitar Omni&lt;/td&gt;&lt;td width='10%'&gt;vicio1&lt;/td&gt;&lt;td width='20%'&gt;</v>
      </c>
      <c r="R1026" t="str">
        <f t="shared" si="189"/>
        <v>&lt;br&gt;&lt;br&gt;</v>
      </c>
      <c r="S1026" t="str">
        <f t="shared" si="190"/>
        <v>&lt;/td&gt;&lt;td width='20%'&gt;&lt;a href='http://www.norduserforum.com/download/file.php?id=8918'&gt;Guitar Omni.nsmp&lt;/a&gt;&lt;/td&gt;&lt;td width='10%'&gt;0.9 MB&lt;/td&gt;&lt;td width='10%'&gt;&lt;a href='http://www.norduserforum.com/viewtopic.php?f=2&amp;amp;t=13579' target='_blank'&gt;link&lt;/a&gt;&lt;/td&gt;&lt;/tr&gt;</v>
      </c>
      <c r="U1026" t="str">
        <f t="shared" si="185"/>
        <v>&lt;tr&gt;&lt;td width='10%'&gt;1020&lt;/td&gt;&lt;td width='20%'&gt;Guitar Omni&lt;/td&gt;&lt;td width='10%'&gt;vicio1&lt;/td&gt;&lt;td width='20%'&gt;&lt;br&gt;&lt;br&gt;&lt;/td&gt;&lt;td width='20%'&gt;&lt;a href='http://www.norduserforum.com/download/file.php?id=8918'&gt;Guitar Omni.nsmp&lt;/a&gt;&lt;/td&gt;&lt;td width='10%'&gt;0.9 MB&lt;/td&gt;&lt;td width='10%'&gt;&lt;a href='http://www.norduserforum.com/viewtopic.php?f=2&amp;amp;t=13579' target='_blank'&gt;link&lt;/a&gt;&lt;/td&gt;&lt;/tr&gt;</v>
      </c>
      <c r="X1026">
        <f>IFERROR(VLOOKUP(B1026,[1]Attachments!A$2:O$50001,13,FALSE),0)</f>
        <v>920162</v>
      </c>
      <c r="Y1026" s="14" t="str">
        <f t="shared" si="191"/>
        <v>0.9 MB</v>
      </c>
      <c r="AB1026">
        <f>VLOOKUP(B1026,[1]Attachments!A$2:O$50001,9,FALSE)</f>
        <v>186</v>
      </c>
      <c r="AC1026" s="15">
        <f>VLOOKUP(B1026,[1]Attachments!A$2:O$50001,14,FALSE)/(60*60*24)+"1/1/1970"</f>
        <v>42949.391076388885</v>
      </c>
      <c r="AD1026" s="14">
        <f t="shared" ca="1" si="186"/>
        <v>1.5789302816398125</v>
      </c>
      <c r="AM1026">
        <f t="shared" si="187"/>
        <v>476</v>
      </c>
      <c r="AN1026" t="str">
        <f>VLOOKUP(AM1026,A$3:U$4760,21,FALSE)</f>
        <v>&lt;tr&gt;&lt;td width='10%'&gt;476&lt;/td&gt;&lt;td width='20%'&gt;Shinystrings&lt;/td&gt;&lt;td width='10%'&gt;Dave the Knife&lt;/td&gt;&lt;td width='20%'&gt;&lt;br&gt;&lt;br&gt;&lt;/td&gt;&lt;td width='20%'&gt;&lt;a href='http://www.norduserforum.com/download/file.php?id=3631'&gt;Shinystrings.nsmp&lt;/a&gt;&lt;/td&gt;&lt;td width='10%'&gt;2.4 MB&lt;/td&gt;&lt;td width='10%'&gt;&lt;a href='http://www.norduserforum.com/viewtopic.php?f=2&amp;amp;t=5503' target='_blank'&gt;link&lt;/a&gt;&lt;/td&gt;&lt;/tr&gt;</v>
      </c>
    </row>
    <row r="1027" spans="1:40" x14ac:dyDescent="0.3">
      <c r="A1027" s="1">
        <f t="shared" si="188"/>
        <v>1021</v>
      </c>
      <c r="B1027">
        <v>8919</v>
      </c>
      <c r="C1027" s="1" t="str">
        <f>IF(IFERROR(VLOOKUP(B1027+1,[1]Attachments!A$2:K$50000,11,FALSE)="mp3",FALSE),B1027+1,IF(IFERROR(VLOOKUP(B1027-1,[1]Attachments!A$2:K$50000,11,FALSE)="mp3",FALSE),B1027-1,IF(IFERROR(VLOOKUP(B1027-2,[1]Attachments!A$2:K$50000,11,FALSE)="mp3",FALSE),B1027-2,IF(IFERROR(VLOOKUP(B1027+2,[1]Attachments!A$2:K$50000,11,FALSE)="mp3",FALSE),B1027+2,""))))</f>
        <v/>
      </c>
      <c r="H1027" s="1">
        <f t="shared" si="192"/>
        <v>8919</v>
      </c>
      <c r="I1027" s="1">
        <f>VLOOKUP(B1027,[1]Attachments!A$2:O$50001,3,FALSE)</f>
        <v>13579</v>
      </c>
      <c r="J1027" s="11" t="str">
        <f t="shared" si="194"/>
        <v>link</v>
      </c>
      <c r="K1027" s="1" t="str">
        <f>IF(E1027="",SUBSTITUTE(PROPER(SUBSTITUTE(LEFT(VLOOKUP(B1027,[1]Attachments!A$2:O$50001,8,FALSE),LEN(VLOOKUP(B1027,[1]Attachments!A$2:O$50001,8,FALSE))-5),"_"," ")),"&amp;Amp;","&amp;"),E1027)</f>
        <v>Mix Fiati</v>
      </c>
      <c r="L1027" s="13" t="e">
        <f>PROPER(SUBSTITUTE(LEFT(VLOOKUP(O1027,[1]Attachments!A$2:O$50001,8,FALSE),LEN(VLOOKUP(O1027,[1]Attachments!A$2:O$50001,8,FALSE))-4),"_"," "))</f>
        <v>#N/A</v>
      </c>
      <c r="M1027" s="1" t="str">
        <f>IF(G1027="",VLOOKUP(VLOOKUP(B1027,[1]Attachments!A$2:O$10001,5,FALSE),[1]Users!A$2:B$100000,2,FALSE),G1027)</f>
        <v>vicio1</v>
      </c>
      <c r="N1027" s="1">
        <f t="shared" si="193"/>
        <v>1021</v>
      </c>
      <c r="O1027" s="1" t="str">
        <f t="shared" ref="O1027:O1090" si="195">IF(D1027="",C1027,D1027)</f>
        <v/>
      </c>
      <c r="P1027">
        <f>VLOOKUP(B1027,[1]Attachments!A$2:O$50001,2,FALSE)</f>
        <v>88036</v>
      </c>
      <c r="Q1027" t="str">
        <f t="shared" ref="Q1027:Q1090" si="196">CONCATENATE("&lt;tr&gt;&lt;td width='10%'&gt;",N1027,"&lt;/td&gt;&lt;td width='20%'&gt;",K1027,"&lt;/td&gt;&lt;td width='10%'&gt;",M1027,"&lt;/td&gt;&lt;td width='20%'&gt;")</f>
        <v>&lt;tr&gt;&lt;td width='10%'&gt;1021&lt;/td&gt;&lt;td width='20%'&gt;Mix Fiati&lt;/td&gt;&lt;td width='10%'&gt;vicio1&lt;/td&gt;&lt;td width='20%'&gt;</v>
      </c>
      <c r="R1027" t="str">
        <f t="shared" si="189"/>
        <v>&lt;br&gt;&lt;br&gt;</v>
      </c>
      <c r="S1027" t="str">
        <f t="shared" si="190"/>
        <v>&lt;/td&gt;&lt;td width='20%'&gt;&lt;a href='http://www.norduserforum.com/download/file.php?id=8919'&gt;Mix Fiati.nsmp&lt;/a&gt;&lt;/td&gt;&lt;td width='10%'&gt;2.3 MB&lt;/td&gt;&lt;td width='10%'&gt;&lt;a href='http://www.norduserforum.com/viewtopic.php?f=2&amp;amp;t=13579' target='_blank'&gt;link&lt;/a&gt;&lt;/td&gt;&lt;/tr&gt;</v>
      </c>
      <c r="U1027" t="str">
        <f t="shared" ref="U1027:U1090" si="197">IF(D1027&lt;&gt;"XX",CONCATENATE(Q1027,R1027,S1027),"")</f>
        <v>&lt;tr&gt;&lt;td width='10%'&gt;1021&lt;/td&gt;&lt;td width='20%'&gt;Mix Fiati&lt;/td&gt;&lt;td width='10%'&gt;vicio1&lt;/td&gt;&lt;td width='20%'&gt;&lt;br&gt;&lt;br&gt;&lt;/td&gt;&lt;td width='20%'&gt;&lt;a href='http://www.norduserforum.com/download/file.php?id=8919'&gt;Mix Fiati.nsmp&lt;/a&gt;&lt;/td&gt;&lt;td width='10%'&gt;2.3 MB&lt;/td&gt;&lt;td width='10%'&gt;&lt;a href='http://www.norduserforum.com/viewtopic.php?f=2&amp;amp;t=13579' target='_blank'&gt;link&lt;/a&gt;&lt;/td&gt;&lt;/tr&gt;</v>
      </c>
      <c r="X1027">
        <f>IFERROR(VLOOKUP(B1027,[1]Attachments!A$2:O$50001,13,FALSE),0)</f>
        <v>2376344</v>
      </c>
      <c r="Y1027" s="14" t="str">
        <f t="shared" si="191"/>
        <v>2.3 MB</v>
      </c>
      <c r="AB1027">
        <f>VLOOKUP(B1027,[1]Attachments!A$2:O$50001,9,FALSE)</f>
        <v>193</v>
      </c>
      <c r="AC1027" s="15">
        <f>VLOOKUP(B1027,[1]Attachments!A$2:O$50001,14,FALSE)/(60*60*24)+"1/1/1970"</f>
        <v>42949.391076388885</v>
      </c>
      <c r="AD1027" s="14">
        <f t="shared" ref="AD1027:AD1090" ca="1" si="198">AB1027/(TODAY()-AC1027)*7</f>
        <v>1.6383523890133538</v>
      </c>
      <c r="AM1027">
        <f t="shared" ref="AM1027:AM1090" si="199">AM1026-1</f>
        <v>475</v>
      </c>
      <c r="AN1027" t="str">
        <f>VLOOKUP(AM1027,A$3:U$4760,21,FALSE)</f>
        <v>&lt;tr&gt;&lt;td width='10%'&gt;475&lt;/td&gt;&lt;td width='20%'&gt;I Gotta Feeling&lt;/td&gt;&lt;td width='10%'&gt;Freak out&lt;/td&gt;&lt;td width='20%'&gt;&lt;br&gt;&lt;br&gt;&lt;/td&gt;&lt;td width='20%'&gt;&lt;a href='http://www.norduserforum.com/download/file.php?id=3615'&gt;I Gotta Feeling.nsmp&lt;/a&gt;&lt;/td&gt;&lt;td width='10%'&gt;0.2 MB&lt;/td&gt;&lt;td width='10%'&gt;&lt;a href='http://www.norduserforum.com/viewtopic.php?f=2&amp;amp;t=1684' target='_blank'&gt;link&lt;/a&gt;&lt;/td&gt;&lt;/tr&gt;</v>
      </c>
    </row>
    <row r="1028" spans="1:40" x14ac:dyDescent="0.3">
      <c r="A1028" s="1">
        <f t="shared" ref="A1028:A1091" si="200">IF(B1028="","",IF(D1028="XX",A1027,A1027+1))</f>
        <v>1022</v>
      </c>
      <c r="B1028">
        <v>8920</v>
      </c>
      <c r="C1028" s="1" t="str">
        <f>IF(IFERROR(VLOOKUP(B1028+1,[1]Attachments!A$2:K$50000,11,FALSE)="mp3",FALSE),B1028+1,IF(IFERROR(VLOOKUP(B1028-1,[1]Attachments!A$2:K$50000,11,FALSE)="mp3",FALSE),B1028-1,IF(IFERROR(VLOOKUP(B1028-2,[1]Attachments!A$2:K$50000,11,FALSE)="mp3",FALSE),B1028-2,IF(IFERROR(VLOOKUP(B1028+2,[1]Attachments!A$2:K$50000,11,FALSE)="mp3",FALSE),B1028+2,""))))</f>
        <v/>
      </c>
      <c r="H1028" s="1">
        <f t="shared" si="192"/>
        <v>8920</v>
      </c>
      <c r="I1028" s="1">
        <f>VLOOKUP(B1028,[1]Attachments!A$2:O$50001,3,FALSE)</f>
        <v>13579</v>
      </c>
      <c r="J1028" s="11" t="str">
        <f t="shared" si="194"/>
        <v>link</v>
      </c>
      <c r="K1028" s="1" t="str">
        <f>IF(E1028="",SUBSTITUTE(PROPER(SUBSTITUTE(LEFT(VLOOKUP(B1028,[1]Attachments!A$2:O$50001,8,FALSE),LEN(VLOOKUP(B1028,[1]Attachments!A$2:O$50001,8,FALSE))-5),"_"," ")),"&amp;Amp;","&amp;"),E1028)</f>
        <v>Semi Finale Mox</v>
      </c>
      <c r="L1028" s="13" t="e">
        <f>PROPER(SUBSTITUTE(LEFT(VLOOKUP(O1028,[1]Attachments!A$2:O$50001,8,FALSE),LEN(VLOOKUP(O1028,[1]Attachments!A$2:O$50001,8,FALSE))-4),"_"," "))</f>
        <v>#N/A</v>
      </c>
      <c r="M1028" s="1" t="str">
        <f>IF(G1028="",VLOOKUP(VLOOKUP(B1028,[1]Attachments!A$2:O$10001,5,FALSE),[1]Users!A$2:B$100000,2,FALSE),G1028)</f>
        <v>vicio1</v>
      </c>
      <c r="N1028" s="1">
        <f t="shared" si="193"/>
        <v>1022</v>
      </c>
      <c r="O1028" s="1" t="str">
        <f t="shared" si="195"/>
        <v/>
      </c>
      <c r="P1028">
        <f>VLOOKUP(B1028,[1]Attachments!A$2:O$50001,2,FALSE)</f>
        <v>88036</v>
      </c>
      <c r="Q1028" t="str">
        <f t="shared" si="196"/>
        <v>&lt;tr&gt;&lt;td width='10%'&gt;1022&lt;/td&gt;&lt;td width='20%'&gt;Semi Finale Mox&lt;/td&gt;&lt;td width='10%'&gt;vicio1&lt;/td&gt;&lt;td width='20%'&gt;</v>
      </c>
      <c r="R1028" t="str">
        <f t="shared" ref="R1028:R1091" si="201">IF(F1028="",IF(AND(O1028&lt;&gt;"",O1028&lt;&gt;0),CONCATENATE("&lt;br&gt;&lt;ul class='graphic' style='margin-left: 0em;'&gt;&lt;li&gt;&lt;a href='http://www.norduserforum.com/download/file.php?id=",O1028,"?n=",N1028,"' type='audio/mpeg' class='inline-playable'&gt;",K1028,"&lt;/a&gt;&lt;/li&gt;&lt;/ul&gt;"),"&lt;br&gt;&lt;br&gt;"),CONCATENATE("&lt;br&gt;&lt;a href='",F1028,"' target='_new'&gt;demo on youtube&lt;/a&gt;&lt;br&gt;&lt;br&gt;"))</f>
        <v>&lt;br&gt;&lt;br&gt;</v>
      </c>
      <c r="S1028" t="str">
        <f t="shared" ref="S1028:S1091" si="202">CONCATENATE("&lt;/td&gt;&lt;td width='20%'&gt;&lt;a href='http://www.norduserforum.com/download/file.php?id=",H1028,"'&gt;",K1028,".nsmp&lt;/a&gt;&lt;/td&gt;&lt;td width='10%'&gt;",Y1028,"&lt;/td&gt;&lt;td width='10%'&gt;&lt;a href='http://www.norduserforum.com/viewtopic.php?f=2&amp;amp;t=",I1028,"' target='_blank'&gt;link&lt;/a&gt;&lt;/td&gt;&lt;/tr&gt;")</f>
        <v>&lt;/td&gt;&lt;td width='20%'&gt;&lt;a href='http://www.norduserforum.com/download/file.php?id=8920'&gt;Semi Finale Mox.nsmp&lt;/a&gt;&lt;/td&gt;&lt;td width='10%'&gt;2.8 MB&lt;/td&gt;&lt;td width='10%'&gt;&lt;a href='http://www.norduserforum.com/viewtopic.php?f=2&amp;amp;t=13579' target='_blank'&gt;link&lt;/a&gt;&lt;/td&gt;&lt;/tr&gt;</v>
      </c>
      <c r="U1028" t="str">
        <f t="shared" si="197"/>
        <v>&lt;tr&gt;&lt;td width='10%'&gt;1022&lt;/td&gt;&lt;td width='20%'&gt;Semi Finale Mox&lt;/td&gt;&lt;td width='10%'&gt;vicio1&lt;/td&gt;&lt;td width='20%'&gt;&lt;br&gt;&lt;br&gt;&lt;/td&gt;&lt;td width='20%'&gt;&lt;a href='http://www.norduserforum.com/download/file.php?id=8920'&gt;Semi Finale Mox.nsmp&lt;/a&gt;&lt;/td&gt;&lt;td width='10%'&gt;2.8 MB&lt;/td&gt;&lt;td width='10%'&gt;&lt;a href='http://www.norduserforum.com/viewtopic.php?f=2&amp;amp;t=13579' target='_blank'&gt;link&lt;/a&gt;&lt;/td&gt;&lt;/tr&gt;</v>
      </c>
      <c r="X1028">
        <f>IFERROR(VLOOKUP(B1028,[1]Attachments!A$2:O$50001,13,FALSE),0)</f>
        <v>2953559</v>
      </c>
      <c r="Y1028" s="14" t="str">
        <f t="shared" ref="Y1028:Y1091" si="203">CONCATENATE(TEXT(ROUND(X1028/(1024*1024),1),"0.0")," MB")</f>
        <v>2.8 MB</v>
      </c>
      <c r="AB1028">
        <f>VLOOKUP(B1028,[1]Attachments!A$2:O$50001,9,FALSE)</f>
        <v>197</v>
      </c>
      <c r="AC1028" s="15">
        <f>VLOOKUP(B1028,[1]Attachments!A$2:O$50001,14,FALSE)/(60*60*24)+"1/1/1970"</f>
        <v>42949.391550925924</v>
      </c>
      <c r="AD1028" s="14">
        <f t="shared" ca="1" si="198"/>
        <v>1.6723088413033251</v>
      </c>
      <c r="AM1028">
        <f t="shared" si="199"/>
        <v>474</v>
      </c>
      <c r="AN1028" t="str">
        <f>VLOOKUP(AM1028,A$3:U$4760,21,FALSE)</f>
        <v>&lt;tr&gt;&lt;td width='10%'&gt;474&lt;/td&gt;&lt;td width='20%'&gt;Get Lucky Robot&lt;/td&gt;&lt;td width='10%'&gt;Byrney&lt;/td&gt;&lt;td width='20%'&gt;&lt;br&gt;&lt;br&gt;&lt;/td&gt;&lt;td width='20%'&gt;&lt;a href='http://www.norduserforum.com/download/file.php?id=3606'&gt;Get Lucky Robot.nsmp&lt;/a&gt;&lt;/td&gt;&lt;td width='10%'&gt;2.1 MB&lt;/td&gt;&lt;td width='10%'&gt;&lt;a href='http://www.norduserforum.com/viewtopic.php?f=2&amp;amp;t=5171' target='_blank'&gt;link&lt;/a&gt;&lt;/td&gt;&lt;/tr&gt;</v>
      </c>
    </row>
    <row r="1029" spans="1:40" x14ac:dyDescent="0.3">
      <c r="A1029" s="1">
        <f t="shared" si="200"/>
        <v>1023</v>
      </c>
      <c r="B1029">
        <v>8921</v>
      </c>
      <c r="C1029" s="1" t="str">
        <f>IF(IFERROR(VLOOKUP(B1029+1,[1]Attachments!A$2:K$50000,11,FALSE)="mp3",FALSE),B1029+1,IF(IFERROR(VLOOKUP(B1029-1,[1]Attachments!A$2:K$50000,11,FALSE)="mp3",FALSE),B1029-1,IF(IFERROR(VLOOKUP(B1029-2,[1]Attachments!A$2:K$50000,11,FALSE)="mp3",FALSE),B1029-2,IF(IFERROR(VLOOKUP(B1029+2,[1]Attachments!A$2:K$50000,11,FALSE)="mp3",FALSE),B1029+2,""))))</f>
        <v/>
      </c>
      <c r="H1029" s="1">
        <f t="shared" si="192"/>
        <v>8921</v>
      </c>
      <c r="I1029" s="1">
        <f>VLOOKUP(B1029,[1]Attachments!A$2:O$50001,3,FALSE)</f>
        <v>13579</v>
      </c>
      <c r="J1029" s="11" t="str">
        <f t="shared" si="194"/>
        <v>link</v>
      </c>
      <c r="K1029" s="1" t="str">
        <f>IF(E1029="",SUBSTITUTE(PROPER(SUBSTITUTE(LEFT(VLOOKUP(B1029,[1]Attachments!A$2:O$50001,8,FALSE),LEN(VLOOKUP(B1029,[1]Attachments!A$2:O$50001,8,FALSE))-5),"_"," ")),"&amp;Amp;","&amp;"),E1029)</f>
        <v>Sezioni Tp</v>
      </c>
      <c r="L1029" s="13" t="e">
        <f>PROPER(SUBSTITUTE(LEFT(VLOOKUP(O1029,[1]Attachments!A$2:O$50001,8,FALSE),LEN(VLOOKUP(O1029,[1]Attachments!A$2:O$50001,8,FALSE))-4),"_"," "))</f>
        <v>#N/A</v>
      </c>
      <c r="M1029" s="1" t="str">
        <f>IF(G1029="",VLOOKUP(VLOOKUP(B1029,[1]Attachments!A$2:O$10001,5,FALSE),[1]Users!A$2:B$100000,2,FALSE),G1029)</f>
        <v>vicio1</v>
      </c>
      <c r="N1029" s="1">
        <f t="shared" si="193"/>
        <v>1023</v>
      </c>
      <c r="O1029" s="1" t="str">
        <f t="shared" si="195"/>
        <v/>
      </c>
      <c r="P1029">
        <f>VLOOKUP(B1029,[1]Attachments!A$2:O$50001,2,FALSE)</f>
        <v>88036</v>
      </c>
      <c r="Q1029" t="str">
        <f t="shared" si="196"/>
        <v>&lt;tr&gt;&lt;td width='10%'&gt;1023&lt;/td&gt;&lt;td width='20%'&gt;Sezioni Tp&lt;/td&gt;&lt;td width='10%'&gt;vicio1&lt;/td&gt;&lt;td width='20%'&gt;</v>
      </c>
      <c r="R1029" t="str">
        <f t="shared" si="201"/>
        <v>&lt;br&gt;&lt;br&gt;</v>
      </c>
      <c r="S1029" t="str">
        <f t="shared" si="202"/>
        <v>&lt;/td&gt;&lt;td width='20%'&gt;&lt;a href='http://www.norduserforum.com/download/file.php?id=8921'&gt;Sezioni Tp.nsmp&lt;/a&gt;&lt;/td&gt;&lt;td width='10%'&gt;2.2 MB&lt;/td&gt;&lt;td width='10%'&gt;&lt;a href='http://www.norduserforum.com/viewtopic.php?f=2&amp;amp;t=13579' target='_blank'&gt;link&lt;/a&gt;&lt;/td&gt;&lt;/tr&gt;</v>
      </c>
      <c r="U1029" t="str">
        <f t="shared" si="197"/>
        <v>&lt;tr&gt;&lt;td width='10%'&gt;1023&lt;/td&gt;&lt;td width='20%'&gt;Sezioni Tp&lt;/td&gt;&lt;td width='10%'&gt;vicio1&lt;/td&gt;&lt;td width='20%'&gt;&lt;br&gt;&lt;br&gt;&lt;/td&gt;&lt;td width='20%'&gt;&lt;a href='http://www.norduserforum.com/download/file.php?id=8921'&gt;Sezioni Tp.nsmp&lt;/a&gt;&lt;/td&gt;&lt;td width='10%'&gt;2.2 MB&lt;/td&gt;&lt;td width='10%'&gt;&lt;a href='http://www.norduserforum.com/viewtopic.php?f=2&amp;amp;t=13579' target='_blank'&gt;link&lt;/a&gt;&lt;/td&gt;&lt;/tr&gt;</v>
      </c>
      <c r="X1029">
        <f>IFERROR(VLOOKUP(B1029,[1]Attachments!A$2:O$50001,13,FALSE),0)</f>
        <v>2298620</v>
      </c>
      <c r="Y1029" s="14" t="str">
        <f t="shared" si="203"/>
        <v>2.2 MB</v>
      </c>
      <c r="AB1029">
        <f>VLOOKUP(B1029,[1]Attachments!A$2:O$50001,9,FALSE)</f>
        <v>188</v>
      </c>
      <c r="AC1029" s="15">
        <f>VLOOKUP(B1029,[1]Attachments!A$2:O$50001,14,FALSE)/(60*60*24)+"1/1/1970"</f>
        <v>42949.391550925924</v>
      </c>
      <c r="AD1029" s="14">
        <f t="shared" ca="1" si="198"/>
        <v>1.5959089450001276</v>
      </c>
      <c r="AM1029">
        <f t="shared" si="199"/>
        <v>473</v>
      </c>
      <c r="AN1029" t="str">
        <f>VLOOKUP(AM1029,A$3:U$4760,21,FALSE)</f>
        <v>&lt;tr&gt;&lt;td width='10%'&gt;473&lt;/td&gt;&lt;td width='20%'&gt;Trumpet Solo&lt;/td&gt;&lt;td width='10%'&gt;pp3f4577&lt;/td&gt;&lt;td width='20%'&gt;&lt;br&gt;&lt;br&gt;&lt;/td&gt;&lt;td width='20%'&gt;&lt;a href='http://www.norduserforum.com/download/file.php?id=3582'&gt;Trumpet Solo.nsmp&lt;/a&gt;&lt;/td&gt;&lt;td width='10%'&gt;1.3 MB&lt;/td&gt;&lt;td width='10%'&gt;&lt;a href='http://www.norduserforum.com/viewtopic.php?f=2&amp;amp;t=5447' target='_blank'&gt;link&lt;/a&gt;&lt;/td&gt;&lt;/tr&gt;</v>
      </c>
    </row>
    <row r="1030" spans="1:40" x14ac:dyDescent="0.3">
      <c r="A1030" s="1">
        <f t="shared" si="200"/>
        <v>1024</v>
      </c>
      <c r="B1030">
        <v>8922</v>
      </c>
      <c r="C1030" s="1" t="str">
        <f>IF(IFERROR(VLOOKUP(B1030+1,[1]Attachments!A$2:K$50000,11,FALSE)="mp3",FALSE),B1030+1,IF(IFERROR(VLOOKUP(B1030-1,[1]Attachments!A$2:K$50000,11,FALSE)="mp3",FALSE),B1030-1,IF(IFERROR(VLOOKUP(B1030-2,[1]Attachments!A$2:K$50000,11,FALSE)="mp3",FALSE),B1030-2,IF(IFERROR(VLOOKUP(B1030+2,[1]Attachments!A$2:K$50000,11,FALSE)="mp3",FALSE),B1030+2,""))))</f>
        <v/>
      </c>
      <c r="H1030" s="1">
        <f t="shared" si="192"/>
        <v>8922</v>
      </c>
      <c r="I1030" s="1">
        <f>VLOOKUP(B1030,[1]Attachments!A$2:O$50001,3,FALSE)</f>
        <v>13579</v>
      </c>
      <c r="J1030" s="11" t="str">
        <f t="shared" si="194"/>
        <v>link</v>
      </c>
      <c r="K1030" s="1" t="str">
        <f>IF(E1030="",SUBSTITUTE(PROPER(SUBSTITUTE(LEFT(VLOOKUP(B1030,[1]Attachments!A$2:O$50001,8,FALSE),LEN(VLOOKUP(B1030,[1]Attachments!A$2:O$50001,8,FALSE))-5),"_"," ")),"&amp;Amp;","&amp;"),E1030)</f>
        <v>Strings Omni</v>
      </c>
      <c r="L1030" s="13" t="e">
        <f>PROPER(SUBSTITUTE(LEFT(VLOOKUP(O1030,[1]Attachments!A$2:O$50001,8,FALSE),LEN(VLOOKUP(O1030,[1]Attachments!A$2:O$50001,8,FALSE))-4),"_"," "))</f>
        <v>#N/A</v>
      </c>
      <c r="M1030" s="1" t="str">
        <f>IF(G1030="",VLOOKUP(VLOOKUP(B1030,[1]Attachments!A$2:O$10001,5,FALSE),[1]Users!A$2:B$100000,2,FALSE),G1030)</f>
        <v>vicio1</v>
      </c>
      <c r="N1030" s="1">
        <f t="shared" si="193"/>
        <v>1024</v>
      </c>
      <c r="O1030" s="1" t="str">
        <f t="shared" si="195"/>
        <v/>
      </c>
      <c r="P1030">
        <f>VLOOKUP(B1030,[1]Attachments!A$2:O$50001,2,FALSE)</f>
        <v>88036</v>
      </c>
      <c r="Q1030" t="str">
        <f t="shared" si="196"/>
        <v>&lt;tr&gt;&lt;td width='10%'&gt;1024&lt;/td&gt;&lt;td width='20%'&gt;Strings Omni&lt;/td&gt;&lt;td width='10%'&gt;vicio1&lt;/td&gt;&lt;td width='20%'&gt;</v>
      </c>
      <c r="R1030" t="str">
        <f t="shared" si="201"/>
        <v>&lt;br&gt;&lt;br&gt;</v>
      </c>
      <c r="S1030" t="str">
        <f t="shared" si="202"/>
        <v>&lt;/td&gt;&lt;td width='20%'&gt;&lt;a href='http://www.norduserforum.com/download/file.php?id=8922'&gt;Strings Omni.nsmp&lt;/a&gt;&lt;/td&gt;&lt;td width='10%'&gt;2.3 MB&lt;/td&gt;&lt;td width='10%'&gt;&lt;a href='http://www.norduserforum.com/viewtopic.php?f=2&amp;amp;t=13579' target='_blank'&gt;link&lt;/a&gt;&lt;/td&gt;&lt;/tr&gt;</v>
      </c>
      <c r="U1030" t="str">
        <f t="shared" si="197"/>
        <v>&lt;tr&gt;&lt;td width='10%'&gt;1024&lt;/td&gt;&lt;td width='20%'&gt;Strings Omni&lt;/td&gt;&lt;td width='10%'&gt;vicio1&lt;/td&gt;&lt;td width='20%'&gt;&lt;br&gt;&lt;br&gt;&lt;/td&gt;&lt;td width='20%'&gt;&lt;a href='http://www.norduserforum.com/download/file.php?id=8922'&gt;Strings Omni.nsmp&lt;/a&gt;&lt;/td&gt;&lt;td width='10%'&gt;2.3 MB&lt;/td&gt;&lt;td width='10%'&gt;&lt;a href='http://www.norduserforum.com/viewtopic.php?f=2&amp;amp;t=13579' target='_blank'&gt;link&lt;/a&gt;&lt;/td&gt;&lt;/tr&gt;</v>
      </c>
      <c r="X1030">
        <f>IFERROR(VLOOKUP(B1030,[1]Attachments!A$2:O$50001,13,FALSE),0)</f>
        <v>2379392</v>
      </c>
      <c r="Y1030" s="14" t="str">
        <f t="shared" si="203"/>
        <v>2.3 MB</v>
      </c>
      <c r="AB1030">
        <f>VLOOKUP(B1030,[1]Attachments!A$2:O$50001,9,FALSE)</f>
        <v>219</v>
      </c>
      <c r="AC1030" s="15">
        <f>VLOOKUP(B1030,[1]Attachments!A$2:O$50001,14,FALSE)/(60*60*24)+"1/1/1970"</f>
        <v>42949.391944444447</v>
      </c>
      <c r="AD1030" s="14">
        <f t="shared" ca="1" si="198"/>
        <v>1.8590650305582952</v>
      </c>
      <c r="AM1030">
        <f t="shared" si="199"/>
        <v>472</v>
      </c>
      <c r="AN1030" t="str">
        <f>VLOOKUP(AM1030,A$3:U$4760,21,FALSE)</f>
        <v>&lt;tr&gt;&lt;td width='10%'&gt;472&lt;/td&gt;&lt;td width='20%'&gt;Trumpet Hold&lt;/td&gt;&lt;td width='10%'&gt;pp3f4577&lt;/td&gt;&lt;td width='20%'&gt;&lt;br&gt;&lt;br&gt;&lt;/td&gt;&lt;td width='20%'&gt;&lt;a href='http://www.norduserforum.com/download/file.php?id=3580'&gt;Trumpet Hold.nsmp&lt;/a&gt;&lt;/td&gt;&lt;td width='10%'&gt;1.2 MB&lt;/td&gt;&lt;td width='10%'&gt;&lt;a href='http://www.norduserforum.com/viewtopic.php?f=2&amp;amp;t=5447' target='_blank'&gt;link&lt;/a&gt;&lt;/td&gt;&lt;/tr&gt;</v>
      </c>
    </row>
    <row r="1031" spans="1:40" x14ac:dyDescent="0.3">
      <c r="A1031" s="1">
        <f t="shared" si="200"/>
        <v>1025</v>
      </c>
      <c r="B1031">
        <v>8923</v>
      </c>
      <c r="C1031" s="1" t="str">
        <f>IF(IFERROR(VLOOKUP(B1031+1,[1]Attachments!A$2:K$50000,11,FALSE)="mp3",FALSE),B1031+1,IF(IFERROR(VLOOKUP(B1031-1,[1]Attachments!A$2:K$50000,11,FALSE)="mp3",FALSE),B1031-1,IF(IFERROR(VLOOKUP(B1031-2,[1]Attachments!A$2:K$50000,11,FALSE)="mp3",FALSE),B1031-2,IF(IFERROR(VLOOKUP(B1031+2,[1]Attachments!A$2:K$50000,11,FALSE)="mp3",FALSE),B1031+2,""))))</f>
        <v/>
      </c>
      <c r="H1031" s="1">
        <f t="shared" si="192"/>
        <v>8923</v>
      </c>
      <c r="I1031" s="1">
        <f>VLOOKUP(B1031,[1]Attachments!A$2:O$50001,3,FALSE)</f>
        <v>13579</v>
      </c>
      <c r="J1031" s="11" t="str">
        <f t="shared" si="194"/>
        <v>link</v>
      </c>
      <c r="K1031" s="1" t="str">
        <f>IF(E1031="",SUBSTITUTE(PROPER(SUBSTITUTE(LEFT(VLOOKUP(B1031,[1]Attachments!A$2:O$50001,8,FALSE),LEN(VLOOKUP(B1031,[1]Attachments!A$2:O$50001,8,FALSE))-5),"_"," ")),"&amp;Amp;","&amp;"),E1031)</f>
        <v>Violin Integra 7</v>
      </c>
      <c r="L1031" s="13" t="e">
        <f>PROPER(SUBSTITUTE(LEFT(VLOOKUP(O1031,[1]Attachments!A$2:O$50001,8,FALSE),LEN(VLOOKUP(O1031,[1]Attachments!A$2:O$50001,8,FALSE))-4),"_"," "))</f>
        <v>#N/A</v>
      </c>
      <c r="M1031" s="1" t="str">
        <f>IF(G1031="",VLOOKUP(VLOOKUP(B1031,[1]Attachments!A$2:O$10001,5,FALSE),[1]Users!A$2:B$100000,2,FALSE),G1031)</f>
        <v>vicio1</v>
      </c>
      <c r="N1031" s="1">
        <f t="shared" si="193"/>
        <v>1025</v>
      </c>
      <c r="O1031" s="1" t="str">
        <f t="shared" si="195"/>
        <v/>
      </c>
      <c r="P1031">
        <f>VLOOKUP(B1031,[1]Attachments!A$2:O$50001,2,FALSE)</f>
        <v>88036</v>
      </c>
      <c r="Q1031" t="str">
        <f t="shared" si="196"/>
        <v>&lt;tr&gt;&lt;td width='10%'&gt;1025&lt;/td&gt;&lt;td width='20%'&gt;Violin Integra 7&lt;/td&gt;&lt;td width='10%'&gt;vicio1&lt;/td&gt;&lt;td width='20%'&gt;</v>
      </c>
      <c r="R1031" t="str">
        <f t="shared" si="201"/>
        <v>&lt;br&gt;&lt;br&gt;</v>
      </c>
      <c r="S1031" t="str">
        <f t="shared" si="202"/>
        <v>&lt;/td&gt;&lt;td width='20%'&gt;&lt;a href='http://www.norduserforum.com/download/file.php?id=8923'&gt;Violin Integra 7.nsmp&lt;/a&gt;&lt;/td&gt;&lt;td width='10%'&gt;4.0 MB&lt;/td&gt;&lt;td width='10%'&gt;&lt;a href='http://www.norduserforum.com/viewtopic.php?f=2&amp;amp;t=13579' target='_blank'&gt;link&lt;/a&gt;&lt;/td&gt;&lt;/tr&gt;</v>
      </c>
      <c r="U1031" t="str">
        <f t="shared" si="197"/>
        <v>&lt;tr&gt;&lt;td width='10%'&gt;1025&lt;/td&gt;&lt;td width='20%'&gt;Violin Integra 7&lt;/td&gt;&lt;td width='10%'&gt;vicio1&lt;/td&gt;&lt;td width='20%'&gt;&lt;br&gt;&lt;br&gt;&lt;/td&gt;&lt;td width='20%'&gt;&lt;a href='http://www.norduserforum.com/download/file.php?id=8923'&gt;Violin Integra 7.nsmp&lt;/a&gt;&lt;/td&gt;&lt;td width='10%'&gt;4.0 MB&lt;/td&gt;&lt;td width='10%'&gt;&lt;a href='http://www.norduserforum.com/viewtopic.php?f=2&amp;amp;t=13579' target='_blank'&gt;link&lt;/a&gt;&lt;/td&gt;&lt;/tr&gt;</v>
      </c>
      <c r="X1031">
        <f>IFERROR(VLOOKUP(B1031,[1]Attachments!A$2:O$50001,13,FALSE),0)</f>
        <v>4232576</v>
      </c>
      <c r="Y1031" s="14" t="str">
        <f t="shared" si="203"/>
        <v>4.0 MB</v>
      </c>
      <c r="AB1031">
        <f>VLOOKUP(B1031,[1]Attachments!A$2:O$50001,9,FALSE)</f>
        <v>214</v>
      </c>
      <c r="AC1031" s="15">
        <f>VLOOKUP(B1031,[1]Attachments!A$2:O$50001,14,FALSE)/(60*60*24)+"1/1/1970"</f>
        <v>42949.391944444447</v>
      </c>
      <c r="AD1031" s="14">
        <f t="shared" ca="1" si="198"/>
        <v>1.816620623467923</v>
      </c>
      <c r="AM1031">
        <f t="shared" si="199"/>
        <v>471</v>
      </c>
      <c r="AN1031" t="str">
        <f>VLOOKUP(AM1031,A$3:U$4760,21,FALSE)</f>
        <v>&lt;tr&gt;&lt;td width='10%'&gt;471&lt;/td&gt;&lt;td width='20%'&gt;Trumpet Class&lt;/td&gt;&lt;td width='10%'&gt;pp3f4577&lt;/td&gt;&lt;td width='20%'&gt;&lt;br&gt;&lt;br&gt;&lt;/td&gt;&lt;td width='20%'&gt;&lt;a href='http://www.norduserforum.com/download/file.php?id=3581'&gt;Trumpet Class.nsmp&lt;/a&gt;&lt;/td&gt;&lt;td width='10%'&gt;2.2 MB&lt;/td&gt;&lt;td width='10%'&gt;&lt;a href='http://www.norduserforum.com/viewtopic.php?f=2&amp;amp;t=5447' target='_blank'&gt;link&lt;/a&gt;&lt;/td&gt;&lt;/tr&gt;</v>
      </c>
    </row>
    <row r="1032" spans="1:40" x14ac:dyDescent="0.3">
      <c r="A1032" s="1">
        <f t="shared" si="200"/>
        <v>1026</v>
      </c>
      <c r="B1032">
        <v>8939</v>
      </c>
      <c r="C1032" s="1">
        <f>IF(IFERROR(VLOOKUP(B1032+1,[1]Attachments!A$2:K$50000,11,FALSE)="mp3",FALSE),B1032+1,IF(IFERROR(VLOOKUP(B1032-1,[1]Attachments!A$2:K$50000,11,FALSE)="mp3",FALSE),B1032-1,IF(IFERROR(VLOOKUP(B1032-2,[1]Attachments!A$2:K$50000,11,FALSE)="mp3",FALSE),B1032-2,IF(IFERROR(VLOOKUP(B1032+2,[1]Attachments!A$2:K$50000,11,FALSE)="mp3",FALSE),B1032+2,""))))</f>
        <v>8938</v>
      </c>
      <c r="H1032" s="1">
        <f t="shared" si="192"/>
        <v>8939</v>
      </c>
      <c r="I1032" s="1">
        <f>VLOOKUP(B1032,[1]Attachments!A$2:O$50001,3,FALSE)</f>
        <v>13634</v>
      </c>
      <c r="J1032" s="11" t="str">
        <f t="shared" si="194"/>
        <v>link</v>
      </c>
      <c r="K1032" s="1" t="str">
        <f>IF(E1032="",SUBSTITUTE(PROPER(SUBSTITUTE(LEFT(VLOOKUP(B1032,[1]Attachments!A$2:O$50001,8,FALSE),LEN(VLOOKUP(B1032,[1]Attachments!A$2:O$50001,8,FALSE))-5),"_"," ")),"&amp;Amp;","&amp;"),E1032)</f>
        <v>Sands Of Time</v>
      </c>
      <c r="L1032" s="13" t="str">
        <f>PROPER(SUBSTITUTE(LEFT(VLOOKUP(O1032,[1]Attachments!A$2:O$50001,8,FALSE),LEN(VLOOKUP(O1032,[1]Attachments!A$2:O$50001,8,FALSE))-4),"_"," "))</f>
        <v>Royal Grand 3D Xl C4 Down</v>
      </c>
      <c r="M1032" s="1" t="str">
        <f>IF(G1032="",VLOOKUP(VLOOKUP(B1032,[1]Attachments!A$2:O$10001,5,FALSE),[1]Users!A$2:B$100000,2,FALSE),G1032)</f>
        <v>evandrolino</v>
      </c>
      <c r="N1032" s="1">
        <f t="shared" si="193"/>
        <v>1026</v>
      </c>
      <c r="O1032" s="1">
        <f t="shared" si="195"/>
        <v>8938</v>
      </c>
      <c r="P1032">
        <f>VLOOKUP(B1032,[1]Attachments!A$2:O$50001,2,FALSE)</f>
        <v>88488</v>
      </c>
      <c r="Q1032" t="str">
        <f t="shared" si="196"/>
        <v>&lt;tr&gt;&lt;td width='10%'&gt;1026&lt;/td&gt;&lt;td width='20%'&gt;Sands Of Time&lt;/td&gt;&lt;td width='10%'&gt;evandrolino&lt;/td&gt;&lt;td width='20%'&gt;</v>
      </c>
      <c r="R1032" t="str">
        <f t="shared" si="201"/>
        <v>&lt;br&gt;&lt;ul class='graphic' style='margin-left: 0em;'&gt;&lt;li&gt;&lt;a href='http://www.norduserforum.com/download/file.php?id=8938?n=1026' type='audio/mpeg' class='inline-playable'&gt;Sands Of Time&lt;/a&gt;&lt;/li&gt;&lt;/ul&gt;</v>
      </c>
      <c r="S1032" t="str">
        <f t="shared" si="202"/>
        <v>&lt;/td&gt;&lt;td width='20%'&gt;&lt;a href='http://www.norduserforum.com/download/file.php?id=8939'&gt;Sands Of Time.nsmp&lt;/a&gt;&lt;/td&gt;&lt;td width='10%'&gt;2.3 MB&lt;/td&gt;&lt;td width='10%'&gt;&lt;a href='http://www.norduserforum.com/viewtopic.php?f=2&amp;amp;t=13634' target='_blank'&gt;link&lt;/a&gt;&lt;/td&gt;&lt;/tr&gt;</v>
      </c>
      <c r="U1032" t="str">
        <f t="shared" si="197"/>
        <v>&lt;tr&gt;&lt;td width='10%'&gt;1026&lt;/td&gt;&lt;td width='20%'&gt;Sands Of Time&lt;/td&gt;&lt;td width='10%'&gt;evandrolino&lt;/td&gt;&lt;td width='20%'&gt;&lt;br&gt;&lt;ul class='graphic' style='margin-left: 0em;'&gt;&lt;li&gt;&lt;a href='http://www.norduserforum.com/download/file.php?id=8938?n=1026' type='audio/mpeg' class='inline-playable'&gt;Sands Of Time&lt;/a&gt;&lt;/li&gt;&lt;/ul&gt;&lt;/td&gt;&lt;td width='20%'&gt;&lt;a href='http://www.norduserforum.com/download/file.php?id=8939'&gt;Sands Of Time.nsmp&lt;/a&gt;&lt;/td&gt;&lt;td width='10%'&gt;2.3 MB&lt;/td&gt;&lt;td width='10%'&gt;&lt;a href='http://www.norduserforum.com/viewtopic.php?f=2&amp;amp;t=13634' target='_blank'&gt;link&lt;/a&gt;&lt;/td&gt;&lt;/tr&gt;</v>
      </c>
      <c r="X1032">
        <f>IFERROR(VLOOKUP(B1032,[1]Attachments!A$2:O$50001,13,FALSE),0)</f>
        <v>2462069</v>
      </c>
      <c r="Y1032" s="14" t="str">
        <f t="shared" si="203"/>
        <v>2.3 MB</v>
      </c>
      <c r="AB1032">
        <f>VLOOKUP(B1032,[1]Attachments!A$2:O$50001,9,FALSE)</f>
        <v>301</v>
      </c>
      <c r="AC1032" s="15">
        <f>VLOOKUP(B1032,[1]Attachments!A$2:O$50001,14,FALSE)/(60*60*24)+"1/1/1970"</f>
        <v>42957.34202546296</v>
      </c>
      <c r="AD1032" s="14">
        <f t="shared" ca="1" si="198"/>
        <v>2.5800274603262765</v>
      </c>
      <c r="AM1032">
        <f t="shared" si="199"/>
        <v>470</v>
      </c>
      <c r="AN1032" t="str">
        <f>VLOOKUP(AM1032,A$3:U$4760,21,FALSE)</f>
        <v>&lt;tr&gt;&lt;td width='10%'&gt;470&lt;/td&gt;&lt;td width='20%'&gt;Warm Nex&lt;/td&gt;&lt;td width='10%'&gt;artoor&lt;/td&gt;&lt;td width='20%'&gt;&lt;br&gt;&lt;br&gt;&lt;/td&gt;&lt;td width='20%'&gt;&lt;a href='http://www.norduserforum.com/download/file.php?id=3570'&gt;Warm Nex.nsmp&lt;/a&gt;&lt;/td&gt;&lt;td width='10%'&gt;2.0 MB&lt;/td&gt;&lt;td width='10%'&gt;&lt;a href='http://www.norduserforum.com/viewtopic.php?f=2&amp;amp;t=1967' target='_blank'&gt;link&lt;/a&gt;&lt;/td&gt;&lt;/tr&gt;</v>
      </c>
    </row>
    <row r="1033" spans="1:40" x14ac:dyDescent="0.3">
      <c r="A1033" s="1">
        <f t="shared" si="200"/>
        <v>1027</v>
      </c>
      <c r="B1033">
        <v>8940</v>
      </c>
      <c r="C1033" s="1">
        <f>IF(IFERROR(VLOOKUP(B1033+1,[1]Attachments!A$2:K$50000,11,FALSE)="mp3",FALSE),B1033+1,IF(IFERROR(VLOOKUP(B1033-1,[1]Attachments!A$2:K$50000,11,FALSE)="mp3",FALSE),B1033-1,IF(IFERROR(VLOOKUP(B1033-2,[1]Attachments!A$2:K$50000,11,FALSE)="mp3",FALSE),B1033-2,IF(IFERROR(VLOOKUP(B1033+2,[1]Attachments!A$2:K$50000,11,FALSE)="mp3",FALSE),B1033+2,""))))</f>
        <v>8938</v>
      </c>
      <c r="H1033" s="1">
        <f t="shared" si="192"/>
        <v>8940</v>
      </c>
      <c r="I1033" s="1">
        <f>VLOOKUP(B1033,[1]Attachments!A$2:O$50001,3,FALSE)</f>
        <v>13634</v>
      </c>
      <c r="J1033" s="11" t="str">
        <f t="shared" si="194"/>
        <v>link</v>
      </c>
      <c r="K1033" s="1" t="str">
        <f>IF(E1033="",SUBSTITUTE(PROPER(SUBSTITUTE(LEFT(VLOOKUP(B1033,[1]Attachments!A$2:O$50001,8,FALSE),LEN(VLOOKUP(B1033,[1]Attachments!A$2:O$50001,8,FALSE))-5),"_"," ")),"&amp;Amp;","&amp;"),E1033)</f>
        <v>Feedback Vox</v>
      </c>
      <c r="L1033" s="13" t="str">
        <f>PROPER(SUBSTITUTE(LEFT(VLOOKUP(O1033,[1]Attachments!A$2:O$50001,8,FALSE),LEN(VLOOKUP(O1033,[1]Attachments!A$2:O$50001,8,FALSE))-4),"_"," "))</f>
        <v>Royal Grand 3D Xl C4 Down</v>
      </c>
      <c r="M1033" s="1" t="str">
        <f>IF(G1033="",VLOOKUP(VLOOKUP(B1033,[1]Attachments!A$2:O$10001,5,FALSE),[1]Users!A$2:B$100000,2,FALSE),G1033)</f>
        <v>evandrolino</v>
      </c>
      <c r="N1033" s="1">
        <f t="shared" si="193"/>
        <v>1027</v>
      </c>
      <c r="O1033" s="1">
        <f t="shared" si="195"/>
        <v>8938</v>
      </c>
      <c r="P1033">
        <f>VLOOKUP(B1033,[1]Attachments!A$2:O$50001,2,FALSE)</f>
        <v>88488</v>
      </c>
      <c r="Q1033" t="str">
        <f t="shared" si="196"/>
        <v>&lt;tr&gt;&lt;td width='10%'&gt;1027&lt;/td&gt;&lt;td width='20%'&gt;Feedback Vox&lt;/td&gt;&lt;td width='10%'&gt;evandrolino&lt;/td&gt;&lt;td width='20%'&gt;</v>
      </c>
      <c r="R1033" t="str">
        <f t="shared" si="201"/>
        <v>&lt;br&gt;&lt;ul class='graphic' style='margin-left: 0em;'&gt;&lt;li&gt;&lt;a href='http://www.norduserforum.com/download/file.php?id=8938?n=1027' type='audio/mpeg' class='inline-playable'&gt;Feedback Vox&lt;/a&gt;&lt;/li&gt;&lt;/ul&gt;</v>
      </c>
      <c r="S1033" t="str">
        <f t="shared" si="202"/>
        <v>&lt;/td&gt;&lt;td width='20%'&gt;&lt;a href='http://www.norduserforum.com/download/file.php?id=8940'&gt;Feedback Vox.nsmp&lt;/a&gt;&lt;/td&gt;&lt;td width='10%'&gt;3.6 MB&lt;/td&gt;&lt;td width='10%'&gt;&lt;a href='http://www.norduserforum.com/viewtopic.php?f=2&amp;amp;t=13634' target='_blank'&gt;link&lt;/a&gt;&lt;/td&gt;&lt;/tr&gt;</v>
      </c>
      <c r="U1033" t="str">
        <f t="shared" si="197"/>
        <v>&lt;tr&gt;&lt;td width='10%'&gt;1027&lt;/td&gt;&lt;td width='20%'&gt;Feedback Vox&lt;/td&gt;&lt;td width='10%'&gt;evandrolino&lt;/td&gt;&lt;td width='20%'&gt;&lt;br&gt;&lt;ul class='graphic' style='margin-left: 0em;'&gt;&lt;li&gt;&lt;a href='http://www.norduserforum.com/download/file.php?id=8938?n=1027' type='audio/mpeg' class='inline-playable'&gt;Feedback Vox&lt;/a&gt;&lt;/li&gt;&lt;/ul&gt;&lt;/td&gt;&lt;td width='20%'&gt;&lt;a href='http://www.norduserforum.com/download/file.php?id=8940'&gt;Feedback Vox.nsmp&lt;/a&gt;&lt;/td&gt;&lt;td width='10%'&gt;3.6 MB&lt;/td&gt;&lt;td width='10%'&gt;&lt;a href='http://www.norduserforum.com/viewtopic.php?f=2&amp;amp;t=13634' target='_blank'&gt;link&lt;/a&gt;&lt;/td&gt;&lt;/tr&gt;</v>
      </c>
      <c r="X1033">
        <f>IFERROR(VLOOKUP(B1033,[1]Attachments!A$2:O$50001,13,FALSE),0)</f>
        <v>3749849</v>
      </c>
      <c r="Y1033" s="14" t="str">
        <f t="shared" si="203"/>
        <v>3.6 MB</v>
      </c>
      <c r="AB1033">
        <f>VLOOKUP(B1033,[1]Attachments!A$2:O$50001,9,FALSE)</f>
        <v>278</v>
      </c>
      <c r="AC1033" s="15">
        <f>VLOOKUP(B1033,[1]Attachments!A$2:O$50001,14,FALSE)/(60*60*24)+"1/1/1970"</f>
        <v>42957.34202546296</v>
      </c>
      <c r="AD1033" s="14">
        <f t="shared" ca="1" si="198"/>
        <v>2.3828825048860622</v>
      </c>
      <c r="AM1033">
        <f t="shared" si="199"/>
        <v>469</v>
      </c>
      <c r="AN1033" t="str">
        <f>VLOOKUP(AM1033,A$3:U$4760,21,FALSE)</f>
        <v>&lt;tr&gt;&lt;td width='10%'&gt;469&lt;/td&gt;&lt;td width='20%'&gt;Toto Brass&lt;/td&gt;&lt;td width='10%'&gt;artoor&lt;/td&gt;&lt;td width='20%'&gt;&lt;br&gt;&lt;br&gt;&lt;/td&gt;&lt;td width='20%'&gt;&lt;a href='http://www.norduserforum.com/download/file.php?id=3569'&gt;Toto Brass.nsmp&lt;/a&gt;&lt;/td&gt;&lt;td width='10%'&gt;4.2 MB&lt;/td&gt;&lt;td width='10%'&gt;&lt;a href='http://www.norduserforum.com/viewtopic.php?f=2&amp;amp;t=1967' target='_blank'&gt;link&lt;/a&gt;&lt;/td&gt;&lt;/tr&gt;</v>
      </c>
    </row>
    <row r="1034" spans="1:40" x14ac:dyDescent="0.3">
      <c r="A1034" s="1">
        <f t="shared" si="200"/>
        <v>1028</v>
      </c>
      <c r="B1034">
        <v>8941</v>
      </c>
      <c r="C1034" s="1" t="str">
        <f>IF(IFERROR(VLOOKUP(B1034+1,[1]Attachments!A$2:K$50000,11,FALSE)="mp3",FALSE),B1034+1,IF(IFERROR(VLOOKUP(B1034-1,[1]Attachments!A$2:K$50000,11,FALSE)="mp3",FALSE),B1034-1,IF(IFERROR(VLOOKUP(B1034-2,[1]Attachments!A$2:K$50000,11,FALSE)="mp3",FALSE),B1034-2,IF(IFERROR(VLOOKUP(B1034+2,[1]Attachments!A$2:K$50000,11,FALSE)="mp3",FALSE),B1034+2,""))))</f>
        <v/>
      </c>
      <c r="H1034" s="1">
        <f t="shared" si="192"/>
        <v>8941</v>
      </c>
      <c r="I1034" s="1">
        <f>VLOOKUP(B1034,[1]Attachments!A$2:O$50001,3,FALSE)</f>
        <v>13634</v>
      </c>
      <c r="J1034" s="11" t="str">
        <f t="shared" si="194"/>
        <v>link</v>
      </c>
      <c r="K1034" s="1" t="str">
        <f>IF(E1034="",SUBSTITUTE(PROPER(SUBSTITUTE(LEFT(VLOOKUP(B1034,[1]Attachments!A$2:O$50001,8,FALSE),LEN(VLOOKUP(B1034,[1]Attachments!A$2:O$50001,8,FALSE))-5),"_"," ")),"&amp;Amp;","&amp;"),E1034)</f>
        <v>Longing</v>
      </c>
      <c r="L1034" s="13" t="e">
        <f>PROPER(SUBSTITUTE(LEFT(VLOOKUP(O1034,[1]Attachments!A$2:O$50001,8,FALSE),LEN(VLOOKUP(O1034,[1]Attachments!A$2:O$50001,8,FALSE))-4),"_"," "))</f>
        <v>#N/A</v>
      </c>
      <c r="M1034" s="1" t="str">
        <f>IF(G1034="",VLOOKUP(VLOOKUP(B1034,[1]Attachments!A$2:O$10001,5,FALSE),[1]Users!A$2:B$100000,2,FALSE),G1034)</f>
        <v>evandrolino</v>
      </c>
      <c r="N1034" s="1">
        <f t="shared" si="193"/>
        <v>1028</v>
      </c>
      <c r="O1034" s="1" t="str">
        <f t="shared" si="195"/>
        <v/>
      </c>
      <c r="P1034">
        <f>VLOOKUP(B1034,[1]Attachments!A$2:O$50001,2,FALSE)</f>
        <v>88488</v>
      </c>
      <c r="Q1034" t="str">
        <f t="shared" si="196"/>
        <v>&lt;tr&gt;&lt;td width='10%'&gt;1028&lt;/td&gt;&lt;td width='20%'&gt;Longing&lt;/td&gt;&lt;td width='10%'&gt;evandrolino&lt;/td&gt;&lt;td width='20%'&gt;</v>
      </c>
      <c r="R1034" t="str">
        <f t="shared" si="201"/>
        <v>&lt;br&gt;&lt;br&gt;</v>
      </c>
      <c r="S1034" t="str">
        <f t="shared" si="202"/>
        <v>&lt;/td&gt;&lt;td width='20%'&gt;&lt;a href='http://www.norduserforum.com/download/file.php?id=8941'&gt;Longing.nsmp&lt;/a&gt;&lt;/td&gt;&lt;td width='10%'&gt;3.5 MB&lt;/td&gt;&lt;td width='10%'&gt;&lt;a href='http://www.norduserforum.com/viewtopic.php?f=2&amp;amp;t=13634' target='_blank'&gt;link&lt;/a&gt;&lt;/td&gt;&lt;/tr&gt;</v>
      </c>
      <c r="U1034" t="str">
        <f t="shared" si="197"/>
        <v>&lt;tr&gt;&lt;td width='10%'&gt;1028&lt;/td&gt;&lt;td width='20%'&gt;Longing&lt;/td&gt;&lt;td width='10%'&gt;evandrolino&lt;/td&gt;&lt;td width='20%'&gt;&lt;br&gt;&lt;br&gt;&lt;/td&gt;&lt;td width='20%'&gt;&lt;a href='http://www.norduserforum.com/download/file.php?id=8941'&gt;Longing.nsmp&lt;/a&gt;&lt;/td&gt;&lt;td width='10%'&gt;3.5 MB&lt;/td&gt;&lt;td width='10%'&gt;&lt;a href='http://www.norduserforum.com/viewtopic.php?f=2&amp;amp;t=13634' target='_blank'&gt;link&lt;/a&gt;&lt;/td&gt;&lt;/tr&gt;</v>
      </c>
      <c r="X1034">
        <f>IFERROR(VLOOKUP(B1034,[1]Attachments!A$2:O$50001,13,FALSE),0)</f>
        <v>3662981</v>
      </c>
      <c r="Y1034" s="14" t="str">
        <f t="shared" si="203"/>
        <v>3.5 MB</v>
      </c>
      <c r="AB1034">
        <f>VLOOKUP(B1034,[1]Attachments!A$2:O$50001,9,FALSE)</f>
        <v>306</v>
      </c>
      <c r="AC1034" s="15">
        <f>VLOOKUP(B1034,[1]Attachments!A$2:O$50001,14,FALSE)/(60*60*24)+"1/1/1970"</f>
        <v>42957.34202546296</v>
      </c>
      <c r="AD1034" s="14">
        <f t="shared" ca="1" si="198"/>
        <v>2.6228850593350179</v>
      </c>
      <c r="AM1034">
        <f t="shared" si="199"/>
        <v>468</v>
      </c>
      <c r="AN1034" t="str">
        <f>VLOOKUP(AM1034,A$3:U$4760,21,FALSE)</f>
        <v>&lt;tr&gt;&lt;td width='10%'&gt;468&lt;/td&gt;&lt;td width='20%'&gt;So Warm Nex&lt;/td&gt;&lt;td width='10%'&gt;artoor&lt;/td&gt;&lt;td width='20%'&gt;&lt;br&gt;&lt;ul class='graphic' style='margin-left: 0em;'&gt;&lt;li&gt;&lt;a href='http://www.norduserforum.com/download/file.php?id=3571?n=468' type='audio/mpeg' class='inline-playable'&gt;So Warm Nex&lt;/a&gt;&lt;/li&gt;&lt;/ul&gt;&lt;/td&gt;&lt;td width='20%'&gt;&lt;a href='http://www.norduserforum.com/download/file.php?id=3568'&gt;So Warm Nex.nsmp&lt;/a&gt;&lt;/td&gt;&lt;td width='10%'&gt;1.6 MB&lt;/td&gt;&lt;td width='10%'&gt;&lt;a href='http://www.norduserforum.com/viewtopic.php?f=2&amp;amp;t=1967' target='_blank'&gt;link&lt;/a&gt;&lt;/td&gt;&lt;/tr&gt;</v>
      </c>
    </row>
    <row r="1035" spans="1:40" x14ac:dyDescent="0.3">
      <c r="A1035" s="1">
        <f t="shared" si="200"/>
        <v>1029</v>
      </c>
      <c r="B1035">
        <v>8942</v>
      </c>
      <c r="C1035" s="1" t="str">
        <f>IF(IFERROR(VLOOKUP(B1035+1,[1]Attachments!A$2:K$50000,11,FALSE)="mp3",FALSE),B1035+1,IF(IFERROR(VLOOKUP(B1035-1,[1]Attachments!A$2:K$50000,11,FALSE)="mp3",FALSE),B1035-1,IF(IFERROR(VLOOKUP(B1035-2,[1]Attachments!A$2:K$50000,11,FALSE)="mp3",FALSE),B1035-2,IF(IFERROR(VLOOKUP(B1035+2,[1]Attachments!A$2:K$50000,11,FALSE)="mp3",FALSE),B1035+2,""))))</f>
        <v/>
      </c>
      <c r="H1035" s="1">
        <f t="shared" si="192"/>
        <v>8942</v>
      </c>
      <c r="I1035" s="1">
        <f>VLOOKUP(B1035,[1]Attachments!A$2:O$50001,3,FALSE)</f>
        <v>13634</v>
      </c>
      <c r="J1035" s="11" t="str">
        <f t="shared" si="194"/>
        <v>link</v>
      </c>
      <c r="K1035" s="1" t="str">
        <f>IF(E1035="",SUBSTITUTE(PROPER(SUBSTITUTE(LEFT(VLOOKUP(B1035,[1]Attachments!A$2:O$50001,8,FALSE),LEN(VLOOKUP(B1035,[1]Attachments!A$2:O$50001,8,FALSE))-5),"_"," ")),"&amp;Amp;","&amp;"),E1035)</f>
        <v>Dark Vox</v>
      </c>
      <c r="L1035" s="13" t="e">
        <f>PROPER(SUBSTITUTE(LEFT(VLOOKUP(O1035,[1]Attachments!A$2:O$50001,8,FALSE),LEN(VLOOKUP(O1035,[1]Attachments!A$2:O$50001,8,FALSE))-4),"_"," "))</f>
        <v>#N/A</v>
      </c>
      <c r="M1035" s="1" t="str">
        <f>IF(G1035="",VLOOKUP(VLOOKUP(B1035,[1]Attachments!A$2:O$10001,5,FALSE),[1]Users!A$2:B$100000,2,FALSE),G1035)</f>
        <v>evandrolino</v>
      </c>
      <c r="N1035" s="1">
        <f t="shared" si="193"/>
        <v>1029</v>
      </c>
      <c r="O1035" s="1" t="str">
        <f t="shared" si="195"/>
        <v/>
      </c>
      <c r="P1035">
        <f>VLOOKUP(B1035,[1]Attachments!A$2:O$50001,2,FALSE)</f>
        <v>88488</v>
      </c>
      <c r="Q1035" t="str">
        <f t="shared" si="196"/>
        <v>&lt;tr&gt;&lt;td width='10%'&gt;1029&lt;/td&gt;&lt;td width='20%'&gt;Dark Vox&lt;/td&gt;&lt;td width='10%'&gt;evandrolino&lt;/td&gt;&lt;td width='20%'&gt;</v>
      </c>
      <c r="R1035" t="str">
        <f t="shared" si="201"/>
        <v>&lt;br&gt;&lt;br&gt;</v>
      </c>
      <c r="S1035" t="str">
        <f t="shared" si="202"/>
        <v>&lt;/td&gt;&lt;td width='20%'&gt;&lt;a href='http://www.norduserforum.com/download/file.php?id=8942'&gt;Dark Vox.nsmp&lt;/a&gt;&lt;/td&gt;&lt;td width='10%'&gt;2.4 MB&lt;/td&gt;&lt;td width='10%'&gt;&lt;a href='http://www.norduserforum.com/viewtopic.php?f=2&amp;amp;t=13634' target='_blank'&gt;link&lt;/a&gt;&lt;/td&gt;&lt;/tr&gt;</v>
      </c>
      <c r="U1035" t="str">
        <f t="shared" si="197"/>
        <v>&lt;tr&gt;&lt;td width='10%'&gt;1029&lt;/td&gt;&lt;td width='20%'&gt;Dark Vox&lt;/td&gt;&lt;td width='10%'&gt;evandrolino&lt;/td&gt;&lt;td width='20%'&gt;&lt;br&gt;&lt;br&gt;&lt;/td&gt;&lt;td width='20%'&gt;&lt;a href='http://www.norduserforum.com/download/file.php?id=8942'&gt;Dark Vox.nsmp&lt;/a&gt;&lt;/td&gt;&lt;td width='10%'&gt;2.4 MB&lt;/td&gt;&lt;td width='10%'&gt;&lt;a href='http://www.norduserforum.com/viewtopic.php?f=2&amp;amp;t=13634' target='_blank'&gt;link&lt;/a&gt;&lt;/td&gt;&lt;/tr&gt;</v>
      </c>
      <c r="X1035">
        <f>IFERROR(VLOOKUP(B1035,[1]Attachments!A$2:O$50001,13,FALSE),0)</f>
        <v>2563415</v>
      </c>
      <c r="Y1035" s="14" t="str">
        <f t="shared" si="203"/>
        <v>2.4 MB</v>
      </c>
      <c r="AB1035">
        <f>VLOOKUP(B1035,[1]Attachments!A$2:O$50001,9,FALSE)</f>
        <v>270</v>
      </c>
      <c r="AC1035" s="15">
        <f>VLOOKUP(B1035,[1]Attachments!A$2:O$50001,14,FALSE)/(60*60*24)+"1/1/1970"</f>
        <v>42957.34202546296</v>
      </c>
      <c r="AD1035" s="14">
        <f t="shared" ca="1" si="198"/>
        <v>2.3143103464720749</v>
      </c>
      <c r="AM1035">
        <f t="shared" si="199"/>
        <v>467</v>
      </c>
      <c r="AN1035" t="str">
        <f>VLOOKUP(AM1035,A$3:U$4760,21,FALSE)</f>
        <v>&lt;tr&gt;&lt;td width='10%'&gt;467&lt;/td&gt;&lt;td width='20%'&gt;Saw Nex&lt;/td&gt;&lt;td width='10%'&gt;artoor&lt;/td&gt;&lt;td width='20%'&gt;&lt;br&gt;&lt;ul class='graphic' style='margin-left: 0em;'&gt;&lt;li&gt;&lt;a href='http://www.norduserforum.com/download/file.php?id=3571?n=467' type='audio/mpeg' class='inline-playable'&gt;Saw Nex&lt;/a&gt;&lt;/li&gt;&lt;/ul&gt;&lt;/td&gt;&lt;td width='20%'&gt;&lt;a href='http://www.norduserforum.com/download/file.php?id=3567'&gt;Saw Nex.nsmp&lt;/a&gt;&lt;/td&gt;&lt;td width='10%'&gt;3.2 MB&lt;/td&gt;&lt;td width='10%'&gt;&lt;a href='http://www.norduserforum.com/viewtopic.php?f=2&amp;amp;t=1967' target='_blank'&gt;link&lt;/a&gt;&lt;/td&gt;&lt;/tr&gt;</v>
      </c>
    </row>
    <row r="1036" spans="1:40" x14ac:dyDescent="0.3">
      <c r="A1036" s="1">
        <f t="shared" si="200"/>
        <v>1030</v>
      </c>
      <c r="B1036">
        <v>8943</v>
      </c>
      <c r="C1036" s="1" t="str">
        <f>IF(IFERROR(VLOOKUP(B1036+1,[1]Attachments!A$2:K$50000,11,FALSE)="mp3",FALSE),B1036+1,IF(IFERROR(VLOOKUP(B1036-1,[1]Attachments!A$2:K$50000,11,FALSE)="mp3",FALSE),B1036-1,IF(IFERROR(VLOOKUP(B1036-2,[1]Attachments!A$2:K$50000,11,FALSE)="mp3",FALSE),B1036-2,IF(IFERROR(VLOOKUP(B1036+2,[1]Attachments!A$2:K$50000,11,FALSE)="mp3",FALSE),B1036+2,""))))</f>
        <v/>
      </c>
      <c r="H1036" s="1">
        <f t="shared" si="192"/>
        <v>8943</v>
      </c>
      <c r="I1036" s="1">
        <f>VLOOKUP(B1036,[1]Attachments!A$2:O$50001,3,FALSE)</f>
        <v>13634</v>
      </c>
      <c r="J1036" s="11" t="str">
        <f t="shared" si="194"/>
        <v>link</v>
      </c>
      <c r="K1036" s="1" t="str">
        <f>IF(E1036="",SUBSTITUTE(PROPER(SUBSTITUTE(LEFT(VLOOKUP(B1036,[1]Attachments!A$2:O$50001,8,FALSE),LEN(VLOOKUP(B1036,[1]Attachments!A$2:O$50001,8,FALSE))-5),"_"," ")),"&amp;Amp;","&amp;"),E1036)</f>
        <v>Goblin</v>
      </c>
      <c r="L1036" s="13" t="e">
        <f>PROPER(SUBSTITUTE(LEFT(VLOOKUP(O1036,[1]Attachments!A$2:O$50001,8,FALSE),LEN(VLOOKUP(O1036,[1]Attachments!A$2:O$50001,8,FALSE))-4),"_"," "))</f>
        <v>#N/A</v>
      </c>
      <c r="M1036" s="1" t="str">
        <f>IF(G1036="",VLOOKUP(VLOOKUP(B1036,[1]Attachments!A$2:O$10001,5,FALSE),[1]Users!A$2:B$100000,2,FALSE),G1036)</f>
        <v>evandrolino</v>
      </c>
      <c r="N1036" s="1">
        <f t="shared" si="193"/>
        <v>1030</v>
      </c>
      <c r="O1036" s="1" t="str">
        <f t="shared" si="195"/>
        <v/>
      </c>
      <c r="P1036">
        <f>VLOOKUP(B1036,[1]Attachments!A$2:O$50001,2,FALSE)</f>
        <v>88488</v>
      </c>
      <c r="Q1036" t="str">
        <f t="shared" si="196"/>
        <v>&lt;tr&gt;&lt;td width='10%'&gt;1030&lt;/td&gt;&lt;td width='20%'&gt;Goblin&lt;/td&gt;&lt;td width='10%'&gt;evandrolino&lt;/td&gt;&lt;td width='20%'&gt;</v>
      </c>
      <c r="R1036" t="str">
        <f t="shared" si="201"/>
        <v>&lt;br&gt;&lt;br&gt;</v>
      </c>
      <c r="S1036" t="str">
        <f t="shared" si="202"/>
        <v>&lt;/td&gt;&lt;td width='20%'&gt;&lt;a href='http://www.norduserforum.com/download/file.php?id=8943'&gt;Goblin.nsmp&lt;/a&gt;&lt;/td&gt;&lt;td width='10%'&gt;3.1 MB&lt;/td&gt;&lt;td width='10%'&gt;&lt;a href='http://www.norduserforum.com/viewtopic.php?f=2&amp;amp;t=13634' target='_blank'&gt;link&lt;/a&gt;&lt;/td&gt;&lt;/tr&gt;</v>
      </c>
      <c r="U1036" t="str">
        <f t="shared" si="197"/>
        <v>&lt;tr&gt;&lt;td width='10%'&gt;1030&lt;/td&gt;&lt;td width='20%'&gt;Goblin&lt;/td&gt;&lt;td width='10%'&gt;evandrolino&lt;/td&gt;&lt;td width='20%'&gt;&lt;br&gt;&lt;br&gt;&lt;/td&gt;&lt;td width='20%'&gt;&lt;a href='http://www.norduserforum.com/download/file.php?id=8943'&gt;Goblin.nsmp&lt;/a&gt;&lt;/td&gt;&lt;td width='10%'&gt;3.1 MB&lt;/td&gt;&lt;td width='10%'&gt;&lt;a href='http://www.norduserforum.com/viewtopic.php?f=2&amp;amp;t=13634' target='_blank'&gt;link&lt;/a&gt;&lt;/td&gt;&lt;/tr&gt;</v>
      </c>
      <c r="X1036">
        <f>IFERROR(VLOOKUP(B1036,[1]Attachments!A$2:O$50001,13,FALSE),0)</f>
        <v>3285029</v>
      </c>
      <c r="Y1036" s="14" t="str">
        <f t="shared" si="203"/>
        <v>3.1 MB</v>
      </c>
      <c r="AB1036">
        <f>VLOOKUP(B1036,[1]Attachments!A$2:O$50001,9,FALSE)</f>
        <v>283</v>
      </c>
      <c r="AC1036" s="15">
        <f>VLOOKUP(B1036,[1]Attachments!A$2:O$50001,14,FALSE)/(60*60*24)+"1/1/1970"</f>
        <v>42957.34202546296</v>
      </c>
      <c r="AD1036" s="14">
        <f t="shared" ca="1" si="198"/>
        <v>2.4257401038948045</v>
      </c>
      <c r="AM1036">
        <f t="shared" si="199"/>
        <v>466</v>
      </c>
      <c r="AN1036" t="str">
        <f>VLOOKUP(AM1036,A$3:U$4760,21,FALSE)</f>
        <v>&lt;tr&gt;&lt;td width='10%'&gt;466&lt;/td&gt;&lt;td width='20%'&gt;Fm Nex&lt;/td&gt;&lt;td width='10%'&gt;artoor&lt;/td&gt;&lt;td width='20%'&gt;&lt;br&gt;&lt;ul class='graphic' style='margin-left: 0em;'&gt;&lt;li&gt;&lt;a href='http://www.norduserforum.com/download/file.php?id=3571?n=466' type='audio/mpeg' class='inline-playable'&gt;Fm Nex&lt;/a&gt;&lt;/li&gt;&lt;/ul&gt;&lt;/td&gt;&lt;td width='20%'&gt;&lt;a href='http://www.norduserforum.com/download/file.php?id=3566'&gt;Fm Nex.nsmp&lt;/a&gt;&lt;/td&gt;&lt;td width='10%'&gt;2.7 MB&lt;/td&gt;&lt;td width='10%'&gt;&lt;a href='http://www.norduserforum.com/viewtopic.php?f=2&amp;amp;t=1967' target='_blank'&gt;link&lt;/a&gt;&lt;/td&gt;&lt;/tr&gt;</v>
      </c>
    </row>
    <row r="1037" spans="1:40" x14ac:dyDescent="0.3">
      <c r="A1037" s="1">
        <f t="shared" si="200"/>
        <v>1031</v>
      </c>
      <c r="B1037">
        <v>8944</v>
      </c>
      <c r="C1037" s="1" t="str">
        <f>IF(IFERROR(VLOOKUP(B1037+1,[1]Attachments!A$2:K$50000,11,FALSE)="mp3",FALSE),B1037+1,IF(IFERROR(VLOOKUP(B1037-1,[1]Attachments!A$2:K$50000,11,FALSE)="mp3",FALSE),B1037-1,IF(IFERROR(VLOOKUP(B1037-2,[1]Attachments!A$2:K$50000,11,FALSE)="mp3",FALSE),B1037-2,IF(IFERROR(VLOOKUP(B1037+2,[1]Attachments!A$2:K$50000,11,FALSE)="mp3",FALSE),B1037+2,""))))</f>
        <v/>
      </c>
      <c r="H1037" s="1">
        <f t="shared" si="192"/>
        <v>8944</v>
      </c>
      <c r="I1037" s="1">
        <f>VLOOKUP(B1037,[1]Attachments!A$2:O$50001,3,FALSE)</f>
        <v>13634</v>
      </c>
      <c r="J1037" s="11" t="str">
        <f t="shared" si="194"/>
        <v>link</v>
      </c>
      <c r="K1037" s="1" t="str">
        <f>IF(E1037="",SUBSTITUTE(PROPER(SUBSTITUTE(LEFT(VLOOKUP(B1037,[1]Attachments!A$2:O$50001,8,FALSE),LEN(VLOOKUP(B1037,[1]Attachments!A$2:O$50001,8,FALSE))-5),"_"," ")),"&amp;Amp;","&amp;"),E1037)</f>
        <v>Ice Rain</v>
      </c>
      <c r="L1037" s="13" t="e">
        <f>PROPER(SUBSTITUTE(LEFT(VLOOKUP(O1037,[1]Attachments!A$2:O$50001,8,FALSE),LEN(VLOOKUP(O1037,[1]Attachments!A$2:O$50001,8,FALSE))-4),"_"," "))</f>
        <v>#N/A</v>
      </c>
      <c r="M1037" s="1" t="str">
        <f>IF(G1037="",VLOOKUP(VLOOKUP(B1037,[1]Attachments!A$2:O$10001,5,FALSE),[1]Users!A$2:B$100000,2,FALSE),G1037)</f>
        <v>evandrolino</v>
      </c>
      <c r="N1037" s="1">
        <f t="shared" si="193"/>
        <v>1031</v>
      </c>
      <c r="O1037" s="1" t="str">
        <f t="shared" si="195"/>
        <v/>
      </c>
      <c r="P1037">
        <f>VLOOKUP(B1037,[1]Attachments!A$2:O$50001,2,FALSE)</f>
        <v>88488</v>
      </c>
      <c r="Q1037" t="str">
        <f t="shared" si="196"/>
        <v>&lt;tr&gt;&lt;td width='10%'&gt;1031&lt;/td&gt;&lt;td width='20%'&gt;Ice Rain&lt;/td&gt;&lt;td width='10%'&gt;evandrolino&lt;/td&gt;&lt;td width='20%'&gt;</v>
      </c>
      <c r="R1037" t="str">
        <f t="shared" si="201"/>
        <v>&lt;br&gt;&lt;br&gt;</v>
      </c>
      <c r="S1037" t="str">
        <f t="shared" si="202"/>
        <v>&lt;/td&gt;&lt;td width='20%'&gt;&lt;a href='http://www.norduserforum.com/download/file.php?id=8944'&gt;Ice Rain.nsmp&lt;/a&gt;&lt;/td&gt;&lt;td width='10%'&gt;1.6 MB&lt;/td&gt;&lt;td width='10%'&gt;&lt;a href='http://www.norduserforum.com/viewtopic.php?f=2&amp;amp;t=13634' target='_blank'&gt;link&lt;/a&gt;&lt;/td&gt;&lt;/tr&gt;</v>
      </c>
      <c r="U1037" t="str">
        <f t="shared" si="197"/>
        <v>&lt;tr&gt;&lt;td width='10%'&gt;1031&lt;/td&gt;&lt;td width='20%'&gt;Ice Rain&lt;/td&gt;&lt;td width='10%'&gt;evandrolino&lt;/td&gt;&lt;td width='20%'&gt;&lt;br&gt;&lt;br&gt;&lt;/td&gt;&lt;td width='20%'&gt;&lt;a href='http://www.norduserforum.com/download/file.php?id=8944'&gt;Ice Rain.nsmp&lt;/a&gt;&lt;/td&gt;&lt;td width='10%'&gt;1.6 MB&lt;/td&gt;&lt;td width='10%'&gt;&lt;a href='http://www.norduserforum.com/viewtopic.php?f=2&amp;amp;t=13634' target='_blank'&gt;link&lt;/a&gt;&lt;/td&gt;&lt;/tr&gt;</v>
      </c>
      <c r="X1037">
        <f>IFERROR(VLOOKUP(B1037,[1]Attachments!A$2:O$50001,13,FALSE),0)</f>
        <v>1633013</v>
      </c>
      <c r="Y1037" s="14" t="str">
        <f t="shared" si="203"/>
        <v>1.6 MB</v>
      </c>
      <c r="AB1037">
        <f>VLOOKUP(B1037,[1]Attachments!A$2:O$50001,9,FALSE)</f>
        <v>294</v>
      </c>
      <c r="AC1037" s="15">
        <f>VLOOKUP(B1037,[1]Attachments!A$2:O$50001,14,FALSE)/(60*60*24)+"1/1/1970"</f>
        <v>42957.34202546296</v>
      </c>
      <c r="AD1037" s="14">
        <f t="shared" ca="1" si="198"/>
        <v>2.5200268217140369</v>
      </c>
      <c r="AM1037">
        <f t="shared" si="199"/>
        <v>465</v>
      </c>
      <c r="AN1037" t="str">
        <f>VLOOKUP(AM1037,A$3:U$4760,21,FALSE)</f>
        <v>&lt;tr&gt;&lt;td width='10%'&gt;465&lt;/td&gt;&lt;td width='20%'&gt;Hugo Nex&lt;/td&gt;&lt;td width='10%'&gt;artoor&lt;/td&gt;&lt;td width='20%'&gt;&lt;br&gt;&lt;ul class='graphic' style='margin-left: 0em;'&gt;&lt;li&gt;&lt;a href='http://www.norduserforum.com/download/file.php?id=3571?n=465' type='audio/mpeg' class='inline-playable'&gt;Hugo Nex&lt;/a&gt;&lt;/li&gt;&lt;/ul&gt;&lt;/td&gt;&lt;td width='20%'&gt;&lt;a href='http://www.norduserforum.com/download/file.php?id=3565'&gt;Hugo Nex.nsmp&lt;/a&gt;&lt;/td&gt;&lt;td width='10%'&gt;2.9 MB&lt;/td&gt;&lt;td width='10%'&gt;&lt;a href='http://www.norduserforum.com/viewtopic.php?f=2&amp;amp;t=1967' target='_blank'&gt;link&lt;/a&gt;&lt;/td&gt;&lt;/tr&gt;</v>
      </c>
    </row>
    <row r="1038" spans="1:40" x14ac:dyDescent="0.3">
      <c r="A1038" s="1">
        <f t="shared" si="200"/>
        <v>1032</v>
      </c>
      <c r="B1038">
        <v>8945</v>
      </c>
      <c r="C1038" s="1" t="str">
        <f>IF(IFERROR(VLOOKUP(B1038+1,[1]Attachments!A$2:K$50000,11,FALSE)="mp3",FALSE),B1038+1,IF(IFERROR(VLOOKUP(B1038-1,[1]Attachments!A$2:K$50000,11,FALSE)="mp3",FALSE),B1038-1,IF(IFERROR(VLOOKUP(B1038-2,[1]Attachments!A$2:K$50000,11,FALSE)="mp3",FALSE),B1038-2,IF(IFERROR(VLOOKUP(B1038+2,[1]Attachments!A$2:K$50000,11,FALSE)="mp3",FALSE),B1038+2,""))))</f>
        <v/>
      </c>
      <c r="H1038" s="1">
        <f t="shared" si="192"/>
        <v>8945</v>
      </c>
      <c r="I1038" s="1">
        <f>VLOOKUP(B1038,[1]Attachments!A$2:O$50001,3,FALSE)</f>
        <v>13634</v>
      </c>
      <c r="J1038" s="11" t="str">
        <f t="shared" si="194"/>
        <v>link</v>
      </c>
      <c r="K1038" s="1" t="str">
        <f>IF(E1038="",SUBSTITUTE(PROPER(SUBSTITUTE(LEFT(VLOOKUP(B1038,[1]Attachments!A$2:O$50001,8,FALSE),LEN(VLOOKUP(B1038,[1]Attachments!A$2:O$50001,8,FALSE))-5),"_"," ")),"&amp;Amp;","&amp;"),E1038)</f>
        <v>Fantasia Xp80</v>
      </c>
      <c r="L1038" s="13" t="e">
        <f>PROPER(SUBSTITUTE(LEFT(VLOOKUP(O1038,[1]Attachments!A$2:O$50001,8,FALSE),LEN(VLOOKUP(O1038,[1]Attachments!A$2:O$50001,8,FALSE))-4),"_"," "))</f>
        <v>#N/A</v>
      </c>
      <c r="M1038" s="1" t="str">
        <f>IF(G1038="",VLOOKUP(VLOOKUP(B1038,[1]Attachments!A$2:O$10001,5,FALSE),[1]Users!A$2:B$100000,2,FALSE),G1038)</f>
        <v>evandrolino</v>
      </c>
      <c r="N1038" s="1">
        <f t="shared" si="193"/>
        <v>1032</v>
      </c>
      <c r="O1038" s="1" t="str">
        <f t="shared" si="195"/>
        <v/>
      </c>
      <c r="P1038">
        <f>VLOOKUP(B1038,[1]Attachments!A$2:O$50001,2,FALSE)</f>
        <v>88488</v>
      </c>
      <c r="Q1038" t="str">
        <f t="shared" si="196"/>
        <v>&lt;tr&gt;&lt;td width='10%'&gt;1032&lt;/td&gt;&lt;td width='20%'&gt;Fantasia Xp80&lt;/td&gt;&lt;td width='10%'&gt;evandrolino&lt;/td&gt;&lt;td width='20%'&gt;</v>
      </c>
      <c r="R1038" t="str">
        <f t="shared" si="201"/>
        <v>&lt;br&gt;&lt;br&gt;</v>
      </c>
      <c r="S1038" t="str">
        <f t="shared" si="202"/>
        <v>&lt;/td&gt;&lt;td width='20%'&gt;&lt;a href='http://www.norduserforum.com/download/file.php?id=8945'&gt;Fantasia Xp80.nsmp&lt;/a&gt;&lt;/td&gt;&lt;td width='10%'&gt;2.1 MB&lt;/td&gt;&lt;td width='10%'&gt;&lt;a href='http://www.norduserforum.com/viewtopic.php?f=2&amp;amp;t=13634' target='_blank'&gt;link&lt;/a&gt;&lt;/td&gt;&lt;/tr&gt;</v>
      </c>
      <c r="U1038" t="str">
        <f t="shared" si="197"/>
        <v>&lt;tr&gt;&lt;td width='10%'&gt;1032&lt;/td&gt;&lt;td width='20%'&gt;Fantasia Xp80&lt;/td&gt;&lt;td width='10%'&gt;evandrolino&lt;/td&gt;&lt;td width='20%'&gt;&lt;br&gt;&lt;br&gt;&lt;/td&gt;&lt;td width='20%'&gt;&lt;a href='http://www.norduserforum.com/download/file.php?id=8945'&gt;Fantasia Xp80.nsmp&lt;/a&gt;&lt;/td&gt;&lt;td width='10%'&gt;2.1 MB&lt;/td&gt;&lt;td width='10%'&gt;&lt;a href='http://www.norduserforum.com/viewtopic.php?f=2&amp;amp;t=13634' target='_blank'&gt;link&lt;/a&gt;&lt;/td&gt;&lt;/tr&gt;</v>
      </c>
      <c r="X1038">
        <f>IFERROR(VLOOKUP(B1038,[1]Attachments!A$2:O$50001,13,FALSE),0)</f>
        <v>2171366</v>
      </c>
      <c r="Y1038" s="14" t="str">
        <f t="shared" si="203"/>
        <v>2.1 MB</v>
      </c>
      <c r="AB1038">
        <f>VLOOKUP(B1038,[1]Attachments!A$2:O$50001,9,FALSE)</f>
        <v>337</v>
      </c>
      <c r="AC1038" s="15">
        <f>VLOOKUP(B1038,[1]Attachments!A$2:O$50001,14,FALSE)/(60*60*24)+"1/1/1970"</f>
        <v>42957.34202546296</v>
      </c>
      <c r="AD1038" s="14">
        <f t="shared" ca="1" si="198"/>
        <v>2.8886021731892195</v>
      </c>
      <c r="AM1038">
        <f t="shared" si="199"/>
        <v>464</v>
      </c>
      <c r="AN1038" t="str">
        <f>VLOOKUP(AM1038,A$3:U$4760,21,FALSE)</f>
        <v>&lt;tr&gt;&lt;td width='10%'&gt;464&lt;/td&gt;&lt;td width='20%'&gt;Glory Nex&lt;/td&gt;&lt;td width='10%'&gt;artoor&lt;/td&gt;&lt;td width='20%'&gt;&lt;br&gt;&lt;ul class='graphic' style='margin-left: 0em;'&gt;&lt;li&gt;&lt;a href='http://www.norduserforum.com/download/file.php?id=3571?n=464' type='audio/mpeg' class='inline-playable'&gt;Glory Nex&lt;/a&gt;&lt;/li&gt;&lt;/ul&gt;&lt;/td&gt;&lt;td width='20%'&gt;&lt;a href='http://www.norduserforum.com/download/file.php?id=3564'&gt;Glory Nex.nsmp&lt;/a&gt;&lt;/td&gt;&lt;td width='10%'&gt;3.4 MB&lt;/td&gt;&lt;td width='10%'&gt;&lt;a href='http://www.norduserforum.com/viewtopic.php?f=2&amp;amp;t=1967' target='_blank'&gt;link&lt;/a&gt;&lt;/td&gt;&lt;/tr&gt;</v>
      </c>
    </row>
    <row r="1039" spans="1:40" x14ac:dyDescent="0.3">
      <c r="A1039" s="1">
        <f t="shared" si="200"/>
        <v>1033</v>
      </c>
      <c r="B1039">
        <v>8946</v>
      </c>
      <c r="C1039" s="1" t="str">
        <f>IF(IFERROR(VLOOKUP(B1039+1,[1]Attachments!A$2:K$50000,11,FALSE)="mp3",FALSE),B1039+1,IF(IFERROR(VLOOKUP(B1039-1,[1]Attachments!A$2:K$50000,11,FALSE)="mp3",FALSE),B1039-1,IF(IFERROR(VLOOKUP(B1039-2,[1]Attachments!A$2:K$50000,11,FALSE)="mp3",FALSE),B1039-2,IF(IFERROR(VLOOKUP(B1039+2,[1]Attachments!A$2:K$50000,11,FALSE)="mp3",FALSE),B1039+2,""))))</f>
        <v/>
      </c>
      <c r="H1039" s="1">
        <f t="shared" si="192"/>
        <v>8946</v>
      </c>
      <c r="I1039" s="1">
        <f>VLOOKUP(B1039,[1]Attachments!A$2:O$50001,3,FALSE)</f>
        <v>13634</v>
      </c>
      <c r="J1039" s="11" t="str">
        <f t="shared" si="194"/>
        <v>link</v>
      </c>
      <c r="K1039" s="1" t="str">
        <f>IF(E1039="",SUBSTITUTE(PROPER(SUBSTITUTE(LEFT(VLOOKUP(B1039,[1]Attachments!A$2:O$50001,8,FALSE),LEN(VLOOKUP(B1039,[1]Attachments!A$2:O$50001,8,FALSE))-5),"_"," ")),"&amp;Amp;","&amp;"),E1039)</f>
        <v>Hit Orchestra</v>
      </c>
      <c r="L1039" s="13" t="e">
        <f>PROPER(SUBSTITUTE(LEFT(VLOOKUP(O1039,[1]Attachments!A$2:O$50001,8,FALSE),LEN(VLOOKUP(O1039,[1]Attachments!A$2:O$50001,8,FALSE))-4),"_"," "))</f>
        <v>#N/A</v>
      </c>
      <c r="M1039" s="1" t="str">
        <f>IF(G1039="",VLOOKUP(VLOOKUP(B1039,[1]Attachments!A$2:O$10001,5,FALSE),[1]Users!A$2:B$100000,2,FALSE),G1039)</f>
        <v>evandrolino</v>
      </c>
      <c r="N1039" s="1">
        <f t="shared" si="193"/>
        <v>1033</v>
      </c>
      <c r="O1039" s="1" t="str">
        <f t="shared" si="195"/>
        <v/>
      </c>
      <c r="P1039">
        <f>VLOOKUP(B1039,[1]Attachments!A$2:O$50001,2,FALSE)</f>
        <v>88488</v>
      </c>
      <c r="Q1039" t="str">
        <f t="shared" si="196"/>
        <v>&lt;tr&gt;&lt;td width='10%'&gt;1033&lt;/td&gt;&lt;td width='20%'&gt;Hit Orchestra&lt;/td&gt;&lt;td width='10%'&gt;evandrolino&lt;/td&gt;&lt;td width='20%'&gt;</v>
      </c>
      <c r="R1039" t="str">
        <f t="shared" si="201"/>
        <v>&lt;br&gt;&lt;br&gt;</v>
      </c>
      <c r="S1039" t="str">
        <f t="shared" si="202"/>
        <v>&lt;/td&gt;&lt;td width='20%'&gt;&lt;a href='http://www.norduserforum.com/download/file.php?id=8946'&gt;Hit Orchestra.nsmp&lt;/a&gt;&lt;/td&gt;&lt;td width='10%'&gt;0.3 MB&lt;/td&gt;&lt;td width='10%'&gt;&lt;a href='http://www.norduserforum.com/viewtopic.php?f=2&amp;amp;t=13634' target='_blank'&gt;link&lt;/a&gt;&lt;/td&gt;&lt;/tr&gt;</v>
      </c>
      <c r="U1039" t="str">
        <f t="shared" si="197"/>
        <v>&lt;tr&gt;&lt;td width='10%'&gt;1033&lt;/td&gt;&lt;td width='20%'&gt;Hit Orchestra&lt;/td&gt;&lt;td width='10%'&gt;evandrolino&lt;/td&gt;&lt;td width='20%'&gt;&lt;br&gt;&lt;br&gt;&lt;/td&gt;&lt;td width='20%'&gt;&lt;a href='http://www.norduserforum.com/download/file.php?id=8946'&gt;Hit Orchestra.nsmp&lt;/a&gt;&lt;/td&gt;&lt;td width='10%'&gt;0.3 MB&lt;/td&gt;&lt;td width='10%'&gt;&lt;a href='http://www.norduserforum.com/viewtopic.php?f=2&amp;amp;t=13634' target='_blank'&gt;link&lt;/a&gt;&lt;/td&gt;&lt;/tr&gt;</v>
      </c>
      <c r="X1039">
        <f>IFERROR(VLOOKUP(B1039,[1]Attachments!A$2:O$50001,13,FALSE),0)</f>
        <v>343709</v>
      </c>
      <c r="Y1039" s="14" t="str">
        <f t="shared" si="203"/>
        <v>0.3 MB</v>
      </c>
      <c r="AB1039">
        <f>VLOOKUP(B1039,[1]Attachments!A$2:O$50001,9,FALSE)</f>
        <v>323</v>
      </c>
      <c r="AC1039" s="15">
        <f>VLOOKUP(B1039,[1]Attachments!A$2:O$50001,14,FALSE)/(60*60*24)+"1/1/1970"</f>
        <v>42957.34202546296</v>
      </c>
      <c r="AD1039" s="14">
        <f t="shared" ca="1" si="198"/>
        <v>2.7686008959647417</v>
      </c>
      <c r="AM1039">
        <f t="shared" si="199"/>
        <v>463</v>
      </c>
      <c r="AN1039" t="str">
        <f>VLOOKUP(AM1039,A$3:U$4760,21,FALSE)</f>
        <v>&lt;tr&gt;&lt;td width='10%'&gt;463&lt;/td&gt;&lt;td width='20%'&gt;Dark Nex&lt;/td&gt;&lt;td width='10%'&gt;artoor&lt;/td&gt;&lt;td width='20%'&gt;&lt;br&gt;&lt;ul class='graphic' style='margin-left: 0em;'&gt;&lt;li&gt;&lt;a href='http://www.norduserforum.com/download/file.php?id=3571?n=463' type='audio/mpeg' class='inline-playable'&gt;Dark Nex&lt;/a&gt;&lt;/li&gt;&lt;/ul&gt;&lt;/td&gt;&lt;td width='20%'&gt;&lt;a href='http://www.norduserforum.com/download/file.php?id=3563'&gt;Dark Nex.nsmp&lt;/a&gt;&lt;/td&gt;&lt;td width='10%'&gt;1.1 MB&lt;/td&gt;&lt;td width='10%'&gt;&lt;a href='http://www.norduserforum.com/viewtopic.php?f=2&amp;amp;t=1967' target='_blank'&gt;link&lt;/a&gt;&lt;/td&gt;&lt;/tr&gt;</v>
      </c>
    </row>
    <row r="1040" spans="1:40" x14ac:dyDescent="0.3">
      <c r="A1040" s="1">
        <f t="shared" si="200"/>
        <v>1034</v>
      </c>
      <c r="B1040">
        <v>8947</v>
      </c>
      <c r="C1040" s="1" t="str">
        <f>IF(IFERROR(VLOOKUP(B1040+1,[1]Attachments!A$2:K$50000,11,FALSE)="mp3",FALSE),B1040+1,IF(IFERROR(VLOOKUP(B1040-1,[1]Attachments!A$2:K$50000,11,FALSE)="mp3",FALSE),B1040-1,IF(IFERROR(VLOOKUP(B1040-2,[1]Attachments!A$2:K$50000,11,FALSE)="mp3",FALSE),B1040-2,IF(IFERROR(VLOOKUP(B1040+2,[1]Attachments!A$2:K$50000,11,FALSE)="mp3",FALSE),B1040+2,""))))</f>
        <v/>
      </c>
      <c r="H1040" s="1">
        <f t="shared" si="192"/>
        <v>8947</v>
      </c>
      <c r="I1040" s="1">
        <f>VLOOKUP(B1040,[1]Attachments!A$2:O$50001,3,FALSE)</f>
        <v>13634</v>
      </c>
      <c r="J1040" s="11" t="str">
        <f t="shared" si="194"/>
        <v>link</v>
      </c>
      <c r="K1040" s="1" t="str">
        <f>IF(E1040="",SUBSTITUTE(PROPER(SUBSTITUTE(LEFT(VLOOKUP(B1040,[1]Attachments!A$2:O$50001,8,FALSE),LEN(VLOOKUP(B1040,[1]Attachments!A$2:O$50001,8,FALSE))-5),"_"," ")),"&amp;Amp;","&amp;"),E1040)</f>
        <v>D-50 Stack Roland Xp80</v>
      </c>
      <c r="L1040" s="13" t="e">
        <f>PROPER(SUBSTITUTE(LEFT(VLOOKUP(O1040,[1]Attachments!A$2:O$50001,8,FALSE),LEN(VLOOKUP(O1040,[1]Attachments!A$2:O$50001,8,FALSE))-4),"_"," "))</f>
        <v>#N/A</v>
      </c>
      <c r="M1040" s="1" t="str">
        <f>IF(G1040="",VLOOKUP(VLOOKUP(B1040,[1]Attachments!A$2:O$10001,5,FALSE),[1]Users!A$2:B$100000,2,FALSE),G1040)</f>
        <v>evandrolino</v>
      </c>
      <c r="N1040" s="1">
        <f t="shared" si="193"/>
        <v>1034</v>
      </c>
      <c r="O1040" s="1" t="str">
        <f t="shared" si="195"/>
        <v/>
      </c>
      <c r="P1040">
        <f>VLOOKUP(B1040,[1]Attachments!A$2:O$50001,2,FALSE)</f>
        <v>88488</v>
      </c>
      <c r="Q1040" t="str">
        <f t="shared" si="196"/>
        <v>&lt;tr&gt;&lt;td width='10%'&gt;1034&lt;/td&gt;&lt;td width='20%'&gt;D-50 Stack Roland Xp80&lt;/td&gt;&lt;td width='10%'&gt;evandrolino&lt;/td&gt;&lt;td width='20%'&gt;</v>
      </c>
      <c r="R1040" t="str">
        <f t="shared" si="201"/>
        <v>&lt;br&gt;&lt;br&gt;</v>
      </c>
      <c r="S1040" t="str">
        <f t="shared" si="202"/>
        <v>&lt;/td&gt;&lt;td width='20%'&gt;&lt;a href='http://www.norduserforum.com/download/file.php?id=8947'&gt;D-50 Stack Roland Xp80.nsmp&lt;/a&gt;&lt;/td&gt;&lt;td width='10%'&gt;2.6 MB&lt;/td&gt;&lt;td width='10%'&gt;&lt;a href='http://www.norduserforum.com/viewtopic.php?f=2&amp;amp;t=13634' target='_blank'&gt;link&lt;/a&gt;&lt;/td&gt;&lt;/tr&gt;</v>
      </c>
      <c r="U1040" t="str">
        <f t="shared" si="197"/>
        <v>&lt;tr&gt;&lt;td width='10%'&gt;1034&lt;/td&gt;&lt;td width='20%'&gt;D-50 Stack Roland Xp80&lt;/td&gt;&lt;td width='10%'&gt;evandrolino&lt;/td&gt;&lt;td width='20%'&gt;&lt;br&gt;&lt;br&gt;&lt;/td&gt;&lt;td width='20%'&gt;&lt;a href='http://www.norduserforum.com/download/file.php?id=8947'&gt;D-50 Stack Roland Xp80.nsmp&lt;/a&gt;&lt;/td&gt;&lt;td width='10%'&gt;2.6 MB&lt;/td&gt;&lt;td width='10%'&gt;&lt;a href='http://www.norduserforum.com/viewtopic.php?f=2&amp;amp;t=13634' target='_blank'&gt;link&lt;/a&gt;&lt;/td&gt;&lt;/tr&gt;</v>
      </c>
      <c r="X1040">
        <f>IFERROR(VLOOKUP(B1040,[1]Attachments!A$2:O$50001,13,FALSE),0)</f>
        <v>2683430</v>
      </c>
      <c r="Y1040" s="14" t="str">
        <f t="shared" si="203"/>
        <v>2.6 MB</v>
      </c>
      <c r="AB1040">
        <f>VLOOKUP(B1040,[1]Attachments!A$2:O$50001,9,FALSE)</f>
        <v>355</v>
      </c>
      <c r="AC1040" s="15">
        <f>VLOOKUP(B1040,[1]Attachments!A$2:O$50001,14,FALSE)/(60*60*24)+"1/1/1970"</f>
        <v>42957.34202546296</v>
      </c>
      <c r="AD1040" s="14">
        <f t="shared" ca="1" si="198"/>
        <v>3.042889529620691</v>
      </c>
      <c r="AM1040">
        <f t="shared" si="199"/>
        <v>462</v>
      </c>
      <c r="AN1040" t="str">
        <f>VLOOKUP(AM1040,A$3:U$4760,21,FALSE)</f>
        <v>&lt;tr&gt;&lt;td width='10%'&gt;462&lt;/td&gt;&lt;td width='20%'&gt;Ambi1 Nex&lt;/td&gt;&lt;td width='10%'&gt;artoor&lt;/td&gt;&lt;td width='20%'&gt;&lt;br&gt;&lt;ul class='graphic' style='margin-left: 0em;'&gt;&lt;li&gt;&lt;a href='http://www.norduserforum.com/download/file.php?id=3571?n=462' type='audio/mpeg' class='inline-playable'&gt;Ambi1 Nex&lt;/a&gt;&lt;/li&gt;&lt;/ul&gt;&lt;/td&gt;&lt;td width='20%'&gt;&lt;a href='http://www.norduserforum.com/download/file.php?id=3562'&gt;Ambi1 Nex.nsmp&lt;/a&gt;&lt;/td&gt;&lt;td width='10%'&gt;3.1 MB&lt;/td&gt;&lt;td width='10%'&gt;&lt;a href='http://www.norduserforum.com/viewtopic.php?f=2&amp;amp;t=1967' target='_blank'&gt;link&lt;/a&gt;&lt;/td&gt;&lt;/tr&gt;</v>
      </c>
    </row>
    <row r="1041" spans="1:40" x14ac:dyDescent="0.3">
      <c r="A1041" s="1">
        <f t="shared" si="200"/>
        <v>1035</v>
      </c>
      <c r="B1041">
        <v>9017</v>
      </c>
      <c r="C1041" s="1" t="str">
        <f>IF(IFERROR(VLOOKUP(B1041+1,[1]Attachments!A$2:K$50000,11,FALSE)="mp3",FALSE),B1041+1,IF(IFERROR(VLOOKUP(B1041-1,[1]Attachments!A$2:K$50000,11,FALSE)="mp3",FALSE),B1041-1,IF(IFERROR(VLOOKUP(B1041-2,[1]Attachments!A$2:K$50000,11,FALSE)="mp3",FALSE),B1041-2,IF(IFERROR(VLOOKUP(B1041+2,[1]Attachments!A$2:K$50000,11,FALSE)="mp3",FALSE),B1041+2,""))))</f>
        <v/>
      </c>
      <c r="H1041" s="1">
        <f t="shared" si="192"/>
        <v>9017</v>
      </c>
      <c r="I1041" s="1">
        <f>VLOOKUP(B1041,[1]Attachments!A$2:O$50001,3,FALSE)</f>
        <v>13734</v>
      </c>
      <c r="J1041" s="11" t="str">
        <f t="shared" si="194"/>
        <v>link</v>
      </c>
      <c r="K1041" s="1" t="str">
        <f>IF(E1041="",SUBSTITUTE(PROPER(SUBSTITUTE(LEFT(VLOOKUP(B1041,[1]Attachments!A$2:O$50001,8,FALSE),LEN(VLOOKUP(B1041,[1]Attachments!A$2:O$50001,8,FALSE))-5),"_"," ")),"&amp;Amp;","&amp;"),E1041)</f>
        <v>Crystal Rhodes Jd-800</v>
      </c>
      <c r="L1041" s="13" t="e">
        <f>PROPER(SUBSTITUTE(LEFT(VLOOKUP(O1041,[1]Attachments!A$2:O$50001,8,FALSE),LEN(VLOOKUP(O1041,[1]Attachments!A$2:O$50001,8,FALSE))-4),"_"," "))</f>
        <v>#N/A</v>
      </c>
      <c r="M1041" s="1" t="str">
        <f>IF(G1041="",VLOOKUP(VLOOKUP(B1041,[1]Attachments!A$2:O$10001,5,FALSE),[1]Users!A$2:B$100000,2,FALSE),G1041)</f>
        <v>evandrolino</v>
      </c>
      <c r="N1041" s="1">
        <f t="shared" si="193"/>
        <v>1035</v>
      </c>
      <c r="O1041" s="1" t="str">
        <f t="shared" si="195"/>
        <v/>
      </c>
      <c r="P1041">
        <f>VLOOKUP(B1041,[1]Attachments!A$2:O$50001,2,FALSE)</f>
        <v>89249</v>
      </c>
      <c r="Q1041" t="str">
        <f t="shared" si="196"/>
        <v>&lt;tr&gt;&lt;td width='10%'&gt;1035&lt;/td&gt;&lt;td width='20%'&gt;Crystal Rhodes Jd-800&lt;/td&gt;&lt;td width='10%'&gt;evandrolino&lt;/td&gt;&lt;td width='20%'&gt;</v>
      </c>
      <c r="R1041" t="str">
        <f t="shared" si="201"/>
        <v>&lt;br&gt;&lt;br&gt;</v>
      </c>
      <c r="S1041" t="str">
        <f t="shared" si="202"/>
        <v>&lt;/td&gt;&lt;td width='20%'&gt;&lt;a href='http://www.norduserforum.com/download/file.php?id=9017'&gt;Crystal Rhodes Jd-800.nsmp&lt;/a&gt;&lt;/td&gt;&lt;td width='10%'&gt;6.2 MB&lt;/td&gt;&lt;td width='10%'&gt;&lt;a href='http://www.norduserforum.com/viewtopic.php?f=2&amp;amp;t=13734' target='_blank'&gt;link&lt;/a&gt;&lt;/td&gt;&lt;/tr&gt;</v>
      </c>
      <c r="U1041" t="str">
        <f t="shared" si="197"/>
        <v>&lt;tr&gt;&lt;td width='10%'&gt;1035&lt;/td&gt;&lt;td width='20%'&gt;Crystal Rhodes Jd-800&lt;/td&gt;&lt;td width='10%'&gt;evandrolino&lt;/td&gt;&lt;td width='20%'&gt;&lt;br&gt;&lt;br&gt;&lt;/td&gt;&lt;td width='20%'&gt;&lt;a href='http://www.norduserforum.com/download/file.php?id=9017'&gt;Crystal Rhodes Jd-800.nsmp&lt;/a&gt;&lt;/td&gt;&lt;td width='10%'&gt;6.2 MB&lt;/td&gt;&lt;td width='10%'&gt;&lt;a href='http://www.norduserforum.com/viewtopic.php?f=2&amp;amp;t=13734' target='_blank'&gt;link&lt;/a&gt;&lt;/td&gt;&lt;/tr&gt;</v>
      </c>
      <c r="X1041">
        <f>IFERROR(VLOOKUP(B1041,[1]Attachments!A$2:O$50001,13,FALSE),0)</f>
        <v>6539531</v>
      </c>
      <c r="Y1041" s="14" t="str">
        <f t="shared" si="203"/>
        <v>6.2 MB</v>
      </c>
      <c r="AB1041">
        <f>VLOOKUP(B1041,[1]Attachments!A$2:O$50001,9,FALSE)</f>
        <v>5069</v>
      </c>
      <c r="AC1041" s="15">
        <f>VLOOKUP(B1041,[1]Attachments!A$2:O$50001,14,FALSE)/(60*60*24)+"1/1/1970"</f>
        <v>42976.130775462967</v>
      </c>
      <c r="AD1041" s="14">
        <f t="shared" ca="1" si="198"/>
        <v>44.47220034159001</v>
      </c>
      <c r="AM1041">
        <f t="shared" si="199"/>
        <v>461</v>
      </c>
      <c r="AN1041" t="str">
        <f>VLOOKUP(AM1041,A$3:U$4760,21,FALSE)</f>
        <v>&lt;tr&gt;&lt;td width='10%'&gt;461&lt;/td&gt;&lt;td width='20%'&gt;Amber Nex&lt;/td&gt;&lt;td width='10%'&gt;artoor&lt;/td&gt;&lt;td width='20%'&gt;&lt;br&gt;&lt;ul class='graphic' style='margin-left: 0em;'&gt;&lt;li&gt;&lt;a href='http://www.norduserforum.com/download/file.php?id=3571?n=461' type='audio/mpeg' class='inline-playable'&gt;Amber Nex&lt;/a&gt;&lt;/li&gt;&lt;/ul&gt;&lt;/td&gt;&lt;td width='20%'&gt;&lt;a href='http://www.norduserforum.com/download/file.php?id=3561'&gt;Amber Nex.nsmp&lt;/a&gt;&lt;/td&gt;&lt;td width='10%'&gt;3.0 MB&lt;/td&gt;&lt;td width='10%'&gt;&lt;a href='http://www.norduserforum.com/viewtopic.php?f=2&amp;amp;t=1967' target='_blank'&gt;link&lt;/a&gt;&lt;/td&gt;&lt;/tr&gt;</v>
      </c>
    </row>
    <row r="1042" spans="1:40" x14ac:dyDescent="0.3">
      <c r="A1042" s="1">
        <f t="shared" si="200"/>
        <v>1036</v>
      </c>
      <c r="B1042">
        <v>9029</v>
      </c>
      <c r="C1042" s="1" t="str">
        <f>IF(IFERROR(VLOOKUP(B1042+1,[1]Attachments!A$2:K$50000,11,FALSE)="mp3",FALSE),B1042+1,IF(IFERROR(VLOOKUP(B1042-1,[1]Attachments!A$2:K$50000,11,FALSE)="mp3",FALSE),B1042-1,IF(IFERROR(VLOOKUP(B1042-2,[1]Attachments!A$2:K$50000,11,FALSE)="mp3",FALSE),B1042-2,IF(IFERROR(VLOOKUP(B1042+2,[1]Attachments!A$2:K$50000,11,FALSE)="mp3",FALSE),B1042+2,""))))</f>
        <v/>
      </c>
      <c r="H1042" s="1">
        <f t="shared" si="192"/>
        <v>9029</v>
      </c>
      <c r="I1042" s="1">
        <f>VLOOKUP(B1042,[1]Attachments!A$2:O$50001,3,FALSE)</f>
        <v>13769</v>
      </c>
      <c r="J1042" s="11" t="str">
        <f t="shared" si="194"/>
        <v>link</v>
      </c>
      <c r="K1042" s="1" t="str">
        <f>IF(E1042="",SUBSTITUTE(PROPER(SUBSTITUTE(LEFT(VLOOKUP(B1042,[1]Attachments!A$2:O$50001,8,FALSE),LEN(VLOOKUP(B1042,[1]Attachments!A$2:O$50001,8,FALSE))-5),"_"," ")),"&amp;Amp;","&amp;"),E1042)</f>
        <v>Korg M1 Organ 2</v>
      </c>
      <c r="L1042" s="13" t="e">
        <f>PROPER(SUBSTITUTE(LEFT(VLOOKUP(O1042,[1]Attachments!A$2:O$50001,8,FALSE),LEN(VLOOKUP(O1042,[1]Attachments!A$2:O$50001,8,FALSE))-4),"_"," "))</f>
        <v>#N/A</v>
      </c>
      <c r="M1042" s="1" t="str">
        <f>IF(G1042="",VLOOKUP(VLOOKUP(B1042,[1]Attachments!A$2:O$10001,5,FALSE),[1]Users!A$2:B$100000,2,FALSE),G1042)</f>
        <v>Steph Lo</v>
      </c>
      <c r="N1042" s="1">
        <f t="shared" si="193"/>
        <v>1036</v>
      </c>
      <c r="O1042" s="1" t="str">
        <f t="shared" si="195"/>
        <v/>
      </c>
      <c r="P1042">
        <f>VLOOKUP(B1042,[1]Attachments!A$2:O$50001,2,FALSE)</f>
        <v>89595</v>
      </c>
      <c r="Q1042" t="str">
        <f t="shared" si="196"/>
        <v>&lt;tr&gt;&lt;td width='10%'&gt;1036&lt;/td&gt;&lt;td width='20%'&gt;Korg M1 Organ 2&lt;/td&gt;&lt;td width='10%'&gt;Steph Lo&lt;/td&gt;&lt;td width='20%'&gt;</v>
      </c>
      <c r="R1042" t="str">
        <f t="shared" si="201"/>
        <v>&lt;br&gt;&lt;br&gt;</v>
      </c>
      <c r="S1042" t="str">
        <f t="shared" si="202"/>
        <v>&lt;/td&gt;&lt;td width='20%'&gt;&lt;a href='http://www.norduserforum.com/download/file.php?id=9029'&gt;Korg M1 Organ 2.nsmp&lt;/a&gt;&lt;/td&gt;&lt;td width='10%'&gt;0.3 MB&lt;/td&gt;&lt;td width='10%'&gt;&lt;a href='http://www.norduserforum.com/viewtopic.php?f=2&amp;amp;t=13769' target='_blank'&gt;link&lt;/a&gt;&lt;/td&gt;&lt;/tr&gt;</v>
      </c>
      <c r="U1042" t="str">
        <f t="shared" si="197"/>
        <v>&lt;tr&gt;&lt;td width='10%'&gt;1036&lt;/td&gt;&lt;td width='20%'&gt;Korg M1 Organ 2&lt;/td&gt;&lt;td width='10%'&gt;Steph Lo&lt;/td&gt;&lt;td width='20%'&gt;&lt;br&gt;&lt;br&gt;&lt;/td&gt;&lt;td width='20%'&gt;&lt;a href='http://www.norduserforum.com/download/file.php?id=9029'&gt;Korg M1 Organ 2.nsmp&lt;/a&gt;&lt;/td&gt;&lt;td width='10%'&gt;0.3 MB&lt;/td&gt;&lt;td width='10%'&gt;&lt;a href='http://www.norduserforum.com/viewtopic.php?f=2&amp;amp;t=13769' target='_blank'&gt;link&lt;/a&gt;&lt;/td&gt;&lt;/tr&gt;</v>
      </c>
      <c r="X1042">
        <f>IFERROR(VLOOKUP(B1042,[1]Attachments!A$2:O$50001,13,FALSE),0)</f>
        <v>312848</v>
      </c>
      <c r="Y1042" s="14" t="str">
        <f t="shared" si="203"/>
        <v>0.3 MB</v>
      </c>
      <c r="AB1042">
        <f>VLOOKUP(B1042,[1]Attachments!A$2:O$50001,9,FALSE)</f>
        <v>236</v>
      </c>
      <c r="AC1042" s="15">
        <f>VLOOKUP(B1042,[1]Attachments!A$2:O$50001,14,FALSE)/(60*60*24)+"1/1/1970"</f>
        <v>42983.801076388889</v>
      </c>
      <c r="AD1042" s="14">
        <f t="shared" ca="1" si="198"/>
        <v>2.0906128199347127</v>
      </c>
      <c r="AM1042">
        <f t="shared" si="199"/>
        <v>460</v>
      </c>
      <c r="AN1042" t="e">
        <f>VLOOKUP(AM1042,A$3:U$4760,21,FALSE)</f>
        <v>#N/A</v>
      </c>
    </row>
    <row r="1043" spans="1:40" x14ac:dyDescent="0.3">
      <c r="A1043" s="1">
        <f t="shared" si="200"/>
        <v>1037</v>
      </c>
      <c r="B1043">
        <v>9071</v>
      </c>
      <c r="C1043" s="1" t="str">
        <f>IF(IFERROR(VLOOKUP(B1043+1,[1]Attachments!A$2:K$50000,11,FALSE)="mp3",FALSE),B1043+1,IF(IFERROR(VLOOKUP(B1043-1,[1]Attachments!A$2:K$50000,11,FALSE)="mp3",FALSE),B1043-1,IF(IFERROR(VLOOKUP(B1043-2,[1]Attachments!A$2:K$50000,11,FALSE)="mp3",FALSE),B1043-2,IF(IFERROR(VLOOKUP(B1043+2,[1]Attachments!A$2:K$50000,11,FALSE)="mp3",FALSE),B1043+2,""))))</f>
        <v/>
      </c>
      <c r="H1043" s="1">
        <f t="shared" si="192"/>
        <v>9071</v>
      </c>
      <c r="I1043" s="1">
        <f>VLOOKUP(B1043,[1]Attachments!A$2:O$50001,3,FALSE)</f>
        <v>13764</v>
      </c>
      <c r="J1043" s="11" t="str">
        <f t="shared" si="194"/>
        <v>link</v>
      </c>
      <c r="K1043" s="1" t="str">
        <f>IF(E1043="",SUBSTITUTE(PROPER(SUBSTITUTE(LEFT(VLOOKUP(B1043,[1]Attachments!A$2:O$50001,8,FALSE),LEN(VLOOKUP(B1043,[1]Attachments!A$2:O$50001,8,FALSE))-5),"_"," ")),"&amp;Amp;","&amp;"),E1043)</f>
        <v>Whistle Motif</v>
      </c>
      <c r="L1043" s="13" t="e">
        <f>PROPER(SUBSTITUTE(LEFT(VLOOKUP(O1043,[1]Attachments!A$2:O$50001,8,FALSE),LEN(VLOOKUP(O1043,[1]Attachments!A$2:O$50001,8,FALSE))-4),"_"," "))</f>
        <v>#N/A</v>
      </c>
      <c r="M1043" s="1" t="str">
        <f>IF(G1043="",VLOOKUP(VLOOKUP(B1043,[1]Attachments!A$2:O$10001,5,FALSE),[1]Users!A$2:B$100000,2,FALSE),G1043)</f>
        <v>ACCORDIONMAN</v>
      </c>
      <c r="N1043" s="1">
        <f t="shared" si="193"/>
        <v>1037</v>
      </c>
      <c r="O1043" s="1" t="str">
        <f t="shared" si="195"/>
        <v/>
      </c>
      <c r="P1043">
        <f>VLOOKUP(B1043,[1]Attachments!A$2:O$50001,2,FALSE)</f>
        <v>89906</v>
      </c>
      <c r="Q1043" t="str">
        <f t="shared" si="196"/>
        <v>&lt;tr&gt;&lt;td width='10%'&gt;1037&lt;/td&gt;&lt;td width='20%'&gt;Whistle Motif&lt;/td&gt;&lt;td width='10%'&gt;ACCORDIONMAN&lt;/td&gt;&lt;td width='20%'&gt;</v>
      </c>
      <c r="R1043" t="str">
        <f t="shared" si="201"/>
        <v>&lt;br&gt;&lt;br&gt;</v>
      </c>
      <c r="S1043" t="str">
        <f t="shared" si="202"/>
        <v>&lt;/td&gt;&lt;td width='20%'&gt;&lt;a href='http://www.norduserforum.com/download/file.php?id=9071'&gt;Whistle Motif.nsmp&lt;/a&gt;&lt;/td&gt;&lt;td width='10%'&gt;0.2 MB&lt;/td&gt;&lt;td width='10%'&gt;&lt;a href='http://www.norduserforum.com/viewtopic.php?f=2&amp;amp;t=13764' target='_blank'&gt;link&lt;/a&gt;&lt;/td&gt;&lt;/tr&gt;</v>
      </c>
      <c r="U1043" t="str">
        <f t="shared" si="197"/>
        <v>&lt;tr&gt;&lt;td width='10%'&gt;1037&lt;/td&gt;&lt;td width='20%'&gt;Whistle Motif&lt;/td&gt;&lt;td width='10%'&gt;ACCORDIONMAN&lt;/td&gt;&lt;td width='20%'&gt;&lt;br&gt;&lt;br&gt;&lt;/td&gt;&lt;td width='20%'&gt;&lt;a href='http://www.norduserforum.com/download/file.php?id=9071'&gt;Whistle Motif.nsmp&lt;/a&gt;&lt;/td&gt;&lt;td width='10%'&gt;0.2 MB&lt;/td&gt;&lt;td width='10%'&gt;&lt;a href='http://www.norduserforum.com/viewtopic.php?f=2&amp;amp;t=13764' target='_blank'&gt;link&lt;/a&gt;&lt;/td&gt;&lt;/tr&gt;</v>
      </c>
      <c r="X1043">
        <f>IFERROR(VLOOKUP(B1043,[1]Attachments!A$2:O$50001,13,FALSE),0)</f>
        <v>177974</v>
      </c>
      <c r="Y1043" s="14" t="str">
        <f t="shared" si="203"/>
        <v>0.2 MB</v>
      </c>
      <c r="AB1043">
        <f>VLOOKUP(B1043,[1]Attachments!A$2:O$50001,9,FALSE)</f>
        <v>455</v>
      </c>
      <c r="AC1043" s="15">
        <f>VLOOKUP(B1043,[1]Attachments!A$2:O$50001,14,FALSE)/(60*60*24)+"1/1/1970"</f>
        <v>42991.807905092588</v>
      </c>
      <c r="AD1043" s="14">
        <f t="shared" ca="1" si="198"/>
        <v>4.0718897835154007</v>
      </c>
      <c r="AM1043">
        <f t="shared" si="199"/>
        <v>459</v>
      </c>
      <c r="AN1043" t="str">
        <f>VLOOKUP(AM1043,A$3:U$4760,21,FALSE)</f>
        <v>&lt;tr&gt;&lt;td width='10%'&gt;459&lt;/td&gt;&lt;td width='20%'&gt;Get Lucky&lt;/td&gt;&lt;td width='10%'&gt;Nanawel&lt;/td&gt;&lt;td width='20%'&gt;&lt;br&gt;&lt;br&gt;&lt;/td&gt;&lt;td width='20%'&gt;&lt;a href='http://www.norduserforum.com/download/file.php?id=3503'&gt;Get Lucky.nsmp&lt;/a&gt;&lt;/td&gt;&lt;td width='10%'&gt;0.4 MB&lt;/td&gt;&lt;td width='10%'&gt;&lt;a href='http://www.norduserforum.com/viewtopic.php?f=2&amp;amp;t=5171' target='_blank'&gt;link&lt;/a&gt;&lt;/td&gt;&lt;/tr&gt;</v>
      </c>
    </row>
    <row r="1044" spans="1:40" x14ac:dyDescent="0.3">
      <c r="A1044" s="1">
        <f t="shared" si="200"/>
        <v>1038</v>
      </c>
      <c r="B1044">
        <v>9075</v>
      </c>
      <c r="C1044" s="1" t="str">
        <f>IF(IFERROR(VLOOKUP(B1044+1,[1]Attachments!A$2:K$50000,11,FALSE)="mp3",FALSE),B1044+1,IF(IFERROR(VLOOKUP(B1044-1,[1]Attachments!A$2:K$50000,11,FALSE)="mp3",FALSE),B1044-1,IF(IFERROR(VLOOKUP(B1044-2,[1]Attachments!A$2:K$50000,11,FALSE)="mp3",FALSE),B1044-2,IF(IFERROR(VLOOKUP(B1044+2,[1]Attachments!A$2:K$50000,11,FALSE)="mp3",FALSE),B1044+2,""))))</f>
        <v/>
      </c>
      <c r="H1044" s="1">
        <f t="shared" si="192"/>
        <v>9075</v>
      </c>
      <c r="I1044" s="1">
        <f>VLOOKUP(B1044,[1]Attachments!A$2:O$50001,3,FALSE)</f>
        <v>13849</v>
      </c>
      <c r="J1044" s="11" t="str">
        <f t="shared" si="194"/>
        <v>link</v>
      </c>
      <c r="K1044" s="1" t="str">
        <f>IF(E1044="",SUBSTITUTE(PROPER(SUBSTITUTE(LEFT(VLOOKUP(B1044,[1]Attachments!A$2:O$50001,8,FALSE),LEN(VLOOKUP(B1044,[1]Attachments!A$2:O$50001,8,FALSE))-5),"_"," ")),"&amp;Amp;","&amp;"),E1044)</f>
        <v>Tho-Bigorchpiz</v>
      </c>
      <c r="L1044" s="13" t="e">
        <f>PROPER(SUBSTITUTE(LEFT(VLOOKUP(O1044,[1]Attachments!A$2:O$50001,8,FALSE),LEN(VLOOKUP(O1044,[1]Attachments!A$2:O$50001,8,FALSE))-4),"_"," "))</f>
        <v>#N/A</v>
      </c>
      <c r="M1044" s="1" t="str">
        <f>IF(G1044="",VLOOKUP(VLOOKUP(B1044,[1]Attachments!A$2:O$10001,5,FALSE),[1]Users!A$2:B$100000,2,FALSE),G1044)</f>
        <v>ANDREALOVERDE</v>
      </c>
      <c r="N1044" s="1">
        <f t="shared" si="193"/>
        <v>1038</v>
      </c>
      <c r="O1044" s="1" t="str">
        <f t="shared" si="195"/>
        <v/>
      </c>
      <c r="P1044">
        <f>VLOOKUP(B1044,[1]Attachments!A$2:O$50001,2,FALSE)</f>
        <v>90077</v>
      </c>
      <c r="Q1044" t="str">
        <f t="shared" si="196"/>
        <v>&lt;tr&gt;&lt;td width='10%'&gt;1038&lt;/td&gt;&lt;td width='20%'&gt;Tho-Bigorchpiz&lt;/td&gt;&lt;td width='10%'&gt;ANDREALOVERDE&lt;/td&gt;&lt;td width='20%'&gt;</v>
      </c>
      <c r="R1044" t="str">
        <f t="shared" si="201"/>
        <v>&lt;br&gt;&lt;br&gt;</v>
      </c>
      <c r="S1044" t="str">
        <f t="shared" si="202"/>
        <v>&lt;/td&gt;&lt;td width='20%'&gt;&lt;a href='http://www.norduserforum.com/download/file.php?id=9075'&gt;Tho-Bigorchpiz.nsmp&lt;/a&gt;&lt;/td&gt;&lt;td width='10%'&gt;1.5 MB&lt;/td&gt;&lt;td width='10%'&gt;&lt;a href='http://www.norduserforum.com/viewtopic.php?f=2&amp;amp;t=13849' target='_blank'&gt;link&lt;/a&gt;&lt;/td&gt;&lt;/tr&gt;</v>
      </c>
      <c r="U1044" t="str">
        <f t="shared" si="197"/>
        <v>&lt;tr&gt;&lt;td width='10%'&gt;1038&lt;/td&gt;&lt;td width='20%'&gt;Tho-Bigorchpiz&lt;/td&gt;&lt;td width='10%'&gt;ANDREALOVERDE&lt;/td&gt;&lt;td width='20%'&gt;&lt;br&gt;&lt;br&gt;&lt;/td&gt;&lt;td width='20%'&gt;&lt;a href='http://www.norduserforum.com/download/file.php?id=9075'&gt;Tho-Bigorchpiz.nsmp&lt;/a&gt;&lt;/td&gt;&lt;td width='10%'&gt;1.5 MB&lt;/td&gt;&lt;td width='10%'&gt;&lt;a href='http://www.norduserforum.com/viewtopic.php?f=2&amp;amp;t=13849' target='_blank'&gt;link&lt;/a&gt;&lt;/td&gt;&lt;/tr&gt;</v>
      </c>
      <c r="X1044">
        <f>IFERROR(VLOOKUP(B1044,[1]Attachments!A$2:O$50001,13,FALSE),0)</f>
        <v>1551479</v>
      </c>
      <c r="Y1044" s="14" t="str">
        <f t="shared" si="203"/>
        <v>1.5 MB</v>
      </c>
      <c r="AB1044">
        <f>VLOOKUP(B1044,[1]Attachments!A$2:O$50001,9,FALSE)</f>
        <v>342</v>
      </c>
      <c r="AC1044" s="15">
        <f>VLOOKUP(B1044,[1]Attachments!A$2:O$50001,14,FALSE)/(60*60*24)+"1/1/1970"</f>
        <v>42996.607349537036</v>
      </c>
      <c r="AD1044" s="14">
        <f t="shared" ca="1" si="198"/>
        <v>3.0795248688989951</v>
      </c>
      <c r="AM1044">
        <f t="shared" si="199"/>
        <v>458</v>
      </c>
      <c r="AN1044" t="str">
        <f>VLOOKUP(AM1044,A$3:U$4760,21,FALSE)</f>
        <v>&lt;tr&gt;&lt;td width='10%'&gt;458&lt;/td&gt;&lt;td width='20%'&gt;Ex5 Abrass&lt;/td&gt;&lt;td width='10%'&gt;hyperactive6&lt;/td&gt;&lt;td width='20%'&gt;&lt;br&gt;&lt;br&gt;&lt;/td&gt;&lt;td width='20%'&gt;&lt;a href='http://www.norduserforum.com/download/file.php?id=3469'&gt;Ex5 Abrass.nsmp&lt;/a&gt;&lt;/td&gt;&lt;td width='10%'&gt;8.3 MB&lt;/td&gt;&lt;td width='10%'&gt;&lt;a href='http://www.norduserforum.com/viewtopic.php?f=2&amp;amp;t=5229' target='_blank'&gt;link&lt;/a&gt;&lt;/td&gt;&lt;/tr&gt;</v>
      </c>
    </row>
    <row r="1045" spans="1:40" x14ac:dyDescent="0.3">
      <c r="A1045" s="1">
        <f t="shared" si="200"/>
        <v>1039</v>
      </c>
      <c r="B1045">
        <v>9076</v>
      </c>
      <c r="C1045" s="1" t="str">
        <f>IF(IFERROR(VLOOKUP(B1045+1,[1]Attachments!A$2:K$50000,11,FALSE)="mp3",FALSE),B1045+1,IF(IFERROR(VLOOKUP(B1045-1,[1]Attachments!A$2:K$50000,11,FALSE)="mp3",FALSE),B1045-1,IF(IFERROR(VLOOKUP(B1045-2,[1]Attachments!A$2:K$50000,11,FALSE)="mp3",FALSE),B1045-2,IF(IFERROR(VLOOKUP(B1045+2,[1]Attachments!A$2:K$50000,11,FALSE)="mp3",FALSE),B1045+2,""))))</f>
        <v/>
      </c>
      <c r="H1045" s="1">
        <f t="shared" ref="H1045:H1108" si="204">B1045</f>
        <v>9076</v>
      </c>
      <c r="I1045" s="1">
        <f>VLOOKUP(B1045,[1]Attachments!A$2:O$50001,3,FALSE)</f>
        <v>13849</v>
      </c>
      <c r="J1045" s="11" t="str">
        <f t="shared" si="194"/>
        <v>link</v>
      </c>
      <c r="K1045" s="1" t="str">
        <f>IF(E1045="",SUBSTITUTE(PROPER(SUBSTITUTE(LEFT(VLOOKUP(B1045,[1]Attachments!A$2:O$50001,8,FALSE),LEN(VLOOKUP(B1045,[1]Attachments!A$2:O$50001,8,FALSE))-5),"_"," ")),"&amp;Amp;","&amp;"),E1045)</f>
        <v>Tho-Bigorchstc</v>
      </c>
      <c r="L1045" s="13" t="e">
        <f>PROPER(SUBSTITUTE(LEFT(VLOOKUP(O1045,[1]Attachments!A$2:O$50001,8,FALSE),LEN(VLOOKUP(O1045,[1]Attachments!A$2:O$50001,8,FALSE))-4),"_"," "))</f>
        <v>#N/A</v>
      </c>
      <c r="M1045" s="1" t="str">
        <f>IF(G1045="",VLOOKUP(VLOOKUP(B1045,[1]Attachments!A$2:O$10001,5,FALSE),[1]Users!A$2:B$100000,2,FALSE),G1045)</f>
        <v>ANDREALOVERDE</v>
      </c>
      <c r="N1045" s="1">
        <f t="shared" ref="N1045:N1108" si="205">A1045</f>
        <v>1039</v>
      </c>
      <c r="O1045" s="1" t="str">
        <f t="shared" si="195"/>
        <v/>
      </c>
      <c r="P1045">
        <f>VLOOKUP(B1045,[1]Attachments!A$2:O$50001,2,FALSE)</f>
        <v>90077</v>
      </c>
      <c r="Q1045" t="str">
        <f t="shared" si="196"/>
        <v>&lt;tr&gt;&lt;td width='10%'&gt;1039&lt;/td&gt;&lt;td width='20%'&gt;Tho-Bigorchstc&lt;/td&gt;&lt;td width='10%'&gt;ANDREALOVERDE&lt;/td&gt;&lt;td width='20%'&gt;</v>
      </c>
      <c r="R1045" t="str">
        <f t="shared" si="201"/>
        <v>&lt;br&gt;&lt;br&gt;</v>
      </c>
      <c r="S1045" t="str">
        <f t="shared" si="202"/>
        <v>&lt;/td&gt;&lt;td width='20%'&gt;&lt;a href='http://www.norduserforum.com/download/file.php?id=9076'&gt;Tho-Bigorchstc.nsmp&lt;/a&gt;&lt;/td&gt;&lt;td width='10%'&gt;1.3 MB&lt;/td&gt;&lt;td width='10%'&gt;&lt;a href='http://www.norduserforum.com/viewtopic.php?f=2&amp;amp;t=13849' target='_blank'&gt;link&lt;/a&gt;&lt;/td&gt;&lt;/tr&gt;</v>
      </c>
      <c r="U1045" t="str">
        <f t="shared" si="197"/>
        <v>&lt;tr&gt;&lt;td width='10%'&gt;1039&lt;/td&gt;&lt;td width='20%'&gt;Tho-Bigorchstc&lt;/td&gt;&lt;td width='10%'&gt;ANDREALOVERDE&lt;/td&gt;&lt;td width='20%'&gt;&lt;br&gt;&lt;br&gt;&lt;/td&gt;&lt;td width='20%'&gt;&lt;a href='http://www.norduserforum.com/download/file.php?id=9076'&gt;Tho-Bigorchstc.nsmp&lt;/a&gt;&lt;/td&gt;&lt;td width='10%'&gt;1.3 MB&lt;/td&gt;&lt;td width='10%'&gt;&lt;a href='http://www.norduserforum.com/viewtopic.php?f=2&amp;amp;t=13849' target='_blank'&gt;link&lt;/a&gt;&lt;/td&gt;&lt;/tr&gt;</v>
      </c>
      <c r="X1045">
        <f>IFERROR(VLOOKUP(B1045,[1]Attachments!A$2:O$50001,13,FALSE),0)</f>
        <v>1354502</v>
      </c>
      <c r="Y1045" s="14" t="str">
        <f t="shared" si="203"/>
        <v>1.3 MB</v>
      </c>
      <c r="AB1045">
        <f>VLOOKUP(B1045,[1]Attachments!A$2:O$50001,9,FALSE)</f>
        <v>368</v>
      </c>
      <c r="AC1045" s="15">
        <f>VLOOKUP(B1045,[1]Attachments!A$2:O$50001,14,FALSE)/(60*60*24)+"1/1/1970"</f>
        <v>42996.607349537036</v>
      </c>
      <c r="AD1045" s="14">
        <f t="shared" ca="1" si="198"/>
        <v>3.3136407946047668</v>
      </c>
      <c r="AM1045">
        <f t="shared" si="199"/>
        <v>457</v>
      </c>
      <c r="AN1045" t="str">
        <f>VLOOKUP(AM1045,A$3:U$4760,21,FALSE)</f>
        <v>&lt;tr&gt;&lt;td width='10%'&gt;457&lt;/td&gt;&lt;td width='20%'&gt;Rolandnicepiano1.1&lt;/td&gt;&lt;td width='10%'&gt;mtx64&lt;/td&gt;&lt;td width='20%'&gt;&lt;br&gt;&lt;br&gt;&lt;/td&gt;&lt;td width='20%'&gt;&lt;a href='http://www.norduserforum.com/download/file.php?id=3466'&gt;Rolandnicepiano1.1.nsmp&lt;/a&gt;&lt;/td&gt;&lt;td width='10%'&gt;2.0 MB&lt;/td&gt;&lt;td width='10%'&gt;&lt;a href='http://www.norduserforum.com/viewtopic.php?f=2&amp;amp;t=5219' target='_blank'&gt;link&lt;/a&gt;&lt;/td&gt;&lt;/tr&gt;</v>
      </c>
    </row>
    <row r="1046" spans="1:40" x14ac:dyDescent="0.3">
      <c r="A1046" s="1">
        <f t="shared" si="200"/>
        <v>1040</v>
      </c>
      <c r="B1046">
        <v>9077</v>
      </c>
      <c r="C1046" s="1" t="str">
        <f>IF(IFERROR(VLOOKUP(B1046+1,[1]Attachments!A$2:K$50000,11,FALSE)="mp3",FALSE),B1046+1,IF(IFERROR(VLOOKUP(B1046-1,[1]Attachments!A$2:K$50000,11,FALSE)="mp3",FALSE),B1046-1,IF(IFERROR(VLOOKUP(B1046-2,[1]Attachments!A$2:K$50000,11,FALSE)="mp3",FALSE),B1046-2,IF(IFERROR(VLOOKUP(B1046+2,[1]Attachments!A$2:K$50000,11,FALSE)="mp3",FALSE),B1046+2,""))))</f>
        <v/>
      </c>
      <c r="H1046" s="1">
        <f t="shared" si="204"/>
        <v>9077</v>
      </c>
      <c r="I1046" s="1">
        <f>VLOOKUP(B1046,[1]Attachments!A$2:O$50001,3,FALSE)</f>
        <v>13849</v>
      </c>
      <c r="J1046" s="11" t="str">
        <f t="shared" si="194"/>
        <v>link</v>
      </c>
      <c r="K1046" s="1" t="str">
        <f>IF(E1046="",SUBSTITUTE(PROPER(SUBSTITUTE(LEFT(VLOOKUP(B1046,[1]Attachments!A$2:O$50001,8,FALSE),LEN(VLOOKUP(B1046,[1]Attachments!A$2:O$50001,8,FALSE))-5),"_"," ")),"&amp;Amp;","&amp;"),E1046)</f>
        <v>Tho-Bigorchsus</v>
      </c>
      <c r="L1046" s="13" t="e">
        <f>PROPER(SUBSTITUTE(LEFT(VLOOKUP(O1046,[1]Attachments!A$2:O$50001,8,FALSE),LEN(VLOOKUP(O1046,[1]Attachments!A$2:O$50001,8,FALSE))-4),"_"," "))</f>
        <v>#N/A</v>
      </c>
      <c r="M1046" s="1" t="str">
        <f>IF(G1046="",VLOOKUP(VLOOKUP(B1046,[1]Attachments!A$2:O$10001,5,FALSE),[1]Users!A$2:B$100000,2,FALSE),G1046)</f>
        <v>ANDREALOVERDE</v>
      </c>
      <c r="N1046" s="1">
        <f t="shared" si="205"/>
        <v>1040</v>
      </c>
      <c r="O1046" s="1" t="str">
        <f t="shared" si="195"/>
        <v/>
      </c>
      <c r="P1046">
        <f>VLOOKUP(B1046,[1]Attachments!A$2:O$50001,2,FALSE)</f>
        <v>90077</v>
      </c>
      <c r="Q1046" t="str">
        <f t="shared" si="196"/>
        <v>&lt;tr&gt;&lt;td width='10%'&gt;1040&lt;/td&gt;&lt;td width='20%'&gt;Tho-Bigorchsus&lt;/td&gt;&lt;td width='10%'&gt;ANDREALOVERDE&lt;/td&gt;&lt;td width='20%'&gt;</v>
      </c>
      <c r="R1046" t="str">
        <f t="shared" si="201"/>
        <v>&lt;br&gt;&lt;br&gt;</v>
      </c>
      <c r="S1046" t="str">
        <f t="shared" si="202"/>
        <v>&lt;/td&gt;&lt;td width='20%'&gt;&lt;a href='http://www.norduserforum.com/download/file.php?id=9077'&gt;Tho-Bigorchsus.nsmp&lt;/a&gt;&lt;/td&gt;&lt;td width='10%'&gt;3.3 MB&lt;/td&gt;&lt;td width='10%'&gt;&lt;a href='http://www.norduserforum.com/viewtopic.php?f=2&amp;amp;t=13849' target='_blank'&gt;link&lt;/a&gt;&lt;/td&gt;&lt;/tr&gt;</v>
      </c>
      <c r="U1046" t="str">
        <f t="shared" si="197"/>
        <v>&lt;tr&gt;&lt;td width='10%'&gt;1040&lt;/td&gt;&lt;td width='20%'&gt;Tho-Bigorchsus&lt;/td&gt;&lt;td width='10%'&gt;ANDREALOVERDE&lt;/td&gt;&lt;td width='20%'&gt;&lt;br&gt;&lt;br&gt;&lt;/td&gt;&lt;td width='20%'&gt;&lt;a href='http://www.norduserforum.com/download/file.php?id=9077'&gt;Tho-Bigorchsus.nsmp&lt;/a&gt;&lt;/td&gt;&lt;td width='10%'&gt;3.3 MB&lt;/td&gt;&lt;td width='10%'&gt;&lt;a href='http://www.norduserforum.com/viewtopic.php?f=2&amp;amp;t=13849' target='_blank'&gt;link&lt;/a&gt;&lt;/td&gt;&lt;/tr&gt;</v>
      </c>
      <c r="X1046">
        <f>IFERROR(VLOOKUP(B1046,[1]Attachments!A$2:O$50001,13,FALSE),0)</f>
        <v>3483911</v>
      </c>
      <c r="Y1046" s="14" t="str">
        <f t="shared" si="203"/>
        <v>3.3 MB</v>
      </c>
      <c r="AB1046">
        <f>VLOOKUP(B1046,[1]Attachments!A$2:O$50001,9,FALSE)</f>
        <v>437</v>
      </c>
      <c r="AC1046" s="15">
        <f>VLOOKUP(B1046,[1]Attachments!A$2:O$50001,14,FALSE)/(60*60*24)+"1/1/1970"</f>
        <v>42996.607349537036</v>
      </c>
      <c r="AD1046" s="14">
        <f t="shared" ca="1" si="198"/>
        <v>3.9349484435931603</v>
      </c>
      <c r="AM1046">
        <f t="shared" si="199"/>
        <v>456</v>
      </c>
      <c r="AN1046" t="str">
        <f>VLOOKUP(AM1046,A$3:U$4760,21,FALSE)</f>
        <v>&lt;tr&gt;&lt;td width='10%'&gt;456&lt;/td&gt;&lt;td width='20%'&gt;Rolandnicepiano&lt;/td&gt;&lt;td width='10%'&gt;mtx64&lt;/td&gt;&lt;td width='20%'&gt;&lt;br&gt;&lt;br&gt;&lt;/td&gt;&lt;td width='20%'&gt;&lt;a href='http://www.norduserforum.com/download/file.php?id=3465'&gt;Rolandnicepiano.nsmp&lt;/a&gt;&lt;/td&gt;&lt;td width='10%'&gt;2.0 MB&lt;/td&gt;&lt;td width='10%'&gt;&lt;a href='http://www.norduserforum.com/viewtopic.php?f=2&amp;amp;t=5219' target='_blank'&gt;link&lt;/a&gt;&lt;/td&gt;&lt;/tr&gt;</v>
      </c>
    </row>
    <row r="1047" spans="1:40" x14ac:dyDescent="0.3">
      <c r="A1047" s="1">
        <f t="shared" si="200"/>
        <v>1041</v>
      </c>
      <c r="B1047">
        <v>9078</v>
      </c>
      <c r="C1047" s="1" t="str">
        <f>IF(IFERROR(VLOOKUP(B1047+1,[1]Attachments!A$2:K$50000,11,FALSE)="mp3",FALSE),B1047+1,IF(IFERROR(VLOOKUP(B1047-1,[1]Attachments!A$2:K$50000,11,FALSE)="mp3",FALSE),B1047-1,IF(IFERROR(VLOOKUP(B1047-2,[1]Attachments!A$2:K$50000,11,FALSE)="mp3",FALSE),B1047-2,IF(IFERROR(VLOOKUP(B1047+2,[1]Attachments!A$2:K$50000,11,FALSE)="mp3",FALSE),B1047+2,""))))</f>
        <v/>
      </c>
      <c r="H1047" s="1">
        <f t="shared" si="204"/>
        <v>9078</v>
      </c>
      <c r="I1047" s="1">
        <f>VLOOKUP(B1047,[1]Attachments!A$2:O$50001,3,FALSE)</f>
        <v>13849</v>
      </c>
      <c r="J1047" s="11" t="str">
        <f t="shared" si="194"/>
        <v>link</v>
      </c>
      <c r="K1047" s="1" t="str">
        <f>IF(E1047="",SUBSTITUTE(PROPER(SUBSTITUTE(LEFT(VLOOKUP(B1047,[1]Attachments!A$2:O$50001,8,FALSE),LEN(VLOOKUP(B1047,[1]Attachments!A$2:O$50001,8,FALSE))-5),"_"," ")),"&amp;Amp;","&amp;"),E1047)</f>
        <v>Tho-Fullstrmrc</v>
      </c>
      <c r="L1047" s="13" t="e">
        <f>PROPER(SUBSTITUTE(LEFT(VLOOKUP(O1047,[1]Attachments!A$2:O$50001,8,FALSE),LEN(VLOOKUP(O1047,[1]Attachments!A$2:O$50001,8,FALSE))-4),"_"," "))</f>
        <v>#N/A</v>
      </c>
      <c r="M1047" s="1" t="str">
        <f>IF(G1047="",VLOOKUP(VLOOKUP(B1047,[1]Attachments!A$2:O$10001,5,FALSE),[1]Users!A$2:B$100000,2,FALSE),G1047)</f>
        <v>ANDREALOVERDE</v>
      </c>
      <c r="N1047" s="1">
        <f t="shared" si="205"/>
        <v>1041</v>
      </c>
      <c r="O1047" s="1" t="str">
        <f t="shared" si="195"/>
        <v/>
      </c>
      <c r="P1047">
        <f>VLOOKUP(B1047,[1]Attachments!A$2:O$50001,2,FALSE)</f>
        <v>90077</v>
      </c>
      <c r="Q1047" t="str">
        <f t="shared" si="196"/>
        <v>&lt;tr&gt;&lt;td width='10%'&gt;1041&lt;/td&gt;&lt;td width='20%'&gt;Tho-Fullstrmrc&lt;/td&gt;&lt;td width='10%'&gt;ANDREALOVERDE&lt;/td&gt;&lt;td width='20%'&gt;</v>
      </c>
      <c r="R1047" t="str">
        <f t="shared" si="201"/>
        <v>&lt;br&gt;&lt;br&gt;</v>
      </c>
      <c r="S1047" t="str">
        <f t="shared" si="202"/>
        <v>&lt;/td&gt;&lt;td width='20%'&gt;&lt;a href='http://www.norduserforum.com/download/file.php?id=9078'&gt;Tho-Fullstrmrc.nsmp&lt;/a&gt;&lt;/td&gt;&lt;td width='10%'&gt;3.0 MB&lt;/td&gt;&lt;td width='10%'&gt;&lt;a href='http://www.norduserforum.com/viewtopic.php?f=2&amp;amp;t=13849' target='_blank'&gt;link&lt;/a&gt;&lt;/td&gt;&lt;/tr&gt;</v>
      </c>
      <c r="U1047" t="str">
        <f t="shared" si="197"/>
        <v>&lt;tr&gt;&lt;td width='10%'&gt;1041&lt;/td&gt;&lt;td width='20%'&gt;Tho-Fullstrmrc&lt;/td&gt;&lt;td width='10%'&gt;ANDREALOVERDE&lt;/td&gt;&lt;td width='20%'&gt;&lt;br&gt;&lt;br&gt;&lt;/td&gt;&lt;td width='20%'&gt;&lt;a href='http://www.norduserforum.com/download/file.php?id=9078'&gt;Tho-Fullstrmrc.nsmp&lt;/a&gt;&lt;/td&gt;&lt;td width='10%'&gt;3.0 MB&lt;/td&gt;&lt;td width='10%'&gt;&lt;a href='http://www.norduserforum.com/viewtopic.php?f=2&amp;amp;t=13849' target='_blank'&gt;link&lt;/a&gt;&lt;/td&gt;&lt;/tr&gt;</v>
      </c>
      <c r="X1047">
        <f>IFERROR(VLOOKUP(B1047,[1]Attachments!A$2:O$50001,13,FALSE),0)</f>
        <v>3161204</v>
      </c>
      <c r="Y1047" s="14" t="str">
        <f t="shared" si="203"/>
        <v>3.0 MB</v>
      </c>
      <c r="AB1047">
        <f>VLOOKUP(B1047,[1]Attachments!A$2:O$50001,9,FALSE)</f>
        <v>387</v>
      </c>
      <c r="AC1047" s="15">
        <f>VLOOKUP(B1047,[1]Attachments!A$2:O$50001,14,FALSE)/(60*60*24)+"1/1/1970"</f>
        <v>42996.607349537036</v>
      </c>
      <c r="AD1047" s="14">
        <f t="shared" ca="1" si="198"/>
        <v>3.4847255095435998</v>
      </c>
      <c r="AM1047">
        <f t="shared" si="199"/>
        <v>455</v>
      </c>
      <c r="AN1047" t="str">
        <f>VLOOKUP(AM1047,A$3:U$4760,21,FALSE)</f>
        <v>&lt;tr&gt;&lt;td width='10%'&gt;455&lt;/td&gt;&lt;td width='20%'&gt;Get Lucky Nm&lt;/td&gt;&lt;td width='10%'&gt;Arti99&lt;/td&gt;&lt;td width='20%'&gt;&lt;br&gt;&lt;br&gt;&lt;/td&gt;&lt;td width='20%'&gt;&lt;a href='http://www.norduserforum.com/download/file.php?id=3462'&gt;Get Lucky Nm.nsmp&lt;/a&gt;&lt;/td&gt;&lt;td width='10%'&gt;0.8 MB&lt;/td&gt;&lt;td width='10%'&gt;&lt;a href='http://www.norduserforum.com/viewtopic.php?f=2&amp;amp;t=5171' target='_blank'&gt;link&lt;/a&gt;&lt;/td&gt;&lt;/tr&gt;</v>
      </c>
    </row>
    <row r="1048" spans="1:40" x14ac:dyDescent="0.3">
      <c r="A1048" s="1">
        <f t="shared" si="200"/>
        <v>1042</v>
      </c>
      <c r="B1048">
        <v>9079</v>
      </c>
      <c r="C1048" s="1" t="str">
        <f>IF(IFERROR(VLOOKUP(B1048+1,[1]Attachments!A$2:K$50000,11,FALSE)="mp3",FALSE),B1048+1,IF(IFERROR(VLOOKUP(B1048-1,[1]Attachments!A$2:K$50000,11,FALSE)="mp3",FALSE),B1048-1,IF(IFERROR(VLOOKUP(B1048-2,[1]Attachments!A$2:K$50000,11,FALSE)="mp3",FALSE),B1048-2,IF(IFERROR(VLOOKUP(B1048+2,[1]Attachments!A$2:K$50000,11,FALSE)="mp3",FALSE),B1048+2,""))))</f>
        <v/>
      </c>
      <c r="H1048" s="1">
        <f t="shared" si="204"/>
        <v>9079</v>
      </c>
      <c r="I1048" s="1">
        <f>VLOOKUP(B1048,[1]Attachments!A$2:O$50001,3,FALSE)</f>
        <v>13849</v>
      </c>
      <c r="J1048" s="11" t="str">
        <f t="shared" si="194"/>
        <v>link</v>
      </c>
      <c r="K1048" s="1" t="str">
        <f>IF(E1048="",SUBSTITUTE(PROPER(SUBSTITUTE(LEFT(VLOOKUP(B1048,[1]Attachments!A$2:O$50001,8,FALSE),LEN(VLOOKUP(B1048,[1]Attachments!A$2:O$50001,8,FALSE))-5),"_"," ")),"&amp;Amp;","&amp;"),E1048)</f>
        <v>Tho-Fullstrpiz</v>
      </c>
      <c r="L1048" s="13" t="e">
        <f>PROPER(SUBSTITUTE(LEFT(VLOOKUP(O1048,[1]Attachments!A$2:O$50001,8,FALSE),LEN(VLOOKUP(O1048,[1]Attachments!A$2:O$50001,8,FALSE))-4),"_"," "))</f>
        <v>#N/A</v>
      </c>
      <c r="M1048" s="1" t="str">
        <f>IF(G1048="",VLOOKUP(VLOOKUP(B1048,[1]Attachments!A$2:O$10001,5,FALSE),[1]Users!A$2:B$100000,2,FALSE),G1048)</f>
        <v>ANDREALOVERDE</v>
      </c>
      <c r="N1048" s="1">
        <f t="shared" si="205"/>
        <v>1042</v>
      </c>
      <c r="O1048" s="1" t="str">
        <f t="shared" si="195"/>
        <v/>
      </c>
      <c r="P1048">
        <f>VLOOKUP(B1048,[1]Attachments!A$2:O$50001,2,FALSE)</f>
        <v>90077</v>
      </c>
      <c r="Q1048" t="str">
        <f t="shared" si="196"/>
        <v>&lt;tr&gt;&lt;td width='10%'&gt;1042&lt;/td&gt;&lt;td width='20%'&gt;Tho-Fullstrpiz&lt;/td&gt;&lt;td width='10%'&gt;ANDREALOVERDE&lt;/td&gt;&lt;td width='20%'&gt;</v>
      </c>
      <c r="R1048" t="str">
        <f t="shared" si="201"/>
        <v>&lt;br&gt;&lt;br&gt;</v>
      </c>
      <c r="S1048" t="str">
        <f t="shared" si="202"/>
        <v>&lt;/td&gt;&lt;td width='20%'&gt;&lt;a href='http://www.norduserforum.com/download/file.php?id=9079'&gt;Tho-Fullstrpiz.nsmp&lt;/a&gt;&lt;/td&gt;&lt;td width='10%'&gt;1.5 MB&lt;/td&gt;&lt;td width='10%'&gt;&lt;a href='http://www.norduserforum.com/viewtopic.php?f=2&amp;amp;t=13849' target='_blank'&gt;link&lt;/a&gt;&lt;/td&gt;&lt;/tr&gt;</v>
      </c>
      <c r="U1048" t="str">
        <f t="shared" si="197"/>
        <v>&lt;tr&gt;&lt;td width='10%'&gt;1042&lt;/td&gt;&lt;td width='20%'&gt;Tho-Fullstrpiz&lt;/td&gt;&lt;td width='10%'&gt;ANDREALOVERDE&lt;/td&gt;&lt;td width='20%'&gt;&lt;br&gt;&lt;br&gt;&lt;/td&gt;&lt;td width='20%'&gt;&lt;a href='http://www.norduserforum.com/download/file.php?id=9079'&gt;Tho-Fullstrpiz.nsmp&lt;/a&gt;&lt;/td&gt;&lt;td width='10%'&gt;1.5 MB&lt;/td&gt;&lt;td width='10%'&gt;&lt;a href='http://www.norduserforum.com/viewtopic.php?f=2&amp;amp;t=13849' target='_blank'&gt;link&lt;/a&gt;&lt;/td&gt;&lt;/tr&gt;</v>
      </c>
      <c r="X1048">
        <f>IFERROR(VLOOKUP(B1048,[1]Attachments!A$2:O$50001,13,FALSE),0)</f>
        <v>1523285</v>
      </c>
      <c r="Y1048" s="14" t="str">
        <f t="shared" si="203"/>
        <v>1.5 MB</v>
      </c>
      <c r="AB1048">
        <f>VLOOKUP(B1048,[1]Attachments!A$2:O$50001,9,FALSE)</f>
        <v>335</v>
      </c>
      <c r="AC1048" s="15">
        <f>VLOOKUP(B1048,[1]Attachments!A$2:O$50001,14,FALSE)/(60*60*24)+"1/1/1970"</f>
        <v>42996.607349537036</v>
      </c>
      <c r="AD1048" s="14">
        <f t="shared" ca="1" si="198"/>
        <v>3.0164936581320565</v>
      </c>
      <c r="AM1048">
        <f t="shared" si="199"/>
        <v>454</v>
      </c>
      <c r="AN1048" t="str">
        <f>VLOOKUP(AM1048,A$3:U$4760,21,FALSE)</f>
        <v>&lt;tr&gt;&lt;td width='10%'&gt;454&lt;/td&gt;&lt;td width='20%'&gt;Get Lucky&lt;/td&gt;&lt;td width='10%'&gt;Tomtom1983&lt;/td&gt;&lt;td width='20%'&gt;&lt;br&gt;&lt;br&gt;&lt;/td&gt;&lt;td width='20%'&gt;&lt;a href='http://www.norduserforum.com/download/file.php?id=3451'&gt;Get Lucky.nsmp&lt;/a&gt;&lt;/td&gt;&lt;td width='10%'&gt;0.5 MB&lt;/td&gt;&lt;td width='10%'&gt;&lt;a href='http://www.norduserforum.com/viewtopic.php?f=2&amp;amp;t=5171' target='_blank'&gt;link&lt;/a&gt;&lt;/td&gt;&lt;/tr&gt;</v>
      </c>
    </row>
    <row r="1049" spans="1:40" x14ac:dyDescent="0.3">
      <c r="A1049" s="1">
        <f t="shared" si="200"/>
        <v>1043</v>
      </c>
      <c r="B1049">
        <v>9080</v>
      </c>
      <c r="C1049" s="1" t="str">
        <f>IF(IFERROR(VLOOKUP(B1049+1,[1]Attachments!A$2:K$50000,11,FALSE)="mp3",FALSE),B1049+1,IF(IFERROR(VLOOKUP(B1049-1,[1]Attachments!A$2:K$50000,11,FALSE)="mp3",FALSE),B1049-1,IF(IFERROR(VLOOKUP(B1049-2,[1]Attachments!A$2:K$50000,11,FALSE)="mp3",FALSE),B1049-2,IF(IFERROR(VLOOKUP(B1049+2,[1]Attachments!A$2:K$50000,11,FALSE)="mp3",FALSE),B1049+2,""))))</f>
        <v/>
      </c>
      <c r="H1049" s="1">
        <f t="shared" si="204"/>
        <v>9080</v>
      </c>
      <c r="I1049" s="1">
        <f>VLOOKUP(B1049,[1]Attachments!A$2:O$50001,3,FALSE)</f>
        <v>13849</v>
      </c>
      <c r="J1049" s="11" t="str">
        <f t="shared" si="194"/>
        <v>link</v>
      </c>
      <c r="K1049" s="1" t="str">
        <f>IF(E1049="",SUBSTITUTE(PROPER(SUBSTITUTE(LEFT(VLOOKUP(B1049,[1]Attachments!A$2:O$50001,8,FALSE),LEN(VLOOKUP(B1049,[1]Attachments!A$2:O$50001,8,FALSE))-5),"_"," ")),"&amp;Amp;","&amp;"),E1049)</f>
        <v>Tho-Fullstrstc</v>
      </c>
      <c r="L1049" s="13" t="e">
        <f>PROPER(SUBSTITUTE(LEFT(VLOOKUP(O1049,[1]Attachments!A$2:O$50001,8,FALSE),LEN(VLOOKUP(O1049,[1]Attachments!A$2:O$50001,8,FALSE))-4),"_"," "))</f>
        <v>#N/A</v>
      </c>
      <c r="M1049" s="1" t="str">
        <f>IF(G1049="",VLOOKUP(VLOOKUP(B1049,[1]Attachments!A$2:O$10001,5,FALSE),[1]Users!A$2:B$100000,2,FALSE),G1049)</f>
        <v>ANDREALOVERDE</v>
      </c>
      <c r="N1049" s="1">
        <f t="shared" si="205"/>
        <v>1043</v>
      </c>
      <c r="O1049" s="1" t="str">
        <f t="shared" si="195"/>
        <v/>
      </c>
      <c r="P1049">
        <f>VLOOKUP(B1049,[1]Attachments!A$2:O$50001,2,FALSE)</f>
        <v>90077</v>
      </c>
      <c r="Q1049" t="str">
        <f t="shared" si="196"/>
        <v>&lt;tr&gt;&lt;td width='10%'&gt;1043&lt;/td&gt;&lt;td width='20%'&gt;Tho-Fullstrstc&lt;/td&gt;&lt;td width='10%'&gt;ANDREALOVERDE&lt;/td&gt;&lt;td width='20%'&gt;</v>
      </c>
      <c r="R1049" t="str">
        <f t="shared" si="201"/>
        <v>&lt;br&gt;&lt;br&gt;</v>
      </c>
      <c r="S1049" t="str">
        <f t="shared" si="202"/>
        <v>&lt;/td&gt;&lt;td width='20%'&gt;&lt;a href='http://www.norduserforum.com/download/file.php?id=9080'&gt;Tho-Fullstrstc.nsmp&lt;/a&gt;&lt;/td&gt;&lt;td width='10%'&gt;1.3 MB&lt;/td&gt;&lt;td width='10%'&gt;&lt;a href='http://www.norduserforum.com/viewtopic.php?f=2&amp;amp;t=13849' target='_blank'&gt;link&lt;/a&gt;&lt;/td&gt;&lt;/tr&gt;</v>
      </c>
      <c r="U1049" t="str">
        <f t="shared" si="197"/>
        <v>&lt;tr&gt;&lt;td width='10%'&gt;1043&lt;/td&gt;&lt;td width='20%'&gt;Tho-Fullstrstc&lt;/td&gt;&lt;td width='10%'&gt;ANDREALOVERDE&lt;/td&gt;&lt;td width='20%'&gt;&lt;br&gt;&lt;br&gt;&lt;/td&gt;&lt;td width='20%'&gt;&lt;a href='http://www.norduserforum.com/download/file.php?id=9080'&gt;Tho-Fullstrstc.nsmp&lt;/a&gt;&lt;/td&gt;&lt;td width='10%'&gt;1.3 MB&lt;/td&gt;&lt;td width='10%'&gt;&lt;a href='http://www.norduserforum.com/viewtopic.php?f=2&amp;amp;t=13849' target='_blank'&gt;link&lt;/a&gt;&lt;/td&gt;&lt;/tr&gt;</v>
      </c>
      <c r="X1049">
        <f>IFERROR(VLOOKUP(B1049,[1]Attachments!A$2:O$50001,13,FALSE),0)</f>
        <v>1330118</v>
      </c>
      <c r="Y1049" s="14" t="str">
        <f t="shared" si="203"/>
        <v>1.3 MB</v>
      </c>
      <c r="AB1049">
        <f>VLOOKUP(B1049,[1]Attachments!A$2:O$50001,9,FALSE)</f>
        <v>404</v>
      </c>
      <c r="AC1049" s="15">
        <f>VLOOKUP(B1049,[1]Attachments!A$2:O$50001,14,FALSE)/(60*60*24)+"1/1/1970"</f>
        <v>42996.607349537036</v>
      </c>
      <c r="AD1049" s="14">
        <f t="shared" ca="1" si="198"/>
        <v>3.6378013071204505</v>
      </c>
      <c r="AM1049">
        <f t="shared" si="199"/>
        <v>453</v>
      </c>
      <c r="AN1049" t="str">
        <f>VLOOKUP(AM1049,A$3:U$4760,21,FALSE)</f>
        <v>&lt;tr&gt;&lt;td width='10%'&gt;453&lt;/td&gt;&lt;td width='20%'&gt;Yamahap200Ep2&lt;/td&gt;&lt;td width='10%'&gt;Darren&lt;/td&gt;&lt;td width='20%'&gt;&lt;br&gt;&lt;br&gt;&lt;/td&gt;&lt;td width='20%'&gt;&lt;a href='http://www.norduserforum.com/download/file.php?id=3439'&gt;Yamahap200Ep2.nsmp&lt;/a&gt;&lt;/td&gt;&lt;td width='10%'&gt;5.2 MB&lt;/td&gt;&lt;td width='10%'&gt;&lt;a href='http://www.norduserforum.com/viewtopic.php?f=2&amp;amp;t=5142' target='_blank'&gt;link&lt;/a&gt;&lt;/td&gt;&lt;/tr&gt;</v>
      </c>
    </row>
    <row r="1050" spans="1:40" x14ac:dyDescent="0.3">
      <c r="A1050" s="1">
        <f t="shared" si="200"/>
        <v>1044</v>
      </c>
      <c r="B1050">
        <v>9081</v>
      </c>
      <c r="C1050" s="1" t="str">
        <f>IF(IFERROR(VLOOKUP(B1050+1,[1]Attachments!A$2:K$50000,11,FALSE)="mp3",FALSE),B1050+1,IF(IFERROR(VLOOKUP(B1050-1,[1]Attachments!A$2:K$50000,11,FALSE)="mp3",FALSE),B1050-1,IF(IFERROR(VLOOKUP(B1050-2,[1]Attachments!A$2:K$50000,11,FALSE)="mp3",FALSE),B1050-2,IF(IFERROR(VLOOKUP(B1050+2,[1]Attachments!A$2:K$50000,11,FALSE)="mp3",FALSE),B1050+2,""))))</f>
        <v/>
      </c>
      <c r="H1050" s="1">
        <f t="shared" si="204"/>
        <v>9081</v>
      </c>
      <c r="I1050" s="1">
        <f>VLOOKUP(B1050,[1]Attachments!A$2:O$50001,3,FALSE)</f>
        <v>13849</v>
      </c>
      <c r="J1050" s="11" t="str">
        <f t="shared" si="194"/>
        <v>link</v>
      </c>
      <c r="K1050" s="1" t="str">
        <f>IF(E1050="",SUBSTITUTE(PROPER(SUBSTITUTE(LEFT(VLOOKUP(B1050,[1]Attachments!A$2:O$50001,8,FALSE),LEN(VLOOKUP(B1050,[1]Attachments!A$2:O$50001,8,FALSE))-5),"_"," ")),"&amp;Amp;","&amp;"),E1050)</f>
        <v>Tho-Fullstrsus</v>
      </c>
      <c r="L1050" s="13" t="e">
        <f>PROPER(SUBSTITUTE(LEFT(VLOOKUP(O1050,[1]Attachments!A$2:O$50001,8,FALSE),LEN(VLOOKUP(O1050,[1]Attachments!A$2:O$50001,8,FALSE))-4),"_"," "))</f>
        <v>#N/A</v>
      </c>
      <c r="M1050" s="1" t="str">
        <f>IF(G1050="",VLOOKUP(VLOOKUP(B1050,[1]Attachments!A$2:O$10001,5,FALSE),[1]Users!A$2:B$100000,2,FALSE),G1050)</f>
        <v>ANDREALOVERDE</v>
      </c>
      <c r="N1050" s="1">
        <f t="shared" si="205"/>
        <v>1044</v>
      </c>
      <c r="O1050" s="1" t="str">
        <f t="shared" si="195"/>
        <v/>
      </c>
      <c r="P1050">
        <f>VLOOKUP(B1050,[1]Attachments!A$2:O$50001,2,FALSE)</f>
        <v>90077</v>
      </c>
      <c r="Q1050" t="str">
        <f t="shared" si="196"/>
        <v>&lt;tr&gt;&lt;td width='10%'&gt;1044&lt;/td&gt;&lt;td width='20%'&gt;Tho-Fullstrsus&lt;/td&gt;&lt;td width='10%'&gt;ANDREALOVERDE&lt;/td&gt;&lt;td width='20%'&gt;</v>
      </c>
      <c r="R1050" t="str">
        <f t="shared" si="201"/>
        <v>&lt;br&gt;&lt;br&gt;</v>
      </c>
      <c r="S1050" t="str">
        <f t="shared" si="202"/>
        <v>&lt;/td&gt;&lt;td width='20%'&gt;&lt;a href='http://www.norduserforum.com/download/file.php?id=9081'&gt;Tho-Fullstrsus.nsmp&lt;/a&gt;&lt;/td&gt;&lt;td width='10%'&gt;3.0 MB&lt;/td&gt;&lt;td width='10%'&gt;&lt;a href='http://www.norduserforum.com/viewtopic.php?f=2&amp;amp;t=13849' target='_blank'&gt;link&lt;/a&gt;&lt;/td&gt;&lt;/tr&gt;</v>
      </c>
      <c r="U1050" t="str">
        <f t="shared" si="197"/>
        <v>&lt;tr&gt;&lt;td width='10%'&gt;1044&lt;/td&gt;&lt;td width='20%'&gt;Tho-Fullstrsus&lt;/td&gt;&lt;td width='10%'&gt;ANDREALOVERDE&lt;/td&gt;&lt;td width='20%'&gt;&lt;br&gt;&lt;br&gt;&lt;/td&gt;&lt;td width='20%'&gt;&lt;a href='http://www.norduserforum.com/download/file.php?id=9081'&gt;Tho-Fullstrsus.nsmp&lt;/a&gt;&lt;/td&gt;&lt;td width='10%'&gt;3.0 MB&lt;/td&gt;&lt;td width='10%'&gt;&lt;a href='http://www.norduserforum.com/viewtopic.php?f=2&amp;amp;t=13849' target='_blank'&gt;link&lt;/a&gt;&lt;/td&gt;&lt;/tr&gt;</v>
      </c>
      <c r="X1050">
        <f>IFERROR(VLOOKUP(B1050,[1]Attachments!A$2:O$50001,13,FALSE),0)</f>
        <v>3194351</v>
      </c>
      <c r="Y1050" s="14" t="str">
        <f t="shared" si="203"/>
        <v>3.0 MB</v>
      </c>
      <c r="AB1050">
        <f>VLOOKUP(B1050,[1]Attachments!A$2:O$50001,9,FALSE)</f>
        <v>572</v>
      </c>
      <c r="AC1050" s="15">
        <f>VLOOKUP(B1050,[1]Attachments!A$2:O$50001,14,FALSE)/(60*60*24)+"1/1/1970"</f>
        <v>42996.607349537036</v>
      </c>
      <c r="AD1050" s="14">
        <f t="shared" ca="1" si="198"/>
        <v>5.150550365526974</v>
      </c>
      <c r="AM1050">
        <f t="shared" si="199"/>
        <v>452</v>
      </c>
      <c r="AN1050" t="str">
        <f>VLOOKUP(AM1050,A$3:U$4760,21,FALSE)</f>
        <v>&lt;tr&gt;&lt;td width='10%'&gt;452&lt;/td&gt;&lt;td width='20%'&gt;Live And Let Die&lt;/td&gt;&lt;td width='10%'&gt;miloreason83&lt;/td&gt;&lt;td width='20%'&gt;&lt;br&gt;&lt;br&gt;&lt;/td&gt;&lt;td width='20%'&gt;&lt;a href='http://www.norduserforum.com/download/file.php?id=3430'&gt;Live And Let Die.nsmp&lt;/a&gt;&lt;/td&gt;&lt;td width='10%'&gt;1.7 MB&lt;/td&gt;&lt;td width='10%'&gt;&lt;a href='http://www.norduserforum.com/viewtopic.php?f=2&amp;amp;t=5125' target='_blank'&gt;link&lt;/a&gt;&lt;/td&gt;&lt;/tr&gt;</v>
      </c>
    </row>
    <row r="1051" spans="1:40" x14ac:dyDescent="0.3">
      <c r="A1051" s="1">
        <f t="shared" si="200"/>
        <v>1045</v>
      </c>
      <c r="B1051">
        <v>9093</v>
      </c>
      <c r="C1051" s="1">
        <f>IF(IFERROR(VLOOKUP(B1051+1,[1]Attachments!A$2:K$50000,11,FALSE)="mp3",FALSE),B1051+1,IF(IFERROR(VLOOKUP(B1051-1,[1]Attachments!A$2:K$50000,11,FALSE)="mp3",FALSE),B1051-1,IF(IFERROR(VLOOKUP(B1051-2,[1]Attachments!A$2:K$50000,11,FALSE)="mp3",FALSE),B1051-2,IF(IFERROR(VLOOKUP(B1051+2,[1]Attachments!A$2:K$50000,11,FALSE)="mp3",FALSE),B1051+2,""))))</f>
        <v>9095</v>
      </c>
      <c r="H1051" s="1">
        <f t="shared" si="204"/>
        <v>9093</v>
      </c>
      <c r="I1051" s="1">
        <f>VLOOKUP(B1051,[1]Attachments!A$2:O$50001,3,FALSE)</f>
        <v>13886</v>
      </c>
      <c r="J1051" s="11" t="str">
        <f t="shared" si="194"/>
        <v>link</v>
      </c>
      <c r="K1051" s="1" t="str">
        <f>IF(E1051="",SUBSTITUTE(PROPER(SUBSTITUTE(LEFT(VLOOKUP(B1051,[1]Attachments!A$2:O$50001,8,FALSE),LEN(VLOOKUP(B1051,[1]Attachments!A$2:O$50001,8,FALSE))-5),"_"," ")),"&amp;Amp;","&amp;"),E1051)</f>
        <v>Motif Synth Brass Al</v>
      </c>
      <c r="L1051" s="13" t="str">
        <f>PROPER(SUBSTITUTE(LEFT(VLOOKUP(O1051,[1]Attachments!A$2:O$50001,8,FALSE),LEN(VLOOKUP(O1051,[1]Attachments!A$2:O$50001,8,FALSE))-4),"_"," "))</f>
        <v>Motif Synth Brass Al</v>
      </c>
      <c r="M1051" s="1" t="str">
        <f>IF(G1051="",VLOOKUP(VLOOKUP(B1051,[1]Attachments!A$2:O$10001,5,FALSE),[1]Users!A$2:B$100000,2,FALSE),G1051)</f>
        <v>ACCORDIONMAN</v>
      </c>
      <c r="N1051" s="1">
        <f t="shared" si="205"/>
        <v>1045</v>
      </c>
      <c r="O1051" s="1">
        <f t="shared" si="195"/>
        <v>9095</v>
      </c>
      <c r="P1051">
        <f>VLOOKUP(B1051,[1]Attachments!A$2:O$50001,2,FALSE)</f>
        <v>90371</v>
      </c>
      <c r="Q1051" t="str">
        <f t="shared" si="196"/>
        <v>&lt;tr&gt;&lt;td width='10%'&gt;1045&lt;/td&gt;&lt;td width='20%'&gt;Motif Synth Brass Al&lt;/td&gt;&lt;td width='10%'&gt;ACCORDIONMAN&lt;/td&gt;&lt;td width='20%'&gt;</v>
      </c>
      <c r="R1051" t="str">
        <f t="shared" si="201"/>
        <v>&lt;br&gt;&lt;ul class='graphic' style='margin-left: 0em;'&gt;&lt;li&gt;&lt;a href='http://www.norduserforum.com/download/file.php?id=9095?n=1045' type='audio/mpeg' class='inline-playable'&gt;Motif Synth Brass Al&lt;/a&gt;&lt;/li&gt;&lt;/ul&gt;</v>
      </c>
      <c r="S1051" t="str">
        <f t="shared" si="202"/>
        <v>&lt;/td&gt;&lt;td width='20%'&gt;&lt;a href='http://www.norduserforum.com/download/file.php?id=9093'&gt;Motif Synth Brass Al.nsmp&lt;/a&gt;&lt;/td&gt;&lt;td width='10%'&gt;1.3 MB&lt;/td&gt;&lt;td width='10%'&gt;&lt;a href='http://www.norduserforum.com/viewtopic.php?f=2&amp;amp;t=13886' target='_blank'&gt;link&lt;/a&gt;&lt;/td&gt;&lt;/tr&gt;</v>
      </c>
      <c r="U1051" t="str">
        <f t="shared" si="197"/>
        <v>&lt;tr&gt;&lt;td width='10%'&gt;1045&lt;/td&gt;&lt;td width='20%'&gt;Motif Synth Brass Al&lt;/td&gt;&lt;td width='10%'&gt;ACCORDIONMAN&lt;/td&gt;&lt;td width='20%'&gt;&lt;br&gt;&lt;ul class='graphic' style='margin-left: 0em;'&gt;&lt;li&gt;&lt;a href='http://www.norduserforum.com/download/file.php?id=9095?n=1045' type='audio/mpeg' class='inline-playable'&gt;Motif Synth Brass Al&lt;/a&gt;&lt;/li&gt;&lt;/ul&gt;&lt;/td&gt;&lt;td width='20%'&gt;&lt;a href='http://www.norduserforum.com/download/file.php?id=9093'&gt;Motif Synth Brass Al.nsmp&lt;/a&gt;&lt;/td&gt;&lt;td width='10%'&gt;1.3 MB&lt;/td&gt;&lt;td width='10%'&gt;&lt;a href='http://www.norduserforum.com/viewtopic.php?f=2&amp;amp;t=13886' target='_blank'&gt;link&lt;/a&gt;&lt;/td&gt;&lt;/tr&gt;</v>
      </c>
      <c r="X1051">
        <f>IFERROR(VLOOKUP(B1051,[1]Attachments!A$2:O$50001,13,FALSE),0)</f>
        <v>1402508</v>
      </c>
      <c r="Y1051" s="14" t="str">
        <f t="shared" si="203"/>
        <v>1.3 MB</v>
      </c>
      <c r="AB1051">
        <f>VLOOKUP(B1051,[1]Attachments!A$2:O$50001,9,FALSE)</f>
        <v>288</v>
      </c>
      <c r="AC1051" s="15">
        <f>VLOOKUP(B1051,[1]Attachments!A$2:O$50001,14,FALSE)/(60*60*24)+"1/1/1970"</f>
        <v>43003.413599537038</v>
      </c>
      <c r="AD1051" s="14">
        <f t="shared" ca="1" si="198"/>
        <v>2.6161894354595456</v>
      </c>
      <c r="AM1051">
        <f t="shared" si="199"/>
        <v>451</v>
      </c>
      <c r="AN1051" t="str">
        <f>VLOOKUP(AM1051,A$3:U$4760,21,FALSE)</f>
        <v>&lt;tr&gt;&lt;td width='10%'&gt;451&lt;/td&gt;&lt;td width='20%'&gt;Tr-Rack - St Power Pop Hit&lt;/td&gt;&lt;td width='10%'&gt;Troy_79&lt;/td&gt;&lt;td width='20%'&gt;&lt;br&gt;&lt;ul class='graphic' style='margin-left: 0em;'&gt;&lt;li&gt;&lt;a href='http://www.norduserforum.com/download/file.php?id=3423?n=451' type='audio/mpeg' class='inline-playable'&gt;Tr-Rack - St Power Pop Hit&lt;/a&gt;&lt;/li&gt;&lt;/ul&gt;&lt;/td&gt;&lt;td width='20%'&gt;&lt;a href='http://www.norduserforum.com/download/file.php?id=3420'&gt;Tr-Rack - St Power Pop Hit.nsmp&lt;/a&gt;&lt;/td&gt;&lt;td width='10%'&gt;0.7 MB&lt;/td&gt;&lt;td width='10%'&gt;&lt;a href='http://www.norduserforum.com/viewtopic.php?f=2&amp;amp;t=5110' target='_blank'&gt;link&lt;/a&gt;&lt;/td&gt;&lt;/tr&gt;</v>
      </c>
    </row>
    <row r="1052" spans="1:40" x14ac:dyDescent="0.3">
      <c r="A1052" s="1">
        <f t="shared" si="200"/>
        <v>1046</v>
      </c>
      <c r="B1052">
        <v>9161</v>
      </c>
      <c r="C1052" s="1" t="str">
        <f>IF(IFERROR(VLOOKUP(B1052+1,[1]Attachments!A$2:K$50000,11,FALSE)="mp3",FALSE),B1052+1,IF(IFERROR(VLOOKUP(B1052-1,[1]Attachments!A$2:K$50000,11,FALSE)="mp3",FALSE),B1052-1,IF(IFERROR(VLOOKUP(B1052-2,[1]Attachments!A$2:K$50000,11,FALSE)="mp3",FALSE),B1052-2,IF(IFERROR(VLOOKUP(B1052+2,[1]Attachments!A$2:K$50000,11,FALSE)="mp3",FALSE),B1052+2,""))))</f>
        <v/>
      </c>
      <c r="H1052" s="1">
        <f t="shared" si="204"/>
        <v>9161</v>
      </c>
      <c r="I1052" s="1">
        <f>VLOOKUP(B1052,[1]Attachments!A$2:O$50001,3,FALSE)</f>
        <v>13812</v>
      </c>
      <c r="J1052" s="11" t="str">
        <f t="shared" si="194"/>
        <v>link</v>
      </c>
      <c r="K1052" s="1" t="str">
        <f>IF(E1052="",SUBSTITUTE(PROPER(SUBSTITUTE(LEFT(VLOOKUP(B1052,[1]Attachments!A$2:O$50001,8,FALSE),LEN(VLOOKUP(B1052,[1]Attachments!A$2:O$50001,8,FALSE))-5),"_"," ")),"&amp;Amp;","&amp;"),E1052)</f>
        <v>Leuchtturm</v>
      </c>
      <c r="L1052" s="13" t="e">
        <f>PROPER(SUBSTITUTE(LEFT(VLOOKUP(O1052,[1]Attachments!A$2:O$50001,8,FALSE),LEN(VLOOKUP(O1052,[1]Attachments!A$2:O$50001,8,FALSE))-4),"_"," "))</f>
        <v>#N/A</v>
      </c>
      <c r="M1052" s="1" t="str">
        <f>IF(G1052="",VLOOKUP(VLOOKUP(B1052,[1]Attachments!A$2:O$10001,5,FALSE),[1]Users!A$2:B$100000,2,FALSE),G1052)</f>
        <v>infi99</v>
      </c>
      <c r="N1052" s="1">
        <f t="shared" si="205"/>
        <v>1046</v>
      </c>
      <c r="O1052" s="1" t="str">
        <f t="shared" si="195"/>
        <v/>
      </c>
      <c r="P1052">
        <f>VLOOKUP(B1052,[1]Attachments!A$2:O$50001,2,FALSE)</f>
        <v>91747</v>
      </c>
      <c r="Q1052" t="str">
        <f t="shared" si="196"/>
        <v>&lt;tr&gt;&lt;td width='10%'&gt;1046&lt;/td&gt;&lt;td width='20%'&gt;Leuchtturm&lt;/td&gt;&lt;td width='10%'&gt;infi99&lt;/td&gt;&lt;td width='20%'&gt;</v>
      </c>
      <c r="R1052" t="str">
        <f t="shared" si="201"/>
        <v>&lt;br&gt;&lt;br&gt;</v>
      </c>
      <c r="S1052" t="str">
        <f t="shared" si="202"/>
        <v>&lt;/td&gt;&lt;td width='20%'&gt;&lt;a href='http://www.norduserforum.com/download/file.php?id=9161'&gt;Leuchtturm.nsmp&lt;/a&gt;&lt;/td&gt;&lt;td width='10%'&gt;0.5 MB&lt;/td&gt;&lt;td width='10%'&gt;&lt;a href='http://www.norduserforum.com/viewtopic.php?f=2&amp;amp;t=13812' target='_blank'&gt;link&lt;/a&gt;&lt;/td&gt;&lt;/tr&gt;</v>
      </c>
      <c r="U1052" t="str">
        <f t="shared" si="197"/>
        <v>&lt;tr&gt;&lt;td width='10%'&gt;1046&lt;/td&gt;&lt;td width='20%'&gt;Leuchtturm&lt;/td&gt;&lt;td width='10%'&gt;infi99&lt;/td&gt;&lt;td width='20%'&gt;&lt;br&gt;&lt;br&gt;&lt;/td&gt;&lt;td width='20%'&gt;&lt;a href='http://www.norduserforum.com/download/file.php?id=9161'&gt;Leuchtturm.nsmp&lt;/a&gt;&lt;/td&gt;&lt;td width='10%'&gt;0.5 MB&lt;/td&gt;&lt;td width='10%'&gt;&lt;a href='http://www.norduserforum.com/viewtopic.php?f=2&amp;amp;t=13812' target='_blank'&gt;link&lt;/a&gt;&lt;/td&gt;&lt;/tr&gt;</v>
      </c>
      <c r="X1052">
        <f>IFERROR(VLOOKUP(B1052,[1]Attachments!A$2:O$50001,13,FALSE),0)</f>
        <v>542210</v>
      </c>
      <c r="Y1052" s="14" t="str">
        <f t="shared" si="203"/>
        <v>0.5 MB</v>
      </c>
      <c r="AB1052">
        <f>VLOOKUP(B1052,[1]Attachments!A$2:O$50001,9,FALSE)</f>
        <v>98</v>
      </c>
      <c r="AC1052" s="15">
        <f>VLOOKUP(B1052,[1]Attachments!A$2:O$50001,14,FALSE)/(60*60*24)+"1/1/1970"</f>
        <v>43030.582858796297</v>
      </c>
      <c r="AD1052" s="14">
        <f t="shared" ca="1" si="198"/>
        <v>0.92276591697800214</v>
      </c>
      <c r="AM1052">
        <f t="shared" si="199"/>
        <v>450</v>
      </c>
      <c r="AN1052" t="str">
        <f>VLOOKUP(AM1052,A$3:U$4760,21,FALSE)</f>
        <v>&lt;tr&gt;&lt;td width='10%'&gt;450&lt;/td&gt;&lt;td width='20%'&gt;Tr-Rack - St Major O.Hit&lt;/td&gt;&lt;td width='10%'&gt;Troy_79&lt;/td&gt;&lt;td width='20%'&gt;&lt;br&gt;&lt;ul class='graphic' style='margin-left: 0em;'&gt;&lt;li&gt;&lt;a href='http://www.norduserforum.com/download/file.php?id=3424?n=450' type='audio/mpeg' class='inline-playable'&gt;Tr-Rack - St Major O.Hit&lt;/a&gt;&lt;/li&gt;&lt;/ul&gt;&lt;/td&gt;&lt;td width='20%'&gt;&lt;a href='http://www.norduserforum.com/download/file.php?id=3419'&gt;Tr-Rack - St Major O.Hit.nsmp&lt;/a&gt;&lt;/td&gt;&lt;td width='10%'&gt;1.1 MB&lt;/td&gt;&lt;td width='10%'&gt;&lt;a href='http://www.norduserforum.com/viewtopic.php?f=2&amp;amp;t=5110' target='_blank'&gt;link&lt;/a&gt;&lt;/td&gt;&lt;/tr&gt;</v>
      </c>
    </row>
    <row r="1053" spans="1:40" x14ac:dyDescent="0.3">
      <c r="A1053" s="1">
        <f t="shared" si="200"/>
        <v>1047</v>
      </c>
      <c r="B1053">
        <v>9170</v>
      </c>
      <c r="C1053" s="1">
        <f>IF(IFERROR(VLOOKUP(B1053+1,[1]Attachments!A$2:K$50000,11,FALSE)="mp3",FALSE),B1053+1,IF(IFERROR(VLOOKUP(B1053-1,[1]Attachments!A$2:K$50000,11,FALSE)="mp3",FALSE),B1053-1,IF(IFERROR(VLOOKUP(B1053-2,[1]Attachments!A$2:K$50000,11,FALSE)="mp3",FALSE),B1053-2,IF(IFERROR(VLOOKUP(B1053+2,[1]Attachments!A$2:K$50000,11,FALSE)="mp3",FALSE),B1053+2,""))))</f>
        <v>9172</v>
      </c>
      <c r="H1053" s="1">
        <f t="shared" si="204"/>
        <v>9170</v>
      </c>
      <c r="I1053" s="1">
        <f>VLOOKUP(B1053,[1]Attachments!A$2:O$50001,3,FALSE)</f>
        <v>3134</v>
      </c>
      <c r="J1053" s="11" t="str">
        <f t="shared" si="194"/>
        <v>link</v>
      </c>
      <c r="K1053" s="1" t="str">
        <f>IF(E1053="",SUBSTITUTE(PROPER(SUBSTITUTE(LEFT(VLOOKUP(B1053,[1]Attachments!A$2:O$50001,8,FALSE),LEN(VLOOKUP(B1053,[1]Attachments!A$2:O$50001,8,FALSE))-5),"_"," ")),"&amp;Amp;","&amp;"),E1053)</f>
        <v>Shout</v>
      </c>
      <c r="L1053" s="13" t="str">
        <f>PROPER(SUBSTITUTE(LEFT(VLOOKUP(O1053,[1]Attachments!A$2:O$50001,8,FALSE),LEN(VLOOKUP(O1053,[1]Attachments!A$2:O$50001,8,FALSE))-4),"_"," "))</f>
        <v>Organ</v>
      </c>
      <c r="M1053" s="1" t="str">
        <f>IF(G1053="",VLOOKUP(VLOOKUP(B1053,[1]Attachments!A$2:O$10001,5,FALSE),[1]Users!A$2:B$100000,2,FALSE),G1053)</f>
        <v>MvanD</v>
      </c>
      <c r="N1053" s="1">
        <f t="shared" si="205"/>
        <v>1047</v>
      </c>
      <c r="O1053" s="1">
        <f t="shared" si="195"/>
        <v>9172</v>
      </c>
      <c r="P1053">
        <f>VLOOKUP(B1053,[1]Attachments!A$2:O$50001,2,FALSE)</f>
        <v>92129</v>
      </c>
      <c r="Q1053" t="str">
        <f t="shared" si="196"/>
        <v>&lt;tr&gt;&lt;td width='10%'&gt;1047&lt;/td&gt;&lt;td width='20%'&gt;Shout&lt;/td&gt;&lt;td width='10%'&gt;MvanD&lt;/td&gt;&lt;td width='20%'&gt;</v>
      </c>
      <c r="R1053" t="str">
        <f t="shared" si="201"/>
        <v>&lt;br&gt;&lt;ul class='graphic' style='margin-left: 0em;'&gt;&lt;li&gt;&lt;a href='http://www.norduserforum.com/download/file.php?id=9172?n=1047' type='audio/mpeg' class='inline-playable'&gt;Shout&lt;/a&gt;&lt;/li&gt;&lt;/ul&gt;</v>
      </c>
      <c r="S1053" t="str">
        <f t="shared" si="202"/>
        <v>&lt;/td&gt;&lt;td width='20%'&gt;&lt;a href='http://www.norduserforum.com/download/file.php?id=9170'&gt;Shout.nsmp&lt;/a&gt;&lt;/td&gt;&lt;td width='10%'&gt;3.8 MB&lt;/td&gt;&lt;td width='10%'&gt;&lt;a href='http://www.norduserforum.com/viewtopic.php?f=2&amp;amp;t=3134' target='_blank'&gt;link&lt;/a&gt;&lt;/td&gt;&lt;/tr&gt;</v>
      </c>
      <c r="U1053" t="str">
        <f t="shared" si="197"/>
        <v>&lt;tr&gt;&lt;td width='10%'&gt;1047&lt;/td&gt;&lt;td width='20%'&gt;Shout&lt;/td&gt;&lt;td width='10%'&gt;MvanD&lt;/td&gt;&lt;td width='20%'&gt;&lt;br&gt;&lt;ul class='graphic' style='margin-left: 0em;'&gt;&lt;li&gt;&lt;a href='http://www.norduserforum.com/download/file.php?id=9172?n=1047' type='audio/mpeg' class='inline-playable'&gt;Shout&lt;/a&gt;&lt;/li&gt;&lt;/ul&gt;&lt;/td&gt;&lt;td width='20%'&gt;&lt;a href='http://www.norduserforum.com/download/file.php?id=9170'&gt;Shout.nsmp&lt;/a&gt;&lt;/td&gt;&lt;td width='10%'&gt;3.8 MB&lt;/td&gt;&lt;td width='10%'&gt;&lt;a href='http://www.norduserforum.com/viewtopic.php?f=2&amp;amp;t=3134' target='_blank'&gt;link&lt;/a&gt;&lt;/td&gt;&lt;/tr&gt;</v>
      </c>
      <c r="X1053">
        <f>IFERROR(VLOOKUP(B1053,[1]Attachments!A$2:O$50001,13,FALSE),0)</f>
        <v>4018835</v>
      </c>
      <c r="Y1053" s="14" t="str">
        <f t="shared" si="203"/>
        <v>3.8 MB</v>
      </c>
      <c r="AB1053">
        <f>VLOOKUP(B1053,[1]Attachments!A$2:O$50001,9,FALSE)</f>
        <v>105</v>
      </c>
      <c r="AC1053" s="15">
        <f>VLOOKUP(B1053,[1]Attachments!A$2:O$50001,14,FALSE)/(60*60*24)+"1/1/1970"</f>
        <v>43036.779108796298</v>
      </c>
      <c r="AD1053" s="14">
        <f t="shared" ca="1" si="198"/>
        <v>0.99698748200139031</v>
      </c>
      <c r="AM1053">
        <f t="shared" si="199"/>
        <v>449</v>
      </c>
      <c r="AN1053" t="str">
        <f>VLOOKUP(AM1053,A$3:U$4760,21,FALSE)</f>
        <v>&lt;tr&gt;&lt;td width='10%'&gt;449&lt;/td&gt;&lt;td width='20%'&gt;Midied Grand&lt;/td&gt;&lt;td width='10%'&gt;danvb01&lt;/td&gt;&lt;td width='20%'&gt;&lt;br&gt;&lt;br&gt;&lt;/td&gt;&lt;td width='20%'&gt;&lt;a href='http://www.norduserforum.com/download/file.php?id=3414'&gt;Midied Grand.nsmp&lt;/a&gt;&lt;/td&gt;&lt;td width='10%'&gt;2.3 MB&lt;/td&gt;&lt;td width='10%'&gt;&lt;a href='http://www.norduserforum.com/viewtopic.php?f=2&amp;amp;t=5082' target='_blank'&gt;link&lt;/a&gt;&lt;/td&gt;&lt;/tr&gt;</v>
      </c>
    </row>
    <row r="1054" spans="1:40" x14ac:dyDescent="0.3">
      <c r="A1054" s="1">
        <f t="shared" si="200"/>
        <v>1048</v>
      </c>
      <c r="B1054">
        <v>9171</v>
      </c>
      <c r="C1054" s="1">
        <f>IF(IFERROR(VLOOKUP(B1054+1,[1]Attachments!A$2:K$50000,11,FALSE)="mp3",FALSE),B1054+1,IF(IFERROR(VLOOKUP(B1054-1,[1]Attachments!A$2:K$50000,11,FALSE)="mp3",FALSE),B1054-1,IF(IFERROR(VLOOKUP(B1054-2,[1]Attachments!A$2:K$50000,11,FALSE)="mp3",FALSE),B1054-2,IF(IFERROR(VLOOKUP(B1054+2,[1]Attachments!A$2:K$50000,11,FALSE)="mp3",FALSE),B1054+2,""))))</f>
        <v>9172</v>
      </c>
      <c r="H1054" s="1">
        <f t="shared" si="204"/>
        <v>9171</v>
      </c>
      <c r="I1054" s="1">
        <f>VLOOKUP(B1054,[1]Attachments!A$2:O$50001,3,FALSE)</f>
        <v>3134</v>
      </c>
      <c r="J1054" s="11" t="str">
        <f t="shared" si="194"/>
        <v>link</v>
      </c>
      <c r="K1054" s="1" t="str">
        <f>IF(E1054="",SUBSTITUTE(PROPER(SUBSTITUTE(LEFT(VLOOKUP(B1054,[1]Attachments!A$2:O$50001,8,FALSE),LEN(VLOOKUP(B1054,[1]Attachments!A$2:O$50001,8,FALSE))-5),"_"," ")),"&amp;Amp;","&amp;"),E1054)</f>
        <v>Shoutbells</v>
      </c>
      <c r="L1054" s="13" t="str">
        <f>PROPER(SUBSTITUTE(LEFT(VLOOKUP(O1054,[1]Attachments!A$2:O$50001,8,FALSE),LEN(VLOOKUP(O1054,[1]Attachments!A$2:O$50001,8,FALSE))-4),"_"," "))</f>
        <v>Organ</v>
      </c>
      <c r="M1054" s="1" t="str">
        <f>IF(G1054="",VLOOKUP(VLOOKUP(B1054,[1]Attachments!A$2:O$10001,5,FALSE),[1]Users!A$2:B$100000,2,FALSE),G1054)</f>
        <v>MvanD</v>
      </c>
      <c r="N1054" s="1">
        <f t="shared" si="205"/>
        <v>1048</v>
      </c>
      <c r="O1054" s="1">
        <f t="shared" si="195"/>
        <v>9172</v>
      </c>
      <c r="P1054">
        <f>VLOOKUP(B1054,[1]Attachments!A$2:O$50001,2,FALSE)</f>
        <v>92129</v>
      </c>
      <c r="Q1054" t="str">
        <f t="shared" si="196"/>
        <v>&lt;tr&gt;&lt;td width='10%'&gt;1048&lt;/td&gt;&lt;td width='20%'&gt;Shoutbells&lt;/td&gt;&lt;td width='10%'&gt;MvanD&lt;/td&gt;&lt;td width='20%'&gt;</v>
      </c>
      <c r="R1054" t="str">
        <f t="shared" si="201"/>
        <v>&lt;br&gt;&lt;ul class='graphic' style='margin-left: 0em;'&gt;&lt;li&gt;&lt;a href='http://www.norduserforum.com/download/file.php?id=9172?n=1048' type='audio/mpeg' class='inline-playable'&gt;Shoutbells&lt;/a&gt;&lt;/li&gt;&lt;/ul&gt;</v>
      </c>
      <c r="S1054" t="str">
        <f t="shared" si="202"/>
        <v>&lt;/td&gt;&lt;td width='20%'&gt;&lt;a href='http://www.norduserforum.com/download/file.php?id=9171'&gt;Shoutbells.nsmp&lt;/a&gt;&lt;/td&gt;&lt;td width='10%'&gt;0.5 MB&lt;/td&gt;&lt;td width='10%'&gt;&lt;a href='http://www.norduserforum.com/viewtopic.php?f=2&amp;amp;t=3134' target='_blank'&gt;link&lt;/a&gt;&lt;/td&gt;&lt;/tr&gt;</v>
      </c>
      <c r="U1054" t="str">
        <f t="shared" si="197"/>
        <v>&lt;tr&gt;&lt;td width='10%'&gt;1048&lt;/td&gt;&lt;td width='20%'&gt;Shoutbells&lt;/td&gt;&lt;td width='10%'&gt;MvanD&lt;/td&gt;&lt;td width='20%'&gt;&lt;br&gt;&lt;ul class='graphic' style='margin-left: 0em;'&gt;&lt;li&gt;&lt;a href='http://www.norduserforum.com/download/file.php?id=9172?n=1048' type='audio/mpeg' class='inline-playable'&gt;Shoutbells&lt;/a&gt;&lt;/li&gt;&lt;/ul&gt;&lt;/td&gt;&lt;td width='20%'&gt;&lt;a href='http://www.norduserforum.com/download/file.php?id=9171'&gt;Shoutbells.nsmp&lt;/a&gt;&lt;/td&gt;&lt;td width='10%'&gt;0.5 MB&lt;/td&gt;&lt;td width='10%'&gt;&lt;a href='http://www.norduserforum.com/viewtopic.php?f=2&amp;amp;t=3134' target='_blank'&gt;link&lt;/a&gt;&lt;/td&gt;&lt;/tr&gt;</v>
      </c>
      <c r="X1054">
        <f>IFERROR(VLOOKUP(B1054,[1]Attachments!A$2:O$50001,13,FALSE),0)</f>
        <v>493061</v>
      </c>
      <c r="Y1054" s="14" t="str">
        <f t="shared" si="203"/>
        <v>0.5 MB</v>
      </c>
      <c r="AB1054">
        <f>VLOOKUP(B1054,[1]Attachments!A$2:O$50001,9,FALSE)</f>
        <v>86</v>
      </c>
      <c r="AC1054" s="15">
        <f>VLOOKUP(B1054,[1]Attachments!A$2:O$50001,14,FALSE)/(60*60*24)+"1/1/1970"</f>
        <v>43036.779108796298</v>
      </c>
      <c r="AD1054" s="14">
        <f t="shared" ca="1" si="198"/>
        <v>0.81658022335351976</v>
      </c>
      <c r="AM1054">
        <f t="shared" si="199"/>
        <v>448</v>
      </c>
      <c r="AN1054" t="str">
        <f>VLOOKUP(AM1054,A$3:U$4760,21,FALSE)</f>
        <v>&lt;tr&gt;&lt;td width='10%'&gt;448&lt;/td&gt;&lt;td width='20%'&gt;Brickinthewall&lt;/td&gt;&lt;td width='10%'&gt;Georg&lt;/td&gt;&lt;td width='20%'&gt;&lt;br&gt;&lt;br&gt;&lt;/td&gt;&lt;td width='20%'&gt;&lt;a href='http://www.norduserforum.com/download/file.php?id=3425'&gt;Brickinthewall.nsmp&lt;/a&gt;&lt;/td&gt;&lt;td width='10%'&gt;1.4 MB&lt;/td&gt;&lt;td width='10%'&gt;&lt;a href='http://www.norduserforum.com/viewtopic.php?f=2&amp;amp;t=5122' target='_blank'&gt;link&lt;/a&gt;&lt;/td&gt;&lt;/tr&gt;</v>
      </c>
    </row>
    <row r="1055" spans="1:40" x14ac:dyDescent="0.3">
      <c r="A1055" s="1">
        <f t="shared" si="200"/>
        <v>1049</v>
      </c>
      <c r="B1055">
        <v>9262</v>
      </c>
      <c r="C1055" s="1">
        <f>IF(IFERROR(VLOOKUP(B1055+1,[1]Attachments!A$2:K$50000,11,FALSE)="mp3",FALSE),B1055+1,IF(IFERROR(VLOOKUP(B1055-1,[1]Attachments!A$2:K$50000,11,FALSE)="mp3",FALSE),B1055-1,IF(IFERROR(VLOOKUP(B1055-2,[1]Attachments!A$2:K$50000,11,FALSE)="mp3",FALSE),B1055-2,IF(IFERROR(VLOOKUP(B1055+2,[1]Attachments!A$2:K$50000,11,FALSE)="mp3",FALSE),B1055+2,""))))</f>
        <v>9264</v>
      </c>
      <c r="H1055" s="1">
        <f t="shared" si="204"/>
        <v>9262</v>
      </c>
      <c r="I1055" s="1">
        <f>VLOOKUP(B1055,[1]Attachments!A$2:O$50001,3,FALSE)</f>
        <v>14256</v>
      </c>
      <c r="J1055" s="11" t="str">
        <f t="shared" si="194"/>
        <v>link</v>
      </c>
      <c r="K1055" s="1" t="str">
        <f>IF(E1055="",SUBSTITUTE(PROPER(SUBSTITUTE(LEFT(VLOOKUP(B1055,[1]Attachments!A$2:O$50001,8,FALSE),LEN(VLOOKUP(B1055,[1]Attachments!A$2:O$50001,8,FALSE))-5),"_"," ")),"&amp;Amp;","&amp;"),E1055)</f>
        <v>Arnostrings</v>
      </c>
      <c r="L1055" s="13" t="str">
        <f>PROPER(SUBSTITUTE(LEFT(VLOOKUP(O1055,[1]Attachments!A$2:O$50001,8,FALSE),LEN(VLOOKUP(O1055,[1]Attachments!A$2:O$50001,8,FALSE))-4),"_"," "))</f>
        <v>Armonconcert</v>
      </c>
      <c r="M1055" s="1" t="str">
        <f>IF(G1055="",VLOOKUP(VLOOKUP(B1055,[1]Attachments!A$2:O$10001,5,FALSE),[1]Users!A$2:B$100000,2,FALSE),G1055)</f>
        <v>asteenb</v>
      </c>
      <c r="N1055" s="1">
        <f t="shared" si="205"/>
        <v>1049</v>
      </c>
      <c r="O1055" s="1">
        <f t="shared" si="195"/>
        <v>9264</v>
      </c>
      <c r="P1055">
        <f>VLOOKUP(B1055,[1]Attachments!A$2:O$50001,2,FALSE)</f>
        <v>93472</v>
      </c>
      <c r="Q1055" t="str">
        <f t="shared" si="196"/>
        <v>&lt;tr&gt;&lt;td width='10%'&gt;1049&lt;/td&gt;&lt;td width='20%'&gt;Arnostrings&lt;/td&gt;&lt;td width='10%'&gt;asteenb&lt;/td&gt;&lt;td width='20%'&gt;</v>
      </c>
      <c r="R1055" t="str">
        <f t="shared" si="201"/>
        <v>&lt;br&gt;&lt;ul class='graphic' style='margin-left: 0em;'&gt;&lt;li&gt;&lt;a href='http://www.norduserforum.com/download/file.php?id=9264?n=1049' type='audio/mpeg' class='inline-playable'&gt;Arnostrings&lt;/a&gt;&lt;/li&gt;&lt;/ul&gt;</v>
      </c>
      <c r="S1055" t="str">
        <f t="shared" si="202"/>
        <v>&lt;/td&gt;&lt;td width='20%'&gt;&lt;a href='http://www.norduserforum.com/download/file.php?id=9262'&gt;Arnostrings.nsmp&lt;/a&gt;&lt;/td&gt;&lt;td width='10%'&gt;2.3 MB&lt;/td&gt;&lt;td width='10%'&gt;&lt;a href='http://www.norduserforum.com/viewtopic.php?f=2&amp;amp;t=14256' target='_blank'&gt;link&lt;/a&gt;&lt;/td&gt;&lt;/tr&gt;</v>
      </c>
      <c r="U1055" t="str">
        <f t="shared" si="197"/>
        <v>&lt;tr&gt;&lt;td width='10%'&gt;1049&lt;/td&gt;&lt;td width='20%'&gt;Arnostrings&lt;/td&gt;&lt;td width='10%'&gt;asteenb&lt;/td&gt;&lt;td width='20%'&gt;&lt;br&gt;&lt;ul class='graphic' style='margin-left: 0em;'&gt;&lt;li&gt;&lt;a href='http://www.norduserforum.com/download/file.php?id=9264?n=1049' type='audio/mpeg' class='inline-playable'&gt;Arnostrings&lt;/a&gt;&lt;/li&gt;&lt;/ul&gt;&lt;/td&gt;&lt;td width='20%'&gt;&lt;a href='http://www.norduserforum.com/download/file.php?id=9262'&gt;Arnostrings.nsmp&lt;/a&gt;&lt;/td&gt;&lt;td width='10%'&gt;2.3 MB&lt;/td&gt;&lt;td width='10%'&gt;&lt;a href='http://www.norduserforum.com/viewtopic.php?f=2&amp;amp;t=14256' target='_blank'&gt;link&lt;/a&gt;&lt;/td&gt;&lt;/tr&gt;</v>
      </c>
      <c r="X1055">
        <f>IFERROR(VLOOKUP(B1055,[1]Attachments!A$2:O$50001,13,FALSE),0)</f>
        <v>2454449</v>
      </c>
      <c r="Y1055" s="14" t="str">
        <f t="shared" si="203"/>
        <v>2.3 MB</v>
      </c>
      <c r="AB1055">
        <f>VLOOKUP(B1055,[1]Attachments!A$2:O$50001,9,FALSE)</f>
        <v>363</v>
      </c>
      <c r="AC1055" s="15">
        <f>VLOOKUP(B1055,[1]Attachments!A$2:O$50001,14,FALSE)/(60*60*24)+"1/1/1970"</f>
        <v>43059.74795138889</v>
      </c>
      <c r="AD1055" s="14">
        <f t="shared" ca="1" si="198"/>
        <v>3.5575676750820255</v>
      </c>
      <c r="AM1055">
        <f t="shared" si="199"/>
        <v>447</v>
      </c>
      <c r="AN1055" t="str">
        <f>VLOOKUP(AM1055,A$3:U$4760,21,FALSE)</f>
        <v>&lt;tr&gt;&lt;td width='10%'&gt;447&lt;/td&gt;&lt;td width='20%'&gt;Sad Strings&lt;/td&gt;&lt;td width='10%'&gt;Burningkeys&lt;/td&gt;&lt;td width='20%'&gt;&lt;br&gt;&lt;br&gt;&lt;/td&gt;&lt;td width='20%'&gt;&lt;a href='http://www.norduserforum.com/download/file.php?id=3405'&gt;Sad Strings.nsmp&lt;/a&gt;&lt;/td&gt;&lt;td width='10%'&gt;2.9 MB&lt;/td&gt;&lt;td width='10%'&gt;&lt;a href='http://www.norduserforum.com/viewtopic.php?f=2&amp;amp;t=5026' target='_blank'&gt;link&lt;/a&gt;&lt;/td&gt;&lt;/tr&gt;</v>
      </c>
    </row>
    <row r="1056" spans="1:40" x14ac:dyDescent="0.3">
      <c r="A1056" s="1">
        <f t="shared" si="200"/>
        <v>1050</v>
      </c>
      <c r="B1056">
        <v>9265</v>
      </c>
      <c r="C1056" s="1">
        <f>IF(IFERROR(VLOOKUP(B1056+1,[1]Attachments!A$2:K$50000,11,FALSE)="mp3",FALSE),B1056+1,IF(IFERROR(VLOOKUP(B1056-1,[1]Attachments!A$2:K$50000,11,FALSE)="mp3",FALSE),B1056-1,IF(IFERROR(VLOOKUP(B1056-2,[1]Attachments!A$2:K$50000,11,FALSE)="mp3",FALSE),B1056-2,IF(IFERROR(VLOOKUP(B1056+2,[1]Attachments!A$2:K$50000,11,FALSE)="mp3",FALSE),B1056+2,""))))</f>
        <v>9266</v>
      </c>
      <c r="H1056" s="1">
        <f t="shared" si="204"/>
        <v>9265</v>
      </c>
      <c r="I1056" s="1">
        <f>VLOOKUP(B1056,[1]Attachments!A$2:O$50001,3,FALSE)</f>
        <v>14264</v>
      </c>
      <c r="J1056" s="11" t="str">
        <f t="shared" si="194"/>
        <v>link</v>
      </c>
      <c r="K1056" s="1" t="str">
        <f>IF(E1056="",SUBSTITUTE(PROPER(SUBSTITUTE(LEFT(VLOOKUP(B1056,[1]Attachments!A$2:O$50001,8,FALSE),LEN(VLOOKUP(B1056,[1]Attachments!A$2:O$50001,8,FALSE))-5),"_"," ")),"&amp;Amp;","&amp;"),E1056)</f>
        <v>Armonconcert Strings</v>
      </c>
      <c r="L1056" s="13" t="str">
        <f>PROPER(SUBSTITUTE(LEFT(VLOOKUP(O1056,[1]Attachments!A$2:O$50001,8,FALSE),LEN(VLOOKUP(O1056,[1]Attachments!A$2:O$50001,8,FALSE))-4),"_"," "))</f>
        <v>Karma Bells</v>
      </c>
      <c r="M1056" s="1" t="str">
        <f>IF(G1056="",VLOOKUP(VLOOKUP(B1056,[1]Attachments!A$2:O$10001,5,FALSE),[1]Users!A$2:B$100000,2,FALSE),G1056)</f>
        <v>Thomas H</v>
      </c>
      <c r="N1056" s="1">
        <f t="shared" si="205"/>
        <v>1050</v>
      </c>
      <c r="O1056" s="1">
        <f t="shared" si="195"/>
        <v>9266</v>
      </c>
      <c r="P1056">
        <f>VLOOKUP(B1056,[1]Attachments!A$2:O$50001,2,FALSE)</f>
        <v>93515</v>
      </c>
      <c r="Q1056" t="str">
        <f t="shared" si="196"/>
        <v>&lt;tr&gt;&lt;td width='10%'&gt;1050&lt;/td&gt;&lt;td width='20%'&gt;Armonconcert Strings&lt;/td&gt;&lt;td width='10%'&gt;Thomas H&lt;/td&gt;&lt;td width='20%'&gt;</v>
      </c>
      <c r="R1056" t="str">
        <f t="shared" si="201"/>
        <v>&lt;br&gt;&lt;ul class='graphic' style='margin-left: 0em;'&gt;&lt;li&gt;&lt;a href='http://www.norduserforum.com/download/file.php?id=9266?n=1050' type='audio/mpeg' class='inline-playable'&gt;Armonconcert Strings&lt;/a&gt;&lt;/li&gt;&lt;/ul&gt;</v>
      </c>
      <c r="S1056" t="str">
        <f t="shared" si="202"/>
        <v>&lt;/td&gt;&lt;td width='20%'&gt;&lt;a href='http://www.norduserforum.com/download/file.php?id=9265'&gt;Armonconcert Strings.nsmp&lt;/a&gt;&lt;/td&gt;&lt;td width='10%'&gt;1.2 MB&lt;/td&gt;&lt;td width='10%'&gt;&lt;a href='http://www.norduserforum.com/viewtopic.php?f=2&amp;amp;t=14264' target='_blank'&gt;link&lt;/a&gt;&lt;/td&gt;&lt;/tr&gt;</v>
      </c>
      <c r="U1056" t="str">
        <f t="shared" si="197"/>
        <v>&lt;tr&gt;&lt;td width='10%'&gt;1050&lt;/td&gt;&lt;td width='20%'&gt;Armonconcert Strings&lt;/td&gt;&lt;td width='10%'&gt;Thomas H&lt;/td&gt;&lt;td width='20%'&gt;&lt;br&gt;&lt;ul class='graphic' style='margin-left: 0em;'&gt;&lt;li&gt;&lt;a href='http://www.norduserforum.com/download/file.php?id=9266?n=1050' type='audio/mpeg' class='inline-playable'&gt;Armonconcert Strings&lt;/a&gt;&lt;/li&gt;&lt;/ul&gt;&lt;/td&gt;&lt;td width='20%'&gt;&lt;a href='http://www.norduserforum.com/download/file.php?id=9265'&gt;Armonconcert Strings.nsmp&lt;/a&gt;&lt;/td&gt;&lt;td width='10%'&gt;1.2 MB&lt;/td&gt;&lt;td width='10%'&gt;&lt;a href='http://www.norduserforum.com/viewtopic.php?f=2&amp;amp;t=14264' target='_blank'&gt;link&lt;/a&gt;&lt;/td&gt;&lt;/tr&gt;</v>
      </c>
      <c r="X1056">
        <f>IFERROR(VLOOKUP(B1056,[1]Attachments!A$2:O$50001,13,FALSE),0)</f>
        <v>1248203</v>
      </c>
      <c r="Y1056" s="14" t="str">
        <f t="shared" si="203"/>
        <v>1.2 MB</v>
      </c>
      <c r="AB1056">
        <f>VLOOKUP(B1056,[1]Attachments!A$2:O$50001,9,FALSE)</f>
        <v>116</v>
      </c>
      <c r="AC1056" s="15">
        <f>VLOOKUP(B1056,[1]Attachments!A$2:O$50001,14,FALSE)/(60*60*24)+"1/1/1970"</f>
        <v>43060.412083333329</v>
      </c>
      <c r="AD1056" s="14">
        <f t="shared" ca="1" si="198"/>
        <v>1.1379116448510422</v>
      </c>
      <c r="AM1056">
        <f t="shared" si="199"/>
        <v>446</v>
      </c>
      <c r="AN1056" t="str">
        <f>VLOOKUP(AM1056,A$3:U$4760,21,FALSE)</f>
        <v>&lt;tr&gt;&lt;td width='10%'&gt;446&lt;/td&gt;&lt;td width='20%'&gt;Fullstrings3&lt;/td&gt;&lt;td width='10%'&gt;Burningkeys&lt;/td&gt;&lt;td width='20%'&gt;&lt;br&gt;&lt;br&gt;&lt;/td&gt;&lt;td width='20%'&gt;&lt;a href='http://www.norduserforum.com/download/file.php?id=3404'&gt;Fullstrings3.nsmp&lt;/a&gt;&lt;/td&gt;&lt;td width='10%'&gt;2.3 MB&lt;/td&gt;&lt;td width='10%'&gt;&lt;a href='http://www.norduserforum.com/viewtopic.php?f=2&amp;amp;t=5026' target='_blank'&gt;link&lt;/a&gt;&lt;/td&gt;&lt;/tr&gt;</v>
      </c>
    </row>
    <row r="1057" spans="1:40" x14ac:dyDescent="0.3">
      <c r="A1057" s="1">
        <f t="shared" si="200"/>
        <v>1051</v>
      </c>
      <c r="B1057">
        <v>9267</v>
      </c>
      <c r="C1057" s="1">
        <f>IF(IFERROR(VLOOKUP(B1057+1,[1]Attachments!A$2:K$50000,11,FALSE)="mp3",FALSE),B1057+1,IF(IFERROR(VLOOKUP(B1057-1,[1]Attachments!A$2:K$50000,11,FALSE)="mp3",FALSE),B1057-1,IF(IFERROR(VLOOKUP(B1057-2,[1]Attachments!A$2:K$50000,11,FALSE)="mp3",FALSE),B1057-2,IF(IFERROR(VLOOKUP(B1057+2,[1]Attachments!A$2:K$50000,11,FALSE)="mp3",FALSE),B1057+2,""))))</f>
        <v>9268</v>
      </c>
      <c r="H1057" s="1">
        <f t="shared" si="204"/>
        <v>9267</v>
      </c>
      <c r="I1057" s="1">
        <f>VLOOKUP(B1057,[1]Attachments!A$2:O$50001,3,FALSE)</f>
        <v>14265</v>
      </c>
      <c r="J1057" s="11" t="str">
        <f t="shared" si="194"/>
        <v>link</v>
      </c>
      <c r="K1057" s="1" t="str">
        <f>IF(E1057="",SUBSTITUTE(PROPER(SUBSTITUTE(LEFT(VLOOKUP(B1057,[1]Attachments!A$2:O$50001,8,FALSE),LEN(VLOOKUP(B1057,[1]Attachments!A$2:O$50001,8,FALSE))-5),"_"," ")),"&amp;Amp;","&amp;"),E1057)</f>
        <v>Korg Karma Karmabells</v>
      </c>
      <c r="L1057" s="13" t="str">
        <f>PROPER(SUBSTITUTE(LEFT(VLOOKUP(O1057,[1]Attachments!A$2:O$50001,8,FALSE),LEN(VLOOKUP(O1057,[1]Attachments!A$2:O$50001,8,FALSE))-4),"_"," "))</f>
        <v>Karma Flute</v>
      </c>
      <c r="M1057" s="1" t="str">
        <f>IF(G1057="",VLOOKUP(VLOOKUP(B1057,[1]Attachments!A$2:O$10001,5,FALSE),[1]Users!A$2:B$100000,2,FALSE),G1057)</f>
        <v>Thomas H</v>
      </c>
      <c r="N1057" s="1">
        <f t="shared" si="205"/>
        <v>1051</v>
      </c>
      <c r="O1057" s="1">
        <f t="shared" si="195"/>
        <v>9268</v>
      </c>
      <c r="P1057">
        <f>VLOOKUP(B1057,[1]Attachments!A$2:O$50001,2,FALSE)</f>
        <v>93516</v>
      </c>
      <c r="Q1057" t="str">
        <f t="shared" si="196"/>
        <v>&lt;tr&gt;&lt;td width='10%'&gt;1051&lt;/td&gt;&lt;td width='20%'&gt;Korg Karma Karmabells&lt;/td&gt;&lt;td width='10%'&gt;Thomas H&lt;/td&gt;&lt;td width='20%'&gt;</v>
      </c>
      <c r="R1057" t="str">
        <f t="shared" si="201"/>
        <v>&lt;br&gt;&lt;ul class='graphic' style='margin-left: 0em;'&gt;&lt;li&gt;&lt;a href='http://www.norduserforum.com/download/file.php?id=9268?n=1051' type='audio/mpeg' class='inline-playable'&gt;Korg Karma Karmabells&lt;/a&gt;&lt;/li&gt;&lt;/ul&gt;</v>
      </c>
      <c r="S1057" t="str">
        <f t="shared" si="202"/>
        <v>&lt;/td&gt;&lt;td width='20%'&gt;&lt;a href='http://www.norduserforum.com/download/file.php?id=9267'&gt;Korg Karma Karmabells.nsmp&lt;/a&gt;&lt;/td&gt;&lt;td width='10%'&gt;2.1 MB&lt;/td&gt;&lt;td width='10%'&gt;&lt;a href='http://www.norduserforum.com/viewtopic.php?f=2&amp;amp;t=14265' target='_blank'&gt;link&lt;/a&gt;&lt;/td&gt;&lt;/tr&gt;</v>
      </c>
      <c r="U1057" t="str">
        <f t="shared" si="197"/>
        <v>&lt;tr&gt;&lt;td width='10%'&gt;1051&lt;/td&gt;&lt;td width='20%'&gt;Korg Karma Karmabells&lt;/td&gt;&lt;td width='10%'&gt;Thomas H&lt;/td&gt;&lt;td width='20%'&gt;&lt;br&gt;&lt;ul class='graphic' style='margin-left: 0em;'&gt;&lt;li&gt;&lt;a href='http://www.norduserforum.com/download/file.php?id=9268?n=1051' type='audio/mpeg' class='inline-playable'&gt;Korg Karma Karmabells&lt;/a&gt;&lt;/li&gt;&lt;/ul&gt;&lt;/td&gt;&lt;td width='20%'&gt;&lt;a href='http://www.norduserforum.com/download/file.php?id=9267'&gt;Korg Karma Karmabells.nsmp&lt;/a&gt;&lt;/td&gt;&lt;td width='10%'&gt;2.1 MB&lt;/td&gt;&lt;td width='10%'&gt;&lt;a href='http://www.norduserforum.com/viewtopic.php?f=2&amp;amp;t=14265' target='_blank'&gt;link&lt;/a&gt;&lt;/td&gt;&lt;/tr&gt;</v>
      </c>
      <c r="X1057">
        <f>IFERROR(VLOOKUP(B1057,[1]Attachments!A$2:O$50001,13,FALSE),0)</f>
        <v>2240708</v>
      </c>
      <c r="Y1057" s="14" t="str">
        <f t="shared" si="203"/>
        <v>2.1 MB</v>
      </c>
      <c r="AB1057">
        <f>VLOOKUP(B1057,[1]Attachments!A$2:O$50001,9,FALSE)</f>
        <v>360</v>
      </c>
      <c r="AC1057" s="15">
        <f>VLOOKUP(B1057,[1]Attachments!A$2:O$50001,14,FALSE)/(60*60*24)+"1/1/1970"</f>
        <v>43060.41741898148</v>
      </c>
      <c r="AD1057" s="14">
        <f t="shared" ca="1" si="198"/>
        <v>3.5314763378936771</v>
      </c>
      <c r="AM1057">
        <f t="shared" si="199"/>
        <v>445</v>
      </c>
      <c r="AN1057" t="str">
        <f>VLOOKUP(AM1057,A$3:U$4760,21,FALSE)</f>
        <v>&lt;tr&gt;&lt;td width='10%'&gt;445&lt;/td&gt;&lt;td width='20%'&gt;Fullstrings2&lt;/td&gt;&lt;td width='10%'&gt;Burningkeys&lt;/td&gt;&lt;td width='20%'&gt;&lt;br&gt;&lt;br&gt;&lt;/td&gt;&lt;td width='20%'&gt;&lt;a href='http://www.norduserforum.com/download/file.php?id=3403'&gt;Fullstrings2.nsmp&lt;/a&gt;&lt;/td&gt;&lt;td width='10%'&gt;2.5 MB&lt;/td&gt;&lt;td width='10%'&gt;&lt;a href='http://www.norduserforum.com/viewtopic.php?f=2&amp;amp;t=5026' target='_blank'&gt;link&lt;/a&gt;&lt;/td&gt;&lt;/tr&gt;</v>
      </c>
    </row>
    <row r="1058" spans="1:40" x14ac:dyDescent="0.3">
      <c r="A1058" s="1">
        <f t="shared" si="200"/>
        <v>1052</v>
      </c>
      <c r="B1058">
        <v>9269</v>
      </c>
      <c r="C1058" s="1">
        <f>IF(IFERROR(VLOOKUP(B1058+1,[1]Attachments!A$2:K$50000,11,FALSE)="mp3",FALSE),B1058+1,IF(IFERROR(VLOOKUP(B1058-1,[1]Attachments!A$2:K$50000,11,FALSE)="mp3",FALSE),B1058-1,IF(IFERROR(VLOOKUP(B1058-2,[1]Attachments!A$2:K$50000,11,FALSE)="mp3",FALSE),B1058-2,IF(IFERROR(VLOOKUP(B1058+2,[1]Attachments!A$2:K$50000,11,FALSE)="mp3",FALSE),B1058+2,""))))</f>
        <v>9270</v>
      </c>
      <c r="H1058" s="1">
        <f t="shared" si="204"/>
        <v>9269</v>
      </c>
      <c r="I1058" s="1">
        <f>VLOOKUP(B1058,[1]Attachments!A$2:O$50001,3,FALSE)</f>
        <v>14265</v>
      </c>
      <c r="J1058" s="11" t="str">
        <f t="shared" si="194"/>
        <v>link</v>
      </c>
      <c r="K1058" s="1" t="str">
        <f>IF(E1058="",SUBSTITUTE(PROPER(SUBSTITUTE(LEFT(VLOOKUP(B1058,[1]Attachments!A$2:O$50001,8,FALSE),LEN(VLOOKUP(B1058,[1]Attachments!A$2:O$50001,8,FALSE))-5),"_"," ")),"&amp;Amp;","&amp;"),E1058)</f>
        <v>Korg Karma Flute</v>
      </c>
      <c r="L1058" s="13" t="str">
        <f>PROPER(SUBSTITUTE(LEFT(VLOOKUP(O1058,[1]Attachments!A$2:O$50001,8,FALSE),LEN(VLOOKUP(O1058,[1]Attachments!A$2:O$50001,8,FALSE))-4),"_"," "))</f>
        <v>Poly-61 35</v>
      </c>
      <c r="M1058" s="1" t="str">
        <f>IF(G1058="",VLOOKUP(VLOOKUP(B1058,[1]Attachments!A$2:O$10001,5,FALSE),[1]Users!A$2:B$100000,2,FALSE),G1058)</f>
        <v>Thomas H</v>
      </c>
      <c r="N1058" s="1">
        <f t="shared" si="205"/>
        <v>1052</v>
      </c>
      <c r="O1058" s="1">
        <f t="shared" si="195"/>
        <v>9270</v>
      </c>
      <c r="P1058">
        <f>VLOOKUP(B1058,[1]Attachments!A$2:O$50001,2,FALSE)</f>
        <v>93516</v>
      </c>
      <c r="Q1058" t="str">
        <f t="shared" si="196"/>
        <v>&lt;tr&gt;&lt;td width='10%'&gt;1052&lt;/td&gt;&lt;td width='20%'&gt;Korg Karma Flute&lt;/td&gt;&lt;td width='10%'&gt;Thomas H&lt;/td&gt;&lt;td width='20%'&gt;</v>
      </c>
      <c r="R1058" t="str">
        <f t="shared" si="201"/>
        <v>&lt;br&gt;&lt;ul class='graphic' style='margin-left: 0em;'&gt;&lt;li&gt;&lt;a href='http://www.norduserforum.com/download/file.php?id=9270?n=1052' type='audio/mpeg' class='inline-playable'&gt;Korg Karma Flute&lt;/a&gt;&lt;/li&gt;&lt;/ul&gt;</v>
      </c>
      <c r="S1058" t="str">
        <f t="shared" si="202"/>
        <v>&lt;/td&gt;&lt;td width='20%'&gt;&lt;a href='http://www.norduserforum.com/download/file.php?id=9269'&gt;Korg Karma Flute.nsmp&lt;/a&gt;&lt;/td&gt;&lt;td width='10%'&gt;2.1 MB&lt;/td&gt;&lt;td width='10%'&gt;&lt;a href='http://www.norduserforum.com/viewtopic.php?f=2&amp;amp;t=14265' target='_blank'&gt;link&lt;/a&gt;&lt;/td&gt;&lt;/tr&gt;</v>
      </c>
      <c r="U1058" t="str">
        <f t="shared" si="197"/>
        <v>&lt;tr&gt;&lt;td width='10%'&gt;1052&lt;/td&gt;&lt;td width='20%'&gt;Korg Karma Flute&lt;/td&gt;&lt;td width='10%'&gt;Thomas H&lt;/td&gt;&lt;td width='20%'&gt;&lt;br&gt;&lt;ul class='graphic' style='margin-left: 0em;'&gt;&lt;li&gt;&lt;a href='http://www.norduserforum.com/download/file.php?id=9270?n=1052' type='audio/mpeg' class='inline-playable'&gt;Korg Karma Flute&lt;/a&gt;&lt;/li&gt;&lt;/ul&gt;&lt;/td&gt;&lt;td width='20%'&gt;&lt;a href='http://www.norduserforum.com/download/file.php?id=9269'&gt;Korg Karma Flute.nsmp&lt;/a&gt;&lt;/td&gt;&lt;td width='10%'&gt;2.1 MB&lt;/td&gt;&lt;td width='10%'&gt;&lt;a href='http://www.norduserforum.com/viewtopic.php?f=2&amp;amp;t=14265' target='_blank'&gt;link&lt;/a&gt;&lt;/td&gt;&lt;/tr&gt;</v>
      </c>
      <c r="X1058">
        <f>IFERROR(VLOOKUP(B1058,[1]Attachments!A$2:O$50001,13,FALSE),0)</f>
        <v>2243756</v>
      </c>
      <c r="Y1058" s="14" t="str">
        <f t="shared" si="203"/>
        <v>2.1 MB</v>
      </c>
      <c r="AB1058">
        <f>VLOOKUP(B1058,[1]Attachments!A$2:O$50001,9,FALSE)</f>
        <v>253</v>
      </c>
      <c r="AC1058" s="15">
        <f>VLOOKUP(B1058,[1]Attachments!A$2:O$50001,14,FALSE)/(60*60*24)+"1/1/1970"</f>
        <v>43060.417974537035</v>
      </c>
      <c r="AD1058" s="14">
        <f t="shared" ca="1" si="198"/>
        <v>2.481845025245685</v>
      </c>
      <c r="AM1058">
        <f t="shared" si="199"/>
        <v>444</v>
      </c>
      <c r="AN1058" t="str">
        <f>VLOOKUP(AM1058,A$3:U$4760,21,FALSE)</f>
        <v>&lt;tr&gt;&lt;td width='10%'&gt;444&lt;/td&gt;&lt;td width='20%'&gt;Fullstrings1&lt;/td&gt;&lt;td width='10%'&gt;Burningkeys&lt;/td&gt;&lt;td width='20%'&gt;&lt;br&gt;&lt;br&gt;&lt;/td&gt;&lt;td width='20%'&gt;&lt;a href='http://www.norduserforum.com/download/file.php?id=3402'&gt;Fullstrings1.nsmp&lt;/a&gt;&lt;/td&gt;&lt;td width='10%'&gt;3.5 MB&lt;/td&gt;&lt;td width='10%'&gt;&lt;a href='http://www.norduserforum.com/viewtopic.php?f=2&amp;amp;t=5026' target='_blank'&gt;link&lt;/a&gt;&lt;/td&gt;&lt;/tr&gt;</v>
      </c>
    </row>
    <row r="1059" spans="1:40" x14ac:dyDescent="0.3">
      <c r="A1059" s="1">
        <f t="shared" si="200"/>
        <v>1053</v>
      </c>
      <c r="B1059">
        <v>9271</v>
      </c>
      <c r="C1059" s="1">
        <f>IF(IFERROR(VLOOKUP(B1059+1,[1]Attachments!A$2:K$50000,11,FALSE)="mp3",FALSE),B1059+1,IF(IFERROR(VLOOKUP(B1059-1,[1]Attachments!A$2:K$50000,11,FALSE)="mp3",FALSE),B1059-1,IF(IFERROR(VLOOKUP(B1059-2,[1]Attachments!A$2:K$50000,11,FALSE)="mp3",FALSE),B1059-2,IF(IFERROR(VLOOKUP(B1059+2,[1]Attachments!A$2:K$50000,11,FALSE)="mp3",FALSE),B1059+2,""))))</f>
        <v>9272</v>
      </c>
      <c r="H1059" s="1">
        <f t="shared" si="204"/>
        <v>9271</v>
      </c>
      <c r="I1059" s="1">
        <f>VLOOKUP(B1059,[1]Attachments!A$2:O$50001,3,FALSE)</f>
        <v>14265</v>
      </c>
      <c r="J1059" s="11" t="str">
        <f t="shared" si="194"/>
        <v>link</v>
      </c>
      <c r="K1059" s="1" t="str">
        <f>IF(E1059="",SUBSTITUTE(PROPER(SUBSTITUTE(LEFT(VLOOKUP(B1059,[1]Attachments!A$2:O$50001,8,FALSE),LEN(VLOOKUP(B1059,[1]Attachments!A$2:O$50001,8,FALSE))-5),"_"," ")),"&amp;Amp;","&amp;"),E1059)</f>
        <v>Korg Poly 61 Sound 35</v>
      </c>
      <c r="L1059" s="13" t="str">
        <f>PROPER(SUBSTITUTE(LEFT(VLOOKUP(O1059,[1]Attachments!A$2:O$50001,8,FALSE),LEN(VLOOKUP(O1059,[1]Attachments!A$2:O$50001,8,FALSE))-4),"_"," "))</f>
        <v>An1X Earth</v>
      </c>
      <c r="M1059" s="1" t="str">
        <f>IF(G1059="",VLOOKUP(VLOOKUP(B1059,[1]Attachments!A$2:O$10001,5,FALSE),[1]Users!A$2:B$100000,2,FALSE),G1059)</f>
        <v>Thomas H</v>
      </c>
      <c r="N1059" s="1">
        <f t="shared" si="205"/>
        <v>1053</v>
      </c>
      <c r="O1059" s="1">
        <f t="shared" si="195"/>
        <v>9272</v>
      </c>
      <c r="P1059">
        <f>VLOOKUP(B1059,[1]Attachments!A$2:O$50001,2,FALSE)</f>
        <v>93516</v>
      </c>
      <c r="Q1059" t="str">
        <f t="shared" si="196"/>
        <v>&lt;tr&gt;&lt;td width='10%'&gt;1053&lt;/td&gt;&lt;td width='20%'&gt;Korg Poly 61 Sound 35&lt;/td&gt;&lt;td width='10%'&gt;Thomas H&lt;/td&gt;&lt;td width='20%'&gt;</v>
      </c>
      <c r="R1059" t="str">
        <f t="shared" si="201"/>
        <v>&lt;br&gt;&lt;ul class='graphic' style='margin-left: 0em;'&gt;&lt;li&gt;&lt;a href='http://www.norduserforum.com/download/file.php?id=9272?n=1053' type='audio/mpeg' class='inline-playable'&gt;Korg Poly 61 Sound 35&lt;/a&gt;&lt;/li&gt;&lt;/ul&gt;</v>
      </c>
      <c r="S1059" t="str">
        <f t="shared" si="202"/>
        <v>&lt;/td&gt;&lt;td width='20%'&gt;&lt;a href='http://www.norduserforum.com/download/file.php?id=9271'&gt;Korg Poly 61 Sound 35.nsmp&lt;/a&gt;&lt;/td&gt;&lt;td width='10%'&gt;0.8 MB&lt;/td&gt;&lt;td width='10%'&gt;&lt;a href='http://www.norduserforum.com/viewtopic.php?f=2&amp;amp;t=14265' target='_blank'&gt;link&lt;/a&gt;&lt;/td&gt;&lt;/tr&gt;</v>
      </c>
      <c r="U1059" t="str">
        <f t="shared" si="197"/>
        <v>&lt;tr&gt;&lt;td width='10%'&gt;1053&lt;/td&gt;&lt;td width='20%'&gt;Korg Poly 61 Sound 35&lt;/td&gt;&lt;td width='10%'&gt;Thomas H&lt;/td&gt;&lt;td width='20%'&gt;&lt;br&gt;&lt;ul class='graphic' style='margin-left: 0em;'&gt;&lt;li&gt;&lt;a href='http://www.norduserforum.com/download/file.php?id=9272?n=1053' type='audio/mpeg' class='inline-playable'&gt;Korg Poly 61 Sound 35&lt;/a&gt;&lt;/li&gt;&lt;/ul&gt;&lt;/td&gt;&lt;td width='20%'&gt;&lt;a href='http://www.norduserforum.com/download/file.php?id=9271'&gt;Korg Poly 61 Sound 35.nsmp&lt;/a&gt;&lt;/td&gt;&lt;td width='10%'&gt;0.8 MB&lt;/td&gt;&lt;td width='10%'&gt;&lt;a href='http://www.norduserforum.com/viewtopic.php?f=2&amp;amp;t=14265' target='_blank'&gt;link&lt;/a&gt;&lt;/td&gt;&lt;/tr&gt;</v>
      </c>
      <c r="X1059">
        <f>IFERROR(VLOOKUP(B1059,[1]Attachments!A$2:O$50001,13,FALSE),0)</f>
        <v>821102</v>
      </c>
      <c r="Y1059" s="14" t="str">
        <f t="shared" si="203"/>
        <v>0.8 MB</v>
      </c>
      <c r="AB1059">
        <f>VLOOKUP(B1059,[1]Attachments!A$2:O$50001,9,FALSE)</f>
        <v>234</v>
      </c>
      <c r="AC1059" s="15">
        <f>VLOOKUP(B1059,[1]Attachments!A$2:O$50001,14,FALSE)/(60*60*24)+"1/1/1970"</f>
        <v>43060.418414351851</v>
      </c>
      <c r="AD1059" s="14">
        <f t="shared" ca="1" si="198"/>
        <v>2.2954628215527686</v>
      </c>
      <c r="AM1059">
        <f t="shared" si="199"/>
        <v>443</v>
      </c>
      <c r="AN1059" t="str">
        <f>VLOOKUP(AM1059,A$3:U$4760,21,FALSE)</f>
        <v>&lt;tr&gt;&lt;td width='10%'&gt;443&lt;/td&gt;&lt;td width='20%'&gt;Shakuhachi Sledge&lt;/td&gt;&lt;td width='10%'&gt;TomBoy&lt;/td&gt;&lt;td width='20%'&gt;&lt;br&gt;&lt;br&gt;&lt;/td&gt;&lt;td width='20%'&gt;&lt;a href='http://www.norduserforum.com/download/file.php?id=3393'&gt;Shakuhachi Sledge.nsmp&lt;/a&gt;&lt;/td&gt;&lt;td width='10%'&gt;0.1 MB&lt;/td&gt;&lt;td width='10%'&gt;&lt;a href='http://www.norduserforum.com/viewtopic.php?f=2&amp;amp;t=726' target='_blank'&gt;link&lt;/a&gt;&lt;/td&gt;&lt;/tr&gt;</v>
      </c>
    </row>
    <row r="1060" spans="1:40" x14ac:dyDescent="0.3">
      <c r="A1060" s="1">
        <f t="shared" si="200"/>
        <v>1054</v>
      </c>
      <c r="B1060">
        <v>9275</v>
      </c>
      <c r="C1060" s="1">
        <f>IF(IFERROR(VLOOKUP(B1060+1,[1]Attachments!A$2:K$50000,11,FALSE)="mp3",FALSE),B1060+1,IF(IFERROR(VLOOKUP(B1060-1,[1]Attachments!A$2:K$50000,11,FALSE)="mp3",FALSE),B1060-1,IF(IFERROR(VLOOKUP(B1060-2,[1]Attachments!A$2:K$50000,11,FALSE)="mp3",FALSE),B1060-2,IF(IFERROR(VLOOKUP(B1060+2,[1]Attachments!A$2:K$50000,11,FALSE)="mp3",FALSE),B1060+2,""))))</f>
        <v>9274</v>
      </c>
      <c r="H1060" s="1">
        <f t="shared" si="204"/>
        <v>9275</v>
      </c>
      <c r="I1060" s="1">
        <f>VLOOKUP(B1060,[1]Attachments!A$2:O$50001,3,FALSE)</f>
        <v>14265</v>
      </c>
      <c r="J1060" s="11" t="str">
        <f t="shared" si="194"/>
        <v>link</v>
      </c>
      <c r="K1060" s="1" t="str">
        <f>IF(E1060="",SUBSTITUTE(PROPER(SUBSTITUTE(LEFT(VLOOKUP(B1060,[1]Attachments!A$2:O$50001,8,FALSE),LEN(VLOOKUP(B1060,[1]Attachments!A$2:O$50001,8,FALSE))-5),"_"," ")),"&amp;Amp;","&amp;"),E1060)</f>
        <v>Yamaha An1X Earth</v>
      </c>
      <c r="L1060" s="13" t="str">
        <f>PROPER(SUBSTITUTE(LEFT(VLOOKUP(O1060,[1]Attachments!A$2:O$50001,8,FALSE),LEN(VLOOKUP(O1060,[1]Attachments!A$2:O$50001,8,FALSE))-4),"_"," "))</f>
        <v>An1X Warmpoly</v>
      </c>
      <c r="M1060" s="1" t="str">
        <f>IF(G1060="",VLOOKUP(VLOOKUP(B1060,[1]Attachments!A$2:O$10001,5,FALSE),[1]Users!A$2:B$100000,2,FALSE),G1060)</f>
        <v>Thomas H</v>
      </c>
      <c r="N1060" s="1">
        <f t="shared" si="205"/>
        <v>1054</v>
      </c>
      <c r="O1060" s="1">
        <f t="shared" si="195"/>
        <v>9274</v>
      </c>
      <c r="P1060">
        <f>VLOOKUP(B1060,[1]Attachments!A$2:O$50001,2,FALSE)</f>
        <v>93516</v>
      </c>
      <c r="Q1060" t="str">
        <f t="shared" si="196"/>
        <v>&lt;tr&gt;&lt;td width='10%'&gt;1054&lt;/td&gt;&lt;td width='20%'&gt;Yamaha An1X Earth&lt;/td&gt;&lt;td width='10%'&gt;Thomas H&lt;/td&gt;&lt;td width='20%'&gt;</v>
      </c>
      <c r="R1060" t="str">
        <f t="shared" si="201"/>
        <v>&lt;br&gt;&lt;ul class='graphic' style='margin-left: 0em;'&gt;&lt;li&gt;&lt;a href='http://www.norduserforum.com/download/file.php?id=9274?n=1054' type='audio/mpeg' class='inline-playable'&gt;Yamaha An1X Earth&lt;/a&gt;&lt;/li&gt;&lt;/ul&gt;</v>
      </c>
      <c r="S1060" t="str">
        <f t="shared" si="202"/>
        <v>&lt;/td&gt;&lt;td width='20%'&gt;&lt;a href='http://www.norduserforum.com/download/file.php?id=9275'&gt;Yamaha An1X Earth.nsmp&lt;/a&gt;&lt;/td&gt;&lt;td width='10%'&gt;1.1 MB&lt;/td&gt;&lt;td width='10%'&gt;&lt;a href='http://www.norduserforum.com/viewtopic.php?f=2&amp;amp;t=14265' target='_blank'&gt;link&lt;/a&gt;&lt;/td&gt;&lt;/tr&gt;</v>
      </c>
      <c r="U1060" t="str">
        <f t="shared" si="197"/>
        <v>&lt;tr&gt;&lt;td width='10%'&gt;1054&lt;/td&gt;&lt;td width='20%'&gt;Yamaha An1X Earth&lt;/td&gt;&lt;td width='10%'&gt;Thomas H&lt;/td&gt;&lt;td width='20%'&gt;&lt;br&gt;&lt;ul class='graphic' style='margin-left: 0em;'&gt;&lt;li&gt;&lt;a href='http://www.norduserforum.com/download/file.php?id=9274?n=1054' type='audio/mpeg' class='inline-playable'&gt;Yamaha An1X Earth&lt;/a&gt;&lt;/li&gt;&lt;/ul&gt;&lt;/td&gt;&lt;td width='20%'&gt;&lt;a href='http://www.norduserforum.com/download/file.php?id=9275'&gt;Yamaha An1X Earth.nsmp&lt;/a&gt;&lt;/td&gt;&lt;td width='10%'&gt;1.1 MB&lt;/td&gt;&lt;td width='10%'&gt;&lt;a href='http://www.norduserforum.com/viewtopic.php?f=2&amp;amp;t=14265' target='_blank'&gt;link&lt;/a&gt;&lt;/td&gt;&lt;/tr&gt;</v>
      </c>
      <c r="X1060">
        <f>IFERROR(VLOOKUP(B1060,[1]Attachments!A$2:O$50001,13,FALSE),0)</f>
        <v>1185719</v>
      </c>
      <c r="Y1060" s="14" t="str">
        <f t="shared" si="203"/>
        <v>1.1 MB</v>
      </c>
      <c r="AB1060">
        <f>VLOOKUP(B1060,[1]Attachments!A$2:O$50001,9,FALSE)</f>
        <v>274</v>
      </c>
      <c r="AC1060" s="15">
        <f>VLOOKUP(B1060,[1]Attachments!A$2:O$50001,14,FALSE)/(60*60*24)+"1/1/1970"</f>
        <v>43060.419050925921</v>
      </c>
      <c r="AD1060" s="14">
        <f t="shared" ca="1" si="198"/>
        <v>2.6878520264431636</v>
      </c>
      <c r="AM1060">
        <f t="shared" si="199"/>
        <v>442</v>
      </c>
      <c r="AN1060" t="str">
        <f>VLOOKUP(AM1060,A$3:U$4760,21,FALSE)</f>
        <v>&lt;tr&gt;&lt;td width='10%'&gt;442&lt;/td&gt;&lt;td width='20%'&gt;Glockenspiel B&lt;/td&gt;&lt;td width='10%'&gt;Burningkeys&lt;/td&gt;&lt;td width='20%'&gt;&lt;br&gt;&lt;br&gt;&lt;/td&gt;&lt;td width='20%'&gt;&lt;a href='http://www.norduserforum.com/download/file.php?id=3392'&gt;Glockenspiel B.nsmp&lt;/a&gt;&lt;/td&gt;&lt;td width='10%'&gt;0.9 MB&lt;/td&gt;&lt;td width='10%'&gt;&lt;a href='http://www.norduserforum.com/viewtopic.php?f=2&amp;amp;t=1507' target='_blank'&gt;link&lt;/a&gt;&lt;/td&gt;&lt;/tr&gt;</v>
      </c>
    </row>
    <row r="1061" spans="1:40" x14ac:dyDescent="0.3">
      <c r="A1061" s="1">
        <f t="shared" si="200"/>
        <v>1055</v>
      </c>
      <c r="B1061">
        <v>9276</v>
      </c>
      <c r="C1061" s="1">
        <f>IF(IFERROR(VLOOKUP(B1061+1,[1]Attachments!A$2:K$50000,11,FALSE)="mp3",FALSE),B1061+1,IF(IFERROR(VLOOKUP(B1061-1,[1]Attachments!A$2:K$50000,11,FALSE)="mp3",FALSE),B1061-1,IF(IFERROR(VLOOKUP(B1061-2,[1]Attachments!A$2:K$50000,11,FALSE)="mp3",FALSE),B1061-2,IF(IFERROR(VLOOKUP(B1061+2,[1]Attachments!A$2:K$50000,11,FALSE)="mp3",FALSE),B1061+2,""))))</f>
        <v>9274</v>
      </c>
      <c r="H1061" s="1">
        <f t="shared" si="204"/>
        <v>9276</v>
      </c>
      <c r="I1061" s="1">
        <f>VLOOKUP(B1061,[1]Attachments!A$2:O$50001,3,FALSE)</f>
        <v>14265</v>
      </c>
      <c r="J1061" s="11" t="str">
        <f t="shared" si="194"/>
        <v>link</v>
      </c>
      <c r="K1061" s="1" t="str">
        <f>IF(E1061="",SUBSTITUTE(PROPER(SUBSTITUTE(LEFT(VLOOKUP(B1061,[1]Attachments!A$2:O$50001,8,FALSE),LEN(VLOOKUP(B1061,[1]Attachments!A$2:O$50001,8,FALSE))-5),"_"," ")),"&amp;Amp;","&amp;"),E1061)</f>
        <v>Yamaha An1X Silence</v>
      </c>
      <c r="L1061" s="13" t="str">
        <f>PROPER(SUBSTITUTE(LEFT(VLOOKUP(O1061,[1]Attachments!A$2:O$50001,8,FALSE),LEN(VLOOKUP(O1061,[1]Attachments!A$2:O$50001,8,FALSE))-4),"_"," "))</f>
        <v>An1X Warmpoly</v>
      </c>
      <c r="M1061" s="1" t="str">
        <f>IF(G1061="",VLOOKUP(VLOOKUP(B1061,[1]Attachments!A$2:O$10001,5,FALSE),[1]Users!A$2:B$100000,2,FALSE),G1061)</f>
        <v>Thomas H</v>
      </c>
      <c r="N1061" s="1">
        <f t="shared" si="205"/>
        <v>1055</v>
      </c>
      <c r="O1061" s="1">
        <f t="shared" si="195"/>
        <v>9274</v>
      </c>
      <c r="P1061">
        <f>VLOOKUP(B1061,[1]Attachments!A$2:O$50001,2,FALSE)</f>
        <v>93516</v>
      </c>
      <c r="Q1061" t="str">
        <f t="shared" si="196"/>
        <v>&lt;tr&gt;&lt;td width='10%'&gt;1055&lt;/td&gt;&lt;td width='20%'&gt;Yamaha An1X Silence&lt;/td&gt;&lt;td width='10%'&gt;Thomas H&lt;/td&gt;&lt;td width='20%'&gt;</v>
      </c>
      <c r="R1061" t="str">
        <f t="shared" si="201"/>
        <v>&lt;br&gt;&lt;ul class='graphic' style='margin-left: 0em;'&gt;&lt;li&gt;&lt;a href='http://www.norduserforum.com/download/file.php?id=9274?n=1055' type='audio/mpeg' class='inline-playable'&gt;Yamaha An1X Silence&lt;/a&gt;&lt;/li&gt;&lt;/ul&gt;</v>
      </c>
      <c r="S1061" t="str">
        <f t="shared" si="202"/>
        <v>&lt;/td&gt;&lt;td width='20%'&gt;&lt;a href='http://www.norduserforum.com/download/file.php?id=9276'&gt;Yamaha An1X Silence.nsmp&lt;/a&gt;&lt;/td&gt;&lt;td width='10%'&gt;1.4 MB&lt;/td&gt;&lt;td width='10%'&gt;&lt;a href='http://www.norduserforum.com/viewtopic.php?f=2&amp;amp;t=14265' target='_blank'&gt;link&lt;/a&gt;&lt;/td&gt;&lt;/tr&gt;</v>
      </c>
      <c r="U1061" t="str">
        <f t="shared" si="197"/>
        <v>&lt;tr&gt;&lt;td width='10%'&gt;1055&lt;/td&gt;&lt;td width='20%'&gt;Yamaha An1X Silence&lt;/td&gt;&lt;td width='10%'&gt;Thomas H&lt;/td&gt;&lt;td width='20%'&gt;&lt;br&gt;&lt;ul class='graphic' style='margin-left: 0em;'&gt;&lt;li&gt;&lt;a href='http://www.norduserforum.com/download/file.php?id=9274?n=1055' type='audio/mpeg' class='inline-playable'&gt;Yamaha An1X Silence&lt;/a&gt;&lt;/li&gt;&lt;/ul&gt;&lt;/td&gt;&lt;td width='20%'&gt;&lt;a href='http://www.norduserforum.com/download/file.php?id=9276'&gt;Yamaha An1X Silence.nsmp&lt;/a&gt;&lt;/td&gt;&lt;td width='10%'&gt;1.4 MB&lt;/td&gt;&lt;td width='10%'&gt;&lt;a href='http://www.norduserforum.com/viewtopic.php?f=2&amp;amp;t=14265' target='_blank'&gt;link&lt;/a&gt;&lt;/td&gt;&lt;/tr&gt;</v>
      </c>
      <c r="X1061">
        <f>IFERROR(VLOOKUP(B1061,[1]Attachments!A$2:O$50001,13,FALSE),0)</f>
        <v>1447847</v>
      </c>
      <c r="Y1061" s="14" t="str">
        <f t="shared" si="203"/>
        <v>1.4 MB</v>
      </c>
      <c r="AB1061">
        <f>VLOOKUP(B1061,[1]Attachments!A$2:O$50001,9,FALSE)</f>
        <v>341</v>
      </c>
      <c r="AC1061" s="15">
        <f>VLOOKUP(B1061,[1]Attachments!A$2:O$50001,14,FALSE)/(60*60*24)+"1/1/1970"</f>
        <v>43060.419236111113</v>
      </c>
      <c r="AD1061" s="14">
        <f t="shared" ca="1" si="198"/>
        <v>3.3451013827660905</v>
      </c>
      <c r="AM1061">
        <f t="shared" si="199"/>
        <v>441</v>
      </c>
      <c r="AN1061" t="str">
        <f>VLOOKUP(AM1061,A$3:U$4760,21,FALSE)</f>
        <v>&lt;tr&gt;&lt;td width='10%'&gt;441&lt;/td&gt;&lt;td width='20%'&gt;Glockenspiel D&lt;/td&gt;&lt;td width='10%'&gt;Burningkeys&lt;/td&gt;&lt;td width='20%'&gt;&lt;br&gt;&lt;br&gt;&lt;/td&gt;&lt;td width='20%'&gt;&lt;a href='http://www.norduserforum.com/download/file.php?id=3391'&gt;Glockenspiel D.nsmp&lt;/a&gt;&lt;/td&gt;&lt;td width='10%'&gt;0.9 MB&lt;/td&gt;&lt;td width='10%'&gt;&lt;a href='http://www.norduserforum.com/viewtopic.php?f=2&amp;amp;t=1507' target='_blank'&gt;link&lt;/a&gt;&lt;/td&gt;&lt;/tr&gt;</v>
      </c>
    </row>
    <row r="1062" spans="1:40" x14ac:dyDescent="0.3">
      <c r="A1062" s="1">
        <f t="shared" si="200"/>
        <v>1056</v>
      </c>
      <c r="B1062">
        <v>9277</v>
      </c>
      <c r="C1062" s="1" t="str">
        <f>IF(IFERROR(VLOOKUP(B1062+1,[1]Attachments!A$2:K$50000,11,FALSE)="mp3",FALSE),B1062+1,IF(IFERROR(VLOOKUP(B1062-1,[1]Attachments!A$2:K$50000,11,FALSE)="mp3",FALSE),B1062-1,IF(IFERROR(VLOOKUP(B1062-2,[1]Attachments!A$2:K$50000,11,FALSE)="mp3",FALSE),B1062-2,IF(IFERROR(VLOOKUP(B1062+2,[1]Attachments!A$2:K$50000,11,FALSE)="mp3",FALSE),B1062+2,""))))</f>
        <v/>
      </c>
      <c r="H1062" s="1">
        <f t="shared" si="204"/>
        <v>9277</v>
      </c>
      <c r="I1062" s="1">
        <f>VLOOKUP(B1062,[1]Attachments!A$2:O$50001,3,FALSE)</f>
        <v>14265</v>
      </c>
      <c r="J1062" s="11" t="str">
        <f t="shared" si="194"/>
        <v>link</v>
      </c>
      <c r="K1062" s="1" t="str">
        <f>IF(E1062="",SUBSTITUTE(PROPER(SUBSTITUTE(LEFT(VLOOKUP(B1062,[1]Attachments!A$2:O$50001,8,FALSE),LEN(VLOOKUP(B1062,[1]Attachments!A$2:O$50001,8,FALSE))-5),"_"," ")),"&amp;Amp;","&amp;"),E1062)</f>
        <v>Yamaha An1X Warmpoly</v>
      </c>
      <c r="L1062" s="13" t="e">
        <f>PROPER(SUBSTITUTE(LEFT(VLOOKUP(O1062,[1]Attachments!A$2:O$50001,8,FALSE),LEN(VLOOKUP(O1062,[1]Attachments!A$2:O$50001,8,FALSE))-4),"_"," "))</f>
        <v>#N/A</v>
      </c>
      <c r="M1062" s="1" t="str">
        <f>IF(G1062="",VLOOKUP(VLOOKUP(B1062,[1]Attachments!A$2:O$10001,5,FALSE),[1]Users!A$2:B$100000,2,FALSE),G1062)</f>
        <v>Thomas H</v>
      </c>
      <c r="N1062" s="1">
        <f t="shared" si="205"/>
        <v>1056</v>
      </c>
      <c r="O1062" s="1" t="str">
        <f t="shared" si="195"/>
        <v/>
      </c>
      <c r="P1062">
        <f>VLOOKUP(B1062,[1]Attachments!A$2:O$50001,2,FALSE)</f>
        <v>93516</v>
      </c>
      <c r="Q1062" t="str">
        <f t="shared" si="196"/>
        <v>&lt;tr&gt;&lt;td width='10%'&gt;1056&lt;/td&gt;&lt;td width='20%'&gt;Yamaha An1X Warmpoly&lt;/td&gt;&lt;td width='10%'&gt;Thomas H&lt;/td&gt;&lt;td width='20%'&gt;</v>
      </c>
      <c r="R1062" t="str">
        <f t="shared" si="201"/>
        <v>&lt;br&gt;&lt;br&gt;</v>
      </c>
      <c r="S1062" t="str">
        <f t="shared" si="202"/>
        <v>&lt;/td&gt;&lt;td width='20%'&gt;&lt;a href='http://www.norduserforum.com/download/file.php?id=9277'&gt;Yamaha An1X Warmpoly.nsmp&lt;/a&gt;&lt;/td&gt;&lt;td width='10%'&gt;0.7 MB&lt;/td&gt;&lt;td width='10%'&gt;&lt;a href='http://www.norduserforum.com/viewtopic.php?f=2&amp;amp;t=14265' target='_blank'&gt;link&lt;/a&gt;&lt;/td&gt;&lt;/tr&gt;</v>
      </c>
      <c r="U1062" t="str">
        <f t="shared" si="197"/>
        <v>&lt;tr&gt;&lt;td width='10%'&gt;1056&lt;/td&gt;&lt;td width='20%'&gt;Yamaha An1X Warmpoly&lt;/td&gt;&lt;td width='10%'&gt;Thomas H&lt;/td&gt;&lt;td width='20%'&gt;&lt;br&gt;&lt;br&gt;&lt;/td&gt;&lt;td width='20%'&gt;&lt;a href='http://www.norduserforum.com/download/file.php?id=9277'&gt;Yamaha An1X Warmpoly.nsmp&lt;/a&gt;&lt;/td&gt;&lt;td width='10%'&gt;0.7 MB&lt;/td&gt;&lt;td width='10%'&gt;&lt;a href='http://www.norduserforum.com/viewtopic.php?f=2&amp;amp;t=14265' target='_blank'&gt;link&lt;/a&gt;&lt;/td&gt;&lt;/tr&gt;</v>
      </c>
      <c r="X1062">
        <f>IFERROR(VLOOKUP(B1062,[1]Attachments!A$2:O$50001,13,FALSE),0)</f>
        <v>782621</v>
      </c>
      <c r="Y1062" s="14" t="str">
        <f t="shared" si="203"/>
        <v>0.7 MB</v>
      </c>
      <c r="AB1062">
        <f>VLOOKUP(B1062,[1]Attachments!A$2:O$50001,9,FALSE)</f>
        <v>287</v>
      </c>
      <c r="AC1062" s="15">
        <f>VLOOKUP(B1062,[1]Attachments!A$2:O$50001,14,FALSE)/(60*60*24)+"1/1/1970"</f>
        <v>43060.419236111113</v>
      </c>
      <c r="AD1062" s="14">
        <f t="shared" ca="1" si="198"/>
        <v>2.8153785831491729</v>
      </c>
      <c r="AM1062">
        <f t="shared" si="199"/>
        <v>440</v>
      </c>
      <c r="AN1062" t="str">
        <f>VLOOKUP(AM1062,A$3:U$4760,21,FALSE)</f>
        <v>&lt;tr&gt;&lt;td width='10%'&gt;440&lt;/td&gt;&lt;td width='20%'&gt;Sineoutofphase&lt;/td&gt;&lt;td width='10%'&gt;Mr_-G-&lt;/td&gt;&lt;td width='20%'&gt;&lt;br&gt;&lt;br&gt;&lt;/td&gt;&lt;td width='20%'&gt;&lt;a href='http://www.norduserforum.com/download/file.php?id=3390'&gt;Sineoutofphase.nsmp&lt;/a&gt;&lt;/td&gt;&lt;td width='10%'&gt;0.1 MB&lt;/td&gt;&lt;td width='10%'&gt;&lt;a href='http://www.norduserforum.com/viewtopic.php?f=2&amp;amp;t=4823' target='_blank'&gt;link&lt;/a&gt;&lt;/td&gt;&lt;/tr&gt;</v>
      </c>
    </row>
    <row r="1063" spans="1:40" x14ac:dyDescent="0.3">
      <c r="A1063" s="1">
        <f t="shared" si="200"/>
        <v>1057</v>
      </c>
      <c r="B1063">
        <v>9278</v>
      </c>
      <c r="C1063" s="1" t="str">
        <f>IF(IFERROR(VLOOKUP(B1063+1,[1]Attachments!A$2:K$50000,11,FALSE)="mp3",FALSE),B1063+1,IF(IFERROR(VLOOKUP(B1063-1,[1]Attachments!A$2:K$50000,11,FALSE)="mp3",FALSE),B1063-1,IF(IFERROR(VLOOKUP(B1063-2,[1]Attachments!A$2:K$50000,11,FALSE)="mp3",FALSE),B1063-2,IF(IFERROR(VLOOKUP(B1063+2,[1]Attachments!A$2:K$50000,11,FALSE)="mp3",FALSE),B1063+2,""))))</f>
        <v/>
      </c>
      <c r="H1063" s="1">
        <f t="shared" si="204"/>
        <v>9278</v>
      </c>
      <c r="I1063" s="1">
        <f>VLOOKUP(B1063,[1]Attachments!A$2:O$50001,3,FALSE)</f>
        <v>14266</v>
      </c>
      <c r="J1063" s="11" t="str">
        <f t="shared" si="194"/>
        <v>link</v>
      </c>
      <c r="K1063" s="1" t="str">
        <f>IF(E1063="",SUBSTITUTE(PROPER(SUBSTITUTE(LEFT(VLOOKUP(B1063,[1]Attachments!A$2:O$50001,8,FALSE),LEN(VLOOKUP(B1063,[1]Attachments!A$2:O$50001,8,FALSE))-5),"_"," ")),"&amp;Amp;","&amp;"),E1063)</f>
        <v>Casio Sfz</v>
      </c>
      <c r="L1063" s="13" t="e">
        <f>PROPER(SUBSTITUTE(LEFT(VLOOKUP(O1063,[1]Attachments!A$2:O$50001,8,FALSE),LEN(VLOOKUP(O1063,[1]Attachments!A$2:O$50001,8,FALSE))-4),"_"," "))</f>
        <v>#N/A</v>
      </c>
      <c r="M1063" s="1" t="str">
        <f>IF(G1063="",VLOOKUP(VLOOKUP(B1063,[1]Attachments!A$2:O$10001,5,FALSE),[1]Users!A$2:B$100000,2,FALSE),G1063)</f>
        <v>simonbeck</v>
      </c>
      <c r="N1063" s="1">
        <f t="shared" si="205"/>
        <v>1057</v>
      </c>
      <c r="O1063" s="1" t="str">
        <f t="shared" si="195"/>
        <v/>
      </c>
      <c r="P1063">
        <f>VLOOKUP(B1063,[1]Attachments!A$2:O$50001,2,FALSE)</f>
        <v>93524</v>
      </c>
      <c r="Q1063" t="str">
        <f t="shared" si="196"/>
        <v>&lt;tr&gt;&lt;td width='10%'&gt;1057&lt;/td&gt;&lt;td width='20%'&gt;Casio Sfz&lt;/td&gt;&lt;td width='10%'&gt;simonbeck&lt;/td&gt;&lt;td width='20%'&gt;</v>
      </c>
      <c r="R1063" t="str">
        <f t="shared" si="201"/>
        <v>&lt;br&gt;&lt;br&gt;</v>
      </c>
      <c r="S1063" t="str">
        <f t="shared" si="202"/>
        <v>&lt;/td&gt;&lt;td width='20%'&gt;&lt;a href='http://www.norduserforum.com/download/file.php?id=9278'&gt;Casio Sfz.nsmp&lt;/a&gt;&lt;/td&gt;&lt;td width='10%'&gt;3.2 MB&lt;/td&gt;&lt;td width='10%'&gt;&lt;a href='http://www.norduserforum.com/viewtopic.php?f=2&amp;amp;t=14266' target='_blank'&gt;link&lt;/a&gt;&lt;/td&gt;&lt;/tr&gt;</v>
      </c>
      <c r="U1063" t="str">
        <f t="shared" si="197"/>
        <v>&lt;tr&gt;&lt;td width='10%'&gt;1057&lt;/td&gt;&lt;td width='20%'&gt;Casio Sfz&lt;/td&gt;&lt;td width='10%'&gt;simonbeck&lt;/td&gt;&lt;td width='20%'&gt;&lt;br&gt;&lt;br&gt;&lt;/td&gt;&lt;td width='20%'&gt;&lt;a href='http://www.norduserforum.com/download/file.php?id=9278'&gt;Casio Sfz.nsmp&lt;/a&gt;&lt;/td&gt;&lt;td width='10%'&gt;3.2 MB&lt;/td&gt;&lt;td width='10%'&gt;&lt;a href='http://www.norduserforum.com/viewtopic.php?f=2&amp;amp;t=14266' target='_blank'&gt;link&lt;/a&gt;&lt;/td&gt;&lt;/tr&gt;</v>
      </c>
      <c r="X1063">
        <f>IFERROR(VLOOKUP(B1063,[1]Attachments!A$2:O$50001,13,FALSE),0)</f>
        <v>3342179</v>
      </c>
      <c r="Y1063" s="14" t="str">
        <f t="shared" si="203"/>
        <v>3.2 MB</v>
      </c>
      <c r="AB1063">
        <f>VLOOKUP(B1063,[1]Attachments!A$2:O$50001,9,FALSE)</f>
        <v>187</v>
      </c>
      <c r="AC1063" s="15">
        <f>VLOOKUP(B1063,[1]Attachments!A$2:O$50001,14,FALSE)/(60*60*24)+"1/1/1970"</f>
        <v>43060.546539351853</v>
      </c>
      <c r="AD1063" s="14">
        <f t="shared" ca="1" si="198"/>
        <v>1.8347377540376928</v>
      </c>
      <c r="AM1063">
        <f t="shared" si="199"/>
        <v>439</v>
      </c>
      <c r="AN1063" t="str">
        <f>VLOOKUP(AM1063,A$3:U$4760,21,FALSE)</f>
        <v>&lt;tr&gt;&lt;td width='10%'&gt;439&lt;/td&gt;&lt;td width='20%'&gt;Glocks And Xylo&lt;/td&gt;&lt;td width='10%'&gt;9rifter&lt;/td&gt;&lt;td width='20%'&gt;&lt;br&gt;&lt;br&gt;&lt;/td&gt;&lt;td width='20%'&gt;&lt;a href='http://www.norduserforum.com/download/file.php?id=3386'&gt;Glocks And Xylo.nsmp&lt;/a&gt;&lt;/td&gt;&lt;td width='10%'&gt;2.2 MB&lt;/td&gt;&lt;td width='10%'&gt;&lt;a href='http://www.norduserforum.com/viewtopic.php?f=2&amp;amp;t=1507' target='_blank'&gt;link&lt;/a&gt;&lt;/td&gt;&lt;/tr&gt;</v>
      </c>
    </row>
    <row r="1064" spans="1:40" x14ac:dyDescent="0.3">
      <c r="A1064" s="1">
        <f t="shared" si="200"/>
        <v>1058</v>
      </c>
      <c r="B1064">
        <v>9286</v>
      </c>
      <c r="C1064" s="1">
        <f>IF(IFERROR(VLOOKUP(B1064+1,[1]Attachments!A$2:K$50000,11,FALSE)="mp3",FALSE),B1064+1,IF(IFERROR(VLOOKUP(B1064-1,[1]Attachments!A$2:K$50000,11,FALSE)="mp3",FALSE),B1064-1,IF(IFERROR(VLOOKUP(B1064-2,[1]Attachments!A$2:K$50000,11,FALSE)="mp3",FALSE),B1064-2,IF(IFERROR(VLOOKUP(B1064+2,[1]Attachments!A$2:K$50000,11,FALSE)="mp3",FALSE),B1064+2,""))))</f>
        <v>9287</v>
      </c>
      <c r="H1064" s="1">
        <f t="shared" si="204"/>
        <v>9286</v>
      </c>
      <c r="I1064" s="1">
        <f>VLOOKUP(B1064,[1]Attachments!A$2:O$50001,3,FALSE)</f>
        <v>14066</v>
      </c>
      <c r="J1064" s="11" t="str">
        <f t="shared" si="194"/>
        <v>link</v>
      </c>
      <c r="K1064" s="1" t="str">
        <f>IF(E1064="",SUBSTITUTE(PROPER(SUBSTITUTE(LEFT(VLOOKUP(B1064,[1]Attachments!A$2:O$50001,8,FALSE),LEN(VLOOKUP(B1064,[1]Attachments!A$2:O$50001,8,FALSE))-5),"_"," ")),"&amp;Amp;","&amp;"),E1064)</f>
        <v>Arnostrings</v>
      </c>
      <c r="L1064" s="13" t="str">
        <f>PROPER(SUBSTITUTE(LEFT(VLOOKUP(O1064,[1]Attachments!A$2:O$50001,8,FALSE),LEN(VLOOKUP(O1064,[1]Attachments!A$2:O$50001,8,FALSE))-4),"_"," "))</f>
        <v>Ultranova</v>
      </c>
      <c r="M1064" s="1" t="str">
        <f>IF(G1064="",VLOOKUP(VLOOKUP(B1064,[1]Attachments!A$2:O$10001,5,FALSE),[1]Users!A$2:B$100000,2,FALSE),G1064)</f>
        <v>asteenb</v>
      </c>
      <c r="N1064" s="1">
        <f t="shared" si="205"/>
        <v>1058</v>
      </c>
      <c r="O1064" s="1">
        <f t="shared" si="195"/>
        <v>9287</v>
      </c>
      <c r="P1064">
        <f>VLOOKUP(B1064,[1]Attachments!A$2:O$50001,2,FALSE)</f>
        <v>93607</v>
      </c>
      <c r="Q1064" t="str">
        <f t="shared" si="196"/>
        <v>&lt;tr&gt;&lt;td width='10%'&gt;1058&lt;/td&gt;&lt;td width='20%'&gt;Arnostrings&lt;/td&gt;&lt;td width='10%'&gt;asteenb&lt;/td&gt;&lt;td width='20%'&gt;</v>
      </c>
      <c r="R1064" t="str">
        <f t="shared" si="201"/>
        <v>&lt;br&gt;&lt;ul class='graphic' style='margin-left: 0em;'&gt;&lt;li&gt;&lt;a href='http://www.norduserforum.com/download/file.php?id=9287?n=1058' type='audio/mpeg' class='inline-playable'&gt;Arnostrings&lt;/a&gt;&lt;/li&gt;&lt;/ul&gt;</v>
      </c>
      <c r="S1064" t="str">
        <f t="shared" si="202"/>
        <v>&lt;/td&gt;&lt;td width='20%'&gt;&lt;a href='http://www.norduserforum.com/download/file.php?id=9286'&gt;Arnostrings.nsmp&lt;/a&gt;&lt;/td&gt;&lt;td width='10%'&gt;2.3 MB&lt;/td&gt;&lt;td width='10%'&gt;&lt;a href='http://www.norduserforum.com/viewtopic.php?f=2&amp;amp;t=14066' target='_blank'&gt;link&lt;/a&gt;&lt;/td&gt;&lt;/tr&gt;</v>
      </c>
      <c r="U1064" t="str">
        <f t="shared" si="197"/>
        <v>&lt;tr&gt;&lt;td width='10%'&gt;1058&lt;/td&gt;&lt;td width='20%'&gt;Arnostrings&lt;/td&gt;&lt;td width='10%'&gt;asteenb&lt;/td&gt;&lt;td width='20%'&gt;&lt;br&gt;&lt;ul class='graphic' style='margin-left: 0em;'&gt;&lt;li&gt;&lt;a href='http://www.norduserforum.com/download/file.php?id=9287?n=1058' type='audio/mpeg' class='inline-playable'&gt;Arnostrings&lt;/a&gt;&lt;/li&gt;&lt;/ul&gt;&lt;/td&gt;&lt;td width='20%'&gt;&lt;a href='http://www.norduserforum.com/download/file.php?id=9286'&gt;Arnostrings.nsmp&lt;/a&gt;&lt;/td&gt;&lt;td width='10%'&gt;2.3 MB&lt;/td&gt;&lt;td width='10%'&gt;&lt;a href='http://www.norduserforum.com/viewtopic.php?f=2&amp;amp;t=14066' target='_blank'&gt;link&lt;/a&gt;&lt;/td&gt;&lt;/tr&gt;</v>
      </c>
      <c r="X1064">
        <f>IFERROR(VLOOKUP(B1064,[1]Attachments!A$2:O$50001,13,FALSE),0)</f>
        <v>2454449</v>
      </c>
      <c r="Y1064" s="14" t="str">
        <f t="shared" si="203"/>
        <v>2.3 MB</v>
      </c>
      <c r="AB1064">
        <f>VLOOKUP(B1064,[1]Attachments!A$2:O$50001,9,FALSE)</f>
        <v>256</v>
      </c>
      <c r="AC1064" s="15">
        <f>VLOOKUP(B1064,[1]Attachments!A$2:O$50001,14,FALSE)/(60*60*24)+"1/1/1970"</f>
        <v>43062.774398148147</v>
      </c>
      <c r="AD1064" s="14">
        <f t="shared" ca="1" si="198"/>
        <v>2.5195943387500139</v>
      </c>
      <c r="AM1064">
        <f t="shared" si="199"/>
        <v>438</v>
      </c>
      <c r="AN1064" t="str">
        <f>VLOOKUP(AM1064,A$3:U$4760,21,FALSE)</f>
        <v>&lt;tr&gt;&lt;td width='10%'&gt;438&lt;/td&gt;&lt;td width='20%'&gt;Gangnam Style&lt;/td&gt;&lt;td width='10%'&gt;mistral_73&lt;/td&gt;&lt;td width='20%'&gt;&lt;br&gt;&lt;br&gt;&lt;/td&gt;&lt;td width='20%'&gt;&lt;a href='http://www.norduserforum.com/download/file.php?id=3384'&gt;Gangnam Style.nsmp&lt;/a&gt;&lt;/td&gt;&lt;td width='10%'&gt;0.1 MB&lt;/td&gt;&lt;td width='10%'&gt;&lt;a href='http://www.norduserforum.com/viewtopic.php?f=2&amp;amp;t=4766' target='_blank'&gt;link&lt;/a&gt;&lt;/td&gt;&lt;/tr&gt;</v>
      </c>
    </row>
    <row r="1065" spans="1:40" x14ac:dyDescent="0.3">
      <c r="A1065" s="1">
        <f t="shared" si="200"/>
        <v>1059</v>
      </c>
      <c r="B1065">
        <v>9293</v>
      </c>
      <c r="C1065" s="1">
        <f>IF(IFERROR(VLOOKUP(B1065+1,[1]Attachments!A$2:K$50000,11,FALSE)="mp3",FALSE),B1065+1,IF(IFERROR(VLOOKUP(B1065-1,[1]Attachments!A$2:K$50000,11,FALSE)="mp3",FALSE),B1065-1,IF(IFERROR(VLOOKUP(B1065-2,[1]Attachments!A$2:K$50000,11,FALSE)="mp3",FALSE),B1065-2,IF(IFERROR(VLOOKUP(B1065+2,[1]Attachments!A$2:K$50000,11,FALSE)="mp3",FALSE),B1065+2,""))))</f>
        <v>9292</v>
      </c>
      <c r="H1065" s="1">
        <f t="shared" si="204"/>
        <v>9293</v>
      </c>
      <c r="I1065" s="1">
        <f>VLOOKUP(B1065,[1]Attachments!A$2:O$50001,3,FALSE)</f>
        <v>14277</v>
      </c>
      <c r="J1065" s="11" t="str">
        <f t="shared" si="194"/>
        <v>link</v>
      </c>
      <c r="K1065" s="1" t="str">
        <f>IF(E1065="",SUBSTITUTE(PROPER(SUBSTITUTE(LEFT(VLOOKUP(B1065,[1]Attachments!A$2:O$50001,8,FALSE),LEN(VLOOKUP(B1065,[1]Attachments!A$2:O$50001,8,FALSE))-5),"_"," ")),"&amp;Amp;","&amp;"),E1065)</f>
        <v>Bandoneon</v>
      </c>
      <c r="L1065" s="13" t="str">
        <f>PROPER(SUBSTITUTE(LEFT(VLOOKUP(O1065,[1]Attachments!A$2:O$50001,8,FALSE),LEN(VLOOKUP(O1065,[1]Attachments!A$2:O$50001,8,FALSE))-4),"_"," "))</f>
        <v>Tenor Sax</v>
      </c>
      <c r="M1065" s="1" t="str">
        <f>IF(G1065="",VLOOKUP(VLOOKUP(B1065,[1]Attachments!A$2:O$10001,5,FALSE),[1]Users!A$2:B$100000,2,FALSE),G1065)</f>
        <v>Leo Castro</v>
      </c>
      <c r="N1065" s="1">
        <f t="shared" si="205"/>
        <v>1059</v>
      </c>
      <c r="O1065" s="1">
        <f t="shared" si="195"/>
        <v>9292</v>
      </c>
      <c r="P1065">
        <f>VLOOKUP(B1065,[1]Attachments!A$2:O$50001,2,FALSE)</f>
        <v>93656</v>
      </c>
      <c r="Q1065" t="str">
        <f t="shared" si="196"/>
        <v>&lt;tr&gt;&lt;td width='10%'&gt;1059&lt;/td&gt;&lt;td width='20%'&gt;Bandoneon&lt;/td&gt;&lt;td width='10%'&gt;Leo Castro&lt;/td&gt;&lt;td width='20%'&gt;</v>
      </c>
      <c r="R1065" t="str">
        <f t="shared" si="201"/>
        <v>&lt;br&gt;&lt;ul class='graphic' style='margin-left: 0em;'&gt;&lt;li&gt;&lt;a href='http://www.norduserforum.com/download/file.php?id=9292?n=1059' type='audio/mpeg' class='inline-playable'&gt;Bandoneon&lt;/a&gt;&lt;/li&gt;&lt;/ul&gt;</v>
      </c>
      <c r="S1065" t="str">
        <f t="shared" si="202"/>
        <v>&lt;/td&gt;&lt;td width='20%'&gt;&lt;a href='http://www.norduserforum.com/download/file.php?id=9293'&gt;Bandoneon.nsmp&lt;/a&gt;&lt;/td&gt;&lt;td width='10%'&gt;3.2 MB&lt;/td&gt;&lt;td width='10%'&gt;&lt;a href='http://www.norduserforum.com/viewtopic.php?f=2&amp;amp;t=14277' target='_blank'&gt;link&lt;/a&gt;&lt;/td&gt;&lt;/tr&gt;</v>
      </c>
      <c r="U1065" t="str">
        <f t="shared" si="197"/>
        <v>&lt;tr&gt;&lt;td width='10%'&gt;1059&lt;/td&gt;&lt;td width='20%'&gt;Bandoneon&lt;/td&gt;&lt;td width='10%'&gt;Leo Castro&lt;/td&gt;&lt;td width='20%'&gt;&lt;br&gt;&lt;ul class='graphic' style='margin-left: 0em;'&gt;&lt;li&gt;&lt;a href='http://www.norduserforum.com/download/file.php?id=9292?n=1059' type='audio/mpeg' class='inline-playable'&gt;Bandoneon&lt;/a&gt;&lt;/li&gt;&lt;/ul&gt;&lt;/td&gt;&lt;td width='20%'&gt;&lt;a href='http://www.norduserforum.com/download/file.php?id=9293'&gt;Bandoneon.nsmp&lt;/a&gt;&lt;/td&gt;&lt;td width='10%'&gt;3.2 MB&lt;/td&gt;&lt;td width='10%'&gt;&lt;a href='http://www.norduserforum.com/viewtopic.php?f=2&amp;amp;t=14277' target='_blank'&gt;link&lt;/a&gt;&lt;/td&gt;&lt;/tr&gt;</v>
      </c>
      <c r="X1065">
        <f>IFERROR(VLOOKUP(B1065,[1]Attachments!A$2:O$50001,13,FALSE),0)</f>
        <v>3384089</v>
      </c>
      <c r="Y1065" s="14" t="str">
        <f t="shared" si="203"/>
        <v>3.2 MB</v>
      </c>
      <c r="AB1065">
        <f>VLOOKUP(B1065,[1]Attachments!A$2:O$50001,9,FALSE)</f>
        <v>178</v>
      </c>
      <c r="AC1065" s="15">
        <f>VLOOKUP(B1065,[1]Attachments!A$2:O$50001,14,FALSE)/(60*60*24)+"1/1/1970"</f>
        <v>43063.961724537032</v>
      </c>
      <c r="AD1065" s="14">
        <f t="shared" ca="1" si="198"/>
        <v>1.7548349758857258</v>
      </c>
      <c r="AM1065">
        <f t="shared" si="199"/>
        <v>437</v>
      </c>
      <c r="AN1065" t="str">
        <f>VLOOKUP(AM1065,A$3:U$4760,21,FALSE)</f>
        <v>&lt;tr&gt;&lt;td width='10%'&gt;437&lt;/td&gt;&lt;td width='20%'&gt;Final Countdown&lt;/td&gt;&lt;td width='10%'&gt;Funk76&lt;/td&gt;&lt;td width='20%'&gt;&lt;br&gt;&lt;br&gt;&lt;/td&gt;&lt;td width='20%'&gt;&lt;a href='http://www.norduserforum.com/download/file.php?id=3382'&gt;Final Countdown.nsmp&lt;/a&gt;&lt;/td&gt;&lt;td width='10%'&gt;2.3 MB&lt;/td&gt;&lt;td width='10%'&gt;&lt;a href='http://www.norduserforum.com/viewtopic.php?f=2&amp;amp;t=3174' target='_blank'&gt;link&lt;/a&gt;&lt;/td&gt;&lt;/tr&gt;</v>
      </c>
    </row>
    <row r="1066" spans="1:40" x14ac:dyDescent="0.3">
      <c r="A1066" s="1">
        <f t="shared" si="200"/>
        <v>1060</v>
      </c>
      <c r="B1066">
        <v>9294</v>
      </c>
      <c r="C1066" s="1">
        <f>IF(IFERROR(VLOOKUP(B1066+1,[1]Attachments!A$2:K$50000,11,FALSE)="mp3",FALSE),B1066+1,IF(IFERROR(VLOOKUP(B1066-1,[1]Attachments!A$2:K$50000,11,FALSE)="mp3",FALSE),B1066-1,IF(IFERROR(VLOOKUP(B1066-2,[1]Attachments!A$2:K$50000,11,FALSE)="mp3",FALSE),B1066-2,IF(IFERROR(VLOOKUP(B1066+2,[1]Attachments!A$2:K$50000,11,FALSE)="mp3",FALSE),B1066+2,""))))</f>
        <v>9292</v>
      </c>
      <c r="H1066" s="1">
        <f t="shared" si="204"/>
        <v>9294</v>
      </c>
      <c r="I1066" s="1">
        <f>VLOOKUP(B1066,[1]Attachments!A$2:O$50001,3,FALSE)</f>
        <v>14277</v>
      </c>
      <c r="J1066" s="11" t="str">
        <f t="shared" si="194"/>
        <v>link</v>
      </c>
      <c r="K1066" s="1" t="str">
        <f>IF(E1066="",SUBSTITUTE(PROPER(SUBSTITUTE(LEFT(VLOOKUP(B1066,[1]Attachments!A$2:O$50001,8,FALSE),LEN(VLOOKUP(B1066,[1]Attachments!A$2:O$50001,8,FALSE))-5),"_"," ")),"&amp;Amp;","&amp;"),E1066)</f>
        <v>Saxo Tenor</v>
      </c>
      <c r="L1066" s="13" t="str">
        <f>PROPER(SUBSTITUTE(LEFT(VLOOKUP(O1066,[1]Attachments!A$2:O$50001,8,FALSE),LEN(VLOOKUP(O1066,[1]Attachments!A$2:O$50001,8,FALSE))-4),"_"," "))</f>
        <v>Tenor Sax</v>
      </c>
      <c r="M1066" s="1" t="str">
        <f>IF(G1066="",VLOOKUP(VLOOKUP(B1066,[1]Attachments!A$2:O$10001,5,FALSE),[1]Users!A$2:B$100000,2,FALSE),G1066)</f>
        <v>Leo Castro</v>
      </c>
      <c r="N1066" s="1">
        <f t="shared" si="205"/>
        <v>1060</v>
      </c>
      <c r="O1066" s="1">
        <f t="shared" si="195"/>
        <v>9292</v>
      </c>
      <c r="P1066">
        <f>VLOOKUP(B1066,[1]Attachments!A$2:O$50001,2,FALSE)</f>
        <v>93656</v>
      </c>
      <c r="Q1066" t="str">
        <f t="shared" si="196"/>
        <v>&lt;tr&gt;&lt;td width='10%'&gt;1060&lt;/td&gt;&lt;td width='20%'&gt;Saxo Tenor&lt;/td&gt;&lt;td width='10%'&gt;Leo Castro&lt;/td&gt;&lt;td width='20%'&gt;</v>
      </c>
      <c r="R1066" t="str">
        <f t="shared" si="201"/>
        <v>&lt;br&gt;&lt;ul class='graphic' style='margin-left: 0em;'&gt;&lt;li&gt;&lt;a href='http://www.norduserforum.com/download/file.php?id=9292?n=1060' type='audio/mpeg' class='inline-playable'&gt;Saxo Tenor&lt;/a&gt;&lt;/li&gt;&lt;/ul&gt;</v>
      </c>
      <c r="S1066" t="str">
        <f t="shared" si="202"/>
        <v>&lt;/td&gt;&lt;td width='20%'&gt;&lt;a href='http://www.norduserforum.com/download/file.php?id=9294'&gt;Saxo Tenor.nsmp&lt;/a&gt;&lt;/td&gt;&lt;td width='10%'&gt;1.9 MB&lt;/td&gt;&lt;td width='10%'&gt;&lt;a href='http://www.norduserforum.com/viewtopic.php?f=2&amp;amp;t=14277' target='_blank'&gt;link&lt;/a&gt;&lt;/td&gt;&lt;/tr&gt;</v>
      </c>
      <c r="U1066" t="str">
        <f t="shared" si="197"/>
        <v>&lt;tr&gt;&lt;td width='10%'&gt;1060&lt;/td&gt;&lt;td width='20%'&gt;Saxo Tenor&lt;/td&gt;&lt;td width='10%'&gt;Leo Castro&lt;/td&gt;&lt;td width='20%'&gt;&lt;br&gt;&lt;ul class='graphic' style='margin-left: 0em;'&gt;&lt;li&gt;&lt;a href='http://www.norduserforum.com/download/file.php?id=9292?n=1060' type='audio/mpeg' class='inline-playable'&gt;Saxo Tenor&lt;/a&gt;&lt;/li&gt;&lt;/ul&gt;&lt;/td&gt;&lt;td width='20%'&gt;&lt;a href='http://www.norduserforum.com/download/file.php?id=9294'&gt;Saxo Tenor.nsmp&lt;/a&gt;&lt;/td&gt;&lt;td width='10%'&gt;1.9 MB&lt;/td&gt;&lt;td width='10%'&gt;&lt;a href='http://www.norduserforum.com/viewtopic.php?f=2&amp;amp;t=14277' target='_blank'&gt;link&lt;/a&gt;&lt;/td&gt;&lt;/tr&gt;</v>
      </c>
      <c r="X1066">
        <f>IFERROR(VLOOKUP(B1066,[1]Attachments!A$2:O$50001,13,FALSE),0)</f>
        <v>1959911</v>
      </c>
      <c r="Y1066" s="14" t="str">
        <f t="shared" si="203"/>
        <v>1.9 MB</v>
      </c>
      <c r="AB1066">
        <f>VLOOKUP(B1066,[1]Attachments!A$2:O$50001,9,FALSE)</f>
        <v>211</v>
      </c>
      <c r="AC1066" s="15">
        <f>VLOOKUP(B1066,[1]Attachments!A$2:O$50001,14,FALSE)/(60*60*24)+"1/1/1970"</f>
        <v>43063.962430555555</v>
      </c>
      <c r="AD1066" s="14">
        <f t="shared" ca="1" si="198"/>
        <v>2.0801716184618941</v>
      </c>
      <c r="AM1066">
        <f t="shared" si="199"/>
        <v>436</v>
      </c>
      <c r="AN1066" t="str">
        <f>VLOOKUP(AM1066,A$3:U$4760,21,FALSE)</f>
        <v>&lt;tr&gt;&lt;td width='10%'&gt;436&lt;/td&gt;&lt;td width='20%'&gt;Cosmic Girl&lt;/td&gt;&lt;td width='10%'&gt;femagon&lt;/td&gt;&lt;td width='20%'&gt;&lt;br&gt;&lt;br&gt;&lt;/td&gt;&lt;td width='20%'&gt;&lt;a href='http://www.norduserforum.com/download/file.php?id=3375'&gt;Cosmic Girl.nsmp&lt;/a&gt;&lt;/td&gt;&lt;td width='10%'&gt;3.7 MB&lt;/td&gt;&lt;td width='10%'&gt;&lt;a href='http://www.norduserforum.com/viewtopic.php?f=2&amp;amp;t=4901' target='_blank'&gt;link&lt;/a&gt;&lt;/td&gt;&lt;/tr&gt;</v>
      </c>
    </row>
    <row r="1067" spans="1:40" x14ac:dyDescent="0.3">
      <c r="A1067" s="1">
        <f t="shared" si="200"/>
        <v>1061</v>
      </c>
      <c r="B1067">
        <v>9300</v>
      </c>
      <c r="C1067" s="1" t="str">
        <f>IF(IFERROR(VLOOKUP(B1067+1,[1]Attachments!A$2:K$50000,11,FALSE)="mp3",FALSE),B1067+1,IF(IFERROR(VLOOKUP(B1067-1,[1]Attachments!A$2:K$50000,11,FALSE)="mp3",FALSE),B1067-1,IF(IFERROR(VLOOKUP(B1067-2,[1]Attachments!A$2:K$50000,11,FALSE)="mp3",FALSE),B1067-2,IF(IFERROR(VLOOKUP(B1067+2,[1]Attachments!A$2:K$50000,11,FALSE)="mp3",FALSE),B1067+2,""))))</f>
        <v/>
      </c>
      <c r="H1067" s="1">
        <f t="shared" si="204"/>
        <v>9300</v>
      </c>
      <c r="I1067" s="1">
        <f>VLOOKUP(B1067,[1]Attachments!A$2:O$50001,3,FALSE)</f>
        <v>14301</v>
      </c>
      <c r="J1067" s="11" t="str">
        <f t="shared" si="194"/>
        <v>link</v>
      </c>
      <c r="K1067" s="1" t="str">
        <f>IF(E1067="",SUBSTITUTE(PROPER(SUBSTITUTE(LEFT(VLOOKUP(B1067,[1]Attachments!A$2:O$50001,8,FALSE),LEN(VLOOKUP(B1067,[1]Attachments!A$2:O$50001,8,FALSE))-5),"_"," ")),"&amp;Amp;","&amp;"),E1067)</f>
        <v>Stereophonic Motif</v>
      </c>
      <c r="L1067" s="13" t="e">
        <f>PROPER(SUBSTITUTE(LEFT(VLOOKUP(O1067,[1]Attachments!A$2:O$50001,8,FALSE),LEN(VLOOKUP(O1067,[1]Attachments!A$2:O$50001,8,FALSE))-4),"_"," "))</f>
        <v>#N/A</v>
      </c>
      <c r="M1067" s="1" t="str">
        <f>IF(G1067="",VLOOKUP(VLOOKUP(B1067,[1]Attachments!A$2:O$10001,5,FALSE),[1]Users!A$2:B$100000,2,FALSE),G1067)</f>
        <v>ACCORDIONMAN</v>
      </c>
      <c r="N1067" s="1">
        <f t="shared" si="205"/>
        <v>1061</v>
      </c>
      <c r="O1067" s="1" t="str">
        <f t="shared" si="195"/>
        <v/>
      </c>
      <c r="P1067">
        <f>VLOOKUP(B1067,[1]Attachments!A$2:O$50001,2,FALSE)</f>
        <v>93850</v>
      </c>
      <c r="Q1067" t="str">
        <f t="shared" si="196"/>
        <v>&lt;tr&gt;&lt;td width='10%'&gt;1061&lt;/td&gt;&lt;td width='20%'&gt;Stereophonic Motif&lt;/td&gt;&lt;td width='10%'&gt;ACCORDIONMAN&lt;/td&gt;&lt;td width='20%'&gt;</v>
      </c>
      <c r="R1067" t="str">
        <f t="shared" si="201"/>
        <v>&lt;br&gt;&lt;br&gt;</v>
      </c>
      <c r="S1067" t="str">
        <f t="shared" si="202"/>
        <v>&lt;/td&gt;&lt;td width='20%'&gt;&lt;a href='http://www.norduserforum.com/download/file.php?id=9300'&gt;Stereophonic Motif.nsmp&lt;/a&gt;&lt;/td&gt;&lt;td width='10%'&gt;0.3 MB&lt;/td&gt;&lt;td width='10%'&gt;&lt;a href='http://www.norduserforum.com/viewtopic.php?f=2&amp;amp;t=14301' target='_blank'&gt;link&lt;/a&gt;&lt;/td&gt;&lt;/tr&gt;</v>
      </c>
      <c r="U1067" t="str">
        <f t="shared" si="197"/>
        <v>&lt;tr&gt;&lt;td width='10%'&gt;1061&lt;/td&gt;&lt;td width='20%'&gt;Stereophonic Motif&lt;/td&gt;&lt;td width='10%'&gt;ACCORDIONMAN&lt;/td&gt;&lt;td width='20%'&gt;&lt;br&gt;&lt;br&gt;&lt;/td&gt;&lt;td width='20%'&gt;&lt;a href='http://www.norduserforum.com/download/file.php?id=9300'&gt;Stereophonic Motif.nsmp&lt;/a&gt;&lt;/td&gt;&lt;td width='10%'&gt;0.3 MB&lt;/td&gt;&lt;td width='10%'&gt;&lt;a href='http://www.norduserforum.com/viewtopic.php?f=2&amp;amp;t=14301' target='_blank'&gt;link&lt;/a&gt;&lt;/td&gt;&lt;/tr&gt;</v>
      </c>
      <c r="X1067">
        <f>IFERROR(VLOOKUP(B1067,[1]Attachments!A$2:O$50001,13,FALSE),0)</f>
        <v>276653</v>
      </c>
      <c r="Y1067" s="14" t="str">
        <f t="shared" si="203"/>
        <v>0.3 MB</v>
      </c>
      <c r="AB1067">
        <f>VLOOKUP(B1067,[1]Attachments!A$2:O$50001,9,FALSE)</f>
        <v>159</v>
      </c>
      <c r="AC1067" s="15">
        <f>VLOOKUP(B1067,[1]Attachments!A$2:O$50001,14,FALSE)/(60*60*24)+"1/1/1970"</f>
        <v>43067.667037037041</v>
      </c>
      <c r="AD1067" s="14">
        <f t="shared" ca="1" si="198"/>
        <v>1.575744101381217</v>
      </c>
      <c r="AM1067">
        <f t="shared" si="199"/>
        <v>435</v>
      </c>
      <c r="AN1067" t="str">
        <f>VLOOKUP(AM1067,A$3:U$4760,21,FALSE)</f>
        <v>&lt;tr&gt;&lt;td width='10%'&gt;435&lt;/td&gt;&lt;td width='20%'&gt;Piano Mello Glock&lt;/td&gt;&lt;td width='10%'&gt;9rifter&lt;/td&gt;&lt;td width='20%'&gt;&lt;br&gt;&lt;br&gt;&lt;/td&gt;&lt;td width='20%'&gt;&lt;a href='http://www.norduserforum.com/download/file.php?id=3367'&gt;Piano Mello Glock.nsmp&lt;/a&gt;&lt;/td&gt;&lt;td width='10%'&gt;4.1 MB&lt;/td&gt;&lt;td width='10%'&gt;&lt;a href='http://www.norduserforum.com/viewtopic.php?f=2&amp;amp;t=4887' target='_blank'&gt;link&lt;/a&gt;&lt;/td&gt;&lt;/tr&gt;</v>
      </c>
    </row>
    <row r="1068" spans="1:40" x14ac:dyDescent="0.3">
      <c r="A1068" s="1">
        <f t="shared" si="200"/>
        <v>1062</v>
      </c>
      <c r="B1068">
        <v>9325</v>
      </c>
      <c r="C1068" s="1" t="str">
        <f>IF(IFERROR(VLOOKUP(B1068+1,[1]Attachments!A$2:K$50000,11,FALSE)="mp3",FALSE),B1068+1,IF(IFERROR(VLOOKUP(B1068-1,[1]Attachments!A$2:K$50000,11,FALSE)="mp3",FALSE),B1068-1,IF(IFERROR(VLOOKUP(B1068-2,[1]Attachments!A$2:K$50000,11,FALSE)="mp3",FALSE),B1068-2,IF(IFERROR(VLOOKUP(B1068+2,[1]Attachments!A$2:K$50000,11,FALSE)="mp3",FALSE),B1068+2,""))))</f>
        <v/>
      </c>
      <c r="H1068" s="1">
        <f t="shared" si="204"/>
        <v>9325</v>
      </c>
      <c r="I1068" s="1">
        <f>VLOOKUP(B1068,[1]Attachments!A$2:O$50001,3,FALSE)</f>
        <v>14336</v>
      </c>
      <c r="J1068" s="11" t="str">
        <f t="shared" si="194"/>
        <v>link</v>
      </c>
      <c r="K1068" s="1" t="str">
        <f>IF(E1068="",SUBSTITUTE(PROPER(SUBSTITUTE(LEFT(VLOOKUP(B1068,[1]Attachments!A$2:O$50001,8,FALSE),LEN(VLOOKUP(B1068,[1]Attachments!A$2:O$50001,8,FALSE))-5),"_"," ")),"&amp;Amp;","&amp;"),E1068)</f>
        <v>Wol Bass Organ</v>
      </c>
      <c r="L1068" s="13" t="e">
        <f>PROPER(SUBSTITUTE(LEFT(VLOOKUP(O1068,[1]Attachments!A$2:O$50001,8,FALSE),LEN(VLOOKUP(O1068,[1]Attachments!A$2:O$50001,8,FALSE))-4),"_"," "))</f>
        <v>#N/A</v>
      </c>
      <c r="M1068" s="1" t="str">
        <f>IF(G1068="",VLOOKUP(VLOOKUP(B1068,[1]Attachments!A$2:O$10001,5,FALSE),[1]Users!A$2:B$100000,2,FALSE),G1068)</f>
        <v>imwalker</v>
      </c>
      <c r="N1068" s="1">
        <f t="shared" si="205"/>
        <v>1062</v>
      </c>
      <c r="O1068" s="1" t="str">
        <f t="shared" si="195"/>
        <v/>
      </c>
      <c r="P1068">
        <f>VLOOKUP(B1068,[1]Attachments!A$2:O$50001,2,FALSE)</f>
        <v>94086</v>
      </c>
      <c r="Q1068" t="str">
        <f t="shared" si="196"/>
        <v>&lt;tr&gt;&lt;td width='10%'&gt;1062&lt;/td&gt;&lt;td width='20%'&gt;Wol Bass Organ&lt;/td&gt;&lt;td width='10%'&gt;imwalker&lt;/td&gt;&lt;td width='20%'&gt;</v>
      </c>
      <c r="R1068" t="str">
        <f t="shared" si="201"/>
        <v>&lt;br&gt;&lt;br&gt;</v>
      </c>
      <c r="S1068" t="str">
        <f t="shared" si="202"/>
        <v>&lt;/td&gt;&lt;td width='20%'&gt;&lt;a href='http://www.norduserforum.com/download/file.php?id=9325'&gt;Wol Bass Organ.nsmp&lt;/a&gt;&lt;/td&gt;&lt;td width='10%'&gt;1.2 MB&lt;/td&gt;&lt;td width='10%'&gt;&lt;a href='http://www.norduserforum.com/viewtopic.php?f=2&amp;amp;t=14336' target='_blank'&gt;link&lt;/a&gt;&lt;/td&gt;&lt;/tr&gt;</v>
      </c>
      <c r="U1068" t="str">
        <f t="shared" si="197"/>
        <v>&lt;tr&gt;&lt;td width='10%'&gt;1062&lt;/td&gt;&lt;td width='20%'&gt;Wol Bass Organ&lt;/td&gt;&lt;td width='10%'&gt;imwalker&lt;/td&gt;&lt;td width='20%'&gt;&lt;br&gt;&lt;br&gt;&lt;/td&gt;&lt;td width='20%'&gt;&lt;a href='http://www.norduserforum.com/download/file.php?id=9325'&gt;Wol Bass Organ.nsmp&lt;/a&gt;&lt;/td&gt;&lt;td width='10%'&gt;1.2 MB&lt;/td&gt;&lt;td width='10%'&gt;&lt;a href='http://www.norduserforum.com/viewtopic.php?f=2&amp;amp;t=14336' target='_blank'&gt;link&lt;/a&gt;&lt;/td&gt;&lt;/tr&gt;</v>
      </c>
      <c r="X1068">
        <f>IFERROR(VLOOKUP(B1068,[1]Attachments!A$2:O$50001,13,FALSE),0)</f>
        <v>1245155</v>
      </c>
      <c r="Y1068" s="14" t="str">
        <f t="shared" si="203"/>
        <v>1.2 MB</v>
      </c>
      <c r="AB1068">
        <f>VLOOKUP(B1068,[1]Attachments!A$2:O$50001,9,FALSE)</f>
        <v>106</v>
      </c>
      <c r="AC1068" s="15">
        <f>VLOOKUP(B1068,[1]Attachments!A$2:O$50001,14,FALSE)/(60*60*24)+"1/1/1970"</f>
        <v>43073.343634259261</v>
      </c>
      <c r="AD1068" s="14">
        <f t="shared" ca="1" si="198"/>
        <v>1.0590070058316712</v>
      </c>
      <c r="AM1068">
        <f t="shared" si="199"/>
        <v>434</v>
      </c>
      <c r="AN1068" t="str">
        <f>VLOOKUP(AM1068,A$3:U$4760,21,FALSE)</f>
        <v>&lt;tr&gt;&lt;td width='10%'&gt;434&lt;/td&gt;&lt;td width='20%'&gt;I Gotta Feeling&lt;/td&gt;&lt;td width='10%'&gt;Arti99&lt;/td&gt;&lt;td width='20%'&gt;&lt;br&gt;&lt;br&gt;&lt;/td&gt;&lt;td width='20%'&gt;&lt;a href='http://www.norduserforum.com/download/file.php?id=3358'&gt;I Gotta Feeling.nsmp&lt;/a&gt;&lt;/td&gt;&lt;td width='10%'&gt;0.2 MB&lt;/td&gt;&lt;td width='10%'&gt;&lt;a href='http://www.norduserforum.com/viewtopic.php?f=2&amp;amp;t=4883' target='_blank'&gt;link&lt;/a&gt;&lt;/td&gt;&lt;/tr&gt;</v>
      </c>
    </row>
    <row r="1069" spans="1:40" x14ac:dyDescent="0.3">
      <c r="A1069" s="1">
        <f t="shared" si="200"/>
        <v>1063</v>
      </c>
      <c r="B1069">
        <v>9324</v>
      </c>
      <c r="C1069" s="1" t="str">
        <f>IF(IFERROR(VLOOKUP(B1069+1,[1]Attachments!A$2:K$50000,11,FALSE)="mp3",FALSE),B1069+1,IF(IFERROR(VLOOKUP(B1069-1,[1]Attachments!A$2:K$50000,11,FALSE)="mp3",FALSE),B1069-1,IF(IFERROR(VLOOKUP(B1069-2,[1]Attachments!A$2:K$50000,11,FALSE)="mp3",FALSE),B1069-2,IF(IFERROR(VLOOKUP(B1069+2,[1]Attachments!A$2:K$50000,11,FALSE)="mp3",FALSE),B1069+2,""))))</f>
        <v/>
      </c>
      <c r="H1069" s="1">
        <f t="shared" si="204"/>
        <v>9324</v>
      </c>
      <c r="I1069" s="1">
        <f>VLOOKUP(B1069,[1]Attachments!A$2:O$50001,3,FALSE)</f>
        <v>14336</v>
      </c>
      <c r="J1069" s="11" t="str">
        <f t="shared" si="194"/>
        <v>link</v>
      </c>
      <c r="K1069" s="1" t="str">
        <f>IF(E1069="",SUBSTITUTE(PROPER(SUBSTITUTE(LEFT(VLOOKUP(B1069,[1]Attachments!A$2:O$50001,8,FALSE),LEN(VLOOKUP(B1069,[1]Attachments!A$2:O$50001,8,FALSE))-5),"_"," ")),"&amp;Amp;","&amp;"),E1069)</f>
        <v>Walkoflife</v>
      </c>
      <c r="L1069" s="13" t="e">
        <f>PROPER(SUBSTITUTE(LEFT(VLOOKUP(O1069,[1]Attachments!A$2:O$50001,8,FALSE),LEN(VLOOKUP(O1069,[1]Attachments!A$2:O$50001,8,FALSE))-4),"_"," "))</f>
        <v>#N/A</v>
      </c>
      <c r="M1069" s="1" t="str">
        <f>IF(G1069="",VLOOKUP(VLOOKUP(B1069,[1]Attachments!A$2:O$10001,5,FALSE),[1]Users!A$2:B$100000,2,FALSE),G1069)</f>
        <v>imwalker</v>
      </c>
      <c r="N1069" s="1">
        <f t="shared" si="205"/>
        <v>1063</v>
      </c>
      <c r="O1069" s="1" t="str">
        <f t="shared" si="195"/>
        <v/>
      </c>
      <c r="P1069">
        <f>VLOOKUP(B1069,[1]Attachments!A$2:O$50001,2,FALSE)</f>
        <v>94086</v>
      </c>
      <c r="Q1069" t="str">
        <f t="shared" si="196"/>
        <v>&lt;tr&gt;&lt;td width='10%'&gt;1063&lt;/td&gt;&lt;td width='20%'&gt;Walkoflife&lt;/td&gt;&lt;td width='10%'&gt;imwalker&lt;/td&gt;&lt;td width='20%'&gt;</v>
      </c>
      <c r="R1069" t="str">
        <f t="shared" si="201"/>
        <v>&lt;br&gt;&lt;br&gt;</v>
      </c>
      <c r="S1069" t="str">
        <f t="shared" si="202"/>
        <v>&lt;/td&gt;&lt;td width='20%'&gt;&lt;a href='http://www.norduserforum.com/download/file.php?id=9324'&gt;Walkoflife.nsmp&lt;/a&gt;&lt;/td&gt;&lt;td width='10%'&gt;7.9 MB&lt;/td&gt;&lt;td width='10%'&gt;&lt;a href='http://www.norduserforum.com/viewtopic.php?f=2&amp;amp;t=14336' target='_blank'&gt;link&lt;/a&gt;&lt;/td&gt;&lt;/tr&gt;</v>
      </c>
      <c r="U1069" t="str">
        <f t="shared" si="197"/>
        <v>&lt;tr&gt;&lt;td width='10%'&gt;1063&lt;/td&gt;&lt;td width='20%'&gt;Walkoflife&lt;/td&gt;&lt;td width='10%'&gt;imwalker&lt;/td&gt;&lt;td width='20%'&gt;&lt;br&gt;&lt;br&gt;&lt;/td&gt;&lt;td width='20%'&gt;&lt;a href='http://www.norduserforum.com/download/file.php?id=9324'&gt;Walkoflife.nsmp&lt;/a&gt;&lt;/td&gt;&lt;td width='10%'&gt;7.9 MB&lt;/td&gt;&lt;td width='10%'&gt;&lt;a href='http://www.norduserforum.com/viewtopic.php?f=2&amp;amp;t=14336' target='_blank'&gt;link&lt;/a&gt;&lt;/td&gt;&lt;/tr&gt;</v>
      </c>
      <c r="X1069">
        <f>IFERROR(VLOOKUP(B1069,[1]Attachments!A$2:O$50001,13,FALSE),0)</f>
        <v>8241077</v>
      </c>
      <c r="Y1069" s="14" t="str">
        <f t="shared" si="203"/>
        <v>7.9 MB</v>
      </c>
      <c r="AB1069">
        <f>VLOOKUP(B1069,[1]Attachments!A$2:O$50001,9,FALSE)</f>
        <v>105</v>
      </c>
      <c r="AC1069" s="15">
        <f>VLOOKUP(B1069,[1]Attachments!A$2:O$50001,14,FALSE)/(60*60*24)+"1/1/1970"</f>
        <v>43073.341539351852</v>
      </c>
      <c r="AD1069" s="14">
        <f t="shared" ca="1" si="198"/>
        <v>1.0490132372341352</v>
      </c>
      <c r="AM1069">
        <f t="shared" si="199"/>
        <v>433</v>
      </c>
      <c r="AN1069" t="str">
        <f>VLOOKUP(AM1069,A$3:U$4760,21,FALSE)</f>
        <v>&lt;tr&gt;&lt;td width='10%'&gt;433&lt;/td&gt;&lt;td width='20%'&gt;Roland Alpha - Hoover&lt;/td&gt;&lt;td width='10%'&gt;Funk76&lt;/td&gt;&lt;td width='20%'&gt;&lt;br&gt;&lt;ul class='graphic' style='margin-left: 0em;'&gt;&lt;li&gt;&lt;a href='http://www.norduserforum.com/download/file.php?id=3354?n=433' type='audio/mpeg' class='inline-playable'&gt;Roland Alpha - Hoover&lt;/a&gt;&lt;/li&gt;&lt;/ul&gt;&lt;/td&gt;&lt;td width='20%'&gt;&lt;a href='http://www.norduserforum.com/download/file.php?id=3355'&gt;Roland Alpha - Hoover.nsmp&lt;/a&gt;&lt;/td&gt;&lt;td width='10%'&gt;4.6 MB&lt;/td&gt;&lt;td width='10%'&gt;&lt;a href='http://www.norduserforum.com/viewtopic.php?f=2&amp;amp;t=1077' target='_blank'&gt;link&lt;/a&gt;&lt;/td&gt;&lt;/tr&gt;</v>
      </c>
    </row>
    <row r="1070" spans="1:40" x14ac:dyDescent="0.3">
      <c r="A1070" s="1">
        <f t="shared" si="200"/>
        <v>1064</v>
      </c>
      <c r="B1070">
        <v>9338</v>
      </c>
      <c r="C1070" s="1">
        <f>IF(IFERROR(VLOOKUP(B1070+1,[1]Attachments!A$2:K$50000,11,FALSE)="mp3",FALSE),B1070+1,IF(IFERROR(VLOOKUP(B1070-1,[1]Attachments!A$2:K$50000,11,FALSE)="mp3",FALSE),B1070-1,IF(IFERROR(VLOOKUP(B1070-2,[1]Attachments!A$2:K$50000,11,FALSE)="mp3",FALSE),B1070-2,IF(IFERROR(VLOOKUP(B1070+2,[1]Attachments!A$2:K$50000,11,FALSE)="mp3",FALSE),B1070+2,""))))</f>
        <v>9340</v>
      </c>
      <c r="H1070" s="1">
        <f t="shared" si="204"/>
        <v>9338</v>
      </c>
      <c r="I1070" s="1">
        <f>VLOOKUP(B1070,[1]Attachments!A$2:O$50001,3,FALSE)</f>
        <v>14390</v>
      </c>
      <c r="J1070" s="11" t="str">
        <f t="shared" si="194"/>
        <v>link</v>
      </c>
      <c r="K1070" s="1" t="str">
        <f>IF(E1070="",SUBSTITUTE(PROPER(SUBSTITUTE(LEFT(VLOOKUP(B1070,[1]Attachments!A$2:O$50001,8,FALSE),LEN(VLOOKUP(B1070,[1]Attachments!A$2:O$50001,8,FALSE))-5),"_"," ")),"&amp;Amp;","&amp;"),E1070)</f>
        <v>Earthlead</v>
      </c>
      <c r="L1070" s="13" t="str">
        <f>PROPER(SUBSTITUTE(LEFT(VLOOKUP(O1070,[1]Attachments!A$2:O$50001,8,FALSE),LEN(VLOOKUP(O1070,[1]Attachments!A$2:O$50001,8,FALSE))-4),"_"," "))</f>
        <v>Sim1 13122017</v>
      </c>
      <c r="M1070" s="1" t="str">
        <f>IF(G1070="",VLOOKUP(VLOOKUP(B1070,[1]Attachments!A$2:O$10001,5,FALSE),[1]Users!A$2:B$100000,2,FALSE),G1070)</f>
        <v>cookie</v>
      </c>
      <c r="N1070" s="1">
        <f t="shared" si="205"/>
        <v>1064</v>
      </c>
      <c r="O1070" s="1">
        <f t="shared" si="195"/>
        <v>9340</v>
      </c>
      <c r="P1070">
        <f>VLOOKUP(B1070,[1]Attachments!A$2:O$50001,2,FALSE)</f>
        <v>94498</v>
      </c>
      <c r="Q1070" t="str">
        <f t="shared" si="196"/>
        <v>&lt;tr&gt;&lt;td width='10%'&gt;1064&lt;/td&gt;&lt;td width='20%'&gt;Earthlead&lt;/td&gt;&lt;td width='10%'&gt;cookie&lt;/td&gt;&lt;td width='20%'&gt;</v>
      </c>
      <c r="R1070" t="str">
        <f t="shared" si="201"/>
        <v>&lt;br&gt;&lt;ul class='graphic' style='margin-left: 0em;'&gt;&lt;li&gt;&lt;a href='http://www.norduserforum.com/download/file.php?id=9340?n=1064' type='audio/mpeg' class='inline-playable'&gt;Earthlead&lt;/a&gt;&lt;/li&gt;&lt;/ul&gt;</v>
      </c>
      <c r="S1070" t="str">
        <f t="shared" si="202"/>
        <v>&lt;/td&gt;&lt;td width='20%'&gt;&lt;a href='http://www.norduserforum.com/download/file.php?id=9338'&gt;Earthlead.nsmp&lt;/a&gt;&lt;/td&gt;&lt;td width='10%'&gt;3.2 MB&lt;/td&gt;&lt;td width='10%'&gt;&lt;a href='http://www.norduserforum.com/viewtopic.php?f=2&amp;amp;t=14390' target='_blank'&gt;link&lt;/a&gt;&lt;/td&gt;&lt;/tr&gt;</v>
      </c>
      <c r="U1070" t="str">
        <f t="shared" si="197"/>
        <v>&lt;tr&gt;&lt;td width='10%'&gt;1064&lt;/td&gt;&lt;td width='20%'&gt;Earthlead&lt;/td&gt;&lt;td width='10%'&gt;cookie&lt;/td&gt;&lt;td width='20%'&gt;&lt;br&gt;&lt;ul class='graphic' style='margin-left: 0em;'&gt;&lt;li&gt;&lt;a href='http://www.norduserforum.com/download/file.php?id=9340?n=1064' type='audio/mpeg' class='inline-playable'&gt;Earthlead&lt;/a&gt;&lt;/li&gt;&lt;/ul&gt;&lt;/td&gt;&lt;td width='20%'&gt;&lt;a href='http://www.norduserforum.com/download/file.php?id=9338'&gt;Earthlead.nsmp&lt;/a&gt;&lt;/td&gt;&lt;td width='10%'&gt;3.2 MB&lt;/td&gt;&lt;td width='10%'&gt;&lt;a href='http://www.norduserforum.com/viewtopic.php?f=2&amp;amp;t=14390' target='_blank'&gt;link&lt;/a&gt;&lt;/td&gt;&lt;/tr&gt;</v>
      </c>
      <c r="X1070">
        <f>IFERROR(VLOOKUP(B1070,[1]Attachments!A$2:O$50001,13,FALSE),0)</f>
        <v>3320462</v>
      </c>
      <c r="Y1070" s="14" t="str">
        <f t="shared" si="203"/>
        <v>3.2 MB</v>
      </c>
      <c r="AB1070">
        <f>VLOOKUP(B1070,[1]Attachments!A$2:O$50001,9,FALSE)</f>
        <v>122</v>
      </c>
      <c r="AC1070" s="15">
        <f>VLOOKUP(B1070,[1]Attachments!A$2:O$50001,14,FALSE)/(60*60*24)+"1/1/1970"</f>
        <v>43081.457106481481</v>
      </c>
      <c r="AD1070" s="14">
        <f t="shared" ca="1" si="198"/>
        <v>1.2331366157858976</v>
      </c>
      <c r="AM1070">
        <f t="shared" si="199"/>
        <v>432</v>
      </c>
      <c r="AN1070" t="str">
        <f>VLOOKUP(AM1070,A$3:U$4760,21,FALSE)</f>
        <v>&lt;tr&gt;&lt;td width='10%'&gt;432&lt;/td&gt;&lt;td width='20%'&gt;Jazz Doos&lt;/td&gt;&lt;td width='10%'&gt;Octopus&lt;/td&gt;&lt;td width='20%'&gt;&lt;br&gt;&lt;br&gt;&lt;/td&gt;&lt;td width='20%'&gt;&lt;a href='http://www.norduserforum.com/download/file.php?id=3346'&gt;Jazz Doos.nsmp&lt;/a&gt;&lt;/td&gt;&lt;td width='10%'&gt;2.4 MB&lt;/td&gt;&lt;td width='10%'&gt;&lt;a href='http://www.norduserforum.com/viewtopic.php?f=2&amp;amp;t=4831' target='_blank'&gt;link&lt;/a&gt;&lt;/td&gt;&lt;/tr&gt;</v>
      </c>
    </row>
    <row r="1071" spans="1:40" x14ac:dyDescent="0.3">
      <c r="A1071" s="1">
        <f t="shared" si="200"/>
        <v>1065</v>
      </c>
      <c r="B1071">
        <v>9351</v>
      </c>
      <c r="C1071" s="1" t="str">
        <f>IF(IFERROR(VLOOKUP(B1071+1,[1]Attachments!A$2:K$50000,11,FALSE)="mp3",FALSE),B1071+1,IF(IFERROR(VLOOKUP(B1071-1,[1]Attachments!A$2:K$50000,11,FALSE)="mp3",FALSE),B1071-1,IF(IFERROR(VLOOKUP(B1071-2,[1]Attachments!A$2:K$50000,11,FALSE)="mp3",FALSE),B1071-2,IF(IFERROR(VLOOKUP(B1071+2,[1]Attachments!A$2:K$50000,11,FALSE)="mp3",FALSE),B1071+2,""))))</f>
        <v/>
      </c>
      <c r="H1071" s="1">
        <f t="shared" si="204"/>
        <v>9351</v>
      </c>
      <c r="I1071" s="1">
        <f>VLOOKUP(B1071,[1]Attachments!A$2:O$50001,3,FALSE)</f>
        <v>13106</v>
      </c>
      <c r="J1071" s="11" t="str">
        <f t="shared" si="194"/>
        <v>link</v>
      </c>
      <c r="K1071" s="1" t="str">
        <f>IF(E1071="",SUBSTITUTE(PROPER(SUBSTITUTE(LEFT(VLOOKUP(B1071,[1]Attachments!A$2:O$50001,8,FALSE),LEN(VLOOKUP(B1071,[1]Attachments!A$2:O$50001,8,FALSE))-5),"_"," ")),"&amp;Amp;","&amp;"),E1071)</f>
        <v>M1 Piano</v>
      </c>
      <c r="L1071" s="13" t="e">
        <f>PROPER(SUBSTITUTE(LEFT(VLOOKUP(O1071,[1]Attachments!A$2:O$50001,8,FALSE),LEN(VLOOKUP(O1071,[1]Attachments!A$2:O$50001,8,FALSE))-4),"_"," "))</f>
        <v>#N/A</v>
      </c>
      <c r="M1071" s="1" t="str">
        <f>IF(G1071="",VLOOKUP(VLOOKUP(B1071,[1]Attachments!A$2:O$10001,5,FALSE),[1]Users!A$2:B$100000,2,FALSE),G1071)</f>
        <v>cookie</v>
      </c>
      <c r="N1071" s="1">
        <f t="shared" si="205"/>
        <v>1065</v>
      </c>
      <c r="O1071" s="1" t="str">
        <f t="shared" si="195"/>
        <v/>
      </c>
      <c r="P1071">
        <f>VLOOKUP(B1071,[1]Attachments!A$2:O$50001,2,FALSE)</f>
        <v>94746</v>
      </c>
      <c r="Q1071" t="str">
        <f t="shared" si="196"/>
        <v>&lt;tr&gt;&lt;td width='10%'&gt;1065&lt;/td&gt;&lt;td width='20%'&gt;M1 Piano&lt;/td&gt;&lt;td width='10%'&gt;cookie&lt;/td&gt;&lt;td width='20%'&gt;</v>
      </c>
      <c r="R1071" t="str">
        <f t="shared" si="201"/>
        <v>&lt;br&gt;&lt;br&gt;</v>
      </c>
      <c r="S1071" t="str">
        <f t="shared" si="202"/>
        <v>&lt;/td&gt;&lt;td width='20%'&gt;&lt;a href='http://www.norduserforum.com/download/file.php?id=9351'&gt;M1 Piano.nsmp&lt;/a&gt;&lt;/td&gt;&lt;td width='10%'&gt;0.6 MB&lt;/td&gt;&lt;td width='10%'&gt;&lt;a href='http://www.norduserforum.com/viewtopic.php?f=2&amp;amp;t=13106' target='_blank'&gt;link&lt;/a&gt;&lt;/td&gt;&lt;/tr&gt;</v>
      </c>
      <c r="U1071" t="str">
        <f t="shared" si="197"/>
        <v>&lt;tr&gt;&lt;td width='10%'&gt;1065&lt;/td&gt;&lt;td width='20%'&gt;M1 Piano&lt;/td&gt;&lt;td width='10%'&gt;cookie&lt;/td&gt;&lt;td width='20%'&gt;&lt;br&gt;&lt;br&gt;&lt;/td&gt;&lt;td width='20%'&gt;&lt;a href='http://www.norduserforum.com/download/file.php?id=9351'&gt;M1 Piano.nsmp&lt;/a&gt;&lt;/td&gt;&lt;td width='10%'&gt;0.6 MB&lt;/td&gt;&lt;td width='10%'&gt;&lt;a href='http://www.norduserforum.com/viewtopic.php?f=2&amp;amp;t=13106' target='_blank'&gt;link&lt;/a&gt;&lt;/td&gt;&lt;/tr&gt;</v>
      </c>
      <c r="X1071">
        <f>IFERROR(VLOOKUP(B1071,[1]Attachments!A$2:O$50001,13,FALSE),0)</f>
        <v>596693</v>
      </c>
      <c r="Y1071" s="14" t="str">
        <f t="shared" si="203"/>
        <v>0.6 MB</v>
      </c>
      <c r="AB1071">
        <f>VLOOKUP(B1071,[1]Attachments!A$2:O$50001,9,FALSE)</f>
        <v>94</v>
      </c>
      <c r="AC1071" s="15">
        <f>VLOOKUP(B1071,[1]Attachments!A$2:O$50001,14,FALSE)/(60*60*24)+"1/1/1970"</f>
        <v>43084.71502314815</v>
      </c>
      <c r="AD1071" s="14">
        <f t="shared" ca="1" si="198"/>
        <v>0.95461242025796533</v>
      </c>
      <c r="AM1071">
        <f t="shared" si="199"/>
        <v>431</v>
      </c>
      <c r="AN1071" t="str">
        <f>VLOOKUP(AM1071,A$3:U$4760,21,FALSE)</f>
        <v>&lt;tr&gt;&lt;td width='10%'&gt;431&lt;/td&gt;&lt;td width='20%'&gt;Jazz Doos&lt;/td&gt;&lt;td width='10%'&gt;Octopus&lt;/td&gt;&lt;td width='20%'&gt;&lt;br&gt;&lt;br&gt;&lt;/td&gt;&lt;td width='20%'&gt;&lt;a href='http://www.norduserforum.com/download/file.php?id=3344'&gt;Jazz Doos.nsmp&lt;/a&gt;&lt;/td&gt;&lt;td width='10%'&gt;2.4 MB&lt;/td&gt;&lt;td width='10%'&gt;&lt;a href='http://www.norduserforum.com/viewtopic.php?f=2&amp;amp;t=4805' target='_blank'&gt;link&lt;/a&gt;&lt;/td&gt;&lt;/tr&gt;</v>
      </c>
    </row>
    <row r="1072" spans="1:40" x14ac:dyDescent="0.3">
      <c r="A1072" s="1">
        <f t="shared" si="200"/>
        <v>1066</v>
      </c>
      <c r="B1072">
        <v>9357</v>
      </c>
      <c r="C1072" s="1" t="str">
        <f>IF(IFERROR(VLOOKUP(B1072+1,[1]Attachments!A$2:K$50000,11,FALSE)="mp3",FALSE),B1072+1,IF(IFERROR(VLOOKUP(B1072-1,[1]Attachments!A$2:K$50000,11,FALSE)="mp3",FALSE),B1072-1,IF(IFERROR(VLOOKUP(B1072-2,[1]Attachments!A$2:K$50000,11,FALSE)="mp3",FALSE),B1072-2,IF(IFERROR(VLOOKUP(B1072+2,[1]Attachments!A$2:K$50000,11,FALSE)="mp3",FALSE),B1072+2,""))))</f>
        <v/>
      </c>
      <c r="H1072" s="1">
        <f t="shared" si="204"/>
        <v>9357</v>
      </c>
      <c r="I1072" s="1">
        <f>VLOOKUP(B1072,[1]Attachments!A$2:O$50001,3,FALSE)</f>
        <v>14250</v>
      </c>
      <c r="J1072" s="11" t="str">
        <f t="shared" si="194"/>
        <v>link</v>
      </c>
      <c r="K1072" s="1" t="str">
        <f>IF(E1072="",SUBSTITUTE(PROPER(SUBSTITUTE(LEFT(VLOOKUP(B1072,[1]Attachments!A$2:O$50001,8,FALSE),LEN(VLOOKUP(B1072,[1]Attachments!A$2:O$50001,8,FALSE))-5),"_"," ")),"&amp;Amp;","&amp;"),E1072)</f>
        <v>Tff Ewtrtw</v>
      </c>
      <c r="L1072" s="13" t="e">
        <f>PROPER(SUBSTITUTE(LEFT(VLOOKUP(O1072,[1]Attachments!A$2:O$50001,8,FALSE),LEN(VLOOKUP(O1072,[1]Attachments!A$2:O$50001,8,FALSE))-4),"_"," "))</f>
        <v>#N/A</v>
      </c>
      <c r="M1072" s="1" t="str">
        <f>IF(G1072="",VLOOKUP(VLOOKUP(B1072,[1]Attachments!A$2:O$10001,5,FALSE),[1]Users!A$2:B$100000,2,FALSE),G1072)</f>
        <v>marpat64</v>
      </c>
      <c r="N1072" s="1">
        <f t="shared" si="205"/>
        <v>1066</v>
      </c>
      <c r="O1072" s="1" t="str">
        <f t="shared" si="195"/>
        <v/>
      </c>
      <c r="P1072">
        <f>VLOOKUP(B1072,[1]Attachments!A$2:O$50001,2,FALSE)</f>
        <v>94867</v>
      </c>
      <c r="Q1072" t="str">
        <f t="shared" si="196"/>
        <v>&lt;tr&gt;&lt;td width='10%'&gt;1066&lt;/td&gt;&lt;td width='20%'&gt;Tff Ewtrtw&lt;/td&gt;&lt;td width='10%'&gt;marpat64&lt;/td&gt;&lt;td width='20%'&gt;</v>
      </c>
      <c r="R1072" t="str">
        <f t="shared" si="201"/>
        <v>&lt;br&gt;&lt;br&gt;</v>
      </c>
      <c r="S1072" t="str">
        <f t="shared" si="202"/>
        <v>&lt;/td&gt;&lt;td width='20%'&gt;&lt;a href='http://www.norduserforum.com/download/file.php?id=9357'&gt;Tff Ewtrtw.nsmp&lt;/a&gt;&lt;/td&gt;&lt;td width='10%'&gt;1.2 MB&lt;/td&gt;&lt;td width='10%'&gt;&lt;a href='http://www.norduserforum.com/viewtopic.php?f=2&amp;amp;t=14250' target='_blank'&gt;link&lt;/a&gt;&lt;/td&gt;&lt;/tr&gt;</v>
      </c>
      <c r="U1072" t="str">
        <f t="shared" si="197"/>
        <v>&lt;tr&gt;&lt;td width='10%'&gt;1066&lt;/td&gt;&lt;td width='20%'&gt;Tff Ewtrtw&lt;/td&gt;&lt;td width='10%'&gt;marpat64&lt;/td&gt;&lt;td width='20%'&gt;&lt;br&gt;&lt;br&gt;&lt;/td&gt;&lt;td width='20%'&gt;&lt;a href='http://www.norduserforum.com/download/file.php?id=9357'&gt;Tff Ewtrtw.nsmp&lt;/a&gt;&lt;/td&gt;&lt;td width='10%'&gt;1.2 MB&lt;/td&gt;&lt;td width='10%'&gt;&lt;a href='http://www.norduserforum.com/viewtopic.php?f=2&amp;amp;t=14250' target='_blank'&gt;link&lt;/a&gt;&lt;/td&gt;&lt;/tr&gt;</v>
      </c>
      <c r="X1072">
        <f>IFERROR(VLOOKUP(B1072,[1]Attachments!A$2:O$50001,13,FALSE),0)</f>
        <v>1224962</v>
      </c>
      <c r="Y1072" s="14" t="str">
        <f t="shared" si="203"/>
        <v>1.2 MB</v>
      </c>
      <c r="AB1072">
        <f>VLOOKUP(B1072,[1]Attachments!A$2:O$50001,9,FALSE)</f>
        <v>229</v>
      </c>
      <c r="AC1072" s="15">
        <f>VLOOKUP(B1072,[1]Attachments!A$2:O$50001,14,FALSE)/(60*60*24)+"1/1/1970"</f>
        <v>43086.57677083333</v>
      </c>
      <c r="AD1072" s="14">
        <f t="shared" ca="1" si="198"/>
        <v>2.3318967587744144</v>
      </c>
      <c r="AM1072">
        <f t="shared" si="199"/>
        <v>430</v>
      </c>
      <c r="AN1072" t="str">
        <f>VLOOKUP(AM1072,A$3:U$4760,21,FALSE)</f>
        <v>&lt;tr&gt;&lt;td width='10%'&gt;430&lt;/td&gt;&lt;td width='20%'&gt;Dracula&lt;/td&gt;&lt;td width='10%'&gt;Octopus&lt;/td&gt;&lt;td width='20%'&gt;&lt;br&gt;&lt;br&gt;&lt;/td&gt;&lt;td width='20%'&gt;&lt;a href='http://www.norduserforum.com/download/file.php?id=3334'&gt;Dracula.nsmp&lt;/a&gt;&lt;/td&gt;&lt;td width='10%'&gt;0.8 MB&lt;/td&gt;&lt;td width='10%'&gt;&lt;a href='http://www.norduserforum.com/viewtopic.php?f=2&amp;amp;t=4821' target='_blank'&gt;link&lt;/a&gt;&lt;/td&gt;&lt;/tr&gt;</v>
      </c>
    </row>
    <row r="1073" spans="1:40" x14ac:dyDescent="0.3">
      <c r="A1073" s="1">
        <f t="shared" si="200"/>
        <v>1067</v>
      </c>
      <c r="B1073">
        <v>9374</v>
      </c>
      <c r="C1073" s="1">
        <f>IF(IFERROR(VLOOKUP(B1073+1,[1]Attachments!A$2:K$50000,11,FALSE)="mp3",FALSE),B1073+1,IF(IFERROR(VLOOKUP(B1073-1,[1]Attachments!A$2:K$50000,11,FALSE)="mp3",FALSE),B1073-1,IF(IFERROR(VLOOKUP(B1073-2,[1]Attachments!A$2:K$50000,11,FALSE)="mp3",FALSE),B1073-2,IF(IFERROR(VLOOKUP(B1073+2,[1]Attachments!A$2:K$50000,11,FALSE)="mp3",FALSE),B1073+2,""))))</f>
        <v>9375</v>
      </c>
      <c r="H1073" s="1">
        <f t="shared" si="204"/>
        <v>9374</v>
      </c>
      <c r="I1073" s="1">
        <f>VLOOKUP(B1073,[1]Attachments!A$2:O$50001,3,FALSE)</f>
        <v>14467</v>
      </c>
      <c r="J1073" s="11" t="str">
        <f t="shared" si="194"/>
        <v>link</v>
      </c>
      <c r="K1073" s="1" t="str">
        <f>IF(E1073="",SUBSTITUTE(PROPER(SUBSTITUTE(LEFT(VLOOKUP(B1073,[1]Attachments!A$2:O$50001,8,FALSE),LEN(VLOOKUP(B1073,[1]Attachments!A$2:O$50001,8,FALSE))-5),"_"," ")),"&amp;Amp;","&amp;"),E1073)</f>
        <v>Pigs-Intro</v>
      </c>
      <c r="L1073" s="13" t="str">
        <f>PROPER(SUBSTITUTE(LEFT(VLOOKUP(O1073,[1]Attachments!A$2:O$50001,8,FALSE),LEN(VLOOKUP(O1073,[1]Attachments!A$2:O$50001,8,FALSE))-4),"_"," "))</f>
        <v>Vergleich</v>
      </c>
      <c r="M1073" s="1" t="str">
        <f>IF(G1073="",VLOOKUP(VLOOKUP(B1073,[1]Attachments!A$2:O$10001,5,FALSE),[1]Users!A$2:B$100000,2,FALSE),G1073)</f>
        <v>sdmkeys</v>
      </c>
      <c r="N1073" s="1">
        <f t="shared" si="205"/>
        <v>1067</v>
      </c>
      <c r="O1073" s="1">
        <f t="shared" si="195"/>
        <v>9375</v>
      </c>
      <c r="P1073">
        <f>VLOOKUP(B1073,[1]Attachments!A$2:O$50001,2,FALSE)</f>
        <v>95222</v>
      </c>
      <c r="Q1073" t="str">
        <f t="shared" si="196"/>
        <v>&lt;tr&gt;&lt;td width='10%'&gt;1067&lt;/td&gt;&lt;td width='20%'&gt;Pigs-Intro&lt;/td&gt;&lt;td width='10%'&gt;sdmkeys&lt;/td&gt;&lt;td width='20%'&gt;</v>
      </c>
      <c r="R1073" t="str">
        <f t="shared" si="201"/>
        <v>&lt;br&gt;&lt;ul class='graphic' style='margin-left: 0em;'&gt;&lt;li&gt;&lt;a href='http://www.norduserforum.com/download/file.php?id=9375?n=1067' type='audio/mpeg' class='inline-playable'&gt;Pigs-Intro&lt;/a&gt;&lt;/li&gt;&lt;/ul&gt;</v>
      </c>
      <c r="S1073" t="str">
        <f t="shared" si="202"/>
        <v>&lt;/td&gt;&lt;td width='20%'&gt;&lt;a href='http://www.norduserforum.com/download/file.php?id=9374'&gt;Pigs-Intro.nsmp&lt;/a&gt;&lt;/td&gt;&lt;td width='10%'&gt;2.8 MB&lt;/td&gt;&lt;td width='10%'&gt;&lt;a href='http://www.norduserforum.com/viewtopic.php?f=2&amp;amp;t=14467' target='_blank'&gt;link&lt;/a&gt;&lt;/td&gt;&lt;/tr&gt;</v>
      </c>
      <c r="U1073" t="str">
        <f t="shared" si="197"/>
        <v>&lt;tr&gt;&lt;td width='10%'&gt;1067&lt;/td&gt;&lt;td width='20%'&gt;Pigs-Intro&lt;/td&gt;&lt;td width='10%'&gt;sdmkeys&lt;/td&gt;&lt;td width='20%'&gt;&lt;br&gt;&lt;ul class='graphic' style='margin-left: 0em;'&gt;&lt;li&gt;&lt;a href='http://www.norduserforum.com/download/file.php?id=9375?n=1067' type='audio/mpeg' class='inline-playable'&gt;Pigs-Intro&lt;/a&gt;&lt;/li&gt;&lt;/ul&gt;&lt;/td&gt;&lt;td width='20%'&gt;&lt;a href='http://www.norduserforum.com/download/file.php?id=9374'&gt;Pigs-Intro.nsmp&lt;/a&gt;&lt;/td&gt;&lt;td width='10%'&gt;2.8 MB&lt;/td&gt;&lt;td width='10%'&gt;&lt;a href='http://www.norduserforum.com/viewtopic.php?f=2&amp;amp;t=14467' target='_blank'&gt;link&lt;/a&gt;&lt;/td&gt;&lt;/tr&gt;</v>
      </c>
      <c r="X1073">
        <f>IFERROR(VLOOKUP(B1073,[1]Attachments!A$2:O$50001,13,FALSE),0)</f>
        <v>2954321</v>
      </c>
      <c r="Y1073" s="14" t="str">
        <f t="shared" si="203"/>
        <v>2.8 MB</v>
      </c>
      <c r="AB1073">
        <f>VLOOKUP(B1073,[1]Attachments!A$2:O$50001,9,FALSE)</f>
        <v>126</v>
      </c>
      <c r="AC1073" s="15">
        <f>VLOOKUP(B1073,[1]Attachments!A$2:O$50001,14,FALSE)/(60*60*24)+"1/1/1970"</f>
        <v>43092.86100694444</v>
      </c>
      <c r="AD1073" s="14">
        <f t="shared" ca="1" si="198"/>
        <v>1.2948898961772644</v>
      </c>
      <c r="AM1073">
        <f t="shared" si="199"/>
        <v>429</v>
      </c>
      <c r="AN1073" t="e">
        <f>VLOOKUP(AM1073,A$3:U$4760,21,FALSE)</f>
        <v>#N/A</v>
      </c>
    </row>
    <row r="1074" spans="1:40" x14ac:dyDescent="0.3">
      <c r="A1074" s="1">
        <f t="shared" si="200"/>
        <v>1068</v>
      </c>
      <c r="B1074">
        <v>9520</v>
      </c>
      <c r="C1074" s="1">
        <f>IF(IFERROR(VLOOKUP(B1074+1,[1]Attachments!A$2:K$50000,11,FALSE)="mp3",FALSE),B1074+1,IF(IFERROR(VLOOKUP(B1074-1,[1]Attachments!A$2:K$50000,11,FALSE)="mp3",FALSE),B1074-1,IF(IFERROR(VLOOKUP(B1074-2,[1]Attachments!A$2:K$50000,11,FALSE)="mp3",FALSE),B1074-2,IF(IFERROR(VLOOKUP(B1074+2,[1]Attachments!A$2:K$50000,11,FALSE)="mp3",FALSE),B1074+2,""))))</f>
        <v>9521</v>
      </c>
      <c r="H1074" s="1">
        <f t="shared" si="204"/>
        <v>9520</v>
      </c>
      <c r="I1074" s="1">
        <f>VLOOKUP(B1074,[1]Attachments!A$2:O$50001,3,FALSE)</f>
        <v>14612</v>
      </c>
      <c r="J1074" s="11" t="str">
        <f t="shared" si="194"/>
        <v>link</v>
      </c>
      <c r="K1074" s="1" t="str">
        <f>IF(E1074="",SUBSTITUTE(PROPER(SUBSTITUTE(LEFT(VLOOKUP(B1074,[1]Attachments!A$2:O$50001,8,FALSE),LEN(VLOOKUP(B1074,[1]Attachments!A$2:O$50001,8,FALSE))-5),"_"," ")),"&amp;Amp;","&amp;"),E1074)</f>
        <v>Shimmer Pad 1</v>
      </c>
      <c r="L1074" s="13" t="str">
        <f>PROPER(SUBSTITUTE(LEFT(VLOOKUP(O1074,[1]Attachments!A$2:O$50001,8,FALSE),LEN(VLOOKUP(O1074,[1]Attachments!A$2:O$50001,8,FALSE))-4),"_"," "))</f>
        <v>Sample</v>
      </c>
      <c r="M1074" s="1" t="str">
        <f>IF(G1074="",VLOOKUP(VLOOKUP(B1074,[1]Attachments!A$2:O$10001,5,FALSE),[1]Users!A$2:B$100000,2,FALSE),G1074)</f>
        <v>ruggero</v>
      </c>
      <c r="N1074" s="1">
        <f t="shared" si="205"/>
        <v>1068</v>
      </c>
      <c r="O1074" s="1">
        <f t="shared" si="195"/>
        <v>9521</v>
      </c>
      <c r="P1074">
        <f>VLOOKUP(B1074,[1]Attachments!A$2:O$50001,2,FALSE)</f>
        <v>96405</v>
      </c>
      <c r="Q1074" t="str">
        <f t="shared" si="196"/>
        <v>&lt;tr&gt;&lt;td width='10%'&gt;1068&lt;/td&gt;&lt;td width='20%'&gt;Shimmer Pad 1&lt;/td&gt;&lt;td width='10%'&gt;ruggero&lt;/td&gt;&lt;td width='20%'&gt;</v>
      </c>
      <c r="R1074" t="str">
        <f t="shared" si="201"/>
        <v>&lt;br&gt;&lt;ul class='graphic' style='margin-left: 0em;'&gt;&lt;li&gt;&lt;a href='http://www.norduserforum.com/download/file.php?id=9521?n=1068' type='audio/mpeg' class='inline-playable'&gt;Shimmer Pad 1&lt;/a&gt;&lt;/li&gt;&lt;/ul&gt;</v>
      </c>
      <c r="S1074" t="str">
        <f t="shared" si="202"/>
        <v>&lt;/td&gt;&lt;td width='20%'&gt;&lt;a href='http://www.norduserforum.com/download/file.php?id=9520'&gt;Shimmer Pad 1.nsmp&lt;/a&gt;&lt;/td&gt;&lt;td width='10%'&gt;3.7 MB&lt;/td&gt;&lt;td width='10%'&gt;&lt;a href='http://www.norduserforum.com/viewtopic.php?f=2&amp;amp;t=14612' target='_blank'&gt;link&lt;/a&gt;&lt;/td&gt;&lt;/tr&gt;</v>
      </c>
      <c r="U1074" t="str">
        <f t="shared" si="197"/>
        <v>&lt;tr&gt;&lt;td width='10%'&gt;1068&lt;/td&gt;&lt;td width='20%'&gt;Shimmer Pad 1&lt;/td&gt;&lt;td width='10%'&gt;ruggero&lt;/td&gt;&lt;td width='20%'&gt;&lt;br&gt;&lt;ul class='graphic' style='margin-left: 0em;'&gt;&lt;li&gt;&lt;a href='http://www.norduserforum.com/download/file.php?id=9521?n=1068' type='audio/mpeg' class='inline-playable'&gt;Shimmer Pad 1&lt;/a&gt;&lt;/li&gt;&lt;/ul&gt;&lt;/td&gt;&lt;td width='20%'&gt;&lt;a href='http://www.norduserforum.com/download/file.php?id=9520'&gt;Shimmer Pad 1.nsmp&lt;/a&gt;&lt;/td&gt;&lt;td width='10%'&gt;3.7 MB&lt;/td&gt;&lt;td width='10%'&gt;&lt;a href='http://www.norduserforum.com/viewtopic.php?f=2&amp;amp;t=14612' target='_blank'&gt;link&lt;/a&gt;&lt;/td&gt;&lt;/tr&gt;</v>
      </c>
      <c r="X1074">
        <f>IFERROR(VLOOKUP(B1074,[1]Attachments!A$2:O$50001,13,FALSE),0)</f>
        <v>3884342</v>
      </c>
      <c r="Y1074" s="14" t="str">
        <f t="shared" si="203"/>
        <v>3.7 MB</v>
      </c>
      <c r="AB1074">
        <f>VLOOKUP(B1074,[1]Attachments!A$2:O$50001,9,FALSE)</f>
        <v>745</v>
      </c>
      <c r="AC1074" s="15">
        <f>VLOOKUP(B1074,[1]Attachments!A$2:O$50001,14,FALSE)/(60*60*24)+"1/1/1970"</f>
        <v>43117.000868055555</v>
      </c>
      <c r="AD1074" s="14">
        <f t="shared" ca="1" si="198"/>
        <v>7.9376056168685656</v>
      </c>
      <c r="AM1074">
        <f t="shared" si="199"/>
        <v>428</v>
      </c>
      <c r="AN1074" t="str">
        <f>VLOOKUP(AM1074,A$3:U$4760,21,FALSE)</f>
        <v>&lt;tr&gt;&lt;td width='10%'&gt;428&lt;/td&gt;&lt;td width='20%'&gt;Dead Loop&lt;/td&gt;&lt;td width='10%'&gt;pablomastodon&lt;/td&gt;&lt;td width='20%'&gt;&lt;br&gt;&lt;ul class='graphic' style='margin-left: 0em;'&gt;&lt;li&gt;&lt;a href='http://www.norduserforum.com/download/file.php?id=3288?n=428' type='audio/mpeg' class='inline-playable'&gt;Dead Loop&lt;/a&gt;&lt;/li&gt;&lt;/ul&gt;&lt;/td&gt;&lt;td width='20%'&gt;&lt;a href='http://www.norduserforum.com/download/file.php?id=3285'&gt;Dead Loop.nsmp&lt;/a&gt;&lt;/td&gt;&lt;td width='10%'&gt;0.5 MB&lt;/td&gt;&lt;td width='10%'&gt;&lt;a href='http://www.norduserforum.com/viewtopic.php?f=2&amp;amp;t=4770' target='_blank'&gt;link&lt;/a&gt;&lt;/td&gt;&lt;/tr&gt;</v>
      </c>
    </row>
    <row r="1075" spans="1:40" x14ac:dyDescent="0.3">
      <c r="A1075" s="1">
        <f t="shared" si="200"/>
        <v>1069</v>
      </c>
      <c r="B1075">
        <v>9549</v>
      </c>
      <c r="C1075" s="1">
        <f>IF(IFERROR(VLOOKUP(B1075+1,[1]Attachments!A$2:K$50000,11,FALSE)="mp3",FALSE),B1075+1,IF(IFERROR(VLOOKUP(B1075-1,[1]Attachments!A$2:K$50000,11,FALSE)="mp3",FALSE),B1075-1,IF(IFERROR(VLOOKUP(B1075-2,[1]Attachments!A$2:K$50000,11,FALSE)="mp3",FALSE),B1075-2,IF(IFERROR(VLOOKUP(B1075+2,[1]Attachments!A$2:K$50000,11,FALSE)="mp3",FALSE),B1075+2,""))))</f>
        <v>9548</v>
      </c>
      <c r="H1075" s="1">
        <f t="shared" si="204"/>
        <v>9549</v>
      </c>
      <c r="I1075" s="1">
        <f>VLOOKUP(B1075,[1]Attachments!A$2:O$50001,3,FALSE)</f>
        <v>14304</v>
      </c>
      <c r="J1075" s="11" t="str">
        <f t="shared" si="194"/>
        <v>link</v>
      </c>
      <c r="K1075" s="1" t="str">
        <f>IF(E1075="",SUBSTITUTE(PROPER(SUBSTITUTE(LEFT(VLOOKUP(B1075,[1]Attachments!A$2:O$50001,8,FALSE),LEN(VLOOKUP(B1075,[1]Attachments!A$2:O$50001,8,FALSE))-5),"_"," ")),"&amp;Amp;","&amp;"),E1075)</f>
        <v>Shine On You Crazy Diamond Pad</v>
      </c>
      <c r="L1075" s="13" t="str">
        <f>PROPER(SUBSTITUTE(LEFT(VLOOKUP(O1075,[1]Attachments!A$2:O$50001,8,FALSE),LEN(VLOOKUP(O1075,[1]Attachments!A$2:O$50001,8,FALSE))-4),"_"," "))</f>
        <v>Accordion</v>
      </c>
      <c r="M1075" s="1" t="str">
        <f>IF(G1075="",VLOOKUP(VLOOKUP(B1075,[1]Attachments!A$2:O$10001,5,FALSE),[1]Users!A$2:B$100000,2,FALSE),G1075)</f>
        <v>ouzo2k</v>
      </c>
      <c r="N1075" s="1">
        <f t="shared" si="205"/>
        <v>1069</v>
      </c>
      <c r="O1075" s="1">
        <f t="shared" si="195"/>
        <v>9548</v>
      </c>
      <c r="P1075">
        <f>VLOOKUP(B1075,[1]Attachments!A$2:O$50001,2,FALSE)</f>
        <v>96576</v>
      </c>
      <c r="Q1075" t="str">
        <f t="shared" si="196"/>
        <v>&lt;tr&gt;&lt;td width='10%'&gt;1069&lt;/td&gt;&lt;td width='20%'&gt;Shine On You Crazy Diamond Pad&lt;/td&gt;&lt;td width='10%'&gt;ouzo2k&lt;/td&gt;&lt;td width='20%'&gt;</v>
      </c>
      <c r="R1075" t="str">
        <f t="shared" si="201"/>
        <v>&lt;br&gt;&lt;ul class='graphic' style='margin-left: 0em;'&gt;&lt;li&gt;&lt;a href='http://www.norduserforum.com/download/file.php?id=9548?n=1069' type='audio/mpeg' class='inline-playable'&gt;Shine On You Crazy Diamond Pad&lt;/a&gt;&lt;/li&gt;&lt;/ul&gt;</v>
      </c>
      <c r="S1075" t="str">
        <f t="shared" si="202"/>
        <v>&lt;/td&gt;&lt;td width='20%'&gt;&lt;a href='http://www.norduserforum.com/download/file.php?id=9549'&gt;Shine On You Crazy Diamond Pad.nsmp&lt;/a&gt;&lt;/td&gt;&lt;td width='10%'&gt;0.6 MB&lt;/td&gt;&lt;td width='10%'&gt;&lt;a href='http://www.norduserforum.com/viewtopic.php?f=2&amp;amp;t=14304' target='_blank'&gt;link&lt;/a&gt;&lt;/td&gt;&lt;/tr&gt;</v>
      </c>
      <c r="U1075" t="str">
        <f t="shared" si="197"/>
        <v>&lt;tr&gt;&lt;td width='10%'&gt;1069&lt;/td&gt;&lt;td width='20%'&gt;Shine On You Crazy Diamond Pad&lt;/td&gt;&lt;td width='10%'&gt;ouzo2k&lt;/td&gt;&lt;td width='20%'&gt;&lt;br&gt;&lt;ul class='graphic' style='margin-left: 0em;'&gt;&lt;li&gt;&lt;a href='http://www.norduserforum.com/download/file.php?id=9548?n=1069' type='audio/mpeg' class='inline-playable'&gt;Shine On You Crazy Diamond Pad&lt;/a&gt;&lt;/li&gt;&lt;/ul&gt;&lt;/td&gt;&lt;td width='20%'&gt;&lt;a href='http://www.norduserforum.com/download/file.php?id=9549'&gt;Shine On You Crazy Diamond Pad.nsmp&lt;/a&gt;&lt;/td&gt;&lt;td width='10%'&gt;0.6 MB&lt;/td&gt;&lt;td width='10%'&gt;&lt;a href='http://www.norduserforum.com/viewtopic.php?f=2&amp;amp;t=14304' target='_blank'&gt;link&lt;/a&gt;&lt;/td&gt;&lt;/tr&gt;</v>
      </c>
      <c r="X1075">
        <f>IFERROR(VLOOKUP(B1075,[1]Attachments!A$2:O$50001,13,FALSE),0)</f>
        <v>642032</v>
      </c>
      <c r="Y1075" s="14" t="str">
        <f t="shared" si="203"/>
        <v>0.6 MB</v>
      </c>
      <c r="AB1075">
        <f>VLOOKUP(B1075,[1]Attachments!A$2:O$50001,9,FALSE)</f>
        <v>121</v>
      </c>
      <c r="AC1075" s="15">
        <f>VLOOKUP(B1075,[1]Attachments!A$2:O$50001,14,FALSE)/(60*60*24)+"1/1/1970"</f>
        <v>43121.445069444446</v>
      </c>
      <c r="AD1075" s="14">
        <f t="shared" ca="1" si="198"/>
        <v>1.2979750214727588</v>
      </c>
      <c r="AM1075">
        <f t="shared" si="199"/>
        <v>427</v>
      </c>
      <c r="AN1075" t="str">
        <f>VLOOKUP(AM1075,A$3:U$4760,21,FALSE)</f>
        <v>&lt;tr&gt;&lt;td width='10%'&gt;427&lt;/td&gt;&lt;td width='20%'&gt;Step One Drop&lt;/td&gt;&lt;td width='10%'&gt;pablomastodon&lt;/td&gt;&lt;td width='20%'&gt;&lt;br&gt;&lt;br&gt;&lt;/td&gt;&lt;td width='20%'&gt;&lt;a href='http://www.norduserforum.com/download/file.php?id=3284'&gt;Step One Drop.nsmp&lt;/a&gt;&lt;/td&gt;&lt;td width='10%'&gt;4.2 MB&lt;/td&gt;&lt;td width='10%'&gt;&lt;a href='http://www.norduserforum.com/viewtopic.php?f=2&amp;amp;t=4770' target='_blank'&gt;link&lt;/a&gt;&lt;/td&gt;&lt;/tr&gt;</v>
      </c>
    </row>
    <row r="1076" spans="1:40" x14ac:dyDescent="0.3">
      <c r="A1076" s="1">
        <f t="shared" si="200"/>
        <v>1070</v>
      </c>
      <c r="B1076">
        <v>9582</v>
      </c>
      <c r="C1076" s="1">
        <f>IF(IFERROR(VLOOKUP(B1076+1,[1]Attachments!A$2:K$50000,11,FALSE)="mp3",FALSE),B1076+1,IF(IFERROR(VLOOKUP(B1076-1,[1]Attachments!A$2:K$50000,11,FALSE)="mp3",FALSE),B1076-1,IF(IFERROR(VLOOKUP(B1076-2,[1]Attachments!A$2:K$50000,11,FALSE)="mp3",FALSE),B1076-2,IF(IFERROR(VLOOKUP(B1076+2,[1]Attachments!A$2:K$50000,11,FALSE)="mp3",FALSE),B1076+2,""))))</f>
        <v>9583</v>
      </c>
      <c r="H1076" s="1">
        <f t="shared" si="204"/>
        <v>9582</v>
      </c>
      <c r="I1076" s="1">
        <f>VLOOKUP(B1076,[1]Attachments!A$2:O$50001,3,FALSE)</f>
        <v>14749</v>
      </c>
      <c r="J1076" s="11" t="str">
        <f t="shared" si="194"/>
        <v>link</v>
      </c>
      <c r="K1076" s="1" t="str">
        <f>IF(E1076="",SUBSTITUTE(PROPER(SUBSTITUTE(LEFT(VLOOKUP(B1076,[1]Attachments!A$2:O$50001,8,FALSE),LEN(VLOOKUP(B1076,[1]Attachments!A$2:O$50001,8,FALSE))-5),"_"," ")),"&amp;Amp;","&amp;"),E1076)</f>
        <v xml:space="preserve">Back To The 60S Juno Stage </v>
      </c>
      <c r="L1076" s="13" t="str">
        <f>PROPER(SUBSTITUTE(LEFT(VLOOKUP(O1076,[1]Attachments!A$2:O$50001,8,FALSE),LEN(VLOOKUP(O1076,[1]Attachments!A$2:O$50001,8,FALSE))-4),"_"," "))</f>
        <v>Juno Stage Back To The 60S Demo</v>
      </c>
      <c r="M1076" s="1" t="str">
        <f>IF(G1076="",VLOOKUP(VLOOKUP(B1076,[1]Attachments!A$2:O$10001,5,FALSE),[1]Users!A$2:B$100000,2,FALSE),G1076)</f>
        <v>Corley20</v>
      </c>
      <c r="N1076" s="1">
        <f t="shared" si="205"/>
        <v>1070</v>
      </c>
      <c r="O1076" s="1">
        <f t="shared" si="195"/>
        <v>9583</v>
      </c>
      <c r="P1076">
        <f>VLOOKUP(B1076,[1]Attachments!A$2:O$50001,2,FALSE)</f>
        <v>97417</v>
      </c>
      <c r="Q1076" t="str">
        <f t="shared" si="196"/>
        <v>&lt;tr&gt;&lt;td width='10%'&gt;1070&lt;/td&gt;&lt;td width='20%'&gt;Back To The 60S Juno Stage &lt;/td&gt;&lt;td width='10%'&gt;Corley20&lt;/td&gt;&lt;td width='20%'&gt;</v>
      </c>
      <c r="R1076" t="str">
        <f t="shared" si="201"/>
        <v>&lt;br&gt;&lt;ul class='graphic' style='margin-left: 0em;'&gt;&lt;li&gt;&lt;a href='http://www.norduserforum.com/download/file.php?id=9583?n=1070' type='audio/mpeg' class='inline-playable'&gt;Back To The 60S Juno Stage &lt;/a&gt;&lt;/li&gt;&lt;/ul&gt;</v>
      </c>
      <c r="S1076" t="str">
        <f t="shared" si="202"/>
        <v>&lt;/td&gt;&lt;td width='20%'&gt;&lt;a href='http://www.norduserforum.com/download/file.php?id=9582'&gt;Back To The 60S Juno Stage .nsmp&lt;/a&gt;&lt;/td&gt;&lt;td width='10%'&gt;7.7 MB&lt;/td&gt;&lt;td width='10%'&gt;&lt;a href='http://www.norduserforum.com/viewtopic.php?f=2&amp;amp;t=14749' target='_blank'&gt;link&lt;/a&gt;&lt;/td&gt;&lt;/tr&gt;</v>
      </c>
      <c r="U1076" t="str">
        <f t="shared" si="197"/>
        <v>&lt;tr&gt;&lt;td width='10%'&gt;1070&lt;/td&gt;&lt;td width='20%'&gt;Back To The 60S Juno Stage &lt;/td&gt;&lt;td width='10%'&gt;Corley20&lt;/td&gt;&lt;td width='20%'&gt;&lt;br&gt;&lt;ul class='graphic' style='margin-left: 0em;'&gt;&lt;li&gt;&lt;a href='http://www.norduserforum.com/download/file.php?id=9583?n=1070' type='audio/mpeg' class='inline-playable'&gt;Back To The 60S Juno Stage &lt;/a&gt;&lt;/li&gt;&lt;/ul&gt;&lt;/td&gt;&lt;td width='20%'&gt;&lt;a href='http://www.norduserforum.com/download/file.php?id=9582'&gt;Back To The 60S Juno Stage .nsmp&lt;/a&gt;&lt;/td&gt;&lt;td width='10%'&gt;7.7 MB&lt;/td&gt;&lt;td width='10%'&gt;&lt;a href='http://www.norduserforum.com/viewtopic.php?f=2&amp;amp;t=14749' target='_blank'&gt;link&lt;/a&gt;&lt;/td&gt;&lt;/tr&gt;</v>
      </c>
      <c r="X1076">
        <f>IFERROR(VLOOKUP(B1076,[1]Attachments!A$2:O$50001,13,FALSE),0)</f>
        <v>8080676</v>
      </c>
      <c r="Y1076" s="14" t="str">
        <f t="shared" si="203"/>
        <v>7.7 MB</v>
      </c>
      <c r="AB1076">
        <f>VLOOKUP(B1076,[1]Attachments!A$2:O$50001,9,FALSE)</f>
        <v>189</v>
      </c>
      <c r="AC1076" s="15">
        <f>VLOOKUP(B1076,[1]Attachments!A$2:O$50001,14,FALSE)/(60*60*24)+"1/1/1970"</f>
        <v>43136.946018518516</v>
      </c>
      <c r="AD1076" s="14">
        <f t="shared" ca="1" si="198"/>
        <v>2.0767470865237088</v>
      </c>
      <c r="AM1076">
        <f t="shared" si="199"/>
        <v>426</v>
      </c>
      <c r="AN1076" t="str">
        <f>VLOOKUP(AM1076,A$3:U$4760,21,FALSE)</f>
        <v>&lt;tr&gt;&lt;td width='10%'&gt;426&lt;/td&gt;&lt;td width='20%'&gt;Damn&lt;/td&gt;&lt;td width='10%'&gt;pablomastodon&lt;/td&gt;&lt;td width='20%'&gt;&lt;br&gt;&lt;ul class='graphic' style='margin-left: 0em;'&gt;&lt;li&gt;&lt;a href='http://www.norduserforum.com/download/file.php?id=3289?n=426' type='audio/mpeg' class='inline-playable'&gt;Damn&lt;/a&gt;&lt;/li&gt;&lt;/ul&gt;&lt;/td&gt;&lt;td width='20%'&gt;&lt;a href='http://www.norduserforum.com/download/file.php?id=3283'&gt;Damn.nsmp&lt;/a&gt;&lt;/td&gt;&lt;td width='10%'&gt;5.7 MB&lt;/td&gt;&lt;td width='10%'&gt;&lt;a href='http://www.norduserforum.com/viewtopic.php?f=2&amp;amp;t=4770' target='_blank'&gt;link&lt;/a&gt;&lt;/td&gt;&lt;/tr&gt;</v>
      </c>
    </row>
    <row r="1077" spans="1:40" x14ac:dyDescent="0.3">
      <c r="A1077" s="1">
        <f t="shared" si="200"/>
        <v>1071</v>
      </c>
      <c r="B1077">
        <v>9594</v>
      </c>
      <c r="C1077" s="1" t="str">
        <f>IF(IFERROR(VLOOKUP(B1077+1,[1]Attachments!A$2:K$50000,11,FALSE)="mp3",FALSE),B1077+1,IF(IFERROR(VLOOKUP(B1077-1,[1]Attachments!A$2:K$50000,11,FALSE)="mp3",FALSE),B1077-1,IF(IFERROR(VLOOKUP(B1077-2,[1]Attachments!A$2:K$50000,11,FALSE)="mp3",FALSE),B1077-2,IF(IFERROR(VLOOKUP(B1077+2,[1]Attachments!A$2:K$50000,11,FALSE)="mp3",FALSE),B1077+2,""))))</f>
        <v/>
      </c>
      <c r="H1077" s="1">
        <f t="shared" si="204"/>
        <v>9594</v>
      </c>
      <c r="I1077" s="1">
        <f>VLOOKUP(B1077,[1]Attachments!A$2:O$50001,3,FALSE)</f>
        <v>14761</v>
      </c>
      <c r="J1077" s="11" t="str">
        <f t="shared" si="194"/>
        <v>link</v>
      </c>
      <c r="K1077" s="1" t="str">
        <f>IF(E1077="",SUBSTITUTE(PROPER(SUBSTITUTE(LEFT(VLOOKUP(B1077,[1]Attachments!A$2:O$50001,8,FALSE),LEN(VLOOKUP(B1077,[1]Attachments!A$2:O$50001,8,FALSE))-5),"_"," ")),"&amp;Amp;","&amp;"),E1077)</f>
        <v>Super Saw Ste Ph</v>
      </c>
      <c r="L1077" s="13" t="e">
        <f>PROPER(SUBSTITUTE(LEFT(VLOOKUP(O1077,[1]Attachments!A$2:O$50001,8,FALSE),LEN(VLOOKUP(O1077,[1]Attachments!A$2:O$50001,8,FALSE))-4),"_"," "))</f>
        <v>#N/A</v>
      </c>
      <c r="M1077" s="1" t="str">
        <f>IF(G1077="",VLOOKUP(VLOOKUP(B1077,[1]Attachments!A$2:O$10001,5,FALSE),[1]Users!A$2:B$100000,2,FALSE),G1077)</f>
        <v>NordPH</v>
      </c>
      <c r="N1077" s="1">
        <f t="shared" si="205"/>
        <v>1071</v>
      </c>
      <c r="O1077" s="1" t="str">
        <f t="shared" si="195"/>
        <v/>
      </c>
      <c r="P1077">
        <f>VLOOKUP(B1077,[1]Attachments!A$2:O$50001,2,FALSE)</f>
        <v>97509</v>
      </c>
      <c r="Q1077" t="str">
        <f t="shared" si="196"/>
        <v>&lt;tr&gt;&lt;td width='10%'&gt;1071&lt;/td&gt;&lt;td width='20%'&gt;Super Saw Ste Ph&lt;/td&gt;&lt;td width='10%'&gt;NordPH&lt;/td&gt;&lt;td width='20%'&gt;</v>
      </c>
      <c r="R1077" t="str">
        <f t="shared" si="201"/>
        <v>&lt;br&gt;&lt;br&gt;</v>
      </c>
      <c r="S1077" t="str">
        <f t="shared" si="202"/>
        <v>&lt;/td&gt;&lt;td width='20%'&gt;&lt;a href='http://www.norduserforum.com/download/file.php?id=9594'&gt;Super Saw Ste Ph.nsmp&lt;/a&gt;&lt;/td&gt;&lt;td width='10%'&gt;4.2 MB&lt;/td&gt;&lt;td width='10%'&gt;&lt;a href='http://www.norduserforum.com/viewtopic.php?f=2&amp;amp;t=14761' target='_blank'&gt;link&lt;/a&gt;&lt;/td&gt;&lt;/tr&gt;</v>
      </c>
      <c r="U1077" t="str">
        <f t="shared" si="197"/>
        <v>&lt;tr&gt;&lt;td width='10%'&gt;1071&lt;/td&gt;&lt;td width='20%'&gt;Super Saw Ste Ph&lt;/td&gt;&lt;td width='10%'&gt;NordPH&lt;/td&gt;&lt;td width='20%'&gt;&lt;br&gt;&lt;br&gt;&lt;/td&gt;&lt;td width='20%'&gt;&lt;a href='http://www.norduserforum.com/download/file.php?id=9594'&gt;Super Saw Ste Ph.nsmp&lt;/a&gt;&lt;/td&gt;&lt;td width='10%'&gt;4.2 MB&lt;/td&gt;&lt;td width='10%'&gt;&lt;a href='http://www.norduserforum.com/viewtopic.php?f=2&amp;amp;t=14761' target='_blank'&gt;link&lt;/a&gt;&lt;/td&gt;&lt;/tr&gt;</v>
      </c>
      <c r="X1077">
        <f>IFERROR(VLOOKUP(B1077,[1]Attachments!A$2:O$50001,13,FALSE),0)</f>
        <v>4439459</v>
      </c>
      <c r="Y1077" s="14" t="str">
        <f t="shared" si="203"/>
        <v>4.2 MB</v>
      </c>
      <c r="AB1077">
        <f>VLOOKUP(B1077,[1]Attachments!A$2:O$50001,9,FALSE)</f>
        <v>250</v>
      </c>
      <c r="AC1077" s="15">
        <f>VLOOKUP(B1077,[1]Attachments!A$2:O$50001,14,FALSE)/(60*60*24)+"1/1/1970"</f>
        <v>43138.588784722218</v>
      </c>
      <c r="AD1077" s="14">
        <f t="shared" ca="1" si="198"/>
        <v>2.7541219889154078</v>
      </c>
      <c r="AM1077">
        <f t="shared" si="199"/>
        <v>425</v>
      </c>
      <c r="AN1077" t="str">
        <f>VLOOKUP(AM1077,A$3:U$4760,21,FALSE)</f>
        <v>&lt;tr&gt;&lt;td width='10%'&gt;425&lt;/td&gt;&lt;td width='20%'&gt;Revd Pnostr Fx&lt;/td&gt;&lt;td width='10%'&gt;Lemon&lt;/td&gt;&lt;td width='20%'&gt;&lt;br&gt;&lt;ul class='graphic' style='margin-left: 0em;'&gt;&lt;li&gt;&lt;a href='http://www.norduserforum.com/download/file.php?id=3292?n=425' type='audio/mpeg' class='inline-playable'&gt;Revd Pnostr Fx&lt;/a&gt;&lt;/li&gt;&lt;/ul&gt;&lt;/td&gt;&lt;td width='20%'&gt;&lt;a href='http://www.norduserforum.com/download/file.php?id=3277'&gt;Revd Pnostr Fx.nsmp&lt;/a&gt;&lt;/td&gt;&lt;td width='10%'&gt;2.8 MB&lt;/td&gt;&lt;td width='10%'&gt;&lt;a href='http://www.norduserforum.com/viewtopic.php?f=2&amp;amp;t=4711' target='_blank'&gt;link&lt;/a&gt;&lt;/td&gt;&lt;/tr&gt;</v>
      </c>
    </row>
    <row r="1078" spans="1:40" x14ac:dyDescent="0.3">
      <c r="A1078" s="1">
        <f t="shared" si="200"/>
        <v>1072</v>
      </c>
      <c r="B1078">
        <v>9596</v>
      </c>
      <c r="C1078" s="1" t="str">
        <f>IF(IFERROR(VLOOKUP(B1078+1,[1]Attachments!A$2:K$50000,11,FALSE)="mp3",FALSE),B1078+1,IF(IFERROR(VLOOKUP(B1078-1,[1]Attachments!A$2:K$50000,11,FALSE)="mp3",FALSE),B1078-1,IF(IFERROR(VLOOKUP(B1078-2,[1]Attachments!A$2:K$50000,11,FALSE)="mp3",FALSE),B1078-2,IF(IFERROR(VLOOKUP(B1078+2,[1]Attachments!A$2:K$50000,11,FALSE)="mp3",FALSE),B1078+2,""))))</f>
        <v/>
      </c>
      <c r="H1078" s="1">
        <f t="shared" si="204"/>
        <v>9596</v>
      </c>
      <c r="I1078" s="1">
        <f>VLOOKUP(B1078,[1]Attachments!A$2:O$50001,3,FALSE)</f>
        <v>14761</v>
      </c>
      <c r="J1078" s="11" t="str">
        <f t="shared" si="194"/>
        <v>link</v>
      </c>
      <c r="K1078" s="1" t="str">
        <f>IF(E1078="",SUBSTITUTE(PROPER(SUBSTITUTE(LEFT(VLOOKUP(B1078,[1]Attachments!A$2:O$50001,8,FALSE),LEN(VLOOKUP(B1078,[1]Attachments!A$2:O$50001,8,FALSE))-5),"_"," ")),"&amp;Amp;","&amp;"),E1078)</f>
        <v>Super Saw 2 Ste Ph</v>
      </c>
      <c r="L1078" s="13" t="e">
        <f>PROPER(SUBSTITUTE(LEFT(VLOOKUP(O1078,[1]Attachments!A$2:O$50001,8,FALSE),LEN(VLOOKUP(O1078,[1]Attachments!A$2:O$50001,8,FALSE))-4),"_"," "))</f>
        <v>#N/A</v>
      </c>
      <c r="M1078" s="1" t="str">
        <f>IF(G1078="",VLOOKUP(VLOOKUP(B1078,[1]Attachments!A$2:O$10001,5,FALSE),[1]Users!A$2:B$100000,2,FALSE),G1078)</f>
        <v>NordPH</v>
      </c>
      <c r="N1078" s="1">
        <f t="shared" si="205"/>
        <v>1072</v>
      </c>
      <c r="O1078" s="1" t="str">
        <f t="shared" si="195"/>
        <v/>
      </c>
      <c r="P1078">
        <f>VLOOKUP(B1078,[1]Attachments!A$2:O$50001,2,FALSE)</f>
        <v>97509</v>
      </c>
      <c r="Q1078" t="str">
        <f t="shared" si="196"/>
        <v>&lt;tr&gt;&lt;td width='10%'&gt;1072&lt;/td&gt;&lt;td width='20%'&gt;Super Saw 2 Ste Ph&lt;/td&gt;&lt;td width='10%'&gt;NordPH&lt;/td&gt;&lt;td width='20%'&gt;</v>
      </c>
      <c r="R1078" t="str">
        <f t="shared" si="201"/>
        <v>&lt;br&gt;&lt;br&gt;</v>
      </c>
      <c r="S1078" t="str">
        <f t="shared" si="202"/>
        <v>&lt;/td&gt;&lt;td width='20%'&gt;&lt;a href='http://www.norduserforum.com/download/file.php?id=9596'&gt;Super Saw 2 Ste Ph.nsmp&lt;/a&gt;&lt;/td&gt;&lt;td width='10%'&gt;3.9 MB&lt;/td&gt;&lt;td width='10%'&gt;&lt;a href='http://www.norduserforum.com/viewtopic.php?f=2&amp;amp;t=14761' target='_blank'&gt;link&lt;/a&gt;&lt;/td&gt;&lt;/tr&gt;</v>
      </c>
      <c r="U1078" t="str">
        <f t="shared" si="197"/>
        <v>&lt;tr&gt;&lt;td width='10%'&gt;1072&lt;/td&gt;&lt;td width='20%'&gt;Super Saw 2 Ste Ph&lt;/td&gt;&lt;td width='10%'&gt;NordPH&lt;/td&gt;&lt;td width='20%'&gt;&lt;br&gt;&lt;br&gt;&lt;/td&gt;&lt;td width='20%'&gt;&lt;a href='http://www.norduserforum.com/download/file.php?id=9596'&gt;Super Saw 2 Ste Ph.nsmp&lt;/a&gt;&lt;/td&gt;&lt;td width='10%'&gt;3.9 MB&lt;/td&gt;&lt;td width='10%'&gt;&lt;a href='http://www.norduserforum.com/viewtopic.php?f=2&amp;amp;t=14761' target='_blank'&gt;link&lt;/a&gt;&lt;/td&gt;&lt;/tr&gt;</v>
      </c>
      <c r="X1078">
        <f>IFERROR(VLOOKUP(B1078,[1]Attachments!A$2:O$50001,13,FALSE),0)</f>
        <v>4131992</v>
      </c>
      <c r="Y1078" s="14" t="str">
        <f t="shared" si="203"/>
        <v>3.9 MB</v>
      </c>
      <c r="AB1078">
        <f>VLOOKUP(B1078,[1]Attachments!A$2:O$50001,9,FALSE)</f>
        <v>248</v>
      </c>
      <c r="AC1078" s="15">
        <f>VLOOKUP(B1078,[1]Attachments!A$2:O$50001,14,FALSE)/(60*60*24)+"1/1/1970"</f>
        <v>43138.590520833328</v>
      </c>
      <c r="AD1078" s="14">
        <f t="shared" ca="1" si="198"/>
        <v>2.7320964778125942</v>
      </c>
      <c r="AM1078">
        <f t="shared" si="199"/>
        <v>424</v>
      </c>
      <c r="AN1078" t="str">
        <f>VLOOKUP(AM1078,A$3:U$4760,21,FALSE)</f>
        <v>&lt;tr&gt;&lt;td width='10%'&gt;424&lt;/td&gt;&lt;td width='20%'&gt;Rev Pno Stgr1&lt;/td&gt;&lt;td width='10%'&gt;Lemon&lt;/td&gt;&lt;td width='20%'&gt;&lt;br&gt;&lt;ul class='graphic' style='margin-left: 0em;'&gt;&lt;li&gt;&lt;a href='http://www.norduserforum.com/download/file.php?id=3291?n=424' type='audio/mpeg' class='inline-playable'&gt;Rev Pno Stgr1&lt;/a&gt;&lt;/li&gt;&lt;/ul&gt;&lt;/td&gt;&lt;td width='20%'&gt;&lt;a href='http://www.norduserforum.com/download/file.php?id=3275'&gt;Rev Pno Stgr1.nsmp&lt;/a&gt;&lt;/td&gt;&lt;td width='10%'&gt;4.4 MB&lt;/td&gt;&lt;td width='10%'&gt;&lt;a href='http://www.norduserforum.com/viewtopic.php?f=2&amp;amp;t=4711' target='_blank'&gt;link&lt;/a&gt;&lt;/td&gt;&lt;/tr&gt;</v>
      </c>
    </row>
    <row r="1079" spans="1:40" x14ac:dyDescent="0.3">
      <c r="A1079" s="1">
        <f t="shared" si="200"/>
        <v>1073</v>
      </c>
      <c r="B1079">
        <v>9597</v>
      </c>
      <c r="C1079" s="1" t="str">
        <f>IF(IFERROR(VLOOKUP(B1079+1,[1]Attachments!A$2:K$50000,11,FALSE)="mp3",FALSE),B1079+1,IF(IFERROR(VLOOKUP(B1079-1,[1]Attachments!A$2:K$50000,11,FALSE)="mp3",FALSE),B1079-1,IF(IFERROR(VLOOKUP(B1079-2,[1]Attachments!A$2:K$50000,11,FALSE)="mp3",FALSE),B1079-2,IF(IFERROR(VLOOKUP(B1079+2,[1]Attachments!A$2:K$50000,11,FALSE)="mp3",FALSE),B1079+2,""))))</f>
        <v/>
      </c>
      <c r="H1079" s="1">
        <f t="shared" si="204"/>
        <v>9597</v>
      </c>
      <c r="I1079" s="1">
        <f>VLOOKUP(B1079,[1]Attachments!A$2:O$50001,3,FALSE)</f>
        <v>14761</v>
      </c>
      <c r="J1079" s="11" t="str">
        <f t="shared" si="194"/>
        <v>link</v>
      </c>
      <c r="K1079" s="1" t="str">
        <f>IF(E1079="",SUBSTITUTE(PROPER(SUBSTITUTE(LEFT(VLOOKUP(B1079,[1]Attachments!A$2:O$50001,8,FALSE),LEN(VLOOKUP(B1079,[1]Attachments!A$2:O$50001,8,FALSE))-5),"_"," ")),"&amp;Amp;","&amp;"),E1079)</f>
        <v>Super Square Ste Ph</v>
      </c>
      <c r="L1079" s="13" t="e">
        <f>PROPER(SUBSTITUTE(LEFT(VLOOKUP(O1079,[1]Attachments!A$2:O$50001,8,FALSE),LEN(VLOOKUP(O1079,[1]Attachments!A$2:O$50001,8,FALSE))-4),"_"," "))</f>
        <v>#N/A</v>
      </c>
      <c r="M1079" s="1" t="str">
        <f>IF(G1079="",VLOOKUP(VLOOKUP(B1079,[1]Attachments!A$2:O$10001,5,FALSE),[1]Users!A$2:B$100000,2,FALSE),G1079)</f>
        <v>NordPH</v>
      </c>
      <c r="N1079" s="1">
        <f t="shared" si="205"/>
        <v>1073</v>
      </c>
      <c r="O1079" s="1" t="str">
        <f t="shared" si="195"/>
        <v/>
      </c>
      <c r="P1079">
        <f>VLOOKUP(B1079,[1]Attachments!A$2:O$50001,2,FALSE)</f>
        <v>97509</v>
      </c>
      <c r="Q1079" t="str">
        <f t="shared" si="196"/>
        <v>&lt;tr&gt;&lt;td width='10%'&gt;1073&lt;/td&gt;&lt;td width='20%'&gt;Super Square Ste Ph&lt;/td&gt;&lt;td width='10%'&gt;NordPH&lt;/td&gt;&lt;td width='20%'&gt;</v>
      </c>
      <c r="R1079" t="str">
        <f t="shared" si="201"/>
        <v>&lt;br&gt;&lt;br&gt;</v>
      </c>
      <c r="S1079" t="str">
        <f t="shared" si="202"/>
        <v>&lt;/td&gt;&lt;td width='20%'&gt;&lt;a href='http://www.norduserforum.com/download/file.php?id=9597'&gt;Super Square Ste Ph.nsmp&lt;/a&gt;&lt;/td&gt;&lt;td width='10%'&gt;4.3 MB&lt;/td&gt;&lt;td width='10%'&gt;&lt;a href='http://www.norduserforum.com/viewtopic.php?f=2&amp;amp;t=14761' target='_blank'&gt;link&lt;/a&gt;&lt;/td&gt;&lt;/tr&gt;</v>
      </c>
      <c r="U1079" t="str">
        <f t="shared" si="197"/>
        <v>&lt;tr&gt;&lt;td width='10%'&gt;1073&lt;/td&gt;&lt;td width='20%'&gt;Super Square Ste Ph&lt;/td&gt;&lt;td width='10%'&gt;NordPH&lt;/td&gt;&lt;td width='20%'&gt;&lt;br&gt;&lt;br&gt;&lt;/td&gt;&lt;td width='20%'&gt;&lt;a href='http://www.norduserforum.com/download/file.php?id=9597'&gt;Super Square Ste Ph.nsmp&lt;/a&gt;&lt;/td&gt;&lt;td width='10%'&gt;4.3 MB&lt;/td&gt;&lt;td width='10%'&gt;&lt;a href='http://www.norduserforum.com/viewtopic.php?f=2&amp;amp;t=14761' target='_blank'&gt;link&lt;/a&gt;&lt;/td&gt;&lt;/tr&gt;</v>
      </c>
      <c r="X1079">
        <f>IFERROR(VLOOKUP(B1079,[1]Attachments!A$2:O$50001,13,FALSE),0)</f>
        <v>4546520</v>
      </c>
      <c r="Y1079" s="14" t="str">
        <f t="shared" si="203"/>
        <v>4.3 MB</v>
      </c>
      <c r="AB1079">
        <f>VLOOKUP(B1079,[1]Attachments!A$2:O$50001,9,FALSE)</f>
        <v>237</v>
      </c>
      <c r="AC1079" s="15">
        <f>VLOOKUP(B1079,[1]Attachments!A$2:O$50001,14,FALSE)/(60*60*24)+"1/1/1970"</f>
        <v>43138.59075231482</v>
      </c>
      <c r="AD1079" s="14">
        <f t="shared" ca="1" si="198"/>
        <v>2.6109157303640127</v>
      </c>
      <c r="AM1079">
        <f t="shared" si="199"/>
        <v>423</v>
      </c>
      <c r="AN1079" t="str">
        <f>VLOOKUP(AM1079,A$3:U$4760,21,FALSE)</f>
        <v>&lt;tr&gt;&lt;td width='10%'&gt;423&lt;/td&gt;&lt;td width='20%'&gt;Glory Box&lt;/td&gt;&lt;td width='10%'&gt;Darren&lt;/td&gt;&lt;td width='20%'&gt;&lt;br&gt;&lt;br&gt;&lt;/td&gt;&lt;td width='20%'&gt;&lt;a href='http://www.norduserforum.com/download/file.php?id=3269'&gt;Glory Box.nsmp&lt;/a&gt;&lt;/td&gt;&lt;td width='10%'&gt;0.7 MB&lt;/td&gt;&lt;td width='10%'&gt;&lt;a href='http://www.norduserforum.com/viewtopic.php?f=2&amp;amp;t=4706' target='_blank'&gt;link&lt;/a&gt;&lt;/td&gt;&lt;/tr&gt;</v>
      </c>
    </row>
    <row r="1080" spans="1:40" x14ac:dyDescent="0.3">
      <c r="A1080" s="1">
        <f t="shared" si="200"/>
        <v>1074</v>
      </c>
      <c r="B1080">
        <v>9598</v>
      </c>
      <c r="C1080" s="1" t="str">
        <f>IF(IFERROR(VLOOKUP(B1080+1,[1]Attachments!A$2:K$50000,11,FALSE)="mp3",FALSE),B1080+1,IF(IFERROR(VLOOKUP(B1080-1,[1]Attachments!A$2:K$50000,11,FALSE)="mp3",FALSE),B1080-1,IF(IFERROR(VLOOKUP(B1080-2,[1]Attachments!A$2:K$50000,11,FALSE)="mp3",FALSE),B1080-2,IF(IFERROR(VLOOKUP(B1080+2,[1]Attachments!A$2:K$50000,11,FALSE)="mp3",FALSE),B1080+2,""))))</f>
        <v/>
      </c>
      <c r="H1080" s="1">
        <f t="shared" si="204"/>
        <v>9598</v>
      </c>
      <c r="I1080" s="1">
        <f>VLOOKUP(B1080,[1]Attachments!A$2:O$50001,3,FALSE)</f>
        <v>14761</v>
      </c>
      <c r="J1080" s="11" t="str">
        <f t="shared" si="194"/>
        <v>link</v>
      </c>
      <c r="K1080" s="1" t="str">
        <f>IF(E1080="",SUBSTITUTE(PROPER(SUBSTITUTE(LEFT(VLOOKUP(B1080,[1]Attachments!A$2:O$50001,8,FALSE),LEN(VLOOKUP(B1080,[1]Attachments!A$2:O$50001,8,FALSE))-5),"_"," ")),"&amp;Amp;","&amp;"),E1080)</f>
        <v>Super Square 2 Ste Ph</v>
      </c>
      <c r="L1080" s="13" t="e">
        <f>PROPER(SUBSTITUTE(LEFT(VLOOKUP(O1080,[1]Attachments!A$2:O$50001,8,FALSE),LEN(VLOOKUP(O1080,[1]Attachments!A$2:O$50001,8,FALSE))-4),"_"," "))</f>
        <v>#N/A</v>
      </c>
      <c r="M1080" s="1" t="str">
        <f>IF(G1080="",VLOOKUP(VLOOKUP(B1080,[1]Attachments!A$2:O$10001,5,FALSE),[1]Users!A$2:B$100000,2,FALSE),G1080)</f>
        <v>NordPH</v>
      </c>
      <c r="N1080" s="1">
        <f t="shared" si="205"/>
        <v>1074</v>
      </c>
      <c r="O1080" s="1" t="str">
        <f t="shared" si="195"/>
        <v/>
      </c>
      <c r="P1080">
        <f>VLOOKUP(B1080,[1]Attachments!A$2:O$50001,2,FALSE)</f>
        <v>97509</v>
      </c>
      <c r="Q1080" t="str">
        <f t="shared" si="196"/>
        <v>&lt;tr&gt;&lt;td width='10%'&gt;1074&lt;/td&gt;&lt;td width='20%'&gt;Super Square 2 Ste Ph&lt;/td&gt;&lt;td width='10%'&gt;NordPH&lt;/td&gt;&lt;td width='20%'&gt;</v>
      </c>
      <c r="R1080" t="str">
        <f t="shared" si="201"/>
        <v>&lt;br&gt;&lt;br&gt;</v>
      </c>
      <c r="S1080" t="str">
        <f t="shared" si="202"/>
        <v>&lt;/td&gt;&lt;td width='20%'&gt;&lt;a href='http://www.norduserforum.com/download/file.php?id=9598'&gt;Super Square 2 Ste Ph.nsmp&lt;/a&gt;&lt;/td&gt;&lt;td width='10%'&gt;3.9 MB&lt;/td&gt;&lt;td width='10%'&gt;&lt;a href='http://www.norduserforum.com/viewtopic.php?f=2&amp;amp;t=14761' target='_blank'&gt;link&lt;/a&gt;&lt;/td&gt;&lt;/tr&gt;</v>
      </c>
      <c r="U1080" t="str">
        <f t="shared" si="197"/>
        <v>&lt;tr&gt;&lt;td width='10%'&gt;1074&lt;/td&gt;&lt;td width='20%'&gt;Super Square 2 Ste Ph&lt;/td&gt;&lt;td width='10%'&gt;NordPH&lt;/td&gt;&lt;td width='20%'&gt;&lt;br&gt;&lt;br&gt;&lt;/td&gt;&lt;td width='20%'&gt;&lt;a href='http://www.norduserforum.com/download/file.php?id=9598'&gt;Super Square 2 Ste Ph.nsmp&lt;/a&gt;&lt;/td&gt;&lt;td width='10%'&gt;3.9 MB&lt;/td&gt;&lt;td width='10%'&gt;&lt;a href='http://www.norduserforum.com/viewtopic.php?f=2&amp;amp;t=14761' target='_blank'&gt;link&lt;/a&gt;&lt;/td&gt;&lt;/tr&gt;</v>
      </c>
      <c r="X1080">
        <f>IFERROR(VLOOKUP(B1080,[1]Attachments!A$2:O$50001,13,FALSE),0)</f>
        <v>4112561</v>
      </c>
      <c r="Y1080" s="14" t="str">
        <f t="shared" si="203"/>
        <v>3.9 MB</v>
      </c>
      <c r="AB1080">
        <f>VLOOKUP(B1080,[1]Attachments!A$2:O$50001,9,FALSE)</f>
        <v>247</v>
      </c>
      <c r="AC1080" s="15">
        <f>VLOOKUP(B1080,[1]Attachments!A$2:O$50001,14,FALSE)/(60*60*24)+"1/1/1970"</f>
        <v>43138.590856481482</v>
      </c>
      <c r="AD1080" s="14">
        <f t="shared" ca="1" si="198"/>
        <v>2.7210813971385832</v>
      </c>
      <c r="AM1080">
        <f t="shared" si="199"/>
        <v>422</v>
      </c>
      <c r="AN1080" t="str">
        <f>VLOOKUP(AM1080,A$3:U$4760,21,FALSE)</f>
        <v>&lt;tr&gt;&lt;td width='10%'&gt;422&lt;/td&gt;&lt;td width='20%'&gt;Rhodestrgs Sm&lt;/td&gt;&lt;td width='10%'&gt;SurfSynth&lt;/td&gt;&lt;td width='20%'&gt;&lt;br&gt;&lt;br&gt;&lt;/td&gt;&lt;td width='20%'&gt;&lt;a href='http://www.norduserforum.com/download/file.php?id=3268'&gt;Rhodestrgs Sm.nsmp&lt;/a&gt;&lt;/td&gt;&lt;td width='10%'&gt;2.2 MB&lt;/td&gt;&lt;td width='10%'&gt;&lt;a href='http://www.norduserforum.com/viewtopic.php?f=2&amp;amp;t=4703' target='_blank'&gt;link&lt;/a&gt;&lt;/td&gt;&lt;/tr&gt;</v>
      </c>
    </row>
    <row r="1081" spans="1:40" x14ac:dyDescent="0.3">
      <c r="A1081" s="1">
        <f t="shared" si="200"/>
        <v>1075</v>
      </c>
      <c r="B1081">
        <v>9599</v>
      </c>
      <c r="C1081" s="1" t="str">
        <f>IF(IFERROR(VLOOKUP(B1081+1,[1]Attachments!A$2:K$50000,11,FALSE)="mp3",FALSE),B1081+1,IF(IFERROR(VLOOKUP(B1081-1,[1]Attachments!A$2:K$50000,11,FALSE)="mp3",FALSE),B1081-1,IF(IFERROR(VLOOKUP(B1081-2,[1]Attachments!A$2:K$50000,11,FALSE)="mp3",FALSE),B1081-2,IF(IFERROR(VLOOKUP(B1081+2,[1]Attachments!A$2:K$50000,11,FALSE)="mp3",FALSE),B1081+2,""))))</f>
        <v/>
      </c>
      <c r="H1081" s="1">
        <f t="shared" si="204"/>
        <v>9599</v>
      </c>
      <c r="I1081" s="1">
        <f>VLOOKUP(B1081,[1]Attachments!A$2:O$50001,3,FALSE)</f>
        <v>14761</v>
      </c>
      <c r="J1081" s="11" t="str">
        <f t="shared" si="194"/>
        <v>link</v>
      </c>
      <c r="K1081" s="1" t="str">
        <f>IF(E1081="",SUBSTITUTE(PROPER(SUBSTITUTE(LEFT(VLOOKUP(B1081,[1]Attachments!A$2:O$50001,8,FALSE),LEN(VLOOKUP(B1081,[1]Attachments!A$2:O$50001,8,FALSE))-5),"_"," ")),"&amp;Amp;","&amp;"),E1081)</f>
        <v>Super Bright Ste Ph</v>
      </c>
      <c r="L1081" s="13" t="e">
        <f>PROPER(SUBSTITUTE(LEFT(VLOOKUP(O1081,[1]Attachments!A$2:O$50001,8,FALSE),LEN(VLOOKUP(O1081,[1]Attachments!A$2:O$50001,8,FALSE))-4),"_"," "))</f>
        <v>#N/A</v>
      </c>
      <c r="M1081" s="1" t="str">
        <f>IF(G1081="",VLOOKUP(VLOOKUP(B1081,[1]Attachments!A$2:O$10001,5,FALSE),[1]Users!A$2:B$100000,2,FALSE),G1081)</f>
        <v>NordPH</v>
      </c>
      <c r="N1081" s="1">
        <f t="shared" si="205"/>
        <v>1075</v>
      </c>
      <c r="O1081" s="1" t="str">
        <f t="shared" si="195"/>
        <v/>
      </c>
      <c r="P1081">
        <f>VLOOKUP(B1081,[1]Attachments!A$2:O$50001,2,FALSE)</f>
        <v>97509</v>
      </c>
      <c r="Q1081" t="str">
        <f t="shared" si="196"/>
        <v>&lt;tr&gt;&lt;td width='10%'&gt;1075&lt;/td&gt;&lt;td width='20%'&gt;Super Bright Ste Ph&lt;/td&gt;&lt;td width='10%'&gt;NordPH&lt;/td&gt;&lt;td width='20%'&gt;</v>
      </c>
      <c r="R1081" t="str">
        <f t="shared" si="201"/>
        <v>&lt;br&gt;&lt;br&gt;</v>
      </c>
      <c r="S1081" t="str">
        <f t="shared" si="202"/>
        <v>&lt;/td&gt;&lt;td width='20%'&gt;&lt;a href='http://www.norduserforum.com/download/file.php?id=9599'&gt;Super Bright Ste Ph.nsmp&lt;/a&gt;&lt;/td&gt;&lt;td width='10%'&gt;4.2 MB&lt;/td&gt;&lt;td width='10%'&gt;&lt;a href='http://www.norduserforum.com/viewtopic.php?f=2&amp;amp;t=14761' target='_blank'&gt;link&lt;/a&gt;&lt;/td&gt;&lt;/tr&gt;</v>
      </c>
      <c r="U1081" t="str">
        <f t="shared" si="197"/>
        <v>&lt;tr&gt;&lt;td width='10%'&gt;1075&lt;/td&gt;&lt;td width='20%'&gt;Super Bright Ste Ph&lt;/td&gt;&lt;td width='10%'&gt;NordPH&lt;/td&gt;&lt;td width='20%'&gt;&lt;br&gt;&lt;br&gt;&lt;/td&gt;&lt;td width='20%'&gt;&lt;a href='http://www.norduserforum.com/download/file.php?id=9599'&gt;Super Bright Ste Ph.nsmp&lt;/a&gt;&lt;/td&gt;&lt;td width='10%'&gt;4.2 MB&lt;/td&gt;&lt;td width='10%'&gt;&lt;a href='http://www.norduserforum.com/viewtopic.php?f=2&amp;amp;t=14761' target='_blank'&gt;link&lt;/a&gt;&lt;/td&gt;&lt;/tr&gt;</v>
      </c>
      <c r="X1081">
        <f>IFERROR(VLOOKUP(B1081,[1]Attachments!A$2:O$50001,13,FALSE),0)</f>
        <v>4447841</v>
      </c>
      <c r="Y1081" s="14" t="str">
        <f t="shared" si="203"/>
        <v>4.2 MB</v>
      </c>
      <c r="AB1081">
        <f>VLOOKUP(B1081,[1]Attachments!A$2:O$50001,9,FALSE)</f>
        <v>241</v>
      </c>
      <c r="AC1081" s="15">
        <f>VLOOKUP(B1081,[1]Attachments!A$2:O$50001,14,FALSE)/(60*60*24)+"1/1/1970"</f>
        <v>43138.591041666667</v>
      </c>
      <c r="AD1081" s="14">
        <f t="shared" ca="1" si="198"/>
        <v>2.6549830276629582</v>
      </c>
      <c r="AM1081">
        <f t="shared" si="199"/>
        <v>421</v>
      </c>
      <c r="AN1081" t="str">
        <f>VLOOKUP(AM1081,A$3:U$4760,21,FALSE)</f>
        <v>&lt;tr&gt;&lt;td width='10%'&gt;421&lt;/td&gt;&lt;td width='20%'&gt;Nylon&lt;/td&gt;&lt;td width='10%'&gt;urania&lt;/td&gt;&lt;td width='20%'&gt;&lt;br&gt;&lt;br&gt;&lt;/td&gt;&lt;td width='20%'&gt;&lt;a href='http://www.norduserforum.com/download/file.php?id=3234'&gt;Nylon.nsmp&lt;/a&gt;&lt;/td&gt;&lt;td width='10%'&gt;0.9 MB&lt;/td&gt;&lt;td width='10%'&gt;&lt;a href='http://www.norduserforum.com/viewtopic.php?f=2&amp;amp;t=4674' target='_blank'&gt;link&lt;/a&gt;&lt;/td&gt;&lt;/tr&gt;</v>
      </c>
    </row>
    <row r="1082" spans="1:40" x14ac:dyDescent="0.3">
      <c r="A1082" s="1">
        <f t="shared" si="200"/>
        <v>1076</v>
      </c>
      <c r="B1082">
        <v>9600</v>
      </c>
      <c r="C1082" s="1" t="str">
        <f>IF(IFERROR(VLOOKUP(B1082+1,[1]Attachments!A$2:K$50000,11,FALSE)="mp3",FALSE),B1082+1,IF(IFERROR(VLOOKUP(B1082-1,[1]Attachments!A$2:K$50000,11,FALSE)="mp3",FALSE),B1082-1,IF(IFERROR(VLOOKUP(B1082-2,[1]Attachments!A$2:K$50000,11,FALSE)="mp3",FALSE),B1082-2,IF(IFERROR(VLOOKUP(B1082+2,[1]Attachments!A$2:K$50000,11,FALSE)="mp3",FALSE),B1082+2,""))))</f>
        <v/>
      </c>
      <c r="H1082" s="1">
        <f t="shared" si="204"/>
        <v>9600</v>
      </c>
      <c r="I1082" s="1">
        <f>VLOOKUP(B1082,[1]Attachments!A$2:O$50001,3,FALSE)</f>
        <v>14761</v>
      </c>
      <c r="J1082" s="11" t="str">
        <f t="shared" si="194"/>
        <v>link</v>
      </c>
      <c r="K1082" s="1" t="str">
        <f>IF(E1082="",SUBSTITUTE(PROPER(SUBSTITUTE(LEFT(VLOOKUP(B1082,[1]Attachments!A$2:O$50001,8,FALSE),LEN(VLOOKUP(B1082,[1]Attachments!A$2:O$50001,8,FALSE))-5),"_"," ")),"&amp;Amp;","&amp;"),E1082)</f>
        <v>Super Bright Ste 2 Ph</v>
      </c>
      <c r="L1082" s="13" t="e">
        <f>PROPER(SUBSTITUTE(LEFT(VLOOKUP(O1082,[1]Attachments!A$2:O$50001,8,FALSE),LEN(VLOOKUP(O1082,[1]Attachments!A$2:O$50001,8,FALSE))-4),"_"," "))</f>
        <v>#N/A</v>
      </c>
      <c r="M1082" s="1" t="str">
        <f>IF(G1082="",VLOOKUP(VLOOKUP(B1082,[1]Attachments!A$2:O$10001,5,FALSE),[1]Users!A$2:B$100000,2,FALSE),G1082)</f>
        <v>NordPH</v>
      </c>
      <c r="N1082" s="1">
        <f t="shared" si="205"/>
        <v>1076</v>
      </c>
      <c r="O1082" s="1" t="str">
        <f t="shared" si="195"/>
        <v/>
      </c>
      <c r="P1082">
        <f>VLOOKUP(B1082,[1]Attachments!A$2:O$50001,2,FALSE)</f>
        <v>97509</v>
      </c>
      <c r="Q1082" t="str">
        <f t="shared" si="196"/>
        <v>&lt;tr&gt;&lt;td width='10%'&gt;1076&lt;/td&gt;&lt;td width='20%'&gt;Super Bright Ste 2 Ph&lt;/td&gt;&lt;td width='10%'&gt;NordPH&lt;/td&gt;&lt;td width='20%'&gt;</v>
      </c>
      <c r="R1082" t="str">
        <f t="shared" si="201"/>
        <v>&lt;br&gt;&lt;br&gt;</v>
      </c>
      <c r="S1082" t="str">
        <f t="shared" si="202"/>
        <v>&lt;/td&gt;&lt;td width='20%'&gt;&lt;a href='http://www.norduserforum.com/download/file.php?id=9600'&gt;Super Bright Ste 2 Ph.nsmp&lt;/a&gt;&lt;/td&gt;&lt;td width='10%'&gt;4.6 MB&lt;/td&gt;&lt;td width='10%'&gt;&lt;a href='http://www.norduserforum.com/viewtopic.php?f=2&amp;amp;t=14761' target='_blank'&gt;link&lt;/a&gt;&lt;/td&gt;&lt;/tr&gt;</v>
      </c>
      <c r="U1082" t="str">
        <f t="shared" si="197"/>
        <v>&lt;tr&gt;&lt;td width='10%'&gt;1076&lt;/td&gt;&lt;td width='20%'&gt;Super Bright Ste 2 Ph&lt;/td&gt;&lt;td width='10%'&gt;NordPH&lt;/td&gt;&lt;td width='20%'&gt;&lt;br&gt;&lt;br&gt;&lt;/td&gt;&lt;td width='20%'&gt;&lt;a href='http://www.norduserforum.com/download/file.php?id=9600'&gt;Super Bright Ste 2 Ph.nsmp&lt;/a&gt;&lt;/td&gt;&lt;td width='10%'&gt;4.6 MB&lt;/td&gt;&lt;td width='10%'&gt;&lt;a href='http://www.norduserforum.com/viewtopic.php?f=2&amp;amp;t=14761' target='_blank'&gt;link&lt;/a&gt;&lt;/td&gt;&lt;/tr&gt;</v>
      </c>
      <c r="X1082">
        <f>IFERROR(VLOOKUP(B1082,[1]Attachments!A$2:O$50001,13,FALSE),0)</f>
        <v>4813982</v>
      </c>
      <c r="Y1082" s="14" t="str">
        <f t="shared" si="203"/>
        <v>4.6 MB</v>
      </c>
      <c r="AB1082">
        <f>VLOOKUP(B1082,[1]Attachments!A$2:O$50001,9,FALSE)</f>
        <v>256</v>
      </c>
      <c r="AC1082" s="15">
        <f>VLOOKUP(B1082,[1]Attachments!A$2:O$50001,14,FALSE)/(60*60*24)+"1/1/1970"</f>
        <v>43138.591203703705</v>
      </c>
      <c r="AD1082" s="14">
        <f t="shared" ca="1" si="198"/>
        <v>2.8202316531425224</v>
      </c>
      <c r="AM1082">
        <f t="shared" si="199"/>
        <v>420</v>
      </c>
      <c r="AN1082" t="str">
        <f>VLOOKUP(AM1082,A$3:U$4760,21,FALSE)</f>
        <v>&lt;tr&gt;&lt;td width='10%'&gt;420&lt;/td&gt;&lt;td width='20%'&gt;Kena Light&lt;/td&gt;&lt;td width='10%'&gt;urania&lt;/td&gt;&lt;td width='20%'&gt;&lt;br&gt;&lt;ul class='graphic' style='margin-left: 0em;'&gt;&lt;li&gt;&lt;a href='http://www.norduserforum.com/download/file.php?id=3235?n=420' type='audio/mpeg' class='inline-playable'&gt;Kena Light&lt;/a&gt;&lt;/li&gt;&lt;/ul&gt;&lt;/td&gt;&lt;td width='20%'&gt;&lt;a href='http://www.norduserforum.com/download/file.php?id=3233'&gt;Kena Light.nsmp&lt;/a&gt;&lt;/td&gt;&lt;td width='10%'&gt;3.5 MB&lt;/td&gt;&lt;td width='10%'&gt;&lt;a href='http://www.norduserforum.com/viewtopic.php?f=2&amp;amp;t=4674' target='_blank'&gt;link&lt;/a&gt;&lt;/td&gt;&lt;/tr&gt;</v>
      </c>
    </row>
    <row r="1083" spans="1:40" x14ac:dyDescent="0.3">
      <c r="A1083" s="1">
        <f t="shared" si="200"/>
        <v>1077</v>
      </c>
      <c r="B1083">
        <v>9601</v>
      </c>
      <c r="C1083" s="1" t="str">
        <f>IF(IFERROR(VLOOKUP(B1083+1,[1]Attachments!A$2:K$50000,11,FALSE)="mp3",FALSE),B1083+1,IF(IFERROR(VLOOKUP(B1083-1,[1]Attachments!A$2:K$50000,11,FALSE)="mp3",FALSE),B1083-1,IF(IFERROR(VLOOKUP(B1083-2,[1]Attachments!A$2:K$50000,11,FALSE)="mp3",FALSE),B1083-2,IF(IFERROR(VLOOKUP(B1083+2,[1]Attachments!A$2:K$50000,11,FALSE)="mp3",FALSE),B1083+2,""))))</f>
        <v/>
      </c>
      <c r="H1083" s="1">
        <f t="shared" si="204"/>
        <v>9601</v>
      </c>
      <c r="I1083" s="1">
        <f>VLOOKUP(B1083,[1]Attachments!A$2:O$50001,3,FALSE)</f>
        <v>14761</v>
      </c>
      <c r="J1083" s="11" t="str">
        <f t="shared" si="194"/>
        <v>link</v>
      </c>
      <c r="K1083" s="1" t="str">
        <f>IF(E1083="",SUBSTITUTE(PROPER(SUBSTITUTE(LEFT(VLOOKUP(B1083,[1]Attachments!A$2:O$50001,8,FALSE),LEN(VLOOKUP(B1083,[1]Attachments!A$2:O$50001,8,FALSE))-5),"_"," ")),"&amp;Amp;","&amp;"),E1083)</f>
        <v>Super Strings Ste Ph</v>
      </c>
      <c r="L1083" s="13" t="e">
        <f>PROPER(SUBSTITUTE(LEFT(VLOOKUP(O1083,[1]Attachments!A$2:O$50001,8,FALSE),LEN(VLOOKUP(O1083,[1]Attachments!A$2:O$50001,8,FALSE))-4),"_"," "))</f>
        <v>#N/A</v>
      </c>
      <c r="M1083" s="1" t="str">
        <f>IF(G1083="",VLOOKUP(VLOOKUP(B1083,[1]Attachments!A$2:O$10001,5,FALSE),[1]Users!A$2:B$100000,2,FALSE),G1083)</f>
        <v>NordPH</v>
      </c>
      <c r="N1083" s="1">
        <f t="shared" si="205"/>
        <v>1077</v>
      </c>
      <c r="O1083" s="1" t="str">
        <f t="shared" si="195"/>
        <v/>
      </c>
      <c r="P1083">
        <f>VLOOKUP(B1083,[1]Attachments!A$2:O$50001,2,FALSE)</f>
        <v>97509</v>
      </c>
      <c r="Q1083" t="str">
        <f t="shared" si="196"/>
        <v>&lt;tr&gt;&lt;td width='10%'&gt;1077&lt;/td&gt;&lt;td width='20%'&gt;Super Strings Ste Ph&lt;/td&gt;&lt;td width='10%'&gt;NordPH&lt;/td&gt;&lt;td width='20%'&gt;</v>
      </c>
      <c r="R1083" t="str">
        <f t="shared" si="201"/>
        <v>&lt;br&gt;&lt;br&gt;</v>
      </c>
      <c r="S1083" t="str">
        <f t="shared" si="202"/>
        <v>&lt;/td&gt;&lt;td width='20%'&gt;&lt;a href='http://www.norduserforum.com/download/file.php?id=9601'&gt;Super Strings Ste Ph.nsmp&lt;/a&gt;&lt;/td&gt;&lt;td width='10%'&gt;4.9 MB&lt;/td&gt;&lt;td width='10%'&gt;&lt;a href='http://www.norduserforum.com/viewtopic.php?f=2&amp;amp;t=14761' target='_blank'&gt;link&lt;/a&gt;&lt;/td&gt;&lt;/tr&gt;</v>
      </c>
      <c r="U1083" t="str">
        <f t="shared" si="197"/>
        <v>&lt;tr&gt;&lt;td width='10%'&gt;1077&lt;/td&gt;&lt;td width='20%'&gt;Super Strings Ste Ph&lt;/td&gt;&lt;td width='10%'&gt;NordPH&lt;/td&gt;&lt;td width='20%'&gt;&lt;br&gt;&lt;br&gt;&lt;/td&gt;&lt;td width='20%'&gt;&lt;a href='http://www.norduserforum.com/download/file.php?id=9601'&gt;Super Strings Ste Ph.nsmp&lt;/a&gt;&lt;/td&gt;&lt;td width='10%'&gt;4.9 MB&lt;/td&gt;&lt;td width='10%'&gt;&lt;a href='http://www.norduserforum.com/viewtopic.php?f=2&amp;amp;t=14761' target='_blank'&gt;link&lt;/a&gt;&lt;/td&gt;&lt;/tr&gt;</v>
      </c>
      <c r="X1083">
        <f>IFERROR(VLOOKUP(B1083,[1]Attachments!A$2:O$50001,13,FALSE),0)</f>
        <v>5158406</v>
      </c>
      <c r="Y1083" s="14" t="str">
        <f t="shared" si="203"/>
        <v>4.9 MB</v>
      </c>
      <c r="AB1083">
        <f>VLOOKUP(B1083,[1]Attachments!A$2:O$50001,9,FALSE)</f>
        <v>284</v>
      </c>
      <c r="AC1083" s="15">
        <f>VLOOKUP(B1083,[1]Attachments!A$2:O$50001,14,FALSE)/(60*60*24)+"1/1/1970"</f>
        <v>43138.591400462959</v>
      </c>
      <c r="AD1083" s="14">
        <f t="shared" ca="1" si="198"/>
        <v>3.1286954590297626</v>
      </c>
      <c r="AM1083">
        <f t="shared" si="199"/>
        <v>419</v>
      </c>
      <c r="AN1083" t="str">
        <f>VLOOKUP(AM1083,A$3:U$4760,21,FALSE)</f>
        <v>&lt;tr&gt;&lt;td width='10%'&gt;419&lt;/td&gt;&lt;td width='20%'&gt;Hammond Perc&lt;/td&gt;&lt;td width='10%'&gt;Johannes&lt;/td&gt;&lt;td width='20%'&gt;&lt;br&gt;&lt;br&gt;&lt;/td&gt;&lt;td width='20%'&gt;&lt;a href='http://www.norduserforum.com/download/file.php?id=3210'&gt;Hammond Perc.nsmp&lt;/a&gt;&lt;/td&gt;&lt;td width='10%'&gt;1.8 MB&lt;/td&gt;&lt;td width='10%'&gt;&lt;a href='http://www.norduserforum.com/viewtopic.php?f=2&amp;amp;t=4590' target='_blank'&gt;link&lt;/a&gt;&lt;/td&gt;&lt;/tr&gt;</v>
      </c>
    </row>
    <row r="1084" spans="1:40" x14ac:dyDescent="0.3">
      <c r="A1084" s="1">
        <f t="shared" si="200"/>
        <v>1078</v>
      </c>
      <c r="B1084">
        <v>9602</v>
      </c>
      <c r="C1084" s="1" t="str">
        <f>IF(IFERROR(VLOOKUP(B1084+1,[1]Attachments!A$2:K$50000,11,FALSE)="mp3",FALSE),B1084+1,IF(IFERROR(VLOOKUP(B1084-1,[1]Attachments!A$2:K$50000,11,FALSE)="mp3",FALSE),B1084-1,IF(IFERROR(VLOOKUP(B1084-2,[1]Attachments!A$2:K$50000,11,FALSE)="mp3",FALSE),B1084-2,IF(IFERROR(VLOOKUP(B1084+2,[1]Attachments!A$2:K$50000,11,FALSE)="mp3",FALSE),B1084+2,""))))</f>
        <v/>
      </c>
      <c r="H1084" s="1">
        <f t="shared" si="204"/>
        <v>9602</v>
      </c>
      <c r="I1084" s="1">
        <f>VLOOKUP(B1084,[1]Attachments!A$2:O$50001,3,FALSE)</f>
        <v>14761</v>
      </c>
      <c r="J1084" s="11" t="str">
        <f t="shared" si="194"/>
        <v>link</v>
      </c>
      <c r="K1084" s="1" t="str">
        <f>IF(E1084="",SUBSTITUTE(PROPER(SUBSTITUTE(LEFT(VLOOKUP(B1084,[1]Attachments!A$2:O$50001,8,FALSE),LEN(VLOOKUP(B1084,[1]Attachments!A$2:O$50001,8,FALSE))-5),"_"," ")),"&amp;Amp;","&amp;"),E1084)</f>
        <v>Super Organ Ste Ph</v>
      </c>
      <c r="L1084" s="13" t="e">
        <f>PROPER(SUBSTITUTE(LEFT(VLOOKUP(O1084,[1]Attachments!A$2:O$50001,8,FALSE),LEN(VLOOKUP(O1084,[1]Attachments!A$2:O$50001,8,FALSE))-4),"_"," "))</f>
        <v>#N/A</v>
      </c>
      <c r="M1084" s="1" t="str">
        <f>IF(G1084="",VLOOKUP(VLOOKUP(B1084,[1]Attachments!A$2:O$10001,5,FALSE),[1]Users!A$2:B$100000,2,FALSE),G1084)</f>
        <v>NordPH</v>
      </c>
      <c r="N1084" s="1">
        <f t="shared" si="205"/>
        <v>1078</v>
      </c>
      <c r="O1084" s="1" t="str">
        <f t="shared" si="195"/>
        <v/>
      </c>
      <c r="P1084">
        <f>VLOOKUP(B1084,[1]Attachments!A$2:O$50001,2,FALSE)</f>
        <v>97509</v>
      </c>
      <c r="Q1084" t="str">
        <f t="shared" si="196"/>
        <v>&lt;tr&gt;&lt;td width='10%'&gt;1078&lt;/td&gt;&lt;td width='20%'&gt;Super Organ Ste Ph&lt;/td&gt;&lt;td width='10%'&gt;NordPH&lt;/td&gt;&lt;td width='20%'&gt;</v>
      </c>
      <c r="R1084" t="str">
        <f t="shared" si="201"/>
        <v>&lt;br&gt;&lt;br&gt;</v>
      </c>
      <c r="S1084" t="str">
        <f t="shared" si="202"/>
        <v>&lt;/td&gt;&lt;td width='20%'&gt;&lt;a href='http://www.norduserforum.com/download/file.php?id=9602'&gt;Super Organ Ste Ph.nsmp&lt;/a&gt;&lt;/td&gt;&lt;td width='10%'&gt;3.5 MB&lt;/td&gt;&lt;td width='10%'&gt;&lt;a href='http://www.norduserforum.com/viewtopic.php?f=2&amp;amp;t=14761' target='_blank'&gt;link&lt;/a&gt;&lt;/td&gt;&lt;/tr&gt;</v>
      </c>
      <c r="U1084" t="str">
        <f t="shared" si="197"/>
        <v>&lt;tr&gt;&lt;td width='10%'&gt;1078&lt;/td&gt;&lt;td width='20%'&gt;Super Organ Ste Ph&lt;/td&gt;&lt;td width='10%'&gt;NordPH&lt;/td&gt;&lt;td width='20%'&gt;&lt;br&gt;&lt;br&gt;&lt;/td&gt;&lt;td width='20%'&gt;&lt;a href='http://www.norduserforum.com/download/file.php?id=9602'&gt;Super Organ Ste Ph.nsmp&lt;/a&gt;&lt;/td&gt;&lt;td width='10%'&gt;3.5 MB&lt;/td&gt;&lt;td width='10%'&gt;&lt;a href='http://www.norduserforum.com/viewtopic.php?f=2&amp;amp;t=14761' target='_blank'&gt;link&lt;/a&gt;&lt;/td&gt;&lt;/tr&gt;</v>
      </c>
      <c r="X1084">
        <f>IFERROR(VLOOKUP(B1084,[1]Attachments!A$2:O$50001,13,FALSE),0)</f>
        <v>3709463</v>
      </c>
      <c r="Y1084" s="14" t="str">
        <f t="shared" si="203"/>
        <v>3.5 MB</v>
      </c>
      <c r="AB1084">
        <f>VLOOKUP(B1084,[1]Attachments!A$2:O$50001,9,FALSE)</f>
        <v>291</v>
      </c>
      <c r="AC1084" s="15">
        <f>VLOOKUP(B1084,[1]Attachments!A$2:O$50001,14,FALSE)/(60*60*24)+"1/1/1970"</f>
        <v>43138.591539351852</v>
      </c>
      <c r="AD1084" s="14">
        <f t="shared" ca="1" si="198"/>
        <v>3.2058118929076871</v>
      </c>
      <c r="AM1084">
        <f t="shared" si="199"/>
        <v>418</v>
      </c>
      <c r="AN1084" t="str">
        <f>VLOOKUP(AM1084,A$3:U$4760,21,FALSE)</f>
        <v>&lt;tr&gt;&lt;td width='10%'&gt;418&lt;/td&gt;&lt;td width='20%'&gt;Call Me Maybe&lt;/td&gt;&lt;td width='10%'&gt;Darren&lt;/td&gt;&lt;td width='20%'&gt;&lt;br&gt;&lt;ul class='graphic' style='margin-left: 0em;'&gt;&lt;li&gt;&lt;a href='http://www.norduserforum.com/download/file.php?id=3180?n=418' type='audio/mpeg' class='inline-playable'&gt;Call Me Maybe&lt;/a&gt;&lt;/li&gt;&lt;/ul&gt;&lt;/td&gt;&lt;td width='20%'&gt;&lt;a href='http://www.norduserforum.com/download/file.php?id=3176'&gt;Call Me Maybe.nsmp&lt;/a&gt;&lt;/td&gt;&lt;td width='10%'&gt;0.2 MB&lt;/td&gt;&lt;td width='10%'&gt;&lt;a href='http://www.norduserforum.com/viewtopic.php?f=2&amp;amp;t=4605' target='_blank'&gt;link&lt;/a&gt;&lt;/td&gt;&lt;/tr&gt;</v>
      </c>
    </row>
    <row r="1085" spans="1:40" x14ac:dyDescent="0.3">
      <c r="A1085" s="1">
        <f t="shared" si="200"/>
        <v>1079</v>
      </c>
      <c r="B1085">
        <v>9632</v>
      </c>
      <c r="C1085" s="1" t="str">
        <f>IF(IFERROR(VLOOKUP(B1085+1,[1]Attachments!A$2:K$50000,11,FALSE)="mp3",FALSE),B1085+1,IF(IFERROR(VLOOKUP(B1085-1,[1]Attachments!A$2:K$50000,11,FALSE)="mp3",FALSE),B1085-1,IF(IFERROR(VLOOKUP(B1085-2,[1]Attachments!A$2:K$50000,11,FALSE)="mp3",FALSE),B1085-2,IF(IFERROR(VLOOKUP(B1085+2,[1]Attachments!A$2:K$50000,11,FALSE)="mp3",FALSE),B1085+2,""))))</f>
        <v/>
      </c>
      <c r="H1085" s="1">
        <f t="shared" si="204"/>
        <v>9632</v>
      </c>
      <c r="I1085" s="1">
        <f>VLOOKUP(B1085,[1]Attachments!A$2:O$50001,3,FALSE)</f>
        <v>14800</v>
      </c>
      <c r="J1085" s="11" t="str">
        <f t="shared" si="194"/>
        <v>link</v>
      </c>
      <c r="K1085" s="1" t="str">
        <f>IF(E1085="",SUBSTITUTE(PROPER(SUBSTITUTE(LEFT(VLOOKUP(B1085,[1]Attachments!A$2:O$50001,8,FALSE),LEN(VLOOKUP(B1085,[1]Attachments!A$2:O$50001,8,FALSE))-5),"_"," ")),"&amp;Amp;","&amp;"),E1085)</f>
        <v>Rev2 Synth Pad</v>
      </c>
      <c r="L1085" s="13" t="e">
        <f>PROPER(SUBSTITUTE(LEFT(VLOOKUP(O1085,[1]Attachments!A$2:O$50001,8,FALSE),LEN(VLOOKUP(O1085,[1]Attachments!A$2:O$50001,8,FALSE))-4),"_"," "))</f>
        <v>#N/A</v>
      </c>
      <c r="M1085" s="1" t="str">
        <f>IF(G1085="",VLOOKUP(VLOOKUP(B1085,[1]Attachments!A$2:O$10001,5,FALSE),[1]Users!A$2:B$100000,2,FALSE),G1085)</f>
        <v>igorpianista</v>
      </c>
      <c r="N1085" s="1">
        <f t="shared" si="205"/>
        <v>1079</v>
      </c>
      <c r="O1085" s="1" t="str">
        <f t="shared" si="195"/>
        <v/>
      </c>
      <c r="P1085">
        <f>VLOOKUP(B1085,[1]Attachments!A$2:O$50001,2,FALSE)</f>
        <v>97803</v>
      </c>
      <c r="Q1085" t="str">
        <f t="shared" si="196"/>
        <v>&lt;tr&gt;&lt;td width='10%'&gt;1079&lt;/td&gt;&lt;td width='20%'&gt;Rev2 Synth Pad&lt;/td&gt;&lt;td width='10%'&gt;igorpianista&lt;/td&gt;&lt;td width='20%'&gt;</v>
      </c>
      <c r="R1085" t="str">
        <f t="shared" si="201"/>
        <v>&lt;br&gt;&lt;br&gt;</v>
      </c>
      <c r="S1085" t="str">
        <f t="shared" si="202"/>
        <v>&lt;/td&gt;&lt;td width='20%'&gt;&lt;a href='http://www.norduserforum.com/download/file.php?id=9632'&gt;Rev2 Synth Pad.nsmp&lt;/a&gt;&lt;/td&gt;&lt;td width='10%'&gt;6.1 MB&lt;/td&gt;&lt;td width='10%'&gt;&lt;a href='http://www.norduserforum.com/viewtopic.php?f=2&amp;amp;t=14800' target='_blank'&gt;link&lt;/a&gt;&lt;/td&gt;&lt;/tr&gt;</v>
      </c>
      <c r="U1085" t="str">
        <f t="shared" si="197"/>
        <v>&lt;tr&gt;&lt;td width='10%'&gt;1079&lt;/td&gt;&lt;td width='20%'&gt;Rev2 Synth Pad&lt;/td&gt;&lt;td width='10%'&gt;igorpianista&lt;/td&gt;&lt;td width='20%'&gt;&lt;br&gt;&lt;br&gt;&lt;/td&gt;&lt;td width='20%'&gt;&lt;a href='http://www.norduserforum.com/download/file.php?id=9632'&gt;Rev2 Synth Pad.nsmp&lt;/a&gt;&lt;/td&gt;&lt;td width='10%'&gt;6.1 MB&lt;/td&gt;&lt;td width='10%'&gt;&lt;a href='http://www.norduserforum.com/viewtopic.php?f=2&amp;amp;t=14800' target='_blank'&gt;link&lt;/a&gt;&lt;/td&gt;&lt;/tr&gt;</v>
      </c>
      <c r="X1085">
        <f>IFERROR(VLOOKUP(B1085,[1]Attachments!A$2:O$50001,13,FALSE),0)</f>
        <v>6347126</v>
      </c>
      <c r="Y1085" s="14" t="str">
        <f t="shared" si="203"/>
        <v>6.1 MB</v>
      </c>
      <c r="AB1085">
        <f>VLOOKUP(B1085,[1]Attachments!A$2:O$50001,9,FALSE)</f>
        <v>332</v>
      </c>
      <c r="AC1085" s="15">
        <f>VLOOKUP(B1085,[1]Attachments!A$2:O$50001,14,FALSE)/(60*60*24)+"1/1/1970"</f>
        <v>43141.885034722218</v>
      </c>
      <c r="AD1085" s="14">
        <f t="shared" ca="1" si="198"/>
        <v>3.6765464000345585</v>
      </c>
      <c r="AM1085">
        <f t="shared" si="199"/>
        <v>417</v>
      </c>
      <c r="AN1085" t="str">
        <f>VLOOKUP(AM1085,A$3:U$4760,21,FALSE)</f>
        <v>&lt;tr&gt;&lt;td width='10%'&gt;417&lt;/td&gt;&lt;td width='20%'&gt;Hammond 88843 Fast&lt;/td&gt;&lt;td width='10%'&gt;Johannes&lt;/td&gt;&lt;td width='20%'&gt;&lt;br&gt;&lt;br&gt;&lt;/td&gt;&lt;td width='20%'&gt;&lt;a href='http://www.norduserforum.com/download/file.php?id=3172'&gt;Hammond 88843 Fast.nsmp&lt;/a&gt;&lt;/td&gt;&lt;td width='10%'&gt;1.1 MB&lt;/td&gt;&lt;td width='10%'&gt;&lt;a href='http://www.norduserforum.com/viewtopic.php?f=2&amp;amp;t=4590' target='_blank'&gt;link&lt;/a&gt;&lt;/td&gt;&lt;/tr&gt;</v>
      </c>
    </row>
    <row r="1086" spans="1:40" x14ac:dyDescent="0.3">
      <c r="A1086" s="1">
        <f t="shared" si="200"/>
        <v>1080</v>
      </c>
      <c r="B1086">
        <v>9633</v>
      </c>
      <c r="C1086" s="1" t="str">
        <f>IF(IFERROR(VLOOKUP(B1086+1,[1]Attachments!A$2:K$50000,11,FALSE)="mp3",FALSE),B1086+1,IF(IFERROR(VLOOKUP(B1086-1,[1]Attachments!A$2:K$50000,11,FALSE)="mp3",FALSE),B1086-1,IF(IFERROR(VLOOKUP(B1086-2,[1]Attachments!A$2:K$50000,11,FALSE)="mp3",FALSE),B1086-2,IF(IFERROR(VLOOKUP(B1086+2,[1]Attachments!A$2:K$50000,11,FALSE)="mp3",FALSE),B1086+2,""))))</f>
        <v/>
      </c>
      <c r="H1086" s="1">
        <f t="shared" si="204"/>
        <v>9633</v>
      </c>
      <c r="I1086" s="1">
        <f>VLOOKUP(B1086,[1]Attachments!A$2:O$50001,3,FALSE)</f>
        <v>14800</v>
      </c>
      <c r="J1086" s="11" t="str">
        <f t="shared" si="194"/>
        <v>link</v>
      </c>
      <c r="K1086" s="1" t="str">
        <f>IF(E1086="",SUBSTITUTE(PROPER(SUBSTITUTE(LEFT(VLOOKUP(B1086,[1]Attachments!A$2:O$50001,8,FALSE),LEN(VLOOKUP(B1086,[1]Attachments!A$2:O$50001,8,FALSE))-5),"_"," ")),"&amp;Amp;","&amp;"),E1086)</f>
        <v>Rev2 Pwm Pad</v>
      </c>
      <c r="L1086" s="13" t="e">
        <f>PROPER(SUBSTITUTE(LEFT(VLOOKUP(O1086,[1]Attachments!A$2:O$50001,8,FALSE),LEN(VLOOKUP(O1086,[1]Attachments!A$2:O$50001,8,FALSE))-4),"_"," "))</f>
        <v>#N/A</v>
      </c>
      <c r="M1086" s="1" t="str">
        <f>IF(G1086="",VLOOKUP(VLOOKUP(B1086,[1]Attachments!A$2:O$10001,5,FALSE),[1]Users!A$2:B$100000,2,FALSE),G1086)</f>
        <v>igorpianista</v>
      </c>
      <c r="N1086" s="1">
        <f t="shared" si="205"/>
        <v>1080</v>
      </c>
      <c r="O1086" s="1" t="str">
        <f t="shared" si="195"/>
        <v/>
      </c>
      <c r="P1086">
        <f>VLOOKUP(B1086,[1]Attachments!A$2:O$50001,2,FALSE)</f>
        <v>97803</v>
      </c>
      <c r="Q1086" t="str">
        <f t="shared" si="196"/>
        <v>&lt;tr&gt;&lt;td width='10%'&gt;1080&lt;/td&gt;&lt;td width='20%'&gt;Rev2 Pwm Pad&lt;/td&gt;&lt;td width='10%'&gt;igorpianista&lt;/td&gt;&lt;td width='20%'&gt;</v>
      </c>
      <c r="R1086" t="str">
        <f t="shared" si="201"/>
        <v>&lt;br&gt;&lt;br&gt;</v>
      </c>
      <c r="S1086" t="str">
        <f t="shared" si="202"/>
        <v>&lt;/td&gt;&lt;td width='20%'&gt;&lt;a href='http://www.norduserforum.com/download/file.php?id=9633'&gt;Rev2 Pwm Pad.nsmp&lt;/a&gt;&lt;/td&gt;&lt;td width='10%'&gt;6.4 MB&lt;/td&gt;&lt;td width='10%'&gt;&lt;a href='http://www.norduserforum.com/viewtopic.php?f=2&amp;amp;t=14800' target='_blank'&gt;link&lt;/a&gt;&lt;/td&gt;&lt;/tr&gt;</v>
      </c>
      <c r="U1086" t="str">
        <f t="shared" si="197"/>
        <v>&lt;tr&gt;&lt;td width='10%'&gt;1080&lt;/td&gt;&lt;td width='20%'&gt;Rev2 Pwm Pad&lt;/td&gt;&lt;td width='10%'&gt;igorpianista&lt;/td&gt;&lt;td width='20%'&gt;&lt;br&gt;&lt;br&gt;&lt;/td&gt;&lt;td width='20%'&gt;&lt;a href='http://www.norduserforum.com/download/file.php?id=9633'&gt;Rev2 Pwm Pad.nsmp&lt;/a&gt;&lt;/td&gt;&lt;td width='10%'&gt;6.4 MB&lt;/td&gt;&lt;td width='10%'&gt;&lt;a href='http://www.norduserforum.com/viewtopic.php?f=2&amp;amp;t=14800' target='_blank'&gt;link&lt;/a&gt;&lt;/td&gt;&lt;/tr&gt;</v>
      </c>
      <c r="X1086">
        <f>IFERROR(VLOOKUP(B1086,[1]Attachments!A$2:O$50001,13,FALSE),0)</f>
        <v>6674024</v>
      </c>
      <c r="Y1086" s="14" t="str">
        <f t="shared" si="203"/>
        <v>6.4 MB</v>
      </c>
      <c r="AB1086">
        <f>VLOOKUP(B1086,[1]Attachments!A$2:O$50001,9,FALSE)</f>
        <v>297</v>
      </c>
      <c r="AC1086" s="15">
        <f>VLOOKUP(B1086,[1]Attachments!A$2:O$50001,14,FALSE)/(60*60*24)+"1/1/1970"</f>
        <v>43141.885034722218</v>
      </c>
      <c r="AD1086" s="14">
        <f t="shared" ca="1" si="198"/>
        <v>3.2889586771393491</v>
      </c>
      <c r="AM1086">
        <f t="shared" si="199"/>
        <v>416</v>
      </c>
      <c r="AN1086" t="str">
        <f>VLOOKUP(AM1086,A$3:U$4760,21,FALSE)</f>
        <v>&lt;tr&gt;&lt;td width='10%'&gt;416&lt;/td&gt;&lt;td width='20%'&gt;Hammond 88843 Slow&lt;/td&gt;&lt;td width='10%'&gt;Johannes&lt;/td&gt;&lt;td width='20%'&gt;&lt;br&gt;&lt;ul class='graphic' style='margin-left: 0em;'&gt;&lt;li&gt;&lt;a href='http://www.norduserforum.com/download/file.php?id=3175?n=416' type='audio/mpeg' class='inline-playable'&gt;Hammond 88843 Slow&lt;/a&gt;&lt;/li&gt;&lt;/ul&gt;&lt;/td&gt;&lt;td width='20%'&gt;&lt;a href='http://www.norduserforum.com/download/file.php?id=3171'&gt;Hammond 88843 Slow.nsmp&lt;/a&gt;&lt;/td&gt;&lt;td width='10%'&gt;1.7 MB&lt;/td&gt;&lt;td width='10%'&gt;&lt;a href='http://www.norduserforum.com/viewtopic.php?f=2&amp;amp;t=4590' target='_blank'&gt;link&lt;/a&gt;&lt;/td&gt;&lt;/tr&gt;</v>
      </c>
    </row>
    <row r="1087" spans="1:40" x14ac:dyDescent="0.3">
      <c r="A1087" s="1">
        <f t="shared" si="200"/>
        <v>1081</v>
      </c>
      <c r="B1087">
        <v>9635</v>
      </c>
      <c r="C1087" s="1" t="str">
        <f>IF(IFERROR(VLOOKUP(B1087+1,[1]Attachments!A$2:K$50000,11,FALSE)="mp3",FALSE),B1087+1,IF(IFERROR(VLOOKUP(B1087-1,[1]Attachments!A$2:K$50000,11,FALSE)="mp3",FALSE),B1087-1,IF(IFERROR(VLOOKUP(B1087-2,[1]Attachments!A$2:K$50000,11,FALSE)="mp3",FALSE),B1087-2,IF(IFERROR(VLOOKUP(B1087+2,[1]Attachments!A$2:K$50000,11,FALSE)="mp3",FALSE),B1087+2,""))))</f>
        <v/>
      </c>
      <c r="H1087" s="1">
        <f t="shared" si="204"/>
        <v>9635</v>
      </c>
      <c r="I1087" s="1">
        <f>VLOOKUP(B1087,[1]Attachments!A$2:O$50001,3,FALSE)</f>
        <v>14800</v>
      </c>
      <c r="J1087" s="11" t="str">
        <f t="shared" si="194"/>
        <v>link</v>
      </c>
      <c r="K1087" s="1" t="str">
        <f>IF(E1087="",SUBSTITUTE(PROPER(SUBSTITUTE(LEFT(VLOOKUP(B1087,[1]Attachments!A$2:O$50001,8,FALSE),LEN(VLOOKUP(B1087,[1]Attachments!A$2:O$50001,8,FALSE))-5),"_"," ")),"&amp;Amp;","&amp;"),E1087)</f>
        <v>Rev2 Layered Pad</v>
      </c>
      <c r="L1087" s="13" t="e">
        <f>PROPER(SUBSTITUTE(LEFT(VLOOKUP(O1087,[1]Attachments!A$2:O$50001,8,FALSE),LEN(VLOOKUP(O1087,[1]Attachments!A$2:O$50001,8,FALSE))-4),"_"," "))</f>
        <v>#N/A</v>
      </c>
      <c r="M1087" s="1" t="str">
        <f>IF(G1087="",VLOOKUP(VLOOKUP(B1087,[1]Attachments!A$2:O$10001,5,FALSE),[1]Users!A$2:B$100000,2,FALSE),G1087)</f>
        <v>igorpianista</v>
      </c>
      <c r="N1087" s="1">
        <f t="shared" si="205"/>
        <v>1081</v>
      </c>
      <c r="O1087" s="1" t="str">
        <f t="shared" si="195"/>
        <v/>
      </c>
      <c r="P1087">
        <f>VLOOKUP(B1087,[1]Attachments!A$2:O$50001,2,FALSE)</f>
        <v>97803</v>
      </c>
      <c r="Q1087" t="str">
        <f t="shared" si="196"/>
        <v>&lt;tr&gt;&lt;td width='10%'&gt;1081&lt;/td&gt;&lt;td width='20%'&gt;Rev2 Layered Pad&lt;/td&gt;&lt;td width='10%'&gt;igorpianista&lt;/td&gt;&lt;td width='20%'&gt;</v>
      </c>
      <c r="R1087" t="str">
        <f t="shared" si="201"/>
        <v>&lt;br&gt;&lt;br&gt;</v>
      </c>
      <c r="S1087" t="str">
        <f t="shared" si="202"/>
        <v>&lt;/td&gt;&lt;td width='20%'&gt;&lt;a href='http://www.norduserforum.com/download/file.php?id=9635'&gt;Rev2 Layered Pad.nsmp&lt;/a&gt;&lt;/td&gt;&lt;td width='10%'&gt;6.6 MB&lt;/td&gt;&lt;td width='10%'&gt;&lt;a href='http://www.norduserforum.com/viewtopic.php?f=2&amp;amp;t=14800' target='_blank'&gt;link&lt;/a&gt;&lt;/td&gt;&lt;/tr&gt;</v>
      </c>
      <c r="U1087" t="str">
        <f t="shared" si="197"/>
        <v>&lt;tr&gt;&lt;td width='10%'&gt;1081&lt;/td&gt;&lt;td width='20%'&gt;Rev2 Layered Pad&lt;/td&gt;&lt;td width='10%'&gt;igorpianista&lt;/td&gt;&lt;td width='20%'&gt;&lt;br&gt;&lt;br&gt;&lt;/td&gt;&lt;td width='20%'&gt;&lt;a href='http://www.norduserforum.com/download/file.php?id=9635'&gt;Rev2 Layered Pad.nsmp&lt;/a&gt;&lt;/td&gt;&lt;td width='10%'&gt;6.6 MB&lt;/td&gt;&lt;td width='10%'&gt;&lt;a href='http://www.norduserforum.com/viewtopic.php?f=2&amp;amp;t=14800' target='_blank'&gt;link&lt;/a&gt;&lt;/td&gt;&lt;/tr&gt;</v>
      </c>
      <c r="X1087">
        <f>IFERROR(VLOOKUP(B1087,[1]Attachments!A$2:O$50001,13,FALSE),0)</f>
        <v>6964727</v>
      </c>
      <c r="Y1087" s="14" t="str">
        <f t="shared" si="203"/>
        <v>6.6 MB</v>
      </c>
      <c r="AB1087">
        <f>VLOOKUP(B1087,[1]Attachments!A$2:O$50001,9,FALSE)</f>
        <v>330</v>
      </c>
      <c r="AC1087" s="15">
        <f>VLOOKUP(B1087,[1]Attachments!A$2:O$50001,14,FALSE)/(60*60*24)+"1/1/1970"</f>
        <v>43141.893553240741</v>
      </c>
      <c r="AD1087" s="14">
        <f t="shared" ca="1" si="198"/>
        <v>3.6544477782865843</v>
      </c>
      <c r="AM1087">
        <f t="shared" si="199"/>
        <v>415</v>
      </c>
      <c r="AN1087" t="str">
        <f>VLOOKUP(AM1087,A$3:U$4760,21,FALSE)</f>
        <v>&lt;tr&gt;&lt;td width='10%'&gt;415&lt;/td&gt;&lt;td width='20%'&gt;Hspad&lt;/td&gt;&lt;td width='10%'&gt;matthew_&lt;/td&gt;&lt;td width='20%'&gt;&lt;br&gt;&lt;br&gt;&lt;/td&gt;&lt;td width='20%'&gt;&lt;a href='http://www.norduserforum.com/download/file.php?id=3168'&gt;Hspad.nsmp&lt;/a&gt;&lt;/td&gt;&lt;td width='10%'&gt;0.3 MB&lt;/td&gt;&lt;td width='10%'&gt;&lt;a href='http://www.norduserforum.com/viewtopic.php?f=2&amp;amp;t=4587' target='_blank'&gt;link&lt;/a&gt;&lt;/td&gt;&lt;/tr&gt;</v>
      </c>
    </row>
    <row r="1088" spans="1:40" x14ac:dyDescent="0.3">
      <c r="A1088" s="1">
        <f t="shared" si="200"/>
        <v>1082</v>
      </c>
      <c r="B1088">
        <v>9650</v>
      </c>
      <c r="C1088" s="1">
        <f>IF(IFERROR(VLOOKUP(B1088+1,[1]Attachments!A$2:K$50000,11,FALSE)="mp3",FALSE),B1088+1,IF(IFERROR(VLOOKUP(B1088-1,[1]Attachments!A$2:K$50000,11,FALSE)="mp3",FALSE),B1088-1,IF(IFERROR(VLOOKUP(B1088-2,[1]Attachments!A$2:K$50000,11,FALSE)="mp3",FALSE),B1088-2,IF(IFERROR(VLOOKUP(B1088+2,[1]Attachments!A$2:K$50000,11,FALSE)="mp3",FALSE),B1088+2,""))))</f>
        <v>9648</v>
      </c>
      <c r="H1088" s="1">
        <f t="shared" si="204"/>
        <v>9650</v>
      </c>
      <c r="I1088" s="1">
        <f>VLOOKUP(B1088,[1]Attachments!A$2:O$50001,3,FALSE)</f>
        <v>14800</v>
      </c>
      <c r="J1088" s="11" t="str">
        <f t="shared" si="194"/>
        <v>link</v>
      </c>
      <c r="K1088" s="1" t="str">
        <f>IF(E1088="",SUBSTITUTE(PROPER(SUBSTITUTE(LEFT(VLOOKUP(B1088,[1]Attachments!A$2:O$50001,8,FALSE),LEN(VLOOKUP(B1088,[1]Attachments!A$2:O$50001,8,FALSE))-5),"_"," ")),"&amp;Amp;","&amp;"),E1088)</f>
        <v>Rev2 Sweep Dreams Improved</v>
      </c>
      <c r="L1088" s="13" t="str">
        <f>PROPER(SUBSTITUTE(LEFT(VLOOKUP(O1088,[1]Attachments!A$2:O$50001,8,FALSE),LEN(VLOOKUP(O1088,[1]Attachments!A$2:O$50001,8,FALSE))-4),"_"," "))</f>
        <v>Seewp Dreams Demo</v>
      </c>
      <c r="M1088" s="1" t="str">
        <f>IF(G1088="",VLOOKUP(VLOOKUP(B1088,[1]Attachments!A$2:O$10001,5,FALSE),[1]Users!A$2:B$100000,2,FALSE),G1088)</f>
        <v>igorpianista</v>
      </c>
      <c r="N1088" s="1">
        <f t="shared" si="205"/>
        <v>1082</v>
      </c>
      <c r="O1088" s="1">
        <f t="shared" si="195"/>
        <v>9648</v>
      </c>
      <c r="P1088">
        <f>VLOOKUP(B1088,[1]Attachments!A$2:O$50001,2,FALSE)</f>
        <v>97924</v>
      </c>
      <c r="Q1088" t="str">
        <f t="shared" si="196"/>
        <v>&lt;tr&gt;&lt;td width='10%'&gt;1082&lt;/td&gt;&lt;td width='20%'&gt;Rev2 Sweep Dreams Improved&lt;/td&gt;&lt;td width='10%'&gt;igorpianista&lt;/td&gt;&lt;td width='20%'&gt;</v>
      </c>
      <c r="R1088" t="str">
        <f t="shared" si="201"/>
        <v>&lt;br&gt;&lt;ul class='graphic' style='margin-left: 0em;'&gt;&lt;li&gt;&lt;a href='http://www.norduserforum.com/download/file.php?id=9648?n=1082' type='audio/mpeg' class='inline-playable'&gt;Rev2 Sweep Dreams Improved&lt;/a&gt;&lt;/li&gt;&lt;/ul&gt;</v>
      </c>
      <c r="S1088" t="str">
        <f t="shared" si="202"/>
        <v>&lt;/td&gt;&lt;td width='20%'&gt;&lt;a href='http://www.norduserforum.com/download/file.php?id=9650'&gt;Rev2 Sweep Dreams Improved.nsmp&lt;/a&gt;&lt;/td&gt;&lt;td width='10%'&gt;10.0 MB&lt;/td&gt;&lt;td width='10%'&gt;&lt;a href='http://www.norduserforum.com/viewtopic.php?f=2&amp;amp;t=14800' target='_blank'&gt;link&lt;/a&gt;&lt;/td&gt;&lt;/tr&gt;</v>
      </c>
      <c r="U1088" t="str">
        <f t="shared" si="197"/>
        <v>&lt;tr&gt;&lt;td width='10%'&gt;1082&lt;/td&gt;&lt;td width='20%'&gt;Rev2 Sweep Dreams Improved&lt;/td&gt;&lt;td width='10%'&gt;igorpianista&lt;/td&gt;&lt;td width='20%'&gt;&lt;br&gt;&lt;ul class='graphic' style='margin-left: 0em;'&gt;&lt;li&gt;&lt;a href='http://www.norduserforum.com/download/file.php?id=9648?n=1082' type='audio/mpeg' class='inline-playable'&gt;Rev2 Sweep Dreams Improved&lt;/a&gt;&lt;/li&gt;&lt;/ul&gt;&lt;/td&gt;&lt;td width='20%'&gt;&lt;a href='http://www.norduserforum.com/download/file.php?id=9650'&gt;Rev2 Sweep Dreams Improved.nsmp&lt;/a&gt;&lt;/td&gt;&lt;td width='10%'&gt;10.0 MB&lt;/td&gt;&lt;td width='10%'&gt;&lt;a href='http://www.norduserforum.com/viewtopic.php?f=2&amp;amp;t=14800' target='_blank'&gt;link&lt;/a&gt;&lt;/td&gt;&lt;/tr&gt;</v>
      </c>
      <c r="X1088">
        <f>IFERROR(VLOOKUP(B1088,[1]Attachments!A$2:O$50001,13,FALSE),0)</f>
        <v>10531268</v>
      </c>
      <c r="Y1088" s="14" t="str">
        <f t="shared" si="203"/>
        <v>10.0 MB</v>
      </c>
      <c r="AB1088">
        <f>VLOOKUP(B1088,[1]Attachments!A$2:O$50001,9,FALSE)</f>
        <v>153</v>
      </c>
      <c r="AC1088" s="15">
        <f>VLOOKUP(B1088,[1]Attachments!A$2:O$50001,14,FALSE)/(60*60*24)+"1/1/1970"</f>
        <v>43143.922951388886</v>
      </c>
      <c r="AD1088" s="14">
        <f t="shared" ca="1" si="198"/>
        <v>1.6997921164734016</v>
      </c>
      <c r="AM1088">
        <f t="shared" si="199"/>
        <v>414</v>
      </c>
      <c r="AN1088" t="str">
        <f>VLOOKUP(AM1088,A$3:U$4760,21,FALSE)</f>
        <v>&lt;tr&gt;&lt;td width='10%'&gt;414&lt;/td&gt;&lt;td width='20%'&gt;String Chamber Orchestra&lt;/td&gt;&lt;td width='10%'&gt;urania&lt;/td&gt;&lt;td width='20%'&gt;&lt;br&gt;&lt;br&gt;&lt;/td&gt;&lt;td width='20%'&gt;&lt;a href='http://www.norduserforum.com/download/file.php?id=3122'&gt;String Chamber Orchestra.nsmp&lt;/a&gt;&lt;/td&gt;&lt;td width='10%'&gt;2.2 MB&lt;/td&gt;&lt;td width='10%'&gt;&lt;a href='http://www.norduserforum.com/viewtopic.php?f=2&amp;amp;t=4518' target='_blank'&gt;link&lt;/a&gt;&lt;/td&gt;&lt;/tr&gt;</v>
      </c>
    </row>
    <row r="1089" spans="1:40" x14ac:dyDescent="0.3">
      <c r="A1089" s="1">
        <f t="shared" si="200"/>
        <v>1083</v>
      </c>
      <c r="B1089">
        <v>9649</v>
      </c>
      <c r="C1089" s="1">
        <f>IF(IFERROR(VLOOKUP(B1089+1,[1]Attachments!A$2:K$50000,11,FALSE)="mp3",FALSE),B1089+1,IF(IFERROR(VLOOKUP(B1089-1,[1]Attachments!A$2:K$50000,11,FALSE)="mp3",FALSE),B1089-1,IF(IFERROR(VLOOKUP(B1089-2,[1]Attachments!A$2:K$50000,11,FALSE)="mp3",FALSE),B1089-2,IF(IFERROR(VLOOKUP(B1089+2,[1]Attachments!A$2:K$50000,11,FALSE)="mp3",FALSE),B1089+2,""))))</f>
        <v>9648</v>
      </c>
      <c r="H1089" s="1">
        <f t="shared" si="204"/>
        <v>9649</v>
      </c>
      <c r="I1089" s="1">
        <f>VLOOKUP(B1089,[1]Attachments!A$2:O$50001,3,FALSE)</f>
        <v>14800</v>
      </c>
      <c r="J1089" s="11" t="str">
        <f t="shared" si="194"/>
        <v>link</v>
      </c>
      <c r="K1089" s="1" t="str">
        <f>IF(E1089="",SUBSTITUTE(PROPER(SUBSTITUTE(LEFT(VLOOKUP(B1089,[1]Attachments!A$2:O$50001,8,FALSE),LEN(VLOOKUP(B1089,[1]Attachments!A$2:O$50001,8,FALSE))-5),"_"," ")),"&amp;Amp;","&amp;"),E1089)</f>
        <v>Rev2 Sweep Dreams Improved</v>
      </c>
      <c r="L1089" s="13" t="str">
        <f>PROPER(SUBSTITUTE(LEFT(VLOOKUP(O1089,[1]Attachments!A$2:O$50001,8,FALSE),LEN(VLOOKUP(O1089,[1]Attachments!A$2:O$50001,8,FALSE))-4),"_"," "))</f>
        <v>Seewp Dreams Demo</v>
      </c>
      <c r="M1089" s="1" t="str">
        <f>IF(G1089="",VLOOKUP(VLOOKUP(B1089,[1]Attachments!A$2:O$10001,5,FALSE),[1]Users!A$2:B$100000,2,FALSE),G1089)</f>
        <v>igorpianista</v>
      </c>
      <c r="N1089" s="1">
        <f t="shared" si="205"/>
        <v>1083</v>
      </c>
      <c r="O1089" s="1">
        <f t="shared" si="195"/>
        <v>9648</v>
      </c>
      <c r="P1089">
        <f>VLOOKUP(B1089,[1]Attachments!A$2:O$50001,2,FALSE)</f>
        <v>97936</v>
      </c>
      <c r="Q1089" t="str">
        <f t="shared" si="196"/>
        <v>&lt;tr&gt;&lt;td width='10%'&gt;1083&lt;/td&gt;&lt;td width='20%'&gt;Rev2 Sweep Dreams Improved&lt;/td&gt;&lt;td width='10%'&gt;igorpianista&lt;/td&gt;&lt;td width='20%'&gt;</v>
      </c>
      <c r="R1089" t="str">
        <f t="shared" si="201"/>
        <v>&lt;br&gt;&lt;ul class='graphic' style='margin-left: 0em;'&gt;&lt;li&gt;&lt;a href='http://www.norduserforum.com/download/file.php?id=9648?n=1083' type='audio/mpeg' class='inline-playable'&gt;Rev2 Sweep Dreams Improved&lt;/a&gt;&lt;/li&gt;&lt;/ul&gt;</v>
      </c>
      <c r="S1089" t="str">
        <f t="shared" si="202"/>
        <v>&lt;/td&gt;&lt;td width='20%'&gt;&lt;a href='http://www.norduserforum.com/download/file.php?id=9649'&gt;Rev2 Sweep Dreams Improved.nsmp&lt;/a&gt;&lt;/td&gt;&lt;td width='10%'&gt;10.0 MB&lt;/td&gt;&lt;td width='10%'&gt;&lt;a href='http://www.norduserforum.com/viewtopic.php?f=2&amp;amp;t=14800' target='_blank'&gt;link&lt;/a&gt;&lt;/td&gt;&lt;/tr&gt;</v>
      </c>
      <c r="U1089" t="str">
        <f t="shared" si="197"/>
        <v>&lt;tr&gt;&lt;td width='10%'&gt;1083&lt;/td&gt;&lt;td width='20%'&gt;Rev2 Sweep Dreams Improved&lt;/td&gt;&lt;td width='10%'&gt;igorpianista&lt;/td&gt;&lt;td width='20%'&gt;&lt;br&gt;&lt;ul class='graphic' style='margin-left: 0em;'&gt;&lt;li&gt;&lt;a href='http://www.norduserforum.com/download/file.php?id=9648?n=1083' type='audio/mpeg' class='inline-playable'&gt;Rev2 Sweep Dreams Improved&lt;/a&gt;&lt;/li&gt;&lt;/ul&gt;&lt;/td&gt;&lt;td width='20%'&gt;&lt;a href='http://www.norduserforum.com/download/file.php?id=9649'&gt;Rev2 Sweep Dreams Improved.nsmp&lt;/a&gt;&lt;/td&gt;&lt;td width='10%'&gt;10.0 MB&lt;/td&gt;&lt;td width='10%'&gt;&lt;a href='http://www.norduserforum.com/viewtopic.php?f=2&amp;amp;t=14800' target='_blank'&gt;link&lt;/a&gt;&lt;/td&gt;&lt;/tr&gt;</v>
      </c>
      <c r="X1089">
        <f>IFERROR(VLOOKUP(B1089,[1]Attachments!A$2:O$50001,13,FALSE),0)</f>
        <v>10531268</v>
      </c>
      <c r="Y1089" s="14" t="str">
        <f t="shared" si="203"/>
        <v>10.0 MB</v>
      </c>
      <c r="AB1089">
        <f>VLOOKUP(B1089,[1]Attachments!A$2:O$50001,9,FALSE)</f>
        <v>106</v>
      </c>
      <c r="AC1089" s="15">
        <f>VLOOKUP(B1089,[1]Attachments!A$2:O$50001,14,FALSE)/(60*60*24)+"1/1/1970"</f>
        <v>43143.84003472222</v>
      </c>
      <c r="AD1089" s="14">
        <f t="shared" ca="1" si="198"/>
        <v>1.1774788004390591</v>
      </c>
      <c r="AM1089">
        <f t="shared" si="199"/>
        <v>413</v>
      </c>
      <c r="AN1089" t="str">
        <f>VLOOKUP(AM1089,A$3:U$4760,21,FALSE)</f>
        <v>&lt;tr&gt;&lt;td width='10%'&gt;413&lt;/td&gt;&lt;td width='20%'&gt;Rhodes Mk-80&lt;/td&gt;&lt;td width='10%'&gt;urania&lt;/td&gt;&lt;td width='20%'&gt;&lt;br&gt;&lt;ul class='graphic' style='margin-left: 0em;'&gt;&lt;li&gt;&lt;a href='http://www.norduserforum.com/download/file.php?id=3104?n=413' type='audio/mpeg' class='inline-playable'&gt;Rhodes Mk-80&lt;/a&gt;&lt;/li&gt;&lt;/ul&gt;&lt;/td&gt;&lt;td width='20%'&gt;&lt;a href='http://www.norduserforum.com/download/file.php?id=3105'&gt;Rhodes Mk-80.nsmp&lt;/a&gt;&lt;/td&gt;&lt;td width='10%'&gt;1.6 MB&lt;/td&gt;&lt;td width='10%'&gt;&lt;a href='http://www.norduserforum.com/viewtopic.php?f=2&amp;amp;t=4467' target='_blank'&gt;link&lt;/a&gt;&lt;/td&gt;&lt;/tr&gt;</v>
      </c>
    </row>
    <row r="1090" spans="1:40" x14ac:dyDescent="0.3">
      <c r="A1090" s="1">
        <f t="shared" si="200"/>
        <v>1084</v>
      </c>
      <c r="B1090">
        <v>9651</v>
      </c>
      <c r="C1090" s="1">
        <f>IF(IFERROR(VLOOKUP(B1090+1,[1]Attachments!A$2:K$50000,11,FALSE)="mp3",FALSE),B1090+1,IF(IFERROR(VLOOKUP(B1090-1,[1]Attachments!A$2:K$50000,11,FALSE)="mp3",FALSE),B1090-1,IF(IFERROR(VLOOKUP(B1090-2,[1]Attachments!A$2:K$50000,11,FALSE)="mp3",FALSE),B1090-2,IF(IFERROR(VLOOKUP(B1090+2,[1]Attachments!A$2:K$50000,11,FALSE)="mp3",FALSE),B1090+2,""))))</f>
        <v>9652</v>
      </c>
      <c r="H1090" s="1">
        <f t="shared" si="204"/>
        <v>9651</v>
      </c>
      <c r="I1090" s="1">
        <f>VLOOKUP(B1090,[1]Attachments!A$2:O$50001,3,FALSE)</f>
        <v>14800</v>
      </c>
      <c r="J1090" s="11" t="str">
        <f t="shared" ref="J1090:J1153" si="206">HYPERLINK(CONCATENATE("http://www.norduserforum.com/viewtopic.php?t=",I1090),"link")</f>
        <v>link</v>
      </c>
      <c r="K1090" s="1" t="str">
        <f>IF(E1090="",SUBSTITUTE(PROPER(SUBSTITUTE(LEFT(VLOOKUP(B1090,[1]Attachments!A$2:O$50001,8,FALSE),LEN(VLOOKUP(B1090,[1]Attachments!A$2:O$50001,8,FALSE))-5),"_"," ")),"&amp;Amp;","&amp;"),E1090)</f>
        <v>Poly Synth Fall</v>
      </c>
      <c r="L1090" s="13" t="str">
        <f>PROPER(SUBSTITUTE(LEFT(VLOOKUP(O1090,[1]Attachments!A$2:O$50001,8,FALSE),LEN(VLOOKUP(O1090,[1]Attachments!A$2:O$50001,8,FALSE))-4),"_"," "))</f>
        <v>Rev2 Poly Synth Fall Demo</v>
      </c>
      <c r="M1090" s="1" t="str">
        <f>IF(G1090="",VLOOKUP(VLOOKUP(B1090,[1]Attachments!A$2:O$10001,5,FALSE),[1]Users!A$2:B$100000,2,FALSE),G1090)</f>
        <v>igorpianista</v>
      </c>
      <c r="N1090" s="1">
        <f t="shared" si="205"/>
        <v>1084</v>
      </c>
      <c r="O1090" s="1">
        <f t="shared" si="195"/>
        <v>9652</v>
      </c>
      <c r="P1090">
        <f>VLOOKUP(B1090,[1]Attachments!A$2:O$50001,2,FALSE)</f>
        <v>97941</v>
      </c>
      <c r="Q1090" t="str">
        <f t="shared" si="196"/>
        <v>&lt;tr&gt;&lt;td width='10%'&gt;1084&lt;/td&gt;&lt;td width='20%'&gt;Poly Synth Fall&lt;/td&gt;&lt;td width='10%'&gt;igorpianista&lt;/td&gt;&lt;td width='20%'&gt;</v>
      </c>
      <c r="R1090" t="str">
        <f t="shared" si="201"/>
        <v>&lt;br&gt;&lt;ul class='graphic' style='margin-left: 0em;'&gt;&lt;li&gt;&lt;a href='http://www.norduserforum.com/download/file.php?id=9652?n=1084' type='audio/mpeg' class='inline-playable'&gt;Poly Synth Fall&lt;/a&gt;&lt;/li&gt;&lt;/ul&gt;</v>
      </c>
      <c r="S1090" t="str">
        <f t="shared" si="202"/>
        <v>&lt;/td&gt;&lt;td width='20%'&gt;&lt;a href='http://www.norduserforum.com/download/file.php?id=9651'&gt;Poly Synth Fall.nsmp&lt;/a&gt;&lt;/td&gt;&lt;td width='10%'&gt;4.1 MB&lt;/td&gt;&lt;td width='10%'&gt;&lt;a href='http://www.norduserforum.com/viewtopic.php?f=2&amp;amp;t=14800' target='_blank'&gt;link&lt;/a&gt;&lt;/td&gt;&lt;/tr&gt;</v>
      </c>
      <c r="U1090" t="str">
        <f t="shared" si="197"/>
        <v>&lt;tr&gt;&lt;td width='10%'&gt;1084&lt;/td&gt;&lt;td width='20%'&gt;Poly Synth Fall&lt;/td&gt;&lt;td width='10%'&gt;igorpianista&lt;/td&gt;&lt;td width='20%'&gt;&lt;br&gt;&lt;ul class='graphic' style='margin-left: 0em;'&gt;&lt;li&gt;&lt;a href='http://www.norduserforum.com/download/file.php?id=9652?n=1084' type='audio/mpeg' class='inline-playable'&gt;Poly Synth Fall&lt;/a&gt;&lt;/li&gt;&lt;/ul&gt;&lt;/td&gt;&lt;td width='20%'&gt;&lt;a href='http://www.norduserforum.com/download/file.php?id=9651'&gt;Poly Synth Fall.nsmp&lt;/a&gt;&lt;/td&gt;&lt;td width='10%'&gt;4.1 MB&lt;/td&gt;&lt;td width='10%'&gt;&lt;a href='http://www.norduserforum.com/viewtopic.php?f=2&amp;amp;t=14800' target='_blank'&gt;link&lt;/a&gt;&lt;/td&gt;&lt;/tr&gt;</v>
      </c>
      <c r="X1090">
        <f>IFERROR(VLOOKUP(B1090,[1]Attachments!A$2:O$50001,13,FALSE),0)</f>
        <v>4252769</v>
      </c>
      <c r="Y1090" s="14" t="str">
        <f t="shared" si="203"/>
        <v>4.1 MB</v>
      </c>
      <c r="AB1090">
        <f>VLOOKUP(B1090,[1]Attachments!A$2:O$50001,9,FALSE)</f>
        <v>164</v>
      </c>
      <c r="AC1090" s="15">
        <f>VLOOKUP(B1090,[1]Attachments!A$2:O$50001,14,FALSE)/(60*60*24)+"1/1/1970"</f>
        <v>43143.924120370371</v>
      </c>
      <c r="AD1090" s="14">
        <f t="shared" ca="1" si="198"/>
        <v>1.8220027731815693</v>
      </c>
      <c r="AM1090">
        <f t="shared" si="199"/>
        <v>412</v>
      </c>
      <c r="AN1090" t="str">
        <f>VLOOKUP(AM1090,A$3:U$4760,21,FALSE)</f>
        <v>&lt;tr&gt;&lt;td width='10%'&gt;412&lt;/td&gt;&lt;td width='20%'&gt;Tom Sawyer B+L&lt;/td&gt;&lt;td width='10%'&gt;Gustavo&lt;/td&gt;&lt;td width='20%'&gt;&lt;br&gt;&lt;br&gt;&lt;/td&gt;&lt;td width='20%'&gt;&lt;a href='http://www.norduserforum.com/download/file.php?id=3101'&gt;Tom Sawyer B+L.nsmp&lt;/a&gt;&lt;/td&gt;&lt;td width='10%'&gt;1.6 MB&lt;/td&gt;&lt;td width='10%'&gt;&lt;a href='http://www.norduserforum.com/viewtopic.php?f=2&amp;amp;t=4470' target='_blank'&gt;link&lt;/a&gt;&lt;/td&gt;&lt;/tr&gt;</v>
      </c>
    </row>
    <row r="1091" spans="1:40" x14ac:dyDescent="0.3">
      <c r="A1091" s="1">
        <f t="shared" si="200"/>
        <v>1085</v>
      </c>
      <c r="B1091">
        <v>9664</v>
      </c>
      <c r="C1091" s="1" t="str">
        <f>IF(IFERROR(VLOOKUP(B1091+1,[1]Attachments!A$2:K$50000,11,FALSE)="mp3",FALSE),B1091+1,IF(IFERROR(VLOOKUP(B1091-1,[1]Attachments!A$2:K$50000,11,FALSE)="mp3",FALSE),B1091-1,IF(IFERROR(VLOOKUP(B1091-2,[1]Attachments!A$2:K$50000,11,FALSE)="mp3",FALSE),B1091-2,IF(IFERROR(VLOOKUP(B1091+2,[1]Attachments!A$2:K$50000,11,FALSE)="mp3",FALSE),B1091+2,""))))</f>
        <v/>
      </c>
      <c r="H1091" s="1">
        <f t="shared" si="204"/>
        <v>9664</v>
      </c>
      <c r="I1091" s="1">
        <f>VLOOKUP(B1091,[1]Attachments!A$2:O$50001,3,FALSE)</f>
        <v>14833</v>
      </c>
      <c r="J1091" s="11" t="str">
        <f t="shared" si="206"/>
        <v>link</v>
      </c>
      <c r="K1091" s="1" t="str">
        <f>IF(E1091="",SUBSTITUTE(PROPER(SUBSTITUTE(LEFT(VLOOKUP(B1091,[1]Attachments!A$2:O$50001,8,FALSE),LEN(VLOOKUP(B1091,[1]Attachments!A$2:O$50001,8,FALSE))-5),"_"," ")),"&amp;Amp;","&amp;"),E1091)</f>
        <v>Bagpibe</v>
      </c>
      <c r="L1091" s="13" t="e">
        <f>PROPER(SUBSTITUTE(LEFT(VLOOKUP(O1091,[1]Attachments!A$2:O$50001,8,FALSE),LEN(VLOOKUP(O1091,[1]Attachments!A$2:O$50001,8,FALSE))-4),"_"," "))</f>
        <v>#N/A</v>
      </c>
      <c r="M1091" s="1" t="str">
        <f>IF(G1091="",VLOOKUP(VLOOKUP(B1091,[1]Attachments!A$2:O$10001,5,FALSE),[1]Users!A$2:B$100000,2,FALSE),G1091)</f>
        <v>rasmusholt</v>
      </c>
      <c r="N1091" s="1">
        <f t="shared" si="205"/>
        <v>1085</v>
      </c>
      <c r="O1091" s="1" t="str">
        <f t="shared" ref="O1091:O1154" si="207">IF(D1091="",C1091,D1091)</f>
        <v/>
      </c>
      <c r="P1091">
        <f>VLOOKUP(B1091,[1]Attachments!A$2:O$50001,2,FALSE)</f>
        <v>98066</v>
      </c>
      <c r="Q1091" t="str">
        <f t="shared" ref="Q1091:Q1154" si="208">CONCATENATE("&lt;tr&gt;&lt;td width='10%'&gt;",N1091,"&lt;/td&gt;&lt;td width='20%'&gt;",K1091,"&lt;/td&gt;&lt;td width='10%'&gt;",M1091,"&lt;/td&gt;&lt;td width='20%'&gt;")</f>
        <v>&lt;tr&gt;&lt;td width='10%'&gt;1085&lt;/td&gt;&lt;td width='20%'&gt;Bagpibe&lt;/td&gt;&lt;td width='10%'&gt;rasmusholt&lt;/td&gt;&lt;td width='20%'&gt;</v>
      </c>
      <c r="R1091" t="str">
        <f t="shared" si="201"/>
        <v>&lt;br&gt;&lt;br&gt;</v>
      </c>
      <c r="S1091" t="str">
        <f t="shared" si="202"/>
        <v>&lt;/td&gt;&lt;td width='20%'&gt;&lt;a href='http://www.norduserforum.com/download/file.php?id=9664'&gt;Bagpibe.nsmp&lt;/a&gt;&lt;/td&gt;&lt;td width='10%'&gt;3.7 MB&lt;/td&gt;&lt;td width='10%'&gt;&lt;a href='http://www.norduserforum.com/viewtopic.php?f=2&amp;amp;t=14833' target='_blank'&gt;link&lt;/a&gt;&lt;/td&gt;&lt;/tr&gt;</v>
      </c>
      <c r="U1091" t="str">
        <f t="shared" ref="U1091:U1154" si="209">IF(D1091&lt;&gt;"XX",CONCATENATE(Q1091,R1091,S1091),"")</f>
        <v>&lt;tr&gt;&lt;td width='10%'&gt;1085&lt;/td&gt;&lt;td width='20%'&gt;Bagpibe&lt;/td&gt;&lt;td width='10%'&gt;rasmusholt&lt;/td&gt;&lt;td width='20%'&gt;&lt;br&gt;&lt;br&gt;&lt;/td&gt;&lt;td width='20%'&gt;&lt;a href='http://www.norduserforum.com/download/file.php?id=9664'&gt;Bagpibe.nsmp&lt;/a&gt;&lt;/td&gt;&lt;td width='10%'&gt;3.7 MB&lt;/td&gt;&lt;td width='10%'&gt;&lt;a href='http://www.norduserforum.com/viewtopic.php?f=2&amp;amp;t=14833' target='_blank'&gt;link&lt;/a&gt;&lt;/td&gt;&lt;/tr&gt;</v>
      </c>
      <c r="X1091">
        <f>IFERROR(VLOOKUP(B1091,[1]Attachments!A$2:O$50001,13,FALSE),0)</f>
        <v>3829478</v>
      </c>
      <c r="Y1091" s="14" t="str">
        <f t="shared" si="203"/>
        <v>3.7 MB</v>
      </c>
      <c r="AB1091">
        <f>VLOOKUP(B1091,[1]Attachments!A$2:O$50001,9,FALSE)</f>
        <v>207</v>
      </c>
      <c r="AC1091" s="15">
        <f>VLOOKUP(B1091,[1]Attachments!A$2:O$50001,14,FALSE)/(60*60*24)+"1/1/1970"</f>
        <v>43145.704745370371</v>
      </c>
      <c r="AD1091" s="14">
        <f t="shared" ref="AD1091:AD1154" ca="1" si="210">AB1091/(TODAY()-AC1091)*7</f>
        <v>2.3062405601872071</v>
      </c>
      <c r="AM1091">
        <f t="shared" ref="AM1091:AM1154" si="211">AM1090-1</f>
        <v>411</v>
      </c>
      <c r="AN1091" t="str">
        <f>VLOOKUP(AM1091,A$3:U$4760,21,FALSE)</f>
        <v>&lt;tr&gt;&lt;td width='10%'&gt;411&lt;/td&gt;&lt;td width='20%'&gt;Ep Grndual&lt;/td&gt;&lt;td width='10%'&gt;barismertpeker&lt;/td&gt;&lt;td width='20%'&gt;&lt;br&gt;&lt;br&gt;&lt;/td&gt;&lt;td width='20%'&gt;&lt;a href='http://www.norduserforum.com/download/file.php?id=3087'&gt;Ep Grndual.nsmp&lt;/a&gt;&lt;/td&gt;&lt;td width='10%'&gt;0.9 MB&lt;/td&gt;&lt;td width='10%'&gt;&lt;a href='http://www.norduserforum.com/viewtopic.php?f=2&amp;amp;t=4173' target='_blank'&gt;link&lt;/a&gt;&lt;/td&gt;&lt;/tr&gt;</v>
      </c>
    </row>
    <row r="1092" spans="1:40" x14ac:dyDescent="0.3">
      <c r="A1092" s="1">
        <f t="shared" ref="A1092:A1155" si="212">IF(B1092="","",IF(D1092="XX",A1091,A1091+1))</f>
        <v>1086</v>
      </c>
      <c r="B1092">
        <v>9665</v>
      </c>
      <c r="C1092" s="1" t="str">
        <f>IF(IFERROR(VLOOKUP(B1092+1,[1]Attachments!A$2:K$50000,11,FALSE)="mp3",FALSE),B1092+1,IF(IFERROR(VLOOKUP(B1092-1,[1]Attachments!A$2:K$50000,11,FALSE)="mp3",FALSE),B1092-1,IF(IFERROR(VLOOKUP(B1092-2,[1]Attachments!A$2:K$50000,11,FALSE)="mp3",FALSE),B1092-2,IF(IFERROR(VLOOKUP(B1092+2,[1]Attachments!A$2:K$50000,11,FALSE)="mp3",FALSE),B1092+2,""))))</f>
        <v/>
      </c>
      <c r="H1092" s="1">
        <f t="shared" si="204"/>
        <v>9665</v>
      </c>
      <c r="I1092" s="1">
        <f>VLOOKUP(B1092,[1]Attachments!A$2:O$50001,3,FALSE)</f>
        <v>14834</v>
      </c>
      <c r="J1092" s="11" t="str">
        <f t="shared" si="206"/>
        <v>link</v>
      </c>
      <c r="K1092" s="1" t="str">
        <f>IF(E1092="",SUBSTITUTE(PROPER(SUBSTITUTE(LEFT(VLOOKUP(B1092,[1]Attachments!A$2:O$50001,8,FALSE),LEN(VLOOKUP(B1092,[1]Attachments!A$2:O$50001,8,FALSE))-5),"_"," ")),"&amp;Amp;","&amp;"),E1092)</f>
        <v>Xf Hybrid Brass Selection</v>
      </c>
      <c r="L1092" s="13" t="e">
        <f>PROPER(SUBSTITUTE(LEFT(VLOOKUP(O1092,[1]Attachments!A$2:O$50001,8,FALSE),LEN(VLOOKUP(O1092,[1]Attachments!A$2:O$50001,8,FALSE))-4),"_"," "))</f>
        <v>#N/A</v>
      </c>
      <c r="M1092" s="1" t="str">
        <f>IF(G1092="",VLOOKUP(VLOOKUP(B1092,[1]Attachments!A$2:O$10001,5,FALSE),[1]Users!A$2:B$100000,2,FALSE),G1092)</f>
        <v>rasmusholt</v>
      </c>
      <c r="N1092" s="1">
        <f t="shared" si="205"/>
        <v>1086</v>
      </c>
      <c r="O1092" s="1" t="str">
        <f t="shared" si="207"/>
        <v/>
      </c>
      <c r="P1092">
        <f>VLOOKUP(B1092,[1]Attachments!A$2:O$50001,2,FALSE)</f>
        <v>98067</v>
      </c>
      <c r="Q1092" t="str">
        <f t="shared" si="208"/>
        <v>&lt;tr&gt;&lt;td width='10%'&gt;1086&lt;/td&gt;&lt;td width='20%'&gt;Xf Hybrid Brass Selection&lt;/td&gt;&lt;td width='10%'&gt;rasmusholt&lt;/td&gt;&lt;td width='20%'&gt;</v>
      </c>
      <c r="R1092" t="str">
        <f t="shared" ref="R1092:R1155" si="213">IF(F1092="",IF(AND(O1092&lt;&gt;"",O1092&lt;&gt;0),CONCATENATE("&lt;br&gt;&lt;ul class='graphic' style='margin-left: 0em;'&gt;&lt;li&gt;&lt;a href='http://www.norduserforum.com/download/file.php?id=",O1092,"?n=",N1092,"' type='audio/mpeg' class='inline-playable'&gt;",K1092,"&lt;/a&gt;&lt;/li&gt;&lt;/ul&gt;"),"&lt;br&gt;&lt;br&gt;"),CONCATENATE("&lt;br&gt;&lt;a href='",F1092,"' target='_new'&gt;demo on youtube&lt;/a&gt;&lt;br&gt;&lt;br&gt;"))</f>
        <v>&lt;br&gt;&lt;br&gt;</v>
      </c>
      <c r="S1092" t="str">
        <f t="shared" ref="S1092:S1155" si="214">CONCATENATE("&lt;/td&gt;&lt;td width='20%'&gt;&lt;a href='http://www.norduserforum.com/download/file.php?id=",H1092,"'&gt;",K1092,".nsmp&lt;/a&gt;&lt;/td&gt;&lt;td width='10%'&gt;",Y1092,"&lt;/td&gt;&lt;td width='10%'&gt;&lt;a href='http://www.norduserforum.com/viewtopic.php?f=2&amp;amp;t=",I1092,"' target='_blank'&gt;link&lt;/a&gt;&lt;/td&gt;&lt;/tr&gt;")</f>
        <v>&lt;/td&gt;&lt;td width='20%'&gt;&lt;a href='http://www.norduserforum.com/download/file.php?id=9665'&gt;Xf Hybrid Brass Selection.nsmp&lt;/a&gt;&lt;/td&gt;&lt;td width='10%'&gt;3.0 MB&lt;/td&gt;&lt;td width='10%'&gt;&lt;a href='http://www.norduserforum.com/viewtopic.php?f=2&amp;amp;t=14834' target='_blank'&gt;link&lt;/a&gt;&lt;/td&gt;&lt;/tr&gt;</v>
      </c>
      <c r="U1092" t="str">
        <f t="shared" si="209"/>
        <v>&lt;tr&gt;&lt;td width='10%'&gt;1086&lt;/td&gt;&lt;td width='20%'&gt;Xf Hybrid Brass Selection&lt;/td&gt;&lt;td width='10%'&gt;rasmusholt&lt;/td&gt;&lt;td width='20%'&gt;&lt;br&gt;&lt;br&gt;&lt;/td&gt;&lt;td width='20%'&gt;&lt;a href='http://www.norduserforum.com/download/file.php?id=9665'&gt;Xf Hybrid Brass Selection.nsmp&lt;/a&gt;&lt;/td&gt;&lt;td width='10%'&gt;3.0 MB&lt;/td&gt;&lt;td width='10%'&gt;&lt;a href='http://www.norduserforum.com/viewtopic.php?f=2&amp;amp;t=14834' target='_blank'&gt;link&lt;/a&gt;&lt;/td&gt;&lt;/tr&gt;</v>
      </c>
      <c r="X1092">
        <f>IFERROR(VLOOKUP(B1092,[1]Attachments!A$2:O$50001,13,FALSE),0)</f>
        <v>3177587</v>
      </c>
      <c r="Y1092" s="14" t="str">
        <f t="shared" ref="Y1092:Y1155" si="215">CONCATENATE(TEXT(ROUND(X1092/(1024*1024),1),"0.0")," MB")</f>
        <v>3.0 MB</v>
      </c>
      <c r="AB1092">
        <f>VLOOKUP(B1092,[1]Attachments!A$2:O$50001,9,FALSE)</f>
        <v>259</v>
      </c>
      <c r="AC1092" s="15">
        <f>VLOOKUP(B1092,[1]Attachments!A$2:O$50001,14,FALSE)/(60*60*24)+"1/1/1970"</f>
        <v>43145.706435185188</v>
      </c>
      <c r="AD1092" s="14">
        <f t="shared" ca="1" si="210"/>
        <v>2.8855937757923344</v>
      </c>
      <c r="AM1092">
        <f t="shared" si="211"/>
        <v>410</v>
      </c>
      <c r="AN1092" t="str">
        <f>VLOOKUP(AM1092,A$3:U$4760,21,FALSE)</f>
        <v>&lt;tr&gt;&lt;td width='10%'&gt;410&lt;/td&gt;&lt;td width='20%'&gt;Br Azen 16&lt;/td&gt;&lt;td width='10%'&gt;barismertpeker&lt;/td&gt;&lt;td width='20%'&gt;&lt;br&gt;&lt;br&gt;&lt;/td&gt;&lt;td width='20%'&gt;&lt;a href='http://www.norduserforum.com/download/file.php?id=3083'&gt;Br Azen 16.nsmp&lt;/a&gt;&lt;/td&gt;&lt;td width='10%'&gt;1.6 MB&lt;/td&gt;&lt;td width='10%'&gt;&lt;a href='http://www.norduserforum.com/viewtopic.php?f=2&amp;amp;t=4173' target='_blank'&gt;link&lt;/a&gt;&lt;/td&gt;&lt;/tr&gt;</v>
      </c>
    </row>
    <row r="1093" spans="1:40" x14ac:dyDescent="0.3">
      <c r="A1093" s="1">
        <f t="shared" si="212"/>
        <v>1087</v>
      </c>
      <c r="B1093">
        <v>9666</v>
      </c>
      <c r="C1093" s="1" t="str">
        <f>IF(IFERROR(VLOOKUP(B1093+1,[1]Attachments!A$2:K$50000,11,FALSE)="mp3",FALSE),B1093+1,IF(IFERROR(VLOOKUP(B1093-1,[1]Attachments!A$2:K$50000,11,FALSE)="mp3",FALSE),B1093-1,IF(IFERROR(VLOOKUP(B1093-2,[1]Attachments!A$2:K$50000,11,FALSE)="mp3",FALSE),B1093-2,IF(IFERROR(VLOOKUP(B1093+2,[1]Attachments!A$2:K$50000,11,FALSE)="mp3",FALSE),B1093+2,""))))</f>
        <v/>
      </c>
      <c r="H1093" s="1">
        <f t="shared" si="204"/>
        <v>9666</v>
      </c>
      <c r="I1093" s="1">
        <f>VLOOKUP(B1093,[1]Attachments!A$2:O$50001,3,FALSE)</f>
        <v>14835</v>
      </c>
      <c r="J1093" s="11" t="str">
        <f t="shared" si="206"/>
        <v>link</v>
      </c>
      <c r="K1093" s="1" t="str">
        <f>IF(E1093="",SUBSTITUTE(PROPER(SUBSTITUTE(LEFT(VLOOKUP(B1093,[1]Attachments!A$2:O$50001,8,FALSE),LEN(VLOOKUP(B1093,[1]Attachments!A$2:O$50001,8,FALSE))-5),"_"," ")),"&amp;Amp;","&amp;"),E1093)</f>
        <v>Xf Brass Selection</v>
      </c>
      <c r="L1093" s="13" t="e">
        <f>PROPER(SUBSTITUTE(LEFT(VLOOKUP(O1093,[1]Attachments!A$2:O$50001,8,FALSE),LEN(VLOOKUP(O1093,[1]Attachments!A$2:O$50001,8,FALSE))-4),"_"," "))</f>
        <v>#N/A</v>
      </c>
      <c r="M1093" s="1" t="str">
        <f>IF(G1093="",VLOOKUP(VLOOKUP(B1093,[1]Attachments!A$2:O$10001,5,FALSE),[1]Users!A$2:B$100000,2,FALSE),G1093)</f>
        <v>rasmusholt</v>
      </c>
      <c r="N1093" s="1">
        <f t="shared" si="205"/>
        <v>1087</v>
      </c>
      <c r="O1093" s="1" t="str">
        <f t="shared" si="207"/>
        <v/>
      </c>
      <c r="P1093">
        <f>VLOOKUP(B1093,[1]Attachments!A$2:O$50001,2,FALSE)</f>
        <v>98068</v>
      </c>
      <c r="Q1093" t="str">
        <f t="shared" si="208"/>
        <v>&lt;tr&gt;&lt;td width='10%'&gt;1087&lt;/td&gt;&lt;td width='20%'&gt;Xf Brass Selection&lt;/td&gt;&lt;td width='10%'&gt;rasmusholt&lt;/td&gt;&lt;td width='20%'&gt;</v>
      </c>
      <c r="R1093" t="str">
        <f t="shared" si="213"/>
        <v>&lt;br&gt;&lt;br&gt;</v>
      </c>
      <c r="S1093" t="str">
        <f t="shared" si="214"/>
        <v>&lt;/td&gt;&lt;td width='20%'&gt;&lt;a href='http://www.norduserforum.com/download/file.php?id=9666'&gt;Xf Brass Selection.nsmp&lt;/a&gt;&lt;/td&gt;&lt;td width='10%'&gt;3.8 MB&lt;/td&gt;&lt;td width='10%'&gt;&lt;a href='http://www.norduserforum.com/viewtopic.php?f=2&amp;amp;t=14835' target='_blank'&gt;link&lt;/a&gt;&lt;/td&gt;&lt;/tr&gt;</v>
      </c>
      <c r="U1093" t="str">
        <f t="shared" si="209"/>
        <v>&lt;tr&gt;&lt;td width='10%'&gt;1087&lt;/td&gt;&lt;td width='20%'&gt;Xf Brass Selection&lt;/td&gt;&lt;td width='10%'&gt;rasmusholt&lt;/td&gt;&lt;td width='20%'&gt;&lt;br&gt;&lt;br&gt;&lt;/td&gt;&lt;td width='20%'&gt;&lt;a href='http://www.norduserforum.com/download/file.php?id=9666'&gt;Xf Brass Selection.nsmp&lt;/a&gt;&lt;/td&gt;&lt;td width='10%'&gt;3.8 MB&lt;/td&gt;&lt;td width='10%'&gt;&lt;a href='http://www.norduserforum.com/viewtopic.php?f=2&amp;amp;t=14835' target='_blank'&gt;link&lt;/a&gt;&lt;/td&gt;&lt;/tr&gt;</v>
      </c>
      <c r="X1093">
        <f>IFERROR(VLOOKUP(B1093,[1]Attachments!A$2:O$50001,13,FALSE),0)</f>
        <v>3986831</v>
      </c>
      <c r="Y1093" s="14" t="str">
        <f t="shared" si="215"/>
        <v>3.8 MB</v>
      </c>
      <c r="AB1093">
        <f>VLOOKUP(B1093,[1]Attachments!A$2:O$50001,9,FALSE)</f>
        <v>488</v>
      </c>
      <c r="AC1093" s="15">
        <f>VLOOKUP(B1093,[1]Attachments!A$2:O$50001,14,FALSE)/(60*60*24)+"1/1/1970"</f>
        <v>43145.707500000004</v>
      </c>
      <c r="AD1093" s="14">
        <f t="shared" ca="1" si="210"/>
        <v>5.4369581047044528</v>
      </c>
      <c r="AM1093">
        <f t="shared" si="211"/>
        <v>409</v>
      </c>
      <c r="AN1093" t="str">
        <f>VLOOKUP(AM1093,A$3:U$4760,21,FALSE)</f>
        <v>&lt;tr&gt;&lt;td width='10%'&gt;409&lt;/td&gt;&lt;td width='20%'&gt;I Want You Back&lt;/td&gt;&lt;td width='10%'&gt;Darren&lt;/td&gt;&lt;td width='20%'&gt;&lt;br&gt;&lt;a href='http://www.youtube.com/watch?feature=player_embedded&amp;v=7Jz094NRn2s' target='_new'&gt;demo on youtube&lt;/a&gt;&lt;br&gt;&lt;br&gt;&lt;/td&gt;&lt;td width='20%'&gt;&lt;a href='http://www.norduserforum.com/download/file.php?id=3073'&gt;I Want You Back.nsmp&lt;/a&gt;&lt;/td&gt;&lt;td width='10%'&gt;0.0 MB&lt;/td&gt;&lt;td width='10%'&gt;&lt;a href='http://www.norduserforum.com/viewtopic.php?f=2&amp;amp;t=4410' target='_blank'&gt;link&lt;/a&gt;&lt;/td&gt;&lt;/tr&gt;</v>
      </c>
    </row>
    <row r="1094" spans="1:40" x14ac:dyDescent="0.3">
      <c r="A1094" s="1">
        <f t="shared" si="212"/>
        <v>1088</v>
      </c>
      <c r="B1094">
        <v>9669</v>
      </c>
      <c r="C1094" s="1">
        <f>IF(IFERROR(VLOOKUP(B1094+1,[1]Attachments!A$2:K$50000,11,FALSE)="mp3",FALSE),B1094+1,IF(IFERROR(VLOOKUP(B1094-1,[1]Attachments!A$2:K$50000,11,FALSE)="mp3",FALSE),B1094-1,IF(IFERROR(VLOOKUP(B1094-2,[1]Attachments!A$2:K$50000,11,FALSE)="mp3",FALSE),B1094-2,IF(IFERROR(VLOOKUP(B1094+2,[1]Attachments!A$2:K$50000,11,FALSE)="mp3",FALSE),B1094+2,""))))</f>
        <v>9670</v>
      </c>
      <c r="H1094" s="1">
        <f t="shared" si="204"/>
        <v>9669</v>
      </c>
      <c r="I1094" s="1">
        <f>VLOOKUP(B1094,[1]Attachments!A$2:O$50001,3,FALSE)</f>
        <v>14800</v>
      </c>
      <c r="J1094" s="11" t="str">
        <f t="shared" si="206"/>
        <v>link</v>
      </c>
      <c r="K1094" s="1" t="str">
        <f>IF(E1094="",SUBSTITUTE(PROPER(SUBSTITUTE(LEFT(VLOOKUP(B1094,[1]Attachments!A$2:O$50001,8,FALSE),LEN(VLOOKUP(B1094,[1]Attachments!A$2:O$50001,8,FALSE))-5),"_"," ")),"&amp;Amp;","&amp;"),E1094)</f>
        <v>Heavens Pad</v>
      </c>
      <c r="L1094" s="13" t="str">
        <f>PROPER(SUBSTITUTE(LEFT(VLOOKUP(O1094,[1]Attachments!A$2:O$50001,8,FALSE),LEN(VLOOKUP(O1094,[1]Attachments!A$2:O$50001,8,FALSE))-4),"_"," "))</f>
        <v>Heavens Pad Demo (Online-Audio-Converter.Com)</v>
      </c>
      <c r="M1094" s="1" t="str">
        <f>IF(G1094="",VLOOKUP(VLOOKUP(B1094,[1]Attachments!A$2:O$10001,5,FALSE),[1]Users!A$2:B$100000,2,FALSE),G1094)</f>
        <v>igorpianista</v>
      </c>
      <c r="N1094" s="1">
        <f t="shared" si="205"/>
        <v>1088</v>
      </c>
      <c r="O1094" s="1">
        <f t="shared" si="207"/>
        <v>9670</v>
      </c>
      <c r="P1094">
        <f>VLOOKUP(B1094,[1]Attachments!A$2:O$50001,2,FALSE)</f>
        <v>98092</v>
      </c>
      <c r="Q1094" t="str">
        <f t="shared" si="208"/>
        <v>&lt;tr&gt;&lt;td width='10%'&gt;1088&lt;/td&gt;&lt;td width='20%'&gt;Heavens Pad&lt;/td&gt;&lt;td width='10%'&gt;igorpianista&lt;/td&gt;&lt;td width='20%'&gt;</v>
      </c>
      <c r="R1094" t="str">
        <f t="shared" si="213"/>
        <v>&lt;br&gt;&lt;ul class='graphic' style='margin-left: 0em;'&gt;&lt;li&gt;&lt;a href='http://www.norduserforum.com/download/file.php?id=9670?n=1088' type='audio/mpeg' class='inline-playable'&gt;Heavens Pad&lt;/a&gt;&lt;/li&gt;&lt;/ul&gt;</v>
      </c>
      <c r="S1094" t="str">
        <f t="shared" si="214"/>
        <v>&lt;/td&gt;&lt;td width='20%'&gt;&lt;a href='http://www.norduserforum.com/download/file.php?id=9669'&gt;Heavens Pad.nsmp&lt;/a&gt;&lt;/td&gt;&lt;td width='10%'&gt;7.2 MB&lt;/td&gt;&lt;td width='10%'&gt;&lt;a href='http://www.norduserforum.com/viewtopic.php?f=2&amp;amp;t=14800' target='_blank'&gt;link&lt;/a&gt;&lt;/td&gt;&lt;/tr&gt;</v>
      </c>
      <c r="U1094" t="str">
        <f t="shared" si="209"/>
        <v>&lt;tr&gt;&lt;td width='10%'&gt;1088&lt;/td&gt;&lt;td width='20%'&gt;Heavens Pad&lt;/td&gt;&lt;td width='10%'&gt;igorpianista&lt;/td&gt;&lt;td width='20%'&gt;&lt;br&gt;&lt;ul class='graphic' style='margin-left: 0em;'&gt;&lt;li&gt;&lt;a href='http://www.norduserforum.com/download/file.php?id=9670?n=1088' type='audio/mpeg' class='inline-playable'&gt;Heavens Pad&lt;/a&gt;&lt;/li&gt;&lt;/ul&gt;&lt;/td&gt;&lt;td width='20%'&gt;&lt;a href='http://www.norduserforum.com/download/file.php?id=9669'&gt;Heavens Pad.nsmp&lt;/a&gt;&lt;/td&gt;&lt;td width='10%'&gt;7.2 MB&lt;/td&gt;&lt;td width='10%'&gt;&lt;a href='http://www.norduserforum.com/viewtopic.php?f=2&amp;amp;t=14800' target='_blank'&gt;link&lt;/a&gt;&lt;/td&gt;&lt;/tr&gt;</v>
      </c>
      <c r="X1094">
        <f>IFERROR(VLOOKUP(B1094,[1]Attachments!A$2:O$50001,13,FALSE),0)</f>
        <v>7595282</v>
      </c>
      <c r="Y1094" s="14" t="str">
        <f t="shared" si="215"/>
        <v>7.2 MB</v>
      </c>
      <c r="AB1094">
        <f>VLOOKUP(B1094,[1]Attachments!A$2:O$50001,9,FALSE)</f>
        <v>140</v>
      </c>
      <c r="AC1094" s="15">
        <f>VLOOKUP(B1094,[1]Attachments!A$2:O$50001,14,FALSE)/(60*60*24)+"1/1/1970"</f>
        <v>43146.044456018513</v>
      </c>
      <c r="AD1094" s="14">
        <f t="shared" ca="1" si="210"/>
        <v>1.5606200301798629</v>
      </c>
      <c r="AM1094">
        <f t="shared" si="211"/>
        <v>408</v>
      </c>
      <c r="AN1094" t="str">
        <f>VLOOKUP(AM1094,A$3:U$4760,21,FALSE)</f>
        <v>&lt;tr&gt;&lt;td width='10%'&gt;408&lt;/td&gt;&lt;td width='20%'&gt;Ub53 The Solo ! 2&lt;/td&gt;&lt;td width='10%'&gt;SurfSynth&lt;/td&gt;&lt;td width='20%'&gt;&lt;br&gt;&lt;br&gt;&lt;/td&gt;&lt;td width='20%'&gt;&lt;a href='http://www.norduserforum.com/download/file.php?id=3069'&gt;Ub53 The Solo ! 2.nsmp&lt;/a&gt;&lt;/td&gt;&lt;td width='10%'&gt;4.6 MB&lt;/td&gt;&lt;td width='10%'&gt;&lt;a href='http://www.norduserforum.com/viewtopic.php?f=2&amp;amp;t=4208' target='_blank'&gt;link&lt;/a&gt;&lt;/td&gt;&lt;/tr&gt;</v>
      </c>
    </row>
    <row r="1095" spans="1:40" x14ac:dyDescent="0.3">
      <c r="A1095" s="1">
        <f t="shared" si="212"/>
        <v>1089</v>
      </c>
      <c r="B1095">
        <v>9671</v>
      </c>
      <c r="C1095" s="1">
        <f>IF(IFERROR(VLOOKUP(B1095+1,[1]Attachments!A$2:K$50000,11,FALSE)="mp3",FALSE),B1095+1,IF(IFERROR(VLOOKUP(B1095-1,[1]Attachments!A$2:K$50000,11,FALSE)="mp3",FALSE),B1095-1,IF(IFERROR(VLOOKUP(B1095-2,[1]Attachments!A$2:K$50000,11,FALSE)="mp3",FALSE),B1095-2,IF(IFERROR(VLOOKUP(B1095+2,[1]Attachments!A$2:K$50000,11,FALSE)="mp3",FALSE),B1095+2,""))))</f>
        <v>9672</v>
      </c>
      <c r="H1095" s="1">
        <f t="shared" si="204"/>
        <v>9671</v>
      </c>
      <c r="I1095" s="1">
        <f>VLOOKUP(B1095,[1]Attachments!A$2:O$50001,3,FALSE)</f>
        <v>14800</v>
      </c>
      <c r="J1095" s="11" t="str">
        <f t="shared" si="206"/>
        <v>link</v>
      </c>
      <c r="K1095" s="1" t="str">
        <f>IF(E1095="",SUBSTITUTE(PROPER(SUBSTITUTE(LEFT(VLOOKUP(B1095,[1]Attachments!A$2:O$50001,8,FALSE),LEN(VLOOKUP(B1095,[1]Attachments!A$2:O$50001,8,FALSE))-5),"_"," ")),"&amp;Amp;","&amp;"),E1095)</f>
        <v>Brass Ill</v>
      </c>
      <c r="L1095" s="13" t="str">
        <f>PROPER(SUBSTITUTE(LEFT(VLOOKUP(O1095,[1]Attachments!A$2:O$50001,8,FALSE),LEN(VLOOKUP(O1095,[1]Attachments!A$2:O$50001,8,FALSE))-4),"_"," "))</f>
        <v>Brass Ill Demo (Online-Audio-Converter.Com)</v>
      </c>
      <c r="M1095" s="1" t="str">
        <f>IF(G1095="",VLOOKUP(VLOOKUP(B1095,[1]Attachments!A$2:O$10001,5,FALSE),[1]Users!A$2:B$100000,2,FALSE),G1095)</f>
        <v>igorpianista</v>
      </c>
      <c r="N1095" s="1">
        <f t="shared" si="205"/>
        <v>1089</v>
      </c>
      <c r="O1095" s="1">
        <f t="shared" si="207"/>
        <v>9672</v>
      </c>
      <c r="P1095">
        <f>VLOOKUP(B1095,[1]Attachments!A$2:O$50001,2,FALSE)</f>
        <v>98094</v>
      </c>
      <c r="Q1095" t="str">
        <f t="shared" si="208"/>
        <v>&lt;tr&gt;&lt;td width='10%'&gt;1089&lt;/td&gt;&lt;td width='20%'&gt;Brass Ill&lt;/td&gt;&lt;td width='10%'&gt;igorpianista&lt;/td&gt;&lt;td width='20%'&gt;</v>
      </c>
      <c r="R1095" t="str">
        <f t="shared" si="213"/>
        <v>&lt;br&gt;&lt;ul class='graphic' style='margin-left: 0em;'&gt;&lt;li&gt;&lt;a href='http://www.norduserforum.com/download/file.php?id=9672?n=1089' type='audio/mpeg' class='inline-playable'&gt;Brass Ill&lt;/a&gt;&lt;/li&gt;&lt;/ul&gt;</v>
      </c>
      <c r="S1095" t="str">
        <f t="shared" si="214"/>
        <v>&lt;/td&gt;&lt;td width='20%'&gt;&lt;a href='http://www.norduserforum.com/download/file.php?id=9671'&gt;Brass Ill.nsmp&lt;/a&gt;&lt;/td&gt;&lt;td width='10%'&gt;4.2 MB&lt;/td&gt;&lt;td width='10%'&gt;&lt;a href='http://www.norduserforum.com/viewtopic.php?f=2&amp;amp;t=14800' target='_blank'&gt;link&lt;/a&gt;&lt;/td&gt;&lt;/tr&gt;</v>
      </c>
      <c r="U1095" t="str">
        <f t="shared" si="209"/>
        <v>&lt;tr&gt;&lt;td width='10%'&gt;1089&lt;/td&gt;&lt;td width='20%'&gt;Brass Ill&lt;/td&gt;&lt;td width='10%'&gt;igorpianista&lt;/td&gt;&lt;td width='20%'&gt;&lt;br&gt;&lt;ul class='graphic' style='margin-left: 0em;'&gt;&lt;li&gt;&lt;a href='http://www.norduserforum.com/download/file.php?id=9672?n=1089' type='audio/mpeg' class='inline-playable'&gt;Brass Ill&lt;/a&gt;&lt;/li&gt;&lt;/ul&gt;&lt;/td&gt;&lt;td width='20%'&gt;&lt;a href='http://www.norduserforum.com/download/file.php?id=9671'&gt;Brass Ill.nsmp&lt;/a&gt;&lt;/td&gt;&lt;td width='10%'&gt;4.2 MB&lt;/td&gt;&lt;td width='10%'&gt;&lt;a href='http://www.norduserforum.com/viewtopic.php?f=2&amp;amp;t=14800' target='_blank'&gt;link&lt;/a&gt;&lt;/td&gt;&lt;/tr&gt;</v>
      </c>
      <c r="X1095">
        <f>IFERROR(VLOOKUP(B1095,[1]Attachments!A$2:O$50001,13,FALSE),0)</f>
        <v>4407074</v>
      </c>
      <c r="Y1095" s="14" t="str">
        <f t="shared" si="215"/>
        <v>4.2 MB</v>
      </c>
      <c r="AB1095">
        <f>VLOOKUP(B1095,[1]Attachments!A$2:O$50001,9,FALSE)</f>
        <v>116</v>
      </c>
      <c r="AC1095" s="15">
        <f>VLOOKUP(B1095,[1]Attachments!A$2:O$50001,14,FALSE)/(60*60*24)+"1/1/1970"</f>
        <v>43146.08384259259</v>
      </c>
      <c r="AD1095" s="14">
        <f t="shared" ca="1" si="210"/>
        <v>1.2931662777283044</v>
      </c>
      <c r="AM1095">
        <f t="shared" si="211"/>
        <v>407</v>
      </c>
      <c r="AN1095" t="str">
        <f>VLOOKUP(AM1095,A$3:U$4760,21,FALSE)</f>
        <v>&lt;tr&gt;&lt;td width='10%'&gt;407&lt;/td&gt;&lt;td width='20%'&gt;Organ.Piano&lt;/td&gt;&lt;td width='10%'&gt;skapone&lt;/td&gt;&lt;td width='20%'&gt;&lt;br&gt;&lt;br&gt;&lt;/td&gt;&lt;td width='20%'&gt;&lt;a href='http://www.norduserforum.com/download/file.php?id=3068'&gt;Organ.Piano.nsmp&lt;/a&gt;&lt;/td&gt;&lt;td width='10%'&gt;7.0 MB&lt;/td&gt;&lt;td width='10%'&gt;&lt;a href='http://www.norduserforum.com/viewtopic.php?f=2&amp;amp;t=4401' target='_blank'&gt;link&lt;/a&gt;&lt;/td&gt;&lt;/tr&gt;</v>
      </c>
    </row>
    <row r="1096" spans="1:40" x14ac:dyDescent="0.3">
      <c r="A1096" s="1">
        <f t="shared" si="212"/>
        <v>1090</v>
      </c>
      <c r="B1096">
        <v>9678</v>
      </c>
      <c r="C1096" s="1">
        <f>IF(IFERROR(VLOOKUP(B1096+1,[1]Attachments!A$2:K$50000,11,FALSE)="mp3",FALSE),B1096+1,IF(IFERROR(VLOOKUP(B1096-1,[1]Attachments!A$2:K$50000,11,FALSE)="mp3",FALSE),B1096-1,IF(IFERROR(VLOOKUP(B1096-2,[1]Attachments!A$2:K$50000,11,FALSE)="mp3",FALSE),B1096-2,IF(IFERROR(VLOOKUP(B1096+2,[1]Attachments!A$2:K$50000,11,FALSE)="mp3",FALSE),B1096+2,""))))</f>
        <v>9677</v>
      </c>
      <c r="H1096" s="1">
        <f t="shared" si="204"/>
        <v>9678</v>
      </c>
      <c r="I1096" s="1">
        <f>VLOOKUP(B1096,[1]Attachments!A$2:O$50001,3,FALSE)</f>
        <v>14851</v>
      </c>
      <c r="J1096" s="11" t="str">
        <f t="shared" si="206"/>
        <v>link</v>
      </c>
      <c r="K1096" s="1" t="str">
        <f>IF(E1096="",SUBSTITUTE(PROPER(SUBSTITUTE(LEFT(VLOOKUP(B1096,[1]Attachments!A$2:O$50001,8,FALSE),LEN(VLOOKUP(B1096,[1]Attachments!A$2:O$50001,8,FALSE))-5),"_"," ")),"&amp;Amp;","&amp;"),E1096)</f>
        <v>Uillean Pipe</v>
      </c>
      <c r="L1096" s="13" t="str">
        <f>PROPER(SUBSTITUTE(LEFT(VLOOKUP(O1096,[1]Attachments!A$2:O$50001,8,FALSE),LEN(VLOOKUP(O1096,[1]Attachments!A$2:O$50001,8,FALSE))-4),"_"," "))</f>
        <v>Uilleann Pipes Bagpipe</v>
      </c>
      <c r="M1096" s="1" t="str">
        <f>IF(G1096="",VLOOKUP(VLOOKUP(B1096,[1]Attachments!A$2:O$10001,5,FALSE),[1]Users!A$2:B$100000,2,FALSE),G1096)</f>
        <v>MARDELNORTE</v>
      </c>
      <c r="N1096" s="1">
        <f t="shared" si="205"/>
        <v>1090</v>
      </c>
      <c r="O1096" s="1">
        <f t="shared" si="207"/>
        <v>9677</v>
      </c>
      <c r="P1096">
        <f>VLOOKUP(B1096,[1]Attachments!A$2:O$50001,2,FALSE)</f>
        <v>98168</v>
      </c>
      <c r="Q1096" t="str">
        <f t="shared" si="208"/>
        <v>&lt;tr&gt;&lt;td width='10%'&gt;1090&lt;/td&gt;&lt;td width='20%'&gt;Uillean Pipe&lt;/td&gt;&lt;td width='10%'&gt;MARDELNORTE&lt;/td&gt;&lt;td width='20%'&gt;</v>
      </c>
      <c r="R1096" t="str">
        <f t="shared" si="213"/>
        <v>&lt;br&gt;&lt;ul class='graphic' style='margin-left: 0em;'&gt;&lt;li&gt;&lt;a href='http://www.norduserforum.com/download/file.php?id=9677?n=1090' type='audio/mpeg' class='inline-playable'&gt;Uillean Pipe&lt;/a&gt;&lt;/li&gt;&lt;/ul&gt;</v>
      </c>
      <c r="S1096" t="str">
        <f t="shared" si="214"/>
        <v>&lt;/td&gt;&lt;td width='20%'&gt;&lt;a href='http://www.norduserforum.com/download/file.php?id=9678'&gt;Uillean Pipe.nsmp&lt;/a&gt;&lt;/td&gt;&lt;td width='10%'&gt;11.6 MB&lt;/td&gt;&lt;td width='10%'&gt;&lt;a href='http://www.norduserforum.com/viewtopic.php?f=2&amp;amp;t=14851' target='_blank'&gt;link&lt;/a&gt;&lt;/td&gt;&lt;/tr&gt;</v>
      </c>
      <c r="U1096" t="str">
        <f t="shared" si="209"/>
        <v>&lt;tr&gt;&lt;td width='10%'&gt;1090&lt;/td&gt;&lt;td width='20%'&gt;Uillean Pipe&lt;/td&gt;&lt;td width='10%'&gt;MARDELNORTE&lt;/td&gt;&lt;td width='20%'&gt;&lt;br&gt;&lt;ul class='graphic' style='margin-left: 0em;'&gt;&lt;li&gt;&lt;a href='http://www.norduserforum.com/download/file.php?id=9677?n=1090' type='audio/mpeg' class='inline-playable'&gt;Uillean Pipe&lt;/a&gt;&lt;/li&gt;&lt;/ul&gt;&lt;/td&gt;&lt;td width='20%'&gt;&lt;a href='http://www.norduserforum.com/download/file.php?id=9678'&gt;Uillean Pipe.nsmp&lt;/a&gt;&lt;/td&gt;&lt;td width='10%'&gt;11.6 MB&lt;/td&gt;&lt;td width='10%'&gt;&lt;a href='http://www.norduserforum.com/viewtopic.php?f=2&amp;amp;t=14851' target='_blank'&gt;link&lt;/a&gt;&lt;/td&gt;&lt;/tr&gt;</v>
      </c>
      <c r="X1096">
        <f>IFERROR(VLOOKUP(B1096,[1]Attachments!A$2:O$50001,13,FALSE),0)</f>
        <v>12140993</v>
      </c>
      <c r="Y1096" s="14" t="str">
        <f t="shared" si="215"/>
        <v>11.6 MB</v>
      </c>
      <c r="AB1096">
        <f>VLOOKUP(B1096,[1]Attachments!A$2:O$50001,9,FALSE)</f>
        <v>156</v>
      </c>
      <c r="AC1096" s="15">
        <f>VLOOKUP(B1096,[1]Attachments!A$2:O$50001,14,FALSE)/(60*60*24)+"1/1/1970"</f>
        <v>43147.49800925926</v>
      </c>
      <c r="AD1096" s="14">
        <f t="shared" ca="1" si="210"/>
        <v>1.7430112212554683</v>
      </c>
      <c r="AM1096">
        <f t="shared" si="211"/>
        <v>406</v>
      </c>
      <c r="AN1096" t="str">
        <f>VLOOKUP(AM1096,A$3:U$4760,21,FALSE)</f>
        <v>&lt;tr&gt;&lt;td width='10%'&gt;406&lt;/td&gt;&lt;td width='20%'&gt;Clavinettte&lt;/td&gt;&lt;td width='10%'&gt;pp3f4577&lt;/td&gt;&lt;td width='20%'&gt;&lt;br&gt;&lt;br&gt;&lt;/td&gt;&lt;td width='20%'&gt;&lt;a href='http://www.norduserforum.com/download/file.php?id=3067'&gt;Clavinettte.nsmp&lt;/a&gt;&lt;/td&gt;&lt;td width='10%'&gt;1.4 MB&lt;/td&gt;&lt;td width='10%'&gt;&lt;a href='http://www.norduserforum.com/viewtopic.php?f=2&amp;amp;t=4400' target='_blank'&gt;link&lt;/a&gt;&lt;/td&gt;&lt;/tr&gt;</v>
      </c>
    </row>
    <row r="1097" spans="1:40" x14ac:dyDescent="0.3">
      <c r="A1097" s="1">
        <f t="shared" si="212"/>
        <v>1091</v>
      </c>
      <c r="B1097">
        <v>9682</v>
      </c>
      <c r="C1097" s="1">
        <f>IF(IFERROR(VLOOKUP(B1097+1,[1]Attachments!A$2:K$50000,11,FALSE)="mp3",FALSE),B1097+1,IF(IFERROR(VLOOKUP(B1097-1,[1]Attachments!A$2:K$50000,11,FALSE)="mp3",FALSE),B1097-1,IF(IFERROR(VLOOKUP(B1097-2,[1]Attachments!A$2:K$50000,11,FALSE)="mp3",FALSE),B1097-2,IF(IFERROR(VLOOKUP(B1097+2,[1]Attachments!A$2:K$50000,11,FALSE)="mp3",FALSE),B1097+2,""))))</f>
        <v>9681</v>
      </c>
      <c r="H1097" s="1">
        <f t="shared" si="204"/>
        <v>9682</v>
      </c>
      <c r="I1097" s="1">
        <f>VLOOKUP(B1097,[1]Attachments!A$2:O$50001,3,FALSE)</f>
        <v>14800</v>
      </c>
      <c r="J1097" s="11" t="str">
        <f t="shared" si="206"/>
        <v>link</v>
      </c>
      <c r="K1097" s="1" t="str">
        <f>IF(E1097="",SUBSTITUTE(PROPER(SUBSTITUTE(LEFT(VLOOKUP(B1097,[1]Attachments!A$2:O$50001,8,FALSE),LEN(VLOOKUP(B1097,[1]Attachments!A$2:O$50001,8,FALSE))-5),"_"," ")),"&amp;Amp;","&amp;"),E1097)</f>
        <v>Lush Pad</v>
      </c>
      <c r="L1097" s="13" t="str">
        <f>PROPER(SUBSTITUTE(LEFT(VLOOKUP(O1097,[1]Attachments!A$2:O$50001,8,FALSE),LEN(VLOOKUP(O1097,[1]Attachments!A$2:O$50001,8,FALSE))-4),"_"," "))</f>
        <v>Lush Pad Demo (Online-Audio-Converter.Com)</v>
      </c>
      <c r="M1097" s="1" t="str">
        <f>IF(G1097="",VLOOKUP(VLOOKUP(B1097,[1]Attachments!A$2:O$10001,5,FALSE),[1]Users!A$2:B$100000,2,FALSE),G1097)</f>
        <v>igorpianista</v>
      </c>
      <c r="N1097" s="1">
        <f t="shared" si="205"/>
        <v>1091</v>
      </c>
      <c r="O1097" s="1">
        <f t="shared" si="207"/>
        <v>9681</v>
      </c>
      <c r="P1097">
        <f>VLOOKUP(B1097,[1]Attachments!A$2:O$50001,2,FALSE)</f>
        <v>98208</v>
      </c>
      <c r="Q1097" t="str">
        <f t="shared" si="208"/>
        <v>&lt;tr&gt;&lt;td width='10%'&gt;1091&lt;/td&gt;&lt;td width='20%'&gt;Lush Pad&lt;/td&gt;&lt;td width='10%'&gt;igorpianista&lt;/td&gt;&lt;td width='20%'&gt;</v>
      </c>
      <c r="R1097" t="str">
        <f t="shared" si="213"/>
        <v>&lt;br&gt;&lt;ul class='graphic' style='margin-left: 0em;'&gt;&lt;li&gt;&lt;a href='http://www.norduserforum.com/download/file.php?id=9681?n=1091' type='audio/mpeg' class='inline-playable'&gt;Lush Pad&lt;/a&gt;&lt;/li&gt;&lt;/ul&gt;</v>
      </c>
      <c r="S1097" t="str">
        <f t="shared" si="214"/>
        <v>&lt;/td&gt;&lt;td width='20%'&gt;&lt;a href='http://www.norduserforum.com/download/file.php?id=9682'&gt;Lush Pad.nsmp&lt;/a&gt;&lt;/td&gt;&lt;td width='10%'&gt;6.1 MB&lt;/td&gt;&lt;td width='10%'&gt;&lt;a href='http://www.norduserforum.com/viewtopic.php?f=2&amp;amp;t=14800' target='_blank'&gt;link&lt;/a&gt;&lt;/td&gt;&lt;/tr&gt;</v>
      </c>
      <c r="U1097" t="str">
        <f t="shared" si="209"/>
        <v>&lt;tr&gt;&lt;td width='10%'&gt;1091&lt;/td&gt;&lt;td width='20%'&gt;Lush Pad&lt;/td&gt;&lt;td width='10%'&gt;igorpianista&lt;/td&gt;&lt;td width='20%'&gt;&lt;br&gt;&lt;ul class='graphic' style='margin-left: 0em;'&gt;&lt;li&gt;&lt;a href='http://www.norduserforum.com/download/file.php?id=9681?n=1091' type='audio/mpeg' class='inline-playable'&gt;Lush Pad&lt;/a&gt;&lt;/li&gt;&lt;/ul&gt;&lt;/td&gt;&lt;td width='20%'&gt;&lt;a href='http://www.norduserforum.com/download/file.php?id=9682'&gt;Lush Pad.nsmp&lt;/a&gt;&lt;/td&gt;&lt;td width='10%'&gt;6.1 MB&lt;/td&gt;&lt;td width='10%'&gt;&lt;a href='http://www.norduserforum.com/viewtopic.php?f=2&amp;amp;t=14800' target='_blank'&gt;link&lt;/a&gt;&lt;/td&gt;&lt;/tr&gt;</v>
      </c>
      <c r="X1097">
        <f>IFERROR(VLOOKUP(B1097,[1]Attachments!A$2:O$50001,13,FALSE),0)</f>
        <v>6344078</v>
      </c>
      <c r="Y1097" s="14" t="str">
        <f t="shared" si="215"/>
        <v>6.1 MB</v>
      </c>
      <c r="AB1097">
        <f>VLOOKUP(B1097,[1]Attachments!A$2:O$50001,9,FALSE)</f>
        <v>155</v>
      </c>
      <c r="AC1097" s="15">
        <f>VLOOKUP(B1097,[1]Attachments!A$2:O$50001,14,FALSE)/(60*60*24)+"1/1/1970"</f>
        <v>43148.105879629627</v>
      </c>
      <c r="AD1097" s="14">
        <f t="shared" ca="1" si="210"/>
        <v>1.7335200390729852</v>
      </c>
      <c r="AM1097">
        <f t="shared" si="211"/>
        <v>405</v>
      </c>
      <c r="AN1097" t="str">
        <f>VLOOKUP(AM1097,A$3:U$4760,21,FALSE)</f>
        <v>&lt;tr&gt;&lt;td width='10%'&gt;405&lt;/td&gt;&lt;td width='20%'&gt;Bells And Claps&lt;/td&gt;&lt;td width='10%'&gt;Octopus&lt;/td&gt;&lt;td width='20%'&gt;&lt;br&gt;&lt;br&gt;&lt;/td&gt;&lt;td width='20%'&gt;&lt;a href='http://www.norduserforum.com/download/file.php?id=3062'&gt;Bells And Claps.nsmp&lt;/a&gt;&lt;/td&gt;&lt;td width='10%'&gt;2.0 MB&lt;/td&gt;&lt;td width='10%'&gt;&lt;a href='http://www.norduserforum.com/viewtopic.php?f=2&amp;amp;t=4384' target='_blank'&gt;link&lt;/a&gt;&lt;/td&gt;&lt;/tr&gt;</v>
      </c>
    </row>
    <row r="1098" spans="1:40" x14ac:dyDescent="0.3">
      <c r="A1098" s="1">
        <f t="shared" si="212"/>
        <v>1092</v>
      </c>
      <c r="B1098">
        <v>9686</v>
      </c>
      <c r="C1098" s="1" t="str">
        <f>IF(IFERROR(VLOOKUP(B1098+1,[1]Attachments!A$2:K$50000,11,FALSE)="mp3",FALSE),B1098+1,IF(IFERROR(VLOOKUP(B1098-1,[1]Attachments!A$2:K$50000,11,FALSE)="mp3",FALSE),B1098-1,IF(IFERROR(VLOOKUP(B1098-2,[1]Attachments!A$2:K$50000,11,FALSE)="mp3",FALSE),B1098-2,IF(IFERROR(VLOOKUP(B1098+2,[1]Attachments!A$2:K$50000,11,FALSE)="mp3",FALSE),B1098+2,""))))</f>
        <v/>
      </c>
      <c r="H1098" s="1">
        <f t="shared" si="204"/>
        <v>9686</v>
      </c>
      <c r="I1098" s="1">
        <f>VLOOKUP(B1098,[1]Attachments!A$2:O$50001,3,FALSE)</f>
        <v>14885</v>
      </c>
      <c r="J1098" s="11" t="str">
        <f t="shared" si="206"/>
        <v>link</v>
      </c>
      <c r="K1098" s="1" t="str">
        <f>IF(E1098="",SUBSTITUTE(PROPER(SUBSTITUTE(LEFT(VLOOKUP(B1098,[1]Attachments!A$2:O$50001,8,FALSE),LEN(VLOOKUP(B1098,[1]Attachments!A$2:O$50001,8,FALSE))-5),"_"," ")),"&amp;Amp;","&amp;"),E1098)</f>
        <v>Dx Ep And Strings Clavinova</v>
      </c>
      <c r="L1098" s="13" t="e">
        <f>PROPER(SUBSTITUTE(LEFT(VLOOKUP(O1098,[1]Attachments!A$2:O$50001,8,FALSE),LEN(VLOOKUP(O1098,[1]Attachments!A$2:O$50001,8,FALSE))-4),"_"," "))</f>
        <v>#N/A</v>
      </c>
      <c r="M1098" s="1" t="str">
        <f>IF(G1098="",VLOOKUP(VLOOKUP(B1098,[1]Attachments!A$2:O$10001,5,FALSE),[1]Users!A$2:B$100000,2,FALSE),G1098)</f>
        <v>latinvibekeyz</v>
      </c>
      <c r="N1098" s="1">
        <f t="shared" si="205"/>
        <v>1092</v>
      </c>
      <c r="O1098" s="1" t="str">
        <f t="shared" si="207"/>
        <v/>
      </c>
      <c r="P1098">
        <f>VLOOKUP(B1098,[1]Attachments!A$2:O$50001,2,FALSE)</f>
        <v>98340</v>
      </c>
      <c r="Q1098" t="str">
        <f t="shared" si="208"/>
        <v>&lt;tr&gt;&lt;td width='10%'&gt;1092&lt;/td&gt;&lt;td width='20%'&gt;Dx Ep And Strings Clavinova&lt;/td&gt;&lt;td width='10%'&gt;latinvibekeyz&lt;/td&gt;&lt;td width='20%'&gt;</v>
      </c>
      <c r="R1098" t="str">
        <f t="shared" si="213"/>
        <v>&lt;br&gt;&lt;br&gt;</v>
      </c>
      <c r="S1098" t="str">
        <f t="shared" si="214"/>
        <v>&lt;/td&gt;&lt;td width='20%'&gt;&lt;a href='http://www.norduserforum.com/download/file.php?id=9686'&gt;Dx Ep And Strings Clavinova.nsmp&lt;/a&gt;&lt;/td&gt;&lt;td width='10%'&gt;8.5 MB&lt;/td&gt;&lt;td width='10%'&gt;&lt;a href='http://www.norduserforum.com/viewtopic.php?f=2&amp;amp;t=14885' target='_blank'&gt;link&lt;/a&gt;&lt;/td&gt;&lt;/tr&gt;</v>
      </c>
      <c r="U1098" t="str">
        <f t="shared" si="209"/>
        <v>&lt;tr&gt;&lt;td width='10%'&gt;1092&lt;/td&gt;&lt;td width='20%'&gt;Dx Ep And Strings Clavinova&lt;/td&gt;&lt;td width='10%'&gt;latinvibekeyz&lt;/td&gt;&lt;td width='20%'&gt;&lt;br&gt;&lt;br&gt;&lt;/td&gt;&lt;td width='20%'&gt;&lt;a href='http://www.norduserforum.com/download/file.php?id=9686'&gt;Dx Ep And Strings Clavinova.nsmp&lt;/a&gt;&lt;/td&gt;&lt;td width='10%'&gt;8.5 MB&lt;/td&gt;&lt;td width='10%'&gt;&lt;a href='http://www.norduserforum.com/viewtopic.php?f=2&amp;amp;t=14885' target='_blank'&gt;link&lt;/a&gt;&lt;/td&gt;&lt;/tr&gt;</v>
      </c>
      <c r="X1098">
        <f>IFERROR(VLOOKUP(B1098,[1]Attachments!A$2:O$50001,13,FALSE),0)</f>
        <v>8868584</v>
      </c>
      <c r="Y1098" s="14" t="str">
        <f t="shared" si="215"/>
        <v>8.5 MB</v>
      </c>
      <c r="AB1098">
        <f>VLOOKUP(B1098,[1]Attachments!A$2:O$50001,9,FALSE)</f>
        <v>139</v>
      </c>
      <c r="AC1098" s="15">
        <f>VLOOKUP(B1098,[1]Attachments!A$2:O$50001,14,FALSE)/(60*60*24)+"1/1/1970"</f>
        <v>43150.704004629632</v>
      </c>
      <c r="AD1098" s="14">
        <f t="shared" ca="1" si="210"/>
        <v>1.5610560748458429</v>
      </c>
      <c r="AM1098">
        <f t="shared" si="211"/>
        <v>404</v>
      </c>
      <c r="AN1098" t="str">
        <f>VLOOKUP(AM1098,A$3:U$4760,21,FALSE)</f>
        <v>&lt;tr&gt;&lt;td width='10%'&gt;404&lt;/td&gt;&lt;td width='20%'&gt;Voice&lt;/td&gt;&lt;td width='10%'&gt;urania&lt;/td&gt;&lt;td width='20%'&gt;&lt;br&gt;&lt;br&gt;&lt;/td&gt;&lt;td width='20%'&gt;&lt;a href='http://www.norduserforum.com/download/file.php?id=3009'&gt;Voice.nsmp&lt;/a&gt;&lt;/td&gt;&lt;td width='10%'&gt;1.7 MB&lt;/td&gt;&lt;td width='10%'&gt;&lt;a href='http://www.norduserforum.com/viewtopic.php?f=2&amp;amp;t=4338' target='_blank'&gt;link&lt;/a&gt;&lt;/td&gt;&lt;/tr&gt;</v>
      </c>
    </row>
    <row r="1099" spans="1:40" x14ac:dyDescent="0.3">
      <c r="A1099" s="1">
        <f t="shared" si="212"/>
        <v>1093</v>
      </c>
      <c r="B1099">
        <v>9687</v>
      </c>
      <c r="C1099" s="1" t="str">
        <f>IF(IFERROR(VLOOKUP(B1099+1,[1]Attachments!A$2:K$50000,11,FALSE)="mp3",FALSE),B1099+1,IF(IFERROR(VLOOKUP(B1099-1,[1]Attachments!A$2:K$50000,11,FALSE)="mp3",FALSE),B1099-1,IF(IFERROR(VLOOKUP(B1099-2,[1]Attachments!A$2:K$50000,11,FALSE)="mp3",FALSE),B1099-2,IF(IFERROR(VLOOKUP(B1099+2,[1]Attachments!A$2:K$50000,11,FALSE)="mp3",FALSE),B1099+2,""))))</f>
        <v/>
      </c>
      <c r="H1099" s="1">
        <f t="shared" si="204"/>
        <v>9687</v>
      </c>
      <c r="I1099" s="1">
        <f>VLOOKUP(B1099,[1]Attachments!A$2:O$50001,3,FALSE)</f>
        <v>14885</v>
      </c>
      <c r="J1099" s="11" t="str">
        <f t="shared" si="206"/>
        <v>link</v>
      </c>
      <c r="K1099" s="1" t="str">
        <f>IF(E1099="",SUBSTITUTE(PROPER(SUBSTITUTE(LEFT(VLOOKUP(B1099,[1]Attachments!A$2:O$50001,8,FALSE),LEN(VLOOKUP(B1099,[1]Attachments!A$2:O$50001,8,FALSE))-5),"_"," ")),"&amp;Amp;","&amp;"),E1099)</f>
        <v>Octave Piano Yamaha Clavinova</v>
      </c>
      <c r="L1099" s="13" t="e">
        <f>PROPER(SUBSTITUTE(LEFT(VLOOKUP(O1099,[1]Attachments!A$2:O$50001,8,FALSE),LEN(VLOOKUP(O1099,[1]Attachments!A$2:O$50001,8,FALSE))-4),"_"," "))</f>
        <v>#N/A</v>
      </c>
      <c r="M1099" s="1" t="str">
        <f>IF(G1099="",VLOOKUP(VLOOKUP(B1099,[1]Attachments!A$2:O$10001,5,FALSE),[1]Users!A$2:B$100000,2,FALSE),G1099)</f>
        <v>latinvibekeyz</v>
      </c>
      <c r="N1099" s="1">
        <f t="shared" si="205"/>
        <v>1093</v>
      </c>
      <c r="O1099" s="1" t="str">
        <f t="shared" si="207"/>
        <v/>
      </c>
      <c r="P1099">
        <f>VLOOKUP(B1099,[1]Attachments!A$2:O$50001,2,FALSE)</f>
        <v>98340</v>
      </c>
      <c r="Q1099" t="str">
        <f t="shared" si="208"/>
        <v>&lt;tr&gt;&lt;td width='10%'&gt;1093&lt;/td&gt;&lt;td width='20%'&gt;Octave Piano Yamaha Clavinova&lt;/td&gt;&lt;td width='10%'&gt;latinvibekeyz&lt;/td&gt;&lt;td width='20%'&gt;</v>
      </c>
      <c r="R1099" t="str">
        <f t="shared" si="213"/>
        <v>&lt;br&gt;&lt;br&gt;</v>
      </c>
      <c r="S1099" t="str">
        <f t="shared" si="214"/>
        <v>&lt;/td&gt;&lt;td width='20%'&gt;&lt;a href='http://www.norduserforum.com/download/file.php?id=9687'&gt;Octave Piano Yamaha Clavinova.nsmp&lt;/a&gt;&lt;/td&gt;&lt;td width='10%'&gt;4.5 MB&lt;/td&gt;&lt;td width='10%'&gt;&lt;a href='http://www.norduserforum.com/viewtopic.php?f=2&amp;amp;t=14885' target='_blank'&gt;link&lt;/a&gt;&lt;/td&gt;&lt;/tr&gt;</v>
      </c>
      <c r="U1099" t="str">
        <f t="shared" si="209"/>
        <v>&lt;tr&gt;&lt;td width='10%'&gt;1093&lt;/td&gt;&lt;td width='20%'&gt;Octave Piano Yamaha Clavinova&lt;/td&gt;&lt;td width='10%'&gt;latinvibekeyz&lt;/td&gt;&lt;td width='20%'&gt;&lt;br&gt;&lt;br&gt;&lt;/td&gt;&lt;td width='20%'&gt;&lt;a href='http://www.norduserforum.com/download/file.php?id=9687'&gt;Octave Piano Yamaha Clavinova.nsmp&lt;/a&gt;&lt;/td&gt;&lt;td width='10%'&gt;4.5 MB&lt;/td&gt;&lt;td width='10%'&gt;&lt;a href='http://www.norduserforum.com/viewtopic.php?f=2&amp;amp;t=14885' target='_blank'&gt;link&lt;/a&gt;&lt;/td&gt;&lt;/tr&gt;</v>
      </c>
      <c r="X1099">
        <f>IFERROR(VLOOKUP(B1099,[1]Attachments!A$2:O$50001,13,FALSE),0)</f>
        <v>4714922</v>
      </c>
      <c r="Y1099" s="14" t="str">
        <f t="shared" si="215"/>
        <v>4.5 MB</v>
      </c>
      <c r="AB1099">
        <f>VLOOKUP(B1099,[1]Attachments!A$2:O$50001,9,FALSE)</f>
        <v>121</v>
      </c>
      <c r="AC1099" s="15">
        <f>VLOOKUP(B1099,[1]Attachments!A$2:O$50001,14,FALSE)/(60*60*24)+"1/1/1970"</f>
        <v>43150.704004629632</v>
      </c>
      <c r="AD1099" s="14">
        <f t="shared" ca="1" si="210"/>
        <v>1.358904928462928</v>
      </c>
      <c r="AM1099">
        <f t="shared" si="211"/>
        <v>403</v>
      </c>
      <c r="AN1099" t="str">
        <f>VLOOKUP(AM1099,A$3:U$4760,21,FALSE)</f>
        <v>&lt;tr&gt;&lt;td width='10%'&gt;403&lt;/td&gt;&lt;td width='20%'&gt;Dx7 E.Piano1 Tine&lt;/td&gt;&lt;td width='10%'&gt;Boogie_Blaster&lt;/td&gt;&lt;td width='20%'&gt;&lt;br&gt;&lt;br&gt;&lt;/td&gt;&lt;td width='20%'&gt;&lt;a href='http://www.norduserforum.com/download/file.php?id=2999'&gt;Dx7 E.Piano1 Tine.nsmp&lt;/a&gt;&lt;/td&gt;&lt;td width='10%'&gt;0.2 MB&lt;/td&gt;&lt;td width='10%'&gt;&lt;a href='http://www.norduserforum.com/viewtopic.php?f=2&amp;amp;t=2524' target='_blank'&gt;link&lt;/a&gt;&lt;/td&gt;&lt;/tr&gt;</v>
      </c>
    </row>
    <row r="1100" spans="1:40" x14ac:dyDescent="0.3">
      <c r="A1100" s="1">
        <f t="shared" si="212"/>
        <v>1094</v>
      </c>
      <c r="B1100">
        <v>9688</v>
      </c>
      <c r="C1100" s="1" t="str">
        <f>IF(IFERROR(VLOOKUP(B1100+1,[1]Attachments!A$2:K$50000,11,FALSE)="mp3",FALSE),B1100+1,IF(IFERROR(VLOOKUP(B1100-1,[1]Attachments!A$2:K$50000,11,FALSE)="mp3",FALSE),B1100-1,IF(IFERROR(VLOOKUP(B1100-2,[1]Attachments!A$2:K$50000,11,FALSE)="mp3",FALSE),B1100-2,IF(IFERROR(VLOOKUP(B1100+2,[1]Attachments!A$2:K$50000,11,FALSE)="mp3",FALSE),B1100+2,""))))</f>
        <v/>
      </c>
      <c r="H1100" s="1">
        <f t="shared" si="204"/>
        <v>9688</v>
      </c>
      <c r="I1100" s="1">
        <f>VLOOKUP(B1100,[1]Attachments!A$2:O$50001,3,FALSE)</f>
        <v>14885</v>
      </c>
      <c r="J1100" s="11" t="str">
        <f t="shared" si="206"/>
        <v>link</v>
      </c>
      <c r="K1100" s="1" t="str">
        <f>IF(E1100="",SUBSTITUTE(PROPER(SUBSTITUTE(LEFT(VLOOKUP(B1100,[1]Attachments!A$2:O$50001,8,FALSE),LEN(VLOOKUP(B1100,[1]Attachments!A$2:O$50001,8,FALSE))-5),"_"," ")),"&amp;Amp;","&amp;"),E1100)</f>
        <v>Orchestra Hit</v>
      </c>
      <c r="L1100" s="13" t="e">
        <f>PROPER(SUBSTITUTE(LEFT(VLOOKUP(O1100,[1]Attachments!A$2:O$50001,8,FALSE),LEN(VLOOKUP(O1100,[1]Attachments!A$2:O$50001,8,FALSE))-4),"_"," "))</f>
        <v>#N/A</v>
      </c>
      <c r="M1100" s="1" t="str">
        <f>IF(G1100="",VLOOKUP(VLOOKUP(B1100,[1]Attachments!A$2:O$10001,5,FALSE),[1]Users!A$2:B$100000,2,FALSE),G1100)</f>
        <v>latinvibekeyz</v>
      </c>
      <c r="N1100" s="1">
        <f t="shared" si="205"/>
        <v>1094</v>
      </c>
      <c r="O1100" s="1" t="str">
        <f t="shared" si="207"/>
        <v/>
      </c>
      <c r="P1100">
        <f>VLOOKUP(B1100,[1]Attachments!A$2:O$50001,2,FALSE)</f>
        <v>98340</v>
      </c>
      <c r="Q1100" t="str">
        <f t="shared" si="208"/>
        <v>&lt;tr&gt;&lt;td width='10%'&gt;1094&lt;/td&gt;&lt;td width='20%'&gt;Orchestra Hit&lt;/td&gt;&lt;td width='10%'&gt;latinvibekeyz&lt;/td&gt;&lt;td width='20%'&gt;</v>
      </c>
      <c r="R1100" t="str">
        <f t="shared" si="213"/>
        <v>&lt;br&gt;&lt;br&gt;</v>
      </c>
      <c r="S1100" t="str">
        <f t="shared" si="214"/>
        <v>&lt;/td&gt;&lt;td width='20%'&gt;&lt;a href='http://www.norduserforum.com/download/file.php?id=9688'&gt;Orchestra Hit.nsmp&lt;/a&gt;&lt;/td&gt;&lt;td width='10%'&gt;1.4 MB&lt;/td&gt;&lt;td width='10%'&gt;&lt;a href='http://www.norduserforum.com/viewtopic.php?f=2&amp;amp;t=14885' target='_blank'&gt;link&lt;/a&gt;&lt;/td&gt;&lt;/tr&gt;</v>
      </c>
      <c r="U1100" t="str">
        <f t="shared" si="209"/>
        <v>&lt;tr&gt;&lt;td width='10%'&gt;1094&lt;/td&gt;&lt;td width='20%'&gt;Orchestra Hit&lt;/td&gt;&lt;td width='10%'&gt;latinvibekeyz&lt;/td&gt;&lt;td width='20%'&gt;&lt;br&gt;&lt;br&gt;&lt;/td&gt;&lt;td width='20%'&gt;&lt;a href='http://www.norduserforum.com/download/file.php?id=9688'&gt;Orchestra Hit.nsmp&lt;/a&gt;&lt;/td&gt;&lt;td width='10%'&gt;1.4 MB&lt;/td&gt;&lt;td width='10%'&gt;&lt;a href='http://www.norduserforum.com/viewtopic.php?f=2&amp;amp;t=14885' target='_blank'&gt;link&lt;/a&gt;&lt;/td&gt;&lt;/tr&gt;</v>
      </c>
      <c r="X1100">
        <f>IFERROR(VLOOKUP(B1100,[1]Attachments!A$2:O$50001,13,FALSE),0)</f>
        <v>1420034</v>
      </c>
      <c r="Y1100" s="14" t="str">
        <f t="shared" si="215"/>
        <v>1.4 MB</v>
      </c>
      <c r="AB1100">
        <f>VLOOKUP(B1100,[1]Attachments!A$2:O$50001,9,FALSE)</f>
        <v>208</v>
      </c>
      <c r="AC1100" s="15">
        <f>VLOOKUP(B1100,[1]Attachments!A$2:O$50001,14,FALSE)/(60*60*24)+"1/1/1970"</f>
        <v>43150.704525462963</v>
      </c>
      <c r="AD1100" s="14">
        <f t="shared" ca="1" si="210"/>
        <v>2.3359707546111546</v>
      </c>
      <c r="AM1100">
        <f t="shared" si="211"/>
        <v>402</v>
      </c>
      <c r="AN1100" t="str">
        <f>VLOOKUP(AM1100,A$3:U$4760,21,FALSE)</f>
        <v>&lt;tr&gt;&lt;td width='10%'&gt;402&lt;/td&gt;&lt;td width='20%'&gt;Dx7 Ii Double Tines Tine&lt;/td&gt;&lt;td width='10%'&gt;Boogie_Blaster&lt;/td&gt;&lt;td width='20%'&gt;&lt;br&gt;&lt;br&gt;&lt;/td&gt;&lt;td width='20%'&gt;&lt;a href='http://www.norduserforum.com/download/file.php?id=2997'&gt;Dx7 Ii Double Tines Tine.nsmp&lt;/a&gt;&lt;/td&gt;&lt;td width='10%'&gt;0.5 MB&lt;/td&gt;&lt;td width='10%'&gt;&lt;a href='http://www.norduserforum.com/viewtopic.php?f=2&amp;amp;t=2524' target='_blank'&gt;link&lt;/a&gt;&lt;/td&gt;&lt;/tr&gt;</v>
      </c>
    </row>
    <row r="1101" spans="1:40" x14ac:dyDescent="0.3">
      <c r="A1101" s="1">
        <f t="shared" si="212"/>
        <v>1095</v>
      </c>
      <c r="B1101">
        <v>9689</v>
      </c>
      <c r="C1101" s="1" t="str">
        <f>IF(IFERROR(VLOOKUP(B1101+1,[1]Attachments!A$2:K$50000,11,FALSE)="mp3",FALSE),B1101+1,IF(IFERROR(VLOOKUP(B1101-1,[1]Attachments!A$2:K$50000,11,FALSE)="mp3",FALSE),B1101-1,IF(IFERROR(VLOOKUP(B1101-2,[1]Attachments!A$2:K$50000,11,FALSE)="mp3",FALSE),B1101-2,IF(IFERROR(VLOOKUP(B1101+2,[1]Attachments!A$2:K$50000,11,FALSE)="mp3",FALSE),B1101+2,""))))</f>
        <v/>
      </c>
      <c r="H1101" s="1">
        <f t="shared" si="204"/>
        <v>9689</v>
      </c>
      <c r="I1101" s="1">
        <f>VLOOKUP(B1101,[1]Attachments!A$2:O$50001,3,FALSE)</f>
        <v>14885</v>
      </c>
      <c r="J1101" s="11" t="str">
        <f t="shared" si="206"/>
        <v>link</v>
      </c>
      <c r="K1101" s="1" t="str">
        <f>IF(E1101="",SUBSTITUTE(PROPER(SUBSTITUTE(LEFT(VLOOKUP(B1101,[1]Attachments!A$2:O$50001,8,FALSE),LEN(VLOOKUP(B1101,[1]Attachments!A$2:O$50001,8,FALSE))-5),"_"," ")),"&amp;Amp;","&amp;"),E1101)</f>
        <v>Steel D</v>
      </c>
      <c r="L1101" s="13" t="e">
        <f>PROPER(SUBSTITUTE(LEFT(VLOOKUP(O1101,[1]Attachments!A$2:O$50001,8,FALSE),LEN(VLOOKUP(O1101,[1]Attachments!A$2:O$50001,8,FALSE))-4),"_"," "))</f>
        <v>#N/A</v>
      </c>
      <c r="M1101" s="1" t="str">
        <f>IF(G1101="",VLOOKUP(VLOOKUP(B1101,[1]Attachments!A$2:O$10001,5,FALSE),[1]Users!A$2:B$100000,2,FALSE),G1101)</f>
        <v>latinvibekeyz</v>
      </c>
      <c r="N1101" s="1">
        <f t="shared" si="205"/>
        <v>1095</v>
      </c>
      <c r="O1101" s="1" t="str">
        <f t="shared" si="207"/>
        <v/>
      </c>
      <c r="P1101">
        <f>VLOOKUP(B1101,[1]Attachments!A$2:O$50001,2,FALSE)</f>
        <v>98340</v>
      </c>
      <c r="Q1101" t="str">
        <f t="shared" si="208"/>
        <v>&lt;tr&gt;&lt;td width='10%'&gt;1095&lt;/td&gt;&lt;td width='20%'&gt;Steel D&lt;/td&gt;&lt;td width='10%'&gt;latinvibekeyz&lt;/td&gt;&lt;td width='20%'&gt;</v>
      </c>
      <c r="R1101" t="str">
        <f t="shared" si="213"/>
        <v>&lt;br&gt;&lt;br&gt;</v>
      </c>
      <c r="S1101" t="str">
        <f t="shared" si="214"/>
        <v>&lt;/td&gt;&lt;td width='20%'&gt;&lt;a href='http://www.norduserforum.com/download/file.php?id=9689'&gt;Steel D.nsmp&lt;/a&gt;&lt;/td&gt;&lt;td width='10%'&gt;0.6 MB&lt;/td&gt;&lt;td width='10%'&gt;&lt;a href='http://www.norduserforum.com/viewtopic.php?f=2&amp;amp;t=14885' target='_blank'&gt;link&lt;/a&gt;&lt;/td&gt;&lt;/tr&gt;</v>
      </c>
      <c r="U1101" t="str">
        <f t="shared" si="209"/>
        <v>&lt;tr&gt;&lt;td width='10%'&gt;1095&lt;/td&gt;&lt;td width='20%'&gt;Steel D&lt;/td&gt;&lt;td width='10%'&gt;latinvibekeyz&lt;/td&gt;&lt;td width='20%'&gt;&lt;br&gt;&lt;br&gt;&lt;/td&gt;&lt;td width='20%'&gt;&lt;a href='http://www.norduserforum.com/download/file.php?id=9689'&gt;Steel D.nsmp&lt;/a&gt;&lt;/td&gt;&lt;td width='10%'&gt;0.6 MB&lt;/td&gt;&lt;td width='10%'&gt;&lt;a href='http://www.norduserforum.com/viewtopic.php?f=2&amp;amp;t=14885' target='_blank'&gt;link&lt;/a&gt;&lt;/td&gt;&lt;/tr&gt;</v>
      </c>
      <c r="X1101">
        <f>IFERROR(VLOOKUP(B1101,[1]Attachments!A$2:O$50001,13,FALSE),0)</f>
        <v>629459</v>
      </c>
      <c r="Y1101" s="14" t="str">
        <f t="shared" si="215"/>
        <v>0.6 MB</v>
      </c>
      <c r="AB1101">
        <f>VLOOKUP(B1101,[1]Attachments!A$2:O$50001,9,FALSE)</f>
        <v>115</v>
      </c>
      <c r="AC1101" s="15">
        <f>VLOOKUP(B1101,[1]Attachments!A$2:O$50001,14,FALSE)/(60*60*24)+"1/1/1970"</f>
        <v>43150.70484953704</v>
      </c>
      <c r="AD1101" s="14">
        <f t="shared" ca="1" si="210"/>
        <v>1.2915229637228469</v>
      </c>
      <c r="AM1101">
        <f t="shared" si="211"/>
        <v>401</v>
      </c>
      <c r="AN1101" t="str">
        <f>VLOOKUP(AM1101,A$3:U$4760,21,FALSE)</f>
        <v>&lt;tr&gt;&lt;td width='10%'&gt;401&lt;/td&gt;&lt;td width='20%'&gt;Dx7 Ii Fulltines Tine&lt;/td&gt;&lt;td width='10%'&gt;Boogie_Blaster&lt;/td&gt;&lt;td width='20%'&gt;&lt;br&gt;&lt;br&gt;&lt;/td&gt;&lt;td width='20%'&gt;&lt;a href='http://www.norduserforum.com/download/file.php?id=2994'&gt;Dx7 Ii Fulltines Tine.nsmp&lt;/a&gt;&lt;/td&gt;&lt;td width='10%'&gt;0.2 MB&lt;/td&gt;&lt;td width='10%'&gt;&lt;a href='http://www.norduserforum.com/viewtopic.php?f=2&amp;amp;t=2524' target='_blank'&gt;link&lt;/a&gt;&lt;/td&gt;&lt;/tr&gt;</v>
      </c>
    </row>
    <row r="1102" spans="1:40" x14ac:dyDescent="0.3">
      <c r="A1102" s="1">
        <f t="shared" si="212"/>
        <v>1096</v>
      </c>
      <c r="B1102">
        <v>9690</v>
      </c>
      <c r="C1102" s="1" t="str">
        <f>IF(IFERROR(VLOOKUP(B1102+1,[1]Attachments!A$2:K$50000,11,FALSE)="mp3",FALSE),B1102+1,IF(IFERROR(VLOOKUP(B1102-1,[1]Attachments!A$2:K$50000,11,FALSE)="mp3",FALSE),B1102-1,IF(IFERROR(VLOOKUP(B1102-2,[1]Attachments!A$2:K$50000,11,FALSE)="mp3",FALSE),B1102-2,IF(IFERROR(VLOOKUP(B1102+2,[1]Attachments!A$2:K$50000,11,FALSE)="mp3",FALSE),B1102+2,""))))</f>
        <v/>
      </c>
      <c r="H1102" s="1">
        <f t="shared" si="204"/>
        <v>9690</v>
      </c>
      <c r="I1102" s="1">
        <f>VLOOKUP(B1102,[1]Attachments!A$2:O$50001,3,FALSE)</f>
        <v>14885</v>
      </c>
      <c r="J1102" s="11" t="str">
        <f t="shared" si="206"/>
        <v>link</v>
      </c>
      <c r="K1102" s="1" t="str">
        <f>IF(E1102="",SUBSTITUTE(PROPER(SUBSTITUTE(LEFT(VLOOKUP(B1102,[1]Attachments!A$2:O$50001,8,FALSE),LEN(VLOOKUP(B1102,[1]Attachments!A$2:O$50001,8,FALSE))-5),"_"," ")),"&amp;Amp;","&amp;"),E1102)</f>
        <v>Violin Clavinova</v>
      </c>
      <c r="L1102" s="13" t="e">
        <f>PROPER(SUBSTITUTE(LEFT(VLOOKUP(O1102,[1]Attachments!A$2:O$50001,8,FALSE),LEN(VLOOKUP(O1102,[1]Attachments!A$2:O$50001,8,FALSE))-4),"_"," "))</f>
        <v>#N/A</v>
      </c>
      <c r="M1102" s="1" t="str">
        <f>IF(G1102="",VLOOKUP(VLOOKUP(B1102,[1]Attachments!A$2:O$10001,5,FALSE),[1]Users!A$2:B$100000,2,FALSE),G1102)</f>
        <v>latinvibekeyz</v>
      </c>
      <c r="N1102" s="1">
        <f t="shared" si="205"/>
        <v>1096</v>
      </c>
      <c r="O1102" s="1" t="str">
        <f t="shared" si="207"/>
        <v/>
      </c>
      <c r="P1102">
        <f>VLOOKUP(B1102,[1]Attachments!A$2:O$50001,2,FALSE)</f>
        <v>98340</v>
      </c>
      <c r="Q1102" t="str">
        <f t="shared" si="208"/>
        <v>&lt;tr&gt;&lt;td width='10%'&gt;1096&lt;/td&gt;&lt;td width='20%'&gt;Violin Clavinova&lt;/td&gt;&lt;td width='10%'&gt;latinvibekeyz&lt;/td&gt;&lt;td width='20%'&gt;</v>
      </c>
      <c r="R1102" t="str">
        <f t="shared" si="213"/>
        <v>&lt;br&gt;&lt;br&gt;</v>
      </c>
      <c r="S1102" t="str">
        <f t="shared" si="214"/>
        <v>&lt;/td&gt;&lt;td width='20%'&gt;&lt;a href='http://www.norduserforum.com/download/file.php?id=9690'&gt;Violin Clavinova.nsmp&lt;/a&gt;&lt;/td&gt;&lt;td width='10%'&gt;11.4 MB&lt;/td&gt;&lt;td width='10%'&gt;&lt;a href='http://www.norduserforum.com/viewtopic.php?f=2&amp;amp;t=14885' target='_blank'&gt;link&lt;/a&gt;&lt;/td&gt;&lt;/tr&gt;</v>
      </c>
      <c r="U1102" t="str">
        <f t="shared" si="209"/>
        <v>&lt;tr&gt;&lt;td width='10%'&gt;1096&lt;/td&gt;&lt;td width='20%'&gt;Violin Clavinova&lt;/td&gt;&lt;td width='10%'&gt;latinvibekeyz&lt;/td&gt;&lt;td width='20%'&gt;&lt;br&gt;&lt;br&gt;&lt;/td&gt;&lt;td width='20%'&gt;&lt;a href='http://www.norduserforum.com/download/file.php?id=9690'&gt;Violin Clavinova.nsmp&lt;/a&gt;&lt;/td&gt;&lt;td width='10%'&gt;11.4 MB&lt;/td&gt;&lt;td width='10%'&gt;&lt;a href='http://www.norduserforum.com/viewtopic.php?f=2&amp;amp;t=14885' target='_blank'&gt;link&lt;/a&gt;&lt;/td&gt;&lt;/tr&gt;</v>
      </c>
      <c r="X1102">
        <f>IFERROR(VLOOKUP(B1102,[1]Attachments!A$2:O$50001,13,FALSE),0)</f>
        <v>11943635</v>
      </c>
      <c r="Y1102" s="14" t="str">
        <f t="shared" si="215"/>
        <v>11.4 MB</v>
      </c>
      <c r="AB1102">
        <f>VLOOKUP(B1102,[1]Attachments!A$2:O$50001,9,FALSE)</f>
        <v>106</v>
      </c>
      <c r="AC1102" s="15">
        <f>VLOOKUP(B1102,[1]Attachments!A$2:O$50001,14,FALSE)/(60*60*24)+"1/1/1970"</f>
        <v>43150.705335648148</v>
      </c>
      <c r="AD1102" s="14">
        <f t="shared" ca="1" si="210"/>
        <v>1.1904481819551382</v>
      </c>
      <c r="AM1102">
        <f t="shared" si="211"/>
        <v>400</v>
      </c>
      <c r="AN1102" t="str">
        <f>VLOOKUP(AM1102,A$3:U$4760,21,FALSE)</f>
        <v>&lt;tr&gt;&lt;td width='10%'&gt;400&lt;/td&gt;&lt;td width='20%'&gt;Flute&lt;/td&gt;&lt;td width='10%'&gt;urania&lt;/td&gt;&lt;td width='20%'&gt;&lt;br&gt;&lt;br&gt;&lt;/td&gt;&lt;td width='20%'&gt;&lt;a href='http://www.norduserforum.com/download/file.php?id=2989'&gt;Flute.nsmp&lt;/a&gt;&lt;/td&gt;&lt;td width='10%'&gt;4.8 MB&lt;/td&gt;&lt;td width='10%'&gt;&lt;a href='http://www.norduserforum.com/viewtopic.php?f=2&amp;amp;t=4306' target='_blank'&gt;link&lt;/a&gt;&lt;/td&gt;&lt;/tr&gt;</v>
      </c>
    </row>
    <row r="1103" spans="1:40" x14ac:dyDescent="0.3">
      <c r="A1103" s="1">
        <f t="shared" si="212"/>
        <v>1097</v>
      </c>
      <c r="B1103">
        <v>9691</v>
      </c>
      <c r="C1103" s="1" t="str">
        <f>IF(IFERROR(VLOOKUP(B1103+1,[1]Attachments!A$2:K$50000,11,FALSE)="mp3",FALSE),B1103+1,IF(IFERROR(VLOOKUP(B1103-1,[1]Attachments!A$2:K$50000,11,FALSE)="mp3",FALSE),B1103-1,IF(IFERROR(VLOOKUP(B1103-2,[1]Attachments!A$2:K$50000,11,FALSE)="mp3",FALSE),B1103-2,IF(IFERROR(VLOOKUP(B1103+2,[1]Attachments!A$2:K$50000,11,FALSE)="mp3",FALSE),B1103+2,""))))</f>
        <v/>
      </c>
      <c r="H1103" s="1">
        <f t="shared" si="204"/>
        <v>9691</v>
      </c>
      <c r="I1103" s="1">
        <f>VLOOKUP(B1103,[1]Attachments!A$2:O$50001,3,FALSE)</f>
        <v>14885</v>
      </c>
      <c r="J1103" s="11" t="str">
        <f t="shared" si="206"/>
        <v>link</v>
      </c>
      <c r="K1103" s="1" t="str">
        <f>IF(E1103="",SUBSTITUTE(PROPER(SUBSTITUTE(LEFT(VLOOKUP(B1103,[1]Attachments!A$2:O$50001,8,FALSE),LEN(VLOOKUP(B1103,[1]Attachments!A$2:O$50001,8,FALSE))-5),"_"," ")),"&amp;Amp;","&amp;"),E1103)</f>
        <v>Yamaha Dx Ep</v>
      </c>
      <c r="L1103" s="13" t="e">
        <f>PROPER(SUBSTITUTE(LEFT(VLOOKUP(O1103,[1]Attachments!A$2:O$50001,8,FALSE),LEN(VLOOKUP(O1103,[1]Attachments!A$2:O$50001,8,FALSE))-4),"_"," "))</f>
        <v>#N/A</v>
      </c>
      <c r="M1103" s="1" t="str">
        <f>IF(G1103="",VLOOKUP(VLOOKUP(B1103,[1]Attachments!A$2:O$10001,5,FALSE),[1]Users!A$2:B$100000,2,FALSE),G1103)</f>
        <v>latinvibekeyz</v>
      </c>
      <c r="N1103" s="1">
        <f t="shared" si="205"/>
        <v>1097</v>
      </c>
      <c r="O1103" s="1" t="str">
        <f t="shared" si="207"/>
        <v/>
      </c>
      <c r="P1103">
        <f>VLOOKUP(B1103,[1]Attachments!A$2:O$50001,2,FALSE)</f>
        <v>98340</v>
      </c>
      <c r="Q1103" t="str">
        <f t="shared" si="208"/>
        <v>&lt;tr&gt;&lt;td width='10%'&gt;1097&lt;/td&gt;&lt;td width='20%'&gt;Yamaha Dx Ep&lt;/td&gt;&lt;td width='10%'&gt;latinvibekeyz&lt;/td&gt;&lt;td width='20%'&gt;</v>
      </c>
      <c r="R1103" t="str">
        <f t="shared" si="213"/>
        <v>&lt;br&gt;&lt;br&gt;</v>
      </c>
      <c r="S1103" t="str">
        <f t="shared" si="214"/>
        <v>&lt;/td&gt;&lt;td width='20%'&gt;&lt;a href='http://www.norduserforum.com/download/file.php?id=9691'&gt;Yamaha Dx Ep.nsmp&lt;/a&gt;&lt;/td&gt;&lt;td width='10%'&gt;4.3 MB&lt;/td&gt;&lt;td width='10%'&gt;&lt;a href='http://www.norduserforum.com/viewtopic.php?f=2&amp;amp;t=14885' target='_blank'&gt;link&lt;/a&gt;&lt;/td&gt;&lt;/tr&gt;</v>
      </c>
      <c r="U1103" t="str">
        <f t="shared" si="209"/>
        <v>&lt;tr&gt;&lt;td width='10%'&gt;1097&lt;/td&gt;&lt;td width='20%'&gt;Yamaha Dx Ep&lt;/td&gt;&lt;td width='10%'&gt;latinvibekeyz&lt;/td&gt;&lt;td width='20%'&gt;&lt;br&gt;&lt;br&gt;&lt;/td&gt;&lt;td width='20%'&gt;&lt;a href='http://www.norduserforum.com/download/file.php?id=9691'&gt;Yamaha Dx Ep.nsmp&lt;/a&gt;&lt;/td&gt;&lt;td width='10%'&gt;4.3 MB&lt;/td&gt;&lt;td width='10%'&gt;&lt;a href='http://www.norduserforum.com/viewtopic.php?f=2&amp;amp;t=14885' target='_blank'&gt;link&lt;/a&gt;&lt;/td&gt;&lt;/tr&gt;</v>
      </c>
      <c r="X1103">
        <f>IFERROR(VLOOKUP(B1103,[1]Attachments!A$2:O$50001,13,FALSE),0)</f>
        <v>4490894</v>
      </c>
      <c r="Y1103" s="14" t="str">
        <f t="shared" si="215"/>
        <v>4.3 MB</v>
      </c>
      <c r="AB1103">
        <f>VLOOKUP(B1103,[1]Attachments!A$2:O$50001,9,FALSE)</f>
        <v>157</v>
      </c>
      <c r="AC1103" s="15">
        <f>VLOOKUP(B1103,[1]Attachments!A$2:O$50001,14,FALSE)/(60*60*24)+"1/1/1970"</f>
        <v>43150.706550925926</v>
      </c>
      <c r="AD1103" s="14">
        <f t="shared" ca="1" si="210"/>
        <v>1.7632144243335253</v>
      </c>
      <c r="AM1103">
        <f t="shared" si="211"/>
        <v>399</v>
      </c>
      <c r="AN1103" t="str">
        <f>VLOOKUP(AM1103,A$3:U$4760,21,FALSE)</f>
        <v>&lt;tr&gt;&lt;td width='10%'&gt;399&lt;/td&gt;&lt;td width='20%'&gt;Saxophone&lt;/td&gt;&lt;td width='10%'&gt;urania&lt;/td&gt;&lt;td width='20%'&gt;&lt;br&gt;&lt;ul class='graphic' style='margin-left: 0em;'&gt;&lt;li&gt;&lt;a href='http://www.norduserforum.com/download/file.php?id=2986?n=399' type='audio/mpeg' class='inline-playable'&gt;Saxophone&lt;/a&gt;&lt;/li&gt;&lt;/ul&gt;&lt;/td&gt;&lt;td width='20%'&gt;&lt;a href='http://www.norduserforum.com/download/file.php?id=2987'&gt;Saxophone.nsmp&lt;/a&gt;&lt;/td&gt;&lt;td width='10%'&gt;3.8 MB&lt;/td&gt;&lt;td width='10%'&gt;&lt;a href='http://www.norduserforum.com/viewtopic.php?f=2&amp;amp;t=4305' target='_blank'&gt;link&lt;/a&gt;&lt;/td&gt;&lt;/tr&gt;</v>
      </c>
    </row>
    <row r="1104" spans="1:40" x14ac:dyDescent="0.3">
      <c r="A1104" s="1">
        <f t="shared" si="212"/>
        <v>1098</v>
      </c>
      <c r="B1104">
        <v>9694</v>
      </c>
      <c r="C1104" s="1">
        <f>IF(IFERROR(VLOOKUP(B1104+1,[1]Attachments!A$2:K$50000,11,FALSE)="mp3",FALSE),B1104+1,IF(IFERROR(VLOOKUP(B1104-1,[1]Attachments!A$2:K$50000,11,FALSE)="mp3",FALSE),B1104-1,IF(IFERROR(VLOOKUP(B1104-2,[1]Attachments!A$2:K$50000,11,FALSE)="mp3",FALSE),B1104-2,IF(IFERROR(VLOOKUP(B1104+2,[1]Attachments!A$2:K$50000,11,FALSE)="mp3",FALSE),B1104+2,""))))</f>
        <v>9695</v>
      </c>
      <c r="H1104" s="1">
        <f t="shared" si="204"/>
        <v>9694</v>
      </c>
      <c r="I1104" s="1">
        <f>VLOOKUP(B1104,[1]Attachments!A$2:O$50001,3,FALSE)</f>
        <v>14858</v>
      </c>
      <c r="J1104" s="11" t="str">
        <f t="shared" si="206"/>
        <v>link</v>
      </c>
      <c r="K1104" s="1" t="str">
        <f>IF(E1104="",SUBSTITUTE(PROPER(SUBSTITUTE(LEFT(VLOOKUP(B1104,[1]Attachments!A$2:O$50001,8,FALSE),LEN(VLOOKUP(B1104,[1]Attachments!A$2:O$50001,8,FALSE))-5),"_"," ")),"&amp;Amp;","&amp;"),E1104)</f>
        <v>Clocks Pad</v>
      </c>
      <c r="L1104" s="13" t="str">
        <f>PROPER(SUBSTITUTE(LEFT(VLOOKUP(O1104,[1]Attachments!A$2:O$50001,8,FALSE),LEN(VLOOKUP(O1104,[1]Attachments!A$2:O$50001,8,FALSE))-4),"_"," "))</f>
        <v>Lead Synth Jam</v>
      </c>
      <c r="M1104" s="1" t="str">
        <f>IF(G1104="",VLOOKUP(VLOOKUP(B1104,[1]Attachments!A$2:O$10001,5,FALSE),[1]Users!A$2:B$100000,2,FALSE),G1104)</f>
        <v>igorpianista</v>
      </c>
      <c r="N1104" s="1">
        <f t="shared" si="205"/>
        <v>1098</v>
      </c>
      <c r="O1104" s="1">
        <f t="shared" si="207"/>
        <v>9695</v>
      </c>
      <c r="P1104">
        <f>VLOOKUP(B1104,[1]Attachments!A$2:O$50001,2,FALSE)</f>
        <v>98414</v>
      </c>
      <c r="Q1104" t="str">
        <f t="shared" si="208"/>
        <v>&lt;tr&gt;&lt;td width='10%'&gt;1098&lt;/td&gt;&lt;td width='20%'&gt;Clocks Pad&lt;/td&gt;&lt;td width='10%'&gt;igorpianista&lt;/td&gt;&lt;td width='20%'&gt;</v>
      </c>
      <c r="R1104" t="str">
        <f t="shared" si="213"/>
        <v>&lt;br&gt;&lt;ul class='graphic' style='margin-left: 0em;'&gt;&lt;li&gt;&lt;a href='http://www.norduserforum.com/download/file.php?id=9695?n=1098' type='audio/mpeg' class='inline-playable'&gt;Clocks Pad&lt;/a&gt;&lt;/li&gt;&lt;/ul&gt;</v>
      </c>
      <c r="S1104" t="str">
        <f t="shared" si="214"/>
        <v>&lt;/td&gt;&lt;td width='20%'&gt;&lt;a href='http://www.norduserforum.com/download/file.php?id=9694'&gt;Clocks Pad.nsmp&lt;/a&gt;&lt;/td&gt;&lt;td width='10%'&gt;5.4 MB&lt;/td&gt;&lt;td width='10%'&gt;&lt;a href='http://www.norduserforum.com/viewtopic.php?f=2&amp;amp;t=14858' target='_blank'&gt;link&lt;/a&gt;&lt;/td&gt;&lt;/tr&gt;</v>
      </c>
      <c r="U1104" t="str">
        <f t="shared" si="209"/>
        <v>&lt;tr&gt;&lt;td width='10%'&gt;1098&lt;/td&gt;&lt;td width='20%'&gt;Clocks Pad&lt;/td&gt;&lt;td width='10%'&gt;igorpianista&lt;/td&gt;&lt;td width='20%'&gt;&lt;br&gt;&lt;ul class='graphic' style='margin-left: 0em;'&gt;&lt;li&gt;&lt;a href='http://www.norduserforum.com/download/file.php?id=9695?n=1098' type='audio/mpeg' class='inline-playable'&gt;Clocks Pad&lt;/a&gt;&lt;/li&gt;&lt;/ul&gt;&lt;/td&gt;&lt;td width='20%'&gt;&lt;a href='http://www.norduserforum.com/download/file.php?id=9694'&gt;Clocks Pad.nsmp&lt;/a&gt;&lt;/td&gt;&lt;td width='10%'&gt;5.4 MB&lt;/td&gt;&lt;td width='10%'&gt;&lt;a href='http://www.norduserforum.com/viewtopic.php?f=2&amp;amp;t=14858' target='_blank'&gt;link&lt;/a&gt;&lt;/td&gt;&lt;/tr&gt;</v>
      </c>
      <c r="X1104">
        <f>IFERROR(VLOOKUP(B1104,[1]Attachments!A$2:O$50001,13,FALSE),0)</f>
        <v>5686472</v>
      </c>
      <c r="Y1104" s="14" t="str">
        <f t="shared" si="215"/>
        <v>5.4 MB</v>
      </c>
      <c r="AB1104">
        <f>VLOOKUP(B1104,[1]Attachments!A$2:O$50001,9,FALSE)</f>
        <v>324</v>
      </c>
      <c r="AC1104" s="15">
        <f>VLOOKUP(B1104,[1]Attachments!A$2:O$50001,14,FALSE)/(60*60*24)+"1/1/1970"</f>
        <v>43151.753055555557</v>
      </c>
      <c r="AD1104" s="14">
        <f t="shared" ca="1" si="210"/>
        <v>3.6448551820932185</v>
      </c>
      <c r="AM1104">
        <f t="shared" si="211"/>
        <v>398</v>
      </c>
      <c r="AN1104" t="str">
        <f>VLOOKUP(AM1104,A$3:U$4760,21,FALSE)</f>
        <v>&lt;tr&gt;&lt;td width='10%'&gt;398&lt;/td&gt;&lt;td width='20%'&gt;Kena&lt;/td&gt;&lt;td width='10%'&gt;urania&lt;/td&gt;&lt;td width='20%'&gt;&lt;br&gt;&lt;br&gt;&lt;/td&gt;&lt;td width='20%'&gt;&lt;a href='http://www.norduserforum.com/download/file.php?id=2979'&gt;Kena.nsmp&lt;/a&gt;&lt;/td&gt;&lt;td width='10%'&gt;16.4 MB&lt;/td&gt;&lt;td width='10%'&gt;&lt;a href='http://www.norduserforum.com/viewtopic.php?f=2&amp;amp;t=4304' target='_blank'&gt;link&lt;/a&gt;&lt;/td&gt;&lt;/tr&gt;</v>
      </c>
    </row>
    <row r="1105" spans="1:40" x14ac:dyDescent="0.3">
      <c r="A1105" s="1">
        <f t="shared" si="212"/>
        <v>1099</v>
      </c>
      <c r="B1105">
        <v>9730</v>
      </c>
      <c r="C1105" s="1">
        <f>IF(IFERROR(VLOOKUP(B1105+1,[1]Attachments!A$2:K$50000,11,FALSE)="mp3",FALSE),B1105+1,IF(IFERROR(VLOOKUP(B1105-1,[1]Attachments!A$2:K$50000,11,FALSE)="mp3",FALSE),B1105-1,IF(IFERROR(VLOOKUP(B1105-2,[1]Attachments!A$2:K$50000,11,FALSE)="mp3",FALSE),B1105-2,IF(IFERROR(VLOOKUP(B1105+2,[1]Attachments!A$2:K$50000,11,FALSE)="mp3",FALSE),B1105+2,""))))</f>
        <v>9731</v>
      </c>
      <c r="H1105" s="1">
        <f t="shared" si="204"/>
        <v>9730</v>
      </c>
      <c r="I1105" s="1">
        <f>VLOOKUP(B1105,[1]Attachments!A$2:O$50001,3,FALSE)</f>
        <v>14954</v>
      </c>
      <c r="J1105" s="11" t="str">
        <f t="shared" si="206"/>
        <v>link</v>
      </c>
      <c r="K1105" s="1" t="str">
        <f>IF(E1105="",SUBSTITUTE(PROPER(SUBSTITUTE(LEFT(VLOOKUP(B1105,[1]Attachments!A$2:O$50001,8,FALSE),LEN(VLOOKUP(B1105,[1]Attachments!A$2:O$50001,8,FALSE))-5),"_"," ")),"&amp;Amp;","&amp;"),E1105)</f>
        <v>Water Fallpluck</v>
      </c>
      <c r="L1105" s="13" t="str">
        <f>PROPER(SUBSTITUTE(LEFT(VLOOKUP(O1105,[1]Attachments!A$2:O$50001,8,FALSE),LEN(VLOOKUP(O1105,[1]Attachments!A$2:O$50001,8,FALSE))-4),"_"," "))</f>
        <v>Water Fall Pluck</v>
      </c>
      <c r="M1105" s="1" t="str">
        <f>IF(G1105="",VLOOKUP(VLOOKUP(B1105,[1]Attachments!A$2:O$10001,5,FALSE),[1]Users!A$2:B$100000,2,FALSE),G1105)</f>
        <v>Corley20</v>
      </c>
      <c r="N1105" s="1">
        <f t="shared" si="205"/>
        <v>1099</v>
      </c>
      <c r="O1105" s="1">
        <f t="shared" si="207"/>
        <v>9731</v>
      </c>
      <c r="P1105">
        <f>VLOOKUP(B1105,[1]Attachments!A$2:O$50001,2,FALSE)</f>
        <v>98878</v>
      </c>
      <c r="Q1105" t="str">
        <f t="shared" si="208"/>
        <v>&lt;tr&gt;&lt;td width='10%'&gt;1099&lt;/td&gt;&lt;td width='20%'&gt;Water Fallpluck&lt;/td&gt;&lt;td width='10%'&gt;Corley20&lt;/td&gt;&lt;td width='20%'&gt;</v>
      </c>
      <c r="R1105" t="str">
        <f t="shared" si="213"/>
        <v>&lt;br&gt;&lt;ul class='graphic' style='margin-left: 0em;'&gt;&lt;li&gt;&lt;a href='http://www.norduserforum.com/download/file.php?id=9731?n=1099' type='audio/mpeg' class='inline-playable'&gt;Water Fallpluck&lt;/a&gt;&lt;/li&gt;&lt;/ul&gt;</v>
      </c>
      <c r="S1105" t="str">
        <f t="shared" si="214"/>
        <v>&lt;/td&gt;&lt;td width='20%'&gt;&lt;a href='http://www.norduserforum.com/download/file.php?id=9730'&gt;Water Fallpluck.nsmp&lt;/a&gt;&lt;/td&gt;&lt;td width='10%'&gt;2.5 MB&lt;/td&gt;&lt;td width='10%'&gt;&lt;a href='http://www.norduserforum.com/viewtopic.php?f=2&amp;amp;t=14954' target='_blank'&gt;link&lt;/a&gt;&lt;/td&gt;&lt;/tr&gt;</v>
      </c>
      <c r="U1105" t="str">
        <f t="shared" si="209"/>
        <v>&lt;tr&gt;&lt;td width='10%'&gt;1099&lt;/td&gt;&lt;td width='20%'&gt;Water Fallpluck&lt;/td&gt;&lt;td width='10%'&gt;Corley20&lt;/td&gt;&lt;td width='20%'&gt;&lt;br&gt;&lt;ul class='graphic' style='margin-left: 0em;'&gt;&lt;li&gt;&lt;a href='http://www.norduserforum.com/download/file.php?id=9731?n=1099' type='audio/mpeg' class='inline-playable'&gt;Water Fallpluck&lt;/a&gt;&lt;/li&gt;&lt;/ul&gt;&lt;/td&gt;&lt;td width='20%'&gt;&lt;a href='http://www.norduserforum.com/download/file.php?id=9730'&gt;Water Fallpluck.nsmp&lt;/a&gt;&lt;/td&gt;&lt;td width='10%'&gt;2.5 MB&lt;/td&gt;&lt;td width='10%'&gt;&lt;a href='http://www.norduserforum.com/viewtopic.php?f=2&amp;amp;t=14954' target='_blank'&gt;link&lt;/a&gt;&lt;/td&gt;&lt;/tr&gt;</v>
      </c>
      <c r="X1105">
        <f>IFERROR(VLOOKUP(B1105,[1]Attachments!A$2:O$50001,13,FALSE),0)</f>
        <v>2584751</v>
      </c>
      <c r="Y1105" s="14" t="str">
        <f t="shared" si="215"/>
        <v>2.5 MB</v>
      </c>
      <c r="AB1105">
        <f>VLOOKUP(B1105,[1]Attachments!A$2:O$50001,9,FALSE)</f>
        <v>123</v>
      </c>
      <c r="AC1105" s="15">
        <f>VLOOKUP(B1105,[1]Attachments!A$2:O$50001,14,FALSE)/(60*60*24)+"1/1/1970"</f>
        <v>43159.759293981479</v>
      </c>
      <c r="AD1105" s="14">
        <f t="shared" ca="1" si="210"/>
        <v>1.4017306107583791</v>
      </c>
      <c r="AM1105">
        <f t="shared" si="211"/>
        <v>397</v>
      </c>
      <c r="AN1105" t="str">
        <f>VLOOKUP(AM1105,A$3:U$4760,21,FALSE)</f>
        <v>&lt;tr&gt;&lt;td width='10%'&gt;397&lt;/td&gt;&lt;td width='20%'&gt;R Rhodes&lt;/td&gt;&lt;td width='10%'&gt;pp3f4577&lt;/td&gt;&lt;td width='20%'&gt;&lt;br&gt;&lt;br&gt;&lt;/td&gt;&lt;td width='20%'&gt;&lt;a href='http://www.norduserforum.com/download/file.php?id=3065'&gt;R Rhodes.nsmp&lt;/a&gt;&lt;/td&gt;&lt;td width='10%'&gt;0.7 MB&lt;/td&gt;&lt;td width='10%'&gt;&lt;a href='http://www.norduserforum.com/viewtopic.php?f=2&amp;amp;t=4400' target='_blank'&gt;link&lt;/a&gt;&lt;/td&gt;&lt;/tr&gt;</v>
      </c>
    </row>
    <row r="1106" spans="1:40" x14ac:dyDescent="0.3">
      <c r="A1106" s="1">
        <f t="shared" si="212"/>
        <v>1100</v>
      </c>
      <c r="B1106">
        <v>9711</v>
      </c>
      <c r="C1106" s="1">
        <f>IF(IFERROR(VLOOKUP(B1106+1,[1]Attachments!A$2:K$50000,11,FALSE)="mp3",FALSE),B1106+1,IF(IFERROR(VLOOKUP(B1106-1,[1]Attachments!A$2:K$50000,11,FALSE)="mp3",FALSE),B1106-1,IF(IFERROR(VLOOKUP(B1106-2,[1]Attachments!A$2:K$50000,11,FALSE)="mp3",FALSE),B1106-2,IF(IFERROR(VLOOKUP(B1106+2,[1]Attachments!A$2:K$50000,11,FALSE)="mp3",FALSE),B1106+2,""))))</f>
        <v>9713</v>
      </c>
      <c r="H1106" s="1">
        <f t="shared" si="204"/>
        <v>9711</v>
      </c>
      <c r="I1106" s="1">
        <f>VLOOKUP(B1106,[1]Attachments!A$2:O$50001,3,FALSE)</f>
        <v>13676</v>
      </c>
      <c r="J1106" s="11" t="str">
        <f t="shared" si="206"/>
        <v>link</v>
      </c>
      <c r="K1106" s="1" t="str">
        <f>IF(E1106="",SUBSTITUTE(PROPER(SUBSTITUTE(LEFT(VLOOKUP(B1106,[1]Attachments!A$2:O$50001,8,FALSE),LEN(VLOOKUP(B1106,[1]Attachments!A$2:O$50001,8,FALSE))-5),"_"," ")),"&amp;Amp;","&amp;"),E1106)</f>
        <v>Dreams Bass</v>
      </c>
      <c r="L1106" s="13" t="str">
        <f>PROPER(SUBSTITUTE(LEFT(VLOOKUP(O1106,[1]Attachments!A$2:O$50001,8,FALSE),LEN(VLOOKUP(O1106,[1]Attachments!A$2:O$50001,8,FALSE))-4),"_"," "))</f>
        <v>Subliminal Msg</v>
      </c>
      <c r="M1106" s="1" t="str">
        <f>IF(G1106="",VLOOKUP(VLOOKUP(B1106,[1]Attachments!A$2:O$10001,5,FALSE),[1]Users!A$2:B$100000,2,FALSE),G1106)</f>
        <v>dmingay</v>
      </c>
      <c r="N1106" s="1">
        <f t="shared" si="205"/>
        <v>1100</v>
      </c>
      <c r="O1106" s="1">
        <f t="shared" si="207"/>
        <v>9713</v>
      </c>
      <c r="P1106">
        <f>VLOOKUP(B1106,[1]Attachments!A$2:O$50001,2,FALSE)</f>
        <v>98646</v>
      </c>
      <c r="Q1106" t="str">
        <f t="shared" si="208"/>
        <v>&lt;tr&gt;&lt;td width='10%'&gt;1100&lt;/td&gt;&lt;td width='20%'&gt;Dreams Bass&lt;/td&gt;&lt;td width='10%'&gt;dmingay&lt;/td&gt;&lt;td width='20%'&gt;</v>
      </c>
      <c r="R1106" t="str">
        <f t="shared" si="213"/>
        <v>&lt;br&gt;&lt;ul class='graphic' style='margin-left: 0em;'&gt;&lt;li&gt;&lt;a href='http://www.norduserforum.com/download/file.php?id=9713?n=1100' type='audio/mpeg' class='inline-playable'&gt;Dreams Bass&lt;/a&gt;&lt;/li&gt;&lt;/ul&gt;</v>
      </c>
      <c r="S1106" t="str">
        <f t="shared" si="214"/>
        <v>&lt;/td&gt;&lt;td width='20%'&gt;&lt;a href='http://www.norduserforum.com/download/file.php?id=9711'&gt;Dreams Bass.nsmp&lt;/a&gt;&lt;/td&gt;&lt;td width='10%'&gt;0.2 MB&lt;/td&gt;&lt;td width='10%'&gt;&lt;a href='http://www.norduserforum.com/viewtopic.php?f=2&amp;amp;t=13676' target='_blank'&gt;link&lt;/a&gt;&lt;/td&gt;&lt;/tr&gt;</v>
      </c>
      <c r="U1106" t="str">
        <f t="shared" si="209"/>
        <v>&lt;tr&gt;&lt;td width='10%'&gt;1100&lt;/td&gt;&lt;td width='20%'&gt;Dreams Bass&lt;/td&gt;&lt;td width='10%'&gt;dmingay&lt;/td&gt;&lt;td width='20%'&gt;&lt;br&gt;&lt;ul class='graphic' style='margin-left: 0em;'&gt;&lt;li&gt;&lt;a href='http://www.norduserforum.com/download/file.php?id=9713?n=1100' type='audio/mpeg' class='inline-playable'&gt;Dreams Bass&lt;/a&gt;&lt;/li&gt;&lt;/ul&gt;&lt;/td&gt;&lt;td width='20%'&gt;&lt;a href='http://www.norduserforum.com/download/file.php?id=9711'&gt;Dreams Bass.nsmp&lt;/a&gt;&lt;/td&gt;&lt;td width='10%'&gt;0.2 MB&lt;/td&gt;&lt;td width='10%'&gt;&lt;a href='http://www.norduserforum.com/viewtopic.php?f=2&amp;amp;t=13676' target='_blank'&gt;link&lt;/a&gt;&lt;/td&gt;&lt;/tr&gt;</v>
      </c>
      <c r="X1106">
        <f>IFERROR(VLOOKUP(B1106,[1]Attachments!A$2:O$50001,13,FALSE),0)</f>
        <v>163496</v>
      </c>
      <c r="Y1106" s="14" t="str">
        <f t="shared" si="215"/>
        <v>0.2 MB</v>
      </c>
      <c r="AB1106">
        <f>VLOOKUP(B1106,[1]Attachments!A$2:O$50001,9,FALSE)</f>
        <v>173</v>
      </c>
      <c r="AC1106" s="15">
        <f>VLOOKUP(B1106,[1]Attachments!A$2:O$50001,14,FALSE)/(60*60*24)+"1/1/1970"</f>
        <v>43155.592708333337</v>
      </c>
      <c r="AD1106" s="14">
        <f t="shared" ca="1" si="210"/>
        <v>1.9582563406331239</v>
      </c>
      <c r="AM1106">
        <f t="shared" si="211"/>
        <v>396</v>
      </c>
      <c r="AN1106" t="str">
        <f>VLOOKUP(AM1106,A$3:U$4760,21,FALSE)</f>
        <v>&lt;tr&gt;&lt;td width='10%'&gt;396&lt;/td&gt;&lt;td width='20%'&gt;Studio Rhodes&lt;/td&gt;&lt;td width='10%'&gt;pp3f4577&lt;/td&gt;&lt;td width='20%'&gt;&lt;br&gt;&lt;br&gt;&lt;/td&gt;&lt;td width='20%'&gt;&lt;a href='http://www.norduserforum.com/download/file.php?id=3066'&gt;Studio Rhodes.nsmp&lt;/a&gt;&lt;/td&gt;&lt;td width='10%'&gt;0.8 MB&lt;/td&gt;&lt;td width='10%'&gt;&lt;a href='http://www.norduserforum.com/viewtopic.php?f=2&amp;amp;t=4400' target='_blank'&gt;link&lt;/a&gt;&lt;/td&gt;&lt;/tr&gt;</v>
      </c>
    </row>
    <row r="1107" spans="1:40" x14ac:dyDescent="0.3">
      <c r="A1107" s="1">
        <f t="shared" si="212"/>
        <v>1101</v>
      </c>
      <c r="B1107">
        <v>9725</v>
      </c>
      <c r="C1107" s="1" t="str">
        <f>IF(IFERROR(VLOOKUP(B1107+1,[1]Attachments!A$2:K$50000,11,FALSE)="mp3",FALSE),B1107+1,IF(IFERROR(VLOOKUP(B1107-1,[1]Attachments!A$2:K$50000,11,FALSE)="mp3",FALSE),B1107-1,IF(IFERROR(VLOOKUP(B1107-2,[1]Attachments!A$2:K$50000,11,FALSE)="mp3",FALSE),B1107-2,IF(IFERROR(VLOOKUP(B1107+2,[1]Attachments!A$2:K$50000,11,FALSE)="mp3",FALSE),B1107+2,""))))</f>
        <v/>
      </c>
      <c r="H1107" s="1">
        <f t="shared" si="204"/>
        <v>9725</v>
      </c>
      <c r="I1107" s="1">
        <f>VLOOKUP(B1107,[1]Attachments!A$2:O$50001,3,FALSE)</f>
        <v>14949</v>
      </c>
      <c r="J1107" s="11" t="str">
        <f t="shared" si="206"/>
        <v>link</v>
      </c>
      <c r="K1107" s="1" t="str">
        <f>IF(E1107="",SUBSTITUTE(PROPER(SUBSTITUTE(LEFT(VLOOKUP(B1107,[1]Attachments!A$2:O$50001,8,FALSE),LEN(VLOOKUP(B1107,[1]Attachments!A$2:O$50001,8,FALSE))-5),"_"," ")),"&amp;Amp;","&amp;"),E1107)</f>
        <v>Sy85 008 Clavi1 New</v>
      </c>
      <c r="L1107" s="13" t="e">
        <f>PROPER(SUBSTITUTE(LEFT(VLOOKUP(O1107,[1]Attachments!A$2:O$50001,8,FALSE),LEN(VLOOKUP(O1107,[1]Attachments!A$2:O$50001,8,FALSE))-4),"_"," "))</f>
        <v>#N/A</v>
      </c>
      <c r="M1107" s="1" t="str">
        <f>IF(G1107="",VLOOKUP(VLOOKUP(B1107,[1]Attachments!A$2:O$10001,5,FALSE),[1]Users!A$2:B$100000,2,FALSE),G1107)</f>
        <v>roberth909</v>
      </c>
      <c r="N1107" s="1">
        <f t="shared" si="205"/>
        <v>1101</v>
      </c>
      <c r="O1107" s="1" t="str">
        <f t="shared" si="207"/>
        <v/>
      </c>
      <c r="P1107">
        <f>VLOOKUP(B1107,[1]Attachments!A$2:O$50001,2,FALSE)</f>
        <v>98847</v>
      </c>
      <c r="Q1107" t="str">
        <f t="shared" si="208"/>
        <v>&lt;tr&gt;&lt;td width='10%'&gt;1101&lt;/td&gt;&lt;td width='20%'&gt;Sy85 008 Clavi1 New&lt;/td&gt;&lt;td width='10%'&gt;roberth909&lt;/td&gt;&lt;td width='20%'&gt;</v>
      </c>
      <c r="R1107" t="str">
        <f t="shared" si="213"/>
        <v>&lt;br&gt;&lt;br&gt;</v>
      </c>
      <c r="S1107" t="str">
        <f t="shared" si="214"/>
        <v>&lt;/td&gt;&lt;td width='20%'&gt;&lt;a href='http://www.norduserforum.com/download/file.php?id=9725'&gt;Sy85 008 Clavi1 New.nsmp&lt;/a&gt;&lt;/td&gt;&lt;td width='10%'&gt;0.1 MB&lt;/td&gt;&lt;td width='10%'&gt;&lt;a href='http://www.norduserforum.com/viewtopic.php?f=2&amp;amp;t=14949' target='_blank'&gt;link&lt;/a&gt;&lt;/td&gt;&lt;/tr&gt;</v>
      </c>
      <c r="U1107" t="str">
        <f t="shared" si="209"/>
        <v>&lt;tr&gt;&lt;td width='10%'&gt;1101&lt;/td&gt;&lt;td width='20%'&gt;Sy85 008 Clavi1 New&lt;/td&gt;&lt;td width='10%'&gt;roberth909&lt;/td&gt;&lt;td width='20%'&gt;&lt;br&gt;&lt;br&gt;&lt;/td&gt;&lt;td width='20%'&gt;&lt;a href='http://www.norduserforum.com/download/file.php?id=9725'&gt;Sy85 008 Clavi1 New.nsmp&lt;/a&gt;&lt;/td&gt;&lt;td width='10%'&gt;0.1 MB&lt;/td&gt;&lt;td width='10%'&gt;&lt;a href='http://www.norduserforum.com/viewtopic.php?f=2&amp;amp;t=14949' target='_blank'&gt;link&lt;/a&gt;&lt;/td&gt;&lt;/tr&gt;</v>
      </c>
      <c r="X1107">
        <f>IFERROR(VLOOKUP(B1107,[1]Attachments!A$2:O$50001,13,FALSE),0)</f>
        <v>78533</v>
      </c>
      <c r="Y1107" s="14" t="str">
        <f t="shared" si="215"/>
        <v>0.1 MB</v>
      </c>
      <c r="AB1107">
        <f>VLOOKUP(B1107,[1]Attachments!A$2:O$50001,9,FALSE)</f>
        <v>131</v>
      </c>
      <c r="AC1107" s="15">
        <f>VLOOKUP(B1107,[1]Attachments!A$2:O$50001,14,FALSE)/(60*60*24)+"1/1/1970"</f>
        <v>43158.997361111113</v>
      </c>
      <c r="AD1107" s="14">
        <f t="shared" ca="1" si="210"/>
        <v>1.4910505126558891</v>
      </c>
      <c r="AM1107">
        <f t="shared" si="211"/>
        <v>395</v>
      </c>
      <c r="AN1107" t="str">
        <f>VLOOKUP(AM1107,A$3:U$4760,21,FALSE)</f>
        <v>&lt;tr&gt;&lt;td width='10%'&gt;395&lt;/td&gt;&lt;td width='20%'&gt;Synharmo&lt;/td&gt;&lt;td width='10%'&gt;SurfSynth&lt;/td&gt;&lt;td width='20%'&gt;&lt;br&gt;&lt;br&gt;&lt;/td&gt;&lt;td width='20%'&gt;&lt;a href='http://www.norduserforum.com/download/file.php?id=2958'&gt;Synharmo.nsmp&lt;/a&gt;&lt;/td&gt;&lt;td width='10%'&gt;3.0 MB&lt;/td&gt;&lt;td width='10%'&gt;&lt;a href='http://www.norduserforum.com/viewtopic.php?f=2&amp;amp;t=4208' target='_blank'&gt;link&lt;/a&gt;&lt;/td&gt;&lt;/tr&gt;</v>
      </c>
    </row>
    <row r="1108" spans="1:40" x14ac:dyDescent="0.3">
      <c r="A1108" s="1">
        <f t="shared" si="212"/>
        <v>1102</v>
      </c>
      <c r="B1108">
        <v>9726</v>
      </c>
      <c r="C1108" s="1" t="str">
        <f>IF(IFERROR(VLOOKUP(B1108+1,[1]Attachments!A$2:K$50000,11,FALSE)="mp3",FALSE),B1108+1,IF(IFERROR(VLOOKUP(B1108-1,[1]Attachments!A$2:K$50000,11,FALSE)="mp3",FALSE),B1108-1,IF(IFERROR(VLOOKUP(B1108-2,[1]Attachments!A$2:K$50000,11,FALSE)="mp3",FALSE),B1108-2,IF(IFERROR(VLOOKUP(B1108+2,[1]Attachments!A$2:K$50000,11,FALSE)="mp3",FALSE),B1108+2,""))))</f>
        <v/>
      </c>
      <c r="H1108" s="1">
        <f t="shared" si="204"/>
        <v>9726</v>
      </c>
      <c r="I1108" s="1">
        <f>VLOOKUP(B1108,[1]Attachments!A$2:O$50001,3,FALSE)</f>
        <v>14949</v>
      </c>
      <c r="J1108" s="11" t="str">
        <f t="shared" si="206"/>
        <v>link</v>
      </c>
      <c r="K1108" s="1" t="str">
        <f>IF(E1108="",SUBSTITUTE(PROPER(SUBSTITUTE(LEFT(VLOOKUP(B1108,[1]Attachments!A$2:O$50001,8,FALSE),LEN(VLOOKUP(B1108,[1]Attachments!A$2:O$50001,8,FALSE))-5),"_"," ")),"&amp;Amp;","&amp;"),E1108)</f>
        <v>Sy85 128 Pad2</v>
      </c>
      <c r="L1108" s="13" t="e">
        <f>PROPER(SUBSTITUTE(LEFT(VLOOKUP(O1108,[1]Attachments!A$2:O$50001,8,FALSE),LEN(VLOOKUP(O1108,[1]Attachments!A$2:O$50001,8,FALSE))-4),"_"," "))</f>
        <v>#N/A</v>
      </c>
      <c r="M1108" s="1" t="str">
        <f>IF(G1108="",VLOOKUP(VLOOKUP(B1108,[1]Attachments!A$2:O$10001,5,FALSE),[1]Users!A$2:B$100000,2,FALSE),G1108)</f>
        <v>roberth909</v>
      </c>
      <c r="N1108" s="1">
        <f t="shared" si="205"/>
        <v>1102</v>
      </c>
      <c r="O1108" s="1" t="str">
        <f t="shared" si="207"/>
        <v/>
      </c>
      <c r="P1108">
        <f>VLOOKUP(B1108,[1]Attachments!A$2:O$50001,2,FALSE)</f>
        <v>98847</v>
      </c>
      <c r="Q1108" t="str">
        <f t="shared" si="208"/>
        <v>&lt;tr&gt;&lt;td width='10%'&gt;1102&lt;/td&gt;&lt;td width='20%'&gt;Sy85 128 Pad2&lt;/td&gt;&lt;td width='10%'&gt;roberth909&lt;/td&gt;&lt;td width='20%'&gt;</v>
      </c>
      <c r="R1108" t="str">
        <f t="shared" si="213"/>
        <v>&lt;br&gt;&lt;br&gt;</v>
      </c>
      <c r="S1108" t="str">
        <f t="shared" si="214"/>
        <v>&lt;/td&gt;&lt;td width='20%'&gt;&lt;a href='http://www.norduserforum.com/download/file.php?id=9726'&gt;Sy85 128 Pad2.nsmp&lt;/a&gt;&lt;/td&gt;&lt;td width='10%'&gt;0.8 MB&lt;/td&gt;&lt;td width='10%'&gt;&lt;a href='http://www.norduserforum.com/viewtopic.php?f=2&amp;amp;t=14949' target='_blank'&gt;link&lt;/a&gt;&lt;/td&gt;&lt;/tr&gt;</v>
      </c>
      <c r="U1108" t="str">
        <f t="shared" si="209"/>
        <v>&lt;tr&gt;&lt;td width='10%'&gt;1102&lt;/td&gt;&lt;td width='20%'&gt;Sy85 128 Pad2&lt;/td&gt;&lt;td width='10%'&gt;roberth909&lt;/td&gt;&lt;td width='20%'&gt;&lt;br&gt;&lt;br&gt;&lt;/td&gt;&lt;td width='20%'&gt;&lt;a href='http://www.norduserforum.com/download/file.php?id=9726'&gt;Sy85 128 Pad2.nsmp&lt;/a&gt;&lt;/td&gt;&lt;td width='10%'&gt;0.8 MB&lt;/td&gt;&lt;td width='10%'&gt;&lt;a href='http://www.norduserforum.com/viewtopic.php?f=2&amp;amp;t=14949' target='_blank'&gt;link&lt;/a&gt;&lt;/td&gt;&lt;/tr&gt;</v>
      </c>
      <c r="X1108">
        <f>IFERROR(VLOOKUP(B1108,[1]Attachments!A$2:O$50001,13,FALSE),0)</f>
        <v>859964</v>
      </c>
      <c r="Y1108" s="14" t="str">
        <f t="shared" si="215"/>
        <v>0.8 MB</v>
      </c>
      <c r="AB1108">
        <f>VLOOKUP(B1108,[1]Attachments!A$2:O$50001,9,FALSE)</f>
        <v>159</v>
      </c>
      <c r="AC1108" s="15">
        <f>VLOOKUP(B1108,[1]Attachments!A$2:O$50001,14,FALSE)/(60*60*24)+"1/1/1970"</f>
        <v>43158.997361111113</v>
      </c>
      <c r="AD1108" s="14">
        <f t="shared" ca="1" si="210"/>
        <v>1.8097483321548575</v>
      </c>
      <c r="AM1108">
        <f t="shared" si="211"/>
        <v>394</v>
      </c>
      <c r="AN1108" t="str">
        <f>VLOOKUP(AM1108,A$3:U$4760,21,FALSE)</f>
        <v>&lt;tr&gt;&lt;td width='10%'&gt;394&lt;/td&gt;&lt;td width='20%'&gt;Santur Brass&lt;/td&gt;&lt;td width='10%'&gt;SurfSynth&lt;/td&gt;&lt;td width='20%'&gt;&lt;br&gt;&lt;br&gt;&lt;/td&gt;&lt;td width='20%'&gt;&lt;a href='http://www.norduserforum.com/download/file.php?id=2957'&gt;Santur Brass.nsmp&lt;/a&gt;&lt;/td&gt;&lt;td width='10%'&gt;3.6 MB&lt;/td&gt;&lt;td width='10%'&gt;&lt;a href='http://www.norduserforum.com/viewtopic.php?f=2&amp;amp;t=4208' target='_blank'&gt;link&lt;/a&gt;&lt;/td&gt;&lt;/tr&gt;</v>
      </c>
    </row>
    <row r="1109" spans="1:40" x14ac:dyDescent="0.3">
      <c r="A1109" s="1">
        <f t="shared" si="212"/>
        <v>1103</v>
      </c>
      <c r="B1109">
        <v>9727</v>
      </c>
      <c r="C1109" s="1" t="str">
        <f>IF(IFERROR(VLOOKUP(B1109+1,[1]Attachments!A$2:K$50000,11,FALSE)="mp3",FALSE),B1109+1,IF(IFERROR(VLOOKUP(B1109-1,[1]Attachments!A$2:K$50000,11,FALSE)="mp3",FALSE),B1109-1,IF(IFERROR(VLOOKUP(B1109-2,[1]Attachments!A$2:K$50000,11,FALSE)="mp3",FALSE),B1109-2,IF(IFERROR(VLOOKUP(B1109+2,[1]Attachments!A$2:K$50000,11,FALSE)="mp3",FALSE),B1109+2,""))))</f>
        <v/>
      </c>
      <c r="H1109" s="1">
        <f t="shared" ref="H1109:H1172" si="216">B1109</f>
        <v>9727</v>
      </c>
      <c r="I1109" s="1">
        <f>VLOOKUP(B1109,[1]Attachments!A$2:O$50001,3,FALSE)</f>
        <v>14949</v>
      </c>
      <c r="J1109" s="11" t="str">
        <f t="shared" si="206"/>
        <v>link</v>
      </c>
      <c r="K1109" s="1" t="str">
        <f>IF(E1109="",SUBSTITUTE(PROPER(SUBSTITUTE(LEFT(VLOOKUP(B1109,[1]Attachments!A$2:O$50001,8,FALSE),LEN(VLOOKUP(B1109,[1]Attachments!A$2:O$50001,8,FALSE))-5),"_"," ")),"&amp;Amp;","&amp;"),E1109)</f>
        <v>Sy85 089 Slapbass New</v>
      </c>
      <c r="L1109" s="13" t="e">
        <f>PROPER(SUBSTITUTE(LEFT(VLOOKUP(O1109,[1]Attachments!A$2:O$50001,8,FALSE),LEN(VLOOKUP(O1109,[1]Attachments!A$2:O$50001,8,FALSE))-4),"_"," "))</f>
        <v>#N/A</v>
      </c>
      <c r="M1109" s="1" t="str">
        <f>IF(G1109="",VLOOKUP(VLOOKUP(B1109,[1]Attachments!A$2:O$10001,5,FALSE),[1]Users!A$2:B$100000,2,FALSE),G1109)</f>
        <v>roberth909</v>
      </c>
      <c r="N1109" s="1">
        <f t="shared" ref="N1109:N1172" si="217">A1109</f>
        <v>1103</v>
      </c>
      <c r="O1109" s="1" t="str">
        <f t="shared" si="207"/>
        <v/>
      </c>
      <c r="P1109">
        <f>VLOOKUP(B1109,[1]Attachments!A$2:O$50001,2,FALSE)</f>
        <v>98847</v>
      </c>
      <c r="Q1109" t="str">
        <f t="shared" si="208"/>
        <v>&lt;tr&gt;&lt;td width='10%'&gt;1103&lt;/td&gt;&lt;td width='20%'&gt;Sy85 089 Slapbass New&lt;/td&gt;&lt;td width='10%'&gt;roberth909&lt;/td&gt;&lt;td width='20%'&gt;</v>
      </c>
      <c r="R1109" t="str">
        <f t="shared" si="213"/>
        <v>&lt;br&gt;&lt;br&gt;</v>
      </c>
      <c r="S1109" t="str">
        <f t="shared" si="214"/>
        <v>&lt;/td&gt;&lt;td width='20%'&gt;&lt;a href='http://www.norduserforum.com/download/file.php?id=9727'&gt;Sy85 089 Slapbass New.nsmp&lt;/a&gt;&lt;/td&gt;&lt;td width='10%'&gt;0.1 MB&lt;/td&gt;&lt;td width='10%'&gt;&lt;a href='http://www.norduserforum.com/viewtopic.php?f=2&amp;amp;t=14949' target='_blank'&gt;link&lt;/a&gt;&lt;/td&gt;&lt;/tr&gt;</v>
      </c>
      <c r="U1109" t="str">
        <f t="shared" si="209"/>
        <v>&lt;tr&gt;&lt;td width='10%'&gt;1103&lt;/td&gt;&lt;td width='20%'&gt;Sy85 089 Slapbass New&lt;/td&gt;&lt;td width='10%'&gt;roberth909&lt;/td&gt;&lt;td width='20%'&gt;&lt;br&gt;&lt;br&gt;&lt;/td&gt;&lt;td width='20%'&gt;&lt;a href='http://www.norduserforum.com/download/file.php?id=9727'&gt;Sy85 089 Slapbass New.nsmp&lt;/a&gt;&lt;/td&gt;&lt;td width='10%'&gt;0.1 MB&lt;/td&gt;&lt;td width='10%'&gt;&lt;a href='http://www.norduserforum.com/viewtopic.php?f=2&amp;amp;t=14949' target='_blank'&gt;link&lt;/a&gt;&lt;/td&gt;&lt;/tr&gt;</v>
      </c>
      <c r="X1109">
        <f>IFERROR(VLOOKUP(B1109,[1]Attachments!A$2:O$50001,13,FALSE),0)</f>
        <v>96821</v>
      </c>
      <c r="Y1109" s="14" t="str">
        <f t="shared" si="215"/>
        <v>0.1 MB</v>
      </c>
      <c r="AB1109">
        <f>VLOOKUP(B1109,[1]Attachments!A$2:O$50001,9,FALSE)</f>
        <v>107</v>
      </c>
      <c r="AC1109" s="15">
        <f>VLOOKUP(B1109,[1]Attachments!A$2:O$50001,14,FALSE)/(60*60*24)+"1/1/1970"</f>
        <v>43158.997361111113</v>
      </c>
      <c r="AD1109" s="14">
        <f t="shared" ca="1" si="210"/>
        <v>1.2178809530853445</v>
      </c>
      <c r="AM1109">
        <f t="shared" si="211"/>
        <v>393</v>
      </c>
      <c r="AN1109" t="str">
        <f>VLOOKUP(AM1109,A$3:U$4760,21,FALSE)</f>
        <v>&lt;tr&gt;&lt;td width='10%'&gt;393&lt;/td&gt;&lt;td width='20%'&gt;Ob Fm Brs&lt;/td&gt;&lt;td width='10%'&gt;SurfSynth&lt;/td&gt;&lt;td width='20%'&gt;&lt;br&gt;&lt;br&gt;&lt;/td&gt;&lt;td width='20%'&gt;&lt;a href='http://www.norduserforum.com/download/file.php?id=2956'&gt;Ob Fm Brs.nsmp&lt;/a&gt;&lt;/td&gt;&lt;td width='10%'&gt;2.5 MB&lt;/td&gt;&lt;td width='10%'&gt;&lt;a href='http://www.norduserforum.com/viewtopic.php?f=2&amp;amp;t=4208' target='_blank'&gt;link&lt;/a&gt;&lt;/td&gt;&lt;/tr&gt;</v>
      </c>
    </row>
    <row r="1110" spans="1:40" x14ac:dyDescent="0.3">
      <c r="A1110" s="1">
        <f t="shared" si="212"/>
        <v>1104</v>
      </c>
      <c r="B1110">
        <v>9735</v>
      </c>
      <c r="C1110" s="1">
        <f>IF(IFERROR(VLOOKUP(B1110+1,[1]Attachments!A$2:K$50000,11,FALSE)="mp3",FALSE),B1110+1,IF(IFERROR(VLOOKUP(B1110-1,[1]Attachments!A$2:K$50000,11,FALSE)="mp3",FALSE),B1110-1,IF(IFERROR(VLOOKUP(B1110-2,[1]Attachments!A$2:K$50000,11,FALSE)="mp3",FALSE),B1110-2,IF(IFERROR(VLOOKUP(B1110+2,[1]Attachments!A$2:K$50000,11,FALSE)="mp3",FALSE),B1110+2,""))))</f>
        <v>9734</v>
      </c>
      <c r="H1110" s="1">
        <f t="shared" si="216"/>
        <v>9735</v>
      </c>
      <c r="I1110" s="1">
        <f>VLOOKUP(B1110,[1]Attachments!A$2:O$50001,3,FALSE)</f>
        <v>14962</v>
      </c>
      <c r="J1110" s="11" t="str">
        <f t="shared" si="206"/>
        <v>link</v>
      </c>
      <c r="K1110" s="1" t="str">
        <f>IF(E1110="",SUBSTITUTE(PROPER(SUBSTITUTE(LEFT(VLOOKUP(B1110,[1]Attachments!A$2:O$50001,8,FALSE),LEN(VLOOKUP(B1110,[1]Attachments!A$2:O$50001,8,FALSE))-5),"_"," ")),"&amp;Amp;","&amp;"),E1110)</f>
        <v>Orchtrumpets  Ste Khv4</v>
      </c>
      <c r="L1110" s="13" t="str">
        <f>PROPER(SUBSTITUTE(LEFT(VLOOKUP(O1110,[1]Attachments!A$2:O$50001,8,FALSE),LEN(VLOOKUP(O1110,[1]Attachments!A$2:O$50001,8,FALSE))-4),"_"," "))</f>
        <v>Whatislove</v>
      </c>
      <c r="M1110" s="1" t="str">
        <f>IF(G1110="",VLOOKUP(VLOOKUP(B1110,[1]Attachments!A$2:O$10001,5,FALSE),[1]Users!A$2:B$100000,2,FALSE),G1110)</f>
        <v>marvjk</v>
      </c>
      <c r="N1110" s="1">
        <f t="shared" si="217"/>
        <v>1104</v>
      </c>
      <c r="O1110" s="1">
        <f t="shared" si="207"/>
        <v>9734</v>
      </c>
      <c r="P1110">
        <f>VLOOKUP(B1110,[1]Attachments!A$2:O$50001,2,FALSE)</f>
        <v>98914</v>
      </c>
      <c r="Q1110" t="str">
        <f t="shared" si="208"/>
        <v>&lt;tr&gt;&lt;td width='10%'&gt;1104&lt;/td&gt;&lt;td width='20%'&gt;Orchtrumpets  Ste Khv4&lt;/td&gt;&lt;td width='10%'&gt;marvjk&lt;/td&gt;&lt;td width='20%'&gt;</v>
      </c>
      <c r="R1110" t="str">
        <f t="shared" si="213"/>
        <v>&lt;br&gt;&lt;ul class='graphic' style='margin-left: 0em;'&gt;&lt;li&gt;&lt;a href='http://www.norduserforum.com/download/file.php?id=9734?n=1104' type='audio/mpeg' class='inline-playable'&gt;Orchtrumpets  Ste Khv4&lt;/a&gt;&lt;/li&gt;&lt;/ul&gt;</v>
      </c>
      <c r="S1110" t="str">
        <f t="shared" si="214"/>
        <v>&lt;/td&gt;&lt;td width='20%'&gt;&lt;a href='http://www.norduserforum.com/download/file.php?id=9735'&gt;Orchtrumpets  Ste Khv4.nsmp&lt;/a&gt;&lt;/td&gt;&lt;td width='10%'&gt;2.8 MB&lt;/td&gt;&lt;td width='10%'&gt;&lt;a href='http://www.norduserforum.com/viewtopic.php?f=2&amp;amp;t=14962' target='_blank'&gt;link&lt;/a&gt;&lt;/td&gt;&lt;/tr&gt;</v>
      </c>
      <c r="U1110" t="str">
        <f t="shared" si="209"/>
        <v>&lt;tr&gt;&lt;td width='10%'&gt;1104&lt;/td&gt;&lt;td width='20%'&gt;Orchtrumpets  Ste Khv4&lt;/td&gt;&lt;td width='10%'&gt;marvjk&lt;/td&gt;&lt;td width='20%'&gt;&lt;br&gt;&lt;ul class='graphic' style='margin-left: 0em;'&gt;&lt;li&gt;&lt;a href='http://www.norduserforum.com/download/file.php?id=9734?n=1104' type='audio/mpeg' class='inline-playable'&gt;Orchtrumpets  Ste Khv4&lt;/a&gt;&lt;/li&gt;&lt;/ul&gt;&lt;/td&gt;&lt;td width='20%'&gt;&lt;a href='http://www.norduserforum.com/download/file.php?id=9735'&gt;Orchtrumpets  Ste Khv4.nsmp&lt;/a&gt;&lt;/td&gt;&lt;td width='10%'&gt;2.8 MB&lt;/td&gt;&lt;td width='10%'&gt;&lt;a href='http://www.norduserforum.com/viewtopic.php?f=2&amp;amp;t=14962' target='_blank'&gt;link&lt;/a&gt;&lt;/td&gt;&lt;/tr&gt;</v>
      </c>
      <c r="X1110">
        <f>IFERROR(VLOOKUP(B1110,[1]Attachments!A$2:O$50001,13,FALSE),0)</f>
        <v>2926889</v>
      </c>
      <c r="Y1110" s="14" t="str">
        <f t="shared" si="215"/>
        <v>2.8 MB</v>
      </c>
      <c r="AB1110">
        <f>VLOOKUP(B1110,[1]Attachments!A$2:O$50001,9,FALSE)</f>
        <v>112</v>
      </c>
      <c r="AC1110" s="15">
        <f>VLOOKUP(B1110,[1]Attachments!A$2:O$50001,14,FALSE)/(60*60*24)+"1/1/1970"</f>
        <v>43160.456377314811</v>
      </c>
      <c r="AD1110" s="14">
        <f t="shared" ca="1" si="210"/>
        <v>1.2778227513290816</v>
      </c>
      <c r="AM1110">
        <f t="shared" si="211"/>
        <v>392</v>
      </c>
      <c r="AN1110" t="str">
        <f>VLOOKUP(AM1110,A$3:U$4760,21,FALSE)</f>
        <v>&lt;tr&gt;&lt;td width='10%'&gt;392&lt;/td&gt;&lt;td width='20%'&gt;Motion Vox&lt;/td&gt;&lt;td width='10%'&gt;SurfSynth&lt;/td&gt;&lt;td width='20%'&gt;&lt;br&gt;&lt;br&gt;&lt;/td&gt;&lt;td width='20%'&gt;&lt;a href='http://www.norduserforum.com/download/file.php?id=2955'&gt;Motion Vox.nsmp&lt;/a&gt;&lt;/td&gt;&lt;td width='10%'&gt;4.1 MB&lt;/td&gt;&lt;td width='10%'&gt;&lt;a href='http://www.norduserforum.com/viewtopic.php?f=2&amp;amp;t=4208' target='_blank'&gt;link&lt;/a&gt;&lt;/td&gt;&lt;/tr&gt;</v>
      </c>
    </row>
    <row r="1111" spans="1:40" x14ac:dyDescent="0.3">
      <c r="A1111" s="1">
        <f t="shared" si="212"/>
        <v>1105</v>
      </c>
      <c r="B1111">
        <v>9749</v>
      </c>
      <c r="C1111" s="1">
        <f>IF(IFERROR(VLOOKUP(B1111+1,[1]Attachments!A$2:K$50000,11,FALSE)="mp3",FALSE),B1111+1,IF(IFERROR(VLOOKUP(B1111-1,[1]Attachments!A$2:K$50000,11,FALSE)="mp3",FALSE),B1111-1,IF(IFERROR(VLOOKUP(B1111-2,[1]Attachments!A$2:K$50000,11,FALSE)="mp3",FALSE),B1111-2,IF(IFERROR(VLOOKUP(B1111+2,[1]Attachments!A$2:K$50000,11,FALSE)="mp3",FALSE),B1111+2,""))))</f>
        <v>9747</v>
      </c>
      <c r="H1111" s="1">
        <f t="shared" si="216"/>
        <v>9749</v>
      </c>
      <c r="I1111" s="1">
        <f>VLOOKUP(B1111,[1]Attachments!A$2:O$50001,3,FALSE)</f>
        <v>14903</v>
      </c>
      <c r="J1111" s="11" t="str">
        <f t="shared" si="206"/>
        <v>link</v>
      </c>
      <c r="K1111" s="1" t="str">
        <f>IF(E1111="",SUBSTITUTE(PROPER(SUBSTITUTE(LEFT(VLOOKUP(B1111,[1]Attachments!A$2:O$50001,8,FALSE),LEN(VLOOKUP(B1111,[1]Attachments!A$2:O$50001,8,FALSE))-5),"_"," ")),"&amp;Amp;","&amp;"),E1111)</f>
        <v>Fiddle</v>
      </c>
      <c r="L1111" s="13" t="str">
        <f>PROPER(SUBSTITUTE(LEFT(VLOOKUP(O1111,[1]Attachments!A$2:O$50001,8,FALSE),LEN(VLOOKUP(O1111,[1]Attachments!A$2:O$50001,8,FALSE))-4),"_"," "))</f>
        <v>Keep Talk</v>
      </c>
      <c r="M1111" s="1" t="str">
        <f>IF(G1111="",VLOOKUP(VLOOKUP(B1111,[1]Attachments!A$2:O$10001,5,FALSE),[1]Users!A$2:B$100000,2,FALSE),G1111)</f>
        <v>ericL</v>
      </c>
      <c r="N1111" s="1">
        <f t="shared" si="217"/>
        <v>1105</v>
      </c>
      <c r="O1111" s="1">
        <f t="shared" si="207"/>
        <v>9747</v>
      </c>
      <c r="P1111">
        <f>VLOOKUP(B1111,[1]Attachments!A$2:O$50001,2,FALSE)</f>
        <v>99167</v>
      </c>
      <c r="Q1111" t="str">
        <f t="shared" si="208"/>
        <v>&lt;tr&gt;&lt;td width='10%'&gt;1105&lt;/td&gt;&lt;td width='20%'&gt;Fiddle&lt;/td&gt;&lt;td width='10%'&gt;ericL&lt;/td&gt;&lt;td width='20%'&gt;</v>
      </c>
      <c r="R1111" t="str">
        <f t="shared" si="213"/>
        <v>&lt;br&gt;&lt;ul class='graphic' style='margin-left: 0em;'&gt;&lt;li&gt;&lt;a href='http://www.norduserforum.com/download/file.php?id=9747?n=1105' type='audio/mpeg' class='inline-playable'&gt;Fiddle&lt;/a&gt;&lt;/li&gt;&lt;/ul&gt;</v>
      </c>
      <c r="S1111" t="str">
        <f t="shared" si="214"/>
        <v>&lt;/td&gt;&lt;td width='20%'&gt;&lt;a href='http://www.norduserforum.com/download/file.php?id=9749'&gt;Fiddle.nsmp&lt;/a&gt;&lt;/td&gt;&lt;td width='10%'&gt;3.5 MB&lt;/td&gt;&lt;td width='10%'&gt;&lt;a href='http://www.norduserforum.com/viewtopic.php?f=2&amp;amp;t=14903' target='_blank'&gt;link&lt;/a&gt;&lt;/td&gt;&lt;/tr&gt;</v>
      </c>
      <c r="U1111" t="str">
        <f t="shared" si="209"/>
        <v>&lt;tr&gt;&lt;td width='10%'&gt;1105&lt;/td&gt;&lt;td width='20%'&gt;Fiddle&lt;/td&gt;&lt;td width='10%'&gt;ericL&lt;/td&gt;&lt;td width='20%'&gt;&lt;br&gt;&lt;ul class='graphic' style='margin-left: 0em;'&gt;&lt;li&gt;&lt;a href='http://www.norduserforum.com/download/file.php?id=9747?n=1105' type='audio/mpeg' class='inline-playable'&gt;Fiddle&lt;/a&gt;&lt;/li&gt;&lt;/ul&gt;&lt;/td&gt;&lt;td width='20%'&gt;&lt;a href='http://www.norduserforum.com/download/file.php?id=9749'&gt;Fiddle.nsmp&lt;/a&gt;&lt;/td&gt;&lt;td width='10%'&gt;3.5 MB&lt;/td&gt;&lt;td width='10%'&gt;&lt;a href='http://www.norduserforum.com/viewtopic.php?f=2&amp;amp;t=14903' target='_blank'&gt;link&lt;/a&gt;&lt;/td&gt;&lt;/tr&gt;</v>
      </c>
      <c r="X1111">
        <f>IFERROR(VLOOKUP(B1111,[1]Attachments!A$2:O$50001,13,FALSE),0)</f>
        <v>3645074</v>
      </c>
      <c r="Y1111" s="14" t="str">
        <f t="shared" si="215"/>
        <v>3.5 MB</v>
      </c>
      <c r="AB1111">
        <f>VLOOKUP(B1111,[1]Attachments!A$2:O$50001,9,FALSE)</f>
        <v>62</v>
      </c>
      <c r="AC1111" s="15">
        <f>VLOOKUP(B1111,[1]Attachments!A$2:O$50001,14,FALSE)/(60*60*24)+"1/1/1970"</f>
        <v>43164.905231481476</v>
      </c>
      <c r="AD1111" s="14">
        <f t="shared" ca="1" si="210"/>
        <v>0.71253279855875373</v>
      </c>
      <c r="AM1111">
        <f t="shared" si="211"/>
        <v>391</v>
      </c>
      <c r="AN1111" t="str">
        <f>VLOOKUP(AM1111,A$3:U$4760,21,FALSE)</f>
        <v>&lt;tr&gt;&lt;td width='10%'&gt;391&lt;/td&gt;&lt;td width='20%'&gt;Mega Sweep&lt;/td&gt;&lt;td width='10%'&gt;SurfSynth&lt;/td&gt;&lt;td width='20%'&gt;&lt;br&gt;&lt;br&gt;&lt;/td&gt;&lt;td width='20%'&gt;&lt;a href='http://www.norduserforum.com/download/file.php?id=2953'&gt;Mega Sweep.nsmp&lt;/a&gt;&lt;/td&gt;&lt;td width='10%'&gt;5.8 MB&lt;/td&gt;&lt;td width='10%'&gt;&lt;a href='http://www.norduserforum.com/viewtopic.php?f=2&amp;amp;t=4208' target='_blank'&gt;link&lt;/a&gt;&lt;/td&gt;&lt;/tr&gt;</v>
      </c>
    </row>
    <row r="1112" spans="1:40" x14ac:dyDescent="0.3">
      <c r="A1112" s="1">
        <f t="shared" si="212"/>
        <v>1106</v>
      </c>
      <c r="B1112">
        <v>9752</v>
      </c>
      <c r="C1112" s="1">
        <f>IF(IFERROR(VLOOKUP(B1112+1,[1]Attachments!A$2:K$50000,11,FALSE)="mp3",FALSE),B1112+1,IF(IFERROR(VLOOKUP(B1112-1,[1]Attachments!A$2:K$50000,11,FALSE)="mp3",FALSE),B1112-1,IF(IFERROR(VLOOKUP(B1112-2,[1]Attachments!A$2:K$50000,11,FALSE)="mp3",FALSE),B1112-2,IF(IFERROR(VLOOKUP(B1112+2,[1]Attachments!A$2:K$50000,11,FALSE)="mp3",FALSE),B1112+2,""))))</f>
        <v>9753</v>
      </c>
      <c r="H1112" s="1">
        <f t="shared" si="216"/>
        <v>9752</v>
      </c>
      <c r="I1112" s="1">
        <f>VLOOKUP(B1112,[1]Attachments!A$2:O$50001,3,FALSE)</f>
        <v>14629</v>
      </c>
      <c r="J1112" s="11" t="str">
        <f t="shared" si="206"/>
        <v>link</v>
      </c>
      <c r="K1112" s="1" t="str">
        <f>IF(E1112="",SUBSTITUTE(PROPER(SUBSTITUTE(LEFT(VLOOKUP(B1112,[1]Attachments!A$2:O$50001,8,FALSE),LEN(VLOOKUP(B1112,[1]Attachments!A$2:O$50001,8,FALSE))-5),"_"," ")),"&amp;Amp;","&amp;"),E1112)</f>
        <v>V Lead 2</v>
      </c>
      <c r="L1112" s="13" t="str">
        <f>PROPER(SUBSTITUTE(LEFT(VLOOKUP(O1112,[1]Attachments!A$2:O$50001,8,FALSE),LEN(VLOOKUP(O1112,[1]Attachments!A$2:O$50001,8,FALSE))-4),"_"," "))</f>
        <v>Keep Noise Test</v>
      </c>
      <c r="M1112" s="1" t="str">
        <f>IF(G1112="",VLOOKUP(VLOOKUP(B1112,[1]Attachments!A$2:O$10001,5,FALSE),[1]Users!A$2:B$100000,2,FALSE),G1112)</f>
        <v>Slangid</v>
      </c>
      <c r="N1112" s="1">
        <f t="shared" si="217"/>
        <v>1106</v>
      </c>
      <c r="O1112" s="1">
        <f t="shared" si="207"/>
        <v>9753</v>
      </c>
      <c r="P1112">
        <f>VLOOKUP(B1112,[1]Attachments!A$2:O$50001,2,FALSE)</f>
        <v>99216</v>
      </c>
      <c r="Q1112" t="str">
        <f t="shared" si="208"/>
        <v>&lt;tr&gt;&lt;td width='10%'&gt;1106&lt;/td&gt;&lt;td width='20%'&gt;V Lead 2&lt;/td&gt;&lt;td width='10%'&gt;Slangid&lt;/td&gt;&lt;td width='20%'&gt;</v>
      </c>
      <c r="R1112" t="str">
        <f t="shared" si="213"/>
        <v>&lt;br&gt;&lt;ul class='graphic' style='margin-left: 0em;'&gt;&lt;li&gt;&lt;a href='http://www.norduserforum.com/download/file.php?id=9753?n=1106' type='audio/mpeg' class='inline-playable'&gt;V Lead 2&lt;/a&gt;&lt;/li&gt;&lt;/ul&gt;</v>
      </c>
      <c r="S1112" t="str">
        <f t="shared" si="214"/>
        <v>&lt;/td&gt;&lt;td width='20%'&gt;&lt;a href='http://www.norduserforum.com/download/file.php?id=9752'&gt;V Lead 2.nsmp&lt;/a&gt;&lt;/td&gt;&lt;td width='10%'&gt;3.9 MB&lt;/td&gt;&lt;td width='10%'&gt;&lt;a href='http://www.norduserforum.com/viewtopic.php?f=2&amp;amp;t=14629' target='_blank'&gt;link&lt;/a&gt;&lt;/td&gt;&lt;/tr&gt;</v>
      </c>
      <c r="U1112" t="str">
        <f t="shared" si="209"/>
        <v>&lt;tr&gt;&lt;td width='10%'&gt;1106&lt;/td&gt;&lt;td width='20%'&gt;V Lead 2&lt;/td&gt;&lt;td width='10%'&gt;Slangid&lt;/td&gt;&lt;td width='20%'&gt;&lt;br&gt;&lt;ul class='graphic' style='margin-left: 0em;'&gt;&lt;li&gt;&lt;a href='http://www.norduserforum.com/download/file.php?id=9753?n=1106' type='audio/mpeg' class='inline-playable'&gt;V Lead 2&lt;/a&gt;&lt;/li&gt;&lt;/ul&gt;&lt;/td&gt;&lt;td width='20%'&gt;&lt;a href='http://www.norduserforum.com/download/file.php?id=9752'&gt;V Lead 2.nsmp&lt;/a&gt;&lt;/td&gt;&lt;td width='10%'&gt;3.9 MB&lt;/td&gt;&lt;td width='10%'&gt;&lt;a href='http://www.norduserforum.com/viewtopic.php?f=2&amp;amp;t=14629' target='_blank'&gt;link&lt;/a&gt;&lt;/td&gt;&lt;/tr&gt;</v>
      </c>
      <c r="X1112">
        <f>IFERROR(VLOOKUP(B1112,[1]Attachments!A$2:O$50001,13,FALSE),0)</f>
        <v>4077509</v>
      </c>
      <c r="Y1112" s="14" t="str">
        <f t="shared" si="215"/>
        <v>3.9 MB</v>
      </c>
      <c r="AB1112">
        <f>VLOOKUP(B1112,[1]Attachments!A$2:O$50001,9,FALSE)</f>
        <v>75</v>
      </c>
      <c r="AC1112" s="15">
        <f>VLOOKUP(B1112,[1]Attachments!A$2:O$50001,14,FALSE)/(60*60*24)+"1/1/1970"</f>
        <v>43165.661643518513</v>
      </c>
      <c r="AD1112" s="14">
        <f t="shared" ca="1" si="210"/>
        <v>0.8630065725865127</v>
      </c>
      <c r="AM1112">
        <f t="shared" si="211"/>
        <v>390</v>
      </c>
      <c r="AN1112" t="str">
        <f>VLOOKUP(AM1112,A$3:U$4760,21,FALSE)</f>
        <v>&lt;tr&gt;&lt;td width='10%'&gt;390&lt;/td&gt;&lt;td width='20%'&gt;Rhodes Chr&lt;/td&gt;&lt;td width='10%'&gt;SurfSynth&lt;/td&gt;&lt;td width='20%'&gt;&lt;br&gt;&lt;br&gt;&lt;/td&gt;&lt;td width='20%'&gt;&lt;a href='http://www.norduserforum.com/download/file.php?id=2951'&gt;Rhodes Chr.nsmp&lt;/a&gt;&lt;/td&gt;&lt;td width='10%'&gt;6.0 MB&lt;/td&gt;&lt;td width='10%'&gt;&lt;a href='http://www.norduserforum.com/viewtopic.php?f=2&amp;amp;t=4208' target='_blank'&gt;link&lt;/a&gt;&lt;/td&gt;&lt;/tr&gt;</v>
      </c>
    </row>
    <row r="1113" spans="1:40" x14ac:dyDescent="0.3">
      <c r="A1113" s="1">
        <f t="shared" si="212"/>
        <v>1107</v>
      </c>
      <c r="B1113">
        <v>9762</v>
      </c>
      <c r="C1113" s="1">
        <f>IF(IFERROR(VLOOKUP(B1113+1,[1]Attachments!A$2:K$50000,11,FALSE)="mp3",FALSE),B1113+1,IF(IFERROR(VLOOKUP(B1113-1,[1]Attachments!A$2:K$50000,11,FALSE)="mp3",FALSE),B1113-1,IF(IFERROR(VLOOKUP(B1113-2,[1]Attachments!A$2:K$50000,11,FALSE)="mp3",FALSE),B1113-2,IF(IFERROR(VLOOKUP(B1113+2,[1]Attachments!A$2:K$50000,11,FALSE)="mp3",FALSE),B1113+2,""))))</f>
        <v>9763</v>
      </c>
      <c r="H1113" s="1">
        <f t="shared" si="216"/>
        <v>9762</v>
      </c>
      <c r="I1113" s="1">
        <f>VLOOKUP(B1113,[1]Attachments!A$2:O$50001,3,FALSE)</f>
        <v>2980</v>
      </c>
      <c r="J1113" s="11" t="str">
        <f t="shared" si="206"/>
        <v>link</v>
      </c>
      <c r="K1113" s="1" t="str">
        <f>IF(E1113="",SUBSTITUTE(PROPER(SUBSTITUTE(LEFT(VLOOKUP(B1113,[1]Attachments!A$2:O$50001,8,FALSE),LEN(VLOOKUP(B1113,[1]Attachments!A$2:O$50001,8,FALSE))-5),"_"," ")),"&amp;Amp;","&amp;"),E1113)</f>
        <v>Taintlovbeep</v>
      </c>
      <c r="L1113" s="13" t="str">
        <f>PROPER(SUBSTITUTE(LEFT(VLOOKUP(O1113,[1]Attachments!A$2:O$50001,8,FALSE),LEN(VLOOKUP(O1113,[1]Attachments!A$2:O$50001,8,FALSE))-4),"_"," "))</f>
        <v>Mrvain Demo</v>
      </c>
      <c r="M1113" s="1" t="str">
        <f>IF(G1113="",VLOOKUP(VLOOKUP(B1113,[1]Attachments!A$2:O$10001,5,FALSE),[1]Users!A$2:B$100000,2,FALSE),G1113)</f>
        <v>marvjk</v>
      </c>
      <c r="N1113" s="1">
        <f t="shared" si="217"/>
        <v>1107</v>
      </c>
      <c r="O1113" s="1">
        <f t="shared" si="207"/>
        <v>9763</v>
      </c>
      <c r="P1113">
        <f>VLOOKUP(B1113,[1]Attachments!A$2:O$50001,2,FALSE)</f>
        <v>98915</v>
      </c>
      <c r="Q1113" t="str">
        <f t="shared" si="208"/>
        <v>&lt;tr&gt;&lt;td width='10%'&gt;1107&lt;/td&gt;&lt;td width='20%'&gt;Taintlovbeep&lt;/td&gt;&lt;td width='10%'&gt;marvjk&lt;/td&gt;&lt;td width='20%'&gt;</v>
      </c>
      <c r="R1113" t="str">
        <f t="shared" si="213"/>
        <v>&lt;br&gt;&lt;ul class='graphic' style='margin-left: 0em;'&gt;&lt;li&gt;&lt;a href='http://www.norduserforum.com/download/file.php?id=9763?n=1107' type='audio/mpeg' class='inline-playable'&gt;Taintlovbeep&lt;/a&gt;&lt;/li&gt;&lt;/ul&gt;</v>
      </c>
      <c r="S1113" t="str">
        <f t="shared" si="214"/>
        <v>&lt;/td&gt;&lt;td width='20%'&gt;&lt;a href='http://www.norduserforum.com/download/file.php?id=9762'&gt;Taintlovbeep.nsmp&lt;/a&gt;&lt;/td&gt;&lt;td width='10%'&gt;0.0 MB&lt;/td&gt;&lt;td width='10%'&gt;&lt;a href='http://www.norduserforum.com/viewtopic.php?f=2&amp;amp;t=2980' target='_blank'&gt;link&lt;/a&gt;&lt;/td&gt;&lt;/tr&gt;</v>
      </c>
      <c r="U1113" t="str">
        <f t="shared" si="209"/>
        <v>&lt;tr&gt;&lt;td width='10%'&gt;1107&lt;/td&gt;&lt;td width='20%'&gt;Taintlovbeep&lt;/td&gt;&lt;td width='10%'&gt;marvjk&lt;/td&gt;&lt;td width='20%'&gt;&lt;br&gt;&lt;ul class='graphic' style='margin-left: 0em;'&gt;&lt;li&gt;&lt;a href='http://www.norduserforum.com/download/file.php?id=9763?n=1107' type='audio/mpeg' class='inline-playable'&gt;Taintlovbeep&lt;/a&gt;&lt;/li&gt;&lt;/ul&gt;&lt;/td&gt;&lt;td width='20%'&gt;&lt;a href='http://www.norduserforum.com/download/file.php?id=9762'&gt;Taintlovbeep.nsmp&lt;/a&gt;&lt;/td&gt;&lt;td width='10%'&gt;0.0 MB&lt;/td&gt;&lt;td width='10%'&gt;&lt;a href='http://www.norduserforum.com/viewtopic.php?f=2&amp;amp;t=2980' target='_blank'&gt;link&lt;/a&gt;&lt;/td&gt;&lt;/tr&gt;</v>
      </c>
      <c r="X1113">
        <f>IFERROR(VLOOKUP(B1113,[1]Attachments!A$2:O$50001,13,FALSE),0)</f>
        <v>22526</v>
      </c>
      <c r="Y1113" s="14" t="str">
        <f t="shared" si="215"/>
        <v>0.0 MB</v>
      </c>
      <c r="AB1113">
        <f>VLOOKUP(B1113,[1]Attachments!A$2:O$50001,9,FALSE)</f>
        <v>122</v>
      </c>
      <c r="AC1113" s="15">
        <f>VLOOKUP(B1113,[1]Attachments!A$2:O$50001,14,FALSE)/(60*60*24)+"1/1/1970"</f>
        <v>43169.327465277776</v>
      </c>
      <c r="AD1113" s="14">
        <f t="shared" ca="1" si="210"/>
        <v>1.4123346951624207</v>
      </c>
      <c r="AM1113">
        <f t="shared" si="211"/>
        <v>389</v>
      </c>
      <c r="AN1113" t="str">
        <f>VLOOKUP(AM1113,A$3:U$4760,21,FALSE)</f>
        <v>&lt;tr&gt;&lt;td width='10%'&gt;389&lt;/td&gt;&lt;td width='20%'&gt;12String&lt;/td&gt;&lt;td width='10%'&gt;Mr_-G-&lt;/td&gt;&lt;td width='20%'&gt;&lt;br&gt;&lt;br&gt;&lt;/td&gt;&lt;td width='20%'&gt;&lt;a href='http://www.norduserforum.com/download/file.php?id=2940'&gt;12String.nsmp&lt;/a&gt;&lt;/td&gt;&lt;td width='10%'&gt;0.6 MB&lt;/td&gt;&lt;td width='10%'&gt;&lt;a href='http://www.norduserforum.com/viewtopic.php?f=2&amp;amp;t=4237' target='_blank'&gt;link&lt;/a&gt;&lt;/td&gt;&lt;/tr&gt;</v>
      </c>
    </row>
    <row r="1114" spans="1:40" x14ac:dyDescent="0.3">
      <c r="A1114" s="1">
        <f t="shared" si="212"/>
        <v>1108</v>
      </c>
      <c r="B1114">
        <v>9770</v>
      </c>
      <c r="C1114" s="1">
        <f>IF(IFERROR(VLOOKUP(B1114+1,[1]Attachments!A$2:K$50000,11,FALSE)="mp3",FALSE),B1114+1,IF(IFERROR(VLOOKUP(B1114-1,[1]Attachments!A$2:K$50000,11,FALSE)="mp3",FALSE),B1114-1,IF(IFERROR(VLOOKUP(B1114-2,[1]Attachments!A$2:K$50000,11,FALSE)="mp3",FALSE),B1114-2,IF(IFERROR(VLOOKUP(B1114+2,[1]Attachments!A$2:K$50000,11,FALSE)="mp3",FALSE),B1114+2,""))))</f>
        <v>9769</v>
      </c>
      <c r="H1114" s="1">
        <f t="shared" si="216"/>
        <v>9770</v>
      </c>
      <c r="I1114" s="1">
        <f>VLOOKUP(B1114,[1]Attachments!A$2:O$50001,3,FALSE)</f>
        <v>7397</v>
      </c>
      <c r="J1114" s="11" t="str">
        <f t="shared" si="206"/>
        <v>link</v>
      </c>
      <c r="K1114" s="1" t="str">
        <f>IF(E1114="",SUBSTITUTE(PROPER(SUBSTITUTE(LEFT(VLOOKUP(B1114,[1]Attachments!A$2:O$50001,8,FALSE),LEN(VLOOKUP(B1114,[1]Attachments!A$2:O$50001,8,FALSE))-5),"_"," ")),"&amp;Amp;","&amp;"),E1114)</f>
        <v>Disto1 Br</v>
      </c>
      <c r="L1114" s="13" t="str">
        <f>PROPER(SUBSTITUTE(LEFT(VLOOKUP(O1114,[1]Attachments!A$2:O$50001,8,FALSE),LEN(VLOOKUP(O1114,[1]Attachments!A$2:O$50001,8,FALSE))-4),"_"," "))</f>
        <v>Love Is Stronger Than Death Synth</v>
      </c>
      <c r="M1114" s="1" t="str">
        <f>IF(G1114="",VLOOKUP(VLOOKUP(B1114,[1]Attachments!A$2:O$10001,5,FALSE),[1]Users!A$2:B$100000,2,FALSE),G1114)</f>
        <v>Klangwerk</v>
      </c>
      <c r="N1114" s="1">
        <f t="shared" si="217"/>
        <v>1108</v>
      </c>
      <c r="O1114" s="1">
        <f t="shared" si="207"/>
        <v>9769</v>
      </c>
      <c r="P1114">
        <f>VLOOKUP(B1114,[1]Attachments!A$2:O$50001,2,FALSE)</f>
        <v>99537</v>
      </c>
      <c r="Q1114" t="str">
        <f t="shared" si="208"/>
        <v>&lt;tr&gt;&lt;td width='10%'&gt;1108&lt;/td&gt;&lt;td width='20%'&gt;Disto1 Br&lt;/td&gt;&lt;td width='10%'&gt;Klangwerk&lt;/td&gt;&lt;td width='20%'&gt;</v>
      </c>
      <c r="R1114" t="str">
        <f t="shared" si="213"/>
        <v>&lt;br&gt;&lt;ul class='graphic' style='margin-left: 0em;'&gt;&lt;li&gt;&lt;a href='http://www.norduserforum.com/download/file.php?id=9769?n=1108' type='audio/mpeg' class='inline-playable'&gt;Disto1 Br&lt;/a&gt;&lt;/li&gt;&lt;/ul&gt;</v>
      </c>
      <c r="S1114" t="str">
        <f t="shared" si="214"/>
        <v>&lt;/td&gt;&lt;td width='20%'&gt;&lt;a href='http://www.norduserforum.com/download/file.php?id=9770'&gt;Disto1 Br.nsmp&lt;/a&gt;&lt;/td&gt;&lt;td width='10%'&gt;0.3 MB&lt;/td&gt;&lt;td width='10%'&gt;&lt;a href='http://www.norduserforum.com/viewtopic.php?f=2&amp;amp;t=7397' target='_blank'&gt;link&lt;/a&gt;&lt;/td&gt;&lt;/tr&gt;</v>
      </c>
      <c r="U1114" t="str">
        <f t="shared" si="209"/>
        <v>&lt;tr&gt;&lt;td width='10%'&gt;1108&lt;/td&gt;&lt;td width='20%'&gt;Disto1 Br&lt;/td&gt;&lt;td width='10%'&gt;Klangwerk&lt;/td&gt;&lt;td width='20%'&gt;&lt;br&gt;&lt;ul class='graphic' style='margin-left: 0em;'&gt;&lt;li&gt;&lt;a href='http://www.norduserforum.com/download/file.php?id=9769?n=1108' type='audio/mpeg' class='inline-playable'&gt;Disto1 Br&lt;/a&gt;&lt;/li&gt;&lt;/ul&gt;&lt;/td&gt;&lt;td width='20%'&gt;&lt;a href='http://www.norduserforum.com/download/file.php?id=9770'&gt;Disto1 Br.nsmp&lt;/a&gt;&lt;/td&gt;&lt;td width='10%'&gt;0.3 MB&lt;/td&gt;&lt;td width='10%'&gt;&lt;a href='http://www.norduserforum.com/viewtopic.php?f=2&amp;amp;t=7397' target='_blank'&gt;link&lt;/a&gt;&lt;/td&gt;&lt;/tr&gt;</v>
      </c>
      <c r="X1114">
        <f>IFERROR(VLOOKUP(B1114,[1]Attachments!A$2:O$50001,13,FALSE),0)</f>
        <v>278558</v>
      </c>
      <c r="Y1114" s="14" t="str">
        <f t="shared" si="215"/>
        <v>0.3 MB</v>
      </c>
      <c r="AB1114">
        <f>VLOOKUP(B1114,[1]Attachments!A$2:O$50001,9,FALSE)</f>
        <v>65</v>
      </c>
      <c r="AC1114" s="15">
        <f>VLOOKUP(B1114,[1]Attachments!A$2:O$50001,14,FALSE)/(60*60*24)+"1/1/1970"</f>
        <v>43171.865601851852</v>
      </c>
      <c r="AD1114" s="14">
        <f t="shared" ca="1" si="210"/>
        <v>0.75564525361670642</v>
      </c>
      <c r="AM1114">
        <f t="shared" si="211"/>
        <v>388</v>
      </c>
      <c r="AN1114" t="str">
        <f>VLOOKUP(AM1114,A$3:U$4760,21,FALSE)</f>
        <v>&lt;tr&gt;&lt;td width='10%'&gt;388&lt;/td&gt;&lt;td width='20%'&gt;Pop Kit 1&lt;/td&gt;&lt;td width='10%'&gt;Steph Lo&lt;/td&gt;&lt;td width='20%'&gt;&lt;br&gt;&lt;br&gt;&lt;/td&gt;&lt;td width='20%'&gt;&lt;a href='http://www.norduserforum.com/download/file.php?id=2936'&gt;Pop Kit 1.nsmp&lt;/a&gt;&lt;/td&gt;&lt;td width='10%'&gt;2.7 MB&lt;/td&gt;&lt;td width='10%'&gt;&lt;a href='http://www.norduserforum.com/viewtopic.php?f=2&amp;amp;t=4228' target='_blank'&gt;link&lt;/a&gt;&lt;/td&gt;&lt;/tr&gt;</v>
      </c>
    </row>
    <row r="1115" spans="1:40" x14ac:dyDescent="0.3">
      <c r="A1115" s="1">
        <f t="shared" si="212"/>
        <v>1109</v>
      </c>
      <c r="B1115">
        <v>9811</v>
      </c>
      <c r="C1115" s="1" t="str">
        <f>IF(IFERROR(VLOOKUP(B1115+1,[1]Attachments!A$2:K$50000,11,FALSE)="mp3",FALSE),B1115+1,IF(IFERROR(VLOOKUP(B1115-1,[1]Attachments!A$2:K$50000,11,FALSE)="mp3",FALSE),B1115-1,IF(IFERROR(VLOOKUP(B1115-2,[1]Attachments!A$2:K$50000,11,FALSE)="mp3",FALSE),B1115-2,IF(IFERROR(VLOOKUP(B1115+2,[1]Attachments!A$2:K$50000,11,FALSE)="mp3",FALSE),B1115+2,""))))</f>
        <v/>
      </c>
      <c r="H1115" s="1">
        <f t="shared" si="216"/>
        <v>9811</v>
      </c>
      <c r="I1115" s="1">
        <f>VLOOKUP(B1115,[1]Attachments!A$2:O$50001,3,FALSE)</f>
        <v>15124</v>
      </c>
      <c r="J1115" s="11" t="str">
        <f t="shared" si="206"/>
        <v>link</v>
      </c>
      <c r="K1115" s="1" t="str">
        <f>IF(E1115="",SUBSTITUTE(PROPER(SUBSTITUTE(LEFT(VLOOKUP(B1115,[1]Attachments!A$2:O$50001,8,FALSE),LEN(VLOOKUP(B1115,[1]Attachments!A$2:O$50001,8,FALSE))-5),"_"," ")),"&amp;Amp;","&amp;"),E1115)</f>
        <v>Ok Chorale</v>
      </c>
      <c r="L1115" s="13" t="e">
        <f>PROPER(SUBSTITUTE(LEFT(VLOOKUP(O1115,[1]Attachments!A$2:O$50001,8,FALSE),LEN(VLOOKUP(O1115,[1]Attachments!A$2:O$50001,8,FALSE))-4),"_"," "))</f>
        <v>#N/A</v>
      </c>
      <c r="M1115" s="1" t="str">
        <f>IF(G1115="",VLOOKUP(VLOOKUP(B1115,[1]Attachments!A$2:O$10001,5,FALSE),[1]Users!A$2:B$100000,2,FALSE),G1115)</f>
        <v>jazzman83</v>
      </c>
      <c r="N1115" s="1">
        <f t="shared" si="217"/>
        <v>1109</v>
      </c>
      <c r="O1115" s="1" t="str">
        <f t="shared" si="207"/>
        <v/>
      </c>
      <c r="P1115">
        <f>VLOOKUP(B1115,[1]Attachments!A$2:O$50001,2,FALSE)</f>
        <v>100122</v>
      </c>
      <c r="Q1115" t="str">
        <f t="shared" si="208"/>
        <v>&lt;tr&gt;&lt;td width='10%'&gt;1109&lt;/td&gt;&lt;td width='20%'&gt;Ok Chorale&lt;/td&gt;&lt;td width='10%'&gt;jazzman83&lt;/td&gt;&lt;td width='20%'&gt;</v>
      </c>
      <c r="R1115" t="str">
        <f t="shared" si="213"/>
        <v>&lt;br&gt;&lt;br&gt;</v>
      </c>
      <c r="S1115" t="str">
        <f t="shared" si="214"/>
        <v>&lt;/td&gt;&lt;td width='20%'&gt;&lt;a href='http://www.norduserforum.com/download/file.php?id=9811'&gt;Ok Chorale.nsmp&lt;/a&gt;&lt;/td&gt;&lt;td width='10%'&gt;5.8 MB&lt;/td&gt;&lt;td width='10%'&gt;&lt;a href='http://www.norduserforum.com/viewtopic.php?f=2&amp;amp;t=15124' target='_blank'&gt;link&lt;/a&gt;&lt;/td&gt;&lt;/tr&gt;</v>
      </c>
      <c r="U1115" t="str">
        <f t="shared" si="209"/>
        <v>&lt;tr&gt;&lt;td width='10%'&gt;1109&lt;/td&gt;&lt;td width='20%'&gt;Ok Chorale&lt;/td&gt;&lt;td width='10%'&gt;jazzman83&lt;/td&gt;&lt;td width='20%'&gt;&lt;br&gt;&lt;br&gt;&lt;/td&gt;&lt;td width='20%'&gt;&lt;a href='http://www.norduserforum.com/download/file.php?id=9811'&gt;Ok Chorale.nsmp&lt;/a&gt;&lt;/td&gt;&lt;td width='10%'&gt;5.8 MB&lt;/td&gt;&lt;td width='10%'&gt;&lt;a href='http://www.norduserforum.com/viewtopic.php?f=2&amp;amp;t=15124' target='_blank'&gt;link&lt;/a&gt;&lt;/td&gt;&lt;/tr&gt;</v>
      </c>
      <c r="X1115">
        <f>IFERROR(VLOOKUP(B1115,[1]Attachments!A$2:O$50001,13,FALSE),0)</f>
        <v>6107858</v>
      </c>
      <c r="Y1115" s="14" t="str">
        <f t="shared" si="215"/>
        <v>5.8 MB</v>
      </c>
      <c r="AB1115">
        <f>VLOOKUP(B1115,[1]Attachments!A$2:O$50001,9,FALSE)</f>
        <v>194</v>
      </c>
      <c r="AC1115" s="15">
        <f>VLOOKUP(B1115,[1]Attachments!A$2:O$50001,14,FALSE)/(60*60*24)+"1/1/1970"</f>
        <v>43186.254155092596</v>
      </c>
      <c r="AD1115" s="14">
        <f t="shared" ca="1" si="210"/>
        <v>2.3105225018033866</v>
      </c>
      <c r="AM1115">
        <f t="shared" si="211"/>
        <v>387</v>
      </c>
      <c r="AN1115" t="str">
        <f>VLOOKUP(AM1115,A$3:U$4760,21,FALSE)</f>
        <v>&lt;tr&gt;&lt;td width='10%'&gt;387&lt;/td&gt;&lt;td width='20%'&gt;Bright Cello&lt;/td&gt;&lt;td width='10%'&gt;Steph Lo&lt;/td&gt;&lt;td width='20%'&gt;&lt;br&gt;&lt;ul class='graphic' style='margin-left: 0em;'&gt;&lt;li&gt;&lt;a href='http://www.norduserforum.com/download/file.php?id=2933?n=387' type='audio/mpeg' class='inline-playable'&gt;Bright Cello&lt;/a&gt;&lt;/li&gt;&lt;/ul&gt;&lt;/td&gt;&lt;td width='20%'&gt;&lt;a href='http://www.norduserforum.com/download/file.php?id=2934'&gt;Bright Cello.nsmp&lt;/a&gt;&lt;/td&gt;&lt;td width='10%'&gt;1.0 MB&lt;/td&gt;&lt;td width='10%'&gt;&lt;a href='http://www.norduserforum.com/viewtopic.php?f=2&amp;amp;t=4228' target='_blank'&gt;link&lt;/a&gt;&lt;/td&gt;&lt;/tr&gt;</v>
      </c>
    </row>
    <row r="1116" spans="1:40" x14ac:dyDescent="0.3">
      <c r="A1116" s="1">
        <f t="shared" si="212"/>
        <v>1110</v>
      </c>
      <c r="B1116">
        <v>9809</v>
      </c>
      <c r="C1116" s="1" t="str">
        <f>IF(IFERROR(VLOOKUP(B1116+1,[1]Attachments!A$2:K$50000,11,FALSE)="mp3",FALSE),B1116+1,IF(IFERROR(VLOOKUP(B1116-1,[1]Attachments!A$2:K$50000,11,FALSE)="mp3",FALSE),B1116-1,IF(IFERROR(VLOOKUP(B1116-2,[1]Attachments!A$2:K$50000,11,FALSE)="mp3",FALSE),B1116-2,IF(IFERROR(VLOOKUP(B1116+2,[1]Attachments!A$2:K$50000,11,FALSE)="mp3",FALSE),B1116+2,""))))</f>
        <v/>
      </c>
      <c r="H1116" s="1">
        <f t="shared" si="216"/>
        <v>9809</v>
      </c>
      <c r="I1116" s="1">
        <f>VLOOKUP(B1116,[1]Attachments!A$2:O$50001,3,FALSE)</f>
        <v>15118</v>
      </c>
      <c r="J1116" s="11" t="str">
        <f t="shared" si="206"/>
        <v>link</v>
      </c>
      <c r="K1116" s="1" t="str">
        <f>IF(E1116="",SUBSTITUTE(PROPER(SUBSTITUTE(LEFT(VLOOKUP(B1116,[1]Attachments!A$2:O$50001,8,FALSE),LEN(VLOOKUP(B1116,[1]Attachments!A$2:O$50001,8,FALSE))-5),"_"," ")),"&amp;Amp;","&amp;"),E1116)</f>
        <v>Fineese</v>
      </c>
      <c r="L1116" s="13" t="e">
        <f>PROPER(SUBSTITUTE(LEFT(VLOOKUP(O1116,[1]Attachments!A$2:O$50001,8,FALSE),LEN(VLOOKUP(O1116,[1]Attachments!A$2:O$50001,8,FALSE))-4),"_"," "))</f>
        <v>#N/A</v>
      </c>
      <c r="M1116" s="1" t="str">
        <f>IF(G1116="",VLOOKUP(VLOOKUP(B1116,[1]Attachments!A$2:O$10001,5,FALSE),[1]Users!A$2:B$100000,2,FALSE),G1116)</f>
        <v>latinvibekeyz</v>
      </c>
      <c r="N1116" s="1">
        <f t="shared" si="217"/>
        <v>1110</v>
      </c>
      <c r="O1116" s="1" t="str">
        <f t="shared" si="207"/>
        <v/>
      </c>
      <c r="P1116">
        <f>VLOOKUP(B1116,[1]Attachments!A$2:O$50001,2,FALSE)</f>
        <v>100073</v>
      </c>
      <c r="Q1116" t="str">
        <f t="shared" si="208"/>
        <v>&lt;tr&gt;&lt;td width='10%'&gt;1110&lt;/td&gt;&lt;td width='20%'&gt;Fineese&lt;/td&gt;&lt;td width='10%'&gt;latinvibekeyz&lt;/td&gt;&lt;td width='20%'&gt;</v>
      </c>
      <c r="R1116" t="str">
        <f t="shared" si="213"/>
        <v>&lt;br&gt;&lt;br&gt;</v>
      </c>
      <c r="S1116" t="str">
        <f t="shared" si="214"/>
        <v>&lt;/td&gt;&lt;td width='20%'&gt;&lt;a href='http://www.norduserforum.com/download/file.php?id=9809'&gt;Fineese.nsmp&lt;/a&gt;&lt;/td&gt;&lt;td width='10%'&gt;0.8 MB&lt;/td&gt;&lt;td width='10%'&gt;&lt;a href='http://www.norduserforum.com/viewtopic.php?f=2&amp;amp;t=15118' target='_blank'&gt;link&lt;/a&gt;&lt;/td&gt;&lt;/tr&gt;</v>
      </c>
      <c r="U1116" t="str">
        <f t="shared" si="209"/>
        <v>&lt;tr&gt;&lt;td width='10%'&gt;1110&lt;/td&gt;&lt;td width='20%'&gt;Fineese&lt;/td&gt;&lt;td width='10%'&gt;latinvibekeyz&lt;/td&gt;&lt;td width='20%'&gt;&lt;br&gt;&lt;br&gt;&lt;/td&gt;&lt;td width='20%'&gt;&lt;a href='http://www.norduserforum.com/download/file.php?id=9809'&gt;Fineese.nsmp&lt;/a&gt;&lt;/td&gt;&lt;td width='10%'&gt;0.8 MB&lt;/td&gt;&lt;td width='10%'&gt;&lt;a href='http://www.norduserforum.com/viewtopic.php?f=2&amp;amp;t=15118' target='_blank'&gt;link&lt;/a&gt;&lt;/td&gt;&lt;/tr&gt;</v>
      </c>
      <c r="X1116">
        <f>IFERROR(VLOOKUP(B1116,[1]Attachments!A$2:O$50001,13,FALSE),0)</f>
        <v>884729</v>
      </c>
      <c r="Y1116" s="14" t="str">
        <f t="shared" si="215"/>
        <v>0.8 MB</v>
      </c>
      <c r="AB1116">
        <f>VLOOKUP(B1116,[1]Attachments!A$2:O$50001,9,FALSE)</f>
        <v>324</v>
      </c>
      <c r="AC1116" s="15">
        <f>VLOOKUP(B1116,[1]Attachments!A$2:O$50001,14,FALSE)/(60*60*24)+"1/1/1970"</f>
        <v>43185.030775462961</v>
      </c>
      <c r="AD1116" s="14">
        <f t="shared" ca="1" si="210"/>
        <v>3.8507954329579253</v>
      </c>
      <c r="AM1116">
        <f t="shared" si="211"/>
        <v>386</v>
      </c>
      <c r="AN1116" t="str">
        <f>VLOOKUP(AM1116,A$3:U$4760,21,FALSE)</f>
        <v>&lt;tr&gt;&lt;td width='10%'&gt;386&lt;/td&gt;&lt;td width='20%'&gt;Brightness (Light)&lt;/td&gt;&lt;td width='10%'&gt;Steph Lo&lt;/td&gt;&lt;td width='20%'&gt;&lt;br&gt;&lt;br&gt;&lt;/td&gt;&lt;td width='20%'&gt;&lt;a href='http://www.norduserforum.com/download/file.php?id=2929'&gt;Brightness (Light).nsmp&lt;/a&gt;&lt;/td&gt;&lt;td width='10%'&gt;1.3 MB&lt;/td&gt;&lt;td width='10%'&gt;&lt;a href='http://www.norduserforum.com/viewtopic.php?f=2&amp;amp;t=4228' target='_blank'&gt;link&lt;/a&gt;&lt;/td&gt;&lt;/tr&gt;</v>
      </c>
    </row>
    <row r="1117" spans="1:40" x14ac:dyDescent="0.3">
      <c r="A1117" s="1">
        <f t="shared" si="212"/>
        <v>1111</v>
      </c>
      <c r="B1117">
        <v>9810</v>
      </c>
      <c r="C1117" s="1" t="str">
        <f>IF(IFERROR(VLOOKUP(B1117+1,[1]Attachments!A$2:K$50000,11,FALSE)="mp3",FALSE),B1117+1,IF(IFERROR(VLOOKUP(B1117-1,[1]Attachments!A$2:K$50000,11,FALSE)="mp3",FALSE),B1117-1,IF(IFERROR(VLOOKUP(B1117-2,[1]Attachments!A$2:K$50000,11,FALSE)="mp3",FALSE),B1117-2,IF(IFERROR(VLOOKUP(B1117+2,[1]Attachments!A$2:K$50000,11,FALSE)="mp3",FALSE),B1117+2,""))))</f>
        <v/>
      </c>
      <c r="H1117" s="1">
        <f t="shared" si="216"/>
        <v>9810</v>
      </c>
      <c r="I1117" s="1">
        <f>VLOOKUP(B1117,[1]Attachments!A$2:O$50001,3,FALSE)</f>
        <v>15103</v>
      </c>
      <c r="J1117" s="11" t="str">
        <f t="shared" si="206"/>
        <v>link</v>
      </c>
      <c r="K1117" s="1" t="str">
        <f>IF(E1117="",SUBSTITUTE(PROPER(SUBSTITUTE(LEFT(VLOOKUP(B1117,[1]Attachments!A$2:O$50001,8,FALSE),LEN(VLOOKUP(B1117,[1]Attachments!A$2:O$50001,8,FALSE))-5),"_"," ")),"&amp;Amp;","&amp;"),E1117)</f>
        <v>Free Ride Wind</v>
      </c>
      <c r="L1117" s="13" t="e">
        <f>PROPER(SUBSTITUTE(LEFT(VLOOKUP(O1117,[1]Attachments!A$2:O$50001,8,FALSE),LEN(VLOOKUP(O1117,[1]Attachments!A$2:O$50001,8,FALSE))-4),"_"," "))</f>
        <v>#N/A</v>
      </c>
      <c r="M1117" s="1" t="str">
        <f>IF(G1117="",VLOOKUP(VLOOKUP(B1117,[1]Attachments!A$2:O$10001,5,FALSE),[1]Users!A$2:B$100000,2,FALSE),G1117)</f>
        <v>Chilitopper</v>
      </c>
      <c r="N1117" s="1">
        <f t="shared" si="217"/>
        <v>1111</v>
      </c>
      <c r="O1117" s="1" t="str">
        <f t="shared" si="207"/>
        <v/>
      </c>
      <c r="P1117">
        <f>VLOOKUP(B1117,[1]Attachments!A$2:O$50001,2,FALSE)</f>
        <v>100075</v>
      </c>
      <c r="Q1117" t="str">
        <f t="shared" si="208"/>
        <v>&lt;tr&gt;&lt;td width='10%'&gt;1111&lt;/td&gt;&lt;td width='20%'&gt;Free Ride Wind&lt;/td&gt;&lt;td width='10%'&gt;Chilitopper&lt;/td&gt;&lt;td width='20%'&gt;</v>
      </c>
      <c r="R1117" t="str">
        <f t="shared" si="213"/>
        <v>&lt;br&gt;&lt;br&gt;</v>
      </c>
      <c r="S1117" t="str">
        <f t="shared" si="214"/>
        <v>&lt;/td&gt;&lt;td width='20%'&gt;&lt;a href='http://www.norduserforum.com/download/file.php?id=9810'&gt;Free Ride Wind.nsmp&lt;/a&gt;&lt;/td&gt;&lt;td width='10%'&gt;0.8 MB&lt;/td&gt;&lt;td width='10%'&gt;&lt;a href='http://www.norduserforum.com/viewtopic.php?f=2&amp;amp;t=15103' target='_blank'&gt;link&lt;/a&gt;&lt;/td&gt;&lt;/tr&gt;</v>
      </c>
      <c r="U1117" t="str">
        <f t="shared" si="209"/>
        <v>&lt;tr&gt;&lt;td width='10%'&gt;1111&lt;/td&gt;&lt;td width='20%'&gt;Free Ride Wind&lt;/td&gt;&lt;td width='10%'&gt;Chilitopper&lt;/td&gt;&lt;td width='20%'&gt;&lt;br&gt;&lt;br&gt;&lt;/td&gt;&lt;td width='20%'&gt;&lt;a href='http://www.norduserforum.com/download/file.php?id=9810'&gt;Free Ride Wind.nsmp&lt;/a&gt;&lt;/td&gt;&lt;td width='10%'&gt;0.8 MB&lt;/td&gt;&lt;td width='10%'&gt;&lt;a href='http://www.norduserforum.com/viewtopic.php?f=2&amp;amp;t=15103' target='_blank'&gt;link&lt;/a&gt;&lt;/td&gt;&lt;/tr&gt;</v>
      </c>
      <c r="X1117">
        <f>IFERROR(VLOOKUP(B1117,[1]Attachments!A$2:O$50001,13,FALSE),0)</f>
        <v>882824</v>
      </c>
      <c r="Y1117" s="14" t="str">
        <f t="shared" si="215"/>
        <v>0.8 MB</v>
      </c>
      <c r="AB1117">
        <f>VLOOKUP(B1117,[1]Attachments!A$2:O$50001,9,FALSE)</f>
        <v>38</v>
      </c>
      <c r="AC1117" s="15">
        <f>VLOOKUP(B1117,[1]Attachments!A$2:O$50001,14,FALSE)/(60*60*24)+"1/1/1970"</f>
        <v>43185.105821759258</v>
      </c>
      <c r="AD1117" s="14">
        <f t="shared" ca="1" si="210"/>
        <v>0.45169405612846514</v>
      </c>
      <c r="AM1117">
        <f t="shared" si="211"/>
        <v>385</v>
      </c>
      <c r="AN1117" t="str">
        <f>VLOOKUP(AM1117,A$3:U$4760,21,FALSE)</f>
        <v>&lt;tr&gt;&lt;td width='10%'&gt;385&lt;/td&gt;&lt;td width='20%'&gt;Chamber Str1-Noloop&lt;/td&gt;&lt;td width='10%'&gt;Steph Lo&lt;/td&gt;&lt;td width='20%'&gt;&lt;br&gt;&lt;br&gt;&lt;/td&gt;&lt;td width='20%'&gt;&lt;a href='http://www.norduserforum.com/download/file.php?id=2926'&gt;Chamber Str1-Noloop.nsmp&lt;/a&gt;&lt;/td&gt;&lt;td width='10%'&gt;3.7 MB&lt;/td&gt;&lt;td width='10%'&gt;&lt;a href='http://www.norduserforum.com/viewtopic.php?f=2&amp;amp;t=4228' target='_blank'&gt;link&lt;/a&gt;&lt;/td&gt;&lt;/tr&gt;</v>
      </c>
    </row>
    <row r="1118" spans="1:40" x14ac:dyDescent="0.3">
      <c r="A1118" s="1">
        <f t="shared" si="212"/>
        <v>1112</v>
      </c>
      <c r="B1118">
        <v>9828</v>
      </c>
      <c r="C1118" s="1">
        <f>IF(IFERROR(VLOOKUP(B1118+1,[1]Attachments!A$2:K$50000,11,FALSE)="mp3",FALSE),B1118+1,IF(IFERROR(VLOOKUP(B1118-1,[1]Attachments!A$2:K$50000,11,FALSE)="mp3",FALSE),B1118-1,IF(IFERROR(VLOOKUP(B1118-2,[1]Attachments!A$2:K$50000,11,FALSE)="mp3",FALSE),B1118-2,IF(IFERROR(VLOOKUP(B1118+2,[1]Attachments!A$2:K$50000,11,FALSE)="mp3",FALSE),B1118+2,""))))</f>
        <v>9829</v>
      </c>
      <c r="H1118" s="1">
        <f t="shared" si="216"/>
        <v>9828</v>
      </c>
      <c r="I1118" s="1">
        <f>VLOOKUP(B1118,[1]Attachments!A$2:O$50001,3,FALSE)</f>
        <v>15163</v>
      </c>
      <c r="J1118" s="11" t="str">
        <f t="shared" si="206"/>
        <v>link</v>
      </c>
      <c r="K1118" s="1" t="str">
        <f>IF(E1118="",SUBSTITUTE(PROPER(SUBSTITUTE(LEFT(VLOOKUP(B1118,[1]Attachments!A$2:O$50001,8,FALSE),LEN(VLOOKUP(B1118,[1]Attachments!A$2:O$50001,8,FALSE))-5),"_"," ")),"&amp;Amp;","&amp;"),E1118)</f>
        <v>Andys Analog Pad</v>
      </c>
      <c r="L1118" s="13" t="str">
        <f>PROPER(SUBSTITUTE(LEFT(VLOOKUP(O1118,[1]Attachments!A$2:O$50001,8,FALSE),LEN(VLOOKUP(O1118,[1]Attachments!A$2:O$50001,8,FALSE))-4),"_"," "))</f>
        <v>Worship Bundle 1</v>
      </c>
      <c r="M1118" s="1" t="str">
        <f>IF(G1118="",VLOOKUP(VLOOKUP(B1118,[1]Attachments!A$2:O$10001,5,FALSE),[1]Users!A$2:B$100000,2,FALSE),G1118)</f>
        <v>Corley20</v>
      </c>
      <c r="N1118" s="1">
        <f t="shared" si="217"/>
        <v>1112</v>
      </c>
      <c r="O1118" s="1">
        <f t="shared" si="207"/>
        <v>9829</v>
      </c>
      <c r="P1118">
        <f>VLOOKUP(B1118,[1]Attachments!A$2:O$50001,2,FALSE)</f>
        <v>100409</v>
      </c>
      <c r="Q1118" t="str">
        <f t="shared" si="208"/>
        <v>&lt;tr&gt;&lt;td width='10%'&gt;1112&lt;/td&gt;&lt;td width='20%'&gt;Andys Analog Pad&lt;/td&gt;&lt;td width='10%'&gt;Corley20&lt;/td&gt;&lt;td width='20%'&gt;</v>
      </c>
      <c r="R1118" t="str">
        <f t="shared" si="213"/>
        <v>&lt;br&gt;&lt;ul class='graphic' style='margin-left: 0em;'&gt;&lt;li&gt;&lt;a href='http://www.norduserforum.com/download/file.php?id=9829?n=1112' type='audio/mpeg' class='inline-playable'&gt;Andys Analog Pad&lt;/a&gt;&lt;/li&gt;&lt;/ul&gt;</v>
      </c>
      <c r="S1118" t="str">
        <f t="shared" si="214"/>
        <v>&lt;/td&gt;&lt;td width='20%'&gt;&lt;a href='http://www.norduserforum.com/download/file.php?id=9828'&gt;Andys Analog Pad.nsmp&lt;/a&gt;&lt;/td&gt;&lt;td width='10%'&gt;6.9 MB&lt;/td&gt;&lt;td width='10%'&gt;&lt;a href='http://www.norduserforum.com/viewtopic.php?f=2&amp;amp;t=15163' target='_blank'&gt;link&lt;/a&gt;&lt;/td&gt;&lt;/tr&gt;</v>
      </c>
      <c r="U1118" t="str">
        <f t="shared" si="209"/>
        <v>&lt;tr&gt;&lt;td width='10%'&gt;1112&lt;/td&gt;&lt;td width='20%'&gt;Andys Analog Pad&lt;/td&gt;&lt;td width='10%'&gt;Corley20&lt;/td&gt;&lt;td width='20%'&gt;&lt;br&gt;&lt;ul class='graphic' style='margin-left: 0em;'&gt;&lt;li&gt;&lt;a href='http://www.norduserforum.com/download/file.php?id=9829?n=1112' type='audio/mpeg' class='inline-playable'&gt;Andys Analog Pad&lt;/a&gt;&lt;/li&gt;&lt;/ul&gt;&lt;/td&gt;&lt;td width='20%'&gt;&lt;a href='http://www.norduserforum.com/download/file.php?id=9828'&gt;Andys Analog Pad.nsmp&lt;/a&gt;&lt;/td&gt;&lt;td width='10%'&gt;6.9 MB&lt;/td&gt;&lt;td width='10%'&gt;&lt;a href='http://www.norduserforum.com/viewtopic.php?f=2&amp;amp;t=15163' target='_blank'&gt;link&lt;/a&gt;&lt;/td&gt;&lt;/tr&gt;</v>
      </c>
      <c r="X1118">
        <f>IFERROR(VLOOKUP(B1118,[1]Attachments!A$2:O$50001,13,FALSE),0)</f>
        <v>7273337</v>
      </c>
      <c r="Y1118" s="14" t="str">
        <f t="shared" si="215"/>
        <v>6.9 MB</v>
      </c>
      <c r="AB1118">
        <f>VLOOKUP(B1118,[1]Attachments!A$2:O$50001,9,FALSE)</f>
        <v>133</v>
      </c>
      <c r="AC1118" s="15">
        <f>VLOOKUP(B1118,[1]Attachments!A$2:O$50001,14,FALSE)/(60*60*24)+"1/1/1970"</f>
        <v>43192.671087962968</v>
      </c>
      <c r="AD1118" s="14">
        <f t="shared" ca="1" si="210"/>
        <v>1.6015030058245123</v>
      </c>
      <c r="AM1118">
        <f t="shared" si="211"/>
        <v>384</v>
      </c>
      <c r="AN1118" t="str">
        <f>VLOOKUP(AM1118,A$3:U$4760,21,FALSE)</f>
        <v>&lt;tr&gt;&lt;td width='10%'&gt;384&lt;/td&gt;&lt;td width='20%'&gt;Juno Steel Drums&lt;/td&gt;&lt;td width='10%'&gt;Steph Lo&lt;/td&gt;&lt;td width='20%'&gt;&lt;br&gt;&lt;ul class='graphic' style='margin-left: 0em;'&gt;&lt;li&gt;&lt;a href='http://www.norduserforum.com/download/file.php?id=2923?n=384' type='audio/mpeg' class='inline-playable'&gt;Juno Steel Drums&lt;/a&gt;&lt;/li&gt;&lt;/ul&gt;&lt;/td&gt;&lt;td width='20%'&gt;&lt;a href='http://www.norduserforum.com/download/file.php?id=2924'&gt;Juno Steel Drums.nsmp&lt;/a&gt;&lt;/td&gt;&lt;td width='10%'&gt;0.6 MB&lt;/td&gt;&lt;td width='10%'&gt;&lt;a href='http://www.norduserforum.com/viewtopic.php?f=2&amp;amp;t=4228' target='_blank'&gt;link&lt;/a&gt;&lt;/td&gt;&lt;/tr&gt;</v>
      </c>
    </row>
    <row r="1119" spans="1:40" x14ac:dyDescent="0.3">
      <c r="A1119" s="1">
        <f t="shared" si="212"/>
        <v>1113</v>
      </c>
      <c r="B1119">
        <v>9857</v>
      </c>
      <c r="C1119" s="1">
        <f>IF(IFERROR(VLOOKUP(B1119+1,[1]Attachments!A$2:K$50000,11,FALSE)="mp3",FALSE),B1119+1,IF(IFERROR(VLOOKUP(B1119-1,[1]Attachments!A$2:K$50000,11,FALSE)="mp3",FALSE),B1119-1,IF(IFERROR(VLOOKUP(B1119-2,[1]Attachments!A$2:K$50000,11,FALSE)="mp3",FALSE),B1119-2,IF(IFERROR(VLOOKUP(B1119+2,[1]Attachments!A$2:K$50000,11,FALSE)="mp3",FALSE),B1119+2,""))))</f>
        <v>9855</v>
      </c>
      <c r="H1119" s="1">
        <f t="shared" si="216"/>
        <v>9857</v>
      </c>
      <c r="I1119" s="1">
        <f>VLOOKUP(B1119,[1]Attachments!A$2:O$50001,3,FALSE)</f>
        <v>15220</v>
      </c>
      <c r="J1119" s="11" t="str">
        <f t="shared" si="206"/>
        <v>link</v>
      </c>
      <c r="K1119" s="1" t="str">
        <f>IF(E1119="",SUBSTITUTE(PROPER(SUBSTITUTE(LEFT(VLOOKUP(B1119,[1]Attachments!A$2:O$50001,8,FALSE),LEN(VLOOKUP(B1119,[1]Attachments!A$2:O$50001,8,FALSE))-5),"_"," ")),"&amp;Amp;","&amp;"),E1119)</f>
        <v>Celestial Pad Aw Stereo 3.0</v>
      </c>
      <c r="L1119" s="13" t="str">
        <f>PROPER(SUBSTITUTE(LEFT(VLOOKUP(O1119,[1]Attachments!A$2:O$50001,8,FALSE),LEN(VLOOKUP(O1119,[1]Attachments!A$2:O$50001,8,FALSE))-4),"_"," "))</f>
        <v>Fireflies</v>
      </c>
      <c r="M1119" s="1" t="str">
        <f>IF(G1119="",VLOOKUP(VLOOKUP(B1119,[1]Attachments!A$2:O$10001,5,FALSE),[1]Users!A$2:B$100000,2,FALSE),G1119)</f>
        <v>Corley20</v>
      </c>
      <c r="N1119" s="1">
        <f t="shared" si="217"/>
        <v>1113</v>
      </c>
      <c r="O1119" s="1">
        <f t="shared" si="207"/>
        <v>9855</v>
      </c>
      <c r="P1119">
        <f>VLOOKUP(B1119,[1]Attachments!A$2:O$50001,2,FALSE)</f>
        <v>100959</v>
      </c>
      <c r="Q1119" t="str">
        <f t="shared" si="208"/>
        <v>&lt;tr&gt;&lt;td width='10%'&gt;1113&lt;/td&gt;&lt;td width='20%'&gt;Celestial Pad Aw Stereo 3.0&lt;/td&gt;&lt;td width='10%'&gt;Corley20&lt;/td&gt;&lt;td width='20%'&gt;</v>
      </c>
      <c r="R1119" t="str">
        <f t="shared" si="213"/>
        <v>&lt;br&gt;&lt;ul class='graphic' style='margin-left: 0em;'&gt;&lt;li&gt;&lt;a href='http://www.norduserforum.com/download/file.php?id=9855?n=1113' type='audio/mpeg' class='inline-playable'&gt;Celestial Pad Aw Stereo 3.0&lt;/a&gt;&lt;/li&gt;&lt;/ul&gt;</v>
      </c>
      <c r="S1119" t="str">
        <f t="shared" si="214"/>
        <v>&lt;/td&gt;&lt;td width='20%'&gt;&lt;a href='http://www.norduserforum.com/download/file.php?id=9857'&gt;Celestial Pad Aw Stereo 3.0.nsmp&lt;/a&gt;&lt;/td&gt;&lt;td width='10%'&gt;4.3 MB&lt;/td&gt;&lt;td width='10%'&gt;&lt;a href='http://www.norduserforum.com/viewtopic.php?f=2&amp;amp;t=15220' target='_blank'&gt;link&lt;/a&gt;&lt;/td&gt;&lt;/tr&gt;</v>
      </c>
      <c r="U1119" t="str">
        <f t="shared" si="209"/>
        <v>&lt;tr&gt;&lt;td width='10%'&gt;1113&lt;/td&gt;&lt;td width='20%'&gt;Celestial Pad Aw Stereo 3.0&lt;/td&gt;&lt;td width='10%'&gt;Corley20&lt;/td&gt;&lt;td width='20%'&gt;&lt;br&gt;&lt;ul class='graphic' style='margin-left: 0em;'&gt;&lt;li&gt;&lt;a href='http://www.norduserforum.com/download/file.php?id=9855?n=1113' type='audio/mpeg' class='inline-playable'&gt;Celestial Pad Aw Stereo 3.0&lt;/a&gt;&lt;/li&gt;&lt;/ul&gt;&lt;/td&gt;&lt;td width='20%'&gt;&lt;a href='http://www.norduserforum.com/download/file.php?id=9857'&gt;Celestial Pad Aw Stereo 3.0.nsmp&lt;/a&gt;&lt;/td&gt;&lt;td width='10%'&gt;4.3 MB&lt;/td&gt;&lt;td width='10%'&gt;&lt;a href='http://www.norduserforum.com/viewtopic.php?f=2&amp;amp;t=15220' target='_blank'&gt;link&lt;/a&gt;&lt;/td&gt;&lt;/tr&gt;</v>
      </c>
      <c r="X1119">
        <f>IFERROR(VLOOKUP(B1119,[1]Attachments!A$2:O$50001,13,FALSE),0)</f>
        <v>4507098</v>
      </c>
      <c r="Y1119" s="14" t="str">
        <f t="shared" si="215"/>
        <v>4.3 MB</v>
      </c>
      <c r="AB1119">
        <f>VLOOKUP(B1119,[1]Attachments!A$2:O$50001,9,FALSE)</f>
        <v>166</v>
      </c>
      <c r="AC1119" s="15">
        <f>VLOOKUP(B1119,[1]Attachments!A$2:O$50001,14,FALSE)/(60*60*24)+"1/1/1970"</f>
        <v>43203.65519675926</v>
      </c>
      <c r="AD1119" s="14">
        <f t="shared" ca="1" si="210"/>
        <v>2.037364053108635</v>
      </c>
      <c r="AM1119">
        <f t="shared" si="211"/>
        <v>383</v>
      </c>
      <c r="AN1119" t="str">
        <f>VLOOKUP(AM1119,A$3:U$4760,21,FALSE)</f>
        <v>&lt;tr&gt;&lt;td width='10%'&gt;383&lt;/td&gt;&lt;td width='20%'&gt;80S Ep1&lt;/td&gt;&lt;td width='10%'&gt;Steph Lo&lt;/td&gt;&lt;td width='20%'&gt;&lt;br&gt;&lt;ul class='graphic' style='margin-left: 0em;'&gt;&lt;li&gt;&lt;a href='http://www.norduserforum.com/download/file.php?id=2921?n=383' type='audio/mpeg' class='inline-playable'&gt;80S Ep1&lt;/a&gt;&lt;/li&gt;&lt;/ul&gt;&lt;/td&gt;&lt;td width='20%'&gt;&lt;a href='http://www.norduserforum.com/download/file.php?id=2922'&gt;80S Ep1.nsmp&lt;/a&gt;&lt;/td&gt;&lt;td width='10%'&gt;1.6 MB&lt;/td&gt;&lt;td width='10%'&gt;&lt;a href='http://www.norduserforum.com/viewtopic.php?f=2&amp;amp;t=4228' target='_blank'&gt;link&lt;/a&gt;&lt;/td&gt;&lt;/tr&gt;</v>
      </c>
    </row>
    <row r="1120" spans="1:40" x14ac:dyDescent="0.3">
      <c r="A1120" s="1">
        <f t="shared" si="212"/>
        <v>1114</v>
      </c>
      <c r="B1120">
        <v>9866</v>
      </c>
      <c r="C1120" s="1" t="str">
        <f>IF(IFERROR(VLOOKUP(B1120+1,[1]Attachments!A$2:K$50000,11,FALSE)="mp3",FALSE),B1120+1,IF(IFERROR(VLOOKUP(B1120-1,[1]Attachments!A$2:K$50000,11,FALSE)="mp3",FALSE),B1120-1,IF(IFERROR(VLOOKUP(B1120-2,[1]Attachments!A$2:K$50000,11,FALSE)="mp3",FALSE),B1120-2,IF(IFERROR(VLOOKUP(B1120+2,[1]Attachments!A$2:K$50000,11,FALSE)="mp3",FALSE),B1120+2,""))))</f>
        <v/>
      </c>
      <c r="H1120" s="1">
        <f t="shared" si="216"/>
        <v>9866</v>
      </c>
      <c r="I1120" s="1">
        <f>VLOOKUP(B1120,[1]Attachments!A$2:O$50001,3,FALSE)</f>
        <v>15204</v>
      </c>
      <c r="J1120" s="11" t="str">
        <f t="shared" si="206"/>
        <v>link</v>
      </c>
      <c r="K1120" s="1" t="str">
        <f>IF(E1120="",SUBSTITUTE(PROPER(SUBSTITUTE(LEFT(VLOOKUP(B1120,[1]Attachments!A$2:O$50001,8,FALSE),LEN(VLOOKUP(B1120,[1]Attachments!A$2:O$50001,8,FALSE))-5),"_"," ")),"&amp;Amp;","&amp;"),E1120)</f>
        <v>Ocean Dock</v>
      </c>
      <c r="L1120" s="13" t="e">
        <f>PROPER(SUBSTITUTE(LEFT(VLOOKUP(O1120,[1]Attachments!A$2:O$50001,8,FALSE),LEN(VLOOKUP(O1120,[1]Attachments!A$2:O$50001,8,FALSE))-4),"_"," "))</f>
        <v>#N/A</v>
      </c>
      <c r="M1120" s="1" t="str">
        <f>IF(G1120="",VLOOKUP(VLOOKUP(B1120,[1]Attachments!A$2:O$10001,5,FALSE),[1]Users!A$2:B$100000,2,FALSE),G1120)</f>
        <v>JMStage2</v>
      </c>
      <c r="N1120" s="1">
        <f t="shared" si="217"/>
        <v>1114</v>
      </c>
      <c r="O1120" s="1" t="str">
        <f t="shared" si="207"/>
        <v/>
      </c>
      <c r="P1120">
        <f>VLOOKUP(B1120,[1]Attachments!A$2:O$50001,2,FALSE)</f>
        <v>101178</v>
      </c>
      <c r="Q1120" t="str">
        <f t="shared" si="208"/>
        <v>&lt;tr&gt;&lt;td width='10%'&gt;1114&lt;/td&gt;&lt;td width='20%'&gt;Ocean Dock&lt;/td&gt;&lt;td width='10%'&gt;JMStage2&lt;/td&gt;&lt;td width='20%'&gt;</v>
      </c>
      <c r="R1120" t="str">
        <f t="shared" si="213"/>
        <v>&lt;br&gt;&lt;br&gt;</v>
      </c>
      <c r="S1120" t="str">
        <f t="shared" si="214"/>
        <v>&lt;/td&gt;&lt;td width='20%'&gt;&lt;a href='http://www.norduserforum.com/download/file.php?id=9866'&gt;Ocean Dock.nsmp&lt;/a&gt;&lt;/td&gt;&lt;td width='10%'&gt;0.8 MB&lt;/td&gt;&lt;td width='10%'&gt;&lt;a href='http://www.norduserforum.com/viewtopic.php?f=2&amp;amp;t=15204' target='_blank'&gt;link&lt;/a&gt;&lt;/td&gt;&lt;/tr&gt;</v>
      </c>
      <c r="U1120" t="str">
        <f t="shared" si="209"/>
        <v>&lt;tr&gt;&lt;td width='10%'&gt;1114&lt;/td&gt;&lt;td width='20%'&gt;Ocean Dock&lt;/td&gt;&lt;td width='10%'&gt;JMStage2&lt;/td&gt;&lt;td width='20%'&gt;&lt;br&gt;&lt;br&gt;&lt;/td&gt;&lt;td width='20%'&gt;&lt;a href='http://www.norduserforum.com/download/file.php?id=9866'&gt;Ocean Dock.nsmp&lt;/a&gt;&lt;/td&gt;&lt;td width='10%'&gt;0.8 MB&lt;/td&gt;&lt;td width='10%'&gt;&lt;a href='http://www.norduserforum.com/viewtopic.php?f=2&amp;amp;t=15204' target='_blank'&gt;link&lt;/a&gt;&lt;/td&gt;&lt;/tr&gt;</v>
      </c>
      <c r="X1120">
        <f>IFERROR(VLOOKUP(B1120,[1]Attachments!A$2:O$50001,13,FALSE),0)</f>
        <v>786812</v>
      </c>
      <c r="Y1120" s="14" t="str">
        <f t="shared" si="215"/>
        <v>0.8 MB</v>
      </c>
      <c r="AB1120">
        <f>VLOOKUP(B1120,[1]Attachments!A$2:O$50001,9,FALSE)</f>
        <v>90</v>
      </c>
      <c r="AC1120" s="15">
        <f>VLOOKUP(B1120,[1]Attachments!A$2:O$50001,14,FALSE)/(60*60*24)+"1/1/1970"</f>
        <v>43208.081539351857</v>
      </c>
      <c r="AD1120" s="14">
        <f t="shared" ca="1" si="210"/>
        <v>1.113234580258196</v>
      </c>
      <c r="AM1120">
        <f t="shared" si="211"/>
        <v>382</v>
      </c>
      <c r="AN1120" t="str">
        <f>VLOOKUP(AM1120,A$3:U$4760,21,FALSE)</f>
        <v>&lt;tr&gt;&lt;td width='10%'&gt;382&lt;/td&gt;&lt;td width='20%'&gt;Piano+Pad 1&lt;/td&gt;&lt;td width='10%'&gt;Steph Lo&lt;/td&gt;&lt;td width='20%'&gt;&lt;br&gt;&lt;ul class='graphic' style='margin-left: 0em;'&gt;&lt;li&gt;&lt;a href='http://www.norduserforum.com/download/file.php?id=2919?n=382' type='audio/mpeg' class='inline-playable'&gt;Piano+Pad 1&lt;/a&gt;&lt;/li&gt;&lt;/ul&gt;&lt;/td&gt;&lt;td width='20%'&gt;&lt;a href='http://www.norduserforum.com/download/file.php?id=2920'&gt;Piano+Pad 1.nsmp&lt;/a&gt;&lt;/td&gt;&lt;td width='10%'&gt;3.8 MB&lt;/td&gt;&lt;td width='10%'&gt;&lt;a href='http://www.norduserforum.com/viewtopic.php?f=2&amp;amp;t=4228' target='_blank'&gt;link&lt;/a&gt;&lt;/td&gt;&lt;/tr&gt;</v>
      </c>
    </row>
    <row r="1121" spans="1:40" x14ac:dyDescent="0.3">
      <c r="A1121" s="1">
        <f t="shared" si="212"/>
        <v>1115</v>
      </c>
      <c r="B1121">
        <v>9867</v>
      </c>
      <c r="C1121" s="1" t="str">
        <f>IF(IFERROR(VLOOKUP(B1121+1,[1]Attachments!A$2:K$50000,11,FALSE)="mp3",FALSE),B1121+1,IF(IFERROR(VLOOKUP(B1121-1,[1]Attachments!A$2:K$50000,11,FALSE)="mp3",FALSE),B1121-1,IF(IFERROR(VLOOKUP(B1121-2,[1]Attachments!A$2:K$50000,11,FALSE)="mp3",FALSE),B1121-2,IF(IFERROR(VLOOKUP(B1121+2,[1]Attachments!A$2:K$50000,11,FALSE)="mp3",FALSE),B1121+2,""))))</f>
        <v/>
      </c>
      <c r="H1121" s="1">
        <f t="shared" si="216"/>
        <v>9867</v>
      </c>
      <c r="I1121" s="1">
        <f>VLOOKUP(B1121,[1]Attachments!A$2:O$50001,3,FALSE)</f>
        <v>9970</v>
      </c>
      <c r="J1121" s="11" t="str">
        <f t="shared" si="206"/>
        <v>link</v>
      </c>
      <c r="K1121" s="1" t="str">
        <f>IF(E1121="",SUBSTITUTE(PROPER(SUBSTITUTE(LEFT(VLOOKUP(B1121,[1]Attachments!A$2:O$50001,8,FALSE),LEN(VLOOKUP(B1121,[1]Attachments!A$2:O$50001,8,FALSE))-5),"_"," ")),"&amp;Amp;","&amp;"),E1121)</f>
        <v>Rhodes Mechanical</v>
      </c>
      <c r="L1121" s="13" t="e">
        <f>PROPER(SUBSTITUTE(LEFT(VLOOKUP(O1121,[1]Attachments!A$2:O$50001,8,FALSE),LEN(VLOOKUP(O1121,[1]Attachments!A$2:O$50001,8,FALSE))-4),"_"," "))</f>
        <v>#N/A</v>
      </c>
      <c r="M1121" s="1" t="str">
        <f>IF(G1121="",VLOOKUP(VLOOKUP(B1121,[1]Attachments!A$2:O$10001,5,FALSE),[1]Users!A$2:B$100000,2,FALSE),G1121)</f>
        <v>evandrolino</v>
      </c>
      <c r="N1121" s="1">
        <f t="shared" si="217"/>
        <v>1115</v>
      </c>
      <c r="O1121" s="1" t="str">
        <f t="shared" si="207"/>
        <v/>
      </c>
      <c r="P1121">
        <f>VLOOKUP(B1121,[1]Attachments!A$2:O$50001,2,FALSE)</f>
        <v>101179</v>
      </c>
      <c r="Q1121" t="str">
        <f t="shared" si="208"/>
        <v>&lt;tr&gt;&lt;td width='10%'&gt;1115&lt;/td&gt;&lt;td width='20%'&gt;Rhodes Mechanical&lt;/td&gt;&lt;td width='10%'&gt;evandrolino&lt;/td&gt;&lt;td width='20%'&gt;</v>
      </c>
      <c r="R1121" t="str">
        <f t="shared" si="213"/>
        <v>&lt;br&gt;&lt;br&gt;</v>
      </c>
      <c r="S1121" t="str">
        <f t="shared" si="214"/>
        <v>&lt;/td&gt;&lt;td width='20%'&gt;&lt;a href='http://www.norduserforum.com/download/file.php?id=9867'&gt;Rhodes Mechanical.nsmp&lt;/a&gt;&lt;/td&gt;&lt;td width='10%'&gt;0.6 MB&lt;/td&gt;&lt;td width='10%'&gt;&lt;a href='http://www.norduserforum.com/viewtopic.php?f=2&amp;amp;t=9970' target='_blank'&gt;link&lt;/a&gt;&lt;/td&gt;&lt;/tr&gt;</v>
      </c>
      <c r="U1121" t="str">
        <f t="shared" si="209"/>
        <v>&lt;tr&gt;&lt;td width='10%'&gt;1115&lt;/td&gt;&lt;td width='20%'&gt;Rhodes Mechanical&lt;/td&gt;&lt;td width='10%'&gt;evandrolino&lt;/td&gt;&lt;td width='20%'&gt;&lt;br&gt;&lt;br&gt;&lt;/td&gt;&lt;td width='20%'&gt;&lt;a href='http://www.norduserforum.com/download/file.php?id=9867'&gt;Rhodes Mechanical.nsmp&lt;/a&gt;&lt;/td&gt;&lt;td width='10%'&gt;0.6 MB&lt;/td&gt;&lt;td width='10%'&gt;&lt;a href='http://www.norduserforum.com/viewtopic.php?f=2&amp;amp;t=9970' target='_blank'&gt;link&lt;/a&gt;&lt;/td&gt;&lt;/tr&gt;</v>
      </c>
      <c r="X1121">
        <f>IFERROR(VLOOKUP(B1121,[1]Attachments!A$2:O$50001,13,FALSE),0)</f>
        <v>680513</v>
      </c>
      <c r="Y1121" s="14" t="str">
        <f t="shared" si="215"/>
        <v>0.6 MB</v>
      </c>
      <c r="AB1121">
        <f>VLOOKUP(B1121,[1]Attachments!A$2:O$50001,9,FALSE)</f>
        <v>65</v>
      </c>
      <c r="AC1121" s="15">
        <f>VLOOKUP(B1121,[1]Attachments!A$2:O$50001,14,FALSE)/(60*60*24)+"1/1/1970"</f>
        <v>43208.099641203706</v>
      </c>
      <c r="AD1121" s="14">
        <f t="shared" ca="1" si="210"/>
        <v>0.80402847060887828</v>
      </c>
      <c r="AM1121">
        <f t="shared" si="211"/>
        <v>381</v>
      </c>
      <c r="AN1121" t="str">
        <f>VLOOKUP(AM1121,A$3:U$4760,21,FALSE)</f>
        <v>&lt;tr&gt;&lt;td width='10%'&gt;381&lt;/td&gt;&lt;td width='20%'&gt;Soultrain&lt;/td&gt;&lt;td width='10%'&gt;podmed&lt;/td&gt;&lt;td width='20%'&gt;&lt;br&gt;&lt;br&gt;&lt;/td&gt;&lt;td width='20%'&gt;&lt;a href='http://www.norduserforum.com/download/file.php?id=2896'&gt;Soultrain.nsmp&lt;/a&gt;&lt;/td&gt;&lt;td width='10%'&gt;7.8 MB&lt;/td&gt;&lt;td width='10%'&gt;&lt;a href='http://www.norduserforum.com/viewtopic.php?f=2&amp;amp;t=4200' target='_blank'&gt;link&lt;/a&gt;&lt;/td&gt;&lt;/tr&gt;</v>
      </c>
    </row>
    <row r="1122" spans="1:40" x14ac:dyDescent="0.3">
      <c r="A1122" s="1">
        <f t="shared" si="212"/>
        <v>1116</v>
      </c>
      <c r="B1122">
        <v>9890</v>
      </c>
      <c r="C1122" s="1">
        <f>IF(IFERROR(VLOOKUP(B1122+1,[1]Attachments!A$2:K$50000,11,FALSE)="mp3",FALSE),B1122+1,IF(IFERROR(VLOOKUP(B1122-1,[1]Attachments!A$2:K$50000,11,FALSE)="mp3",FALSE),B1122-1,IF(IFERROR(VLOOKUP(B1122-2,[1]Attachments!A$2:K$50000,11,FALSE)="mp3",FALSE),B1122-2,IF(IFERROR(VLOOKUP(B1122+2,[1]Attachments!A$2:K$50000,11,FALSE)="mp3",FALSE),B1122+2,""))))</f>
        <v>9892</v>
      </c>
      <c r="H1122" s="1">
        <f t="shared" si="216"/>
        <v>9890</v>
      </c>
      <c r="I1122" s="1">
        <f>VLOOKUP(B1122,[1]Attachments!A$2:O$50001,3,FALSE)</f>
        <v>1522</v>
      </c>
      <c r="J1122" s="11" t="str">
        <f t="shared" si="206"/>
        <v>link</v>
      </c>
      <c r="K1122" s="1" t="str">
        <f>IF(E1122="",SUBSTITUTE(PROPER(SUBSTITUTE(LEFT(VLOOKUP(B1122,[1]Attachments!A$2:O$50001,8,FALSE),LEN(VLOOKUP(B1122,[1]Attachments!A$2:O$50001,8,FALSE))-5),"_"," ")),"&amp;Amp;","&amp;"),E1122)</f>
        <v>Bagpipe</v>
      </c>
      <c r="L1122" s="13" t="str">
        <f>PROPER(SUBSTITUTE(LEFT(VLOOKUP(O1122,[1]Attachments!A$2:O$50001,8,FALSE),LEN(VLOOKUP(O1122,[1]Attachments!A$2:O$50001,8,FALSE))-4),"_"," "))</f>
        <v>Kross</v>
      </c>
      <c r="M1122" s="1" t="str">
        <f>IF(G1122="",VLOOKUP(VLOOKUP(B1122,[1]Attachments!A$2:O$10001,5,FALSE),[1]Users!A$2:B$100000,2,FALSE),G1122)</f>
        <v>evandrolino</v>
      </c>
      <c r="N1122" s="1">
        <f t="shared" si="217"/>
        <v>1116</v>
      </c>
      <c r="O1122" s="1">
        <f t="shared" si="207"/>
        <v>9892</v>
      </c>
      <c r="P1122">
        <f>VLOOKUP(B1122,[1]Attachments!A$2:O$50001,2,FALSE)</f>
        <v>101534</v>
      </c>
      <c r="Q1122" t="str">
        <f t="shared" si="208"/>
        <v>&lt;tr&gt;&lt;td width='10%'&gt;1116&lt;/td&gt;&lt;td width='20%'&gt;Bagpipe&lt;/td&gt;&lt;td width='10%'&gt;evandrolino&lt;/td&gt;&lt;td width='20%'&gt;</v>
      </c>
      <c r="R1122" t="str">
        <f t="shared" si="213"/>
        <v>&lt;br&gt;&lt;ul class='graphic' style='margin-left: 0em;'&gt;&lt;li&gt;&lt;a href='http://www.norduserforum.com/download/file.php?id=9892?n=1116' type='audio/mpeg' class='inline-playable'&gt;Bagpipe&lt;/a&gt;&lt;/li&gt;&lt;/ul&gt;</v>
      </c>
      <c r="S1122" t="str">
        <f t="shared" si="214"/>
        <v>&lt;/td&gt;&lt;td width='20%'&gt;&lt;a href='http://www.norduserforum.com/download/file.php?id=9890'&gt;Bagpipe.nsmp&lt;/a&gt;&lt;/td&gt;&lt;td width='10%'&gt;2.6 MB&lt;/td&gt;&lt;td width='10%'&gt;&lt;a href='http://www.norduserforum.com/viewtopic.php?f=2&amp;amp;t=1522' target='_blank'&gt;link&lt;/a&gt;&lt;/td&gt;&lt;/tr&gt;</v>
      </c>
      <c r="U1122" t="str">
        <f t="shared" si="209"/>
        <v>&lt;tr&gt;&lt;td width='10%'&gt;1116&lt;/td&gt;&lt;td width='20%'&gt;Bagpipe&lt;/td&gt;&lt;td width='10%'&gt;evandrolino&lt;/td&gt;&lt;td width='20%'&gt;&lt;br&gt;&lt;ul class='graphic' style='margin-left: 0em;'&gt;&lt;li&gt;&lt;a href='http://www.norduserforum.com/download/file.php?id=9892?n=1116' type='audio/mpeg' class='inline-playable'&gt;Bagpipe&lt;/a&gt;&lt;/li&gt;&lt;/ul&gt;&lt;/td&gt;&lt;td width='20%'&gt;&lt;a href='http://www.norduserforum.com/download/file.php?id=9890'&gt;Bagpipe.nsmp&lt;/a&gt;&lt;/td&gt;&lt;td width='10%'&gt;2.6 MB&lt;/td&gt;&lt;td width='10%'&gt;&lt;a href='http://www.norduserforum.com/viewtopic.php?f=2&amp;amp;t=1522' target='_blank'&gt;link&lt;/a&gt;&lt;/td&gt;&lt;/tr&gt;</v>
      </c>
      <c r="X1122">
        <f>IFERROR(VLOOKUP(B1122,[1]Attachments!A$2:O$50001,13,FALSE),0)</f>
        <v>2728769</v>
      </c>
      <c r="Y1122" s="14" t="str">
        <f t="shared" si="215"/>
        <v>2.6 MB</v>
      </c>
      <c r="AB1122">
        <f>VLOOKUP(B1122,[1]Attachments!A$2:O$50001,9,FALSE)</f>
        <v>67</v>
      </c>
      <c r="AC1122" s="15">
        <f>VLOOKUP(B1122,[1]Attachments!A$2:O$50001,14,FALSE)/(60*60*24)+"1/1/1970"</f>
        <v>43216.271053240736</v>
      </c>
      <c r="AD1122" s="14">
        <f t="shared" ca="1" si="210"/>
        <v>0.84091027142336527</v>
      </c>
      <c r="AM1122">
        <f t="shared" si="211"/>
        <v>380</v>
      </c>
      <c r="AN1122" t="str">
        <f>VLOOKUP(AM1122,A$3:U$4760,21,FALSE)</f>
        <v>&lt;tr&gt;&lt;td width='10%'&gt;380&lt;/td&gt;&lt;td width='20%'&gt;Partyrock&lt;/td&gt;&lt;td width='10%'&gt;latinklavier&lt;/td&gt;&lt;td width='20%'&gt;&lt;br&gt;&lt;br&gt;&lt;/td&gt;&lt;td width='20%'&gt;&lt;a href='http://www.norduserforum.com/download/file.php?id=2891'&gt;Partyrock.nsmp&lt;/a&gt;&lt;/td&gt;&lt;td width='10%'&gt;1.3 MB&lt;/td&gt;&lt;td width='10%'&gt;&lt;a href='http://www.norduserforum.com/viewtopic.php?f=2&amp;amp;t=4192' target='_blank'&gt;link&lt;/a&gt;&lt;/td&gt;&lt;/tr&gt;</v>
      </c>
    </row>
    <row r="1123" spans="1:40" x14ac:dyDescent="0.3">
      <c r="A1123" s="1">
        <f t="shared" si="212"/>
        <v>1117</v>
      </c>
      <c r="B1123">
        <v>9923</v>
      </c>
      <c r="C1123" s="1">
        <f>IF(IFERROR(VLOOKUP(B1123+1,[1]Attachments!A$2:K$50000,11,FALSE)="mp3",FALSE),B1123+1,IF(IFERROR(VLOOKUP(B1123-1,[1]Attachments!A$2:K$50000,11,FALSE)="mp3",FALSE),B1123-1,IF(IFERROR(VLOOKUP(B1123-2,[1]Attachments!A$2:K$50000,11,FALSE)="mp3",FALSE),B1123-2,IF(IFERROR(VLOOKUP(B1123+2,[1]Attachments!A$2:K$50000,11,FALSE)="mp3",FALSE),B1123+2,""))))</f>
        <v>9925</v>
      </c>
      <c r="H1123" s="1">
        <f t="shared" si="216"/>
        <v>9923</v>
      </c>
      <c r="I1123" s="1">
        <f>VLOOKUP(B1123,[1]Attachments!A$2:O$50001,3,FALSE)</f>
        <v>15437</v>
      </c>
      <c r="J1123" s="11" t="str">
        <f t="shared" si="206"/>
        <v>link</v>
      </c>
      <c r="K1123" s="1" t="str">
        <f>IF(E1123="",SUBSTITUTE(PROPER(SUBSTITUTE(LEFT(VLOOKUP(B1123,[1]Attachments!A$2:O$50001,8,FALSE),LEN(VLOOKUP(B1123,[1]Attachments!A$2:O$50001,8,FALSE))-5),"_"," ")),"&amp;Amp;","&amp;"),E1123)</f>
        <v>Creeking</v>
      </c>
      <c r="L1123" s="13" t="str">
        <f>PROPER(SUBSTITUTE(LEFT(VLOOKUP(O1123,[1]Attachments!A$2:O$50001,8,FALSE),LEN(VLOOKUP(O1123,[1]Attachments!A$2:O$50001,8,FALSE))-4),"_"," "))</f>
        <v>Jeepers Creekers</v>
      </c>
      <c r="M1123" s="1" t="str">
        <f>IF(G1123="",VLOOKUP(VLOOKUP(B1123,[1]Attachments!A$2:O$10001,5,FALSE),[1]Users!A$2:B$100000,2,FALSE),G1123)</f>
        <v>NordPH</v>
      </c>
      <c r="N1123" s="1">
        <f t="shared" si="217"/>
        <v>1117</v>
      </c>
      <c r="O1123" s="1">
        <f t="shared" si="207"/>
        <v>9925</v>
      </c>
      <c r="P1123">
        <f>VLOOKUP(B1123,[1]Attachments!A$2:O$50001,2,FALSE)</f>
        <v>102369</v>
      </c>
      <c r="Q1123" t="str">
        <f t="shared" si="208"/>
        <v>&lt;tr&gt;&lt;td width='10%'&gt;1117&lt;/td&gt;&lt;td width='20%'&gt;Creeking&lt;/td&gt;&lt;td width='10%'&gt;NordPH&lt;/td&gt;&lt;td width='20%'&gt;</v>
      </c>
      <c r="R1123" t="str">
        <f t="shared" si="213"/>
        <v>&lt;br&gt;&lt;ul class='graphic' style='margin-left: 0em;'&gt;&lt;li&gt;&lt;a href='http://www.norduserforum.com/download/file.php?id=9925?n=1117' type='audio/mpeg' class='inline-playable'&gt;Creeking&lt;/a&gt;&lt;/li&gt;&lt;/ul&gt;</v>
      </c>
      <c r="S1123" t="str">
        <f t="shared" si="214"/>
        <v>&lt;/td&gt;&lt;td width='20%'&gt;&lt;a href='http://www.norduserforum.com/download/file.php?id=9923'&gt;Creeking.nsmp&lt;/a&gt;&lt;/td&gt;&lt;td width='10%'&gt;0.5 MB&lt;/td&gt;&lt;td width='10%'&gt;&lt;a href='http://www.norduserforum.com/viewtopic.php?f=2&amp;amp;t=15437' target='_blank'&gt;link&lt;/a&gt;&lt;/td&gt;&lt;/tr&gt;</v>
      </c>
      <c r="U1123" t="str">
        <f t="shared" si="209"/>
        <v>&lt;tr&gt;&lt;td width='10%'&gt;1117&lt;/td&gt;&lt;td width='20%'&gt;Creeking&lt;/td&gt;&lt;td width='10%'&gt;NordPH&lt;/td&gt;&lt;td width='20%'&gt;&lt;br&gt;&lt;ul class='graphic' style='margin-left: 0em;'&gt;&lt;li&gt;&lt;a href='http://www.norduserforum.com/download/file.php?id=9925?n=1117' type='audio/mpeg' class='inline-playable'&gt;Creeking&lt;/a&gt;&lt;/li&gt;&lt;/ul&gt;&lt;/td&gt;&lt;td width='20%'&gt;&lt;a href='http://www.norduserforum.com/download/file.php?id=9923'&gt;Creeking.nsmp&lt;/a&gt;&lt;/td&gt;&lt;td width='10%'&gt;0.5 MB&lt;/td&gt;&lt;td width='10%'&gt;&lt;a href='http://www.norduserforum.com/viewtopic.php?f=2&amp;amp;t=15437' target='_blank'&gt;link&lt;/a&gt;&lt;/td&gt;&lt;/tr&gt;</v>
      </c>
      <c r="X1123">
        <f>IFERROR(VLOOKUP(B1123,[1]Attachments!A$2:O$50001,13,FALSE),0)</f>
        <v>492680</v>
      </c>
      <c r="Y1123" s="14" t="str">
        <f t="shared" si="215"/>
        <v>0.5 MB</v>
      </c>
      <c r="AB1123">
        <f>VLOOKUP(B1123,[1]Attachments!A$2:O$50001,9,FALSE)</f>
        <v>59</v>
      </c>
      <c r="AC1123" s="15">
        <f>VLOOKUP(B1123,[1]Attachments!A$2:O$50001,14,FALSE)/(60*60*24)+"1/1/1970"</f>
        <v>43235.763680555552</v>
      </c>
      <c r="AD1123" s="14">
        <f t="shared" ca="1" si="210"/>
        <v>0.7673209426414902</v>
      </c>
      <c r="AM1123">
        <f t="shared" si="211"/>
        <v>379</v>
      </c>
      <c r="AN1123" t="str">
        <f>VLOOKUP(AM1123,A$3:U$4760,21,FALSE)</f>
        <v>&lt;tr&gt;&lt;td width='10%'&gt;379&lt;/td&gt;&lt;td width='20%'&gt;D85Strings Full&lt;/td&gt;&lt;td width='10%'&gt;Ole_Gjostol&lt;/td&gt;&lt;td width='20%'&gt;&lt;br&gt;&lt;br&gt;&lt;/td&gt;&lt;td width='20%'&gt;&lt;a href='http://www.norduserforum.com/download/file.php?id=2878'&gt;D85Strings Full.nsmp&lt;/a&gt;&lt;/td&gt;&lt;td width='10%'&gt;3.0 MB&lt;/td&gt;&lt;td width='10%'&gt;&lt;a href='http://www.norduserforum.com/viewtopic.php?f=2&amp;amp;t=4137' target='_blank'&gt;link&lt;/a&gt;&lt;/td&gt;&lt;/tr&gt;</v>
      </c>
    </row>
    <row r="1124" spans="1:40" x14ac:dyDescent="0.3">
      <c r="A1124" s="1">
        <f t="shared" si="212"/>
        <v>1118</v>
      </c>
      <c r="B1124">
        <v>9926</v>
      </c>
      <c r="C1124" s="1">
        <f>IF(IFERROR(VLOOKUP(B1124+1,[1]Attachments!A$2:K$50000,11,FALSE)="mp3",FALSE),B1124+1,IF(IFERROR(VLOOKUP(B1124-1,[1]Attachments!A$2:K$50000,11,FALSE)="mp3",FALSE),B1124-1,IF(IFERROR(VLOOKUP(B1124-2,[1]Attachments!A$2:K$50000,11,FALSE)="mp3",FALSE),B1124-2,IF(IFERROR(VLOOKUP(B1124+2,[1]Attachments!A$2:K$50000,11,FALSE)="mp3",FALSE),B1124+2,""))))</f>
        <v>9927</v>
      </c>
      <c r="H1124" s="1">
        <f t="shared" si="216"/>
        <v>9926</v>
      </c>
      <c r="I1124" s="1">
        <f>VLOOKUP(B1124,[1]Attachments!A$2:O$50001,3,FALSE)</f>
        <v>15438</v>
      </c>
      <c r="J1124" s="11" t="str">
        <f t="shared" si="206"/>
        <v>link</v>
      </c>
      <c r="K1124" s="1" t="str">
        <f>IF(E1124="",SUBSTITUTE(PROPER(SUBSTITUTE(LEFT(VLOOKUP(B1124,[1]Attachments!A$2:O$50001,8,FALSE),LEN(VLOOKUP(B1124,[1]Attachments!A$2:O$50001,8,FALSE))-5),"_"," ")),"&amp;Amp;","&amp;"),E1124)</f>
        <v>Creeking</v>
      </c>
      <c r="L1124" s="13" t="str">
        <f>PROPER(SUBSTITUTE(LEFT(VLOOKUP(O1124,[1]Attachments!A$2:O$50001,8,FALSE),LEN(VLOOKUP(O1124,[1]Attachments!A$2:O$50001,8,FALSE))-4),"_"," "))</f>
        <v>Jeepers Creekers</v>
      </c>
      <c r="M1124" s="1" t="str">
        <f>IF(G1124="",VLOOKUP(VLOOKUP(B1124,[1]Attachments!A$2:O$10001,5,FALSE),[1]Users!A$2:B$100000,2,FALSE),G1124)</f>
        <v>NordPH</v>
      </c>
      <c r="N1124" s="1">
        <f t="shared" si="217"/>
        <v>1118</v>
      </c>
      <c r="O1124" s="1">
        <f t="shared" si="207"/>
        <v>9927</v>
      </c>
      <c r="P1124">
        <f>VLOOKUP(B1124,[1]Attachments!A$2:O$50001,2,FALSE)</f>
        <v>102370</v>
      </c>
      <c r="Q1124" t="str">
        <f t="shared" si="208"/>
        <v>&lt;tr&gt;&lt;td width='10%'&gt;1118&lt;/td&gt;&lt;td width='20%'&gt;Creeking&lt;/td&gt;&lt;td width='10%'&gt;NordPH&lt;/td&gt;&lt;td width='20%'&gt;</v>
      </c>
      <c r="R1124" t="str">
        <f t="shared" si="213"/>
        <v>&lt;br&gt;&lt;ul class='graphic' style='margin-left: 0em;'&gt;&lt;li&gt;&lt;a href='http://www.norduserforum.com/download/file.php?id=9927?n=1118' type='audio/mpeg' class='inline-playable'&gt;Creeking&lt;/a&gt;&lt;/li&gt;&lt;/ul&gt;</v>
      </c>
      <c r="S1124" t="str">
        <f t="shared" si="214"/>
        <v>&lt;/td&gt;&lt;td width='20%'&gt;&lt;a href='http://www.norduserforum.com/download/file.php?id=9926'&gt;Creeking.nsmp&lt;/a&gt;&lt;/td&gt;&lt;td width='10%'&gt;0.5 MB&lt;/td&gt;&lt;td width='10%'&gt;&lt;a href='http://www.norduserforum.com/viewtopic.php?f=2&amp;amp;t=15438' target='_blank'&gt;link&lt;/a&gt;&lt;/td&gt;&lt;/tr&gt;</v>
      </c>
      <c r="U1124" t="str">
        <f t="shared" si="209"/>
        <v>&lt;tr&gt;&lt;td width='10%'&gt;1118&lt;/td&gt;&lt;td width='20%'&gt;Creeking&lt;/td&gt;&lt;td width='10%'&gt;NordPH&lt;/td&gt;&lt;td width='20%'&gt;&lt;br&gt;&lt;ul class='graphic' style='margin-left: 0em;'&gt;&lt;li&gt;&lt;a href='http://www.norduserforum.com/download/file.php?id=9927?n=1118' type='audio/mpeg' class='inline-playable'&gt;Creeking&lt;/a&gt;&lt;/li&gt;&lt;/ul&gt;&lt;/td&gt;&lt;td width='20%'&gt;&lt;a href='http://www.norduserforum.com/download/file.php?id=9926'&gt;Creeking.nsmp&lt;/a&gt;&lt;/td&gt;&lt;td width='10%'&gt;0.5 MB&lt;/td&gt;&lt;td width='10%'&gt;&lt;a href='http://www.norduserforum.com/viewtopic.php?f=2&amp;amp;t=15438' target='_blank'&gt;link&lt;/a&gt;&lt;/td&gt;&lt;/tr&gt;</v>
      </c>
      <c r="X1124">
        <f>IFERROR(VLOOKUP(B1124,[1]Attachments!A$2:O$50001,13,FALSE),0)</f>
        <v>492680</v>
      </c>
      <c r="Y1124" s="14" t="str">
        <f t="shared" si="215"/>
        <v>0.5 MB</v>
      </c>
      <c r="AB1124">
        <f>VLOOKUP(B1124,[1]Attachments!A$2:O$50001,9,FALSE)</f>
        <v>84</v>
      </c>
      <c r="AC1124" s="15">
        <f>VLOOKUP(B1124,[1]Attachments!A$2:O$50001,14,FALSE)/(60*60*24)+"1/1/1970"</f>
        <v>43235.768587962964</v>
      </c>
      <c r="AD1124" s="14">
        <f t="shared" ca="1" si="210"/>
        <v>1.0924668959297748</v>
      </c>
      <c r="AM1124">
        <f t="shared" si="211"/>
        <v>378</v>
      </c>
      <c r="AN1124" t="str">
        <f>VLOOKUP(AM1124,A$3:U$4760,21,FALSE)</f>
        <v>&lt;tr&gt;&lt;td width='10%'&gt;378&lt;/td&gt;&lt;td width='20%'&gt;D85Strings Single&lt;/td&gt;&lt;td width='10%'&gt;Ole_Gjostol&lt;/td&gt;&lt;td width='20%'&gt;&lt;br&gt;&lt;br&gt;&lt;/td&gt;&lt;td width='20%'&gt;&lt;a href='http://www.norduserforum.com/download/file.php?id=2877'&gt;D85Strings Single.nsmp&lt;/a&gt;&lt;/td&gt;&lt;td width='10%'&gt;3.2 MB&lt;/td&gt;&lt;td width='10%'&gt;&lt;a href='http://www.norduserforum.com/viewtopic.php?f=2&amp;amp;t=4137' target='_blank'&gt;link&lt;/a&gt;&lt;/td&gt;&lt;/tr&gt;</v>
      </c>
    </row>
    <row r="1125" spans="1:40" x14ac:dyDescent="0.3">
      <c r="A1125" s="1">
        <f t="shared" si="212"/>
        <v>1119</v>
      </c>
      <c r="B1125">
        <v>9938</v>
      </c>
      <c r="C1125" s="1" t="str">
        <f>IF(IFERROR(VLOOKUP(B1125+1,[1]Attachments!A$2:K$50000,11,FALSE)="mp3",FALSE),B1125+1,IF(IFERROR(VLOOKUP(B1125-1,[1]Attachments!A$2:K$50000,11,FALSE)="mp3",FALSE),B1125-1,IF(IFERROR(VLOOKUP(B1125-2,[1]Attachments!A$2:K$50000,11,FALSE)="mp3",FALSE),B1125-2,IF(IFERROR(VLOOKUP(B1125+2,[1]Attachments!A$2:K$50000,11,FALSE)="mp3",FALSE),B1125+2,""))))</f>
        <v/>
      </c>
      <c r="H1125" s="1">
        <f t="shared" si="216"/>
        <v>9938</v>
      </c>
      <c r="I1125" s="1">
        <f>VLOOKUP(B1125,[1]Attachments!A$2:O$50001,3,FALSE)</f>
        <v>15458</v>
      </c>
      <c r="J1125" s="11" t="str">
        <f t="shared" si="206"/>
        <v>link</v>
      </c>
      <c r="K1125" s="1" t="str">
        <f>IF(E1125="",SUBSTITUTE(PROPER(SUBSTITUTE(LEFT(VLOOKUP(B1125,[1]Attachments!A$2:O$50001,8,FALSE),LEN(VLOOKUP(B1125,[1]Attachments!A$2:O$50001,8,FALSE))-5),"_"," ")),"&amp;Amp;","&amp;"),E1125)</f>
        <v>Drum Machine</v>
      </c>
      <c r="L1125" s="13" t="e">
        <f>PROPER(SUBSTITUTE(LEFT(VLOOKUP(O1125,[1]Attachments!A$2:O$50001,8,FALSE),LEN(VLOOKUP(O1125,[1]Attachments!A$2:O$50001,8,FALSE))-4),"_"," "))</f>
        <v>#N/A</v>
      </c>
      <c r="M1125" s="1" t="str">
        <f>IF(G1125="",VLOOKUP(VLOOKUP(B1125,[1]Attachments!A$2:O$10001,5,FALSE),[1]Users!A$2:B$100000,2,FALSE),G1125)</f>
        <v>NordPH</v>
      </c>
      <c r="N1125" s="1">
        <f t="shared" si="217"/>
        <v>1119</v>
      </c>
      <c r="O1125" s="1" t="str">
        <f t="shared" si="207"/>
        <v/>
      </c>
      <c r="P1125">
        <f>VLOOKUP(B1125,[1]Attachments!A$2:O$50001,2,FALSE)</f>
        <v>102509</v>
      </c>
      <c r="Q1125" t="str">
        <f t="shared" si="208"/>
        <v>&lt;tr&gt;&lt;td width='10%'&gt;1119&lt;/td&gt;&lt;td width='20%'&gt;Drum Machine&lt;/td&gt;&lt;td width='10%'&gt;NordPH&lt;/td&gt;&lt;td width='20%'&gt;</v>
      </c>
      <c r="R1125" t="str">
        <f t="shared" si="213"/>
        <v>&lt;br&gt;&lt;br&gt;</v>
      </c>
      <c r="S1125" t="str">
        <f t="shared" si="214"/>
        <v>&lt;/td&gt;&lt;td width='20%'&gt;&lt;a href='http://www.norduserforum.com/download/file.php?id=9938'&gt;Drum Machine.nsmp&lt;/a&gt;&lt;/td&gt;&lt;td width='10%'&gt;0.1 MB&lt;/td&gt;&lt;td width='10%'&gt;&lt;a href='http://www.norduserforum.com/viewtopic.php?f=2&amp;amp;t=15458' target='_blank'&gt;link&lt;/a&gt;&lt;/td&gt;&lt;/tr&gt;</v>
      </c>
      <c r="U1125" t="str">
        <f t="shared" si="209"/>
        <v>&lt;tr&gt;&lt;td width='10%'&gt;1119&lt;/td&gt;&lt;td width='20%'&gt;Drum Machine&lt;/td&gt;&lt;td width='10%'&gt;NordPH&lt;/td&gt;&lt;td width='20%'&gt;&lt;br&gt;&lt;br&gt;&lt;/td&gt;&lt;td width='20%'&gt;&lt;a href='http://www.norduserforum.com/download/file.php?id=9938'&gt;Drum Machine.nsmp&lt;/a&gt;&lt;/td&gt;&lt;td width='10%'&gt;0.1 MB&lt;/td&gt;&lt;td width='10%'&gt;&lt;a href='http://www.norduserforum.com/viewtopic.php?f=2&amp;amp;t=15458' target='_blank'&gt;link&lt;/a&gt;&lt;/td&gt;&lt;/tr&gt;</v>
      </c>
      <c r="X1125">
        <f>IFERROR(VLOOKUP(B1125,[1]Attachments!A$2:O$50001,13,FALSE),0)</f>
        <v>59864</v>
      </c>
      <c r="Y1125" s="14" t="str">
        <f t="shared" si="215"/>
        <v>0.1 MB</v>
      </c>
      <c r="AB1125">
        <f>VLOOKUP(B1125,[1]Attachments!A$2:O$50001,9,FALSE)</f>
        <v>63</v>
      </c>
      <c r="AC1125" s="15">
        <f>VLOOKUP(B1125,[1]Attachments!A$2:O$50001,14,FALSE)/(60*60*24)+"1/1/1970"</f>
        <v>43239.499293981484</v>
      </c>
      <c r="AD1125" s="14">
        <f t="shared" ca="1" si="210"/>
        <v>0.82506906919730594</v>
      </c>
      <c r="AM1125">
        <f t="shared" si="211"/>
        <v>377</v>
      </c>
      <c r="AN1125" t="str">
        <f>VLOOKUP(AM1125,A$3:U$4760,21,FALSE)</f>
        <v>&lt;tr&gt;&lt;td width='10%'&gt;377&lt;/td&gt;&lt;td width='20%'&gt;D85Solo Solo Funny&lt;/td&gt;&lt;td width='10%'&gt;Ole_Gjostol&lt;/td&gt;&lt;td width='20%'&gt;&lt;br&gt;&lt;ul class='graphic' style='margin-left: 0em;'&gt;&lt;li&gt;&lt;a href='http://www.norduserforum.com/download/file.php?id=2857?n=377' type='audio/mpeg' class='inline-playable'&gt;D85Solo Solo Funny&lt;/a&gt;&lt;/li&gt;&lt;/ul&gt;&lt;/td&gt;&lt;td width='20%'&gt;&lt;a href='http://www.norduserforum.com/download/file.php?id=2866'&gt;D85Solo Solo Funny.nsmp&lt;/a&gt;&lt;/td&gt;&lt;td width='10%'&gt;0.7 MB&lt;/td&gt;&lt;td width='10%'&gt;&lt;a href='http://www.norduserforum.com/viewtopic.php?f=2&amp;amp;t=4115' target='_blank'&gt;link&lt;/a&gt;&lt;/td&gt;&lt;/tr&gt;</v>
      </c>
    </row>
    <row r="1126" spans="1:40" x14ac:dyDescent="0.3">
      <c r="A1126" s="1">
        <f t="shared" si="212"/>
        <v>1120</v>
      </c>
      <c r="B1126">
        <v>9971</v>
      </c>
      <c r="C1126" s="1">
        <f>IF(IFERROR(VLOOKUP(B1126+1,[1]Attachments!A$2:K$50000,11,FALSE)="mp3",FALSE),B1126+1,IF(IFERROR(VLOOKUP(B1126-1,[1]Attachments!A$2:K$50000,11,FALSE)="mp3",FALSE),B1126-1,IF(IFERROR(VLOOKUP(B1126-2,[1]Attachments!A$2:K$50000,11,FALSE)="mp3",FALSE),B1126-2,IF(IFERROR(VLOOKUP(B1126+2,[1]Attachments!A$2:K$50000,11,FALSE)="mp3",FALSE),B1126+2,""))))</f>
        <v>9970</v>
      </c>
      <c r="H1126" s="1">
        <f t="shared" si="216"/>
        <v>9971</v>
      </c>
      <c r="I1126" s="1">
        <f>VLOOKUP(B1126,[1]Attachments!A$2:O$50001,3,FALSE)</f>
        <v>15534</v>
      </c>
      <c r="J1126" s="11" t="str">
        <f t="shared" si="206"/>
        <v>link</v>
      </c>
      <c r="K1126" s="1" t="str">
        <f>IF(E1126="",SUBSTITUTE(PROPER(SUBSTITUTE(LEFT(VLOOKUP(B1126,[1]Attachments!A$2:O$50001,8,FALSE),LEN(VLOOKUP(B1126,[1]Attachments!A$2:O$50001,8,FALSE))-5),"_"," ")),"&amp;Amp;","&amp;"),E1126)</f>
        <v>Solina Violin Long</v>
      </c>
      <c r="L1126" s="13" t="str">
        <f>PROPER(SUBSTITUTE(LEFT(VLOOKUP(O1126,[1]Attachments!A$2:O$50001,8,FALSE),LEN(VLOOKUP(O1126,[1]Attachments!A$2:O$50001,8,FALSE))-4),"_"," "))</f>
        <v>Solina Violin Demo Fx</v>
      </c>
      <c r="M1126" s="1" t="str">
        <f>IF(G1126="",VLOOKUP(VLOOKUP(B1126,[1]Attachments!A$2:O$10001,5,FALSE),[1]Users!A$2:B$100000,2,FALSE),G1126)</f>
        <v>Afghanza</v>
      </c>
      <c r="N1126" s="1">
        <f t="shared" si="217"/>
        <v>1120</v>
      </c>
      <c r="O1126" s="1">
        <f t="shared" si="207"/>
        <v>9970</v>
      </c>
      <c r="P1126">
        <f>VLOOKUP(B1126,[1]Attachments!A$2:O$50001,2,FALSE)</f>
        <v>103007</v>
      </c>
      <c r="Q1126" t="str">
        <f t="shared" si="208"/>
        <v>&lt;tr&gt;&lt;td width='10%'&gt;1120&lt;/td&gt;&lt;td width='20%'&gt;Solina Violin Long&lt;/td&gt;&lt;td width='10%'&gt;Afghanza&lt;/td&gt;&lt;td width='20%'&gt;</v>
      </c>
      <c r="R1126" t="str">
        <f t="shared" si="213"/>
        <v>&lt;br&gt;&lt;ul class='graphic' style='margin-left: 0em;'&gt;&lt;li&gt;&lt;a href='http://www.norduserforum.com/download/file.php?id=9970?n=1120' type='audio/mpeg' class='inline-playable'&gt;Solina Violin Long&lt;/a&gt;&lt;/li&gt;&lt;/ul&gt;</v>
      </c>
      <c r="S1126" t="str">
        <f t="shared" si="214"/>
        <v>&lt;/td&gt;&lt;td width='20%'&gt;&lt;a href='http://www.norduserforum.com/download/file.php?id=9971'&gt;Solina Violin Long.nsmp&lt;/a&gt;&lt;/td&gt;&lt;td width='10%'&gt;2.3 MB&lt;/td&gt;&lt;td width='10%'&gt;&lt;a href='http://www.norduserforum.com/viewtopic.php?f=2&amp;amp;t=15534' target='_blank'&gt;link&lt;/a&gt;&lt;/td&gt;&lt;/tr&gt;</v>
      </c>
      <c r="U1126" t="str">
        <f t="shared" si="209"/>
        <v>&lt;tr&gt;&lt;td width='10%'&gt;1120&lt;/td&gt;&lt;td width='20%'&gt;Solina Violin Long&lt;/td&gt;&lt;td width='10%'&gt;Afghanza&lt;/td&gt;&lt;td width='20%'&gt;&lt;br&gt;&lt;ul class='graphic' style='margin-left: 0em;'&gt;&lt;li&gt;&lt;a href='http://www.norduserforum.com/download/file.php?id=9970?n=1120' type='audio/mpeg' class='inline-playable'&gt;Solina Violin Long&lt;/a&gt;&lt;/li&gt;&lt;/ul&gt;&lt;/td&gt;&lt;td width='20%'&gt;&lt;a href='http://www.norduserforum.com/download/file.php?id=9971'&gt;Solina Violin Long.nsmp&lt;/a&gt;&lt;/td&gt;&lt;td width='10%'&gt;2.3 MB&lt;/td&gt;&lt;td width='10%'&gt;&lt;a href='http://www.norduserforum.com/viewtopic.php?f=2&amp;amp;t=15534' target='_blank'&gt;link&lt;/a&gt;&lt;/td&gt;&lt;/tr&gt;</v>
      </c>
      <c r="X1126">
        <f>IFERROR(VLOOKUP(B1126,[1]Attachments!A$2:O$50001,13,FALSE),0)</f>
        <v>2372534</v>
      </c>
      <c r="Y1126" s="14" t="str">
        <f t="shared" si="215"/>
        <v>2.3 MB</v>
      </c>
      <c r="AB1126">
        <f>VLOOKUP(B1126,[1]Attachments!A$2:O$50001,9,FALSE)</f>
        <v>66</v>
      </c>
      <c r="AC1126" s="15">
        <f>VLOOKUP(B1126,[1]Attachments!A$2:O$50001,14,FALSE)/(60*60*24)+"1/1/1970"</f>
        <v>43251.784641203703</v>
      </c>
      <c r="AD1126" s="14">
        <f t="shared" ca="1" si="210"/>
        <v>0.88469247833864417</v>
      </c>
      <c r="AM1126">
        <f t="shared" si="211"/>
        <v>376</v>
      </c>
      <c r="AN1126" t="str">
        <f>VLOOKUP(AM1126,A$3:U$4760,21,FALSE)</f>
        <v>&lt;tr&gt;&lt;td width='10%'&gt;376&lt;/td&gt;&lt;td width='20%'&gt;D85Solo Double Reed&lt;/td&gt;&lt;td width='10%'&gt;Ole_Gjostol&lt;/td&gt;&lt;td width='20%'&gt;&lt;br&gt;&lt;ul class='graphic' style='margin-left: 0em;'&gt;&lt;li&gt;&lt;a href='http://www.norduserforum.com/download/file.php?id=2857?n=376' type='audio/mpeg' class='inline-playable'&gt;D85Solo Double Reed&lt;/a&gt;&lt;/li&gt;&lt;/ul&gt;&lt;/td&gt;&lt;td width='20%'&gt;&lt;a href='http://www.norduserforum.com/download/file.php?id=2865'&gt;D85Solo Double Reed.nsmp&lt;/a&gt;&lt;/td&gt;&lt;td width='10%'&gt;0.9 MB&lt;/td&gt;&lt;td width='10%'&gt;&lt;a href='http://www.norduserforum.com/viewtopic.php?f=2&amp;amp;t=4115' target='_blank'&gt;link&lt;/a&gt;&lt;/td&gt;&lt;/tr&gt;</v>
      </c>
    </row>
    <row r="1127" spans="1:40" x14ac:dyDescent="0.3">
      <c r="A1127" s="1">
        <f t="shared" si="212"/>
        <v>1121</v>
      </c>
      <c r="B1127">
        <v>9974</v>
      </c>
      <c r="C1127" s="1" t="str">
        <f>IF(IFERROR(VLOOKUP(B1127+1,[1]Attachments!A$2:K$50000,11,FALSE)="mp3",FALSE),B1127+1,IF(IFERROR(VLOOKUP(B1127-1,[1]Attachments!A$2:K$50000,11,FALSE)="mp3",FALSE),B1127-1,IF(IFERROR(VLOOKUP(B1127-2,[1]Attachments!A$2:K$50000,11,FALSE)="mp3",FALSE),B1127-2,IF(IFERROR(VLOOKUP(B1127+2,[1]Attachments!A$2:K$50000,11,FALSE)="mp3",FALSE),B1127+2,""))))</f>
        <v/>
      </c>
      <c r="H1127" s="1">
        <f t="shared" si="216"/>
        <v>9974</v>
      </c>
      <c r="I1127" s="1">
        <f>VLOOKUP(B1127,[1]Attachments!A$2:O$50001,3,FALSE)</f>
        <v>15534</v>
      </c>
      <c r="J1127" s="11" t="str">
        <f t="shared" si="206"/>
        <v>link</v>
      </c>
      <c r="K1127" s="1" t="str">
        <f>IF(E1127="",SUBSTITUTE(PROPER(SUBSTITUTE(LEFT(VLOOKUP(B1127,[1]Attachments!A$2:O$50001,8,FALSE),LEN(VLOOKUP(B1127,[1]Attachments!A$2:O$50001,8,FALSE))-5),"_"," ")),"&amp;Amp;","&amp;"),E1127)</f>
        <v>Solina Viola Long</v>
      </c>
      <c r="L1127" s="13" t="e">
        <f>PROPER(SUBSTITUTE(LEFT(VLOOKUP(O1127,[1]Attachments!A$2:O$50001,8,FALSE),LEN(VLOOKUP(O1127,[1]Attachments!A$2:O$50001,8,FALSE))-4),"_"," "))</f>
        <v>#N/A</v>
      </c>
      <c r="M1127" s="1" t="str">
        <f>IF(G1127="",VLOOKUP(VLOOKUP(B1127,[1]Attachments!A$2:O$10001,5,FALSE),[1]Users!A$2:B$100000,2,FALSE),G1127)</f>
        <v>Afghanza</v>
      </c>
      <c r="N1127" s="1">
        <f t="shared" si="217"/>
        <v>1121</v>
      </c>
      <c r="O1127" s="1" t="str">
        <f t="shared" si="207"/>
        <v/>
      </c>
      <c r="P1127">
        <f>VLOOKUP(B1127,[1]Attachments!A$2:O$50001,2,FALSE)</f>
        <v>103106</v>
      </c>
      <c r="Q1127" t="str">
        <f t="shared" si="208"/>
        <v>&lt;tr&gt;&lt;td width='10%'&gt;1121&lt;/td&gt;&lt;td width='20%'&gt;Solina Viola Long&lt;/td&gt;&lt;td width='10%'&gt;Afghanza&lt;/td&gt;&lt;td width='20%'&gt;</v>
      </c>
      <c r="R1127" t="str">
        <f t="shared" si="213"/>
        <v>&lt;br&gt;&lt;br&gt;</v>
      </c>
      <c r="S1127" t="str">
        <f t="shared" si="214"/>
        <v>&lt;/td&gt;&lt;td width='20%'&gt;&lt;a href='http://www.norduserforum.com/download/file.php?id=9974'&gt;Solina Viola Long.nsmp&lt;/a&gt;&lt;/td&gt;&lt;td width='10%'&gt;1.8 MB&lt;/td&gt;&lt;td width='10%'&gt;&lt;a href='http://www.norduserforum.com/viewtopic.php?f=2&amp;amp;t=15534' target='_blank'&gt;link&lt;/a&gt;&lt;/td&gt;&lt;/tr&gt;</v>
      </c>
      <c r="U1127" t="str">
        <f t="shared" si="209"/>
        <v>&lt;tr&gt;&lt;td width='10%'&gt;1121&lt;/td&gt;&lt;td width='20%'&gt;Solina Viola Long&lt;/td&gt;&lt;td width='10%'&gt;Afghanza&lt;/td&gt;&lt;td width='20%'&gt;&lt;br&gt;&lt;br&gt;&lt;/td&gt;&lt;td width='20%'&gt;&lt;a href='http://www.norduserforum.com/download/file.php?id=9974'&gt;Solina Viola Long.nsmp&lt;/a&gt;&lt;/td&gt;&lt;td width='10%'&gt;1.8 MB&lt;/td&gt;&lt;td width='10%'&gt;&lt;a href='http://www.norduserforum.com/viewtopic.php?f=2&amp;amp;t=15534' target='_blank'&gt;link&lt;/a&gt;&lt;/td&gt;&lt;/tr&gt;</v>
      </c>
      <c r="X1127">
        <f>IFERROR(VLOOKUP(B1127,[1]Attachments!A$2:O$50001,13,FALSE),0)</f>
        <v>1858565</v>
      </c>
      <c r="Y1127" s="14" t="str">
        <f t="shared" si="215"/>
        <v>1.8 MB</v>
      </c>
      <c r="AB1127">
        <f>VLOOKUP(B1127,[1]Attachments!A$2:O$50001,9,FALSE)</f>
        <v>63</v>
      </c>
      <c r="AC1127" s="15">
        <f>VLOOKUP(B1127,[1]Attachments!A$2:O$50001,14,FALSE)/(60*60*24)+"1/1/1970"</f>
        <v>43254.520000000004</v>
      </c>
      <c r="AD1127" s="14">
        <f t="shared" ca="1" si="210"/>
        <v>0.84892584892585565</v>
      </c>
      <c r="AM1127">
        <f t="shared" si="211"/>
        <v>375</v>
      </c>
      <c r="AN1127" t="str">
        <f>VLOOKUP(AM1127,A$3:U$4760,21,FALSE)</f>
        <v>&lt;tr&gt;&lt;td width='10%'&gt;375&lt;/td&gt;&lt;td width='20%'&gt;D85Solo Trumute&lt;/td&gt;&lt;td width='10%'&gt;Ole_Gjostol&lt;/td&gt;&lt;td width='20%'&gt;&lt;br&gt;&lt;ul class='graphic' style='margin-left: 0em;'&gt;&lt;li&gt;&lt;a href='http://www.norduserforum.com/download/file.php?id=2857?n=375' type='audio/mpeg' class='inline-playable'&gt;D85Solo Trumute&lt;/a&gt;&lt;/li&gt;&lt;/ul&gt;&lt;/td&gt;&lt;td width='20%'&gt;&lt;a href='http://www.norduserforum.com/download/file.php?id=2864'&gt;D85Solo Trumute.nsmp&lt;/a&gt;&lt;/td&gt;&lt;td width='10%'&gt;1.0 MB&lt;/td&gt;&lt;td width='10%'&gt;&lt;a href='http://www.norduserforum.com/viewtopic.php?f=2&amp;amp;t=4115' target='_blank'&gt;link&lt;/a&gt;&lt;/td&gt;&lt;/tr&gt;</v>
      </c>
    </row>
    <row r="1128" spans="1:40" x14ac:dyDescent="0.3">
      <c r="A1128" s="1">
        <f t="shared" si="212"/>
        <v>1122</v>
      </c>
      <c r="B1128">
        <v>10000</v>
      </c>
      <c r="C1128" s="1">
        <f>IF(IFERROR(VLOOKUP(B1128+1,[1]Attachments!A$2:K$50000,11,FALSE)="mp3",FALSE),B1128+1,IF(IFERROR(VLOOKUP(B1128-1,[1]Attachments!A$2:K$50000,11,FALSE)="mp3",FALSE),B1128-1,IF(IFERROR(VLOOKUP(B1128-2,[1]Attachments!A$2:K$50000,11,FALSE)="mp3",FALSE),B1128-2,IF(IFERROR(VLOOKUP(B1128+2,[1]Attachments!A$2:K$50000,11,FALSE)="mp3",FALSE),B1128+2,""))))</f>
        <v>9998</v>
      </c>
      <c r="H1128" s="1">
        <f t="shared" si="216"/>
        <v>10000</v>
      </c>
      <c r="I1128" s="1">
        <f>VLOOKUP(B1128,[1]Attachments!A$2:O$50001,3,FALSE)</f>
        <v>15601</v>
      </c>
      <c r="J1128" s="11" t="str">
        <f t="shared" si="206"/>
        <v>link</v>
      </c>
      <c r="K1128" s="1" t="str">
        <f>IF(E1128="",SUBSTITUTE(PROPER(SUBSTITUTE(LEFT(VLOOKUP(B1128,[1]Attachments!A$2:O$50001,8,FALSE),LEN(VLOOKUP(B1128,[1]Attachments!A$2:O$50001,8,FALSE))-5),"_"," ")),"&amp;Amp;","&amp;"),E1128)</f>
        <v>Miniorgel4Fuss</v>
      </c>
      <c r="L1128" s="13" t="str">
        <f>PROPER(SUBSTITUTE(LEFT(VLOOKUP(O1128,[1]Attachments!A$2:O$50001,8,FALSE),LEN(VLOOKUP(O1128,[1]Attachments!A$2:O$50001,8,FALSE))-4),"_"," "))</f>
        <v>Mr Crowley</v>
      </c>
      <c r="M1128" s="1" t="str">
        <f>IF(G1128="",VLOOKUP(VLOOKUP(B1128,[1]Attachments!A$2:O$10001,5,FALSE),[1]Users!A$2:B$100000,2,FALSE),G1128)</f>
        <v>koloman</v>
      </c>
      <c r="N1128" s="1">
        <f t="shared" si="217"/>
        <v>1122</v>
      </c>
      <c r="O1128" s="1">
        <f t="shared" si="207"/>
        <v>9998</v>
      </c>
      <c r="P1128">
        <f>VLOOKUP(B1128,[1]Attachments!A$2:O$50001,2,FALSE)</f>
        <v>103513</v>
      </c>
      <c r="Q1128" t="str">
        <f t="shared" si="208"/>
        <v>&lt;tr&gt;&lt;td width='10%'&gt;1122&lt;/td&gt;&lt;td width='20%'&gt;Miniorgel4Fuss&lt;/td&gt;&lt;td width='10%'&gt;koloman&lt;/td&gt;&lt;td width='20%'&gt;</v>
      </c>
      <c r="R1128" t="str">
        <f t="shared" si="213"/>
        <v>&lt;br&gt;&lt;ul class='graphic' style='margin-left: 0em;'&gt;&lt;li&gt;&lt;a href='http://www.norduserforum.com/download/file.php?id=9998?n=1122' type='audio/mpeg' class='inline-playable'&gt;Miniorgel4Fuss&lt;/a&gt;&lt;/li&gt;&lt;/ul&gt;</v>
      </c>
      <c r="S1128" t="str">
        <f t="shared" si="214"/>
        <v>&lt;/td&gt;&lt;td width='20%'&gt;&lt;a href='http://www.norduserforum.com/download/file.php?id=10000'&gt;Miniorgel4Fuss.nsmp&lt;/a&gt;&lt;/td&gt;&lt;td width='10%'&gt;2.1 MB&lt;/td&gt;&lt;td width='10%'&gt;&lt;a href='http://www.norduserforum.com/viewtopic.php?f=2&amp;amp;t=15601' target='_blank'&gt;link&lt;/a&gt;&lt;/td&gt;&lt;/tr&gt;</v>
      </c>
      <c r="U1128" t="str">
        <f t="shared" si="209"/>
        <v>&lt;tr&gt;&lt;td width='10%'&gt;1122&lt;/td&gt;&lt;td width='20%'&gt;Miniorgel4Fuss&lt;/td&gt;&lt;td width='10%'&gt;koloman&lt;/td&gt;&lt;td width='20%'&gt;&lt;br&gt;&lt;ul class='graphic' style='margin-left: 0em;'&gt;&lt;li&gt;&lt;a href='http://www.norduserforum.com/download/file.php?id=9998?n=1122' type='audio/mpeg' class='inline-playable'&gt;Miniorgel4Fuss&lt;/a&gt;&lt;/li&gt;&lt;/ul&gt;&lt;/td&gt;&lt;td width='20%'&gt;&lt;a href='http://www.norduserforum.com/download/file.php?id=10000'&gt;Miniorgel4Fuss.nsmp&lt;/a&gt;&lt;/td&gt;&lt;td width='10%'&gt;2.1 MB&lt;/td&gt;&lt;td width='10%'&gt;&lt;a href='http://www.norduserforum.com/viewtopic.php?f=2&amp;amp;t=15601' target='_blank'&gt;link&lt;/a&gt;&lt;/td&gt;&lt;/tr&gt;</v>
      </c>
      <c r="X1128">
        <f>IFERROR(VLOOKUP(B1128,[1]Attachments!A$2:O$50001,13,FALSE),0)</f>
        <v>2249852</v>
      </c>
      <c r="Y1128" s="14" t="str">
        <f t="shared" si="215"/>
        <v>2.1 MB</v>
      </c>
      <c r="AB1128">
        <f>VLOOKUP(B1128,[1]Attachments!A$2:O$50001,9,FALSE)</f>
        <v>66</v>
      </c>
      <c r="AC1128" s="15">
        <f>VLOOKUP(B1128,[1]Attachments!A$2:O$50001,14,FALSE)/(60*60*24)+"1/1/1970"</f>
        <v>43264.862395833334</v>
      </c>
      <c r="AD1128" s="14">
        <f t="shared" ca="1" si="210"/>
        <v>0.90741676949236738</v>
      </c>
      <c r="AM1128">
        <f t="shared" si="211"/>
        <v>374</v>
      </c>
      <c r="AN1128" t="str">
        <f>VLOOKUP(AM1128,A$3:U$4760,21,FALSE)</f>
        <v>&lt;tr&gt;&lt;td width='10%'&gt;374&lt;/td&gt;&lt;td width='20%'&gt;D85Solo Jazz Guitar&lt;/td&gt;&lt;td width='10%'&gt;Ole_Gjostol&lt;/td&gt;&lt;td width='20%'&gt;&lt;br&gt;&lt;ul class='graphic' style='margin-left: 0em;'&gt;&lt;li&gt;&lt;a href='http://www.norduserforum.com/download/file.php?id=2857?n=374' type='audio/mpeg' class='inline-playable'&gt;D85Solo Jazz Guitar&lt;/a&gt;&lt;/li&gt;&lt;/ul&gt;&lt;/td&gt;&lt;td width='20%'&gt;&lt;a href='http://www.norduserforum.com/download/file.php?id=2868'&gt;D85Solo Jazz Guitar.nsmp&lt;/a&gt;&lt;/td&gt;&lt;td width='10%'&gt;0.8 MB&lt;/td&gt;&lt;td width='10%'&gt;&lt;a href='http://www.norduserforum.com/viewtopic.php?f=2&amp;amp;t=4115' target='_blank'&gt;link&lt;/a&gt;&lt;/td&gt;&lt;/tr&gt;</v>
      </c>
    </row>
    <row r="1129" spans="1:40" x14ac:dyDescent="0.3">
      <c r="A1129" s="1">
        <f t="shared" si="212"/>
        <v>1123</v>
      </c>
      <c r="B1129">
        <v>10001</v>
      </c>
      <c r="C1129" s="1">
        <f>IF(IFERROR(VLOOKUP(B1129+1,[1]Attachments!A$2:K$50000,11,FALSE)="mp3",FALSE),B1129+1,IF(IFERROR(VLOOKUP(B1129-1,[1]Attachments!A$2:K$50000,11,FALSE)="mp3",FALSE),B1129-1,IF(IFERROR(VLOOKUP(B1129-2,[1]Attachments!A$2:K$50000,11,FALSE)="mp3",FALSE),B1129-2,IF(IFERROR(VLOOKUP(B1129+2,[1]Attachments!A$2:K$50000,11,FALSE)="mp3",FALSE),B1129+2,""))))</f>
        <v>10002</v>
      </c>
      <c r="H1129" s="1">
        <f t="shared" si="216"/>
        <v>10001</v>
      </c>
      <c r="I1129" s="1">
        <f>VLOOKUP(B1129,[1]Attachments!A$2:O$50001,3,FALSE)</f>
        <v>15601</v>
      </c>
      <c r="J1129" s="11" t="str">
        <f t="shared" si="206"/>
        <v>link</v>
      </c>
      <c r="K1129" s="1" t="str">
        <f>IF(E1129="",SUBSTITUTE(PROPER(SUBSTITUTE(LEFT(VLOOKUP(B1129,[1]Attachments!A$2:O$50001,8,FALSE),LEN(VLOOKUP(B1129,[1]Attachments!A$2:O$50001,8,FALSE))-5),"_"," ")),"&amp;Amp;","&amp;"),E1129)</f>
        <v>Organflute2 Lite Dvv4</v>
      </c>
      <c r="L1129" s="13" t="str">
        <f>PROPER(SUBSTITUTE(LEFT(VLOOKUP(O1129,[1]Attachments!A$2:O$50001,8,FALSE),LEN(VLOOKUP(O1129,[1]Attachments!A$2:O$50001,8,FALSE))-4),"_"," "))</f>
        <v>Flute Stops</v>
      </c>
      <c r="M1129" s="1" t="str">
        <f>IF(G1129="",VLOOKUP(VLOOKUP(B1129,[1]Attachments!A$2:O$10001,5,FALSE),[1]Users!A$2:B$100000,2,FALSE),G1129)</f>
        <v>koloman</v>
      </c>
      <c r="N1129" s="1">
        <f t="shared" si="217"/>
        <v>1123</v>
      </c>
      <c r="O1129" s="1">
        <f t="shared" si="207"/>
        <v>10002</v>
      </c>
      <c r="P1129">
        <f>VLOOKUP(B1129,[1]Attachments!A$2:O$50001,2,FALSE)</f>
        <v>103513</v>
      </c>
      <c r="Q1129" t="str">
        <f t="shared" si="208"/>
        <v>&lt;tr&gt;&lt;td width='10%'&gt;1123&lt;/td&gt;&lt;td width='20%'&gt;Organflute2 Lite Dvv4&lt;/td&gt;&lt;td width='10%'&gt;koloman&lt;/td&gt;&lt;td width='20%'&gt;</v>
      </c>
      <c r="R1129" t="str">
        <f t="shared" si="213"/>
        <v>&lt;br&gt;&lt;ul class='graphic' style='margin-left: 0em;'&gt;&lt;li&gt;&lt;a href='http://www.norduserforum.com/download/file.php?id=10002?n=1123' type='audio/mpeg' class='inline-playable'&gt;Organflute2 Lite Dvv4&lt;/a&gt;&lt;/li&gt;&lt;/ul&gt;</v>
      </c>
      <c r="S1129" t="str">
        <f t="shared" si="214"/>
        <v>&lt;/td&gt;&lt;td width='20%'&gt;&lt;a href='http://www.norduserforum.com/download/file.php?id=10001'&gt;Organflute2 Lite Dvv4.nsmp&lt;/a&gt;&lt;/td&gt;&lt;td width='10%'&gt;0.9 MB&lt;/td&gt;&lt;td width='10%'&gt;&lt;a href='http://www.norduserforum.com/viewtopic.php?f=2&amp;amp;t=15601' target='_blank'&gt;link&lt;/a&gt;&lt;/td&gt;&lt;/tr&gt;</v>
      </c>
      <c r="U1129" t="str">
        <f t="shared" si="209"/>
        <v>&lt;tr&gt;&lt;td width='10%'&gt;1123&lt;/td&gt;&lt;td width='20%'&gt;Organflute2 Lite Dvv4&lt;/td&gt;&lt;td width='10%'&gt;koloman&lt;/td&gt;&lt;td width='20%'&gt;&lt;br&gt;&lt;ul class='graphic' style='margin-left: 0em;'&gt;&lt;li&gt;&lt;a href='http://www.norduserforum.com/download/file.php?id=10002?n=1123' type='audio/mpeg' class='inline-playable'&gt;Organflute2 Lite Dvv4&lt;/a&gt;&lt;/li&gt;&lt;/ul&gt;&lt;/td&gt;&lt;td width='20%'&gt;&lt;a href='http://www.norduserforum.com/download/file.php?id=10001'&gt;Organflute2 Lite Dvv4.nsmp&lt;/a&gt;&lt;/td&gt;&lt;td width='10%'&gt;0.9 MB&lt;/td&gt;&lt;td width='10%'&gt;&lt;a href='http://www.norduserforum.com/viewtopic.php?f=2&amp;amp;t=15601' target='_blank'&gt;link&lt;/a&gt;&lt;/td&gt;&lt;/tr&gt;</v>
      </c>
      <c r="X1129">
        <f>IFERROR(VLOOKUP(B1129,[1]Attachments!A$2:O$50001,13,FALSE),0)</f>
        <v>896159</v>
      </c>
      <c r="Y1129" s="14" t="str">
        <f t="shared" si="215"/>
        <v>0.9 MB</v>
      </c>
      <c r="AB1129">
        <f>VLOOKUP(B1129,[1]Attachments!A$2:O$50001,9,FALSE)</f>
        <v>65</v>
      </c>
      <c r="AC1129" s="15">
        <f>VLOOKUP(B1129,[1]Attachments!A$2:O$50001,14,FALSE)/(60*60*24)+"1/1/1970"</f>
        <v>43264.862395833334</v>
      </c>
      <c r="AD1129" s="14">
        <f t="shared" ca="1" si="210"/>
        <v>0.89366803056066479</v>
      </c>
      <c r="AM1129">
        <f t="shared" si="211"/>
        <v>373</v>
      </c>
      <c r="AN1129" t="str">
        <f>VLOOKUP(AM1129,A$3:U$4760,21,FALSE)</f>
        <v>&lt;tr&gt;&lt;td width='10%'&gt;373&lt;/td&gt;&lt;td width='20%'&gt;D85Solo Rock Guitar&lt;/td&gt;&lt;td width='10%'&gt;Ole_Gjostol&lt;/td&gt;&lt;td width='20%'&gt;&lt;br&gt;&lt;ul class='graphic' style='margin-left: 0em;'&gt;&lt;li&gt;&lt;a href='http://www.norduserforum.com/download/file.php?id=2857?n=373' type='audio/mpeg' class='inline-playable'&gt;D85Solo Rock Guitar&lt;/a&gt;&lt;/li&gt;&lt;/ul&gt;&lt;/td&gt;&lt;td width='20%'&gt;&lt;a href='http://www.norduserforum.com/download/file.php?id=2867'&gt;D85Solo Rock Guitar.nsmp&lt;/a&gt;&lt;/td&gt;&lt;td width='10%'&gt;0.9 MB&lt;/td&gt;&lt;td width='10%'&gt;&lt;a href='http://www.norduserforum.com/viewtopic.php?f=2&amp;amp;t=4115' target='_blank'&gt;link&lt;/a&gt;&lt;/td&gt;&lt;/tr&gt;</v>
      </c>
    </row>
    <row r="1130" spans="1:40" x14ac:dyDescent="0.3">
      <c r="A1130" s="1">
        <f t="shared" si="212"/>
        <v>1124</v>
      </c>
      <c r="B1130">
        <v>10007</v>
      </c>
      <c r="C1130" s="1" t="str">
        <f>IF(IFERROR(VLOOKUP(B1130+1,[1]Attachments!A$2:K$50000,11,FALSE)="mp3",FALSE),B1130+1,IF(IFERROR(VLOOKUP(B1130-1,[1]Attachments!A$2:K$50000,11,FALSE)="mp3",FALSE),B1130-1,IF(IFERROR(VLOOKUP(B1130-2,[1]Attachments!A$2:K$50000,11,FALSE)="mp3",FALSE),B1130-2,IF(IFERROR(VLOOKUP(B1130+2,[1]Attachments!A$2:K$50000,11,FALSE)="mp3",FALSE),B1130+2,""))))</f>
        <v/>
      </c>
      <c r="H1130" s="1">
        <f t="shared" si="216"/>
        <v>10007</v>
      </c>
      <c r="I1130" s="1">
        <f>VLOOKUP(B1130,[1]Attachments!A$2:O$50001,3,FALSE)</f>
        <v>14879</v>
      </c>
      <c r="J1130" s="11" t="str">
        <f t="shared" si="206"/>
        <v>link</v>
      </c>
      <c r="K1130" s="1" t="str">
        <f>IF(E1130="",SUBSTITUTE(PROPER(SUBSTITUTE(LEFT(VLOOKUP(B1130,[1]Attachments!A$2:O$50001,8,FALSE),LEN(VLOOKUP(B1130,[1]Attachments!A$2:O$50001,8,FALSE))-5),"_"," ")),"&amp;Amp;","&amp;"),E1130)</f>
        <v>Dx7Iic Finetines  Br Mono 2.0</v>
      </c>
      <c r="L1130" s="13" t="e">
        <f>PROPER(SUBSTITUTE(LEFT(VLOOKUP(O1130,[1]Attachments!A$2:O$50001,8,FALSE),LEN(VLOOKUP(O1130,[1]Attachments!A$2:O$50001,8,FALSE))-4),"_"," "))</f>
        <v>#N/A</v>
      </c>
      <c r="M1130" s="1" t="str">
        <f>IF(G1130="",VLOOKUP(VLOOKUP(B1130,[1]Attachments!A$2:O$10001,5,FALSE),[1]Users!A$2:B$100000,2,FALSE),G1130)</f>
        <v>c6oc5</v>
      </c>
      <c r="N1130" s="1">
        <f t="shared" si="217"/>
        <v>1124</v>
      </c>
      <c r="O1130" s="1" t="str">
        <f t="shared" si="207"/>
        <v/>
      </c>
      <c r="P1130">
        <f>VLOOKUP(B1130,[1]Attachments!A$2:O$50001,2,FALSE)</f>
        <v>103578</v>
      </c>
      <c r="Q1130" t="str">
        <f t="shared" si="208"/>
        <v>&lt;tr&gt;&lt;td width='10%'&gt;1124&lt;/td&gt;&lt;td width='20%'&gt;Dx7Iic Finetines  Br Mono 2.0&lt;/td&gt;&lt;td width='10%'&gt;c6oc5&lt;/td&gt;&lt;td width='20%'&gt;</v>
      </c>
      <c r="R1130" t="str">
        <f t="shared" si="213"/>
        <v>&lt;br&gt;&lt;br&gt;</v>
      </c>
      <c r="S1130" t="str">
        <f t="shared" si="214"/>
        <v>&lt;/td&gt;&lt;td width='20%'&gt;&lt;a href='http://www.norduserforum.com/download/file.php?id=10007'&gt;Dx7Iic Finetines  Br Mono 2.0.nsmp&lt;/a&gt;&lt;/td&gt;&lt;td width='10%'&gt;1.9 MB&lt;/td&gt;&lt;td width='10%'&gt;&lt;a href='http://www.norduserforum.com/viewtopic.php?f=2&amp;amp;t=14879' target='_blank'&gt;link&lt;/a&gt;&lt;/td&gt;&lt;/tr&gt;</v>
      </c>
      <c r="U1130" t="str">
        <f t="shared" si="209"/>
        <v>&lt;tr&gt;&lt;td width='10%'&gt;1124&lt;/td&gt;&lt;td width='20%'&gt;Dx7Iic Finetines  Br Mono 2.0&lt;/td&gt;&lt;td width='10%'&gt;c6oc5&lt;/td&gt;&lt;td width='20%'&gt;&lt;br&gt;&lt;br&gt;&lt;/td&gt;&lt;td width='20%'&gt;&lt;a href='http://www.norduserforum.com/download/file.php?id=10007'&gt;Dx7Iic Finetines  Br Mono 2.0.nsmp&lt;/a&gt;&lt;/td&gt;&lt;td width='10%'&gt;1.9 MB&lt;/td&gt;&lt;td width='10%'&gt;&lt;a href='http://www.norduserforum.com/viewtopic.php?f=2&amp;amp;t=14879' target='_blank'&gt;link&lt;/a&gt;&lt;/td&gt;&lt;/tr&gt;</v>
      </c>
      <c r="X1130">
        <f>IFERROR(VLOOKUP(B1130,[1]Attachments!A$2:O$50001,13,FALSE),0)</f>
        <v>1985438</v>
      </c>
      <c r="Y1130" s="14" t="str">
        <f t="shared" si="215"/>
        <v>1.9 MB</v>
      </c>
      <c r="AB1130">
        <f>VLOOKUP(B1130,[1]Attachments!A$2:O$50001,9,FALSE)</f>
        <v>44</v>
      </c>
      <c r="AC1130" s="15">
        <f>VLOOKUP(B1130,[1]Attachments!A$2:O$50001,14,FALSE)/(60*60*24)+"1/1/1970"</f>
        <v>43266.372129629628</v>
      </c>
      <c r="AD1130" s="14">
        <f t="shared" ca="1" si="210"/>
        <v>0.60674367578612087</v>
      </c>
      <c r="AM1130">
        <f t="shared" si="211"/>
        <v>372</v>
      </c>
      <c r="AN1130" t="str">
        <f>VLOOKUP(AM1130,A$3:U$4760,21,FALSE)</f>
        <v>&lt;tr&gt;&lt;td width='10%'&gt;372&lt;/td&gt;&lt;td width='20%'&gt;D85Solo Violin&lt;/td&gt;&lt;td width='10%'&gt;Ole_Gjostol&lt;/td&gt;&lt;td width='20%'&gt;&lt;br&gt;&lt;br&gt;&lt;/td&gt;&lt;td width='20%'&gt;&lt;a href='http://www.norduserforum.com/download/file.php?id=2858'&gt;D85Solo Violin.nsmp&lt;/a&gt;&lt;/td&gt;&lt;td width='10%'&gt;0.8 MB&lt;/td&gt;&lt;td width='10%'&gt;&lt;a href='http://www.norduserforum.com/viewtopic.php?f=2&amp;amp;t=4114' target='_blank'&gt;link&lt;/a&gt;&lt;/td&gt;&lt;/tr&gt;</v>
      </c>
    </row>
    <row r="1131" spans="1:40" x14ac:dyDescent="0.3">
      <c r="A1131" s="1">
        <f t="shared" si="212"/>
        <v>1125</v>
      </c>
      <c r="B1131">
        <v>10014</v>
      </c>
      <c r="C1131" s="1">
        <f>IF(IFERROR(VLOOKUP(B1131+1,[1]Attachments!A$2:K$50000,11,FALSE)="mp3",FALSE),B1131+1,IF(IFERROR(VLOOKUP(B1131-1,[1]Attachments!A$2:K$50000,11,FALSE)="mp3",FALSE),B1131-1,IF(IFERROR(VLOOKUP(B1131-2,[1]Attachments!A$2:K$50000,11,FALSE)="mp3",FALSE),B1131-2,IF(IFERROR(VLOOKUP(B1131+2,[1]Attachments!A$2:K$50000,11,FALSE)="mp3",FALSE),B1131+2,""))))</f>
        <v>10013</v>
      </c>
      <c r="H1131" s="1">
        <f t="shared" si="216"/>
        <v>10014</v>
      </c>
      <c r="I1131" s="1">
        <f>VLOOKUP(B1131,[1]Attachments!A$2:O$50001,3,FALSE)</f>
        <v>15638</v>
      </c>
      <c r="J1131" s="11" t="str">
        <f t="shared" si="206"/>
        <v>link</v>
      </c>
      <c r="K1131" s="1" t="str">
        <f>IF(E1131="",SUBSTITUTE(PROPER(SUBSTITUTE(LEFT(VLOOKUP(B1131,[1]Attachments!A$2:O$50001,8,FALSE),LEN(VLOOKUP(B1131,[1]Attachments!A$2:O$50001,8,FALSE))-5),"_"," ")),"&amp;Amp;","&amp;"),E1131)</f>
        <v>Bass1Low1</v>
      </c>
      <c r="L1131" s="13" t="str">
        <f>PROPER(SUBSTITUTE(LEFT(VLOOKUP(O1131,[1]Attachments!A$2:O$50001,8,FALSE),LEN(VLOOKUP(O1131,[1]Attachments!A$2:O$50001,8,FALSE))-4),"_"," "))</f>
        <v>Criss Monosynth Bolero</v>
      </c>
      <c r="M1131" s="1" t="str">
        <f>IF(G1131="",VLOOKUP(VLOOKUP(B1131,[1]Attachments!A$2:O$10001,5,FALSE),[1]Users!A$2:B$100000,2,FALSE),G1131)</f>
        <v>Papamotif</v>
      </c>
      <c r="N1131" s="1">
        <f t="shared" si="217"/>
        <v>1125</v>
      </c>
      <c r="O1131" s="1">
        <f t="shared" si="207"/>
        <v>10013</v>
      </c>
      <c r="P1131">
        <f>VLOOKUP(B1131,[1]Attachments!A$2:O$50001,2,FALSE)</f>
        <v>103691</v>
      </c>
      <c r="Q1131" t="str">
        <f t="shared" si="208"/>
        <v>&lt;tr&gt;&lt;td width='10%'&gt;1125&lt;/td&gt;&lt;td width='20%'&gt;Bass1Low1&lt;/td&gt;&lt;td width='10%'&gt;Papamotif&lt;/td&gt;&lt;td width='20%'&gt;</v>
      </c>
      <c r="R1131" t="str">
        <f t="shared" si="213"/>
        <v>&lt;br&gt;&lt;ul class='graphic' style='margin-left: 0em;'&gt;&lt;li&gt;&lt;a href='http://www.norduserforum.com/download/file.php?id=10013?n=1125' type='audio/mpeg' class='inline-playable'&gt;Bass1Low1&lt;/a&gt;&lt;/li&gt;&lt;/ul&gt;</v>
      </c>
      <c r="S1131" t="str">
        <f t="shared" si="214"/>
        <v>&lt;/td&gt;&lt;td width='20%'&gt;&lt;a href='http://www.norduserforum.com/download/file.php?id=10014'&gt;Bass1Low1.nsmp&lt;/a&gt;&lt;/td&gt;&lt;td width='10%'&gt;0.2 MB&lt;/td&gt;&lt;td width='10%'&gt;&lt;a href='http://www.norduserforum.com/viewtopic.php?f=2&amp;amp;t=15638' target='_blank'&gt;link&lt;/a&gt;&lt;/td&gt;&lt;/tr&gt;</v>
      </c>
      <c r="U1131" t="str">
        <f t="shared" si="209"/>
        <v>&lt;tr&gt;&lt;td width='10%'&gt;1125&lt;/td&gt;&lt;td width='20%'&gt;Bass1Low1&lt;/td&gt;&lt;td width='10%'&gt;Papamotif&lt;/td&gt;&lt;td width='20%'&gt;&lt;br&gt;&lt;ul class='graphic' style='margin-left: 0em;'&gt;&lt;li&gt;&lt;a href='http://www.norduserforum.com/download/file.php?id=10013?n=1125' type='audio/mpeg' class='inline-playable'&gt;Bass1Low1&lt;/a&gt;&lt;/li&gt;&lt;/ul&gt;&lt;/td&gt;&lt;td width='20%'&gt;&lt;a href='http://www.norduserforum.com/download/file.php?id=10014'&gt;Bass1Low1.nsmp&lt;/a&gt;&lt;/td&gt;&lt;td width='10%'&gt;0.2 MB&lt;/td&gt;&lt;td width='10%'&gt;&lt;a href='http://www.norduserforum.com/viewtopic.php?f=2&amp;amp;t=15638' target='_blank'&gt;link&lt;/a&gt;&lt;/td&gt;&lt;/tr&gt;</v>
      </c>
      <c r="X1131">
        <f>IFERROR(VLOOKUP(B1131,[1]Attachments!A$2:O$50001,13,FALSE),0)</f>
        <v>188261</v>
      </c>
      <c r="Y1131" s="14" t="str">
        <f t="shared" si="215"/>
        <v>0.2 MB</v>
      </c>
      <c r="AB1131">
        <f>VLOOKUP(B1131,[1]Attachments!A$2:O$50001,9,FALSE)</f>
        <v>70</v>
      </c>
      <c r="AC1131" s="15">
        <f>VLOOKUP(B1131,[1]Attachments!A$2:O$50001,14,FALSE)/(60*60*24)+"1/1/1970"</f>
        <v>43269.499189814815</v>
      </c>
      <c r="AD1131" s="14">
        <f t="shared" ca="1" si="210"/>
        <v>0.97125711219400701</v>
      </c>
      <c r="AM1131">
        <f t="shared" si="211"/>
        <v>371</v>
      </c>
      <c r="AN1131" t="str">
        <f>VLOOKUP(AM1131,A$3:U$4760,21,FALSE)</f>
        <v>&lt;tr&gt;&lt;td width='10%'&gt;371&lt;/td&gt;&lt;td width='20%'&gt;D85Solo Oboe&lt;/td&gt;&lt;td width='10%'&gt;Ole_Gjostol&lt;/td&gt;&lt;td width='20%'&gt;&lt;br&gt;&lt;ul class='graphic' style='margin-left: 0em;'&gt;&lt;li&gt;&lt;a href='http://www.norduserforum.com/download/file.php?id=2857?n=371' type='audio/mpeg' class='inline-playable'&gt;D85Solo Oboe&lt;/a&gt;&lt;/li&gt;&lt;/ul&gt;&lt;/td&gt;&lt;td width='20%'&gt;&lt;a href='http://www.norduserforum.com/download/file.php?id=2859'&gt;D85Solo Oboe.nsmp&lt;/a&gt;&lt;/td&gt;&lt;td width='10%'&gt;0.5 MB&lt;/td&gt;&lt;td width='10%'&gt;&lt;a href='http://www.norduserforum.com/viewtopic.php?f=2&amp;amp;t=4114' target='_blank'&gt;link&lt;/a&gt;&lt;/td&gt;&lt;/tr&gt;</v>
      </c>
    </row>
    <row r="1132" spans="1:40" x14ac:dyDescent="0.3">
      <c r="A1132" s="1">
        <f t="shared" si="212"/>
        <v>1126</v>
      </c>
      <c r="B1132">
        <v>10017</v>
      </c>
      <c r="C1132" s="1">
        <f>IF(IFERROR(VLOOKUP(B1132+1,[1]Attachments!A$2:K$50000,11,FALSE)="mp3",FALSE),B1132+1,IF(IFERROR(VLOOKUP(B1132-1,[1]Attachments!A$2:K$50000,11,FALSE)="mp3",FALSE),B1132-1,IF(IFERROR(VLOOKUP(B1132-2,[1]Attachments!A$2:K$50000,11,FALSE)="mp3",FALSE),B1132-2,IF(IFERROR(VLOOKUP(B1132+2,[1]Attachments!A$2:K$50000,11,FALSE)="mp3",FALSE),B1132+2,""))))</f>
        <v>10016</v>
      </c>
      <c r="H1132" s="1">
        <f t="shared" si="216"/>
        <v>10017</v>
      </c>
      <c r="I1132" s="1">
        <f>VLOOKUP(B1132,[1]Attachments!A$2:O$50001,3,FALSE)</f>
        <v>15646</v>
      </c>
      <c r="J1132" s="11" t="str">
        <f t="shared" si="206"/>
        <v>link</v>
      </c>
      <c r="K1132" s="1" t="str">
        <f>IF(E1132="",SUBSTITUTE(PROPER(SUBSTITUTE(LEFT(VLOOKUP(B1132,[1]Attachments!A$2:O$50001,8,FALSE),LEN(VLOOKUP(B1132,[1]Attachments!A$2:O$50001,8,FALSE))-5),"_"," ")),"&amp;Amp;","&amp;"),E1132)</f>
        <v>Sfz Brass</v>
      </c>
      <c r="L1132" s="13" t="str">
        <f>PROPER(SUBSTITUTE(LEFT(VLOOKUP(O1132,[1]Attachments!A$2:O$50001,8,FALSE),LEN(VLOOKUP(O1132,[1]Attachments!A$2:O$50001,8,FALSE))-4),"_"," "))</f>
        <v>Dyno Rhodes</v>
      </c>
      <c r="M1132" s="1" t="str">
        <f>IF(G1132="",VLOOKUP(VLOOKUP(B1132,[1]Attachments!A$2:O$10001,5,FALSE),[1]Users!A$2:B$100000,2,FALSE),G1132)</f>
        <v>Leo Castro</v>
      </c>
      <c r="N1132" s="1">
        <f t="shared" si="217"/>
        <v>1126</v>
      </c>
      <c r="O1132" s="1">
        <f t="shared" si="207"/>
        <v>10016</v>
      </c>
      <c r="P1132">
        <f>VLOOKUP(B1132,[1]Attachments!A$2:O$50001,2,FALSE)</f>
        <v>103762</v>
      </c>
      <c r="Q1132" t="str">
        <f t="shared" si="208"/>
        <v>&lt;tr&gt;&lt;td width='10%'&gt;1126&lt;/td&gt;&lt;td width='20%'&gt;Sfz Brass&lt;/td&gt;&lt;td width='10%'&gt;Leo Castro&lt;/td&gt;&lt;td width='20%'&gt;</v>
      </c>
      <c r="R1132" t="str">
        <f t="shared" si="213"/>
        <v>&lt;br&gt;&lt;ul class='graphic' style='margin-left: 0em;'&gt;&lt;li&gt;&lt;a href='http://www.norduserforum.com/download/file.php?id=10016?n=1126' type='audio/mpeg' class='inline-playable'&gt;Sfz Brass&lt;/a&gt;&lt;/li&gt;&lt;/ul&gt;</v>
      </c>
      <c r="S1132" t="str">
        <f t="shared" si="214"/>
        <v>&lt;/td&gt;&lt;td width='20%'&gt;&lt;a href='http://www.norduserforum.com/download/file.php?id=10017'&gt;Sfz Brass.nsmp&lt;/a&gt;&lt;/td&gt;&lt;td width='10%'&gt;1.1 MB&lt;/td&gt;&lt;td width='10%'&gt;&lt;a href='http://www.norduserforum.com/viewtopic.php?f=2&amp;amp;t=15646' target='_blank'&gt;link&lt;/a&gt;&lt;/td&gt;&lt;/tr&gt;</v>
      </c>
      <c r="U1132" t="str">
        <f t="shared" si="209"/>
        <v>&lt;tr&gt;&lt;td width='10%'&gt;1126&lt;/td&gt;&lt;td width='20%'&gt;Sfz Brass&lt;/td&gt;&lt;td width='10%'&gt;Leo Castro&lt;/td&gt;&lt;td width='20%'&gt;&lt;br&gt;&lt;ul class='graphic' style='margin-left: 0em;'&gt;&lt;li&gt;&lt;a href='http://www.norduserforum.com/download/file.php?id=10016?n=1126' type='audio/mpeg' class='inline-playable'&gt;Sfz Brass&lt;/a&gt;&lt;/li&gt;&lt;/ul&gt;&lt;/td&gt;&lt;td width='20%'&gt;&lt;a href='http://www.norduserforum.com/download/file.php?id=10017'&gt;Sfz Brass.nsmp&lt;/a&gt;&lt;/td&gt;&lt;td width='10%'&gt;1.1 MB&lt;/td&gt;&lt;td width='10%'&gt;&lt;a href='http://www.norduserforum.com/viewtopic.php?f=2&amp;amp;t=15646' target='_blank'&gt;link&lt;/a&gt;&lt;/td&gt;&lt;/tr&gt;</v>
      </c>
      <c r="X1132">
        <f>IFERROR(VLOOKUP(B1132,[1]Attachments!A$2:O$50001,13,FALSE),0)</f>
        <v>1130474</v>
      </c>
      <c r="Y1132" s="14" t="str">
        <f t="shared" si="215"/>
        <v>1.1 MB</v>
      </c>
      <c r="AB1132">
        <f>VLOOKUP(B1132,[1]Attachments!A$2:O$50001,9,FALSE)</f>
        <v>96</v>
      </c>
      <c r="AC1132" s="15">
        <f>VLOOKUP(B1132,[1]Attachments!A$2:O$50001,14,FALSE)/(60*60*24)+"1/1/1970"</f>
        <v>43271.54241898148</v>
      </c>
      <c r="AD1132" s="14">
        <f t="shared" ca="1" si="210"/>
        <v>1.3374263328613829</v>
      </c>
      <c r="AM1132">
        <f t="shared" si="211"/>
        <v>370</v>
      </c>
      <c r="AN1132" t="str">
        <f>VLOOKUP(AM1132,A$3:U$4760,21,FALSE)</f>
        <v>&lt;tr&gt;&lt;td width='10%'&gt;370&lt;/td&gt;&lt;td width='20%'&gt;D85Solo Saxophone&lt;/td&gt;&lt;td width='10%'&gt;Ole_Gjostol&lt;/td&gt;&lt;td width='20%'&gt;&lt;br&gt;&lt;ul class='graphic' style='margin-left: 0em;'&gt;&lt;li&gt;&lt;a href='http://www.norduserforum.com/download/file.php?id=2857?n=370' type='audio/mpeg' class='inline-playable'&gt;D85Solo Saxophone&lt;/a&gt;&lt;/li&gt;&lt;/ul&gt;&lt;/td&gt;&lt;td width='20%'&gt;&lt;a href='http://www.norduserforum.com/download/file.php?id=2860'&gt;D85Solo Saxophone.nsmp&lt;/a&gt;&lt;/td&gt;&lt;td width='10%'&gt;0.4 MB&lt;/td&gt;&lt;td width='10%'&gt;&lt;a href='http://www.norduserforum.com/viewtopic.php?f=2&amp;amp;t=4114' target='_blank'&gt;link&lt;/a&gt;&lt;/td&gt;&lt;/tr&gt;</v>
      </c>
    </row>
    <row r="1133" spans="1:40" x14ac:dyDescent="0.3">
      <c r="A1133" s="1">
        <f t="shared" si="212"/>
        <v>1127</v>
      </c>
      <c r="B1133">
        <v>10038</v>
      </c>
      <c r="C1133" s="1">
        <f>IF(IFERROR(VLOOKUP(B1133+1,[1]Attachments!A$2:K$50000,11,FALSE)="mp3",FALSE),B1133+1,IF(IFERROR(VLOOKUP(B1133-1,[1]Attachments!A$2:K$50000,11,FALSE)="mp3",FALSE),B1133-1,IF(IFERROR(VLOOKUP(B1133-2,[1]Attachments!A$2:K$50000,11,FALSE)="mp3",FALSE),B1133-2,IF(IFERROR(VLOOKUP(B1133+2,[1]Attachments!A$2:K$50000,11,FALSE)="mp3",FALSE),B1133+2,""))))</f>
        <v>10036</v>
      </c>
      <c r="H1133" s="1">
        <f t="shared" si="216"/>
        <v>10038</v>
      </c>
      <c r="I1133" s="1">
        <f>VLOOKUP(B1133,[1]Attachments!A$2:O$50001,3,FALSE)</f>
        <v>15716</v>
      </c>
      <c r="J1133" s="11" t="str">
        <f t="shared" si="206"/>
        <v>link</v>
      </c>
      <c r="K1133" s="1" t="str">
        <f>IF(E1133="",SUBSTITUTE(PROPER(SUBSTITUTE(LEFT(VLOOKUP(B1133,[1]Attachments!A$2:O$50001,8,FALSE),LEN(VLOOKUP(B1133,[1]Attachments!A$2:O$50001,8,FALSE))-5),"_"," ")),"&amp;Amp;","&amp;"),E1133)</f>
        <v>Horns Mmm Br 2.0</v>
      </c>
      <c r="L1133" s="13" t="str">
        <f>PROPER(SUBSTITUTE(LEFT(VLOOKUP(O1133,[1]Attachments!A$2:O$50001,8,FALSE),LEN(VLOOKUP(O1133,[1]Attachments!A$2:O$50001,8,FALSE))-4),"_"," "))</f>
        <v>Ambrosiabigpartw - Biggest Part Of Me</v>
      </c>
      <c r="M1133" s="1" t="str">
        <f>IF(G1133="",VLOOKUP(VLOOKUP(B1133,[1]Attachments!A$2:O$10001,5,FALSE),[1]Users!A$2:B$100000,2,FALSE),G1133)</f>
        <v>WannitBBBad</v>
      </c>
      <c r="N1133" s="1">
        <f t="shared" si="217"/>
        <v>1127</v>
      </c>
      <c r="O1133" s="1">
        <f t="shared" si="207"/>
        <v>10036</v>
      </c>
      <c r="P1133">
        <f>VLOOKUP(B1133,[1]Attachments!A$2:O$50001,2,FALSE)</f>
        <v>104166</v>
      </c>
      <c r="Q1133" t="str">
        <f t="shared" si="208"/>
        <v>&lt;tr&gt;&lt;td width='10%'&gt;1127&lt;/td&gt;&lt;td width='20%'&gt;Horns Mmm Br 2.0&lt;/td&gt;&lt;td width='10%'&gt;WannitBBBad&lt;/td&gt;&lt;td width='20%'&gt;</v>
      </c>
      <c r="R1133" t="str">
        <f t="shared" si="213"/>
        <v>&lt;br&gt;&lt;ul class='graphic' style='margin-left: 0em;'&gt;&lt;li&gt;&lt;a href='http://www.norduserforum.com/download/file.php?id=10036?n=1127' type='audio/mpeg' class='inline-playable'&gt;Horns Mmm Br 2.0&lt;/a&gt;&lt;/li&gt;&lt;/ul&gt;</v>
      </c>
      <c r="S1133" t="str">
        <f t="shared" si="214"/>
        <v>&lt;/td&gt;&lt;td width='20%'&gt;&lt;a href='http://www.norduserforum.com/download/file.php?id=10038'&gt;Horns Mmm Br 2.0.nsmp&lt;/a&gt;&lt;/td&gt;&lt;td width='10%'&gt;1.9 MB&lt;/td&gt;&lt;td width='10%'&gt;&lt;a href='http://www.norduserforum.com/viewtopic.php?f=2&amp;amp;t=15716' target='_blank'&gt;link&lt;/a&gt;&lt;/td&gt;&lt;/tr&gt;</v>
      </c>
      <c r="U1133" t="str">
        <f t="shared" si="209"/>
        <v>&lt;tr&gt;&lt;td width='10%'&gt;1127&lt;/td&gt;&lt;td width='20%'&gt;Horns Mmm Br 2.0&lt;/td&gt;&lt;td width='10%'&gt;WannitBBBad&lt;/td&gt;&lt;td width='20%'&gt;&lt;br&gt;&lt;ul class='graphic' style='margin-left: 0em;'&gt;&lt;li&gt;&lt;a href='http://www.norduserforum.com/download/file.php?id=10036?n=1127' type='audio/mpeg' class='inline-playable'&gt;Horns Mmm Br 2.0&lt;/a&gt;&lt;/li&gt;&lt;/ul&gt;&lt;/td&gt;&lt;td width='20%'&gt;&lt;a href='http://www.norduserforum.com/download/file.php?id=10038'&gt;Horns Mmm Br 2.0.nsmp&lt;/a&gt;&lt;/td&gt;&lt;td width='10%'&gt;1.9 MB&lt;/td&gt;&lt;td width='10%'&gt;&lt;a href='http://www.norduserforum.com/viewtopic.php?f=2&amp;amp;t=15716' target='_blank'&gt;link&lt;/a&gt;&lt;/td&gt;&lt;/tr&gt;</v>
      </c>
      <c r="X1133">
        <f>IFERROR(VLOOKUP(B1133,[1]Attachments!A$2:O$50001,13,FALSE),0)</f>
        <v>1987724</v>
      </c>
      <c r="Y1133" s="14" t="str">
        <f t="shared" si="215"/>
        <v>1.9 MB</v>
      </c>
      <c r="AB1133">
        <f>VLOOKUP(B1133,[1]Attachments!A$2:O$50001,9,FALSE)</f>
        <v>61</v>
      </c>
      <c r="AC1133" s="15">
        <f>VLOOKUP(B1133,[1]Attachments!A$2:O$50001,14,FALSE)/(60*60*24)+"1/1/1970"</f>
        <v>43281.815787037034</v>
      </c>
      <c r="AD1133" s="14">
        <f t="shared" ca="1" si="210"/>
        <v>0.86756134949848418</v>
      </c>
      <c r="AM1133">
        <f t="shared" si="211"/>
        <v>369</v>
      </c>
      <c r="AN1133" t="str">
        <f>VLOOKUP(AM1133,A$3:U$4760,21,FALSE)</f>
        <v>&lt;tr&gt;&lt;td width='10%'&gt;369&lt;/td&gt;&lt;td width='20%'&gt;D85Solo Trumpet&lt;/td&gt;&lt;td width='10%'&gt;Ole_Gjostol&lt;/td&gt;&lt;td width='20%'&gt;&lt;br&gt;&lt;ul class='graphic' style='margin-left: 0em;'&gt;&lt;li&gt;&lt;a href='http://www.norduserforum.com/download/file.php?id=2857?n=369' type='audio/mpeg' class='inline-playable'&gt;D85Solo Trumpet&lt;/a&gt;&lt;/li&gt;&lt;/ul&gt;&lt;/td&gt;&lt;td width='20%'&gt;&lt;a href='http://www.norduserforum.com/download/file.php?id=2861'&gt;D85Solo Trumpet.nsmp&lt;/a&gt;&lt;/td&gt;&lt;td width='10%'&gt;0.6 MB&lt;/td&gt;&lt;td width='10%'&gt;&lt;a href='http://www.norduserforum.com/viewtopic.php?f=2&amp;amp;t=4114' target='_blank'&gt;link&lt;/a&gt;&lt;/td&gt;&lt;/tr&gt;</v>
      </c>
    </row>
    <row r="1134" spans="1:40" x14ac:dyDescent="0.3">
      <c r="A1134" s="1">
        <f t="shared" si="212"/>
        <v>1128</v>
      </c>
      <c r="B1134">
        <v>10043</v>
      </c>
      <c r="C1134" s="1">
        <f>IF(IFERROR(VLOOKUP(B1134+1,[1]Attachments!A$2:K$50000,11,FALSE)="mp3",FALSE),B1134+1,IF(IFERROR(VLOOKUP(B1134-1,[1]Attachments!A$2:K$50000,11,FALSE)="mp3",FALSE),B1134-1,IF(IFERROR(VLOOKUP(B1134-2,[1]Attachments!A$2:K$50000,11,FALSE)="mp3",FALSE),B1134-2,IF(IFERROR(VLOOKUP(B1134+2,[1]Attachments!A$2:K$50000,11,FALSE)="mp3",FALSE),B1134+2,""))))</f>
        <v>10041</v>
      </c>
      <c r="H1134" s="1">
        <f t="shared" si="216"/>
        <v>10043</v>
      </c>
      <c r="I1134" s="1">
        <f>VLOOKUP(B1134,[1]Attachments!A$2:O$50001,3,FALSE)</f>
        <v>15718</v>
      </c>
      <c r="J1134" s="11" t="str">
        <f t="shared" si="206"/>
        <v>link</v>
      </c>
      <c r="K1134" s="1" t="str">
        <f>IF(E1134="",SUBSTITUTE(PROPER(SUBSTITUTE(LEFT(VLOOKUP(B1134,[1]Attachments!A$2:O$50001,8,FALSE),LEN(VLOOKUP(B1134,[1]Attachments!A$2:O$50001,8,FALSE))-5),"_"," ")),"&amp;Amp;","&amp;"),E1134)</f>
        <v>Synthpad1  Cl Stereo 2.0</v>
      </c>
      <c r="L1134" s="13" t="str">
        <f>PROPER(SUBSTITUTE(LEFT(VLOOKUP(O1134,[1]Attachments!A$2:O$50001,8,FALSE),LEN(VLOOKUP(O1134,[1]Attachments!A$2:O$50001,8,FALSE))-4),"_"," "))</f>
        <v>Glory Days     W - Bruce Springsteen - Glory Days 13 4</v>
      </c>
      <c r="M1134" s="1" t="str">
        <f>IF(G1134="",VLOOKUP(VLOOKUP(B1134,[1]Attachments!A$2:O$10001,5,FALSE),[1]Users!A$2:B$100000,2,FALSE),G1134)</f>
        <v>WannitBBBad</v>
      </c>
      <c r="N1134" s="1">
        <f t="shared" si="217"/>
        <v>1128</v>
      </c>
      <c r="O1134" s="1">
        <f t="shared" si="207"/>
        <v>10041</v>
      </c>
      <c r="P1134">
        <f>VLOOKUP(B1134,[1]Attachments!A$2:O$50001,2,FALSE)</f>
        <v>104169</v>
      </c>
      <c r="Q1134" t="str">
        <f t="shared" si="208"/>
        <v>&lt;tr&gt;&lt;td width='10%'&gt;1128&lt;/td&gt;&lt;td width='20%'&gt;Synthpad1  Cl Stereo 2.0&lt;/td&gt;&lt;td width='10%'&gt;WannitBBBad&lt;/td&gt;&lt;td width='20%'&gt;</v>
      </c>
      <c r="R1134" t="str">
        <f t="shared" si="213"/>
        <v>&lt;br&gt;&lt;ul class='graphic' style='margin-left: 0em;'&gt;&lt;li&gt;&lt;a href='http://www.norduserforum.com/download/file.php?id=10041?n=1128' type='audio/mpeg' class='inline-playable'&gt;Synthpad1  Cl Stereo 2.0&lt;/a&gt;&lt;/li&gt;&lt;/ul&gt;</v>
      </c>
      <c r="S1134" t="str">
        <f t="shared" si="214"/>
        <v>&lt;/td&gt;&lt;td width='20%'&gt;&lt;a href='http://www.norduserforum.com/download/file.php?id=10043'&gt;Synthpad1  Cl Stereo 2.0.nsmp&lt;/a&gt;&lt;/td&gt;&lt;td width='10%'&gt;1.3 MB&lt;/td&gt;&lt;td width='10%'&gt;&lt;a href='http://www.norduserforum.com/viewtopic.php?f=2&amp;amp;t=15718' target='_blank'&gt;link&lt;/a&gt;&lt;/td&gt;&lt;/tr&gt;</v>
      </c>
      <c r="U1134" t="str">
        <f t="shared" si="209"/>
        <v>&lt;tr&gt;&lt;td width='10%'&gt;1128&lt;/td&gt;&lt;td width='20%'&gt;Synthpad1  Cl Stereo 2.0&lt;/td&gt;&lt;td width='10%'&gt;WannitBBBad&lt;/td&gt;&lt;td width='20%'&gt;&lt;br&gt;&lt;ul class='graphic' style='margin-left: 0em;'&gt;&lt;li&gt;&lt;a href='http://www.norduserforum.com/download/file.php?id=10041?n=1128' type='audio/mpeg' class='inline-playable'&gt;Synthpad1  Cl Stereo 2.0&lt;/a&gt;&lt;/li&gt;&lt;/ul&gt;&lt;/td&gt;&lt;td width='20%'&gt;&lt;a href='http://www.norduserforum.com/download/file.php?id=10043'&gt;Synthpad1  Cl Stereo 2.0.nsmp&lt;/a&gt;&lt;/td&gt;&lt;td width='10%'&gt;1.3 MB&lt;/td&gt;&lt;td width='10%'&gt;&lt;a href='http://www.norduserforum.com/viewtopic.php?f=2&amp;amp;t=15718' target='_blank'&gt;link&lt;/a&gt;&lt;/td&gt;&lt;/tr&gt;</v>
      </c>
      <c r="X1134">
        <f>IFERROR(VLOOKUP(B1134,[1]Attachments!A$2:O$50001,13,FALSE),0)</f>
        <v>1376600</v>
      </c>
      <c r="Y1134" s="14" t="str">
        <f t="shared" si="215"/>
        <v>1.3 MB</v>
      </c>
      <c r="AB1134">
        <f>VLOOKUP(B1134,[1]Attachments!A$2:O$50001,9,FALSE)</f>
        <v>56</v>
      </c>
      <c r="AC1134" s="15">
        <f>VLOOKUP(B1134,[1]Attachments!A$2:O$50001,14,FALSE)/(60*60*24)+"1/1/1970"</f>
        <v>43281.825254629628</v>
      </c>
      <c r="AD1134" s="14">
        <f t="shared" ca="1" si="210"/>
        <v>0.79646508417454787</v>
      </c>
      <c r="AM1134">
        <f t="shared" si="211"/>
        <v>368</v>
      </c>
      <c r="AN1134" t="str">
        <f>VLOOKUP(AM1134,A$3:U$4760,21,FALSE)</f>
        <v>&lt;tr&gt;&lt;td width='10%'&gt;368&lt;/td&gt;&lt;td width='20%'&gt;D85Solo Trombone&lt;/td&gt;&lt;td width='10%'&gt;Ole_Gjostol&lt;/td&gt;&lt;td width='20%'&gt;&lt;br&gt;&lt;ul class='graphic' style='margin-left: 0em;'&gt;&lt;li&gt;&lt;a href='http://www.norduserforum.com/download/file.php?id=2857?n=368' type='audio/mpeg' class='inline-playable'&gt;D85Solo Trombone&lt;/a&gt;&lt;/li&gt;&lt;/ul&gt;&lt;/td&gt;&lt;td width='20%'&gt;&lt;a href='http://www.norduserforum.com/download/file.php?id=2862'&gt;D85Solo Trombone.nsmp&lt;/a&gt;&lt;/td&gt;&lt;td width='10%'&gt;0.4 MB&lt;/td&gt;&lt;td width='10%'&gt;&lt;a href='http://www.norduserforum.com/viewtopic.php?f=2&amp;amp;t=4114' target='_blank'&gt;link&lt;/a&gt;&lt;/td&gt;&lt;/tr&gt;</v>
      </c>
    </row>
    <row r="1135" spans="1:40" x14ac:dyDescent="0.3">
      <c r="A1135" s="1">
        <f t="shared" si="212"/>
        <v>1129</v>
      </c>
      <c r="B1135">
        <v>10048</v>
      </c>
      <c r="C1135" s="1">
        <f>IF(IFERROR(VLOOKUP(B1135+1,[1]Attachments!A$2:K$50000,11,FALSE)="mp3",FALSE),B1135+1,IF(IFERROR(VLOOKUP(B1135-1,[1]Attachments!A$2:K$50000,11,FALSE)="mp3",FALSE),B1135-1,IF(IFERROR(VLOOKUP(B1135-2,[1]Attachments!A$2:K$50000,11,FALSE)="mp3",FALSE),B1135-2,IF(IFERROR(VLOOKUP(B1135+2,[1]Attachments!A$2:K$50000,11,FALSE)="mp3",FALSE),B1135+2,""))))</f>
        <v>10047</v>
      </c>
      <c r="H1135" s="1">
        <f t="shared" si="216"/>
        <v>10048</v>
      </c>
      <c r="I1135" s="1">
        <f>VLOOKUP(B1135,[1]Attachments!A$2:O$50001,3,FALSE)</f>
        <v>15720</v>
      </c>
      <c r="J1135" s="11" t="str">
        <f t="shared" si="206"/>
        <v>link</v>
      </c>
      <c r="K1135" s="1" t="str">
        <f>IF(E1135="",SUBSTITUTE(PROPER(SUBSTITUTE(LEFT(VLOOKUP(B1135,[1]Attachments!A$2:O$50001,8,FALSE),LEN(VLOOKUP(B1135,[1]Attachments!A$2:O$50001,8,FALSE))-5),"_"," ")),"&amp;Amp;","&amp;"),E1135)</f>
        <v>Synthpad2  Cl Stereo 2.0</v>
      </c>
      <c r="L1135" s="13" t="str">
        <f>PROPER(SUBSTITUTE(LEFT(VLOOKUP(O1135,[1]Attachments!A$2:O$50001,8,FALSE),LEN(VLOOKUP(O1135,[1]Attachments!A$2:O$50001,8,FALSE))-4),"_"," "))</f>
        <v>Jteveryday Mk1 W - James Taylor - Every Day</v>
      </c>
      <c r="M1135" s="1" t="str">
        <f>IF(G1135="",VLOOKUP(VLOOKUP(B1135,[1]Attachments!A$2:O$10001,5,FALSE),[1]Users!A$2:B$100000,2,FALSE),G1135)</f>
        <v>WannitBBBad</v>
      </c>
      <c r="N1135" s="1">
        <f t="shared" si="217"/>
        <v>1129</v>
      </c>
      <c r="O1135" s="1">
        <f t="shared" si="207"/>
        <v>10047</v>
      </c>
      <c r="P1135">
        <f>VLOOKUP(B1135,[1]Attachments!A$2:O$50001,2,FALSE)</f>
        <v>104171</v>
      </c>
      <c r="Q1135" t="str">
        <f t="shared" si="208"/>
        <v>&lt;tr&gt;&lt;td width='10%'&gt;1129&lt;/td&gt;&lt;td width='20%'&gt;Synthpad2  Cl Stereo 2.0&lt;/td&gt;&lt;td width='10%'&gt;WannitBBBad&lt;/td&gt;&lt;td width='20%'&gt;</v>
      </c>
      <c r="R1135" t="str">
        <f t="shared" si="213"/>
        <v>&lt;br&gt;&lt;ul class='graphic' style='margin-left: 0em;'&gt;&lt;li&gt;&lt;a href='http://www.norduserforum.com/download/file.php?id=10047?n=1129' type='audio/mpeg' class='inline-playable'&gt;Synthpad2  Cl Stereo 2.0&lt;/a&gt;&lt;/li&gt;&lt;/ul&gt;</v>
      </c>
      <c r="S1135" t="str">
        <f t="shared" si="214"/>
        <v>&lt;/td&gt;&lt;td width='20%'&gt;&lt;a href='http://www.norduserforum.com/download/file.php?id=10048'&gt;Synthpad2  Cl Stereo 2.0.nsmp&lt;/a&gt;&lt;/td&gt;&lt;td width='10%'&gt;1.6 MB&lt;/td&gt;&lt;td width='10%'&gt;&lt;a href='http://www.norduserforum.com/viewtopic.php?f=2&amp;amp;t=15720' target='_blank'&gt;link&lt;/a&gt;&lt;/td&gt;&lt;/tr&gt;</v>
      </c>
      <c r="U1135" t="str">
        <f t="shared" si="209"/>
        <v>&lt;tr&gt;&lt;td width='10%'&gt;1129&lt;/td&gt;&lt;td width='20%'&gt;Synthpad2  Cl Stereo 2.0&lt;/td&gt;&lt;td width='10%'&gt;WannitBBBad&lt;/td&gt;&lt;td width='20%'&gt;&lt;br&gt;&lt;ul class='graphic' style='margin-left: 0em;'&gt;&lt;li&gt;&lt;a href='http://www.norduserforum.com/download/file.php?id=10047?n=1129' type='audio/mpeg' class='inline-playable'&gt;Synthpad2  Cl Stereo 2.0&lt;/a&gt;&lt;/li&gt;&lt;/ul&gt;&lt;/td&gt;&lt;td width='20%'&gt;&lt;a href='http://www.norduserforum.com/download/file.php?id=10048'&gt;Synthpad2  Cl Stereo 2.0.nsmp&lt;/a&gt;&lt;/td&gt;&lt;td width='10%'&gt;1.6 MB&lt;/td&gt;&lt;td width='10%'&gt;&lt;a href='http://www.norduserforum.com/viewtopic.php?f=2&amp;amp;t=15720' target='_blank'&gt;link&lt;/a&gt;&lt;/td&gt;&lt;/tr&gt;</v>
      </c>
      <c r="X1135">
        <f>IFERROR(VLOOKUP(B1135,[1]Attachments!A$2:O$50001,13,FALSE),0)</f>
        <v>1657778</v>
      </c>
      <c r="Y1135" s="14" t="str">
        <f t="shared" si="215"/>
        <v>1.6 MB</v>
      </c>
      <c r="AB1135">
        <f>VLOOKUP(B1135,[1]Attachments!A$2:O$50001,9,FALSE)</f>
        <v>35</v>
      </c>
      <c r="AC1135" s="15">
        <f>VLOOKUP(B1135,[1]Attachments!A$2:O$50001,14,FALSE)/(60*60*24)+"1/1/1970"</f>
        <v>43281.837905092594</v>
      </c>
      <c r="AD1135" s="14">
        <f t="shared" ca="1" si="210"/>
        <v>0.49780347274833042</v>
      </c>
      <c r="AM1135">
        <f t="shared" si="211"/>
        <v>367</v>
      </c>
      <c r="AN1135" t="str">
        <f>VLOOKUP(AM1135,A$3:U$4760,21,FALSE)</f>
        <v>&lt;tr&gt;&lt;td width='10%'&gt;367&lt;/td&gt;&lt;td width='20%'&gt;D85Solo Flute&lt;/td&gt;&lt;td width='10%'&gt;Ole_Gjostol&lt;/td&gt;&lt;td width='20%'&gt;&lt;br&gt;&lt;ul class='graphic' style='margin-left: 0em;'&gt;&lt;li&gt;&lt;a href='http://www.norduserforum.com/download/file.php?id=2857?n=367' type='audio/mpeg' class='inline-playable'&gt;D85Solo Flute&lt;/a&gt;&lt;/li&gt;&lt;/ul&gt;&lt;/td&gt;&lt;td width='20%'&gt;&lt;a href='http://www.norduserforum.com/download/file.php?id=2863'&gt;D85Solo Flute.nsmp&lt;/a&gt;&lt;/td&gt;&lt;td width='10%'&gt;0.4 MB&lt;/td&gt;&lt;td width='10%'&gt;&lt;a href='http://www.norduserforum.com/viewtopic.php?f=2&amp;amp;t=4114' target='_blank'&gt;link&lt;/a&gt;&lt;/td&gt;&lt;/tr&gt;</v>
      </c>
    </row>
    <row r="1136" spans="1:40" x14ac:dyDescent="0.3">
      <c r="A1136" s="1">
        <f t="shared" si="212"/>
        <v>1130</v>
      </c>
      <c r="B1136">
        <v>10091</v>
      </c>
      <c r="C1136" s="1" t="str">
        <f>IF(IFERROR(VLOOKUP(B1136+1,[1]Attachments!A$2:K$50000,11,FALSE)="mp3",FALSE),B1136+1,IF(IFERROR(VLOOKUP(B1136-1,[1]Attachments!A$2:K$50000,11,FALSE)="mp3",FALSE),B1136-1,IF(IFERROR(VLOOKUP(B1136-2,[1]Attachments!A$2:K$50000,11,FALSE)="mp3",FALSE),B1136-2,IF(IFERROR(VLOOKUP(B1136+2,[1]Attachments!A$2:K$50000,11,FALSE)="mp3",FALSE),B1136+2,""))))</f>
        <v/>
      </c>
      <c r="H1136" s="1">
        <f t="shared" si="216"/>
        <v>10091</v>
      </c>
      <c r="I1136" s="1">
        <f>VLOOKUP(B1136,[1]Attachments!A$2:O$50001,3,FALSE)</f>
        <v>11527</v>
      </c>
      <c r="J1136" s="11" t="str">
        <f t="shared" si="206"/>
        <v>link</v>
      </c>
      <c r="K1136" s="1" t="str">
        <f>IF(E1136="",SUBSTITUTE(PROPER(SUBSTITUTE(LEFT(VLOOKUP(B1136,[1]Attachments!A$2:O$50001,8,FALSE),LEN(VLOOKUP(B1136,[1]Attachments!A$2:O$50001,8,FALSE))-5),"_"," ")),"&amp;Amp;","&amp;"),E1136)</f>
        <v>Vox Light My (Slo)</v>
      </c>
      <c r="L1136" s="13" t="e">
        <f>PROPER(SUBSTITUTE(LEFT(VLOOKUP(O1136,[1]Attachments!A$2:O$50001,8,FALSE),LEN(VLOOKUP(O1136,[1]Attachments!A$2:O$50001,8,FALSE))-4),"_"," "))</f>
        <v>#N/A</v>
      </c>
      <c r="M1136" s="1" t="str">
        <f>IF(G1136="",VLOOKUP(VLOOKUP(B1136,[1]Attachments!A$2:O$10001,5,FALSE),[1]Users!A$2:B$100000,2,FALSE),G1136)</f>
        <v>Steph Lo</v>
      </c>
      <c r="N1136" s="1">
        <f t="shared" si="217"/>
        <v>1130</v>
      </c>
      <c r="O1136" s="1" t="str">
        <f t="shared" si="207"/>
        <v/>
      </c>
      <c r="P1136">
        <f>VLOOKUP(B1136,[1]Attachments!A$2:O$50001,2,FALSE)</f>
        <v>104200</v>
      </c>
      <c r="Q1136" t="str">
        <f t="shared" si="208"/>
        <v>&lt;tr&gt;&lt;td width='10%'&gt;1130&lt;/td&gt;&lt;td width='20%'&gt;Vox Light My (Slo)&lt;/td&gt;&lt;td width='10%'&gt;Steph Lo&lt;/td&gt;&lt;td width='20%'&gt;</v>
      </c>
      <c r="R1136" t="str">
        <f t="shared" si="213"/>
        <v>&lt;br&gt;&lt;br&gt;</v>
      </c>
      <c r="S1136" t="str">
        <f t="shared" si="214"/>
        <v>&lt;/td&gt;&lt;td width='20%'&gt;&lt;a href='http://www.norduserforum.com/download/file.php?id=10091'&gt;Vox Light My (Slo).nsmp&lt;/a&gt;&lt;/td&gt;&lt;td width='10%'&gt;0.7 MB&lt;/td&gt;&lt;td width='10%'&gt;&lt;a href='http://www.norduserforum.com/viewtopic.php?f=2&amp;amp;t=11527' target='_blank'&gt;link&lt;/a&gt;&lt;/td&gt;&lt;/tr&gt;</v>
      </c>
      <c r="U1136" t="str">
        <f t="shared" si="209"/>
        <v>&lt;tr&gt;&lt;td width='10%'&gt;1130&lt;/td&gt;&lt;td width='20%'&gt;Vox Light My (Slo)&lt;/td&gt;&lt;td width='10%'&gt;Steph Lo&lt;/td&gt;&lt;td width='20%'&gt;&lt;br&gt;&lt;br&gt;&lt;/td&gt;&lt;td width='20%'&gt;&lt;a href='http://www.norduserforum.com/download/file.php?id=10091'&gt;Vox Light My (Slo).nsmp&lt;/a&gt;&lt;/td&gt;&lt;td width='10%'&gt;0.7 MB&lt;/td&gt;&lt;td width='10%'&gt;&lt;a href='http://www.norduserforum.com/viewtopic.php?f=2&amp;amp;t=11527' target='_blank'&gt;link&lt;/a&gt;&lt;/td&gt;&lt;/tr&gt;</v>
      </c>
      <c r="X1136">
        <f>IFERROR(VLOOKUP(B1136,[1]Attachments!A$2:O$50001,13,FALSE),0)</f>
        <v>701087</v>
      </c>
      <c r="Y1136" s="14" t="str">
        <f t="shared" si="215"/>
        <v>0.7 MB</v>
      </c>
      <c r="AB1136">
        <f>VLOOKUP(B1136,[1]Attachments!A$2:O$50001,9,FALSE)</f>
        <v>46</v>
      </c>
      <c r="AC1136" s="15">
        <f>VLOOKUP(B1136,[1]Attachments!A$2:O$50001,14,FALSE)/(60*60*24)+"1/1/1970"</f>
        <v>43282.857789351852</v>
      </c>
      <c r="AD1136" s="14">
        <f t="shared" ca="1" si="210"/>
        <v>0.65561459190213955</v>
      </c>
      <c r="AM1136">
        <f t="shared" si="211"/>
        <v>366</v>
      </c>
      <c r="AN1136" t="e">
        <f>VLOOKUP(AM1136,A$3:U$4760,21,FALSE)</f>
        <v>#N/A</v>
      </c>
    </row>
    <row r="1137" spans="1:40" x14ac:dyDescent="0.3">
      <c r="A1137" s="1">
        <f t="shared" si="212"/>
        <v>1131</v>
      </c>
      <c r="B1137">
        <v>10147</v>
      </c>
      <c r="C1137" s="1">
        <f>IF(IFERROR(VLOOKUP(B1137+1,[1]Attachments!A$2:K$50000,11,FALSE)="mp3",FALSE),B1137+1,IF(IFERROR(VLOOKUP(B1137-1,[1]Attachments!A$2:K$50000,11,FALSE)="mp3",FALSE),B1137-1,IF(IFERROR(VLOOKUP(B1137-2,[1]Attachments!A$2:K$50000,11,FALSE)="mp3",FALSE),B1137-2,IF(IFERROR(VLOOKUP(B1137+2,[1]Attachments!A$2:K$50000,11,FALSE)="mp3",FALSE),B1137+2,""))))</f>
        <v>10148</v>
      </c>
      <c r="H1137" s="1">
        <f t="shared" si="216"/>
        <v>10147</v>
      </c>
      <c r="I1137" s="1">
        <f>VLOOKUP(B1137,[1]Attachments!A$2:O$50001,3,FALSE)</f>
        <v>15752</v>
      </c>
      <c r="J1137" s="11" t="str">
        <f t="shared" si="206"/>
        <v>link</v>
      </c>
      <c r="K1137" s="1" t="str">
        <f>IF(E1137="",SUBSTITUTE(PROPER(SUBSTITUTE(LEFT(VLOOKUP(B1137,[1]Attachments!A$2:O$50001,8,FALSE),LEN(VLOOKUP(B1137,[1]Attachments!A$2:O$50001,8,FALSE))-5),"_"," ")),"&amp;Amp;","&amp;"),E1137)</f>
        <v>Warmpad1  Cl Stereo 2.0</v>
      </c>
      <c r="L1137" s="13" t="str">
        <f>PROPER(SUBSTITUTE(LEFT(VLOOKUP(O1137,[1]Attachments!A$2:O$50001,8,FALSE),LEN(VLOOKUP(O1137,[1]Attachments!A$2:O$50001,8,FALSE))-4),"_"," "))</f>
        <v>Twolanehighway W</v>
      </c>
      <c r="M1137" s="1" t="str">
        <f>IF(G1137="",VLOOKUP(VLOOKUP(B1137,[1]Attachments!A$2:O$10001,5,FALSE),[1]Users!A$2:B$100000,2,FALSE),G1137)</f>
        <v>WannitBBBad</v>
      </c>
      <c r="N1137" s="1">
        <f t="shared" si="217"/>
        <v>1131</v>
      </c>
      <c r="O1137" s="1">
        <f t="shared" si="207"/>
        <v>10148</v>
      </c>
      <c r="P1137">
        <f>VLOOKUP(B1137,[1]Attachments!A$2:O$50001,2,FALSE)</f>
        <v>104390</v>
      </c>
      <c r="Q1137" t="str">
        <f t="shared" si="208"/>
        <v>&lt;tr&gt;&lt;td width='10%'&gt;1131&lt;/td&gt;&lt;td width='20%'&gt;Warmpad1  Cl Stereo 2.0&lt;/td&gt;&lt;td width='10%'&gt;WannitBBBad&lt;/td&gt;&lt;td width='20%'&gt;</v>
      </c>
      <c r="R1137" t="str">
        <f t="shared" si="213"/>
        <v>&lt;br&gt;&lt;ul class='graphic' style='margin-left: 0em;'&gt;&lt;li&gt;&lt;a href='http://www.norduserforum.com/download/file.php?id=10148?n=1131' type='audio/mpeg' class='inline-playable'&gt;Warmpad1  Cl Stereo 2.0&lt;/a&gt;&lt;/li&gt;&lt;/ul&gt;</v>
      </c>
      <c r="S1137" t="str">
        <f t="shared" si="214"/>
        <v>&lt;/td&gt;&lt;td width='20%'&gt;&lt;a href='http://www.norduserforum.com/download/file.php?id=10147'&gt;Warmpad1  Cl Stereo 2.0.nsmp&lt;/a&gt;&lt;/td&gt;&lt;td width='10%'&gt;0.9 MB&lt;/td&gt;&lt;td width='10%'&gt;&lt;a href='http://www.norduserforum.com/viewtopic.php?f=2&amp;amp;t=15752' target='_blank'&gt;link&lt;/a&gt;&lt;/td&gt;&lt;/tr&gt;</v>
      </c>
      <c r="U1137" t="str">
        <f t="shared" si="209"/>
        <v>&lt;tr&gt;&lt;td width='10%'&gt;1131&lt;/td&gt;&lt;td width='20%'&gt;Warmpad1  Cl Stereo 2.0&lt;/td&gt;&lt;td width='10%'&gt;WannitBBBad&lt;/td&gt;&lt;td width='20%'&gt;&lt;br&gt;&lt;ul class='graphic' style='margin-left: 0em;'&gt;&lt;li&gt;&lt;a href='http://www.norduserforum.com/download/file.php?id=10148?n=1131' type='audio/mpeg' class='inline-playable'&gt;Warmpad1  Cl Stereo 2.0&lt;/a&gt;&lt;/li&gt;&lt;/ul&gt;&lt;/td&gt;&lt;td width='20%'&gt;&lt;a href='http://www.norduserforum.com/download/file.php?id=10147'&gt;Warmpad1  Cl Stereo 2.0.nsmp&lt;/a&gt;&lt;/td&gt;&lt;td width='10%'&gt;0.9 MB&lt;/td&gt;&lt;td width='10%'&gt;&lt;a href='http://www.norduserforum.com/viewtopic.php?f=2&amp;amp;t=15752' target='_blank'&gt;link&lt;/a&gt;&lt;/td&gt;&lt;/tr&gt;</v>
      </c>
      <c r="X1137">
        <f>IFERROR(VLOOKUP(B1137,[1]Attachments!A$2:O$50001,13,FALSE),0)</f>
        <v>897683</v>
      </c>
      <c r="Y1137" s="14" t="str">
        <f t="shared" si="215"/>
        <v>0.9 MB</v>
      </c>
      <c r="AB1137">
        <f>VLOOKUP(B1137,[1]Attachments!A$2:O$50001,9,FALSE)</f>
        <v>128</v>
      </c>
      <c r="AC1137" s="15">
        <f>VLOOKUP(B1137,[1]Attachments!A$2:O$50001,14,FALSE)/(60*60*24)+"1/1/1970"</f>
        <v>43289.580034722225</v>
      </c>
      <c r="AD1137" s="14">
        <f t="shared" ca="1" si="210"/>
        <v>1.8496347471686418</v>
      </c>
      <c r="AM1137">
        <f t="shared" si="211"/>
        <v>365</v>
      </c>
      <c r="AN1137" t="e">
        <f>VLOOKUP(AM1137,A$3:U$4760,21,FALSE)</f>
        <v>#N/A</v>
      </c>
    </row>
    <row r="1138" spans="1:40" x14ac:dyDescent="0.3">
      <c r="A1138" s="1">
        <f t="shared" si="212"/>
        <v>1132</v>
      </c>
      <c r="B1138">
        <v>10173</v>
      </c>
      <c r="C1138" s="1">
        <f>IF(IFERROR(VLOOKUP(B1138+1,[1]Attachments!A$2:K$50000,11,FALSE)="mp3",FALSE),B1138+1,IF(IFERROR(VLOOKUP(B1138-1,[1]Attachments!A$2:K$50000,11,FALSE)="mp3",FALSE),B1138-1,IF(IFERROR(VLOOKUP(B1138-2,[1]Attachments!A$2:K$50000,11,FALSE)="mp3",FALSE),B1138-2,IF(IFERROR(VLOOKUP(B1138+2,[1]Attachments!A$2:K$50000,11,FALSE)="mp3",FALSE),B1138+2,""))))</f>
        <v>10172</v>
      </c>
      <c r="H1138" s="1">
        <f t="shared" si="216"/>
        <v>10173</v>
      </c>
      <c r="I1138" s="1">
        <f>VLOOKUP(B1138,[1]Attachments!A$2:O$50001,3,FALSE)</f>
        <v>15584</v>
      </c>
      <c r="J1138" s="11" t="str">
        <f t="shared" si="206"/>
        <v>link</v>
      </c>
      <c r="K1138" s="1" t="str">
        <f>IF(E1138="",SUBSTITUTE(PROPER(SUBSTITUTE(LEFT(VLOOKUP(B1138,[1]Attachments!A$2:O$50001,8,FALSE),LEN(VLOOKUP(B1138,[1]Attachments!A$2:O$50001,8,FALSE))-5),"_"," ")),"&amp;Amp;","&amp;"),E1138)</f>
        <v>Stereophonic Motif</v>
      </c>
      <c r="L1138" s="13" t="str">
        <f>PROPER(SUBSTITUTE(LEFT(VLOOKUP(O1138,[1]Attachments!A$2:O$50001,8,FALSE),LEN(VLOOKUP(O1138,[1]Attachments!A$2:O$50001,8,FALSE))-4),"_"," "))</f>
        <v>Car Engine W</v>
      </c>
      <c r="M1138" s="1" t="str">
        <f>IF(G1138="",VLOOKUP(VLOOKUP(B1138,[1]Attachments!A$2:O$10001,5,FALSE),[1]Users!A$2:B$100000,2,FALSE),G1138)</f>
        <v>GrahamV</v>
      </c>
      <c r="N1138" s="1">
        <f t="shared" si="217"/>
        <v>1132</v>
      </c>
      <c r="O1138" s="1">
        <f t="shared" si="207"/>
        <v>10172</v>
      </c>
      <c r="P1138">
        <f>VLOOKUP(B1138,[1]Attachments!A$2:O$50001,2,FALSE)</f>
        <v>104668</v>
      </c>
      <c r="Q1138" t="str">
        <f t="shared" si="208"/>
        <v>&lt;tr&gt;&lt;td width='10%'&gt;1132&lt;/td&gt;&lt;td width='20%'&gt;Stereophonic Motif&lt;/td&gt;&lt;td width='10%'&gt;GrahamV&lt;/td&gt;&lt;td width='20%'&gt;</v>
      </c>
      <c r="R1138" t="str">
        <f t="shared" si="213"/>
        <v>&lt;br&gt;&lt;ul class='graphic' style='margin-left: 0em;'&gt;&lt;li&gt;&lt;a href='http://www.norduserforum.com/download/file.php?id=10172?n=1132' type='audio/mpeg' class='inline-playable'&gt;Stereophonic Motif&lt;/a&gt;&lt;/li&gt;&lt;/ul&gt;</v>
      </c>
      <c r="S1138" t="str">
        <f t="shared" si="214"/>
        <v>&lt;/td&gt;&lt;td width='20%'&gt;&lt;a href='http://www.norduserforum.com/download/file.php?id=10173'&gt;Stereophonic Motif.nsmp&lt;/a&gt;&lt;/td&gt;&lt;td width='10%'&gt;0.3 MB&lt;/td&gt;&lt;td width='10%'&gt;&lt;a href='http://www.norduserforum.com/viewtopic.php?f=2&amp;amp;t=15584' target='_blank'&gt;link&lt;/a&gt;&lt;/td&gt;&lt;/tr&gt;</v>
      </c>
      <c r="U1138" t="str">
        <f t="shared" si="209"/>
        <v>&lt;tr&gt;&lt;td width='10%'&gt;1132&lt;/td&gt;&lt;td width='20%'&gt;Stereophonic Motif&lt;/td&gt;&lt;td width='10%'&gt;GrahamV&lt;/td&gt;&lt;td width='20%'&gt;&lt;br&gt;&lt;ul class='graphic' style='margin-left: 0em;'&gt;&lt;li&gt;&lt;a href='http://www.norduserforum.com/download/file.php?id=10172?n=1132' type='audio/mpeg' class='inline-playable'&gt;Stereophonic Motif&lt;/a&gt;&lt;/li&gt;&lt;/ul&gt;&lt;/td&gt;&lt;td width='20%'&gt;&lt;a href='http://www.norduserforum.com/download/file.php?id=10173'&gt;Stereophonic Motif.nsmp&lt;/a&gt;&lt;/td&gt;&lt;td width='10%'&gt;0.3 MB&lt;/td&gt;&lt;td width='10%'&gt;&lt;a href='http://www.norduserforum.com/viewtopic.php?f=2&amp;amp;t=15584' target='_blank'&gt;link&lt;/a&gt;&lt;/td&gt;&lt;/tr&gt;</v>
      </c>
      <c r="X1138">
        <f>IFERROR(VLOOKUP(B1138,[1]Attachments!A$2:O$50001,13,FALSE),0)</f>
        <v>276653</v>
      </c>
      <c r="Y1138" s="14" t="str">
        <f t="shared" si="215"/>
        <v>0.3 MB</v>
      </c>
      <c r="AB1138">
        <f>VLOOKUP(B1138,[1]Attachments!A$2:O$50001,9,FALSE)</f>
        <v>76</v>
      </c>
      <c r="AC1138" s="15">
        <f>VLOOKUP(B1138,[1]Attachments!A$2:O$50001,14,FALSE)/(60*60*24)+"1/1/1970"</f>
        <v>43297.841145833328</v>
      </c>
      <c r="AD1138" s="14">
        <f t="shared" ca="1" si="210"/>
        <v>1.1172741939894331</v>
      </c>
      <c r="AM1138">
        <f t="shared" si="211"/>
        <v>364</v>
      </c>
      <c r="AN1138" t="str">
        <f>VLOOKUP(AM1138,A$3:U$4760,21,FALSE)</f>
        <v>&lt;tr&gt;&lt;td width='10%'&gt;364&lt;/td&gt;&lt;td width='20%'&gt;Elp Welcome Back My Friends&lt;/td&gt;&lt;td width='10%'&gt;Jan Offenbeck&lt;/td&gt;&lt;td width='20%'&gt;&lt;br&gt;&lt;br&gt;&lt;/td&gt;&lt;td width='20%'&gt;&lt;a href='http://www.norduserforum.com/download/file.php?id=2814'&gt;Elp Welcome Back My Friends.nsmp&lt;/a&gt;&lt;/td&gt;&lt;td width='10%'&gt;2.5 MB&lt;/td&gt;&lt;td width='10%'&gt;&lt;a href='http://www.norduserforum.com/viewtopic.php?f=2&amp;amp;t=4089' target='_blank'&gt;link&lt;/a&gt;&lt;/td&gt;&lt;/tr&gt;</v>
      </c>
    </row>
    <row r="1139" spans="1:40" x14ac:dyDescent="0.3">
      <c r="A1139" s="1">
        <f t="shared" si="212"/>
        <v>1133</v>
      </c>
      <c r="B1139">
        <v>10175</v>
      </c>
      <c r="C1139" s="1">
        <f>IF(IFERROR(VLOOKUP(B1139+1,[1]Attachments!A$2:K$50000,11,FALSE)="mp3",FALSE),B1139+1,IF(IFERROR(VLOOKUP(B1139-1,[1]Attachments!A$2:K$50000,11,FALSE)="mp3",FALSE),B1139-1,IF(IFERROR(VLOOKUP(B1139-2,[1]Attachments!A$2:K$50000,11,FALSE)="mp3",FALSE),B1139-2,IF(IFERROR(VLOOKUP(B1139+2,[1]Attachments!A$2:K$50000,11,FALSE)="mp3",FALSE),B1139+2,""))))</f>
        <v>10176</v>
      </c>
      <c r="H1139" s="1">
        <f t="shared" si="216"/>
        <v>10175</v>
      </c>
      <c r="I1139" s="1">
        <f>VLOOKUP(B1139,[1]Attachments!A$2:O$50001,3,FALSE)</f>
        <v>15586</v>
      </c>
      <c r="J1139" s="11" t="str">
        <f t="shared" si="206"/>
        <v>link</v>
      </c>
      <c r="K1139" s="1" t="str">
        <f>IF(E1139="",SUBSTITUTE(PROPER(SUBSTITUTE(LEFT(VLOOKUP(B1139,[1]Attachments!A$2:O$50001,8,FALSE),LEN(VLOOKUP(B1139,[1]Attachments!A$2:O$50001,8,FALSE))-5),"_"," ")),"&amp;Amp;","&amp;"),E1139)</f>
        <v>Lose Yourself To Dance Drums Guitar Vocoder</v>
      </c>
      <c r="L1139" s="13" t="str">
        <f>PROPER(SUBSTITUTE(LEFT(VLOOKUP(O1139,[1]Attachments!A$2:O$50001,8,FALSE),LEN(VLOOKUP(O1139,[1]Attachments!A$2:O$50001,8,FALSE))-4),"_"," "))</f>
        <v>80Srkblpno</v>
      </c>
      <c r="M1139" s="1" t="str">
        <f>IF(G1139="",VLOOKUP(VLOOKUP(B1139,[1]Attachments!A$2:O$10001,5,FALSE),[1]Users!A$2:B$100000,2,FALSE),G1139)</f>
        <v>nanou6835</v>
      </c>
      <c r="N1139" s="1">
        <f t="shared" si="217"/>
        <v>1133</v>
      </c>
      <c r="O1139" s="1">
        <f t="shared" si="207"/>
        <v>10176</v>
      </c>
      <c r="P1139">
        <f>VLOOKUP(B1139,[1]Attachments!A$2:O$50001,2,FALSE)</f>
        <v>104728</v>
      </c>
      <c r="Q1139" t="str">
        <f t="shared" si="208"/>
        <v>&lt;tr&gt;&lt;td width='10%'&gt;1133&lt;/td&gt;&lt;td width='20%'&gt;Lose Yourself To Dance Drums Guitar Vocoder&lt;/td&gt;&lt;td width='10%'&gt;nanou6835&lt;/td&gt;&lt;td width='20%'&gt;</v>
      </c>
      <c r="R1139" t="str">
        <f t="shared" si="213"/>
        <v>&lt;br&gt;&lt;ul class='graphic' style='margin-left: 0em;'&gt;&lt;li&gt;&lt;a href='http://www.norduserforum.com/download/file.php?id=10176?n=1133' type='audio/mpeg' class='inline-playable'&gt;Lose Yourself To Dance Drums Guitar Vocoder&lt;/a&gt;&lt;/li&gt;&lt;/ul&gt;</v>
      </c>
      <c r="S1139" t="str">
        <f t="shared" si="214"/>
        <v>&lt;/td&gt;&lt;td width='20%'&gt;&lt;a href='http://www.norduserforum.com/download/file.php?id=10175'&gt;Lose Yourself To Dance Drums Guitar Vocoder.nsmp&lt;/a&gt;&lt;/td&gt;&lt;td width='10%'&gt;6.8 MB&lt;/td&gt;&lt;td width='10%'&gt;&lt;a href='http://www.norduserforum.com/viewtopic.php?f=2&amp;amp;t=15586' target='_blank'&gt;link&lt;/a&gt;&lt;/td&gt;&lt;/tr&gt;</v>
      </c>
      <c r="U1139" t="str">
        <f t="shared" si="209"/>
        <v>&lt;tr&gt;&lt;td width='10%'&gt;1133&lt;/td&gt;&lt;td width='20%'&gt;Lose Yourself To Dance Drums Guitar Vocoder&lt;/td&gt;&lt;td width='10%'&gt;nanou6835&lt;/td&gt;&lt;td width='20%'&gt;&lt;br&gt;&lt;ul class='graphic' style='margin-left: 0em;'&gt;&lt;li&gt;&lt;a href='http://www.norduserforum.com/download/file.php?id=10176?n=1133' type='audio/mpeg' class='inline-playable'&gt;Lose Yourself To Dance Drums Guitar Vocoder&lt;/a&gt;&lt;/li&gt;&lt;/ul&gt;&lt;/td&gt;&lt;td width='20%'&gt;&lt;a href='http://www.norduserforum.com/download/file.php?id=10175'&gt;Lose Yourself To Dance Drums Guitar Vocoder.nsmp&lt;/a&gt;&lt;/td&gt;&lt;td width='10%'&gt;6.8 MB&lt;/td&gt;&lt;td width='10%'&gt;&lt;a href='http://www.norduserforum.com/viewtopic.php?f=2&amp;amp;t=15586' target='_blank'&gt;link&lt;/a&gt;&lt;/td&gt;&lt;/tr&gt;</v>
      </c>
      <c r="X1139">
        <f>IFERROR(VLOOKUP(B1139,[1]Attachments!A$2:O$50001,13,FALSE),0)</f>
        <v>7177325</v>
      </c>
      <c r="Y1139" s="14" t="str">
        <f t="shared" si="215"/>
        <v>6.8 MB</v>
      </c>
      <c r="AB1139">
        <f>VLOOKUP(B1139,[1]Attachments!A$2:O$50001,9,FALSE)</f>
        <v>126</v>
      </c>
      <c r="AC1139" s="15">
        <f>VLOOKUP(B1139,[1]Attachments!A$2:O$50001,14,FALSE)/(60*60*24)+"1/1/1970"</f>
        <v>43299.796226851853</v>
      </c>
      <c r="AD1139" s="14">
        <f t="shared" ca="1" si="210"/>
        <v>1.8599598947612184</v>
      </c>
      <c r="AM1139">
        <f t="shared" si="211"/>
        <v>363</v>
      </c>
      <c r="AN1139" t="str">
        <f>VLOOKUP(AM1139,A$3:U$4760,21,FALSE)</f>
        <v>&lt;tr&gt;&lt;td width='10%'&gt;363&lt;/td&gt;&lt;td width='20%'&gt;Juno-106 Synth1&lt;/td&gt;&lt;td width='10%'&gt;SurfSynth&lt;/td&gt;&lt;td width='20%'&gt;&lt;br&gt;&lt;br&gt;&lt;/td&gt;&lt;td width='20%'&gt;&lt;a href='http://www.norduserforum.com/download/file.php?id=2806'&gt;Juno-106 Synth1.nsmp&lt;/a&gt;&lt;/td&gt;&lt;td width='10%'&gt;0.2 MB&lt;/td&gt;&lt;td width='10%'&gt;&lt;a href='http://www.norduserforum.com/viewtopic.php?f=2&amp;amp;t=3635' target='_blank'&gt;link&lt;/a&gt;&lt;/td&gt;&lt;/tr&gt;</v>
      </c>
    </row>
    <row r="1140" spans="1:40" x14ac:dyDescent="0.3">
      <c r="A1140" s="1">
        <f t="shared" si="212"/>
        <v>1134</v>
      </c>
      <c r="B1140">
        <v>10185</v>
      </c>
      <c r="C1140" s="1" t="str">
        <f>IF(IFERROR(VLOOKUP(B1140+1,[1]Attachments!A$2:K$50000,11,FALSE)="mp3",FALSE),B1140+1,IF(IFERROR(VLOOKUP(B1140-1,[1]Attachments!A$2:K$50000,11,FALSE)="mp3",FALSE),B1140-1,IF(IFERROR(VLOOKUP(B1140-2,[1]Attachments!A$2:K$50000,11,FALSE)="mp3",FALSE),B1140-2,IF(IFERROR(VLOOKUP(B1140+2,[1]Attachments!A$2:K$50000,11,FALSE)="mp3",FALSE),B1140+2,""))))</f>
        <v/>
      </c>
      <c r="H1140" s="1">
        <f t="shared" si="216"/>
        <v>10185</v>
      </c>
      <c r="I1140" s="1">
        <f>VLOOKUP(B1140,[1]Attachments!A$2:O$50001,3,FALSE)</f>
        <v>15813</v>
      </c>
      <c r="J1140" s="11" t="str">
        <f t="shared" si="206"/>
        <v>link</v>
      </c>
      <c r="K1140" s="1" t="str">
        <f>IF(E1140="",SUBSTITUTE(PROPER(SUBSTITUTE(LEFT(VLOOKUP(B1140,[1]Attachments!A$2:O$50001,8,FALSE),LEN(VLOOKUP(B1140,[1]Attachments!A$2:O$50001,8,FALSE))-5),"_"," ")),"&amp;Amp;","&amp;"),E1140)</f>
        <v>-----Bass-----</v>
      </c>
      <c r="L1140" s="13" t="e">
        <f>PROPER(SUBSTITUTE(LEFT(VLOOKUP(O1140,[1]Attachments!A$2:O$50001,8,FALSE),LEN(VLOOKUP(O1140,[1]Attachments!A$2:O$50001,8,FALSE))-4),"_"," "))</f>
        <v>#N/A</v>
      </c>
      <c r="M1140" s="1" t="str">
        <f>IF(G1140="",VLOOKUP(VLOOKUP(B1140,[1]Attachments!A$2:O$10001,5,FALSE),[1]Users!A$2:B$100000,2,FALSE),G1140)</f>
        <v>fieldflower</v>
      </c>
      <c r="N1140" s="1">
        <f t="shared" si="217"/>
        <v>1134</v>
      </c>
      <c r="O1140" s="1" t="str">
        <f t="shared" si="207"/>
        <v/>
      </c>
      <c r="P1140">
        <f>VLOOKUP(B1140,[1]Attachments!A$2:O$50001,2,FALSE)</f>
        <v>104896</v>
      </c>
      <c r="Q1140" t="str">
        <f t="shared" si="208"/>
        <v>&lt;tr&gt;&lt;td width='10%'&gt;1134&lt;/td&gt;&lt;td width='20%'&gt;-----Bass-----&lt;/td&gt;&lt;td width='10%'&gt;fieldflower&lt;/td&gt;&lt;td width='20%'&gt;</v>
      </c>
      <c r="R1140" t="str">
        <f t="shared" si="213"/>
        <v>&lt;br&gt;&lt;br&gt;</v>
      </c>
      <c r="S1140" t="str">
        <f t="shared" si="214"/>
        <v>&lt;/td&gt;&lt;td width='20%'&gt;&lt;a href='http://www.norduserforum.com/download/file.php?id=10185'&gt;-----Bass-----.nsmp&lt;/a&gt;&lt;/td&gt;&lt;td width='10%'&gt;0.0 MB&lt;/td&gt;&lt;td width='10%'&gt;&lt;a href='http://www.norduserforum.com/viewtopic.php?f=2&amp;amp;t=15813' target='_blank'&gt;link&lt;/a&gt;&lt;/td&gt;&lt;/tr&gt;</v>
      </c>
      <c r="U1140" t="str">
        <f t="shared" si="209"/>
        <v>&lt;tr&gt;&lt;td width='10%'&gt;1134&lt;/td&gt;&lt;td width='20%'&gt;-----Bass-----&lt;/td&gt;&lt;td width='10%'&gt;fieldflower&lt;/td&gt;&lt;td width='20%'&gt;&lt;br&gt;&lt;br&gt;&lt;/td&gt;&lt;td width='20%'&gt;&lt;a href='http://www.norduserforum.com/download/file.php?id=10185'&gt;-----Bass-----.nsmp&lt;/a&gt;&lt;/td&gt;&lt;td width='10%'&gt;0.0 MB&lt;/td&gt;&lt;td width='10%'&gt;&lt;a href='http://www.norduserforum.com/viewtopic.php?f=2&amp;amp;t=15813' target='_blank'&gt;link&lt;/a&gt;&lt;/td&gt;&lt;/tr&gt;</v>
      </c>
      <c r="X1140">
        <f>IFERROR(VLOOKUP(B1140,[1]Attachments!A$2:O$50001,13,FALSE),0)</f>
        <v>20240</v>
      </c>
      <c r="Y1140" s="14" t="str">
        <f t="shared" si="215"/>
        <v>0.0 MB</v>
      </c>
      <c r="AB1140">
        <f>VLOOKUP(B1140,[1]Attachments!A$2:O$50001,9,FALSE)</f>
        <v>17</v>
      </c>
      <c r="AC1140" s="15">
        <f>VLOOKUP(B1140,[1]Attachments!A$2:O$50001,14,FALSE)/(60*60*24)+"1/1/1970"</f>
        <v>43303.863032407404</v>
      </c>
      <c r="AD1140" s="14">
        <f t="shared" ca="1" si="210"/>
        <v>0.25311772569035906</v>
      </c>
      <c r="AM1140">
        <f t="shared" si="211"/>
        <v>362</v>
      </c>
      <c r="AN1140" t="str">
        <f>VLOOKUP(AM1140,A$3:U$4760,21,FALSE)</f>
        <v>&lt;tr&gt;&lt;td width='10%'&gt;362&lt;/td&gt;&lt;td width='20%'&gt;Juno-106 Synth2&lt;/td&gt;&lt;td width='10%'&gt;SurfSynth&lt;/td&gt;&lt;td width='20%'&gt;&lt;br&gt;&lt;br&gt;&lt;/td&gt;&lt;td width='20%'&gt;&lt;a href='http://www.norduserforum.com/download/file.php?id=2805'&gt;Juno-106 Synth2.nsmp&lt;/a&gt;&lt;/td&gt;&lt;td width='10%'&gt;0.1 MB&lt;/td&gt;&lt;td width='10%'&gt;&lt;a href='http://www.norduserforum.com/viewtopic.php?f=2&amp;amp;t=3635' target='_blank'&gt;link&lt;/a&gt;&lt;/td&gt;&lt;/tr&gt;</v>
      </c>
    </row>
    <row r="1141" spans="1:40" x14ac:dyDescent="0.3">
      <c r="A1141" s="1">
        <f t="shared" si="212"/>
        <v>1135</v>
      </c>
      <c r="B1141">
        <v>10186</v>
      </c>
      <c r="C1141" s="1" t="str">
        <f>IF(IFERROR(VLOOKUP(B1141+1,[1]Attachments!A$2:K$50000,11,FALSE)="mp3",FALSE),B1141+1,IF(IFERROR(VLOOKUP(B1141-1,[1]Attachments!A$2:K$50000,11,FALSE)="mp3",FALSE),B1141-1,IF(IFERROR(VLOOKUP(B1141-2,[1]Attachments!A$2:K$50000,11,FALSE)="mp3",FALSE),B1141-2,IF(IFERROR(VLOOKUP(B1141+2,[1]Attachments!A$2:K$50000,11,FALSE)="mp3",FALSE),B1141+2,""))))</f>
        <v/>
      </c>
      <c r="H1141" s="1">
        <f t="shared" si="216"/>
        <v>10186</v>
      </c>
      <c r="I1141" s="1">
        <f>VLOOKUP(B1141,[1]Attachments!A$2:O$50001,3,FALSE)</f>
        <v>15813</v>
      </c>
      <c r="J1141" s="11" t="str">
        <f t="shared" si="206"/>
        <v>link</v>
      </c>
      <c r="K1141" s="1" t="str">
        <f>IF(E1141="",SUBSTITUTE(PROPER(SUBSTITUTE(LEFT(VLOOKUP(B1141,[1]Attachments!A$2:O$50001,8,FALSE),LEN(VLOOKUP(B1141,[1]Attachments!A$2:O$50001,8,FALSE))-5),"_"," ")),"&amp;Amp;","&amp;"),E1141)</f>
        <v>-----Choir-----</v>
      </c>
      <c r="L1141" s="13" t="e">
        <f>PROPER(SUBSTITUTE(LEFT(VLOOKUP(O1141,[1]Attachments!A$2:O$50001,8,FALSE),LEN(VLOOKUP(O1141,[1]Attachments!A$2:O$50001,8,FALSE))-4),"_"," "))</f>
        <v>#N/A</v>
      </c>
      <c r="M1141" s="1" t="str">
        <f>IF(G1141="",VLOOKUP(VLOOKUP(B1141,[1]Attachments!A$2:O$10001,5,FALSE),[1]Users!A$2:B$100000,2,FALSE),G1141)</f>
        <v>fieldflower</v>
      </c>
      <c r="N1141" s="1">
        <f t="shared" si="217"/>
        <v>1135</v>
      </c>
      <c r="O1141" s="1" t="str">
        <f t="shared" si="207"/>
        <v/>
      </c>
      <c r="P1141">
        <f>VLOOKUP(B1141,[1]Attachments!A$2:O$50001,2,FALSE)</f>
        <v>104896</v>
      </c>
      <c r="Q1141" t="str">
        <f t="shared" si="208"/>
        <v>&lt;tr&gt;&lt;td width='10%'&gt;1135&lt;/td&gt;&lt;td width='20%'&gt;-----Choir-----&lt;/td&gt;&lt;td width='10%'&gt;fieldflower&lt;/td&gt;&lt;td width='20%'&gt;</v>
      </c>
      <c r="R1141" t="str">
        <f t="shared" si="213"/>
        <v>&lt;br&gt;&lt;br&gt;</v>
      </c>
      <c r="S1141" t="str">
        <f t="shared" si="214"/>
        <v>&lt;/td&gt;&lt;td width='20%'&gt;&lt;a href='http://www.norduserforum.com/download/file.php?id=10186'&gt;-----Choir-----.nsmp&lt;/a&gt;&lt;/td&gt;&lt;td width='10%'&gt;0.0 MB&lt;/td&gt;&lt;td width='10%'&gt;&lt;a href='http://www.norduserforum.com/viewtopic.php?f=2&amp;amp;t=15813' target='_blank'&gt;link&lt;/a&gt;&lt;/td&gt;&lt;/tr&gt;</v>
      </c>
      <c r="U1141" t="str">
        <f t="shared" si="209"/>
        <v>&lt;tr&gt;&lt;td width='10%'&gt;1135&lt;/td&gt;&lt;td width='20%'&gt;-----Choir-----&lt;/td&gt;&lt;td width='10%'&gt;fieldflower&lt;/td&gt;&lt;td width='20%'&gt;&lt;br&gt;&lt;br&gt;&lt;/td&gt;&lt;td width='20%'&gt;&lt;a href='http://www.norduserforum.com/download/file.php?id=10186'&gt;-----Choir-----.nsmp&lt;/a&gt;&lt;/td&gt;&lt;td width='10%'&gt;0.0 MB&lt;/td&gt;&lt;td width='10%'&gt;&lt;a href='http://www.norduserforum.com/viewtopic.php?f=2&amp;amp;t=15813' target='_blank'&gt;link&lt;/a&gt;&lt;/td&gt;&lt;/tr&gt;</v>
      </c>
      <c r="X1141">
        <f>IFERROR(VLOOKUP(B1141,[1]Attachments!A$2:O$50001,13,FALSE),0)</f>
        <v>20240</v>
      </c>
      <c r="Y1141" s="14" t="str">
        <f t="shared" si="215"/>
        <v>0.0 MB</v>
      </c>
      <c r="AB1141">
        <f>VLOOKUP(B1141,[1]Attachments!A$2:O$50001,9,FALSE)</f>
        <v>18</v>
      </c>
      <c r="AC1141" s="15">
        <f>VLOOKUP(B1141,[1]Attachments!A$2:O$50001,14,FALSE)/(60*60*24)+"1/1/1970"</f>
        <v>43303.863032407404</v>
      </c>
      <c r="AD1141" s="14">
        <f t="shared" ca="1" si="210"/>
        <v>0.26800700367214492</v>
      </c>
      <c r="AM1141">
        <f t="shared" si="211"/>
        <v>361</v>
      </c>
      <c r="AN1141" t="str">
        <f>VLOOKUP(AM1141,A$3:U$4760,21,FALSE)</f>
        <v>&lt;tr&gt;&lt;td width='10%'&gt;361&lt;/td&gt;&lt;td width='20%'&gt;Tiracon 6V Synbass2&lt;/td&gt;&lt;td width='10%'&gt;SurfSynth&lt;/td&gt;&lt;td width='20%'&gt;&lt;br&gt;&lt;br&gt;&lt;/td&gt;&lt;td width='20%'&gt;&lt;a href='http://www.norduserforum.com/download/file.php?id=2803'&gt;Tiracon 6V Synbass2.nsmp&lt;/a&gt;&lt;/td&gt;&lt;td width='10%'&gt;2.0 MB&lt;/td&gt;&lt;td width='10%'&gt;&lt;a href='http://www.norduserforum.com/viewtopic.php?f=2&amp;amp;t=3949' target='_blank'&gt;link&lt;/a&gt;&lt;/td&gt;&lt;/tr&gt;</v>
      </c>
    </row>
    <row r="1142" spans="1:40" x14ac:dyDescent="0.3">
      <c r="A1142" s="1">
        <f t="shared" si="212"/>
        <v>1136</v>
      </c>
      <c r="B1142">
        <v>10187</v>
      </c>
      <c r="C1142" s="1" t="str">
        <f>IF(IFERROR(VLOOKUP(B1142+1,[1]Attachments!A$2:K$50000,11,FALSE)="mp3",FALSE),B1142+1,IF(IFERROR(VLOOKUP(B1142-1,[1]Attachments!A$2:K$50000,11,FALSE)="mp3",FALSE),B1142-1,IF(IFERROR(VLOOKUP(B1142-2,[1]Attachments!A$2:K$50000,11,FALSE)="mp3",FALSE),B1142-2,IF(IFERROR(VLOOKUP(B1142+2,[1]Attachments!A$2:K$50000,11,FALSE)="mp3",FALSE),B1142+2,""))))</f>
        <v/>
      </c>
      <c r="H1142" s="1">
        <f t="shared" si="216"/>
        <v>10187</v>
      </c>
      <c r="I1142" s="1">
        <f>VLOOKUP(B1142,[1]Attachments!A$2:O$50001,3,FALSE)</f>
        <v>15813</v>
      </c>
      <c r="J1142" s="11" t="str">
        <f t="shared" si="206"/>
        <v>link</v>
      </c>
      <c r="K1142" s="1" t="str">
        <f>IF(E1142="",SUBSTITUTE(PROPER(SUBSTITUTE(LEFT(VLOOKUP(B1142,[1]Attachments!A$2:O$50001,8,FALSE),LEN(VLOOKUP(B1142,[1]Attachments!A$2:O$50001,8,FALSE))-5),"_"," ")),"&amp;Amp;","&amp;"),E1142)</f>
        <v>-----Organ-----</v>
      </c>
      <c r="L1142" s="13" t="e">
        <f>PROPER(SUBSTITUTE(LEFT(VLOOKUP(O1142,[1]Attachments!A$2:O$50001,8,FALSE),LEN(VLOOKUP(O1142,[1]Attachments!A$2:O$50001,8,FALSE))-4),"_"," "))</f>
        <v>#N/A</v>
      </c>
      <c r="M1142" s="1" t="str">
        <f>IF(G1142="",VLOOKUP(VLOOKUP(B1142,[1]Attachments!A$2:O$10001,5,FALSE),[1]Users!A$2:B$100000,2,FALSE),G1142)</f>
        <v>fieldflower</v>
      </c>
      <c r="N1142" s="1">
        <f t="shared" si="217"/>
        <v>1136</v>
      </c>
      <c r="O1142" s="1" t="str">
        <f t="shared" si="207"/>
        <v/>
      </c>
      <c r="P1142">
        <f>VLOOKUP(B1142,[1]Attachments!A$2:O$50001,2,FALSE)</f>
        <v>104896</v>
      </c>
      <c r="Q1142" t="str">
        <f t="shared" si="208"/>
        <v>&lt;tr&gt;&lt;td width='10%'&gt;1136&lt;/td&gt;&lt;td width='20%'&gt;-----Organ-----&lt;/td&gt;&lt;td width='10%'&gt;fieldflower&lt;/td&gt;&lt;td width='20%'&gt;</v>
      </c>
      <c r="R1142" t="str">
        <f t="shared" si="213"/>
        <v>&lt;br&gt;&lt;br&gt;</v>
      </c>
      <c r="S1142" t="str">
        <f t="shared" si="214"/>
        <v>&lt;/td&gt;&lt;td width='20%'&gt;&lt;a href='http://www.norduserforum.com/download/file.php?id=10187'&gt;-----Organ-----.nsmp&lt;/a&gt;&lt;/td&gt;&lt;td width='10%'&gt;0.0 MB&lt;/td&gt;&lt;td width='10%'&gt;&lt;a href='http://www.norduserforum.com/viewtopic.php?f=2&amp;amp;t=15813' target='_blank'&gt;link&lt;/a&gt;&lt;/td&gt;&lt;/tr&gt;</v>
      </c>
      <c r="U1142" t="str">
        <f t="shared" si="209"/>
        <v>&lt;tr&gt;&lt;td width='10%'&gt;1136&lt;/td&gt;&lt;td width='20%'&gt;-----Organ-----&lt;/td&gt;&lt;td width='10%'&gt;fieldflower&lt;/td&gt;&lt;td width='20%'&gt;&lt;br&gt;&lt;br&gt;&lt;/td&gt;&lt;td width='20%'&gt;&lt;a href='http://www.norduserforum.com/download/file.php?id=10187'&gt;-----Organ-----.nsmp&lt;/a&gt;&lt;/td&gt;&lt;td width='10%'&gt;0.0 MB&lt;/td&gt;&lt;td width='10%'&gt;&lt;a href='http://www.norduserforum.com/viewtopic.php?f=2&amp;amp;t=15813' target='_blank'&gt;link&lt;/a&gt;&lt;/td&gt;&lt;/tr&gt;</v>
      </c>
      <c r="X1142">
        <f>IFERROR(VLOOKUP(B1142,[1]Attachments!A$2:O$50001,13,FALSE),0)</f>
        <v>20240</v>
      </c>
      <c r="Y1142" s="14" t="str">
        <f t="shared" si="215"/>
        <v>0.0 MB</v>
      </c>
      <c r="AB1142">
        <f>VLOOKUP(B1142,[1]Attachments!A$2:O$50001,9,FALSE)</f>
        <v>29</v>
      </c>
      <c r="AC1142" s="15">
        <f>VLOOKUP(B1142,[1]Attachments!A$2:O$50001,14,FALSE)/(60*60*24)+"1/1/1970"</f>
        <v>43303.863032407404</v>
      </c>
      <c r="AD1142" s="14">
        <f t="shared" ca="1" si="210"/>
        <v>0.43178906147178903</v>
      </c>
      <c r="AM1142">
        <f t="shared" si="211"/>
        <v>360</v>
      </c>
      <c r="AN1142" t="str">
        <f>VLOOKUP(AM1142,A$3:U$4760,21,FALSE)</f>
        <v>&lt;tr&gt;&lt;td width='10%'&gt;360&lt;/td&gt;&lt;td width='20%'&gt;Tiracon 6V Lead&lt;/td&gt;&lt;td width='10%'&gt;SurfSynth&lt;/td&gt;&lt;td width='20%'&gt;&lt;br&gt;&lt;br&gt;&lt;/td&gt;&lt;td width='20%'&gt;&lt;a href='http://www.norduserforum.com/download/file.php?id=2801'&gt;Tiracon 6V Lead.nsmp&lt;/a&gt;&lt;/td&gt;&lt;td width='10%'&gt;3.1 MB&lt;/td&gt;&lt;td width='10%'&gt;&lt;a href='http://www.norduserforum.com/viewtopic.php?f=2&amp;amp;t=3949' target='_blank'&gt;link&lt;/a&gt;&lt;/td&gt;&lt;/tr&gt;</v>
      </c>
    </row>
    <row r="1143" spans="1:40" x14ac:dyDescent="0.3">
      <c r="A1143" s="1">
        <f t="shared" si="212"/>
        <v>1137</v>
      </c>
      <c r="B1143">
        <v>10188</v>
      </c>
      <c r="C1143" s="1" t="str">
        <f>IF(IFERROR(VLOOKUP(B1143+1,[1]Attachments!A$2:K$50000,11,FALSE)="mp3",FALSE),B1143+1,IF(IFERROR(VLOOKUP(B1143-1,[1]Attachments!A$2:K$50000,11,FALSE)="mp3",FALSE),B1143-1,IF(IFERROR(VLOOKUP(B1143-2,[1]Attachments!A$2:K$50000,11,FALSE)="mp3",FALSE),B1143-2,IF(IFERROR(VLOOKUP(B1143+2,[1]Attachments!A$2:K$50000,11,FALSE)="mp3",FALSE),B1143+2,""))))</f>
        <v/>
      </c>
      <c r="H1143" s="1">
        <f t="shared" si="216"/>
        <v>10188</v>
      </c>
      <c r="I1143" s="1">
        <f>VLOOKUP(B1143,[1]Attachments!A$2:O$50001,3,FALSE)</f>
        <v>15813</v>
      </c>
      <c r="J1143" s="11" t="str">
        <f t="shared" si="206"/>
        <v>link</v>
      </c>
      <c r="K1143" s="1" t="str">
        <f>IF(E1143="",SUBSTITUTE(PROPER(SUBSTITUTE(LEFT(VLOOKUP(B1143,[1]Attachments!A$2:O$50001,8,FALSE),LEN(VLOOKUP(B1143,[1]Attachments!A$2:O$50001,8,FALSE))-5),"_"," ")),"&amp;Amp;","&amp;"),E1143)</f>
        <v>-----Other-----</v>
      </c>
      <c r="L1143" s="13" t="e">
        <f>PROPER(SUBSTITUTE(LEFT(VLOOKUP(O1143,[1]Attachments!A$2:O$50001,8,FALSE),LEN(VLOOKUP(O1143,[1]Attachments!A$2:O$50001,8,FALSE))-4),"_"," "))</f>
        <v>#N/A</v>
      </c>
      <c r="M1143" s="1" t="str">
        <f>IF(G1143="",VLOOKUP(VLOOKUP(B1143,[1]Attachments!A$2:O$10001,5,FALSE),[1]Users!A$2:B$100000,2,FALSE),G1143)</f>
        <v>fieldflower</v>
      </c>
      <c r="N1143" s="1">
        <f t="shared" si="217"/>
        <v>1137</v>
      </c>
      <c r="O1143" s="1" t="str">
        <f t="shared" si="207"/>
        <v/>
      </c>
      <c r="P1143">
        <f>VLOOKUP(B1143,[1]Attachments!A$2:O$50001,2,FALSE)</f>
        <v>104896</v>
      </c>
      <c r="Q1143" t="str">
        <f t="shared" si="208"/>
        <v>&lt;tr&gt;&lt;td width='10%'&gt;1137&lt;/td&gt;&lt;td width='20%'&gt;-----Other-----&lt;/td&gt;&lt;td width='10%'&gt;fieldflower&lt;/td&gt;&lt;td width='20%'&gt;</v>
      </c>
      <c r="R1143" t="str">
        <f t="shared" si="213"/>
        <v>&lt;br&gt;&lt;br&gt;</v>
      </c>
      <c r="S1143" t="str">
        <f t="shared" si="214"/>
        <v>&lt;/td&gt;&lt;td width='20%'&gt;&lt;a href='http://www.norduserforum.com/download/file.php?id=10188'&gt;-----Other-----.nsmp&lt;/a&gt;&lt;/td&gt;&lt;td width='10%'&gt;0.0 MB&lt;/td&gt;&lt;td width='10%'&gt;&lt;a href='http://www.norduserforum.com/viewtopic.php?f=2&amp;amp;t=15813' target='_blank'&gt;link&lt;/a&gt;&lt;/td&gt;&lt;/tr&gt;</v>
      </c>
      <c r="U1143" t="str">
        <f t="shared" si="209"/>
        <v>&lt;tr&gt;&lt;td width='10%'&gt;1137&lt;/td&gt;&lt;td width='20%'&gt;-----Other-----&lt;/td&gt;&lt;td width='10%'&gt;fieldflower&lt;/td&gt;&lt;td width='20%'&gt;&lt;br&gt;&lt;br&gt;&lt;/td&gt;&lt;td width='20%'&gt;&lt;a href='http://www.norduserforum.com/download/file.php?id=10188'&gt;-----Other-----.nsmp&lt;/a&gt;&lt;/td&gt;&lt;td width='10%'&gt;0.0 MB&lt;/td&gt;&lt;td width='10%'&gt;&lt;a href='http://www.norduserforum.com/viewtopic.php?f=2&amp;amp;t=15813' target='_blank'&gt;link&lt;/a&gt;&lt;/td&gt;&lt;/tr&gt;</v>
      </c>
      <c r="X1143">
        <f>IFERROR(VLOOKUP(B1143,[1]Attachments!A$2:O$50001,13,FALSE),0)</f>
        <v>20240</v>
      </c>
      <c r="Y1143" s="14" t="str">
        <f t="shared" si="215"/>
        <v>0.0 MB</v>
      </c>
      <c r="AB1143">
        <f>VLOOKUP(B1143,[1]Attachments!A$2:O$50001,9,FALSE)</f>
        <v>19</v>
      </c>
      <c r="AC1143" s="15">
        <f>VLOOKUP(B1143,[1]Attachments!A$2:O$50001,14,FALSE)/(60*60*24)+"1/1/1970"</f>
        <v>43303.863032407404</v>
      </c>
      <c r="AD1143" s="14">
        <f t="shared" ca="1" si="210"/>
        <v>0.28289628165393077</v>
      </c>
      <c r="AM1143">
        <f t="shared" si="211"/>
        <v>359</v>
      </c>
      <c r="AN1143" t="str">
        <f>VLOOKUP(AM1143,A$3:U$4760,21,FALSE)</f>
        <v>&lt;tr&gt;&lt;td width='10%'&gt;359&lt;/td&gt;&lt;td width='20%'&gt;The Dark - Anouk&lt;/td&gt;&lt;td width='10%'&gt;koolenpaul&lt;/td&gt;&lt;td width='20%'&gt;&lt;br&gt;&lt;br&gt;&lt;/td&gt;&lt;td width='20%'&gt;&lt;a href='http://www.norduserforum.com/download/file.php?id=2795'&gt;The Dark - Anouk.nsmp&lt;/a&gt;&lt;/td&gt;&lt;td width='10%'&gt;0.1 MB&lt;/td&gt;&lt;td width='10%'&gt;&lt;a href='http://www.norduserforum.com/viewtopic.php?f=2&amp;amp;t=4060' target='_blank'&gt;link&lt;/a&gt;&lt;/td&gt;&lt;/tr&gt;</v>
      </c>
    </row>
    <row r="1144" spans="1:40" x14ac:dyDescent="0.3">
      <c r="A1144" s="1">
        <f t="shared" si="212"/>
        <v>1138</v>
      </c>
      <c r="B1144">
        <v>10189</v>
      </c>
      <c r="C1144" s="1" t="str">
        <f>IF(IFERROR(VLOOKUP(B1144+1,[1]Attachments!A$2:K$50000,11,FALSE)="mp3",FALSE),B1144+1,IF(IFERROR(VLOOKUP(B1144-1,[1]Attachments!A$2:K$50000,11,FALSE)="mp3",FALSE),B1144-1,IF(IFERROR(VLOOKUP(B1144-2,[1]Attachments!A$2:K$50000,11,FALSE)="mp3",FALSE),B1144-2,IF(IFERROR(VLOOKUP(B1144+2,[1]Attachments!A$2:K$50000,11,FALSE)="mp3",FALSE),B1144+2,""))))</f>
        <v/>
      </c>
      <c r="H1144" s="1">
        <f t="shared" si="216"/>
        <v>10189</v>
      </c>
      <c r="I1144" s="1">
        <f>VLOOKUP(B1144,[1]Attachments!A$2:O$50001,3,FALSE)</f>
        <v>15813</v>
      </c>
      <c r="J1144" s="11" t="str">
        <f t="shared" si="206"/>
        <v>link</v>
      </c>
      <c r="K1144" s="1" t="str">
        <f>IF(E1144="",SUBSTITUTE(PROPER(SUBSTITUTE(LEFT(VLOOKUP(B1144,[1]Attachments!A$2:O$50001,8,FALSE),LEN(VLOOKUP(B1144,[1]Attachments!A$2:O$50001,8,FALSE))-5),"_"," ")),"&amp;Amp;","&amp;"),E1144)</f>
        <v>-----Perc-----</v>
      </c>
      <c r="L1144" s="13" t="e">
        <f>PROPER(SUBSTITUTE(LEFT(VLOOKUP(O1144,[1]Attachments!A$2:O$50001,8,FALSE),LEN(VLOOKUP(O1144,[1]Attachments!A$2:O$50001,8,FALSE))-4),"_"," "))</f>
        <v>#N/A</v>
      </c>
      <c r="M1144" s="1" t="str">
        <f>IF(G1144="",VLOOKUP(VLOOKUP(B1144,[1]Attachments!A$2:O$10001,5,FALSE),[1]Users!A$2:B$100000,2,FALSE),G1144)</f>
        <v>fieldflower</v>
      </c>
      <c r="N1144" s="1">
        <f t="shared" si="217"/>
        <v>1138</v>
      </c>
      <c r="O1144" s="1" t="str">
        <f t="shared" si="207"/>
        <v/>
      </c>
      <c r="P1144">
        <f>VLOOKUP(B1144,[1]Attachments!A$2:O$50001,2,FALSE)</f>
        <v>104896</v>
      </c>
      <c r="Q1144" t="str">
        <f t="shared" si="208"/>
        <v>&lt;tr&gt;&lt;td width='10%'&gt;1138&lt;/td&gt;&lt;td width='20%'&gt;-----Perc-----&lt;/td&gt;&lt;td width='10%'&gt;fieldflower&lt;/td&gt;&lt;td width='20%'&gt;</v>
      </c>
      <c r="R1144" t="str">
        <f t="shared" si="213"/>
        <v>&lt;br&gt;&lt;br&gt;</v>
      </c>
      <c r="S1144" t="str">
        <f t="shared" si="214"/>
        <v>&lt;/td&gt;&lt;td width='20%'&gt;&lt;a href='http://www.norduserforum.com/download/file.php?id=10189'&gt;-----Perc-----.nsmp&lt;/a&gt;&lt;/td&gt;&lt;td width='10%'&gt;0.0 MB&lt;/td&gt;&lt;td width='10%'&gt;&lt;a href='http://www.norduserforum.com/viewtopic.php?f=2&amp;amp;t=15813' target='_blank'&gt;link&lt;/a&gt;&lt;/td&gt;&lt;/tr&gt;</v>
      </c>
      <c r="U1144" t="str">
        <f t="shared" si="209"/>
        <v>&lt;tr&gt;&lt;td width='10%'&gt;1138&lt;/td&gt;&lt;td width='20%'&gt;-----Perc-----&lt;/td&gt;&lt;td width='10%'&gt;fieldflower&lt;/td&gt;&lt;td width='20%'&gt;&lt;br&gt;&lt;br&gt;&lt;/td&gt;&lt;td width='20%'&gt;&lt;a href='http://www.norduserforum.com/download/file.php?id=10189'&gt;-----Perc-----.nsmp&lt;/a&gt;&lt;/td&gt;&lt;td width='10%'&gt;0.0 MB&lt;/td&gt;&lt;td width='10%'&gt;&lt;a href='http://www.norduserforum.com/viewtopic.php?f=2&amp;amp;t=15813' target='_blank'&gt;link&lt;/a&gt;&lt;/td&gt;&lt;/tr&gt;</v>
      </c>
      <c r="X1144">
        <f>IFERROR(VLOOKUP(B1144,[1]Attachments!A$2:O$50001,13,FALSE),0)</f>
        <v>20240</v>
      </c>
      <c r="Y1144" s="14" t="str">
        <f t="shared" si="215"/>
        <v>0.0 MB</v>
      </c>
      <c r="AB1144">
        <f>VLOOKUP(B1144,[1]Attachments!A$2:O$50001,9,FALSE)</f>
        <v>19</v>
      </c>
      <c r="AC1144" s="15">
        <f>VLOOKUP(B1144,[1]Attachments!A$2:O$50001,14,FALSE)/(60*60*24)+"1/1/1970"</f>
        <v>43303.863032407404</v>
      </c>
      <c r="AD1144" s="14">
        <f t="shared" ca="1" si="210"/>
        <v>0.28289628165393077</v>
      </c>
      <c r="AM1144">
        <f t="shared" si="211"/>
        <v>358</v>
      </c>
      <c r="AN1144" t="str">
        <f>VLOOKUP(AM1144,A$3:U$4760,21,FALSE)</f>
        <v>&lt;tr&gt;&lt;td width='10%'&gt;358&lt;/td&gt;&lt;td width='20%'&gt;Brunomars Locked Out&lt;/td&gt;&lt;td width='10%'&gt;koolenpaul&lt;/td&gt;&lt;td width='20%'&gt;&lt;br&gt;&lt;br&gt;&lt;/td&gt;&lt;td width='20%'&gt;&lt;a href='http://www.norduserforum.com/download/file.php?id=2794'&gt;Brunomars Locked Out.nsmp&lt;/a&gt;&lt;/td&gt;&lt;td width='10%'&gt;0.9 MB&lt;/td&gt;&lt;td width='10%'&gt;&lt;a href='http://www.norduserforum.com/viewtopic.php?f=2&amp;amp;t=4054' target='_blank'&gt;link&lt;/a&gt;&lt;/td&gt;&lt;/tr&gt;</v>
      </c>
    </row>
    <row r="1145" spans="1:40" x14ac:dyDescent="0.3">
      <c r="A1145" s="1">
        <f t="shared" si="212"/>
        <v>1139</v>
      </c>
      <c r="B1145">
        <v>10190</v>
      </c>
      <c r="C1145" s="1" t="str">
        <f>IF(IFERROR(VLOOKUP(B1145+1,[1]Attachments!A$2:K$50000,11,FALSE)="mp3",FALSE),B1145+1,IF(IFERROR(VLOOKUP(B1145-1,[1]Attachments!A$2:K$50000,11,FALSE)="mp3",FALSE),B1145-1,IF(IFERROR(VLOOKUP(B1145-2,[1]Attachments!A$2:K$50000,11,FALSE)="mp3",FALSE),B1145-2,IF(IFERROR(VLOOKUP(B1145+2,[1]Attachments!A$2:K$50000,11,FALSE)="mp3",FALSE),B1145+2,""))))</f>
        <v/>
      </c>
      <c r="H1145" s="1">
        <f t="shared" si="216"/>
        <v>10190</v>
      </c>
      <c r="I1145" s="1">
        <f>VLOOKUP(B1145,[1]Attachments!A$2:O$50001,3,FALSE)</f>
        <v>15813</v>
      </c>
      <c r="J1145" s="11" t="str">
        <f t="shared" si="206"/>
        <v>link</v>
      </c>
      <c r="K1145" s="1" t="str">
        <f>IF(E1145="",SUBSTITUTE(PROPER(SUBSTITUTE(LEFT(VLOOKUP(B1145,[1]Attachments!A$2:O$50001,8,FALSE),LEN(VLOOKUP(B1145,[1]Attachments!A$2:O$50001,8,FALSE))-5),"_"," ")),"&amp;Amp;","&amp;"),E1145)</f>
        <v>-----Strings-----</v>
      </c>
      <c r="L1145" s="13" t="e">
        <f>PROPER(SUBSTITUTE(LEFT(VLOOKUP(O1145,[1]Attachments!A$2:O$50001,8,FALSE),LEN(VLOOKUP(O1145,[1]Attachments!A$2:O$50001,8,FALSE))-4),"_"," "))</f>
        <v>#N/A</v>
      </c>
      <c r="M1145" s="1" t="str">
        <f>IF(G1145="",VLOOKUP(VLOOKUP(B1145,[1]Attachments!A$2:O$10001,5,FALSE),[1]Users!A$2:B$100000,2,FALSE),G1145)</f>
        <v>fieldflower</v>
      </c>
      <c r="N1145" s="1">
        <f t="shared" si="217"/>
        <v>1139</v>
      </c>
      <c r="O1145" s="1" t="str">
        <f t="shared" si="207"/>
        <v/>
      </c>
      <c r="P1145">
        <f>VLOOKUP(B1145,[1]Attachments!A$2:O$50001,2,FALSE)</f>
        <v>104896</v>
      </c>
      <c r="Q1145" t="str">
        <f t="shared" si="208"/>
        <v>&lt;tr&gt;&lt;td width='10%'&gt;1139&lt;/td&gt;&lt;td width='20%'&gt;-----Strings-----&lt;/td&gt;&lt;td width='10%'&gt;fieldflower&lt;/td&gt;&lt;td width='20%'&gt;</v>
      </c>
      <c r="R1145" t="str">
        <f t="shared" si="213"/>
        <v>&lt;br&gt;&lt;br&gt;</v>
      </c>
      <c r="S1145" t="str">
        <f t="shared" si="214"/>
        <v>&lt;/td&gt;&lt;td width='20%'&gt;&lt;a href='http://www.norduserforum.com/download/file.php?id=10190'&gt;-----Strings-----.nsmp&lt;/a&gt;&lt;/td&gt;&lt;td width='10%'&gt;0.0 MB&lt;/td&gt;&lt;td width='10%'&gt;&lt;a href='http://www.norduserforum.com/viewtopic.php?f=2&amp;amp;t=15813' target='_blank'&gt;link&lt;/a&gt;&lt;/td&gt;&lt;/tr&gt;</v>
      </c>
      <c r="U1145" t="str">
        <f t="shared" si="209"/>
        <v>&lt;tr&gt;&lt;td width='10%'&gt;1139&lt;/td&gt;&lt;td width='20%'&gt;-----Strings-----&lt;/td&gt;&lt;td width='10%'&gt;fieldflower&lt;/td&gt;&lt;td width='20%'&gt;&lt;br&gt;&lt;br&gt;&lt;/td&gt;&lt;td width='20%'&gt;&lt;a href='http://www.norduserforum.com/download/file.php?id=10190'&gt;-----Strings-----.nsmp&lt;/a&gt;&lt;/td&gt;&lt;td width='10%'&gt;0.0 MB&lt;/td&gt;&lt;td width='10%'&gt;&lt;a href='http://www.norduserforum.com/viewtopic.php?f=2&amp;amp;t=15813' target='_blank'&gt;link&lt;/a&gt;&lt;/td&gt;&lt;/tr&gt;</v>
      </c>
      <c r="X1145">
        <f>IFERROR(VLOOKUP(B1145,[1]Attachments!A$2:O$50001,13,FALSE),0)</f>
        <v>20240</v>
      </c>
      <c r="Y1145" s="14" t="str">
        <f t="shared" si="215"/>
        <v>0.0 MB</v>
      </c>
      <c r="AB1145">
        <f>VLOOKUP(B1145,[1]Attachments!A$2:O$50001,9,FALSE)</f>
        <v>24</v>
      </c>
      <c r="AC1145" s="15">
        <f>VLOOKUP(B1145,[1]Attachments!A$2:O$50001,14,FALSE)/(60*60*24)+"1/1/1970"</f>
        <v>43303.863032407404</v>
      </c>
      <c r="AD1145" s="14">
        <f t="shared" ca="1" si="210"/>
        <v>0.35734267156285987</v>
      </c>
      <c r="AM1145">
        <f t="shared" si="211"/>
        <v>357</v>
      </c>
      <c r="AN1145" t="str">
        <f>VLOOKUP(AM1145,A$3:U$4760,21,FALSE)</f>
        <v>&lt;tr&gt;&lt;td width='10%'&gt;357&lt;/td&gt;&lt;td width='20%'&gt;Dx7Iic Touch Perco Br&lt;/td&gt;&lt;td width='10%'&gt;SurfSynth&lt;/td&gt;&lt;td width='20%'&gt;&lt;br&gt;&lt;br&gt;&lt;/td&gt;&lt;td width='20%'&gt;&lt;a href='http://www.norduserforum.com/download/file.php?id=2786'&gt;Dx7Iic Touch Perco Br.nsmp&lt;/a&gt;&lt;/td&gt;&lt;td width='10%'&gt;3.9 MB&lt;/td&gt;&lt;td width='10%'&gt;&lt;a href='http://www.norduserforum.com/viewtopic.php?f=2&amp;amp;t=1638' target='_blank'&gt;link&lt;/a&gt;&lt;/td&gt;&lt;/tr&gt;</v>
      </c>
    </row>
    <row r="1146" spans="1:40" x14ac:dyDescent="0.3">
      <c r="A1146" s="1">
        <f t="shared" si="212"/>
        <v>1140</v>
      </c>
      <c r="B1146">
        <v>10191</v>
      </c>
      <c r="C1146" s="1" t="str">
        <f>IF(IFERROR(VLOOKUP(B1146+1,[1]Attachments!A$2:K$50000,11,FALSE)="mp3",FALSE),B1146+1,IF(IFERROR(VLOOKUP(B1146-1,[1]Attachments!A$2:K$50000,11,FALSE)="mp3",FALSE),B1146-1,IF(IFERROR(VLOOKUP(B1146-2,[1]Attachments!A$2:K$50000,11,FALSE)="mp3",FALSE),B1146-2,IF(IFERROR(VLOOKUP(B1146+2,[1]Attachments!A$2:K$50000,11,FALSE)="mp3",FALSE),B1146+2,""))))</f>
        <v/>
      </c>
      <c r="H1146" s="1">
        <f t="shared" si="216"/>
        <v>10191</v>
      </c>
      <c r="I1146" s="1">
        <f>VLOOKUP(B1146,[1]Attachments!A$2:O$50001,3,FALSE)</f>
        <v>15813</v>
      </c>
      <c r="J1146" s="11" t="str">
        <f t="shared" si="206"/>
        <v>link</v>
      </c>
      <c r="K1146" s="1" t="str">
        <f>IF(E1146="",SUBSTITUTE(PROPER(SUBSTITUTE(LEFT(VLOOKUP(B1146,[1]Attachments!A$2:O$50001,8,FALSE),LEN(VLOOKUP(B1146,[1]Attachments!A$2:O$50001,8,FALSE))-5),"_"," ")),"&amp;Amp;","&amp;"),E1146)</f>
        <v>-----Synth-----</v>
      </c>
      <c r="L1146" s="13" t="e">
        <f>PROPER(SUBSTITUTE(LEFT(VLOOKUP(O1146,[1]Attachments!A$2:O$50001,8,FALSE),LEN(VLOOKUP(O1146,[1]Attachments!A$2:O$50001,8,FALSE))-4),"_"," "))</f>
        <v>#N/A</v>
      </c>
      <c r="M1146" s="1" t="str">
        <f>IF(G1146="",VLOOKUP(VLOOKUP(B1146,[1]Attachments!A$2:O$10001,5,FALSE),[1]Users!A$2:B$100000,2,FALSE),G1146)</f>
        <v>fieldflower</v>
      </c>
      <c r="N1146" s="1">
        <f t="shared" si="217"/>
        <v>1140</v>
      </c>
      <c r="O1146" s="1" t="str">
        <f t="shared" si="207"/>
        <v/>
      </c>
      <c r="P1146">
        <f>VLOOKUP(B1146,[1]Attachments!A$2:O$50001,2,FALSE)</f>
        <v>104896</v>
      </c>
      <c r="Q1146" t="str">
        <f t="shared" si="208"/>
        <v>&lt;tr&gt;&lt;td width='10%'&gt;1140&lt;/td&gt;&lt;td width='20%'&gt;-----Synth-----&lt;/td&gt;&lt;td width='10%'&gt;fieldflower&lt;/td&gt;&lt;td width='20%'&gt;</v>
      </c>
      <c r="R1146" t="str">
        <f t="shared" si="213"/>
        <v>&lt;br&gt;&lt;br&gt;</v>
      </c>
      <c r="S1146" t="str">
        <f t="shared" si="214"/>
        <v>&lt;/td&gt;&lt;td width='20%'&gt;&lt;a href='http://www.norduserforum.com/download/file.php?id=10191'&gt;-----Synth-----.nsmp&lt;/a&gt;&lt;/td&gt;&lt;td width='10%'&gt;0.0 MB&lt;/td&gt;&lt;td width='10%'&gt;&lt;a href='http://www.norduserforum.com/viewtopic.php?f=2&amp;amp;t=15813' target='_blank'&gt;link&lt;/a&gt;&lt;/td&gt;&lt;/tr&gt;</v>
      </c>
      <c r="U1146" t="str">
        <f t="shared" si="209"/>
        <v>&lt;tr&gt;&lt;td width='10%'&gt;1140&lt;/td&gt;&lt;td width='20%'&gt;-----Synth-----&lt;/td&gt;&lt;td width='10%'&gt;fieldflower&lt;/td&gt;&lt;td width='20%'&gt;&lt;br&gt;&lt;br&gt;&lt;/td&gt;&lt;td width='20%'&gt;&lt;a href='http://www.norduserforum.com/download/file.php?id=10191'&gt;-----Synth-----.nsmp&lt;/a&gt;&lt;/td&gt;&lt;td width='10%'&gt;0.0 MB&lt;/td&gt;&lt;td width='10%'&gt;&lt;a href='http://www.norduserforum.com/viewtopic.php?f=2&amp;amp;t=15813' target='_blank'&gt;link&lt;/a&gt;&lt;/td&gt;&lt;/tr&gt;</v>
      </c>
      <c r="X1146">
        <f>IFERROR(VLOOKUP(B1146,[1]Attachments!A$2:O$50001,13,FALSE),0)</f>
        <v>20240</v>
      </c>
      <c r="Y1146" s="14" t="str">
        <f t="shared" si="215"/>
        <v>0.0 MB</v>
      </c>
      <c r="AB1146">
        <f>VLOOKUP(B1146,[1]Attachments!A$2:O$50001,9,FALSE)</f>
        <v>20</v>
      </c>
      <c r="AC1146" s="15">
        <f>VLOOKUP(B1146,[1]Attachments!A$2:O$50001,14,FALSE)/(60*60*24)+"1/1/1970"</f>
        <v>43303.863032407404</v>
      </c>
      <c r="AD1146" s="14">
        <f t="shared" ca="1" si="210"/>
        <v>0.29778555963571657</v>
      </c>
      <c r="AM1146">
        <f t="shared" si="211"/>
        <v>356</v>
      </c>
      <c r="AN1146" t="str">
        <f>VLOOKUP(AM1146,A$3:U$4760,21,FALSE)</f>
        <v>&lt;tr&gt;&lt;td width='10%'&gt;356&lt;/td&gt;&lt;td width='20%'&gt;Ps Warmest Plucks Br&lt;/td&gt;&lt;td width='10%'&gt;SurfSynth&lt;/td&gt;&lt;td width='20%'&gt;&lt;br&gt;&lt;br&gt;&lt;/td&gt;&lt;td width='20%'&gt;&lt;a href='http://www.norduserforum.com/download/file.php?id=2785'&gt;Ps Warmest Plucks Br.nsmp&lt;/a&gt;&lt;/td&gt;&lt;td width='10%'&gt;2.9 MB&lt;/td&gt;&lt;td width='10%'&gt;&lt;a href='http://www.norduserforum.com/viewtopic.php?f=2&amp;amp;t=1638' target='_blank'&gt;link&lt;/a&gt;&lt;/td&gt;&lt;/tr&gt;</v>
      </c>
    </row>
    <row r="1147" spans="1:40" x14ac:dyDescent="0.3">
      <c r="A1147" s="1">
        <f t="shared" si="212"/>
        <v>1141</v>
      </c>
      <c r="B1147">
        <v>10192</v>
      </c>
      <c r="C1147" s="1" t="str">
        <f>IF(IFERROR(VLOOKUP(B1147+1,[1]Attachments!A$2:K$50000,11,FALSE)="mp3",FALSE),B1147+1,IF(IFERROR(VLOOKUP(B1147-1,[1]Attachments!A$2:K$50000,11,FALSE)="mp3",FALSE),B1147-1,IF(IFERROR(VLOOKUP(B1147-2,[1]Attachments!A$2:K$50000,11,FALSE)="mp3",FALSE),B1147-2,IF(IFERROR(VLOOKUP(B1147+2,[1]Attachments!A$2:K$50000,11,FALSE)="mp3",FALSE),B1147+2,""))))</f>
        <v/>
      </c>
      <c r="H1147" s="1">
        <f t="shared" si="216"/>
        <v>10192</v>
      </c>
      <c r="I1147" s="1">
        <f>VLOOKUP(B1147,[1]Attachments!A$2:O$50001,3,FALSE)</f>
        <v>15813</v>
      </c>
      <c r="J1147" s="11" t="str">
        <f t="shared" si="206"/>
        <v>link</v>
      </c>
      <c r="K1147" s="1" t="str">
        <f>IF(E1147="",SUBSTITUTE(PROPER(SUBSTITUTE(LEFT(VLOOKUP(B1147,[1]Attachments!A$2:O$50001,8,FALSE),LEN(VLOOKUP(B1147,[1]Attachments!A$2:O$50001,8,FALSE))-5),"_"," ")),"&amp;Amp;","&amp;"),E1147)</f>
        <v>-----Wind-----</v>
      </c>
      <c r="L1147" s="13" t="e">
        <f>PROPER(SUBSTITUTE(LEFT(VLOOKUP(O1147,[1]Attachments!A$2:O$50001,8,FALSE),LEN(VLOOKUP(O1147,[1]Attachments!A$2:O$50001,8,FALSE))-4),"_"," "))</f>
        <v>#N/A</v>
      </c>
      <c r="M1147" s="1" t="str">
        <f>IF(G1147="",VLOOKUP(VLOOKUP(B1147,[1]Attachments!A$2:O$10001,5,FALSE),[1]Users!A$2:B$100000,2,FALSE),G1147)</f>
        <v>fieldflower</v>
      </c>
      <c r="N1147" s="1">
        <f t="shared" si="217"/>
        <v>1141</v>
      </c>
      <c r="O1147" s="1" t="str">
        <f t="shared" si="207"/>
        <v/>
      </c>
      <c r="P1147">
        <f>VLOOKUP(B1147,[1]Attachments!A$2:O$50001,2,FALSE)</f>
        <v>104896</v>
      </c>
      <c r="Q1147" t="str">
        <f t="shared" si="208"/>
        <v>&lt;tr&gt;&lt;td width='10%'&gt;1141&lt;/td&gt;&lt;td width='20%'&gt;-----Wind-----&lt;/td&gt;&lt;td width='10%'&gt;fieldflower&lt;/td&gt;&lt;td width='20%'&gt;</v>
      </c>
      <c r="R1147" t="str">
        <f t="shared" si="213"/>
        <v>&lt;br&gt;&lt;br&gt;</v>
      </c>
      <c r="S1147" t="str">
        <f t="shared" si="214"/>
        <v>&lt;/td&gt;&lt;td width='20%'&gt;&lt;a href='http://www.norduserforum.com/download/file.php?id=10192'&gt;-----Wind-----.nsmp&lt;/a&gt;&lt;/td&gt;&lt;td width='10%'&gt;0.0 MB&lt;/td&gt;&lt;td width='10%'&gt;&lt;a href='http://www.norduserforum.com/viewtopic.php?f=2&amp;amp;t=15813' target='_blank'&gt;link&lt;/a&gt;&lt;/td&gt;&lt;/tr&gt;</v>
      </c>
      <c r="U1147" t="str">
        <f t="shared" si="209"/>
        <v>&lt;tr&gt;&lt;td width='10%'&gt;1141&lt;/td&gt;&lt;td width='20%'&gt;-----Wind-----&lt;/td&gt;&lt;td width='10%'&gt;fieldflower&lt;/td&gt;&lt;td width='20%'&gt;&lt;br&gt;&lt;br&gt;&lt;/td&gt;&lt;td width='20%'&gt;&lt;a href='http://www.norduserforum.com/download/file.php?id=10192'&gt;-----Wind-----.nsmp&lt;/a&gt;&lt;/td&gt;&lt;td width='10%'&gt;0.0 MB&lt;/td&gt;&lt;td width='10%'&gt;&lt;a href='http://www.norduserforum.com/viewtopic.php?f=2&amp;amp;t=15813' target='_blank'&gt;link&lt;/a&gt;&lt;/td&gt;&lt;/tr&gt;</v>
      </c>
      <c r="X1147">
        <f>IFERROR(VLOOKUP(B1147,[1]Attachments!A$2:O$50001,13,FALSE),0)</f>
        <v>20240</v>
      </c>
      <c r="Y1147" s="14" t="str">
        <f t="shared" si="215"/>
        <v>0.0 MB</v>
      </c>
      <c r="AB1147">
        <f>VLOOKUP(B1147,[1]Attachments!A$2:O$50001,9,FALSE)</f>
        <v>21</v>
      </c>
      <c r="AC1147" s="15">
        <f>VLOOKUP(B1147,[1]Attachments!A$2:O$50001,14,FALSE)/(60*60*24)+"1/1/1970"</f>
        <v>43303.863032407404</v>
      </c>
      <c r="AD1147" s="14">
        <f t="shared" ca="1" si="210"/>
        <v>0.31267483761750237</v>
      </c>
      <c r="AM1147">
        <f t="shared" si="211"/>
        <v>355</v>
      </c>
      <c r="AN1147" t="str">
        <f>VLOOKUP(AM1147,A$3:U$4760,21,FALSE)</f>
        <v>&lt;tr&gt;&lt;td width='10%'&gt;355&lt;/td&gt;&lt;td width='20%'&gt;Softpianopad Ste Ph&lt;/td&gt;&lt;td width='10%'&gt;SurfSynth&lt;/td&gt;&lt;td width='20%'&gt;&lt;br&gt;&lt;br&gt;&lt;/td&gt;&lt;td width='20%'&gt;&lt;a href='http://www.norduserforum.com/download/file.php?id=2783'&gt;Softpianopad Ste Ph.nsmp&lt;/a&gt;&lt;/td&gt;&lt;td width='10%'&gt;3.6 MB&lt;/td&gt;&lt;td width='10%'&gt;&lt;a href='http://www.norduserforum.com/viewtopic.php?f=2&amp;amp;t=4012' target='_blank'&gt;link&lt;/a&gt;&lt;/td&gt;&lt;/tr&gt;</v>
      </c>
    </row>
    <row r="1148" spans="1:40" x14ac:dyDescent="0.3">
      <c r="A1148" s="1">
        <f t="shared" si="212"/>
        <v>1142</v>
      </c>
      <c r="B1148">
        <v>10193</v>
      </c>
      <c r="C1148" s="1">
        <f>IF(IFERROR(VLOOKUP(B1148+1,[1]Attachments!A$2:K$50000,11,FALSE)="mp3",FALSE),B1148+1,IF(IFERROR(VLOOKUP(B1148-1,[1]Attachments!A$2:K$50000,11,FALSE)="mp3",FALSE),B1148-1,IF(IFERROR(VLOOKUP(B1148-2,[1]Attachments!A$2:K$50000,11,FALSE)="mp3",FALSE),B1148-2,IF(IFERROR(VLOOKUP(B1148+2,[1]Attachments!A$2:K$50000,11,FALSE)="mp3",FALSE),B1148+2,""))))</f>
        <v>10195</v>
      </c>
      <c r="H1148" s="1">
        <f t="shared" si="216"/>
        <v>10193</v>
      </c>
      <c r="I1148" s="1">
        <f>VLOOKUP(B1148,[1]Attachments!A$2:O$50001,3,FALSE)</f>
        <v>15833</v>
      </c>
      <c r="J1148" s="11" t="str">
        <f t="shared" si="206"/>
        <v>link</v>
      </c>
      <c r="K1148" s="1" t="str">
        <f>IF(E1148="",SUBSTITUTE(PROPER(SUBSTITUTE(LEFT(VLOOKUP(B1148,[1]Attachments!A$2:O$50001,8,FALSE),LEN(VLOOKUP(B1148,[1]Attachments!A$2:O$50001,8,FALSE))-5),"_"," ")),"&amp;Amp;","&amp;"),E1148)</f>
        <v>Roland Hits</v>
      </c>
      <c r="L1148" s="13" t="str">
        <f>PROPER(SUBSTITUTE(LEFT(VLOOKUP(O1148,[1]Attachments!A$2:O$50001,8,FALSE),LEN(VLOOKUP(O1148,[1]Attachments!A$2:O$50001,8,FALSE))-4),"_"," "))</f>
        <v xml:space="preserve">Hohner Guitaret </v>
      </c>
      <c r="M1148" s="1" t="str">
        <f>IF(G1148="",VLOOKUP(VLOOKUP(B1148,[1]Attachments!A$2:O$10001,5,FALSE),[1]Users!A$2:B$100000,2,FALSE),G1148)</f>
        <v>mididiot</v>
      </c>
      <c r="N1148" s="1">
        <f t="shared" si="217"/>
        <v>1142</v>
      </c>
      <c r="O1148" s="1">
        <f t="shared" si="207"/>
        <v>10195</v>
      </c>
      <c r="P1148">
        <f>VLOOKUP(B1148,[1]Attachments!A$2:O$50001,2,FALSE)</f>
        <v>104913</v>
      </c>
      <c r="Q1148" t="str">
        <f t="shared" si="208"/>
        <v>&lt;tr&gt;&lt;td width='10%'&gt;1142&lt;/td&gt;&lt;td width='20%'&gt;Roland Hits&lt;/td&gt;&lt;td width='10%'&gt;mididiot&lt;/td&gt;&lt;td width='20%'&gt;</v>
      </c>
      <c r="R1148" t="str">
        <f t="shared" si="213"/>
        <v>&lt;br&gt;&lt;ul class='graphic' style='margin-left: 0em;'&gt;&lt;li&gt;&lt;a href='http://www.norduserforum.com/download/file.php?id=10195?n=1142' type='audio/mpeg' class='inline-playable'&gt;Roland Hits&lt;/a&gt;&lt;/li&gt;&lt;/ul&gt;</v>
      </c>
      <c r="S1148" t="str">
        <f t="shared" si="214"/>
        <v>&lt;/td&gt;&lt;td width='20%'&gt;&lt;a href='http://www.norduserforum.com/download/file.php?id=10193'&gt;Roland Hits.nsmp&lt;/a&gt;&lt;/td&gt;&lt;td width='10%'&gt;3.2 MB&lt;/td&gt;&lt;td width='10%'&gt;&lt;a href='http://www.norduserforum.com/viewtopic.php?f=2&amp;amp;t=15833' target='_blank'&gt;link&lt;/a&gt;&lt;/td&gt;&lt;/tr&gt;</v>
      </c>
      <c r="U1148" t="str">
        <f t="shared" si="209"/>
        <v>&lt;tr&gt;&lt;td width='10%'&gt;1142&lt;/td&gt;&lt;td width='20%'&gt;Roland Hits&lt;/td&gt;&lt;td width='10%'&gt;mididiot&lt;/td&gt;&lt;td width='20%'&gt;&lt;br&gt;&lt;ul class='graphic' style='margin-left: 0em;'&gt;&lt;li&gt;&lt;a href='http://www.norduserforum.com/download/file.php?id=10195?n=1142' type='audio/mpeg' class='inline-playable'&gt;Roland Hits&lt;/a&gt;&lt;/li&gt;&lt;/ul&gt;&lt;/td&gt;&lt;td width='20%'&gt;&lt;a href='http://www.norduserforum.com/download/file.php?id=10193'&gt;Roland Hits.nsmp&lt;/a&gt;&lt;/td&gt;&lt;td width='10%'&gt;3.2 MB&lt;/td&gt;&lt;td width='10%'&gt;&lt;a href='http://www.norduserforum.com/viewtopic.php?f=2&amp;amp;t=15833' target='_blank'&gt;link&lt;/a&gt;&lt;/td&gt;&lt;/tr&gt;</v>
      </c>
      <c r="X1148">
        <f>IFERROR(VLOOKUP(B1148,[1]Attachments!A$2:O$50001,13,FALSE),0)</f>
        <v>3403139</v>
      </c>
      <c r="Y1148" s="14" t="str">
        <f t="shared" si="215"/>
        <v>3.2 MB</v>
      </c>
      <c r="AB1148">
        <f>VLOOKUP(B1148,[1]Attachments!A$2:O$50001,9,FALSE)</f>
        <v>163</v>
      </c>
      <c r="AC1148" s="15">
        <f>VLOOKUP(B1148,[1]Attachments!A$2:O$50001,14,FALSE)/(60*60*24)+"1/1/1970"</f>
        <v>43304.683969907404</v>
      </c>
      <c r="AD1148" s="14">
        <f t="shared" ca="1" si="210"/>
        <v>2.4311975872097991</v>
      </c>
      <c r="AM1148">
        <f t="shared" si="211"/>
        <v>354</v>
      </c>
      <c r="AN1148" t="str">
        <f>VLOOKUP(AM1148,A$3:U$4760,21,FALSE)</f>
        <v>&lt;tr&gt;&lt;td width='10%'&gt;354&lt;/td&gt;&lt;td width='20%'&gt;Elgrand Cp80  Clv4&lt;/td&gt;&lt;td width='10%'&gt;SurfSynth&lt;/td&gt;&lt;td width='20%'&gt;&lt;br&gt;&lt;br&gt;&lt;/td&gt;&lt;td width='20%'&gt;&lt;a href='http://www.norduserforum.com/download/file.php?id=2782'&gt;Elgrand Cp80  Clv4.nsmp&lt;/a&gt;&lt;/td&gt;&lt;td width='10%'&gt;1.5 MB&lt;/td&gt;&lt;td width='10%'&gt;&lt;a href='http://www.norduserforum.com/viewtopic.php?f=2&amp;amp;t=4045' target='_blank'&gt;link&lt;/a&gt;&lt;/td&gt;&lt;/tr&gt;</v>
      </c>
    </row>
    <row r="1149" spans="1:40" x14ac:dyDescent="0.3">
      <c r="A1149" s="1">
        <f t="shared" si="212"/>
        <v>1143</v>
      </c>
      <c r="B1149">
        <v>10194</v>
      </c>
      <c r="C1149" s="1">
        <f>IF(IFERROR(VLOOKUP(B1149+1,[1]Attachments!A$2:K$50000,11,FALSE)="mp3",FALSE),B1149+1,IF(IFERROR(VLOOKUP(B1149-1,[1]Attachments!A$2:K$50000,11,FALSE)="mp3",FALSE),B1149-1,IF(IFERROR(VLOOKUP(B1149-2,[1]Attachments!A$2:K$50000,11,FALSE)="mp3",FALSE),B1149-2,IF(IFERROR(VLOOKUP(B1149+2,[1]Attachments!A$2:K$50000,11,FALSE)="mp3",FALSE),B1149+2,""))))</f>
        <v>10195</v>
      </c>
      <c r="H1149" s="1">
        <f t="shared" si="216"/>
        <v>10194</v>
      </c>
      <c r="I1149" s="1">
        <f>VLOOKUP(B1149,[1]Attachments!A$2:O$50001,3,FALSE)</f>
        <v>15834</v>
      </c>
      <c r="J1149" s="11" t="str">
        <f t="shared" si="206"/>
        <v>link</v>
      </c>
      <c r="K1149" s="1" t="str">
        <f>IF(E1149="",SUBSTITUTE(PROPER(SUBSTITUTE(LEFT(VLOOKUP(B1149,[1]Attachments!A$2:O$50001,8,FALSE),LEN(VLOOKUP(B1149,[1]Attachments!A$2:O$50001,8,FALSE))-5),"_"," ")),"&amp;Amp;","&amp;"),E1149)</f>
        <v>Hohner Guitaret</v>
      </c>
      <c r="L1149" s="13" t="str">
        <f>PROPER(SUBSTITUTE(LEFT(VLOOKUP(O1149,[1]Attachments!A$2:O$50001,8,FALSE),LEN(VLOOKUP(O1149,[1]Attachments!A$2:O$50001,8,FALSE))-4),"_"," "))</f>
        <v xml:space="preserve">Hohner Guitaret </v>
      </c>
      <c r="M1149" s="1" t="str">
        <f>IF(G1149="",VLOOKUP(VLOOKUP(B1149,[1]Attachments!A$2:O$10001,5,FALSE),[1]Users!A$2:B$100000,2,FALSE),G1149)</f>
        <v>NordPH</v>
      </c>
      <c r="N1149" s="1">
        <f t="shared" si="217"/>
        <v>1143</v>
      </c>
      <c r="O1149" s="1">
        <f t="shared" si="207"/>
        <v>10195</v>
      </c>
      <c r="P1149">
        <f>VLOOKUP(B1149,[1]Attachments!A$2:O$50001,2,FALSE)</f>
        <v>104915</v>
      </c>
      <c r="Q1149" t="str">
        <f t="shared" si="208"/>
        <v>&lt;tr&gt;&lt;td width='10%'&gt;1143&lt;/td&gt;&lt;td width='20%'&gt;Hohner Guitaret&lt;/td&gt;&lt;td width='10%'&gt;NordPH&lt;/td&gt;&lt;td width='20%'&gt;</v>
      </c>
      <c r="R1149" t="str">
        <f t="shared" si="213"/>
        <v>&lt;br&gt;&lt;ul class='graphic' style='margin-left: 0em;'&gt;&lt;li&gt;&lt;a href='http://www.norduserforum.com/download/file.php?id=10195?n=1143' type='audio/mpeg' class='inline-playable'&gt;Hohner Guitaret&lt;/a&gt;&lt;/li&gt;&lt;/ul&gt;</v>
      </c>
      <c r="S1149" t="str">
        <f t="shared" si="214"/>
        <v>&lt;/td&gt;&lt;td width='20%'&gt;&lt;a href='http://www.norduserforum.com/download/file.php?id=10194'&gt;Hohner Guitaret.nsmp&lt;/a&gt;&lt;/td&gt;&lt;td width='10%'&gt;1.7 MB&lt;/td&gt;&lt;td width='10%'&gt;&lt;a href='http://www.norduserforum.com/viewtopic.php?f=2&amp;amp;t=15834' target='_blank'&gt;link&lt;/a&gt;&lt;/td&gt;&lt;/tr&gt;</v>
      </c>
      <c r="U1149" t="str">
        <f t="shared" si="209"/>
        <v>&lt;tr&gt;&lt;td width='10%'&gt;1143&lt;/td&gt;&lt;td width='20%'&gt;Hohner Guitaret&lt;/td&gt;&lt;td width='10%'&gt;NordPH&lt;/td&gt;&lt;td width='20%'&gt;&lt;br&gt;&lt;ul class='graphic' style='margin-left: 0em;'&gt;&lt;li&gt;&lt;a href='http://www.norduserforum.com/download/file.php?id=10195?n=1143' type='audio/mpeg' class='inline-playable'&gt;Hohner Guitaret&lt;/a&gt;&lt;/li&gt;&lt;/ul&gt;&lt;/td&gt;&lt;td width='20%'&gt;&lt;a href='http://www.norduserforum.com/download/file.php?id=10194'&gt;Hohner Guitaret.nsmp&lt;/a&gt;&lt;/td&gt;&lt;td width='10%'&gt;1.7 MB&lt;/td&gt;&lt;td width='10%'&gt;&lt;a href='http://www.norduserforum.com/viewtopic.php?f=2&amp;amp;t=15834' target='_blank'&gt;link&lt;/a&gt;&lt;/td&gt;&lt;/tr&gt;</v>
      </c>
      <c r="X1149">
        <f>IFERROR(VLOOKUP(B1149,[1]Attachments!A$2:O$50001,13,FALSE),0)</f>
        <v>1758362</v>
      </c>
      <c r="Y1149" s="14" t="str">
        <f t="shared" si="215"/>
        <v>1.7 MB</v>
      </c>
      <c r="AB1149">
        <f>VLOOKUP(B1149,[1]Attachments!A$2:O$50001,9,FALSE)</f>
        <v>120</v>
      </c>
      <c r="AC1149" s="15">
        <f>VLOOKUP(B1149,[1]Attachments!A$2:O$50001,14,FALSE)/(60*60*24)+"1/1/1970"</f>
        <v>43304.704687500001</v>
      </c>
      <c r="AD1149" s="14">
        <f t="shared" ca="1" si="210"/>
        <v>1.7899177290418868</v>
      </c>
      <c r="AM1149">
        <f t="shared" si="211"/>
        <v>353</v>
      </c>
      <c r="AN1149" t="str">
        <f>VLOOKUP(AM1149,A$3:U$4760,21,FALSE)</f>
        <v>&lt;tr&gt;&lt;td width='10%'&gt;353&lt;/td&gt;&lt;td width='20%'&gt;Contrapiano&lt;/td&gt;&lt;td width='10%'&gt;pacocarrieri&lt;/td&gt;&lt;td width='20%'&gt;&lt;br&gt;&lt;br&gt;&lt;/td&gt;&lt;td width='20%'&gt;&lt;a href='http://www.norduserforum.com/download/file.php?id=2758'&gt;Contrapiano.nsmp&lt;/a&gt;&lt;/td&gt;&lt;td width='10%'&gt;1.8 MB&lt;/td&gt;&lt;td width='10%'&gt;&lt;a href='http://www.norduserforum.com/viewtopic.php?f=2&amp;amp;t=4006' target='_blank'&gt;link&lt;/a&gt;&lt;/td&gt;&lt;/tr&gt;</v>
      </c>
    </row>
    <row r="1150" spans="1:40" x14ac:dyDescent="0.3">
      <c r="A1150" s="1">
        <f t="shared" si="212"/>
        <v>1144</v>
      </c>
      <c r="B1150">
        <v>10246</v>
      </c>
      <c r="C1150" s="1">
        <f>IF(IFERROR(VLOOKUP(B1150+1,[1]Attachments!A$2:K$50000,11,FALSE)="mp3",FALSE),B1150+1,IF(IFERROR(VLOOKUP(B1150-1,[1]Attachments!A$2:K$50000,11,FALSE)="mp3",FALSE),B1150-1,IF(IFERROR(VLOOKUP(B1150-2,[1]Attachments!A$2:K$50000,11,FALSE)="mp3",FALSE),B1150-2,IF(IFERROR(VLOOKUP(B1150+2,[1]Attachments!A$2:K$50000,11,FALSE)="mp3",FALSE),B1150+2,""))))</f>
        <v>10245</v>
      </c>
      <c r="H1150" s="1">
        <f t="shared" si="216"/>
        <v>10246</v>
      </c>
      <c r="I1150" s="1">
        <f>VLOOKUP(B1150,[1]Attachments!A$2:O$50001,3,FALSE)</f>
        <v>15925</v>
      </c>
      <c r="J1150" s="11" t="str">
        <f t="shared" si="206"/>
        <v>link</v>
      </c>
      <c r="K1150" s="1" t="str">
        <f>IF(E1150="",SUBSTITUTE(PROPER(SUBSTITUTE(LEFT(VLOOKUP(B1150,[1]Attachments!A$2:O$50001,8,FALSE),LEN(VLOOKUP(B1150,[1]Attachments!A$2:O$50001,8,FALSE))-5),"_"," ")),"&amp;Amp;","&amp;"),E1150)</f>
        <v>Rhodes Mk1</v>
      </c>
      <c r="L1150" s="13" t="str">
        <f>PROPER(SUBSTITUTE(LEFT(VLOOKUP(O1150,[1]Attachments!A$2:O$50001,8,FALSE),LEN(VLOOKUP(O1150,[1]Attachments!A$2:O$50001,8,FALSE))-4),"_"," "))</f>
        <v>Criss Berlin In Motion6</v>
      </c>
      <c r="M1150" s="1" t="str">
        <f>IF(G1150="",VLOOKUP(VLOOKUP(B1150,[1]Attachments!A$2:O$10001,5,FALSE),[1]Users!A$2:B$100000,2,FALSE),G1150)</f>
        <v>NordBoy</v>
      </c>
      <c r="N1150" s="1">
        <f t="shared" si="217"/>
        <v>1144</v>
      </c>
      <c r="O1150" s="1">
        <f t="shared" si="207"/>
        <v>10245</v>
      </c>
      <c r="P1150">
        <f>VLOOKUP(B1150,[1]Attachments!A$2:O$50001,2,FALSE)</f>
        <v>105408</v>
      </c>
      <c r="Q1150" t="str">
        <f t="shared" si="208"/>
        <v>&lt;tr&gt;&lt;td width='10%'&gt;1144&lt;/td&gt;&lt;td width='20%'&gt;Rhodes Mk1&lt;/td&gt;&lt;td width='10%'&gt;NordBoy&lt;/td&gt;&lt;td width='20%'&gt;</v>
      </c>
      <c r="R1150" t="str">
        <f t="shared" si="213"/>
        <v>&lt;br&gt;&lt;ul class='graphic' style='margin-left: 0em;'&gt;&lt;li&gt;&lt;a href='http://www.norduserforum.com/download/file.php?id=10245?n=1144' type='audio/mpeg' class='inline-playable'&gt;Rhodes Mk1&lt;/a&gt;&lt;/li&gt;&lt;/ul&gt;</v>
      </c>
      <c r="S1150" t="str">
        <f t="shared" si="214"/>
        <v>&lt;/td&gt;&lt;td width='20%'&gt;&lt;a href='http://www.norduserforum.com/download/file.php?id=10246'&gt;Rhodes Mk1.nsmp&lt;/a&gt;&lt;/td&gt;&lt;td width='10%'&gt;3.4 MB&lt;/td&gt;&lt;td width='10%'&gt;&lt;a href='http://www.norduserforum.com/viewtopic.php?f=2&amp;amp;t=15925' target='_blank'&gt;link&lt;/a&gt;&lt;/td&gt;&lt;/tr&gt;</v>
      </c>
      <c r="U1150" t="str">
        <f t="shared" si="209"/>
        <v>&lt;tr&gt;&lt;td width='10%'&gt;1144&lt;/td&gt;&lt;td width='20%'&gt;Rhodes Mk1&lt;/td&gt;&lt;td width='10%'&gt;NordBoy&lt;/td&gt;&lt;td width='20%'&gt;&lt;br&gt;&lt;ul class='graphic' style='margin-left: 0em;'&gt;&lt;li&gt;&lt;a href='http://www.norduserforum.com/download/file.php?id=10245?n=1144' type='audio/mpeg' class='inline-playable'&gt;Rhodes Mk1&lt;/a&gt;&lt;/li&gt;&lt;/ul&gt;&lt;/td&gt;&lt;td width='20%'&gt;&lt;a href='http://www.norduserforum.com/download/file.php?id=10246'&gt;Rhodes Mk1.nsmp&lt;/a&gt;&lt;/td&gt;&lt;td width='10%'&gt;3.4 MB&lt;/td&gt;&lt;td width='10%'&gt;&lt;a href='http://www.norduserforum.com/viewtopic.php?f=2&amp;amp;t=15925' target='_blank'&gt;link&lt;/a&gt;&lt;/td&gt;&lt;/tr&gt;</v>
      </c>
      <c r="X1150">
        <f>IFERROR(VLOOKUP(B1150,[1]Attachments!A$2:O$50001,13,FALSE),0)</f>
        <v>3586781</v>
      </c>
      <c r="Y1150" s="14" t="str">
        <f t="shared" si="215"/>
        <v>3.4 MB</v>
      </c>
      <c r="AB1150">
        <f>VLOOKUP(B1150,[1]Attachments!A$2:O$50001,9,FALSE)</f>
        <v>145</v>
      </c>
      <c r="AC1150" s="15">
        <f>VLOOKUP(B1150,[1]Attachments!A$2:O$50001,14,FALSE)/(60*60*24)+"1/1/1970"</f>
        <v>43320.667430555557</v>
      </c>
      <c r="AD1150" s="14">
        <f t="shared" ca="1" si="210"/>
        <v>2.2389743610168535</v>
      </c>
      <c r="AM1150">
        <f t="shared" si="211"/>
        <v>352</v>
      </c>
      <c r="AN1150" t="str">
        <f>VLOOKUP(AM1150,A$3:U$4760,21,FALSE)</f>
        <v>&lt;tr&gt;&lt;td width='10%'&gt;352&lt;/td&gt;&lt;td width='20%'&gt;Rhodes Mkii Lp12&lt;/td&gt;&lt;td width='10%'&gt;FunKey&lt;/td&gt;&lt;td width='20%'&gt;&lt;br&gt;&lt;ul class='graphic' style='margin-left: 0em;'&gt;&lt;li&gt;&lt;a href='http://www.norduserforum.com/download/file.php?id=2748?n=352' type='audio/mpeg' class='inline-playable'&gt;Rhodes Mkii Lp12&lt;/a&gt;&lt;/li&gt;&lt;/ul&gt;&lt;/td&gt;&lt;td width='20%'&gt;&lt;a href='http://www.norduserforum.com/download/file.php?id=2746'&gt;Rhodes Mkii Lp12.nsmp&lt;/a&gt;&lt;/td&gt;&lt;td width='10%'&gt;0.2 MB&lt;/td&gt;&lt;td width='10%'&gt;&lt;a href='http://www.norduserforum.com/viewtopic.php?f=2&amp;amp;t=3993' target='_blank'&gt;link&lt;/a&gt;&lt;/td&gt;&lt;/tr&gt;</v>
      </c>
    </row>
    <row r="1151" spans="1:40" x14ac:dyDescent="0.3">
      <c r="A1151" s="1">
        <f t="shared" si="212"/>
        <v>1145</v>
      </c>
      <c r="B1151">
        <v>10247</v>
      </c>
      <c r="C1151" s="1">
        <f>IF(IFERROR(VLOOKUP(B1151+1,[1]Attachments!A$2:K$50000,11,FALSE)="mp3",FALSE),B1151+1,IF(IFERROR(VLOOKUP(B1151-1,[1]Attachments!A$2:K$50000,11,FALSE)="mp3",FALSE),B1151-1,IF(IFERROR(VLOOKUP(B1151-2,[1]Attachments!A$2:K$50000,11,FALSE)="mp3",FALSE),B1151-2,IF(IFERROR(VLOOKUP(B1151+2,[1]Attachments!A$2:K$50000,11,FALSE)="mp3",FALSE),B1151+2,""))))</f>
        <v>10245</v>
      </c>
      <c r="H1151" s="1">
        <f t="shared" si="216"/>
        <v>10247</v>
      </c>
      <c r="I1151" s="1">
        <f>VLOOKUP(B1151,[1]Attachments!A$2:O$50001,3,FALSE)</f>
        <v>15925</v>
      </c>
      <c r="J1151" s="11" t="str">
        <f t="shared" si="206"/>
        <v>link</v>
      </c>
      <c r="K1151" s="1" t="str">
        <f>IF(E1151="",SUBSTITUTE(PROPER(SUBSTITUTE(LEFT(VLOOKUP(B1151,[1]Attachments!A$2:O$50001,8,FALSE),LEN(VLOOKUP(B1151,[1]Attachments!A$2:O$50001,8,FALSE))-5),"_"," ")),"&amp;Amp;","&amp;"),E1151)</f>
        <v>Rhodes Mk2 Ph</v>
      </c>
      <c r="L1151" s="13" t="str">
        <f>PROPER(SUBSTITUTE(LEFT(VLOOKUP(O1151,[1]Attachments!A$2:O$50001,8,FALSE),LEN(VLOOKUP(O1151,[1]Attachments!A$2:O$50001,8,FALSE))-4),"_"," "))</f>
        <v>Criss Berlin In Motion6</v>
      </c>
      <c r="M1151" s="1" t="str">
        <f>IF(G1151="",VLOOKUP(VLOOKUP(B1151,[1]Attachments!A$2:O$10001,5,FALSE),[1]Users!A$2:B$100000,2,FALSE),G1151)</f>
        <v>NordBoy</v>
      </c>
      <c r="N1151" s="1">
        <f t="shared" si="217"/>
        <v>1145</v>
      </c>
      <c r="O1151" s="1">
        <f t="shared" si="207"/>
        <v>10245</v>
      </c>
      <c r="P1151">
        <f>VLOOKUP(B1151,[1]Attachments!A$2:O$50001,2,FALSE)</f>
        <v>105408</v>
      </c>
      <c r="Q1151" t="str">
        <f t="shared" si="208"/>
        <v>&lt;tr&gt;&lt;td width='10%'&gt;1145&lt;/td&gt;&lt;td width='20%'&gt;Rhodes Mk2 Ph&lt;/td&gt;&lt;td width='10%'&gt;NordBoy&lt;/td&gt;&lt;td width='20%'&gt;</v>
      </c>
      <c r="R1151" t="str">
        <f t="shared" si="213"/>
        <v>&lt;br&gt;&lt;ul class='graphic' style='margin-left: 0em;'&gt;&lt;li&gt;&lt;a href='http://www.norduserforum.com/download/file.php?id=10245?n=1145' type='audio/mpeg' class='inline-playable'&gt;Rhodes Mk2 Ph&lt;/a&gt;&lt;/li&gt;&lt;/ul&gt;</v>
      </c>
      <c r="S1151" t="str">
        <f t="shared" si="214"/>
        <v>&lt;/td&gt;&lt;td width='20%'&gt;&lt;a href='http://www.norduserforum.com/download/file.php?id=10247'&gt;Rhodes Mk2 Ph.nsmp&lt;/a&gt;&lt;/td&gt;&lt;td width='10%'&gt;4.4 MB&lt;/td&gt;&lt;td width='10%'&gt;&lt;a href='http://www.norduserforum.com/viewtopic.php?f=2&amp;amp;t=15925' target='_blank'&gt;link&lt;/a&gt;&lt;/td&gt;&lt;/tr&gt;</v>
      </c>
      <c r="U1151" t="str">
        <f t="shared" si="209"/>
        <v>&lt;tr&gt;&lt;td width='10%'&gt;1145&lt;/td&gt;&lt;td width='20%'&gt;Rhodes Mk2 Ph&lt;/td&gt;&lt;td width='10%'&gt;NordBoy&lt;/td&gt;&lt;td width='20%'&gt;&lt;br&gt;&lt;ul class='graphic' style='margin-left: 0em;'&gt;&lt;li&gt;&lt;a href='http://www.norduserforum.com/download/file.php?id=10245?n=1145' type='audio/mpeg' class='inline-playable'&gt;Rhodes Mk2 Ph&lt;/a&gt;&lt;/li&gt;&lt;/ul&gt;&lt;/td&gt;&lt;td width='20%'&gt;&lt;a href='http://www.norduserforum.com/download/file.php?id=10247'&gt;Rhodes Mk2 Ph.nsmp&lt;/a&gt;&lt;/td&gt;&lt;td width='10%'&gt;4.4 MB&lt;/td&gt;&lt;td width='10%'&gt;&lt;a href='http://www.norduserforum.com/viewtopic.php?f=2&amp;amp;t=15925' target='_blank'&gt;link&lt;/a&gt;&lt;/td&gt;&lt;/tr&gt;</v>
      </c>
      <c r="X1151">
        <f>IFERROR(VLOOKUP(B1151,[1]Attachments!A$2:O$50001,13,FALSE),0)</f>
        <v>4663868</v>
      </c>
      <c r="Y1151" s="14" t="str">
        <f t="shared" si="215"/>
        <v>4.4 MB</v>
      </c>
      <c r="AB1151">
        <f>VLOOKUP(B1151,[1]Attachments!A$2:O$50001,9,FALSE)</f>
        <v>170</v>
      </c>
      <c r="AC1151" s="15">
        <f>VLOOKUP(B1151,[1]Attachments!A$2:O$50001,14,FALSE)/(60*60*24)+"1/1/1970"</f>
        <v>43320.667430555557</v>
      </c>
      <c r="AD1151" s="14">
        <f t="shared" ca="1" si="210"/>
        <v>2.6250044232611387</v>
      </c>
      <c r="AM1151">
        <f t="shared" si="211"/>
        <v>351</v>
      </c>
      <c r="AN1151" t="e">
        <f>VLOOKUP(AM1151,A$3:U$4760,21,FALSE)</f>
        <v>#N/A</v>
      </c>
    </row>
    <row r="1152" spans="1:40" x14ac:dyDescent="0.3">
      <c r="A1152" s="1">
        <f t="shared" si="212"/>
        <v>1146</v>
      </c>
      <c r="B1152">
        <v>10252</v>
      </c>
      <c r="C1152" s="1" t="str">
        <f>IF(IFERROR(VLOOKUP(B1152+1,[1]Attachments!A$2:K$50000,11,FALSE)="mp3",FALSE),B1152+1,IF(IFERROR(VLOOKUP(B1152-1,[1]Attachments!A$2:K$50000,11,FALSE)="mp3",FALSE),B1152-1,IF(IFERROR(VLOOKUP(B1152-2,[1]Attachments!A$2:K$50000,11,FALSE)="mp3",FALSE),B1152-2,IF(IFERROR(VLOOKUP(B1152+2,[1]Attachments!A$2:K$50000,11,FALSE)="mp3",FALSE),B1152+2,""))))</f>
        <v/>
      </c>
      <c r="H1152" s="1">
        <f t="shared" si="216"/>
        <v>10252</v>
      </c>
      <c r="I1152" s="1">
        <f>VLOOKUP(B1152,[1]Attachments!A$2:O$50001,3,FALSE)</f>
        <v>15931</v>
      </c>
      <c r="J1152" s="11" t="str">
        <f t="shared" si="206"/>
        <v>link</v>
      </c>
      <c r="K1152" s="1" t="str">
        <f>IF(E1152="",SUBSTITUTE(PROPER(SUBSTITUTE(LEFT(VLOOKUP(B1152,[1]Attachments!A$2:O$50001,8,FALSE),LEN(VLOOKUP(B1152,[1]Attachments!A$2:O$50001,8,FALSE))-5),"_"," ")),"&amp;Amp;","&amp;"),E1152)</f>
        <v>Salamander Grand V14</v>
      </c>
      <c r="L1152" s="13" t="e">
        <f>PROPER(SUBSTITUTE(LEFT(VLOOKUP(O1152,[1]Attachments!A$2:O$50001,8,FALSE),LEN(VLOOKUP(O1152,[1]Attachments!A$2:O$50001,8,FALSE))-4),"_"," "))</f>
        <v>#N/A</v>
      </c>
      <c r="M1152" s="1" t="str">
        <f>IF(G1152="",VLOOKUP(VLOOKUP(B1152,[1]Attachments!A$2:O$10001,5,FALSE),[1]Users!A$2:B$100000,2,FALSE),G1152)</f>
        <v>NordBoy</v>
      </c>
      <c r="N1152" s="1">
        <f t="shared" si="217"/>
        <v>1146</v>
      </c>
      <c r="O1152" s="1" t="str">
        <f t="shared" si="207"/>
        <v/>
      </c>
      <c r="P1152">
        <f>VLOOKUP(B1152,[1]Attachments!A$2:O$50001,2,FALSE)</f>
        <v>105446</v>
      </c>
      <c r="Q1152" t="str">
        <f t="shared" si="208"/>
        <v>&lt;tr&gt;&lt;td width='10%'&gt;1146&lt;/td&gt;&lt;td width='20%'&gt;Salamander Grand V14&lt;/td&gt;&lt;td width='10%'&gt;NordBoy&lt;/td&gt;&lt;td width='20%'&gt;</v>
      </c>
      <c r="R1152" t="str">
        <f t="shared" si="213"/>
        <v>&lt;br&gt;&lt;br&gt;</v>
      </c>
      <c r="S1152" t="str">
        <f t="shared" si="214"/>
        <v>&lt;/td&gt;&lt;td width='20%'&gt;&lt;a href='http://www.norduserforum.com/download/file.php?id=10252'&gt;Salamander Grand V14.nsmp&lt;/a&gt;&lt;/td&gt;&lt;td width='10%'&gt;10.9 MB&lt;/td&gt;&lt;td width='10%'&gt;&lt;a href='http://www.norduserforum.com/viewtopic.php?f=2&amp;amp;t=15931' target='_blank'&gt;link&lt;/a&gt;&lt;/td&gt;&lt;/tr&gt;</v>
      </c>
      <c r="U1152" t="str">
        <f t="shared" si="209"/>
        <v>&lt;tr&gt;&lt;td width='10%'&gt;1146&lt;/td&gt;&lt;td width='20%'&gt;Salamander Grand V14&lt;/td&gt;&lt;td width='10%'&gt;NordBoy&lt;/td&gt;&lt;td width='20%'&gt;&lt;br&gt;&lt;br&gt;&lt;/td&gt;&lt;td width='20%'&gt;&lt;a href='http://www.norduserforum.com/download/file.php?id=10252'&gt;Salamander Grand V14.nsmp&lt;/a&gt;&lt;/td&gt;&lt;td width='10%'&gt;10.9 MB&lt;/td&gt;&lt;td width='10%'&gt;&lt;a href='http://www.norduserforum.com/viewtopic.php?f=2&amp;amp;t=15931' target='_blank'&gt;link&lt;/a&gt;&lt;/td&gt;&lt;/tr&gt;</v>
      </c>
      <c r="X1152">
        <f>IFERROR(VLOOKUP(B1152,[1]Attachments!A$2:O$50001,13,FALSE),0)</f>
        <v>11379374</v>
      </c>
      <c r="Y1152" s="14" t="str">
        <f t="shared" si="215"/>
        <v>10.9 MB</v>
      </c>
      <c r="AB1152">
        <f>VLOOKUP(B1152,[1]Attachments!A$2:O$50001,9,FALSE)</f>
        <v>102</v>
      </c>
      <c r="AC1152" s="15">
        <f>VLOOKUP(B1152,[1]Attachments!A$2:O$50001,14,FALSE)/(60*60*24)+"1/1/1970"</f>
        <v>43321.590462962966</v>
      </c>
      <c r="AD1152" s="14">
        <f t="shared" ca="1" si="210"/>
        <v>1.578216066522824</v>
      </c>
      <c r="AM1152">
        <f t="shared" si="211"/>
        <v>350</v>
      </c>
      <c r="AN1152" t="e">
        <f>VLOOKUP(AM1152,A$3:U$4760,21,FALSE)</f>
        <v>#N/A</v>
      </c>
    </row>
    <row r="1153" spans="1:40" x14ac:dyDescent="0.3">
      <c r="A1153" s="1">
        <f t="shared" si="212"/>
        <v>1147</v>
      </c>
      <c r="B1153">
        <v>10258</v>
      </c>
      <c r="C1153" s="1">
        <f>IF(IFERROR(VLOOKUP(B1153+1,[1]Attachments!A$2:K$50000,11,FALSE)="mp3",FALSE),B1153+1,IF(IFERROR(VLOOKUP(B1153-1,[1]Attachments!A$2:K$50000,11,FALSE)="mp3",FALSE),B1153-1,IF(IFERROR(VLOOKUP(B1153-2,[1]Attachments!A$2:K$50000,11,FALSE)="mp3",FALSE),B1153-2,IF(IFERROR(VLOOKUP(B1153+2,[1]Attachments!A$2:K$50000,11,FALSE)="mp3",FALSE),B1153+2,""))))</f>
        <v>10256</v>
      </c>
      <c r="H1153" s="1">
        <f t="shared" si="216"/>
        <v>10258</v>
      </c>
      <c r="I1153" s="1">
        <f>VLOOKUP(B1153,[1]Attachments!A$2:O$50001,3,FALSE)</f>
        <v>15931</v>
      </c>
      <c r="J1153" s="11" t="str">
        <f t="shared" si="206"/>
        <v>link</v>
      </c>
      <c r="K1153" s="1" t="str">
        <f>IF(E1153="",SUBSTITUTE(PROPER(SUBSTITUTE(LEFT(VLOOKUP(B1153,[1]Attachments!A$2:O$50001,8,FALSE),LEN(VLOOKUP(B1153,[1]Attachments!A$2:O$50001,8,FALSE))-5),"_"," ")),"&amp;Amp;","&amp;"),E1153)</f>
        <v>Salamander Grand V9</v>
      </c>
      <c r="L1153" s="13" t="str">
        <f>PROPER(SUBSTITUTE(LEFT(VLOOKUP(O1153,[1]Attachments!A$2:O$50001,8,FALSE),LEN(VLOOKUP(O1153,[1]Attachments!A$2:O$50001,8,FALSE))-4),"_"," "))</f>
        <v>Salamander Grand</v>
      </c>
      <c r="M1153" s="1" t="str">
        <f>IF(G1153="",VLOOKUP(VLOOKUP(B1153,[1]Attachments!A$2:O$10001,5,FALSE),[1]Users!A$2:B$100000,2,FALSE),G1153)</f>
        <v>NordBoy</v>
      </c>
      <c r="N1153" s="1">
        <f t="shared" si="217"/>
        <v>1147</v>
      </c>
      <c r="O1153" s="1">
        <f t="shared" si="207"/>
        <v>10256</v>
      </c>
      <c r="P1153">
        <f>VLOOKUP(B1153,[1]Attachments!A$2:O$50001,2,FALSE)</f>
        <v>105461</v>
      </c>
      <c r="Q1153" t="str">
        <f t="shared" si="208"/>
        <v>&lt;tr&gt;&lt;td width='10%'&gt;1147&lt;/td&gt;&lt;td width='20%'&gt;Salamander Grand V9&lt;/td&gt;&lt;td width='10%'&gt;NordBoy&lt;/td&gt;&lt;td width='20%'&gt;</v>
      </c>
      <c r="R1153" t="str">
        <f t="shared" si="213"/>
        <v>&lt;br&gt;&lt;ul class='graphic' style='margin-left: 0em;'&gt;&lt;li&gt;&lt;a href='http://www.norduserforum.com/download/file.php?id=10256?n=1147' type='audio/mpeg' class='inline-playable'&gt;Salamander Grand V9&lt;/a&gt;&lt;/li&gt;&lt;/ul&gt;</v>
      </c>
      <c r="S1153" t="str">
        <f t="shared" si="214"/>
        <v>&lt;/td&gt;&lt;td width='20%'&gt;&lt;a href='http://www.norduserforum.com/download/file.php?id=10258'&gt;Salamander Grand V9.nsmp&lt;/a&gt;&lt;/td&gt;&lt;td width='10%'&gt;11.1 MB&lt;/td&gt;&lt;td width='10%'&gt;&lt;a href='http://www.norduserforum.com/viewtopic.php?f=2&amp;amp;t=15931' target='_blank'&gt;link&lt;/a&gt;&lt;/td&gt;&lt;/tr&gt;</v>
      </c>
      <c r="U1153" t="str">
        <f t="shared" si="209"/>
        <v>&lt;tr&gt;&lt;td width='10%'&gt;1147&lt;/td&gt;&lt;td width='20%'&gt;Salamander Grand V9&lt;/td&gt;&lt;td width='10%'&gt;NordBoy&lt;/td&gt;&lt;td width='20%'&gt;&lt;br&gt;&lt;ul class='graphic' style='margin-left: 0em;'&gt;&lt;li&gt;&lt;a href='http://www.norduserforum.com/download/file.php?id=10256?n=1147' type='audio/mpeg' class='inline-playable'&gt;Salamander Grand V9&lt;/a&gt;&lt;/li&gt;&lt;/ul&gt;&lt;/td&gt;&lt;td width='20%'&gt;&lt;a href='http://www.norduserforum.com/download/file.php?id=10258'&gt;Salamander Grand V9.nsmp&lt;/a&gt;&lt;/td&gt;&lt;td width='10%'&gt;11.1 MB&lt;/td&gt;&lt;td width='10%'&gt;&lt;a href='http://www.norduserforum.com/viewtopic.php?f=2&amp;amp;t=15931' target='_blank'&gt;link&lt;/a&gt;&lt;/td&gt;&lt;/tr&gt;</v>
      </c>
      <c r="X1153">
        <f>IFERROR(VLOOKUP(B1153,[1]Attachments!A$2:O$50001,13,FALSE),0)</f>
        <v>11679602</v>
      </c>
      <c r="Y1153" s="14" t="str">
        <f t="shared" si="215"/>
        <v>11.1 MB</v>
      </c>
      <c r="AB1153">
        <f>VLOOKUP(B1153,[1]Attachments!A$2:O$50001,9,FALSE)</f>
        <v>63</v>
      </c>
      <c r="AC1153" s="15">
        <f>VLOOKUP(B1153,[1]Attachments!A$2:O$50001,14,FALSE)/(60*60*24)+"1/1/1970"</f>
        <v>43321.844398148147</v>
      </c>
      <c r="AD1153" s="14">
        <f t="shared" ca="1" si="210"/>
        <v>0.97532795832637231</v>
      </c>
      <c r="AM1153">
        <f t="shared" si="211"/>
        <v>349</v>
      </c>
      <c r="AN1153" t="str">
        <f>VLOOKUP(AM1153,A$3:U$4760,21,FALSE)</f>
        <v>&lt;tr&gt;&lt;td width='10%'&gt;349&lt;/td&gt;&lt;td width='20%'&gt;Pf Samples V2&lt;/td&gt;&lt;td width='10%'&gt;Johannes&lt;/td&gt;&lt;td width='20%'&gt;&lt;br&gt;&lt;ul class='graphic' style='margin-left: 0em;'&gt;&lt;li&gt;&lt;a href='http://www.norduserforum.com/download/file.php?id=2700?n=349' type='audio/mpeg' class='inline-playable'&gt;Pf Samples V2&lt;/a&gt;&lt;/li&gt;&lt;/ul&gt;&lt;/td&gt;&lt;td width='20%'&gt;&lt;a href='http://www.norduserforum.com/download/file.php?id=2703'&gt;Pf Samples V2.nsmp&lt;/a&gt;&lt;/td&gt;&lt;td width='10%'&gt;10.5 MB&lt;/td&gt;&lt;td width='10%'&gt;&lt;a href='http://www.norduserforum.com/viewtopic.php?f=2&amp;amp;t=3913' target='_blank'&gt;link&lt;/a&gt;&lt;/td&gt;&lt;/tr&gt;</v>
      </c>
    </row>
    <row r="1154" spans="1:40" x14ac:dyDescent="0.3">
      <c r="A1154" s="1">
        <f t="shared" si="212"/>
        <v>1148</v>
      </c>
      <c r="B1154">
        <v>10406</v>
      </c>
      <c r="C1154" s="1" t="str">
        <f>IF(IFERROR(VLOOKUP(B1154+1,[1]Attachments!A$2:K$50000,11,FALSE)="mp3",FALSE),B1154+1,IF(IFERROR(VLOOKUP(B1154-1,[1]Attachments!A$2:K$50000,11,FALSE)="mp3",FALSE),B1154-1,IF(IFERROR(VLOOKUP(B1154-2,[1]Attachments!A$2:K$50000,11,FALSE)="mp3",FALSE),B1154-2,IF(IFERROR(VLOOKUP(B1154+2,[1]Attachments!A$2:K$50000,11,FALSE)="mp3",FALSE),B1154+2,""))))</f>
        <v/>
      </c>
      <c r="H1154" s="1">
        <f t="shared" si="216"/>
        <v>10406</v>
      </c>
      <c r="I1154" s="1">
        <f>VLOOKUP(B1154,[1]Attachments!A$2:O$50001,3,FALSE)</f>
        <v>15983</v>
      </c>
      <c r="J1154" s="11" t="str">
        <f t="shared" ref="J1154:J1217" si="218">HYPERLINK(CONCATENATE("http://www.norduserforum.com/viewtopic.php?t=",I1154),"link")</f>
        <v>link</v>
      </c>
      <c r="K1154" s="1" t="str">
        <f>IF(E1154="",SUBSTITUTE(PROPER(SUBSTITUTE(LEFT(VLOOKUP(B1154,[1]Attachments!A$2:O$50001,8,FALSE),LEN(VLOOKUP(B1154,[1]Attachments!A$2:O$50001,8,FALSE))-5),"_"," ")),"&amp;Amp;","&amp;"),E1154)</f>
        <v>Shakuhachi</v>
      </c>
      <c r="L1154" s="13" t="e">
        <f>PROPER(SUBSTITUTE(LEFT(VLOOKUP(O1154,[1]Attachments!A$2:O$50001,8,FALSE),LEN(VLOOKUP(O1154,[1]Attachments!A$2:O$50001,8,FALSE))-4),"_"," "))</f>
        <v>#N/A</v>
      </c>
      <c r="M1154" s="1" t="str">
        <f>IF(G1154="",VLOOKUP(VLOOKUP(B1154,[1]Attachments!A$2:O$10001,5,FALSE),[1]Users!A$2:B$100000,2,FALSE),G1154)</f>
        <v>evandrolino</v>
      </c>
      <c r="N1154" s="1">
        <f t="shared" si="217"/>
        <v>1148</v>
      </c>
      <c r="O1154" s="1" t="str">
        <f t="shared" si="207"/>
        <v/>
      </c>
      <c r="P1154">
        <f>VLOOKUP(B1154,[1]Attachments!A$2:O$50001,2,FALSE)</f>
        <v>105743</v>
      </c>
      <c r="Q1154" t="str">
        <f t="shared" si="208"/>
        <v>&lt;tr&gt;&lt;td width='10%'&gt;1148&lt;/td&gt;&lt;td width='20%'&gt;Shakuhachi&lt;/td&gt;&lt;td width='10%'&gt;evandrolino&lt;/td&gt;&lt;td width='20%'&gt;</v>
      </c>
      <c r="R1154" t="str">
        <f t="shared" si="213"/>
        <v>&lt;br&gt;&lt;br&gt;</v>
      </c>
      <c r="S1154" t="str">
        <f t="shared" si="214"/>
        <v>&lt;/td&gt;&lt;td width='20%'&gt;&lt;a href='http://www.norduserforum.com/download/file.php?id=10406'&gt;Shakuhachi.nsmp&lt;/a&gt;&lt;/td&gt;&lt;td width='10%'&gt;3.3 MB&lt;/td&gt;&lt;td width='10%'&gt;&lt;a href='http://www.norduserforum.com/viewtopic.php?f=2&amp;amp;t=15983' target='_blank'&gt;link&lt;/a&gt;&lt;/td&gt;&lt;/tr&gt;</v>
      </c>
      <c r="U1154" t="str">
        <f t="shared" si="209"/>
        <v>&lt;tr&gt;&lt;td width='10%'&gt;1148&lt;/td&gt;&lt;td width='20%'&gt;Shakuhachi&lt;/td&gt;&lt;td width='10%'&gt;evandrolino&lt;/td&gt;&lt;td width='20%'&gt;&lt;br&gt;&lt;br&gt;&lt;/td&gt;&lt;td width='20%'&gt;&lt;a href='http://www.norduserforum.com/download/file.php?id=10406'&gt;Shakuhachi.nsmp&lt;/a&gt;&lt;/td&gt;&lt;td width='10%'&gt;3.3 MB&lt;/td&gt;&lt;td width='10%'&gt;&lt;a href='http://www.norduserforum.com/viewtopic.php?f=2&amp;amp;t=15983' target='_blank'&gt;link&lt;/a&gt;&lt;/td&gt;&lt;/tr&gt;</v>
      </c>
      <c r="X1154">
        <f>IFERROR(VLOOKUP(B1154,[1]Attachments!A$2:O$50001,13,FALSE),0)</f>
        <v>3498008</v>
      </c>
      <c r="Y1154" s="14" t="str">
        <f t="shared" si="215"/>
        <v>3.3 MB</v>
      </c>
      <c r="AB1154">
        <f>VLOOKUP(B1154,[1]Attachments!A$2:O$50001,9,FALSE)</f>
        <v>62</v>
      </c>
      <c r="AC1154" s="15">
        <f>VLOOKUP(B1154,[1]Attachments!A$2:O$50001,14,FALSE)/(60*60*24)+"1/1/1970"</f>
        <v>43341.68136574074</v>
      </c>
      <c r="AD1154" s="14">
        <f t="shared" ca="1" si="210"/>
        <v>1.0038891817458229</v>
      </c>
      <c r="AM1154">
        <f t="shared" si="211"/>
        <v>348</v>
      </c>
      <c r="AN1154" t="str">
        <f>VLOOKUP(AM1154,A$3:U$4760,21,FALSE)</f>
        <v>&lt;tr&gt;&lt;td width='10%'&gt;348&lt;/td&gt;&lt;td width='20%'&gt;Voxconcrete&lt;/td&gt;&lt;td width='10%'&gt;Aceituna&lt;/td&gt;&lt;td width='20%'&gt;&lt;br&gt;&lt;br&gt;&lt;/td&gt;&lt;td width='20%'&gt;&lt;a href='http://www.norduserforum.com/download/file.php?id=2696'&gt;Voxconcrete.nsmp&lt;/a&gt;&lt;/td&gt;&lt;td width='10%'&gt;5.3 MB&lt;/td&gt;&lt;td width='10%'&gt;&lt;a href='http://www.norduserforum.com/viewtopic.php?f=2&amp;amp;t=3909' target='_blank'&gt;link&lt;/a&gt;&lt;/td&gt;&lt;/tr&gt;</v>
      </c>
    </row>
    <row r="1155" spans="1:40" x14ac:dyDescent="0.3">
      <c r="A1155" s="1">
        <f t="shared" si="212"/>
        <v>1149</v>
      </c>
      <c r="B1155">
        <v>10407</v>
      </c>
      <c r="C1155" s="1" t="str">
        <f>IF(IFERROR(VLOOKUP(B1155+1,[1]Attachments!A$2:K$50000,11,FALSE)="mp3",FALSE),B1155+1,IF(IFERROR(VLOOKUP(B1155-1,[1]Attachments!A$2:K$50000,11,FALSE)="mp3",FALSE),B1155-1,IF(IFERROR(VLOOKUP(B1155-2,[1]Attachments!A$2:K$50000,11,FALSE)="mp3",FALSE),B1155-2,IF(IFERROR(VLOOKUP(B1155+2,[1]Attachments!A$2:K$50000,11,FALSE)="mp3",FALSE),B1155+2,""))))</f>
        <v/>
      </c>
      <c r="H1155" s="1">
        <f t="shared" si="216"/>
        <v>10407</v>
      </c>
      <c r="I1155" s="1">
        <f>VLOOKUP(B1155,[1]Attachments!A$2:O$50001,3,FALSE)</f>
        <v>15983</v>
      </c>
      <c r="J1155" s="11" t="str">
        <f t="shared" si="218"/>
        <v>link</v>
      </c>
      <c r="K1155" s="1" t="str">
        <f>IF(E1155="",SUBSTITUTE(PROPER(SUBSTITUTE(LEFT(VLOOKUP(B1155,[1]Attachments!A$2:O$50001,8,FALSE),LEN(VLOOKUP(B1155,[1]Attachments!A$2:O$50001,8,FALSE))-5),"_"," ")),"&amp;Amp;","&amp;"),E1155)</f>
        <v>Harmonium</v>
      </c>
      <c r="L1155" s="13" t="e">
        <f>PROPER(SUBSTITUTE(LEFT(VLOOKUP(O1155,[1]Attachments!A$2:O$50001,8,FALSE),LEN(VLOOKUP(O1155,[1]Attachments!A$2:O$50001,8,FALSE))-4),"_"," "))</f>
        <v>#N/A</v>
      </c>
      <c r="M1155" s="1" t="str">
        <f>IF(G1155="",VLOOKUP(VLOOKUP(B1155,[1]Attachments!A$2:O$10001,5,FALSE),[1]Users!A$2:B$100000,2,FALSE),G1155)</f>
        <v>evandrolino</v>
      </c>
      <c r="N1155" s="1">
        <f t="shared" si="217"/>
        <v>1149</v>
      </c>
      <c r="O1155" s="1" t="str">
        <f t="shared" ref="O1155:O1218" si="219">IF(D1155="",C1155,D1155)</f>
        <v/>
      </c>
      <c r="P1155">
        <f>VLOOKUP(B1155,[1]Attachments!A$2:O$50001,2,FALSE)</f>
        <v>105743</v>
      </c>
      <c r="Q1155" t="str">
        <f t="shared" ref="Q1155:Q1218" si="220">CONCATENATE("&lt;tr&gt;&lt;td width='10%'&gt;",N1155,"&lt;/td&gt;&lt;td width='20%'&gt;",K1155,"&lt;/td&gt;&lt;td width='10%'&gt;",M1155,"&lt;/td&gt;&lt;td width='20%'&gt;")</f>
        <v>&lt;tr&gt;&lt;td width='10%'&gt;1149&lt;/td&gt;&lt;td width='20%'&gt;Harmonium&lt;/td&gt;&lt;td width='10%'&gt;evandrolino&lt;/td&gt;&lt;td width='20%'&gt;</v>
      </c>
      <c r="R1155" t="str">
        <f t="shared" si="213"/>
        <v>&lt;br&gt;&lt;br&gt;</v>
      </c>
      <c r="S1155" t="str">
        <f t="shared" si="214"/>
        <v>&lt;/td&gt;&lt;td width='20%'&gt;&lt;a href='http://www.norduserforum.com/download/file.php?id=10407'&gt;Harmonium.nsmp&lt;/a&gt;&lt;/td&gt;&lt;td width='10%'&gt;3.5 MB&lt;/td&gt;&lt;td width='10%'&gt;&lt;a href='http://www.norduserforum.com/viewtopic.php?f=2&amp;amp;t=15983' target='_blank'&gt;link&lt;/a&gt;&lt;/td&gt;&lt;/tr&gt;</v>
      </c>
      <c r="U1155" t="str">
        <f t="shared" ref="U1155:U1218" si="221">IF(D1155&lt;&gt;"XX",CONCATENATE(Q1155,R1155,S1155),"")</f>
        <v>&lt;tr&gt;&lt;td width='10%'&gt;1149&lt;/td&gt;&lt;td width='20%'&gt;Harmonium&lt;/td&gt;&lt;td width='10%'&gt;evandrolino&lt;/td&gt;&lt;td width='20%'&gt;&lt;br&gt;&lt;br&gt;&lt;/td&gt;&lt;td width='20%'&gt;&lt;a href='http://www.norduserforum.com/download/file.php?id=10407'&gt;Harmonium.nsmp&lt;/a&gt;&lt;/td&gt;&lt;td width='10%'&gt;3.5 MB&lt;/td&gt;&lt;td width='10%'&gt;&lt;a href='http://www.norduserforum.com/viewtopic.php?f=2&amp;amp;t=15983' target='_blank'&gt;link&lt;/a&gt;&lt;/td&gt;&lt;/tr&gt;</v>
      </c>
      <c r="X1155">
        <f>IFERROR(VLOOKUP(B1155,[1]Attachments!A$2:O$50001,13,FALSE),0)</f>
        <v>3687746</v>
      </c>
      <c r="Y1155" s="14" t="str">
        <f t="shared" si="215"/>
        <v>3.5 MB</v>
      </c>
      <c r="AB1155">
        <f>VLOOKUP(B1155,[1]Attachments!A$2:O$50001,9,FALSE)</f>
        <v>55</v>
      </c>
      <c r="AC1155" s="15">
        <f>VLOOKUP(B1155,[1]Attachments!A$2:O$50001,14,FALSE)/(60*60*24)+"1/1/1970"</f>
        <v>43341.68136574074</v>
      </c>
      <c r="AD1155" s="14">
        <f t="shared" ref="AD1155:AD1218" ca="1" si="222">AB1155/(TODAY()-AC1155)*7</f>
        <v>0.89054685477452034</v>
      </c>
      <c r="AM1155">
        <f t="shared" ref="AM1155:AM1218" si="223">AM1154-1</f>
        <v>347</v>
      </c>
      <c r="AN1155" t="str">
        <f>VLOOKUP(AM1155,A$3:U$4760,21,FALSE)</f>
        <v>&lt;tr&gt;&lt;td width='10%'&gt;347&lt;/td&gt;&lt;td width='20%'&gt;Nord Bright Reverse Piano V1&lt;/td&gt;&lt;td width='10%'&gt;Tinpig&lt;/td&gt;&lt;td width='20%'&gt;&lt;br&gt;&lt;br&gt;&lt;/td&gt;&lt;td width='20%'&gt;&lt;a href='http://www.norduserforum.com/download/file.php?id=2687'&gt;Nord Bright Reverse Piano V1.nsmp&lt;/a&gt;&lt;/td&gt;&lt;td width='10%'&gt;2.8 MB&lt;/td&gt;&lt;td width='10%'&gt;&lt;a href='http://www.norduserforum.com/viewtopic.php?f=2&amp;amp;t=3884' target='_blank'&gt;link&lt;/a&gt;&lt;/td&gt;&lt;/tr&gt;</v>
      </c>
    </row>
    <row r="1156" spans="1:40" x14ac:dyDescent="0.3">
      <c r="A1156" s="1">
        <f t="shared" ref="A1156:A1219" si="224">IF(B1156="","",IF(D1156="XX",A1155,A1155+1))</f>
        <v>1150</v>
      </c>
      <c r="B1156">
        <v>10408</v>
      </c>
      <c r="C1156" s="1" t="str">
        <f>IF(IFERROR(VLOOKUP(B1156+1,[1]Attachments!A$2:K$50000,11,FALSE)="mp3",FALSE),B1156+1,IF(IFERROR(VLOOKUP(B1156-1,[1]Attachments!A$2:K$50000,11,FALSE)="mp3",FALSE),B1156-1,IF(IFERROR(VLOOKUP(B1156-2,[1]Attachments!A$2:K$50000,11,FALSE)="mp3",FALSE),B1156-2,IF(IFERROR(VLOOKUP(B1156+2,[1]Attachments!A$2:K$50000,11,FALSE)="mp3",FALSE),B1156+2,""))))</f>
        <v/>
      </c>
      <c r="H1156" s="1">
        <f t="shared" si="216"/>
        <v>10408</v>
      </c>
      <c r="I1156" s="1">
        <f>VLOOKUP(B1156,[1]Attachments!A$2:O$50001,3,FALSE)</f>
        <v>15983</v>
      </c>
      <c r="J1156" s="11" t="str">
        <f t="shared" si="218"/>
        <v>link</v>
      </c>
      <c r="K1156" s="1" t="str">
        <f>IF(E1156="",SUBSTITUTE(PROPER(SUBSTITUTE(LEFT(VLOOKUP(B1156,[1]Attachments!A$2:O$50001,8,FALSE),LEN(VLOOKUP(B1156,[1]Attachments!A$2:O$50001,8,FALSE))-5),"_"," ")),"&amp;Amp;","&amp;"),E1156)</f>
        <v>Tin Whistle</v>
      </c>
      <c r="L1156" s="13" t="e">
        <f>PROPER(SUBSTITUTE(LEFT(VLOOKUP(O1156,[1]Attachments!A$2:O$50001,8,FALSE),LEN(VLOOKUP(O1156,[1]Attachments!A$2:O$50001,8,FALSE))-4),"_"," "))</f>
        <v>#N/A</v>
      </c>
      <c r="M1156" s="1" t="str">
        <f>IF(G1156="",VLOOKUP(VLOOKUP(B1156,[1]Attachments!A$2:O$10001,5,FALSE),[1]Users!A$2:B$100000,2,FALSE),G1156)</f>
        <v>evandrolino</v>
      </c>
      <c r="N1156" s="1">
        <f t="shared" si="217"/>
        <v>1150</v>
      </c>
      <c r="O1156" s="1" t="str">
        <f t="shared" si="219"/>
        <v/>
      </c>
      <c r="P1156">
        <f>VLOOKUP(B1156,[1]Attachments!A$2:O$50001,2,FALSE)</f>
        <v>105743</v>
      </c>
      <c r="Q1156" t="str">
        <f t="shared" si="220"/>
        <v>&lt;tr&gt;&lt;td width='10%'&gt;1150&lt;/td&gt;&lt;td width='20%'&gt;Tin Whistle&lt;/td&gt;&lt;td width='10%'&gt;evandrolino&lt;/td&gt;&lt;td width='20%'&gt;</v>
      </c>
      <c r="R1156" t="str">
        <f t="shared" ref="R1156:R1219" si="225">IF(F1156="",IF(AND(O1156&lt;&gt;"",O1156&lt;&gt;0),CONCATENATE("&lt;br&gt;&lt;ul class='graphic' style='margin-left: 0em;'&gt;&lt;li&gt;&lt;a href='http://www.norduserforum.com/download/file.php?id=",O1156,"?n=",N1156,"' type='audio/mpeg' class='inline-playable'&gt;",K1156,"&lt;/a&gt;&lt;/li&gt;&lt;/ul&gt;"),"&lt;br&gt;&lt;br&gt;"),CONCATENATE("&lt;br&gt;&lt;a href='",F1156,"' target='_new'&gt;demo on youtube&lt;/a&gt;&lt;br&gt;&lt;br&gt;"))</f>
        <v>&lt;br&gt;&lt;br&gt;</v>
      </c>
      <c r="S1156" t="str">
        <f t="shared" ref="S1156:S1219" si="226">CONCATENATE("&lt;/td&gt;&lt;td width='20%'&gt;&lt;a href='http://www.norduserforum.com/download/file.php?id=",H1156,"'&gt;",K1156,".nsmp&lt;/a&gt;&lt;/td&gt;&lt;td width='10%'&gt;",Y1156,"&lt;/td&gt;&lt;td width='10%'&gt;&lt;a href='http://www.norduserforum.com/viewtopic.php?f=2&amp;amp;t=",I1156,"' target='_blank'&gt;link&lt;/a&gt;&lt;/td&gt;&lt;/tr&gt;")</f>
        <v>&lt;/td&gt;&lt;td width='20%'&gt;&lt;a href='http://www.norduserforum.com/download/file.php?id=10408'&gt;Tin Whistle.nsmp&lt;/a&gt;&lt;/td&gt;&lt;td width='10%'&gt;3.6 MB&lt;/td&gt;&lt;td width='10%'&gt;&lt;a href='http://www.norduserforum.com/viewtopic.php?f=2&amp;amp;t=15983' target='_blank'&gt;link&lt;/a&gt;&lt;/td&gt;&lt;/tr&gt;</v>
      </c>
      <c r="U1156" t="str">
        <f t="shared" si="221"/>
        <v>&lt;tr&gt;&lt;td width='10%'&gt;1150&lt;/td&gt;&lt;td width='20%'&gt;Tin Whistle&lt;/td&gt;&lt;td width='10%'&gt;evandrolino&lt;/td&gt;&lt;td width='20%'&gt;&lt;br&gt;&lt;br&gt;&lt;/td&gt;&lt;td width='20%'&gt;&lt;a href='http://www.norduserforum.com/download/file.php?id=10408'&gt;Tin Whistle.nsmp&lt;/a&gt;&lt;/td&gt;&lt;td width='10%'&gt;3.6 MB&lt;/td&gt;&lt;td width='10%'&gt;&lt;a href='http://www.norduserforum.com/viewtopic.php?f=2&amp;amp;t=15983' target='_blank'&gt;link&lt;/a&gt;&lt;/td&gt;&lt;/tr&gt;</v>
      </c>
      <c r="X1156">
        <f>IFERROR(VLOOKUP(B1156,[1]Attachments!A$2:O$50001,13,FALSE),0)</f>
        <v>3799760</v>
      </c>
      <c r="Y1156" s="14" t="str">
        <f t="shared" ref="Y1156:Y1219" si="227">CONCATENATE(TEXT(ROUND(X1156/(1024*1024),1),"0.0")," MB")</f>
        <v>3.6 MB</v>
      </c>
      <c r="AB1156">
        <f>VLOOKUP(B1156,[1]Attachments!A$2:O$50001,9,FALSE)</f>
        <v>64</v>
      </c>
      <c r="AC1156" s="15">
        <f>VLOOKUP(B1156,[1]Attachments!A$2:O$50001,14,FALSE)/(60*60*24)+"1/1/1970"</f>
        <v>43341.68136574074</v>
      </c>
      <c r="AD1156" s="14">
        <f t="shared" ca="1" si="222"/>
        <v>1.0362727037376236</v>
      </c>
      <c r="AM1156">
        <f t="shared" si="223"/>
        <v>346</v>
      </c>
      <c r="AN1156" t="str">
        <f>VLOOKUP(AM1156,A$3:U$4760,21,FALSE)</f>
        <v>&lt;tr&gt;&lt;td width='10%'&gt;346&lt;/td&gt;&lt;td width='20%'&gt;Pianet N&lt;/td&gt;&lt;td width='10%'&gt;alpi1972&lt;/td&gt;&lt;td width='20%'&gt;&lt;br&gt;&lt;br&gt;&lt;/td&gt;&lt;td width='20%'&gt;&lt;a href='http://www.norduserforum.com/download/file.php?id=2670'&gt;Pianet N.nsmp&lt;/a&gt;&lt;/td&gt;&lt;td width='10%'&gt;5.7 MB&lt;/td&gt;&lt;td width='10%'&gt;&lt;a href='http://www.norduserforum.com/viewtopic.php?f=2&amp;amp;t=3854' target='_blank'&gt;link&lt;/a&gt;&lt;/td&gt;&lt;/tr&gt;</v>
      </c>
    </row>
    <row r="1157" spans="1:40" x14ac:dyDescent="0.3">
      <c r="A1157" s="1">
        <f t="shared" si="224"/>
        <v>1151</v>
      </c>
      <c r="B1157">
        <v>10409</v>
      </c>
      <c r="C1157" s="1" t="str">
        <f>IF(IFERROR(VLOOKUP(B1157+1,[1]Attachments!A$2:K$50000,11,FALSE)="mp3",FALSE),B1157+1,IF(IFERROR(VLOOKUP(B1157-1,[1]Attachments!A$2:K$50000,11,FALSE)="mp3",FALSE),B1157-1,IF(IFERROR(VLOOKUP(B1157-2,[1]Attachments!A$2:K$50000,11,FALSE)="mp3",FALSE),B1157-2,IF(IFERROR(VLOOKUP(B1157+2,[1]Attachments!A$2:K$50000,11,FALSE)="mp3",FALSE),B1157+2,""))))</f>
        <v/>
      </c>
      <c r="H1157" s="1">
        <f t="shared" si="216"/>
        <v>10409</v>
      </c>
      <c r="I1157" s="1">
        <f>VLOOKUP(B1157,[1]Attachments!A$2:O$50001,3,FALSE)</f>
        <v>15983</v>
      </c>
      <c r="J1157" s="11" t="str">
        <f t="shared" si="218"/>
        <v>link</v>
      </c>
      <c r="K1157" s="1" t="str">
        <f>IF(E1157="",SUBSTITUTE(PROPER(SUBSTITUTE(LEFT(VLOOKUP(B1157,[1]Attachments!A$2:O$50001,8,FALSE),LEN(VLOOKUP(B1157,[1]Attachments!A$2:O$50001,8,FALSE))-5),"_"," ")),"&amp;Amp;","&amp;"),E1157)</f>
        <v>Sitar</v>
      </c>
      <c r="L1157" s="13" t="e">
        <f>PROPER(SUBSTITUTE(LEFT(VLOOKUP(O1157,[1]Attachments!A$2:O$50001,8,FALSE),LEN(VLOOKUP(O1157,[1]Attachments!A$2:O$50001,8,FALSE))-4),"_"," "))</f>
        <v>#N/A</v>
      </c>
      <c r="M1157" s="1" t="str">
        <f>IF(G1157="",VLOOKUP(VLOOKUP(B1157,[1]Attachments!A$2:O$10001,5,FALSE),[1]Users!A$2:B$100000,2,FALSE),G1157)</f>
        <v>evandrolino</v>
      </c>
      <c r="N1157" s="1">
        <f t="shared" si="217"/>
        <v>1151</v>
      </c>
      <c r="O1157" s="1" t="str">
        <f t="shared" si="219"/>
        <v/>
      </c>
      <c r="P1157">
        <f>VLOOKUP(B1157,[1]Attachments!A$2:O$50001,2,FALSE)</f>
        <v>105743</v>
      </c>
      <c r="Q1157" t="str">
        <f t="shared" si="220"/>
        <v>&lt;tr&gt;&lt;td width='10%'&gt;1151&lt;/td&gt;&lt;td width='20%'&gt;Sitar&lt;/td&gt;&lt;td width='10%'&gt;evandrolino&lt;/td&gt;&lt;td width='20%'&gt;</v>
      </c>
      <c r="R1157" t="str">
        <f t="shared" si="225"/>
        <v>&lt;br&gt;&lt;br&gt;</v>
      </c>
      <c r="S1157" t="str">
        <f t="shared" si="226"/>
        <v>&lt;/td&gt;&lt;td width='20%'&gt;&lt;a href='http://www.norduserforum.com/download/file.php?id=10409'&gt;Sitar.nsmp&lt;/a&gt;&lt;/td&gt;&lt;td width='10%'&gt;2.0 MB&lt;/td&gt;&lt;td width='10%'&gt;&lt;a href='http://www.norduserforum.com/viewtopic.php?f=2&amp;amp;t=15983' target='_blank'&gt;link&lt;/a&gt;&lt;/td&gt;&lt;/tr&gt;</v>
      </c>
      <c r="U1157" t="str">
        <f t="shared" si="221"/>
        <v>&lt;tr&gt;&lt;td width='10%'&gt;1151&lt;/td&gt;&lt;td width='20%'&gt;Sitar&lt;/td&gt;&lt;td width='10%'&gt;evandrolino&lt;/td&gt;&lt;td width='20%'&gt;&lt;br&gt;&lt;br&gt;&lt;/td&gt;&lt;td width='20%'&gt;&lt;a href='http://www.norduserforum.com/download/file.php?id=10409'&gt;Sitar.nsmp&lt;/a&gt;&lt;/td&gt;&lt;td width='10%'&gt;2.0 MB&lt;/td&gt;&lt;td width='10%'&gt;&lt;a href='http://www.norduserforum.com/viewtopic.php?f=2&amp;amp;t=15983' target='_blank'&gt;link&lt;/a&gt;&lt;/td&gt;&lt;/tr&gt;</v>
      </c>
      <c r="X1157">
        <f>IFERROR(VLOOKUP(B1157,[1]Attachments!A$2:O$50001,13,FALSE),0)</f>
        <v>2136314</v>
      </c>
      <c r="Y1157" s="14" t="str">
        <f t="shared" si="227"/>
        <v>2.0 MB</v>
      </c>
      <c r="AB1157">
        <f>VLOOKUP(B1157,[1]Attachments!A$2:O$50001,9,FALSE)</f>
        <v>62</v>
      </c>
      <c r="AC1157" s="15">
        <f>VLOOKUP(B1157,[1]Attachments!A$2:O$50001,14,FALSE)/(60*60*24)+"1/1/1970"</f>
        <v>43341.681377314817</v>
      </c>
      <c r="AD1157" s="14">
        <f t="shared" ca="1" si="222"/>
        <v>1.0038892086220428</v>
      </c>
      <c r="AM1157">
        <f t="shared" si="223"/>
        <v>345</v>
      </c>
      <c r="AN1157" t="str">
        <f>VLOOKUP(AM1157,A$3:U$4760,21,FALSE)</f>
        <v>&lt;tr&gt;&lt;td width='10%'&gt;345&lt;/td&gt;&lt;td width='20%'&gt;Sv1-Clavinet&lt;/td&gt;&lt;td width='10%'&gt;cemo69&lt;/td&gt;&lt;td width='20%'&gt;&lt;br&gt;&lt;ul class='graphic' style='margin-left: 0em;'&gt;&lt;li&gt;&lt;a href='http://www.norduserforum.com/download/file.php?id=2683?n=345' type='audio/mpeg' class='inline-playable'&gt;Sv1-Clavinet&lt;/a&gt;&lt;/li&gt;&lt;/ul&gt;&lt;/td&gt;&lt;td width='20%'&gt;&lt;a href='http://www.norduserforum.com/download/file.php?id=2664'&gt;Sv1-Clavinet.nsmp&lt;/a&gt;&lt;/td&gt;&lt;td width='10%'&gt;1.4 MB&lt;/td&gt;&lt;td width='10%'&gt;&lt;a href='http://www.norduserforum.com/viewtopic.php?f=2&amp;amp;t=3843' target='_blank'&gt;link&lt;/a&gt;&lt;/td&gt;&lt;/tr&gt;</v>
      </c>
    </row>
    <row r="1158" spans="1:40" x14ac:dyDescent="0.3">
      <c r="A1158" s="1">
        <f t="shared" si="224"/>
        <v>1152</v>
      </c>
      <c r="B1158">
        <v>10410</v>
      </c>
      <c r="C1158" s="1" t="str">
        <f>IF(IFERROR(VLOOKUP(B1158+1,[1]Attachments!A$2:K$50000,11,FALSE)="mp3",FALSE),B1158+1,IF(IFERROR(VLOOKUP(B1158-1,[1]Attachments!A$2:K$50000,11,FALSE)="mp3",FALSE),B1158-1,IF(IFERROR(VLOOKUP(B1158-2,[1]Attachments!A$2:K$50000,11,FALSE)="mp3",FALSE),B1158-2,IF(IFERROR(VLOOKUP(B1158+2,[1]Attachments!A$2:K$50000,11,FALSE)="mp3",FALSE),B1158+2,""))))</f>
        <v/>
      </c>
      <c r="H1158" s="1">
        <f t="shared" si="216"/>
        <v>10410</v>
      </c>
      <c r="I1158" s="1">
        <f>VLOOKUP(B1158,[1]Attachments!A$2:O$50001,3,FALSE)</f>
        <v>15983</v>
      </c>
      <c r="J1158" s="11" t="str">
        <f t="shared" si="218"/>
        <v>link</v>
      </c>
      <c r="K1158" s="1" t="str">
        <f>IF(E1158="",SUBSTITUTE(PROPER(SUBSTITUTE(LEFT(VLOOKUP(B1158,[1]Attachments!A$2:O$50001,8,FALSE),LEN(VLOOKUP(B1158,[1]Attachments!A$2:O$50001,8,FALSE))-5),"_"," ")),"&amp;Amp;","&amp;"),E1158)</f>
        <v>Bagpipe</v>
      </c>
      <c r="L1158" s="13" t="e">
        <f>PROPER(SUBSTITUTE(LEFT(VLOOKUP(O1158,[1]Attachments!A$2:O$50001,8,FALSE),LEN(VLOOKUP(O1158,[1]Attachments!A$2:O$50001,8,FALSE))-4),"_"," "))</f>
        <v>#N/A</v>
      </c>
      <c r="M1158" s="1" t="str">
        <f>IF(G1158="",VLOOKUP(VLOOKUP(B1158,[1]Attachments!A$2:O$10001,5,FALSE),[1]Users!A$2:B$100000,2,FALSE),G1158)</f>
        <v>evandrolino</v>
      </c>
      <c r="N1158" s="1">
        <f t="shared" si="217"/>
        <v>1152</v>
      </c>
      <c r="O1158" s="1" t="str">
        <f t="shared" si="219"/>
        <v/>
      </c>
      <c r="P1158">
        <f>VLOOKUP(B1158,[1]Attachments!A$2:O$50001,2,FALSE)</f>
        <v>105743</v>
      </c>
      <c r="Q1158" t="str">
        <f t="shared" si="220"/>
        <v>&lt;tr&gt;&lt;td width='10%'&gt;1152&lt;/td&gt;&lt;td width='20%'&gt;Bagpipe&lt;/td&gt;&lt;td width='10%'&gt;evandrolino&lt;/td&gt;&lt;td width='20%'&gt;</v>
      </c>
      <c r="R1158" t="str">
        <f t="shared" si="225"/>
        <v>&lt;br&gt;&lt;br&gt;</v>
      </c>
      <c r="S1158" t="str">
        <f t="shared" si="226"/>
        <v>&lt;/td&gt;&lt;td width='20%'&gt;&lt;a href='http://www.norduserforum.com/download/file.php?id=10410'&gt;Bagpipe.nsmp&lt;/a&gt;&lt;/td&gt;&lt;td width='10%'&gt;2.6 MB&lt;/td&gt;&lt;td width='10%'&gt;&lt;a href='http://www.norduserforum.com/viewtopic.php?f=2&amp;amp;t=15983' target='_blank'&gt;link&lt;/a&gt;&lt;/td&gt;&lt;/tr&gt;</v>
      </c>
      <c r="U1158" t="str">
        <f t="shared" si="221"/>
        <v>&lt;tr&gt;&lt;td width='10%'&gt;1152&lt;/td&gt;&lt;td width='20%'&gt;Bagpipe&lt;/td&gt;&lt;td width='10%'&gt;evandrolino&lt;/td&gt;&lt;td width='20%'&gt;&lt;br&gt;&lt;br&gt;&lt;/td&gt;&lt;td width='20%'&gt;&lt;a href='http://www.norduserforum.com/download/file.php?id=10410'&gt;Bagpipe.nsmp&lt;/a&gt;&lt;/td&gt;&lt;td width='10%'&gt;2.6 MB&lt;/td&gt;&lt;td width='10%'&gt;&lt;a href='http://www.norduserforum.com/viewtopic.php?f=2&amp;amp;t=15983' target='_blank'&gt;link&lt;/a&gt;&lt;/td&gt;&lt;/tr&gt;</v>
      </c>
      <c r="X1158">
        <f>IFERROR(VLOOKUP(B1158,[1]Attachments!A$2:O$50001,13,FALSE),0)</f>
        <v>2728769</v>
      </c>
      <c r="Y1158" s="14" t="str">
        <f t="shared" si="227"/>
        <v>2.6 MB</v>
      </c>
      <c r="AB1158">
        <f>VLOOKUP(B1158,[1]Attachments!A$2:O$50001,9,FALSE)</f>
        <v>72</v>
      </c>
      <c r="AC1158" s="15">
        <f>VLOOKUP(B1158,[1]Attachments!A$2:O$50001,14,FALSE)/(60*60*24)+"1/1/1970"</f>
        <v>43341.681377314817</v>
      </c>
      <c r="AD1158" s="14">
        <f t="shared" ca="1" si="222"/>
        <v>1.1658068229159209</v>
      </c>
      <c r="AM1158">
        <f t="shared" si="223"/>
        <v>344</v>
      </c>
      <c r="AN1158" t="str">
        <f>VLOOKUP(AM1158,A$3:U$4760,21,FALSE)</f>
        <v>&lt;tr&gt;&lt;td width='10%'&gt;344&lt;/td&gt;&lt;td width='20%'&gt;Ground Loop ;)&lt;/td&gt;&lt;td width='10%'&gt;Mr_-G-&lt;/td&gt;&lt;td width='20%'&gt;&lt;br&gt;&lt;br&gt;&lt;/td&gt;&lt;td width='20%'&gt;&lt;a href='http://www.norduserforum.com/download/file.php?id=2635'&gt;Ground Loop ;).nsmp&lt;/a&gt;&lt;/td&gt;&lt;td width='10%'&gt;0.0 MB&lt;/td&gt;&lt;td width='10%'&gt;&lt;a href='http://www.norduserforum.com/viewtopic.php?f=2&amp;amp;t=3754' target='_blank'&gt;link&lt;/a&gt;&lt;/td&gt;&lt;/tr&gt;</v>
      </c>
    </row>
    <row r="1159" spans="1:40" x14ac:dyDescent="0.3">
      <c r="A1159" s="1">
        <f t="shared" si="224"/>
        <v>1153</v>
      </c>
      <c r="B1159">
        <v>10295</v>
      </c>
      <c r="C1159" s="1" t="str">
        <f>IF(IFERROR(VLOOKUP(B1159+1,[1]Attachments!A$2:K$50000,11,FALSE)="mp3",FALSE),B1159+1,IF(IFERROR(VLOOKUP(B1159-1,[1]Attachments!A$2:K$50000,11,FALSE)="mp3",FALSE),B1159-1,IF(IFERROR(VLOOKUP(B1159-2,[1]Attachments!A$2:K$50000,11,FALSE)="mp3",FALSE),B1159-2,IF(IFERROR(VLOOKUP(B1159+2,[1]Attachments!A$2:K$50000,11,FALSE)="mp3",FALSE),B1159+2,""))))</f>
        <v/>
      </c>
      <c r="H1159" s="1">
        <f t="shared" si="216"/>
        <v>10295</v>
      </c>
      <c r="I1159" s="1">
        <f>VLOOKUP(B1159,[1]Attachments!A$2:O$50001,3,FALSE)</f>
        <v>6081</v>
      </c>
      <c r="J1159" s="11" t="str">
        <f t="shared" si="218"/>
        <v>link</v>
      </c>
      <c r="K1159" s="1" t="str">
        <f>IF(E1159="",SUBSTITUTE(PROPER(SUBSTITUTE(LEFT(VLOOKUP(B1159,[1]Attachments!A$2:O$50001,8,FALSE),LEN(VLOOKUP(B1159,[1]Attachments!A$2:O$50001,8,FALSE))-5),"_"," ")),"&amp;Amp;","&amp;"),E1159)</f>
        <v>Tin Whistle</v>
      </c>
      <c r="L1159" s="13" t="e">
        <f>PROPER(SUBSTITUTE(LEFT(VLOOKUP(O1159,[1]Attachments!A$2:O$50001,8,FALSE),LEN(VLOOKUP(O1159,[1]Attachments!A$2:O$50001,8,FALSE))-4),"_"," "))</f>
        <v>#N/A</v>
      </c>
      <c r="M1159" s="1" t="str">
        <f>IF(G1159="",VLOOKUP(VLOOKUP(B1159,[1]Attachments!A$2:O$10001,5,FALSE),[1]Users!A$2:B$100000,2,FALSE),G1159)</f>
        <v>evandrolino</v>
      </c>
      <c r="N1159" s="1">
        <f t="shared" si="217"/>
        <v>1153</v>
      </c>
      <c r="O1159" s="1" t="str">
        <f t="shared" si="219"/>
        <v/>
      </c>
      <c r="P1159">
        <f>VLOOKUP(B1159,[1]Attachments!A$2:O$50001,2,FALSE)</f>
        <v>105753</v>
      </c>
      <c r="Q1159" t="str">
        <f t="shared" si="220"/>
        <v>&lt;tr&gt;&lt;td width='10%'&gt;1153&lt;/td&gt;&lt;td width='20%'&gt;Tin Whistle&lt;/td&gt;&lt;td width='10%'&gt;evandrolino&lt;/td&gt;&lt;td width='20%'&gt;</v>
      </c>
      <c r="R1159" t="str">
        <f t="shared" si="225"/>
        <v>&lt;br&gt;&lt;br&gt;</v>
      </c>
      <c r="S1159" t="str">
        <f t="shared" si="226"/>
        <v>&lt;/td&gt;&lt;td width='20%'&gt;&lt;a href='http://www.norduserforum.com/download/file.php?id=10295'&gt;Tin Whistle.nsmp&lt;/a&gt;&lt;/td&gt;&lt;td width='10%'&gt;3.6 MB&lt;/td&gt;&lt;td width='10%'&gt;&lt;a href='http://www.norduserforum.com/viewtopic.php?f=2&amp;amp;t=6081' target='_blank'&gt;link&lt;/a&gt;&lt;/td&gt;&lt;/tr&gt;</v>
      </c>
      <c r="U1159" t="str">
        <f t="shared" si="221"/>
        <v>&lt;tr&gt;&lt;td width='10%'&gt;1153&lt;/td&gt;&lt;td width='20%'&gt;Tin Whistle&lt;/td&gt;&lt;td width='10%'&gt;evandrolino&lt;/td&gt;&lt;td width='20%'&gt;&lt;br&gt;&lt;br&gt;&lt;/td&gt;&lt;td width='20%'&gt;&lt;a href='http://www.norduserforum.com/download/file.php?id=10295'&gt;Tin Whistle.nsmp&lt;/a&gt;&lt;/td&gt;&lt;td width='10%'&gt;3.6 MB&lt;/td&gt;&lt;td width='10%'&gt;&lt;a href='http://www.norduserforum.com/viewtopic.php?f=2&amp;amp;t=6081' target='_blank'&gt;link&lt;/a&gt;&lt;/td&gt;&lt;/tr&gt;</v>
      </c>
      <c r="X1159">
        <f>IFERROR(VLOOKUP(B1159,[1]Attachments!A$2:O$50001,13,FALSE),0)</f>
        <v>3799760</v>
      </c>
      <c r="Y1159" s="14" t="str">
        <f t="shared" si="227"/>
        <v>3.6 MB</v>
      </c>
      <c r="AB1159">
        <f>VLOOKUP(B1159,[1]Attachments!A$2:O$50001,9,FALSE)</f>
        <v>55</v>
      </c>
      <c r="AC1159" s="15">
        <f>VLOOKUP(B1159,[1]Attachments!A$2:O$50001,14,FALSE)/(60*60*24)+"1/1/1970"</f>
        <v>43330.017013888893</v>
      </c>
      <c r="AD1159" s="14">
        <f t="shared" ca="1" si="222"/>
        <v>0.86715034594513463</v>
      </c>
      <c r="AM1159">
        <f t="shared" si="223"/>
        <v>343</v>
      </c>
      <c r="AN1159" t="str">
        <f>VLOOKUP(AM1159,A$3:U$4760,21,FALSE)</f>
        <v>&lt;tr&gt;&lt;td width='10%'&gt;343&lt;/td&gt;&lt;td width='20%'&gt;Mayswind&lt;/td&gt;&lt;td width='10%'&gt;Mr_-G-&lt;/td&gt;&lt;td width='20%'&gt;&lt;br&gt;&lt;br&gt;&lt;/td&gt;&lt;td width='20%'&gt;&lt;a href='http://www.norduserforum.com/download/file.php?id=2632'&gt;Mayswind.nsmp&lt;/a&gt;&lt;/td&gt;&lt;td width='10%'&gt;0.3 MB&lt;/td&gt;&lt;td width='10%'&gt;&lt;a href='http://www.norduserforum.com/viewtopic.php?f=2&amp;amp;t=3642' target='_blank'&gt;link&lt;/a&gt;&lt;/td&gt;&lt;/tr&gt;</v>
      </c>
    </row>
    <row r="1160" spans="1:40" x14ac:dyDescent="0.3">
      <c r="A1160" s="1">
        <f t="shared" si="224"/>
        <v>1154</v>
      </c>
      <c r="B1160">
        <v>10296</v>
      </c>
      <c r="C1160" s="1" t="str">
        <f>IF(IFERROR(VLOOKUP(B1160+1,[1]Attachments!A$2:K$50000,11,FALSE)="mp3",FALSE),B1160+1,IF(IFERROR(VLOOKUP(B1160-1,[1]Attachments!A$2:K$50000,11,FALSE)="mp3",FALSE),B1160-1,IF(IFERROR(VLOOKUP(B1160-2,[1]Attachments!A$2:K$50000,11,FALSE)="mp3",FALSE),B1160-2,IF(IFERROR(VLOOKUP(B1160+2,[1]Attachments!A$2:K$50000,11,FALSE)="mp3",FALSE),B1160+2,""))))</f>
        <v/>
      </c>
      <c r="H1160" s="1">
        <f t="shared" si="216"/>
        <v>10296</v>
      </c>
      <c r="I1160" s="1">
        <f>VLOOKUP(B1160,[1]Attachments!A$2:O$50001,3,FALSE)</f>
        <v>726</v>
      </c>
      <c r="J1160" s="11" t="str">
        <f t="shared" si="218"/>
        <v>link</v>
      </c>
      <c r="K1160" s="1" t="str">
        <f>IF(E1160="",SUBSTITUTE(PROPER(SUBSTITUTE(LEFT(VLOOKUP(B1160,[1]Attachments!A$2:O$50001,8,FALSE),LEN(VLOOKUP(B1160,[1]Attachments!A$2:O$50001,8,FALSE))-5),"_"," ")),"&amp;Amp;","&amp;"),E1160)</f>
        <v>Shakuhachi</v>
      </c>
      <c r="L1160" s="13" t="e">
        <f>PROPER(SUBSTITUTE(LEFT(VLOOKUP(O1160,[1]Attachments!A$2:O$50001,8,FALSE),LEN(VLOOKUP(O1160,[1]Attachments!A$2:O$50001,8,FALSE))-4),"_"," "))</f>
        <v>#N/A</v>
      </c>
      <c r="M1160" s="1" t="str">
        <f>IF(G1160="",VLOOKUP(VLOOKUP(B1160,[1]Attachments!A$2:O$10001,5,FALSE),[1]Users!A$2:B$100000,2,FALSE),G1160)</f>
        <v>evandrolino</v>
      </c>
      <c r="N1160" s="1">
        <f t="shared" si="217"/>
        <v>1154</v>
      </c>
      <c r="O1160" s="1" t="str">
        <f t="shared" si="219"/>
        <v/>
      </c>
      <c r="P1160">
        <f>VLOOKUP(B1160,[1]Attachments!A$2:O$50001,2,FALSE)</f>
        <v>105754</v>
      </c>
      <c r="Q1160" t="str">
        <f t="shared" si="220"/>
        <v>&lt;tr&gt;&lt;td width='10%'&gt;1154&lt;/td&gt;&lt;td width='20%'&gt;Shakuhachi&lt;/td&gt;&lt;td width='10%'&gt;evandrolino&lt;/td&gt;&lt;td width='20%'&gt;</v>
      </c>
      <c r="R1160" t="str">
        <f t="shared" si="225"/>
        <v>&lt;br&gt;&lt;br&gt;</v>
      </c>
      <c r="S1160" t="str">
        <f t="shared" si="226"/>
        <v>&lt;/td&gt;&lt;td width='20%'&gt;&lt;a href='http://www.norduserforum.com/download/file.php?id=10296'&gt;Shakuhachi.nsmp&lt;/a&gt;&lt;/td&gt;&lt;td width='10%'&gt;3.3 MB&lt;/td&gt;&lt;td width='10%'&gt;&lt;a href='http://www.norduserforum.com/viewtopic.php?f=2&amp;amp;t=726' target='_blank'&gt;link&lt;/a&gt;&lt;/td&gt;&lt;/tr&gt;</v>
      </c>
      <c r="U1160" t="str">
        <f t="shared" si="221"/>
        <v>&lt;tr&gt;&lt;td width='10%'&gt;1154&lt;/td&gt;&lt;td width='20%'&gt;Shakuhachi&lt;/td&gt;&lt;td width='10%'&gt;evandrolino&lt;/td&gt;&lt;td width='20%'&gt;&lt;br&gt;&lt;br&gt;&lt;/td&gt;&lt;td width='20%'&gt;&lt;a href='http://www.norduserforum.com/download/file.php?id=10296'&gt;Shakuhachi.nsmp&lt;/a&gt;&lt;/td&gt;&lt;td width='10%'&gt;3.3 MB&lt;/td&gt;&lt;td width='10%'&gt;&lt;a href='http://www.norduserforum.com/viewtopic.php?f=2&amp;amp;t=726' target='_blank'&gt;link&lt;/a&gt;&lt;/td&gt;&lt;/tr&gt;</v>
      </c>
      <c r="X1160">
        <f>IFERROR(VLOOKUP(B1160,[1]Attachments!A$2:O$50001,13,FALSE),0)</f>
        <v>3502580</v>
      </c>
      <c r="Y1160" s="14" t="str">
        <f t="shared" si="227"/>
        <v>3.3 MB</v>
      </c>
      <c r="AB1160">
        <f>VLOOKUP(B1160,[1]Attachments!A$2:O$50001,9,FALSE)</f>
        <v>70</v>
      </c>
      <c r="AC1160" s="15">
        <f>VLOOKUP(B1160,[1]Attachments!A$2:O$50001,14,FALSE)/(60*60*24)+"1/1/1970"</f>
        <v>43330.019432870366</v>
      </c>
      <c r="AD1160" s="14">
        <f t="shared" ca="1" si="222"/>
        <v>1.1036519079379632</v>
      </c>
      <c r="AM1160">
        <f t="shared" si="223"/>
        <v>342</v>
      </c>
      <c r="AN1160" t="str">
        <f>VLOOKUP(AM1160,A$3:U$4760,21,FALSE)</f>
        <v>&lt;tr&gt;&lt;td width='10%'&gt;342&lt;/td&gt;&lt;td width='20%'&gt;Philicordia&lt;/td&gt;&lt;td width='10%'&gt;Lemon&lt;/td&gt;&lt;td width='20%'&gt;&lt;br&gt;&lt;ul class='graphic' style='margin-left: 0em;'&gt;&lt;li&gt;&lt;a href='http://www.norduserforum.com/download/file.php?id=2620?n=342' type='audio/mpeg' class='inline-playable'&gt;Philicordia&lt;/a&gt;&lt;/li&gt;&lt;/ul&gt;&lt;/td&gt;&lt;td width='20%'&gt;&lt;a href='http://www.norduserforum.com/download/file.php?id=2618'&gt;Philicordia.nsmp&lt;/a&gt;&lt;/td&gt;&lt;td width='10%'&gt;2.0 MB&lt;/td&gt;&lt;td width='10%'&gt;&lt;a href='http://www.norduserforum.com/viewtopic.php?f=2&amp;amp;t=3723' target='_blank'&gt;link&lt;/a&gt;&lt;/td&gt;&lt;/tr&gt;</v>
      </c>
    </row>
    <row r="1161" spans="1:40" x14ac:dyDescent="0.3">
      <c r="A1161" s="1">
        <f t="shared" si="224"/>
        <v>1155</v>
      </c>
      <c r="B1161">
        <v>10298</v>
      </c>
      <c r="C1161" s="1" t="str">
        <f>IF(IFERROR(VLOOKUP(B1161+1,[1]Attachments!A$2:K$50000,11,FALSE)="mp3",FALSE),B1161+1,IF(IFERROR(VLOOKUP(B1161-1,[1]Attachments!A$2:K$50000,11,FALSE)="mp3",FALSE),B1161-1,IF(IFERROR(VLOOKUP(B1161-2,[1]Attachments!A$2:K$50000,11,FALSE)="mp3",FALSE),B1161-2,IF(IFERROR(VLOOKUP(B1161+2,[1]Attachments!A$2:K$50000,11,FALSE)="mp3",FALSE),B1161+2,""))))</f>
        <v/>
      </c>
      <c r="H1161" s="1">
        <f t="shared" si="216"/>
        <v>10298</v>
      </c>
      <c r="I1161" s="1">
        <f>VLOOKUP(B1161,[1]Attachments!A$2:O$50001,3,FALSE)</f>
        <v>1623</v>
      </c>
      <c r="J1161" s="11" t="str">
        <f t="shared" si="218"/>
        <v>link</v>
      </c>
      <c r="K1161" s="1" t="str">
        <f>IF(E1161="",SUBSTITUTE(PROPER(SUBSTITUTE(LEFT(VLOOKUP(B1161,[1]Attachments!A$2:O$50001,8,FALSE),LEN(VLOOKUP(B1161,[1]Attachments!A$2:O$50001,8,FALSE))-5),"_"," ")),"&amp;Amp;","&amp;"),E1161)</f>
        <v>Sitar</v>
      </c>
      <c r="L1161" s="13" t="e">
        <f>PROPER(SUBSTITUTE(LEFT(VLOOKUP(O1161,[1]Attachments!A$2:O$50001,8,FALSE),LEN(VLOOKUP(O1161,[1]Attachments!A$2:O$50001,8,FALSE))-4),"_"," "))</f>
        <v>#N/A</v>
      </c>
      <c r="M1161" s="1" t="str">
        <f>IF(G1161="",VLOOKUP(VLOOKUP(B1161,[1]Attachments!A$2:O$10001,5,FALSE),[1]Users!A$2:B$100000,2,FALSE),G1161)</f>
        <v>evandrolino</v>
      </c>
      <c r="N1161" s="1">
        <f t="shared" si="217"/>
        <v>1155</v>
      </c>
      <c r="O1161" s="1" t="str">
        <f t="shared" si="219"/>
        <v/>
      </c>
      <c r="P1161">
        <f>VLOOKUP(B1161,[1]Attachments!A$2:O$50001,2,FALSE)</f>
        <v>105755</v>
      </c>
      <c r="Q1161" t="str">
        <f t="shared" si="220"/>
        <v>&lt;tr&gt;&lt;td width='10%'&gt;1155&lt;/td&gt;&lt;td width='20%'&gt;Sitar&lt;/td&gt;&lt;td width='10%'&gt;evandrolino&lt;/td&gt;&lt;td width='20%'&gt;</v>
      </c>
      <c r="R1161" t="str">
        <f t="shared" si="225"/>
        <v>&lt;br&gt;&lt;br&gt;</v>
      </c>
      <c r="S1161" t="str">
        <f t="shared" si="226"/>
        <v>&lt;/td&gt;&lt;td width='20%'&gt;&lt;a href='http://www.norduserforum.com/download/file.php?id=10298'&gt;Sitar.nsmp&lt;/a&gt;&lt;/td&gt;&lt;td width='10%'&gt;2.0 MB&lt;/td&gt;&lt;td width='10%'&gt;&lt;a href='http://www.norduserforum.com/viewtopic.php?f=2&amp;amp;t=1623' target='_blank'&gt;link&lt;/a&gt;&lt;/td&gt;&lt;/tr&gt;</v>
      </c>
      <c r="U1161" t="str">
        <f t="shared" si="221"/>
        <v>&lt;tr&gt;&lt;td width='10%'&gt;1155&lt;/td&gt;&lt;td width='20%'&gt;Sitar&lt;/td&gt;&lt;td width='10%'&gt;evandrolino&lt;/td&gt;&lt;td width='20%'&gt;&lt;br&gt;&lt;br&gt;&lt;/td&gt;&lt;td width='20%'&gt;&lt;a href='http://www.norduserforum.com/download/file.php?id=10298'&gt;Sitar.nsmp&lt;/a&gt;&lt;/td&gt;&lt;td width='10%'&gt;2.0 MB&lt;/td&gt;&lt;td width='10%'&gt;&lt;a href='http://www.norduserforum.com/viewtopic.php?f=2&amp;amp;t=1623' target='_blank'&gt;link&lt;/a&gt;&lt;/td&gt;&lt;/tr&gt;</v>
      </c>
      <c r="X1161">
        <f>IFERROR(VLOOKUP(B1161,[1]Attachments!A$2:O$50001,13,FALSE),0)</f>
        <v>2136314</v>
      </c>
      <c r="Y1161" s="14" t="str">
        <f t="shared" si="227"/>
        <v>2.0 MB</v>
      </c>
      <c r="AB1161">
        <f>VLOOKUP(B1161,[1]Attachments!A$2:O$50001,9,FALSE)</f>
        <v>64</v>
      </c>
      <c r="AC1161" s="15">
        <f>VLOOKUP(B1161,[1]Attachments!A$2:O$50001,14,FALSE)/(60*60*24)+"1/1/1970"</f>
        <v>43330.021990740745</v>
      </c>
      <c r="AD1161" s="14">
        <f t="shared" ca="1" si="222"/>
        <v>1.0090589863841566</v>
      </c>
      <c r="AM1161">
        <f t="shared" si="223"/>
        <v>341</v>
      </c>
      <c r="AN1161" t="str">
        <f>VLOOKUP(AM1161,A$3:U$4760,21,FALSE)</f>
        <v>&lt;tr&gt;&lt;td width='10%'&gt;341&lt;/td&gt;&lt;td width='20%'&gt;Rd1000&lt;/td&gt;&lt;td width='10%'&gt;Lemon&lt;/td&gt;&lt;td width='20%'&gt;&lt;br&gt;&lt;ul class='graphic' style='margin-left: 0em;'&gt;&lt;li&gt;&lt;a href='http://www.norduserforum.com/download/file.php?id=2620?n=341' type='audio/mpeg' class='inline-playable'&gt;Rd1000&lt;/a&gt;&lt;/li&gt;&lt;/ul&gt;&lt;/td&gt;&lt;td width='20%'&gt;&lt;a href='http://www.norduserforum.com/download/file.php?id=2616'&gt;Rd1000.nsmp&lt;/a&gt;&lt;/td&gt;&lt;td width='10%'&gt;3.9 MB&lt;/td&gt;&lt;td width='10%'&gt;&lt;a href='http://www.norduserforum.com/viewtopic.php?f=2&amp;amp;t=3723' target='_blank'&gt;link&lt;/a&gt;&lt;/td&gt;&lt;/tr&gt;</v>
      </c>
    </row>
    <row r="1162" spans="1:40" x14ac:dyDescent="0.3">
      <c r="A1162" s="1">
        <f t="shared" si="224"/>
        <v>1156</v>
      </c>
      <c r="B1162">
        <v>10413</v>
      </c>
      <c r="C1162" s="1" t="str">
        <f>IF(IFERROR(VLOOKUP(B1162+1,[1]Attachments!A$2:K$50000,11,FALSE)="mp3",FALSE),B1162+1,IF(IFERROR(VLOOKUP(B1162-1,[1]Attachments!A$2:K$50000,11,FALSE)="mp3",FALSE),B1162-1,IF(IFERROR(VLOOKUP(B1162-2,[1]Attachments!A$2:K$50000,11,FALSE)="mp3",FALSE),B1162-2,IF(IFERROR(VLOOKUP(B1162+2,[1]Attachments!A$2:K$50000,11,FALSE)="mp3",FALSE),B1162+2,""))))</f>
        <v/>
      </c>
      <c r="H1162" s="1">
        <f t="shared" si="216"/>
        <v>10413</v>
      </c>
      <c r="I1162" s="1">
        <f>VLOOKUP(B1162,[1]Attachments!A$2:O$50001,3,FALSE)</f>
        <v>16009</v>
      </c>
      <c r="J1162" s="11" t="str">
        <f t="shared" si="218"/>
        <v>link</v>
      </c>
      <c r="K1162" s="1" t="str">
        <f>IF(E1162="",SUBSTITUTE(PROPER(SUBSTITUTE(LEFT(VLOOKUP(B1162,[1]Attachments!A$2:O$50001,8,FALSE),LEN(VLOOKUP(B1162,[1]Attachments!A$2:O$50001,8,FALSE))-5),"_"," ")),"&amp;Amp;","&amp;"),E1162)</f>
        <v>Loops</v>
      </c>
      <c r="L1162" s="13" t="e">
        <f>PROPER(SUBSTITUTE(LEFT(VLOOKUP(O1162,[1]Attachments!A$2:O$50001,8,FALSE),LEN(VLOOKUP(O1162,[1]Attachments!A$2:O$50001,8,FALSE))-4),"_"," "))</f>
        <v>#N/A</v>
      </c>
      <c r="M1162" s="1" t="str">
        <f>IF(G1162="",VLOOKUP(VLOOKUP(B1162,[1]Attachments!A$2:O$10001,5,FALSE),[1]Users!A$2:B$100000,2,FALSE),G1162)</f>
        <v>evandrolino</v>
      </c>
      <c r="N1162" s="1">
        <f t="shared" si="217"/>
        <v>1156</v>
      </c>
      <c r="O1162" s="1" t="str">
        <f t="shared" si="219"/>
        <v/>
      </c>
      <c r="P1162">
        <f>VLOOKUP(B1162,[1]Attachments!A$2:O$50001,2,FALSE)</f>
        <v>105943</v>
      </c>
      <c r="Q1162" t="str">
        <f t="shared" si="220"/>
        <v>&lt;tr&gt;&lt;td width='10%'&gt;1156&lt;/td&gt;&lt;td width='20%'&gt;Loops&lt;/td&gt;&lt;td width='10%'&gt;evandrolino&lt;/td&gt;&lt;td width='20%'&gt;</v>
      </c>
      <c r="R1162" t="str">
        <f t="shared" si="225"/>
        <v>&lt;br&gt;&lt;br&gt;</v>
      </c>
      <c r="S1162" t="str">
        <f t="shared" si="226"/>
        <v>&lt;/td&gt;&lt;td width='20%'&gt;&lt;a href='http://www.norduserforum.com/download/file.php?id=10413'&gt;Loops.nsmp&lt;/a&gt;&lt;/td&gt;&lt;td width='10%'&gt;3.7 MB&lt;/td&gt;&lt;td width='10%'&gt;&lt;a href='http://www.norduserforum.com/viewtopic.php?f=2&amp;amp;t=16009' target='_blank'&gt;link&lt;/a&gt;&lt;/td&gt;&lt;/tr&gt;</v>
      </c>
      <c r="U1162" t="str">
        <f t="shared" si="221"/>
        <v>&lt;tr&gt;&lt;td width='10%'&gt;1156&lt;/td&gt;&lt;td width='20%'&gt;Loops&lt;/td&gt;&lt;td width='10%'&gt;evandrolino&lt;/td&gt;&lt;td width='20%'&gt;&lt;br&gt;&lt;br&gt;&lt;/td&gt;&lt;td width='20%'&gt;&lt;a href='http://www.norduserforum.com/download/file.php?id=10413'&gt;Loops.nsmp&lt;/a&gt;&lt;/td&gt;&lt;td width='10%'&gt;3.7 MB&lt;/td&gt;&lt;td width='10%'&gt;&lt;a href='http://www.norduserforum.com/viewtopic.php?f=2&amp;amp;t=16009' target='_blank'&gt;link&lt;/a&gt;&lt;/td&gt;&lt;/tr&gt;</v>
      </c>
      <c r="X1162">
        <f>IFERROR(VLOOKUP(B1162,[1]Attachments!A$2:O$50001,13,FALSE),0)</f>
        <v>3870245</v>
      </c>
      <c r="Y1162" s="14" t="str">
        <f t="shared" si="227"/>
        <v>3.7 MB</v>
      </c>
      <c r="AB1162">
        <f>VLOOKUP(B1162,[1]Attachments!A$2:O$50001,9,FALSE)</f>
        <v>59</v>
      </c>
      <c r="AC1162" s="15">
        <f>VLOOKUP(B1162,[1]Attachments!A$2:O$50001,14,FALSE)/(60*60*24)+"1/1/1970"</f>
        <v>43341.684884259259</v>
      </c>
      <c r="AD1162" s="14">
        <f t="shared" ca="1" si="222"/>
        <v>0.95532167384976585</v>
      </c>
      <c r="AM1162">
        <f t="shared" si="223"/>
        <v>340</v>
      </c>
      <c r="AN1162" t="str">
        <f>VLOOKUP(AM1162,A$3:U$4760,21,FALSE)</f>
        <v>&lt;tr&gt;&lt;td width='10%'&gt;340&lt;/td&gt;&lt;td width='20%'&gt;Arpgate J06 03&lt;/td&gt;&lt;td width='10%'&gt;Lemon&lt;/td&gt;&lt;td width='20%'&gt;&lt;br&gt;&lt;ul class='graphic' style='margin-left: 0em;'&gt;&lt;li&gt;&lt;a href='http://www.norduserforum.com/download/file.php?id=2620?n=340' type='audio/mpeg' class='inline-playable'&gt;Arpgate J06 03&lt;/a&gt;&lt;/li&gt;&lt;/ul&gt;&lt;/td&gt;&lt;td width='20%'&gt;&lt;a href='http://www.norduserforum.com/download/file.php?id=2615'&gt;Arpgate J06 03.nsmp&lt;/a&gt;&lt;/td&gt;&lt;td width='10%'&gt;1.3 MB&lt;/td&gt;&lt;td width='10%'&gt;&lt;a href='http://www.norduserforum.com/viewtopic.php?f=2&amp;amp;t=3723' target='_blank'&gt;link&lt;/a&gt;&lt;/td&gt;&lt;/tr&gt;</v>
      </c>
    </row>
    <row r="1163" spans="1:40" x14ac:dyDescent="0.3">
      <c r="A1163" s="1">
        <f t="shared" si="224"/>
        <v>1157</v>
      </c>
      <c r="B1163">
        <v>10411</v>
      </c>
      <c r="C1163" s="1" t="str">
        <f>IF(IFERROR(VLOOKUP(B1163+1,[1]Attachments!A$2:K$50000,11,FALSE)="mp3",FALSE),B1163+1,IF(IFERROR(VLOOKUP(B1163-1,[1]Attachments!A$2:K$50000,11,FALSE)="mp3",FALSE),B1163-1,IF(IFERROR(VLOOKUP(B1163-2,[1]Attachments!A$2:K$50000,11,FALSE)="mp3",FALSE),B1163-2,IF(IFERROR(VLOOKUP(B1163+2,[1]Attachments!A$2:K$50000,11,FALSE)="mp3",FALSE),B1163+2,""))))</f>
        <v/>
      </c>
      <c r="H1163" s="1">
        <f t="shared" si="216"/>
        <v>10411</v>
      </c>
      <c r="I1163" s="1">
        <f>VLOOKUP(B1163,[1]Attachments!A$2:O$50001,3,FALSE)</f>
        <v>16018</v>
      </c>
      <c r="J1163" s="11" t="str">
        <f t="shared" si="218"/>
        <v>link</v>
      </c>
      <c r="K1163" s="1" t="str">
        <f>IF(E1163="",SUBSTITUTE(PROPER(SUBSTITUTE(LEFT(VLOOKUP(B1163,[1]Attachments!A$2:O$50001,8,FALSE),LEN(VLOOKUP(B1163,[1]Attachments!A$2:O$50001,8,FALSE))-5),"_"," ")),"&amp;Amp;","&amp;"),E1163)</f>
        <v>Jazz Drum Loops</v>
      </c>
      <c r="L1163" s="13" t="e">
        <f>PROPER(SUBSTITUTE(LEFT(VLOOKUP(O1163,[1]Attachments!A$2:O$50001,8,FALSE),LEN(VLOOKUP(O1163,[1]Attachments!A$2:O$50001,8,FALSE))-4),"_"," "))</f>
        <v>#N/A</v>
      </c>
      <c r="M1163" s="1" t="str">
        <f>IF(G1163="",VLOOKUP(VLOOKUP(B1163,[1]Attachments!A$2:O$10001,5,FALSE),[1]Users!A$2:B$100000,2,FALSE),G1163)</f>
        <v>evandrolino</v>
      </c>
      <c r="N1163" s="1">
        <f t="shared" si="217"/>
        <v>1157</v>
      </c>
      <c r="O1163" s="1" t="str">
        <f t="shared" si="219"/>
        <v/>
      </c>
      <c r="P1163">
        <f>VLOOKUP(B1163,[1]Attachments!A$2:O$50001,2,FALSE)</f>
        <v>105945</v>
      </c>
      <c r="Q1163" t="str">
        <f t="shared" si="220"/>
        <v>&lt;tr&gt;&lt;td width='10%'&gt;1157&lt;/td&gt;&lt;td width='20%'&gt;Jazz Drum Loops&lt;/td&gt;&lt;td width='10%'&gt;evandrolino&lt;/td&gt;&lt;td width='20%'&gt;</v>
      </c>
      <c r="R1163" t="str">
        <f t="shared" si="225"/>
        <v>&lt;br&gt;&lt;br&gt;</v>
      </c>
      <c r="S1163" t="str">
        <f t="shared" si="226"/>
        <v>&lt;/td&gt;&lt;td width='20%'&gt;&lt;a href='http://www.norduserforum.com/download/file.php?id=10411'&gt;Jazz Drum Loops.nsmp&lt;/a&gt;&lt;/td&gt;&lt;td width='10%'&gt;2.7 MB&lt;/td&gt;&lt;td width='10%'&gt;&lt;a href='http://www.norduserforum.com/viewtopic.php?f=2&amp;amp;t=16018' target='_blank'&gt;link&lt;/a&gt;&lt;/td&gt;&lt;/tr&gt;</v>
      </c>
      <c r="U1163" t="str">
        <f t="shared" si="221"/>
        <v>&lt;tr&gt;&lt;td width='10%'&gt;1157&lt;/td&gt;&lt;td width='20%'&gt;Jazz Drum Loops&lt;/td&gt;&lt;td width='10%'&gt;evandrolino&lt;/td&gt;&lt;td width='20%'&gt;&lt;br&gt;&lt;br&gt;&lt;/td&gt;&lt;td width='20%'&gt;&lt;a href='http://www.norduserforum.com/download/file.php?id=10411'&gt;Jazz Drum Loops.nsmp&lt;/a&gt;&lt;/td&gt;&lt;td width='10%'&gt;2.7 MB&lt;/td&gt;&lt;td width='10%'&gt;&lt;a href='http://www.norduserforum.com/viewtopic.php?f=2&amp;amp;t=16018' target='_blank'&gt;link&lt;/a&gt;&lt;/td&gt;&lt;/tr&gt;</v>
      </c>
      <c r="X1163">
        <f>IFERROR(VLOOKUP(B1163,[1]Attachments!A$2:O$50001,13,FALSE),0)</f>
        <v>2784776</v>
      </c>
      <c r="Y1163" s="14" t="str">
        <f t="shared" si="227"/>
        <v>2.7 MB</v>
      </c>
      <c r="AB1163">
        <f>VLOOKUP(B1163,[1]Attachments!A$2:O$50001,9,FALSE)</f>
        <v>68</v>
      </c>
      <c r="AC1163" s="15">
        <f>VLOOKUP(B1163,[1]Attachments!A$2:O$50001,14,FALSE)/(60*60*24)+"1/1/1970"</f>
        <v>43341.682905092588</v>
      </c>
      <c r="AD1163" s="14">
        <f t="shared" ca="1" si="222"/>
        <v>1.101043668194392</v>
      </c>
      <c r="AM1163">
        <f t="shared" si="223"/>
        <v>339</v>
      </c>
      <c r="AN1163" t="str">
        <f>VLOOKUP(AM1163,A$3:U$4760,21,FALSE)</f>
        <v>&lt;tr&gt;&lt;td width='10%'&gt;339&lt;/td&gt;&lt;td width='20%'&gt;Arpgate J06 02&lt;/td&gt;&lt;td width='10%'&gt;Lemon&lt;/td&gt;&lt;td width='20%'&gt;&lt;br&gt;&lt;ul class='graphic' style='margin-left: 0em;'&gt;&lt;li&gt;&lt;a href='http://www.norduserforum.com/download/file.php?id=2620?n=339' type='audio/mpeg' class='inline-playable'&gt;Arpgate J06 02&lt;/a&gt;&lt;/li&gt;&lt;/ul&gt;&lt;/td&gt;&lt;td width='20%'&gt;&lt;a href='http://www.norduserforum.com/download/file.php?id=2613'&gt;Arpgate J06 02.nsmp&lt;/a&gt;&lt;/td&gt;&lt;td width='10%'&gt;1.7 MB&lt;/td&gt;&lt;td width='10%'&gt;&lt;a href='http://www.norduserforum.com/viewtopic.php?f=2&amp;amp;t=3723' target='_blank'&gt;link&lt;/a&gt;&lt;/td&gt;&lt;/tr&gt;</v>
      </c>
    </row>
    <row r="1164" spans="1:40" x14ac:dyDescent="0.3">
      <c r="A1164" s="1">
        <f t="shared" si="224"/>
        <v>1158</v>
      </c>
      <c r="B1164">
        <v>10356</v>
      </c>
      <c r="C1164" s="1">
        <f>IF(IFERROR(VLOOKUP(B1164+1,[1]Attachments!A$2:K$50000,11,FALSE)="mp3",FALSE),B1164+1,IF(IFERROR(VLOOKUP(B1164-1,[1]Attachments!A$2:K$50000,11,FALSE)="mp3",FALSE),B1164-1,IF(IFERROR(VLOOKUP(B1164-2,[1]Attachments!A$2:K$50000,11,FALSE)="mp3",FALSE),B1164-2,IF(IFERROR(VLOOKUP(B1164+2,[1]Attachments!A$2:K$50000,11,FALSE)="mp3",FALSE),B1164+2,""))))</f>
        <v>10355</v>
      </c>
      <c r="H1164" s="1">
        <f t="shared" si="216"/>
        <v>10356</v>
      </c>
      <c r="I1164" s="1">
        <f>VLOOKUP(B1164,[1]Attachments!A$2:O$50001,3,FALSE)</f>
        <v>14027</v>
      </c>
      <c r="J1164" s="11" t="str">
        <f t="shared" si="218"/>
        <v>link</v>
      </c>
      <c r="K1164" s="1" t="str">
        <f>IF(E1164="",SUBSTITUTE(PROPER(SUBSTITUTE(LEFT(VLOOKUP(B1164,[1]Attachments!A$2:O$50001,8,FALSE),LEN(VLOOKUP(B1164,[1]Attachments!A$2:O$50001,8,FALSE))-5),"_"," ")),"&amp;Amp;","&amp;"),E1164)</f>
        <v>Thunder</v>
      </c>
      <c r="L1164" s="13" t="str">
        <f>PROPER(SUBSTITUTE(LEFT(VLOOKUP(O1164,[1]Attachments!A$2:O$50001,8,FALSE),LEN(VLOOKUP(O1164,[1]Attachments!A$2:O$50001,8,FALSE))-4),"_"," "))</f>
        <v>Silverepv2</v>
      </c>
      <c r="M1164" s="1" t="str">
        <f>IF(G1164="",VLOOKUP(VLOOKUP(B1164,[1]Attachments!A$2:O$10001,5,FALSE),[1]Users!A$2:B$100000,2,FALSE),G1164)</f>
        <v>WolleKnz</v>
      </c>
      <c r="N1164" s="1">
        <f t="shared" si="217"/>
        <v>1158</v>
      </c>
      <c r="O1164" s="1">
        <f t="shared" si="219"/>
        <v>10355</v>
      </c>
      <c r="P1164">
        <f>VLOOKUP(B1164,[1]Attachments!A$2:O$50001,2,FALSE)</f>
        <v>105959</v>
      </c>
      <c r="Q1164" t="str">
        <f t="shared" si="220"/>
        <v>&lt;tr&gt;&lt;td width='10%'&gt;1158&lt;/td&gt;&lt;td width='20%'&gt;Thunder&lt;/td&gt;&lt;td width='10%'&gt;WolleKnz&lt;/td&gt;&lt;td width='20%'&gt;</v>
      </c>
      <c r="R1164" t="str">
        <f t="shared" si="225"/>
        <v>&lt;br&gt;&lt;ul class='graphic' style='margin-left: 0em;'&gt;&lt;li&gt;&lt;a href='http://www.norduserforum.com/download/file.php?id=10355?n=1158' type='audio/mpeg' class='inline-playable'&gt;Thunder&lt;/a&gt;&lt;/li&gt;&lt;/ul&gt;</v>
      </c>
      <c r="S1164" t="str">
        <f t="shared" si="226"/>
        <v>&lt;/td&gt;&lt;td width='20%'&gt;&lt;a href='http://www.norduserforum.com/download/file.php?id=10356'&gt;Thunder.nsmp&lt;/a&gt;&lt;/td&gt;&lt;td width='10%'&gt;0.3 MB&lt;/td&gt;&lt;td width='10%'&gt;&lt;a href='http://www.norduserforum.com/viewtopic.php?f=2&amp;amp;t=14027' target='_blank'&gt;link&lt;/a&gt;&lt;/td&gt;&lt;/tr&gt;</v>
      </c>
      <c r="U1164" t="str">
        <f t="shared" si="221"/>
        <v>&lt;tr&gt;&lt;td width='10%'&gt;1158&lt;/td&gt;&lt;td width='20%'&gt;Thunder&lt;/td&gt;&lt;td width='10%'&gt;WolleKnz&lt;/td&gt;&lt;td width='20%'&gt;&lt;br&gt;&lt;ul class='graphic' style='margin-left: 0em;'&gt;&lt;li&gt;&lt;a href='http://www.norduserforum.com/download/file.php?id=10355?n=1158' type='audio/mpeg' class='inline-playable'&gt;Thunder&lt;/a&gt;&lt;/li&gt;&lt;/ul&gt;&lt;/td&gt;&lt;td width='20%'&gt;&lt;a href='http://www.norduserforum.com/download/file.php?id=10356'&gt;Thunder.nsmp&lt;/a&gt;&lt;/td&gt;&lt;td width='10%'&gt;0.3 MB&lt;/td&gt;&lt;td width='10%'&gt;&lt;a href='http://www.norduserforum.com/viewtopic.php?f=2&amp;amp;t=14027' target='_blank'&gt;link&lt;/a&gt;&lt;/td&gt;&lt;/tr&gt;</v>
      </c>
      <c r="X1164">
        <f>IFERROR(VLOOKUP(B1164,[1]Attachments!A$2:O$50001,13,FALSE),0)</f>
        <v>268271</v>
      </c>
      <c r="Y1164" s="14" t="str">
        <f t="shared" si="227"/>
        <v>0.3 MB</v>
      </c>
      <c r="AB1164">
        <f>VLOOKUP(B1164,[1]Attachments!A$2:O$50001,9,FALSE)</f>
        <v>191</v>
      </c>
      <c r="AC1164" s="15">
        <f>VLOOKUP(B1164,[1]Attachments!A$2:O$50001,14,FALSE)/(60*60*24)+"1/1/1970"</f>
        <v>43335.829444444447</v>
      </c>
      <c r="AD1164" s="14">
        <f t="shared" ca="1" si="222"/>
        <v>3.0513232417108203</v>
      </c>
      <c r="AM1164">
        <f t="shared" si="223"/>
        <v>338</v>
      </c>
      <c r="AN1164" t="str">
        <f>VLOOKUP(AM1164,A$3:U$4760,21,FALSE)</f>
        <v>&lt;tr&gt;&lt;td width='10%'&gt;338&lt;/td&gt;&lt;td width='20%'&gt;Pad 9 (higher oct.)&lt;/td&gt;&lt;td width='10%'&gt;aantetomaso&lt;/td&gt;&lt;td width='20%'&gt;&lt;br&gt;&lt;ul class='graphic' style='margin-left: 0em;'&gt;&lt;li&gt;&lt;a href='http://www.norduserforum.com/download/file.php?id=2004?n=338' type='audio/mpeg' class='inline-playable'&gt;Pad 9 (higher oct.)&lt;/a&gt;&lt;/li&gt;&lt;/ul&gt;&lt;/td&gt;&lt;td width='20%'&gt;&lt;a href='http://www.norduserforum.com/download/file.php?id=2608'&gt;Pad 9 (higher oct.).nsmp&lt;/a&gt;&lt;/td&gt;&lt;td width='10%'&gt;8.0 MB&lt;/td&gt;&lt;td width='10%'&gt;&lt;a href='http://www.norduserforum.com/viewtopic.php?f=2&amp;amp;t=2628' target='_blank'&gt;link&lt;/a&gt;&lt;/td&gt;&lt;/tr&gt;</v>
      </c>
    </row>
    <row r="1165" spans="1:40" x14ac:dyDescent="0.3">
      <c r="A1165" s="1">
        <f t="shared" si="224"/>
        <v>1159</v>
      </c>
      <c r="B1165">
        <v>10551</v>
      </c>
      <c r="C1165" s="1">
        <f>IF(IFERROR(VLOOKUP(B1165+1,[1]Attachments!A$2:K$50000,11,FALSE)="mp3",FALSE),B1165+1,IF(IFERROR(VLOOKUP(B1165-1,[1]Attachments!A$2:K$50000,11,FALSE)="mp3",FALSE),B1165-1,IF(IFERROR(VLOOKUP(B1165-2,[1]Attachments!A$2:K$50000,11,FALSE)="mp3",FALSE),B1165-2,IF(IFERROR(VLOOKUP(B1165+2,[1]Attachments!A$2:K$50000,11,FALSE)="mp3",FALSE),B1165+2,""))))</f>
        <v>10552</v>
      </c>
      <c r="H1165" s="1">
        <f t="shared" si="216"/>
        <v>10551</v>
      </c>
      <c r="I1165" s="1">
        <f>VLOOKUP(B1165,[1]Attachments!A$2:O$50001,3,FALSE)</f>
        <v>2954</v>
      </c>
      <c r="J1165" s="11" t="str">
        <f t="shared" si="218"/>
        <v>link</v>
      </c>
      <c r="K1165" s="1" t="str">
        <f>IF(E1165="",SUBSTITUTE(PROPER(SUBSTITUTE(LEFT(VLOOKUP(B1165,[1]Attachments!A$2:O$50001,8,FALSE),LEN(VLOOKUP(B1165,[1]Attachments!A$2:O$50001,8,FALSE))-5),"_"," ")),"&amp;Amp;","&amp;"),E1165)</f>
        <v>Whobabaorileyfgw</v>
      </c>
      <c r="L1165" s="13" t="str">
        <f>PROPER(SUBSTITUTE(LEFT(VLOOKUP(O1165,[1]Attachments!A$2:O$50001,8,FALSE),LEN(VLOOKUP(O1165,[1]Attachments!A$2:O$50001,8,FALSE))-4),"_"," "))</f>
        <v>Mp3 - Who Baba Oriley</v>
      </c>
      <c r="M1165" s="1" t="str">
        <f>IF(G1165="",VLOOKUP(VLOOKUP(B1165,[1]Attachments!A$2:O$10001,5,FALSE),[1]Users!A$2:B$100000,2,FALSE),G1165)</f>
        <v>WannitBBBad</v>
      </c>
      <c r="N1165" s="1">
        <f t="shared" si="217"/>
        <v>1159</v>
      </c>
      <c r="O1165" s="1">
        <f t="shared" si="219"/>
        <v>10552</v>
      </c>
      <c r="P1165">
        <f>VLOOKUP(B1165,[1]Attachments!A$2:O$50001,2,FALSE)</f>
        <v>106851</v>
      </c>
      <c r="Q1165" t="str">
        <f t="shared" si="220"/>
        <v>&lt;tr&gt;&lt;td width='10%'&gt;1159&lt;/td&gt;&lt;td width='20%'&gt;Whobabaorileyfgw&lt;/td&gt;&lt;td width='10%'&gt;WannitBBBad&lt;/td&gt;&lt;td width='20%'&gt;</v>
      </c>
      <c r="R1165" t="str">
        <f t="shared" si="225"/>
        <v>&lt;br&gt;&lt;ul class='graphic' style='margin-left: 0em;'&gt;&lt;li&gt;&lt;a href='http://www.norduserforum.com/download/file.php?id=10552?n=1159' type='audio/mpeg' class='inline-playable'&gt;Whobabaorileyfgw&lt;/a&gt;&lt;/li&gt;&lt;/ul&gt;</v>
      </c>
      <c r="S1165" t="str">
        <f t="shared" si="226"/>
        <v>&lt;/td&gt;&lt;td width='20%'&gt;&lt;a href='http://www.norduserforum.com/download/file.php?id=10551'&gt;Whobabaorileyfgw.nsmp&lt;/a&gt;&lt;/td&gt;&lt;td width='10%'&gt;0.6 MB&lt;/td&gt;&lt;td width='10%'&gt;&lt;a href='http://www.norduserforum.com/viewtopic.php?f=2&amp;amp;t=2954' target='_blank'&gt;link&lt;/a&gt;&lt;/td&gt;&lt;/tr&gt;</v>
      </c>
      <c r="U1165" t="str">
        <f t="shared" si="221"/>
        <v>&lt;tr&gt;&lt;td width='10%'&gt;1159&lt;/td&gt;&lt;td width='20%'&gt;Whobabaorileyfgw&lt;/td&gt;&lt;td width='10%'&gt;WannitBBBad&lt;/td&gt;&lt;td width='20%'&gt;&lt;br&gt;&lt;ul class='graphic' style='margin-left: 0em;'&gt;&lt;li&gt;&lt;a href='http://www.norduserforum.com/download/file.php?id=10552?n=1159' type='audio/mpeg' class='inline-playable'&gt;Whobabaorileyfgw&lt;/a&gt;&lt;/li&gt;&lt;/ul&gt;&lt;/td&gt;&lt;td width='20%'&gt;&lt;a href='http://www.norduserforum.com/download/file.php?id=10551'&gt;Whobabaorileyfgw.nsmp&lt;/a&gt;&lt;/td&gt;&lt;td width='10%'&gt;0.6 MB&lt;/td&gt;&lt;td width='10%'&gt;&lt;a href='http://www.norduserforum.com/viewtopic.php?f=2&amp;amp;t=2954' target='_blank'&gt;link&lt;/a&gt;&lt;/td&gt;&lt;/tr&gt;</v>
      </c>
      <c r="X1165">
        <f>IFERROR(VLOOKUP(B1165,[1]Attachments!A$2:O$50001,13,FALSE),0)</f>
        <v>659177</v>
      </c>
      <c r="Y1165" s="14" t="str">
        <f t="shared" si="227"/>
        <v>0.6 MB</v>
      </c>
      <c r="AB1165">
        <f>VLOOKUP(B1165,[1]Attachments!A$2:O$50001,9,FALSE)</f>
        <v>64</v>
      </c>
      <c r="AC1165" s="15">
        <f>VLOOKUP(B1165,[1]Attachments!A$2:O$50001,14,FALSE)/(60*60*24)+"1/1/1970"</f>
        <v>43359.82739583333</v>
      </c>
      <c r="AD1165" s="14">
        <f t="shared" ca="1" si="222"/>
        <v>1.0816746339400989</v>
      </c>
      <c r="AM1165">
        <f t="shared" si="223"/>
        <v>337</v>
      </c>
      <c r="AN1165" t="str">
        <f>VLOOKUP(AM1165,A$3:U$4760,21,FALSE)</f>
        <v>&lt;tr&gt;&lt;td width='10%'&gt;337&lt;/td&gt;&lt;td width='20%'&gt;Ob M6 Silk Pad&lt;/td&gt;&lt;td width='10%'&gt;Lemon&lt;/td&gt;&lt;td width='20%'&gt;&lt;br&gt;&lt;br&gt;&lt;/td&gt;&lt;td width='20%'&gt;&lt;a href='http://www.norduserforum.com/download/file.php?id=2594'&gt;Ob M6 Silk Pad.nsmp&lt;/a&gt;&lt;/td&gt;&lt;td width='10%'&gt;2.5 MB&lt;/td&gt;&lt;td width='10%'&gt;&lt;a href='http://www.norduserforum.com/viewtopic.php?f=2&amp;amp;t=3696' target='_blank'&gt;link&lt;/a&gt;&lt;/td&gt;&lt;/tr&gt;</v>
      </c>
    </row>
    <row r="1166" spans="1:40" x14ac:dyDescent="0.3">
      <c r="A1166" s="1">
        <f t="shared" si="224"/>
        <v>1160</v>
      </c>
      <c r="B1166">
        <v>10481</v>
      </c>
      <c r="C1166" s="1">
        <f>IF(IFERROR(VLOOKUP(B1166+1,[1]Attachments!A$2:K$50000,11,FALSE)="mp3",FALSE),B1166+1,IF(IFERROR(VLOOKUP(B1166-1,[1]Attachments!A$2:K$50000,11,FALSE)="mp3",FALSE),B1166-1,IF(IFERROR(VLOOKUP(B1166-2,[1]Attachments!A$2:K$50000,11,FALSE)="mp3",FALSE),B1166-2,IF(IFERROR(VLOOKUP(B1166+2,[1]Attachments!A$2:K$50000,11,FALSE)="mp3",FALSE),B1166+2,""))))</f>
        <v>10480</v>
      </c>
      <c r="H1166" s="1">
        <f t="shared" si="216"/>
        <v>10481</v>
      </c>
      <c r="I1166" s="1">
        <f>VLOOKUP(B1166,[1]Attachments!A$2:O$50001,3,FALSE)</f>
        <v>16103</v>
      </c>
      <c r="J1166" s="11" t="str">
        <f t="shared" si="218"/>
        <v>link</v>
      </c>
      <c r="K1166" s="1" t="str">
        <f>IF(E1166="",SUBSTITUTE(PROPER(SUBSTITUTE(LEFT(VLOOKUP(B1166,[1]Attachments!A$2:O$50001,8,FALSE),LEN(VLOOKUP(B1166,[1]Attachments!A$2:O$50001,8,FALSE))-5),"_"," ")),"&amp;Amp;","&amp;"),E1166)</f>
        <v>Continuous Pad</v>
      </c>
      <c r="L1166" s="13" t="str">
        <f>PROPER(SUBSTITUTE(LEFT(VLOOKUP(O1166,[1]Attachments!A$2:O$50001,8,FALSE),LEN(VLOOKUP(O1166,[1]Attachments!A$2:O$50001,8,FALSE))-4),"_"," "))</f>
        <v>Money Mp 3</v>
      </c>
      <c r="M1166" s="1" t="str">
        <f>IF(G1166="",VLOOKUP(VLOOKUP(B1166,[1]Attachments!A$2:O$10001,5,FALSE),[1]Users!A$2:B$100000,2,FALSE),G1166)</f>
        <v>evandrolino</v>
      </c>
      <c r="N1166" s="1">
        <f t="shared" si="217"/>
        <v>1160</v>
      </c>
      <c r="O1166" s="1">
        <f t="shared" si="219"/>
        <v>10480</v>
      </c>
      <c r="P1166">
        <f>VLOOKUP(B1166,[1]Attachments!A$2:O$50001,2,FALSE)</f>
        <v>106454</v>
      </c>
      <c r="Q1166" t="str">
        <f t="shared" si="220"/>
        <v>&lt;tr&gt;&lt;td width='10%'&gt;1160&lt;/td&gt;&lt;td width='20%'&gt;Continuous Pad&lt;/td&gt;&lt;td width='10%'&gt;evandrolino&lt;/td&gt;&lt;td width='20%'&gt;</v>
      </c>
      <c r="R1166" t="str">
        <f t="shared" si="225"/>
        <v>&lt;br&gt;&lt;ul class='graphic' style='margin-left: 0em;'&gt;&lt;li&gt;&lt;a href='http://www.norduserforum.com/download/file.php?id=10480?n=1160' type='audio/mpeg' class='inline-playable'&gt;Continuous Pad&lt;/a&gt;&lt;/li&gt;&lt;/ul&gt;</v>
      </c>
      <c r="S1166" t="str">
        <f t="shared" si="226"/>
        <v>&lt;/td&gt;&lt;td width='20%'&gt;&lt;a href='http://www.norduserforum.com/download/file.php?id=10481'&gt;Continuous Pad.nsmp&lt;/a&gt;&lt;/td&gt;&lt;td width='10%'&gt;1.8 MB&lt;/td&gt;&lt;td width='10%'&gt;&lt;a href='http://www.norduserforum.com/viewtopic.php?f=2&amp;amp;t=16103' target='_blank'&gt;link&lt;/a&gt;&lt;/td&gt;&lt;/tr&gt;</v>
      </c>
      <c r="U1166" t="str">
        <f t="shared" si="221"/>
        <v>&lt;tr&gt;&lt;td width='10%'&gt;1160&lt;/td&gt;&lt;td width='20%'&gt;Continuous Pad&lt;/td&gt;&lt;td width='10%'&gt;evandrolino&lt;/td&gt;&lt;td width='20%'&gt;&lt;br&gt;&lt;ul class='graphic' style='margin-left: 0em;'&gt;&lt;li&gt;&lt;a href='http://www.norduserforum.com/download/file.php?id=10480?n=1160' type='audio/mpeg' class='inline-playable'&gt;Continuous Pad&lt;/a&gt;&lt;/li&gt;&lt;/ul&gt;&lt;/td&gt;&lt;td width='20%'&gt;&lt;a href='http://www.norduserforum.com/download/file.php?id=10481'&gt;Continuous Pad.nsmp&lt;/a&gt;&lt;/td&gt;&lt;td width='10%'&gt;1.8 MB&lt;/td&gt;&lt;td width='10%'&gt;&lt;a href='http://www.norduserforum.com/viewtopic.php?f=2&amp;amp;t=16103' target='_blank'&gt;link&lt;/a&gt;&lt;/td&gt;&lt;/tr&gt;</v>
      </c>
      <c r="X1166">
        <f>IFERROR(VLOOKUP(B1166,[1]Attachments!A$2:O$50001,13,FALSE),0)</f>
        <v>1905428</v>
      </c>
      <c r="Y1166" s="14" t="str">
        <f t="shared" si="227"/>
        <v>1.8 MB</v>
      </c>
      <c r="AB1166">
        <f>VLOOKUP(B1166,[1]Attachments!A$2:O$50001,9,FALSE)</f>
        <v>226</v>
      </c>
      <c r="AC1166" s="15">
        <f>VLOOKUP(B1166,[1]Attachments!A$2:O$50001,14,FALSE)/(60*60*24)+"1/1/1970"</f>
        <v>43348.901319444441</v>
      </c>
      <c r="AD1166" s="14">
        <f t="shared" ca="1" si="222"/>
        <v>3.721488850382916</v>
      </c>
      <c r="AM1166">
        <f t="shared" si="223"/>
        <v>336</v>
      </c>
      <c r="AN1166" t="str">
        <f>VLOOKUP(AM1166,A$3:U$4760,21,FALSE)</f>
        <v>&lt;tr&gt;&lt;td width='10%'&gt;336&lt;/td&gt;&lt;td width='20%'&gt;Arpgate J06 01&lt;/td&gt;&lt;td width='10%'&gt;Lemon&lt;/td&gt;&lt;td width='20%'&gt;&lt;br&gt;&lt;ul class='graphic' style='margin-left: 0em;'&gt;&lt;li&gt;&lt;a href='http://www.norduserforum.com/download/file.php?id=2620?n=336' type='audio/mpeg' class='inline-playable'&gt;Arpgate J06 01&lt;/a&gt;&lt;/li&gt;&lt;/ul&gt;&lt;/td&gt;&lt;td width='20%'&gt;&lt;a href='http://www.norduserforum.com/download/file.php?id=2611'&gt;Arpgate J06 01.nsmp&lt;/a&gt;&lt;/td&gt;&lt;td width='10%'&gt;3.7 MB&lt;/td&gt;&lt;td width='10%'&gt;&lt;a href='http://www.norduserforum.com/viewtopic.php?f=2&amp;amp;t=3723' target='_blank'&gt;link&lt;/a&gt;&lt;/td&gt;&lt;/tr&gt;</v>
      </c>
    </row>
    <row r="1167" spans="1:40" x14ac:dyDescent="0.3">
      <c r="A1167" s="1">
        <f t="shared" si="224"/>
        <v>1161</v>
      </c>
      <c r="B1167">
        <v>10550</v>
      </c>
      <c r="C1167" s="1">
        <f>IF(IFERROR(VLOOKUP(B1167+1,[1]Attachments!A$2:K$50000,11,FALSE)="mp3",FALSE),B1167+1,IF(IFERROR(VLOOKUP(B1167-1,[1]Attachments!A$2:K$50000,11,FALSE)="mp3",FALSE),B1167-1,IF(IFERROR(VLOOKUP(B1167-2,[1]Attachments!A$2:K$50000,11,FALSE)="mp3",FALSE),B1167-2,IF(IFERROR(VLOOKUP(B1167+2,[1]Attachments!A$2:K$50000,11,FALSE)="mp3",FALSE),B1167+2,""))))</f>
        <v>10552</v>
      </c>
      <c r="H1167" s="1">
        <f t="shared" si="216"/>
        <v>10550</v>
      </c>
      <c r="I1167" s="1">
        <f>VLOOKUP(B1167,[1]Attachments!A$2:O$50001,3,FALSE)</f>
        <v>2954</v>
      </c>
      <c r="J1167" s="11" t="str">
        <f t="shared" si="218"/>
        <v>link</v>
      </c>
      <c r="K1167" s="1" t="str">
        <f>IF(E1167="",SUBSTITUTE(PROPER(SUBSTITUTE(LEFT(VLOOKUP(B1167,[1]Attachments!A$2:O$50001,8,FALSE),LEN(VLOOKUP(B1167,[1]Attachments!A$2:O$50001,8,FALSE))-5),"_"," ")),"&amp;Amp;","&amp;"),E1167)</f>
        <v>Whobabaoriley32W</v>
      </c>
      <c r="L1167" s="13" t="str">
        <f>PROPER(SUBSTITUTE(LEFT(VLOOKUP(O1167,[1]Attachments!A$2:O$50001,8,FALSE),LEN(VLOOKUP(O1167,[1]Attachments!A$2:O$50001,8,FALSE))-4),"_"," "))</f>
        <v>Mp3 - Who Baba Oriley</v>
      </c>
      <c r="M1167" s="1" t="str">
        <f>IF(G1167="",VLOOKUP(VLOOKUP(B1167,[1]Attachments!A$2:O$10001,5,FALSE),[1]Users!A$2:B$100000,2,FALSE),G1167)</f>
        <v>WannitBBBad</v>
      </c>
      <c r="N1167" s="1">
        <f t="shared" si="217"/>
        <v>1161</v>
      </c>
      <c r="O1167" s="1">
        <f t="shared" si="219"/>
        <v>10552</v>
      </c>
      <c r="P1167">
        <f>VLOOKUP(B1167,[1]Attachments!A$2:O$50001,2,FALSE)</f>
        <v>106851</v>
      </c>
      <c r="Q1167" t="str">
        <f t="shared" si="220"/>
        <v>&lt;tr&gt;&lt;td width='10%'&gt;1161&lt;/td&gt;&lt;td width='20%'&gt;Whobabaoriley32W&lt;/td&gt;&lt;td width='10%'&gt;WannitBBBad&lt;/td&gt;&lt;td width='20%'&gt;</v>
      </c>
      <c r="R1167" t="str">
        <f t="shared" si="225"/>
        <v>&lt;br&gt;&lt;ul class='graphic' style='margin-left: 0em;'&gt;&lt;li&gt;&lt;a href='http://www.norduserforum.com/download/file.php?id=10552?n=1161' type='audio/mpeg' class='inline-playable'&gt;Whobabaoriley32W&lt;/a&gt;&lt;/li&gt;&lt;/ul&gt;</v>
      </c>
      <c r="S1167" t="str">
        <f t="shared" si="226"/>
        <v>&lt;/td&gt;&lt;td width='20%'&gt;&lt;a href='http://www.norduserforum.com/download/file.php?id=10550'&gt;Whobabaoriley32W.nsmp&lt;/a&gt;&lt;/td&gt;&lt;td width='10%'&gt;0.1 MB&lt;/td&gt;&lt;td width='10%'&gt;&lt;a href='http://www.norduserforum.com/viewtopic.php?f=2&amp;amp;t=2954' target='_blank'&gt;link&lt;/a&gt;&lt;/td&gt;&lt;/tr&gt;</v>
      </c>
      <c r="U1167" t="str">
        <f t="shared" si="221"/>
        <v>&lt;tr&gt;&lt;td width='10%'&gt;1161&lt;/td&gt;&lt;td width='20%'&gt;Whobabaoriley32W&lt;/td&gt;&lt;td width='10%'&gt;WannitBBBad&lt;/td&gt;&lt;td width='20%'&gt;&lt;br&gt;&lt;ul class='graphic' style='margin-left: 0em;'&gt;&lt;li&gt;&lt;a href='http://www.norduserforum.com/download/file.php?id=10552?n=1161' type='audio/mpeg' class='inline-playable'&gt;Whobabaoriley32W&lt;/a&gt;&lt;/li&gt;&lt;/ul&gt;&lt;/td&gt;&lt;td width='20%'&gt;&lt;a href='http://www.norduserforum.com/download/file.php?id=10550'&gt;Whobabaoriley32W.nsmp&lt;/a&gt;&lt;/td&gt;&lt;td width='10%'&gt;0.1 MB&lt;/td&gt;&lt;td width='10%'&gt;&lt;a href='http://www.norduserforum.com/viewtopic.php?f=2&amp;amp;t=2954' target='_blank'&gt;link&lt;/a&gt;&lt;/td&gt;&lt;/tr&gt;</v>
      </c>
      <c r="X1167">
        <f>IFERROR(VLOOKUP(B1167,[1]Attachments!A$2:O$50001,13,FALSE),0)</f>
        <v>133778</v>
      </c>
      <c r="Y1167" s="14" t="str">
        <f t="shared" si="227"/>
        <v>0.1 MB</v>
      </c>
      <c r="AB1167">
        <f>VLOOKUP(B1167,[1]Attachments!A$2:O$50001,9,FALSE)</f>
        <v>65</v>
      </c>
      <c r="AC1167" s="15">
        <f>VLOOKUP(B1167,[1]Attachments!A$2:O$50001,14,FALSE)/(60*60*24)+"1/1/1970"</f>
        <v>43359.827025462961</v>
      </c>
      <c r="AD1167" s="14">
        <f t="shared" ca="1" si="222"/>
        <v>1.098574817704117</v>
      </c>
      <c r="AM1167">
        <f t="shared" si="223"/>
        <v>335</v>
      </c>
      <c r="AN1167" t="str">
        <f>VLOOKUP(AM1167,A$3:U$4760,21,FALSE)</f>
        <v>&lt;tr&gt;&lt;td width='10%'&gt;335&lt;/td&gt;&lt;td width='20%'&gt;Jx8P-Soundtrack&lt;/td&gt;&lt;td width='10%'&gt;Mr_-G-&lt;/td&gt;&lt;td width='20%'&gt;&lt;br&gt;&lt;br&gt;&lt;/td&gt;&lt;td width='20%'&gt;&lt;a href='http://www.norduserforum.com/download/file.php?id=2580'&gt;Jx8P-Soundtrack.nsmp&lt;/a&gt;&lt;/td&gt;&lt;td width='10%'&gt;0.6 MB&lt;/td&gt;&lt;td width='10%'&gt;&lt;a href='http://www.norduserforum.com/viewtopic.php?f=2&amp;amp;t=3642' target='_blank'&gt;link&lt;/a&gt;&lt;/td&gt;&lt;/tr&gt;</v>
      </c>
    </row>
    <row r="1168" spans="1:40" x14ac:dyDescent="0.3">
      <c r="A1168" s="1">
        <f t="shared" si="224"/>
        <v>1162</v>
      </c>
      <c r="B1168">
        <v>10508</v>
      </c>
      <c r="C1168" s="1" t="str">
        <f>IF(IFERROR(VLOOKUP(B1168+1,[1]Attachments!A$2:K$50000,11,FALSE)="mp3",FALSE),B1168+1,IF(IFERROR(VLOOKUP(B1168-1,[1]Attachments!A$2:K$50000,11,FALSE)="mp3",FALSE),B1168-1,IF(IFERROR(VLOOKUP(B1168-2,[1]Attachments!A$2:K$50000,11,FALSE)="mp3",FALSE),B1168-2,IF(IFERROR(VLOOKUP(B1168+2,[1]Attachments!A$2:K$50000,11,FALSE)="mp3",FALSE),B1168+2,""))))</f>
        <v/>
      </c>
      <c r="H1168" s="1">
        <f t="shared" si="216"/>
        <v>10508</v>
      </c>
      <c r="I1168" s="1">
        <f>VLOOKUP(B1168,[1]Attachments!A$2:O$50001,3,FALSE)</f>
        <v>11910</v>
      </c>
      <c r="J1168" s="11" t="str">
        <f t="shared" si="218"/>
        <v>link</v>
      </c>
      <c r="K1168" s="1" t="str">
        <f>IF(E1168="",SUBSTITUTE(PROPER(SUBSTITUTE(LEFT(VLOOKUP(B1168,[1]Attachments!A$2:O$50001,8,FALSE),LEN(VLOOKUP(B1168,[1]Attachments!A$2:O$50001,8,FALSE))-5),"_"," ")),"&amp;Amp;","&amp;"),E1168)</f>
        <v>Warmpad1  Cl Stereo 2.0</v>
      </c>
      <c r="L1168" s="13" t="e">
        <f>PROPER(SUBSTITUTE(LEFT(VLOOKUP(O1168,[1]Attachments!A$2:O$50001,8,FALSE),LEN(VLOOKUP(O1168,[1]Attachments!A$2:O$50001,8,FALSE))-4),"_"," "))</f>
        <v>#N/A</v>
      </c>
      <c r="M1168" s="1" t="str">
        <f>IF(G1168="",VLOOKUP(VLOOKUP(B1168,[1]Attachments!A$2:O$10001,5,FALSE),[1]Users!A$2:B$100000,2,FALSE),G1168)</f>
        <v>Leo Castro</v>
      </c>
      <c r="N1168" s="1">
        <f t="shared" si="217"/>
        <v>1162</v>
      </c>
      <c r="O1168" s="1" t="str">
        <f t="shared" si="219"/>
        <v/>
      </c>
      <c r="P1168">
        <f>VLOOKUP(B1168,[1]Attachments!A$2:O$50001,2,FALSE)</f>
        <v>106711</v>
      </c>
      <c r="Q1168" t="str">
        <f t="shared" si="220"/>
        <v>&lt;tr&gt;&lt;td width='10%'&gt;1162&lt;/td&gt;&lt;td width='20%'&gt;Warmpad1  Cl Stereo 2.0&lt;/td&gt;&lt;td width='10%'&gt;Leo Castro&lt;/td&gt;&lt;td width='20%'&gt;</v>
      </c>
      <c r="R1168" t="str">
        <f t="shared" si="225"/>
        <v>&lt;br&gt;&lt;br&gt;</v>
      </c>
      <c r="S1168" t="str">
        <f t="shared" si="226"/>
        <v>&lt;/td&gt;&lt;td width='20%'&gt;&lt;a href='http://www.norduserforum.com/download/file.php?id=10508'&gt;Warmpad1  Cl Stereo 2.0.nsmp&lt;/a&gt;&lt;/td&gt;&lt;td width='10%'&gt;0.9 MB&lt;/td&gt;&lt;td width='10%'&gt;&lt;a href='http://www.norduserforum.com/viewtopic.php?f=2&amp;amp;t=11910' target='_blank'&gt;link&lt;/a&gt;&lt;/td&gt;&lt;/tr&gt;</v>
      </c>
      <c r="U1168" t="str">
        <f t="shared" si="221"/>
        <v>&lt;tr&gt;&lt;td width='10%'&gt;1162&lt;/td&gt;&lt;td width='20%'&gt;Warmpad1  Cl Stereo 2.0&lt;/td&gt;&lt;td width='10%'&gt;Leo Castro&lt;/td&gt;&lt;td width='20%'&gt;&lt;br&gt;&lt;br&gt;&lt;/td&gt;&lt;td width='20%'&gt;&lt;a href='http://www.norduserforum.com/download/file.php?id=10508'&gt;Warmpad1  Cl Stereo 2.0.nsmp&lt;/a&gt;&lt;/td&gt;&lt;td width='10%'&gt;0.9 MB&lt;/td&gt;&lt;td width='10%'&gt;&lt;a href='http://www.norduserforum.com/viewtopic.php?f=2&amp;amp;t=11910' target='_blank'&gt;link&lt;/a&gt;&lt;/td&gt;&lt;/tr&gt;</v>
      </c>
      <c r="X1168">
        <f>IFERROR(VLOOKUP(B1168,[1]Attachments!A$2:O$50001,13,FALSE),0)</f>
        <v>897683</v>
      </c>
      <c r="Y1168" s="14" t="str">
        <f t="shared" si="227"/>
        <v>0.9 MB</v>
      </c>
      <c r="AB1168">
        <f>VLOOKUP(B1168,[1]Attachments!A$2:O$50001,9,FALSE)</f>
        <v>89</v>
      </c>
      <c r="AC1168" s="15">
        <f>VLOOKUP(B1168,[1]Attachments!A$2:O$50001,14,FALSE)/(60*60*24)+"1/1/1970"</f>
        <v>43355.589861111112</v>
      </c>
      <c r="AD1168" s="14">
        <f t="shared" ca="1" si="222"/>
        <v>1.4889696546417621</v>
      </c>
      <c r="AM1168">
        <f t="shared" si="223"/>
        <v>334</v>
      </c>
      <c r="AN1168" t="str">
        <f>VLOOKUP(AM1168,A$3:U$4760,21,FALSE)</f>
        <v>&lt;tr&gt;&lt;td width='10%'&gt;334&lt;/td&gt;&lt;td width='20%'&gt;Polybrass&lt;/td&gt;&lt;td width='10%'&gt;Mr_-G-&lt;/td&gt;&lt;td width='20%'&gt;&lt;br&gt;&lt;ul class='graphic' style='margin-left: 0em;'&gt;&lt;li&gt;&lt;a href='http://www.norduserforum.com/download/file.php?id=2577?n=334' type='audio/mpeg' class='inline-playable'&gt;Polybrass&lt;/a&gt;&lt;/li&gt;&lt;/ul&gt;&lt;/td&gt;&lt;td width='20%'&gt;&lt;a href='http://www.norduserforum.com/download/file.php?id=2578'&gt;Polybrass.nsmp&lt;/a&gt;&lt;/td&gt;&lt;td width='10%'&gt;0.2 MB&lt;/td&gt;&lt;td width='10%'&gt;&lt;a href='http://www.norduserforum.com/viewtopic.php?f=2&amp;amp;t=3642' target='_blank'&gt;link&lt;/a&gt;&lt;/td&gt;&lt;/tr&gt;</v>
      </c>
    </row>
    <row r="1169" spans="1:40" x14ac:dyDescent="0.3">
      <c r="A1169" s="1">
        <f t="shared" si="224"/>
        <v>1163</v>
      </c>
      <c r="B1169">
        <v>10509</v>
      </c>
      <c r="C1169" s="1" t="str">
        <f>IF(IFERROR(VLOOKUP(B1169+1,[1]Attachments!A$2:K$50000,11,FALSE)="mp3",FALSE),B1169+1,IF(IFERROR(VLOOKUP(B1169-1,[1]Attachments!A$2:K$50000,11,FALSE)="mp3",FALSE),B1169-1,IF(IFERROR(VLOOKUP(B1169-2,[1]Attachments!A$2:K$50000,11,FALSE)="mp3",FALSE),B1169-2,IF(IFERROR(VLOOKUP(B1169+2,[1]Attachments!A$2:K$50000,11,FALSE)="mp3",FALSE),B1169+2,""))))</f>
        <v/>
      </c>
      <c r="H1169" s="1">
        <f t="shared" si="216"/>
        <v>10509</v>
      </c>
      <c r="I1169" s="1">
        <f>VLOOKUP(B1169,[1]Attachments!A$2:O$50001,3,FALSE)</f>
        <v>11910</v>
      </c>
      <c r="J1169" s="11" t="str">
        <f t="shared" si="218"/>
        <v>link</v>
      </c>
      <c r="K1169" s="1" t="str">
        <f>IF(E1169="",SUBSTITUTE(PROPER(SUBSTITUTE(LEFT(VLOOKUP(B1169,[1]Attachments!A$2:O$50001,8,FALSE),LEN(VLOOKUP(B1169,[1]Attachments!A$2:O$50001,8,FALSE))-5),"_"," ")),"&amp;Amp;","&amp;"),E1169)</f>
        <v>Big In Japan</v>
      </c>
      <c r="L1169" s="13" t="e">
        <f>PROPER(SUBSTITUTE(LEFT(VLOOKUP(O1169,[1]Attachments!A$2:O$50001,8,FALSE),LEN(VLOOKUP(O1169,[1]Attachments!A$2:O$50001,8,FALSE))-4),"_"," "))</f>
        <v>#N/A</v>
      </c>
      <c r="M1169" s="1" t="str">
        <f>IF(G1169="",VLOOKUP(VLOOKUP(B1169,[1]Attachments!A$2:O$10001,5,FALSE),[1]Users!A$2:B$100000,2,FALSE),G1169)</f>
        <v>Leo Castro</v>
      </c>
      <c r="N1169" s="1">
        <f t="shared" si="217"/>
        <v>1163</v>
      </c>
      <c r="O1169" s="1" t="str">
        <f t="shared" si="219"/>
        <v/>
      </c>
      <c r="P1169">
        <f>VLOOKUP(B1169,[1]Attachments!A$2:O$50001,2,FALSE)</f>
        <v>106711</v>
      </c>
      <c r="Q1169" t="str">
        <f t="shared" si="220"/>
        <v>&lt;tr&gt;&lt;td width='10%'&gt;1163&lt;/td&gt;&lt;td width='20%'&gt;Big In Japan&lt;/td&gt;&lt;td width='10%'&gt;Leo Castro&lt;/td&gt;&lt;td width='20%'&gt;</v>
      </c>
      <c r="R1169" t="str">
        <f t="shared" si="225"/>
        <v>&lt;br&gt;&lt;br&gt;</v>
      </c>
      <c r="S1169" t="str">
        <f t="shared" si="226"/>
        <v>&lt;/td&gt;&lt;td width='20%'&gt;&lt;a href='http://www.norduserforum.com/download/file.php?id=10509'&gt;Big In Japan.nsmp&lt;/a&gt;&lt;/td&gt;&lt;td width='10%'&gt;0.1 MB&lt;/td&gt;&lt;td width='10%'&gt;&lt;a href='http://www.norduserforum.com/viewtopic.php?f=2&amp;amp;t=11910' target='_blank'&gt;link&lt;/a&gt;&lt;/td&gt;&lt;/tr&gt;</v>
      </c>
      <c r="U1169" t="str">
        <f t="shared" si="221"/>
        <v>&lt;tr&gt;&lt;td width='10%'&gt;1163&lt;/td&gt;&lt;td width='20%'&gt;Big In Japan&lt;/td&gt;&lt;td width='10%'&gt;Leo Castro&lt;/td&gt;&lt;td width='20%'&gt;&lt;br&gt;&lt;br&gt;&lt;/td&gt;&lt;td width='20%'&gt;&lt;a href='http://www.norduserforum.com/download/file.php?id=10509'&gt;Big In Japan.nsmp&lt;/a&gt;&lt;/td&gt;&lt;td width='10%'&gt;0.1 MB&lt;/td&gt;&lt;td width='10%'&gt;&lt;a href='http://www.norduserforum.com/viewtopic.php?f=2&amp;amp;t=11910' target='_blank'&gt;link&lt;/a&gt;&lt;/td&gt;&lt;/tr&gt;</v>
      </c>
      <c r="X1169">
        <f>IFERROR(VLOOKUP(B1169,[1]Attachments!A$2:O$50001,13,FALSE),0)</f>
        <v>95297</v>
      </c>
      <c r="Y1169" s="14" t="str">
        <f t="shared" si="227"/>
        <v>0.1 MB</v>
      </c>
      <c r="AB1169">
        <f>VLOOKUP(B1169,[1]Attachments!A$2:O$50001,9,FALSE)</f>
        <v>97</v>
      </c>
      <c r="AC1169" s="15">
        <f>VLOOKUP(B1169,[1]Attachments!A$2:O$50001,14,FALSE)/(60*60*24)+"1/1/1970"</f>
        <v>43355.589861111112</v>
      </c>
      <c r="AD1169" s="14">
        <f t="shared" ca="1" si="222"/>
        <v>1.6228096235983249</v>
      </c>
      <c r="AM1169">
        <f t="shared" si="223"/>
        <v>333</v>
      </c>
      <c r="AN1169" t="str">
        <f>VLOOKUP(AM1169,A$3:U$4760,21,FALSE)</f>
        <v>&lt;tr&gt;&lt;td width='10%'&gt;333&lt;/td&gt;&lt;td width='20%'&gt;Juno106 80Stack&lt;/td&gt;&lt;td width='10%'&gt;Hoylander&lt;/td&gt;&lt;td width='20%'&gt;&lt;br&gt;&lt;ul class='graphic' style='margin-left: 0em;'&gt;&lt;li&gt;&lt;a href='http://www.norduserforum.com/download/file.php?id=2571?n=333' type='audio/mpeg' class='inline-playable'&gt;Juno106 80Stack&lt;/a&gt;&lt;/li&gt;&lt;/ul&gt;&lt;/td&gt;&lt;td width='20%'&gt;&lt;a href='http://www.norduserforum.com/download/file.php?id=2574'&gt;Juno106 80Stack.nsmp&lt;/a&gt;&lt;/td&gt;&lt;td width='10%'&gt;2.2 MB&lt;/td&gt;&lt;td width='10%'&gt;&lt;a href='http://www.norduserforum.com/viewtopic.php?f=2&amp;amp;t=3635' target='_blank'&gt;link&lt;/a&gt;&lt;/td&gt;&lt;/tr&gt;</v>
      </c>
    </row>
    <row r="1170" spans="1:40" x14ac:dyDescent="0.3">
      <c r="A1170" s="1">
        <f t="shared" si="224"/>
        <v>1164</v>
      </c>
      <c r="B1170">
        <v>10515</v>
      </c>
      <c r="C1170" s="1">
        <f>IF(IFERROR(VLOOKUP(B1170+1,[1]Attachments!A$2:K$50000,11,FALSE)="mp3",FALSE),B1170+1,IF(IFERROR(VLOOKUP(B1170-1,[1]Attachments!A$2:K$50000,11,FALSE)="mp3",FALSE),B1170-1,IF(IFERROR(VLOOKUP(B1170-2,[1]Attachments!A$2:K$50000,11,FALSE)="mp3",FALSE),B1170-2,IF(IFERROR(VLOOKUP(B1170+2,[1]Attachments!A$2:K$50000,11,FALSE)="mp3",FALSE),B1170+2,""))))</f>
        <v>10516</v>
      </c>
      <c r="H1170" s="1">
        <f t="shared" si="216"/>
        <v>10515</v>
      </c>
      <c r="I1170" s="1">
        <f>VLOOKUP(B1170,[1]Attachments!A$2:O$50001,3,FALSE)</f>
        <v>4112</v>
      </c>
      <c r="J1170" s="11" t="str">
        <f t="shared" si="218"/>
        <v>link</v>
      </c>
      <c r="K1170" s="1" t="str">
        <f>IF(E1170="",SUBSTITUTE(PROPER(SUBSTITUTE(LEFT(VLOOKUP(B1170,[1]Attachments!A$2:O$50001,8,FALSE),LEN(VLOOKUP(B1170,[1]Attachments!A$2:O$50001,8,FALSE))-5),"_"," ")),"&amp;Amp;","&amp;"),E1170)</f>
        <v>I Just Cant Get</v>
      </c>
      <c r="L1170" s="13" t="str">
        <f>PROPER(SUBSTITUTE(LEFT(VLOOKUP(O1170,[1]Attachments!A$2:O$50001,8,FALSE),LEN(VLOOKUP(O1170,[1]Attachments!A$2:O$50001,8,FALSE))-4),"_"," "))</f>
        <v>I Just Can'T Get Enough</v>
      </c>
      <c r="M1170" s="1" t="str">
        <f>IF(G1170="",VLOOKUP(VLOOKUP(B1170,[1]Attachments!A$2:O$10001,5,FALSE),[1]Users!A$2:B$100000,2,FALSE),G1170)</f>
        <v>Leo Castro</v>
      </c>
      <c r="N1170" s="1">
        <f t="shared" si="217"/>
        <v>1164</v>
      </c>
      <c r="O1170" s="1">
        <f t="shared" si="219"/>
        <v>10516</v>
      </c>
      <c r="P1170">
        <f>VLOOKUP(B1170,[1]Attachments!A$2:O$50001,2,FALSE)</f>
        <v>106713</v>
      </c>
      <c r="Q1170" t="str">
        <f t="shared" si="220"/>
        <v>&lt;tr&gt;&lt;td width='10%'&gt;1164&lt;/td&gt;&lt;td width='20%'&gt;I Just Cant Get&lt;/td&gt;&lt;td width='10%'&gt;Leo Castro&lt;/td&gt;&lt;td width='20%'&gt;</v>
      </c>
      <c r="R1170" t="str">
        <f t="shared" si="225"/>
        <v>&lt;br&gt;&lt;ul class='graphic' style='margin-left: 0em;'&gt;&lt;li&gt;&lt;a href='http://www.norduserforum.com/download/file.php?id=10516?n=1164' type='audio/mpeg' class='inline-playable'&gt;I Just Cant Get&lt;/a&gt;&lt;/li&gt;&lt;/ul&gt;</v>
      </c>
      <c r="S1170" t="str">
        <f t="shared" si="226"/>
        <v>&lt;/td&gt;&lt;td width='20%'&gt;&lt;a href='http://www.norduserforum.com/download/file.php?id=10515'&gt;I Just Cant Get.nsmp&lt;/a&gt;&lt;/td&gt;&lt;td width='10%'&gt;0.0 MB&lt;/td&gt;&lt;td width='10%'&gt;&lt;a href='http://www.norduserforum.com/viewtopic.php?f=2&amp;amp;t=4112' target='_blank'&gt;link&lt;/a&gt;&lt;/td&gt;&lt;/tr&gt;</v>
      </c>
      <c r="U1170" t="str">
        <f t="shared" si="221"/>
        <v>&lt;tr&gt;&lt;td width='10%'&gt;1164&lt;/td&gt;&lt;td width='20%'&gt;I Just Cant Get&lt;/td&gt;&lt;td width='10%'&gt;Leo Castro&lt;/td&gt;&lt;td width='20%'&gt;&lt;br&gt;&lt;ul class='graphic' style='margin-left: 0em;'&gt;&lt;li&gt;&lt;a href='http://www.norduserforum.com/download/file.php?id=10516?n=1164' type='audio/mpeg' class='inline-playable'&gt;I Just Cant Get&lt;/a&gt;&lt;/li&gt;&lt;/ul&gt;&lt;/td&gt;&lt;td width='20%'&gt;&lt;a href='http://www.norduserforum.com/download/file.php?id=10515'&gt;I Just Cant Get.nsmp&lt;/a&gt;&lt;/td&gt;&lt;td width='10%'&gt;0.0 MB&lt;/td&gt;&lt;td width='10%'&gt;&lt;a href='http://www.norduserforum.com/viewtopic.php?f=2&amp;amp;t=4112' target='_blank'&gt;link&lt;/a&gt;&lt;/td&gt;&lt;/tr&gt;</v>
      </c>
      <c r="X1170">
        <f>IFERROR(VLOOKUP(B1170,[1]Attachments!A$2:O$50001,13,FALSE),0)</f>
        <v>35861</v>
      </c>
      <c r="Y1170" s="14" t="str">
        <f t="shared" si="227"/>
        <v>0.0 MB</v>
      </c>
      <c r="AB1170">
        <f>VLOOKUP(B1170,[1]Attachments!A$2:O$50001,9,FALSE)</f>
        <v>138</v>
      </c>
      <c r="AC1170" s="15">
        <f>VLOOKUP(B1170,[1]Attachments!A$2:O$50001,14,FALSE)/(60*60*24)+"1/1/1970"</f>
        <v>43355.675069444449</v>
      </c>
      <c r="AD1170" s="14">
        <f t="shared" ca="1" si="222"/>
        <v>2.3092097301423475</v>
      </c>
      <c r="AM1170">
        <f t="shared" si="223"/>
        <v>332</v>
      </c>
      <c r="AN1170" t="str">
        <f>VLOOKUP(AM1170,A$3:U$4760,21,FALSE)</f>
        <v>&lt;tr&gt;&lt;td width='10%'&gt;332&lt;/td&gt;&lt;td width='20%'&gt;Juno106 Pad2&lt;/td&gt;&lt;td width='10%'&gt;Hoylander&lt;/td&gt;&lt;td width='20%'&gt;&lt;br&gt;&lt;ul class='graphic' style='margin-left: 0em;'&gt;&lt;li&gt;&lt;a href='http://www.norduserforum.com/download/file.php?id=2570?n=332' type='audio/mpeg' class='inline-playable'&gt;Juno106 Pad2&lt;/a&gt;&lt;/li&gt;&lt;/ul&gt;&lt;/td&gt;&lt;td width='20%'&gt;&lt;a href='http://www.norduserforum.com/download/file.php?id=2573'&gt;Juno106 Pad2.nsmp&lt;/a&gt;&lt;/td&gt;&lt;td width='10%'&gt;1.3 MB&lt;/td&gt;&lt;td width='10%'&gt;&lt;a href='http://www.norduserforum.com/viewtopic.php?f=2&amp;amp;t=3635' target='_blank'&gt;link&lt;/a&gt;&lt;/td&gt;&lt;/tr&gt;</v>
      </c>
    </row>
    <row r="1171" spans="1:40" x14ac:dyDescent="0.3">
      <c r="A1171" s="1">
        <f t="shared" si="224"/>
        <v>1165</v>
      </c>
      <c r="B1171">
        <v>10523</v>
      </c>
      <c r="C1171" s="1">
        <f>IF(IFERROR(VLOOKUP(B1171+1,[1]Attachments!A$2:K$50000,11,FALSE)="mp3",FALSE),B1171+1,IF(IFERROR(VLOOKUP(B1171-1,[1]Attachments!A$2:K$50000,11,FALSE)="mp3",FALSE),B1171-1,IF(IFERROR(VLOOKUP(B1171-2,[1]Attachments!A$2:K$50000,11,FALSE)="mp3",FALSE),B1171-2,IF(IFERROR(VLOOKUP(B1171+2,[1]Attachments!A$2:K$50000,11,FALSE)="mp3",FALSE),B1171+2,""))))</f>
        <v>10522</v>
      </c>
      <c r="H1171" s="1">
        <f t="shared" si="216"/>
        <v>10523</v>
      </c>
      <c r="I1171" s="1">
        <f>VLOOKUP(B1171,[1]Attachments!A$2:O$50001,3,FALSE)</f>
        <v>16145</v>
      </c>
      <c r="J1171" s="11" t="str">
        <f t="shared" si="218"/>
        <v>link</v>
      </c>
      <c r="K1171" s="1" t="str">
        <f>IF(E1171="",SUBSTITUTE(PROPER(SUBSTITUTE(LEFT(VLOOKUP(B1171,[1]Attachments!A$2:O$50001,8,FALSE),LEN(VLOOKUP(B1171,[1]Attachments!A$2:O$50001,8,FALSE))-5),"_"," ")),"&amp;Amp;","&amp;"),E1171)</f>
        <v>Xv Poly Brass</v>
      </c>
      <c r="L1171" s="13" t="str">
        <f>PROPER(SUBSTITUTE(LEFT(VLOOKUP(O1171,[1]Attachments!A$2:O$50001,8,FALSE),LEN(VLOOKUP(O1171,[1]Attachments!A$2:O$50001,8,FALSE))-4),"_"," "))</f>
        <v>Bsound Test</v>
      </c>
      <c r="M1171" s="1" t="str">
        <f>IF(G1171="",VLOOKUP(VLOOKUP(B1171,[1]Attachments!A$2:O$10001,5,FALSE),[1]Users!A$2:B$100000,2,FALSE),G1171)</f>
        <v>evandrolino</v>
      </c>
      <c r="N1171" s="1">
        <f t="shared" si="217"/>
        <v>1165</v>
      </c>
      <c r="O1171" s="1">
        <f t="shared" si="219"/>
        <v>10522</v>
      </c>
      <c r="P1171">
        <f>VLOOKUP(B1171,[1]Attachments!A$2:O$50001,2,FALSE)</f>
        <v>106754</v>
      </c>
      <c r="Q1171" t="str">
        <f t="shared" si="220"/>
        <v>&lt;tr&gt;&lt;td width='10%'&gt;1165&lt;/td&gt;&lt;td width='20%'&gt;Xv Poly Brass&lt;/td&gt;&lt;td width='10%'&gt;evandrolino&lt;/td&gt;&lt;td width='20%'&gt;</v>
      </c>
      <c r="R1171" t="str">
        <f t="shared" si="225"/>
        <v>&lt;br&gt;&lt;ul class='graphic' style='margin-left: 0em;'&gt;&lt;li&gt;&lt;a href='http://www.norduserforum.com/download/file.php?id=10522?n=1165' type='audio/mpeg' class='inline-playable'&gt;Xv Poly Brass&lt;/a&gt;&lt;/li&gt;&lt;/ul&gt;</v>
      </c>
      <c r="S1171" t="str">
        <f t="shared" si="226"/>
        <v>&lt;/td&gt;&lt;td width='20%'&gt;&lt;a href='http://www.norduserforum.com/download/file.php?id=10523'&gt;Xv Poly Brass.nsmp&lt;/a&gt;&lt;/td&gt;&lt;td width='10%'&gt;1.9 MB&lt;/td&gt;&lt;td width='10%'&gt;&lt;a href='http://www.norduserforum.com/viewtopic.php?f=2&amp;amp;t=16145' target='_blank'&gt;link&lt;/a&gt;&lt;/td&gt;&lt;/tr&gt;</v>
      </c>
      <c r="U1171" t="str">
        <f t="shared" si="221"/>
        <v>&lt;tr&gt;&lt;td width='10%'&gt;1165&lt;/td&gt;&lt;td width='20%'&gt;Xv Poly Brass&lt;/td&gt;&lt;td width='10%'&gt;evandrolino&lt;/td&gt;&lt;td width='20%'&gt;&lt;br&gt;&lt;ul class='graphic' style='margin-left: 0em;'&gt;&lt;li&gt;&lt;a href='http://www.norduserforum.com/download/file.php?id=10522?n=1165' type='audio/mpeg' class='inline-playable'&gt;Xv Poly Brass&lt;/a&gt;&lt;/li&gt;&lt;/ul&gt;&lt;/td&gt;&lt;td width='20%'&gt;&lt;a href='http://www.norduserforum.com/download/file.php?id=10523'&gt;Xv Poly Brass.nsmp&lt;/a&gt;&lt;/td&gt;&lt;td width='10%'&gt;1.9 MB&lt;/td&gt;&lt;td width='10%'&gt;&lt;a href='http://www.norduserforum.com/viewtopic.php?f=2&amp;amp;t=16145' target='_blank'&gt;link&lt;/a&gt;&lt;/td&gt;&lt;/tr&gt;</v>
      </c>
      <c r="X1171">
        <f>IFERROR(VLOOKUP(B1171,[1]Attachments!A$2:O$50001,13,FALSE),0)</f>
        <v>2008298</v>
      </c>
      <c r="Y1171" s="14" t="str">
        <f t="shared" si="227"/>
        <v>1.9 MB</v>
      </c>
      <c r="AB1171">
        <f>VLOOKUP(B1171,[1]Attachments!A$2:O$50001,9,FALSE)</f>
        <v>244</v>
      </c>
      <c r="AC1171" s="15">
        <f>VLOOKUP(B1171,[1]Attachments!A$2:O$50001,14,FALSE)/(60*60*24)+"1/1/1970"</f>
        <v>43356.950138888889</v>
      </c>
      <c r="AD1171" s="14">
        <f t="shared" ca="1" si="222"/>
        <v>4.0954335662635639</v>
      </c>
      <c r="AM1171">
        <f t="shared" si="223"/>
        <v>331</v>
      </c>
      <c r="AN1171" t="str">
        <f>VLOOKUP(AM1171,A$3:U$4760,21,FALSE)</f>
        <v>&lt;tr&gt;&lt;td width='10%'&gt;331&lt;/td&gt;&lt;td width='20%'&gt;Juno106 Pad1&lt;/td&gt;&lt;td width='10%'&gt;Hoylander&lt;/td&gt;&lt;td width='20%'&gt;&lt;br&gt;&lt;ul class='graphic' style='margin-left: 0em;'&gt;&lt;li&gt;&lt;a href='http://www.norduserforum.com/download/file.php?id=2569?n=331' type='audio/mpeg' class='inline-playable'&gt;Juno106 Pad1&lt;/a&gt;&lt;/li&gt;&lt;/ul&gt;&lt;/td&gt;&lt;td width='20%'&gt;&lt;a href='http://www.norduserforum.com/download/file.php?id=2572'&gt;Juno106 Pad1.nsmp&lt;/a&gt;&lt;/td&gt;&lt;td width='10%'&gt;1.4 MB&lt;/td&gt;&lt;td width='10%'&gt;&lt;a href='http://www.norduserforum.com/viewtopic.php?f=2&amp;amp;t=3635' target='_blank'&gt;link&lt;/a&gt;&lt;/td&gt;&lt;/tr&gt;</v>
      </c>
    </row>
    <row r="1172" spans="1:40" x14ac:dyDescent="0.3">
      <c r="A1172" s="1">
        <f t="shared" si="224"/>
        <v>1166</v>
      </c>
      <c r="B1172">
        <v>10572</v>
      </c>
      <c r="C1172" s="1" t="str">
        <f>IF(IFERROR(VLOOKUP(B1172+1,[1]Attachments!A$2:K$50000,11,FALSE)="mp3",FALSE),B1172+1,IF(IFERROR(VLOOKUP(B1172-1,[1]Attachments!A$2:K$50000,11,FALSE)="mp3",FALSE),B1172-1,IF(IFERROR(VLOOKUP(B1172-2,[1]Attachments!A$2:K$50000,11,FALSE)="mp3",FALSE),B1172-2,IF(IFERROR(VLOOKUP(B1172+2,[1]Attachments!A$2:K$50000,11,FALSE)="mp3",FALSE),B1172+2,""))))</f>
        <v/>
      </c>
      <c r="H1172" s="1">
        <f t="shared" si="216"/>
        <v>10572</v>
      </c>
      <c r="I1172" s="1">
        <f>VLOOKUP(B1172,[1]Attachments!A$2:O$50001,3,FALSE)</f>
        <v>16145</v>
      </c>
      <c r="J1172" s="11" t="str">
        <f t="shared" si="218"/>
        <v>link</v>
      </c>
      <c r="K1172" s="1" t="str">
        <f>IF(E1172="",SUBSTITUTE(PROPER(SUBSTITUTE(LEFT(VLOOKUP(B1172,[1]Attachments!A$2:O$50001,8,FALSE),LEN(VLOOKUP(B1172,[1]Attachments!A$2:O$50001,8,FALSE))-5),"_"," ")),"&amp;Amp;","&amp;"),E1172)</f>
        <v>Nl2X Glass Brass Ph V2</v>
      </c>
      <c r="L1172" s="13" t="e">
        <f>PROPER(SUBSTITUTE(LEFT(VLOOKUP(O1172,[1]Attachments!A$2:O$50001,8,FALSE),LEN(VLOOKUP(O1172,[1]Attachments!A$2:O$50001,8,FALSE))-4),"_"," "))</f>
        <v>#N/A</v>
      </c>
      <c r="M1172" s="1" t="str">
        <f>IF(G1172="",VLOOKUP(VLOOKUP(B1172,[1]Attachments!A$2:O$10001,5,FALSE),[1]Users!A$2:B$100000,2,FALSE),G1172)</f>
        <v>evandrolino</v>
      </c>
      <c r="N1172" s="1">
        <f t="shared" si="217"/>
        <v>1166</v>
      </c>
      <c r="O1172" s="1" t="str">
        <f t="shared" si="219"/>
        <v/>
      </c>
      <c r="P1172">
        <f>VLOOKUP(B1172,[1]Attachments!A$2:O$50001,2,FALSE)</f>
        <v>107061</v>
      </c>
      <c r="Q1172" t="str">
        <f t="shared" si="220"/>
        <v>&lt;tr&gt;&lt;td width='10%'&gt;1166&lt;/td&gt;&lt;td width='20%'&gt;Nl2X Glass Brass Ph V2&lt;/td&gt;&lt;td width='10%'&gt;evandrolino&lt;/td&gt;&lt;td width='20%'&gt;</v>
      </c>
      <c r="R1172" t="str">
        <f t="shared" si="225"/>
        <v>&lt;br&gt;&lt;br&gt;</v>
      </c>
      <c r="S1172" t="str">
        <f t="shared" si="226"/>
        <v>&lt;/td&gt;&lt;td width='20%'&gt;&lt;a href='http://www.norduserforum.com/download/file.php?id=10572'&gt;Nl2X Glass Brass Ph V2.nsmp&lt;/a&gt;&lt;/td&gt;&lt;td width='10%'&gt;0.8 MB&lt;/td&gt;&lt;td width='10%'&gt;&lt;a href='http://www.norduserforum.com/viewtopic.php?f=2&amp;amp;t=16145' target='_blank'&gt;link&lt;/a&gt;&lt;/td&gt;&lt;/tr&gt;</v>
      </c>
      <c r="U1172" t="str">
        <f t="shared" si="221"/>
        <v>&lt;tr&gt;&lt;td width='10%'&gt;1166&lt;/td&gt;&lt;td width='20%'&gt;Nl2X Glass Brass Ph V2&lt;/td&gt;&lt;td width='10%'&gt;evandrolino&lt;/td&gt;&lt;td width='20%'&gt;&lt;br&gt;&lt;br&gt;&lt;/td&gt;&lt;td width='20%'&gt;&lt;a href='http://www.norduserforum.com/download/file.php?id=10572'&gt;Nl2X Glass Brass Ph V2.nsmp&lt;/a&gt;&lt;/td&gt;&lt;td width='10%'&gt;0.8 MB&lt;/td&gt;&lt;td width='10%'&gt;&lt;a href='http://www.norduserforum.com/viewtopic.php?f=2&amp;amp;t=16145' target='_blank'&gt;link&lt;/a&gt;&lt;/td&gt;&lt;/tr&gt;</v>
      </c>
      <c r="X1172">
        <f>IFERROR(VLOOKUP(B1172,[1]Attachments!A$2:O$50001,13,FALSE),0)</f>
        <v>860345</v>
      </c>
      <c r="Y1172" s="14" t="str">
        <f t="shared" si="227"/>
        <v>0.8 MB</v>
      </c>
      <c r="AB1172">
        <f>VLOOKUP(B1172,[1]Attachments!A$2:O$50001,9,FALSE)</f>
        <v>78</v>
      </c>
      <c r="AC1172" s="15">
        <f>VLOOKUP(B1172,[1]Attachments!A$2:O$50001,14,FALSE)/(60*60*24)+"1/1/1970"</f>
        <v>43364.672974537039</v>
      </c>
      <c r="AD1172" s="14">
        <f t="shared" ca="1" si="222"/>
        <v>1.33389677699013</v>
      </c>
      <c r="AM1172">
        <f t="shared" si="223"/>
        <v>330</v>
      </c>
      <c r="AN1172" t="str">
        <f>VLOOKUP(AM1172,A$3:U$4760,21,FALSE)</f>
        <v>&lt;tr&gt;&lt;td width='10%'&gt;330&lt;/td&gt;&lt;td width='20%'&gt;Moog Johannes&lt;/td&gt;&lt;td width='10%'&gt;Johannes&lt;/td&gt;&lt;td width='20%'&gt;&lt;br&gt;&lt;ul class='graphic' style='margin-left: 0em;'&gt;&lt;li&gt;&lt;a href='http://www.norduserforum.com/download/file.php?id=2543?n=330' type='audio/mpeg' class='inline-playable'&gt;Moog Johannes&lt;/a&gt;&lt;/li&gt;&lt;/ul&gt;&lt;/td&gt;&lt;td width='20%'&gt;&lt;a href='http://www.norduserforum.com/download/file.php?id=2541'&gt;Moog Johannes.nsmp&lt;/a&gt;&lt;/td&gt;&lt;td width='10%'&gt;1.1 MB&lt;/td&gt;&lt;td width='10%'&gt;&lt;a href='http://www.norduserforum.com/viewtopic.php?f=2&amp;amp;t=3588' target='_blank'&gt;link&lt;/a&gt;&lt;/td&gt;&lt;/tr&gt;</v>
      </c>
    </row>
    <row r="1173" spans="1:40" x14ac:dyDescent="0.3">
      <c r="A1173" s="1">
        <f t="shared" si="224"/>
        <v>1167</v>
      </c>
      <c r="B1173">
        <v>10573</v>
      </c>
      <c r="C1173" s="1" t="str">
        <f>IF(IFERROR(VLOOKUP(B1173+1,[1]Attachments!A$2:K$50000,11,FALSE)="mp3",FALSE),B1173+1,IF(IFERROR(VLOOKUP(B1173-1,[1]Attachments!A$2:K$50000,11,FALSE)="mp3",FALSE),B1173-1,IF(IFERROR(VLOOKUP(B1173-2,[1]Attachments!A$2:K$50000,11,FALSE)="mp3",FALSE),B1173-2,IF(IFERROR(VLOOKUP(B1173+2,[1]Attachments!A$2:K$50000,11,FALSE)="mp3",FALSE),B1173+2,""))))</f>
        <v/>
      </c>
      <c r="H1173" s="1">
        <f t="shared" ref="H1173:H1236" si="228">B1173</f>
        <v>10573</v>
      </c>
      <c r="I1173" s="1">
        <f>VLOOKUP(B1173,[1]Attachments!A$2:O$50001,3,FALSE)</f>
        <v>16145</v>
      </c>
      <c r="J1173" s="11" t="str">
        <f t="shared" si="218"/>
        <v>link</v>
      </c>
      <c r="K1173" s="1" t="str">
        <f>IF(E1173="",SUBSTITUTE(PROPER(SUBSTITUTE(LEFT(VLOOKUP(B1173,[1]Attachments!A$2:O$50001,8,FALSE),LEN(VLOOKUP(B1173,[1]Attachments!A$2:O$50001,8,FALSE))-5),"_"," ")),"&amp;Amp;","&amp;"),E1173)</f>
        <v>Nl2X Super Synth Brass Ph V2</v>
      </c>
      <c r="L1173" s="13" t="e">
        <f>PROPER(SUBSTITUTE(LEFT(VLOOKUP(O1173,[1]Attachments!A$2:O$50001,8,FALSE),LEN(VLOOKUP(O1173,[1]Attachments!A$2:O$50001,8,FALSE))-4),"_"," "))</f>
        <v>#N/A</v>
      </c>
      <c r="M1173" s="1" t="str">
        <f>IF(G1173="",VLOOKUP(VLOOKUP(B1173,[1]Attachments!A$2:O$10001,5,FALSE),[1]Users!A$2:B$100000,2,FALSE),G1173)</f>
        <v>evandrolino</v>
      </c>
      <c r="N1173" s="1">
        <f t="shared" ref="N1173:N1236" si="229">A1173</f>
        <v>1167</v>
      </c>
      <c r="O1173" s="1" t="str">
        <f t="shared" si="219"/>
        <v/>
      </c>
      <c r="P1173">
        <f>VLOOKUP(B1173,[1]Attachments!A$2:O$50001,2,FALSE)</f>
        <v>107061</v>
      </c>
      <c r="Q1173" t="str">
        <f t="shared" si="220"/>
        <v>&lt;tr&gt;&lt;td width='10%'&gt;1167&lt;/td&gt;&lt;td width='20%'&gt;Nl2X Super Synth Brass Ph V2&lt;/td&gt;&lt;td width='10%'&gt;evandrolino&lt;/td&gt;&lt;td width='20%'&gt;</v>
      </c>
      <c r="R1173" t="str">
        <f t="shared" si="225"/>
        <v>&lt;br&gt;&lt;br&gt;</v>
      </c>
      <c r="S1173" t="str">
        <f t="shared" si="226"/>
        <v>&lt;/td&gt;&lt;td width='20%'&gt;&lt;a href='http://www.norduserforum.com/download/file.php?id=10573'&gt;Nl2X Super Synth Brass Ph V2.nsmp&lt;/a&gt;&lt;/td&gt;&lt;td width='10%'&gt;1.1 MB&lt;/td&gt;&lt;td width='10%'&gt;&lt;a href='http://www.norduserforum.com/viewtopic.php?f=2&amp;amp;t=16145' target='_blank'&gt;link&lt;/a&gt;&lt;/td&gt;&lt;/tr&gt;</v>
      </c>
      <c r="U1173" t="str">
        <f t="shared" si="221"/>
        <v>&lt;tr&gt;&lt;td width='10%'&gt;1167&lt;/td&gt;&lt;td width='20%'&gt;Nl2X Super Synth Brass Ph V2&lt;/td&gt;&lt;td width='10%'&gt;evandrolino&lt;/td&gt;&lt;td width='20%'&gt;&lt;br&gt;&lt;br&gt;&lt;/td&gt;&lt;td width='20%'&gt;&lt;a href='http://www.norduserforum.com/download/file.php?id=10573'&gt;Nl2X Super Synth Brass Ph V2.nsmp&lt;/a&gt;&lt;/td&gt;&lt;td width='10%'&gt;1.1 MB&lt;/td&gt;&lt;td width='10%'&gt;&lt;a href='http://www.norduserforum.com/viewtopic.php?f=2&amp;amp;t=16145' target='_blank'&gt;link&lt;/a&gt;&lt;/td&gt;&lt;/tr&gt;</v>
      </c>
      <c r="X1173">
        <f>IFERROR(VLOOKUP(B1173,[1]Attachments!A$2:O$50001,13,FALSE),0)</f>
        <v>1102661</v>
      </c>
      <c r="Y1173" s="14" t="str">
        <f t="shared" si="227"/>
        <v>1.1 MB</v>
      </c>
      <c r="AB1173">
        <f>VLOOKUP(B1173,[1]Attachments!A$2:O$50001,9,FALSE)</f>
        <v>91</v>
      </c>
      <c r="AC1173" s="15">
        <f>VLOOKUP(B1173,[1]Attachments!A$2:O$50001,14,FALSE)/(60*60*24)+"1/1/1970"</f>
        <v>43364.672974537039</v>
      </c>
      <c r="AD1173" s="14">
        <f t="shared" ca="1" si="222"/>
        <v>1.5562129064884851</v>
      </c>
      <c r="AM1173">
        <f t="shared" si="223"/>
        <v>329</v>
      </c>
      <c r="AN1173" t="str">
        <f>VLOOKUP(AM1173,A$3:U$4760,21,FALSE)</f>
        <v>&lt;tr&gt;&lt;td width='10%'&gt;329&lt;/td&gt;&lt;td width='20%'&gt;Air Magic Carpet&lt;/td&gt;&lt;td width='10%'&gt;Nanawel&lt;/td&gt;&lt;td width='20%'&gt;&lt;br&gt;&lt;ul class='graphic' style='margin-left: 0em;'&gt;&lt;li&gt;&lt;a href='http://www.norduserforum.com/download/file.php?id=2513?n=329' type='audio/mpeg' class='inline-playable'&gt;Air Magic Carpet&lt;/a&gt;&lt;/li&gt;&lt;/ul&gt;&lt;/td&gt;&lt;td width='20%'&gt;&lt;a href='http://www.norduserforum.com/download/file.php?id=2532'&gt;Air Magic Carpet.nsmp&lt;/a&gt;&lt;/td&gt;&lt;td width='10%'&gt;5.6 MB&lt;/td&gt;&lt;td width='10%'&gt;&lt;a href='http://www.norduserforum.com/viewtopic.php?f=2&amp;amp;t=3512' target='_blank'&gt;link&lt;/a&gt;&lt;/td&gt;&lt;/tr&gt;</v>
      </c>
    </row>
    <row r="1174" spans="1:40" x14ac:dyDescent="0.3">
      <c r="A1174" s="1">
        <f t="shared" si="224"/>
        <v>1168</v>
      </c>
      <c r="B1174">
        <v>10593</v>
      </c>
      <c r="C1174" s="1">
        <f>IF(IFERROR(VLOOKUP(B1174+1,[1]Attachments!A$2:K$50000,11,FALSE)="mp3",FALSE),B1174+1,IF(IFERROR(VLOOKUP(B1174-1,[1]Attachments!A$2:K$50000,11,FALSE)="mp3",FALSE),B1174-1,IF(IFERROR(VLOOKUP(B1174-2,[1]Attachments!A$2:K$50000,11,FALSE)="mp3",FALSE),B1174-2,IF(IFERROR(VLOOKUP(B1174+2,[1]Attachments!A$2:K$50000,11,FALSE)="mp3",FALSE),B1174+2,""))))</f>
        <v>10592</v>
      </c>
      <c r="H1174" s="1">
        <f t="shared" si="228"/>
        <v>10593</v>
      </c>
      <c r="I1174" s="1">
        <f>VLOOKUP(B1174,[1]Attachments!A$2:O$50001,3,FALSE)</f>
        <v>10919</v>
      </c>
      <c r="J1174" s="11" t="str">
        <f t="shared" si="218"/>
        <v>link</v>
      </c>
      <c r="K1174" s="1" t="str">
        <f>IF(E1174="",SUBSTITUTE(PROPER(SUBSTITUTE(LEFT(VLOOKUP(B1174,[1]Attachments!A$2:O$50001,8,FALSE),LEN(VLOOKUP(B1174,[1]Attachments!A$2:O$50001,8,FALSE))-5),"_"," ")),"&amp;Amp;","&amp;"),E1174)</f>
        <v>String Layer Quartett</v>
      </c>
      <c r="L1174" s="13" t="str">
        <f>PROPER(SUBSTITUTE(LEFT(VLOOKUP(O1174,[1]Attachments!A$2:O$50001,8,FALSE),LEN(VLOOKUP(O1174,[1]Attachments!A$2:O$50001,8,FALSE))-4),"_"," "))</f>
        <v>Small String Ensemble Motif</v>
      </c>
      <c r="M1174" s="1" t="str">
        <f>IF(G1174="",VLOOKUP(VLOOKUP(B1174,[1]Attachments!A$2:O$10001,5,FALSE),[1]Users!A$2:B$100000,2,FALSE),G1174)</f>
        <v>rudiratlos</v>
      </c>
      <c r="N1174" s="1">
        <f t="shared" si="229"/>
        <v>1168</v>
      </c>
      <c r="O1174" s="1">
        <f t="shared" si="219"/>
        <v>10592</v>
      </c>
      <c r="P1174">
        <f>VLOOKUP(B1174,[1]Attachments!A$2:O$50001,2,FALSE)</f>
        <v>107155</v>
      </c>
      <c r="Q1174" t="str">
        <f t="shared" si="220"/>
        <v>&lt;tr&gt;&lt;td width='10%'&gt;1168&lt;/td&gt;&lt;td width='20%'&gt;String Layer Quartett&lt;/td&gt;&lt;td width='10%'&gt;rudiratlos&lt;/td&gt;&lt;td width='20%'&gt;</v>
      </c>
      <c r="R1174" t="str">
        <f t="shared" si="225"/>
        <v>&lt;br&gt;&lt;ul class='graphic' style='margin-left: 0em;'&gt;&lt;li&gt;&lt;a href='http://www.norduserforum.com/download/file.php?id=10592?n=1168' type='audio/mpeg' class='inline-playable'&gt;String Layer Quartett&lt;/a&gt;&lt;/li&gt;&lt;/ul&gt;</v>
      </c>
      <c r="S1174" t="str">
        <f t="shared" si="226"/>
        <v>&lt;/td&gt;&lt;td width='20%'&gt;&lt;a href='http://www.norduserforum.com/download/file.php?id=10593'&gt;String Layer Quartett.nsmp&lt;/a&gt;&lt;/td&gt;&lt;td width='10%'&gt;2.4 MB&lt;/td&gt;&lt;td width='10%'&gt;&lt;a href='http://www.norduserforum.com/viewtopic.php?f=2&amp;amp;t=10919' target='_blank'&gt;link&lt;/a&gt;&lt;/td&gt;&lt;/tr&gt;</v>
      </c>
      <c r="U1174" t="str">
        <f t="shared" si="221"/>
        <v>&lt;tr&gt;&lt;td width='10%'&gt;1168&lt;/td&gt;&lt;td width='20%'&gt;String Layer Quartett&lt;/td&gt;&lt;td width='10%'&gt;rudiratlos&lt;/td&gt;&lt;td width='20%'&gt;&lt;br&gt;&lt;ul class='graphic' style='margin-left: 0em;'&gt;&lt;li&gt;&lt;a href='http://www.norduserforum.com/download/file.php?id=10592?n=1168' type='audio/mpeg' class='inline-playable'&gt;String Layer Quartett&lt;/a&gt;&lt;/li&gt;&lt;/ul&gt;&lt;/td&gt;&lt;td width='20%'&gt;&lt;a href='http://www.norduserforum.com/download/file.php?id=10593'&gt;String Layer Quartett.nsmp&lt;/a&gt;&lt;/td&gt;&lt;td width='10%'&gt;2.4 MB&lt;/td&gt;&lt;td width='10%'&gt;&lt;a href='http://www.norduserforum.com/viewtopic.php?f=2&amp;amp;t=10919' target='_blank'&gt;link&lt;/a&gt;&lt;/td&gt;&lt;/tr&gt;</v>
      </c>
      <c r="X1174">
        <f>IFERROR(VLOOKUP(B1174,[1]Attachments!A$2:O$50001,13,FALSE),0)</f>
        <v>2475404</v>
      </c>
      <c r="Y1174" s="14" t="str">
        <f t="shared" si="227"/>
        <v>2.4 MB</v>
      </c>
      <c r="AB1174">
        <f>VLOOKUP(B1174,[1]Attachments!A$2:O$50001,9,FALSE)</f>
        <v>109</v>
      </c>
      <c r="AC1174" s="15">
        <f>VLOOKUP(B1174,[1]Attachments!A$2:O$50001,14,FALSE)/(60*60*24)+"1/1/1970"</f>
        <v>43366.791817129633</v>
      </c>
      <c r="AD1174" s="14">
        <f t="shared" ca="1" si="222"/>
        <v>1.8737344486097871</v>
      </c>
      <c r="AM1174">
        <f t="shared" si="223"/>
        <v>328</v>
      </c>
      <c r="AN1174" t="str">
        <f>VLOOKUP(AM1174,A$3:U$4760,21,FALSE)</f>
        <v>&lt;tr&gt;&lt;td width='10%'&gt;328&lt;/td&gt;&lt;td width='20%'&gt;Synclavier Bells&lt;/td&gt;&lt;td width='10%'&gt;ale_cool82&lt;/td&gt;&lt;td width='20%'&gt;&lt;br&gt;&lt;br&gt;&lt;/td&gt;&lt;td width='20%'&gt;&lt;a href='http://www.norduserforum.com/download/file.php?id=2526'&gt;Synclavier Bells.nsmp&lt;/a&gt;&lt;/td&gt;&lt;td width='10%'&gt;0.8 MB&lt;/td&gt;&lt;td width='10%'&gt;&lt;a href='http://www.norduserforum.com/viewtopic.php?f=2&amp;amp;t=3499' target='_blank'&gt;link&lt;/a&gt;&lt;/td&gt;&lt;/tr&gt;</v>
      </c>
    </row>
    <row r="1175" spans="1:40" x14ac:dyDescent="0.3">
      <c r="A1175" s="1">
        <f t="shared" si="224"/>
        <v>1169</v>
      </c>
      <c r="B1175">
        <v>10607</v>
      </c>
      <c r="C1175" s="1">
        <f>IF(IFERROR(VLOOKUP(B1175+1,[1]Attachments!A$2:K$50000,11,FALSE)="mp3",FALSE),B1175+1,IF(IFERROR(VLOOKUP(B1175-1,[1]Attachments!A$2:K$50000,11,FALSE)="mp3",FALSE),B1175-1,IF(IFERROR(VLOOKUP(B1175-2,[1]Attachments!A$2:K$50000,11,FALSE)="mp3",FALSE),B1175-2,IF(IFERROR(VLOOKUP(B1175+2,[1]Attachments!A$2:K$50000,11,FALSE)="mp3",FALSE),B1175+2,""))))</f>
        <v>10608</v>
      </c>
      <c r="H1175" s="1">
        <f t="shared" si="228"/>
        <v>10607</v>
      </c>
      <c r="I1175" s="1">
        <f>VLOOKUP(B1175,[1]Attachments!A$2:O$50001,3,FALSE)</f>
        <v>16210</v>
      </c>
      <c r="J1175" s="11" t="str">
        <f t="shared" si="218"/>
        <v>link</v>
      </c>
      <c r="K1175" s="1" t="str">
        <f>IF(E1175="",SUBSTITUTE(PROPER(SUBSTITUTE(LEFT(VLOOKUP(B1175,[1]Attachments!A$2:O$50001,8,FALSE),LEN(VLOOKUP(B1175,[1]Attachments!A$2:O$50001,8,FALSE))-5),"_"," ")),"&amp;Amp;","&amp;"),E1175)</f>
        <v>Bde</v>
      </c>
      <c r="L1175" s="13" t="str">
        <f>PROPER(SUBSTITUTE(LEFT(VLOOKUP(O1175,[1]Attachments!A$2:O$50001,8,FALSE),LEN(VLOOKUP(O1175,[1]Attachments!A$2:O$50001,8,FALSE))-4),"_"," "))</f>
        <v>Butterfly Intro Vst Test</v>
      </c>
      <c r="M1175" s="1" t="str">
        <f>IF(G1175="",VLOOKUP(VLOOKUP(B1175,[1]Attachments!A$2:O$10001,5,FALSE),[1]Users!A$2:B$100000,2,FALSE),G1175)</f>
        <v>mrgkeys</v>
      </c>
      <c r="N1175" s="1">
        <f t="shared" si="229"/>
        <v>1169</v>
      </c>
      <c r="O1175" s="1">
        <f t="shared" si="219"/>
        <v>10608</v>
      </c>
      <c r="P1175">
        <f>VLOOKUP(B1175,[1]Attachments!A$2:O$50001,2,FALSE)</f>
        <v>107212</v>
      </c>
      <c r="Q1175" t="str">
        <f t="shared" si="220"/>
        <v>&lt;tr&gt;&lt;td width='10%'&gt;1169&lt;/td&gt;&lt;td width='20%'&gt;Bde&lt;/td&gt;&lt;td width='10%'&gt;mrgkeys&lt;/td&gt;&lt;td width='20%'&gt;</v>
      </c>
      <c r="R1175" t="str">
        <f t="shared" si="225"/>
        <v>&lt;br&gt;&lt;ul class='graphic' style='margin-left: 0em;'&gt;&lt;li&gt;&lt;a href='http://www.norduserforum.com/download/file.php?id=10608?n=1169' type='audio/mpeg' class='inline-playable'&gt;Bde&lt;/a&gt;&lt;/li&gt;&lt;/ul&gt;</v>
      </c>
      <c r="S1175" t="str">
        <f t="shared" si="226"/>
        <v>&lt;/td&gt;&lt;td width='20%'&gt;&lt;a href='http://www.norduserforum.com/download/file.php?id=10607'&gt;Bde.nsmp&lt;/a&gt;&lt;/td&gt;&lt;td width='10%'&gt;4.3 MB&lt;/td&gt;&lt;td width='10%'&gt;&lt;a href='http://www.norduserforum.com/viewtopic.php?f=2&amp;amp;t=16210' target='_blank'&gt;link&lt;/a&gt;&lt;/td&gt;&lt;/tr&gt;</v>
      </c>
      <c r="U1175" t="str">
        <f t="shared" si="221"/>
        <v>&lt;tr&gt;&lt;td width='10%'&gt;1169&lt;/td&gt;&lt;td width='20%'&gt;Bde&lt;/td&gt;&lt;td width='10%'&gt;mrgkeys&lt;/td&gt;&lt;td width='20%'&gt;&lt;br&gt;&lt;ul class='graphic' style='margin-left: 0em;'&gt;&lt;li&gt;&lt;a href='http://www.norduserforum.com/download/file.php?id=10608?n=1169' type='audio/mpeg' class='inline-playable'&gt;Bde&lt;/a&gt;&lt;/li&gt;&lt;/ul&gt;&lt;/td&gt;&lt;td width='20%'&gt;&lt;a href='http://www.norduserforum.com/download/file.php?id=10607'&gt;Bde.nsmp&lt;/a&gt;&lt;/td&gt;&lt;td width='10%'&gt;4.3 MB&lt;/td&gt;&lt;td width='10%'&gt;&lt;a href='http://www.norduserforum.com/viewtopic.php?f=2&amp;amp;t=16210' target='_blank'&gt;link&lt;/a&gt;&lt;/td&gt;&lt;/tr&gt;</v>
      </c>
      <c r="X1175">
        <f>IFERROR(VLOOKUP(B1175,[1]Attachments!A$2:O$50001,13,FALSE),0)</f>
        <v>4535090</v>
      </c>
      <c r="Y1175" s="14" t="str">
        <f t="shared" si="227"/>
        <v>4.3 MB</v>
      </c>
      <c r="AB1175">
        <f>VLOOKUP(B1175,[1]Attachments!A$2:O$50001,9,FALSE)</f>
        <v>91</v>
      </c>
      <c r="AC1175" s="15">
        <f>VLOOKUP(B1175,[1]Attachments!A$2:O$50001,14,FALSE)/(60*60*24)+"1/1/1970"</f>
        <v>43368.227141203708</v>
      </c>
      <c r="AD1175" s="14">
        <f t="shared" ca="1" si="222"/>
        <v>1.5698437837602879</v>
      </c>
      <c r="AM1175">
        <f t="shared" si="223"/>
        <v>327</v>
      </c>
      <c r="AN1175" t="str">
        <f>VLOOKUP(AM1175,A$3:U$4760,21,FALSE)</f>
        <v>&lt;tr&gt;&lt;td width='10%'&gt;327&lt;/td&gt;&lt;td width='20%'&gt;Synclav Demo Whole&lt;/td&gt;&lt;td width='10%'&gt;mrgkeys&lt;/td&gt;&lt;td width='20%'&gt;&lt;br&gt;&lt;br&gt;&lt;/td&gt;&lt;td width='20%'&gt;&lt;a href='http://www.norduserforum.com/download/file.php?id=2523'&gt;Synclav Demo Whole.nsmp&lt;/a&gt;&lt;/td&gt;&lt;td width='10%'&gt;1.9 MB&lt;/td&gt;&lt;td width='10%'&gt;&lt;a href='http://www.norduserforum.com/viewtopic.php?f=2&amp;amp;t=3499' target='_blank'&gt;link&lt;/a&gt;&lt;/td&gt;&lt;/tr&gt;</v>
      </c>
    </row>
    <row r="1176" spans="1:40" x14ac:dyDescent="0.3">
      <c r="A1176" s="1">
        <f t="shared" si="224"/>
        <v>1170</v>
      </c>
      <c r="B1176">
        <v>10639</v>
      </c>
      <c r="C1176" s="1" t="str">
        <f>IF(IFERROR(VLOOKUP(B1176+1,[1]Attachments!A$2:K$50000,11,FALSE)="mp3",FALSE),B1176+1,IF(IFERROR(VLOOKUP(B1176-1,[1]Attachments!A$2:K$50000,11,FALSE)="mp3",FALSE),B1176-1,IF(IFERROR(VLOOKUP(B1176-2,[1]Attachments!A$2:K$50000,11,FALSE)="mp3",FALSE),B1176-2,IF(IFERROR(VLOOKUP(B1176+2,[1]Attachments!A$2:K$50000,11,FALSE)="mp3",FALSE),B1176+2,""))))</f>
        <v/>
      </c>
      <c r="H1176" s="1">
        <f t="shared" si="228"/>
        <v>10639</v>
      </c>
      <c r="I1176" s="1">
        <f>VLOOKUP(B1176,[1]Attachments!A$2:O$50001,3,FALSE)</f>
        <v>16268</v>
      </c>
      <c r="J1176" s="11" t="str">
        <f t="shared" si="218"/>
        <v>link</v>
      </c>
      <c r="K1176" s="1" t="str">
        <f>IF(E1176="",SUBSTITUTE(PROPER(SUBSTITUTE(LEFT(VLOOKUP(B1176,[1]Attachments!A$2:O$50001,8,FALSE),LEN(VLOOKUP(B1176,[1]Attachments!A$2:O$50001,8,FALSE))-5),"_"," ")),"&amp;Amp;","&amp;"),E1176)</f>
        <v xml:space="preserve">Mrk  Rhodes </v>
      </c>
      <c r="L1176" s="13" t="e">
        <f>PROPER(SUBSTITUTE(LEFT(VLOOKUP(O1176,[1]Attachments!A$2:O$50001,8,FALSE),LEN(VLOOKUP(O1176,[1]Attachments!A$2:O$50001,8,FALSE))-4),"_"," "))</f>
        <v>#N/A</v>
      </c>
      <c r="M1176" s="1" t="str">
        <f>IF(G1176="",VLOOKUP(VLOOKUP(B1176,[1]Attachments!A$2:O$10001,5,FALSE),[1]Users!A$2:B$100000,2,FALSE),G1176)</f>
        <v>Corley20</v>
      </c>
      <c r="N1176" s="1">
        <f t="shared" si="229"/>
        <v>1170</v>
      </c>
      <c r="O1176" s="1" t="str">
        <f t="shared" si="219"/>
        <v/>
      </c>
      <c r="P1176">
        <f>VLOOKUP(B1176,[1]Attachments!A$2:O$50001,2,FALSE)</f>
        <v>107501</v>
      </c>
      <c r="Q1176" t="str">
        <f t="shared" si="220"/>
        <v>&lt;tr&gt;&lt;td width='10%'&gt;1170&lt;/td&gt;&lt;td width='20%'&gt;Mrk  Rhodes &lt;/td&gt;&lt;td width='10%'&gt;Corley20&lt;/td&gt;&lt;td width='20%'&gt;</v>
      </c>
      <c r="R1176" t="str">
        <f t="shared" si="225"/>
        <v>&lt;br&gt;&lt;br&gt;</v>
      </c>
      <c r="S1176" t="str">
        <f t="shared" si="226"/>
        <v>&lt;/td&gt;&lt;td width='20%'&gt;&lt;a href='http://www.norduserforum.com/download/file.php?id=10639'&gt;Mrk  Rhodes .nsmp&lt;/a&gt;&lt;/td&gt;&lt;td width='10%'&gt;9.9 MB&lt;/td&gt;&lt;td width='10%'&gt;&lt;a href='http://www.norduserforum.com/viewtopic.php?f=2&amp;amp;t=16268' target='_blank'&gt;link&lt;/a&gt;&lt;/td&gt;&lt;/tr&gt;</v>
      </c>
      <c r="U1176" t="str">
        <f t="shared" si="221"/>
        <v>&lt;tr&gt;&lt;td width='10%'&gt;1170&lt;/td&gt;&lt;td width='20%'&gt;Mrk  Rhodes &lt;/td&gt;&lt;td width='10%'&gt;Corley20&lt;/td&gt;&lt;td width='20%'&gt;&lt;br&gt;&lt;br&gt;&lt;/td&gt;&lt;td width='20%'&gt;&lt;a href='http://www.norduserforum.com/download/file.php?id=10639'&gt;Mrk  Rhodes .nsmp&lt;/a&gt;&lt;/td&gt;&lt;td width='10%'&gt;9.9 MB&lt;/td&gt;&lt;td width='10%'&gt;&lt;a href='http://www.norduserforum.com/viewtopic.php?f=2&amp;amp;t=16268' target='_blank'&gt;link&lt;/a&gt;&lt;/td&gt;&lt;/tr&gt;</v>
      </c>
      <c r="X1176">
        <f>IFERROR(VLOOKUP(B1176,[1]Attachments!A$2:O$50001,13,FALSE),0)</f>
        <v>10429922</v>
      </c>
      <c r="Y1176" s="14" t="str">
        <f t="shared" si="227"/>
        <v>9.9 MB</v>
      </c>
      <c r="AB1176">
        <f>VLOOKUP(B1176,[1]Attachments!A$2:O$50001,9,FALSE)</f>
        <v>93</v>
      </c>
      <c r="AC1176" s="15">
        <f>VLOOKUP(B1176,[1]Attachments!A$2:O$50001,14,FALSE)/(60*60*24)+"1/1/1970"</f>
        <v>43376.840347222227</v>
      </c>
      <c r="AD1176" s="14">
        <f t="shared" ca="1" si="222"/>
        <v>1.6391393119790576</v>
      </c>
      <c r="AM1176">
        <f t="shared" si="223"/>
        <v>326</v>
      </c>
      <c r="AN1176" t="str">
        <f>VLOOKUP(AM1176,A$3:U$4760,21,FALSE)</f>
        <v>&lt;tr&gt;&lt;td width='10%'&gt;326&lt;/td&gt;&lt;td width='20%'&gt;Beat It&lt;/td&gt;&lt;td width='10%'&gt;mrgkeys&lt;/td&gt;&lt;td width='20%'&gt;&lt;br&gt;&lt;br&gt;&lt;/td&gt;&lt;td width='20%'&gt;&lt;a href='http://www.norduserforum.com/download/file.php?id=2521'&gt;Beat It.nsmp&lt;/a&gt;&lt;/td&gt;&lt;td width='10%'&gt;0.8 MB&lt;/td&gt;&lt;td width='10%'&gt;&lt;a href='http://www.norduserforum.com/viewtopic.php?f=2&amp;amp;t=3499' target='_blank'&gt;link&lt;/a&gt;&lt;/td&gt;&lt;/tr&gt;</v>
      </c>
    </row>
    <row r="1177" spans="1:40" x14ac:dyDescent="0.3">
      <c r="A1177" s="1">
        <f t="shared" si="224"/>
        <v>1171</v>
      </c>
      <c r="B1177">
        <v>10640</v>
      </c>
      <c r="C1177" s="1" t="str">
        <f>IF(IFERROR(VLOOKUP(B1177+1,[1]Attachments!A$2:K$50000,11,FALSE)="mp3",FALSE),B1177+1,IF(IFERROR(VLOOKUP(B1177-1,[1]Attachments!A$2:K$50000,11,FALSE)="mp3",FALSE),B1177-1,IF(IFERROR(VLOOKUP(B1177-2,[1]Attachments!A$2:K$50000,11,FALSE)="mp3",FALSE),B1177-2,IF(IFERROR(VLOOKUP(B1177+2,[1]Attachments!A$2:K$50000,11,FALSE)="mp3",FALSE),B1177+2,""))))</f>
        <v/>
      </c>
      <c r="H1177" s="1">
        <f t="shared" si="228"/>
        <v>10640</v>
      </c>
      <c r="I1177" s="1">
        <f>VLOOKUP(B1177,[1]Attachments!A$2:O$50001,3,FALSE)</f>
        <v>13284</v>
      </c>
      <c r="J1177" s="11" t="str">
        <f t="shared" si="218"/>
        <v>link</v>
      </c>
      <c r="K1177" s="1" t="str">
        <f>IF(E1177="",SUBSTITUTE(PROPER(SUBSTITUTE(LEFT(VLOOKUP(B1177,[1]Attachments!A$2:O$50001,8,FALSE),LEN(VLOOKUP(B1177,[1]Attachments!A$2:O$50001,8,FALSE))-5),"_"," ")),"&amp;Amp;","&amp;"),E1177)</f>
        <v>Voice Take 6</v>
      </c>
      <c r="L1177" s="13" t="e">
        <f>PROPER(SUBSTITUTE(LEFT(VLOOKUP(O1177,[1]Attachments!A$2:O$50001,8,FALSE),LEN(VLOOKUP(O1177,[1]Attachments!A$2:O$50001,8,FALSE))-4),"_"," "))</f>
        <v>#N/A</v>
      </c>
      <c r="M1177" s="1" t="str">
        <f>IF(G1177="",VLOOKUP(VLOOKUP(B1177,[1]Attachments!A$2:O$10001,5,FALSE),[1]Users!A$2:B$100000,2,FALSE),G1177)</f>
        <v>evandrolino</v>
      </c>
      <c r="N1177" s="1">
        <f t="shared" si="229"/>
        <v>1171</v>
      </c>
      <c r="O1177" s="1" t="str">
        <f t="shared" si="219"/>
        <v/>
      </c>
      <c r="P1177">
        <f>VLOOKUP(B1177,[1]Attachments!A$2:O$50001,2,FALSE)</f>
        <v>107529</v>
      </c>
      <c r="Q1177" t="str">
        <f t="shared" si="220"/>
        <v>&lt;tr&gt;&lt;td width='10%'&gt;1171&lt;/td&gt;&lt;td width='20%'&gt;Voice Take 6&lt;/td&gt;&lt;td width='10%'&gt;evandrolino&lt;/td&gt;&lt;td width='20%'&gt;</v>
      </c>
      <c r="R1177" t="str">
        <f t="shared" si="225"/>
        <v>&lt;br&gt;&lt;br&gt;</v>
      </c>
      <c r="S1177" t="str">
        <f t="shared" si="226"/>
        <v>&lt;/td&gt;&lt;td width='20%'&gt;&lt;a href='http://www.norduserforum.com/download/file.php?id=10640'&gt;Voice Take 6.nsmp&lt;/a&gt;&lt;/td&gt;&lt;td width='10%'&gt;1.5 MB&lt;/td&gt;&lt;td width='10%'&gt;&lt;a href='http://www.norduserforum.com/viewtopic.php?f=2&amp;amp;t=13284' target='_blank'&gt;link&lt;/a&gt;&lt;/td&gt;&lt;/tr&gt;</v>
      </c>
      <c r="U1177" t="str">
        <f t="shared" si="221"/>
        <v>&lt;tr&gt;&lt;td width='10%'&gt;1171&lt;/td&gt;&lt;td width='20%'&gt;Voice Take 6&lt;/td&gt;&lt;td width='10%'&gt;evandrolino&lt;/td&gt;&lt;td width='20%'&gt;&lt;br&gt;&lt;br&gt;&lt;/td&gt;&lt;td width='20%'&gt;&lt;a href='http://www.norduserforum.com/download/file.php?id=10640'&gt;Voice Take 6.nsmp&lt;/a&gt;&lt;/td&gt;&lt;td width='10%'&gt;1.5 MB&lt;/td&gt;&lt;td width='10%'&gt;&lt;a href='http://www.norduserforum.com/viewtopic.php?f=2&amp;amp;t=13284' target='_blank'&gt;link&lt;/a&gt;&lt;/td&gt;&lt;/tr&gt;</v>
      </c>
      <c r="X1177">
        <f>IFERROR(VLOOKUP(B1177,[1]Attachments!A$2:O$50001,13,FALSE),0)</f>
        <v>1610534</v>
      </c>
      <c r="Y1177" s="14" t="str">
        <f t="shared" si="227"/>
        <v>1.5 MB</v>
      </c>
      <c r="AB1177">
        <f>VLOOKUP(B1177,[1]Attachments!A$2:O$50001,9,FALSE)</f>
        <v>36</v>
      </c>
      <c r="AC1177" s="15">
        <f>VLOOKUP(B1177,[1]Attachments!A$2:O$50001,14,FALSE)/(60*60*24)+"1/1/1970"</f>
        <v>43377.498136574075</v>
      </c>
      <c r="AD1177" s="14">
        <f t="shared" ca="1" si="222"/>
        <v>0.63555817322679242</v>
      </c>
      <c r="AM1177">
        <f t="shared" si="223"/>
        <v>325</v>
      </c>
      <c r="AN1177" t="str">
        <f>VLOOKUP(AM1177,A$3:U$4760,21,FALSE)</f>
        <v>&lt;tr&gt;&lt;td width='10%'&gt;325&lt;/td&gt;&lt;td width='20%'&gt;Take On Me&lt;/td&gt;&lt;td width='10%'&gt;Funk76&lt;/td&gt;&lt;td width='20%'&gt;&lt;br&gt;&lt;ul class='graphic' style='margin-left: 0em;'&gt;&lt;li&gt;&lt;a href='http://www.norduserforum.com/download/file.php?id=2516?n=325' type='audio/mpeg' class='inline-playable'&gt;Take On Me&lt;/a&gt;&lt;/li&gt;&lt;/ul&gt;&lt;/td&gt;&lt;td width='20%'&gt;&lt;a href='http://www.norduserforum.com/download/file.php?id=2515'&gt;Take On Me.nsmp&lt;/a&gt;&lt;/td&gt;&lt;td width='10%'&gt;5.7 MB&lt;/td&gt;&lt;td width='10%'&gt;&lt;a href='http://www.norduserforum.com/viewtopic.php?f=2&amp;amp;t=3533' target='_blank'&gt;link&lt;/a&gt;&lt;/td&gt;&lt;/tr&gt;</v>
      </c>
    </row>
    <row r="1178" spans="1:40" x14ac:dyDescent="0.3">
      <c r="A1178" s="1">
        <f t="shared" si="224"/>
        <v>1172</v>
      </c>
      <c r="B1178">
        <v>10647</v>
      </c>
      <c r="C1178" s="1" t="str">
        <f>IF(IFERROR(VLOOKUP(B1178+1,[1]Attachments!A$2:K$50000,11,FALSE)="mp3",FALSE),B1178+1,IF(IFERROR(VLOOKUP(B1178-1,[1]Attachments!A$2:K$50000,11,FALSE)="mp3",FALSE),B1178-1,IF(IFERROR(VLOOKUP(B1178-2,[1]Attachments!A$2:K$50000,11,FALSE)="mp3",FALSE),B1178-2,IF(IFERROR(VLOOKUP(B1178+2,[1]Attachments!A$2:K$50000,11,FALSE)="mp3",FALSE),B1178+2,""))))</f>
        <v/>
      </c>
      <c r="H1178" s="1">
        <f t="shared" si="228"/>
        <v>10647</v>
      </c>
      <c r="I1178" s="1">
        <f>VLOOKUP(B1178,[1]Attachments!A$2:O$50001,3,FALSE)</f>
        <v>16282</v>
      </c>
      <c r="J1178" s="11" t="str">
        <f t="shared" si="218"/>
        <v>link</v>
      </c>
      <c r="K1178" s="1" t="str">
        <f>IF(E1178="",SUBSTITUTE(PROPER(SUBSTITUTE(LEFT(VLOOKUP(B1178,[1]Attachments!A$2:O$50001,8,FALSE),LEN(VLOOKUP(B1178,[1]Attachments!A$2:O$50001,8,FALSE))-5),"_"," ")),"&amp;Amp;","&amp;"),E1178)</f>
        <v>Voice Take 6</v>
      </c>
      <c r="L1178" s="13" t="e">
        <f>PROPER(SUBSTITUTE(LEFT(VLOOKUP(O1178,[1]Attachments!A$2:O$50001,8,FALSE),LEN(VLOOKUP(O1178,[1]Attachments!A$2:O$50001,8,FALSE))-4),"_"," "))</f>
        <v>#N/A</v>
      </c>
      <c r="M1178" s="1" t="str">
        <f>IF(G1178="",VLOOKUP(VLOOKUP(B1178,[1]Attachments!A$2:O$10001,5,FALSE),[1]Users!A$2:B$100000,2,FALSE),G1178)</f>
        <v>evandrolino</v>
      </c>
      <c r="N1178" s="1">
        <f t="shared" si="229"/>
        <v>1172</v>
      </c>
      <c r="O1178" s="1" t="str">
        <f t="shared" si="219"/>
        <v/>
      </c>
      <c r="P1178">
        <f>VLOOKUP(B1178,[1]Attachments!A$2:O$50001,2,FALSE)</f>
        <v>107567</v>
      </c>
      <c r="Q1178" t="str">
        <f t="shared" si="220"/>
        <v>&lt;tr&gt;&lt;td width='10%'&gt;1172&lt;/td&gt;&lt;td width='20%'&gt;Voice Take 6&lt;/td&gt;&lt;td width='10%'&gt;evandrolino&lt;/td&gt;&lt;td width='20%'&gt;</v>
      </c>
      <c r="R1178" t="str">
        <f t="shared" si="225"/>
        <v>&lt;br&gt;&lt;br&gt;</v>
      </c>
      <c r="S1178" t="str">
        <f t="shared" si="226"/>
        <v>&lt;/td&gt;&lt;td width='20%'&gt;&lt;a href='http://www.norduserforum.com/download/file.php?id=10647'&gt;Voice Take 6.nsmp&lt;/a&gt;&lt;/td&gt;&lt;td width='10%'&gt;1.5 MB&lt;/td&gt;&lt;td width='10%'&gt;&lt;a href='http://www.norduserforum.com/viewtopic.php?f=2&amp;amp;t=16282' target='_blank'&gt;link&lt;/a&gt;&lt;/td&gt;&lt;/tr&gt;</v>
      </c>
      <c r="U1178" t="str">
        <f t="shared" si="221"/>
        <v>&lt;tr&gt;&lt;td width='10%'&gt;1172&lt;/td&gt;&lt;td width='20%'&gt;Voice Take 6&lt;/td&gt;&lt;td width='10%'&gt;evandrolino&lt;/td&gt;&lt;td width='20%'&gt;&lt;br&gt;&lt;br&gt;&lt;/td&gt;&lt;td width='20%'&gt;&lt;a href='http://www.norduserforum.com/download/file.php?id=10647'&gt;Voice Take 6.nsmp&lt;/a&gt;&lt;/td&gt;&lt;td width='10%'&gt;1.5 MB&lt;/td&gt;&lt;td width='10%'&gt;&lt;a href='http://www.norduserforum.com/viewtopic.php?f=2&amp;amp;t=16282' target='_blank'&gt;link&lt;/a&gt;&lt;/td&gt;&lt;/tr&gt;</v>
      </c>
      <c r="X1178">
        <f>IFERROR(VLOOKUP(B1178,[1]Attachments!A$2:O$50001,13,FALSE),0)</f>
        <v>1610534</v>
      </c>
      <c r="Y1178" s="14" t="str">
        <f t="shared" si="227"/>
        <v>1.5 MB</v>
      </c>
      <c r="AB1178">
        <f>VLOOKUP(B1178,[1]Attachments!A$2:O$50001,9,FALSE)</f>
        <v>141</v>
      </c>
      <c r="AC1178" s="15">
        <f>VLOOKUP(B1178,[1]Attachments!A$2:O$50001,14,FALSE)/(60*60*24)+"1/1/1970"</f>
        <v>43378.454363425924</v>
      </c>
      <c r="AD1178" s="14">
        <f t="shared" ca="1" si="222"/>
        <v>2.4952872911168118</v>
      </c>
      <c r="AM1178">
        <f t="shared" si="223"/>
        <v>324</v>
      </c>
      <c r="AN1178" t="str">
        <f>VLOOKUP(AM1178,A$3:U$4760,21,FALSE)</f>
        <v>&lt;tr&gt;&lt;td width='10%'&gt;324&lt;/td&gt;&lt;td width='20%'&gt;Synclavier Beatit&lt;/td&gt;&lt;td width='10%'&gt;cimiciolla&lt;/td&gt;&lt;td width='20%'&gt;&lt;br&gt;&lt;br&gt;&lt;/td&gt;&lt;td width='20%'&gt;&lt;a href='http://www.norduserforum.com/download/file.php?id=2495'&gt;Synclavier Beatit.nsmp&lt;/a&gt;&lt;/td&gt;&lt;td width='10%'&gt;0.4 MB&lt;/td&gt;&lt;td width='10%'&gt;&lt;a href='http://www.norduserforum.com/viewtopic.php?f=2&amp;amp;t=3499' target='_blank'&gt;link&lt;/a&gt;&lt;/td&gt;&lt;/tr&gt;</v>
      </c>
    </row>
    <row r="1179" spans="1:40" x14ac:dyDescent="0.3">
      <c r="A1179" s="1">
        <f t="shared" si="224"/>
        <v>1173</v>
      </c>
      <c r="B1179">
        <v>10650</v>
      </c>
      <c r="C1179" s="1">
        <f>IF(IFERROR(VLOOKUP(B1179+1,[1]Attachments!A$2:K$50000,11,FALSE)="mp3",FALSE),B1179+1,IF(IFERROR(VLOOKUP(B1179-1,[1]Attachments!A$2:K$50000,11,FALSE)="mp3",FALSE),B1179-1,IF(IFERROR(VLOOKUP(B1179-2,[1]Attachments!A$2:K$50000,11,FALSE)="mp3",FALSE),B1179-2,IF(IFERROR(VLOOKUP(B1179+2,[1]Attachments!A$2:K$50000,11,FALSE)="mp3",FALSE),B1179+2,""))))</f>
        <v>10652</v>
      </c>
      <c r="H1179" s="1">
        <f t="shared" si="228"/>
        <v>10650</v>
      </c>
      <c r="I1179" s="1">
        <f>VLOOKUP(B1179,[1]Attachments!A$2:O$50001,3,FALSE)</f>
        <v>10919</v>
      </c>
      <c r="J1179" s="11" t="str">
        <f t="shared" si="218"/>
        <v>link</v>
      </c>
      <c r="K1179" s="1" t="str">
        <f>IF(E1179="",SUBSTITUTE(PROPER(SUBSTITUTE(LEFT(VLOOKUP(B1179,[1]Attachments!A$2:O$50001,8,FALSE),LEN(VLOOKUP(B1179,[1]Attachments!A$2:O$50001,8,FALSE))-5),"_"," ")),"&amp;Amp;","&amp;"),E1179)</f>
        <v>Octave Saw Pad New</v>
      </c>
      <c r="L1179" s="13" t="str">
        <f>PROPER(SUBSTITUTE(LEFT(VLOOKUP(O1179,[1]Attachments!A$2:O$50001,8,FALSE),LEN(VLOOKUP(O1179,[1]Attachments!A$2:O$50001,8,FALSE))-4),"_"," "))</f>
        <v>Imperial Hpsd Bosendorf Sample Only</v>
      </c>
      <c r="M1179" s="1" t="str">
        <f>IF(G1179="",VLOOKUP(VLOOKUP(B1179,[1]Attachments!A$2:O$10001,5,FALSE),[1]Users!A$2:B$100000,2,FALSE),G1179)</f>
        <v>rudiratlos</v>
      </c>
      <c r="N1179" s="1">
        <f t="shared" si="229"/>
        <v>1173</v>
      </c>
      <c r="O1179" s="1">
        <f t="shared" si="219"/>
        <v>10652</v>
      </c>
      <c r="P1179">
        <f>VLOOKUP(B1179,[1]Attachments!A$2:O$50001,2,FALSE)</f>
        <v>107640</v>
      </c>
      <c r="Q1179" t="str">
        <f t="shared" si="220"/>
        <v>&lt;tr&gt;&lt;td width='10%'&gt;1173&lt;/td&gt;&lt;td width='20%'&gt;Octave Saw Pad New&lt;/td&gt;&lt;td width='10%'&gt;rudiratlos&lt;/td&gt;&lt;td width='20%'&gt;</v>
      </c>
      <c r="R1179" t="str">
        <f t="shared" si="225"/>
        <v>&lt;br&gt;&lt;ul class='graphic' style='margin-left: 0em;'&gt;&lt;li&gt;&lt;a href='http://www.norduserforum.com/download/file.php?id=10652?n=1173' type='audio/mpeg' class='inline-playable'&gt;Octave Saw Pad New&lt;/a&gt;&lt;/li&gt;&lt;/ul&gt;</v>
      </c>
      <c r="S1179" t="str">
        <f t="shared" si="226"/>
        <v>&lt;/td&gt;&lt;td width='20%'&gt;&lt;a href='http://www.norduserforum.com/download/file.php?id=10650'&gt;Octave Saw Pad New.nsmp&lt;/a&gt;&lt;/td&gt;&lt;td width='10%'&gt;2.6 MB&lt;/td&gt;&lt;td width='10%'&gt;&lt;a href='http://www.norduserforum.com/viewtopic.php?f=2&amp;amp;t=10919' target='_blank'&gt;link&lt;/a&gt;&lt;/td&gt;&lt;/tr&gt;</v>
      </c>
      <c r="U1179" t="str">
        <f t="shared" si="221"/>
        <v>&lt;tr&gt;&lt;td width='10%'&gt;1173&lt;/td&gt;&lt;td width='20%'&gt;Octave Saw Pad New&lt;/td&gt;&lt;td width='10%'&gt;rudiratlos&lt;/td&gt;&lt;td width='20%'&gt;&lt;br&gt;&lt;ul class='graphic' style='margin-left: 0em;'&gt;&lt;li&gt;&lt;a href='http://www.norduserforum.com/download/file.php?id=10652?n=1173' type='audio/mpeg' class='inline-playable'&gt;Octave Saw Pad New&lt;/a&gt;&lt;/li&gt;&lt;/ul&gt;&lt;/td&gt;&lt;td width='20%'&gt;&lt;a href='http://www.norduserforum.com/download/file.php?id=10650'&gt;Octave Saw Pad New.nsmp&lt;/a&gt;&lt;/td&gt;&lt;td width='10%'&gt;2.6 MB&lt;/td&gt;&lt;td width='10%'&gt;&lt;a href='http://www.norduserforum.com/viewtopic.php?f=2&amp;amp;t=10919' target='_blank'&gt;link&lt;/a&gt;&lt;/td&gt;&lt;/tr&gt;</v>
      </c>
      <c r="X1179">
        <f>IFERROR(VLOOKUP(B1179,[1]Attachments!A$2:O$50001,13,FALSE),0)</f>
        <v>2774108</v>
      </c>
      <c r="Y1179" s="14" t="str">
        <f t="shared" si="227"/>
        <v>2.6 MB</v>
      </c>
      <c r="AB1179">
        <f>VLOOKUP(B1179,[1]Attachments!A$2:O$50001,9,FALSE)</f>
        <v>101</v>
      </c>
      <c r="AC1179" s="15">
        <f>VLOOKUP(B1179,[1]Attachments!A$2:O$50001,14,FALSE)/(60*60*24)+"1/1/1970"</f>
        <v>43380.725578703699</v>
      </c>
      <c r="AD1179" s="14">
        <f t="shared" ca="1" si="222"/>
        <v>1.797726884117216</v>
      </c>
      <c r="AM1179">
        <f t="shared" si="223"/>
        <v>323</v>
      </c>
      <c r="AN1179" t="str">
        <f>VLOOKUP(AM1179,A$3:U$4760,21,FALSE)</f>
        <v>&lt;tr&gt;&lt;td width='10%'&gt;323&lt;/td&gt;&lt;td width='20%'&gt;Michael Jackson - Beat It&lt;/td&gt;&lt;td width='10%'&gt;Troy_79&lt;/td&gt;&lt;td width='20%'&gt;&lt;br&gt;&lt;br&gt;&lt;/td&gt;&lt;td width='20%'&gt;&lt;a href='http://www.norduserforum.com/download/file.php?id=2493'&gt;Michael Jackson - Beat It.nsmp&lt;/a&gt;&lt;/td&gt;&lt;td width='10%'&gt;0.3 MB&lt;/td&gt;&lt;td width='10%'&gt;&lt;a href='http://www.norduserforum.com/viewtopic.php?f=2&amp;amp;t=3499' target='_blank'&gt;link&lt;/a&gt;&lt;/td&gt;&lt;/tr&gt;</v>
      </c>
    </row>
    <row r="1180" spans="1:40" x14ac:dyDescent="0.3">
      <c r="A1180" s="1">
        <f t="shared" si="224"/>
        <v>1174</v>
      </c>
      <c r="B1180">
        <v>10651</v>
      </c>
      <c r="C1180" s="1">
        <f>IF(IFERROR(VLOOKUP(B1180+1,[1]Attachments!A$2:K$50000,11,FALSE)="mp3",FALSE),B1180+1,IF(IFERROR(VLOOKUP(B1180-1,[1]Attachments!A$2:K$50000,11,FALSE)="mp3",FALSE),B1180-1,IF(IFERROR(VLOOKUP(B1180-2,[1]Attachments!A$2:K$50000,11,FALSE)="mp3",FALSE),B1180-2,IF(IFERROR(VLOOKUP(B1180+2,[1]Attachments!A$2:K$50000,11,FALSE)="mp3",FALSE),B1180+2,""))))</f>
        <v>10652</v>
      </c>
      <c r="H1180" s="1">
        <f t="shared" si="228"/>
        <v>10651</v>
      </c>
      <c r="I1180" s="1">
        <f>VLOOKUP(B1180,[1]Attachments!A$2:O$50001,3,FALSE)</f>
        <v>10919</v>
      </c>
      <c r="J1180" s="11" t="str">
        <f t="shared" si="218"/>
        <v>link</v>
      </c>
      <c r="K1180" s="1" t="str">
        <f>IF(E1180="",SUBSTITUTE(PROPER(SUBSTITUTE(LEFT(VLOOKUP(B1180,[1]Attachments!A$2:O$50001,8,FALSE),LEN(VLOOKUP(B1180,[1]Attachments!A$2:O$50001,8,FALSE))-5),"_"," ")),"&amp;Amp;","&amp;"),E1180)</f>
        <v>Dreampad Roland New</v>
      </c>
      <c r="L1180" s="13" t="str">
        <f>PROPER(SUBSTITUTE(LEFT(VLOOKUP(O1180,[1]Attachments!A$2:O$50001,8,FALSE),LEN(VLOOKUP(O1180,[1]Attachments!A$2:O$50001,8,FALSE))-4),"_"," "))</f>
        <v>Imperial Hpsd Bosendorf Sample Only</v>
      </c>
      <c r="M1180" s="1" t="str">
        <f>IF(G1180="",VLOOKUP(VLOOKUP(B1180,[1]Attachments!A$2:O$10001,5,FALSE),[1]Users!A$2:B$100000,2,FALSE),G1180)</f>
        <v>rudiratlos</v>
      </c>
      <c r="N1180" s="1">
        <f t="shared" si="229"/>
        <v>1174</v>
      </c>
      <c r="O1180" s="1">
        <f t="shared" si="219"/>
        <v>10652</v>
      </c>
      <c r="P1180">
        <f>VLOOKUP(B1180,[1]Attachments!A$2:O$50001,2,FALSE)</f>
        <v>107640</v>
      </c>
      <c r="Q1180" t="str">
        <f t="shared" si="220"/>
        <v>&lt;tr&gt;&lt;td width='10%'&gt;1174&lt;/td&gt;&lt;td width='20%'&gt;Dreampad Roland New&lt;/td&gt;&lt;td width='10%'&gt;rudiratlos&lt;/td&gt;&lt;td width='20%'&gt;</v>
      </c>
      <c r="R1180" t="str">
        <f t="shared" si="225"/>
        <v>&lt;br&gt;&lt;ul class='graphic' style='margin-left: 0em;'&gt;&lt;li&gt;&lt;a href='http://www.norduserforum.com/download/file.php?id=10652?n=1174' type='audio/mpeg' class='inline-playable'&gt;Dreampad Roland New&lt;/a&gt;&lt;/li&gt;&lt;/ul&gt;</v>
      </c>
      <c r="S1180" t="str">
        <f t="shared" si="226"/>
        <v>&lt;/td&gt;&lt;td width='20%'&gt;&lt;a href='http://www.norduserforum.com/download/file.php?id=10651'&gt;Dreampad Roland New.nsmp&lt;/a&gt;&lt;/td&gt;&lt;td width='10%'&gt;2.8 MB&lt;/td&gt;&lt;td width='10%'&gt;&lt;a href='http://www.norduserforum.com/viewtopic.php?f=2&amp;amp;t=10919' target='_blank'&gt;link&lt;/a&gt;&lt;/td&gt;&lt;/tr&gt;</v>
      </c>
      <c r="U1180" t="str">
        <f t="shared" si="221"/>
        <v>&lt;tr&gt;&lt;td width='10%'&gt;1174&lt;/td&gt;&lt;td width='20%'&gt;Dreampad Roland New&lt;/td&gt;&lt;td width='10%'&gt;rudiratlos&lt;/td&gt;&lt;td width='20%'&gt;&lt;br&gt;&lt;ul class='graphic' style='margin-left: 0em;'&gt;&lt;li&gt;&lt;a href='http://www.norduserforum.com/download/file.php?id=10652?n=1174' type='audio/mpeg' class='inline-playable'&gt;Dreampad Roland New&lt;/a&gt;&lt;/li&gt;&lt;/ul&gt;&lt;/td&gt;&lt;td width='20%'&gt;&lt;a href='http://www.norduserforum.com/download/file.php?id=10651'&gt;Dreampad Roland New.nsmp&lt;/a&gt;&lt;/td&gt;&lt;td width='10%'&gt;2.8 MB&lt;/td&gt;&lt;td width='10%'&gt;&lt;a href='http://www.norduserforum.com/viewtopic.php?f=2&amp;amp;t=10919' target='_blank'&gt;link&lt;/a&gt;&lt;/td&gt;&lt;/tr&gt;</v>
      </c>
      <c r="X1180">
        <f>IFERROR(VLOOKUP(B1180,[1]Attachments!A$2:O$50001,13,FALSE),0)</f>
        <v>2950892</v>
      </c>
      <c r="Y1180" s="14" t="str">
        <f t="shared" si="227"/>
        <v>2.8 MB</v>
      </c>
      <c r="AB1180">
        <f>VLOOKUP(B1180,[1]Attachments!A$2:O$50001,9,FALSE)</f>
        <v>103</v>
      </c>
      <c r="AC1180" s="15">
        <f>VLOOKUP(B1180,[1]Attachments!A$2:O$50001,14,FALSE)/(60*60*24)+"1/1/1970"</f>
        <v>43380.725578703699</v>
      </c>
      <c r="AD1180" s="14">
        <f t="shared" ca="1" si="222"/>
        <v>1.833325436277953</v>
      </c>
      <c r="AM1180">
        <f t="shared" si="223"/>
        <v>322</v>
      </c>
      <c r="AN1180" t="str">
        <f>VLOOKUP(AM1180,A$3:U$4760,21,FALSE)</f>
        <v>&lt;tr&gt;&lt;td width='10%'&gt;322&lt;/td&gt;&lt;td width='20%'&gt;Weeoohs&lt;/td&gt;&lt;td width='10%'&gt;Zombieman&lt;/td&gt;&lt;td width='20%'&gt;&lt;br&gt;&lt;br&gt;&lt;/td&gt;&lt;td width='20%'&gt;&lt;a href='http://www.norduserforum.com/download/file.php?id=2487'&gt;Weeoohs.nsmp&lt;/a&gt;&lt;/td&gt;&lt;td width='10%'&gt;1.1 MB&lt;/td&gt;&lt;td width='10%'&gt;&lt;a href='http://www.norduserforum.com/viewtopic.php?f=2&amp;amp;t=3495' target='_blank'&gt;link&lt;/a&gt;&lt;/td&gt;&lt;/tr&gt;</v>
      </c>
    </row>
    <row r="1181" spans="1:40" x14ac:dyDescent="0.3">
      <c r="A1181" s="1">
        <f t="shared" si="224"/>
        <v>1175</v>
      </c>
      <c r="B1181">
        <v>10653</v>
      </c>
      <c r="C1181" s="1">
        <f>IF(IFERROR(VLOOKUP(B1181+1,[1]Attachments!A$2:K$50000,11,FALSE)="mp3",FALSE),B1181+1,IF(IFERROR(VLOOKUP(B1181-1,[1]Attachments!A$2:K$50000,11,FALSE)="mp3",FALSE),B1181-1,IF(IFERROR(VLOOKUP(B1181-2,[1]Attachments!A$2:K$50000,11,FALSE)="mp3",FALSE),B1181-2,IF(IFERROR(VLOOKUP(B1181+2,[1]Attachments!A$2:K$50000,11,FALSE)="mp3",FALSE),B1181+2,""))))</f>
        <v>10652</v>
      </c>
      <c r="H1181" s="1">
        <f t="shared" si="228"/>
        <v>10653</v>
      </c>
      <c r="I1181" s="1">
        <f>VLOOKUP(B1181,[1]Attachments!A$2:O$50001,3,FALSE)</f>
        <v>10919</v>
      </c>
      <c r="J1181" s="11" t="str">
        <f t="shared" si="218"/>
        <v>link</v>
      </c>
      <c r="K1181" s="1" t="str">
        <f>IF(E1181="",SUBSTITUTE(PROPER(SUBSTITUTE(LEFT(VLOOKUP(B1181,[1]Attachments!A$2:O$50001,8,FALSE),LEN(VLOOKUP(B1181,[1]Attachments!A$2:O$50001,8,FALSE))-5),"_"," ")),"&amp;Amp;","&amp;"),E1181)</f>
        <v>Octave Saw Pad (-12)</v>
      </c>
      <c r="L1181" s="13" t="str">
        <f>PROPER(SUBSTITUTE(LEFT(VLOOKUP(O1181,[1]Attachments!A$2:O$50001,8,FALSE),LEN(VLOOKUP(O1181,[1]Attachments!A$2:O$50001,8,FALSE))-4),"_"," "))</f>
        <v>Imperial Hpsd Bosendorf Sample Only</v>
      </c>
      <c r="M1181" s="1" t="str">
        <f>IF(G1181="",VLOOKUP(VLOOKUP(B1181,[1]Attachments!A$2:O$10001,5,FALSE),[1]Users!A$2:B$100000,2,FALSE),G1181)</f>
        <v>rudiratlos</v>
      </c>
      <c r="N1181" s="1">
        <f t="shared" si="229"/>
        <v>1175</v>
      </c>
      <c r="O1181" s="1">
        <f t="shared" si="219"/>
        <v>10652</v>
      </c>
      <c r="P1181">
        <f>VLOOKUP(B1181,[1]Attachments!A$2:O$50001,2,FALSE)</f>
        <v>107640</v>
      </c>
      <c r="Q1181" t="str">
        <f t="shared" si="220"/>
        <v>&lt;tr&gt;&lt;td width='10%'&gt;1175&lt;/td&gt;&lt;td width='20%'&gt;Octave Saw Pad (-12)&lt;/td&gt;&lt;td width='10%'&gt;rudiratlos&lt;/td&gt;&lt;td width='20%'&gt;</v>
      </c>
      <c r="R1181" t="str">
        <f t="shared" si="225"/>
        <v>&lt;br&gt;&lt;ul class='graphic' style='margin-left: 0em;'&gt;&lt;li&gt;&lt;a href='http://www.norduserforum.com/download/file.php?id=10652?n=1175' type='audio/mpeg' class='inline-playable'&gt;Octave Saw Pad (-12)&lt;/a&gt;&lt;/li&gt;&lt;/ul&gt;</v>
      </c>
      <c r="S1181" t="str">
        <f t="shared" si="226"/>
        <v>&lt;/td&gt;&lt;td width='20%'&gt;&lt;a href='http://www.norduserforum.com/download/file.php?id=10653'&gt;Octave Saw Pad (-12).nsmp&lt;/a&gt;&lt;/td&gt;&lt;td width='10%'&gt;2.6 MB&lt;/td&gt;&lt;td width='10%'&gt;&lt;a href='http://www.norduserforum.com/viewtopic.php?f=2&amp;amp;t=10919' target='_blank'&gt;link&lt;/a&gt;&lt;/td&gt;&lt;/tr&gt;</v>
      </c>
      <c r="U1181" t="str">
        <f t="shared" si="221"/>
        <v>&lt;tr&gt;&lt;td width='10%'&gt;1175&lt;/td&gt;&lt;td width='20%'&gt;Octave Saw Pad (-12)&lt;/td&gt;&lt;td width='10%'&gt;rudiratlos&lt;/td&gt;&lt;td width='20%'&gt;&lt;br&gt;&lt;ul class='graphic' style='margin-left: 0em;'&gt;&lt;li&gt;&lt;a href='http://www.norduserforum.com/download/file.php?id=10652?n=1175' type='audio/mpeg' class='inline-playable'&gt;Octave Saw Pad (-12)&lt;/a&gt;&lt;/li&gt;&lt;/ul&gt;&lt;/td&gt;&lt;td width='20%'&gt;&lt;a href='http://www.norduserforum.com/download/file.php?id=10653'&gt;Octave Saw Pad (-12).nsmp&lt;/a&gt;&lt;/td&gt;&lt;td width='10%'&gt;2.6 MB&lt;/td&gt;&lt;td width='10%'&gt;&lt;a href='http://www.norduserforum.com/viewtopic.php?f=2&amp;amp;t=10919' target='_blank'&gt;link&lt;/a&gt;&lt;/td&gt;&lt;/tr&gt;</v>
      </c>
      <c r="X1181">
        <f>IFERROR(VLOOKUP(B1181,[1]Attachments!A$2:O$50001,13,FALSE),0)</f>
        <v>2774108</v>
      </c>
      <c r="Y1181" s="14" t="str">
        <f t="shared" si="227"/>
        <v>2.6 MB</v>
      </c>
      <c r="AB1181">
        <f>VLOOKUP(B1181,[1]Attachments!A$2:O$50001,9,FALSE)</f>
        <v>89</v>
      </c>
      <c r="AC1181" s="15">
        <f>VLOOKUP(B1181,[1]Attachments!A$2:O$50001,14,FALSE)/(60*60*24)+"1/1/1970"</f>
        <v>43380.841342592597</v>
      </c>
      <c r="AD1181" s="14">
        <f t="shared" ca="1" si="222"/>
        <v>1.5846020131115388</v>
      </c>
      <c r="AM1181">
        <f t="shared" si="223"/>
        <v>321</v>
      </c>
      <c r="AN1181" t="str">
        <f>VLOOKUP(AM1181,A$3:U$4760,21,FALSE)</f>
        <v>&lt;tr&gt;&lt;td width='10%'&gt;321&lt;/td&gt;&lt;td width='20%'&gt;Jd800 Drums&lt;/td&gt;&lt;td width='10%'&gt;Zombieman&lt;/td&gt;&lt;td width='20%'&gt;&lt;br&gt;&lt;br&gt;&lt;/td&gt;&lt;td width='20%'&gt;&lt;a href='http://www.norduserforum.com/download/file.php?id=2486'&gt;Jd800 Drums.nsmp&lt;/a&gt;&lt;/td&gt;&lt;td width='10%'&gt;1.0 MB&lt;/td&gt;&lt;td width='10%'&gt;&lt;a href='http://www.norduserforum.com/viewtopic.php?f=2&amp;amp;t=3495' target='_blank'&gt;link&lt;/a&gt;&lt;/td&gt;&lt;/tr&gt;</v>
      </c>
    </row>
    <row r="1182" spans="1:40" x14ac:dyDescent="0.3">
      <c r="A1182" s="1">
        <f t="shared" si="224"/>
        <v>1176</v>
      </c>
      <c r="B1182">
        <v>10656</v>
      </c>
      <c r="C1182" s="1">
        <f>IF(IFERROR(VLOOKUP(B1182+1,[1]Attachments!A$2:K$50000,11,FALSE)="mp3",FALSE),B1182+1,IF(IFERROR(VLOOKUP(B1182-1,[1]Attachments!A$2:K$50000,11,FALSE)="mp3",FALSE),B1182-1,IF(IFERROR(VLOOKUP(B1182-2,[1]Attachments!A$2:K$50000,11,FALSE)="mp3",FALSE),B1182-2,IF(IFERROR(VLOOKUP(B1182+2,[1]Attachments!A$2:K$50000,11,FALSE)="mp3",FALSE),B1182+2,""))))</f>
        <v>10655</v>
      </c>
      <c r="H1182" s="1">
        <f t="shared" si="228"/>
        <v>10656</v>
      </c>
      <c r="I1182" s="1">
        <f>VLOOKUP(B1182,[1]Attachments!A$2:O$50001,3,FALSE)</f>
        <v>16300</v>
      </c>
      <c r="J1182" s="11" t="str">
        <f t="shared" si="218"/>
        <v>link</v>
      </c>
      <c r="K1182" s="1" t="str">
        <f>IF(E1182="",SUBSTITUTE(PROPER(SUBSTITUTE(LEFT(VLOOKUP(B1182,[1]Attachments!A$2:O$50001,8,FALSE),LEN(VLOOKUP(B1182,[1]Attachments!A$2:O$50001,8,FALSE))-5),"_"," ")),"&amp;Amp;","&amp;"),E1182)</f>
        <v>Bullet Time</v>
      </c>
      <c r="L1182" s="13" t="str">
        <f>PROPER(SUBSTITUTE(LEFT(VLOOKUP(O1182,[1]Attachments!A$2:O$50001,8,FALSE),LEN(VLOOKUP(O1182,[1]Attachments!A$2:O$50001,8,FALSE))-4),"_"," "))</f>
        <v>Bullet Time</v>
      </c>
      <c r="M1182" s="1" t="str">
        <f>IF(G1182="",VLOOKUP(VLOOKUP(B1182,[1]Attachments!A$2:O$10001,5,FALSE),[1]Users!A$2:B$100000,2,FALSE),G1182)</f>
        <v>Batdork</v>
      </c>
      <c r="N1182" s="1">
        <f t="shared" si="229"/>
        <v>1176</v>
      </c>
      <c r="O1182" s="1">
        <f t="shared" si="219"/>
        <v>10655</v>
      </c>
      <c r="P1182">
        <f>VLOOKUP(B1182,[1]Attachments!A$2:O$50001,2,FALSE)</f>
        <v>107669</v>
      </c>
      <c r="Q1182" t="str">
        <f t="shared" si="220"/>
        <v>&lt;tr&gt;&lt;td width='10%'&gt;1176&lt;/td&gt;&lt;td width='20%'&gt;Bullet Time&lt;/td&gt;&lt;td width='10%'&gt;Batdork&lt;/td&gt;&lt;td width='20%'&gt;</v>
      </c>
      <c r="R1182" t="str">
        <f t="shared" si="225"/>
        <v>&lt;br&gt;&lt;ul class='graphic' style='margin-left: 0em;'&gt;&lt;li&gt;&lt;a href='http://www.norduserforum.com/download/file.php?id=10655?n=1176' type='audio/mpeg' class='inline-playable'&gt;Bullet Time&lt;/a&gt;&lt;/li&gt;&lt;/ul&gt;</v>
      </c>
      <c r="S1182" t="str">
        <f t="shared" si="226"/>
        <v>&lt;/td&gt;&lt;td width='20%'&gt;&lt;a href='http://www.norduserforum.com/download/file.php?id=10656'&gt;Bullet Time.nsmp&lt;/a&gt;&lt;/td&gt;&lt;td width='10%'&gt;16.0 MB&lt;/td&gt;&lt;td width='10%'&gt;&lt;a href='http://www.norduserforum.com/viewtopic.php?f=2&amp;amp;t=16300' target='_blank'&gt;link&lt;/a&gt;&lt;/td&gt;&lt;/tr&gt;</v>
      </c>
      <c r="U1182" t="str">
        <f t="shared" si="221"/>
        <v>&lt;tr&gt;&lt;td width='10%'&gt;1176&lt;/td&gt;&lt;td width='20%'&gt;Bullet Time&lt;/td&gt;&lt;td width='10%'&gt;Batdork&lt;/td&gt;&lt;td width='20%'&gt;&lt;br&gt;&lt;ul class='graphic' style='margin-left: 0em;'&gt;&lt;li&gt;&lt;a href='http://www.norduserforum.com/download/file.php?id=10655?n=1176' type='audio/mpeg' class='inline-playable'&gt;Bullet Time&lt;/a&gt;&lt;/li&gt;&lt;/ul&gt;&lt;/td&gt;&lt;td width='20%'&gt;&lt;a href='http://www.norduserforum.com/download/file.php?id=10656'&gt;Bullet Time.nsmp&lt;/a&gt;&lt;/td&gt;&lt;td width='10%'&gt;16.0 MB&lt;/td&gt;&lt;td width='10%'&gt;&lt;a href='http://www.norduserforum.com/viewtopic.php?f=2&amp;amp;t=16300' target='_blank'&gt;link&lt;/a&gt;&lt;/td&gt;&lt;/tr&gt;</v>
      </c>
      <c r="X1182">
        <f>IFERROR(VLOOKUP(B1182,[1]Attachments!A$2:O$50001,13,FALSE),0)</f>
        <v>16764428</v>
      </c>
      <c r="Y1182" s="14" t="str">
        <f t="shared" si="227"/>
        <v>16.0 MB</v>
      </c>
      <c r="AB1182">
        <f>VLOOKUP(B1182,[1]Attachments!A$2:O$50001,9,FALSE)</f>
        <v>106</v>
      </c>
      <c r="AC1182" s="15">
        <f>VLOOKUP(B1182,[1]Attachments!A$2:O$50001,14,FALSE)/(60*60*24)+"1/1/1970"</f>
        <v>43381.532465277778</v>
      </c>
      <c r="AD1182" s="14">
        <f t="shared" ca="1" si="222"/>
        <v>1.8906022393041195</v>
      </c>
      <c r="AM1182">
        <f t="shared" si="223"/>
        <v>320</v>
      </c>
      <c r="AN1182" t="str">
        <f>VLOOKUP(AM1182,A$3:U$4760,21,FALSE)</f>
        <v>&lt;tr&gt;&lt;td width='10%'&gt;320&lt;/td&gt;&lt;td width='20%'&gt;Vti Funkld-3Sm&lt;/td&gt;&lt;td width='10%'&gt;Troy_79&lt;/td&gt;&lt;td width='20%'&gt;&lt;br&gt;&lt;ul class='graphic' style='margin-left: 0em;'&gt;&lt;li&gt;&lt;a href='http://www.norduserforum.com/download/file.php?id=2478?n=320' type='audio/mpeg' class='inline-playable'&gt;Vti Funkld-3Sm&lt;/a&gt;&lt;/li&gt;&lt;/ul&gt;&lt;/td&gt;&lt;td width='20%'&gt;&lt;a href='http://www.norduserforum.com/download/file.php?id=2480'&gt;Vti Funkld-3Sm.nsmp&lt;/a&gt;&lt;/td&gt;&lt;td width='10%'&gt;1.8 MB&lt;/td&gt;&lt;td width='10%'&gt;&lt;a href='http://www.norduserforum.com/viewtopic.php?f=2&amp;amp;t=3462' target='_blank'&gt;link&lt;/a&gt;&lt;/td&gt;&lt;/tr&gt;</v>
      </c>
    </row>
    <row r="1183" spans="1:40" x14ac:dyDescent="0.3">
      <c r="A1183" s="1">
        <f t="shared" si="224"/>
        <v>1177</v>
      </c>
      <c r="B1183">
        <v>10763</v>
      </c>
      <c r="C1183" s="1">
        <f>IF(IFERROR(VLOOKUP(B1183+1,[1]Attachments!A$2:K$50000,11,FALSE)="mp3",FALSE),B1183+1,IF(IFERROR(VLOOKUP(B1183-1,[1]Attachments!A$2:K$50000,11,FALSE)="mp3",FALSE),B1183-1,IF(IFERROR(VLOOKUP(B1183-2,[1]Attachments!A$2:K$50000,11,FALSE)="mp3",FALSE),B1183-2,IF(IFERROR(VLOOKUP(B1183+2,[1]Attachments!A$2:K$50000,11,FALSE)="mp3",FALSE),B1183+2,""))))</f>
        <v>10764</v>
      </c>
      <c r="H1183" s="1">
        <f t="shared" si="228"/>
        <v>10763</v>
      </c>
      <c r="I1183" s="1">
        <f>VLOOKUP(B1183,[1]Attachments!A$2:O$50001,3,FALSE)</f>
        <v>16440</v>
      </c>
      <c r="J1183" s="11" t="str">
        <f t="shared" si="218"/>
        <v>link</v>
      </c>
      <c r="K1183" s="1" t="str">
        <f>IF(E1183="",SUBSTITUTE(PROPER(SUBSTITUTE(LEFT(VLOOKUP(B1183,[1]Attachments!A$2:O$50001,8,FALSE),LEN(VLOOKUP(B1183,[1]Attachments!A$2:O$50001,8,FALSE))-5),"_"," ")),"&amp;Amp;","&amp;"),E1183)</f>
        <v>Dontyou3</v>
      </c>
      <c r="L1183" s="13" t="str">
        <f>PROPER(SUBSTITUTE(LEFT(VLOOKUP(O1183,[1]Attachments!A$2:O$50001,8,FALSE),LEN(VLOOKUP(O1183,[1]Attachments!A$2:O$50001,8,FALSE))-4),"_"," "))</f>
        <v>Fm Prophet Ob</v>
      </c>
      <c r="M1183" s="1" t="str">
        <f>IF(G1183="",VLOOKUP(VLOOKUP(B1183,[1]Attachments!A$2:O$10001,5,FALSE),[1]Users!A$2:B$100000,2,FALSE),G1183)</f>
        <v>MvanD</v>
      </c>
      <c r="N1183" s="1">
        <f t="shared" si="229"/>
        <v>1177</v>
      </c>
      <c r="O1183" s="1">
        <f t="shared" si="219"/>
        <v>10764</v>
      </c>
      <c r="P1183">
        <f>VLOOKUP(B1183,[1]Attachments!A$2:O$50001,2,FALSE)</f>
        <v>108712</v>
      </c>
      <c r="Q1183" t="str">
        <f t="shared" si="220"/>
        <v>&lt;tr&gt;&lt;td width='10%'&gt;1177&lt;/td&gt;&lt;td width='20%'&gt;Dontyou3&lt;/td&gt;&lt;td width='10%'&gt;MvanD&lt;/td&gt;&lt;td width='20%'&gt;</v>
      </c>
      <c r="R1183" t="str">
        <f t="shared" si="225"/>
        <v>&lt;br&gt;&lt;ul class='graphic' style='margin-left: 0em;'&gt;&lt;li&gt;&lt;a href='http://www.norduserforum.com/download/file.php?id=10764?n=1177' type='audio/mpeg' class='inline-playable'&gt;Dontyou3&lt;/a&gt;&lt;/li&gt;&lt;/ul&gt;</v>
      </c>
      <c r="S1183" t="str">
        <f t="shared" si="226"/>
        <v>&lt;/td&gt;&lt;td width='20%'&gt;&lt;a href='http://www.norduserforum.com/download/file.php?id=10763'&gt;Dontyou3.nsmp&lt;/a&gt;&lt;/td&gt;&lt;td width='10%'&gt;5.6 MB&lt;/td&gt;&lt;td width='10%'&gt;&lt;a href='http://www.norduserforum.com/viewtopic.php?f=2&amp;amp;t=16440' target='_blank'&gt;link&lt;/a&gt;&lt;/td&gt;&lt;/tr&gt;</v>
      </c>
      <c r="U1183" t="str">
        <f t="shared" si="221"/>
        <v>&lt;tr&gt;&lt;td width='10%'&gt;1177&lt;/td&gt;&lt;td width='20%'&gt;Dontyou3&lt;/td&gt;&lt;td width='10%'&gt;MvanD&lt;/td&gt;&lt;td width='20%'&gt;&lt;br&gt;&lt;ul class='graphic' style='margin-left: 0em;'&gt;&lt;li&gt;&lt;a href='http://www.norduserforum.com/download/file.php?id=10764?n=1177' type='audio/mpeg' class='inline-playable'&gt;Dontyou3&lt;/a&gt;&lt;/li&gt;&lt;/ul&gt;&lt;/td&gt;&lt;td width='20%'&gt;&lt;a href='http://www.norduserforum.com/download/file.php?id=10763'&gt;Dontyou3.nsmp&lt;/a&gt;&lt;/td&gt;&lt;td width='10%'&gt;5.6 MB&lt;/td&gt;&lt;td width='10%'&gt;&lt;a href='http://www.norduserforum.com/viewtopic.php?f=2&amp;amp;t=16440' target='_blank'&gt;link&lt;/a&gt;&lt;/td&gt;&lt;/tr&gt;</v>
      </c>
      <c r="X1183">
        <f>IFERROR(VLOOKUP(B1183,[1]Attachments!A$2:O$50001,13,FALSE),0)</f>
        <v>5891831</v>
      </c>
      <c r="Y1183" s="14" t="str">
        <f t="shared" si="227"/>
        <v>5.6 MB</v>
      </c>
      <c r="AB1183">
        <f>VLOOKUP(B1183,[1]Attachments!A$2:O$50001,9,FALSE)</f>
        <v>169</v>
      </c>
      <c r="AC1183" s="15">
        <f>VLOOKUP(B1183,[1]Attachments!A$2:O$50001,14,FALSE)/(60*60*24)+"1/1/1970"</f>
        <v>43402.833368055552</v>
      </c>
      <c r="AD1183" s="14">
        <f t="shared" ca="1" si="222"/>
        <v>3.1872477162145776</v>
      </c>
      <c r="AM1183">
        <f t="shared" si="223"/>
        <v>319</v>
      </c>
      <c r="AN1183" t="str">
        <f>VLOOKUP(AM1183,A$3:U$4760,21,FALSE)</f>
        <v>&lt;tr&gt;&lt;td width='10%'&gt;319&lt;/td&gt;&lt;td width='20%'&gt;Vti Forgivenms&lt;/td&gt;&lt;td width='10%'&gt;Troy_79&lt;/td&gt;&lt;td width='20%'&gt;&lt;br&gt;&lt;ul class='graphic' style='margin-left: 0em;'&gt;&lt;li&gt;&lt;a href='http://www.norduserforum.com/download/file.php?id=2475?n=319' type='audio/mpeg' class='inline-playable'&gt;Vti Forgivenms&lt;/a&gt;&lt;/li&gt;&lt;/ul&gt;&lt;/td&gt;&lt;td width='20%'&gt;&lt;a href='http://www.norduserforum.com/download/file.php?id=2477'&gt;Vti Forgivenms.nsmp&lt;/a&gt;&lt;/td&gt;&lt;td width='10%'&gt;6.0 MB&lt;/td&gt;&lt;td width='10%'&gt;&lt;a href='http://www.norduserforum.com/viewtopic.php?f=2&amp;amp;t=3462' target='_blank'&gt;link&lt;/a&gt;&lt;/td&gt;&lt;/tr&gt;</v>
      </c>
    </row>
    <row r="1184" spans="1:40" x14ac:dyDescent="0.3">
      <c r="A1184" s="1">
        <f t="shared" si="224"/>
        <v>1178</v>
      </c>
      <c r="B1184">
        <v>10850</v>
      </c>
      <c r="C1184" s="1" t="str">
        <f>IF(IFERROR(VLOOKUP(B1184+1,[1]Attachments!A$2:K$50000,11,FALSE)="mp3",FALSE),B1184+1,IF(IFERROR(VLOOKUP(B1184-1,[1]Attachments!A$2:K$50000,11,FALSE)="mp3",FALSE),B1184-1,IF(IFERROR(VLOOKUP(B1184-2,[1]Attachments!A$2:K$50000,11,FALSE)="mp3",FALSE),B1184-2,IF(IFERROR(VLOOKUP(B1184+2,[1]Attachments!A$2:K$50000,11,FALSE)="mp3",FALSE),B1184+2,""))))</f>
        <v/>
      </c>
      <c r="H1184" s="1">
        <f t="shared" si="228"/>
        <v>10850</v>
      </c>
      <c r="I1184" s="1">
        <f>VLOOKUP(B1184,[1]Attachments!A$2:O$50001,3,FALSE)</f>
        <v>16600</v>
      </c>
      <c r="J1184" s="11" t="str">
        <f t="shared" si="218"/>
        <v>link</v>
      </c>
      <c r="K1184" s="1" t="str">
        <f>IF(E1184="",SUBSTITUTE(PROPER(SUBSTITUTE(LEFT(VLOOKUP(B1184,[1]Attachments!A$2:O$50001,8,FALSE),LEN(VLOOKUP(B1184,[1]Attachments!A$2:O$50001,8,FALSE))-5),"_"," ")),"&amp;Amp;","&amp;"),E1184)</f>
        <v>Shape Of You</v>
      </c>
      <c r="L1184" s="13" t="e">
        <f>PROPER(SUBSTITUTE(LEFT(VLOOKUP(O1184,[1]Attachments!A$2:O$50001,8,FALSE),LEN(VLOOKUP(O1184,[1]Attachments!A$2:O$50001,8,FALSE))-4),"_"," "))</f>
        <v>#N/A</v>
      </c>
      <c r="M1184" s="1" t="str">
        <f>IF(G1184="",VLOOKUP(VLOOKUP(B1184,[1]Attachments!A$2:O$10001,5,FALSE),[1]Users!A$2:B$100000,2,FALSE),G1184)</f>
        <v>pablomastodon</v>
      </c>
      <c r="N1184" s="1">
        <f t="shared" si="229"/>
        <v>1178</v>
      </c>
      <c r="O1184" s="1" t="str">
        <f t="shared" si="219"/>
        <v/>
      </c>
      <c r="P1184">
        <f>VLOOKUP(B1184,[1]Attachments!A$2:O$50001,2,FALSE)</f>
        <v>109670</v>
      </c>
      <c r="Q1184" t="str">
        <f t="shared" si="220"/>
        <v>&lt;tr&gt;&lt;td width='10%'&gt;1178&lt;/td&gt;&lt;td width='20%'&gt;Shape Of You&lt;/td&gt;&lt;td width='10%'&gt;pablomastodon&lt;/td&gt;&lt;td width='20%'&gt;</v>
      </c>
      <c r="R1184" t="str">
        <f t="shared" si="225"/>
        <v>&lt;br&gt;&lt;br&gt;</v>
      </c>
      <c r="S1184" t="str">
        <f t="shared" si="226"/>
        <v>&lt;/td&gt;&lt;td width='20%'&gt;&lt;a href='http://www.norduserforum.com/download/file.php?id=10850'&gt;Shape Of You.nsmp&lt;/a&gt;&lt;/td&gt;&lt;td width='10%'&gt;4.2 MB&lt;/td&gt;&lt;td width='10%'&gt;&lt;a href='http://www.norduserforum.com/viewtopic.php?f=2&amp;amp;t=16600' target='_blank'&gt;link&lt;/a&gt;&lt;/td&gt;&lt;/tr&gt;</v>
      </c>
      <c r="U1184" t="str">
        <f t="shared" si="221"/>
        <v>&lt;tr&gt;&lt;td width='10%'&gt;1178&lt;/td&gt;&lt;td width='20%'&gt;Shape Of You&lt;/td&gt;&lt;td width='10%'&gt;pablomastodon&lt;/td&gt;&lt;td width='20%'&gt;&lt;br&gt;&lt;br&gt;&lt;/td&gt;&lt;td width='20%'&gt;&lt;a href='http://www.norduserforum.com/download/file.php?id=10850'&gt;Shape Of You.nsmp&lt;/a&gt;&lt;/td&gt;&lt;td width='10%'&gt;4.2 MB&lt;/td&gt;&lt;td width='10%'&gt;&lt;a href='http://www.norduserforum.com/viewtopic.php?f=2&amp;amp;t=16600' target='_blank'&gt;link&lt;/a&gt;&lt;/td&gt;&lt;/tr&gt;</v>
      </c>
      <c r="X1184">
        <f>IFERROR(VLOOKUP(B1184,[1]Attachments!A$2:O$50001,13,FALSE),0)</f>
        <v>4370498</v>
      </c>
      <c r="Y1184" s="14" t="str">
        <f t="shared" si="227"/>
        <v>4.2 MB</v>
      </c>
      <c r="AB1184">
        <f>VLOOKUP(B1184,[1]Attachments!A$2:O$50001,9,FALSE)</f>
        <v>151</v>
      </c>
      <c r="AC1184" s="15">
        <f>VLOOKUP(B1184,[1]Attachments!A$2:O$50001,14,FALSE)/(60*60*24)+"1/1/1970"</f>
        <v>43425.218900462962</v>
      </c>
      <c r="AD1184" s="14">
        <f t="shared" ca="1" si="222"/>
        <v>3.0305541252178823</v>
      </c>
      <c r="AM1184">
        <f t="shared" si="223"/>
        <v>318</v>
      </c>
      <c r="AN1184" t="str">
        <f>VLOOKUP(AM1184,A$3:U$4760,21,FALSE)</f>
        <v>&lt;tr&gt;&lt;td width='10%'&gt;318&lt;/td&gt;&lt;td width='20%'&gt;Vti Charactrms&lt;/td&gt;&lt;td width='10%'&gt;Troy_79&lt;/td&gt;&lt;td width='20%'&gt;&lt;br&gt;&lt;ul class='graphic' style='margin-left: 0em;'&gt;&lt;li&gt;&lt;a href='http://www.norduserforum.com/download/file.php?id=2472?n=318' type='audio/mpeg' class='inline-playable'&gt;Vti Charactrms&lt;/a&gt;&lt;/li&gt;&lt;/ul&gt;&lt;/td&gt;&lt;td width='20%'&gt;&lt;a href='http://www.norduserforum.com/download/file.php?id=2474'&gt;Vti Charactrms.nsmp&lt;/a&gt;&lt;/td&gt;&lt;td width='10%'&gt;4.5 MB&lt;/td&gt;&lt;td width='10%'&gt;&lt;a href='http://www.norduserforum.com/viewtopic.php?f=2&amp;amp;t=3462' target='_blank'&gt;link&lt;/a&gt;&lt;/td&gt;&lt;/tr&gt;</v>
      </c>
    </row>
    <row r="1185" spans="1:40" x14ac:dyDescent="0.3">
      <c r="A1185" s="1">
        <f t="shared" si="224"/>
        <v>1179</v>
      </c>
      <c r="B1185">
        <v>10862</v>
      </c>
      <c r="C1185" s="1">
        <f>IF(IFERROR(VLOOKUP(B1185+1,[1]Attachments!A$2:K$50000,11,FALSE)="mp3",FALSE),B1185+1,IF(IFERROR(VLOOKUP(B1185-1,[1]Attachments!A$2:K$50000,11,FALSE)="mp3",FALSE),B1185-1,IF(IFERROR(VLOOKUP(B1185-2,[1]Attachments!A$2:K$50000,11,FALSE)="mp3",FALSE),B1185-2,IF(IFERROR(VLOOKUP(B1185+2,[1]Attachments!A$2:K$50000,11,FALSE)="mp3",FALSE),B1185+2,""))))</f>
        <v>10861</v>
      </c>
      <c r="H1185" s="1">
        <f t="shared" si="228"/>
        <v>10862</v>
      </c>
      <c r="I1185" s="1">
        <f>VLOOKUP(B1185,[1]Attachments!A$2:O$50001,3,FALSE)</f>
        <v>16623</v>
      </c>
      <c r="J1185" s="11" t="str">
        <f t="shared" si="218"/>
        <v>link</v>
      </c>
      <c r="K1185" s="1" t="str">
        <f>IF(E1185="",SUBSTITUTE(PROPER(SUBSTITUTE(LEFT(VLOOKUP(B1185,[1]Attachments!A$2:O$50001,8,FALSE),LEN(VLOOKUP(B1185,[1]Attachments!A$2:O$50001,8,FALSE))-5),"_"," ")),"&amp;Amp;","&amp;"),E1185)</f>
        <v>String Function Motif</v>
      </c>
      <c r="L1185" s="13" t="str">
        <f>PROPER(SUBSTITUTE(LEFT(VLOOKUP(O1185,[1]Attachments!A$2:O$50001,8,FALSE),LEN(VLOOKUP(O1185,[1]Attachments!A$2:O$50001,8,FALSE))-4),"_"," "))</f>
        <v>Bruno Bright Strings Motif</v>
      </c>
      <c r="M1185" s="1" t="str">
        <f>IF(G1185="",VLOOKUP(VLOOKUP(B1185,[1]Attachments!A$2:O$10001,5,FALSE),[1]Users!A$2:B$100000,2,FALSE),G1185)</f>
        <v>ACCORDIONMAN</v>
      </c>
      <c r="N1185" s="1">
        <f t="shared" si="229"/>
        <v>1179</v>
      </c>
      <c r="O1185" s="1">
        <f t="shared" si="219"/>
        <v>10861</v>
      </c>
      <c r="P1185">
        <f>VLOOKUP(B1185,[1]Attachments!A$2:O$50001,2,FALSE)</f>
        <v>109795</v>
      </c>
      <c r="Q1185" t="str">
        <f t="shared" si="220"/>
        <v>&lt;tr&gt;&lt;td width='10%'&gt;1179&lt;/td&gt;&lt;td width='20%'&gt;String Function Motif&lt;/td&gt;&lt;td width='10%'&gt;ACCORDIONMAN&lt;/td&gt;&lt;td width='20%'&gt;</v>
      </c>
      <c r="R1185" t="str">
        <f t="shared" si="225"/>
        <v>&lt;br&gt;&lt;ul class='graphic' style='margin-left: 0em;'&gt;&lt;li&gt;&lt;a href='http://www.norduserforum.com/download/file.php?id=10861?n=1179' type='audio/mpeg' class='inline-playable'&gt;String Function Motif&lt;/a&gt;&lt;/li&gt;&lt;/ul&gt;</v>
      </c>
      <c r="S1185" t="str">
        <f t="shared" si="226"/>
        <v>&lt;/td&gt;&lt;td width='20%'&gt;&lt;a href='http://www.norduserforum.com/download/file.php?id=10862'&gt;String Function Motif.nsmp&lt;/a&gt;&lt;/td&gt;&lt;td width='10%'&gt;1.4 MB&lt;/td&gt;&lt;td width='10%'&gt;&lt;a href='http://www.norduserforum.com/viewtopic.php?f=2&amp;amp;t=16623' target='_blank'&gt;link&lt;/a&gt;&lt;/td&gt;&lt;/tr&gt;</v>
      </c>
      <c r="U1185" t="str">
        <f t="shared" si="221"/>
        <v>&lt;tr&gt;&lt;td width='10%'&gt;1179&lt;/td&gt;&lt;td width='20%'&gt;String Function Motif&lt;/td&gt;&lt;td width='10%'&gt;ACCORDIONMAN&lt;/td&gt;&lt;td width='20%'&gt;&lt;br&gt;&lt;ul class='graphic' style='margin-left: 0em;'&gt;&lt;li&gt;&lt;a href='http://www.norduserforum.com/download/file.php?id=10861?n=1179' type='audio/mpeg' class='inline-playable'&gt;String Function Motif&lt;/a&gt;&lt;/li&gt;&lt;/ul&gt;&lt;/td&gt;&lt;td width='20%'&gt;&lt;a href='http://www.norduserforum.com/download/file.php?id=10862'&gt;String Function Motif.nsmp&lt;/a&gt;&lt;/td&gt;&lt;td width='10%'&gt;1.4 MB&lt;/td&gt;&lt;td width='10%'&gt;&lt;a href='http://www.norduserforum.com/viewtopic.php?f=2&amp;amp;t=16623' target='_blank'&gt;link&lt;/a&gt;&lt;/td&gt;&lt;/tr&gt;</v>
      </c>
      <c r="X1185">
        <f>IFERROR(VLOOKUP(B1185,[1]Attachments!A$2:O$50001,13,FALSE),0)</f>
        <v>1456610</v>
      </c>
      <c r="Y1185" s="14" t="str">
        <f t="shared" si="227"/>
        <v>1.4 MB</v>
      </c>
      <c r="AB1185">
        <f>VLOOKUP(B1185,[1]Attachments!A$2:O$50001,9,FALSE)</f>
        <v>114</v>
      </c>
      <c r="AC1185" s="15">
        <f>VLOOKUP(B1185,[1]Attachments!A$2:O$50001,14,FALSE)/(60*60*24)+"1/1/1970"</f>
        <v>43427.800844907411</v>
      </c>
      <c r="AD1185" s="14">
        <f t="shared" ca="1" si="222"/>
        <v>2.3050316220054907</v>
      </c>
      <c r="AM1185">
        <f t="shared" si="223"/>
        <v>317</v>
      </c>
      <c r="AN1185" t="str">
        <f>VLOOKUP(AM1185,A$3:U$4760,21,FALSE)</f>
        <v>&lt;tr&gt;&lt;td width='10%'&gt;317&lt;/td&gt;&lt;td width='20%'&gt;Vti Brightarpbc&lt;/td&gt;&lt;td width='10%'&gt;Troy_79&lt;/td&gt;&lt;td width='20%'&gt;&lt;br&gt;&lt;ul class='graphic' style='margin-left: 0em;'&gt;&lt;li&gt;&lt;a href='http://www.norduserforum.com/download/file.php?id=2469?n=317' type='audio/mpeg' class='inline-playable'&gt;Vti Brightarpbc&lt;/a&gt;&lt;/li&gt;&lt;/ul&gt;&lt;/td&gt;&lt;td width='20%'&gt;&lt;a href='http://www.norduserforum.com/download/file.php?id=2471'&gt;Vti Brightarpbc.nsmp&lt;/a&gt;&lt;/td&gt;&lt;td width='10%'&gt;0.3 MB&lt;/td&gt;&lt;td width='10%'&gt;&lt;a href='http://www.norduserforum.com/viewtopic.php?f=2&amp;amp;t=3462' target='_blank'&gt;link&lt;/a&gt;&lt;/td&gt;&lt;/tr&gt;</v>
      </c>
    </row>
    <row r="1186" spans="1:40" x14ac:dyDescent="0.3">
      <c r="A1186" s="1">
        <f t="shared" si="224"/>
        <v>1180</v>
      </c>
      <c r="B1186">
        <v>10863</v>
      </c>
      <c r="C1186" s="1">
        <f>IF(IFERROR(VLOOKUP(B1186+1,[1]Attachments!A$2:K$50000,11,FALSE)="mp3",FALSE),B1186+1,IF(IFERROR(VLOOKUP(B1186-1,[1]Attachments!A$2:K$50000,11,FALSE)="mp3",FALSE),B1186-1,IF(IFERROR(VLOOKUP(B1186-2,[1]Attachments!A$2:K$50000,11,FALSE)="mp3",FALSE),B1186-2,IF(IFERROR(VLOOKUP(B1186+2,[1]Attachments!A$2:K$50000,11,FALSE)="mp3",FALSE),B1186+2,""))))</f>
        <v>10861</v>
      </c>
      <c r="H1186" s="1">
        <f t="shared" si="228"/>
        <v>10863</v>
      </c>
      <c r="I1186" s="1">
        <f>VLOOKUP(B1186,[1]Attachments!A$2:O$50001,3,FALSE)</f>
        <v>16623</v>
      </c>
      <c r="J1186" s="11" t="str">
        <f t="shared" si="218"/>
        <v>link</v>
      </c>
      <c r="K1186" s="1" t="str">
        <f>IF(E1186="",SUBSTITUTE(PROPER(SUBSTITUTE(LEFT(VLOOKUP(B1186,[1]Attachments!A$2:O$50001,8,FALSE),LEN(VLOOKUP(B1186,[1]Attachments!A$2:O$50001,8,FALSE))-5),"_"," ")),"&amp;Amp;","&amp;"),E1186)</f>
        <v>Bruno Bright Strings Motif</v>
      </c>
      <c r="L1186" s="13" t="str">
        <f>PROPER(SUBSTITUTE(LEFT(VLOOKUP(O1186,[1]Attachments!A$2:O$50001,8,FALSE),LEN(VLOOKUP(O1186,[1]Attachments!A$2:O$50001,8,FALSE))-4),"_"," "))</f>
        <v>Bruno Bright Strings Motif</v>
      </c>
      <c r="M1186" s="1" t="str">
        <f>IF(G1186="",VLOOKUP(VLOOKUP(B1186,[1]Attachments!A$2:O$10001,5,FALSE),[1]Users!A$2:B$100000,2,FALSE),G1186)</f>
        <v>ACCORDIONMAN</v>
      </c>
      <c r="N1186" s="1">
        <f t="shared" si="229"/>
        <v>1180</v>
      </c>
      <c r="O1186" s="1">
        <f t="shared" si="219"/>
        <v>10861</v>
      </c>
      <c r="P1186">
        <f>VLOOKUP(B1186,[1]Attachments!A$2:O$50001,2,FALSE)</f>
        <v>109795</v>
      </c>
      <c r="Q1186" t="str">
        <f t="shared" si="220"/>
        <v>&lt;tr&gt;&lt;td width='10%'&gt;1180&lt;/td&gt;&lt;td width='20%'&gt;Bruno Bright Strings Motif&lt;/td&gt;&lt;td width='10%'&gt;ACCORDIONMAN&lt;/td&gt;&lt;td width='20%'&gt;</v>
      </c>
      <c r="R1186" t="str">
        <f t="shared" si="225"/>
        <v>&lt;br&gt;&lt;ul class='graphic' style='margin-left: 0em;'&gt;&lt;li&gt;&lt;a href='http://www.norduserforum.com/download/file.php?id=10861?n=1180' type='audio/mpeg' class='inline-playable'&gt;Bruno Bright Strings Motif&lt;/a&gt;&lt;/li&gt;&lt;/ul&gt;</v>
      </c>
      <c r="S1186" t="str">
        <f t="shared" si="226"/>
        <v>&lt;/td&gt;&lt;td width='20%'&gt;&lt;a href='http://www.norduserforum.com/download/file.php?id=10863'&gt;Bruno Bright Strings Motif.nsmp&lt;/a&gt;&lt;/td&gt;&lt;td width='10%'&gt;1.7 MB&lt;/td&gt;&lt;td width='10%'&gt;&lt;a href='http://www.norduserforum.com/viewtopic.php?f=2&amp;amp;t=16623' target='_blank'&gt;link&lt;/a&gt;&lt;/td&gt;&lt;/tr&gt;</v>
      </c>
      <c r="U1186" t="str">
        <f t="shared" si="221"/>
        <v>&lt;tr&gt;&lt;td width='10%'&gt;1180&lt;/td&gt;&lt;td width='20%'&gt;Bruno Bright Strings Motif&lt;/td&gt;&lt;td width='10%'&gt;ACCORDIONMAN&lt;/td&gt;&lt;td width='20%'&gt;&lt;br&gt;&lt;ul class='graphic' style='margin-left: 0em;'&gt;&lt;li&gt;&lt;a href='http://www.norduserforum.com/download/file.php?id=10861?n=1180' type='audio/mpeg' class='inline-playable'&gt;Bruno Bright Strings Motif&lt;/a&gt;&lt;/li&gt;&lt;/ul&gt;&lt;/td&gt;&lt;td width='20%'&gt;&lt;a href='http://www.norduserforum.com/download/file.php?id=10863'&gt;Bruno Bright Strings Motif.nsmp&lt;/a&gt;&lt;/td&gt;&lt;td width='10%'&gt;1.7 MB&lt;/td&gt;&lt;td width='10%'&gt;&lt;a href='http://www.norduserforum.com/viewtopic.php?f=2&amp;amp;t=16623' target='_blank'&gt;link&lt;/a&gt;&lt;/td&gt;&lt;/tr&gt;</v>
      </c>
      <c r="X1186">
        <f>IFERROR(VLOOKUP(B1186,[1]Attachments!A$2:O$50001,13,FALSE),0)</f>
        <v>1768268</v>
      </c>
      <c r="Y1186" s="14" t="str">
        <f t="shared" si="227"/>
        <v>1.7 MB</v>
      </c>
      <c r="AB1186">
        <f>VLOOKUP(B1186,[1]Attachments!A$2:O$50001,9,FALSE)</f>
        <v>122</v>
      </c>
      <c r="AC1186" s="15">
        <f>VLOOKUP(B1186,[1]Attachments!A$2:O$50001,14,FALSE)/(60*60*24)+"1/1/1970"</f>
        <v>43427.801238425927</v>
      </c>
      <c r="AD1186" s="14">
        <f t="shared" ca="1" si="222"/>
        <v>2.4667910310166667</v>
      </c>
      <c r="AM1186">
        <f t="shared" si="223"/>
        <v>316</v>
      </c>
      <c r="AN1186" t="str">
        <f>VLOOKUP(AM1186,A$3:U$4760,21,FALSE)</f>
        <v>&lt;tr&gt;&lt;td width='10%'&gt;316&lt;/td&gt;&lt;td width='20%'&gt;Vti Aprilpad&lt;/td&gt;&lt;td width='10%'&gt;Troy_79&lt;/td&gt;&lt;td width='20%'&gt;&lt;br&gt;&lt;ul class='graphic' style='margin-left: 0em;'&gt;&lt;li&gt;&lt;a href='http://www.norduserforum.com/download/file.php?id=2466?n=316' type='audio/mpeg' class='inline-playable'&gt;Vti Aprilpad&lt;/a&gt;&lt;/li&gt;&lt;/ul&gt;&lt;/td&gt;&lt;td width='20%'&gt;&lt;a href='http://www.norduserforum.com/download/file.php?id=2468'&gt;Vti Aprilpad.nsmp&lt;/a&gt;&lt;/td&gt;&lt;td width='10%'&gt;4.4 MB&lt;/td&gt;&lt;td width='10%'&gt;&lt;a href='http://www.norduserforum.com/viewtopic.php?f=2&amp;amp;t=3462' target='_blank'&gt;link&lt;/a&gt;&lt;/td&gt;&lt;/tr&gt;</v>
      </c>
    </row>
    <row r="1187" spans="1:40" x14ac:dyDescent="0.3">
      <c r="A1187" s="1">
        <f t="shared" si="224"/>
        <v>1181</v>
      </c>
      <c r="B1187">
        <v>10864</v>
      </c>
      <c r="C1187" s="1" t="str">
        <f>IF(IFERROR(VLOOKUP(B1187+1,[1]Attachments!A$2:K$50000,11,FALSE)="mp3",FALSE),B1187+1,IF(IFERROR(VLOOKUP(B1187-1,[1]Attachments!A$2:K$50000,11,FALSE)="mp3",FALSE),B1187-1,IF(IFERROR(VLOOKUP(B1187-2,[1]Attachments!A$2:K$50000,11,FALSE)="mp3",FALSE),B1187-2,IF(IFERROR(VLOOKUP(B1187+2,[1]Attachments!A$2:K$50000,11,FALSE)="mp3",FALSE),B1187+2,""))))</f>
        <v/>
      </c>
      <c r="H1187" s="1">
        <f t="shared" si="228"/>
        <v>10864</v>
      </c>
      <c r="I1187" s="1">
        <f>VLOOKUP(B1187,[1]Attachments!A$2:O$50001,3,FALSE)</f>
        <v>16623</v>
      </c>
      <c r="J1187" s="11" t="str">
        <f t="shared" si="218"/>
        <v>link</v>
      </c>
      <c r="K1187" s="1" t="str">
        <f>IF(E1187="",SUBSTITUTE(PROPER(SUBSTITUTE(LEFT(VLOOKUP(B1187,[1]Attachments!A$2:O$50001,8,FALSE),LEN(VLOOKUP(B1187,[1]Attachments!A$2:O$50001,8,FALSE))-5),"_"," ")),"&amp;Amp;","&amp;"),E1187)</f>
        <v>Trance Chord Motif</v>
      </c>
      <c r="L1187" s="13" t="e">
        <f>PROPER(SUBSTITUTE(LEFT(VLOOKUP(O1187,[1]Attachments!A$2:O$50001,8,FALSE),LEN(VLOOKUP(O1187,[1]Attachments!A$2:O$50001,8,FALSE))-4),"_"," "))</f>
        <v>#N/A</v>
      </c>
      <c r="M1187" s="1" t="str">
        <f>IF(G1187="",VLOOKUP(VLOOKUP(B1187,[1]Attachments!A$2:O$10001,5,FALSE),[1]Users!A$2:B$100000,2,FALSE),G1187)</f>
        <v>ACCORDIONMAN</v>
      </c>
      <c r="N1187" s="1">
        <f t="shared" si="229"/>
        <v>1181</v>
      </c>
      <c r="O1187" s="1" t="str">
        <f t="shared" si="219"/>
        <v/>
      </c>
      <c r="P1187">
        <f>VLOOKUP(B1187,[1]Attachments!A$2:O$50001,2,FALSE)</f>
        <v>109795</v>
      </c>
      <c r="Q1187" t="str">
        <f t="shared" si="220"/>
        <v>&lt;tr&gt;&lt;td width='10%'&gt;1181&lt;/td&gt;&lt;td width='20%'&gt;Trance Chord Motif&lt;/td&gt;&lt;td width='10%'&gt;ACCORDIONMAN&lt;/td&gt;&lt;td width='20%'&gt;</v>
      </c>
      <c r="R1187" t="str">
        <f t="shared" si="225"/>
        <v>&lt;br&gt;&lt;br&gt;</v>
      </c>
      <c r="S1187" t="str">
        <f t="shared" si="226"/>
        <v>&lt;/td&gt;&lt;td width='20%'&gt;&lt;a href='http://www.norduserforum.com/download/file.php?id=10864'&gt;Trance Chord Motif.nsmp&lt;/a&gt;&lt;/td&gt;&lt;td width='10%'&gt;0.7 MB&lt;/td&gt;&lt;td width='10%'&gt;&lt;a href='http://www.norduserforum.com/viewtopic.php?f=2&amp;amp;t=16623' target='_blank'&gt;link&lt;/a&gt;&lt;/td&gt;&lt;/tr&gt;</v>
      </c>
      <c r="U1187" t="str">
        <f t="shared" si="221"/>
        <v>&lt;tr&gt;&lt;td width='10%'&gt;1181&lt;/td&gt;&lt;td width='20%'&gt;Trance Chord Motif&lt;/td&gt;&lt;td width='10%'&gt;ACCORDIONMAN&lt;/td&gt;&lt;td width='20%'&gt;&lt;br&gt;&lt;br&gt;&lt;/td&gt;&lt;td width='20%'&gt;&lt;a href='http://www.norduserforum.com/download/file.php?id=10864'&gt;Trance Chord Motif.nsmp&lt;/a&gt;&lt;/td&gt;&lt;td width='10%'&gt;0.7 MB&lt;/td&gt;&lt;td width='10%'&gt;&lt;a href='http://www.norduserforum.com/viewtopic.php?f=2&amp;amp;t=16623' target='_blank'&gt;link&lt;/a&gt;&lt;/td&gt;&lt;/tr&gt;</v>
      </c>
      <c r="X1187">
        <f>IFERROR(VLOOKUP(B1187,[1]Attachments!A$2:O$50001,13,FALSE),0)</f>
        <v>694991</v>
      </c>
      <c r="Y1187" s="14" t="str">
        <f t="shared" si="227"/>
        <v>0.7 MB</v>
      </c>
      <c r="AB1187">
        <f>VLOOKUP(B1187,[1]Attachments!A$2:O$50001,9,FALSE)</f>
        <v>131</v>
      </c>
      <c r="AC1187" s="15">
        <f>VLOOKUP(B1187,[1]Attachments!A$2:O$50001,14,FALSE)/(60*60*24)+"1/1/1970"</f>
        <v>43427.801469907412</v>
      </c>
      <c r="AD1187" s="14">
        <f t="shared" ca="1" si="222"/>
        <v>2.6487691896171701</v>
      </c>
      <c r="AM1187">
        <f t="shared" si="223"/>
        <v>315</v>
      </c>
      <c r="AN1187" t="str">
        <f>VLOOKUP(AM1187,A$3:U$4760,21,FALSE)</f>
        <v>&lt;tr&gt;&lt;td width='10%'&gt;315&lt;/td&gt;&lt;td width='20%'&gt;Vti Alamos&lt;/td&gt;&lt;td width='10%'&gt;Troy_79&lt;/td&gt;&lt;td width='20%'&gt;&lt;br&gt;&lt;ul class='graphic' style='margin-left: 0em;'&gt;&lt;li&gt;&lt;a href='http://www.norduserforum.com/download/file.php?id=2463?n=315' type='audio/mpeg' class='inline-playable'&gt;Vti Alamos&lt;/a&gt;&lt;/li&gt;&lt;/ul&gt;&lt;/td&gt;&lt;td width='20%'&gt;&lt;a href='http://www.norduserforum.com/download/file.php?id=2465'&gt;Vti Alamos.nsmp&lt;/a&gt;&lt;/td&gt;&lt;td width='10%'&gt;0.2 MB&lt;/td&gt;&lt;td width='10%'&gt;&lt;a href='http://www.norduserforum.com/viewtopic.php?f=2&amp;amp;t=3462' target='_blank'&gt;link&lt;/a&gt;&lt;/td&gt;&lt;/tr&gt;</v>
      </c>
    </row>
    <row r="1188" spans="1:40" x14ac:dyDescent="0.3">
      <c r="A1188" s="1">
        <f t="shared" si="224"/>
        <v>1182</v>
      </c>
      <c r="B1188">
        <v>10865</v>
      </c>
      <c r="C1188" s="1" t="str">
        <f>IF(IFERROR(VLOOKUP(B1188+1,[1]Attachments!A$2:K$50000,11,FALSE)="mp3",FALSE),B1188+1,IF(IFERROR(VLOOKUP(B1188-1,[1]Attachments!A$2:K$50000,11,FALSE)="mp3",FALSE),B1188-1,IF(IFERROR(VLOOKUP(B1188-2,[1]Attachments!A$2:K$50000,11,FALSE)="mp3",FALSE),B1188-2,IF(IFERROR(VLOOKUP(B1188+2,[1]Attachments!A$2:K$50000,11,FALSE)="mp3",FALSE),B1188+2,""))))</f>
        <v/>
      </c>
      <c r="H1188" s="1">
        <f t="shared" si="228"/>
        <v>10865</v>
      </c>
      <c r="I1188" s="1">
        <f>VLOOKUP(B1188,[1]Attachments!A$2:O$50001,3,FALSE)</f>
        <v>16623</v>
      </c>
      <c r="J1188" s="11" t="str">
        <f t="shared" si="218"/>
        <v>link</v>
      </c>
      <c r="K1188" s="1" t="str">
        <f>IF(E1188="",SUBSTITUTE(PROPER(SUBSTITUTE(LEFT(VLOOKUP(B1188,[1]Attachments!A$2:O$50001,8,FALSE),LEN(VLOOKUP(B1188,[1]Attachments!A$2:O$50001,8,FALSE))-5),"_"," ")),"&amp;Amp;","&amp;"),E1188)</f>
        <v>Retro Brass Synth Motif V2</v>
      </c>
      <c r="L1188" s="13" t="e">
        <f>PROPER(SUBSTITUTE(LEFT(VLOOKUP(O1188,[1]Attachments!A$2:O$50001,8,FALSE),LEN(VLOOKUP(O1188,[1]Attachments!A$2:O$50001,8,FALSE))-4),"_"," "))</f>
        <v>#N/A</v>
      </c>
      <c r="M1188" s="1" t="str">
        <f>IF(G1188="",VLOOKUP(VLOOKUP(B1188,[1]Attachments!A$2:O$10001,5,FALSE),[1]Users!A$2:B$100000,2,FALSE),G1188)</f>
        <v>ACCORDIONMAN</v>
      </c>
      <c r="N1188" s="1">
        <f t="shared" si="229"/>
        <v>1182</v>
      </c>
      <c r="O1188" s="1" t="str">
        <f t="shared" si="219"/>
        <v/>
      </c>
      <c r="P1188">
        <f>VLOOKUP(B1188,[1]Attachments!A$2:O$50001,2,FALSE)</f>
        <v>109795</v>
      </c>
      <c r="Q1188" t="str">
        <f t="shared" si="220"/>
        <v>&lt;tr&gt;&lt;td width='10%'&gt;1182&lt;/td&gt;&lt;td width='20%'&gt;Retro Brass Synth Motif V2&lt;/td&gt;&lt;td width='10%'&gt;ACCORDIONMAN&lt;/td&gt;&lt;td width='20%'&gt;</v>
      </c>
      <c r="R1188" t="str">
        <f t="shared" si="225"/>
        <v>&lt;br&gt;&lt;br&gt;</v>
      </c>
      <c r="S1188" t="str">
        <f t="shared" si="226"/>
        <v>&lt;/td&gt;&lt;td width='20%'&gt;&lt;a href='http://www.norduserforum.com/download/file.php?id=10865'&gt;Retro Brass Synth Motif V2.nsmp&lt;/a&gt;&lt;/td&gt;&lt;td width='10%'&gt;0.6 MB&lt;/td&gt;&lt;td width='10%'&gt;&lt;a href='http://www.norduserforum.com/viewtopic.php?f=2&amp;amp;t=16623' target='_blank'&gt;link&lt;/a&gt;&lt;/td&gt;&lt;/tr&gt;</v>
      </c>
      <c r="U1188" t="str">
        <f t="shared" si="221"/>
        <v>&lt;tr&gt;&lt;td width='10%'&gt;1182&lt;/td&gt;&lt;td width='20%'&gt;Retro Brass Synth Motif V2&lt;/td&gt;&lt;td width='10%'&gt;ACCORDIONMAN&lt;/td&gt;&lt;td width='20%'&gt;&lt;br&gt;&lt;br&gt;&lt;/td&gt;&lt;td width='20%'&gt;&lt;a href='http://www.norduserforum.com/download/file.php?id=10865'&gt;Retro Brass Synth Motif V2.nsmp&lt;/a&gt;&lt;/td&gt;&lt;td width='10%'&gt;0.6 MB&lt;/td&gt;&lt;td width='10%'&gt;&lt;a href='http://www.norduserforum.com/viewtopic.php?f=2&amp;amp;t=16623' target='_blank'&gt;link&lt;/a&gt;&lt;/td&gt;&lt;/tr&gt;</v>
      </c>
      <c r="X1188">
        <f>IFERROR(VLOOKUP(B1188,[1]Attachments!A$2:O$50001,13,FALSE),0)</f>
        <v>675179</v>
      </c>
      <c r="Y1188" s="14" t="str">
        <f t="shared" si="227"/>
        <v>0.6 MB</v>
      </c>
      <c r="AB1188">
        <f>VLOOKUP(B1188,[1]Attachments!A$2:O$50001,9,FALSE)</f>
        <v>134</v>
      </c>
      <c r="AC1188" s="15">
        <f>VLOOKUP(B1188,[1]Attachments!A$2:O$50001,14,FALSE)/(60*60*24)+"1/1/1970"</f>
        <v>43427.801736111112</v>
      </c>
      <c r="AD1188" s="14">
        <f t="shared" ca="1" si="222"/>
        <v>2.709430109392609</v>
      </c>
      <c r="AM1188">
        <f t="shared" si="223"/>
        <v>314</v>
      </c>
      <c r="AN1188" t="str">
        <f>VLOOKUP(AM1188,A$3:U$4760,21,FALSE)</f>
        <v>&lt;tr&gt;&lt;td width='10%'&gt;314&lt;/td&gt;&lt;td width='20%'&gt;Abba Gimme Gimme Flute&lt;/td&gt;&lt;td width='10%'&gt;Funk76&lt;/td&gt;&lt;td width='20%'&gt;&lt;br&gt;&lt;ul class='graphic' style='margin-left: 0em;'&gt;&lt;li&gt;&lt;a href='http://www.norduserforum.com/download/file.php?id=2448?n=314' type='audio/mpeg' class='inline-playable'&gt;Abba Gimme Gimme Flute&lt;/a&gt;&lt;/li&gt;&lt;/ul&gt;&lt;/td&gt;&lt;td width='20%'&gt;&lt;a href='http://www.norduserforum.com/download/file.php?id=2449'&gt;Abba Gimme Gimme Flute.nsmp&lt;/a&gt;&lt;/td&gt;&lt;td width='10%'&gt;4.0 MB&lt;/td&gt;&lt;td width='10%'&gt;&lt;a href='http://www.norduserforum.com/viewtopic.php?f=2&amp;amp;t=3433' target='_blank'&gt;link&lt;/a&gt;&lt;/td&gt;&lt;/tr&gt;</v>
      </c>
    </row>
    <row r="1189" spans="1:40" x14ac:dyDescent="0.3">
      <c r="A1189" s="1">
        <f t="shared" si="224"/>
        <v>1183</v>
      </c>
      <c r="B1189">
        <v>10866</v>
      </c>
      <c r="C1189" s="1" t="str">
        <f>IF(IFERROR(VLOOKUP(B1189+1,[1]Attachments!A$2:K$50000,11,FALSE)="mp3",FALSE),B1189+1,IF(IFERROR(VLOOKUP(B1189-1,[1]Attachments!A$2:K$50000,11,FALSE)="mp3",FALSE),B1189-1,IF(IFERROR(VLOOKUP(B1189-2,[1]Attachments!A$2:K$50000,11,FALSE)="mp3",FALSE),B1189-2,IF(IFERROR(VLOOKUP(B1189+2,[1]Attachments!A$2:K$50000,11,FALSE)="mp3",FALSE),B1189+2,""))))</f>
        <v/>
      </c>
      <c r="H1189" s="1">
        <f t="shared" si="228"/>
        <v>10866</v>
      </c>
      <c r="I1189" s="1">
        <f>VLOOKUP(B1189,[1]Attachments!A$2:O$50001,3,FALSE)</f>
        <v>16623</v>
      </c>
      <c r="J1189" s="11" t="str">
        <f t="shared" si="218"/>
        <v>link</v>
      </c>
      <c r="K1189" s="1" t="str">
        <f>IF(E1189="",SUBSTITUTE(PROPER(SUBSTITUTE(LEFT(VLOOKUP(B1189,[1]Attachments!A$2:O$50001,8,FALSE),LEN(VLOOKUP(B1189,[1]Attachments!A$2:O$50001,8,FALSE))-5),"_"," ")),"&amp;Amp;","&amp;"),E1189)</f>
        <v>Sweeter String Motif</v>
      </c>
      <c r="L1189" s="13" t="e">
        <f>PROPER(SUBSTITUTE(LEFT(VLOOKUP(O1189,[1]Attachments!A$2:O$50001,8,FALSE),LEN(VLOOKUP(O1189,[1]Attachments!A$2:O$50001,8,FALSE))-4),"_"," "))</f>
        <v>#N/A</v>
      </c>
      <c r="M1189" s="1" t="str">
        <f>IF(G1189="",VLOOKUP(VLOOKUP(B1189,[1]Attachments!A$2:O$10001,5,FALSE),[1]Users!A$2:B$100000,2,FALSE),G1189)</f>
        <v>ACCORDIONMAN</v>
      </c>
      <c r="N1189" s="1">
        <f t="shared" si="229"/>
        <v>1183</v>
      </c>
      <c r="O1189" s="1" t="str">
        <f t="shared" si="219"/>
        <v/>
      </c>
      <c r="P1189">
        <f>VLOOKUP(B1189,[1]Attachments!A$2:O$50001,2,FALSE)</f>
        <v>109795</v>
      </c>
      <c r="Q1189" t="str">
        <f t="shared" si="220"/>
        <v>&lt;tr&gt;&lt;td width='10%'&gt;1183&lt;/td&gt;&lt;td width='20%'&gt;Sweeter String Motif&lt;/td&gt;&lt;td width='10%'&gt;ACCORDIONMAN&lt;/td&gt;&lt;td width='20%'&gt;</v>
      </c>
      <c r="R1189" t="str">
        <f t="shared" si="225"/>
        <v>&lt;br&gt;&lt;br&gt;</v>
      </c>
      <c r="S1189" t="str">
        <f t="shared" si="226"/>
        <v>&lt;/td&gt;&lt;td width='20%'&gt;&lt;a href='http://www.norduserforum.com/download/file.php?id=10866'&gt;Sweeter String Motif.nsmp&lt;/a&gt;&lt;/td&gt;&lt;td width='10%'&gt;0.9 MB&lt;/td&gt;&lt;td width='10%'&gt;&lt;a href='http://www.norduserforum.com/viewtopic.php?f=2&amp;amp;t=16623' target='_blank'&gt;link&lt;/a&gt;&lt;/td&gt;&lt;/tr&gt;</v>
      </c>
      <c r="U1189" t="str">
        <f t="shared" si="221"/>
        <v>&lt;tr&gt;&lt;td width='10%'&gt;1183&lt;/td&gt;&lt;td width='20%'&gt;Sweeter String Motif&lt;/td&gt;&lt;td width='10%'&gt;ACCORDIONMAN&lt;/td&gt;&lt;td width='20%'&gt;&lt;br&gt;&lt;br&gt;&lt;/td&gt;&lt;td width='20%'&gt;&lt;a href='http://www.norduserforum.com/download/file.php?id=10866'&gt;Sweeter String Motif.nsmp&lt;/a&gt;&lt;/td&gt;&lt;td width='10%'&gt;0.9 MB&lt;/td&gt;&lt;td width='10%'&gt;&lt;a href='http://www.norduserforum.com/viewtopic.php?f=2&amp;amp;t=16623' target='_blank'&gt;link&lt;/a&gt;&lt;/td&gt;&lt;/tr&gt;</v>
      </c>
      <c r="X1189">
        <f>IFERROR(VLOOKUP(B1189,[1]Attachments!A$2:O$50001,13,FALSE),0)</f>
        <v>975026</v>
      </c>
      <c r="Y1189" s="14" t="str">
        <f t="shared" si="227"/>
        <v>0.9 MB</v>
      </c>
      <c r="AB1189">
        <f>VLOOKUP(B1189,[1]Attachments!A$2:O$50001,9,FALSE)</f>
        <v>127</v>
      </c>
      <c r="AC1189" s="15">
        <f>VLOOKUP(B1189,[1]Attachments!A$2:O$50001,14,FALSE)/(60*60*24)+"1/1/1970"</f>
        <v>43427.802002314813</v>
      </c>
      <c r="AD1189" s="14">
        <f t="shared" ca="1" si="222"/>
        <v>2.5678946901605313</v>
      </c>
      <c r="AM1189">
        <f t="shared" si="223"/>
        <v>313</v>
      </c>
      <c r="AN1189" t="str">
        <f>VLOOKUP(AM1189,A$3:U$4760,21,FALSE)</f>
        <v>&lt;tr&gt;&lt;td width='10%'&gt;313&lt;/td&gt;&lt;td width='20%'&gt;Killer Kalimba&lt;/td&gt;&lt;td width='10%'&gt;Funk76&lt;/td&gt;&lt;td width='20%'&gt;&lt;br&gt;&lt;ul class='graphic' style='margin-left: 0em;'&gt;&lt;li&gt;&lt;a href='http://www.norduserforum.com/download/file.php?id=2446?n=313' type='audio/mpeg' class='inline-playable'&gt;Killer Kalimba&lt;/a&gt;&lt;/li&gt;&lt;/ul&gt;&lt;/td&gt;&lt;td width='20%'&gt;&lt;a href='http://www.norduserforum.com/download/file.php?id=2445'&gt;Killer Kalimba.nsmp&lt;/a&gt;&lt;/td&gt;&lt;td width='10%'&gt;0.3 MB&lt;/td&gt;&lt;td width='10%'&gt;&lt;a href='http://www.norduserforum.com/viewtopic.php?f=2&amp;amp;t=3431' target='_blank'&gt;link&lt;/a&gt;&lt;/td&gt;&lt;/tr&gt;</v>
      </c>
    </row>
    <row r="1190" spans="1:40" x14ac:dyDescent="0.3">
      <c r="A1190" s="1">
        <f t="shared" si="224"/>
        <v>1184</v>
      </c>
      <c r="B1190">
        <v>10923</v>
      </c>
      <c r="C1190" s="1" t="str">
        <f>IF(IFERROR(VLOOKUP(B1190+1,[1]Attachments!A$2:K$50000,11,FALSE)="mp3",FALSE),B1190+1,IF(IFERROR(VLOOKUP(B1190-1,[1]Attachments!A$2:K$50000,11,FALSE)="mp3",FALSE),B1190-1,IF(IFERROR(VLOOKUP(B1190-2,[1]Attachments!A$2:K$50000,11,FALSE)="mp3",FALSE),B1190-2,IF(IFERROR(VLOOKUP(B1190+2,[1]Attachments!A$2:K$50000,11,FALSE)="mp3",FALSE),B1190+2,""))))</f>
        <v/>
      </c>
      <c r="H1190" s="1">
        <f t="shared" si="228"/>
        <v>10923</v>
      </c>
      <c r="I1190" s="1">
        <f>VLOOKUP(B1190,[1]Attachments!A$2:O$50001,3,FALSE)</f>
        <v>16690</v>
      </c>
      <c r="J1190" s="11" t="str">
        <f t="shared" si="218"/>
        <v>link</v>
      </c>
      <c r="K1190" s="1" t="str">
        <f>IF(E1190="",SUBSTITUTE(PROPER(SUBSTITUTE(LEFT(VLOOKUP(B1190,[1]Attachments!A$2:O$50001,8,FALSE),LEN(VLOOKUP(B1190,[1]Attachments!A$2:O$50001,8,FALSE))-5),"_"," ")),"&amp;Amp;","&amp;"),E1190)</f>
        <v>Trance</v>
      </c>
      <c r="L1190" s="13" t="e">
        <f>PROPER(SUBSTITUTE(LEFT(VLOOKUP(O1190,[1]Attachments!A$2:O$50001,8,FALSE),LEN(VLOOKUP(O1190,[1]Attachments!A$2:O$50001,8,FALSE))-4),"_"," "))</f>
        <v>#N/A</v>
      </c>
      <c r="M1190" s="1" t="str">
        <f>IF(G1190="",VLOOKUP(VLOOKUP(B1190,[1]Attachments!A$2:O$10001,5,FALSE),[1]Users!A$2:B$100000,2,FALSE),G1190)</f>
        <v>Schorsch</v>
      </c>
      <c r="N1190" s="1">
        <f t="shared" si="229"/>
        <v>1184</v>
      </c>
      <c r="O1190" s="1" t="str">
        <f t="shared" si="219"/>
        <v/>
      </c>
      <c r="P1190">
        <f>VLOOKUP(B1190,[1]Attachments!A$2:O$50001,2,FALSE)</f>
        <v>110433</v>
      </c>
      <c r="Q1190" t="str">
        <f t="shared" si="220"/>
        <v>&lt;tr&gt;&lt;td width='10%'&gt;1184&lt;/td&gt;&lt;td width='20%'&gt;Trance&lt;/td&gt;&lt;td width='10%'&gt;Schorsch&lt;/td&gt;&lt;td width='20%'&gt;</v>
      </c>
      <c r="R1190" t="str">
        <f t="shared" si="225"/>
        <v>&lt;br&gt;&lt;br&gt;</v>
      </c>
      <c r="S1190" t="str">
        <f t="shared" si="226"/>
        <v>&lt;/td&gt;&lt;td width='20%'&gt;&lt;a href='http://www.norduserforum.com/download/file.php?id=10923'&gt;Trance.nsmp&lt;/a&gt;&lt;/td&gt;&lt;td width='10%'&gt;2.5 MB&lt;/td&gt;&lt;td width='10%'&gt;&lt;a href='http://www.norduserforum.com/viewtopic.php?f=2&amp;amp;t=16690' target='_blank'&gt;link&lt;/a&gt;&lt;/td&gt;&lt;/tr&gt;</v>
      </c>
      <c r="U1190" t="str">
        <f t="shared" si="221"/>
        <v>&lt;tr&gt;&lt;td width='10%'&gt;1184&lt;/td&gt;&lt;td width='20%'&gt;Trance&lt;/td&gt;&lt;td width='10%'&gt;Schorsch&lt;/td&gt;&lt;td width='20%'&gt;&lt;br&gt;&lt;br&gt;&lt;/td&gt;&lt;td width='20%'&gt;&lt;a href='http://www.norduserforum.com/download/file.php?id=10923'&gt;Trance.nsmp&lt;/a&gt;&lt;/td&gt;&lt;td width='10%'&gt;2.5 MB&lt;/td&gt;&lt;td width='10%'&gt;&lt;a href='http://www.norduserforum.com/viewtopic.php?f=2&amp;amp;t=16690' target='_blank'&gt;link&lt;/a&gt;&lt;/td&gt;&lt;/tr&gt;</v>
      </c>
      <c r="X1190">
        <f>IFERROR(VLOOKUP(B1190,[1]Attachments!A$2:O$50001,13,FALSE),0)</f>
        <v>2663237</v>
      </c>
      <c r="Y1190" s="14" t="str">
        <f t="shared" si="227"/>
        <v>2.5 MB</v>
      </c>
      <c r="AB1190">
        <f>VLOOKUP(B1190,[1]Attachments!A$2:O$50001,9,FALSE)</f>
        <v>8</v>
      </c>
      <c r="AC1190" s="15">
        <f>VLOOKUP(B1190,[1]Attachments!A$2:O$50001,14,FALSE)/(60*60*24)+"1/1/1970"</f>
        <v>43439.708344907413</v>
      </c>
      <c r="AD1190" s="14">
        <f t="shared" ca="1" si="222"/>
        <v>0.16751839044408662</v>
      </c>
      <c r="AM1190">
        <f t="shared" si="223"/>
        <v>312</v>
      </c>
      <c r="AN1190" t="str">
        <f>VLOOKUP(AM1190,A$3:U$4760,21,FALSE)</f>
        <v>&lt;tr&gt;&lt;td width='10%'&gt;312&lt;/td&gt;&lt;td width='20%'&gt;Kalimba 4Th&lt;/td&gt;&lt;td width='10%'&gt;Funk76&lt;/td&gt;&lt;td width='20%'&gt;&lt;br&gt;&lt;ul class='graphic' style='margin-left: 0em;'&gt;&lt;li&gt;&lt;a href='http://www.norduserforum.com/download/file.php?id=2438?n=312' type='audio/mpeg' class='inline-playable'&gt;Kalimba 4Th&lt;/a&gt;&lt;/li&gt;&lt;/ul&gt;&lt;/td&gt;&lt;td width='20%'&gt;&lt;a href='http://www.norduserforum.com/download/file.php?id=2439'&gt;Kalimba 4Th.nsmp&lt;/a&gt;&lt;/td&gt;&lt;td width='10%'&gt;0.7 MB&lt;/td&gt;&lt;td width='10%'&gt;&lt;a href='http://www.norduserforum.com/viewtopic.php?f=2&amp;amp;t=755' target='_blank'&gt;link&lt;/a&gt;&lt;/td&gt;&lt;/tr&gt;</v>
      </c>
    </row>
    <row r="1191" spans="1:40" x14ac:dyDescent="0.3">
      <c r="A1191" s="1">
        <f t="shared" si="224"/>
        <v>1185</v>
      </c>
      <c r="B1191">
        <v>10889</v>
      </c>
      <c r="C1191" s="1">
        <f>IF(IFERROR(VLOOKUP(B1191+1,[1]Attachments!A$2:K$50000,11,FALSE)="mp3",FALSE),B1191+1,IF(IFERROR(VLOOKUP(B1191-1,[1]Attachments!A$2:K$50000,11,FALSE)="mp3",FALSE),B1191-1,IF(IFERROR(VLOOKUP(B1191-2,[1]Attachments!A$2:K$50000,11,FALSE)="mp3",FALSE),B1191-2,IF(IFERROR(VLOOKUP(B1191+2,[1]Attachments!A$2:K$50000,11,FALSE)="mp3",FALSE),B1191+2,""))))</f>
        <v>10890</v>
      </c>
      <c r="H1191" s="1">
        <f t="shared" si="228"/>
        <v>10889</v>
      </c>
      <c r="I1191" s="1">
        <f>VLOOKUP(B1191,[1]Attachments!A$2:O$50001,3,FALSE)</f>
        <v>16655</v>
      </c>
      <c r="J1191" s="11" t="str">
        <f t="shared" si="218"/>
        <v>link</v>
      </c>
      <c r="K1191" s="1" t="str">
        <f>IF(E1191="",SUBSTITUTE(PROPER(SUBSTITUTE(LEFT(VLOOKUP(B1191,[1]Attachments!A$2:O$50001,8,FALSE),LEN(VLOOKUP(B1191,[1]Attachments!A$2:O$50001,8,FALSE))-5),"_"," ")),"&amp;Amp;","&amp;"),E1191)</f>
        <v>Glad You Came</v>
      </c>
      <c r="L1191" s="13" t="str">
        <f>PROPER(SUBSTITUTE(LEFT(VLOOKUP(O1191,[1]Attachments!A$2:O$50001,8,FALSE),LEN(VLOOKUP(O1191,[1]Attachments!A$2:O$50001,8,FALSE))-4),"_"," "))</f>
        <v>Glad You Came</v>
      </c>
      <c r="M1191" s="1" t="str">
        <f>IF(G1191="",VLOOKUP(VLOOKUP(B1191,[1]Attachments!A$2:O$10001,5,FALSE),[1]Users!A$2:B$100000,2,FALSE),G1191)</f>
        <v>Celinokeys</v>
      </c>
      <c r="N1191" s="1">
        <f t="shared" si="229"/>
        <v>1185</v>
      </c>
      <c r="O1191" s="1">
        <f t="shared" si="219"/>
        <v>10890</v>
      </c>
      <c r="P1191">
        <f>VLOOKUP(B1191,[1]Attachments!A$2:O$50001,2,FALSE)</f>
        <v>110058</v>
      </c>
      <c r="Q1191" t="str">
        <f t="shared" si="220"/>
        <v>&lt;tr&gt;&lt;td width='10%'&gt;1185&lt;/td&gt;&lt;td width='20%'&gt;Glad You Came&lt;/td&gt;&lt;td width='10%'&gt;Celinokeys&lt;/td&gt;&lt;td width='20%'&gt;</v>
      </c>
      <c r="R1191" t="str">
        <f t="shared" si="225"/>
        <v>&lt;br&gt;&lt;ul class='graphic' style='margin-left: 0em;'&gt;&lt;li&gt;&lt;a href='http://www.norduserforum.com/download/file.php?id=10890?n=1185' type='audio/mpeg' class='inline-playable'&gt;Glad You Came&lt;/a&gt;&lt;/li&gt;&lt;/ul&gt;</v>
      </c>
      <c r="S1191" t="str">
        <f t="shared" si="226"/>
        <v>&lt;/td&gt;&lt;td width='20%'&gt;&lt;a href='http://www.norduserforum.com/download/file.php?id=10889'&gt;Glad You Came.nsmp&lt;/a&gt;&lt;/td&gt;&lt;td width='10%'&gt;3.7 MB&lt;/td&gt;&lt;td width='10%'&gt;&lt;a href='http://www.norduserforum.com/viewtopic.php?f=2&amp;amp;t=16655' target='_blank'&gt;link&lt;/a&gt;&lt;/td&gt;&lt;/tr&gt;</v>
      </c>
      <c r="U1191" t="str">
        <f t="shared" si="221"/>
        <v>&lt;tr&gt;&lt;td width='10%'&gt;1185&lt;/td&gt;&lt;td width='20%'&gt;Glad You Came&lt;/td&gt;&lt;td width='10%'&gt;Celinokeys&lt;/td&gt;&lt;td width='20%'&gt;&lt;br&gt;&lt;ul class='graphic' style='margin-left: 0em;'&gt;&lt;li&gt;&lt;a href='http://www.norduserforum.com/download/file.php?id=10890?n=1185' type='audio/mpeg' class='inline-playable'&gt;Glad You Came&lt;/a&gt;&lt;/li&gt;&lt;/ul&gt;&lt;/td&gt;&lt;td width='20%'&gt;&lt;a href='http://www.norduserforum.com/download/file.php?id=10889'&gt;Glad You Came.nsmp&lt;/a&gt;&lt;/td&gt;&lt;td width='10%'&gt;3.7 MB&lt;/td&gt;&lt;td width='10%'&gt;&lt;a href='http://www.norduserforum.com/viewtopic.php?f=2&amp;amp;t=16655' target='_blank'&gt;link&lt;/a&gt;&lt;/td&gt;&lt;/tr&gt;</v>
      </c>
      <c r="X1191">
        <f>IFERROR(VLOOKUP(B1191,[1]Attachments!A$2:O$50001,13,FALSE),0)</f>
        <v>3836336</v>
      </c>
      <c r="Y1191" s="14" t="str">
        <f t="shared" si="227"/>
        <v>3.7 MB</v>
      </c>
      <c r="AB1191">
        <f>VLOOKUP(B1191,[1]Attachments!A$2:O$50001,9,FALSE)</f>
        <v>70</v>
      </c>
      <c r="AC1191" s="15">
        <f>VLOOKUP(B1191,[1]Attachments!A$2:O$50001,14,FALSE)/(60*60*24)+"1/1/1970"</f>
        <v>43431.934756944444</v>
      </c>
      <c r="AD1191" s="14">
        <f t="shared" ca="1" si="222"/>
        <v>1.4324752658966193</v>
      </c>
      <c r="AM1191">
        <f t="shared" si="223"/>
        <v>311</v>
      </c>
      <c r="AN1191" t="str">
        <f>VLOOKUP(AM1191,A$3:U$4760,21,FALSE)</f>
        <v>&lt;tr&gt;&lt;td width='10%'&gt;311&lt;/td&gt;&lt;td width='20%'&gt;Eurohit&lt;/td&gt;&lt;td width='10%'&gt;mikyaranaz&lt;/td&gt;&lt;td width='20%'&gt;&lt;br&gt;&lt;br&gt;&lt;/td&gt;&lt;td width='20%'&gt;&lt;a href='http://www.norduserforum.com/download/file.php?id=2436'&gt;Eurohit.nsmp&lt;/a&gt;&lt;/td&gt;&lt;td width='10%'&gt;0.0 MB&lt;/td&gt;&lt;td width='10%'&gt;&lt;a href='http://www.norduserforum.com/viewtopic.php?f=2&amp;amp;t=3417' target='_blank'&gt;link&lt;/a&gt;&lt;/td&gt;&lt;/tr&gt;</v>
      </c>
    </row>
    <row r="1192" spans="1:40" x14ac:dyDescent="0.3">
      <c r="A1192" s="1">
        <f t="shared" si="224"/>
        <v>1186</v>
      </c>
      <c r="B1192">
        <v>10892</v>
      </c>
      <c r="C1192" s="1">
        <f>IF(IFERROR(VLOOKUP(B1192+1,[1]Attachments!A$2:K$50000,11,FALSE)="mp3",FALSE),B1192+1,IF(IFERROR(VLOOKUP(B1192-1,[1]Attachments!A$2:K$50000,11,FALSE)="mp3",FALSE),B1192-1,IF(IFERROR(VLOOKUP(B1192-2,[1]Attachments!A$2:K$50000,11,FALSE)="mp3",FALSE),B1192-2,IF(IFERROR(VLOOKUP(B1192+2,[1]Attachments!A$2:K$50000,11,FALSE)="mp3",FALSE),B1192+2,""))))</f>
        <v>10891</v>
      </c>
      <c r="H1192" s="1">
        <f t="shared" si="228"/>
        <v>10892</v>
      </c>
      <c r="I1192" s="1">
        <f>VLOOKUP(B1192,[1]Attachments!A$2:O$50001,3,FALSE)</f>
        <v>16659</v>
      </c>
      <c r="J1192" s="11" t="str">
        <f t="shared" si="218"/>
        <v>link</v>
      </c>
      <c r="K1192" s="1" t="str">
        <f>IF(E1192="",SUBSTITUTE(PROPER(SUBSTITUTE(LEFT(VLOOKUP(B1192,[1]Attachments!A$2:O$50001,8,FALSE),LEN(VLOOKUP(B1192,[1]Attachments!A$2:O$50001,8,FALSE))-5),"_"," ")),"&amp;Amp;","&amp;"),E1192)</f>
        <v>Shape Of You</v>
      </c>
      <c r="L1192" s="13" t="str">
        <f>PROPER(SUBSTITUTE(LEFT(VLOOKUP(O1192,[1]Attachments!A$2:O$50001,8,FALSE),LEN(VLOOKUP(O1192,[1]Attachments!A$2:O$50001,8,FALSE))-4),"_"," "))</f>
        <v>Shape Of You</v>
      </c>
      <c r="M1192" s="1" t="str">
        <f>IF(G1192="",VLOOKUP(VLOOKUP(B1192,[1]Attachments!A$2:O$10001,5,FALSE),[1]Users!A$2:B$100000,2,FALSE),G1192)</f>
        <v>Celinokeys</v>
      </c>
      <c r="N1192" s="1">
        <f t="shared" si="229"/>
        <v>1186</v>
      </c>
      <c r="O1192" s="1">
        <f t="shared" si="219"/>
        <v>10891</v>
      </c>
      <c r="P1192">
        <f>VLOOKUP(B1192,[1]Attachments!A$2:O$50001,2,FALSE)</f>
        <v>110112</v>
      </c>
      <c r="Q1192" t="str">
        <f t="shared" si="220"/>
        <v>&lt;tr&gt;&lt;td width='10%'&gt;1186&lt;/td&gt;&lt;td width='20%'&gt;Shape Of You&lt;/td&gt;&lt;td width='10%'&gt;Celinokeys&lt;/td&gt;&lt;td width='20%'&gt;</v>
      </c>
      <c r="R1192" t="str">
        <f t="shared" si="225"/>
        <v>&lt;br&gt;&lt;ul class='graphic' style='margin-left: 0em;'&gt;&lt;li&gt;&lt;a href='http://www.norduserforum.com/download/file.php?id=10891?n=1186' type='audio/mpeg' class='inline-playable'&gt;Shape Of You&lt;/a&gt;&lt;/li&gt;&lt;/ul&gt;</v>
      </c>
      <c r="S1192" t="str">
        <f t="shared" si="226"/>
        <v>&lt;/td&gt;&lt;td width='20%'&gt;&lt;a href='http://www.norduserforum.com/download/file.php?id=10892'&gt;Shape Of You.nsmp&lt;/a&gt;&lt;/td&gt;&lt;td width='10%'&gt;0.4 MB&lt;/td&gt;&lt;td width='10%'&gt;&lt;a href='http://www.norduserforum.com/viewtopic.php?f=2&amp;amp;t=16659' target='_blank'&gt;link&lt;/a&gt;&lt;/td&gt;&lt;/tr&gt;</v>
      </c>
      <c r="U1192" t="str">
        <f t="shared" si="221"/>
        <v>&lt;tr&gt;&lt;td width='10%'&gt;1186&lt;/td&gt;&lt;td width='20%'&gt;Shape Of You&lt;/td&gt;&lt;td width='10%'&gt;Celinokeys&lt;/td&gt;&lt;td width='20%'&gt;&lt;br&gt;&lt;ul class='graphic' style='margin-left: 0em;'&gt;&lt;li&gt;&lt;a href='http://www.norduserforum.com/download/file.php?id=10891?n=1186' type='audio/mpeg' class='inline-playable'&gt;Shape Of You&lt;/a&gt;&lt;/li&gt;&lt;/ul&gt;&lt;/td&gt;&lt;td width='20%'&gt;&lt;a href='http://www.norduserforum.com/download/file.php?id=10892'&gt;Shape Of You.nsmp&lt;/a&gt;&lt;/td&gt;&lt;td width='10%'&gt;0.4 MB&lt;/td&gt;&lt;td width='10%'&gt;&lt;a href='http://www.norduserforum.com/viewtopic.php?f=2&amp;amp;t=16659' target='_blank'&gt;link&lt;/a&gt;&lt;/td&gt;&lt;/tr&gt;</v>
      </c>
      <c r="X1192">
        <f>IFERROR(VLOOKUP(B1192,[1]Attachments!A$2:O$50001,13,FALSE),0)</f>
        <v>417242</v>
      </c>
      <c r="Y1192" s="14" t="str">
        <f t="shared" si="227"/>
        <v>0.4 MB</v>
      </c>
      <c r="AB1192">
        <f>VLOOKUP(B1192,[1]Attachments!A$2:O$50001,9,FALSE)</f>
        <v>187</v>
      </c>
      <c r="AC1192" s="15">
        <f>VLOOKUP(B1192,[1]Attachments!A$2:O$50001,14,FALSE)/(60*60*24)+"1/1/1970"</f>
        <v>43432.995983796296</v>
      </c>
      <c r="AD1192" s="14">
        <f t="shared" ca="1" si="222"/>
        <v>3.8386644666907648</v>
      </c>
      <c r="AM1192">
        <f t="shared" si="223"/>
        <v>310</v>
      </c>
      <c r="AN1192" t="str">
        <f>VLOOKUP(AM1192,A$3:U$4760,21,FALSE)</f>
        <v>&lt;tr&gt;&lt;td width='10%'&gt;310&lt;/td&gt;&lt;td width='20%'&gt;Other Liter Bando &lt;/td&gt;&lt;td width='10%'&gt;pp3f4577&lt;/td&gt;&lt;td width='20%'&gt;&lt;br&gt;&lt;br&gt;&lt;/td&gt;&lt;td width='20%'&gt;&lt;a href='http://www.norduserforum.com/download/file.php?id=2419'&gt;Other Liter Bando .nsmp&lt;/a&gt;&lt;/td&gt;&lt;td width='10%'&gt;6.0 MB&lt;/td&gt;&lt;td width='10%'&gt;&lt;a href='http://www.norduserforum.com/viewtopic.php?f=2&amp;amp;t=545' target='_blank'&gt;link&lt;/a&gt;&lt;/td&gt;&lt;/tr&gt;</v>
      </c>
    </row>
    <row r="1193" spans="1:40" x14ac:dyDescent="0.3">
      <c r="A1193" s="1">
        <f t="shared" si="224"/>
        <v>1187</v>
      </c>
      <c r="B1193">
        <v>10946</v>
      </c>
      <c r="C1193" s="1">
        <f>IF(IFERROR(VLOOKUP(B1193+1,[1]Attachments!A$2:K$50000,11,FALSE)="mp3",FALSE),B1193+1,IF(IFERROR(VLOOKUP(B1193-1,[1]Attachments!A$2:K$50000,11,FALSE)="mp3",FALSE),B1193-1,IF(IFERROR(VLOOKUP(B1193-2,[1]Attachments!A$2:K$50000,11,FALSE)="mp3",FALSE),B1193-2,IF(IFERROR(VLOOKUP(B1193+2,[1]Attachments!A$2:K$50000,11,FALSE)="mp3",FALSE),B1193+2,""))))</f>
        <v>10945</v>
      </c>
      <c r="H1193" s="1">
        <f t="shared" si="228"/>
        <v>10946</v>
      </c>
      <c r="I1193" s="1">
        <f>VLOOKUP(B1193,[1]Attachments!A$2:O$50001,3,FALSE)</f>
        <v>16787</v>
      </c>
      <c r="J1193" s="11" t="str">
        <f t="shared" si="218"/>
        <v>link</v>
      </c>
      <c r="K1193" s="1" t="str">
        <f>IF(E1193="",SUBSTITUTE(PROPER(SUBSTITUTE(LEFT(VLOOKUP(B1193,[1]Attachments!A$2:O$50001,8,FALSE),LEN(VLOOKUP(B1193,[1]Attachments!A$2:O$50001,8,FALSE))-5),"_"," ")),"&amp;Amp;","&amp;"),E1193)</f>
        <v>Bad Romance Falls</v>
      </c>
      <c r="L1193" s="13" t="str">
        <f>PROPER(SUBSTITUTE(LEFT(VLOOKUP(O1193,[1]Attachments!A$2:O$50001,8,FALSE),LEN(VLOOKUP(O1193,[1]Attachments!A$2:O$50001,8,FALSE))-4),"_"," "))</f>
        <v>Bad Romance</v>
      </c>
      <c r="M1193" s="1" t="str">
        <f>IF(G1193="",VLOOKUP(VLOOKUP(B1193,[1]Attachments!A$2:O$10001,5,FALSE),[1]Users!A$2:B$100000,2,FALSE),G1193)</f>
        <v>kbrkr</v>
      </c>
      <c r="N1193" s="1">
        <f t="shared" si="229"/>
        <v>1187</v>
      </c>
      <c r="O1193" s="1">
        <f t="shared" si="219"/>
        <v>10945</v>
      </c>
      <c r="P1193">
        <f>VLOOKUP(B1193,[1]Attachments!A$2:O$50001,2,FALSE)</f>
        <v>110948</v>
      </c>
      <c r="Q1193" t="str">
        <f t="shared" si="220"/>
        <v>&lt;tr&gt;&lt;td width='10%'&gt;1187&lt;/td&gt;&lt;td width='20%'&gt;Bad Romance Falls&lt;/td&gt;&lt;td width='10%'&gt;kbrkr&lt;/td&gt;&lt;td width='20%'&gt;</v>
      </c>
      <c r="R1193" t="str">
        <f t="shared" si="225"/>
        <v>&lt;br&gt;&lt;ul class='graphic' style='margin-left: 0em;'&gt;&lt;li&gt;&lt;a href='http://www.norduserforum.com/download/file.php?id=10945?n=1187' type='audio/mpeg' class='inline-playable'&gt;Bad Romance Falls&lt;/a&gt;&lt;/li&gt;&lt;/ul&gt;</v>
      </c>
      <c r="S1193" t="str">
        <f t="shared" si="226"/>
        <v>&lt;/td&gt;&lt;td width='20%'&gt;&lt;a href='http://www.norduserforum.com/download/file.php?id=10946'&gt;Bad Romance Falls.nsmp&lt;/a&gt;&lt;/td&gt;&lt;td width='10%'&gt;1.6 MB&lt;/td&gt;&lt;td width='10%'&gt;&lt;a href='http://www.norduserforum.com/viewtopic.php?f=2&amp;amp;t=16787' target='_blank'&gt;link&lt;/a&gt;&lt;/td&gt;&lt;/tr&gt;</v>
      </c>
      <c r="U1193" t="str">
        <f t="shared" si="221"/>
        <v>&lt;tr&gt;&lt;td width='10%'&gt;1187&lt;/td&gt;&lt;td width='20%'&gt;Bad Romance Falls&lt;/td&gt;&lt;td width='10%'&gt;kbrkr&lt;/td&gt;&lt;td width='20%'&gt;&lt;br&gt;&lt;ul class='graphic' style='margin-left: 0em;'&gt;&lt;li&gt;&lt;a href='http://www.norduserforum.com/download/file.php?id=10945?n=1187' type='audio/mpeg' class='inline-playable'&gt;Bad Romance Falls&lt;/a&gt;&lt;/li&gt;&lt;/ul&gt;&lt;/td&gt;&lt;td width='20%'&gt;&lt;a href='http://www.norduserforum.com/download/file.php?id=10946'&gt;Bad Romance Falls.nsmp&lt;/a&gt;&lt;/td&gt;&lt;td width='10%'&gt;1.6 MB&lt;/td&gt;&lt;td width='10%'&gt;&lt;a href='http://www.norduserforum.com/viewtopic.php?f=2&amp;amp;t=16787' target='_blank'&gt;link&lt;/a&gt;&lt;/td&gt;&lt;/tr&gt;</v>
      </c>
      <c r="X1193">
        <f>IFERROR(VLOOKUP(B1193,[1]Attachments!A$2:O$50001,13,FALSE),0)</f>
        <v>1729025</v>
      </c>
      <c r="Y1193" s="14" t="str">
        <f t="shared" si="227"/>
        <v>1.6 MB</v>
      </c>
      <c r="AB1193">
        <f>VLOOKUP(B1193,[1]Attachments!A$2:O$50001,9,FALSE)</f>
        <v>56</v>
      </c>
      <c r="AC1193" s="15">
        <f>VLOOKUP(B1193,[1]Attachments!A$2:O$50001,14,FALSE)/(60*60*24)+"1/1/1970"</f>
        <v>43452.071134259255</v>
      </c>
      <c r="AD1193" s="14">
        <f t="shared" ca="1" si="222"/>
        <v>1.217660302371532</v>
      </c>
      <c r="AM1193">
        <f t="shared" si="223"/>
        <v>309</v>
      </c>
      <c r="AN1193" t="str">
        <f>VLOOKUP(AM1193,A$3:U$4760,21,FALSE)</f>
        <v>&lt;tr&gt;&lt;td width='10%'&gt;309&lt;/td&gt;&lt;td width='20%'&gt;Other Bando&lt;/td&gt;&lt;td width='10%'&gt;pp3f4577&lt;/td&gt;&lt;td width='20%'&gt;&lt;br&gt;&lt;br&gt;&lt;/td&gt;&lt;td width='20%'&gt;&lt;a href='http://www.norduserforum.com/download/file.php?id=2418'&gt;Other Bando.nsmp&lt;/a&gt;&lt;/td&gt;&lt;td width='10%'&gt;7.4 MB&lt;/td&gt;&lt;td width='10%'&gt;&lt;a href='http://www.norduserforum.com/viewtopic.php?f=2&amp;amp;t=545' target='_blank'&gt;link&lt;/a&gt;&lt;/td&gt;&lt;/tr&gt;</v>
      </c>
    </row>
    <row r="1194" spans="1:40" x14ac:dyDescent="0.3">
      <c r="A1194" s="1">
        <f t="shared" si="224"/>
        <v>1188</v>
      </c>
      <c r="B1194">
        <v>10960</v>
      </c>
      <c r="C1194" s="1">
        <f>IF(IFERROR(VLOOKUP(B1194+1,[1]Attachments!A$2:K$50000,11,FALSE)="mp3",FALSE),B1194+1,IF(IFERROR(VLOOKUP(B1194-1,[1]Attachments!A$2:K$50000,11,FALSE)="mp3",FALSE),B1194-1,IF(IFERROR(VLOOKUP(B1194-2,[1]Attachments!A$2:K$50000,11,FALSE)="mp3",FALSE),B1194-2,IF(IFERROR(VLOOKUP(B1194+2,[1]Attachments!A$2:K$50000,11,FALSE)="mp3",FALSE),B1194+2,""))))</f>
        <v>10962</v>
      </c>
      <c r="H1194" s="1">
        <f t="shared" si="228"/>
        <v>10960</v>
      </c>
      <c r="I1194" s="1">
        <f>VLOOKUP(B1194,[1]Attachments!A$2:O$50001,3,FALSE)</f>
        <v>16804</v>
      </c>
      <c r="J1194" s="11" t="str">
        <f t="shared" si="218"/>
        <v>link</v>
      </c>
      <c r="K1194" s="1" t="str">
        <f>IF(E1194="",SUBSTITUTE(PROPER(SUBSTITUTE(LEFT(VLOOKUP(B1194,[1]Attachments!A$2:O$50001,8,FALSE),LEN(VLOOKUP(B1194,[1]Attachments!A$2:O$50001,8,FALSE))-5),"_"," ")),"&amp;Amp;","&amp;"),E1194)</f>
        <v>Midi-Out</v>
      </c>
      <c r="L1194" s="13" t="str">
        <f>PROPER(SUBSTITUTE(LEFT(VLOOKUP(O1194,[1]Attachments!A$2:O$50001,8,FALSE),LEN(VLOOKUP(O1194,[1]Attachments!A$2:O$50001,8,FALSE))-4),"_"," "))</f>
        <v>Ns Tradeitall  W</v>
      </c>
      <c r="M1194" s="1" t="str">
        <f>IF(G1194="",VLOOKUP(VLOOKUP(B1194,[1]Attachments!A$2:O$10001,5,FALSE),[1]Users!A$2:B$100000,2,FALSE),G1194)</f>
        <v>willstring</v>
      </c>
      <c r="N1194" s="1">
        <f t="shared" si="229"/>
        <v>1188</v>
      </c>
      <c r="O1194" s="1">
        <f t="shared" si="219"/>
        <v>10962</v>
      </c>
      <c r="P1194">
        <f>VLOOKUP(B1194,[1]Attachments!A$2:O$50001,2,FALSE)</f>
        <v>111076</v>
      </c>
      <c r="Q1194" t="str">
        <f t="shared" si="220"/>
        <v>&lt;tr&gt;&lt;td width='10%'&gt;1188&lt;/td&gt;&lt;td width='20%'&gt;Midi-Out&lt;/td&gt;&lt;td width='10%'&gt;willstring&lt;/td&gt;&lt;td width='20%'&gt;</v>
      </c>
      <c r="R1194" t="str">
        <f t="shared" si="225"/>
        <v>&lt;br&gt;&lt;ul class='graphic' style='margin-left: 0em;'&gt;&lt;li&gt;&lt;a href='http://www.norduserforum.com/download/file.php?id=10962?n=1188' type='audio/mpeg' class='inline-playable'&gt;Midi-Out&lt;/a&gt;&lt;/li&gt;&lt;/ul&gt;</v>
      </c>
      <c r="S1194" t="str">
        <f t="shared" si="226"/>
        <v>&lt;/td&gt;&lt;td width='20%'&gt;&lt;a href='http://www.norduserforum.com/download/file.php?id=10960'&gt;Midi-Out.nsmp&lt;/a&gt;&lt;/td&gt;&lt;td width='10%'&gt;1.7 MB&lt;/td&gt;&lt;td width='10%'&gt;&lt;a href='http://www.norduserforum.com/viewtopic.php?f=2&amp;amp;t=16804' target='_blank'&gt;link&lt;/a&gt;&lt;/td&gt;&lt;/tr&gt;</v>
      </c>
      <c r="U1194" t="str">
        <f t="shared" si="221"/>
        <v>&lt;tr&gt;&lt;td width='10%'&gt;1188&lt;/td&gt;&lt;td width='20%'&gt;Midi-Out&lt;/td&gt;&lt;td width='10%'&gt;willstring&lt;/td&gt;&lt;td width='20%'&gt;&lt;br&gt;&lt;ul class='graphic' style='margin-left: 0em;'&gt;&lt;li&gt;&lt;a href='http://www.norduserforum.com/download/file.php?id=10962?n=1188' type='audio/mpeg' class='inline-playable'&gt;Midi-Out&lt;/a&gt;&lt;/li&gt;&lt;/ul&gt;&lt;/td&gt;&lt;td width='20%'&gt;&lt;a href='http://www.norduserforum.com/download/file.php?id=10960'&gt;Midi-Out.nsmp&lt;/a&gt;&lt;/td&gt;&lt;td width='10%'&gt;1.7 MB&lt;/td&gt;&lt;td width='10%'&gt;&lt;a href='http://www.norduserforum.com/viewtopic.php?f=2&amp;amp;t=16804' target='_blank'&gt;link&lt;/a&gt;&lt;/td&gt;&lt;/tr&gt;</v>
      </c>
      <c r="X1194">
        <f>IFERROR(VLOOKUP(B1194,[1]Attachments!A$2:O$50001,13,FALSE),0)</f>
        <v>1757600</v>
      </c>
      <c r="Y1194" s="14" t="str">
        <f t="shared" si="227"/>
        <v>1.7 MB</v>
      </c>
      <c r="AB1194">
        <f>VLOOKUP(B1194,[1]Attachments!A$2:O$50001,9,FALSE)</f>
        <v>41</v>
      </c>
      <c r="AC1194" s="15">
        <f>VLOOKUP(B1194,[1]Attachments!A$2:O$50001,14,FALSE)/(60*60*24)+"1/1/1970"</f>
        <v>43453.736828703702</v>
      </c>
      <c r="AD1194" s="14">
        <f t="shared" ca="1" si="222"/>
        <v>0.89613800687209377</v>
      </c>
      <c r="AM1194">
        <f t="shared" si="223"/>
        <v>308</v>
      </c>
      <c r="AN1194" t="str">
        <f>VLOOKUP(AM1194,A$3:U$4760,21,FALSE)</f>
        <v>&lt;tr&gt;&lt;td width='10%'&gt;308&lt;/td&gt;&lt;td width='20%'&gt;Sample Brass Rao&lt;/td&gt;&lt;td width='10%'&gt;raomcz&lt;/td&gt;&lt;td width='20%'&gt;&lt;br&gt;&lt;ul class='graphic' style='margin-left: 0em;'&gt;&lt;li&gt;&lt;a href='http://www.norduserforum.com/download/file.php?id=2413?n=308' type='audio/mpeg' class='inline-playable'&gt;Sample Brass Rao&lt;/a&gt;&lt;/li&gt;&lt;/ul&gt;&lt;/td&gt;&lt;td width='20%'&gt;&lt;a href='http://www.norduserforum.com/download/file.php?id=2414'&gt;Sample Brass Rao.nsmp&lt;/a&gt;&lt;/td&gt;&lt;td width='10%'&gt;3.8 MB&lt;/td&gt;&lt;td width='10%'&gt;&lt;a href='http://www.norduserforum.com/viewtopic.php?f=2&amp;amp;t=3359' target='_blank'&gt;link&lt;/a&gt;&lt;/td&gt;&lt;/tr&gt;</v>
      </c>
    </row>
    <row r="1195" spans="1:40" x14ac:dyDescent="0.3">
      <c r="A1195" s="1">
        <f t="shared" si="224"/>
        <v>1189</v>
      </c>
      <c r="B1195">
        <v>11006</v>
      </c>
      <c r="C1195" s="1" t="str">
        <f>IF(IFERROR(VLOOKUP(B1195+1,[1]Attachments!A$2:K$50000,11,FALSE)="mp3",FALSE),B1195+1,IF(IFERROR(VLOOKUP(B1195-1,[1]Attachments!A$2:K$50000,11,FALSE)="mp3",FALSE),B1195-1,IF(IFERROR(VLOOKUP(B1195-2,[1]Attachments!A$2:K$50000,11,FALSE)="mp3",FALSE),B1195-2,IF(IFERROR(VLOOKUP(B1195+2,[1]Attachments!A$2:K$50000,11,FALSE)="mp3",FALSE),B1195+2,""))))</f>
        <v/>
      </c>
      <c r="H1195" s="1">
        <f t="shared" si="228"/>
        <v>11006</v>
      </c>
      <c r="I1195" s="1">
        <f>VLOOKUP(B1195,[1]Attachments!A$2:O$50001,3,FALSE)</f>
        <v>16444</v>
      </c>
      <c r="J1195" s="11" t="str">
        <f t="shared" si="218"/>
        <v>link</v>
      </c>
      <c r="K1195" s="1" t="str">
        <f>IF(E1195="",SUBSTITUTE(PROPER(SUBSTITUTE(LEFT(VLOOKUP(B1195,[1]Attachments!A$2:O$50001,8,FALSE),LEN(VLOOKUP(B1195,[1]Attachments!A$2:O$50001,8,FALSE))-5),"_"," ")),"&amp;Amp;","&amp;"),E1195)</f>
        <v>Trumpet</v>
      </c>
      <c r="L1195" s="13" t="e">
        <f>PROPER(SUBSTITUTE(LEFT(VLOOKUP(O1195,[1]Attachments!A$2:O$50001,8,FALSE),LEN(VLOOKUP(O1195,[1]Attachments!A$2:O$50001,8,FALSE))-4),"_"," "))</f>
        <v>#N/A</v>
      </c>
      <c r="M1195" s="1" t="str">
        <f>IF(G1195="",VLOOKUP(VLOOKUP(B1195,[1]Attachments!A$2:O$10001,5,FALSE),[1]Users!A$2:B$100000,2,FALSE),G1195)</f>
        <v>chibis</v>
      </c>
      <c r="N1195" s="1">
        <f t="shared" si="229"/>
        <v>1189</v>
      </c>
      <c r="O1195" s="1" t="str">
        <f t="shared" si="219"/>
        <v/>
      </c>
      <c r="P1195">
        <f>VLOOKUP(B1195,[1]Attachments!A$2:O$50001,2,FALSE)</f>
        <v>111439</v>
      </c>
      <c r="Q1195" t="str">
        <f t="shared" si="220"/>
        <v>&lt;tr&gt;&lt;td width='10%'&gt;1189&lt;/td&gt;&lt;td width='20%'&gt;Trumpet&lt;/td&gt;&lt;td width='10%'&gt;chibis&lt;/td&gt;&lt;td width='20%'&gt;</v>
      </c>
      <c r="R1195" t="str">
        <f t="shared" si="225"/>
        <v>&lt;br&gt;&lt;br&gt;</v>
      </c>
      <c r="S1195" t="str">
        <f t="shared" si="226"/>
        <v>&lt;/td&gt;&lt;td width='20%'&gt;&lt;a href='http://www.norduserforum.com/download/file.php?id=11006'&gt;Trumpet.nsmp&lt;/a&gt;&lt;/td&gt;&lt;td width='10%'&gt;1.2 MB&lt;/td&gt;&lt;td width='10%'&gt;&lt;a href='http://www.norduserforum.com/viewtopic.php?f=2&amp;amp;t=16444' target='_blank'&gt;link&lt;/a&gt;&lt;/td&gt;&lt;/tr&gt;</v>
      </c>
      <c r="U1195" t="str">
        <f t="shared" si="221"/>
        <v>&lt;tr&gt;&lt;td width='10%'&gt;1189&lt;/td&gt;&lt;td width='20%'&gt;Trumpet&lt;/td&gt;&lt;td width='10%'&gt;chibis&lt;/td&gt;&lt;td width='20%'&gt;&lt;br&gt;&lt;br&gt;&lt;/td&gt;&lt;td width='20%'&gt;&lt;a href='http://www.norduserforum.com/download/file.php?id=11006'&gt;Trumpet.nsmp&lt;/a&gt;&lt;/td&gt;&lt;td width='10%'&gt;1.2 MB&lt;/td&gt;&lt;td width='10%'&gt;&lt;a href='http://www.norduserforum.com/viewtopic.php?f=2&amp;amp;t=16444' target='_blank'&gt;link&lt;/a&gt;&lt;/td&gt;&lt;/tr&gt;</v>
      </c>
      <c r="X1195">
        <f>IFERROR(VLOOKUP(B1195,[1]Attachments!A$2:O$50001,13,FALSE),0)</f>
        <v>1240583</v>
      </c>
      <c r="Y1195" s="14" t="str">
        <f t="shared" si="227"/>
        <v>1.2 MB</v>
      </c>
      <c r="AB1195">
        <f>VLOOKUP(B1195,[1]Attachments!A$2:O$50001,9,FALSE)</f>
        <v>123</v>
      </c>
      <c r="AC1195" s="15">
        <f>VLOOKUP(B1195,[1]Attachments!A$2:O$50001,14,FALSE)/(60*60*24)+"1/1/1970"</f>
        <v>43459.935208333336</v>
      </c>
      <c r="AD1195" s="14">
        <f t="shared" ca="1" si="222"/>
        <v>2.7414725332021033</v>
      </c>
      <c r="AM1195">
        <f t="shared" si="223"/>
        <v>307</v>
      </c>
      <c r="AN1195" t="str">
        <f>VLOOKUP(AM1195,A$3:U$4760,21,FALSE)</f>
        <v>&lt;tr&gt;&lt;td width='10%'&gt;307&lt;/td&gt;&lt;td width='20%'&gt;Motifxf Synthorch&lt;/td&gt;&lt;td width='10%'&gt;elpiulas&lt;/td&gt;&lt;td width='20%'&gt;&lt;br&gt;&lt;ul class='graphic' style='margin-left: 0em;'&gt;&lt;li&gt;&lt;a href='http://www.norduserforum.com/download/file.php?id=2412?n=307' type='audio/mpeg' class='inline-playable'&gt;Motifxf Synthorch&lt;/a&gt;&lt;/li&gt;&lt;/ul&gt;&lt;/td&gt;&lt;td width='20%'&gt;&lt;a href='http://www.norduserforum.com/download/file.php?id=2411'&gt;Motifxf Synthorch.nsmp&lt;/a&gt;&lt;/td&gt;&lt;td width='10%'&gt;2.4 MB&lt;/td&gt;&lt;td width='10%'&gt;&lt;a href='http://www.norduserforum.com/viewtopic.php?f=2&amp;amp;t=3355' target='_blank'&gt;link&lt;/a&gt;&lt;/td&gt;&lt;/tr&gt;</v>
      </c>
    </row>
    <row r="1196" spans="1:40" x14ac:dyDescent="0.3">
      <c r="A1196" s="1">
        <f t="shared" si="224"/>
        <v>1190</v>
      </c>
      <c r="B1196">
        <v>11007</v>
      </c>
      <c r="C1196" s="1" t="str">
        <f>IF(IFERROR(VLOOKUP(B1196+1,[1]Attachments!A$2:K$50000,11,FALSE)="mp3",FALSE),B1196+1,IF(IFERROR(VLOOKUP(B1196-1,[1]Attachments!A$2:K$50000,11,FALSE)="mp3",FALSE),B1196-1,IF(IFERROR(VLOOKUP(B1196-2,[1]Attachments!A$2:K$50000,11,FALSE)="mp3",FALSE),B1196-2,IF(IFERROR(VLOOKUP(B1196+2,[1]Attachments!A$2:K$50000,11,FALSE)="mp3",FALSE),B1196+2,""))))</f>
        <v/>
      </c>
      <c r="H1196" s="1">
        <f t="shared" si="228"/>
        <v>11007</v>
      </c>
      <c r="I1196" s="1">
        <f>VLOOKUP(B1196,[1]Attachments!A$2:O$50001,3,FALSE)</f>
        <v>16444</v>
      </c>
      <c r="J1196" s="11" t="str">
        <f t="shared" si="218"/>
        <v>link</v>
      </c>
      <c r="K1196" s="1" t="str">
        <f>IF(E1196="",SUBSTITUTE(PROPER(SUBSTITUTE(LEFT(VLOOKUP(B1196,[1]Attachments!A$2:O$50001,8,FALSE),LEN(VLOOKUP(B1196,[1]Attachments!A$2:O$50001,8,FALSE))-5),"_"," ")),"&amp;Amp;","&amp;"),E1196)</f>
        <v>Trumpet</v>
      </c>
      <c r="L1196" s="13" t="e">
        <f>PROPER(SUBSTITUTE(LEFT(VLOOKUP(O1196,[1]Attachments!A$2:O$50001,8,FALSE),LEN(VLOOKUP(O1196,[1]Attachments!A$2:O$50001,8,FALSE))-4),"_"," "))</f>
        <v>#N/A</v>
      </c>
      <c r="M1196" s="1" t="str">
        <f>IF(G1196="",VLOOKUP(VLOOKUP(B1196,[1]Attachments!A$2:O$10001,5,FALSE),[1]Users!A$2:B$100000,2,FALSE),G1196)</f>
        <v>chibis</v>
      </c>
      <c r="N1196" s="1">
        <f t="shared" si="229"/>
        <v>1190</v>
      </c>
      <c r="O1196" s="1" t="str">
        <f t="shared" si="219"/>
        <v/>
      </c>
      <c r="P1196">
        <f>VLOOKUP(B1196,[1]Attachments!A$2:O$50001,2,FALSE)</f>
        <v>111440</v>
      </c>
      <c r="Q1196" t="str">
        <f t="shared" si="220"/>
        <v>&lt;tr&gt;&lt;td width='10%'&gt;1190&lt;/td&gt;&lt;td width='20%'&gt;Trumpet&lt;/td&gt;&lt;td width='10%'&gt;chibis&lt;/td&gt;&lt;td width='20%'&gt;</v>
      </c>
      <c r="R1196" t="str">
        <f t="shared" si="225"/>
        <v>&lt;br&gt;&lt;br&gt;</v>
      </c>
      <c r="S1196" t="str">
        <f t="shared" si="226"/>
        <v>&lt;/td&gt;&lt;td width='20%'&gt;&lt;a href='http://www.norduserforum.com/download/file.php?id=11007'&gt;Trumpet.nsmp&lt;/a&gt;&lt;/td&gt;&lt;td width='10%'&gt;1.2 MB&lt;/td&gt;&lt;td width='10%'&gt;&lt;a href='http://www.norduserforum.com/viewtopic.php?f=2&amp;amp;t=16444' target='_blank'&gt;link&lt;/a&gt;&lt;/td&gt;&lt;/tr&gt;</v>
      </c>
      <c r="U1196" t="str">
        <f t="shared" si="221"/>
        <v>&lt;tr&gt;&lt;td width='10%'&gt;1190&lt;/td&gt;&lt;td width='20%'&gt;Trumpet&lt;/td&gt;&lt;td width='10%'&gt;chibis&lt;/td&gt;&lt;td width='20%'&gt;&lt;br&gt;&lt;br&gt;&lt;/td&gt;&lt;td width='20%'&gt;&lt;a href='http://www.norduserforum.com/download/file.php?id=11007'&gt;Trumpet.nsmp&lt;/a&gt;&lt;/td&gt;&lt;td width='10%'&gt;1.2 MB&lt;/td&gt;&lt;td width='10%'&gt;&lt;a href='http://www.norduserforum.com/viewtopic.php?f=2&amp;amp;t=16444' target='_blank'&gt;link&lt;/a&gt;&lt;/td&gt;&lt;/tr&gt;</v>
      </c>
      <c r="X1196">
        <f>IFERROR(VLOOKUP(B1196,[1]Attachments!A$2:O$50001,13,FALSE),0)</f>
        <v>1240583</v>
      </c>
      <c r="Y1196" s="14" t="str">
        <f t="shared" si="227"/>
        <v>1.2 MB</v>
      </c>
      <c r="AB1196">
        <f>VLOOKUP(B1196,[1]Attachments!A$2:O$50001,9,FALSE)</f>
        <v>96</v>
      </c>
      <c r="AC1196" s="15">
        <f>VLOOKUP(B1196,[1]Attachments!A$2:O$50001,14,FALSE)/(60*60*24)+"1/1/1970"</f>
        <v>43459.936307870375</v>
      </c>
      <c r="AD1196" s="14">
        <f t="shared" ca="1" si="222"/>
        <v>2.1396933706130001</v>
      </c>
      <c r="AM1196">
        <f t="shared" si="223"/>
        <v>306</v>
      </c>
      <c r="AN1196" t="str">
        <f>VLOOKUP(AM1196,A$3:U$4760,21,FALSE)</f>
        <v>&lt;tr&gt;&lt;td width='10%'&gt;306&lt;/td&gt;&lt;td width='20%'&gt;M1Orch&lt;/td&gt;&lt;td width='10%'&gt;brakmoll&lt;/td&gt;&lt;td width='20%'&gt;&lt;br&gt;&lt;br&gt;&lt;/td&gt;&lt;td width='20%'&gt;&lt;a href='http://www.norduserforum.com/download/file.php?id=2380'&gt;M1Orch.nsmp&lt;/a&gt;&lt;/td&gt;&lt;td width='10%'&gt;0.4 MB&lt;/td&gt;&lt;td width='10%'&gt;&lt;a href='http://www.norduserforum.com/viewtopic.php?f=2&amp;amp;t=3308' target='_blank'&gt;link&lt;/a&gt;&lt;/td&gt;&lt;/tr&gt;</v>
      </c>
    </row>
    <row r="1197" spans="1:40" x14ac:dyDescent="0.3">
      <c r="A1197" s="1">
        <f t="shared" si="224"/>
        <v>1191</v>
      </c>
      <c r="B1197">
        <v>11111</v>
      </c>
      <c r="C1197" s="1">
        <f>IF(IFERROR(VLOOKUP(B1197+1,[1]Attachments!A$2:K$50000,11,FALSE)="mp3",FALSE),B1197+1,IF(IFERROR(VLOOKUP(B1197-1,[1]Attachments!A$2:K$50000,11,FALSE)="mp3",FALSE),B1197-1,IF(IFERROR(VLOOKUP(B1197-2,[1]Attachments!A$2:K$50000,11,FALSE)="mp3",FALSE),B1197-2,IF(IFERROR(VLOOKUP(B1197+2,[1]Attachments!A$2:K$50000,11,FALSE)="mp3",FALSE),B1197+2,""))))</f>
        <v>11112</v>
      </c>
      <c r="H1197" s="1">
        <f t="shared" si="228"/>
        <v>11111</v>
      </c>
      <c r="I1197" s="1">
        <f>VLOOKUP(B1197,[1]Attachments!A$2:O$50001,3,FALSE)</f>
        <v>17012</v>
      </c>
      <c r="J1197" s="11" t="str">
        <f t="shared" si="218"/>
        <v>link</v>
      </c>
      <c r="K1197" s="1" t="str">
        <f>IF(E1197="",SUBSTITUTE(PROPER(SUBSTITUTE(LEFT(VLOOKUP(B1197,[1]Attachments!A$2:O$50001,8,FALSE),LEN(VLOOKUP(B1197,[1]Attachments!A$2:O$50001,8,FALSE))-5),"_"," ")),"&amp;Amp;","&amp;"),E1197)</f>
        <v>Stratocaster</v>
      </c>
      <c r="L1197" s="13" t="str">
        <f>PROPER(SUBSTITUTE(LEFT(VLOOKUP(O1197,[1]Attachments!A$2:O$50001,8,FALSE),LEN(VLOOKUP(O1197,[1]Attachments!A$2:O$50001,8,FALSE))-4),"_"," "))</f>
        <v>Hotelcalifornia Dualguitars</v>
      </c>
      <c r="M1197" s="1" t="str">
        <f>IF(G1197="",VLOOKUP(VLOOKUP(B1197,[1]Attachments!A$2:O$10001,5,FALSE),[1]Users!A$2:B$100000,2,FALSE),G1197)</f>
        <v>WannitBBBad</v>
      </c>
      <c r="N1197" s="1">
        <f t="shared" si="229"/>
        <v>1191</v>
      </c>
      <c r="O1197" s="1">
        <f t="shared" si="219"/>
        <v>11112</v>
      </c>
      <c r="P1197">
        <f>VLOOKUP(B1197,[1]Attachments!A$2:O$50001,2,FALSE)</f>
        <v>112680</v>
      </c>
      <c r="Q1197" t="str">
        <f t="shared" si="220"/>
        <v>&lt;tr&gt;&lt;td width='10%'&gt;1191&lt;/td&gt;&lt;td width='20%'&gt;Stratocaster&lt;/td&gt;&lt;td width='10%'&gt;WannitBBBad&lt;/td&gt;&lt;td width='20%'&gt;</v>
      </c>
      <c r="R1197" t="str">
        <f t="shared" si="225"/>
        <v>&lt;br&gt;&lt;ul class='graphic' style='margin-left: 0em;'&gt;&lt;li&gt;&lt;a href='http://www.norduserforum.com/download/file.php?id=11112?n=1191' type='audio/mpeg' class='inline-playable'&gt;Stratocaster&lt;/a&gt;&lt;/li&gt;&lt;/ul&gt;</v>
      </c>
      <c r="S1197" t="str">
        <f t="shared" si="226"/>
        <v>&lt;/td&gt;&lt;td width='20%'&gt;&lt;a href='http://www.norduserforum.com/download/file.php?id=11111'&gt;Stratocaster.nsmp&lt;/a&gt;&lt;/td&gt;&lt;td width='10%'&gt;0.1 MB&lt;/td&gt;&lt;td width='10%'&gt;&lt;a href='http://www.norduserforum.com/viewtopic.php?f=2&amp;amp;t=17012' target='_blank'&gt;link&lt;/a&gt;&lt;/td&gt;&lt;/tr&gt;</v>
      </c>
      <c r="U1197" t="str">
        <f t="shared" si="221"/>
        <v>&lt;tr&gt;&lt;td width='10%'&gt;1191&lt;/td&gt;&lt;td width='20%'&gt;Stratocaster&lt;/td&gt;&lt;td width='10%'&gt;WannitBBBad&lt;/td&gt;&lt;td width='20%'&gt;&lt;br&gt;&lt;ul class='graphic' style='margin-left: 0em;'&gt;&lt;li&gt;&lt;a href='http://www.norduserforum.com/download/file.php?id=11112?n=1191' type='audio/mpeg' class='inline-playable'&gt;Stratocaster&lt;/a&gt;&lt;/li&gt;&lt;/ul&gt;&lt;/td&gt;&lt;td width='20%'&gt;&lt;a href='http://www.norduserforum.com/download/file.php?id=11111'&gt;Stratocaster.nsmp&lt;/a&gt;&lt;/td&gt;&lt;td width='10%'&gt;0.1 MB&lt;/td&gt;&lt;td width='10%'&gt;&lt;a href='http://www.norduserforum.com/viewtopic.php?f=2&amp;amp;t=17012' target='_blank'&gt;link&lt;/a&gt;&lt;/td&gt;&lt;/tr&gt;</v>
      </c>
      <c r="X1197">
        <f>IFERROR(VLOOKUP(B1197,[1]Attachments!A$2:O$50001,13,FALSE),0)</f>
        <v>155876</v>
      </c>
      <c r="Y1197" s="14" t="str">
        <f t="shared" si="227"/>
        <v>0.1 MB</v>
      </c>
      <c r="AB1197">
        <f>VLOOKUP(B1197,[1]Attachments!A$2:O$50001,9,FALSE)</f>
        <v>112</v>
      </c>
      <c r="AC1197" s="15">
        <f>VLOOKUP(B1197,[1]Attachments!A$2:O$50001,14,FALSE)/(60*60*24)+"1/1/1970"</f>
        <v>43485.068055555559</v>
      </c>
      <c r="AD1197" s="14">
        <f t="shared" ca="1" si="222"/>
        <v>2.7134417466627903</v>
      </c>
      <c r="AM1197">
        <f t="shared" si="223"/>
        <v>305</v>
      </c>
      <c r="AN1197" t="str">
        <f>VLOOKUP(AM1197,A$3:U$4760,21,FALSE)</f>
        <v>&lt;tr&gt;&lt;td width='10%'&gt;305&lt;/td&gt;&lt;td width='20%'&gt;Call Me Maybe&lt;/td&gt;&lt;td width='10%'&gt;Funk76&lt;/td&gt;&lt;td width='20%'&gt;&lt;br&gt;&lt;ul class='graphic' style='margin-left: 0em;'&gt;&lt;li&gt;&lt;a href='http://www.norduserforum.com/download/file.php?id=2361?n=305' type='audio/mpeg' class='inline-playable'&gt;Call Me Maybe&lt;/a&gt;&lt;/li&gt;&lt;/ul&gt;&lt;/td&gt;&lt;td width='20%'&gt;&lt;a href='http://www.norduserforum.com/download/file.php?id=2362'&gt;Call Me Maybe.nsmp&lt;/a&gt;&lt;/td&gt;&lt;td width='10%'&gt;0.2 MB&lt;/td&gt;&lt;td width='10%'&gt;&lt;a href='http://www.norduserforum.com/viewtopic.php?f=2&amp;amp;t=3296' target='_blank'&gt;link&lt;/a&gt;&lt;/td&gt;&lt;/tr&gt;</v>
      </c>
    </row>
    <row r="1198" spans="1:40" x14ac:dyDescent="0.3">
      <c r="A1198" s="1">
        <f t="shared" si="224"/>
        <v>1192</v>
      </c>
      <c r="B1198">
        <v>11150</v>
      </c>
      <c r="C1198" s="1" t="str">
        <f>IF(IFERROR(VLOOKUP(B1198+1,[1]Attachments!A$2:K$50000,11,FALSE)="mp3",FALSE),B1198+1,IF(IFERROR(VLOOKUP(B1198-1,[1]Attachments!A$2:K$50000,11,FALSE)="mp3",FALSE),B1198-1,IF(IFERROR(VLOOKUP(B1198-2,[1]Attachments!A$2:K$50000,11,FALSE)="mp3",FALSE),B1198-2,IF(IFERROR(VLOOKUP(B1198+2,[1]Attachments!A$2:K$50000,11,FALSE)="mp3",FALSE),B1198+2,""))))</f>
        <v/>
      </c>
      <c r="H1198" s="1">
        <f t="shared" si="228"/>
        <v>11150</v>
      </c>
      <c r="I1198" s="1">
        <f>VLOOKUP(B1198,[1]Attachments!A$2:O$50001,3,FALSE)</f>
        <v>8817</v>
      </c>
      <c r="J1198" s="11" t="str">
        <f t="shared" si="218"/>
        <v>link</v>
      </c>
      <c r="K1198" s="1" t="str">
        <f>IF(E1198="",SUBSTITUTE(PROPER(SUBSTITUTE(LEFT(VLOOKUP(B1198,[1]Attachments!A$2:O$50001,8,FALSE),LEN(VLOOKUP(B1198,[1]Attachments!A$2:O$50001,8,FALSE))-5),"_"," ")),"&amp;Amp;","&amp;"),E1198)</f>
        <v>Ballad Layer Ep</v>
      </c>
      <c r="L1198" s="13" t="e">
        <f>PROPER(SUBSTITUTE(LEFT(VLOOKUP(O1198,[1]Attachments!A$2:O$50001,8,FALSE),LEN(VLOOKUP(O1198,[1]Attachments!A$2:O$50001,8,FALSE))-4),"_"," "))</f>
        <v>#N/A</v>
      </c>
      <c r="M1198" s="1" t="str">
        <f>IF(G1198="",VLOOKUP(VLOOKUP(B1198,[1]Attachments!A$2:O$10001,5,FALSE),[1]Users!A$2:B$100000,2,FALSE),G1198)</f>
        <v>evandrolino</v>
      </c>
      <c r="N1198" s="1">
        <f t="shared" si="229"/>
        <v>1192</v>
      </c>
      <c r="O1198" s="1" t="str">
        <f t="shared" si="219"/>
        <v/>
      </c>
      <c r="P1198">
        <f>VLOOKUP(B1198,[1]Attachments!A$2:O$50001,2,FALSE)</f>
        <v>113157</v>
      </c>
      <c r="Q1198" t="str">
        <f t="shared" si="220"/>
        <v>&lt;tr&gt;&lt;td width='10%'&gt;1192&lt;/td&gt;&lt;td width='20%'&gt;Ballad Layer Ep&lt;/td&gt;&lt;td width='10%'&gt;evandrolino&lt;/td&gt;&lt;td width='20%'&gt;</v>
      </c>
      <c r="R1198" t="str">
        <f t="shared" si="225"/>
        <v>&lt;br&gt;&lt;br&gt;</v>
      </c>
      <c r="S1198" t="str">
        <f t="shared" si="226"/>
        <v>&lt;/td&gt;&lt;td width='20%'&gt;&lt;a href='http://www.norduserforum.com/download/file.php?id=11150'&gt;Ballad Layer Ep.nsmp&lt;/a&gt;&lt;/td&gt;&lt;td width='10%'&gt;4.1 MB&lt;/td&gt;&lt;td width='10%'&gt;&lt;a href='http://www.norduserforum.com/viewtopic.php?f=2&amp;amp;t=8817' target='_blank'&gt;link&lt;/a&gt;&lt;/td&gt;&lt;/tr&gt;</v>
      </c>
      <c r="U1198" t="str">
        <f t="shared" si="221"/>
        <v>&lt;tr&gt;&lt;td width='10%'&gt;1192&lt;/td&gt;&lt;td width='20%'&gt;Ballad Layer Ep&lt;/td&gt;&lt;td width='10%'&gt;evandrolino&lt;/td&gt;&lt;td width='20%'&gt;&lt;br&gt;&lt;br&gt;&lt;/td&gt;&lt;td width='20%'&gt;&lt;a href='http://www.norduserforum.com/download/file.php?id=11150'&gt;Ballad Layer Ep.nsmp&lt;/a&gt;&lt;/td&gt;&lt;td width='10%'&gt;4.1 MB&lt;/td&gt;&lt;td width='10%'&gt;&lt;a href='http://www.norduserforum.com/viewtopic.php?f=2&amp;amp;t=8817' target='_blank'&gt;link&lt;/a&gt;&lt;/td&gt;&lt;/tr&gt;</v>
      </c>
      <c r="X1198">
        <f>IFERROR(VLOOKUP(B1198,[1]Attachments!A$2:O$50001,13,FALSE),0)</f>
        <v>4282868</v>
      </c>
      <c r="Y1198" s="14" t="str">
        <f t="shared" si="227"/>
        <v>4.1 MB</v>
      </c>
      <c r="AB1198">
        <f>VLOOKUP(B1198,[1]Attachments!A$2:O$50001,9,FALSE)</f>
        <v>27</v>
      </c>
      <c r="AC1198" s="15">
        <f>VLOOKUP(B1198,[1]Attachments!A$2:O$50001,14,FALSE)/(60*60*24)+"1/1/1970"</f>
        <v>43495.622719907406</v>
      </c>
      <c r="AD1198" s="14">
        <f t="shared" ca="1" si="222"/>
        <v>0.67893471743503786</v>
      </c>
      <c r="AM1198">
        <f t="shared" si="223"/>
        <v>304</v>
      </c>
      <c r="AN1198" t="str">
        <f>VLOOKUP(AM1198,A$3:U$4760,21,FALSE)</f>
        <v>&lt;tr&gt;&lt;td width='10%'&gt;304&lt;/td&gt;&lt;td width='20%'&gt;D50 Ok Corale&lt;/td&gt;&lt;td width='10%'&gt;cimaxe&lt;/td&gt;&lt;td width='20%'&gt;&lt;br&gt;&lt;ul class='graphic' style='margin-left: 0em;'&gt;&lt;li&gt;&lt;a href='http://www.norduserforum.com/download/file.php?id=2360?n=304' type='audio/mpeg' class='inline-playable'&gt;D50 Ok Corale&lt;/a&gt;&lt;/li&gt;&lt;/ul&gt;&lt;/td&gt;&lt;td width='20%'&gt;&lt;a href='http://www.norduserforum.com/download/file.php?id=2359'&gt;D50 Ok Corale.nsmp&lt;/a&gt;&lt;/td&gt;&lt;td width='10%'&gt;2.8 MB&lt;/td&gt;&lt;td width='10%'&gt;&lt;a href='http://www.norduserforum.com/viewtopic.php?f=2&amp;amp;t=3284' target='_blank'&gt;link&lt;/a&gt;&lt;/td&gt;&lt;/tr&gt;</v>
      </c>
    </row>
    <row r="1199" spans="1:40" x14ac:dyDescent="0.3">
      <c r="A1199" s="1">
        <f t="shared" si="224"/>
        <v>1193</v>
      </c>
      <c r="B1199">
        <v>11153</v>
      </c>
      <c r="C1199" s="1" t="str">
        <f>IF(IFERROR(VLOOKUP(B1199+1,[1]Attachments!A$2:K$50000,11,FALSE)="mp3",FALSE),B1199+1,IF(IFERROR(VLOOKUP(B1199-1,[1]Attachments!A$2:K$50000,11,FALSE)="mp3",FALSE),B1199-1,IF(IFERROR(VLOOKUP(B1199-2,[1]Attachments!A$2:K$50000,11,FALSE)="mp3",FALSE),B1199-2,IF(IFERROR(VLOOKUP(B1199+2,[1]Attachments!A$2:K$50000,11,FALSE)="mp3",FALSE),B1199+2,""))))</f>
        <v/>
      </c>
      <c r="H1199" s="1">
        <f t="shared" si="228"/>
        <v>11153</v>
      </c>
      <c r="I1199" s="1">
        <f>VLOOKUP(B1199,[1]Attachments!A$2:O$50001,3,FALSE)</f>
        <v>17087</v>
      </c>
      <c r="J1199" s="11" t="str">
        <f t="shared" si="218"/>
        <v>link</v>
      </c>
      <c r="K1199" s="1" t="str">
        <f>IF(E1199="",SUBSTITUTE(PROPER(SUBSTITUTE(LEFT(VLOOKUP(B1199,[1]Attachments!A$2:O$50001,8,FALSE),LEN(VLOOKUP(B1199,[1]Attachments!A$2:O$50001,8,FALSE))-5),"_"," ")),"&amp;Amp;","&amp;"),E1199)</f>
        <v>Ballad Layer Ep</v>
      </c>
      <c r="L1199" s="13" t="e">
        <f>PROPER(SUBSTITUTE(LEFT(VLOOKUP(O1199,[1]Attachments!A$2:O$50001,8,FALSE),LEN(VLOOKUP(O1199,[1]Attachments!A$2:O$50001,8,FALSE))-4),"_"," "))</f>
        <v>#N/A</v>
      </c>
      <c r="M1199" s="1" t="str">
        <f>IF(G1199="",VLOOKUP(VLOOKUP(B1199,[1]Attachments!A$2:O$10001,5,FALSE),[1]Users!A$2:B$100000,2,FALSE),G1199)</f>
        <v>evandrolino</v>
      </c>
      <c r="N1199" s="1">
        <f t="shared" si="229"/>
        <v>1193</v>
      </c>
      <c r="O1199" s="1" t="str">
        <f t="shared" si="219"/>
        <v/>
      </c>
      <c r="P1199">
        <f>VLOOKUP(B1199,[1]Attachments!A$2:O$50001,2,FALSE)</f>
        <v>113185</v>
      </c>
      <c r="Q1199" t="str">
        <f t="shared" si="220"/>
        <v>&lt;tr&gt;&lt;td width='10%'&gt;1193&lt;/td&gt;&lt;td width='20%'&gt;Ballad Layer Ep&lt;/td&gt;&lt;td width='10%'&gt;evandrolino&lt;/td&gt;&lt;td width='20%'&gt;</v>
      </c>
      <c r="R1199" t="str">
        <f t="shared" si="225"/>
        <v>&lt;br&gt;&lt;br&gt;</v>
      </c>
      <c r="S1199" t="str">
        <f t="shared" si="226"/>
        <v>&lt;/td&gt;&lt;td width='20%'&gt;&lt;a href='http://www.norduserforum.com/download/file.php?id=11153'&gt;Ballad Layer Ep.nsmp&lt;/a&gt;&lt;/td&gt;&lt;td width='10%'&gt;4.1 MB&lt;/td&gt;&lt;td width='10%'&gt;&lt;a href='http://www.norduserforum.com/viewtopic.php?f=2&amp;amp;t=17087' target='_blank'&gt;link&lt;/a&gt;&lt;/td&gt;&lt;/tr&gt;</v>
      </c>
      <c r="U1199" t="str">
        <f t="shared" si="221"/>
        <v>&lt;tr&gt;&lt;td width='10%'&gt;1193&lt;/td&gt;&lt;td width='20%'&gt;Ballad Layer Ep&lt;/td&gt;&lt;td width='10%'&gt;evandrolino&lt;/td&gt;&lt;td width='20%'&gt;&lt;br&gt;&lt;br&gt;&lt;/td&gt;&lt;td width='20%'&gt;&lt;a href='http://www.norduserforum.com/download/file.php?id=11153'&gt;Ballad Layer Ep.nsmp&lt;/a&gt;&lt;/td&gt;&lt;td width='10%'&gt;4.1 MB&lt;/td&gt;&lt;td width='10%'&gt;&lt;a href='http://www.norduserforum.com/viewtopic.php?f=2&amp;amp;t=17087' target='_blank'&gt;link&lt;/a&gt;&lt;/td&gt;&lt;/tr&gt;</v>
      </c>
      <c r="X1199">
        <f>IFERROR(VLOOKUP(B1199,[1]Attachments!A$2:O$50001,13,FALSE),0)</f>
        <v>4282868</v>
      </c>
      <c r="Y1199" s="14" t="str">
        <f t="shared" si="227"/>
        <v>4.1 MB</v>
      </c>
      <c r="AB1199">
        <f>VLOOKUP(B1199,[1]Attachments!A$2:O$50001,9,FALSE)</f>
        <v>161</v>
      </c>
      <c r="AC1199" s="15">
        <f>VLOOKUP(B1199,[1]Attachments!A$2:O$50001,14,FALSE)/(60*60*24)+"1/1/1970"</f>
        <v>43496.506319444445</v>
      </c>
      <c r="AD1199" s="14">
        <f t="shared" ca="1" si="222"/>
        <v>4.0613537495473526</v>
      </c>
      <c r="AM1199">
        <f t="shared" si="223"/>
        <v>303</v>
      </c>
      <c r="AN1199" t="str">
        <f>VLOOKUP(AM1199,A$3:U$4760,21,FALSE)</f>
        <v>&lt;tr&gt;&lt;td width='10%'&gt;303&lt;/td&gt;&lt;td width='20%'&gt;Motifxf Moet&lt;/td&gt;&lt;td width='10%'&gt;elpiulas&lt;/td&gt;&lt;td width='20%'&gt;&lt;br&gt;&lt;ul class='graphic' style='margin-left: 0em;'&gt;&lt;li&gt;&lt;a href='http://www.norduserforum.com/download/file.php?id=2341?n=303' type='audio/mpeg' class='inline-playable'&gt;Motifxf Moet&lt;/a&gt;&lt;/li&gt;&lt;/ul&gt;&lt;/td&gt;&lt;td width='20%'&gt;&lt;a href='http://www.norduserforum.com/download/file.php?id=2342'&gt;Motifxf Moet.nsmp&lt;/a&gt;&lt;/td&gt;&lt;td width='10%'&gt;0.5 MB&lt;/td&gt;&lt;td width='10%'&gt;&lt;a href='http://www.norduserforum.com/viewtopic.php?f=2&amp;amp;t=3232' target='_blank'&gt;link&lt;/a&gt;&lt;/td&gt;&lt;/tr&gt;</v>
      </c>
    </row>
    <row r="1200" spans="1:40" x14ac:dyDescent="0.3">
      <c r="A1200" s="1">
        <f t="shared" si="224"/>
        <v>1194</v>
      </c>
      <c r="B1200">
        <v>11201</v>
      </c>
      <c r="C1200" s="1">
        <f>IF(IFERROR(VLOOKUP(B1200+1,[1]Attachments!A$2:K$50000,11,FALSE)="mp3",FALSE),B1200+1,IF(IFERROR(VLOOKUP(B1200-1,[1]Attachments!A$2:K$50000,11,FALSE)="mp3",FALSE),B1200-1,IF(IFERROR(VLOOKUP(B1200-2,[1]Attachments!A$2:K$50000,11,FALSE)="mp3",FALSE),B1200-2,IF(IFERROR(VLOOKUP(B1200+2,[1]Attachments!A$2:K$50000,11,FALSE)="mp3",FALSE),B1200+2,""))))</f>
        <v>11203</v>
      </c>
      <c r="H1200" s="1">
        <f t="shared" si="228"/>
        <v>11201</v>
      </c>
      <c r="I1200" s="1">
        <f>VLOOKUP(B1200,[1]Attachments!A$2:O$50001,3,FALSE)</f>
        <v>17168</v>
      </c>
      <c r="J1200" s="11" t="str">
        <f t="shared" si="218"/>
        <v>link</v>
      </c>
      <c r="K1200" s="1" t="str">
        <f>IF(E1200="",SUBSTITUTE(PROPER(SUBSTITUTE(LEFT(VLOOKUP(B1200,[1]Attachments!A$2:O$50001,8,FALSE),LEN(VLOOKUP(B1200,[1]Attachments!A$2:O$50001,8,FALSE))-5),"_"," ")),"&amp;Amp;","&amp;"),E1200)</f>
        <v>Yamaha Moxf8 Accordion</v>
      </c>
      <c r="L1200" s="13" t="str">
        <f>PROPER(SUBSTITUTE(LEFT(VLOOKUP(O1200,[1]Attachments!A$2:O$50001,8,FALSE),LEN(VLOOKUP(O1200,[1]Attachments!A$2:O$50001,8,FALSE))-4),"_"," "))</f>
        <v>Ns2 Bug</v>
      </c>
      <c r="M1200" s="1" t="str">
        <f>IF(G1200="",VLOOKUP(VLOOKUP(B1200,[1]Attachments!A$2:O$10001,5,FALSE),[1]Users!A$2:B$100000,2,FALSE),G1200)</f>
        <v>twofarmers</v>
      </c>
      <c r="N1200" s="1">
        <f t="shared" si="229"/>
        <v>1194</v>
      </c>
      <c r="O1200" s="1">
        <f t="shared" si="219"/>
        <v>11203</v>
      </c>
      <c r="P1200">
        <f>VLOOKUP(B1200,[1]Attachments!A$2:O$50001,2,FALSE)</f>
        <v>113673</v>
      </c>
      <c r="Q1200" t="str">
        <f t="shared" si="220"/>
        <v>&lt;tr&gt;&lt;td width='10%'&gt;1194&lt;/td&gt;&lt;td width='20%'&gt;Yamaha Moxf8 Accordion&lt;/td&gt;&lt;td width='10%'&gt;twofarmers&lt;/td&gt;&lt;td width='20%'&gt;</v>
      </c>
      <c r="R1200" t="str">
        <f t="shared" si="225"/>
        <v>&lt;br&gt;&lt;ul class='graphic' style='margin-left: 0em;'&gt;&lt;li&gt;&lt;a href='http://www.norduserforum.com/download/file.php?id=11203?n=1194' type='audio/mpeg' class='inline-playable'&gt;Yamaha Moxf8 Accordion&lt;/a&gt;&lt;/li&gt;&lt;/ul&gt;</v>
      </c>
      <c r="S1200" t="str">
        <f t="shared" si="226"/>
        <v>&lt;/td&gt;&lt;td width='20%'&gt;&lt;a href='http://www.norduserforum.com/download/file.php?id=11201'&gt;Yamaha Moxf8 Accordion.nsmp&lt;/a&gt;&lt;/td&gt;&lt;td width='10%'&gt;1.9 MB&lt;/td&gt;&lt;td width='10%'&gt;&lt;a href='http://www.norduserforum.com/viewtopic.php?f=2&amp;amp;t=17168' target='_blank'&gt;link&lt;/a&gt;&lt;/td&gt;&lt;/tr&gt;</v>
      </c>
      <c r="U1200" t="str">
        <f t="shared" si="221"/>
        <v>&lt;tr&gt;&lt;td width='10%'&gt;1194&lt;/td&gt;&lt;td width='20%'&gt;Yamaha Moxf8 Accordion&lt;/td&gt;&lt;td width='10%'&gt;twofarmers&lt;/td&gt;&lt;td width='20%'&gt;&lt;br&gt;&lt;ul class='graphic' style='margin-left: 0em;'&gt;&lt;li&gt;&lt;a href='http://www.norduserforum.com/download/file.php?id=11203?n=1194' type='audio/mpeg' class='inline-playable'&gt;Yamaha Moxf8 Accordion&lt;/a&gt;&lt;/li&gt;&lt;/ul&gt;&lt;/td&gt;&lt;td width='20%'&gt;&lt;a href='http://www.norduserforum.com/download/file.php?id=11201'&gt;Yamaha Moxf8 Accordion.nsmp&lt;/a&gt;&lt;/td&gt;&lt;td width='10%'&gt;1.9 MB&lt;/td&gt;&lt;td width='10%'&gt;&lt;a href='http://www.norduserforum.com/viewtopic.php?f=2&amp;amp;t=17168' target='_blank'&gt;link&lt;/a&gt;&lt;/td&gt;&lt;/tr&gt;</v>
      </c>
      <c r="X1200">
        <f>IFERROR(VLOOKUP(B1200,[1]Attachments!A$2:O$50001,13,FALSE),0)</f>
        <v>2014394</v>
      </c>
      <c r="Y1200" s="14" t="str">
        <f t="shared" si="227"/>
        <v>1.9 MB</v>
      </c>
      <c r="AB1200">
        <f>VLOOKUP(B1200,[1]Attachments!A$2:O$50001,9,FALSE)</f>
        <v>18</v>
      </c>
      <c r="AC1200" s="15">
        <f>VLOOKUP(B1200,[1]Attachments!A$2:O$50001,14,FALSE)/(60*60*24)+"1/1/1970"</f>
        <v>43509.196331018524</v>
      </c>
      <c r="AD1200" s="14">
        <f t="shared" ca="1" si="222"/>
        <v>0.47582422284645182</v>
      </c>
      <c r="AM1200">
        <f t="shared" si="223"/>
        <v>302</v>
      </c>
      <c r="AN1200" t="str">
        <f>VLOOKUP(AM1200,A$3:U$4760,21,FALSE)</f>
        <v>&lt;tr&gt;&lt;td width='10%'&gt;302&lt;/td&gt;&lt;td width='20%'&gt;Motifxf Lightpad&lt;/td&gt;&lt;td width='10%'&gt;elpiulas&lt;/td&gt;&lt;td width='20%'&gt;&lt;br&gt;&lt;ul class='graphic' style='margin-left: 0em;'&gt;&lt;li&gt;&lt;a href='http://www.norduserforum.com/download/file.php?id=2329?n=302' type='audio/mpeg' class='inline-playable'&gt;Motifxf Lightpad&lt;/a&gt;&lt;/li&gt;&lt;/ul&gt;&lt;/td&gt;&lt;td width='20%'&gt;&lt;a href='http://www.norduserforum.com/download/file.php?id=2330'&gt;Motifxf Lightpad.nsmp&lt;/a&gt;&lt;/td&gt;&lt;td width='10%'&gt;1.0 MB&lt;/td&gt;&lt;td width='10%'&gt;&lt;a href='http://www.norduserforum.com/viewtopic.php?f=2&amp;amp;t=3232' target='_blank'&gt;link&lt;/a&gt;&lt;/td&gt;&lt;/tr&gt;</v>
      </c>
    </row>
    <row r="1201" spans="1:40" x14ac:dyDescent="0.3">
      <c r="A1201" s="1">
        <f t="shared" si="224"/>
        <v>1195</v>
      </c>
      <c r="B1201">
        <v>11226</v>
      </c>
      <c r="C1201" s="1" t="str">
        <f>IF(IFERROR(VLOOKUP(B1201+1,[1]Attachments!A$2:K$50000,11,FALSE)="mp3",FALSE),B1201+1,IF(IFERROR(VLOOKUP(B1201-1,[1]Attachments!A$2:K$50000,11,FALSE)="mp3",FALSE),B1201-1,IF(IFERROR(VLOOKUP(B1201-2,[1]Attachments!A$2:K$50000,11,FALSE)="mp3",FALSE),B1201-2,IF(IFERROR(VLOOKUP(B1201+2,[1]Attachments!A$2:K$50000,11,FALSE)="mp3",FALSE),B1201+2,""))))</f>
        <v/>
      </c>
      <c r="H1201" s="1">
        <f t="shared" si="228"/>
        <v>11226</v>
      </c>
      <c r="I1201" s="1">
        <f>VLOOKUP(B1201,[1]Attachments!A$2:O$50001,3,FALSE)</f>
        <v>17211</v>
      </c>
      <c r="J1201" s="11" t="str">
        <f t="shared" si="218"/>
        <v>link</v>
      </c>
      <c r="K1201" s="1" t="str">
        <f>IF(E1201="",SUBSTITUTE(PROPER(SUBSTITUTE(LEFT(VLOOKUP(B1201,[1]Attachments!A$2:O$50001,8,FALSE),LEN(VLOOKUP(B1201,[1]Attachments!A$2:O$50001,8,FALSE))-5),"_"," ")),"&amp;Amp;","&amp;"),E1201)</f>
        <v>You Get What You Give</v>
      </c>
      <c r="L1201" s="13" t="e">
        <f>PROPER(SUBSTITUTE(LEFT(VLOOKUP(O1201,[1]Attachments!A$2:O$50001,8,FALSE),LEN(VLOOKUP(O1201,[1]Attachments!A$2:O$50001,8,FALSE))-4),"_"," "))</f>
        <v>#N/A</v>
      </c>
      <c r="M1201" s="1" t="str">
        <f>IF(G1201="",VLOOKUP(VLOOKUP(B1201,[1]Attachments!A$2:O$10001,5,FALSE),[1]Users!A$2:B$100000,2,FALSE),G1201)</f>
        <v>kbrkr</v>
      </c>
      <c r="N1201" s="1">
        <f t="shared" si="229"/>
        <v>1195</v>
      </c>
      <c r="O1201" s="1" t="str">
        <f t="shared" si="219"/>
        <v/>
      </c>
      <c r="P1201">
        <f>VLOOKUP(B1201,[1]Attachments!A$2:O$50001,2,FALSE)</f>
        <v>114041</v>
      </c>
      <c r="Q1201" t="str">
        <f t="shared" si="220"/>
        <v>&lt;tr&gt;&lt;td width='10%'&gt;1195&lt;/td&gt;&lt;td width='20%'&gt;You Get What You Give&lt;/td&gt;&lt;td width='10%'&gt;kbrkr&lt;/td&gt;&lt;td width='20%'&gt;</v>
      </c>
      <c r="R1201" t="str">
        <f t="shared" si="225"/>
        <v>&lt;br&gt;&lt;br&gt;</v>
      </c>
      <c r="S1201" t="str">
        <f t="shared" si="226"/>
        <v>&lt;/td&gt;&lt;td width='20%'&gt;&lt;a href='http://www.norduserforum.com/download/file.php?id=11226'&gt;You Get What You Give.nsmp&lt;/a&gt;&lt;/td&gt;&lt;td width='10%'&gt;0.1 MB&lt;/td&gt;&lt;td width='10%'&gt;&lt;a href='http://www.norduserforum.com/viewtopic.php?f=2&amp;amp;t=17211' target='_blank'&gt;link&lt;/a&gt;&lt;/td&gt;&lt;/tr&gt;</v>
      </c>
      <c r="U1201" t="str">
        <f t="shared" si="221"/>
        <v>&lt;tr&gt;&lt;td width='10%'&gt;1195&lt;/td&gt;&lt;td width='20%'&gt;You Get What You Give&lt;/td&gt;&lt;td width='10%'&gt;kbrkr&lt;/td&gt;&lt;td width='20%'&gt;&lt;br&gt;&lt;br&gt;&lt;/td&gt;&lt;td width='20%'&gt;&lt;a href='http://www.norduserforum.com/download/file.php?id=11226'&gt;You Get What You Give.nsmp&lt;/a&gt;&lt;/td&gt;&lt;td width='10%'&gt;0.1 MB&lt;/td&gt;&lt;td width='10%'&gt;&lt;a href='http://www.norduserforum.com/viewtopic.php?f=2&amp;amp;t=17211' target='_blank'&gt;link&lt;/a&gt;&lt;/td&gt;&lt;/tr&gt;</v>
      </c>
      <c r="X1201">
        <f>IFERROR(VLOOKUP(B1201,[1]Attachments!A$2:O$50001,13,FALSE),0)</f>
        <v>133778</v>
      </c>
      <c r="Y1201" s="14" t="str">
        <f t="shared" si="227"/>
        <v>0.1 MB</v>
      </c>
      <c r="AB1201">
        <f>VLOOKUP(B1201,[1]Attachments!A$2:O$50001,9,FALSE)</f>
        <v>33</v>
      </c>
      <c r="AC1201" s="15">
        <f>VLOOKUP(B1201,[1]Attachments!A$2:O$50001,14,FALSE)/(60*60*24)+"1/1/1970"</f>
        <v>43516.738969907412</v>
      </c>
      <c r="AD1201" s="14">
        <f t="shared" ca="1" si="222"/>
        <v>0.89792068358298693</v>
      </c>
      <c r="AM1201">
        <f t="shared" si="223"/>
        <v>301</v>
      </c>
      <c r="AN1201" t="str">
        <f>VLOOKUP(AM1201,A$3:U$4760,21,FALSE)</f>
        <v>&lt;tr&gt;&lt;td width='10%'&gt;301&lt;/td&gt;&lt;td width='20%'&gt;D85Lesliefast&lt;/td&gt;&lt;td width='10%'&gt;Ole_Gjostol&lt;/td&gt;&lt;td width='20%'&gt;&lt;br&gt;&lt;ul class='graphic' style='margin-left: 0em;'&gt;&lt;li&gt;&lt;a href='http://www.norduserforum.com/download/file.php?id=2326?n=301' type='audio/mpeg' class='inline-playable'&gt;D85Lesliefast&lt;/a&gt;&lt;/li&gt;&lt;/ul&gt;&lt;/td&gt;&lt;td width='20%'&gt;&lt;a href='http://www.norduserforum.com/download/file.php?id=2325'&gt;D85Lesliefast.nsmp&lt;/a&gt;&lt;/td&gt;&lt;td width='10%'&gt;1.7 MB&lt;/td&gt;&lt;td width='10%'&gt;&lt;a href='http://www.norduserforum.com/viewtopic.php?f=2&amp;amp;t=3229' target='_blank'&gt;link&lt;/a&gt;&lt;/td&gt;&lt;/tr&gt;</v>
      </c>
    </row>
    <row r="1202" spans="1:40" x14ac:dyDescent="0.3">
      <c r="A1202" s="1">
        <f t="shared" si="224"/>
        <v>1196</v>
      </c>
      <c r="B1202">
        <v>11237</v>
      </c>
      <c r="C1202" s="1" t="str">
        <f>IF(IFERROR(VLOOKUP(B1202+1,[1]Attachments!A$2:K$50000,11,FALSE)="mp3",FALSE),B1202+1,IF(IFERROR(VLOOKUP(B1202-1,[1]Attachments!A$2:K$50000,11,FALSE)="mp3",FALSE),B1202-1,IF(IFERROR(VLOOKUP(B1202-2,[1]Attachments!A$2:K$50000,11,FALSE)="mp3",FALSE),B1202-2,IF(IFERROR(VLOOKUP(B1202+2,[1]Attachments!A$2:K$50000,11,FALSE)="mp3",FALSE),B1202+2,""))))</f>
        <v/>
      </c>
      <c r="H1202" s="1">
        <f t="shared" si="228"/>
        <v>11237</v>
      </c>
      <c r="I1202" s="1">
        <f>VLOOKUP(B1202,[1]Attachments!A$2:O$50001,3,FALSE)</f>
        <v>5503</v>
      </c>
      <c r="J1202" s="11" t="str">
        <f t="shared" si="218"/>
        <v>link</v>
      </c>
      <c r="K1202" s="1" t="str">
        <f>IF(E1202="",SUBSTITUTE(PROPER(SUBSTITUTE(LEFT(VLOOKUP(B1202,[1]Attachments!A$2:O$50001,8,FALSE),LEN(VLOOKUP(B1202,[1]Attachments!A$2:O$50001,8,FALSE))-5),"_"," ")),"&amp;Amp;","&amp;"),E1202)</f>
        <v>Shineonyoucrazydiamond</v>
      </c>
      <c r="L1202" s="13" t="e">
        <f>PROPER(SUBSTITUTE(LEFT(VLOOKUP(O1202,[1]Attachments!A$2:O$50001,8,FALSE),LEN(VLOOKUP(O1202,[1]Attachments!A$2:O$50001,8,FALSE))-4),"_"," "))</f>
        <v>#N/A</v>
      </c>
      <c r="M1202" s="1" t="str">
        <f>IF(G1202="",VLOOKUP(VLOOKUP(B1202,[1]Attachments!A$2:O$10001,5,FALSE),[1]Users!A$2:B$100000,2,FALSE),G1202)</f>
        <v>deesnay</v>
      </c>
      <c r="N1202" s="1">
        <f t="shared" si="229"/>
        <v>1196</v>
      </c>
      <c r="O1202" s="1" t="str">
        <f t="shared" si="219"/>
        <v/>
      </c>
      <c r="P1202">
        <f>VLOOKUP(B1202,[1]Attachments!A$2:O$50001,2,FALSE)</f>
        <v>114104</v>
      </c>
      <c r="Q1202" t="str">
        <f t="shared" si="220"/>
        <v>&lt;tr&gt;&lt;td width='10%'&gt;1196&lt;/td&gt;&lt;td width='20%'&gt;Shineonyoucrazydiamond&lt;/td&gt;&lt;td width='10%'&gt;deesnay&lt;/td&gt;&lt;td width='20%'&gt;</v>
      </c>
      <c r="R1202" t="str">
        <f t="shared" si="225"/>
        <v>&lt;br&gt;&lt;br&gt;</v>
      </c>
      <c r="S1202" t="str">
        <f t="shared" si="226"/>
        <v>&lt;/td&gt;&lt;td width='20%'&gt;&lt;a href='http://www.norduserforum.com/download/file.php?id=11237'&gt;Shineonyoucrazydiamond.nsmp&lt;/a&gt;&lt;/td&gt;&lt;td width='10%'&gt;0.7 MB&lt;/td&gt;&lt;td width='10%'&gt;&lt;a href='http://www.norduserforum.com/viewtopic.php?f=2&amp;amp;t=5503' target='_blank'&gt;link&lt;/a&gt;&lt;/td&gt;&lt;/tr&gt;</v>
      </c>
      <c r="U1202" t="str">
        <f t="shared" si="221"/>
        <v>&lt;tr&gt;&lt;td width='10%'&gt;1196&lt;/td&gt;&lt;td width='20%'&gt;Shineonyoucrazydiamond&lt;/td&gt;&lt;td width='10%'&gt;deesnay&lt;/td&gt;&lt;td width='20%'&gt;&lt;br&gt;&lt;br&gt;&lt;/td&gt;&lt;td width='20%'&gt;&lt;a href='http://www.norduserforum.com/download/file.php?id=11237'&gt;Shineonyoucrazydiamond.nsmp&lt;/a&gt;&lt;/td&gt;&lt;td width='10%'&gt;0.7 MB&lt;/td&gt;&lt;td width='10%'&gt;&lt;a href='http://www.norduserforum.com/viewtopic.php?f=2&amp;amp;t=5503' target='_blank'&gt;link&lt;/a&gt;&lt;/td&gt;&lt;/tr&gt;</v>
      </c>
      <c r="X1202">
        <f>IFERROR(VLOOKUP(B1202,[1]Attachments!A$2:O$50001,13,FALSE),0)</f>
        <v>766619</v>
      </c>
      <c r="Y1202" s="14" t="str">
        <f t="shared" si="227"/>
        <v>0.7 MB</v>
      </c>
      <c r="AB1202">
        <f>VLOOKUP(B1202,[1]Attachments!A$2:O$50001,9,FALSE)</f>
        <v>53</v>
      </c>
      <c r="AC1202" s="15">
        <f>VLOOKUP(B1202,[1]Attachments!A$2:O$50001,14,FALSE)/(60*60*24)+"1/1/1970"</f>
        <v>43517.870486111111</v>
      </c>
      <c r="AD1202" s="14">
        <f t="shared" ca="1" si="222"/>
        <v>1.4484859412216846</v>
      </c>
      <c r="AM1202">
        <f t="shared" si="223"/>
        <v>300</v>
      </c>
      <c r="AN1202" t="str">
        <f>VLOOKUP(AM1202,A$3:U$4760,21,FALSE)</f>
        <v>&lt;tr&gt;&lt;td width='10%'&gt;300&lt;/td&gt;&lt;td width='20%'&gt;D85Choral&lt;/td&gt;&lt;td width='10%'&gt;Ole_Gjostol&lt;/td&gt;&lt;td width='20%'&gt;&lt;br&gt;&lt;ul class='graphic' style='margin-left: 0em;'&gt;&lt;li&gt;&lt;a href='http://www.norduserforum.com/download/file.php?id=2326?n=300' type='audio/mpeg' class='inline-playable'&gt;D85Choral&lt;/a&gt;&lt;/li&gt;&lt;/ul&gt;&lt;/td&gt;&lt;td width='20%'&gt;&lt;a href='http://www.norduserforum.com/download/file.php?id=2324'&gt;D85Choral.nsmp&lt;/a&gt;&lt;/td&gt;&lt;td width='10%'&gt;1.8 MB&lt;/td&gt;&lt;td width='10%'&gt;&lt;a href='http://www.norduserforum.com/viewtopic.php?f=2&amp;amp;t=3229' target='_blank'&gt;link&lt;/a&gt;&lt;/td&gt;&lt;/tr&gt;</v>
      </c>
    </row>
    <row r="1203" spans="1:40" x14ac:dyDescent="0.3">
      <c r="A1203" s="1">
        <f t="shared" si="224"/>
        <v>1197</v>
      </c>
      <c r="B1203">
        <v>11238</v>
      </c>
      <c r="C1203" s="1" t="str">
        <f>IF(IFERROR(VLOOKUP(B1203+1,[1]Attachments!A$2:K$50000,11,FALSE)="mp3",FALSE),B1203+1,IF(IFERROR(VLOOKUP(B1203-1,[1]Attachments!A$2:K$50000,11,FALSE)="mp3",FALSE),B1203-1,IF(IFERROR(VLOOKUP(B1203-2,[1]Attachments!A$2:K$50000,11,FALSE)="mp3",FALSE),B1203-2,IF(IFERROR(VLOOKUP(B1203+2,[1]Attachments!A$2:K$50000,11,FALSE)="mp3",FALSE),B1203+2,""))))</f>
        <v/>
      </c>
      <c r="H1203" s="1">
        <f t="shared" si="228"/>
        <v>11238</v>
      </c>
      <c r="I1203" s="1">
        <f>VLOOKUP(B1203,[1]Attachments!A$2:O$50001,3,FALSE)</f>
        <v>5503</v>
      </c>
      <c r="J1203" s="11" t="str">
        <f t="shared" si="218"/>
        <v>link</v>
      </c>
      <c r="K1203" s="1" t="str">
        <f>IF(E1203="",SUBSTITUTE(PROPER(SUBSTITUTE(LEFT(VLOOKUP(B1203,[1]Attachments!A$2:O$50001,8,FALSE),LEN(VLOOKUP(B1203,[1]Attachments!A$2:O$50001,8,FALSE))-5),"_"," ")),"&amp;Amp;","&amp;"),E1203)</f>
        <v>Darksideofthemoon</v>
      </c>
      <c r="L1203" s="13" t="e">
        <f>PROPER(SUBSTITUTE(LEFT(VLOOKUP(O1203,[1]Attachments!A$2:O$50001,8,FALSE),LEN(VLOOKUP(O1203,[1]Attachments!A$2:O$50001,8,FALSE))-4),"_"," "))</f>
        <v>#N/A</v>
      </c>
      <c r="M1203" s="1" t="str">
        <f>IF(G1203="",VLOOKUP(VLOOKUP(B1203,[1]Attachments!A$2:O$10001,5,FALSE),[1]Users!A$2:B$100000,2,FALSE),G1203)</f>
        <v>deesnay</v>
      </c>
      <c r="N1203" s="1">
        <f t="shared" si="229"/>
        <v>1197</v>
      </c>
      <c r="O1203" s="1" t="str">
        <f t="shared" si="219"/>
        <v/>
      </c>
      <c r="P1203">
        <f>VLOOKUP(B1203,[1]Attachments!A$2:O$50001,2,FALSE)</f>
        <v>114104</v>
      </c>
      <c r="Q1203" t="str">
        <f t="shared" si="220"/>
        <v>&lt;tr&gt;&lt;td width='10%'&gt;1197&lt;/td&gt;&lt;td width='20%'&gt;Darksideofthemoon&lt;/td&gt;&lt;td width='10%'&gt;deesnay&lt;/td&gt;&lt;td width='20%'&gt;</v>
      </c>
      <c r="R1203" t="str">
        <f t="shared" si="225"/>
        <v>&lt;br&gt;&lt;br&gt;</v>
      </c>
      <c r="S1203" t="str">
        <f t="shared" si="226"/>
        <v>&lt;/td&gt;&lt;td width='20%'&gt;&lt;a href='http://www.norduserforum.com/download/file.php?id=11238'&gt;Darksideofthemoon.nsmp&lt;/a&gt;&lt;/td&gt;&lt;td width='10%'&gt;0.4 MB&lt;/td&gt;&lt;td width='10%'&gt;&lt;a href='http://www.norduserforum.com/viewtopic.php?f=2&amp;amp;t=5503' target='_blank'&gt;link&lt;/a&gt;&lt;/td&gt;&lt;/tr&gt;</v>
      </c>
      <c r="U1203" t="str">
        <f t="shared" si="221"/>
        <v>&lt;tr&gt;&lt;td width='10%'&gt;1197&lt;/td&gt;&lt;td width='20%'&gt;Darksideofthemoon&lt;/td&gt;&lt;td width='10%'&gt;deesnay&lt;/td&gt;&lt;td width='20%'&gt;&lt;br&gt;&lt;br&gt;&lt;/td&gt;&lt;td width='20%'&gt;&lt;a href='http://www.norduserforum.com/download/file.php?id=11238'&gt;Darksideofthemoon.nsmp&lt;/a&gt;&lt;/td&gt;&lt;td width='10%'&gt;0.4 MB&lt;/td&gt;&lt;td width='10%'&gt;&lt;a href='http://www.norduserforum.com/viewtopic.php?f=2&amp;amp;t=5503' target='_blank'&gt;link&lt;/a&gt;&lt;/td&gt;&lt;/tr&gt;</v>
      </c>
      <c r="X1203">
        <f>IFERROR(VLOOKUP(B1203,[1]Attachments!A$2:O$50001,13,FALSE),0)</f>
        <v>459914</v>
      </c>
      <c r="Y1203" s="14" t="str">
        <f t="shared" si="227"/>
        <v>0.4 MB</v>
      </c>
      <c r="AB1203">
        <f>VLOOKUP(B1203,[1]Attachments!A$2:O$50001,9,FALSE)</f>
        <v>139</v>
      </c>
      <c r="AC1203" s="15">
        <f>VLOOKUP(B1203,[1]Attachments!A$2:O$50001,14,FALSE)/(60*60*24)+"1/1/1970"</f>
        <v>43517.8746412037</v>
      </c>
      <c r="AD1203" s="14">
        <f t="shared" ca="1" si="222"/>
        <v>3.7989209837431197</v>
      </c>
      <c r="AM1203">
        <f t="shared" si="223"/>
        <v>299</v>
      </c>
      <c r="AN1203" t="str">
        <f>VLOOKUP(AM1203,A$3:U$4760,21,FALSE)</f>
        <v>&lt;tr&gt;&lt;td width='10%'&gt;299&lt;/td&gt;&lt;td width='20%'&gt;R3 Poly&lt;/td&gt;&lt;td width='10%'&gt;AlexNagel&lt;/td&gt;&lt;td width='20%'&gt;&lt;br&gt;&lt;ul class='graphic' style='margin-left: 0em;'&gt;&lt;li&gt;&lt;a href='http://www.norduserforum.com/download/file.php?id=2298?n=299' type='audio/mpeg' class='inline-playable'&gt;R3 Poly&lt;/a&gt;&lt;/li&gt;&lt;/ul&gt;&lt;/td&gt;&lt;td width='20%'&gt;&lt;a href='http://www.norduserforum.com/download/file.php?id=2299'&gt;R3 Poly.nsmp&lt;/a&gt;&lt;/td&gt;&lt;td width='10%'&gt;13.6 MB&lt;/td&gt;&lt;td width='10%'&gt;&lt;a href='http://www.norduserforum.com/viewtopic.php?f=2&amp;amp;t=3202' target='_blank'&gt;link&lt;/a&gt;&lt;/td&gt;&lt;/tr&gt;</v>
      </c>
    </row>
    <row r="1204" spans="1:40" x14ac:dyDescent="0.3">
      <c r="A1204" s="1">
        <f t="shared" si="224"/>
        <v>1198</v>
      </c>
      <c r="B1204">
        <v>11242</v>
      </c>
      <c r="C1204" s="1">
        <f>IF(IFERROR(VLOOKUP(B1204+1,[1]Attachments!A$2:K$50000,11,FALSE)="mp3",FALSE),B1204+1,IF(IFERROR(VLOOKUP(B1204-1,[1]Attachments!A$2:K$50000,11,FALSE)="mp3",FALSE),B1204-1,IF(IFERROR(VLOOKUP(B1204-2,[1]Attachments!A$2:K$50000,11,FALSE)="mp3",FALSE),B1204-2,IF(IFERROR(VLOOKUP(B1204+2,[1]Attachments!A$2:K$50000,11,FALSE)="mp3",FALSE),B1204+2,""))))</f>
        <v>11243</v>
      </c>
      <c r="H1204" s="1">
        <f t="shared" si="228"/>
        <v>11242</v>
      </c>
      <c r="I1204" s="1">
        <f>VLOOKUP(B1204,[1]Attachments!A$2:O$50001,3,FALSE)</f>
        <v>17232</v>
      </c>
      <c r="J1204" s="11" t="str">
        <f t="shared" si="218"/>
        <v>link</v>
      </c>
      <c r="K1204" s="1" t="str">
        <f>IF(E1204="",SUBSTITUTE(PROPER(SUBSTITUTE(LEFT(VLOOKUP(B1204,[1]Attachments!A$2:O$50001,8,FALSE),LEN(VLOOKUP(B1204,[1]Attachments!A$2:O$50001,8,FALSE))-5),"_"," ")),"&amp;Amp;","&amp;"),E1204)</f>
        <v>Kurzroads</v>
      </c>
      <c r="L1204" s="13" t="str">
        <f>PROPER(SUBSTITUTE(LEFT(VLOOKUP(O1204,[1]Attachments!A$2:O$50001,8,FALSE),LEN(VLOOKUP(O1204,[1]Attachments!A$2:O$50001,8,FALSE))-4),"_"," "))</f>
        <v>Wire Rhodes</v>
      </c>
      <c r="M1204" s="1" t="str">
        <f>IF(G1204="",VLOOKUP(VLOOKUP(B1204,[1]Attachments!A$2:O$10001,5,FALSE),[1]Users!A$2:B$100000,2,FALSE),G1204)</f>
        <v>pfmusician</v>
      </c>
      <c r="N1204" s="1">
        <f t="shared" si="229"/>
        <v>1198</v>
      </c>
      <c r="O1204" s="1">
        <f t="shared" si="219"/>
        <v>11243</v>
      </c>
      <c r="P1204">
        <f>VLOOKUP(B1204,[1]Attachments!A$2:O$50001,2,FALSE)</f>
        <v>114180</v>
      </c>
      <c r="Q1204" t="str">
        <f t="shared" si="220"/>
        <v>&lt;tr&gt;&lt;td width='10%'&gt;1198&lt;/td&gt;&lt;td width='20%'&gt;Kurzroads&lt;/td&gt;&lt;td width='10%'&gt;pfmusician&lt;/td&gt;&lt;td width='20%'&gt;</v>
      </c>
      <c r="R1204" t="str">
        <f t="shared" si="225"/>
        <v>&lt;br&gt;&lt;ul class='graphic' style='margin-left: 0em;'&gt;&lt;li&gt;&lt;a href='http://www.norduserforum.com/download/file.php?id=11243?n=1198' type='audio/mpeg' class='inline-playable'&gt;Kurzroads&lt;/a&gt;&lt;/li&gt;&lt;/ul&gt;</v>
      </c>
      <c r="S1204" t="str">
        <f t="shared" si="226"/>
        <v>&lt;/td&gt;&lt;td width='20%'&gt;&lt;a href='http://www.norduserforum.com/download/file.php?id=11242'&gt;Kurzroads.nsmp&lt;/a&gt;&lt;/td&gt;&lt;td width='10%'&gt;1.1 MB&lt;/td&gt;&lt;td width='10%'&gt;&lt;a href='http://www.norduserforum.com/viewtopic.php?f=2&amp;amp;t=17232' target='_blank'&gt;link&lt;/a&gt;&lt;/td&gt;&lt;/tr&gt;</v>
      </c>
      <c r="U1204" t="str">
        <f t="shared" si="221"/>
        <v>&lt;tr&gt;&lt;td width='10%'&gt;1198&lt;/td&gt;&lt;td width='20%'&gt;Kurzroads&lt;/td&gt;&lt;td width='10%'&gt;pfmusician&lt;/td&gt;&lt;td width='20%'&gt;&lt;br&gt;&lt;ul class='graphic' style='margin-left: 0em;'&gt;&lt;li&gt;&lt;a href='http://www.norduserforum.com/download/file.php?id=11243?n=1198' type='audio/mpeg' class='inline-playable'&gt;Kurzroads&lt;/a&gt;&lt;/li&gt;&lt;/ul&gt;&lt;/td&gt;&lt;td width='20%'&gt;&lt;a href='http://www.norduserforum.com/download/file.php?id=11242'&gt;Kurzroads.nsmp&lt;/a&gt;&lt;/td&gt;&lt;td width='10%'&gt;1.1 MB&lt;/td&gt;&lt;td width='10%'&gt;&lt;a href='http://www.norduserforum.com/viewtopic.php?f=2&amp;amp;t=17232' target='_blank'&gt;link&lt;/a&gt;&lt;/td&gt;&lt;/tr&gt;</v>
      </c>
      <c r="X1204">
        <f>IFERROR(VLOOKUP(B1204,[1]Attachments!A$2:O$50001,13,FALSE),0)</f>
        <v>1105346</v>
      </c>
      <c r="Y1204" s="14" t="str">
        <f t="shared" si="227"/>
        <v>1.1 MB</v>
      </c>
      <c r="AB1204">
        <f>VLOOKUP(B1204,[1]Attachments!A$2:O$50001,9,FALSE)</f>
        <v>87</v>
      </c>
      <c r="AC1204" s="15">
        <f>VLOOKUP(B1204,[1]Attachments!A$2:O$50001,14,FALSE)/(60*60*24)+"1/1/1970"</f>
        <v>43519.617766203708</v>
      </c>
      <c r="AD1204" s="14">
        <f t="shared" ca="1" si="222"/>
        <v>2.3940351136616096</v>
      </c>
      <c r="AM1204">
        <f t="shared" si="223"/>
        <v>298</v>
      </c>
      <c r="AN1204" t="str">
        <f>VLOOKUP(AM1204,A$3:U$4760,21,FALSE)</f>
        <v>&lt;tr&gt;&lt;td width='10%'&gt;298&lt;/td&gt;&lt;td width='20%'&gt;R3 Fm-Piano&lt;/td&gt;&lt;td width='10%'&gt;AlexNagel&lt;/td&gt;&lt;td width='20%'&gt;&lt;br&gt;&lt;ul class='graphic' style='margin-left: 0em;'&gt;&lt;li&gt;&lt;a href='http://www.norduserforum.com/download/file.php?id=2286?n=298' type='audio/mpeg' class='inline-playable'&gt;R3 Fm-Piano&lt;/a&gt;&lt;/li&gt;&lt;/ul&gt;&lt;/td&gt;&lt;td width='20%'&gt;&lt;a href='http://www.norduserforum.com/download/file.php?id=2291'&gt;R3 Fm-Piano.nsmp&lt;/a&gt;&lt;/td&gt;&lt;td width='10%'&gt;4.0 MB&lt;/td&gt;&lt;td width='10%'&gt;&lt;a href='http://www.norduserforum.com/viewtopic.php?f=2&amp;amp;t=3187' target='_blank'&gt;link&lt;/a&gt;&lt;/td&gt;&lt;/tr&gt;</v>
      </c>
    </row>
    <row r="1205" spans="1:40" x14ac:dyDescent="0.3">
      <c r="A1205" s="1">
        <f t="shared" si="224"/>
        <v>1199</v>
      </c>
      <c r="B1205">
        <v>11246</v>
      </c>
      <c r="C1205" s="1">
        <f>IF(IFERROR(VLOOKUP(B1205+1,[1]Attachments!A$2:K$50000,11,FALSE)="mp3",FALSE),B1205+1,IF(IFERROR(VLOOKUP(B1205-1,[1]Attachments!A$2:K$50000,11,FALSE)="mp3",FALSE),B1205-1,IF(IFERROR(VLOOKUP(B1205-2,[1]Attachments!A$2:K$50000,11,FALSE)="mp3",FALSE),B1205-2,IF(IFERROR(VLOOKUP(B1205+2,[1]Attachments!A$2:K$50000,11,FALSE)="mp3",FALSE),B1205+2,""))))</f>
        <v>11247</v>
      </c>
      <c r="H1205" s="1">
        <f t="shared" si="228"/>
        <v>11246</v>
      </c>
      <c r="I1205" s="1">
        <f>VLOOKUP(B1205,[1]Attachments!A$2:O$50001,3,FALSE)</f>
        <v>17248</v>
      </c>
      <c r="J1205" s="11" t="str">
        <f t="shared" si="218"/>
        <v>link</v>
      </c>
      <c r="K1205" s="1" t="str">
        <f>IF(E1205="",SUBSTITUTE(PROPER(SUBSTITUTE(LEFT(VLOOKUP(B1205,[1]Attachments!A$2:O$50001,8,FALSE),LEN(VLOOKUP(B1205,[1]Attachments!A$2:O$50001,8,FALSE))-5),"_"," ")),"&amp;Amp;","&amp;"),E1205)</f>
        <v>Radiogagabass</v>
      </c>
      <c r="L1205" s="13" t="str">
        <f>PROPER(SUBSTITUTE(LEFT(VLOOKUP(O1205,[1]Attachments!A$2:O$50001,8,FALSE),LEN(VLOOKUP(O1205,[1]Attachments!A$2:O$50001,8,FALSE))-4),"_"," "))</f>
        <v>Whipping Post</v>
      </c>
      <c r="M1205" s="1" t="str">
        <f>IF(G1205="",VLOOKUP(VLOOKUP(B1205,[1]Attachments!A$2:O$10001,5,FALSE),[1]Users!A$2:B$100000,2,FALSE),G1205)</f>
        <v>MvanD</v>
      </c>
      <c r="N1205" s="1">
        <f t="shared" si="229"/>
        <v>1199</v>
      </c>
      <c r="O1205" s="1">
        <f t="shared" si="219"/>
        <v>11247</v>
      </c>
      <c r="P1205">
        <f>VLOOKUP(B1205,[1]Attachments!A$2:O$50001,2,FALSE)</f>
        <v>114272</v>
      </c>
      <c r="Q1205" t="str">
        <f t="shared" si="220"/>
        <v>&lt;tr&gt;&lt;td width='10%'&gt;1199&lt;/td&gt;&lt;td width='20%'&gt;Radiogagabass&lt;/td&gt;&lt;td width='10%'&gt;MvanD&lt;/td&gt;&lt;td width='20%'&gt;</v>
      </c>
      <c r="R1205" t="str">
        <f t="shared" si="225"/>
        <v>&lt;br&gt;&lt;ul class='graphic' style='margin-left: 0em;'&gt;&lt;li&gt;&lt;a href='http://www.norduserforum.com/download/file.php?id=11247?n=1199' type='audio/mpeg' class='inline-playable'&gt;Radiogagabass&lt;/a&gt;&lt;/li&gt;&lt;/ul&gt;</v>
      </c>
      <c r="S1205" t="str">
        <f t="shared" si="226"/>
        <v>&lt;/td&gt;&lt;td width='20%'&gt;&lt;a href='http://www.norduserforum.com/download/file.php?id=11246'&gt;Radiogagabass.nsmp&lt;/a&gt;&lt;/td&gt;&lt;td width='10%'&gt;0.7 MB&lt;/td&gt;&lt;td width='10%'&gt;&lt;a href='http://www.norduserforum.com/viewtopic.php?f=2&amp;amp;t=17248' target='_blank'&gt;link&lt;/a&gt;&lt;/td&gt;&lt;/tr&gt;</v>
      </c>
      <c r="U1205" t="str">
        <f t="shared" si="221"/>
        <v>&lt;tr&gt;&lt;td width='10%'&gt;1199&lt;/td&gt;&lt;td width='20%'&gt;Radiogagabass&lt;/td&gt;&lt;td width='10%'&gt;MvanD&lt;/td&gt;&lt;td width='20%'&gt;&lt;br&gt;&lt;ul class='graphic' style='margin-left: 0em;'&gt;&lt;li&gt;&lt;a href='http://www.norduserforum.com/download/file.php?id=11247?n=1199' type='audio/mpeg' class='inline-playable'&gt;Radiogagabass&lt;/a&gt;&lt;/li&gt;&lt;/ul&gt;&lt;/td&gt;&lt;td width='20%'&gt;&lt;a href='http://www.norduserforum.com/download/file.php?id=11246'&gt;Radiogagabass.nsmp&lt;/a&gt;&lt;/td&gt;&lt;td width='10%'&gt;0.7 MB&lt;/td&gt;&lt;td width='10%'&gt;&lt;a href='http://www.norduserforum.com/viewtopic.php?f=2&amp;amp;t=17248' target='_blank'&gt;link&lt;/a&gt;&lt;/td&gt;&lt;/tr&gt;</v>
      </c>
      <c r="X1205">
        <f>IFERROR(VLOOKUP(B1205,[1]Attachments!A$2:O$50001,13,FALSE),0)</f>
        <v>773858</v>
      </c>
      <c r="Y1205" s="14" t="str">
        <f t="shared" si="227"/>
        <v>0.7 MB</v>
      </c>
      <c r="AB1205">
        <f>VLOOKUP(B1205,[1]Attachments!A$2:O$50001,9,FALSE)</f>
        <v>161</v>
      </c>
      <c r="AC1205" s="15">
        <f>VLOOKUP(B1205,[1]Attachments!A$2:O$50001,14,FALSE)/(60*60*24)+"1/1/1970"</f>
        <v>43521.547118055554</v>
      </c>
      <c r="AD1205" s="14">
        <f t="shared" ca="1" si="222"/>
        <v>4.4641993837408629</v>
      </c>
      <c r="AM1205">
        <f t="shared" si="223"/>
        <v>297</v>
      </c>
      <c r="AN1205" t="str">
        <f>VLOOKUP(AM1205,A$3:U$4760,21,FALSE)</f>
        <v>&lt;tr&gt;&lt;td width='10%'&gt;297&lt;/td&gt;&lt;td width='20%'&gt;Steel Drums&lt;/td&gt;&lt;td width='10%'&gt;Troy_79&lt;/td&gt;&lt;td width='20%'&gt;&lt;br&gt;&lt;ul class='graphic' style='margin-left: 0em;'&gt;&lt;li&gt;&lt;a href='http://www.norduserforum.com/download/file.php?id=2249?n=297' type='audio/mpeg' class='inline-playable'&gt;Steel Drums&lt;/a&gt;&lt;/li&gt;&lt;/ul&gt;&lt;/td&gt;&lt;td width='20%'&gt;&lt;a href='http://www.norduserforum.com/download/file.php?id=2248'&gt;Steel Drums.nsmp&lt;/a&gt;&lt;/td&gt;&lt;td width='10%'&gt;0.4 MB&lt;/td&gt;&lt;td width='10%'&gt;&lt;a href='http://www.norduserforum.com/viewtopic.php?f=2&amp;amp;t=3101' target='_blank'&gt;link&lt;/a&gt;&lt;/td&gt;&lt;/tr&gt;</v>
      </c>
    </row>
    <row r="1206" spans="1:40" x14ac:dyDescent="0.3">
      <c r="A1206" s="1">
        <f t="shared" si="224"/>
        <v>1200</v>
      </c>
      <c r="B1206">
        <v>11322</v>
      </c>
      <c r="C1206" s="1" t="str">
        <f>IF(IFERROR(VLOOKUP(B1206+1,[1]Attachments!A$2:K$50000,11,FALSE)="mp3",FALSE),B1206+1,IF(IFERROR(VLOOKUP(B1206-1,[1]Attachments!A$2:K$50000,11,FALSE)="mp3",FALSE),B1206-1,IF(IFERROR(VLOOKUP(B1206-2,[1]Attachments!A$2:K$50000,11,FALSE)="mp3",FALSE),B1206-2,IF(IFERROR(VLOOKUP(B1206+2,[1]Attachments!A$2:K$50000,11,FALSE)="mp3",FALSE),B1206+2,""))))</f>
        <v/>
      </c>
      <c r="H1206" s="1">
        <f t="shared" si="228"/>
        <v>11322</v>
      </c>
      <c r="I1206" s="1">
        <f>VLOOKUP(B1206,[1]Attachments!A$2:O$50001,3,FALSE)</f>
        <v>17416</v>
      </c>
      <c r="J1206" s="11" t="str">
        <f t="shared" si="218"/>
        <v>link</v>
      </c>
      <c r="K1206" s="1" t="str">
        <f>IF(E1206="",SUBSTITUTE(PROPER(SUBSTITUTE(LEFT(VLOOKUP(B1206,[1]Attachments!A$2:O$50001,8,FALSE),LEN(VLOOKUP(B1206,[1]Attachments!A$2:O$50001,8,FALSE))-5),"_"," ")),"&amp;Amp;","&amp;"),E1206)</f>
        <v>Sex On Fire - Guitar</v>
      </c>
      <c r="L1206" s="13" t="e">
        <f>PROPER(SUBSTITUTE(LEFT(VLOOKUP(O1206,[1]Attachments!A$2:O$50001,8,FALSE),LEN(VLOOKUP(O1206,[1]Attachments!A$2:O$50001,8,FALSE))-4),"_"," "))</f>
        <v>#N/A</v>
      </c>
      <c r="M1206" s="1" t="str">
        <f>IF(G1206="",VLOOKUP(VLOOKUP(B1206,[1]Attachments!A$2:O$10001,5,FALSE),[1]Users!A$2:B$100000,2,FALSE),G1206)</f>
        <v>dmingay</v>
      </c>
      <c r="N1206" s="1">
        <f t="shared" si="229"/>
        <v>1200</v>
      </c>
      <c r="O1206" s="1" t="str">
        <f t="shared" si="219"/>
        <v/>
      </c>
      <c r="P1206">
        <f>VLOOKUP(B1206,[1]Attachments!A$2:O$50001,2,FALSE)</f>
        <v>115571</v>
      </c>
      <c r="Q1206" t="str">
        <f t="shared" si="220"/>
        <v>&lt;tr&gt;&lt;td width='10%'&gt;1200&lt;/td&gt;&lt;td width='20%'&gt;Sex On Fire - Guitar&lt;/td&gt;&lt;td width='10%'&gt;dmingay&lt;/td&gt;&lt;td width='20%'&gt;</v>
      </c>
      <c r="R1206" t="str">
        <f t="shared" si="225"/>
        <v>&lt;br&gt;&lt;br&gt;</v>
      </c>
      <c r="S1206" t="str">
        <f t="shared" si="226"/>
        <v>&lt;/td&gt;&lt;td width='20%'&gt;&lt;a href='http://www.norduserforum.com/download/file.php?id=11322'&gt;Sex On Fire - Guitar.nsmp&lt;/a&gt;&lt;/td&gt;&lt;td width='10%'&gt;0.7 MB&lt;/td&gt;&lt;td width='10%'&gt;&lt;a href='http://www.norduserforum.com/viewtopic.php?f=2&amp;amp;t=17416' target='_blank'&gt;link&lt;/a&gt;&lt;/td&gt;&lt;/tr&gt;</v>
      </c>
      <c r="U1206" t="str">
        <f t="shared" si="221"/>
        <v>&lt;tr&gt;&lt;td width='10%'&gt;1200&lt;/td&gt;&lt;td width='20%'&gt;Sex On Fire - Guitar&lt;/td&gt;&lt;td width='10%'&gt;dmingay&lt;/td&gt;&lt;td width='20%'&gt;&lt;br&gt;&lt;br&gt;&lt;/td&gt;&lt;td width='20%'&gt;&lt;a href='http://www.norduserforum.com/download/file.php?id=11322'&gt;Sex On Fire - Guitar.nsmp&lt;/a&gt;&lt;/td&gt;&lt;td width='10%'&gt;0.7 MB&lt;/td&gt;&lt;td width='10%'&gt;&lt;a href='http://www.norduserforum.com/viewtopic.php?f=2&amp;amp;t=17416' target='_blank'&gt;link&lt;/a&gt;&lt;/td&gt;&lt;/tr&gt;</v>
      </c>
      <c r="X1206">
        <f>IFERROR(VLOOKUP(B1206,[1]Attachments!A$2:O$50001,13,FALSE),0)</f>
        <v>712154</v>
      </c>
      <c r="Y1206" s="14" t="str">
        <f t="shared" si="227"/>
        <v>0.7 MB</v>
      </c>
      <c r="AB1206">
        <f>VLOOKUP(B1206,[1]Attachments!A$2:O$50001,9,FALSE)</f>
        <v>49</v>
      </c>
      <c r="AC1206" s="15">
        <f>VLOOKUP(B1206,[1]Attachments!A$2:O$50001,14,FALSE)/(60*60*24)+"1/1/1970"</f>
        <v>43550.783171296294</v>
      </c>
      <c r="AD1206" s="14">
        <f t="shared" ca="1" si="222"/>
        <v>1.5366224938859447</v>
      </c>
      <c r="AM1206">
        <f t="shared" si="223"/>
        <v>296</v>
      </c>
      <c r="AN1206" t="str">
        <f>VLOOKUP(AM1206,A$3:U$4760,21,FALSE)</f>
        <v>&lt;tr&gt;&lt;td width='10%'&gt;296&lt;/td&gt;&lt;td width='20%'&gt;Metronome&lt;/td&gt;&lt;td width='10%'&gt;Johannes&lt;/td&gt;&lt;td width='20%'&gt;&lt;br&gt;&lt;br&gt;&lt;/td&gt;&lt;td width='20%'&gt;&lt;a href='http://www.norduserforum.com/download/file.php?id=2247'&gt;Metronome.nsmp&lt;/a&gt;&lt;/td&gt;&lt;td width='10%'&gt;4.3 MB&lt;/td&gt;&lt;td width='10%'&gt;&lt;a href='http://www.norduserforum.com/viewtopic.php?f=2&amp;amp;t=3088' target='_blank'&gt;link&lt;/a&gt;&lt;/td&gt;&lt;/tr&gt;</v>
      </c>
    </row>
    <row r="1207" spans="1:40" x14ac:dyDescent="0.3">
      <c r="A1207" s="1">
        <f t="shared" si="224"/>
        <v>1201</v>
      </c>
      <c r="B1207">
        <v>11323</v>
      </c>
      <c r="C1207" s="1" t="str">
        <f>IF(IFERROR(VLOOKUP(B1207+1,[1]Attachments!A$2:K$50000,11,FALSE)="mp3",FALSE),B1207+1,IF(IFERROR(VLOOKUP(B1207-1,[1]Attachments!A$2:K$50000,11,FALSE)="mp3",FALSE),B1207-1,IF(IFERROR(VLOOKUP(B1207-2,[1]Attachments!A$2:K$50000,11,FALSE)="mp3",FALSE),B1207-2,IF(IFERROR(VLOOKUP(B1207+2,[1]Attachments!A$2:K$50000,11,FALSE)="mp3",FALSE),B1207+2,""))))</f>
        <v/>
      </c>
      <c r="H1207" s="1">
        <f t="shared" si="228"/>
        <v>11323</v>
      </c>
      <c r="I1207" s="1">
        <f>VLOOKUP(B1207,[1]Attachments!A$2:O$50001,3,FALSE)</f>
        <v>17417</v>
      </c>
      <c r="J1207" s="11" t="str">
        <f t="shared" si="218"/>
        <v>link</v>
      </c>
      <c r="K1207" s="1" t="str">
        <f>IF(E1207="",SUBSTITUTE(PROPER(SUBSTITUTE(LEFT(VLOOKUP(B1207,[1]Attachments!A$2:O$50001,8,FALSE),LEN(VLOOKUP(B1207,[1]Attachments!A$2:O$50001,8,FALSE))-5),"_"," ")),"&amp;Amp;","&amp;"),E1207)</f>
        <v>Lets Dance</v>
      </c>
      <c r="L1207" s="13" t="e">
        <f>PROPER(SUBSTITUTE(LEFT(VLOOKUP(O1207,[1]Attachments!A$2:O$50001,8,FALSE),LEN(VLOOKUP(O1207,[1]Attachments!A$2:O$50001,8,FALSE))-4),"_"," "))</f>
        <v>#N/A</v>
      </c>
      <c r="M1207" s="1" t="str">
        <f>IF(G1207="",VLOOKUP(VLOOKUP(B1207,[1]Attachments!A$2:O$10001,5,FALSE),[1]Users!A$2:B$100000,2,FALSE),G1207)</f>
        <v>dmingay</v>
      </c>
      <c r="N1207" s="1">
        <f t="shared" si="229"/>
        <v>1201</v>
      </c>
      <c r="O1207" s="1" t="str">
        <f t="shared" si="219"/>
        <v/>
      </c>
      <c r="P1207">
        <f>VLOOKUP(B1207,[1]Attachments!A$2:O$50001,2,FALSE)</f>
        <v>115572</v>
      </c>
      <c r="Q1207" t="str">
        <f t="shared" si="220"/>
        <v>&lt;tr&gt;&lt;td width='10%'&gt;1201&lt;/td&gt;&lt;td width='20%'&gt;Lets Dance&lt;/td&gt;&lt;td width='10%'&gt;dmingay&lt;/td&gt;&lt;td width='20%'&gt;</v>
      </c>
      <c r="R1207" t="str">
        <f t="shared" si="225"/>
        <v>&lt;br&gt;&lt;br&gt;</v>
      </c>
      <c r="S1207" t="str">
        <f t="shared" si="226"/>
        <v>&lt;/td&gt;&lt;td width='20%'&gt;&lt;a href='http://www.norduserforum.com/download/file.php?id=11323'&gt;Lets Dance.nsmp&lt;/a&gt;&lt;/td&gt;&lt;td width='10%'&gt;2.7 MB&lt;/td&gt;&lt;td width='10%'&gt;&lt;a href='http://www.norduserforum.com/viewtopic.php?f=2&amp;amp;t=17417' target='_blank'&gt;link&lt;/a&gt;&lt;/td&gt;&lt;/tr&gt;</v>
      </c>
      <c r="U1207" t="str">
        <f t="shared" si="221"/>
        <v>&lt;tr&gt;&lt;td width='10%'&gt;1201&lt;/td&gt;&lt;td width='20%'&gt;Lets Dance&lt;/td&gt;&lt;td width='10%'&gt;dmingay&lt;/td&gt;&lt;td width='20%'&gt;&lt;br&gt;&lt;br&gt;&lt;/td&gt;&lt;td width='20%'&gt;&lt;a href='http://www.norduserforum.com/download/file.php?id=11323'&gt;Lets Dance.nsmp&lt;/a&gt;&lt;/td&gt;&lt;td width='10%'&gt;2.7 MB&lt;/td&gt;&lt;td width='10%'&gt;&lt;a href='http://www.norduserforum.com/viewtopic.php?f=2&amp;amp;t=17417' target='_blank'&gt;link&lt;/a&gt;&lt;/td&gt;&lt;/tr&gt;</v>
      </c>
      <c r="X1207">
        <f>IFERROR(VLOOKUP(B1207,[1]Attachments!A$2:O$50001,13,FALSE),0)</f>
        <v>2790509</v>
      </c>
      <c r="Y1207" s="14" t="str">
        <f t="shared" si="227"/>
        <v>2.7 MB</v>
      </c>
      <c r="AB1207">
        <f>VLOOKUP(B1207,[1]Attachments!A$2:O$50001,9,FALSE)</f>
        <v>89</v>
      </c>
      <c r="AC1207" s="15">
        <f>VLOOKUP(B1207,[1]Attachments!A$2:O$50001,14,FALSE)/(60*60*24)+"1/1/1970"</f>
        <v>43550.784780092596</v>
      </c>
      <c r="AD1207" s="14">
        <f t="shared" ca="1" si="222"/>
        <v>2.7910283190296656</v>
      </c>
      <c r="AM1207">
        <f t="shared" si="223"/>
        <v>295</v>
      </c>
      <c r="AN1207" t="str">
        <f>VLOOKUP(AM1207,A$3:U$4760,21,FALSE)</f>
        <v>&lt;tr&gt;&lt;td width='10%'&gt;295&lt;/td&gt;&lt;td width='20%'&gt;Ns2B3&lt;/td&gt;&lt;td width='10%'&gt;DJKeys&lt;/td&gt;&lt;td width='20%'&gt;&lt;br&gt;&lt;br&gt;&lt;/td&gt;&lt;td width='20%'&gt;&lt;a href='http://www.norduserforum.com/download/file.php?id=2239'&gt;Ns2B3.nsmp&lt;/a&gt;&lt;/td&gt;&lt;td width='10%'&gt;8.0 MB&lt;/td&gt;&lt;td width='10%'&gt;&lt;a href='http://www.norduserforum.com/viewtopic.php?f=2&amp;amp;t=3054' target='_blank'&gt;link&lt;/a&gt;&lt;/td&gt;&lt;/tr&gt;</v>
      </c>
    </row>
    <row r="1208" spans="1:40" x14ac:dyDescent="0.3">
      <c r="A1208" s="1">
        <f t="shared" si="224"/>
        <v>1202</v>
      </c>
      <c r="B1208">
        <v>11324</v>
      </c>
      <c r="C1208" s="1" t="str">
        <f>IF(IFERROR(VLOOKUP(B1208+1,[1]Attachments!A$2:K$50000,11,FALSE)="mp3",FALSE),B1208+1,IF(IFERROR(VLOOKUP(B1208-1,[1]Attachments!A$2:K$50000,11,FALSE)="mp3",FALSE),B1208-1,IF(IFERROR(VLOOKUP(B1208-2,[1]Attachments!A$2:K$50000,11,FALSE)="mp3",FALSE),B1208-2,IF(IFERROR(VLOOKUP(B1208+2,[1]Attachments!A$2:K$50000,11,FALSE)="mp3",FALSE),B1208+2,""))))</f>
        <v/>
      </c>
      <c r="H1208" s="1">
        <f t="shared" si="228"/>
        <v>11324</v>
      </c>
      <c r="I1208" s="1">
        <f>VLOOKUP(B1208,[1]Attachments!A$2:O$50001,3,FALSE)</f>
        <v>17418</v>
      </c>
      <c r="J1208" s="11" t="str">
        <f t="shared" si="218"/>
        <v>link</v>
      </c>
      <c r="K1208" s="1" t="str">
        <f>IF(E1208="",SUBSTITUTE(PROPER(SUBSTITUTE(LEFT(VLOOKUP(B1208,[1]Attachments!A$2:O$50001,8,FALSE),LEN(VLOOKUP(B1208,[1]Attachments!A$2:O$50001,8,FALSE))-5),"_"," ")),"&amp;Amp;","&amp;"),E1208)</f>
        <v>Sweet Dream</v>
      </c>
      <c r="L1208" s="13" t="e">
        <f>PROPER(SUBSTITUTE(LEFT(VLOOKUP(O1208,[1]Attachments!A$2:O$50001,8,FALSE),LEN(VLOOKUP(O1208,[1]Attachments!A$2:O$50001,8,FALSE))-4),"_"," "))</f>
        <v>#N/A</v>
      </c>
      <c r="M1208" s="1" t="str">
        <f>IF(G1208="",VLOOKUP(VLOOKUP(B1208,[1]Attachments!A$2:O$10001,5,FALSE),[1]Users!A$2:B$100000,2,FALSE),G1208)</f>
        <v>dmingay</v>
      </c>
      <c r="N1208" s="1">
        <f t="shared" si="229"/>
        <v>1202</v>
      </c>
      <c r="O1208" s="1" t="str">
        <f t="shared" si="219"/>
        <v/>
      </c>
      <c r="P1208">
        <f>VLOOKUP(B1208,[1]Attachments!A$2:O$50001,2,FALSE)</f>
        <v>115573</v>
      </c>
      <c r="Q1208" t="str">
        <f t="shared" si="220"/>
        <v>&lt;tr&gt;&lt;td width='10%'&gt;1202&lt;/td&gt;&lt;td width='20%'&gt;Sweet Dream&lt;/td&gt;&lt;td width='10%'&gt;dmingay&lt;/td&gt;&lt;td width='20%'&gt;</v>
      </c>
      <c r="R1208" t="str">
        <f t="shared" si="225"/>
        <v>&lt;br&gt;&lt;br&gt;</v>
      </c>
      <c r="S1208" t="str">
        <f t="shared" si="226"/>
        <v>&lt;/td&gt;&lt;td width='20%'&gt;&lt;a href='http://www.norduserforum.com/download/file.php?id=11324'&gt;Sweet Dream.nsmp&lt;/a&gt;&lt;/td&gt;&lt;td width='10%'&gt;1.4 MB&lt;/td&gt;&lt;td width='10%'&gt;&lt;a href='http://www.norduserforum.com/viewtopic.php?f=2&amp;amp;t=17418' target='_blank'&gt;link&lt;/a&gt;&lt;/td&gt;&lt;/tr&gt;</v>
      </c>
      <c r="U1208" t="str">
        <f t="shared" si="221"/>
        <v>&lt;tr&gt;&lt;td width='10%'&gt;1202&lt;/td&gt;&lt;td width='20%'&gt;Sweet Dream&lt;/td&gt;&lt;td width='10%'&gt;dmingay&lt;/td&gt;&lt;td width='20%'&gt;&lt;br&gt;&lt;br&gt;&lt;/td&gt;&lt;td width='20%'&gt;&lt;a href='http://www.norduserforum.com/download/file.php?id=11324'&gt;Sweet Dream.nsmp&lt;/a&gt;&lt;/td&gt;&lt;td width='10%'&gt;1.4 MB&lt;/td&gt;&lt;td width='10%'&gt;&lt;a href='http://www.norduserforum.com/viewtopic.php?f=2&amp;amp;t=17418' target='_blank'&gt;link&lt;/a&gt;&lt;/td&gt;&lt;/tr&gt;</v>
      </c>
      <c r="X1208">
        <f>IFERROR(VLOOKUP(B1208,[1]Attachments!A$2:O$50001,13,FALSE),0)</f>
        <v>1464248</v>
      </c>
      <c r="Y1208" s="14" t="str">
        <f t="shared" si="227"/>
        <v>1.4 MB</v>
      </c>
      <c r="AB1208">
        <f>VLOOKUP(B1208,[1]Attachments!A$2:O$50001,9,FALSE)</f>
        <v>104</v>
      </c>
      <c r="AC1208" s="15">
        <f>VLOOKUP(B1208,[1]Attachments!A$2:O$50001,14,FALSE)/(60*60*24)+"1/1/1970"</f>
        <v>43550.785995370374</v>
      </c>
      <c r="AD1208" s="14">
        <f t="shared" ca="1" si="222"/>
        <v>3.2614441070037392</v>
      </c>
      <c r="AM1208">
        <f t="shared" si="223"/>
        <v>294</v>
      </c>
      <c r="AN1208" t="str">
        <f>VLOOKUP(AM1208,A$3:U$4760,21,FALSE)</f>
        <v>&lt;tr&gt;&lt;td width='10%'&gt;294&lt;/td&gt;&lt;td width='20%'&gt;Bungalo Bill&lt;/td&gt;&lt;td width='10%'&gt;chevere&lt;/td&gt;&lt;td width='20%'&gt;&lt;br&gt;&lt;ul class='graphic' style='margin-left: 0em;'&gt;&lt;li&gt;&lt;a href='http://www.norduserforum.com/download/file.php?id=2229?n=294' type='audio/mpeg' class='inline-playable'&gt;Bungalo Bill&lt;/a&gt;&lt;/li&gt;&lt;/ul&gt;&lt;/td&gt;&lt;td width='20%'&gt;&lt;a href='http://www.norduserforum.com/download/file.php?id=2228'&gt;Bungalo Bill.nsmp&lt;/a&gt;&lt;/td&gt;&lt;td width='10%'&gt;10.9 MB&lt;/td&gt;&lt;td width='10%'&gt;&lt;a href='http://www.norduserforum.com/viewtopic.php?f=2&amp;amp;t=3026' target='_blank'&gt;link&lt;/a&gt;&lt;/td&gt;&lt;/tr&gt;</v>
      </c>
    </row>
    <row r="1209" spans="1:40" x14ac:dyDescent="0.3">
      <c r="A1209" s="1">
        <f t="shared" si="224"/>
        <v>1203</v>
      </c>
      <c r="B1209">
        <v>11325</v>
      </c>
      <c r="C1209" s="1" t="str">
        <f>IF(IFERROR(VLOOKUP(B1209+1,[1]Attachments!A$2:K$50000,11,FALSE)="mp3",FALSE),B1209+1,IF(IFERROR(VLOOKUP(B1209-1,[1]Attachments!A$2:K$50000,11,FALSE)="mp3",FALSE),B1209-1,IF(IFERROR(VLOOKUP(B1209-2,[1]Attachments!A$2:K$50000,11,FALSE)="mp3",FALSE),B1209-2,IF(IFERROR(VLOOKUP(B1209+2,[1]Attachments!A$2:K$50000,11,FALSE)="mp3",FALSE),B1209+2,""))))</f>
        <v/>
      </c>
      <c r="H1209" s="1">
        <f t="shared" si="228"/>
        <v>11325</v>
      </c>
      <c r="I1209" s="1">
        <f>VLOOKUP(B1209,[1]Attachments!A$2:O$50001,3,FALSE)</f>
        <v>17419</v>
      </c>
      <c r="J1209" s="11" t="str">
        <f t="shared" si="218"/>
        <v>link</v>
      </c>
      <c r="K1209" s="1" t="str">
        <f>IF(E1209="",SUBSTITUTE(PROPER(SUBSTITUTE(LEFT(VLOOKUP(B1209,[1]Attachments!A$2:O$50001,8,FALSE),LEN(VLOOKUP(B1209,[1]Attachments!A$2:O$50001,8,FALSE))-5),"_"," ")),"&amp;Amp;","&amp;"),E1209)</f>
        <v>Shape Of You</v>
      </c>
      <c r="L1209" s="13" t="e">
        <f>PROPER(SUBSTITUTE(LEFT(VLOOKUP(O1209,[1]Attachments!A$2:O$50001,8,FALSE),LEN(VLOOKUP(O1209,[1]Attachments!A$2:O$50001,8,FALSE))-4),"_"," "))</f>
        <v>#N/A</v>
      </c>
      <c r="M1209" s="1" t="str">
        <f>IF(G1209="",VLOOKUP(VLOOKUP(B1209,[1]Attachments!A$2:O$10001,5,FALSE),[1]Users!A$2:B$100000,2,FALSE),G1209)</f>
        <v>dmingay</v>
      </c>
      <c r="N1209" s="1">
        <f t="shared" si="229"/>
        <v>1203</v>
      </c>
      <c r="O1209" s="1" t="str">
        <f t="shared" si="219"/>
        <v/>
      </c>
      <c r="P1209">
        <f>VLOOKUP(B1209,[1]Attachments!A$2:O$50001,2,FALSE)</f>
        <v>115574</v>
      </c>
      <c r="Q1209" t="str">
        <f t="shared" si="220"/>
        <v>&lt;tr&gt;&lt;td width='10%'&gt;1203&lt;/td&gt;&lt;td width='20%'&gt;Shape Of You&lt;/td&gt;&lt;td width='10%'&gt;dmingay&lt;/td&gt;&lt;td width='20%'&gt;</v>
      </c>
      <c r="R1209" t="str">
        <f t="shared" si="225"/>
        <v>&lt;br&gt;&lt;br&gt;</v>
      </c>
      <c r="S1209" t="str">
        <f t="shared" si="226"/>
        <v>&lt;/td&gt;&lt;td width='20%'&gt;&lt;a href='http://www.norduserforum.com/download/file.php?id=11325'&gt;Shape Of You.nsmp&lt;/a&gt;&lt;/td&gt;&lt;td width='10%'&gt;2.4 MB&lt;/td&gt;&lt;td width='10%'&gt;&lt;a href='http://www.norduserforum.com/viewtopic.php?f=2&amp;amp;t=17419' target='_blank'&gt;link&lt;/a&gt;&lt;/td&gt;&lt;/tr&gt;</v>
      </c>
      <c r="U1209" t="str">
        <f t="shared" si="221"/>
        <v>&lt;tr&gt;&lt;td width='10%'&gt;1203&lt;/td&gt;&lt;td width='20%'&gt;Shape Of You&lt;/td&gt;&lt;td width='10%'&gt;dmingay&lt;/td&gt;&lt;td width='20%'&gt;&lt;br&gt;&lt;br&gt;&lt;/td&gt;&lt;td width='20%'&gt;&lt;a href='http://www.norduserforum.com/download/file.php?id=11325'&gt;Shape Of You.nsmp&lt;/a&gt;&lt;/td&gt;&lt;td width='10%'&gt;2.4 MB&lt;/td&gt;&lt;td width='10%'&gt;&lt;a href='http://www.norduserforum.com/viewtopic.php?f=2&amp;amp;t=17419' target='_blank'&gt;link&lt;/a&gt;&lt;/td&gt;&lt;/tr&gt;</v>
      </c>
      <c r="X1209">
        <f>IFERROR(VLOOKUP(B1209,[1]Attachments!A$2:O$50001,13,FALSE),0)</f>
        <v>2542859</v>
      </c>
      <c r="Y1209" s="14" t="str">
        <f t="shared" si="227"/>
        <v>2.4 MB</v>
      </c>
      <c r="AB1209">
        <f>VLOOKUP(B1209,[1]Attachments!A$2:O$50001,9,FALSE)</f>
        <v>73</v>
      </c>
      <c r="AC1209" s="15">
        <f>VLOOKUP(B1209,[1]Attachments!A$2:O$50001,14,FALSE)/(60*60*24)+"1/1/1970"</f>
        <v>43550.787037037036</v>
      </c>
      <c r="AD1209" s="14">
        <f t="shared" ca="1" si="222"/>
        <v>2.2892935661840901</v>
      </c>
      <c r="AM1209">
        <f t="shared" si="223"/>
        <v>293</v>
      </c>
      <c r="AN1209" t="str">
        <f>VLOOKUP(AM1209,A$3:U$4760,21,FALSE)</f>
        <v>&lt;tr&gt;&lt;td width='10%'&gt;293&lt;/td&gt;&lt;td width='20%'&gt;Srx-12 Rhodes&lt;/td&gt;&lt;td width='10%'&gt;Patschi&lt;/td&gt;&lt;td width='20%'&gt;&lt;br&gt;&lt;ul class='graphic' style='margin-left: 0em;'&gt;&lt;li&gt;&lt;a href='http://www.norduserforum.com/download/file.php?id=2209?n=293' type='audio/mpeg' class='inline-playable'&gt;Srx-12 Rhodes&lt;/a&gt;&lt;/li&gt;&lt;/ul&gt;&lt;/td&gt;&lt;td width='20%'&gt;&lt;a href='http://www.norduserforum.com/download/file.php?id=2215'&gt;Srx-12 Rhodes.nsmp&lt;/a&gt;&lt;/td&gt;&lt;td width='10%'&gt;1.4 MB&lt;/td&gt;&lt;td width='10%'&gt;&lt;a href='http://www.norduserforum.com/viewtopic.php?f=2&amp;amp;t=2999' target='_blank'&gt;link&lt;/a&gt;&lt;/td&gt;&lt;/tr&gt;</v>
      </c>
    </row>
    <row r="1210" spans="1:40" x14ac:dyDescent="0.3">
      <c r="A1210" s="1">
        <f t="shared" si="224"/>
        <v>1204</v>
      </c>
      <c r="B1210">
        <v>11330</v>
      </c>
      <c r="C1210" s="1">
        <f>IF(IFERROR(VLOOKUP(B1210+1,[1]Attachments!A$2:K$50000,11,FALSE)="mp3",FALSE),B1210+1,IF(IFERROR(VLOOKUP(B1210-1,[1]Attachments!A$2:K$50000,11,FALSE)="mp3",FALSE),B1210-1,IF(IFERROR(VLOOKUP(B1210-2,[1]Attachments!A$2:K$50000,11,FALSE)="mp3",FALSE),B1210-2,IF(IFERROR(VLOOKUP(B1210+2,[1]Attachments!A$2:K$50000,11,FALSE)="mp3",FALSE),B1210+2,""))))</f>
        <v>11331</v>
      </c>
      <c r="H1210" s="1">
        <f t="shared" si="228"/>
        <v>11330</v>
      </c>
      <c r="I1210" s="1">
        <f>VLOOKUP(B1210,[1]Attachments!A$2:O$50001,3,FALSE)</f>
        <v>17418</v>
      </c>
      <c r="J1210" s="11" t="str">
        <f t="shared" si="218"/>
        <v>link</v>
      </c>
      <c r="K1210" s="1" t="str">
        <f>IF(E1210="",SUBSTITUTE(PROPER(SUBSTITUTE(LEFT(VLOOKUP(B1210,[1]Attachments!A$2:O$50001,8,FALSE),LEN(VLOOKUP(B1210,[1]Attachments!A$2:O$50001,8,FALSE))-5),"_"," ")),"&amp;Amp;","&amp;"),E1210)</f>
        <v>Dreams Bass</v>
      </c>
      <c r="L1210" s="13" t="str">
        <f>PROPER(SUBSTITUTE(LEFT(VLOOKUP(O1210,[1]Attachments!A$2:O$50001,8,FALSE),LEN(VLOOKUP(O1210,[1]Attachments!A$2:O$50001,8,FALSE))-4),"_"," "))</f>
        <v>Sweet Dreams</v>
      </c>
      <c r="M1210" s="1" t="str">
        <f>IF(G1210="",VLOOKUP(VLOOKUP(B1210,[1]Attachments!A$2:O$10001,5,FALSE),[1]Users!A$2:B$100000,2,FALSE),G1210)</f>
        <v>dmingay</v>
      </c>
      <c r="N1210" s="1">
        <f t="shared" si="229"/>
        <v>1204</v>
      </c>
      <c r="O1210" s="1">
        <f t="shared" si="219"/>
        <v>11331</v>
      </c>
      <c r="P1210">
        <f>VLOOKUP(B1210,[1]Attachments!A$2:O$50001,2,FALSE)</f>
        <v>115601</v>
      </c>
      <c r="Q1210" t="str">
        <f t="shared" si="220"/>
        <v>&lt;tr&gt;&lt;td width='10%'&gt;1204&lt;/td&gt;&lt;td width='20%'&gt;Dreams Bass&lt;/td&gt;&lt;td width='10%'&gt;dmingay&lt;/td&gt;&lt;td width='20%'&gt;</v>
      </c>
      <c r="R1210" t="str">
        <f t="shared" si="225"/>
        <v>&lt;br&gt;&lt;ul class='graphic' style='margin-left: 0em;'&gt;&lt;li&gt;&lt;a href='http://www.norduserforum.com/download/file.php?id=11331?n=1204' type='audio/mpeg' class='inline-playable'&gt;Dreams Bass&lt;/a&gt;&lt;/li&gt;&lt;/ul&gt;</v>
      </c>
      <c r="S1210" t="str">
        <f t="shared" si="226"/>
        <v>&lt;/td&gt;&lt;td width='20%'&gt;&lt;a href='http://www.norduserforum.com/download/file.php?id=11330'&gt;Dreams Bass.nsmp&lt;/a&gt;&lt;/td&gt;&lt;td width='10%'&gt;0.2 MB&lt;/td&gt;&lt;td width='10%'&gt;&lt;a href='http://www.norduserforum.com/viewtopic.php?f=2&amp;amp;t=17418' target='_blank'&gt;link&lt;/a&gt;&lt;/td&gt;&lt;/tr&gt;</v>
      </c>
      <c r="U1210" t="str">
        <f t="shared" si="221"/>
        <v>&lt;tr&gt;&lt;td width='10%'&gt;1204&lt;/td&gt;&lt;td width='20%'&gt;Dreams Bass&lt;/td&gt;&lt;td width='10%'&gt;dmingay&lt;/td&gt;&lt;td width='20%'&gt;&lt;br&gt;&lt;ul class='graphic' style='margin-left: 0em;'&gt;&lt;li&gt;&lt;a href='http://www.norduserforum.com/download/file.php?id=11331?n=1204' type='audio/mpeg' class='inline-playable'&gt;Dreams Bass&lt;/a&gt;&lt;/li&gt;&lt;/ul&gt;&lt;/td&gt;&lt;td width='20%'&gt;&lt;a href='http://www.norduserforum.com/download/file.php?id=11330'&gt;Dreams Bass.nsmp&lt;/a&gt;&lt;/td&gt;&lt;td width='10%'&gt;0.2 MB&lt;/td&gt;&lt;td width='10%'&gt;&lt;a href='http://www.norduserforum.com/viewtopic.php?f=2&amp;amp;t=17418' target='_blank'&gt;link&lt;/a&gt;&lt;/td&gt;&lt;/tr&gt;</v>
      </c>
      <c r="X1210">
        <f>IFERROR(VLOOKUP(B1210,[1]Attachments!A$2:O$50001,13,FALSE),0)</f>
        <v>163514</v>
      </c>
      <c r="Y1210" s="14" t="str">
        <f t="shared" si="227"/>
        <v>0.2 MB</v>
      </c>
      <c r="AB1210">
        <f>VLOOKUP(B1210,[1]Attachments!A$2:O$50001,9,FALSE)</f>
        <v>43</v>
      </c>
      <c r="AC1210" s="15">
        <f>VLOOKUP(B1210,[1]Attachments!A$2:O$50001,14,FALSE)/(60*60*24)+"1/1/1970"</f>
        <v>43551.489930555559</v>
      </c>
      <c r="AD1210" s="14">
        <f t="shared" ca="1" si="222"/>
        <v>1.3527477689056111</v>
      </c>
      <c r="AM1210">
        <f t="shared" si="223"/>
        <v>292</v>
      </c>
      <c r="AN1210" t="str">
        <f>VLOOKUP(AM1210,A$3:U$4760,21,FALSE)</f>
        <v>&lt;tr&gt;&lt;td width='10%'&gt;292&lt;/td&gt;&lt;td width='20%'&gt;Pnostrgmulti&lt;/td&gt;&lt;td width='10%'&gt;jorr92&lt;/td&gt;&lt;td width='20%'&gt;&lt;br&gt;&lt;br&gt;&lt;/td&gt;&lt;td width='20%'&gt;&lt;a href='http://www.norduserforum.com/download/file.php?id=2205'&gt;Pnostrgmulti.nsmp&lt;/a&gt;&lt;/td&gt;&lt;td width='10%'&gt;1.3 MB&lt;/td&gt;&lt;td width='10%'&gt;&lt;a href='http://www.norduserforum.com/viewtopic.php?f=2&amp;amp;t=2995' target='_blank'&gt;link&lt;/a&gt;&lt;/td&gt;&lt;/tr&gt;</v>
      </c>
    </row>
    <row r="1211" spans="1:40" x14ac:dyDescent="0.3">
      <c r="A1211" s="1">
        <f t="shared" si="224"/>
        <v>1205</v>
      </c>
      <c r="B1211">
        <v>11343</v>
      </c>
      <c r="C1211" s="1">
        <f>IF(IFERROR(VLOOKUP(B1211+1,[1]Attachments!A$2:K$50000,11,FALSE)="mp3",FALSE),B1211+1,IF(IFERROR(VLOOKUP(B1211-1,[1]Attachments!A$2:K$50000,11,FALSE)="mp3",FALSE),B1211-1,IF(IFERROR(VLOOKUP(B1211-2,[1]Attachments!A$2:K$50000,11,FALSE)="mp3",FALSE),B1211-2,IF(IFERROR(VLOOKUP(B1211+2,[1]Attachments!A$2:K$50000,11,FALSE)="mp3",FALSE),B1211+2,""))))</f>
        <v>11344</v>
      </c>
      <c r="H1211" s="1">
        <f t="shared" si="228"/>
        <v>11343</v>
      </c>
      <c r="I1211" s="1">
        <f>VLOOKUP(B1211,[1]Attachments!A$2:O$50001,3,FALSE)</f>
        <v>17436</v>
      </c>
      <c r="J1211" s="11" t="str">
        <f t="shared" si="218"/>
        <v>link</v>
      </c>
      <c r="K1211" s="1" t="str">
        <f>IF(E1211="",SUBSTITUTE(PROPER(SUBSTITUTE(LEFT(VLOOKUP(B1211,[1]Attachments!A$2:O$50001,8,FALSE),LEN(VLOOKUP(B1211,[1]Attachments!A$2:O$50001,8,FALSE))-5),"_"," ")),"&amp;Amp;","&amp;"),E1211)</f>
        <v>Tina All</v>
      </c>
      <c r="L1211" s="13" t="str">
        <f>PROPER(SUBSTITUTE(LEFT(VLOOKUP(O1211,[1]Attachments!A$2:O$50001,8,FALSE),LEN(VLOOKUP(O1211,[1]Attachments!A$2:O$50001,8,FALSE))-4),"_"," "))</f>
        <v>We Will Rock You</v>
      </c>
      <c r="M1211" s="1" t="str">
        <f>IF(G1211="",VLOOKUP(VLOOKUP(B1211,[1]Attachments!A$2:O$10001,5,FALSE),[1]Users!A$2:B$100000,2,FALSE),G1211)</f>
        <v>mariczer</v>
      </c>
      <c r="N1211" s="1">
        <f t="shared" si="229"/>
        <v>1205</v>
      </c>
      <c r="O1211" s="1">
        <f t="shared" si="219"/>
        <v>11344</v>
      </c>
      <c r="P1211">
        <f>VLOOKUP(B1211,[1]Attachments!A$2:O$50001,2,FALSE)</f>
        <v>115660</v>
      </c>
      <c r="Q1211" t="str">
        <f t="shared" si="220"/>
        <v>&lt;tr&gt;&lt;td width='10%'&gt;1205&lt;/td&gt;&lt;td width='20%'&gt;Tina All&lt;/td&gt;&lt;td width='10%'&gt;mariczer&lt;/td&gt;&lt;td width='20%'&gt;</v>
      </c>
      <c r="R1211" t="str">
        <f t="shared" si="225"/>
        <v>&lt;br&gt;&lt;ul class='graphic' style='margin-left: 0em;'&gt;&lt;li&gt;&lt;a href='http://www.norduserforum.com/download/file.php?id=11344?n=1205' type='audio/mpeg' class='inline-playable'&gt;Tina All&lt;/a&gt;&lt;/li&gt;&lt;/ul&gt;</v>
      </c>
      <c r="S1211" t="str">
        <f t="shared" si="226"/>
        <v>&lt;/td&gt;&lt;td width='20%'&gt;&lt;a href='http://www.norduserforum.com/download/file.php?id=11343'&gt;Tina All.nsmp&lt;/a&gt;&lt;/td&gt;&lt;td width='10%'&gt;3.2 MB&lt;/td&gt;&lt;td width='10%'&gt;&lt;a href='http://www.norduserforum.com/viewtopic.php?f=2&amp;amp;t=17436' target='_blank'&gt;link&lt;/a&gt;&lt;/td&gt;&lt;/tr&gt;</v>
      </c>
      <c r="U1211" t="str">
        <f t="shared" si="221"/>
        <v>&lt;tr&gt;&lt;td width='10%'&gt;1205&lt;/td&gt;&lt;td width='20%'&gt;Tina All&lt;/td&gt;&lt;td width='10%'&gt;mariczer&lt;/td&gt;&lt;td width='20%'&gt;&lt;br&gt;&lt;ul class='graphic' style='margin-left: 0em;'&gt;&lt;li&gt;&lt;a href='http://www.norduserforum.com/download/file.php?id=11344?n=1205' type='audio/mpeg' class='inline-playable'&gt;Tina All&lt;/a&gt;&lt;/li&gt;&lt;/ul&gt;&lt;/td&gt;&lt;td width='20%'&gt;&lt;a href='http://www.norduserforum.com/download/file.php?id=11343'&gt;Tina All.nsmp&lt;/a&gt;&lt;/td&gt;&lt;td width='10%'&gt;3.2 MB&lt;/td&gt;&lt;td width='10%'&gt;&lt;a href='http://www.norduserforum.com/viewtopic.php?f=2&amp;amp;t=17436' target='_blank'&gt;link&lt;/a&gt;&lt;/td&gt;&lt;/tr&gt;</v>
      </c>
      <c r="X1211">
        <f>IFERROR(VLOOKUP(B1211,[1]Attachments!A$2:O$50001,13,FALSE),0)</f>
        <v>3322385</v>
      </c>
      <c r="Y1211" s="14" t="str">
        <f t="shared" si="227"/>
        <v>3.2 MB</v>
      </c>
      <c r="AB1211">
        <f>VLOOKUP(B1211,[1]Attachments!A$2:O$50001,9,FALSE)</f>
        <v>148</v>
      </c>
      <c r="AC1211" s="15">
        <f>VLOOKUP(B1211,[1]Attachments!A$2:O$50001,14,FALSE)/(60*60*24)+"1/1/1970"</f>
        <v>43553.653587962966</v>
      </c>
      <c r="AD1211" s="14">
        <f t="shared" ca="1" si="222"/>
        <v>4.7016876309557496</v>
      </c>
      <c r="AM1211">
        <f t="shared" si="223"/>
        <v>291</v>
      </c>
      <c r="AN1211" t="str">
        <f>VLOOKUP(AM1211,A$3:U$4760,21,FALSE)</f>
        <v>&lt;tr&gt;&lt;td width='10%'&gt;291&lt;/td&gt;&lt;td width='20%'&gt;Dx7 Rhodes&lt;/td&gt;&lt;td width='10%'&gt;ibljula&lt;/td&gt;&lt;td width='20%'&gt;&lt;br&gt;&lt;ul class='graphic' style='margin-left: 0em;'&gt;&lt;li&gt;&lt;a href='http://www.norduserforum.com/download/file.php?id=2204?n=291' type='audio/mpeg' class='inline-playable'&gt;Dx7 Rhodes&lt;/a&gt;&lt;/li&gt;&lt;/ul&gt;&lt;/td&gt;&lt;td width='20%'&gt;&lt;a href='http://www.norduserforum.com/download/file.php?id=2203'&gt;Dx7 Rhodes.nsmp&lt;/a&gt;&lt;/td&gt;&lt;td width='10%'&gt;1.2 MB&lt;/td&gt;&lt;td width='10%'&gt;&lt;a href='http://www.norduserforum.com/viewtopic.php?f=2&amp;amp;t=2992' target='_blank'&gt;link&lt;/a&gt;&lt;/td&gt;&lt;/tr&gt;</v>
      </c>
    </row>
    <row r="1212" spans="1:40" x14ac:dyDescent="0.3">
      <c r="A1212" s="1">
        <f t="shared" si="224"/>
        <v>1206</v>
      </c>
      <c r="B1212">
        <v>11345</v>
      </c>
      <c r="C1212" s="1">
        <f>IF(IFERROR(VLOOKUP(B1212+1,[1]Attachments!A$2:K$50000,11,FALSE)="mp3",FALSE),B1212+1,IF(IFERROR(VLOOKUP(B1212-1,[1]Attachments!A$2:K$50000,11,FALSE)="mp3",FALSE),B1212-1,IF(IFERROR(VLOOKUP(B1212-2,[1]Attachments!A$2:K$50000,11,FALSE)="mp3",FALSE),B1212-2,IF(IFERROR(VLOOKUP(B1212+2,[1]Attachments!A$2:K$50000,11,FALSE)="mp3",FALSE),B1212+2,""))))</f>
        <v>11344</v>
      </c>
      <c r="H1212" s="1">
        <f t="shared" si="228"/>
        <v>11345</v>
      </c>
      <c r="I1212" s="1">
        <f>VLOOKUP(B1212,[1]Attachments!A$2:O$50001,3,FALSE)</f>
        <v>17446</v>
      </c>
      <c r="J1212" s="11" t="str">
        <f t="shared" si="218"/>
        <v>link</v>
      </c>
      <c r="K1212" s="1" t="str">
        <f>IF(E1212="",SUBSTITUTE(PROPER(SUBSTITUTE(LEFT(VLOOKUP(B1212,[1]Attachments!A$2:O$50001,8,FALSE),LEN(VLOOKUP(B1212,[1]Attachments!A$2:O$50001,8,FALSE))-5),"_"," ")),"&amp;Amp;","&amp;"),E1212)</f>
        <v>We Will Rock You</v>
      </c>
      <c r="L1212" s="13" t="str">
        <f>PROPER(SUBSTITUTE(LEFT(VLOOKUP(O1212,[1]Attachments!A$2:O$50001,8,FALSE),LEN(VLOOKUP(O1212,[1]Attachments!A$2:O$50001,8,FALSE))-4),"_"," "))</f>
        <v>We Will Rock You</v>
      </c>
      <c r="M1212" s="1" t="str">
        <f>IF(G1212="",VLOOKUP(VLOOKUP(B1212,[1]Attachments!A$2:O$10001,5,FALSE),[1]Users!A$2:B$100000,2,FALSE),G1212)</f>
        <v>Ivan Jochner</v>
      </c>
      <c r="N1212" s="1">
        <f t="shared" si="229"/>
        <v>1206</v>
      </c>
      <c r="O1212" s="1">
        <f t="shared" si="219"/>
        <v>11344</v>
      </c>
      <c r="P1212">
        <f>VLOOKUP(B1212,[1]Attachments!A$2:O$50001,2,FALSE)</f>
        <v>115693</v>
      </c>
      <c r="Q1212" t="str">
        <f t="shared" si="220"/>
        <v>&lt;tr&gt;&lt;td width='10%'&gt;1206&lt;/td&gt;&lt;td width='20%'&gt;We Will Rock You&lt;/td&gt;&lt;td width='10%'&gt;Ivan Jochner&lt;/td&gt;&lt;td width='20%'&gt;</v>
      </c>
      <c r="R1212" t="str">
        <f t="shared" si="225"/>
        <v>&lt;br&gt;&lt;ul class='graphic' style='margin-left: 0em;'&gt;&lt;li&gt;&lt;a href='http://www.norduserforum.com/download/file.php?id=11344?n=1206' type='audio/mpeg' class='inline-playable'&gt;We Will Rock You&lt;/a&gt;&lt;/li&gt;&lt;/ul&gt;</v>
      </c>
      <c r="S1212" t="str">
        <f t="shared" si="226"/>
        <v>&lt;/td&gt;&lt;td width='20%'&gt;&lt;a href='http://www.norduserforum.com/download/file.php?id=11345'&gt;We Will Rock You.nsmp&lt;/a&gt;&lt;/td&gt;&lt;td width='10%'&gt;0.4 MB&lt;/td&gt;&lt;td width='10%'&gt;&lt;a href='http://www.norduserforum.com/viewtopic.php?f=2&amp;amp;t=17446' target='_blank'&gt;link&lt;/a&gt;&lt;/td&gt;&lt;/tr&gt;</v>
      </c>
      <c r="U1212" t="str">
        <f t="shared" si="221"/>
        <v>&lt;tr&gt;&lt;td width='10%'&gt;1206&lt;/td&gt;&lt;td width='20%'&gt;We Will Rock You&lt;/td&gt;&lt;td width='10%'&gt;Ivan Jochner&lt;/td&gt;&lt;td width='20%'&gt;&lt;br&gt;&lt;ul class='graphic' style='margin-left: 0em;'&gt;&lt;li&gt;&lt;a href='http://www.norduserforum.com/download/file.php?id=11344?n=1206' type='audio/mpeg' class='inline-playable'&gt;We Will Rock You&lt;/a&gt;&lt;/li&gt;&lt;/ul&gt;&lt;/td&gt;&lt;td width='20%'&gt;&lt;a href='http://www.norduserforum.com/download/file.php?id=11345'&gt;We Will Rock You.nsmp&lt;/a&gt;&lt;/td&gt;&lt;td width='10%'&gt;0.4 MB&lt;/td&gt;&lt;td width='10%'&gt;&lt;a href='http://www.norduserforum.com/viewtopic.php?f=2&amp;amp;t=17446' target='_blank'&gt;link&lt;/a&gt;&lt;/td&gt;&lt;/tr&gt;</v>
      </c>
      <c r="X1212">
        <f>IFERROR(VLOOKUP(B1212,[1]Attachments!A$2:O$50001,13,FALSE),0)</f>
        <v>470582</v>
      </c>
      <c r="Y1212" s="14" t="str">
        <f t="shared" si="227"/>
        <v>0.4 MB</v>
      </c>
      <c r="AB1212">
        <f>VLOOKUP(B1212,[1]Attachments!A$2:O$50001,9,FALSE)</f>
        <v>117</v>
      </c>
      <c r="AC1212" s="15">
        <f>VLOOKUP(B1212,[1]Attachments!A$2:O$50001,14,FALSE)/(60*60*24)+"1/1/1970"</f>
        <v>43555.447685185187</v>
      </c>
      <c r="AD1212" s="14">
        <f t="shared" ca="1" si="222"/>
        <v>3.7473865270837639</v>
      </c>
      <c r="AM1212">
        <f t="shared" si="223"/>
        <v>290</v>
      </c>
      <c r="AN1212" t="str">
        <f>VLOOKUP(AM1212,A$3:U$4760,21,FALSE)</f>
        <v>&lt;tr&gt;&lt;td width='10%'&gt;290&lt;/td&gt;&lt;td width='20%'&gt;Piano Pad 2&lt;/td&gt;&lt;td width='10%'&gt;ibljula&lt;/td&gt;&lt;td width='20%'&gt;&lt;br&gt;&lt;ul class='graphic' style='margin-left: 0em;'&gt;&lt;li&gt;&lt;a href='http://www.norduserforum.com/download/file.php?id=2202?n=290' type='audio/mpeg' class='inline-playable'&gt;Piano Pad 2&lt;/a&gt;&lt;/li&gt;&lt;/ul&gt;&lt;/td&gt;&lt;td width='20%'&gt;&lt;a href='http://www.norduserforum.com/download/file.php?id=2201'&gt;Piano Pad 2.nsmp&lt;/a&gt;&lt;/td&gt;&lt;td width='10%'&gt;2.0 MB&lt;/td&gt;&lt;td width='10%'&gt;&lt;a href='http://www.norduserforum.com/viewtopic.php?f=2&amp;amp;t=2991' target='_blank'&gt;link&lt;/a&gt;&lt;/td&gt;&lt;/tr&gt;</v>
      </c>
    </row>
    <row r="1213" spans="1:40" x14ac:dyDescent="0.3">
      <c r="A1213" s="1">
        <f t="shared" si="224"/>
        <v>1207</v>
      </c>
      <c r="B1213">
        <v>11359</v>
      </c>
      <c r="C1213" s="1">
        <f>IF(IFERROR(VLOOKUP(B1213+1,[1]Attachments!A$2:K$50000,11,FALSE)="mp3",FALSE),B1213+1,IF(IFERROR(VLOOKUP(B1213-1,[1]Attachments!A$2:K$50000,11,FALSE)="mp3",FALSE),B1213-1,IF(IFERROR(VLOOKUP(B1213-2,[1]Attachments!A$2:K$50000,11,FALSE)="mp3",FALSE),B1213-2,IF(IFERROR(VLOOKUP(B1213+2,[1]Attachments!A$2:K$50000,11,FALSE)="mp3",FALSE),B1213+2,""))))</f>
        <v>11360</v>
      </c>
      <c r="H1213" s="1">
        <f t="shared" si="228"/>
        <v>11359</v>
      </c>
      <c r="I1213" s="1">
        <f>VLOOKUP(B1213,[1]Attachments!A$2:O$50001,3,FALSE)</f>
        <v>17472</v>
      </c>
      <c r="J1213" s="11" t="str">
        <f t="shared" si="218"/>
        <v>link</v>
      </c>
      <c r="K1213" s="1" t="str">
        <f>IF(E1213="",SUBSTITUTE(PROPER(SUBSTITUTE(LEFT(VLOOKUP(B1213,[1]Attachments!A$2:O$50001,8,FALSE),LEN(VLOOKUP(B1213,[1]Attachments!A$2:O$50001,8,FALSE))-5),"_"," ")),"&amp;Amp;","&amp;"),E1213)</f>
        <v>Full Str Hi</v>
      </c>
      <c r="L1213" s="13" t="str">
        <f>PROPER(SUBSTITUTE(LEFT(VLOOKUP(O1213,[1]Attachments!A$2:O$50001,8,FALSE),LEN(VLOOKUP(O1213,[1]Attachments!A$2:O$50001,8,FALSE))-4),"_"," "))</f>
        <v>Full Str Hi Demo</v>
      </c>
      <c r="M1213" s="1" t="str">
        <f>IF(G1213="",VLOOKUP(VLOOKUP(B1213,[1]Attachments!A$2:O$10001,5,FALSE),[1]Users!A$2:B$100000,2,FALSE),G1213)</f>
        <v>ACCORDIONMAN</v>
      </c>
      <c r="N1213" s="1">
        <f t="shared" si="229"/>
        <v>1207</v>
      </c>
      <c r="O1213" s="1">
        <f t="shared" si="219"/>
        <v>11360</v>
      </c>
      <c r="P1213">
        <f>VLOOKUP(B1213,[1]Attachments!A$2:O$50001,2,FALSE)</f>
        <v>115893</v>
      </c>
      <c r="Q1213" t="str">
        <f t="shared" si="220"/>
        <v>&lt;tr&gt;&lt;td width='10%'&gt;1207&lt;/td&gt;&lt;td width='20%'&gt;Full Str Hi&lt;/td&gt;&lt;td width='10%'&gt;ACCORDIONMAN&lt;/td&gt;&lt;td width='20%'&gt;</v>
      </c>
      <c r="R1213" t="str">
        <f t="shared" si="225"/>
        <v>&lt;br&gt;&lt;ul class='graphic' style='margin-left: 0em;'&gt;&lt;li&gt;&lt;a href='http://www.norduserforum.com/download/file.php?id=11360?n=1207' type='audio/mpeg' class='inline-playable'&gt;Full Str Hi&lt;/a&gt;&lt;/li&gt;&lt;/ul&gt;</v>
      </c>
      <c r="S1213" t="str">
        <f t="shared" si="226"/>
        <v>&lt;/td&gt;&lt;td width='20%'&gt;&lt;a href='http://www.norduserforum.com/download/file.php?id=11359'&gt;Full Str Hi.nsmp&lt;/a&gt;&lt;/td&gt;&lt;td width='10%'&gt;7.4 MB&lt;/td&gt;&lt;td width='10%'&gt;&lt;a href='http://www.norduserforum.com/viewtopic.php?f=2&amp;amp;t=17472' target='_blank'&gt;link&lt;/a&gt;&lt;/td&gt;&lt;/tr&gt;</v>
      </c>
      <c r="U1213" t="str">
        <f t="shared" si="221"/>
        <v>&lt;tr&gt;&lt;td width='10%'&gt;1207&lt;/td&gt;&lt;td width='20%'&gt;Full Str Hi&lt;/td&gt;&lt;td width='10%'&gt;ACCORDIONMAN&lt;/td&gt;&lt;td width='20%'&gt;&lt;br&gt;&lt;ul class='graphic' style='margin-left: 0em;'&gt;&lt;li&gt;&lt;a href='http://www.norduserforum.com/download/file.php?id=11360?n=1207' type='audio/mpeg' class='inline-playable'&gt;Full Str Hi&lt;/a&gt;&lt;/li&gt;&lt;/ul&gt;&lt;/td&gt;&lt;td width='20%'&gt;&lt;a href='http://www.norduserforum.com/download/file.php?id=11359'&gt;Full Str Hi.nsmp&lt;/a&gt;&lt;/td&gt;&lt;td width='10%'&gt;7.4 MB&lt;/td&gt;&lt;td width='10%'&gt;&lt;a href='http://www.norduserforum.com/viewtopic.php?f=2&amp;amp;t=17472' target='_blank'&gt;link&lt;/a&gt;&lt;/td&gt;&lt;/tr&gt;</v>
      </c>
      <c r="X1213">
        <f>IFERROR(VLOOKUP(B1213,[1]Attachments!A$2:O$50001,13,FALSE),0)</f>
        <v>7731299</v>
      </c>
      <c r="Y1213" s="14" t="str">
        <f t="shared" si="227"/>
        <v>7.4 MB</v>
      </c>
      <c r="AB1213">
        <f>VLOOKUP(B1213,[1]Attachments!A$2:O$50001,9,FALSE)</f>
        <v>118</v>
      </c>
      <c r="AC1213" s="15">
        <f>VLOOKUP(B1213,[1]Attachments!A$2:O$50001,14,FALSE)/(60*60*24)+"1/1/1970"</f>
        <v>43558.890300925923</v>
      </c>
      <c r="AD1213" s="14">
        <f t="shared" ca="1" si="222"/>
        <v>3.8399012390210787</v>
      </c>
      <c r="AM1213">
        <f t="shared" si="223"/>
        <v>289</v>
      </c>
      <c r="AN1213" t="str">
        <f>VLOOKUP(AM1213,A$3:U$4760,21,FALSE)</f>
        <v>&lt;tr&gt;&lt;td width='10%'&gt;289&lt;/td&gt;&lt;td width='20%'&gt;Tekno Stack 1&lt;/td&gt;&lt;td width='10%'&gt;ibljula&lt;/td&gt;&lt;td width='20%'&gt;&lt;br&gt;&lt;ul class='graphic' style='margin-left: 0em;'&gt;&lt;li&gt;&lt;a href='http://www.norduserforum.com/download/file.php?id=2200?n=289' type='audio/mpeg' class='inline-playable'&gt;Tekno Stack 1&lt;/a&gt;&lt;/li&gt;&lt;/ul&gt;&lt;/td&gt;&lt;td width='20%'&gt;&lt;a href='http://www.norduserforum.com/download/file.php?id=2199'&gt;Tekno Stack 1.nsmp&lt;/a&gt;&lt;/td&gt;&lt;td width='10%'&gt;2.7 MB&lt;/td&gt;&lt;td width='10%'&gt;&lt;a href='http://www.norduserforum.com/viewtopic.php?f=2&amp;amp;t=2986' target='_blank'&gt;link&lt;/a&gt;&lt;/td&gt;&lt;/tr&gt;</v>
      </c>
    </row>
    <row r="1214" spans="1:40" x14ac:dyDescent="0.3">
      <c r="A1214" s="1">
        <f t="shared" si="224"/>
        <v>1208</v>
      </c>
      <c r="B1214">
        <v>11361</v>
      </c>
      <c r="C1214" s="1">
        <f>IF(IFERROR(VLOOKUP(B1214+1,[1]Attachments!A$2:K$50000,11,FALSE)="mp3",FALSE),B1214+1,IF(IFERROR(VLOOKUP(B1214-1,[1]Attachments!A$2:K$50000,11,FALSE)="mp3",FALSE),B1214-1,IF(IFERROR(VLOOKUP(B1214-2,[1]Attachments!A$2:K$50000,11,FALSE)="mp3",FALSE),B1214-2,IF(IFERROR(VLOOKUP(B1214+2,[1]Attachments!A$2:K$50000,11,FALSE)="mp3",FALSE),B1214+2,""))))</f>
        <v>11360</v>
      </c>
      <c r="H1214" s="1">
        <f t="shared" si="228"/>
        <v>11361</v>
      </c>
      <c r="I1214" s="1">
        <f>VLOOKUP(B1214,[1]Attachments!A$2:O$50001,3,FALSE)</f>
        <v>17477</v>
      </c>
      <c r="J1214" s="11" t="str">
        <f t="shared" si="218"/>
        <v>link</v>
      </c>
      <c r="K1214" s="1" t="str">
        <f>IF(E1214="",SUBSTITUTE(PROPER(SUBSTITUTE(LEFT(VLOOKUP(B1214,[1]Attachments!A$2:O$50001,8,FALSE),LEN(VLOOKUP(B1214,[1]Attachments!A$2:O$50001,8,FALSE))-5),"_"," ")),"&amp;Amp;","&amp;"),E1214)</f>
        <v>Juno Chamber</v>
      </c>
      <c r="L1214" s="13" t="str">
        <f>PROPER(SUBSTITUTE(LEFT(VLOOKUP(O1214,[1]Attachments!A$2:O$50001,8,FALSE),LEN(VLOOKUP(O1214,[1]Attachments!A$2:O$50001,8,FALSE))-4),"_"," "))</f>
        <v>Full Str Hi Demo</v>
      </c>
      <c r="M1214" s="1" t="str">
        <f>IF(G1214="",VLOOKUP(VLOOKUP(B1214,[1]Attachments!A$2:O$10001,5,FALSE),[1]Users!A$2:B$100000,2,FALSE),G1214)</f>
        <v>Mikedots</v>
      </c>
      <c r="N1214" s="1">
        <f t="shared" si="229"/>
        <v>1208</v>
      </c>
      <c r="O1214" s="1">
        <f t="shared" si="219"/>
        <v>11360</v>
      </c>
      <c r="P1214">
        <f>VLOOKUP(B1214,[1]Attachments!A$2:O$50001,2,FALSE)</f>
        <v>115913</v>
      </c>
      <c r="Q1214" t="str">
        <f t="shared" si="220"/>
        <v>&lt;tr&gt;&lt;td width='10%'&gt;1208&lt;/td&gt;&lt;td width='20%'&gt;Juno Chamber&lt;/td&gt;&lt;td width='10%'&gt;Mikedots&lt;/td&gt;&lt;td width='20%'&gt;</v>
      </c>
      <c r="R1214" t="str">
        <f t="shared" si="225"/>
        <v>&lt;br&gt;&lt;ul class='graphic' style='margin-left: 0em;'&gt;&lt;li&gt;&lt;a href='http://www.norduserforum.com/download/file.php?id=11360?n=1208' type='audio/mpeg' class='inline-playable'&gt;Juno Chamber&lt;/a&gt;&lt;/li&gt;&lt;/ul&gt;</v>
      </c>
      <c r="S1214" t="str">
        <f t="shared" si="226"/>
        <v>&lt;/td&gt;&lt;td width='20%'&gt;&lt;a href='http://www.norduserforum.com/download/file.php?id=11361'&gt;Juno Chamber.nsmp&lt;/a&gt;&lt;/td&gt;&lt;td width='10%'&gt;1.1 MB&lt;/td&gt;&lt;td width='10%'&gt;&lt;a href='http://www.norduserforum.com/viewtopic.php?f=2&amp;amp;t=17477' target='_blank'&gt;link&lt;/a&gt;&lt;/td&gt;&lt;/tr&gt;</v>
      </c>
      <c r="U1214" t="str">
        <f t="shared" si="221"/>
        <v>&lt;tr&gt;&lt;td width='10%'&gt;1208&lt;/td&gt;&lt;td width='20%'&gt;Juno Chamber&lt;/td&gt;&lt;td width='10%'&gt;Mikedots&lt;/td&gt;&lt;td width='20%'&gt;&lt;br&gt;&lt;ul class='graphic' style='margin-left: 0em;'&gt;&lt;li&gt;&lt;a href='http://www.norduserforum.com/download/file.php?id=11360?n=1208' type='audio/mpeg' class='inline-playable'&gt;Juno Chamber&lt;/a&gt;&lt;/li&gt;&lt;/ul&gt;&lt;/td&gt;&lt;td width='20%'&gt;&lt;a href='http://www.norduserforum.com/download/file.php?id=11361'&gt;Juno Chamber.nsmp&lt;/a&gt;&lt;/td&gt;&lt;td width='10%'&gt;1.1 MB&lt;/td&gt;&lt;td width='10%'&gt;&lt;a href='http://www.norduserforum.com/viewtopic.php?f=2&amp;amp;t=17477' target='_blank'&gt;link&lt;/a&gt;&lt;/td&gt;&lt;/tr&gt;</v>
      </c>
      <c r="X1214">
        <f>IFERROR(VLOOKUP(B1214,[1]Attachments!A$2:O$50001,13,FALSE),0)</f>
        <v>1179623</v>
      </c>
      <c r="Y1214" s="14" t="str">
        <f t="shared" si="227"/>
        <v>1.1 MB</v>
      </c>
      <c r="AB1214">
        <f>VLOOKUP(B1214,[1]Attachments!A$2:O$50001,9,FALSE)</f>
        <v>107</v>
      </c>
      <c r="AC1214" s="15">
        <f>VLOOKUP(B1214,[1]Attachments!A$2:O$50001,14,FALSE)/(60*60*24)+"1/1/1970"</f>
        <v>43559.288159722222</v>
      </c>
      <c r="AD1214" s="14">
        <f t="shared" ca="1" si="222"/>
        <v>3.4883963503410009</v>
      </c>
      <c r="AM1214">
        <f t="shared" si="223"/>
        <v>288</v>
      </c>
      <c r="AN1214" t="str">
        <f>VLOOKUP(AM1214,A$3:U$4760,21,FALSE)</f>
        <v>&lt;tr&gt;&lt;td width='10%'&gt;288&lt;/td&gt;&lt;td width='20%'&gt;Grandpiano Warmpad 1&lt;/td&gt;&lt;td width='10%'&gt;ibljula&lt;/td&gt;&lt;td width='20%'&gt;&lt;br&gt;&lt;br&gt;&lt;/td&gt;&lt;td width='20%'&gt;&lt;a href='http://www.norduserforum.com/download/file.php?id=2194'&gt;Grandpiano Warmpad 1.nsmp&lt;/a&gt;&lt;/td&gt;&lt;td width='10%'&gt;2.0 MB&lt;/td&gt;&lt;td width='10%'&gt;&lt;a href='http://www.norduserforum.com/viewtopic.php?f=2&amp;amp;t=2979' target='_blank'&gt;link&lt;/a&gt;&lt;/td&gt;&lt;/tr&gt;</v>
      </c>
    </row>
    <row r="1215" spans="1:40" x14ac:dyDescent="0.3">
      <c r="A1215" s="1">
        <f t="shared" si="224"/>
        <v>1209</v>
      </c>
      <c r="B1215">
        <v>11371</v>
      </c>
      <c r="C1215" s="1">
        <f>IF(IFERROR(VLOOKUP(B1215+1,[1]Attachments!A$2:K$50000,11,FALSE)="mp3",FALSE),B1215+1,IF(IFERROR(VLOOKUP(B1215-1,[1]Attachments!A$2:K$50000,11,FALSE)="mp3",FALSE),B1215-1,IF(IFERROR(VLOOKUP(B1215-2,[1]Attachments!A$2:K$50000,11,FALSE)="mp3",FALSE),B1215-2,IF(IFERROR(VLOOKUP(B1215+2,[1]Attachments!A$2:K$50000,11,FALSE)="mp3",FALSE),B1215+2,""))))</f>
        <v>11373</v>
      </c>
      <c r="H1215" s="1">
        <f t="shared" si="228"/>
        <v>11371</v>
      </c>
      <c r="I1215" s="1">
        <f>VLOOKUP(B1215,[1]Attachments!A$2:O$50001,3,FALSE)</f>
        <v>17481</v>
      </c>
      <c r="J1215" s="11" t="str">
        <f t="shared" si="218"/>
        <v>link</v>
      </c>
      <c r="K1215" s="1" t="str">
        <f>IF(E1215="",SUBSTITUTE(PROPER(SUBSTITUTE(LEFT(VLOOKUP(B1215,[1]Attachments!A$2:O$50001,8,FALSE),LEN(VLOOKUP(B1215,[1]Attachments!A$2:O$50001,8,FALSE))-5),"_"," ")),"&amp;Amp;","&amp;"),E1215)</f>
        <v>Ac Dc</v>
      </c>
      <c r="L1215" s="13" t="str">
        <f>PROPER(SUBSTITUTE(LEFT(VLOOKUP(O1215,[1]Attachments!A$2:O$50001,8,FALSE),LEN(VLOOKUP(O1215,[1]Attachments!A$2:O$50001,8,FALSE))-4),"_"," "))</f>
        <v>Highway To Hell</v>
      </c>
      <c r="M1215" s="1" t="str">
        <f>IF(G1215="",VLOOKUP(VLOOKUP(B1215,[1]Attachments!A$2:O$10001,5,FALSE),[1]Users!A$2:B$100000,2,FALSE),G1215)</f>
        <v>Ivan Jochner</v>
      </c>
      <c r="N1215" s="1">
        <f t="shared" si="229"/>
        <v>1209</v>
      </c>
      <c r="O1215" s="1">
        <f t="shared" si="219"/>
        <v>11373</v>
      </c>
      <c r="P1215">
        <f>VLOOKUP(B1215,[1]Attachments!A$2:O$50001,2,FALSE)</f>
        <v>115971</v>
      </c>
      <c r="Q1215" t="str">
        <f t="shared" si="220"/>
        <v>&lt;tr&gt;&lt;td width='10%'&gt;1209&lt;/td&gt;&lt;td width='20%'&gt;Ac Dc&lt;/td&gt;&lt;td width='10%'&gt;Ivan Jochner&lt;/td&gt;&lt;td width='20%'&gt;</v>
      </c>
      <c r="R1215" t="str">
        <f t="shared" si="225"/>
        <v>&lt;br&gt;&lt;ul class='graphic' style='margin-left: 0em;'&gt;&lt;li&gt;&lt;a href='http://www.norduserforum.com/download/file.php?id=11373?n=1209' type='audio/mpeg' class='inline-playable'&gt;Ac Dc&lt;/a&gt;&lt;/li&gt;&lt;/ul&gt;</v>
      </c>
      <c r="S1215" t="str">
        <f t="shared" si="226"/>
        <v>&lt;/td&gt;&lt;td width='20%'&gt;&lt;a href='http://www.norduserforum.com/download/file.php?id=11371'&gt;Ac Dc.nsmp&lt;/a&gt;&lt;/td&gt;&lt;td width='10%'&gt;12.4 MB&lt;/td&gt;&lt;td width='10%'&gt;&lt;a href='http://www.norduserforum.com/viewtopic.php?f=2&amp;amp;t=17481' target='_blank'&gt;link&lt;/a&gt;&lt;/td&gt;&lt;/tr&gt;</v>
      </c>
      <c r="U1215" t="str">
        <f t="shared" si="221"/>
        <v>&lt;tr&gt;&lt;td width='10%'&gt;1209&lt;/td&gt;&lt;td width='20%'&gt;Ac Dc&lt;/td&gt;&lt;td width='10%'&gt;Ivan Jochner&lt;/td&gt;&lt;td width='20%'&gt;&lt;br&gt;&lt;ul class='graphic' style='margin-left: 0em;'&gt;&lt;li&gt;&lt;a href='http://www.norduserforum.com/download/file.php?id=11373?n=1209' type='audio/mpeg' class='inline-playable'&gt;Ac Dc&lt;/a&gt;&lt;/li&gt;&lt;/ul&gt;&lt;/td&gt;&lt;td width='20%'&gt;&lt;a href='http://www.norduserforum.com/download/file.php?id=11371'&gt;Ac Dc.nsmp&lt;/a&gt;&lt;/td&gt;&lt;td width='10%'&gt;12.4 MB&lt;/td&gt;&lt;td width='10%'&gt;&lt;a href='http://www.norduserforum.com/viewtopic.php?f=2&amp;amp;t=17481' target='_blank'&gt;link&lt;/a&gt;&lt;/td&gt;&lt;/tr&gt;</v>
      </c>
      <c r="X1215">
        <f>IFERROR(VLOOKUP(B1215,[1]Attachments!A$2:O$50001,13,FALSE),0)</f>
        <v>13043582</v>
      </c>
      <c r="Y1215" s="14" t="str">
        <f t="shared" si="227"/>
        <v>12.4 MB</v>
      </c>
      <c r="AB1215">
        <f>VLOOKUP(B1215,[1]Attachments!A$2:O$50001,9,FALSE)</f>
        <v>54</v>
      </c>
      <c r="AC1215" s="15">
        <f>VLOOKUP(B1215,[1]Attachments!A$2:O$50001,14,FALSE)/(60*60*24)+"1/1/1970"</f>
        <v>43560.81049768519</v>
      </c>
      <c r="AD1215" s="14">
        <f t="shared" ca="1" si="222"/>
        <v>1.7730704180819361</v>
      </c>
      <c r="AM1215">
        <f t="shared" si="223"/>
        <v>287</v>
      </c>
      <c r="AN1215" t="str">
        <f>VLOOKUP(AM1215,A$3:U$4760,21,FALSE)</f>
        <v>&lt;tr&gt;&lt;td width='10%'&gt;287&lt;/td&gt;&lt;td width='20%'&gt;Apache Beat&lt;/td&gt;&lt;td width='10%'&gt;Johannes&lt;/td&gt;&lt;td width='20%'&gt;&lt;br&gt;&lt;ul class='graphic' style='margin-left: 0em;'&gt;&lt;li&gt;&lt;a href='http://www.norduserforum.com/download/file.php?id=2425?n=287' type='audio/mpeg' class='inline-playable'&gt;Apache Beat&lt;/a&gt;&lt;/li&gt;&lt;/ul&gt;&lt;/td&gt;&lt;td width='20%'&gt;&lt;a href='http://www.norduserforum.com/download/file.php?id=2193'&gt;Apache Beat.nsmp&lt;/a&gt;&lt;/td&gt;&lt;td width='10%'&gt;0.2 MB&lt;/td&gt;&lt;td width='10%'&gt;&lt;a href='http://www.norduserforum.com/viewtopic.php?f=2&amp;amp;t=2917' target='_blank'&gt;link&lt;/a&gt;&lt;/td&gt;&lt;/tr&gt;</v>
      </c>
    </row>
    <row r="1216" spans="1:40" x14ac:dyDescent="0.3">
      <c r="A1216" s="1">
        <f t="shared" si="224"/>
        <v>1210</v>
      </c>
      <c r="B1216">
        <v>11392</v>
      </c>
      <c r="C1216" s="1" t="str">
        <f>IF(IFERROR(VLOOKUP(B1216+1,[1]Attachments!A$2:K$50000,11,FALSE)="mp3",FALSE),B1216+1,IF(IFERROR(VLOOKUP(B1216-1,[1]Attachments!A$2:K$50000,11,FALSE)="mp3",FALSE),B1216-1,IF(IFERROR(VLOOKUP(B1216-2,[1]Attachments!A$2:K$50000,11,FALSE)="mp3",FALSE),B1216-2,IF(IFERROR(VLOOKUP(B1216+2,[1]Attachments!A$2:K$50000,11,FALSE)="mp3",FALSE),B1216+2,""))))</f>
        <v/>
      </c>
      <c r="H1216" s="1">
        <f t="shared" si="228"/>
        <v>11392</v>
      </c>
      <c r="I1216" s="1">
        <f>VLOOKUP(B1216,[1]Attachments!A$2:O$50001,3,FALSE)</f>
        <v>17427</v>
      </c>
      <c r="J1216" s="11" t="str">
        <f t="shared" si="218"/>
        <v>link</v>
      </c>
      <c r="K1216" s="1" t="str">
        <f>IF(E1216="",SUBSTITUTE(PROPER(SUBSTITUTE(LEFT(VLOOKUP(B1216,[1]Attachments!A$2:O$50001,8,FALSE),LEN(VLOOKUP(B1216,[1]Attachments!A$2:O$50001,8,FALSE))-5),"_"," ")),"&amp;Amp;","&amp;"),E1216)</f>
        <v>Jump Around Sax</v>
      </c>
      <c r="L1216" s="13" t="e">
        <f>PROPER(SUBSTITUTE(LEFT(VLOOKUP(O1216,[1]Attachments!A$2:O$50001,8,FALSE),LEN(VLOOKUP(O1216,[1]Attachments!A$2:O$50001,8,FALSE))-4),"_"," "))</f>
        <v>#N/A</v>
      </c>
      <c r="M1216" s="1" t="str">
        <f>IF(G1216="",VLOOKUP(VLOOKUP(B1216,[1]Attachments!A$2:O$10001,5,FALSE),[1]Users!A$2:B$100000,2,FALSE),G1216)</f>
        <v>JMStage2</v>
      </c>
      <c r="N1216" s="1">
        <f t="shared" si="229"/>
        <v>1210</v>
      </c>
      <c r="O1216" s="1" t="str">
        <f t="shared" si="219"/>
        <v/>
      </c>
      <c r="P1216">
        <f>VLOOKUP(B1216,[1]Attachments!A$2:O$50001,2,FALSE)</f>
        <v>116131</v>
      </c>
      <c r="Q1216" t="str">
        <f t="shared" si="220"/>
        <v>&lt;tr&gt;&lt;td width='10%'&gt;1210&lt;/td&gt;&lt;td width='20%'&gt;Jump Around Sax&lt;/td&gt;&lt;td width='10%'&gt;JMStage2&lt;/td&gt;&lt;td width='20%'&gt;</v>
      </c>
      <c r="R1216" t="str">
        <f t="shared" si="225"/>
        <v>&lt;br&gt;&lt;br&gt;</v>
      </c>
      <c r="S1216" t="str">
        <f t="shared" si="226"/>
        <v>&lt;/td&gt;&lt;td width='20%'&gt;&lt;a href='http://www.norduserforum.com/download/file.php?id=11392'&gt;Jump Around Sax.nsmp&lt;/a&gt;&lt;/td&gt;&lt;td width='10%'&gt;0.2 MB&lt;/td&gt;&lt;td width='10%'&gt;&lt;a href='http://www.norduserforum.com/viewtopic.php?f=2&amp;amp;t=17427' target='_blank'&gt;link&lt;/a&gt;&lt;/td&gt;&lt;/tr&gt;</v>
      </c>
      <c r="U1216" t="str">
        <f t="shared" si="221"/>
        <v>&lt;tr&gt;&lt;td width='10%'&gt;1210&lt;/td&gt;&lt;td width='20%'&gt;Jump Around Sax&lt;/td&gt;&lt;td width='10%'&gt;JMStage2&lt;/td&gt;&lt;td width='20%'&gt;&lt;br&gt;&lt;br&gt;&lt;/td&gt;&lt;td width='20%'&gt;&lt;a href='http://www.norduserforum.com/download/file.php?id=11392'&gt;Jump Around Sax.nsmp&lt;/a&gt;&lt;/td&gt;&lt;td width='10%'&gt;0.2 MB&lt;/td&gt;&lt;td width='10%'&gt;&lt;a href='http://www.norduserforum.com/viewtopic.php?f=2&amp;amp;t=17427' target='_blank'&gt;link&lt;/a&gt;&lt;/td&gt;&lt;/tr&gt;</v>
      </c>
      <c r="X1216">
        <f>IFERROR(VLOOKUP(B1216,[1]Attachments!A$2:O$50001,13,FALSE),0)</f>
        <v>173402</v>
      </c>
      <c r="Y1216" s="14" t="str">
        <f t="shared" si="227"/>
        <v>0.2 MB</v>
      </c>
      <c r="AB1216">
        <f>VLOOKUP(B1216,[1]Attachments!A$2:O$50001,9,FALSE)</f>
        <v>46</v>
      </c>
      <c r="AC1216" s="15">
        <f>VLOOKUP(B1216,[1]Attachments!A$2:O$50001,14,FALSE)/(60*60*24)+"1/1/1970"</f>
        <v>43563.926122685181</v>
      </c>
      <c r="AD1216" s="14">
        <f t="shared" ca="1" si="222"/>
        <v>1.5327941013696234</v>
      </c>
      <c r="AM1216">
        <f t="shared" si="223"/>
        <v>286</v>
      </c>
      <c r="AN1216" t="str">
        <f>VLOOKUP(AM1216,A$3:U$4760,21,FALSE)</f>
        <v>&lt;tr&gt;&lt;td width='10%'&gt;286&lt;/td&gt;&lt;td width='20%'&gt;White Noise&lt;/td&gt;&lt;td width='10%'&gt;bdodds&lt;/td&gt;&lt;td width='20%'&gt;&lt;br&gt;&lt;br&gt;&lt;/td&gt;&lt;td width='20%'&gt;&lt;a href='http://www.norduserforum.com/download/file.php?id=2138'&gt;White Noise.nsmp&lt;/a&gt;&lt;/td&gt;&lt;td width='10%'&gt;0.1 MB&lt;/td&gt;&lt;td width='10%'&gt;&lt;a href='http://www.norduserforum.com/viewtopic.php?f=2&amp;amp;t=2860' target='_blank'&gt;link&lt;/a&gt;&lt;/td&gt;&lt;/tr&gt;</v>
      </c>
    </row>
    <row r="1217" spans="1:40" x14ac:dyDescent="0.3">
      <c r="A1217" s="1">
        <f t="shared" si="224"/>
        <v>1211</v>
      </c>
      <c r="B1217">
        <v>11396</v>
      </c>
      <c r="C1217" s="1">
        <f>IF(IFERROR(VLOOKUP(B1217+1,[1]Attachments!A$2:K$50000,11,FALSE)="mp3",FALSE),B1217+1,IF(IFERROR(VLOOKUP(B1217-1,[1]Attachments!A$2:K$50000,11,FALSE)="mp3",FALSE),B1217-1,IF(IFERROR(VLOOKUP(B1217-2,[1]Attachments!A$2:K$50000,11,FALSE)="mp3",FALSE),B1217-2,IF(IFERROR(VLOOKUP(B1217+2,[1]Attachments!A$2:K$50000,11,FALSE)="mp3",FALSE),B1217+2,""))))</f>
        <v>11395</v>
      </c>
      <c r="H1217" s="1">
        <f t="shared" si="228"/>
        <v>11396</v>
      </c>
      <c r="I1217" s="1">
        <f>VLOOKUP(B1217,[1]Attachments!A$2:O$50001,3,FALSE)</f>
        <v>11030</v>
      </c>
      <c r="J1217" s="11" t="str">
        <f t="shared" si="218"/>
        <v>link</v>
      </c>
      <c r="K1217" s="1" t="str">
        <f>IF(E1217="",SUBSTITUTE(PROPER(SUBSTITUTE(LEFT(VLOOKUP(B1217,[1]Attachments!A$2:O$50001,8,FALSE),LEN(VLOOKUP(B1217,[1]Attachments!A$2:O$50001,8,FALSE))-5),"_"," ")),"&amp;Amp;","&amp;"),E1217)</f>
        <v>99Luftballons2</v>
      </c>
      <c r="L1217" s="13" t="str">
        <f>PROPER(SUBSTITUTE(LEFT(VLOOKUP(O1217,[1]Attachments!A$2:O$50001,8,FALSE),LEN(VLOOKUP(O1217,[1]Attachments!A$2:O$50001,8,FALSE))-4),"_"," "))</f>
        <v>Thechristmassong-Dx7Rhodesvoicespad</v>
      </c>
      <c r="M1217" s="1" t="str">
        <f>IF(G1217="",VLOOKUP(VLOOKUP(B1217,[1]Attachments!A$2:O$10001,5,FALSE),[1]Users!A$2:B$100000,2,FALSE),G1217)</f>
        <v>MvanD</v>
      </c>
      <c r="N1217" s="1">
        <f t="shared" si="229"/>
        <v>1211</v>
      </c>
      <c r="O1217" s="1">
        <f t="shared" si="219"/>
        <v>11395</v>
      </c>
      <c r="P1217">
        <f>VLOOKUP(B1217,[1]Attachments!A$2:O$50001,2,FALSE)</f>
        <v>116198</v>
      </c>
      <c r="Q1217" t="str">
        <f t="shared" si="220"/>
        <v>&lt;tr&gt;&lt;td width='10%'&gt;1211&lt;/td&gt;&lt;td width='20%'&gt;99Luftballons2&lt;/td&gt;&lt;td width='10%'&gt;MvanD&lt;/td&gt;&lt;td width='20%'&gt;</v>
      </c>
      <c r="R1217" t="str">
        <f t="shared" si="225"/>
        <v>&lt;br&gt;&lt;ul class='graphic' style='margin-left: 0em;'&gt;&lt;li&gt;&lt;a href='http://www.norduserforum.com/download/file.php?id=11395?n=1211' type='audio/mpeg' class='inline-playable'&gt;99Luftballons2&lt;/a&gt;&lt;/li&gt;&lt;/ul&gt;</v>
      </c>
      <c r="S1217" t="str">
        <f t="shared" si="226"/>
        <v>&lt;/td&gt;&lt;td width='20%'&gt;&lt;a href='http://www.norduserforum.com/download/file.php?id=11396'&gt;99Luftballons2.nsmp&lt;/a&gt;&lt;/td&gt;&lt;td width='10%'&gt;4.5 MB&lt;/td&gt;&lt;td width='10%'&gt;&lt;a href='http://www.norduserforum.com/viewtopic.php?f=2&amp;amp;t=11030' target='_blank'&gt;link&lt;/a&gt;&lt;/td&gt;&lt;/tr&gt;</v>
      </c>
      <c r="U1217" t="str">
        <f t="shared" si="221"/>
        <v>&lt;tr&gt;&lt;td width='10%'&gt;1211&lt;/td&gt;&lt;td width='20%'&gt;99Luftballons2&lt;/td&gt;&lt;td width='10%'&gt;MvanD&lt;/td&gt;&lt;td width='20%'&gt;&lt;br&gt;&lt;ul class='graphic' style='margin-left: 0em;'&gt;&lt;li&gt;&lt;a href='http://www.norduserforum.com/download/file.php?id=11395?n=1211' type='audio/mpeg' class='inline-playable'&gt;99Luftballons2&lt;/a&gt;&lt;/li&gt;&lt;/ul&gt;&lt;/td&gt;&lt;td width='20%'&gt;&lt;a href='http://www.norduserforum.com/download/file.php?id=11396'&gt;99Luftballons2.nsmp&lt;/a&gt;&lt;/td&gt;&lt;td width='10%'&gt;4.5 MB&lt;/td&gt;&lt;td width='10%'&gt;&lt;a href='http://www.norduserforum.com/viewtopic.php?f=2&amp;amp;t=11030' target='_blank'&gt;link&lt;/a&gt;&lt;/td&gt;&lt;/tr&gt;</v>
      </c>
      <c r="X1217">
        <f>IFERROR(VLOOKUP(B1217,[1]Attachments!A$2:O$50001,13,FALSE),0)</f>
        <v>4670345</v>
      </c>
      <c r="Y1217" s="14" t="str">
        <f t="shared" si="227"/>
        <v>4.5 MB</v>
      </c>
      <c r="AB1217">
        <f>VLOOKUP(B1217,[1]Attachments!A$2:O$50001,9,FALSE)</f>
        <v>46</v>
      </c>
      <c r="AC1217" s="15">
        <f>VLOOKUP(B1217,[1]Attachments!A$2:O$50001,14,FALSE)/(60*60*24)+"1/1/1970"</f>
        <v>43565.750578703708</v>
      </c>
      <c r="AD1217" s="14">
        <f t="shared" ca="1" si="222"/>
        <v>1.5462227841769922</v>
      </c>
      <c r="AM1217">
        <f t="shared" si="223"/>
        <v>285</v>
      </c>
      <c r="AN1217" t="str">
        <f>VLOOKUP(AM1217,A$3:U$4760,21,FALSE)</f>
        <v>&lt;tr&gt;&lt;td width='10%'&gt;285&lt;/td&gt;&lt;td width='20%'&gt;Pink Noise&lt;/td&gt;&lt;td width='10%'&gt;bdodds&lt;/td&gt;&lt;td width='20%'&gt;&lt;br&gt;&lt;br&gt;&lt;/td&gt;&lt;td width='20%'&gt;&lt;a href='http://www.norduserforum.com/download/file.php?id=2137'&gt;Pink Noise.nsmp&lt;/a&gt;&lt;/td&gt;&lt;td width='10%'&gt;0.2 MB&lt;/td&gt;&lt;td width='10%'&gt;&lt;a href='http://www.norduserforum.com/viewtopic.php?f=2&amp;amp;t=2860' target='_blank'&gt;link&lt;/a&gt;&lt;/td&gt;&lt;/tr&gt;</v>
      </c>
    </row>
    <row r="1218" spans="1:40" x14ac:dyDescent="0.3">
      <c r="A1218" s="1">
        <f t="shared" si="224"/>
        <v>1212</v>
      </c>
      <c r="B1218">
        <v>11449</v>
      </c>
      <c r="C1218" s="1">
        <f>IF(IFERROR(VLOOKUP(B1218+1,[1]Attachments!A$2:K$50000,11,FALSE)="mp3",FALSE),B1218+1,IF(IFERROR(VLOOKUP(B1218-1,[1]Attachments!A$2:K$50000,11,FALSE)="mp3",FALSE),B1218-1,IF(IFERROR(VLOOKUP(B1218-2,[1]Attachments!A$2:K$50000,11,FALSE)="mp3",FALSE),B1218-2,IF(IFERROR(VLOOKUP(B1218+2,[1]Attachments!A$2:K$50000,11,FALSE)="mp3",FALSE),B1218+2,""))))</f>
        <v>11448</v>
      </c>
      <c r="H1218" s="1">
        <f t="shared" si="228"/>
        <v>11449</v>
      </c>
      <c r="I1218" s="1">
        <f>VLOOKUP(B1218,[1]Attachments!A$2:O$50001,3,FALSE)</f>
        <v>17346</v>
      </c>
      <c r="J1218" s="11" t="str">
        <f t="shared" ref="J1218:J1281" si="230">HYPERLINK(CONCATENATE("http://www.norduserforum.com/viewtopic.php?t=",I1218),"link")</f>
        <v>link</v>
      </c>
      <c r="K1218" s="1" t="str">
        <f>IF(E1218="",SUBSTITUTE(PROPER(SUBSTITUTE(LEFT(VLOOKUP(B1218,[1]Attachments!A$2:O$50001,8,FALSE),LEN(VLOOKUP(B1218,[1]Attachments!A$2:O$50001,8,FALSE))-5),"_"," ")),"&amp;Amp;","&amp;"),E1218)</f>
        <v>Everything In Its Right Place</v>
      </c>
      <c r="L1218" s="13" t="str">
        <f>PROPER(SUBSTITUTE(LEFT(VLOOKUP(O1218,[1]Attachments!A$2:O$50001,8,FALSE),LEN(VLOOKUP(O1218,[1]Attachments!A$2:O$50001,8,FALSE))-4),"_"," "))</f>
        <v>Sample</v>
      </c>
      <c r="M1218" s="1" t="str">
        <f>IF(G1218="",VLOOKUP(VLOOKUP(B1218,[1]Attachments!A$2:O$10001,5,FALSE),[1]Users!A$2:B$100000,2,FALSE),G1218)</f>
        <v>CaptainMurphy</v>
      </c>
      <c r="N1218" s="1">
        <f t="shared" si="229"/>
        <v>1212</v>
      </c>
      <c r="O1218" s="1">
        <f t="shared" si="219"/>
        <v>11448</v>
      </c>
      <c r="P1218">
        <f>VLOOKUP(B1218,[1]Attachments!A$2:O$50001,2,FALSE)</f>
        <v>116625</v>
      </c>
      <c r="Q1218" t="str">
        <f t="shared" si="220"/>
        <v>&lt;tr&gt;&lt;td width='10%'&gt;1212&lt;/td&gt;&lt;td width='20%'&gt;Everything In Its Right Place&lt;/td&gt;&lt;td width='10%'&gt;CaptainMurphy&lt;/td&gt;&lt;td width='20%'&gt;</v>
      </c>
      <c r="R1218" t="str">
        <f t="shared" si="225"/>
        <v>&lt;br&gt;&lt;ul class='graphic' style='margin-left: 0em;'&gt;&lt;li&gt;&lt;a href='http://www.norduserforum.com/download/file.php?id=11448?n=1212' type='audio/mpeg' class='inline-playable'&gt;Everything In Its Right Place&lt;/a&gt;&lt;/li&gt;&lt;/ul&gt;</v>
      </c>
      <c r="S1218" t="str">
        <f t="shared" si="226"/>
        <v>&lt;/td&gt;&lt;td width='20%'&gt;&lt;a href='http://www.norduserforum.com/download/file.php?id=11449'&gt;Everything In Its Right Place.nsmp&lt;/a&gt;&lt;/td&gt;&lt;td width='10%'&gt;8.1 MB&lt;/td&gt;&lt;td width='10%'&gt;&lt;a href='http://www.norduserforum.com/viewtopic.php?f=2&amp;amp;t=17346' target='_blank'&gt;link&lt;/a&gt;&lt;/td&gt;&lt;/tr&gt;</v>
      </c>
      <c r="U1218" t="str">
        <f t="shared" si="221"/>
        <v>&lt;tr&gt;&lt;td width='10%'&gt;1212&lt;/td&gt;&lt;td width='20%'&gt;Everything In Its Right Place&lt;/td&gt;&lt;td width='10%'&gt;CaptainMurphy&lt;/td&gt;&lt;td width='20%'&gt;&lt;br&gt;&lt;ul class='graphic' style='margin-left: 0em;'&gt;&lt;li&gt;&lt;a href='http://www.norduserforum.com/download/file.php?id=11448?n=1212' type='audio/mpeg' class='inline-playable'&gt;Everything In Its Right Place&lt;/a&gt;&lt;/li&gt;&lt;/ul&gt;&lt;/td&gt;&lt;td width='20%'&gt;&lt;a href='http://www.norduserforum.com/download/file.php?id=11449'&gt;Everything In Its Right Place.nsmp&lt;/a&gt;&lt;/td&gt;&lt;td width='10%'&gt;8.1 MB&lt;/td&gt;&lt;td width='10%'&gt;&lt;a href='http://www.norduserforum.com/viewtopic.php?f=2&amp;amp;t=17346' target='_blank'&gt;link&lt;/a&gt;&lt;/td&gt;&lt;/tr&gt;</v>
      </c>
      <c r="X1218">
        <f>IFERROR(VLOOKUP(B1218,[1]Attachments!A$2:O$50001,13,FALSE),0)</f>
        <v>8502824</v>
      </c>
      <c r="Y1218" s="14" t="str">
        <f t="shared" si="227"/>
        <v>8.1 MB</v>
      </c>
      <c r="AB1218">
        <f>VLOOKUP(B1218,[1]Attachments!A$2:O$50001,9,FALSE)</f>
        <v>107</v>
      </c>
      <c r="AC1218" s="15">
        <f>VLOOKUP(B1218,[1]Attachments!A$2:O$50001,14,FALSE)/(60*60*24)+"1/1/1970"</f>
        <v>43576.719606481478</v>
      </c>
      <c r="AD1218" s="14">
        <f t="shared" ca="1" si="222"/>
        <v>3.7966266522561392</v>
      </c>
      <c r="AM1218">
        <f t="shared" si="223"/>
        <v>284</v>
      </c>
      <c r="AN1218" t="str">
        <f>VLOOKUP(AM1218,A$3:U$4760,21,FALSE)</f>
        <v>&lt;tr&gt;&lt;td width='10%'&gt;284&lt;/td&gt;&lt;td width='20%'&gt;Allkit2&lt;/td&gt;&lt;td width='10%'&gt;Frantz&lt;/td&gt;&lt;td width='20%'&gt;&lt;br&gt;&lt;br&gt;&lt;/td&gt;&lt;td width='20%'&gt;&lt;a href='http://www.norduserforum.com/download/file.php?id=2121'&gt;Allkit2.nsmp&lt;/a&gt;&lt;/td&gt;&lt;td width='10%'&gt;3.0 MB&lt;/td&gt;&lt;td width='10%'&gt;&lt;a href='http://www.norduserforum.com/viewtopic.php?f=2&amp;amp;t=2844' target='_blank'&gt;link&lt;/a&gt;&lt;/td&gt;&lt;/tr&gt;</v>
      </c>
    </row>
    <row r="1219" spans="1:40" x14ac:dyDescent="0.3">
      <c r="A1219" s="1">
        <f t="shared" si="224"/>
        <v>1213</v>
      </c>
      <c r="B1219">
        <v>11450</v>
      </c>
      <c r="C1219" s="1">
        <f>IF(IFERROR(VLOOKUP(B1219+1,[1]Attachments!A$2:K$50000,11,FALSE)="mp3",FALSE),B1219+1,IF(IFERROR(VLOOKUP(B1219-1,[1]Attachments!A$2:K$50000,11,FALSE)="mp3",FALSE),B1219-1,IF(IFERROR(VLOOKUP(B1219-2,[1]Attachments!A$2:K$50000,11,FALSE)="mp3",FALSE),B1219-2,IF(IFERROR(VLOOKUP(B1219+2,[1]Attachments!A$2:K$50000,11,FALSE)="mp3",FALSE),B1219+2,""))))</f>
        <v>11448</v>
      </c>
      <c r="H1219" s="1">
        <f t="shared" si="228"/>
        <v>11450</v>
      </c>
      <c r="I1219" s="1">
        <f>VLOOKUP(B1219,[1]Attachments!A$2:O$50001,3,FALSE)</f>
        <v>17594</v>
      </c>
      <c r="J1219" s="11" t="str">
        <f t="shared" si="230"/>
        <v>link</v>
      </c>
      <c r="K1219" s="1" t="str">
        <f>IF(E1219="",SUBSTITUTE(PROPER(SUBSTITUTE(LEFT(VLOOKUP(B1219,[1]Attachments!A$2:O$50001,8,FALSE),LEN(VLOOKUP(B1219,[1]Attachments!A$2:O$50001,8,FALSE))-5),"_"," ")),"&amp;Amp;","&amp;"),E1219)</f>
        <v>English Horn Legato Vibrato</v>
      </c>
      <c r="L1219" s="13" t="str">
        <f>PROPER(SUBSTITUTE(LEFT(VLOOKUP(O1219,[1]Attachments!A$2:O$50001,8,FALSE),LEN(VLOOKUP(O1219,[1]Attachments!A$2:O$50001,8,FALSE))-4),"_"," "))</f>
        <v>Sample</v>
      </c>
      <c r="M1219" s="1" t="str">
        <f>IF(G1219="",VLOOKUP(VLOOKUP(B1219,[1]Attachments!A$2:O$10001,5,FALSE),[1]Users!A$2:B$100000,2,FALSE),G1219)</f>
        <v>CaptainMurphy</v>
      </c>
      <c r="N1219" s="1">
        <f t="shared" si="229"/>
        <v>1213</v>
      </c>
      <c r="O1219" s="1">
        <f t="shared" ref="O1219:O1282" si="231">IF(D1219="",C1219,D1219)</f>
        <v>11448</v>
      </c>
      <c r="P1219">
        <f>VLOOKUP(B1219,[1]Attachments!A$2:O$50001,2,FALSE)</f>
        <v>116654</v>
      </c>
      <c r="Q1219" t="str">
        <f t="shared" ref="Q1219:Q1282" si="232">CONCATENATE("&lt;tr&gt;&lt;td width='10%'&gt;",N1219,"&lt;/td&gt;&lt;td width='20%'&gt;",K1219,"&lt;/td&gt;&lt;td width='10%'&gt;",M1219,"&lt;/td&gt;&lt;td width='20%'&gt;")</f>
        <v>&lt;tr&gt;&lt;td width='10%'&gt;1213&lt;/td&gt;&lt;td width='20%'&gt;English Horn Legato Vibrato&lt;/td&gt;&lt;td width='10%'&gt;CaptainMurphy&lt;/td&gt;&lt;td width='20%'&gt;</v>
      </c>
      <c r="R1219" t="str">
        <f t="shared" si="225"/>
        <v>&lt;br&gt;&lt;ul class='graphic' style='margin-left: 0em;'&gt;&lt;li&gt;&lt;a href='http://www.norduserforum.com/download/file.php?id=11448?n=1213' type='audio/mpeg' class='inline-playable'&gt;English Horn Legato Vibrato&lt;/a&gt;&lt;/li&gt;&lt;/ul&gt;</v>
      </c>
      <c r="S1219" t="str">
        <f t="shared" si="226"/>
        <v>&lt;/td&gt;&lt;td width='20%'&gt;&lt;a href='http://www.norduserforum.com/download/file.php?id=11450'&gt;English Horn Legato Vibrato.nsmp&lt;/a&gt;&lt;/td&gt;&lt;td width='10%'&gt;10.9 MB&lt;/td&gt;&lt;td width='10%'&gt;&lt;a href='http://www.norduserforum.com/viewtopic.php?f=2&amp;amp;t=17594' target='_blank'&gt;link&lt;/a&gt;&lt;/td&gt;&lt;/tr&gt;</v>
      </c>
      <c r="U1219" t="str">
        <f t="shared" ref="U1219:U1282" si="233">IF(D1219&lt;&gt;"XX",CONCATENATE(Q1219,R1219,S1219),"")</f>
        <v>&lt;tr&gt;&lt;td width='10%'&gt;1213&lt;/td&gt;&lt;td width='20%'&gt;English Horn Legato Vibrato&lt;/td&gt;&lt;td width='10%'&gt;CaptainMurphy&lt;/td&gt;&lt;td width='20%'&gt;&lt;br&gt;&lt;ul class='graphic' style='margin-left: 0em;'&gt;&lt;li&gt;&lt;a href='http://www.norduserforum.com/download/file.php?id=11448?n=1213' type='audio/mpeg' class='inline-playable'&gt;English Horn Legato Vibrato&lt;/a&gt;&lt;/li&gt;&lt;/ul&gt;&lt;/td&gt;&lt;td width='20%'&gt;&lt;a href='http://www.norduserforum.com/download/file.php?id=11450'&gt;English Horn Legato Vibrato.nsmp&lt;/a&gt;&lt;/td&gt;&lt;td width='10%'&gt;10.9 MB&lt;/td&gt;&lt;td width='10%'&gt;&lt;a href='http://www.norduserforum.com/viewtopic.php?f=2&amp;amp;t=17594' target='_blank'&gt;link&lt;/a&gt;&lt;/td&gt;&lt;/tr&gt;</v>
      </c>
      <c r="X1219">
        <f>IFERROR(VLOOKUP(B1219,[1]Attachments!A$2:O$50001,13,FALSE),0)</f>
        <v>11441858</v>
      </c>
      <c r="Y1219" s="14" t="str">
        <f t="shared" si="227"/>
        <v>10.9 MB</v>
      </c>
      <c r="AB1219">
        <f>VLOOKUP(B1219,[1]Attachments!A$2:O$50001,9,FALSE)</f>
        <v>30</v>
      </c>
      <c r="AC1219" s="15">
        <f>VLOOKUP(B1219,[1]Attachments!A$2:O$50001,14,FALSE)/(60*60*24)+"1/1/1970"</f>
        <v>43577.439189814817</v>
      </c>
      <c r="AD1219" s="14">
        <f t="shared" ref="AD1219:AD1282" ca="1" si="234">AB1219/(TODAY()-AC1219)*7</f>
        <v>1.0683716647390478</v>
      </c>
      <c r="AM1219">
        <f t="shared" ref="AM1219:AM1282" si="235">AM1218-1</f>
        <v>283</v>
      </c>
      <c r="AN1219" t="str">
        <f>VLOOKUP(AM1219,A$3:U$4760,21,FALSE)</f>
        <v>&lt;tr&gt;&lt;td width='10%'&gt;283&lt;/td&gt;&lt;td width='20%'&gt;Sawsystem100&lt;/td&gt;&lt;td width='10%'&gt;alpi1972&lt;/td&gt;&lt;td width='20%'&gt;&lt;br&gt;&lt;br&gt;&lt;/td&gt;&lt;td width='20%'&gt;&lt;a href='http://www.norduserforum.com/download/file.php?id=2119'&gt;Sawsystem100.nsmp&lt;/a&gt;&lt;/td&gt;&lt;td width='10%'&gt;0.2 MB&lt;/td&gt;&lt;td width='10%'&gt;&lt;a href='http://www.norduserforum.com/viewtopic.php?f=2&amp;amp;t=2847' target='_blank'&gt;link&lt;/a&gt;&lt;/td&gt;&lt;/tr&gt;</v>
      </c>
    </row>
    <row r="1220" spans="1:40" x14ac:dyDescent="0.3">
      <c r="A1220" s="1">
        <f t="shared" ref="A1220:A1283" si="236">IF(B1220="","",IF(D1220="XX",A1219,A1219+1))</f>
        <v>1214</v>
      </c>
      <c r="B1220">
        <v>11467</v>
      </c>
      <c r="C1220" s="1" t="str">
        <f>IF(IFERROR(VLOOKUP(B1220+1,[1]Attachments!A$2:K$50000,11,FALSE)="mp3",FALSE),B1220+1,IF(IFERROR(VLOOKUP(B1220-1,[1]Attachments!A$2:K$50000,11,FALSE)="mp3",FALSE),B1220-1,IF(IFERROR(VLOOKUP(B1220-2,[1]Attachments!A$2:K$50000,11,FALSE)="mp3",FALSE),B1220-2,IF(IFERROR(VLOOKUP(B1220+2,[1]Attachments!A$2:K$50000,11,FALSE)="mp3",FALSE),B1220+2,""))))</f>
        <v/>
      </c>
      <c r="H1220" s="1">
        <f t="shared" si="228"/>
        <v>11467</v>
      </c>
      <c r="I1220" s="1">
        <f>VLOOKUP(B1220,[1]Attachments!A$2:O$50001,3,FALSE)</f>
        <v>17590</v>
      </c>
      <c r="J1220" s="11" t="str">
        <f t="shared" si="230"/>
        <v>link</v>
      </c>
      <c r="K1220" s="1" t="str">
        <f>IF(E1220="",SUBSTITUTE(PROPER(SUBSTITUTE(LEFT(VLOOKUP(B1220,[1]Attachments!A$2:O$50001,8,FALSE),LEN(VLOOKUP(B1220,[1]Attachments!A$2:O$50001,8,FALSE))-5),"_"," ")),"&amp;Amp;","&amp;"),E1220)</f>
        <v>Mks Brass</v>
      </c>
      <c r="L1220" s="13" t="e">
        <f>PROPER(SUBSTITUTE(LEFT(VLOOKUP(O1220,[1]Attachments!A$2:O$50001,8,FALSE),LEN(VLOOKUP(O1220,[1]Attachments!A$2:O$50001,8,FALSE))-4),"_"," "))</f>
        <v>#N/A</v>
      </c>
      <c r="M1220" s="1" t="str">
        <f>IF(G1220="",VLOOKUP(VLOOKUP(B1220,[1]Attachments!A$2:O$10001,5,FALSE),[1]Users!A$2:B$100000,2,FALSE),G1220)</f>
        <v>Ivan Jochner</v>
      </c>
      <c r="N1220" s="1">
        <f t="shared" si="229"/>
        <v>1214</v>
      </c>
      <c r="O1220" s="1" t="str">
        <f t="shared" si="231"/>
        <v/>
      </c>
      <c r="P1220">
        <f>VLOOKUP(B1220,[1]Attachments!A$2:O$50001,2,FALSE)</f>
        <v>116760</v>
      </c>
      <c r="Q1220" t="str">
        <f t="shared" si="232"/>
        <v>&lt;tr&gt;&lt;td width='10%'&gt;1214&lt;/td&gt;&lt;td width='20%'&gt;Mks Brass&lt;/td&gt;&lt;td width='10%'&gt;Ivan Jochner&lt;/td&gt;&lt;td width='20%'&gt;</v>
      </c>
      <c r="R1220" t="str">
        <f t="shared" ref="R1220:R1283" si="237">IF(F1220="",IF(AND(O1220&lt;&gt;"",O1220&lt;&gt;0),CONCATENATE("&lt;br&gt;&lt;ul class='graphic' style='margin-left: 0em;'&gt;&lt;li&gt;&lt;a href='http://www.norduserforum.com/download/file.php?id=",O1220,"?n=",N1220,"' type='audio/mpeg' class='inline-playable'&gt;",K1220,"&lt;/a&gt;&lt;/li&gt;&lt;/ul&gt;"),"&lt;br&gt;&lt;br&gt;"),CONCATENATE("&lt;br&gt;&lt;a href='",F1220,"' target='_new'&gt;demo on youtube&lt;/a&gt;&lt;br&gt;&lt;br&gt;"))</f>
        <v>&lt;br&gt;&lt;br&gt;</v>
      </c>
      <c r="S1220" t="str">
        <f t="shared" ref="S1220:S1283" si="238">CONCATENATE("&lt;/td&gt;&lt;td width='20%'&gt;&lt;a href='http://www.norduserforum.com/download/file.php?id=",H1220,"'&gt;",K1220,".nsmp&lt;/a&gt;&lt;/td&gt;&lt;td width='10%'&gt;",Y1220,"&lt;/td&gt;&lt;td width='10%'&gt;&lt;a href='http://www.norduserforum.com/viewtopic.php?f=2&amp;amp;t=",I1220,"' target='_blank'&gt;link&lt;/a&gt;&lt;/td&gt;&lt;/tr&gt;")</f>
        <v>&lt;/td&gt;&lt;td width='20%'&gt;&lt;a href='http://www.norduserforum.com/download/file.php?id=11467'&gt;Mks Brass.nsmp&lt;/a&gt;&lt;/td&gt;&lt;td width='10%'&gt;3.7 MB&lt;/td&gt;&lt;td width='10%'&gt;&lt;a href='http://www.norduserforum.com/viewtopic.php?f=2&amp;amp;t=17590' target='_blank'&gt;link&lt;/a&gt;&lt;/td&gt;&lt;/tr&gt;</v>
      </c>
      <c r="U1220" t="str">
        <f t="shared" si="233"/>
        <v>&lt;tr&gt;&lt;td width='10%'&gt;1214&lt;/td&gt;&lt;td width='20%'&gt;Mks Brass&lt;/td&gt;&lt;td width='10%'&gt;Ivan Jochner&lt;/td&gt;&lt;td width='20%'&gt;&lt;br&gt;&lt;br&gt;&lt;/td&gt;&lt;td width='20%'&gt;&lt;a href='http://www.norduserforum.com/download/file.php?id=11467'&gt;Mks Brass.nsmp&lt;/a&gt;&lt;/td&gt;&lt;td width='10%'&gt;3.7 MB&lt;/td&gt;&lt;td width='10%'&gt;&lt;a href='http://www.norduserforum.com/viewtopic.php?f=2&amp;amp;t=17590' target='_blank'&gt;link&lt;/a&gt;&lt;/td&gt;&lt;/tr&gt;</v>
      </c>
      <c r="X1220">
        <f>IFERROR(VLOOKUP(B1220,[1]Attachments!A$2:O$50001,13,FALSE),0)</f>
        <v>3921299</v>
      </c>
      <c r="Y1220" s="14" t="str">
        <f t="shared" ref="Y1220:Y1283" si="239">CONCATENATE(TEXT(ROUND(X1220/(1024*1024),1),"0.0")," MB")</f>
        <v>3.7 MB</v>
      </c>
      <c r="AB1220">
        <f>VLOOKUP(B1220,[1]Attachments!A$2:O$50001,9,FALSE)</f>
        <v>54</v>
      </c>
      <c r="AC1220" s="15">
        <f>VLOOKUP(B1220,[1]Attachments!A$2:O$50001,14,FALSE)/(60*60*24)+"1/1/1970"</f>
        <v>43580.740497685183</v>
      </c>
      <c r="AD1220" s="14">
        <f t="shared" ca="1" si="234"/>
        <v>1.9559193492294287</v>
      </c>
      <c r="AM1220">
        <f t="shared" si="235"/>
        <v>282</v>
      </c>
      <c r="AN1220" t="str">
        <f>VLOOKUP(AM1220,A$3:U$4760,21,FALSE)</f>
        <v>&lt;tr&gt;&lt;td width='10%'&gt;282&lt;/td&gt;&lt;td width='20%'&gt;Brass Section Pop 2 Ste Br&lt;/td&gt;&lt;td width='10%'&gt;pablomastodon&lt;/td&gt;&lt;td width='20%'&gt;&lt;br&gt;&lt;br&gt;&lt;/td&gt;&lt;td width='20%'&gt;&lt;a href='http://www.norduserforum.com/download/file.php?id=2154'&gt;Brass Section Pop 2 Ste Br.nsmp&lt;/a&gt;&lt;/td&gt;&lt;td width='10%'&gt;4.8 MB&lt;/td&gt;&lt;td width='10%'&gt;&lt;a href='http://www.norduserforum.com/viewtopic.php?f=2&amp;amp;t=2880' target='_blank'&gt;link&lt;/a&gt;&lt;/td&gt;&lt;/tr&gt;</v>
      </c>
    </row>
    <row r="1221" spans="1:40" x14ac:dyDescent="0.3">
      <c r="A1221" s="1">
        <f t="shared" si="236"/>
        <v>1215</v>
      </c>
      <c r="B1221">
        <v>11536</v>
      </c>
      <c r="C1221" s="1" t="str">
        <f>IF(IFERROR(VLOOKUP(B1221+1,[1]Attachments!A$2:K$50000,11,FALSE)="mp3",FALSE),B1221+1,IF(IFERROR(VLOOKUP(B1221-1,[1]Attachments!A$2:K$50000,11,FALSE)="mp3",FALSE),B1221-1,IF(IFERROR(VLOOKUP(B1221-2,[1]Attachments!A$2:K$50000,11,FALSE)="mp3",FALSE),B1221-2,IF(IFERROR(VLOOKUP(B1221+2,[1]Attachments!A$2:K$50000,11,FALSE)="mp3",FALSE),B1221+2,""))))</f>
        <v/>
      </c>
      <c r="H1221" s="1">
        <f t="shared" si="228"/>
        <v>11536</v>
      </c>
      <c r="I1221" s="1">
        <f>VLOOKUP(B1221,[1]Attachments!A$2:O$50001,3,FALSE)</f>
        <v>17697</v>
      </c>
      <c r="J1221" s="11" t="str">
        <f t="shared" si="230"/>
        <v>link</v>
      </c>
      <c r="K1221" s="1" t="str">
        <f>IF(E1221="",SUBSTITUTE(PROPER(SUBSTITUTE(LEFT(VLOOKUP(B1221,[1]Attachments!A$2:O$50001,8,FALSE),LEN(VLOOKUP(B1221,[1]Attachments!A$2:O$50001,8,FALSE))-5),"_"," ")),"&amp;Amp;","&amp;"),E1221)</f>
        <v>Motif Strings 04</v>
      </c>
      <c r="L1221" s="13" t="e">
        <f>PROPER(SUBSTITUTE(LEFT(VLOOKUP(O1221,[1]Attachments!A$2:O$50001,8,FALSE),LEN(VLOOKUP(O1221,[1]Attachments!A$2:O$50001,8,FALSE))-4),"_"," "))</f>
        <v>#N/A</v>
      </c>
      <c r="M1221" s="1" t="str">
        <f>IF(G1221="",VLOOKUP(VLOOKUP(B1221,[1]Attachments!A$2:O$10001,5,FALSE),[1]Users!A$2:B$100000,2,FALSE),G1221)</f>
        <v>o002kis</v>
      </c>
      <c r="N1221" s="1">
        <f t="shared" si="229"/>
        <v>1215</v>
      </c>
      <c r="O1221" s="1" t="str">
        <f t="shared" si="231"/>
        <v/>
      </c>
      <c r="P1221">
        <f>VLOOKUP(B1221,[1]Attachments!A$2:O$50001,2,FALSE)</f>
        <v>117316</v>
      </c>
      <c r="Q1221" t="str">
        <f t="shared" si="232"/>
        <v>&lt;tr&gt;&lt;td width='10%'&gt;1215&lt;/td&gt;&lt;td width='20%'&gt;Motif Strings 04&lt;/td&gt;&lt;td width='10%'&gt;o002kis&lt;/td&gt;&lt;td width='20%'&gt;</v>
      </c>
      <c r="R1221" t="str">
        <f t="shared" si="237"/>
        <v>&lt;br&gt;&lt;br&gt;</v>
      </c>
      <c r="S1221" t="str">
        <f t="shared" si="238"/>
        <v>&lt;/td&gt;&lt;td width='20%'&gt;&lt;a href='http://www.norduserforum.com/download/file.php?id=11536'&gt;Motif Strings 04.nsmp&lt;/a&gt;&lt;/td&gt;&lt;td width='10%'&gt;0.4 MB&lt;/td&gt;&lt;td width='10%'&gt;&lt;a href='http://www.norduserforum.com/viewtopic.php?f=2&amp;amp;t=17697' target='_blank'&gt;link&lt;/a&gt;&lt;/td&gt;&lt;/tr&gt;</v>
      </c>
      <c r="U1221" t="str">
        <f t="shared" si="233"/>
        <v>&lt;tr&gt;&lt;td width='10%'&gt;1215&lt;/td&gt;&lt;td width='20%'&gt;Motif Strings 04&lt;/td&gt;&lt;td width='10%'&gt;o002kis&lt;/td&gt;&lt;td width='20%'&gt;&lt;br&gt;&lt;br&gt;&lt;/td&gt;&lt;td width='20%'&gt;&lt;a href='http://www.norduserforum.com/download/file.php?id=11536'&gt;Motif Strings 04.nsmp&lt;/a&gt;&lt;/td&gt;&lt;td width='10%'&gt;0.4 MB&lt;/td&gt;&lt;td width='10%'&gt;&lt;a href='http://www.norduserforum.com/viewtopic.php?f=2&amp;amp;t=17697' target='_blank'&gt;link&lt;/a&gt;&lt;/td&gt;&lt;/tr&gt;</v>
      </c>
      <c r="X1221">
        <f>IFERROR(VLOOKUP(B1221,[1]Attachments!A$2:O$50001,13,FALSE),0)</f>
        <v>444674</v>
      </c>
      <c r="Y1221" s="14" t="str">
        <f t="shared" si="239"/>
        <v>0.4 MB</v>
      </c>
      <c r="AB1221">
        <f>VLOOKUP(B1221,[1]Attachments!A$2:O$50001,9,FALSE)</f>
        <v>142</v>
      </c>
      <c r="AC1221" s="15">
        <f>VLOOKUP(B1221,[1]Attachments!A$2:O$50001,14,FALSE)/(60*60*24)+"1/1/1970"</f>
        <v>43596.375497685185</v>
      </c>
      <c r="AD1221" s="14">
        <f t="shared" ca="1" si="234"/>
        <v>5.5960747928699179</v>
      </c>
      <c r="AM1221">
        <f t="shared" si="235"/>
        <v>281</v>
      </c>
      <c r="AN1221" t="str">
        <f>VLOOKUP(AM1221,A$3:U$4760,21,FALSE)</f>
        <v>&lt;tr&gt;&lt;td width='10%'&gt;281&lt;/td&gt;&lt;td width='20%'&gt;Brass Section Pop 1 Ste Br&lt;/td&gt;&lt;td width='10%'&gt;pablomastodon&lt;/td&gt;&lt;td width='20%'&gt;&lt;br&gt;&lt;br&gt;&lt;/td&gt;&lt;td width='20%'&gt;&lt;a href='http://www.norduserforum.com/download/file.php?id=2153'&gt;Brass Section Pop 1 Ste Br.nsmp&lt;/a&gt;&lt;/td&gt;&lt;td width='10%'&gt;5.3 MB&lt;/td&gt;&lt;td width='10%'&gt;&lt;a href='http://www.norduserforum.com/viewtopic.php?f=2&amp;amp;t=2880' target='_blank'&gt;link&lt;/a&gt;&lt;/td&gt;&lt;/tr&gt;</v>
      </c>
    </row>
    <row r="1222" spans="1:40" x14ac:dyDescent="0.3">
      <c r="A1222" s="1">
        <f t="shared" si="236"/>
        <v>1216</v>
      </c>
      <c r="B1222">
        <v>11512</v>
      </c>
      <c r="C1222" s="1" t="str">
        <f>IF(IFERROR(VLOOKUP(B1222+1,[1]Attachments!A$2:K$50000,11,FALSE)="mp3",FALSE),B1222+1,IF(IFERROR(VLOOKUP(B1222-1,[1]Attachments!A$2:K$50000,11,FALSE)="mp3",FALSE),B1222-1,IF(IFERROR(VLOOKUP(B1222-2,[1]Attachments!A$2:K$50000,11,FALSE)="mp3",FALSE),B1222-2,IF(IFERROR(VLOOKUP(B1222+2,[1]Attachments!A$2:K$50000,11,FALSE)="mp3",FALSE),B1222+2,""))))</f>
        <v/>
      </c>
      <c r="H1222" s="1">
        <f t="shared" si="228"/>
        <v>11512</v>
      </c>
      <c r="I1222" s="1">
        <f>VLOOKUP(B1222,[1]Attachments!A$2:O$50001,3,FALSE)</f>
        <v>17675</v>
      </c>
      <c r="J1222" s="11" t="str">
        <f t="shared" si="230"/>
        <v>link</v>
      </c>
      <c r="K1222" s="1" t="str">
        <f>IF(E1222="",SUBSTITUTE(PROPER(SUBSTITUTE(LEFT(VLOOKUP(B1222,[1]Attachments!A$2:O$50001,8,FALSE),LEN(VLOOKUP(B1222,[1]Attachments!A$2:O$50001,8,FALSE))-5),"_"," ")),"&amp;Amp;","&amp;"),E1222)</f>
        <v>Korg Mini700 01</v>
      </c>
      <c r="L1222" s="13" t="e">
        <f>PROPER(SUBSTITUTE(LEFT(VLOOKUP(O1222,[1]Attachments!A$2:O$50001,8,FALSE),LEN(VLOOKUP(O1222,[1]Attachments!A$2:O$50001,8,FALSE))-4),"_"," "))</f>
        <v>#N/A</v>
      </c>
      <c r="M1222" s="1" t="str">
        <f>IF(G1222="",VLOOKUP(VLOOKUP(B1222,[1]Attachments!A$2:O$10001,5,FALSE),[1]Users!A$2:B$100000,2,FALSE),G1222)</f>
        <v>o002kis</v>
      </c>
      <c r="N1222" s="1">
        <f t="shared" si="229"/>
        <v>1216</v>
      </c>
      <c r="O1222" s="1" t="str">
        <f t="shared" si="231"/>
        <v/>
      </c>
      <c r="P1222">
        <f>VLOOKUP(B1222,[1]Attachments!A$2:O$50001,2,FALSE)</f>
        <v>117212</v>
      </c>
      <c r="Q1222" t="str">
        <f t="shared" si="232"/>
        <v>&lt;tr&gt;&lt;td width='10%'&gt;1216&lt;/td&gt;&lt;td width='20%'&gt;Korg Mini700 01&lt;/td&gt;&lt;td width='10%'&gt;o002kis&lt;/td&gt;&lt;td width='20%'&gt;</v>
      </c>
      <c r="R1222" t="str">
        <f t="shared" si="237"/>
        <v>&lt;br&gt;&lt;br&gt;</v>
      </c>
      <c r="S1222" t="str">
        <f t="shared" si="238"/>
        <v>&lt;/td&gt;&lt;td width='20%'&gt;&lt;a href='http://www.norduserforum.com/download/file.php?id=11512'&gt;Korg Mini700 01.nsmp&lt;/a&gt;&lt;/td&gt;&lt;td width='10%'&gt;0.6 MB&lt;/td&gt;&lt;td width='10%'&gt;&lt;a href='http://www.norduserforum.com/viewtopic.php?f=2&amp;amp;t=17675' target='_blank'&gt;link&lt;/a&gt;&lt;/td&gt;&lt;/tr&gt;</v>
      </c>
      <c r="U1222" t="str">
        <f t="shared" si="233"/>
        <v>&lt;tr&gt;&lt;td width='10%'&gt;1216&lt;/td&gt;&lt;td width='20%'&gt;Korg Mini700 01&lt;/td&gt;&lt;td width='10%'&gt;o002kis&lt;/td&gt;&lt;td width='20%'&gt;&lt;br&gt;&lt;br&gt;&lt;/td&gt;&lt;td width='20%'&gt;&lt;a href='http://www.norduserforum.com/download/file.php?id=11512'&gt;Korg Mini700 01.nsmp&lt;/a&gt;&lt;/td&gt;&lt;td width='10%'&gt;0.6 MB&lt;/td&gt;&lt;td width='10%'&gt;&lt;a href='http://www.norduserforum.com/viewtopic.php?f=2&amp;amp;t=17675' target='_blank'&gt;link&lt;/a&gt;&lt;/td&gt;&lt;/tr&gt;</v>
      </c>
      <c r="X1222">
        <f>IFERROR(VLOOKUP(B1222,[1]Attachments!A$2:O$50001,13,FALSE),0)</f>
        <v>654986</v>
      </c>
      <c r="Y1222" s="14" t="str">
        <f t="shared" si="239"/>
        <v>0.6 MB</v>
      </c>
      <c r="AB1222">
        <f>VLOOKUP(B1222,[1]Attachments!A$2:O$50001,9,FALSE)</f>
        <v>42</v>
      </c>
      <c r="AC1222" s="15">
        <f>VLOOKUP(B1222,[1]Attachments!A$2:O$50001,14,FALSE)/(60*60*24)+"1/1/1970"</f>
        <v>43594.392129629632</v>
      </c>
      <c r="AD1222" s="14">
        <f t="shared" ca="1" si="234"/>
        <v>1.6368993151232463</v>
      </c>
      <c r="AM1222">
        <f t="shared" si="235"/>
        <v>280</v>
      </c>
      <c r="AN1222" t="str">
        <f>VLOOKUP(AM1222,A$3:U$4760,21,FALSE)</f>
        <v>&lt;tr&gt;&lt;td width='10%'&gt;280&lt;/td&gt;&lt;td width='20%'&gt;Strngkeypad&lt;/td&gt;&lt;td width='10%'&gt;Frantz&lt;/td&gt;&lt;td width='20%'&gt;&lt;br&gt;&lt;ul class='graphic' style='margin-left: 0em;'&gt;&lt;li&gt;&lt;a href='http://www.norduserforum.com/download/file.php?id=2050?n=280' type='audio/mpeg' class='inline-playable'&gt;Strngkeypad&lt;/a&gt;&lt;/li&gt;&lt;/ul&gt;&lt;/td&gt;&lt;td width='20%'&gt;&lt;a href='http://www.norduserforum.com/download/file.php?id=2049'&gt;Strngkeypad.nsmp&lt;/a&gt;&lt;/td&gt;&lt;td width='10%'&gt;3.4 MB&lt;/td&gt;&lt;td width='10%'&gt;&lt;a href='http://www.norduserforum.com/viewtopic.php?f=2&amp;amp;t=2698' target='_blank'&gt;link&lt;/a&gt;&lt;/td&gt;&lt;/tr&gt;</v>
      </c>
    </row>
    <row r="1223" spans="1:40" x14ac:dyDescent="0.3">
      <c r="A1223" s="1">
        <f t="shared" si="236"/>
        <v>1217</v>
      </c>
      <c r="B1223">
        <v>11513</v>
      </c>
      <c r="C1223" s="1" t="str">
        <f>IF(IFERROR(VLOOKUP(B1223+1,[1]Attachments!A$2:K$50000,11,FALSE)="mp3",FALSE),B1223+1,IF(IFERROR(VLOOKUP(B1223-1,[1]Attachments!A$2:K$50000,11,FALSE)="mp3",FALSE),B1223-1,IF(IFERROR(VLOOKUP(B1223-2,[1]Attachments!A$2:K$50000,11,FALSE)="mp3",FALSE),B1223-2,IF(IFERROR(VLOOKUP(B1223+2,[1]Attachments!A$2:K$50000,11,FALSE)="mp3",FALSE),B1223+2,""))))</f>
        <v/>
      </c>
      <c r="H1223" s="1">
        <f t="shared" si="228"/>
        <v>11513</v>
      </c>
      <c r="I1223" s="1">
        <f>VLOOKUP(B1223,[1]Attachments!A$2:O$50001,3,FALSE)</f>
        <v>17675</v>
      </c>
      <c r="J1223" s="11" t="str">
        <f t="shared" si="230"/>
        <v>link</v>
      </c>
      <c r="K1223" s="1" t="str">
        <f>IF(E1223="",SUBSTITUTE(PROPER(SUBSTITUTE(LEFT(VLOOKUP(B1223,[1]Attachments!A$2:O$50001,8,FALSE),LEN(VLOOKUP(B1223,[1]Attachments!A$2:O$50001,8,FALSE))-5),"_"," ")),"&amp;Amp;","&amp;"),E1223)</f>
        <v>Korg Mini700 02</v>
      </c>
      <c r="L1223" s="13" t="e">
        <f>PROPER(SUBSTITUTE(LEFT(VLOOKUP(O1223,[1]Attachments!A$2:O$50001,8,FALSE),LEN(VLOOKUP(O1223,[1]Attachments!A$2:O$50001,8,FALSE))-4),"_"," "))</f>
        <v>#N/A</v>
      </c>
      <c r="M1223" s="1" t="str">
        <f>IF(G1223="",VLOOKUP(VLOOKUP(B1223,[1]Attachments!A$2:O$10001,5,FALSE),[1]Users!A$2:B$100000,2,FALSE),G1223)</f>
        <v>o002kis</v>
      </c>
      <c r="N1223" s="1">
        <f t="shared" si="229"/>
        <v>1217</v>
      </c>
      <c r="O1223" s="1" t="str">
        <f t="shared" si="231"/>
        <v/>
      </c>
      <c r="P1223">
        <f>VLOOKUP(B1223,[1]Attachments!A$2:O$50001,2,FALSE)</f>
        <v>117212</v>
      </c>
      <c r="Q1223" t="str">
        <f t="shared" si="232"/>
        <v>&lt;tr&gt;&lt;td width='10%'&gt;1217&lt;/td&gt;&lt;td width='20%'&gt;Korg Mini700 02&lt;/td&gt;&lt;td width='10%'&gt;o002kis&lt;/td&gt;&lt;td width='20%'&gt;</v>
      </c>
      <c r="R1223" t="str">
        <f t="shared" si="237"/>
        <v>&lt;br&gt;&lt;br&gt;</v>
      </c>
      <c r="S1223" t="str">
        <f t="shared" si="238"/>
        <v>&lt;/td&gt;&lt;td width='20%'&gt;&lt;a href='http://www.norduserforum.com/download/file.php?id=11513'&gt;Korg Mini700 02.nsmp&lt;/a&gt;&lt;/td&gt;&lt;td width='10%'&gt;0.1 MB&lt;/td&gt;&lt;td width='10%'&gt;&lt;a href='http://www.norduserforum.com/viewtopic.php?f=2&amp;amp;t=17675' target='_blank'&gt;link&lt;/a&gt;&lt;/td&gt;&lt;/tr&gt;</v>
      </c>
      <c r="U1223" t="str">
        <f t="shared" si="233"/>
        <v>&lt;tr&gt;&lt;td width='10%'&gt;1217&lt;/td&gt;&lt;td width='20%'&gt;Korg Mini700 02&lt;/td&gt;&lt;td width='10%'&gt;o002kis&lt;/td&gt;&lt;td width='20%'&gt;&lt;br&gt;&lt;br&gt;&lt;/td&gt;&lt;td width='20%'&gt;&lt;a href='http://www.norduserforum.com/download/file.php?id=11513'&gt;Korg Mini700 02.nsmp&lt;/a&gt;&lt;/td&gt;&lt;td width='10%'&gt;0.1 MB&lt;/td&gt;&lt;td width='10%'&gt;&lt;a href='http://www.norduserforum.com/viewtopic.php?f=2&amp;amp;t=17675' target='_blank'&gt;link&lt;/a&gt;&lt;/td&gt;&lt;/tr&gt;</v>
      </c>
      <c r="X1223">
        <f>IFERROR(VLOOKUP(B1223,[1]Attachments!A$2:O$50001,13,FALSE),0)</f>
        <v>129587</v>
      </c>
      <c r="Y1223" s="14" t="str">
        <f t="shared" si="239"/>
        <v>0.1 MB</v>
      </c>
      <c r="AB1223">
        <f>VLOOKUP(B1223,[1]Attachments!A$2:O$50001,9,FALSE)</f>
        <v>53</v>
      </c>
      <c r="AC1223" s="15">
        <f>VLOOKUP(B1223,[1]Attachments!A$2:O$50001,14,FALSE)/(60*60*24)+"1/1/1970"</f>
        <v>43594.39267361111</v>
      </c>
      <c r="AD1223" s="14">
        <f t="shared" ca="1" si="234"/>
        <v>2.0656172966836643</v>
      </c>
      <c r="AM1223">
        <f t="shared" si="235"/>
        <v>279</v>
      </c>
      <c r="AN1223" t="str">
        <f>VLOOKUP(AM1223,A$3:U$4760,21,FALSE)</f>
        <v>&lt;tr&gt;&lt;td width='10%'&gt;279&lt;/td&gt;&lt;td width='20%'&gt;Sledgehammer&lt;/td&gt;&lt;td width='10%'&gt;Nordish&lt;/td&gt;&lt;td width='20%'&gt;&lt;br&gt;&lt;br&gt;&lt;/td&gt;&lt;td width='20%'&gt;&lt;a href='http://www.norduserforum.com/download/file.php?id=2040'&gt;Sledgehammer.nsmp&lt;/a&gt;&lt;/td&gt;&lt;td width='10%'&gt;0.4 MB&lt;/td&gt;&lt;td width='10%'&gt;&lt;a href='http://www.norduserforum.com/viewtopic.php?f=2&amp;amp;t=2655' target='_blank'&gt;link&lt;/a&gt;&lt;/td&gt;&lt;/tr&gt;</v>
      </c>
    </row>
    <row r="1224" spans="1:40" x14ac:dyDescent="0.3">
      <c r="A1224" s="1">
        <f t="shared" si="236"/>
        <v>1218</v>
      </c>
      <c r="B1224">
        <v>11535</v>
      </c>
      <c r="C1224" s="1" t="str">
        <f>IF(IFERROR(VLOOKUP(B1224+1,[1]Attachments!A$2:K$50000,11,FALSE)="mp3",FALSE),B1224+1,IF(IFERROR(VLOOKUP(B1224-1,[1]Attachments!A$2:K$50000,11,FALSE)="mp3",FALSE),B1224-1,IF(IFERROR(VLOOKUP(B1224-2,[1]Attachments!A$2:K$50000,11,FALSE)="mp3",FALSE),B1224-2,IF(IFERROR(VLOOKUP(B1224+2,[1]Attachments!A$2:K$50000,11,FALSE)="mp3",FALSE),B1224+2,""))))</f>
        <v/>
      </c>
      <c r="H1224" s="1">
        <f t="shared" si="228"/>
        <v>11535</v>
      </c>
      <c r="I1224" s="1">
        <f>VLOOKUP(B1224,[1]Attachments!A$2:O$50001,3,FALSE)</f>
        <v>17697</v>
      </c>
      <c r="J1224" s="11" t="str">
        <f t="shared" si="230"/>
        <v>link</v>
      </c>
      <c r="K1224" s="1" t="str">
        <f>IF(E1224="",SUBSTITUTE(PROPER(SUBSTITUTE(LEFT(VLOOKUP(B1224,[1]Attachments!A$2:O$50001,8,FALSE),LEN(VLOOKUP(B1224,[1]Attachments!A$2:O$50001,8,FALSE))-5),"_"," ")),"&amp;Amp;","&amp;"),E1224)</f>
        <v>Motif Strings 03</v>
      </c>
      <c r="L1224" s="13" t="e">
        <f>PROPER(SUBSTITUTE(LEFT(VLOOKUP(O1224,[1]Attachments!A$2:O$50001,8,FALSE),LEN(VLOOKUP(O1224,[1]Attachments!A$2:O$50001,8,FALSE))-4),"_"," "))</f>
        <v>#N/A</v>
      </c>
      <c r="M1224" s="1" t="str">
        <f>IF(G1224="",VLOOKUP(VLOOKUP(B1224,[1]Attachments!A$2:O$10001,5,FALSE),[1]Users!A$2:B$100000,2,FALSE),G1224)</f>
        <v>o002kis</v>
      </c>
      <c r="N1224" s="1">
        <f t="shared" si="229"/>
        <v>1218</v>
      </c>
      <c r="O1224" s="1" t="str">
        <f t="shared" si="231"/>
        <v/>
      </c>
      <c r="P1224">
        <f>VLOOKUP(B1224,[1]Attachments!A$2:O$50001,2,FALSE)</f>
        <v>117316</v>
      </c>
      <c r="Q1224" t="str">
        <f t="shared" si="232"/>
        <v>&lt;tr&gt;&lt;td width='10%'&gt;1218&lt;/td&gt;&lt;td width='20%'&gt;Motif Strings 03&lt;/td&gt;&lt;td width='10%'&gt;o002kis&lt;/td&gt;&lt;td width='20%'&gt;</v>
      </c>
      <c r="R1224" t="str">
        <f t="shared" si="237"/>
        <v>&lt;br&gt;&lt;br&gt;</v>
      </c>
      <c r="S1224" t="str">
        <f t="shared" si="238"/>
        <v>&lt;/td&gt;&lt;td width='20%'&gt;&lt;a href='http://www.norduserforum.com/download/file.php?id=11535'&gt;Motif Strings 03.nsmp&lt;/a&gt;&lt;/td&gt;&lt;td width='10%'&gt;0.5 MB&lt;/td&gt;&lt;td width='10%'&gt;&lt;a href='http://www.norduserforum.com/viewtopic.php?f=2&amp;amp;t=17697' target='_blank'&gt;link&lt;/a&gt;&lt;/td&gt;&lt;/tr&gt;</v>
      </c>
      <c r="U1224" t="str">
        <f t="shared" si="233"/>
        <v>&lt;tr&gt;&lt;td width='10%'&gt;1218&lt;/td&gt;&lt;td width='20%'&gt;Motif Strings 03&lt;/td&gt;&lt;td width='10%'&gt;o002kis&lt;/td&gt;&lt;td width='20%'&gt;&lt;br&gt;&lt;br&gt;&lt;/td&gt;&lt;td width='20%'&gt;&lt;a href='http://www.norduserforum.com/download/file.php?id=11535'&gt;Motif Strings 03.nsmp&lt;/a&gt;&lt;/td&gt;&lt;td width='10%'&gt;0.5 MB&lt;/td&gt;&lt;td width='10%'&gt;&lt;a href='http://www.norduserforum.com/viewtopic.php?f=2&amp;amp;t=17697' target='_blank'&gt;link&lt;/a&gt;&lt;/td&gt;&lt;/tr&gt;</v>
      </c>
      <c r="X1224">
        <f>IFERROR(VLOOKUP(B1224,[1]Attachments!A$2:O$50001,13,FALSE),0)</f>
        <v>517826</v>
      </c>
      <c r="Y1224" s="14" t="str">
        <f t="shared" si="239"/>
        <v>0.5 MB</v>
      </c>
      <c r="AB1224">
        <f>VLOOKUP(B1224,[1]Attachments!A$2:O$50001,9,FALSE)</f>
        <v>130</v>
      </c>
      <c r="AC1224" s="15">
        <f>VLOOKUP(B1224,[1]Attachments!A$2:O$50001,14,FALSE)/(60*60*24)+"1/1/1970"</f>
        <v>43596.375243055554</v>
      </c>
      <c r="AD1224" s="14">
        <f t="shared" ca="1" si="234"/>
        <v>5.1231597197040095</v>
      </c>
      <c r="AM1224">
        <f t="shared" si="235"/>
        <v>278</v>
      </c>
      <c r="AN1224" t="str">
        <f>VLOOKUP(AM1224,A$3:U$4760,21,FALSE)</f>
        <v>&lt;tr&gt;&lt;td width='10%'&gt;278&lt;/td&gt;&lt;td width='20%'&gt;L+R Bosendorfer&lt;/td&gt;&lt;td width='10%'&gt;afrk61&lt;/td&gt;&lt;td width='20%'&gt;&lt;br&gt;&lt;br&gt;&lt;/td&gt;&lt;td width='20%'&gt;&lt;a href='http://www.norduserforum.com/download/file.php?id=2038'&gt;L+R Bosendorfer.nsmp&lt;/a&gt;&lt;/td&gt;&lt;td width='10%'&gt;11.1 MB&lt;/td&gt;&lt;td width='10%'&gt;&lt;a href='http://www.norduserforum.com/viewtopic.php?f=2&amp;amp;t=2680' target='_blank'&gt;link&lt;/a&gt;&lt;/td&gt;&lt;/tr&gt;</v>
      </c>
    </row>
    <row r="1225" spans="1:40" x14ac:dyDescent="0.3">
      <c r="A1225" s="1">
        <f t="shared" si="236"/>
        <v>1219</v>
      </c>
      <c r="B1225">
        <v>11534</v>
      </c>
      <c r="C1225" s="1" t="str">
        <f>IF(IFERROR(VLOOKUP(B1225+1,[1]Attachments!A$2:K$50000,11,FALSE)="mp3",FALSE),B1225+1,IF(IFERROR(VLOOKUP(B1225-1,[1]Attachments!A$2:K$50000,11,FALSE)="mp3",FALSE),B1225-1,IF(IFERROR(VLOOKUP(B1225-2,[1]Attachments!A$2:K$50000,11,FALSE)="mp3",FALSE),B1225-2,IF(IFERROR(VLOOKUP(B1225+2,[1]Attachments!A$2:K$50000,11,FALSE)="mp3",FALSE),B1225+2,""))))</f>
        <v/>
      </c>
      <c r="H1225" s="1">
        <f t="shared" si="228"/>
        <v>11534</v>
      </c>
      <c r="I1225" s="1">
        <f>VLOOKUP(B1225,[1]Attachments!A$2:O$50001,3,FALSE)</f>
        <v>17697</v>
      </c>
      <c r="J1225" s="11" t="str">
        <f t="shared" si="230"/>
        <v>link</v>
      </c>
      <c r="K1225" s="1" t="str">
        <f>IF(E1225="",SUBSTITUTE(PROPER(SUBSTITUTE(LEFT(VLOOKUP(B1225,[1]Attachments!A$2:O$50001,8,FALSE),LEN(VLOOKUP(B1225,[1]Attachments!A$2:O$50001,8,FALSE))-5),"_"," ")),"&amp;Amp;","&amp;"),E1225)</f>
        <v>Motif Strings 02</v>
      </c>
      <c r="L1225" s="13" t="e">
        <f>PROPER(SUBSTITUTE(LEFT(VLOOKUP(O1225,[1]Attachments!A$2:O$50001,8,FALSE),LEN(VLOOKUP(O1225,[1]Attachments!A$2:O$50001,8,FALSE))-4),"_"," "))</f>
        <v>#N/A</v>
      </c>
      <c r="M1225" s="1" t="str">
        <f>IF(G1225="",VLOOKUP(VLOOKUP(B1225,[1]Attachments!A$2:O$10001,5,FALSE),[1]Users!A$2:B$100000,2,FALSE),G1225)</f>
        <v>o002kis</v>
      </c>
      <c r="N1225" s="1">
        <f t="shared" si="229"/>
        <v>1219</v>
      </c>
      <c r="O1225" s="1" t="str">
        <f t="shared" si="231"/>
        <v/>
      </c>
      <c r="P1225">
        <f>VLOOKUP(B1225,[1]Attachments!A$2:O$50001,2,FALSE)</f>
        <v>117316</v>
      </c>
      <c r="Q1225" t="str">
        <f t="shared" si="232"/>
        <v>&lt;tr&gt;&lt;td width='10%'&gt;1219&lt;/td&gt;&lt;td width='20%'&gt;Motif Strings 02&lt;/td&gt;&lt;td width='10%'&gt;o002kis&lt;/td&gt;&lt;td width='20%'&gt;</v>
      </c>
      <c r="R1225" t="str">
        <f t="shared" si="237"/>
        <v>&lt;br&gt;&lt;br&gt;</v>
      </c>
      <c r="S1225" t="str">
        <f t="shared" si="238"/>
        <v>&lt;/td&gt;&lt;td width='20%'&gt;&lt;a href='http://www.norduserforum.com/download/file.php?id=11534'&gt;Motif Strings 02.nsmp&lt;/a&gt;&lt;/td&gt;&lt;td width='10%'&gt;0.5 MB&lt;/td&gt;&lt;td width='10%'&gt;&lt;a href='http://www.norduserforum.com/viewtopic.php?f=2&amp;amp;t=17697' target='_blank'&gt;link&lt;/a&gt;&lt;/td&gt;&lt;/tr&gt;</v>
      </c>
      <c r="U1225" t="str">
        <f t="shared" si="233"/>
        <v>&lt;tr&gt;&lt;td width='10%'&gt;1219&lt;/td&gt;&lt;td width='20%'&gt;Motif Strings 02&lt;/td&gt;&lt;td width='10%'&gt;o002kis&lt;/td&gt;&lt;td width='20%'&gt;&lt;br&gt;&lt;br&gt;&lt;/td&gt;&lt;td width='20%'&gt;&lt;a href='http://www.norduserforum.com/download/file.php?id=11534'&gt;Motif Strings 02.nsmp&lt;/a&gt;&lt;/td&gt;&lt;td width='10%'&gt;0.5 MB&lt;/td&gt;&lt;td width='10%'&gt;&lt;a href='http://www.norduserforum.com/viewtopic.php?f=2&amp;amp;t=17697' target='_blank'&gt;link&lt;/a&gt;&lt;/td&gt;&lt;/tr&gt;</v>
      </c>
      <c r="X1225">
        <f>IFERROR(VLOOKUP(B1225,[1]Attachments!A$2:O$50001,13,FALSE),0)</f>
        <v>477440</v>
      </c>
      <c r="Y1225" s="14" t="str">
        <f t="shared" si="239"/>
        <v>0.5 MB</v>
      </c>
      <c r="AB1225">
        <f>VLOOKUP(B1225,[1]Attachments!A$2:O$50001,9,FALSE)</f>
        <v>117</v>
      </c>
      <c r="AC1225" s="15">
        <f>VLOOKUP(B1225,[1]Attachments!A$2:O$50001,14,FALSE)/(60*60*24)+"1/1/1970"</f>
        <v>43596.374953703707</v>
      </c>
      <c r="AD1225" s="14">
        <f t="shared" ca="1" si="234"/>
        <v>4.6108362366523661</v>
      </c>
      <c r="AM1225">
        <f t="shared" si="235"/>
        <v>277</v>
      </c>
      <c r="AN1225" t="str">
        <f>VLOOKUP(AM1225,A$3:U$4760,21,FALSE)</f>
        <v>&lt;tr&gt;&lt;td width='10%'&gt;277&lt;/td&gt;&lt;td width='20%'&gt;Obx-Jump&lt;/td&gt;&lt;td width='10%'&gt;aantetomaso&lt;/td&gt;&lt;td width='20%'&gt;&lt;br&gt;&lt;br&gt;&lt;/td&gt;&lt;td width='20%'&gt;&lt;a href='http://www.norduserforum.com/download/file.php?id=2037'&gt;Obx-Jump.nsmp&lt;/a&gt;&lt;/td&gt;&lt;td width='10%'&gt;7.3 MB&lt;/td&gt;&lt;td width='10%'&gt;&lt;a href='http://www.norduserforum.com/viewtopic.php?f=2&amp;amp;t=1825' target='_blank'&gt;link&lt;/a&gt;&lt;/td&gt;&lt;/tr&gt;</v>
      </c>
    </row>
    <row r="1226" spans="1:40" x14ac:dyDescent="0.3">
      <c r="A1226" s="1">
        <f t="shared" si="236"/>
        <v>1220</v>
      </c>
      <c r="B1226">
        <v>11533</v>
      </c>
      <c r="C1226" s="1" t="str">
        <f>IF(IFERROR(VLOOKUP(B1226+1,[1]Attachments!A$2:K$50000,11,FALSE)="mp3",FALSE),B1226+1,IF(IFERROR(VLOOKUP(B1226-1,[1]Attachments!A$2:K$50000,11,FALSE)="mp3",FALSE),B1226-1,IF(IFERROR(VLOOKUP(B1226-2,[1]Attachments!A$2:K$50000,11,FALSE)="mp3",FALSE),B1226-2,IF(IFERROR(VLOOKUP(B1226+2,[1]Attachments!A$2:K$50000,11,FALSE)="mp3",FALSE),B1226+2,""))))</f>
        <v/>
      </c>
      <c r="H1226" s="1">
        <f t="shared" si="228"/>
        <v>11533</v>
      </c>
      <c r="I1226" s="1">
        <f>VLOOKUP(B1226,[1]Attachments!A$2:O$50001,3,FALSE)</f>
        <v>17697</v>
      </c>
      <c r="J1226" s="11" t="str">
        <f t="shared" si="230"/>
        <v>link</v>
      </c>
      <c r="K1226" s="1" t="str">
        <f>IF(E1226="",SUBSTITUTE(PROPER(SUBSTITUTE(LEFT(VLOOKUP(B1226,[1]Attachments!A$2:O$50001,8,FALSE),LEN(VLOOKUP(B1226,[1]Attachments!A$2:O$50001,8,FALSE))-5),"_"," ")),"&amp;Amp;","&amp;"),E1226)</f>
        <v>Motif Strings 01</v>
      </c>
      <c r="L1226" s="13" t="e">
        <f>PROPER(SUBSTITUTE(LEFT(VLOOKUP(O1226,[1]Attachments!A$2:O$50001,8,FALSE),LEN(VLOOKUP(O1226,[1]Attachments!A$2:O$50001,8,FALSE))-4),"_"," "))</f>
        <v>#N/A</v>
      </c>
      <c r="M1226" s="1" t="str">
        <f>IF(G1226="",VLOOKUP(VLOOKUP(B1226,[1]Attachments!A$2:O$10001,5,FALSE),[1]Users!A$2:B$100000,2,FALSE),G1226)</f>
        <v>o002kis</v>
      </c>
      <c r="N1226" s="1">
        <f t="shared" si="229"/>
        <v>1220</v>
      </c>
      <c r="O1226" s="1" t="str">
        <f t="shared" si="231"/>
        <v/>
      </c>
      <c r="P1226">
        <f>VLOOKUP(B1226,[1]Attachments!A$2:O$50001,2,FALSE)</f>
        <v>117316</v>
      </c>
      <c r="Q1226" t="str">
        <f t="shared" si="232"/>
        <v>&lt;tr&gt;&lt;td width='10%'&gt;1220&lt;/td&gt;&lt;td width='20%'&gt;Motif Strings 01&lt;/td&gt;&lt;td width='10%'&gt;o002kis&lt;/td&gt;&lt;td width='20%'&gt;</v>
      </c>
      <c r="R1226" t="str">
        <f t="shared" si="237"/>
        <v>&lt;br&gt;&lt;br&gt;</v>
      </c>
      <c r="S1226" t="str">
        <f t="shared" si="238"/>
        <v>&lt;/td&gt;&lt;td width='20%'&gt;&lt;a href='http://www.norduserforum.com/download/file.php?id=11533'&gt;Motif Strings 01.nsmp&lt;/a&gt;&lt;/td&gt;&lt;td width='10%'&gt;0.3 MB&lt;/td&gt;&lt;td width='10%'&gt;&lt;a href='http://www.norduserforum.com/viewtopic.php?f=2&amp;amp;t=17697' target='_blank'&gt;link&lt;/a&gt;&lt;/td&gt;&lt;/tr&gt;</v>
      </c>
      <c r="U1226" t="str">
        <f t="shared" si="233"/>
        <v>&lt;tr&gt;&lt;td width='10%'&gt;1220&lt;/td&gt;&lt;td width='20%'&gt;Motif Strings 01&lt;/td&gt;&lt;td width='10%'&gt;o002kis&lt;/td&gt;&lt;td width='20%'&gt;&lt;br&gt;&lt;br&gt;&lt;/td&gt;&lt;td width='20%'&gt;&lt;a href='http://www.norduserforum.com/download/file.php?id=11533'&gt;Motif Strings 01.nsmp&lt;/a&gt;&lt;/td&gt;&lt;td width='10%'&gt;0.3 MB&lt;/td&gt;&lt;td width='10%'&gt;&lt;a href='http://www.norduserforum.com/viewtopic.php?f=2&amp;amp;t=17697' target='_blank'&gt;link&lt;/a&gt;&lt;/td&gt;&lt;/tr&gt;</v>
      </c>
      <c r="X1226">
        <f>IFERROR(VLOOKUP(B1226,[1]Attachments!A$2:O$50001,13,FALSE),0)</f>
        <v>317039</v>
      </c>
      <c r="Y1226" s="14" t="str">
        <f t="shared" si="239"/>
        <v>0.3 MB</v>
      </c>
      <c r="AB1226">
        <f>VLOOKUP(B1226,[1]Attachments!A$2:O$50001,9,FALSE)</f>
        <v>120</v>
      </c>
      <c r="AC1226" s="15">
        <f>VLOOKUP(B1226,[1]Attachments!A$2:O$50001,14,FALSE)/(60*60*24)+"1/1/1970"</f>
        <v>43596.374664351853</v>
      </c>
      <c r="AD1226" s="14">
        <f t="shared" ca="1" si="234"/>
        <v>4.7290551031747761</v>
      </c>
      <c r="AM1226">
        <f t="shared" si="235"/>
        <v>276</v>
      </c>
      <c r="AN1226" t="str">
        <f>VLOOKUP(AM1226,A$3:U$4760,21,FALSE)</f>
        <v>&lt;tr&gt;&lt;td width='10%'&gt;276&lt;/td&gt;&lt;td width='20%'&gt;Bosendorfer&lt;/td&gt;&lt;td width='10%'&gt;afrk61&lt;/td&gt;&lt;td width='20%'&gt;&lt;br&gt;&lt;br&gt;&lt;/td&gt;&lt;td width='20%'&gt;&lt;a href='http://www.norduserforum.com/download/file.php?id=2036'&gt;Bosendorfer.nsmp&lt;/a&gt;&lt;/td&gt;&lt;td width='10%'&gt;4.0 MB&lt;/td&gt;&lt;td width='10%'&gt;&lt;a href='http://www.norduserforum.com/viewtopic.php?f=2&amp;amp;t=2680' target='_blank'&gt;link&lt;/a&gt;&lt;/td&gt;&lt;/tr&gt;</v>
      </c>
    </row>
    <row r="1227" spans="1:40" x14ac:dyDescent="0.3">
      <c r="A1227" s="1">
        <f t="shared" si="236"/>
        <v>1221</v>
      </c>
      <c r="B1227">
        <v>11520</v>
      </c>
      <c r="C1227" s="1" t="str">
        <f>IF(IFERROR(VLOOKUP(B1227+1,[1]Attachments!A$2:K$50000,11,FALSE)="mp3",FALSE),B1227+1,IF(IFERROR(VLOOKUP(B1227-1,[1]Attachments!A$2:K$50000,11,FALSE)="mp3",FALSE),B1227-1,IF(IFERROR(VLOOKUP(B1227-2,[1]Attachments!A$2:K$50000,11,FALSE)="mp3",FALSE),B1227-2,IF(IFERROR(VLOOKUP(B1227+2,[1]Attachments!A$2:K$50000,11,FALSE)="mp3",FALSE),B1227+2,""))))</f>
        <v/>
      </c>
      <c r="H1227" s="1">
        <f t="shared" si="228"/>
        <v>11520</v>
      </c>
      <c r="I1227" s="1">
        <f>VLOOKUP(B1227,[1]Attachments!A$2:O$50001,3,FALSE)</f>
        <v>17688</v>
      </c>
      <c r="J1227" s="11" t="str">
        <f t="shared" si="230"/>
        <v>link</v>
      </c>
      <c r="K1227" s="1" t="str">
        <f>IF(E1227="",SUBSTITUTE(PROPER(SUBSTITUTE(LEFT(VLOOKUP(B1227,[1]Attachments!A$2:O$50001,8,FALSE),LEN(VLOOKUP(B1227,[1]Attachments!A$2:O$50001,8,FALSE))-5),"_"," ")),"&amp;Amp;","&amp;"),E1227)</f>
        <v>Korg Karma 02</v>
      </c>
      <c r="L1227" s="13" t="e">
        <f>PROPER(SUBSTITUTE(LEFT(VLOOKUP(O1227,[1]Attachments!A$2:O$50001,8,FALSE),LEN(VLOOKUP(O1227,[1]Attachments!A$2:O$50001,8,FALSE))-4),"_"," "))</f>
        <v>#N/A</v>
      </c>
      <c r="M1227" s="1" t="str">
        <f>IF(G1227="",VLOOKUP(VLOOKUP(B1227,[1]Attachments!A$2:O$10001,5,FALSE),[1]Users!A$2:B$100000,2,FALSE),G1227)</f>
        <v>o002kis</v>
      </c>
      <c r="N1227" s="1">
        <f t="shared" si="229"/>
        <v>1221</v>
      </c>
      <c r="O1227" s="1" t="str">
        <f t="shared" si="231"/>
        <v/>
      </c>
      <c r="P1227">
        <f>VLOOKUP(B1227,[1]Attachments!A$2:O$50001,2,FALSE)</f>
        <v>117298</v>
      </c>
      <c r="Q1227" t="str">
        <f t="shared" si="232"/>
        <v>&lt;tr&gt;&lt;td width='10%'&gt;1221&lt;/td&gt;&lt;td width='20%'&gt;Korg Karma 02&lt;/td&gt;&lt;td width='10%'&gt;o002kis&lt;/td&gt;&lt;td width='20%'&gt;</v>
      </c>
      <c r="R1227" t="str">
        <f t="shared" si="237"/>
        <v>&lt;br&gt;&lt;br&gt;</v>
      </c>
      <c r="S1227" t="str">
        <f t="shared" si="238"/>
        <v>&lt;/td&gt;&lt;td width='20%'&gt;&lt;a href='http://www.norduserforum.com/download/file.php?id=11520'&gt;Korg Karma 02.nsmp&lt;/a&gt;&lt;/td&gt;&lt;td width='10%'&gt;0.6 MB&lt;/td&gt;&lt;td width='10%'&gt;&lt;a href='http://www.norduserforum.com/viewtopic.php?f=2&amp;amp;t=17688' target='_blank'&gt;link&lt;/a&gt;&lt;/td&gt;&lt;/tr&gt;</v>
      </c>
      <c r="U1227" t="str">
        <f t="shared" si="233"/>
        <v>&lt;tr&gt;&lt;td width='10%'&gt;1221&lt;/td&gt;&lt;td width='20%'&gt;Korg Karma 02&lt;/td&gt;&lt;td width='10%'&gt;o002kis&lt;/td&gt;&lt;td width='20%'&gt;&lt;br&gt;&lt;br&gt;&lt;/td&gt;&lt;td width='20%'&gt;&lt;a href='http://www.norduserforum.com/download/file.php?id=11520'&gt;Korg Karma 02.nsmp&lt;/a&gt;&lt;/td&gt;&lt;td width='10%'&gt;0.6 MB&lt;/td&gt;&lt;td width='10%'&gt;&lt;a href='http://www.norduserforum.com/viewtopic.php?f=2&amp;amp;t=17688' target='_blank'&gt;link&lt;/a&gt;&lt;/td&gt;&lt;/tr&gt;</v>
      </c>
      <c r="X1227">
        <f>IFERROR(VLOOKUP(B1227,[1]Attachments!A$2:O$50001,13,FALSE),0)</f>
        <v>650795</v>
      </c>
      <c r="Y1227" s="14" t="str">
        <f t="shared" si="239"/>
        <v>0.6 MB</v>
      </c>
      <c r="AB1227">
        <f>VLOOKUP(B1227,[1]Attachments!A$2:O$50001,9,FALSE)</f>
        <v>80</v>
      </c>
      <c r="AC1227" s="15">
        <f>VLOOKUP(B1227,[1]Attachments!A$2:O$50001,14,FALSE)/(60*60*24)+"1/1/1970"</f>
        <v>43595.834351851852</v>
      </c>
      <c r="AD1227" s="14">
        <f t="shared" ca="1" si="234"/>
        <v>3.1431423836224059</v>
      </c>
      <c r="AM1227">
        <f t="shared" si="235"/>
        <v>275</v>
      </c>
      <c r="AN1227" t="str">
        <f>VLOOKUP(AM1227,A$3:U$4760,21,FALSE)</f>
        <v>&lt;tr&gt;&lt;td width='10%'&gt;275&lt;/td&gt;&lt;td width='20%'&gt;Pad12 - Fear Of Light&lt;/td&gt;&lt;td width='10%'&gt;aantetomaso&lt;/td&gt;&lt;td width='20%'&gt;&lt;br&gt;&lt;ul class='graphic' style='margin-left: 0em;'&gt;&lt;li&gt;&lt;a href='http://www.norduserforum.com/download/file.php?id=2023?n=275' type='audio/mpeg' class='inline-playable'&gt;Pad12 - Fear Of Light&lt;/a&gt;&lt;/li&gt;&lt;/ul&gt;&lt;/td&gt;&lt;td width='20%'&gt;&lt;a href='http://www.norduserforum.com/download/file.php?id=2023'&gt;Pad12 - Fear Of Light.nsmp&lt;/a&gt;&lt;/td&gt;&lt;td width='10%'&gt;3.8 MB&lt;/td&gt;&lt;td width='10%'&gt;&lt;a href='http://www.norduserforum.com/viewtopic.php?f=2&amp;amp;t=2628' target='_blank'&gt;link&lt;/a&gt;&lt;/td&gt;&lt;/tr&gt;</v>
      </c>
    </row>
    <row r="1228" spans="1:40" x14ac:dyDescent="0.3">
      <c r="A1228" s="1">
        <f t="shared" si="236"/>
        <v>1222</v>
      </c>
      <c r="B1228">
        <v>11521</v>
      </c>
      <c r="C1228" s="1" t="str">
        <f>IF(IFERROR(VLOOKUP(B1228+1,[1]Attachments!A$2:K$50000,11,FALSE)="mp3",FALSE),B1228+1,IF(IFERROR(VLOOKUP(B1228-1,[1]Attachments!A$2:K$50000,11,FALSE)="mp3",FALSE),B1228-1,IF(IFERROR(VLOOKUP(B1228-2,[1]Attachments!A$2:K$50000,11,FALSE)="mp3",FALSE),B1228-2,IF(IFERROR(VLOOKUP(B1228+2,[1]Attachments!A$2:K$50000,11,FALSE)="mp3",FALSE),B1228+2,""))))</f>
        <v/>
      </c>
      <c r="H1228" s="1">
        <f t="shared" si="228"/>
        <v>11521</v>
      </c>
      <c r="I1228" s="1">
        <f>VLOOKUP(B1228,[1]Attachments!A$2:O$50001,3,FALSE)</f>
        <v>17688</v>
      </c>
      <c r="J1228" s="11" t="str">
        <f t="shared" si="230"/>
        <v>link</v>
      </c>
      <c r="K1228" s="1" t="str">
        <f>IF(E1228="",SUBSTITUTE(PROPER(SUBSTITUTE(LEFT(VLOOKUP(B1228,[1]Attachments!A$2:O$50001,8,FALSE),LEN(VLOOKUP(B1228,[1]Attachments!A$2:O$50001,8,FALSE))-5),"_"," ")),"&amp;Amp;","&amp;"),E1228)</f>
        <v>Korg Karma 01</v>
      </c>
      <c r="L1228" s="13" t="e">
        <f>PROPER(SUBSTITUTE(LEFT(VLOOKUP(O1228,[1]Attachments!A$2:O$50001,8,FALSE),LEN(VLOOKUP(O1228,[1]Attachments!A$2:O$50001,8,FALSE))-4),"_"," "))</f>
        <v>#N/A</v>
      </c>
      <c r="M1228" s="1" t="str">
        <f>IF(G1228="",VLOOKUP(VLOOKUP(B1228,[1]Attachments!A$2:O$10001,5,FALSE),[1]Users!A$2:B$100000,2,FALSE),G1228)</f>
        <v>o002kis</v>
      </c>
      <c r="N1228" s="1">
        <f t="shared" si="229"/>
        <v>1222</v>
      </c>
      <c r="O1228" s="1" t="str">
        <f t="shared" si="231"/>
        <v/>
      </c>
      <c r="P1228">
        <f>VLOOKUP(B1228,[1]Attachments!A$2:O$50001,2,FALSE)</f>
        <v>117299</v>
      </c>
      <c r="Q1228" t="str">
        <f t="shared" si="232"/>
        <v>&lt;tr&gt;&lt;td width='10%'&gt;1222&lt;/td&gt;&lt;td width='20%'&gt;Korg Karma 01&lt;/td&gt;&lt;td width='10%'&gt;o002kis&lt;/td&gt;&lt;td width='20%'&gt;</v>
      </c>
      <c r="R1228" t="str">
        <f t="shared" si="237"/>
        <v>&lt;br&gt;&lt;br&gt;</v>
      </c>
      <c r="S1228" t="str">
        <f t="shared" si="238"/>
        <v>&lt;/td&gt;&lt;td width='20%'&gt;&lt;a href='http://www.norduserforum.com/download/file.php?id=11521'&gt;Korg Karma 01.nsmp&lt;/a&gt;&lt;/td&gt;&lt;td width='10%'&gt;0.4 MB&lt;/td&gt;&lt;td width='10%'&gt;&lt;a href='http://www.norduserforum.com/viewtopic.php?f=2&amp;amp;t=17688' target='_blank'&gt;link&lt;/a&gt;&lt;/td&gt;&lt;/tr&gt;</v>
      </c>
      <c r="U1228" t="str">
        <f t="shared" si="233"/>
        <v>&lt;tr&gt;&lt;td width='10%'&gt;1222&lt;/td&gt;&lt;td width='20%'&gt;Korg Karma 01&lt;/td&gt;&lt;td width='10%'&gt;o002kis&lt;/td&gt;&lt;td width='20%'&gt;&lt;br&gt;&lt;br&gt;&lt;/td&gt;&lt;td width='20%'&gt;&lt;a href='http://www.norduserforum.com/download/file.php?id=11521'&gt;Korg Karma 01.nsmp&lt;/a&gt;&lt;/td&gt;&lt;td width='10%'&gt;0.4 MB&lt;/td&gt;&lt;td width='10%'&gt;&lt;a href='http://www.norduserforum.com/viewtopic.php?f=2&amp;amp;t=17688' target='_blank'&gt;link&lt;/a&gt;&lt;/td&gt;&lt;/tr&gt;</v>
      </c>
      <c r="X1228">
        <f>IFERROR(VLOOKUP(B1228,[1]Attachments!A$2:O$50001,13,FALSE),0)</f>
        <v>469058</v>
      </c>
      <c r="Y1228" s="14" t="str">
        <f t="shared" si="239"/>
        <v>0.4 MB</v>
      </c>
      <c r="AB1228">
        <f>VLOOKUP(B1228,[1]Attachments!A$2:O$50001,9,FALSE)</f>
        <v>61</v>
      </c>
      <c r="AC1228" s="15">
        <f>VLOOKUP(B1228,[1]Attachments!A$2:O$50001,14,FALSE)/(60*60*24)+"1/1/1970"</f>
        <v>43595.835729166662</v>
      </c>
      <c r="AD1228" s="14">
        <f t="shared" ca="1" si="234"/>
        <v>2.3966645949985788</v>
      </c>
      <c r="AM1228">
        <f t="shared" si="235"/>
        <v>274</v>
      </c>
      <c r="AN1228" t="str">
        <f>VLOOKUP(AM1228,A$3:U$4760,21,FALSE)</f>
        <v>&lt;tr&gt;&lt;td width='10%'&gt;274&lt;/td&gt;&lt;td width='20%'&gt;Drumkit3&lt;/td&gt;&lt;td width='10%'&gt;peopower&lt;/td&gt;&lt;td width='20%'&gt;&lt;br&gt;&lt;br&gt;&lt;/td&gt;&lt;td width='20%'&gt;&lt;a href='http://www.norduserforum.com/download/file.php?id=2026'&gt;Drumkit3.nsmp&lt;/a&gt;&lt;/td&gt;&lt;td width='10%'&gt;2.2 MB&lt;/td&gt;&lt;td width='10%'&gt;&lt;a href='http://www.norduserforum.com/viewtopic.php?f=2&amp;amp;t=2660' target='_blank'&gt;link&lt;/a&gt;&lt;/td&gt;&lt;/tr&gt;</v>
      </c>
    </row>
    <row r="1229" spans="1:40" x14ac:dyDescent="0.3">
      <c r="A1229" s="1">
        <f t="shared" si="236"/>
        <v>1223</v>
      </c>
      <c r="B1229">
        <v>11522</v>
      </c>
      <c r="C1229" s="1" t="str">
        <f>IF(IFERROR(VLOOKUP(B1229+1,[1]Attachments!A$2:K$50000,11,FALSE)="mp3",FALSE),B1229+1,IF(IFERROR(VLOOKUP(B1229-1,[1]Attachments!A$2:K$50000,11,FALSE)="mp3",FALSE),B1229-1,IF(IFERROR(VLOOKUP(B1229-2,[1]Attachments!A$2:K$50000,11,FALSE)="mp3",FALSE),B1229-2,IF(IFERROR(VLOOKUP(B1229+2,[1]Attachments!A$2:K$50000,11,FALSE)="mp3",FALSE),B1229+2,""))))</f>
        <v/>
      </c>
      <c r="H1229" s="1">
        <f t="shared" si="228"/>
        <v>11522</v>
      </c>
      <c r="I1229" s="1">
        <f>VLOOKUP(B1229,[1]Attachments!A$2:O$50001,3,FALSE)</f>
        <v>17691</v>
      </c>
      <c r="J1229" s="11" t="str">
        <f t="shared" si="230"/>
        <v>link</v>
      </c>
      <c r="K1229" s="1" t="str">
        <f>IF(E1229="",SUBSTITUTE(PROPER(SUBSTITUTE(LEFT(VLOOKUP(B1229,[1]Attachments!A$2:O$50001,8,FALSE),LEN(VLOOKUP(B1229,[1]Attachments!A$2:O$50001,8,FALSE))-5),"_"," ")),"&amp;Amp;","&amp;"),E1229)</f>
        <v>Korg Ms20 05</v>
      </c>
      <c r="L1229" s="13" t="e">
        <f>PROPER(SUBSTITUTE(LEFT(VLOOKUP(O1229,[1]Attachments!A$2:O$50001,8,FALSE),LEN(VLOOKUP(O1229,[1]Attachments!A$2:O$50001,8,FALSE))-4),"_"," "))</f>
        <v>#N/A</v>
      </c>
      <c r="M1229" s="1" t="str">
        <f>IF(G1229="",VLOOKUP(VLOOKUP(B1229,[1]Attachments!A$2:O$10001,5,FALSE),[1]Users!A$2:B$100000,2,FALSE),G1229)</f>
        <v>o002kis</v>
      </c>
      <c r="N1229" s="1">
        <f t="shared" si="229"/>
        <v>1223</v>
      </c>
      <c r="O1229" s="1" t="str">
        <f t="shared" si="231"/>
        <v/>
      </c>
      <c r="P1229">
        <f>VLOOKUP(B1229,[1]Attachments!A$2:O$50001,2,FALSE)</f>
        <v>117301</v>
      </c>
      <c r="Q1229" t="str">
        <f t="shared" si="232"/>
        <v>&lt;tr&gt;&lt;td width='10%'&gt;1223&lt;/td&gt;&lt;td width='20%'&gt;Korg Ms20 05&lt;/td&gt;&lt;td width='10%'&gt;o002kis&lt;/td&gt;&lt;td width='20%'&gt;</v>
      </c>
      <c r="R1229" t="str">
        <f t="shared" si="237"/>
        <v>&lt;br&gt;&lt;br&gt;</v>
      </c>
      <c r="S1229" t="str">
        <f t="shared" si="238"/>
        <v>&lt;/td&gt;&lt;td width='20%'&gt;&lt;a href='http://www.norduserforum.com/download/file.php?id=11522'&gt;Korg Ms20 05.nsmp&lt;/a&gt;&lt;/td&gt;&lt;td width='10%'&gt;0.4 MB&lt;/td&gt;&lt;td width='10%'&gt;&lt;a href='http://www.norduserforum.com/viewtopic.php?f=2&amp;amp;t=17691' target='_blank'&gt;link&lt;/a&gt;&lt;/td&gt;&lt;/tr&gt;</v>
      </c>
      <c r="U1229" t="str">
        <f t="shared" si="233"/>
        <v>&lt;tr&gt;&lt;td width='10%'&gt;1223&lt;/td&gt;&lt;td width='20%'&gt;Korg Ms20 05&lt;/td&gt;&lt;td width='10%'&gt;o002kis&lt;/td&gt;&lt;td width='20%'&gt;&lt;br&gt;&lt;br&gt;&lt;/td&gt;&lt;td width='20%'&gt;&lt;a href='http://www.norduserforum.com/download/file.php?id=11522'&gt;Korg Ms20 05.nsmp&lt;/a&gt;&lt;/td&gt;&lt;td width='10%'&gt;0.4 MB&lt;/td&gt;&lt;td width='10%'&gt;&lt;a href='http://www.norduserforum.com/viewtopic.php?f=2&amp;amp;t=17691' target='_blank'&gt;link&lt;/a&gt;&lt;/td&gt;&lt;/tr&gt;</v>
      </c>
      <c r="X1229">
        <f>IFERROR(VLOOKUP(B1229,[1]Attachments!A$2:O$50001,13,FALSE),0)</f>
        <v>398573</v>
      </c>
      <c r="Y1229" s="14" t="str">
        <f t="shared" si="239"/>
        <v>0.4 MB</v>
      </c>
      <c r="AB1229">
        <f>VLOOKUP(B1229,[1]Attachments!A$2:O$50001,9,FALSE)</f>
        <v>68</v>
      </c>
      <c r="AC1229" s="15">
        <f>VLOOKUP(B1229,[1]Attachments!A$2:O$50001,14,FALSE)/(60*60*24)+"1/1/1970"</f>
        <v>43595.84070601852</v>
      </c>
      <c r="AD1229" s="14">
        <f t="shared" ca="1" si="234"/>
        <v>2.6717663129574429</v>
      </c>
      <c r="AM1229">
        <f t="shared" si="235"/>
        <v>273</v>
      </c>
      <c r="AN1229" t="str">
        <f>VLOOKUP(AM1229,A$3:U$4760,21,FALSE)</f>
        <v>&lt;tr&gt;&lt;td width='10%'&gt;273&lt;/td&gt;&lt;td width='20%'&gt;Shaku&lt;/td&gt;&lt;td width='10%'&gt;Frantz&lt;/td&gt;&lt;td width='20%'&gt;&lt;br&gt;&lt;ul class='graphic' style='margin-left: 0em;'&gt;&lt;li&gt;&lt;a href='http://www.norduserforum.com/download/file.php?id=2028?n=273' type='audio/mpeg' class='inline-playable'&gt;Shaku&lt;/a&gt;&lt;/li&gt;&lt;/ul&gt;&lt;/td&gt;&lt;td width='20%'&gt;&lt;a href='http://www.norduserforum.com/download/file.php?id=2027'&gt;Shaku.nsmp&lt;/a&gt;&lt;/td&gt;&lt;td width='10%'&gt;0.3 MB&lt;/td&gt;&lt;td width='10%'&gt;&lt;a href='http://www.norduserforum.com/viewtopic.php?f=2&amp;amp;t=2655' target='_blank'&gt;link&lt;/a&gt;&lt;/td&gt;&lt;/tr&gt;</v>
      </c>
    </row>
    <row r="1230" spans="1:40" x14ac:dyDescent="0.3">
      <c r="A1230" s="1">
        <f t="shared" si="236"/>
        <v>1224</v>
      </c>
      <c r="B1230">
        <v>11523</v>
      </c>
      <c r="C1230" s="1" t="str">
        <f>IF(IFERROR(VLOOKUP(B1230+1,[1]Attachments!A$2:K$50000,11,FALSE)="mp3",FALSE),B1230+1,IF(IFERROR(VLOOKUP(B1230-1,[1]Attachments!A$2:K$50000,11,FALSE)="mp3",FALSE),B1230-1,IF(IFERROR(VLOOKUP(B1230-2,[1]Attachments!A$2:K$50000,11,FALSE)="mp3",FALSE),B1230-2,IF(IFERROR(VLOOKUP(B1230+2,[1]Attachments!A$2:K$50000,11,FALSE)="mp3",FALSE),B1230+2,""))))</f>
        <v/>
      </c>
      <c r="H1230" s="1">
        <f t="shared" si="228"/>
        <v>11523</v>
      </c>
      <c r="I1230" s="1">
        <f>VLOOKUP(B1230,[1]Attachments!A$2:O$50001,3,FALSE)</f>
        <v>17691</v>
      </c>
      <c r="J1230" s="11" t="str">
        <f t="shared" si="230"/>
        <v>link</v>
      </c>
      <c r="K1230" s="1" t="str">
        <f>IF(E1230="",SUBSTITUTE(PROPER(SUBSTITUTE(LEFT(VLOOKUP(B1230,[1]Attachments!A$2:O$50001,8,FALSE),LEN(VLOOKUP(B1230,[1]Attachments!A$2:O$50001,8,FALSE))-5),"_"," ")),"&amp;Amp;","&amp;"),E1230)</f>
        <v>Korg Ms20 04</v>
      </c>
      <c r="L1230" s="13" t="e">
        <f>PROPER(SUBSTITUTE(LEFT(VLOOKUP(O1230,[1]Attachments!A$2:O$50001,8,FALSE),LEN(VLOOKUP(O1230,[1]Attachments!A$2:O$50001,8,FALSE))-4),"_"," "))</f>
        <v>#N/A</v>
      </c>
      <c r="M1230" s="1" t="str">
        <f>IF(G1230="",VLOOKUP(VLOOKUP(B1230,[1]Attachments!A$2:O$10001,5,FALSE),[1]Users!A$2:B$100000,2,FALSE),G1230)</f>
        <v>o002kis</v>
      </c>
      <c r="N1230" s="1">
        <f t="shared" si="229"/>
        <v>1224</v>
      </c>
      <c r="O1230" s="1" t="str">
        <f t="shared" si="231"/>
        <v/>
      </c>
      <c r="P1230">
        <f>VLOOKUP(B1230,[1]Attachments!A$2:O$50001,2,FALSE)</f>
        <v>117302</v>
      </c>
      <c r="Q1230" t="str">
        <f t="shared" si="232"/>
        <v>&lt;tr&gt;&lt;td width='10%'&gt;1224&lt;/td&gt;&lt;td width='20%'&gt;Korg Ms20 04&lt;/td&gt;&lt;td width='10%'&gt;o002kis&lt;/td&gt;&lt;td width='20%'&gt;</v>
      </c>
      <c r="R1230" t="str">
        <f t="shared" si="237"/>
        <v>&lt;br&gt;&lt;br&gt;</v>
      </c>
      <c r="S1230" t="str">
        <f t="shared" si="238"/>
        <v>&lt;/td&gt;&lt;td width='20%'&gt;&lt;a href='http://www.norduserforum.com/download/file.php?id=11523'&gt;Korg Ms20 04.nsmp&lt;/a&gt;&lt;/td&gt;&lt;td width='10%'&gt;0.2 MB&lt;/td&gt;&lt;td width='10%'&gt;&lt;a href='http://www.norduserforum.com/viewtopic.php?f=2&amp;amp;t=17691' target='_blank'&gt;link&lt;/a&gt;&lt;/td&gt;&lt;/tr&gt;</v>
      </c>
      <c r="U1230" t="str">
        <f t="shared" si="233"/>
        <v>&lt;tr&gt;&lt;td width='10%'&gt;1224&lt;/td&gt;&lt;td width='20%'&gt;Korg Ms20 04&lt;/td&gt;&lt;td width='10%'&gt;o002kis&lt;/td&gt;&lt;td width='20%'&gt;&lt;br&gt;&lt;br&gt;&lt;/td&gt;&lt;td width='20%'&gt;&lt;a href='http://www.norduserforum.com/download/file.php?id=11523'&gt;Korg Ms20 04.nsmp&lt;/a&gt;&lt;/td&gt;&lt;td width='10%'&gt;0.2 MB&lt;/td&gt;&lt;td width='10%'&gt;&lt;a href='http://www.norduserforum.com/viewtopic.php?f=2&amp;amp;t=17691' target='_blank'&gt;link&lt;/a&gt;&lt;/td&gt;&lt;/tr&gt;</v>
      </c>
      <c r="X1230">
        <f>IFERROR(VLOOKUP(B1230,[1]Attachments!A$2:O$50001,13,FALSE),0)</f>
        <v>230171</v>
      </c>
      <c r="Y1230" s="14" t="str">
        <f t="shared" si="239"/>
        <v>0.2 MB</v>
      </c>
      <c r="AB1230">
        <f>VLOOKUP(B1230,[1]Attachments!A$2:O$50001,9,FALSE)</f>
        <v>54</v>
      </c>
      <c r="AC1230" s="15">
        <f>VLOOKUP(B1230,[1]Attachments!A$2:O$50001,14,FALSE)/(60*60*24)+"1/1/1970"</f>
        <v>43595.841307870374</v>
      </c>
      <c r="AD1230" s="14">
        <f t="shared" ca="1" si="234"/>
        <v>2.1217039454071243</v>
      </c>
      <c r="AM1230">
        <f t="shared" si="235"/>
        <v>272</v>
      </c>
      <c r="AN1230" t="str">
        <f>VLOOKUP(AM1230,A$3:U$4760,21,FALSE)</f>
        <v>&lt;tr&gt;&lt;td width='10%'&gt;272&lt;/td&gt;&lt;td width='20%'&gt;Durtyyouknow&lt;/td&gt;&lt;td width='10%'&gt;chielio72&lt;/td&gt;&lt;td width='20%'&gt;&lt;br&gt;&lt;br&gt;&lt;/td&gt;&lt;td width='20%'&gt;&lt;a href='http://www.norduserforum.com/download/file.php?id=2019'&gt;Durtyyouknow.nsmp&lt;/a&gt;&lt;/td&gt;&lt;td width='10%'&gt;3.8 MB&lt;/td&gt;&lt;td width='10%'&gt;&lt;a href='http://www.norduserforum.com/viewtopic.php?f=2&amp;amp;t=2651' target='_blank'&gt;link&lt;/a&gt;&lt;/td&gt;&lt;/tr&gt;</v>
      </c>
    </row>
    <row r="1231" spans="1:40" x14ac:dyDescent="0.3">
      <c r="A1231" s="1">
        <f t="shared" si="236"/>
        <v>1225</v>
      </c>
      <c r="B1231">
        <v>11524</v>
      </c>
      <c r="C1231" s="1" t="str">
        <f>IF(IFERROR(VLOOKUP(B1231+1,[1]Attachments!A$2:K$50000,11,FALSE)="mp3",FALSE),B1231+1,IF(IFERROR(VLOOKUP(B1231-1,[1]Attachments!A$2:K$50000,11,FALSE)="mp3",FALSE),B1231-1,IF(IFERROR(VLOOKUP(B1231-2,[1]Attachments!A$2:K$50000,11,FALSE)="mp3",FALSE),B1231-2,IF(IFERROR(VLOOKUP(B1231+2,[1]Attachments!A$2:K$50000,11,FALSE)="mp3",FALSE),B1231+2,""))))</f>
        <v/>
      </c>
      <c r="H1231" s="1">
        <f t="shared" si="228"/>
        <v>11524</v>
      </c>
      <c r="I1231" s="1">
        <f>VLOOKUP(B1231,[1]Attachments!A$2:O$50001,3,FALSE)</f>
        <v>17691</v>
      </c>
      <c r="J1231" s="11" t="str">
        <f t="shared" si="230"/>
        <v>link</v>
      </c>
      <c r="K1231" s="1" t="str">
        <f>IF(E1231="",SUBSTITUTE(PROPER(SUBSTITUTE(LEFT(VLOOKUP(B1231,[1]Attachments!A$2:O$50001,8,FALSE),LEN(VLOOKUP(B1231,[1]Attachments!A$2:O$50001,8,FALSE))-5),"_"," ")),"&amp;Amp;","&amp;"),E1231)</f>
        <v>Korg Ms20 03</v>
      </c>
      <c r="L1231" s="13" t="e">
        <f>PROPER(SUBSTITUTE(LEFT(VLOOKUP(O1231,[1]Attachments!A$2:O$50001,8,FALSE),LEN(VLOOKUP(O1231,[1]Attachments!A$2:O$50001,8,FALSE))-4),"_"," "))</f>
        <v>#N/A</v>
      </c>
      <c r="M1231" s="1" t="str">
        <f>IF(G1231="",VLOOKUP(VLOOKUP(B1231,[1]Attachments!A$2:O$10001,5,FALSE),[1]Users!A$2:B$100000,2,FALSE),G1231)</f>
        <v>o002kis</v>
      </c>
      <c r="N1231" s="1">
        <f t="shared" si="229"/>
        <v>1225</v>
      </c>
      <c r="O1231" s="1" t="str">
        <f t="shared" si="231"/>
        <v/>
      </c>
      <c r="P1231">
        <f>VLOOKUP(B1231,[1]Attachments!A$2:O$50001,2,FALSE)</f>
        <v>117303</v>
      </c>
      <c r="Q1231" t="str">
        <f t="shared" si="232"/>
        <v>&lt;tr&gt;&lt;td width='10%'&gt;1225&lt;/td&gt;&lt;td width='20%'&gt;Korg Ms20 03&lt;/td&gt;&lt;td width='10%'&gt;o002kis&lt;/td&gt;&lt;td width='20%'&gt;</v>
      </c>
      <c r="R1231" t="str">
        <f t="shared" si="237"/>
        <v>&lt;br&gt;&lt;br&gt;</v>
      </c>
      <c r="S1231" t="str">
        <f t="shared" si="238"/>
        <v>&lt;/td&gt;&lt;td width='20%'&gt;&lt;a href='http://www.norduserforum.com/download/file.php?id=11524'&gt;Korg Ms20 03.nsmp&lt;/a&gt;&lt;/td&gt;&lt;td width='10%'&gt;0.7 MB&lt;/td&gt;&lt;td width='10%'&gt;&lt;a href='http://www.norduserforum.com/viewtopic.php?f=2&amp;amp;t=17691' target='_blank'&gt;link&lt;/a&gt;&lt;/td&gt;&lt;/tr&gt;</v>
      </c>
      <c r="U1231" t="str">
        <f t="shared" si="233"/>
        <v>&lt;tr&gt;&lt;td width='10%'&gt;1225&lt;/td&gt;&lt;td width='20%'&gt;Korg Ms20 03&lt;/td&gt;&lt;td width='10%'&gt;o002kis&lt;/td&gt;&lt;td width='20%'&gt;&lt;br&gt;&lt;br&gt;&lt;/td&gt;&lt;td width='20%'&gt;&lt;a href='http://www.norduserforum.com/download/file.php?id=11524'&gt;Korg Ms20 03.nsmp&lt;/a&gt;&lt;/td&gt;&lt;td width='10%'&gt;0.7 MB&lt;/td&gt;&lt;td width='10%'&gt;&lt;a href='http://www.norduserforum.com/viewtopic.php?f=2&amp;amp;t=17691' target='_blank'&gt;link&lt;/a&gt;&lt;/td&gt;&lt;/tr&gt;</v>
      </c>
      <c r="X1231">
        <f>IFERROR(VLOOKUP(B1231,[1]Attachments!A$2:O$50001,13,FALSE),0)</f>
        <v>752141</v>
      </c>
      <c r="Y1231" s="14" t="str">
        <f t="shared" si="239"/>
        <v>0.7 MB</v>
      </c>
      <c r="AB1231">
        <f>VLOOKUP(B1231,[1]Attachments!A$2:O$50001,9,FALSE)</f>
        <v>57</v>
      </c>
      <c r="AC1231" s="15">
        <f>VLOOKUP(B1231,[1]Attachments!A$2:O$50001,14,FALSE)/(60*60*24)+"1/1/1970"</f>
        <v>43595.842789351853</v>
      </c>
      <c r="AD1231" s="14">
        <f t="shared" ca="1" si="234"/>
        <v>2.2395950102070685</v>
      </c>
      <c r="AM1231">
        <f t="shared" si="235"/>
        <v>271</v>
      </c>
      <c r="AN1231" t="str">
        <f>VLOOKUP(AM1231,A$3:U$4760,21,FALSE)</f>
        <v>&lt;tr&gt;&lt;td width='10%'&gt;271&lt;/td&gt;&lt;td width='20%'&gt;Pad11 - Echoes From The Past &lt;/td&gt;&lt;td width='10%'&gt;aantetomaso&lt;/td&gt;&lt;td width='20%'&gt;&lt;br&gt;&lt;ul class='graphic' style='margin-left: 0em;'&gt;&lt;li&gt;&lt;a href='http://www.norduserforum.com/download/file.php?id=2016?n=271' type='audio/mpeg' class='inline-playable'&gt;Pad11 - Echoes From The Past &lt;/a&gt;&lt;/li&gt;&lt;/ul&gt;&lt;/td&gt;&lt;td width='20%'&gt;&lt;a href='http://www.norduserforum.com/download/file.php?id=2015'&gt;Pad11 - Echoes From The Past .nsmp&lt;/a&gt;&lt;/td&gt;&lt;td width='10%'&gt;4.5 MB&lt;/td&gt;&lt;td width='10%'&gt;&lt;a href='http://www.norduserforum.com/viewtopic.php?f=2&amp;amp;t=2628' target='_blank'&gt;link&lt;/a&gt;&lt;/td&gt;&lt;/tr&gt;</v>
      </c>
    </row>
    <row r="1232" spans="1:40" x14ac:dyDescent="0.3">
      <c r="A1232" s="1">
        <f t="shared" si="236"/>
        <v>1226</v>
      </c>
      <c r="B1232">
        <v>11525</v>
      </c>
      <c r="C1232" s="1" t="str">
        <f>IF(IFERROR(VLOOKUP(B1232+1,[1]Attachments!A$2:K$50000,11,FALSE)="mp3",FALSE),B1232+1,IF(IFERROR(VLOOKUP(B1232-1,[1]Attachments!A$2:K$50000,11,FALSE)="mp3",FALSE),B1232-1,IF(IFERROR(VLOOKUP(B1232-2,[1]Attachments!A$2:K$50000,11,FALSE)="mp3",FALSE),B1232-2,IF(IFERROR(VLOOKUP(B1232+2,[1]Attachments!A$2:K$50000,11,FALSE)="mp3",FALSE),B1232+2,""))))</f>
        <v/>
      </c>
      <c r="H1232" s="1">
        <f t="shared" si="228"/>
        <v>11525</v>
      </c>
      <c r="I1232" s="1">
        <f>VLOOKUP(B1232,[1]Attachments!A$2:O$50001,3,FALSE)</f>
        <v>17691</v>
      </c>
      <c r="J1232" s="11" t="str">
        <f t="shared" si="230"/>
        <v>link</v>
      </c>
      <c r="K1232" s="1" t="str">
        <f>IF(E1232="",SUBSTITUTE(PROPER(SUBSTITUTE(LEFT(VLOOKUP(B1232,[1]Attachments!A$2:O$50001,8,FALSE),LEN(VLOOKUP(B1232,[1]Attachments!A$2:O$50001,8,FALSE))-5),"_"," ")),"&amp;Amp;","&amp;"),E1232)</f>
        <v>Korg Ms20 02</v>
      </c>
      <c r="L1232" s="13" t="e">
        <f>PROPER(SUBSTITUTE(LEFT(VLOOKUP(O1232,[1]Attachments!A$2:O$50001,8,FALSE),LEN(VLOOKUP(O1232,[1]Attachments!A$2:O$50001,8,FALSE))-4),"_"," "))</f>
        <v>#N/A</v>
      </c>
      <c r="M1232" s="1" t="str">
        <f>IF(G1232="",VLOOKUP(VLOOKUP(B1232,[1]Attachments!A$2:O$10001,5,FALSE),[1]Users!A$2:B$100000,2,FALSE),G1232)</f>
        <v>o002kis</v>
      </c>
      <c r="N1232" s="1">
        <f t="shared" si="229"/>
        <v>1226</v>
      </c>
      <c r="O1232" s="1" t="str">
        <f t="shared" si="231"/>
        <v/>
      </c>
      <c r="P1232">
        <f>VLOOKUP(B1232,[1]Attachments!A$2:O$50001,2,FALSE)</f>
        <v>117304</v>
      </c>
      <c r="Q1232" t="str">
        <f t="shared" si="232"/>
        <v>&lt;tr&gt;&lt;td width='10%'&gt;1226&lt;/td&gt;&lt;td width='20%'&gt;Korg Ms20 02&lt;/td&gt;&lt;td width='10%'&gt;o002kis&lt;/td&gt;&lt;td width='20%'&gt;</v>
      </c>
      <c r="R1232" t="str">
        <f t="shared" si="237"/>
        <v>&lt;br&gt;&lt;br&gt;</v>
      </c>
      <c r="S1232" t="str">
        <f t="shared" si="238"/>
        <v>&lt;/td&gt;&lt;td width='20%'&gt;&lt;a href='http://www.norduserforum.com/download/file.php?id=11525'&gt;Korg Ms20 02.nsmp&lt;/a&gt;&lt;/td&gt;&lt;td width='10%'&gt;0.3 MB&lt;/td&gt;&lt;td width='10%'&gt;&lt;a href='http://www.norduserforum.com/viewtopic.php?f=2&amp;amp;t=17691' target='_blank'&gt;link&lt;/a&gt;&lt;/td&gt;&lt;/tr&gt;</v>
      </c>
      <c r="U1232" t="str">
        <f t="shared" si="233"/>
        <v>&lt;tr&gt;&lt;td width='10%'&gt;1226&lt;/td&gt;&lt;td width='20%'&gt;Korg Ms20 02&lt;/td&gt;&lt;td width='10%'&gt;o002kis&lt;/td&gt;&lt;td width='20%'&gt;&lt;br&gt;&lt;br&gt;&lt;/td&gt;&lt;td width='20%'&gt;&lt;a href='http://www.norduserforum.com/download/file.php?id=11525'&gt;Korg Ms20 02.nsmp&lt;/a&gt;&lt;/td&gt;&lt;td width='10%'&gt;0.3 MB&lt;/td&gt;&lt;td width='10%'&gt;&lt;a href='http://www.norduserforum.com/viewtopic.php?f=2&amp;amp;t=17691' target='_blank'&gt;link&lt;/a&gt;&lt;/td&gt;&lt;/tr&gt;</v>
      </c>
      <c r="X1232">
        <f>IFERROR(VLOOKUP(B1232,[1]Attachments!A$2:O$50001,13,FALSE),0)</f>
        <v>359330</v>
      </c>
      <c r="Y1232" s="14" t="str">
        <f t="shared" si="239"/>
        <v>0.3 MB</v>
      </c>
      <c r="AB1232">
        <f>VLOOKUP(B1232,[1]Attachments!A$2:O$50001,9,FALSE)</f>
        <v>59</v>
      </c>
      <c r="AC1232" s="15">
        <f>VLOOKUP(B1232,[1]Attachments!A$2:O$50001,14,FALSE)/(60*60*24)+"1/1/1970"</f>
        <v>43595.843078703707</v>
      </c>
      <c r="AD1232" s="14">
        <f t="shared" ca="1" si="234"/>
        <v>2.3181810563123664</v>
      </c>
      <c r="AM1232">
        <f t="shared" si="235"/>
        <v>270</v>
      </c>
      <c r="AN1232" t="str">
        <f>VLOOKUP(AM1232,A$3:U$4760,21,FALSE)</f>
        <v>&lt;tr&gt;&lt;td width='10%'&gt;270&lt;/td&gt;&lt;td width='20%'&gt;Pad 4 - Synth Brass&lt;/td&gt;&lt;td width='10%'&gt;aantetomaso&lt;/td&gt;&lt;td width='20%'&gt;&lt;br&gt;&lt;ul class='graphic' style='margin-left: 0em;'&gt;&lt;li&gt;&lt;a href='http://www.norduserforum.com/download/file.php?id=1999?n=270' type='audio/mpeg' class='inline-playable'&gt;Pad 4 - Synth Brass&lt;/a&gt;&lt;/li&gt;&lt;/ul&gt;&lt;/td&gt;&lt;td width='20%'&gt;&lt;a href='http://www.norduserforum.com/download/file.php?id=1987'&gt;Pad 4 - Synth Brass.nsmp&lt;/a&gt;&lt;/td&gt;&lt;td width='10%'&gt;5.8 MB&lt;/td&gt;&lt;td width='10%'&gt;&lt;a href='http://www.norduserforum.com/viewtopic.php?f=2&amp;amp;t=2628' target='_blank'&gt;link&lt;/a&gt;&lt;/td&gt;&lt;/tr&gt;</v>
      </c>
    </row>
    <row r="1233" spans="1:40" x14ac:dyDescent="0.3">
      <c r="A1233" s="1">
        <f t="shared" si="236"/>
        <v>1227</v>
      </c>
      <c r="B1233">
        <v>11526</v>
      </c>
      <c r="C1233" s="1" t="str">
        <f>IF(IFERROR(VLOOKUP(B1233+1,[1]Attachments!A$2:K$50000,11,FALSE)="mp3",FALSE),B1233+1,IF(IFERROR(VLOOKUP(B1233-1,[1]Attachments!A$2:K$50000,11,FALSE)="mp3",FALSE),B1233-1,IF(IFERROR(VLOOKUP(B1233-2,[1]Attachments!A$2:K$50000,11,FALSE)="mp3",FALSE),B1233-2,IF(IFERROR(VLOOKUP(B1233+2,[1]Attachments!A$2:K$50000,11,FALSE)="mp3",FALSE),B1233+2,""))))</f>
        <v/>
      </c>
      <c r="H1233" s="1">
        <f t="shared" si="228"/>
        <v>11526</v>
      </c>
      <c r="I1233" s="1">
        <f>VLOOKUP(B1233,[1]Attachments!A$2:O$50001,3,FALSE)</f>
        <v>17691</v>
      </c>
      <c r="J1233" s="11" t="str">
        <f t="shared" si="230"/>
        <v>link</v>
      </c>
      <c r="K1233" s="1" t="str">
        <f>IF(E1233="",SUBSTITUTE(PROPER(SUBSTITUTE(LEFT(VLOOKUP(B1233,[1]Attachments!A$2:O$50001,8,FALSE),LEN(VLOOKUP(B1233,[1]Attachments!A$2:O$50001,8,FALSE))-5),"_"," ")),"&amp;Amp;","&amp;"),E1233)</f>
        <v>Korg Ms20 01</v>
      </c>
      <c r="L1233" s="13" t="e">
        <f>PROPER(SUBSTITUTE(LEFT(VLOOKUP(O1233,[1]Attachments!A$2:O$50001,8,FALSE),LEN(VLOOKUP(O1233,[1]Attachments!A$2:O$50001,8,FALSE))-4),"_"," "))</f>
        <v>#N/A</v>
      </c>
      <c r="M1233" s="1" t="str">
        <f>IF(G1233="",VLOOKUP(VLOOKUP(B1233,[1]Attachments!A$2:O$10001,5,FALSE),[1]Users!A$2:B$100000,2,FALSE),G1233)</f>
        <v>o002kis</v>
      </c>
      <c r="N1233" s="1">
        <f t="shared" si="229"/>
        <v>1227</v>
      </c>
      <c r="O1233" s="1" t="str">
        <f t="shared" si="231"/>
        <v/>
      </c>
      <c r="P1233">
        <f>VLOOKUP(B1233,[1]Attachments!A$2:O$50001,2,FALSE)</f>
        <v>117305</v>
      </c>
      <c r="Q1233" t="str">
        <f t="shared" si="232"/>
        <v>&lt;tr&gt;&lt;td width='10%'&gt;1227&lt;/td&gt;&lt;td width='20%'&gt;Korg Ms20 01&lt;/td&gt;&lt;td width='10%'&gt;o002kis&lt;/td&gt;&lt;td width='20%'&gt;</v>
      </c>
      <c r="R1233" t="str">
        <f t="shared" si="237"/>
        <v>&lt;br&gt;&lt;br&gt;</v>
      </c>
      <c r="S1233" t="str">
        <f t="shared" si="238"/>
        <v>&lt;/td&gt;&lt;td width='20%'&gt;&lt;a href='http://www.norduserforum.com/download/file.php?id=11526'&gt;Korg Ms20 01.nsmp&lt;/a&gt;&lt;/td&gt;&lt;td width='10%'&gt;0.4 MB&lt;/td&gt;&lt;td width='10%'&gt;&lt;a href='http://www.norduserforum.com/viewtopic.php?f=2&amp;amp;t=17691' target='_blank'&gt;link&lt;/a&gt;&lt;/td&gt;&lt;/tr&gt;</v>
      </c>
      <c r="U1233" t="str">
        <f t="shared" si="233"/>
        <v>&lt;tr&gt;&lt;td width='10%'&gt;1227&lt;/td&gt;&lt;td width='20%'&gt;Korg Ms20 01&lt;/td&gt;&lt;td width='10%'&gt;o002kis&lt;/td&gt;&lt;td width='20%'&gt;&lt;br&gt;&lt;br&gt;&lt;/td&gt;&lt;td width='20%'&gt;&lt;a href='http://www.norduserforum.com/download/file.php?id=11526'&gt;Korg Ms20 01.nsmp&lt;/a&gt;&lt;/td&gt;&lt;td width='10%'&gt;0.4 MB&lt;/td&gt;&lt;td width='10%'&gt;&lt;a href='http://www.norduserforum.com/viewtopic.php?f=2&amp;amp;t=17691' target='_blank'&gt;link&lt;/a&gt;&lt;/td&gt;&lt;/tr&gt;</v>
      </c>
      <c r="X1233">
        <f>IFERROR(VLOOKUP(B1233,[1]Attachments!A$2:O$50001,13,FALSE),0)</f>
        <v>436292</v>
      </c>
      <c r="Y1233" s="14" t="str">
        <f t="shared" si="239"/>
        <v>0.4 MB</v>
      </c>
      <c r="AB1233">
        <f>VLOOKUP(B1233,[1]Attachments!A$2:O$50001,9,FALSE)</f>
        <v>58</v>
      </c>
      <c r="AC1233" s="15">
        <f>VLOOKUP(B1233,[1]Attachments!A$2:O$50001,14,FALSE)/(60*60*24)+"1/1/1970"</f>
        <v>43595.843356481477</v>
      </c>
      <c r="AD1233" s="14">
        <f t="shared" ca="1" si="234"/>
        <v>2.2788934051611025</v>
      </c>
      <c r="AM1233">
        <f t="shared" si="235"/>
        <v>269</v>
      </c>
      <c r="AN1233" t="str">
        <f>VLOOKUP(AM1233,A$3:U$4760,21,FALSE)</f>
        <v>&lt;tr&gt;&lt;td width='10%'&gt;269&lt;/td&gt;&lt;td width='20%'&gt;Pad 3 - Glassy Pad&lt;/td&gt;&lt;td width='10%'&gt;aantetomaso&lt;/td&gt;&lt;td width='20%'&gt;&lt;br&gt;&lt;ul class='graphic' style='margin-left: 0em;'&gt;&lt;li&gt;&lt;a href='http://www.norduserforum.com/download/file.php?id=1998?n=269' type='audio/mpeg' class='inline-playable'&gt;Pad 3 - Glassy Pad&lt;/a&gt;&lt;/li&gt;&lt;/ul&gt;&lt;/td&gt;&lt;td width='20%'&gt;&lt;a href='http://www.norduserforum.com/download/file.php?id=1986'&gt;Pad 3 - Glassy Pad.nsmp&lt;/a&gt;&lt;/td&gt;&lt;td width='10%'&gt;4.9 MB&lt;/td&gt;&lt;td width='10%'&gt;&lt;a href='http://www.norduserforum.com/viewtopic.php?f=2&amp;amp;t=2628' target='_blank'&gt;link&lt;/a&gt;&lt;/td&gt;&lt;/tr&gt;</v>
      </c>
    </row>
    <row r="1234" spans="1:40" x14ac:dyDescent="0.3">
      <c r="A1234" s="1">
        <f t="shared" si="236"/>
        <v>1228</v>
      </c>
      <c r="B1234">
        <v>11527</v>
      </c>
      <c r="C1234" s="1" t="str">
        <f>IF(IFERROR(VLOOKUP(B1234+1,[1]Attachments!A$2:K$50000,11,FALSE)="mp3",FALSE),B1234+1,IF(IFERROR(VLOOKUP(B1234-1,[1]Attachments!A$2:K$50000,11,FALSE)="mp3",FALSE),B1234-1,IF(IFERROR(VLOOKUP(B1234-2,[1]Attachments!A$2:K$50000,11,FALSE)="mp3",FALSE),B1234-2,IF(IFERROR(VLOOKUP(B1234+2,[1]Attachments!A$2:K$50000,11,FALSE)="mp3",FALSE),B1234+2,""))))</f>
        <v/>
      </c>
      <c r="H1234" s="1">
        <f t="shared" si="228"/>
        <v>11527</v>
      </c>
      <c r="I1234" s="1">
        <f>VLOOKUP(B1234,[1]Attachments!A$2:O$50001,3,FALSE)</f>
        <v>17691</v>
      </c>
      <c r="J1234" s="11" t="str">
        <f t="shared" si="230"/>
        <v>link</v>
      </c>
      <c r="K1234" s="1" t="str">
        <f>IF(E1234="",SUBSTITUTE(PROPER(SUBSTITUTE(LEFT(VLOOKUP(B1234,[1]Attachments!A$2:O$50001,8,FALSE),LEN(VLOOKUP(B1234,[1]Attachments!A$2:O$50001,8,FALSE))-5),"_"," ")),"&amp;Amp;","&amp;"),E1234)</f>
        <v>Korg Ms20 04</v>
      </c>
      <c r="L1234" s="13" t="e">
        <f>PROPER(SUBSTITUTE(LEFT(VLOOKUP(O1234,[1]Attachments!A$2:O$50001,8,FALSE),LEN(VLOOKUP(O1234,[1]Attachments!A$2:O$50001,8,FALSE))-4),"_"," "))</f>
        <v>#N/A</v>
      </c>
      <c r="M1234" s="1" t="str">
        <f>IF(G1234="",VLOOKUP(VLOOKUP(B1234,[1]Attachments!A$2:O$10001,5,FALSE),[1]Users!A$2:B$100000,2,FALSE),G1234)</f>
        <v>o002kis</v>
      </c>
      <c r="N1234" s="1">
        <f t="shared" si="229"/>
        <v>1228</v>
      </c>
      <c r="O1234" s="1" t="str">
        <f t="shared" si="231"/>
        <v/>
      </c>
      <c r="P1234">
        <f>VLOOKUP(B1234,[1]Attachments!A$2:O$50001,2,FALSE)</f>
        <v>117306</v>
      </c>
      <c r="Q1234" t="str">
        <f t="shared" si="232"/>
        <v>&lt;tr&gt;&lt;td width='10%'&gt;1228&lt;/td&gt;&lt;td width='20%'&gt;Korg Ms20 04&lt;/td&gt;&lt;td width='10%'&gt;o002kis&lt;/td&gt;&lt;td width='20%'&gt;</v>
      </c>
      <c r="R1234" t="str">
        <f t="shared" si="237"/>
        <v>&lt;br&gt;&lt;br&gt;</v>
      </c>
      <c r="S1234" t="str">
        <f t="shared" si="238"/>
        <v>&lt;/td&gt;&lt;td width='20%'&gt;&lt;a href='http://www.norduserforum.com/download/file.php?id=11527'&gt;Korg Ms20 04.nsmp&lt;/a&gt;&lt;/td&gt;&lt;td width='10%'&gt;0.2 MB&lt;/td&gt;&lt;td width='10%'&gt;&lt;a href='http://www.norduserforum.com/viewtopic.php?f=2&amp;amp;t=17691' target='_blank'&gt;link&lt;/a&gt;&lt;/td&gt;&lt;/tr&gt;</v>
      </c>
      <c r="U1234" t="str">
        <f t="shared" si="233"/>
        <v>&lt;tr&gt;&lt;td width='10%'&gt;1228&lt;/td&gt;&lt;td width='20%'&gt;Korg Ms20 04&lt;/td&gt;&lt;td width='10%'&gt;o002kis&lt;/td&gt;&lt;td width='20%'&gt;&lt;br&gt;&lt;br&gt;&lt;/td&gt;&lt;td width='20%'&gt;&lt;a href='http://www.norduserforum.com/download/file.php?id=11527'&gt;Korg Ms20 04.nsmp&lt;/a&gt;&lt;/td&gt;&lt;td width='10%'&gt;0.2 MB&lt;/td&gt;&lt;td width='10%'&gt;&lt;a href='http://www.norduserforum.com/viewtopic.php?f=2&amp;amp;t=17691' target='_blank'&gt;link&lt;/a&gt;&lt;/td&gt;&lt;/tr&gt;</v>
      </c>
      <c r="X1234">
        <f>IFERROR(VLOOKUP(B1234,[1]Attachments!A$2:O$50001,13,FALSE),0)</f>
        <v>230171</v>
      </c>
      <c r="Y1234" s="14" t="str">
        <f t="shared" si="239"/>
        <v>0.2 MB</v>
      </c>
      <c r="AB1234">
        <f>VLOOKUP(B1234,[1]Attachments!A$2:O$50001,9,FALSE)</f>
        <v>46</v>
      </c>
      <c r="AC1234" s="15">
        <f>VLOOKUP(B1234,[1]Attachments!A$2:O$50001,14,FALSE)/(60*60*24)+"1/1/1970"</f>
        <v>43595.844583333332</v>
      </c>
      <c r="AD1234" s="14">
        <f t="shared" ca="1" si="234"/>
        <v>1.8074106643777621</v>
      </c>
      <c r="AM1234">
        <f t="shared" si="235"/>
        <v>268</v>
      </c>
      <c r="AN1234" t="str">
        <f>VLOOKUP(AM1234,A$3:U$4760,21,FALSE)</f>
        <v>&lt;tr&gt;&lt;td width='10%'&gt;268&lt;/td&gt;&lt;td width='20%'&gt;Pad 2 - Flying High&lt;/td&gt;&lt;td width='10%'&gt;aantetomaso&lt;/td&gt;&lt;td width='20%'&gt;&lt;br&gt;&lt;ul class='graphic' style='margin-left: 0em;'&gt;&lt;li&gt;&lt;a href='http://www.norduserforum.com/download/file.php?id=1997?n=268' type='audio/mpeg' class='inline-playable'&gt;Pad 2 - Flying High&lt;/a&gt;&lt;/li&gt;&lt;/ul&gt;&lt;/td&gt;&lt;td width='20%'&gt;&lt;a href='http://www.norduserforum.com/download/file.php?id=1985'&gt;Pad 2 - Flying High.nsmp&lt;/a&gt;&lt;/td&gt;&lt;td width='10%'&gt;5.6 MB&lt;/td&gt;&lt;td width='10%'&gt;&lt;a href='http://www.norduserforum.com/viewtopic.php?f=2&amp;amp;t=2628' target='_blank'&gt;link&lt;/a&gt;&lt;/td&gt;&lt;/tr&gt;</v>
      </c>
    </row>
    <row r="1235" spans="1:40" x14ac:dyDescent="0.3">
      <c r="A1235" s="1">
        <f t="shared" si="236"/>
        <v>1229</v>
      </c>
      <c r="B1235">
        <v>11528</v>
      </c>
      <c r="C1235" s="1" t="str">
        <f>IF(IFERROR(VLOOKUP(B1235+1,[1]Attachments!A$2:K$50000,11,FALSE)="mp3",FALSE),B1235+1,IF(IFERROR(VLOOKUP(B1235-1,[1]Attachments!A$2:K$50000,11,FALSE)="mp3",FALSE),B1235-1,IF(IFERROR(VLOOKUP(B1235-2,[1]Attachments!A$2:K$50000,11,FALSE)="mp3",FALSE),B1235-2,IF(IFERROR(VLOOKUP(B1235+2,[1]Attachments!A$2:K$50000,11,FALSE)="mp3",FALSE),B1235+2,""))))</f>
        <v/>
      </c>
      <c r="H1235" s="1">
        <f t="shared" si="228"/>
        <v>11528</v>
      </c>
      <c r="I1235" s="1">
        <f>VLOOKUP(B1235,[1]Attachments!A$2:O$50001,3,FALSE)</f>
        <v>17694</v>
      </c>
      <c r="J1235" s="11" t="str">
        <f t="shared" si="230"/>
        <v>link</v>
      </c>
      <c r="K1235" s="1" t="str">
        <f>IF(E1235="",SUBSTITUTE(PROPER(SUBSTITUTE(LEFT(VLOOKUP(B1235,[1]Attachments!A$2:O$50001,8,FALSE),LEN(VLOOKUP(B1235,[1]Attachments!A$2:O$50001,8,FALSE))-5),"_"," ")),"&amp;Amp;","&amp;"),E1235)</f>
        <v>Synergy 01</v>
      </c>
      <c r="L1235" s="13" t="e">
        <f>PROPER(SUBSTITUTE(LEFT(VLOOKUP(O1235,[1]Attachments!A$2:O$50001,8,FALSE),LEN(VLOOKUP(O1235,[1]Attachments!A$2:O$50001,8,FALSE))-4),"_"," "))</f>
        <v>#N/A</v>
      </c>
      <c r="M1235" s="1" t="str">
        <f>IF(G1235="",VLOOKUP(VLOOKUP(B1235,[1]Attachments!A$2:O$10001,5,FALSE),[1]Users!A$2:B$100000,2,FALSE),G1235)</f>
        <v>o002kis</v>
      </c>
      <c r="N1235" s="1">
        <f t="shared" si="229"/>
        <v>1229</v>
      </c>
      <c r="O1235" s="1" t="str">
        <f t="shared" si="231"/>
        <v/>
      </c>
      <c r="P1235">
        <f>VLOOKUP(B1235,[1]Attachments!A$2:O$50001,2,FALSE)</f>
        <v>117307</v>
      </c>
      <c r="Q1235" t="str">
        <f t="shared" si="232"/>
        <v>&lt;tr&gt;&lt;td width='10%'&gt;1229&lt;/td&gt;&lt;td width='20%'&gt;Synergy 01&lt;/td&gt;&lt;td width='10%'&gt;o002kis&lt;/td&gt;&lt;td width='20%'&gt;</v>
      </c>
      <c r="R1235" t="str">
        <f t="shared" si="237"/>
        <v>&lt;br&gt;&lt;br&gt;</v>
      </c>
      <c r="S1235" t="str">
        <f t="shared" si="238"/>
        <v>&lt;/td&gt;&lt;td width='20%'&gt;&lt;a href='http://www.norduserforum.com/download/file.php?id=11528'&gt;Synergy 01.nsmp&lt;/a&gt;&lt;/td&gt;&lt;td width='10%'&gt;1.4 MB&lt;/td&gt;&lt;td width='10%'&gt;&lt;a href='http://www.norduserforum.com/viewtopic.php?f=2&amp;amp;t=17694' target='_blank'&gt;link&lt;/a&gt;&lt;/td&gt;&lt;/tr&gt;</v>
      </c>
      <c r="U1235" t="str">
        <f t="shared" si="233"/>
        <v>&lt;tr&gt;&lt;td width='10%'&gt;1229&lt;/td&gt;&lt;td width='20%'&gt;Synergy 01&lt;/td&gt;&lt;td width='10%'&gt;o002kis&lt;/td&gt;&lt;td width='20%'&gt;&lt;br&gt;&lt;br&gt;&lt;/td&gt;&lt;td width='20%'&gt;&lt;a href='http://www.norduserforum.com/download/file.php?id=11528'&gt;Synergy 01.nsmp&lt;/a&gt;&lt;/td&gt;&lt;td width='10%'&gt;1.4 MB&lt;/td&gt;&lt;td width='10%'&gt;&lt;a href='http://www.norduserforum.com/viewtopic.php?f=2&amp;amp;t=17694' target='_blank'&gt;link&lt;/a&gt;&lt;/td&gt;&lt;/tr&gt;</v>
      </c>
      <c r="X1235">
        <f>IFERROR(VLOOKUP(B1235,[1]Attachments!A$2:O$50001,13,FALSE),0)</f>
        <v>1444418</v>
      </c>
      <c r="Y1235" s="14" t="str">
        <f t="shared" si="239"/>
        <v>1.4 MB</v>
      </c>
      <c r="AB1235">
        <f>VLOOKUP(B1235,[1]Attachments!A$2:O$50001,9,FALSE)</f>
        <v>74</v>
      </c>
      <c r="AC1235" s="15">
        <f>VLOOKUP(B1235,[1]Attachments!A$2:O$50001,14,FALSE)/(60*60*24)+"1/1/1970"</f>
        <v>43595.850266203706</v>
      </c>
      <c r="AD1235" s="14">
        <f t="shared" ca="1" si="234"/>
        <v>2.9076664273453807</v>
      </c>
      <c r="AM1235">
        <f t="shared" si="235"/>
        <v>267</v>
      </c>
      <c r="AN1235" t="str">
        <f>VLOOKUP(AM1235,A$3:U$4760,21,FALSE)</f>
        <v>&lt;tr&gt;&lt;td width='10%'&gt;267&lt;/td&gt;&lt;td width='20%'&gt;Pad 1 - Obscure Sensation &lt;/td&gt;&lt;td width='10%'&gt;aantetomaso&lt;/td&gt;&lt;td width='20%'&gt;&lt;br&gt;&lt;ul class='graphic' style='margin-left: 0em;'&gt;&lt;li&gt;&lt;a href='http://www.norduserforum.com/download/file.php?id=1996?n=267' type='audio/mpeg' class='inline-playable'&gt;Pad 1 - Obscure Sensation &lt;/a&gt;&lt;/li&gt;&lt;/ul&gt;&lt;/td&gt;&lt;td width='20%'&gt;&lt;a href='http://www.norduserforum.com/download/file.php?id=1984'&gt;Pad 1 - Obscure Sensation .nsmp&lt;/a&gt;&lt;/td&gt;&lt;td width='10%'&gt;5.5 MB&lt;/td&gt;&lt;td width='10%'&gt;&lt;a href='http://www.norduserforum.com/viewtopic.php?f=2&amp;amp;t=2628' target='_blank'&gt;link&lt;/a&gt;&lt;/td&gt;&lt;/tr&gt;</v>
      </c>
    </row>
    <row r="1236" spans="1:40" x14ac:dyDescent="0.3">
      <c r="A1236" s="1">
        <f t="shared" si="236"/>
        <v>1230</v>
      </c>
      <c r="B1236">
        <v>11529</v>
      </c>
      <c r="C1236" s="1" t="str">
        <f>IF(IFERROR(VLOOKUP(B1236+1,[1]Attachments!A$2:K$50000,11,FALSE)="mp3",FALSE),B1236+1,IF(IFERROR(VLOOKUP(B1236-1,[1]Attachments!A$2:K$50000,11,FALSE)="mp3",FALSE),B1236-1,IF(IFERROR(VLOOKUP(B1236-2,[1]Attachments!A$2:K$50000,11,FALSE)="mp3",FALSE),B1236-2,IF(IFERROR(VLOOKUP(B1236+2,[1]Attachments!A$2:K$50000,11,FALSE)="mp3",FALSE),B1236+2,""))))</f>
        <v/>
      </c>
      <c r="H1236" s="1">
        <f t="shared" si="228"/>
        <v>11529</v>
      </c>
      <c r="I1236" s="1">
        <f>VLOOKUP(B1236,[1]Attachments!A$2:O$50001,3,FALSE)</f>
        <v>17694</v>
      </c>
      <c r="J1236" s="11" t="str">
        <f t="shared" si="230"/>
        <v>link</v>
      </c>
      <c r="K1236" s="1" t="str">
        <f>IF(E1236="",SUBSTITUTE(PROPER(SUBSTITUTE(LEFT(VLOOKUP(B1236,[1]Attachments!A$2:O$50001,8,FALSE),LEN(VLOOKUP(B1236,[1]Attachments!A$2:O$50001,8,FALSE))-5),"_"," ")),"&amp;Amp;","&amp;"),E1236)</f>
        <v>Synergy 02</v>
      </c>
      <c r="L1236" s="13" t="e">
        <f>PROPER(SUBSTITUTE(LEFT(VLOOKUP(O1236,[1]Attachments!A$2:O$50001,8,FALSE),LEN(VLOOKUP(O1236,[1]Attachments!A$2:O$50001,8,FALSE))-4),"_"," "))</f>
        <v>#N/A</v>
      </c>
      <c r="M1236" s="1" t="str">
        <f>IF(G1236="",VLOOKUP(VLOOKUP(B1236,[1]Attachments!A$2:O$10001,5,FALSE),[1]Users!A$2:B$100000,2,FALSE),G1236)</f>
        <v>o002kis</v>
      </c>
      <c r="N1236" s="1">
        <f t="shared" si="229"/>
        <v>1230</v>
      </c>
      <c r="O1236" s="1" t="str">
        <f t="shared" si="231"/>
        <v/>
      </c>
      <c r="P1236">
        <f>VLOOKUP(B1236,[1]Attachments!A$2:O$50001,2,FALSE)</f>
        <v>117307</v>
      </c>
      <c r="Q1236" t="str">
        <f t="shared" si="232"/>
        <v>&lt;tr&gt;&lt;td width='10%'&gt;1230&lt;/td&gt;&lt;td width='20%'&gt;Synergy 02&lt;/td&gt;&lt;td width='10%'&gt;o002kis&lt;/td&gt;&lt;td width='20%'&gt;</v>
      </c>
      <c r="R1236" t="str">
        <f t="shared" si="237"/>
        <v>&lt;br&gt;&lt;br&gt;</v>
      </c>
      <c r="S1236" t="str">
        <f t="shared" si="238"/>
        <v>&lt;/td&gt;&lt;td width='20%'&gt;&lt;a href='http://www.norduserforum.com/download/file.php?id=11529'&gt;Synergy 02.nsmp&lt;/a&gt;&lt;/td&gt;&lt;td width='10%'&gt;0.9 MB&lt;/td&gt;&lt;td width='10%'&gt;&lt;a href='http://www.norduserforum.com/viewtopic.php?f=2&amp;amp;t=17694' target='_blank'&gt;link&lt;/a&gt;&lt;/td&gt;&lt;/tr&gt;</v>
      </c>
      <c r="U1236" t="str">
        <f t="shared" si="233"/>
        <v>&lt;tr&gt;&lt;td width='10%'&gt;1230&lt;/td&gt;&lt;td width='20%'&gt;Synergy 02&lt;/td&gt;&lt;td width='10%'&gt;o002kis&lt;/td&gt;&lt;td width='20%'&gt;&lt;br&gt;&lt;br&gt;&lt;/td&gt;&lt;td width='20%'&gt;&lt;a href='http://www.norduserforum.com/download/file.php?id=11529'&gt;Synergy 02.nsmp&lt;/a&gt;&lt;/td&gt;&lt;td width='10%'&gt;0.9 MB&lt;/td&gt;&lt;td width='10%'&gt;&lt;a href='http://www.norduserforum.com/viewtopic.php?f=2&amp;amp;t=17694' target='_blank'&gt;link&lt;/a&gt;&lt;/td&gt;&lt;/tr&gt;</v>
      </c>
      <c r="X1236">
        <f>IFERROR(VLOOKUP(B1236,[1]Attachments!A$2:O$50001,13,FALSE),0)</f>
        <v>959405</v>
      </c>
      <c r="Y1236" s="14" t="str">
        <f t="shared" si="239"/>
        <v>0.9 MB</v>
      </c>
      <c r="AB1236">
        <f>VLOOKUP(B1236,[1]Attachments!A$2:O$50001,9,FALSE)</f>
        <v>69</v>
      </c>
      <c r="AC1236" s="15">
        <f>VLOOKUP(B1236,[1]Attachments!A$2:O$50001,14,FALSE)/(60*60*24)+"1/1/1970"</f>
        <v>43595.850520833337</v>
      </c>
      <c r="AD1236" s="14">
        <f t="shared" ca="1" si="234"/>
        <v>2.7112063546823104</v>
      </c>
      <c r="AM1236">
        <f t="shared" si="235"/>
        <v>266</v>
      </c>
      <c r="AN1236" t="str">
        <f>VLOOKUP(AM1236,A$3:U$4760,21,FALSE)</f>
        <v>&lt;tr&gt;&lt;td width='10%'&gt;266&lt;/td&gt;&lt;td width='20%'&gt;Alesispiano&lt;/td&gt;&lt;td width='10%'&gt;dcraftfrombr&lt;/td&gt;&lt;td width='20%'&gt;&lt;br&gt;&lt;br&gt;&lt;/td&gt;&lt;td width='20%'&gt;&lt;a href='http://www.norduserforum.com/download/file.php?id=1971'&gt;Alesispiano.nsmp&lt;/a&gt;&lt;/td&gt;&lt;td width='10%'&gt;18.5 MB&lt;/td&gt;&lt;td width='10%'&gt;&lt;a href='http://www.norduserforum.com/viewtopic.php?f=2&amp;amp;t=2626' target='_blank'&gt;link&lt;/a&gt;&lt;/td&gt;&lt;/tr&gt;</v>
      </c>
    </row>
    <row r="1237" spans="1:40" x14ac:dyDescent="0.3">
      <c r="A1237" s="1">
        <f t="shared" si="236"/>
        <v>1231</v>
      </c>
      <c r="B1237">
        <v>11530</v>
      </c>
      <c r="C1237" s="1" t="str">
        <f>IF(IFERROR(VLOOKUP(B1237+1,[1]Attachments!A$2:K$50000,11,FALSE)="mp3",FALSE),B1237+1,IF(IFERROR(VLOOKUP(B1237-1,[1]Attachments!A$2:K$50000,11,FALSE)="mp3",FALSE),B1237-1,IF(IFERROR(VLOOKUP(B1237-2,[1]Attachments!A$2:K$50000,11,FALSE)="mp3",FALSE),B1237-2,IF(IFERROR(VLOOKUP(B1237+2,[1]Attachments!A$2:K$50000,11,FALSE)="mp3",FALSE),B1237+2,""))))</f>
        <v/>
      </c>
      <c r="H1237" s="1">
        <f t="shared" ref="H1237:H1300" si="240">B1237</f>
        <v>11530</v>
      </c>
      <c r="I1237" s="1">
        <f>VLOOKUP(B1237,[1]Attachments!A$2:O$50001,3,FALSE)</f>
        <v>17695</v>
      </c>
      <c r="J1237" s="11" t="str">
        <f t="shared" si="230"/>
        <v>link</v>
      </c>
      <c r="K1237" s="1" t="str">
        <f>IF(E1237="",SUBSTITUTE(PROPER(SUBSTITUTE(LEFT(VLOOKUP(B1237,[1]Attachments!A$2:O$50001,8,FALSE),LEN(VLOOKUP(B1237,[1]Attachments!A$2:O$50001,8,FALSE))-5),"_"," ")),"&amp;Amp;","&amp;"),E1237)</f>
        <v>Tony Banks 01</v>
      </c>
      <c r="L1237" s="13" t="e">
        <f>PROPER(SUBSTITUTE(LEFT(VLOOKUP(O1237,[1]Attachments!A$2:O$50001,8,FALSE),LEN(VLOOKUP(O1237,[1]Attachments!A$2:O$50001,8,FALSE))-4),"_"," "))</f>
        <v>#N/A</v>
      </c>
      <c r="M1237" s="1" t="str">
        <f>IF(G1237="",VLOOKUP(VLOOKUP(B1237,[1]Attachments!A$2:O$10001,5,FALSE),[1]Users!A$2:B$100000,2,FALSE),G1237)</f>
        <v>o002kis</v>
      </c>
      <c r="N1237" s="1">
        <f t="shared" ref="N1237:N1300" si="241">A1237</f>
        <v>1231</v>
      </c>
      <c r="O1237" s="1" t="str">
        <f t="shared" si="231"/>
        <v/>
      </c>
      <c r="P1237">
        <f>VLOOKUP(B1237,[1]Attachments!A$2:O$50001,2,FALSE)</f>
        <v>117308</v>
      </c>
      <c r="Q1237" t="str">
        <f t="shared" si="232"/>
        <v>&lt;tr&gt;&lt;td width='10%'&gt;1231&lt;/td&gt;&lt;td width='20%'&gt;Tony Banks 01&lt;/td&gt;&lt;td width='10%'&gt;o002kis&lt;/td&gt;&lt;td width='20%'&gt;</v>
      </c>
      <c r="R1237" t="str">
        <f t="shared" si="237"/>
        <v>&lt;br&gt;&lt;br&gt;</v>
      </c>
      <c r="S1237" t="str">
        <f t="shared" si="238"/>
        <v>&lt;/td&gt;&lt;td width='20%'&gt;&lt;a href='http://www.norduserforum.com/download/file.php?id=11530'&gt;Tony Banks 01.nsmp&lt;/a&gt;&lt;/td&gt;&lt;td width='10%'&gt;0.3 MB&lt;/td&gt;&lt;td width='10%'&gt;&lt;a href='http://www.norduserforum.com/viewtopic.php?f=2&amp;amp;t=17695' target='_blank'&gt;link&lt;/a&gt;&lt;/td&gt;&lt;/tr&gt;</v>
      </c>
      <c r="U1237" t="str">
        <f t="shared" si="233"/>
        <v>&lt;tr&gt;&lt;td width='10%'&gt;1231&lt;/td&gt;&lt;td width='20%'&gt;Tony Banks 01&lt;/td&gt;&lt;td width='10%'&gt;o002kis&lt;/td&gt;&lt;td width='20%'&gt;&lt;br&gt;&lt;br&gt;&lt;/td&gt;&lt;td width='20%'&gt;&lt;a href='http://www.norduserforum.com/download/file.php?id=11530'&gt;Tony Banks 01.nsmp&lt;/a&gt;&lt;/td&gt;&lt;td width='10%'&gt;0.3 MB&lt;/td&gt;&lt;td width='10%'&gt;&lt;a href='http://www.norduserforum.com/viewtopic.php?f=2&amp;amp;t=17695' target='_blank'&gt;link&lt;/a&gt;&lt;/td&gt;&lt;/tr&gt;</v>
      </c>
      <c r="X1237">
        <f>IFERROR(VLOOKUP(B1237,[1]Attachments!A$2:O$50001,13,FALSE),0)</f>
        <v>272081</v>
      </c>
      <c r="Y1237" s="14" t="str">
        <f t="shared" si="239"/>
        <v>0.3 MB</v>
      </c>
      <c r="AB1237">
        <f>VLOOKUP(B1237,[1]Attachments!A$2:O$50001,9,FALSE)</f>
        <v>97</v>
      </c>
      <c r="AC1237" s="15">
        <f>VLOOKUP(B1237,[1]Attachments!A$2:O$50001,14,FALSE)/(60*60*24)+"1/1/1970"</f>
        <v>43595.854328703703</v>
      </c>
      <c r="AD1237" s="14">
        <f t="shared" ca="1" si="234"/>
        <v>3.8114875037893388</v>
      </c>
      <c r="AM1237">
        <f t="shared" si="235"/>
        <v>265</v>
      </c>
      <c r="AN1237" t="str">
        <f>VLOOKUP(AM1237,A$3:U$4760,21,FALSE)</f>
        <v>&lt;tr&gt;&lt;td width='10%'&gt;265&lt;/td&gt;&lt;td width='20%'&gt;Pad 5 - Synth Violins&lt;/td&gt;&lt;td width='10%'&gt;aantetomaso&lt;/td&gt;&lt;td width='20%'&gt;&lt;br&gt;&lt;ul class='graphic' style='margin-left: 0em;'&gt;&lt;li&gt;&lt;a href='http://www.norduserforum.com/download/file.php?id=2000?n=265' type='audio/mpeg' class='inline-playable'&gt;Pad 5 - Synth Violins&lt;/a&gt;&lt;/li&gt;&lt;/ul&gt;&lt;/td&gt;&lt;td width='20%'&gt;&lt;a href='http://www.norduserforum.com/download/file.php?id=1988'&gt;Pad 5 - Synth Violins.nsmp&lt;/a&gt;&lt;/td&gt;&lt;td width='10%'&gt;8.2 MB&lt;/td&gt;&lt;td width='10%'&gt;&lt;a href='http://www.norduserforum.com/viewtopic.php?f=2&amp;amp;t=2628' target='_blank'&gt;link&lt;/a&gt;&lt;/td&gt;&lt;/tr&gt;</v>
      </c>
    </row>
    <row r="1238" spans="1:40" x14ac:dyDescent="0.3">
      <c r="A1238" s="1">
        <f t="shared" si="236"/>
        <v>1232</v>
      </c>
      <c r="B1238">
        <v>11531</v>
      </c>
      <c r="C1238" s="1" t="str">
        <f>IF(IFERROR(VLOOKUP(B1238+1,[1]Attachments!A$2:K$50000,11,FALSE)="mp3",FALSE),B1238+1,IF(IFERROR(VLOOKUP(B1238-1,[1]Attachments!A$2:K$50000,11,FALSE)="mp3",FALSE),B1238-1,IF(IFERROR(VLOOKUP(B1238-2,[1]Attachments!A$2:K$50000,11,FALSE)="mp3",FALSE),B1238-2,IF(IFERROR(VLOOKUP(B1238+2,[1]Attachments!A$2:K$50000,11,FALSE)="mp3",FALSE),B1238+2,""))))</f>
        <v/>
      </c>
      <c r="H1238" s="1">
        <f t="shared" si="240"/>
        <v>11531</v>
      </c>
      <c r="I1238" s="1">
        <f>VLOOKUP(B1238,[1]Attachments!A$2:O$50001,3,FALSE)</f>
        <v>17695</v>
      </c>
      <c r="J1238" s="11" t="str">
        <f t="shared" si="230"/>
        <v>link</v>
      </c>
      <c r="K1238" s="1" t="str">
        <f>IF(E1238="",SUBSTITUTE(PROPER(SUBSTITUTE(LEFT(VLOOKUP(B1238,[1]Attachments!A$2:O$50001,8,FALSE),LEN(VLOOKUP(B1238,[1]Attachments!A$2:O$50001,8,FALSE))-5),"_"," ")),"&amp;Amp;","&amp;"),E1238)</f>
        <v>Tony Banks 02</v>
      </c>
      <c r="L1238" s="13" t="e">
        <f>PROPER(SUBSTITUTE(LEFT(VLOOKUP(O1238,[1]Attachments!A$2:O$50001,8,FALSE),LEN(VLOOKUP(O1238,[1]Attachments!A$2:O$50001,8,FALSE))-4),"_"," "))</f>
        <v>#N/A</v>
      </c>
      <c r="M1238" s="1" t="str">
        <f>IF(G1238="",VLOOKUP(VLOOKUP(B1238,[1]Attachments!A$2:O$10001,5,FALSE),[1]Users!A$2:B$100000,2,FALSE),G1238)</f>
        <v>o002kis</v>
      </c>
      <c r="N1238" s="1">
        <f t="shared" si="241"/>
        <v>1232</v>
      </c>
      <c r="O1238" s="1" t="str">
        <f t="shared" si="231"/>
        <v/>
      </c>
      <c r="P1238">
        <f>VLOOKUP(B1238,[1]Attachments!A$2:O$50001,2,FALSE)</f>
        <v>117308</v>
      </c>
      <c r="Q1238" t="str">
        <f t="shared" si="232"/>
        <v>&lt;tr&gt;&lt;td width='10%'&gt;1232&lt;/td&gt;&lt;td width='20%'&gt;Tony Banks 02&lt;/td&gt;&lt;td width='10%'&gt;o002kis&lt;/td&gt;&lt;td width='20%'&gt;</v>
      </c>
      <c r="R1238" t="str">
        <f t="shared" si="237"/>
        <v>&lt;br&gt;&lt;br&gt;</v>
      </c>
      <c r="S1238" t="str">
        <f t="shared" si="238"/>
        <v>&lt;/td&gt;&lt;td width='20%'&gt;&lt;a href='http://www.norduserforum.com/download/file.php?id=11531'&gt;Tony Banks 02.nsmp&lt;/a&gt;&lt;/td&gt;&lt;td width='10%'&gt;0.8 MB&lt;/td&gt;&lt;td width='10%'&gt;&lt;a href='http://www.norduserforum.com/viewtopic.php?f=2&amp;amp;t=17695' target='_blank'&gt;link&lt;/a&gt;&lt;/td&gt;&lt;/tr&gt;</v>
      </c>
      <c r="U1238" t="str">
        <f t="shared" si="233"/>
        <v>&lt;tr&gt;&lt;td width='10%'&gt;1232&lt;/td&gt;&lt;td width='20%'&gt;Tony Banks 02&lt;/td&gt;&lt;td width='10%'&gt;o002kis&lt;/td&gt;&lt;td width='20%'&gt;&lt;br&gt;&lt;br&gt;&lt;/td&gt;&lt;td width='20%'&gt;&lt;a href='http://www.norduserforum.com/download/file.php?id=11531'&gt;Tony Banks 02.nsmp&lt;/a&gt;&lt;/td&gt;&lt;td width='10%'&gt;0.8 MB&lt;/td&gt;&lt;td width='10%'&gt;&lt;a href='http://www.norduserforum.com/viewtopic.php?f=2&amp;amp;t=17695' target='_blank'&gt;link&lt;/a&gt;&lt;/td&gt;&lt;/tr&gt;</v>
      </c>
      <c r="X1238">
        <f>IFERROR(VLOOKUP(B1238,[1]Attachments!A$2:O$50001,13,FALSE),0)</f>
        <v>884729</v>
      </c>
      <c r="Y1238" s="14" t="str">
        <f t="shared" si="239"/>
        <v>0.8 MB</v>
      </c>
      <c r="AB1238">
        <f>VLOOKUP(B1238,[1]Attachments!A$2:O$50001,9,FALSE)</f>
        <v>108</v>
      </c>
      <c r="AC1238" s="15">
        <f>VLOOKUP(B1238,[1]Attachments!A$2:O$50001,14,FALSE)/(60*60*24)+"1/1/1970"</f>
        <v>43595.854884259257</v>
      </c>
      <c r="AD1238" s="14">
        <f t="shared" ca="1" si="234"/>
        <v>4.2437312797293751</v>
      </c>
      <c r="AM1238">
        <f t="shared" si="235"/>
        <v>264</v>
      </c>
      <c r="AN1238" t="str">
        <f>VLOOKUP(AM1238,A$3:U$4760,21,FALSE)</f>
        <v>&lt;tr&gt;&lt;td width='10%'&gt;264&lt;/td&gt;&lt;td width='20%'&gt;Ns2B3&lt;/td&gt;&lt;td width='10%'&gt;DJKeys&lt;/td&gt;&lt;td width='20%'&gt;&lt;br&gt;&lt;br&gt;&lt;/td&gt;&lt;td width='20%'&gt;&lt;a href='http://www.norduserforum.com/download/file.php?id=1923'&gt;Ns2B3.nsmp&lt;/a&gt;&lt;/td&gt;&lt;td width='10%'&gt;8.0 MB&lt;/td&gt;&lt;td width='10%'&gt;&lt;a href='http://www.norduserforum.com/viewtopic.php?f=2&amp;amp;t=2537' target='_blank'&gt;link&lt;/a&gt;&lt;/td&gt;&lt;/tr&gt;</v>
      </c>
    </row>
    <row r="1239" spans="1:40" x14ac:dyDescent="0.3">
      <c r="A1239" s="1">
        <f t="shared" si="236"/>
        <v>1233</v>
      </c>
      <c r="B1239">
        <v>11541</v>
      </c>
      <c r="C1239" s="1">
        <f>IF(IFERROR(VLOOKUP(B1239+1,[1]Attachments!A$2:K$50000,11,FALSE)="mp3",FALSE),B1239+1,IF(IFERROR(VLOOKUP(B1239-1,[1]Attachments!A$2:K$50000,11,FALSE)="mp3",FALSE),B1239-1,IF(IFERROR(VLOOKUP(B1239-2,[1]Attachments!A$2:K$50000,11,FALSE)="mp3",FALSE),B1239-2,IF(IFERROR(VLOOKUP(B1239+2,[1]Attachments!A$2:K$50000,11,FALSE)="mp3",FALSE),B1239+2,""))))</f>
        <v>11542</v>
      </c>
      <c r="H1239" s="1">
        <f t="shared" si="240"/>
        <v>11541</v>
      </c>
      <c r="I1239" s="1">
        <f>VLOOKUP(B1239,[1]Attachments!A$2:O$50001,3,FALSE)</f>
        <v>4054</v>
      </c>
      <c r="J1239" s="11" t="str">
        <f t="shared" si="230"/>
        <v>link</v>
      </c>
      <c r="K1239" s="1" t="str">
        <f>IF(E1239="",SUBSTITUTE(PROPER(SUBSTITUTE(LEFT(VLOOKUP(B1239,[1]Attachments!A$2:O$50001,8,FALSE),LEN(VLOOKUP(B1239,[1]Attachments!A$2:O$50001,8,FALSE))-5),"_"," ")),"&amp;Amp;","&amp;"),E1239)</f>
        <v>Locked Out Of Heaven</v>
      </c>
      <c r="L1239" s="13" t="str">
        <f>PROPER(SUBSTITUTE(LEFT(VLOOKUP(O1239,[1]Attachments!A$2:O$50001,8,FALSE),LEN(VLOOKUP(O1239,[1]Attachments!A$2:O$50001,8,FALSE))-4),"_"," "))</f>
        <v>Locked Out Mix</v>
      </c>
      <c r="M1239" s="1" t="str">
        <f>IF(G1239="",VLOOKUP(VLOOKUP(B1239,[1]Attachments!A$2:O$10001,5,FALSE),[1]Users!A$2:B$100000,2,FALSE),G1239)</f>
        <v>Ivan Jochner</v>
      </c>
      <c r="N1239" s="1">
        <f t="shared" si="241"/>
        <v>1233</v>
      </c>
      <c r="O1239" s="1">
        <f t="shared" si="231"/>
        <v>11542</v>
      </c>
      <c r="P1239">
        <f>VLOOKUP(B1239,[1]Attachments!A$2:O$50001,2,FALSE)</f>
        <v>117507</v>
      </c>
      <c r="Q1239" t="str">
        <f t="shared" si="232"/>
        <v>&lt;tr&gt;&lt;td width='10%'&gt;1233&lt;/td&gt;&lt;td width='20%'&gt;Locked Out Of Heaven&lt;/td&gt;&lt;td width='10%'&gt;Ivan Jochner&lt;/td&gt;&lt;td width='20%'&gt;</v>
      </c>
      <c r="R1239" t="str">
        <f t="shared" si="237"/>
        <v>&lt;br&gt;&lt;ul class='graphic' style='margin-left: 0em;'&gt;&lt;li&gt;&lt;a href='http://www.norduserforum.com/download/file.php?id=11542?n=1233' type='audio/mpeg' class='inline-playable'&gt;Locked Out Of Heaven&lt;/a&gt;&lt;/li&gt;&lt;/ul&gt;</v>
      </c>
      <c r="S1239" t="str">
        <f t="shared" si="238"/>
        <v>&lt;/td&gt;&lt;td width='20%'&gt;&lt;a href='http://www.norduserforum.com/download/file.php?id=11541'&gt;Locked Out Of Heaven.nsmp&lt;/a&gt;&lt;/td&gt;&lt;td width='10%'&gt;3.7 MB&lt;/td&gt;&lt;td width='10%'&gt;&lt;a href='http://www.norduserforum.com/viewtopic.php?f=2&amp;amp;t=4054' target='_blank'&gt;link&lt;/a&gt;&lt;/td&gt;&lt;/tr&gt;</v>
      </c>
      <c r="U1239" t="str">
        <f t="shared" si="233"/>
        <v>&lt;tr&gt;&lt;td width='10%'&gt;1233&lt;/td&gt;&lt;td width='20%'&gt;Locked Out Of Heaven&lt;/td&gt;&lt;td width='10%'&gt;Ivan Jochner&lt;/td&gt;&lt;td width='20%'&gt;&lt;br&gt;&lt;ul class='graphic' style='margin-left: 0em;'&gt;&lt;li&gt;&lt;a href='http://www.norduserforum.com/download/file.php?id=11542?n=1233' type='audio/mpeg' class='inline-playable'&gt;Locked Out Of Heaven&lt;/a&gt;&lt;/li&gt;&lt;/ul&gt;&lt;/td&gt;&lt;td width='20%'&gt;&lt;a href='http://www.norduserforum.com/download/file.php?id=11541'&gt;Locked Out Of Heaven.nsmp&lt;/a&gt;&lt;/td&gt;&lt;td width='10%'&gt;3.7 MB&lt;/td&gt;&lt;td width='10%'&gt;&lt;a href='http://www.norduserforum.com/viewtopic.php?f=2&amp;amp;t=4054' target='_blank'&gt;link&lt;/a&gt;&lt;/td&gt;&lt;/tr&gt;</v>
      </c>
      <c r="X1239">
        <f>IFERROR(VLOOKUP(B1239,[1]Attachments!A$2:O$50001,13,FALSE),0)</f>
        <v>3871388</v>
      </c>
      <c r="Y1239" s="14" t="str">
        <f t="shared" si="239"/>
        <v>3.7 MB</v>
      </c>
      <c r="AB1239">
        <f>VLOOKUP(B1239,[1]Attachments!A$2:O$50001,9,FALSE)</f>
        <v>33</v>
      </c>
      <c r="AC1239" s="15">
        <f>VLOOKUP(B1239,[1]Attachments!A$2:O$50001,14,FALSE)/(60*60*24)+"1/1/1970"</f>
        <v>43599.824907407412</v>
      </c>
      <c r="AD1239" s="14">
        <f t="shared" ca="1" si="234"/>
        <v>1.326251627380103</v>
      </c>
      <c r="AM1239">
        <f t="shared" si="235"/>
        <v>263</v>
      </c>
      <c r="AN1239" t="str">
        <f>VLOOKUP(AM1239,A$3:U$4760,21,FALSE)</f>
        <v>&lt;tr&gt;&lt;td width='10%'&gt;263&lt;/td&gt;&lt;td width='20%'&gt;Dx7 Ii Double Tines Tine&lt;/td&gt;&lt;td width='10%'&gt;Johannes&lt;/td&gt;&lt;td width='20%'&gt;&lt;br&gt;&lt;br&gt;&lt;/td&gt;&lt;td width='20%'&gt;&lt;a href='http://www.norduserforum.com/download/file.php?id=1904'&gt;Dx7 Ii Double Tines Tine.nsmp&lt;/a&gt;&lt;/td&gt;&lt;td width='10%'&gt;0.5 MB&lt;/td&gt;&lt;td width='10%'&gt;&lt;a href='http://www.norduserforum.com/viewtopic.php?f=2&amp;amp;t=2524' target='_blank'&gt;link&lt;/a&gt;&lt;/td&gt;&lt;/tr&gt;</v>
      </c>
    </row>
    <row r="1240" spans="1:40" x14ac:dyDescent="0.3">
      <c r="A1240" s="1">
        <f t="shared" si="236"/>
        <v>1234</v>
      </c>
      <c r="B1240">
        <v>11551</v>
      </c>
      <c r="C1240" s="1">
        <f>IF(IFERROR(VLOOKUP(B1240+1,[1]Attachments!A$2:K$50000,11,FALSE)="mp3",FALSE),B1240+1,IF(IFERROR(VLOOKUP(B1240-1,[1]Attachments!A$2:K$50000,11,FALSE)="mp3",FALSE),B1240-1,IF(IFERROR(VLOOKUP(B1240-2,[1]Attachments!A$2:K$50000,11,FALSE)="mp3",FALSE),B1240-2,IF(IFERROR(VLOOKUP(B1240+2,[1]Attachments!A$2:K$50000,11,FALSE)="mp3",FALSE),B1240+2,""))))</f>
        <v>11549</v>
      </c>
      <c r="H1240" s="1">
        <f t="shared" si="240"/>
        <v>11551</v>
      </c>
      <c r="I1240" s="1">
        <f>VLOOKUP(B1240,[1]Attachments!A$2:O$50001,3,FALSE)</f>
        <v>17723</v>
      </c>
      <c r="J1240" s="11" t="str">
        <f t="shared" si="230"/>
        <v>link</v>
      </c>
      <c r="K1240" s="1" t="str">
        <f>IF(E1240="",SUBSTITUTE(PROPER(SUBSTITUTE(LEFT(VLOOKUP(B1240,[1]Attachments!A$2:O$50001,8,FALSE),LEN(VLOOKUP(B1240,[1]Attachments!A$2:O$50001,8,FALSE))-5),"_"," ")),"&amp;Amp;","&amp;"),E1240)</f>
        <v>Mixed Strings</v>
      </c>
      <c r="L1240" s="13" t="str">
        <f>PROPER(SUBSTITUTE(LEFT(VLOOKUP(O1240,[1]Attachments!A$2:O$50001,8,FALSE),LEN(VLOOKUP(O1240,[1]Attachments!A$2:O$50001,8,FALSE))-4),"_"," "))</f>
        <v>Live To Tell Multitrack</v>
      </c>
      <c r="M1240" s="1" t="str">
        <f>IF(G1240="",VLOOKUP(VLOOKUP(B1240,[1]Attachments!A$2:O$10001,5,FALSE),[1]Users!A$2:B$100000,2,FALSE),G1240)</f>
        <v>kbrkr</v>
      </c>
      <c r="N1240" s="1">
        <f t="shared" si="241"/>
        <v>1234</v>
      </c>
      <c r="O1240" s="1">
        <f t="shared" si="231"/>
        <v>11549</v>
      </c>
      <c r="P1240">
        <f>VLOOKUP(B1240,[1]Attachments!A$2:O$50001,2,FALSE)</f>
        <v>117526</v>
      </c>
      <c r="Q1240" t="str">
        <f t="shared" si="232"/>
        <v>&lt;tr&gt;&lt;td width='10%'&gt;1234&lt;/td&gt;&lt;td width='20%'&gt;Mixed Strings&lt;/td&gt;&lt;td width='10%'&gt;kbrkr&lt;/td&gt;&lt;td width='20%'&gt;</v>
      </c>
      <c r="R1240" t="str">
        <f t="shared" si="237"/>
        <v>&lt;br&gt;&lt;ul class='graphic' style='margin-left: 0em;'&gt;&lt;li&gt;&lt;a href='http://www.norduserforum.com/download/file.php?id=11549?n=1234' type='audio/mpeg' class='inline-playable'&gt;Mixed Strings&lt;/a&gt;&lt;/li&gt;&lt;/ul&gt;</v>
      </c>
      <c r="S1240" t="str">
        <f t="shared" si="238"/>
        <v>&lt;/td&gt;&lt;td width='20%'&gt;&lt;a href='http://www.norduserforum.com/download/file.php?id=11551'&gt;Mixed Strings.nsmp&lt;/a&gt;&lt;/td&gt;&lt;td width='10%'&gt;2.1 MB&lt;/td&gt;&lt;td width='10%'&gt;&lt;a href='http://www.norduserforum.com/viewtopic.php?f=2&amp;amp;t=17723' target='_blank'&gt;link&lt;/a&gt;&lt;/td&gt;&lt;/tr&gt;</v>
      </c>
      <c r="U1240" t="str">
        <f t="shared" si="233"/>
        <v>&lt;tr&gt;&lt;td width='10%'&gt;1234&lt;/td&gt;&lt;td width='20%'&gt;Mixed Strings&lt;/td&gt;&lt;td width='10%'&gt;kbrkr&lt;/td&gt;&lt;td width='20%'&gt;&lt;br&gt;&lt;ul class='graphic' style='margin-left: 0em;'&gt;&lt;li&gt;&lt;a href='http://www.norduserforum.com/download/file.php?id=11549?n=1234' type='audio/mpeg' class='inline-playable'&gt;Mixed Strings&lt;/a&gt;&lt;/li&gt;&lt;/ul&gt;&lt;/td&gt;&lt;td width='20%'&gt;&lt;a href='http://www.norduserforum.com/download/file.php?id=11551'&gt;Mixed Strings.nsmp&lt;/a&gt;&lt;/td&gt;&lt;td width='10%'&gt;2.1 MB&lt;/td&gt;&lt;td width='10%'&gt;&lt;a href='http://www.norduserforum.com/viewtopic.php?f=2&amp;amp;t=17723' target='_blank'&gt;link&lt;/a&gt;&lt;/td&gt;&lt;/tr&gt;</v>
      </c>
      <c r="X1240">
        <f>IFERROR(VLOOKUP(B1240,[1]Attachments!A$2:O$50001,13,FALSE),0)</f>
        <v>2216705</v>
      </c>
      <c r="Y1240" s="14" t="str">
        <f t="shared" si="239"/>
        <v>2.1 MB</v>
      </c>
      <c r="AB1240">
        <f>VLOOKUP(B1240,[1]Attachments!A$2:O$50001,9,FALSE)</f>
        <v>61</v>
      </c>
      <c r="AC1240" s="15">
        <f>VLOOKUP(B1240,[1]Attachments!A$2:O$50001,14,FALSE)/(60*60*24)+"1/1/1970"</f>
        <v>43600.597615740742</v>
      </c>
      <c r="AD1240" s="14">
        <f t="shared" ca="1" si="234"/>
        <v>2.4624805582925706</v>
      </c>
      <c r="AM1240">
        <f t="shared" si="235"/>
        <v>262</v>
      </c>
      <c r="AN1240" t="str">
        <f>VLOOKUP(AM1240,A$3:U$4760,21,FALSE)</f>
        <v>&lt;tr&gt;&lt;td width='10%'&gt;262&lt;/td&gt;&lt;td width='20%'&gt;Mc202 Pulsewmod&lt;/td&gt;&lt;td width='10%'&gt;chielio72&lt;/td&gt;&lt;td width='20%'&gt;&lt;br&gt;&lt;ul class='graphic' style='margin-left: 0em;'&gt;&lt;li&gt;&lt;a href='http://www.norduserforum.com/download/file.php?id=1899?n=262' type='audio/mpeg' class='inline-playable'&gt;Mc202 Pulsewmod&lt;/a&gt;&lt;/li&gt;&lt;/ul&gt;&lt;/td&gt;&lt;td width='20%'&gt;&lt;a href='http://www.norduserforum.com/download/file.php?id=1898'&gt;Mc202 Pulsewmod.nsmp&lt;/a&gt;&lt;/td&gt;&lt;td width='10%'&gt;3.3 MB&lt;/td&gt;&lt;td width='10%'&gt;&lt;a href='http://www.norduserforum.com/viewtopic.php?f=2&amp;amp;t=2522' target='_blank'&gt;link&lt;/a&gt;&lt;/td&gt;&lt;/tr&gt;</v>
      </c>
    </row>
    <row r="1241" spans="1:40" x14ac:dyDescent="0.3">
      <c r="A1241" s="1">
        <f t="shared" si="236"/>
        <v>1235</v>
      </c>
      <c r="B1241">
        <v>11553</v>
      </c>
      <c r="C1241" s="1" t="str">
        <f>IF(IFERROR(VLOOKUP(B1241+1,[1]Attachments!A$2:K$50000,11,FALSE)="mp3",FALSE),B1241+1,IF(IFERROR(VLOOKUP(B1241-1,[1]Attachments!A$2:K$50000,11,FALSE)="mp3",FALSE),B1241-1,IF(IFERROR(VLOOKUP(B1241-2,[1]Attachments!A$2:K$50000,11,FALSE)="mp3",FALSE),B1241-2,IF(IFERROR(VLOOKUP(B1241+2,[1]Attachments!A$2:K$50000,11,FALSE)="mp3",FALSE),B1241+2,""))))</f>
        <v/>
      </c>
      <c r="H1241" s="1">
        <f t="shared" si="240"/>
        <v>11553</v>
      </c>
      <c r="I1241" s="1">
        <f>VLOOKUP(B1241,[1]Attachments!A$2:O$50001,3,FALSE)</f>
        <v>735</v>
      </c>
      <c r="J1241" s="11" t="str">
        <f t="shared" si="230"/>
        <v>link</v>
      </c>
      <c r="K1241" s="1" t="str">
        <f>IF(E1241="",SUBSTITUTE(PROPER(SUBSTITUTE(LEFT(VLOOKUP(B1241,[1]Attachments!A$2:O$50001,8,FALSE),LEN(VLOOKUP(B1241,[1]Attachments!A$2:O$50001,8,FALSE))-5),"_"," ")),"&amp;Amp;","&amp;"),E1241)</f>
        <v>Manitmirrorbells</v>
      </c>
      <c r="L1241" s="13" t="e">
        <f>PROPER(SUBSTITUTE(LEFT(VLOOKUP(O1241,[1]Attachments!A$2:O$50001,8,FALSE),LEN(VLOOKUP(O1241,[1]Attachments!A$2:O$50001,8,FALSE))-4),"_"," "))</f>
        <v>#N/A</v>
      </c>
      <c r="M1241" s="1" t="str">
        <f>IF(G1241="",VLOOKUP(VLOOKUP(B1241,[1]Attachments!A$2:O$10001,5,FALSE),[1]Users!A$2:B$100000,2,FALSE),G1241)</f>
        <v>MvanD</v>
      </c>
      <c r="N1241" s="1">
        <f t="shared" si="241"/>
        <v>1235</v>
      </c>
      <c r="O1241" s="1" t="str">
        <f t="shared" si="231"/>
        <v/>
      </c>
      <c r="P1241">
        <f>VLOOKUP(B1241,[1]Attachments!A$2:O$50001,2,FALSE)</f>
        <v>117541</v>
      </c>
      <c r="Q1241" t="str">
        <f t="shared" si="232"/>
        <v>&lt;tr&gt;&lt;td width='10%'&gt;1235&lt;/td&gt;&lt;td width='20%'&gt;Manitmirrorbells&lt;/td&gt;&lt;td width='10%'&gt;MvanD&lt;/td&gt;&lt;td width='20%'&gt;</v>
      </c>
      <c r="R1241" t="str">
        <f t="shared" si="237"/>
        <v>&lt;br&gt;&lt;br&gt;</v>
      </c>
      <c r="S1241" t="str">
        <f t="shared" si="238"/>
        <v>&lt;/td&gt;&lt;td width='20%'&gt;&lt;a href='http://www.norduserforum.com/download/file.php?id=11553'&gt;Manitmirrorbells.nsmp&lt;/a&gt;&lt;/td&gt;&lt;td width='10%'&gt;0.6 MB&lt;/td&gt;&lt;td width='10%'&gt;&lt;a href='http://www.norduserforum.com/viewtopic.php?f=2&amp;amp;t=735' target='_blank'&gt;link&lt;/a&gt;&lt;/td&gt;&lt;/tr&gt;</v>
      </c>
      <c r="U1241" t="str">
        <f t="shared" si="233"/>
        <v>&lt;tr&gt;&lt;td width='10%'&gt;1235&lt;/td&gt;&lt;td width='20%'&gt;Manitmirrorbells&lt;/td&gt;&lt;td width='10%'&gt;MvanD&lt;/td&gt;&lt;td width='20%'&gt;&lt;br&gt;&lt;br&gt;&lt;/td&gt;&lt;td width='20%'&gt;&lt;a href='http://www.norduserforum.com/download/file.php?id=11553'&gt;Manitmirrorbells.nsmp&lt;/a&gt;&lt;/td&gt;&lt;td width='10%'&gt;0.6 MB&lt;/td&gt;&lt;td width='10%'&gt;&lt;a href='http://www.norduserforum.com/viewtopic.php?f=2&amp;amp;t=735' target='_blank'&gt;link&lt;/a&gt;&lt;/td&gt;&lt;/tr&gt;</v>
      </c>
      <c r="X1241">
        <f>IFERROR(VLOOKUP(B1241,[1]Attachments!A$2:O$50001,13,FALSE),0)</f>
        <v>612314</v>
      </c>
      <c r="Y1241" s="14" t="str">
        <f t="shared" si="239"/>
        <v>0.6 MB</v>
      </c>
      <c r="AB1241">
        <f>VLOOKUP(B1241,[1]Attachments!A$2:O$50001,9,FALSE)</f>
        <v>67</v>
      </c>
      <c r="AC1241" s="15">
        <f>VLOOKUP(B1241,[1]Attachments!A$2:O$50001,14,FALSE)/(60*60*24)+"1/1/1970"</f>
        <v>43600.768807870365</v>
      </c>
      <c r="AD1241" s="14">
        <f t="shared" ca="1" si="234"/>
        <v>2.7073646162351106</v>
      </c>
      <c r="AM1241">
        <f t="shared" si="235"/>
        <v>261</v>
      </c>
      <c r="AN1241" t="str">
        <f>VLOOKUP(AM1241,A$3:U$4760,21,FALSE)</f>
        <v>&lt;tr&gt;&lt;td width='10%'&gt;261&lt;/td&gt;&lt;td width='20%'&gt;Dx7Iic Fine Tines Ste Br&lt;/td&gt;&lt;td width='10%'&gt;tomzi&lt;/td&gt;&lt;td width='20%'&gt;&lt;br&gt;&lt;br&gt;&lt;/td&gt;&lt;td width='20%'&gt;&lt;a href='http://www.norduserforum.com/download/file.php?id=1895'&gt;Dx7Iic Fine Tines Ste Br.nsmp&lt;/a&gt;&lt;/td&gt;&lt;td width='10%'&gt;4.3 MB&lt;/td&gt;&lt;td width='10%'&gt;&lt;a href='http://www.norduserforum.com/viewtopic.php?f=2&amp;amp;t=2400' target='_blank'&gt;link&lt;/a&gt;&lt;/td&gt;&lt;/tr&gt;</v>
      </c>
    </row>
    <row r="1242" spans="1:40" x14ac:dyDescent="0.3">
      <c r="A1242" s="1">
        <f t="shared" si="236"/>
        <v>1236</v>
      </c>
      <c r="B1242">
        <v>11558</v>
      </c>
      <c r="C1242" s="1">
        <f>IF(IFERROR(VLOOKUP(B1242+1,[1]Attachments!A$2:K$50000,11,FALSE)="mp3",FALSE),B1242+1,IF(IFERROR(VLOOKUP(B1242-1,[1]Attachments!A$2:K$50000,11,FALSE)="mp3",FALSE),B1242-1,IF(IFERROR(VLOOKUP(B1242-2,[1]Attachments!A$2:K$50000,11,FALSE)="mp3",FALSE),B1242-2,IF(IFERROR(VLOOKUP(B1242+2,[1]Attachments!A$2:K$50000,11,FALSE)="mp3",FALSE),B1242+2,""))))</f>
        <v>11559</v>
      </c>
      <c r="H1242" s="1">
        <f t="shared" si="240"/>
        <v>11558</v>
      </c>
      <c r="I1242" s="1">
        <f>VLOOKUP(B1242,[1]Attachments!A$2:O$50001,3,FALSE)</f>
        <v>17753</v>
      </c>
      <c r="J1242" s="11" t="str">
        <f t="shared" si="230"/>
        <v>link</v>
      </c>
      <c r="K1242" s="1" t="str">
        <f>IF(E1242="",SUBSTITUTE(PROPER(SUBSTITUTE(LEFT(VLOOKUP(B1242,[1]Attachments!A$2:O$50001,8,FALSE),LEN(VLOOKUP(B1242,[1]Attachments!A$2:O$50001,8,FALSE))-5),"_"," ")),"&amp;Amp;","&amp;"),E1242)</f>
        <v>Cs80 Preset 5</v>
      </c>
      <c r="L1242" s="13" t="str">
        <f>PROPER(SUBSTITUTE(LEFT(VLOOKUP(O1242,[1]Attachments!A$2:O$50001,8,FALSE),LEN(VLOOKUP(O1242,[1]Attachments!A$2:O$50001,8,FALSE))-4),"_"," "))</f>
        <v>Noodlings On Cs80 Preset 5</v>
      </c>
      <c r="M1242" s="1" t="str">
        <f>IF(G1242="",VLOOKUP(VLOOKUP(B1242,[1]Attachments!A$2:O$10001,5,FALSE),[1]Users!A$2:B$100000,2,FALSE),G1242)</f>
        <v>ErictheViking</v>
      </c>
      <c r="N1242" s="1">
        <f t="shared" si="241"/>
        <v>1236</v>
      </c>
      <c r="O1242" s="1">
        <f t="shared" si="231"/>
        <v>11559</v>
      </c>
      <c r="P1242">
        <f>VLOOKUP(B1242,[1]Attachments!A$2:O$50001,2,FALSE)</f>
        <v>117659</v>
      </c>
      <c r="Q1242" t="str">
        <f t="shared" si="232"/>
        <v>&lt;tr&gt;&lt;td width='10%'&gt;1236&lt;/td&gt;&lt;td width='20%'&gt;Cs80 Preset 5&lt;/td&gt;&lt;td width='10%'&gt;ErictheViking&lt;/td&gt;&lt;td width='20%'&gt;</v>
      </c>
      <c r="R1242" t="str">
        <f t="shared" si="237"/>
        <v>&lt;br&gt;&lt;ul class='graphic' style='margin-left: 0em;'&gt;&lt;li&gt;&lt;a href='http://www.norduserforum.com/download/file.php?id=11559?n=1236' type='audio/mpeg' class='inline-playable'&gt;Cs80 Preset 5&lt;/a&gt;&lt;/li&gt;&lt;/ul&gt;</v>
      </c>
      <c r="S1242" t="str">
        <f t="shared" si="238"/>
        <v>&lt;/td&gt;&lt;td width='20%'&gt;&lt;a href='http://www.norduserforum.com/download/file.php?id=11558'&gt;Cs80 Preset 5.nsmp&lt;/a&gt;&lt;/td&gt;&lt;td width='10%'&gt;0.2 MB&lt;/td&gt;&lt;td width='10%'&gt;&lt;a href='http://www.norduserforum.com/viewtopic.php?f=2&amp;amp;t=17753' target='_blank'&gt;link&lt;/a&gt;&lt;/td&gt;&lt;/tr&gt;</v>
      </c>
      <c r="U1242" t="str">
        <f t="shared" si="233"/>
        <v>&lt;tr&gt;&lt;td width='10%'&gt;1236&lt;/td&gt;&lt;td width='20%'&gt;Cs80 Preset 5&lt;/td&gt;&lt;td width='10%'&gt;ErictheViking&lt;/td&gt;&lt;td width='20%'&gt;&lt;br&gt;&lt;ul class='graphic' style='margin-left: 0em;'&gt;&lt;li&gt;&lt;a href='http://www.norduserforum.com/download/file.php?id=11559?n=1236' type='audio/mpeg' class='inline-playable'&gt;Cs80 Preset 5&lt;/a&gt;&lt;/li&gt;&lt;/ul&gt;&lt;/td&gt;&lt;td width='20%'&gt;&lt;a href='http://www.norduserforum.com/download/file.php?id=11558'&gt;Cs80 Preset 5.nsmp&lt;/a&gt;&lt;/td&gt;&lt;td width='10%'&gt;0.2 MB&lt;/td&gt;&lt;td width='10%'&gt;&lt;a href='http://www.norduserforum.com/viewtopic.php?f=2&amp;amp;t=17753' target='_blank'&gt;link&lt;/a&gt;&lt;/td&gt;&lt;/tr&gt;</v>
      </c>
      <c r="X1242">
        <f>IFERROR(VLOOKUP(B1242,[1]Attachments!A$2:O$50001,13,FALSE),0)</f>
        <v>227885</v>
      </c>
      <c r="Y1242" s="14" t="str">
        <f t="shared" si="239"/>
        <v>0.2 MB</v>
      </c>
      <c r="AB1242">
        <f>VLOOKUP(B1242,[1]Attachments!A$2:O$50001,9,FALSE)</f>
        <v>67</v>
      </c>
      <c r="AC1242" s="15">
        <f>VLOOKUP(B1242,[1]Attachments!A$2:O$50001,14,FALSE)/(60*60*24)+"1/1/1970"</f>
        <v>43603.491898148146</v>
      </c>
      <c r="AD1242" s="14">
        <f t="shared" ca="1" si="234"/>
        <v>2.7506024341734254</v>
      </c>
      <c r="AM1242">
        <f t="shared" si="235"/>
        <v>260</v>
      </c>
      <c r="AN1242" t="str">
        <f>VLOOKUP(AM1242,A$3:U$4760,21,FALSE)</f>
        <v>&lt;tr&gt;&lt;td width='10%'&gt;260&lt;/td&gt;&lt;td width='20%'&gt;Moog Bass Atc&lt;/td&gt;&lt;td width='10%'&gt;chielio72&lt;/td&gt;&lt;td width='20%'&gt;&lt;br&gt;&lt;ul class='graphic' style='margin-left: 0em;'&gt;&lt;li&gt;&lt;a href='http://www.norduserforum.com/download/file.php?id=1887?n=260' type='audio/mpeg' class='inline-playable'&gt;Moog Bass Atc&lt;/a&gt;&lt;/li&gt;&lt;/ul&gt;&lt;/td&gt;&lt;td width='20%'&gt;&lt;a href='http://www.norduserforum.com/download/file.php?id=1888'&gt;Moog Bass Atc.nsmp&lt;/a&gt;&lt;/td&gt;&lt;td width='10%'&gt;1.7 MB&lt;/td&gt;&lt;td width='10%'&gt;&lt;a href='http://www.norduserforum.com/viewtopic.php?f=2&amp;amp;t=2510' target='_blank'&gt;link&lt;/a&gt;&lt;/td&gt;&lt;/tr&gt;</v>
      </c>
    </row>
    <row r="1243" spans="1:40" x14ac:dyDescent="0.3">
      <c r="A1243" s="1">
        <f t="shared" si="236"/>
        <v>1237</v>
      </c>
      <c r="B1243">
        <v>11560</v>
      </c>
      <c r="C1243" s="1">
        <f>IF(IFERROR(VLOOKUP(B1243+1,[1]Attachments!A$2:K$50000,11,FALSE)="mp3",FALSE),B1243+1,IF(IFERROR(VLOOKUP(B1243-1,[1]Attachments!A$2:K$50000,11,FALSE)="mp3",FALSE),B1243-1,IF(IFERROR(VLOOKUP(B1243-2,[1]Attachments!A$2:K$50000,11,FALSE)="mp3",FALSE),B1243-2,IF(IFERROR(VLOOKUP(B1243+2,[1]Attachments!A$2:K$50000,11,FALSE)="mp3",FALSE),B1243+2,""))))</f>
        <v>11561</v>
      </c>
      <c r="H1243" s="1">
        <f t="shared" si="240"/>
        <v>11560</v>
      </c>
      <c r="I1243" s="1">
        <f>VLOOKUP(B1243,[1]Attachments!A$2:O$50001,3,FALSE)</f>
        <v>17754</v>
      </c>
      <c r="J1243" s="11" t="str">
        <f t="shared" si="230"/>
        <v>link</v>
      </c>
      <c r="K1243" s="1" t="str">
        <f>IF(E1243="",SUBSTITUTE(PROPER(SUBSTITUTE(LEFT(VLOOKUP(B1243,[1]Attachments!A$2:O$50001,8,FALSE),LEN(VLOOKUP(B1243,[1]Attachments!A$2:O$50001,8,FALSE))-5),"_"," ")),"&amp;Amp;","&amp;"),E1243)</f>
        <v>Cs80 Preset 5 And Strings</v>
      </c>
      <c r="L1243" s="13" t="str">
        <f>PROPER(SUBSTITUTE(LEFT(VLOOKUP(O1243,[1]Attachments!A$2:O$50001,8,FALSE),LEN(VLOOKUP(O1243,[1]Attachments!A$2:O$50001,8,FALSE))-4),"_"," "))</f>
        <v>Noodlings On Cs80 Preset 5 With Strings Attached</v>
      </c>
      <c r="M1243" s="1" t="str">
        <f>IF(G1243="",VLOOKUP(VLOOKUP(B1243,[1]Attachments!A$2:O$10001,5,FALSE),[1]Users!A$2:B$100000,2,FALSE),G1243)</f>
        <v>ErictheViking</v>
      </c>
      <c r="N1243" s="1">
        <f t="shared" si="241"/>
        <v>1237</v>
      </c>
      <c r="O1243" s="1">
        <f t="shared" si="231"/>
        <v>11561</v>
      </c>
      <c r="P1243">
        <f>VLOOKUP(B1243,[1]Attachments!A$2:O$50001,2,FALSE)</f>
        <v>117670</v>
      </c>
      <c r="Q1243" t="str">
        <f t="shared" si="232"/>
        <v>&lt;tr&gt;&lt;td width='10%'&gt;1237&lt;/td&gt;&lt;td width='20%'&gt;Cs80 Preset 5 And Strings&lt;/td&gt;&lt;td width='10%'&gt;ErictheViking&lt;/td&gt;&lt;td width='20%'&gt;</v>
      </c>
      <c r="R1243" t="str">
        <f t="shared" si="237"/>
        <v>&lt;br&gt;&lt;ul class='graphic' style='margin-left: 0em;'&gt;&lt;li&gt;&lt;a href='http://www.norduserforum.com/download/file.php?id=11561?n=1237' type='audio/mpeg' class='inline-playable'&gt;Cs80 Preset 5 And Strings&lt;/a&gt;&lt;/li&gt;&lt;/ul&gt;</v>
      </c>
      <c r="S1243" t="str">
        <f t="shared" si="238"/>
        <v>&lt;/td&gt;&lt;td width='20%'&gt;&lt;a href='http://www.norduserforum.com/download/file.php?id=11560'&gt;Cs80 Preset 5 And Strings.nsmp&lt;/a&gt;&lt;/td&gt;&lt;td width='10%'&gt;0.6 MB&lt;/td&gt;&lt;td width='10%'&gt;&lt;a href='http://www.norduserforum.com/viewtopic.php?f=2&amp;amp;t=17754' target='_blank'&gt;link&lt;/a&gt;&lt;/td&gt;&lt;/tr&gt;</v>
      </c>
      <c r="U1243" t="str">
        <f t="shared" si="233"/>
        <v>&lt;tr&gt;&lt;td width='10%'&gt;1237&lt;/td&gt;&lt;td width='20%'&gt;Cs80 Preset 5 And Strings&lt;/td&gt;&lt;td width='10%'&gt;ErictheViking&lt;/td&gt;&lt;td width='20%'&gt;&lt;br&gt;&lt;ul class='graphic' style='margin-left: 0em;'&gt;&lt;li&gt;&lt;a href='http://www.norduserforum.com/download/file.php?id=11561?n=1237' type='audio/mpeg' class='inline-playable'&gt;Cs80 Preset 5 And Strings&lt;/a&gt;&lt;/li&gt;&lt;/ul&gt;&lt;/td&gt;&lt;td width='20%'&gt;&lt;a href='http://www.norduserforum.com/download/file.php?id=11560'&gt;Cs80 Preset 5 And Strings.nsmp&lt;/a&gt;&lt;/td&gt;&lt;td width='10%'&gt;0.6 MB&lt;/td&gt;&lt;td width='10%'&gt;&lt;a href='http://www.norduserforum.com/viewtopic.php?f=2&amp;amp;t=17754' target='_blank'&gt;link&lt;/a&gt;&lt;/td&gt;&lt;/tr&gt;</v>
      </c>
      <c r="X1243">
        <f>IFERROR(VLOOKUP(B1243,[1]Attachments!A$2:O$50001,13,FALSE),0)</f>
        <v>608504</v>
      </c>
      <c r="Y1243" s="14" t="str">
        <f t="shared" si="239"/>
        <v>0.6 MB</v>
      </c>
      <c r="AB1243">
        <f>VLOOKUP(B1243,[1]Attachments!A$2:O$50001,9,FALSE)</f>
        <v>64</v>
      </c>
      <c r="AC1243" s="15">
        <f>VLOOKUP(B1243,[1]Attachments!A$2:O$50001,14,FALSE)/(60*60*24)+"1/1/1970"</f>
        <v>43603.666921296295</v>
      </c>
      <c r="AD1243" s="14">
        <f t="shared" ca="1" si="234"/>
        <v>2.6301409180732187</v>
      </c>
      <c r="AM1243">
        <f t="shared" si="235"/>
        <v>259</v>
      </c>
      <c r="AN1243" t="str">
        <f>VLOOKUP(AM1243,A$3:U$4760,21,FALSE)</f>
        <v>&lt;tr&gt;&lt;td width='10%'&gt;259&lt;/td&gt;&lt;td width='20%'&gt;Synthbrasswide&lt;/td&gt;&lt;td width='10%'&gt;chielio72&lt;/td&gt;&lt;td width='20%'&gt;&lt;br&gt;&lt;ul class='graphic' style='margin-left: 0em;'&gt;&lt;li&gt;&lt;a href='http://www.norduserforum.com/download/file.php?id=1886?n=259' type='audio/mpeg' class='inline-playable'&gt;Synthbrasswide&lt;/a&gt;&lt;/li&gt;&lt;/ul&gt;&lt;/td&gt;&lt;td width='20%'&gt;&lt;a href='http://www.norduserforum.com/download/file.php?id=1884'&gt;Synthbrasswide.nsmp&lt;/a&gt;&lt;/td&gt;&lt;td width='10%'&gt;2.7 MB&lt;/td&gt;&lt;td width='10%'&gt;&lt;a href='http://www.norduserforum.com/viewtopic.php?f=2&amp;amp;t=2508' target='_blank'&gt;link&lt;/a&gt;&lt;/td&gt;&lt;/tr&gt;</v>
      </c>
    </row>
    <row r="1244" spans="1:40" x14ac:dyDescent="0.3">
      <c r="A1244" s="1">
        <f t="shared" si="236"/>
        <v>1238</v>
      </c>
      <c r="B1244">
        <v>11565</v>
      </c>
      <c r="C1244" s="1" t="str">
        <f>IF(IFERROR(VLOOKUP(B1244+1,[1]Attachments!A$2:K$50000,11,FALSE)="mp3",FALSE),B1244+1,IF(IFERROR(VLOOKUP(B1244-1,[1]Attachments!A$2:K$50000,11,FALSE)="mp3",FALSE),B1244-1,IF(IFERROR(VLOOKUP(B1244-2,[1]Attachments!A$2:K$50000,11,FALSE)="mp3",FALSE),B1244-2,IF(IFERROR(VLOOKUP(B1244+2,[1]Attachments!A$2:K$50000,11,FALSE)="mp3",FALSE),B1244+2,""))))</f>
        <v/>
      </c>
      <c r="H1244" s="1">
        <f t="shared" si="240"/>
        <v>11565</v>
      </c>
      <c r="I1244" s="1">
        <f>VLOOKUP(B1244,[1]Attachments!A$2:O$50001,3,FALSE)</f>
        <v>17772</v>
      </c>
      <c r="J1244" s="11" t="str">
        <f t="shared" si="230"/>
        <v>link</v>
      </c>
      <c r="K1244" s="1" t="str">
        <f>IF(E1244="",SUBSTITUTE(PROPER(SUBSTITUTE(LEFT(VLOOKUP(B1244,[1]Attachments!A$2:O$50001,8,FALSE),LEN(VLOOKUP(B1244,[1]Attachments!A$2:O$50001,8,FALSE))-5),"_"," ")),"&amp;Amp;","&amp;"),E1244)</f>
        <v>Narcotic</v>
      </c>
      <c r="L1244" s="13" t="e">
        <f>PROPER(SUBSTITUTE(LEFT(VLOOKUP(O1244,[1]Attachments!A$2:O$50001,8,FALSE),LEN(VLOOKUP(O1244,[1]Attachments!A$2:O$50001,8,FALSE))-4),"_"," "))</f>
        <v>#N/A</v>
      </c>
      <c r="M1244" s="1" t="str">
        <f>IF(G1244="",VLOOKUP(VLOOKUP(B1244,[1]Attachments!A$2:O$10001,5,FALSE),[1]Users!A$2:B$100000,2,FALSE),G1244)</f>
        <v>MvanD</v>
      </c>
      <c r="N1244" s="1">
        <f t="shared" si="241"/>
        <v>1238</v>
      </c>
      <c r="O1244" s="1" t="str">
        <f t="shared" si="231"/>
        <v/>
      </c>
      <c r="P1244">
        <f>VLOOKUP(B1244,[1]Attachments!A$2:O$50001,2,FALSE)</f>
        <v>117787</v>
      </c>
      <c r="Q1244" t="str">
        <f t="shared" si="232"/>
        <v>&lt;tr&gt;&lt;td width='10%'&gt;1238&lt;/td&gt;&lt;td width='20%'&gt;Narcotic&lt;/td&gt;&lt;td width='10%'&gt;MvanD&lt;/td&gt;&lt;td width='20%'&gt;</v>
      </c>
      <c r="R1244" t="str">
        <f t="shared" si="237"/>
        <v>&lt;br&gt;&lt;br&gt;</v>
      </c>
      <c r="S1244" t="str">
        <f t="shared" si="238"/>
        <v>&lt;/td&gt;&lt;td width='20%'&gt;&lt;a href='http://www.norduserforum.com/download/file.php?id=11565'&gt;Narcotic.nsmp&lt;/a&gt;&lt;/td&gt;&lt;td width='10%'&gt;2.4 MB&lt;/td&gt;&lt;td width='10%'&gt;&lt;a href='http://www.norduserforum.com/viewtopic.php?f=2&amp;amp;t=17772' target='_blank'&gt;link&lt;/a&gt;&lt;/td&gt;&lt;/tr&gt;</v>
      </c>
      <c r="U1244" t="str">
        <f t="shared" si="233"/>
        <v>&lt;tr&gt;&lt;td width='10%'&gt;1238&lt;/td&gt;&lt;td width='20%'&gt;Narcotic&lt;/td&gt;&lt;td width='10%'&gt;MvanD&lt;/td&gt;&lt;td width='20%'&gt;&lt;br&gt;&lt;br&gt;&lt;/td&gt;&lt;td width='20%'&gt;&lt;a href='http://www.norduserforum.com/download/file.php?id=11565'&gt;Narcotic.nsmp&lt;/a&gt;&lt;/td&gt;&lt;td width='10%'&gt;2.4 MB&lt;/td&gt;&lt;td width='10%'&gt;&lt;a href='http://www.norduserforum.com/viewtopic.php?f=2&amp;amp;t=17772' target='_blank'&gt;link&lt;/a&gt;&lt;/td&gt;&lt;/tr&gt;</v>
      </c>
      <c r="X1244">
        <f>IFERROR(VLOOKUP(B1244,[1]Attachments!A$2:O$50001,13,FALSE),0)</f>
        <v>2567225</v>
      </c>
      <c r="Y1244" s="14" t="str">
        <f t="shared" si="239"/>
        <v>2.4 MB</v>
      </c>
      <c r="AB1244">
        <f>VLOOKUP(B1244,[1]Attachments!A$2:O$50001,9,FALSE)</f>
        <v>27</v>
      </c>
      <c r="AC1244" s="15">
        <f>VLOOKUP(B1244,[1]Attachments!A$2:O$50001,14,FALSE)/(60*60*24)+"1/1/1970"</f>
        <v>43606.78979166667</v>
      </c>
      <c r="AD1244" s="14">
        <f t="shared" ca="1" si="234"/>
        <v>1.1303137642364049</v>
      </c>
      <c r="AM1244">
        <f t="shared" si="235"/>
        <v>258</v>
      </c>
      <c r="AN1244" t="str">
        <f>VLOOKUP(AM1244,A$3:U$4760,21,FALSE)</f>
        <v>&lt;tr&gt;&lt;td width='10%'&gt;258&lt;/td&gt;&lt;td width='20%'&gt;King Of Pain&lt;/td&gt;&lt;td width='10%'&gt;Hanon_CTS&lt;/td&gt;&lt;td width='20%'&gt;&lt;br&gt;&lt;ul class='graphic' style='margin-left: 0em;'&gt;&lt;li&gt;&lt;a href='http://www.norduserforum.com/download/file.php?id=1879?n=258' type='audio/mpeg' class='inline-playable'&gt;King Of Pain&lt;/a&gt;&lt;/li&gt;&lt;/ul&gt;&lt;/td&gt;&lt;td width='20%'&gt;&lt;a href='http://www.norduserforum.com/download/file.php?id=1878'&gt;King Of Pain.nsmp&lt;/a&gt;&lt;/td&gt;&lt;td width='10%'&gt;1.3 MB&lt;/td&gt;&lt;td width='10%'&gt;&lt;a href='http://www.norduserforum.com/viewtopic.php?f=2&amp;amp;t=2485' target='_blank'&gt;link&lt;/a&gt;&lt;/td&gt;&lt;/tr&gt;</v>
      </c>
    </row>
    <row r="1245" spans="1:40" x14ac:dyDescent="0.3">
      <c r="A1245" s="1">
        <f t="shared" si="236"/>
        <v>1239</v>
      </c>
      <c r="B1245">
        <v>11569</v>
      </c>
      <c r="C1245" s="1">
        <f>IF(IFERROR(VLOOKUP(B1245+1,[1]Attachments!A$2:K$50000,11,FALSE)="mp3",FALSE),B1245+1,IF(IFERROR(VLOOKUP(B1245-1,[1]Attachments!A$2:K$50000,11,FALSE)="mp3",FALSE),B1245-1,IF(IFERROR(VLOOKUP(B1245-2,[1]Attachments!A$2:K$50000,11,FALSE)="mp3",FALSE),B1245-2,IF(IFERROR(VLOOKUP(B1245+2,[1]Attachments!A$2:K$50000,11,FALSE)="mp3",FALSE),B1245+2,""))))</f>
        <v>11570</v>
      </c>
      <c r="H1245" s="1">
        <f t="shared" si="240"/>
        <v>11569</v>
      </c>
      <c r="I1245" s="1">
        <f>VLOOKUP(B1245,[1]Attachments!A$2:O$50001,3,FALSE)</f>
        <v>17776</v>
      </c>
      <c r="J1245" s="11" t="str">
        <f t="shared" si="230"/>
        <v>link</v>
      </c>
      <c r="K1245" s="1" t="str">
        <f>IF(E1245="",SUBSTITUTE(PROPER(SUBSTITUTE(LEFT(VLOOKUP(B1245,[1]Attachments!A$2:O$50001,8,FALSE),LEN(VLOOKUP(B1245,[1]Attachments!A$2:O$50001,8,FALSE))-5),"_"," ")),"&amp;Amp;","&amp;"),E1245)</f>
        <v>Lucylowrey</v>
      </c>
      <c r="L1245" s="13" t="str">
        <f>PROPER(SUBSTITUTE(LEFT(VLOOKUP(O1245,[1]Attachments!A$2:O$50001,8,FALSE),LEN(VLOOKUP(O1245,[1]Attachments!A$2:O$50001,8,FALSE))-4),"_"," "))</f>
        <v>Lucy Organ</v>
      </c>
      <c r="M1245" s="1" t="str">
        <f>IF(G1245="",VLOOKUP(VLOOKUP(B1245,[1]Attachments!A$2:O$10001,5,FALSE),[1]Users!A$2:B$100000,2,FALSE),G1245)</f>
        <v>maxpiano</v>
      </c>
      <c r="N1245" s="1">
        <f t="shared" si="241"/>
        <v>1239</v>
      </c>
      <c r="O1245" s="1">
        <f t="shared" si="231"/>
        <v>11570</v>
      </c>
      <c r="P1245">
        <f>VLOOKUP(B1245,[1]Attachments!A$2:O$50001,2,FALSE)</f>
        <v>117806</v>
      </c>
      <c r="Q1245" t="str">
        <f t="shared" si="232"/>
        <v>&lt;tr&gt;&lt;td width='10%'&gt;1239&lt;/td&gt;&lt;td width='20%'&gt;Lucylowrey&lt;/td&gt;&lt;td width='10%'&gt;maxpiano&lt;/td&gt;&lt;td width='20%'&gt;</v>
      </c>
      <c r="R1245" t="str">
        <f t="shared" si="237"/>
        <v>&lt;br&gt;&lt;ul class='graphic' style='margin-left: 0em;'&gt;&lt;li&gt;&lt;a href='http://www.norduserforum.com/download/file.php?id=11570?n=1239' type='audio/mpeg' class='inline-playable'&gt;Lucylowrey&lt;/a&gt;&lt;/li&gt;&lt;/ul&gt;</v>
      </c>
      <c r="S1245" t="str">
        <f t="shared" si="238"/>
        <v>&lt;/td&gt;&lt;td width='20%'&gt;&lt;a href='http://www.norduserforum.com/download/file.php?id=11569'&gt;Lucylowrey.nsmp&lt;/a&gt;&lt;/td&gt;&lt;td width='10%'&gt;4.9 MB&lt;/td&gt;&lt;td width='10%'&gt;&lt;a href='http://www.norduserforum.com/viewtopic.php?f=2&amp;amp;t=17776' target='_blank'&gt;link&lt;/a&gt;&lt;/td&gt;&lt;/tr&gt;</v>
      </c>
      <c r="U1245" t="str">
        <f t="shared" si="233"/>
        <v>&lt;tr&gt;&lt;td width='10%'&gt;1239&lt;/td&gt;&lt;td width='20%'&gt;Lucylowrey&lt;/td&gt;&lt;td width='10%'&gt;maxpiano&lt;/td&gt;&lt;td width='20%'&gt;&lt;br&gt;&lt;ul class='graphic' style='margin-left: 0em;'&gt;&lt;li&gt;&lt;a href='http://www.norduserforum.com/download/file.php?id=11570?n=1239' type='audio/mpeg' class='inline-playable'&gt;Lucylowrey&lt;/a&gt;&lt;/li&gt;&lt;/ul&gt;&lt;/td&gt;&lt;td width='20%'&gt;&lt;a href='http://www.norduserforum.com/download/file.php?id=11569'&gt;Lucylowrey.nsmp&lt;/a&gt;&lt;/td&gt;&lt;td width='10%'&gt;4.9 MB&lt;/td&gt;&lt;td width='10%'&gt;&lt;a href='http://www.norduserforum.com/viewtopic.php?f=2&amp;amp;t=17776' target='_blank'&gt;link&lt;/a&gt;&lt;/td&gt;&lt;/tr&gt;</v>
      </c>
      <c r="X1245">
        <f>IFERROR(VLOOKUP(B1245,[1]Attachments!A$2:O$50001,13,FALSE),0)</f>
        <v>5176694</v>
      </c>
      <c r="Y1245" s="14" t="str">
        <f t="shared" si="239"/>
        <v>4.9 MB</v>
      </c>
      <c r="AB1245">
        <f>VLOOKUP(B1245,[1]Attachments!A$2:O$50001,9,FALSE)</f>
        <v>59</v>
      </c>
      <c r="AC1245" s="15">
        <f>VLOOKUP(B1245,[1]Attachments!A$2:O$50001,14,FALSE)/(60*60*24)+"1/1/1970"</f>
        <v>43607.360601851848</v>
      </c>
      <c r="AD1245" s="14">
        <f t="shared" ca="1" si="234"/>
        <v>2.4784054946767049</v>
      </c>
      <c r="AM1245">
        <f t="shared" si="235"/>
        <v>257</v>
      </c>
      <c r="AN1245" t="str">
        <f>VLOOKUP(AM1245,A$3:U$4760,21,FALSE)</f>
        <v>&lt;tr&gt;&lt;td width='10%'&gt;257&lt;/td&gt;&lt;td width='20%'&gt;Gibsong101&lt;/td&gt;&lt;td width='10%'&gt;Bistikas&lt;/td&gt;&lt;td width='20%'&gt;&lt;br&gt;&lt;br&gt;&lt;/td&gt;&lt;td width='20%'&gt;&lt;a href='http://www.norduserforum.com/download/file.php?id=1877'&gt;Gibsong101.nsmp&lt;/a&gt;&lt;/td&gt;&lt;td width='10%'&gt;3.1 MB&lt;/td&gt;&lt;td width='10%'&gt;&lt;a href='http://www.norduserforum.com/viewtopic.php?f=2&amp;amp;t=2499' target='_blank'&gt;link&lt;/a&gt;&lt;/td&gt;&lt;/tr&gt;</v>
      </c>
    </row>
    <row r="1246" spans="1:40" x14ac:dyDescent="0.3">
      <c r="A1246" s="1">
        <f t="shared" si="236"/>
        <v>1240</v>
      </c>
      <c r="B1246">
        <v>11571</v>
      </c>
      <c r="C1246" s="1">
        <f>IF(IFERROR(VLOOKUP(B1246+1,[1]Attachments!A$2:K$50000,11,FALSE)="mp3",FALSE),B1246+1,IF(IFERROR(VLOOKUP(B1246-1,[1]Attachments!A$2:K$50000,11,FALSE)="mp3",FALSE),B1246-1,IF(IFERROR(VLOOKUP(B1246-2,[1]Attachments!A$2:K$50000,11,FALSE)="mp3",FALSE),B1246-2,IF(IFERROR(VLOOKUP(B1246+2,[1]Attachments!A$2:K$50000,11,FALSE)="mp3",FALSE),B1246+2,""))))</f>
        <v>11570</v>
      </c>
      <c r="H1246" s="1">
        <f t="shared" si="240"/>
        <v>11571</v>
      </c>
      <c r="I1246" s="1">
        <f>VLOOKUP(B1246,[1]Attachments!A$2:O$50001,3,FALSE)</f>
        <v>17776</v>
      </c>
      <c r="J1246" s="11" t="str">
        <f t="shared" si="230"/>
        <v>link</v>
      </c>
      <c r="K1246" s="1" t="str">
        <f>IF(E1246="",SUBSTITUTE(PROPER(SUBSTITUTE(LEFT(VLOOKUP(B1246,[1]Attachments!A$2:O$50001,8,FALSE),LEN(VLOOKUP(B1246,[1]Attachments!A$2:O$50001,8,FALSE))-5),"_"," ")),"&amp;Amp;","&amp;"),E1246)</f>
        <v>Lucie`S Organ</v>
      </c>
      <c r="L1246" s="13" t="str">
        <f>PROPER(SUBSTITUTE(LEFT(VLOOKUP(O1246,[1]Attachments!A$2:O$50001,8,FALSE),LEN(VLOOKUP(O1246,[1]Attachments!A$2:O$50001,8,FALSE))-4),"_"," "))</f>
        <v>Lucy Organ</v>
      </c>
      <c r="M1246" s="1" t="str">
        <f>IF(G1246="",VLOOKUP(VLOOKUP(B1246,[1]Attachments!A$2:O$10001,5,FALSE),[1]Users!A$2:B$100000,2,FALSE),G1246)</f>
        <v>Ivan Jochner</v>
      </c>
      <c r="N1246" s="1">
        <f t="shared" si="241"/>
        <v>1240</v>
      </c>
      <c r="O1246" s="1">
        <f t="shared" si="231"/>
        <v>11570</v>
      </c>
      <c r="P1246">
        <f>VLOOKUP(B1246,[1]Attachments!A$2:O$50001,2,FALSE)</f>
        <v>117809</v>
      </c>
      <c r="Q1246" t="str">
        <f t="shared" si="232"/>
        <v>&lt;tr&gt;&lt;td width='10%'&gt;1240&lt;/td&gt;&lt;td width='20%'&gt;Lucie`S Organ&lt;/td&gt;&lt;td width='10%'&gt;Ivan Jochner&lt;/td&gt;&lt;td width='20%'&gt;</v>
      </c>
      <c r="R1246" t="str">
        <f t="shared" si="237"/>
        <v>&lt;br&gt;&lt;ul class='graphic' style='margin-left: 0em;'&gt;&lt;li&gt;&lt;a href='http://www.norduserforum.com/download/file.php?id=11570?n=1240' type='audio/mpeg' class='inline-playable'&gt;Lucie`S Organ&lt;/a&gt;&lt;/li&gt;&lt;/ul&gt;</v>
      </c>
      <c r="S1246" t="str">
        <f t="shared" si="238"/>
        <v>&lt;/td&gt;&lt;td width='20%'&gt;&lt;a href='http://www.norduserforum.com/download/file.php?id=11571'&gt;Lucie`S Organ.nsmp&lt;/a&gt;&lt;/td&gt;&lt;td width='10%'&gt;3.4 MB&lt;/td&gt;&lt;td width='10%'&gt;&lt;a href='http://www.norduserforum.com/viewtopic.php?f=2&amp;amp;t=17776' target='_blank'&gt;link&lt;/a&gt;&lt;/td&gt;&lt;/tr&gt;</v>
      </c>
      <c r="U1246" t="str">
        <f t="shared" si="233"/>
        <v>&lt;tr&gt;&lt;td width='10%'&gt;1240&lt;/td&gt;&lt;td width='20%'&gt;Lucie`S Organ&lt;/td&gt;&lt;td width='10%'&gt;Ivan Jochner&lt;/td&gt;&lt;td width='20%'&gt;&lt;br&gt;&lt;ul class='graphic' style='margin-left: 0em;'&gt;&lt;li&gt;&lt;a href='http://www.norduserforum.com/download/file.php?id=11570?n=1240' type='audio/mpeg' class='inline-playable'&gt;Lucie`S Organ&lt;/a&gt;&lt;/li&gt;&lt;/ul&gt;&lt;/td&gt;&lt;td width='20%'&gt;&lt;a href='http://www.norduserforum.com/download/file.php?id=11571'&gt;Lucie`S Organ.nsmp&lt;/a&gt;&lt;/td&gt;&lt;td width='10%'&gt;3.4 MB&lt;/td&gt;&lt;td width='10%'&gt;&lt;a href='http://www.norduserforum.com/viewtopic.php?f=2&amp;amp;t=17776' target='_blank'&gt;link&lt;/a&gt;&lt;/td&gt;&lt;/tr&gt;</v>
      </c>
      <c r="X1246">
        <f>IFERROR(VLOOKUP(B1246,[1]Attachments!A$2:O$50001,13,FALSE),0)</f>
        <v>3523916</v>
      </c>
      <c r="Y1246" s="14" t="str">
        <f t="shared" si="239"/>
        <v>3.4 MB</v>
      </c>
      <c r="AB1246">
        <f>VLOOKUP(B1246,[1]Attachments!A$2:O$50001,9,FALSE)</f>
        <v>59</v>
      </c>
      <c r="AC1246" s="15">
        <f>VLOOKUP(B1246,[1]Attachments!A$2:O$50001,14,FALSE)/(60*60*24)+"1/1/1970"</f>
        <v>43607.544837962967</v>
      </c>
      <c r="AD1246" s="14">
        <f t="shared" ca="1" si="234"/>
        <v>2.4811486465533319</v>
      </c>
      <c r="AM1246">
        <f t="shared" si="235"/>
        <v>256</v>
      </c>
      <c r="AN1246" t="str">
        <f>VLOOKUP(AM1246,A$3:U$4760,21,FALSE)</f>
        <v>&lt;tr&gt;&lt;td width='10%'&gt;256&lt;/td&gt;&lt;td width='20%'&gt;Chakasynth&lt;/td&gt;&lt;td width='10%'&gt;chielio72&lt;/td&gt;&lt;td width='20%'&gt;&lt;br&gt;&lt;br&gt;&lt;/td&gt;&lt;td width='20%'&gt;&lt;a href='http://www.norduserforum.com/download/file.php?id=1874'&gt;Chakasynth.nsmp&lt;/a&gt;&lt;/td&gt;&lt;td width='10%'&gt;0.2 MB&lt;/td&gt;&lt;td width='10%'&gt;&lt;a href='http://www.norduserforum.com/viewtopic.php?f=2&amp;amp;t=2488' target='_blank'&gt;link&lt;/a&gt;&lt;/td&gt;&lt;/tr&gt;</v>
      </c>
    </row>
    <row r="1247" spans="1:40" x14ac:dyDescent="0.3">
      <c r="A1247" s="1">
        <f t="shared" si="236"/>
        <v>1241</v>
      </c>
      <c r="B1247">
        <v>11648</v>
      </c>
      <c r="C1247" s="1" t="str">
        <f>IF(IFERROR(VLOOKUP(B1247+1,[1]Attachments!A$2:K$50000,11,FALSE)="mp3",FALSE),B1247+1,IF(IFERROR(VLOOKUP(B1247-1,[1]Attachments!A$2:K$50000,11,FALSE)="mp3",FALSE),B1247-1,IF(IFERROR(VLOOKUP(B1247-2,[1]Attachments!A$2:K$50000,11,FALSE)="mp3",FALSE),B1247-2,IF(IFERROR(VLOOKUP(B1247+2,[1]Attachments!A$2:K$50000,11,FALSE)="mp3",FALSE),B1247+2,""))))</f>
        <v/>
      </c>
      <c r="H1247" s="1">
        <f t="shared" si="240"/>
        <v>11648</v>
      </c>
      <c r="I1247" s="1">
        <f>VLOOKUP(B1247,[1]Attachments!A$2:O$50001,3,FALSE)</f>
        <v>17947</v>
      </c>
      <c r="J1247" s="11" t="str">
        <f t="shared" si="230"/>
        <v>link</v>
      </c>
      <c r="K1247" s="1" t="str">
        <f>IF(E1247="",SUBSTITUTE(PROPER(SUBSTITUTE(LEFT(VLOOKUP(B1247,[1]Attachments!A$2:O$50001,8,FALSE),LEN(VLOOKUP(B1247,[1]Attachments!A$2:O$50001,8,FALSE))-5),"_"," ")),"&amp;Amp;","&amp;"),E1247)</f>
        <v>Hammond B3</v>
      </c>
      <c r="L1247" s="13" t="e">
        <f>PROPER(SUBSTITUTE(LEFT(VLOOKUP(O1247,[1]Attachments!A$2:O$50001,8,FALSE),LEN(VLOOKUP(O1247,[1]Attachments!A$2:O$50001,8,FALSE))-4),"_"," "))</f>
        <v>#N/A</v>
      </c>
      <c r="M1247" s="1" t="str">
        <f>IF(G1247="",VLOOKUP(VLOOKUP(B1247,[1]Attachments!A$2:O$10001,5,FALSE),[1]Users!A$2:B$100000,2,FALSE),G1247)</f>
        <v>connorjosef</v>
      </c>
      <c r="N1247" s="1">
        <f t="shared" si="241"/>
        <v>1241</v>
      </c>
      <c r="O1247" s="1" t="str">
        <f t="shared" si="231"/>
        <v/>
      </c>
      <c r="P1247">
        <f>VLOOKUP(B1247,[1]Attachments!A$2:O$50001,2,FALSE)</f>
        <v>118990</v>
      </c>
      <c r="Q1247" t="str">
        <f t="shared" si="232"/>
        <v>&lt;tr&gt;&lt;td width='10%'&gt;1241&lt;/td&gt;&lt;td width='20%'&gt;Hammond B3&lt;/td&gt;&lt;td width='10%'&gt;connorjosef&lt;/td&gt;&lt;td width='20%'&gt;</v>
      </c>
      <c r="R1247" t="str">
        <f t="shared" si="237"/>
        <v>&lt;br&gt;&lt;br&gt;</v>
      </c>
      <c r="S1247" t="str">
        <f t="shared" si="238"/>
        <v>&lt;/td&gt;&lt;td width='20%'&gt;&lt;a href='http://www.norduserforum.com/download/file.php?id=11648'&gt;Hammond B3.nsmp&lt;/a&gt;&lt;/td&gt;&lt;td width='10%'&gt;3.4 MB&lt;/td&gt;&lt;td width='10%'&gt;&lt;a href='http://www.norduserforum.com/viewtopic.php?f=2&amp;amp;t=17947' target='_blank'&gt;link&lt;/a&gt;&lt;/td&gt;&lt;/tr&gt;</v>
      </c>
      <c r="U1247" t="str">
        <f t="shared" si="233"/>
        <v>&lt;tr&gt;&lt;td width='10%'&gt;1241&lt;/td&gt;&lt;td width='20%'&gt;Hammond B3&lt;/td&gt;&lt;td width='10%'&gt;connorjosef&lt;/td&gt;&lt;td width='20%'&gt;&lt;br&gt;&lt;br&gt;&lt;/td&gt;&lt;td width='20%'&gt;&lt;a href='http://www.norduserforum.com/download/file.php?id=11648'&gt;Hammond B3.nsmp&lt;/a&gt;&lt;/td&gt;&lt;td width='10%'&gt;3.4 MB&lt;/td&gt;&lt;td width='10%'&gt;&lt;a href='http://www.norduserforum.com/viewtopic.php?f=2&amp;amp;t=17947' target='_blank'&gt;link&lt;/a&gt;&lt;/td&gt;&lt;/tr&gt;</v>
      </c>
      <c r="X1247">
        <f>IFERROR(VLOOKUP(B1247,[1]Attachments!A$2:O$50001,13,FALSE),0)</f>
        <v>3565826</v>
      </c>
      <c r="Y1247" s="14" t="str">
        <f t="shared" si="239"/>
        <v>3.4 MB</v>
      </c>
      <c r="AB1247">
        <f>VLOOKUP(B1247,[1]Attachments!A$2:O$50001,9,FALSE)</f>
        <v>67</v>
      </c>
      <c r="AC1247" s="15">
        <f>VLOOKUP(B1247,[1]Attachments!A$2:O$50001,14,FALSE)/(60*60*24)+"1/1/1970"</f>
        <v>43637.781296296293</v>
      </c>
      <c r="AD1247" s="14">
        <f t="shared" ca="1" si="234"/>
        <v>3.4429926819751064</v>
      </c>
      <c r="AM1247">
        <f t="shared" si="235"/>
        <v>255</v>
      </c>
      <c r="AN1247" t="str">
        <f>VLOOKUP(AM1247,A$3:U$4760,21,FALSE)</f>
        <v>&lt;tr&gt;&lt;td width='10%'&gt;255&lt;/td&gt;&lt;td width='20%'&gt;Chakasynth&lt;/td&gt;&lt;td width='10%'&gt;chielio72&lt;/td&gt;&lt;td width='20%'&gt;&lt;br&gt;&lt;ul class='graphic' style='margin-left: 0em;'&gt;&lt;li&gt;&lt;a href='http://www.norduserforum.com/download/file.php?id=1869?n=255' type='audio/mpeg' class='inline-playable'&gt;Chakasynth&lt;/a&gt;&lt;/li&gt;&lt;/ul&gt;&lt;/td&gt;&lt;td width='20%'&gt;&lt;a href='http://www.norduserforum.com/download/file.php?id=1868'&gt;Chakasynth.nsmp&lt;/a&gt;&lt;/td&gt;&lt;td width='10%'&gt;0.3 MB&lt;/td&gt;&lt;td width='10%'&gt;&lt;a href='http://www.norduserforum.com/viewtopic.php?f=2&amp;amp;t=2488' target='_blank'&gt;link&lt;/a&gt;&lt;/td&gt;&lt;/tr&gt;</v>
      </c>
    </row>
    <row r="1248" spans="1:40" x14ac:dyDescent="0.3">
      <c r="A1248" s="1">
        <f t="shared" si="236"/>
        <v>1242</v>
      </c>
      <c r="B1248">
        <v>11649</v>
      </c>
      <c r="C1248" s="1" t="str">
        <f>IF(IFERROR(VLOOKUP(B1248+1,[1]Attachments!A$2:K$50000,11,FALSE)="mp3",FALSE),B1248+1,IF(IFERROR(VLOOKUP(B1248-1,[1]Attachments!A$2:K$50000,11,FALSE)="mp3",FALSE),B1248-1,IF(IFERROR(VLOOKUP(B1248-2,[1]Attachments!A$2:K$50000,11,FALSE)="mp3",FALSE),B1248-2,IF(IFERROR(VLOOKUP(B1248+2,[1]Attachments!A$2:K$50000,11,FALSE)="mp3",FALSE),B1248+2,""))))</f>
        <v/>
      </c>
      <c r="H1248" s="1">
        <f t="shared" si="240"/>
        <v>11649</v>
      </c>
      <c r="I1248" s="1">
        <f>VLOOKUP(B1248,[1]Attachments!A$2:O$50001,3,FALSE)</f>
        <v>17947</v>
      </c>
      <c r="J1248" s="11" t="str">
        <f t="shared" si="230"/>
        <v>link</v>
      </c>
      <c r="K1248" s="1" t="str">
        <f>IF(E1248="",SUBSTITUTE(PROPER(SUBSTITUTE(LEFT(VLOOKUP(B1248,[1]Attachments!A$2:O$50001,8,FALSE),LEN(VLOOKUP(B1248,[1]Attachments!A$2:O$50001,8,FALSE))-5),"_"," ")),"&amp;Amp;","&amp;"),E1248)</f>
        <v>Hammond C3</v>
      </c>
      <c r="L1248" s="13" t="e">
        <f>PROPER(SUBSTITUTE(LEFT(VLOOKUP(O1248,[1]Attachments!A$2:O$50001,8,FALSE),LEN(VLOOKUP(O1248,[1]Attachments!A$2:O$50001,8,FALSE))-4),"_"," "))</f>
        <v>#N/A</v>
      </c>
      <c r="M1248" s="1" t="str">
        <f>IF(G1248="",VLOOKUP(VLOOKUP(B1248,[1]Attachments!A$2:O$10001,5,FALSE),[1]Users!A$2:B$100000,2,FALSE),G1248)</f>
        <v>connorjosef</v>
      </c>
      <c r="N1248" s="1">
        <f t="shared" si="241"/>
        <v>1242</v>
      </c>
      <c r="O1248" s="1" t="str">
        <f t="shared" si="231"/>
        <v/>
      </c>
      <c r="P1248">
        <f>VLOOKUP(B1248,[1]Attachments!A$2:O$50001,2,FALSE)</f>
        <v>118990</v>
      </c>
      <c r="Q1248" t="str">
        <f t="shared" si="232"/>
        <v>&lt;tr&gt;&lt;td width='10%'&gt;1242&lt;/td&gt;&lt;td width='20%'&gt;Hammond C3&lt;/td&gt;&lt;td width='10%'&gt;connorjosef&lt;/td&gt;&lt;td width='20%'&gt;</v>
      </c>
      <c r="R1248" t="str">
        <f t="shared" si="237"/>
        <v>&lt;br&gt;&lt;br&gt;</v>
      </c>
      <c r="S1248" t="str">
        <f t="shared" si="238"/>
        <v>&lt;/td&gt;&lt;td width='20%'&gt;&lt;a href='http://www.norduserforum.com/download/file.php?id=11649'&gt;Hammond C3.nsmp&lt;/a&gt;&lt;/td&gt;&lt;td width='10%'&gt;2.9 MB&lt;/td&gt;&lt;td width='10%'&gt;&lt;a href='http://www.norduserforum.com/viewtopic.php?f=2&amp;amp;t=17947' target='_blank'&gt;link&lt;/a&gt;&lt;/td&gt;&lt;/tr&gt;</v>
      </c>
      <c r="U1248" t="str">
        <f t="shared" si="233"/>
        <v>&lt;tr&gt;&lt;td width='10%'&gt;1242&lt;/td&gt;&lt;td width='20%'&gt;Hammond C3&lt;/td&gt;&lt;td width='10%'&gt;connorjosef&lt;/td&gt;&lt;td width='20%'&gt;&lt;br&gt;&lt;br&gt;&lt;/td&gt;&lt;td width='20%'&gt;&lt;a href='http://www.norduserforum.com/download/file.php?id=11649'&gt;Hammond C3.nsmp&lt;/a&gt;&lt;/td&gt;&lt;td width='10%'&gt;2.9 MB&lt;/td&gt;&lt;td width='10%'&gt;&lt;a href='http://www.norduserforum.com/viewtopic.php?f=2&amp;amp;t=17947' target='_blank'&gt;link&lt;/a&gt;&lt;/td&gt;&lt;/tr&gt;</v>
      </c>
      <c r="X1248">
        <f>IFERROR(VLOOKUP(B1248,[1]Attachments!A$2:O$50001,13,FALSE),0)</f>
        <v>3064811</v>
      </c>
      <c r="Y1248" s="14" t="str">
        <f t="shared" si="239"/>
        <v>2.9 MB</v>
      </c>
      <c r="AB1248">
        <f>VLOOKUP(B1248,[1]Attachments!A$2:O$50001,9,FALSE)</f>
        <v>71</v>
      </c>
      <c r="AC1248" s="15">
        <f>VLOOKUP(B1248,[1]Attachments!A$2:O$50001,14,FALSE)/(60*60*24)+"1/1/1970"</f>
        <v>43637.781296296293</v>
      </c>
      <c r="AD1248" s="14">
        <f t="shared" ca="1" si="234"/>
        <v>3.6485444838840677</v>
      </c>
      <c r="AM1248">
        <f t="shared" si="235"/>
        <v>254</v>
      </c>
      <c r="AN1248" t="str">
        <f>VLOOKUP(AM1248,A$3:U$4760,21,FALSE)</f>
        <v>&lt;tr&gt;&lt;td width='10%'&gt;254&lt;/td&gt;&lt;td width='20%'&gt;M1Organbass&lt;/td&gt;&lt;td width='10%'&gt;chielio72&lt;/td&gt;&lt;td width='20%'&gt;&lt;br&gt;&lt;br&gt;&lt;/td&gt;&lt;td width='20%'&gt;&lt;a href='http://www.norduserforum.com/download/file.php?id=1863'&gt;M1Organbass.nsmp&lt;/a&gt;&lt;/td&gt;&lt;td width='10%'&gt;0.5 MB&lt;/td&gt;&lt;td width='10%'&gt;&lt;a href='http://www.norduserforum.com/viewtopic.php?f=2&amp;amp;t=2473' target='_blank'&gt;link&lt;/a&gt;&lt;/td&gt;&lt;/tr&gt;</v>
      </c>
    </row>
    <row r="1249" spans="1:40" x14ac:dyDescent="0.3">
      <c r="A1249" s="1">
        <f t="shared" si="236"/>
        <v>1243</v>
      </c>
      <c r="B1249">
        <v>11650</v>
      </c>
      <c r="C1249" s="1" t="str">
        <f>IF(IFERROR(VLOOKUP(B1249+1,[1]Attachments!A$2:K$50000,11,FALSE)="mp3",FALSE),B1249+1,IF(IFERROR(VLOOKUP(B1249-1,[1]Attachments!A$2:K$50000,11,FALSE)="mp3",FALSE),B1249-1,IF(IFERROR(VLOOKUP(B1249-2,[1]Attachments!A$2:K$50000,11,FALSE)="mp3",FALSE),B1249-2,IF(IFERROR(VLOOKUP(B1249+2,[1]Attachments!A$2:K$50000,11,FALSE)="mp3",FALSE),B1249+2,""))))</f>
        <v/>
      </c>
      <c r="H1249" s="1">
        <f t="shared" si="240"/>
        <v>11650</v>
      </c>
      <c r="I1249" s="1">
        <f>VLOOKUP(B1249,[1]Attachments!A$2:O$50001,3,FALSE)</f>
        <v>17947</v>
      </c>
      <c r="J1249" s="11" t="str">
        <f t="shared" si="230"/>
        <v>link</v>
      </c>
      <c r="K1249" s="1" t="str">
        <f>IF(E1249="",SUBSTITUTE(PROPER(SUBSTITUTE(LEFT(VLOOKUP(B1249,[1]Attachments!A$2:O$50001,8,FALSE),LEN(VLOOKUP(B1249,[1]Attachments!A$2:O$50001,8,FALSE))-5),"_"," ")),"&amp;Amp;","&amp;"),E1249)</f>
        <v>Hammond M3</v>
      </c>
      <c r="L1249" s="13" t="e">
        <f>PROPER(SUBSTITUTE(LEFT(VLOOKUP(O1249,[1]Attachments!A$2:O$50001,8,FALSE),LEN(VLOOKUP(O1249,[1]Attachments!A$2:O$50001,8,FALSE))-4),"_"," "))</f>
        <v>#N/A</v>
      </c>
      <c r="M1249" s="1" t="str">
        <f>IF(G1249="",VLOOKUP(VLOOKUP(B1249,[1]Attachments!A$2:O$10001,5,FALSE),[1]Users!A$2:B$100000,2,FALSE),G1249)</f>
        <v>connorjosef</v>
      </c>
      <c r="N1249" s="1">
        <f t="shared" si="241"/>
        <v>1243</v>
      </c>
      <c r="O1249" s="1" t="str">
        <f t="shared" si="231"/>
        <v/>
      </c>
      <c r="P1249">
        <f>VLOOKUP(B1249,[1]Attachments!A$2:O$50001,2,FALSE)</f>
        <v>118990</v>
      </c>
      <c r="Q1249" t="str">
        <f t="shared" si="232"/>
        <v>&lt;tr&gt;&lt;td width='10%'&gt;1243&lt;/td&gt;&lt;td width='20%'&gt;Hammond M3&lt;/td&gt;&lt;td width='10%'&gt;connorjosef&lt;/td&gt;&lt;td width='20%'&gt;</v>
      </c>
      <c r="R1249" t="str">
        <f t="shared" si="237"/>
        <v>&lt;br&gt;&lt;br&gt;</v>
      </c>
      <c r="S1249" t="str">
        <f t="shared" si="238"/>
        <v>&lt;/td&gt;&lt;td width='20%'&gt;&lt;a href='http://www.norduserforum.com/download/file.php?id=11650'&gt;Hammond M3.nsmp&lt;/a&gt;&lt;/td&gt;&lt;td width='10%'&gt;4.0 MB&lt;/td&gt;&lt;td width='10%'&gt;&lt;a href='http://www.norduserforum.com/viewtopic.php?f=2&amp;amp;t=17947' target='_blank'&gt;link&lt;/a&gt;&lt;/td&gt;&lt;/tr&gt;</v>
      </c>
      <c r="U1249" t="str">
        <f t="shared" si="233"/>
        <v>&lt;tr&gt;&lt;td width='10%'&gt;1243&lt;/td&gt;&lt;td width='20%'&gt;Hammond M3&lt;/td&gt;&lt;td width='10%'&gt;connorjosef&lt;/td&gt;&lt;td width='20%'&gt;&lt;br&gt;&lt;br&gt;&lt;/td&gt;&lt;td width='20%'&gt;&lt;a href='http://www.norduserforum.com/download/file.php?id=11650'&gt;Hammond M3.nsmp&lt;/a&gt;&lt;/td&gt;&lt;td width='10%'&gt;4.0 MB&lt;/td&gt;&lt;td width='10%'&gt;&lt;a href='http://www.norduserforum.com/viewtopic.php?f=2&amp;amp;t=17947' target='_blank'&gt;link&lt;/a&gt;&lt;/td&gt;&lt;/tr&gt;</v>
      </c>
      <c r="X1249">
        <f>IFERROR(VLOOKUP(B1249,[1]Attachments!A$2:O$50001,13,FALSE),0)</f>
        <v>4226099</v>
      </c>
      <c r="Y1249" s="14" t="str">
        <f t="shared" si="239"/>
        <v>4.0 MB</v>
      </c>
      <c r="AB1249">
        <f>VLOOKUP(B1249,[1]Attachments!A$2:O$50001,9,FALSE)</f>
        <v>68</v>
      </c>
      <c r="AC1249" s="15">
        <f>VLOOKUP(B1249,[1]Attachments!A$2:O$50001,14,FALSE)/(60*60*24)+"1/1/1970"</f>
        <v>43637.781296296293</v>
      </c>
      <c r="AD1249" s="14">
        <f t="shared" ca="1" si="234"/>
        <v>3.494380632452347</v>
      </c>
      <c r="AM1249">
        <f t="shared" si="235"/>
        <v>253</v>
      </c>
      <c r="AN1249" t="str">
        <f>VLOOKUP(AM1249,A$3:U$4760,21,FALSE)</f>
        <v>&lt;tr&gt;&lt;td width='10%'&gt;253&lt;/td&gt;&lt;td width='20%'&gt;Warm Air&lt;/td&gt;&lt;td width='10%'&gt;tomzi&lt;/td&gt;&lt;td width='20%'&gt;&lt;br&gt;&lt;ul class='graphic' style='margin-left: 0em;'&gt;&lt;li&gt;&lt;a href='http://www.norduserforum.com/download/file.php?id=1858?n=253' type='audio/mpeg' class='inline-playable'&gt;Warm Air&lt;/a&gt;&lt;/li&gt;&lt;/ul&gt;&lt;/td&gt;&lt;td width='20%'&gt;&lt;a href='http://www.norduserforum.com/download/file.php?id=1860'&gt;Warm Air.nsmp&lt;/a&gt;&lt;/td&gt;&lt;td width='10%'&gt;4.6 MB&lt;/td&gt;&lt;td width='10%'&gt;&lt;a href='http://www.norduserforum.com/viewtopic.php?f=2&amp;amp;t=2450' target='_blank'&gt;link&lt;/a&gt;&lt;/td&gt;&lt;/tr&gt;</v>
      </c>
    </row>
    <row r="1250" spans="1:40" x14ac:dyDescent="0.3">
      <c r="A1250" s="1">
        <f t="shared" si="236"/>
        <v>1244</v>
      </c>
      <c r="B1250">
        <v>11651</v>
      </c>
      <c r="C1250" s="1">
        <f>IF(IFERROR(VLOOKUP(B1250+1,[1]Attachments!A$2:K$50000,11,FALSE)="mp3",FALSE),B1250+1,IF(IFERROR(VLOOKUP(B1250-1,[1]Attachments!A$2:K$50000,11,FALSE)="mp3",FALSE),B1250-1,IF(IFERROR(VLOOKUP(B1250-2,[1]Attachments!A$2:K$50000,11,FALSE)="mp3",FALSE),B1250-2,IF(IFERROR(VLOOKUP(B1250+2,[1]Attachments!A$2:K$50000,11,FALSE)="mp3",FALSE),B1250+2,""))))</f>
        <v>11653</v>
      </c>
      <c r="H1250" s="1">
        <f t="shared" si="240"/>
        <v>11651</v>
      </c>
      <c r="I1250" s="1">
        <f>VLOOKUP(B1250,[1]Attachments!A$2:O$50001,3,FALSE)</f>
        <v>17947</v>
      </c>
      <c r="J1250" s="11" t="str">
        <f t="shared" si="230"/>
        <v>link</v>
      </c>
      <c r="K1250" s="1" t="str">
        <f>IF(E1250="",SUBSTITUTE(PROPER(SUBSTITUTE(LEFT(VLOOKUP(B1250,[1]Attachments!A$2:O$50001,8,FALSE),LEN(VLOOKUP(B1250,[1]Attachments!A$2:O$50001,8,FALSE))-5),"_"," ")),"&amp;Amp;","&amp;"),E1250)</f>
        <v>Farfisa Compact</v>
      </c>
      <c r="L1250" s="13" t="str">
        <f>PROPER(SUBSTITUTE(LEFT(VLOOKUP(O1250,[1]Attachments!A$2:O$50001,8,FALSE),LEN(VLOOKUP(O1250,[1]Attachments!A$2:O$50001,8,FALSE))-4),"_"," "))</f>
        <v>Hammond B3</v>
      </c>
      <c r="M1250" s="1" t="str">
        <f>IF(G1250="",VLOOKUP(VLOOKUP(B1250,[1]Attachments!A$2:O$10001,5,FALSE),[1]Users!A$2:B$100000,2,FALSE),G1250)</f>
        <v>connorjosef</v>
      </c>
      <c r="N1250" s="1">
        <f t="shared" si="241"/>
        <v>1244</v>
      </c>
      <c r="O1250" s="1">
        <f t="shared" si="231"/>
        <v>11653</v>
      </c>
      <c r="P1250">
        <f>VLOOKUP(B1250,[1]Attachments!A$2:O$50001,2,FALSE)</f>
        <v>118990</v>
      </c>
      <c r="Q1250" t="str">
        <f t="shared" si="232"/>
        <v>&lt;tr&gt;&lt;td width='10%'&gt;1244&lt;/td&gt;&lt;td width='20%'&gt;Farfisa Compact&lt;/td&gt;&lt;td width='10%'&gt;connorjosef&lt;/td&gt;&lt;td width='20%'&gt;</v>
      </c>
      <c r="R1250" t="str">
        <f t="shared" si="237"/>
        <v>&lt;br&gt;&lt;ul class='graphic' style='margin-left: 0em;'&gt;&lt;li&gt;&lt;a href='http://www.norduserforum.com/download/file.php?id=11653?n=1244' type='audio/mpeg' class='inline-playable'&gt;Farfisa Compact&lt;/a&gt;&lt;/li&gt;&lt;/ul&gt;</v>
      </c>
      <c r="S1250" t="str">
        <f t="shared" si="238"/>
        <v>&lt;/td&gt;&lt;td width='20%'&gt;&lt;a href='http://www.norduserforum.com/download/file.php?id=11651'&gt;Farfisa Compact.nsmp&lt;/a&gt;&lt;/td&gt;&lt;td width='10%'&gt;5.1 MB&lt;/td&gt;&lt;td width='10%'&gt;&lt;a href='http://www.norduserforum.com/viewtopic.php?f=2&amp;amp;t=17947' target='_blank'&gt;link&lt;/a&gt;&lt;/td&gt;&lt;/tr&gt;</v>
      </c>
      <c r="U1250" t="str">
        <f t="shared" si="233"/>
        <v>&lt;tr&gt;&lt;td width='10%'&gt;1244&lt;/td&gt;&lt;td width='20%'&gt;Farfisa Compact&lt;/td&gt;&lt;td width='10%'&gt;connorjosef&lt;/td&gt;&lt;td width='20%'&gt;&lt;br&gt;&lt;ul class='graphic' style='margin-left: 0em;'&gt;&lt;li&gt;&lt;a href='http://www.norduserforum.com/download/file.php?id=11653?n=1244' type='audio/mpeg' class='inline-playable'&gt;Farfisa Compact&lt;/a&gt;&lt;/li&gt;&lt;/ul&gt;&lt;/td&gt;&lt;td width='20%'&gt;&lt;a href='http://www.norduserforum.com/download/file.php?id=11651'&gt;Farfisa Compact.nsmp&lt;/a&gt;&lt;/td&gt;&lt;td width='10%'&gt;5.1 MB&lt;/td&gt;&lt;td width='10%'&gt;&lt;a href='http://www.norduserforum.com/viewtopic.php?f=2&amp;amp;t=17947' target='_blank'&gt;link&lt;/a&gt;&lt;/td&gt;&lt;/tr&gt;</v>
      </c>
      <c r="X1250">
        <f>IFERROR(VLOOKUP(B1250,[1]Attachments!A$2:O$50001,13,FALSE),0)</f>
        <v>5319188</v>
      </c>
      <c r="Y1250" s="14" t="str">
        <f t="shared" si="239"/>
        <v>5.1 MB</v>
      </c>
      <c r="AB1250">
        <f>VLOOKUP(B1250,[1]Attachments!A$2:O$50001,9,FALSE)</f>
        <v>56</v>
      </c>
      <c r="AC1250" s="15">
        <f>VLOOKUP(B1250,[1]Attachments!A$2:O$50001,14,FALSE)/(60*60*24)+"1/1/1970"</f>
        <v>43637.781296296293</v>
      </c>
      <c r="AD1250" s="14">
        <f t="shared" ca="1" si="234"/>
        <v>2.8777252267254623</v>
      </c>
      <c r="AM1250">
        <f t="shared" si="235"/>
        <v>252</v>
      </c>
      <c r="AN1250" t="str">
        <f>VLOOKUP(AM1250,A$3:U$4760,21,FALSE)</f>
        <v>&lt;tr&gt;&lt;td width='10%'&gt;252&lt;/td&gt;&lt;td width='20%'&gt;Fullstrings1  Ste Srv4&lt;/td&gt;&lt;td width='10%'&gt;tomzi&lt;/td&gt;&lt;td width='20%'&gt;&lt;br&gt;&lt;br&gt;&lt;/td&gt;&lt;td width='20%'&gt;&lt;a href='http://www.norduserforum.com/download/file.php?id=1853'&gt;Fullstrings1  Ste Srv4.nsmp&lt;/a&gt;&lt;/td&gt;&lt;td width='10%'&gt;4.2 MB&lt;/td&gt;&lt;td width='10%'&gt;&lt;a href='http://www.norduserforum.com/viewtopic.php?f=2&amp;amp;t=2450' target='_blank'&gt;link&lt;/a&gt;&lt;/td&gt;&lt;/tr&gt;</v>
      </c>
    </row>
    <row r="1251" spans="1:40" x14ac:dyDescent="0.3">
      <c r="A1251" s="1">
        <f t="shared" si="236"/>
        <v>1245</v>
      </c>
      <c r="B1251">
        <v>11652</v>
      </c>
      <c r="C1251" s="1">
        <f>IF(IFERROR(VLOOKUP(B1251+1,[1]Attachments!A$2:K$50000,11,FALSE)="mp3",FALSE),B1251+1,IF(IFERROR(VLOOKUP(B1251-1,[1]Attachments!A$2:K$50000,11,FALSE)="mp3",FALSE),B1251-1,IF(IFERROR(VLOOKUP(B1251-2,[1]Attachments!A$2:K$50000,11,FALSE)="mp3",FALSE),B1251-2,IF(IFERROR(VLOOKUP(B1251+2,[1]Attachments!A$2:K$50000,11,FALSE)="mp3",FALSE),B1251+2,""))))</f>
        <v>11653</v>
      </c>
      <c r="H1251" s="1">
        <f t="shared" si="240"/>
        <v>11652</v>
      </c>
      <c r="I1251" s="1">
        <f>VLOOKUP(B1251,[1]Attachments!A$2:O$50001,3,FALSE)</f>
        <v>17947</v>
      </c>
      <c r="J1251" s="11" t="str">
        <f t="shared" si="230"/>
        <v>link</v>
      </c>
      <c r="K1251" s="1" t="str">
        <f>IF(E1251="",SUBSTITUTE(PROPER(SUBSTITUTE(LEFT(VLOOKUP(B1251,[1]Attachments!A$2:O$50001,8,FALSE),LEN(VLOOKUP(B1251,[1]Attachments!A$2:O$50001,8,FALSE))-5),"_"," ")),"&amp;Amp;","&amp;"),E1251)</f>
        <v>Vox Continental</v>
      </c>
      <c r="L1251" s="13" t="str">
        <f>PROPER(SUBSTITUTE(LEFT(VLOOKUP(O1251,[1]Attachments!A$2:O$50001,8,FALSE),LEN(VLOOKUP(O1251,[1]Attachments!A$2:O$50001,8,FALSE))-4),"_"," "))</f>
        <v>Hammond B3</v>
      </c>
      <c r="M1251" s="1" t="str">
        <f>IF(G1251="",VLOOKUP(VLOOKUP(B1251,[1]Attachments!A$2:O$10001,5,FALSE),[1]Users!A$2:B$100000,2,FALSE),G1251)</f>
        <v>connorjosef</v>
      </c>
      <c r="N1251" s="1">
        <f t="shared" si="241"/>
        <v>1245</v>
      </c>
      <c r="O1251" s="1">
        <f t="shared" si="231"/>
        <v>11653</v>
      </c>
      <c r="P1251">
        <f>VLOOKUP(B1251,[1]Attachments!A$2:O$50001,2,FALSE)</f>
        <v>118990</v>
      </c>
      <c r="Q1251" t="str">
        <f t="shared" si="232"/>
        <v>&lt;tr&gt;&lt;td width='10%'&gt;1245&lt;/td&gt;&lt;td width='20%'&gt;Vox Continental&lt;/td&gt;&lt;td width='10%'&gt;connorjosef&lt;/td&gt;&lt;td width='20%'&gt;</v>
      </c>
      <c r="R1251" t="str">
        <f t="shared" si="237"/>
        <v>&lt;br&gt;&lt;ul class='graphic' style='margin-left: 0em;'&gt;&lt;li&gt;&lt;a href='http://www.norduserforum.com/download/file.php?id=11653?n=1245' type='audio/mpeg' class='inline-playable'&gt;Vox Continental&lt;/a&gt;&lt;/li&gt;&lt;/ul&gt;</v>
      </c>
      <c r="S1251" t="str">
        <f t="shared" si="238"/>
        <v>&lt;/td&gt;&lt;td width='20%'&gt;&lt;a href='http://www.norduserforum.com/download/file.php?id=11652'&gt;Vox Continental.nsmp&lt;/a&gt;&lt;/td&gt;&lt;td width='10%'&gt;4.2 MB&lt;/td&gt;&lt;td width='10%'&gt;&lt;a href='http://www.norduserforum.com/viewtopic.php?f=2&amp;amp;t=17947' target='_blank'&gt;link&lt;/a&gt;&lt;/td&gt;&lt;/tr&gt;</v>
      </c>
      <c r="U1251" t="str">
        <f t="shared" si="233"/>
        <v>&lt;tr&gt;&lt;td width='10%'&gt;1245&lt;/td&gt;&lt;td width='20%'&gt;Vox Continental&lt;/td&gt;&lt;td width='10%'&gt;connorjosef&lt;/td&gt;&lt;td width='20%'&gt;&lt;br&gt;&lt;ul class='graphic' style='margin-left: 0em;'&gt;&lt;li&gt;&lt;a href='http://www.norduserforum.com/download/file.php?id=11653?n=1245' type='audio/mpeg' class='inline-playable'&gt;Vox Continental&lt;/a&gt;&lt;/li&gt;&lt;/ul&gt;&lt;/td&gt;&lt;td width='20%'&gt;&lt;a href='http://www.norduserforum.com/download/file.php?id=11652'&gt;Vox Continental.nsmp&lt;/a&gt;&lt;/td&gt;&lt;td width='10%'&gt;4.2 MB&lt;/td&gt;&lt;td width='10%'&gt;&lt;a href='http://www.norduserforum.com/viewtopic.php?f=2&amp;amp;t=17947' target='_blank'&gt;link&lt;/a&gt;&lt;/td&gt;&lt;/tr&gt;</v>
      </c>
      <c r="X1251">
        <f>IFERROR(VLOOKUP(B1251,[1]Attachments!A$2:O$50001,13,FALSE),0)</f>
        <v>4407455</v>
      </c>
      <c r="Y1251" s="14" t="str">
        <f t="shared" si="239"/>
        <v>4.2 MB</v>
      </c>
      <c r="AB1251">
        <f>VLOOKUP(B1251,[1]Attachments!A$2:O$50001,9,FALSE)</f>
        <v>63</v>
      </c>
      <c r="AC1251" s="15">
        <f>VLOOKUP(B1251,[1]Attachments!A$2:O$50001,14,FALSE)/(60*60*24)+"1/1/1970"</f>
        <v>43637.781296296293</v>
      </c>
      <c r="AD1251" s="14">
        <f t="shared" ca="1" si="234"/>
        <v>3.2374408800661447</v>
      </c>
      <c r="AM1251">
        <f t="shared" si="235"/>
        <v>251</v>
      </c>
      <c r="AN1251" t="str">
        <f>VLOOKUP(AM1251,A$3:U$4760,21,FALSE)</f>
        <v>&lt;tr&gt;&lt;td width='10%'&gt;251&lt;/td&gt;&lt;td width='20%'&gt;Bowguit3&lt;/td&gt;&lt;td width='10%'&gt;tomzi&lt;/td&gt;&lt;td width='20%'&gt;&lt;br&gt;&lt;ul class='graphic' style='margin-left: 0em;'&gt;&lt;li&gt;&lt;a href='http://www.norduserforum.com/download/file.php?id=1850?n=251' type='audio/mpeg' class='inline-playable'&gt;Bowguit3&lt;/a&gt;&lt;/li&gt;&lt;/ul&gt;&lt;/td&gt;&lt;td width='20%'&gt;&lt;a href='http://www.norduserforum.com/download/file.php?id=1852'&gt;Bowguit3.nsmp&lt;/a&gt;&lt;/td&gt;&lt;td width='10%'&gt;1.2 MB&lt;/td&gt;&lt;td width='10%'&gt;&lt;a href='http://www.norduserforum.com/viewtopic.php?f=2&amp;amp;t=2450' target='_blank'&gt;link&lt;/a&gt;&lt;/td&gt;&lt;/tr&gt;</v>
      </c>
    </row>
    <row r="1252" spans="1:40" x14ac:dyDescent="0.3">
      <c r="A1252" s="1">
        <f t="shared" si="236"/>
        <v>1246</v>
      </c>
      <c r="B1252">
        <v>11659</v>
      </c>
      <c r="C1252" s="1">
        <f>IF(IFERROR(VLOOKUP(B1252+1,[1]Attachments!A$2:K$50000,11,FALSE)="mp3",FALSE),B1252+1,IF(IFERROR(VLOOKUP(B1252-1,[1]Attachments!A$2:K$50000,11,FALSE)="mp3",FALSE),B1252-1,IF(IFERROR(VLOOKUP(B1252-2,[1]Attachments!A$2:K$50000,11,FALSE)="mp3",FALSE),B1252-2,IF(IFERROR(VLOOKUP(B1252+2,[1]Attachments!A$2:K$50000,11,FALSE)="mp3",FALSE),B1252+2,""))))</f>
        <v>11658</v>
      </c>
      <c r="H1252" s="1">
        <f t="shared" si="240"/>
        <v>11659</v>
      </c>
      <c r="I1252" s="1">
        <f>VLOOKUP(B1252,[1]Attachments!A$2:O$50001,3,FALSE)</f>
        <v>17949</v>
      </c>
      <c r="J1252" s="11" t="str">
        <f t="shared" si="230"/>
        <v>link</v>
      </c>
      <c r="K1252" s="1" t="str">
        <f>IF(E1252="",SUBSTITUTE(PROPER(SUBSTITUTE(LEFT(VLOOKUP(B1252,[1]Attachments!A$2:O$50001,8,FALSE),LEN(VLOOKUP(B1252,[1]Attachments!A$2:O$50001,8,FALSE))-5),"_"," ")),"&amp;Amp;","&amp;"),E1252)</f>
        <v>Everywhere Pad</v>
      </c>
      <c r="L1252" s="13" t="str">
        <f>PROPER(SUBSTITUTE(LEFT(VLOOKUP(O1252,[1]Attachments!A$2:O$50001,8,FALSE),LEN(VLOOKUP(O1252,[1]Attachments!A$2:O$50001,8,FALSE))-4),"_"," "))</f>
        <v>Everywhere - Fleetwood Mac</v>
      </c>
      <c r="M1252" s="1" t="str">
        <f>IF(G1252="",VLOOKUP(VLOOKUP(B1252,[1]Attachments!A$2:O$10001,5,FALSE),[1]Users!A$2:B$100000,2,FALSE),G1252)</f>
        <v>ACCORDIONMAN</v>
      </c>
      <c r="N1252" s="1">
        <f t="shared" si="241"/>
        <v>1246</v>
      </c>
      <c r="O1252" s="1">
        <f t="shared" si="231"/>
        <v>11658</v>
      </c>
      <c r="P1252">
        <f>VLOOKUP(B1252,[1]Attachments!A$2:O$50001,2,FALSE)</f>
        <v>119002</v>
      </c>
      <c r="Q1252" t="str">
        <f t="shared" si="232"/>
        <v>&lt;tr&gt;&lt;td width='10%'&gt;1246&lt;/td&gt;&lt;td width='20%'&gt;Everywhere Pad&lt;/td&gt;&lt;td width='10%'&gt;ACCORDIONMAN&lt;/td&gt;&lt;td width='20%'&gt;</v>
      </c>
      <c r="R1252" t="str">
        <f t="shared" si="237"/>
        <v>&lt;br&gt;&lt;ul class='graphic' style='margin-left: 0em;'&gt;&lt;li&gt;&lt;a href='http://www.norduserforum.com/download/file.php?id=11658?n=1246' type='audio/mpeg' class='inline-playable'&gt;Everywhere Pad&lt;/a&gt;&lt;/li&gt;&lt;/ul&gt;</v>
      </c>
      <c r="S1252" t="str">
        <f t="shared" si="238"/>
        <v>&lt;/td&gt;&lt;td width='20%'&gt;&lt;a href='http://www.norduserforum.com/download/file.php?id=11659'&gt;Everywhere Pad.nsmp&lt;/a&gt;&lt;/td&gt;&lt;td width='10%'&gt;1.0 MB&lt;/td&gt;&lt;td width='10%'&gt;&lt;a href='http://www.norduserforum.com/viewtopic.php?f=2&amp;amp;t=17949' target='_blank'&gt;link&lt;/a&gt;&lt;/td&gt;&lt;/tr&gt;</v>
      </c>
      <c r="U1252" t="str">
        <f t="shared" si="233"/>
        <v>&lt;tr&gt;&lt;td width='10%'&gt;1246&lt;/td&gt;&lt;td width='20%'&gt;Everywhere Pad&lt;/td&gt;&lt;td width='10%'&gt;ACCORDIONMAN&lt;/td&gt;&lt;td width='20%'&gt;&lt;br&gt;&lt;ul class='graphic' style='margin-left: 0em;'&gt;&lt;li&gt;&lt;a href='http://www.norduserforum.com/download/file.php?id=11658?n=1246' type='audio/mpeg' class='inline-playable'&gt;Everywhere Pad&lt;/a&gt;&lt;/li&gt;&lt;/ul&gt;&lt;/td&gt;&lt;td width='20%'&gt;&lt;a href='http://www.norduserforum.com/download/file.php?id=11659'&gt;Everywhere Pad.nsmp&lt;/a&gt;&lt;/td&gt;&lt;td width='10%'&gt;1.0 MB&lt;/td&gt;&lt;td width='10%'&gt;&lt;a href='http://www.norduserforum.com/viewtopic.php?f=2&amp;amp;t=17949' target='_blank'&gt;link&lt;/a&gt;&lt;/td&gt;&lt;/tr&gt;</v>
      </c>
      <c r="X1252">
        <f>IFERROR(VLOOKUP(B1252,[1]Attachments!A$2:O$50001,13,FALSE),0)</f>
        <v>997886</v>
      </c>
      <c r="Y1252" s="14" t="str">
        <f t="shared" si="239"/>
        <v>1.0 MB</v>
      </c>
      <c r="AB1252">
        <f>VLOOKUP(B1252,[1]Attachments!A$2:O$50001,9,FALSE)</f>
        <v>47</v>
      </c>
      <c r="AC1252" s="15">
        <f>VLOOKUP(B1252,[1]Attachments!A$2:O$50001,14,FALSE)/(60*60*24)+"1/1/1970"</f>
        <v>43638.378310185188</v>
      </c>
      <c r="AD1252" s="14">
        <f t="shared" ca="1" si="234"/>
        <v>2.4258656594622918</v>
      </c>
      <c r="AM1252">
        <f t="shared" si="235"/>
        <v>250</v>
      </c>
      <c r="AN1252" t="str">
        <f>VLOOKUP(AM1252,A$3:U$4760,21,FALSE)</f>
        <v>&lt;tr&gt;&lt;td width='10%'&gt;250&lt;/td&gt;&lt;td width='20%'&gt;Steelgit  Dvv4&lt;/td&gt;&lt;td width='10%'&gt;DJKeys&lt;/td&gt;&lt;td width='20%'&gt;&lt;br&gt;&lt;ul class='graphic' style='margin-left: 0em;'&gt;&lt;li&gt;&lt;a href='http://www.norduserforum.com/download/file.php?id=1817?n=250' type='audio/mpeg' class='inline-playable'&gt;Steelgit  Dvv4&lt;/a&gt;&lt;/li&gt;&lt;/ul&gt;&lt;/td&gt;&lt;td width='20%'&gt;&lt;a href='http://www.norduserforum.com/download/file.php?id=1816'&gt;Steelgit  Dvv4.nsmp&lt;/a&gt;&lt;/td&gt;&lt;td width='10%'&gt;1.2 MB&lt;/td&gt;&lt;td width='10%'&gt;&lt;a href='http://www.norduserforum.com/viewtopic.php?f=2&amp;amp;t=2395' target='_blank'&gt;link&lt;/a&gt;&lt;/td&gt;&lt;/tr&gt;</v>
      </c>
    </row>
    <row r="1253" spans="1:40" x14ac:dyDescent="0.3">
      <c r="A1253" s="1">
        <f t="shared" si="236"/>
        <v>1247</v>
      </c>
      <c r="B1253">
        <v>11686</v>
      </c>
      <c r="C1253" s="1">
        <f>IF(IFERROR(VLOOKUP(B1253+1,[1]Attachments!A$2:K$50000,11,FALSE)="mp3",FALSE),B1253+1,IF(IFERROR(VLOOKUP(B1253-1,[1]Attachments!A$2:K$50000,11,FALSE)="mp3",FALSE),B1253-1,IF(IFERROR(VLOOKUP(B1253-2,[1]Attachments!A$2:K$50000,11,FALSE)="mp3",FALSE),B1253-2,IF(IFERROR(VLOOKUP(B1253+2,[1]Attachments!A$2:K$50000,11,FALSE)="mp3",FALSE),B1253+2,""))))</f>
        <v>11685</v>
      </c>
      <c r="H1253" s="1">
        <f t="shared" si="240"/>
        <v>11686</v>
      </c>
      <c r="I1253" s="1">
        <f>VLOOKUP(B1253,[1]Attachments!A$2:O$50001,3,FALSE)</f>
        <v>17997</v>
      </c>
      <c r="J1253" s="11" t="str">
        <f t="shared" si="230"/>
        <v>link</v>
      </c>
      <c r="K1253" s="1" t="str">
        <f>IF(E1253="",SUBSTITUTE(PROPER(SUBSTITUTE(LEFT(VLOOKUP(B1253,[1]Attachments!A$2:O$50001,8,FALSE),LEN(VLOOKUP(B1253,[1]Attachments!A$2:O$50001,8,FALSE))-5),"_"," ")),"&amp;Amp;","&amp;"),E1253)</f>
        <v>Casio Mt-11 Accordion</v>
      </c>
      <c r="L1253" s="13" t="str">
        <f>PROPER(SUBSTITUTE(LEFT(VLOOKUP(O1253,[1]Attachments!A$2:O$50001,8,FALSE),LEN(VLOOKUP(O1253,[1]Attachments!A$2:O$50001,8,FALSE))-4),"_"," "))</f>
        <v>Pedalsteel With At Down</v>
      </c>
      <c r="M1253" s="1" t="str">
        <f>IF(G1253="",VLOOKUP(VLOOKUP(B1253,[1]Attachments!A$2:O$10001,5,FALSE),[1]Users!A$2:B$100000,2,FALSE),G1253)</f>
        <v>thommes</v>
      </c>
      <c r="N1253" s="1">
        <f t="shared" si="241"/>
        <v>1247</v>
      </c>
      <c r="O1253" s="1">
        <f t="shared" si="231"/>
        <v>11685</v>
      </c>
      <c r="P1253">
        <f>VLOOKUP(B1253,[1]Attachments!A$2:O$50001,2,FALSE)</f>
        <v>119302</v>
      </c>
      <c r="Q1253" t="str">
        <f t="shared" si="232"/>
        <v>&lt;tr&gt;&lt;td width='10%'&gt;1247&lt;/td&gt;&lt;td width='20%'&gt;Casio Mt-11 Accordion&lt;/td&gt;&lt;td width='10%'&gt;thommes&lt;/td&gt;&lt;td width='20%'&gt;</v>
      </c>
      <c r="R1253" t="str">
        <f t="shared" si="237"/>
        <v>&lt;br&gt;&lt;ul class='graphic' style='margin-left: 0em;'&gt;&lt;li&gt;&lt;a href='http://www.norduserforum.com/download/file.php?id=11685?n=1247' type='audio/mpeg' class='inline-playable'&gt;Casio Mt-11 Accordion&lt;/a&gt;&lt;/li&gt;&lt;/ul&gt;</v>
      </c>
      <c r="S1253" t="str">
        <f t="shared" si="238"/>
        <v>&lt;/td&gt;&lt;td width='20%'&gt;&lt;a href='http://www.norduserforum.com/download/file.php?id=11686'&gt;Casio Mt-11 Accordion.nsmp&lt;/a&gt;&lt;/td&gt;&lt;td width='10%'&gt;0.6 MB&lt;/td&gt;&lt;td width='10%'&gt;&lt;a href='http://www.norduserforum.com/viewtopic.php?f=2&amp;amp;t=17997' target='_blank'&gt;link&lt;/a&gt;&lt;/td&gt;&lt;/tr&gt;</v>
      </c>
      <c r="U1253" t="str">
        <f t="shared" si="233"/>
        <v>&lt;tr&gt;&lt;td width='10%'&gt;1247&lt;/td&gt;&lt;td width='20%'&gt;Casio Mt-11 Accordion&lt;/td&gt;&lt;td width='10%'&gt;thommes&lt;/td&gt;&lt;td width='20%'&gt;&lt;br&gt;&lt;ul class='graphic' style='margin-left: 0em;'&gt;&lt;li&gt;&lt;a href='http://www.norduserforum.com/download/file.php?id=11685?n=1247' type='audio/mpeg' class='inline-playable'&gt;Casio Mt-11 Accordion&lt;/a&gt;&lt;/li&gt;&lt;/ul&gt;&lt;/td&gt;&lt;td width='20%'&gt;&lt;a href='http://www.norduserforum.com/download/file.php?id=11686'&gt;Casio Mt-11 Accordion.nsmp&lt;/a&gt;&lt;/td&gt;&lt;td width='10%'&gt;0.6 MB&lt;/td&gt;&lt;td width='10%'&gt;&lt;a href='http://www.norduserforum.com/viewtopic.php?f=2&amp;amp;t=17997' target='_blank'&gt;link&lt;/a&gt;&lt;/td&gt;&lt;/tr&gt;</v>
      </c>
      <c r="X1253">
        <f>IFERROR(VLOOKUP(B1253,[1]Attachments!A$2:O$50001,13,FALSE),0)</f>
        <v>595931</v>
      </c>
      <c r="Y1253" s="14" t="str">
        <f t="shared" si="239"/>
        <v>0.6 MB</v>
      </c>
      <c r="AB1253">
        <f>VLOOKUP(B1253,[1]Attachments!A$2:O$50001,9,FALSE)</f>
        <v>36</v>
      </c>
      <c r="AC1253" s="15">
        <f>VLOOKUP(B1253,[1]Attachments!A$2:O$50001,14,FALSE)/(60*60*24)+"1/1/1970"</f>
        <v>43648.193541666667</v>
      </c>
      <c r="AD1253" s="14">
        <f t="shared" ca="1" si="234"/>
        <v>2.0030768160749686</v>
      </c>
      <c r="AM1253">
        <f t="shared" si="235"/>
        <v>249</v>
      </c>
      <c r="AN1253" t="str">
        <f>VLOOKUP(AM1253,A$3:U$4760,21,FALSE)</f>
        <v>&lt;tr&gt;&lt;td width='10%'&gt;249&lt;/td&gt;&lt;td width='20%'&gt;Soft Rhodes&lt;/td&gt;&lt;td width='10%'&gt;pp3f4577&lt;/td&gt;&lt;td width='20%'&gt;&lt;br&gt;&lt;br&gt;&lt;/td&gt;&lt;td width='20%'&gt;&lt;a href='http://www.norduserforum.com/download/file.php?id=1797'&gt;Soft Rhodes.nsmp&lt;/a&gt;&lt;/td&gt;&lt;td width='10%'&gt;8.9 MB&lt;/td&gt;&lt;td width='10%'&gt;&lt;a href='http://www.norduserforum.com/viewtopic.php?f=2&amp;amp;t=2386' target='_blank'&gt;link&lt;/a&gt;&lt;/td&gt;&lt;/tr&gt;</v>
      </c>
    </row>
    <row r="1254" spans="1:40" x14ac:dyDescent="0.3">
      <c r="A1254" s="1">
        <f t="shared" si="236"/>
        <v>1248</v>
      </c>
      <c r="B1254">
        <v>11687</v>
      </c>
      <c r="C1254" s="1">
        <f>IF(IFERROR(VLOOKUP(B1254+1,[1]Attachments!A$2:K$50000,11,FALSE)="mp3",FALSE),B1254+1,IF(IFERROR(VLOOKUP(B1254-1,[1]Attachments!A$2:K$50000,11,FALSE)="mp3",FALSE),B1254-1,IF(IFERROR(VLOOKUP(B1254-2,[1]Attachments!A$2:K$50000,11,FALSE)="mp3",FALSE),B1254-2,IF(IFERROR(VLOOKUP(B1254+2,[1]Attachments!A$2:K$50000,11,FALSE)="mp3",FALSE),B1254+2,""))))</f>
        <v>11685</v>
      </c>
      <c r="H1254" s="1">
        <f t="shared" si="240"/>
        <v>11687</v>
      </c>
      <c r="I1254" s="1">
        <f>VLOOKUP(B1254,[1]Attachments!A$2:O$50001,3,FALSE)</f>
        <v>17997</v>
      </c>
      <c r="J1254" s="11" t="str">
        <f t="shared" si="230"/>
        <v>link</v>
      </c>
      <c r="K1254" s="1" t="str">
        <f>IF(E1254="",SUBSTITUTE(PROPER(SUBSTITUTE(LEFT(VLOOKUP(B1254,[1]Attachments!A$2:O$50001,8,FALSE),LEN(VLOOKUP(B1254,[1]Attachments!A$2:O$50001,8,FALSE))-5),"_"," ")),"&amp;Amp;","&amp;"),E1254)</f>
        <v>Casio Mt-11 Clarinet</v>
      </c>
      <c r="L1254" s="13" t="str">
        <f>PROPER(SUBSTITUTE(LEFT(VLOOKUP(O1254,[1]Attachments!A$2:O$50001,8,FALSE),LEN(VLOOKUP(O1254,[1]Attachments!A$2:O$50001,8,FALSE))-4),"_"," "))</f>
        <v>Pedalsteel With At Down</v>
      </c>
      <c r="M1254" s="1" t="str">
        <f>IF(G1254="",VLOOKUP(VLOOKUP(B1254,[1]Attachments!A$2:O$10001,5,FALSE),[1]Users!A$2:B$100000,2,FALSE),G1254)</f>
        <v>thommes</v>
      </c>
      <c r="N1254" s="1">
        <f t="shared" si="241"/>
        <v>1248</v>
      </c>
      <c r="O1254" s="1">
        <f t="shared" si="231"/>
        <v>11685</v>
      </c>
      <c r="P1254">
        <f>VLOOKUP(B1254,[1]Attachments!A$2:O$50001,2,FALSE)</f>
        <v>119302</v>
      </c>
      <c r="Q1254" t="str">
        <f t="shared" si="232"/>
        <v>&lt;tr&gt;&lt;td width='10%'&gt;1248&lt;/td&gt;&lt;td width='20%'&gt;Casio Mt-11 Clarinet&lt;/td&gt;&lt;td width='10%'&gt;thommes&lt;/td&gt;&lt;td width='20%'&gt;</v>
      </c>
      <c r="R1254" t="str">
        <f t="shared" si="237"/>
        <v>&lt;br&gt;&lt;ul class='graphic' style='margin-left: 0em;'&gt;&lt;li&gt;&lt;a href='http://www.norduserforum.com/download/file.php?id=11685?n=1248' type='audio/mpeg' class='inline-playable'&gt;Casio Mt-11 Clarinet&lt;/a&gt;&lt;/li&gt;&lt;/ul&gt;</v>
      </c>
      <c r="S1254" t="str">
        <f t="shared" si="238"/>
        <v>&lt;/td&gt;&lt;td width='20%'&gt;&lt;a href='http://www.norduserforum.com/download/file.php?id=11687'&gt;Casio Mt-11 Clarinet.nsmp&lt;/a&gt;&lt;/td&gt;&lt;td width='10%'&gt;0.6 MB&lt;/td&gt;&lt;td width='10%'&gt;&lt;a href='http://www.norduserforum.com/viewtopic.php?f=2&amp;amp;t=17997' target='_blank'&gt;link&lt;/a&gt;&lt;/td&gt;&lt;/tr&gt;</v>
      </c>
      <c r="U1254" t="str">
        <f t="shared" si="233"/>
        <v>&lt;tr&gt;&lt;td width='10%'&gt;1248&lt;/td&gt;&lt;td width='20%'&gt;Casio Mt-11 Clarinet&lt;/td&gt;&lt;td width='10%'&gt;thommes&lt;/td&gt;&lt;td width='20%'&gt;&lt;br&gt;&lt;ul class='graphic' style='margin-left: 0em;'&gt;&lt;li&gt;&lt;a href='http://www.norduserforum.com/download/file.php?id=11685?n=1248' type='audio/mpeg' class='inline-playable'&gt;Casio Mt-11 Clarinet&lt;/a&gt;&lt;/li&gt;&lt;/ul&gt;&lt;/td&gt;&lt;td width='20%'&gt;&lt;a href='http://www.norduserforum.com/download/file.php?id=11687'&gt;Casio Mt-11 Clarinet.nsmp&lt;/a&gt;&lt;/td&gt;&lt;td width='10%'&gt;0.6 MB&lt;/td&gt;&lt;td width='10%'&gt;&lt;a href='http://www.norduserforum.com/viewtopic.php?f=2&amp;amp;t=17997' target='_blank'&gt;link&lt;/a&gt;&lt;/td&gt;&lt;/tr&gt;</v>
      </c>
      <c r="X1254">
        <f>IFERROR(VLOOKUP(B1254,[1]Attachments!A$2:O$50001,13,FALSE),0)</f>
        <v>627173</v>
      </c>
      <c r="Y1254" s="14" t="str">
        <f t="shared" si="239"/>
        <v>0.6 MB</v>
      </c>
      <c r="AB1254">
        <f>VLOOKUP(B1254,[1]Attachments!A$2:O$50001,9,FALSE)</f>
        <v>38</v>
      </c>
      <c r="AC1254" s="15">
        <f>VLOOKUP(B1254,[1]Attachments!A$2:O$50001,14,FALSE)/(60*60*24)+"1/1/1970"</f>
        <v>43648.193541666667</v>
      </c>
      <c r="AD1254" s="14">
        <f t="shared" ca="1" si="234"/>
        <v>2.1143588614124673</v>
      </c>
      <c r="AM1254">
        <f t="shared" si="235"/>
        <v>248</v>
      </c>
      <c r="AN1254" t="str">
        <f>VLOOKUP(AM1254,A$3:U$4760,21,FALSE)</f>
        <v>&lt;tr&gt;&lt;td width='10%'&gt;248&lt;/td&gt;&lt;td width='20%'&gt;Banjo&lt;/td&gt;&lt;td width='10%'&gt;walkerdata&lt;/td&gt;&lt;td width='20%'&gt;&lt;br&gt;&lt;ul class='graphic' style='margin-left: 0em;'&gt;&lt;li&gt;&lt;a href='http://www.norduserforum.com/download/file.php?id=1793?n=248' type='audio/mpeg' class='inline-playable'&gt;Banjo&lt;/a&gt;&lt;/li&gt;&lt;/ul&gt;&lt;/td&gt;&lt;td width='20%'&gt;&lt;a href='http://www.norduserforum.com/download/file.php?id=1792'&gt;Banjo.nsmp&lt;/a&gt;&lt;/td&gt;&lt;td width='10%'&gt;4.2 MB&lt;/td&gt;&lt;td width='10%'&gt;&lt;a href='http://www.norduserforum.com/viewtopic.php?f=2&amp;amp;t=2376' target='_blank'&gt;link&lt;/a&gt;&lt;/td&gt;&lt;/tr&gt;</v>
      </c>
    </row>
    <row r="1255" spans="1:40" x14ac:dyDescent="0.3">
      <c r="A1255" s="1">
        <f t="shared" si="236"/>
        <v>1249</v>
      </c>
      <c r="B1255">
        <v>11688</v>
      </c>
      <c r="C1255" s="1" t="str">
        <f>IF(IFERROR(VLOOKUP(B1255+1,[1]Attachments!A$2:K$50000,11,FALSE)="mp3",FALSE),B1255+1,IF(IFERROR(VLOOKUP(B1255-1,[1]Attachments!A$2:K$50000,11,FALSE)="mp3",FALSE),B1255-1,IF(IFERROR(VLOOKUP(B1255-2,[1]Attachments!A$2:K$50000,11,FALSE)="mp3",FALSE),B1255-2,IF(IFERROR(VLOOKUP(B1255+2,[1]Attachments!A$2:K$50000,11,FALSE)="mp3",FALSE),B1255+2,""))))</f>
        <v/>
      </c>
      <c r="H1255" s="1">
        <f t="shared" si="240"/>
        <v>11688</v>
      </c>
      <c r="I1255" s="1">
        <f>VLOOKUP(B1255,[1]Attachments!A$2:O$50001,3,FALSE)</f>
        <v>17997</v>
      </c>
      <c r="J1255" s="11" t="str">
        <f t="shared" si="230"/>
        <v>link</v>
      </c>
      <c r="K1255" s="1" t="str">
        <f>IF(E1255="",SUBSTITUTE(PROPER(SUBSTITUTE(LEFT(VLOOKUP(B1255,[1]Attachments!A$2:O$50001,8,FALSE),LEN(VLOOKUP(B1255,[1]Attachments!A$2:O$50001,8,FALSE))-5),"_"," ")),"&amp;Amp;","&amp;"),E1255)</f>
        <v>Casio Mt-11 Piano</v>
      </c>
      <c r="L1255" s="13" t="e">
        <f>PROPER(SUBSTITUTE(LEFT(VLOOKUP(O1255,[1]Attachments!A$2:O$50001,8,FALSE),LEN(VLOOKUP(O1255,[1]Attachments!A$2:O$50001,8,FALSE))-4),"_"," "))</f>
        <v>#N/A</v>
      </c>
      <c r="M1255" s="1" t="str">
        <f>IF(G1255="",VLOOKUP(VLOOKUP(B1255,[1]Attachments!A$2:O$10001,5,FALSE),[1]Users!A$2:B$100000,2,FALSE),G1255)</f>
        <v>thommes</v>
      </c>
      <c r="N1255" s="1">
        <f t="shared" si="241"/>
        <v>1249</v>
      </c>
      <c r="O1255" s="1" t="str">
        <f t="shared" si="231"/>
        <v/>
      </c>
      <c r="P1255">
        <f>VLOOKUP(B1255,[1]Attachments!A$2:O$50001,2,FALSE)</f>
        <v>119302</v>
      </c>
      <c r="Q1255" t="str">
        <f t="shared" si="232"/>
        <v>&lt;tr&gt;&lt;td width='10%'&gt;1249&lt;/td&gt;&lt;td width='20%'&gt;Casio Mt-11 Piano&lt;/td&gt;&lt;td width='10%'&gt;thommes&lt;/td&gt;&lt;td width='20%'&gt;</v>
      </c>
      <c r="R1255" t="str">
        <f t="shared" si="237"/>
        <v>&lt;br&gt;&lt;br&gt;</v>
      </c>
      <c r="S1255" t="str">
        <f t="shared" si="238"/>
        <v>&lt;/td&gt;&lt;td width='20%'&gt;&lt;a href='http://www.norduserforum.com/download/file.php?id=11688'&gt;Casio Mt-11 Piano.nsmp&lt;/a&gt;&lt;/td&gt;&lt;td width='10%'&gt;0.3 MB&lt;/td&gt;&lt;td width='10%'&gt;&lt;a href='http://www.norduserforum.com/viewtopic.php?f=2&amp;amp;t=17997' target='_blank'&gt;link&lt;/a&gt;&lt;/td&gt;&lt;/tr&gt;</v>
      </c>
      <c r="U1255" t="str">
        <f t="shared" si="233"/>
        <v>&lt;tr&gt;&lt;td width='10%'&gt;1249&lt;/td&gt;&lt;td width='20%'&gt;Casio Mt-11 Piano&lt;/td&gt;&lt;td width='10%'&gt;thommes&lt;/td&gt;&lt;td width='20%'&gt;&lt;br&gt;&lt;br&gt;&lt;/td&gt;&lt;td width='20%'&gt;&lt;a href='http://www.norduserforum.com/download/file.php?id=11688'&gt;Casio Mt-11 Piano.nsmp&lt;/a&gt;&lt;/td&gt;&lt;td width='10%'&gt;0.3 MB&lt;/td&gt;&lt;td width='10%'&gt;&lt;a href='http://www.norduserforum.com/viewtopic.php?f=2&amp;amp;t=17997' target='_blank'&gt;link&lt;/a&gt;&lt;/td&gt;&lt;/tr&gt;</v>
      </c>
      <c r="X1255">
        <f>IFERROR(VLOOKUP(B1255,[1]Attachments!A$2:O$50001,13,FALSE),0)</f>
        <v>287702</v>
      </c>
      <c r="Y1255" s="14" t="str">
        <f t="shared" si="239"/>
        <v>0.3 MB</v>
      </c>
      <c r="AB1255">
        <f>VLOOKUP(B1255,[1]Attachments!A$2:O$50001,9,FALSE)</f>
        <v>40</v>
      </c>
      <c r="AC1255" s="15">
        <f>VLOOKUP(B1255,[1]Attachments!A$2:O$50001,14,FALSE)/(60*60*24)+"1/1/1970"</f>
        <v>43648.193541666667</v>
      </c>
      <c r="AD1255" s="14">
        <f t="shared" ca="1" si="234"/>
        <v>2.2256409067499652</v>
      </c>
      <c r="AM1255">
        <f t="shared" si="235"/>
        <v>247</v>
      </c>
      <c r="AN1255" t="str">
        <f>VLOOKUP(AM1255,A$3:U$4760,21,FALSE)</f>
        <v>&lt;tr&gt;&lt;td width='10%'&gt;247&lt;/td&gt;&lt;td width='20%'&gt;Fiddle&lt;/td&gt;&lt;td width='10%'&gt;walkerdata&lt;/td&gt;&lt;td width='20%'&gt;&lt;br&gt;&lt;ul class='graphic' style='margin-left: 0em;'&gt;&lt;li&gt;&lt;a href='http://www.norduserforum.com/download/file.php?id=1795?n=247' type='audio/mpeg' class='inline-playable'&gt;Fiddle&lt;/a&gt;&lt;/li&gt;&lt;/ul&gt;&lt;/td&gt;&lt;td width='20%'&gt;&lt;a href='http://www.norduserforum.com/download/file.php?id=1794'&gt;Fiddle.nsmp&lt;/a&gt;&lt;/td&gt;&lt;td width='10%'&gt;3.5 MB&lt;/td&gt;&lt;td width='10%'&gt;&lt;a href='http://www.norduserforum.com/viewtopic.php?f=2&amp;amp;t=2385' target='_blank'&gt;link&lt;/a&gt;&lt;/td&gt;&lt;/tr&gt;</v>
      </c>
    </row>
    <row r="1256" spans="1:40" x14ac:dyDescent="0.3">
      <c r="A1256" s="1">
        <f t="shared" si="236"/>
        <v>1250</v>
      </c>
      <c r="B1256">
        <v>11689</v>
      </c>
      <c r="C1256" s="1" t="str">
        <f>IF(IFERROR(VLOOKUP(B1256+1,[1]Attachments!A$2:K$50000,11,FALSE)="mp3",FALSE),B1256+1,IF(IFERROR(VLOOKUP(B1256-1,[1]Attachments!A$2:K$50000,11,FALSE)="mp3",FALSE),B1256-1,IF(IFERROR(VLOOKUP(B1256-2,[1]Attachments!A$2:K$50000,11,FALSE)="mp3",FALSE),B1256-2,IF(IFERROR(VLOOKUP(B1256+2,[1]Attachments!A$2:K$50000,11,FALSE)="mp3",FALSE),B1256+2,""))))</f>
        <v/>
      </c>
      <c r="H1256" s="1">
        <f t="shared" si="240"/>
        <v>11689</v>
      </c>
      <c r="I1256" s="1">
        <f>VLOOKUP(B1256,[1]Attachments!A$2:O$50001,3,FALSE)</f>
        <v>17997</v>
      </c>
      <c r="J1256" s="11" t="str">
        <f t="shared" si="230"/>
        <v>link</v>
      </c>
      <c r="K1256" s="1" t="str">
        <f>IF(E1256="",SUBSTITUTE(PROPER(SUBSTITUTE(LEFT(VLOOKUP(B1256,[1]Attachments!A$2:O$50001,8,FALSE),LEN(VLOOKUP(B1256,[1]Attachments!A$2:O$50001,8,FALSE))-5),"_"," ")),"&amp;Amp;","&amp;"),E1256)</f>
        <v>Casio Mt-11 Pipe Organ</v>
      </c>
      <c r="L1256" s="13" t="e">
        <f>PROPER(SUBSTITUTE(LEFT(VLOOKUP(O1256,[1]Attachments!A$2:O$50001,8,FALSE),LEN(VLOOKUP(O1256,[1]Attachments!A$2:O$50001,8,FALSE))-4),"_"," "))</f>
        <v>#N/A</v>
      </c>
      <c r="M1256" s="1" t="str">
        <f>IF(G1256="",VLOOKUP(VLOOKUP(B1256,[1]Attachments!A$2:O$10001,5,FALSE),[1]Users!A$2:B$100000,2,FALSE),G1256)</f>
        <v>thommes</v>
      </c>
      <c r="N1256" s="1">
        <f t="shared" si="241"/>
        <v>1250</v>
      </c>
      <c r="O1256" s="1" t="str">
        <f t="shared" si="231"/>
        <v/>
      </c>
      <c r="P1256">
        <f>VLOOKUP(B1256,[1]Attachments!A$2:O$50001,2,FALSE)</f>
        <v>119302</v>
      </c>
      <c r="Q1256" t="str">
        <f t="shared" si="232"/>
        <v>&lt;tr&gt;&lt;td width='10%'&gt;1250&lt;/td&gt;&lt;td width='20%'&gt;Casio Mt-11 Pipe Organ&lt;/td&gt;&lt;td width='10%'&gt;thommes&lt;/td&gt;&lt;td width='20%'&gt;</v>
      </c>
      <c r="R1256" t="str">
        <f t="shared" si="237"/>
        <v>&lt;br&gt;&lt;br&gt;</v>
      </c>
      <c r="S1256" t="str">
        <f t="shared" si="238"/>
        <v>&lt;/td&gt;&lt;td width='20%'&gt;&lt;a href='http://www.norduserforum.com/download/file.php?id=11689'&gt;Casio Mt-11 Pipe Organ.nsmp&lt;/a&gt;&lt;/td&gt;&lt;td width='10%'&gt;0.2 MB&lt;/td&gt;&lt;td width='10%'&gt;&lt;a href='http://www.norduserforum.com/viewtopic.php?f=2&amp;amp;t=17997' target='_blank'&gt;link&lt;/a&gt;&lt;/td&gt;&lt;/tr&gt;</v>
      </c>
      <c r="U1256" t="str">
        <f t="shared" si="233"/>
        <v>&lt;tr&gt;&lt;td width='10%'&gt;1250&lt;/td&gt;&lt;td width='20%'&gt;Casio Mt-11 Pipe Organ&lt;/td&gt;&lt;td width='10%'&gt;thommes&lt;/td&gt;&lt;td width='20%'&gt;&lt;br&gt;&lt;br&gt;&lt;/td&gt;&lt;td width='20%'&gt;&lt;a href='http://www.norduserforum.com/download/file.php?id=11689'&gt;Casio Mt-11 Pipe Organ.nsmp&lt;/a&gt;&lt;/td&gt;&lt;td width='10%'&gt;0.2 MB&lt;/td&gt;&lt;td width='10%'&gt;&lt;a href='http://www.norduserforum.com/viewtopic.php?f=2&amp;amp;t=17997' target='_blank'&gt;link&lt;/a&gt;&lt;/td&gt;&lt;/tr&gt;</v>
      </c>
      <c r="X1256">
        <f>IFERROR(VLOOKUP(B1256,[1]Attachments!A$2:O$50001,13,FALSE),0)</f>
        <v>239315</v>
      </c>
      <c r="Y1256" s="14" t="str">
        <f t="shared" si="239"/>
        <v>0.2 MB</v>
      </c>
      <c r="AB1256">
        <f>VLOOKUP(B1256,[1]Attachments!A$2:O$50001,9,FALSE)</f>
        <v>45</v>
      </c>
      <c r="AC1256" s="15">
        <f>VLOOKUP(B1256,[1]Attachments!A$2:O$50001,14,FALSE)/(60*60*24)+"1/1/1970"</f>
        <v>43648.193541666667</v>
      </c>
      <c r="AD1256" s="14">
        <f t="shared" ca="1" si="234"/>
        <v>2.5038460200937109</v>
      </c>
      <c r="AM1256">
        <f t="shared" si="235"/>
        <v>246</v>
      </c>
      <c r="AN1256" t="str">
        <f>VLOOKUP(AM1256,A$3:U$4760,21,FALSE)</f>
        <v>&lt;tr&gt;&lt;td width='10%'&gt;246&lt;/td&gt;&lt;td width='20%'&gt;Juno 60 Pizzicato Ii&lt;/td&gt;&lt;td width='10%'&gt;KoenJ&lt;/td&gt;&lt;td width='20%'&gt;&lt;br&gt;&lt;br&gt;&lt;/td&gt;&lt;td width='20%'&gt;&lt;a href='http://www.norduserforum.com/download/file.php?id=1786'&gt;Juno 60 Pizzicato Ii.nsmp&lt;/a&gt;&lt;/td&gt;&lt;td width='10%'&gt;2.3 MB&lt;/td&gt;&lt;td width='10%'&gt;&lt;a href='http://www.norduserforum.com/viewtopic.php?f=2&amp;amp;t=2367' target='_blank'&gt;link&lt;/a&gt;&lt;/td&gt;&lt;/tr&gt;</v>
      </c>
    </row>
    <row r="1257" spans="1:40" x14ac:dyDescent="0.3">
      <c r="A1257" s="1">
        <f t="shared" si="236"/>
        <v>1251</v>
      </c>
      <c r="B1257">
        <v>11690</v>
      </c>
      <c r="C1257" s="1" t="str">
        <f>IF(IFERROR(VLOOKUP(B1257+1,[1]Attachments!A$2:K$50000,11,FALSE)="mp3",FALSE),B1257+1,IF(IFERROR(VLOOKUP(B1257-1,[1]Attachments!A$2:K$50000,11,FALSE)="mp3",FALSE),B1257-1,IF(IFERROR(VLOOKUP(B1257-2,[1]Attachments!A$2:K$50000,11,FALSE)="mp3",FALSE),B1257-2,IF(IFERROR(VLOOKUP(B1257+2,[1]Attachments!A$2:K$50000,11,FALSE)="mp3",FALSE),B1257+2,""))))</f>
        <v/>
      </c>
      <c r="H1257" s="1">
        <f t="shared" si="240"/>
        <v>11690</v>
      </c>
      <c r="I1257" s="1">
        <f>VLOOKUP(B1257,[1]Attachments!A$2:O$50001,3,FALSE)</f>
        <v>17997</v>
      </c>
      <c r="J1257" s="11" t="str">
        <f t="shared" si="230"/>
        <v>link</v>
      </c>
      <c r="K1257" s="1" t="str">
        <f>IF(E1257="",SUBSTITUTE(PROPER(SUBSTITUTE(LEFT(VLOOKUP(B1257,[1]Attachments!A$2:O$50001,8,FALSE),LEN(VLOOKUP(B1257,[1]Attachments!A$2:O$50001,8,FALSE))-5),"_"," ")),"&amp;Amp;","&amp;"),E1257)</f>
        <v>Casio Mt-45 Piano</v>
      </c>
      <c r="L1257" s="13" t="e">
        <f>PROPER(SUBSTITUTE(LEFT(VLOOKUP(O1257,[1]Attachments!A$2:O$50001,8,FALSE),LEN(VLOOKUP(O1257,[1]Attachments!A$2:O$50001,8,FALSE))-4),"_"," "))</f>
        <v>#N/A</v>
      </c>
      <c r="M1257" s="1" t="str">
        <f>IF(G1257="",VLOOKUP(VLOOKUP(B1257,[1]Attachments!A$2:O$10001,5,FALSE),[1]Users!A$2:B$100000,2,FALSE),G1257)</f>
        <v>thommes</v>
      </c>
      <c r="N1257" s="1">
        <f t="shared" si="241"/>
        <v>1251</v>
      </c>
      <c r="O1257" s="1" t="str">
        <f t="shared" si="231"/>
        <v/>
      </c>
      <c r="P1257">
        <f>VLOOKUP(B1257,[1]Attachments!A$2:O$50001,2,FALSE)</f>
        <v>119303</v>
      </c>
      <c r="Q1257" t="str">
        <f t="shared" si="232"/>
        <v>&lt;tr&gt;&lt;td width='10%'&gt;1251&lt;/td&gt;&lt;td width='20%'&gt;Casio Mt-45 Piano&lt;/td&gt;&lt;td width='10%'&gt;thommes&lt;/td&gt;&lt;td width='20%'&gt;</v>
      </c>
      <c r="R1257" t="str">
        <f t="shared" si="237"/>
        <v>&lt;br&gt;&lt;br&gt;</v>
      </c>
      <c r="S1257" t="str">
        <f t="shared" si="238"/>
        <v>&lt;/td&gt;&lt;td width='20%'&gt;&lt;a href='http://www.norduserforum.com/download/file.php?id=11690'&gt;Casio Mt-45 Piano.nsmp&lt;/a&gt;&lt;/td&gt;&lt;td width='10%'&gt;0.0 MB&lt;/td&gt;&lt;td width='10%'&gt;&lt;a href='http://www.norduserforum.com/viewtopic.php?f=2&amp;amp;t=17997' target='_blank'&gt;link&lt;/a&gt;&lt;/td&gt;&lt;/tr&gt;</v>
      </c>
      <c r="U1257" t="str">
        <f t="shared" si="233"/>
        <v>&lt;tr&gt;&lt;td width='10%'&gt;1251&lt;/td&gt;&lt;td width='20%'&gt;Casio Mt-45 Piano&lt;/td&gt;&lt;td width='10%'&gt;thommes&lt;/td&gt;&lt;td width='20%'&gt;&lt;br&gt;&lt;br&gt;&lt;/td&gt;&lt;td width='20%'&gt;&lt;a href='http://www.norduserforum.com/download/file.php?id=11690'&gt;Casio Mt-45 Piano.nsmp&lt;/a&gt;&lt;/td&gt;&lt;td width='10%'&gt;0.0 MB&lt;/td&gt;&lt;td width='10%'&gt;&lt;a href='http://www.norduserforum.com/viewtopic.php?f=2&amp;amp;t=17997' target='_blank'&gt;link&lt;/a&gt;&lt;/td&gt;&lt;/tr&gt;</v>
      </c>
      <c r="X1257">
        <f>IFERROR(VLOOKUP(B1257,[1]Attachments!A$2:O$50001,13,FALSE),0)</f>
        <v>50720</v>
      </c>
      <c r="Y1257" s="14" t="str">
        <f t="shared" si="239"/>
        <v>0.0 MB</v>
      </c>
      <c r="AB1257">
        <f>VLOOKUP(B1257,[1]Attachments!A$2:O$50001,9,FALSE)</f>
        <v>37</v>
      </c>
      <c r="AC1257" s="15">
        <f>VLOOKUP(B1257,[1]Attachments!A$2:O$50001,14,FALSE)/(60*60*24)+"1/1/1970"</f>
        <v>43648.195289351846</v>
      </c>
      <c r="AD1257" s="14">
        <f t="shared" ca="1" si="234"/>
        <v>2.0587464385523897</v>
      </c>
      <c r="AM1257">
        <f t="shared" si="235"/>
        <v>245</v>
      </c>
      <c r="AN1257" t="str">
        <f>VLOOKUP(AM1257,A$3:U$4760,21,FALSE)</f>
        <v>&lt;tr&gt;&lt;td width='10%'&gt;245&lt;/td&gt;&lt;td width='20%'&gt;Hey&lt;/td&gt;&lt;td width='10%'&gt;walkerdata&lt;/td&gt;&lt;td width='20%'&gt;&lt;br&gt;&lt;ul class='graphic' style='margin-left: 0em;'&gt;&lt;li&gt;&lt;a href='http://www.norduserforum.com/download/file.php?id=1774?n=245' type='audio/mpeg' class='inline-playable'&gt;Hey&lt;/a&gt;&lt;/li&gt;&lt;/ul&gt;&lt;/td&gt;&lt;td width='20%'&gt;&lt;a href='http://www.norduserforum.com/download/file.php?id=1773'&gt;Hey.nsmp&lt;/a&gt;&lt;/td&gt;&lt;td width='10%'&gt;0.0 MB&lt;/td&gt;&lt;td width='10%'&gt;&lt;a href='http://www.norduserforum.com/viewtopic.php?f=2&amp;amp;t=2355' target='_blank'&gt;link&lt;/a&gt;&lt;/td&gt;&lt;/tr&gt;</v>
      </c>
    </row>
    <row r="1258" spans="1:40" x14ac:dyDescent="0.3">
      <c r="A1258" s="1">
        <f t="shared" si="236"/>
        <v>1252</v>
      </c>
      <c r="B1258">
        <v>11691</v>
      </c>
      <c r="C1258" s="1" t="str">
        <f>IF(IFERROR(VLOOKUP(B1258+1,[1]Attachments!A$2:K$50000,11,FALSE)="mp3",FALSE),B1258+1,IF(IFERROR(VLOOKUP(B1258-1,[1]Attachments!A$2:K$50000,11,FALSE)="mp3",FALSE),B1258-1,IF(IFERROR(VLOOKUP(B1258-2,[1]Attachments!A$2:K$50000,11,FALSE)="mp3",FALSE),B1258-2,IF(IFERROR(VLOOKUP(B1258+2,[1]Attachments!A$2:K$50000,11,FALSE)="mp3",FALSE),B1258+2,""))))</f>
        <v/>
      </c>
      <c r="H1258" s="1">
        <f t="shared" si="240"/>
        <v>11691</v>
      </c>
      <c r="I1258" s="1">
        <f>VLOOKUP(B1258,[1]Attachments!A$2:O$50001,3,FALSE)</f>
        <v>17997</v>
      </c>
      <c r="J1258" s="11" t="str">
        <f t="shared" si="230"/>
        <v>link</v>
      </c>
      <c r="K1258" s="1" t="str">
        <f>IF(E1258="",SUBSTITUTE(PROPER(SUBSTITUTE(LEFT(VLOOKUP(B1258,[1]Attachments!A$2:O$50001,8,FALSE),LEN(VLOOKUP(B1258,[1]Attachments!A$2:O$50001,8,FALSE))-5),"_"," ")),"&amp;Amp;","&amp;"),E1258)</f>
        <v>Casio Mt-45 Pipe Organ</v>
      </c>
      <c r="L1258" s="13" t="e">
        <f>PROPER(SUBSTITUTE(LEFT(VLOOKUP(O1258,[1]Attachments!A$2:O$50001,8,FALSE),LEN(VLOOKUP(O1258,[1]Attachments!A$2:O$50001,8,FALSE))-4),"_"," "))</f>
        <v>#N/A</v>
      </c>
      <c r="M1258" s="1" t="str">
        <f>IF(G1258="",VLOOKUP(VLOOKUP(B1258,[1]Attachments!A$2:O$10001,5,FALSE),[1]Users!A$2:B$100000,2,FALSE),G1258)</f>
        <v>thommes</v>
      </c>
      <c r="N1258" s="1">
        <f t="shared" si="241"/>
        <v>1252</v>
      </c>
      <c r="O1258" s="1" t="str">
        <f t="shared" si="231"/>
        <v/>
      </c>
      <c r="P1258">
        <f>VLOOKUP(B1258,[1]Attachments!A$2:O$50001,2,FALSE)</f>
        <v>119303</v>
      </c>
      <c r="Q1258" t="str">
        <f t="shared" si="232"/>
        <v>&lt;tr&gt;&lt;td width='10%'&gt;1252&lt;/td&gt;&lt;td width='20%'&gt;Casio Mt-45 Pipe Organ&lt;/td&gt;&lt;td width='10%'&gt;thommes&lt;/td&gt;&lt;td width='20%'&gt;</v>
      </c>
      <c r="R1258" t="str">
        <f t="shared" si="237"/>
        <v>&lt;br&gt;&lt;br&gt;</v>
      </c>
      <c r="S1258" t="str">
        <f t="shared" si="238"/>
        <v>&lt;/td&gt;&lt;td width='20%'&gt;&lt;a href='http://www.norduserforum.com/download/file.php?id=11691'&gt;Casio Mt-45 Pipe Organ.nsmp&lt;/a&gt;&lt;/td&gt;&lt;td width='10%'&gt;0.0 MB&lt;/td&gt;&lt;td width='10%'&gt;&lt;a href='http://www.norduserforum.com/viewtopic.php?f=2&amp;amp;t=17997' target='_blank'&gt;link&lt;/a&gt;&lt;/td&gt;&lt;/tr&gt;</v>
      </c>
      <c r="U1258" t="str">
        <f t="shared" si="233"/>
        <v>&lt;tr&gt;&lt;td width='10%'&gt;1252&lt;/td&gt;&lt;td width='20%'&gt;Casio Mt-45 Pipe Organ&lt;/td&gt;&lt;td width='10%'&gt;thommes&lt;/td&gt;&lt;td width='20%'&gt;&lt;br&gt;&lt;br&gt;&lt;/td&gt;&lt;td width='20%'&gt;&lt;a href='http://www.norduserforum.com/download/file.php?id=11691'&gt;Casio Mt-45 Pipe Organ.nsmp&lt;/a&gt;&lt;/td&gt;&lt;td width='10%'&gt;0.0 MB&lt;/td&gt;&lt;td width='10%'&gt;&lt;a href='http://www.norduserforum.com/viewtopic.php?f=2&amp;amp;t=17997' target='_blank'&gt;link&lt;/a&gt;&lt;/td&gt;&lt;/tr&gt;</v>
      </c>
      <c r="X1258">
        <f>IFERROR(VLOOKUP(B1258,[1]Attachments!A$2:O$50001,13,FALSE),0)</f>
        <v>40052</v>
      </c>
      <c r="Y1258" s="14" t="str">
        <f t="shared" si="239"/>
        <v>0.0 MB</v>
      </c>
      <c r="AB1258">
        <f>VLOOKUP(B1258,[1]Attachments!A$2:O$50001,9,FALSE)</f>
        <v>38</v>
      </c>
      <c r="AC1258" s="15">
        <f>VLOOKUP(B1258,[1]Attachments!A$2:O$50001,14,FALSE)/(60*60*24)+"1/1/1970"</f>
        <v>43648.195289351846</v>
      </c>
      <c r="AD1258" s="14">
        <f t="shared" ca="1" si="234"/>
        <v>2.1143882341889406</v>
      </c>
      <c r="AM1258">
        <f t="shared" si="235"/>
        <v>244</v>
      </c>
      <c r="AN1258" t="str">
        <f>VLOOKUP(AM1258,A$3:U$4760,21,FALSE)</f>
        <v>&lt;tr&gt;&lt;td width='10%'&gt;244&lt;/td&gt;&lt;td width='20%'&gt;Fab Orchestra&lt;/td&gt;&lt;td width='10%'&gt;fabiokey&lt;/td&gt;&lt;td width='20%'&gt;&lt;br&gt;&lt;ul class='graphic' style='margin-left: 0em;'&gt;&lt;li&gt;&lt;a href='http://www.norduserforum.com/download/file.php?id=1772?n=244' type='audio/mpeg' class='inline-playable'&gt;Fab Orchestra&lt;/a&gt;&lt;/li&gt;&lt;/ul&gt;&lt;/td&gt;&lt;td width='20%'&gt;&lt;a href='http://www.norduserforum.com/download/file.php?id=1771'&gt;Fab Orchestra.nsmp&lt;/a&gt;&lt;/td&gt;&lt;td width='10%'&gt;3.6 MB&lt;/td&gt;&lt;td width='10%'&gt;&lt;a href='http://www.norduserforum.com/viewtopic.php?f=2&amp;amp;t=2352' target='_blank'&gt;link&lt;/a&gt;&lt;/td&gt;&lt;/tr&gt;</v>
      </c>
    </row>
    <row r="1259" spans="1:40" x14ac:dyDescent="0.3">
      <c r="A1259" s="1">
        <f t="shared" si="236"/>
        <v>1253</v>
      </c>
      <c r="B1259">
        <v>11692</v>
      </c>
      <c r="C1259" s="1" t="str">
        <f>IF(IFERROR(VLOOKUP(B1259+1,[1]Attachments!A$2:K$50000,11,FALSE)="mp3",FALSE),B1259+1,IF(IFERROR(VLOOKUP(B1259-1,[1]Attachments!A$2:K$50000,11,FALSE)="mp3",FALSE),B1259-1,IF(IFERROR(VLOOKUP(B1259-2,[1]Attachments!A$2:K$50000,11,FALSE)="mp3",FALSE),B1259-2,IF(IFERROR(VLOOKUP(B1259+2,[1]Attachments!A$2:K$50000,11,FALSE)="mp3",FALSE),B1259+2,""))))</f>
        <v/>
      </c>
      <c r="H1259" s="1">
        <f t="shared" si="240"/>
        <v>11692</v>
      </c>
      <c r="I1259" s="1">
        <f>VLOOKUP(B1259,[1]Attachments!A$2:O$50001,3,FALSE)</f>
        <v>17997</v>
      </c>
      <c r="J1259" s="11" t="str">
        <f t="shared" si="230"/>
        <v>link</v>
      </c>
      <c r="K1259" s="1" t="str">
        <f>IF(E1259="",SUBSTITUTE(PROPER(SUBSTITUTE(LEFT(VLOOKUP(B1259,[1]Attachments!A$2:O$50001,8,FALSE),LEN(VLOOKUP(B1259,[1]Attachments!A$2:O$50001,8,FALSE))-5),"_"," ")),"&amp;Amp;","&amp;"),E1259)</f>
        <v>Ps-55 Cosmic</v>
      </c>
      <c r="L1259" s="13" t="e">
        <f>PROPER(SUBSTITUTE(LEFT(VLOOKUP(O1259,[1]Attachments!A$2:O$50001,8,FALSE),LEN(VLOOKUP(O1259,[1]Attachments!A$2:O$50001,8,FALSE))-4),"_"," "))</f>
        <v>#N/A</v>
      </c>
      <c r="M1259" s="1" t="str">
        <f>IF(G1259="",VLOOKUP(VLOOKUP(B1259,[1]Attachments!A$2:O$10001,5,FALSE),[1]Users!A$2:B$100000,2,FALSE),G1259)</f>
        <v>thommes</v>
      </c>
      <c r="N1259" s="1">
        <f t="shared" si="241"/>
        <v>1253</v>
      </c>
      <c r="O1259" s="1" t="str">
        <f t="shared" si="231"/>
        <v/>
      </c>
      <c r="P1259">
        <f>VLOOKUP(B1259,[1]Attachments!A$2:O$50001,2,FALSE)</f>
        <v>119303</v>
      </c>
      <c r="Q1259" t="str">
        <f t="shared" si="232"/>
        <v>&lt;tr&gt;&lt;td width='10%'&gt;1253&lt;/td&gt;&lt;td width='20%'&gt;Ps-55 Cosmic&lt;/td&gt;&lt;td width='10%'&gt;thommes&lt;/td&gt;&lt;td width='20%'&gt;</v>
      </c>
      <c r="R1259" t="str">
        <f t="shared" si="237"/>
        <v>&lt;br&gt;&lt;br&gt;</v>
      </c>
      <c r="S1259" t="str">
        <f t="shared" si="238"/>
        <v>&lt;/td&gt;&lt;td width='20%'&gt;&lt;a href='http://www.norduserforum.com/download/file.php?id=11692'&gt;Ps-55 Cosmic.nsmp&lt;/a&gt;&lt;/td&gt;&lt;td width='10%'&gt;1.2 MB&lt;/td&gt;&lt;td width='10%'&gt;&lt;a href='http://www.norduserforum.com/viewtopic.php?f=2&amp;amp;t=17997' target='_blank'&gt;link&lt;/a&gt;&lt;/td&gt;&lt;/tr&gt;</v>
      </c>
      <c r="U1259" t="str">
        <f t="shared" si="233"/>
        <v>&lt;tr&gt;&lt;td width='10%'&gt;1253&lt;/td&gt;&lt;td width='20%'&gt;Ps-55 Cosmic&lt;/td&gt;&lt;td width='10%'&gt;thommes&lt;/td&gt;&lt;td width='20%'&gt;&lt;br&gt;&lt;br&gt;&lt;/td&gt;&lt;td width='20%'&gt;&lt;a href='http://www.norduserforum.com/download/file.php?id=11692'&gt;Ps-55 Cosmic.nsmp&lt;/a&gt;&lt;/td&gt;&lt;td width='10%'&gt;1.2 MB&lt;/td&gt;&lt;td width='10%'&gt;&lt;a href='http://www.norduserforum.com/viewtopic.php?f=2&amp;amp;t=17997' target='_blank'&gt;link&lt;/a&gt;&lt;/td&gt;&lt;/tr&gt;</v>
      </c>
      <c r="X1259">
        <f>IFERROR(VLOOKUP(B1259,[1]Attachments!A$2:O$50001,13,FALSE),0)</f>
        <v>1215818</v>
      </c>
      <c r="Y1259" s="14" t="str">
        <f t="shared" si="239"/>
        <v>1.2 MB</v>
      </c>
      <c r="AB1259">
        <f>VLOOKUP(B1259,[1]Attachments!A$2:O$50001,9,FALSE)</f>
        <v>42</v>
      </c>
      <c r="AC1259" s="15">
        <f>VLOOKUP(B1259,[1]Attachments!A$2:O$50001,14,FALSE)/(60*60*24)+"1/1/1970"</f>
        <v>43648.195289351846</v>
      </c>
      <c r="AD1259" s="14">
        <f t="shared" ca="1" si="234"/>
        <v>2.3369554167351447</v>
      </c>
      <c r="AM1259">
        <f t="shared" si="235"/>
        <v>243</v>
      </c>
      <c r="AN1259" t="str">
        <f>VLOOKUP(AM1259,A$3:U$4760,21,FALSE)</f>
        <v>&lt;tr&gt;&lt;td width='10%'&gt;243&lt;/td&gt;&lt;td width='20%'&gt;Bouzouki&lt;/td&gt;&lt;td width='10%'&gt;pp3f4577&lt;/td&gt;&lt;td width='20%'&gt;&lt;br&gt;&lt;br&gt;&lt;/td&gt;&lt;td width='20%'&gt;&lt;a href='http://www.norduserforum.com/download/file.php?id=1759'&gt;Bouzouki.nsmp&lt;/a&gt;&lt;/td&gt;&lt;td width='10%'&gt;1.1 MB&lt;/td&gt;&lt;td width='10%'&gt;&lt;a href='http://www.norduserforum.com/viewtopic.php?f=2&amp;amp;t=2337' target='_blank'&gt;link&lt;/a&gt;&lt;/td&gt;&lt;/tr&gt;</v>
      </c>
    </row>
    <row r="1260" spans="1:40" x14ac:dyDescent="0.3">
      <c r="A1260" s="1">
        <f t="shared" si="236"/>
        <v>1254</v>
      </c>
      <c r="B1260">
        <v>11693</v>
      </c>
      <c r="C1260" s="1" t="str">
        <f>IF(IFERROR(VLOOKUP(B1260+1,[1]Attachments!A$2:K$50000,11,FALSE)="mp3",FALSE),B1260+1,IF(IFERROR(VLOOKUP(B1260-1,[1]Attachments!A$2:K$50000,11,FALSE)="mp3",FALSE),B1260-1,IF(IFERROR(VLOOKUP(B1260-2,[1]Attachments!A$2:K$50000,11,FALSE)="mp3",FALSE),B1260-2,IF(IFERROR(VLOOKUP(B1260+2,[1]Attachments!A$2:K$50000,11,FALSE)="mp3",FALSE),B1260+2,""))))</f>
        <v/>
      </c>
      <c r="H1260" s="1">
        <f t="shared" si="240"/>
        <v>11693</v>
      </c>
      <c r="I1260" s="1">
        <f>VLOOKUP(B1260,[1]Attachments!A$2:O$50001,3,FALSE)</f>
        <v>17997</v>
      </c>
      <c r="J1260" s="11" t="str">
        <f t="shared" si="230"/>
        <v>link</v>
      </c>
      <c r="K1260" s="1" t="str">
        <f>IF(E1260="",SUBSTITUTE(PROPER(SUBSTITUTE(LEFT(VLOOKUP(B1260,[1]Attachments!A$2:O$50001,8,FALSE),LEN(VLOOKUP(B1260,[1]Attachments!A$2:O$50001,8,FALSE))-5),"_"," ")),"&amp;Amp;","&amp;"),E1260)</f>
        <v>Ps-55 Hawaiian Guitar</v>
      </c>
      <c r="L1260" s="13" t="e">
        <f>PROPER(SUBSTITUTE(LEFT(VLOOKUP(O1260,[1]Attachments!A$2:O$50001,8,FALSE),LEN(VLOOKUP(O1260,[1]Attachments!A$2:O$50001,8,FALSE))-4),"_"," "))</f>
        <v>#N/A</v>
      </c>
      <c r="M1260" s="1" t="str">
        <f>IF(G1260="",VLOOKUP(VLOOKUP(B1260,[1]Attachments!A$2:O$10001,5,FALSE),[1]Users!A$2:B$100000,2,FALSE),G1260)</f>
        <v>thommes</v>
      </c>
      <c r="N1260" s="1">
        <f t="shared" si="241"/>
        <v>1254</v>
      </c>
      <c r="O1260" s="1" t="str">
        <f t="shared" si="231"/>
        <v/>
      </c>
      <c r="P1260">
        <f>VLOOKUP(B1260,[1]Attachments!A$2:O$50001,2,FALSE)</f>
        <v>119303</v>
      </c>
      <c r="Q1260" t="str">
        <f t="shared" si="232"/>
        <v>&lt;tr&gt;&lt;td width='10%'&gt;1254&lt;/td&gt;&lt;td width='20%'&gt;Ps-55 Hawaiian Guitar&lt;/td&gt;&lt;td width='10%'&gt;thommes&lt;/td&gt;&lt;td width='20%'&gt;</v>
      </c>
      <c r="R1260" t="str">
        <f t="shared" si="237"/>
        <v>&lt;br&gt;&lt;br&gt;</v>
      </c>
      <c r="S1260" t="str">
        <f t="shared" si="238"/>
        <v>&lt;/td&gt;&lt;td width='20%'&gt;&lt;a href='http://www.norduserforum.com/download/file.php?id=11693'&gt;Ps-55 Hawaiian Guitar.nsmp&lt;/a&gt;&lt;/td&gt;&lt;td width='10%'&gt;0.4 MB&lt;/td&gt;&lt;td width='10%'&gt;&lt;a href='http://www.norduserforum.com/viewtopic.php?f=2&amp;amp;t=17997' target='_blank'&gt;link&lt;/a&gt;&lt;/td&gt;&lt;/tr&gt;</v>
      </c>
      <c r="U1260" t="str">
        <f t="shared" si="233"/>
        <v>&lt;tr&gt;&lt;td width='10%'&gt;1254&lt;/td&gt;&lt;td width='20%'&gt;Ps-55 Hawaiian Guitar&lt;/td&gt;&lt;td width='10%'&gt;thommes&lt;/td&gt;&lt;td width='20%'&gt;&lt;br&gt;&lt;br&gt;&lt;/td&gt;&lt;td width='20%'&gt;&lt;a href='http://www.norduserforum.com/download/file.php?id=11693'&gt;Ps-55 Hawaiian Guitar.nsmp&lt;/a&gt;&lt;/td&gt;&lt;td width='10%'&gt;0.4 MB&lt;/td&gt;&lt;td width='10%'&gt;&lt;a href='http://www.norduserforum.com/viewtopic.php?f=2&amp;amp;t=17997' target='_blank'&gt;link&lt;/a&gt;&lt;/td&gt;&lt;/tr&gt;</v>
      </c>
      <c r="X1260">
        <f>IFERROR(VLOOKUP(B1260,[1]Attachments!A$2:O$50001,13,FALSE),0)</f>
        <v>433244</v>
      </c>
      <c r="Y1260" s="14" t="str">
        <f t="shared" si="239"/>
        <v>0.4 MB</v>
      </c>
      <c r="AB1260">
        <f>VLOOKUP(B1260,[1]Attachments!A$2:O$50001,9,FALSE)</f>
        <v>38</v>
      </c>
      <c r="AC1260" s="15">
        <f>VLOOKUP(B1260,[1]Attachments!A$2:O$50001,14,FALSE)/(60*60*24)+"1/1/1970"</f>
        <v>43648.195289351846</v>
      </c>
      <c r="AD1260" s="14">
        <f t="shared" ca="1" si="234"/>
        <v>2.1143882341889406</v>
      </c>
      <c r="AM1260">
        <f t="shared" si="235"/>
        <v>242</v>
      </c>
      <c r="AN1260" t="str">
        <f>VLOOKUP(AM1260,A$3:U$4760,21,FALSE)</f>
        <v>&lt;tr&gt;&lt;td width='10%'&gt;242&lt;/td&gt;&lt;td width='20%'&gt;Tenor Sax Soft Sf2&lt;/td&gt;&lt;td width='10%'&gt;maxpiano&lt;/td&gt;&lt;td width='20%'&gt;&lt;br&gt;&lt;ul class='graphic' style='margin-left: 0em;'&gt;&lt;li&gt;&lt;a href='http://www.norduserforum.com/download/file.php?id=1743?n=242' type='audio/mpeg' class='inline-playable'&gt;Tenor Sax Soft Sf2&lt;/a&gt;&lt;/li&gt;&lt;/ul&gt;&lt;/td&gt;&lt;td width='20%'&gt;&lt;a href='http://www.norduserforum.com/download/file.php?id=1745'&gt;Tenor Sax Soft Sf2.nsmp&lt;/a&gt;&lt;/td&gt;&lt;td width='10%'&gt;1.4 MB&lt;/td&gt;&lt;td width='10%'&gt;&lt;a href='http://www.norduserforum.com/viewtopic.php?f=2&amp;amp;t=2310' target='_blank'&gt;link&lt;/a&gt;&lt;/td&gt;&lt;/tr&gt;</v>
      </c>
    </row>
    <row r="1261" spans="1:40" x14ac:dyDescent="0.3">
      <c r="A1261" s="1">
        <f t="shared" si="236"/>
        <v>1255</v>
      </c>
      <c r="B1261">
        <v>11694</v>
      </c>
      <c r="C1261" s="1" t="str">
        <f>IF(IFERROR(VLOOKUP(B1261+1,[1]Attachments!A$2:K$50000,11,FALSE)="mp3",FALSE),B1261+1,IF(IFERROR(VLOOKUP(B1261-1,[1]Attachments!A$2:K$50000,11,FALSE)="mp3",FALSE),B1261-1,IF(IFERROR(VLOOKUP(B1261-2,[1]Attachments!A$2:K$50000,11,FALSE)="mp3",FALSE),B1261-2,IF(IFERROR(VLOOKUP(B1261+2,[1]Attachments!A$2:K$50000,11,FALSE)="mp3",FALSE),B1261+2,""))))</f>
        <v/>
      </c>
      <c r="H1261" s="1">
        <f t="shared" si="240"/>
        <v>11694</v>
      </c>
      <c r="I1261" s="1">
        <f>VLOOKUP(B1261,[1]Attachments!A$2:O$50001,3,FALSE)</f>
        <v>17997</v>
      </c>
      <c r="J1261" s="11" t="str">
        <f t="shared" si="230"/>
        <v>link</v>
      </c>
      <c r="K1261" s="1" t="str">
        <f>IF(E1261="",SUBSTITUTE(PROPER(SUBSTITUTE(LEFT(VLOOKUP(B1261,[1]Attachments!A$2:O$50001,8,FALSE),LEN(VLOOKUP(B1261,[1]Attachments!A$2:O$50001,8,FALSE))-5),"_"," ")),"&amp;Amp;","&amp;"),E1261)</f>
        <v>Ps-55 Jazz Organ</v>
      </c>
      <c r="L1261" s="13" t="e">
        <f>PROPER(SUBSTITUTE(LEFT(VLOOKUP(O1261,[1]Attachments!A$2:O$50001,8,FALSE),LEN(VLOOKUP(O1261,[1]Attachments!A$2:O$50001,8,FALSE))-4),"_"," "))</f>
        <v>#N/A</v>
      </c>
      <c r="M1261" s="1" t="str">
        <f>IF(G1261="",VLOOKUP(VLOOKUP(B1261,[1]Attachments!A$2:O$10001,5,FALSE),[1]Users!A$2:B$100000,2,FALSE),G1261)</f>
        <v>thommes</v>
      </c>
      <c r="N1261" s="1">
        <f t="shared" si="241"/>
        <v>1255</v>
      </c>
      <c r="O1261" s="1" t="str">
        <f t="shared" si="231"/>
        <v/>
      </c>
      <c r="P1261">
        <f>VLOOKUP(B1261,[1]Attachments!A$2:O$50001,2,FALSE)</f>
        <v>119303</v>
      </c>
      <c r="Q1261" t="str">
        <f t="shared" si="232"/>
        <v>&lt;tr&gt;&lt;td width='10%'&gt;1255&lt;/td&gt;&lt;td width='20%'&gt;Ps-55 Jazz Organ&lt;/td&gt;&lt;td width='10%'&gt;thommes&lt;/td&gt;&lt;td width='20%'&gt;</v>
      </c>
      <c r="R1261" t="str">
        <f t="shared" si="237"/>
        <v>&lt;br&gt;&lt;br&gt;</v>
      </c>
      <c r="S1261" t="str">
        <f t="shared" si="238"/>
        <v>&lt;/td&gt;&lt;td width='20%'&gt;&lt;a href='http://www.norduserforum.com/download/file.php?id=11694'&gt;Ps-55 Jazz Organ.nsmp&lt;/a&gt;&lt;/td&gt;&lt;td width='10%'&gt;0.1 MB&lt;/td&gt;&lt;td width='10%'&gt;&lt;a href='http://www.norduserforum.com/viewtopic.php?f=2&amp;amp;t=17997' target='_blank'&gt;link&lt;/a&gt;&lt;/td&gt;&lt;/tr&gt;</v>
      </c>
      <c r="U1261" t="str">
        <f t="shared" si="233"/>
        <v>&lt;tr&gt;&lt;td width='10%'&gt;1255&lt;/td&gt;&lt;td width='20%'&gt;Ps-55 Jazz Organ&lt;/td&gt;&lt;td width='10%'&gt;thommes&lt;/td&gt;&lt;td width='20%'&gt;&lt;br&gt;&lt;br&gt;&lt;/td&gt;&lt;td width='20%'&gt;&lt;a href='http://www.norduserforum.com/download/file.php?id=11694'&gt;Ps-55 Jazz Organ.nsmp&lt;/a&gt;&lt;/td&gt;&lt;td width='10%'&gt;0.1 MB&lt;/td&gt;&lt;td width='10%'&gt;&lt;a href='http://www.norduserforum.com/viewtopic.php?f=2&amp;amp;t=17997' target='_blank'&gt;link&lt;/a&gt;&lt;/td&gt;&lt;/tr&gt;</v>
      </c>
      <c r="X1261">
        <f>IFERROR(VLOOKUP(B1261,[1]Attachments!A$2:O$50001,13,FALSE),0)</f>
        <v>61388</v>
      </c>
      <c r="Y1261" s="14" t="str">
        <f t="shared" si="239"/>
        <v>0.1 MB</v>
      </c>
      <c r="AB1261">
        <f>VLOOKUP(B1261,[1]Attachments!A$2:O$50001,9,FALSE)</f>
        <v>43</v>
      </c>
      <c r="AC1261" s="15">
        <f>VLOOKUP(B1261,[1]Attachments!A$2:O$50001,14,FALSE)/(60*60*24)+"1/1/1970"</f>
        <v>43648.195289351846</v>
      </c>
      <c r="AD1261" s="14">
        <f t="shared" ca="1" si="234"/>
        <v>2.3925972123716956</v>
      </c>
      <c r="AM1261">
        <f t="shared" si="235"/>
        <v>241</v>
      </c>
      <c r="AN1261" t="str">
        <f>VLOOKUP(AM1261,A$3:U$4760,21,FALSE)</f>
        <v>&lt;tr&gt;&lt;td width='10%'&gt;241&lt;/td&gt;&lt;td width='20%'&gt;Roland D70 Lite Bell1&lt;/td&gt;&lt;td width='10%'&gt;Hanon_CTS&lt;/td&gt;&lt;td width='20%'&gt;&lt;br&gt;&lt;br&gt;&lt;/td&gt;&lt;td width='20%'&gt;&lt;a href='http://www.norduserforum.com/download/file.php?id=1737'&gt;Roland D70 Lite Bell1.nsmp&lt;/a&gt;&lt;/td&gt;&lt;td width='10%'&gt;0.6 MB&lt;/td&gt;&lt;td width='10%'&gt;&lt;a href='http://www.norduserforum.com/viewtopic.php?f=2&amp;amp;t=1443' target='_blank'&gt;link&lt;/a&gt;&lt;/td&gt;&lt;/tr&gt;</v>
      </c>
    </row>
    <row r="1262" spans="1:40" x14ac:dyDescent="0.3">
      <c r="A1262" s="1">
        <f t="shared" si="236"/>
        <v>1256</v>
      </c>
      <c r="B1262">
        <v>11695</v>
      </c>
      <c r="C1262" s="1" t="str">
        <f>IF(IFERROR(VLOOKUP(B1262+1,[1]Attachments!A$2:K$50000,11,FALSE)="mp3",FALSE),B1262+1,IF(IFERROR(VLOOKUP(B1262-1,[1]Attachments!A$2:K$50000,11,FALSE)="mp3",FALSE),B1262-1,IF(IFERROR(VLOOKUP(B1262-2,[1]Attachments!A$2:K$50000,11,FALSE)="mp3",FALSE),B1262-2,IF(IFERROR(VLOOKUP(B1262+2,[1]Attachments!A$2:K$50000,11,FALSE)="mp3",FALSE),B1262+2,""))))</f>
        <v/>
      </c>
      <c r="H1262" s="1">
        <f t="shared" si="240"/>
        <v>11695</v>
      </c>
      <c r="I1262" s="1">
        <f>VLOOKUP(B1262,[1]Attachments!A$2:O$50001,3,FALSE)</f>
        <v>17997</v>
      </c>
      <c r="J1262" s="11" t="str">
        <f t="shared" si="230"/>
        <v>link</v>
      </c>
      <c r="K1262" s="1" t="str">
        <f>IF(E1262="",SUBSTITUTE(PROPER(SUBSTITUTE(LEFT(VLOOKUP(B1262,[1]Attachments!A$2:O$50001,8,FALSE),LEN(VLOOKUP(B1262,[1]Attachments!A$2:O$50001,8,FALSE))-5),"_"," ")),"&amp;Amp;","&amp;"),E1262)</f>
        <v>Ps-55 Music Box</v>
      </c>
      <c r="L1262" s="13" t="e">
        <f>PROPER(SUBSTITUTE(LEFT(VLOOKUP(O1262,[1]Attachments!A$2:O$50001,8,FALSE),LEN(VLOOKUP(O1262,[1]Attachments!A$2:O$50001,8,FALSE))-4),"_"," "))</f>
        <v>#N/A</v>
      </c>
      <c r="M1262" s="1" t="str">
        <f>IF(G1262="",VLOOKUP(VLOOKUP(B1262,[1]Attachments!A$2:O$10001,5,FALSE),[1]Users!A$2:B$100000,2,FALSE),G1262)</f>
        <v>thommes</v>
      </c>
      <c r="N1262" s="1">
        <f t="shared" si="241"/>
        <v>1256</v>
      </c>
      <c r="O1262" s="1" t="str">
        <f t="shared" si="231"/>
        <v/>
      </c>
      <c r="P1262">
        <f>VLOOKUP(B1262,[1]Attachments!A$2:O$50001,2,FALSE)</f>
        <v>119303</v>
      </c>
      <c r="Q1262" t="str">
        <f t="shared" si="232"/>
        <v>&lt;tr&gt;&lt;td width='10%'&gt;1256&lt;/td&gt;&lt;td width='20%'&gt;Ps-55 Music Box&lt;/td&gt;&lt;td width='10%'&gt;thommes&lt;/td&gt;&lt;td width='20%'&gt;</v>
      </c>
      <c r="R1262" t="str">
        <f t="shared" si="237"/>
        <v>&lt;br&gt;&lt;br&gt;</v>
      </c>
      <c r="S1262" t="str">
        <f t="shared" si="238"/>
        <v>&lt;/td&gt;&lt;td width='20%'&gt;&lt;a href='http://www.norduserforum.com/download/file.php?id=11695'&gt;Ps-55 Music Box.nsmp&lt;/a&gt;&lt;/td&gt;&lt;td width='10%'&gt;0.7 MB&lt;/td&gt;&lt;td width='10%'&gt;&lt;a href='http://www.norduserforum.com/viewtopic.php?f=2&amp;amp;t=17997' target='_blank'&gt;link&lt;/a&gt;&lt;/td&gt;&lt;/tr&gt;</v>
      </c>
      <c r="U1262" t="str">
        <f t="shared" si="233"/>
        <v>&lt;tr&gt;&lt;td width='10%'&gt;1256&lt;/td&gt;&lt;td width='20%'&gt;Ps-55 Music Box&lt;/td&gt;&lt;td width='10%'&gt;thommes&lt;/td&gt;&lt;td width='20%'&gt;&lt;br&gt;&lt;br&gt;&lt;/td&gt;&lt;td width='20%'&gt;&lt;a href='http://www.norduserforum.com/download/file.php?id=11695'&gt;Ps-55 Music Box.nsmp&lt;/a&gt;&lt;/td&gt;&lt;td width='10%'&gt;0.7 MB&lt;/td&gt;&lt;td width='10%'&gt;&lt;a href='http://www.norduserforum.com/viewtopic.php?f=2&amp;amp;t=17997' target='_blank'&gt;link&lt;/a&gt;&lt;/td&gt;&lt;/tr&gt;</v>
      </c>
      <c r="X1262">
        <f>IFERROR(VLOOKUP(B1262,[1]Attachments!A$2:O$50001,13,FALSE),0)</f>
        <v>709088</v>
      </c>
      <c r="Y1262" s="14" t="str">
        <f t="shared" si="239"/>
        <v>0.7 MB</v>
      </c>
      <c r="AB1262">
        <f>VLOOKUP(B1262,[1]Attachments!A$2:O$50001,9,FALSE)</f>
        <v>40</v>
      </c>
      <c r="AC1262" s="15">
        <f>VLOOKUP(B1262,[1]Attachments!A$2:O$50001,14,FALSE)/(60*60*24)+"1/1/1970"</f>
        <v>43648.195289351846</v>
      </c>
      <c r="AD1262" s="14">
        <f t="shared" ca="1" si="234"/>
        <v>2.2256718254620429</v>
      </c>
      <c r="AM1262">
        <f t="shared" si="235"/>
        <v>240</v>
      </c>
      <c r="AN1262" t="str">
        <f>VLOOKUP(AM1262,A$3:U$4760,21,FALSE)</f>
        <v>&lt;tr&gt;&lt;td width='10%'&gt;240&lt;/td&gt;&lt;td width='20%'&gt;Matrix 12 Pitched Voltage&lt;/td&gt;&lt;td width='10%'&gt;maxpiano&lt;/td&gt;&lt;td width='20%'&gt;&lt;br&gt;&lt;ul class='graphic' style='margin-left: 0em;'&gt;&lt;li&gt;&lt;a href='http://www.norduserforum.com/download/file.php?id=1718?n=240' type='audio/mpeg' class='inline-playable'&gt;Matrix 12 Pitched Voltage&lt;/a&gt;&lt;/li&gt;&lt;/ul&gt;&lt;/td&gt;&lt;td width='20%'&gt;&lt;a href='http://www.norduserforum.com/download/file.php?id=1717'&gt;Matrix 12 Pitched Voltage.nsmp&lt;/a&gt;&lt;/td&gt;&lt;td width='10%'&gt;0.1 MB&lt;/td&gt;&lt;td width='10%'&gt;&lt;a href='http://www.norduserforum.com/viewtopic.php?f=2&amp;amp;t=2265' target='_blank'&gt;link&lt;/a&gt;&lt;/td&gt;&lt;/tr&gt;</v>
      </c>
    </row>
    <row r="1263" spans="1:40" x14ac:dyDescent="0.3">
      <c r="A1263" s="1">
        <f t="shared" si="236"/>
        <v>1257</v>
      </c>
      <c r="B1263">
        <v>11696</v>
      </c>
      <c r="C1263" s="1" t="str">
        <f>IF(IFERROR(VLOOKUP(B1263+1,[1]Attachments!A$2:K$50000,11,FALSE)="mp3",FALSE),B1263+1,IF(IFERROR(VLOOKUP(B1263-1,[1]Attachments!A$2:K$50000,11,FALSE)="mp3",FALSE),B1263-1,IF(IFERROR(VLOOKUP(B1263-2,[1]Attachments!A$2:K$50000,11,FALSE)="mp3",FALSE),B1263-2,IF(IFERROR(VLOOKUP(B1263+2,[1]Attachments!A$2:K$50000,11,FALSE)="mp3",FALSE),B1263+2,""))))</f>
        <v/>
      </c>
      <c r="H1263" s="1">
        <f t="shared" si="240"/>
        <v>11696</v>
      </c>
      <c r="I1263" s="1">
        <f>VLOOKUP(B1263,[1]Attachments!A$2:O$50001,3,FALSE)</f>
        <v>17997</v>
      </c>
      <c r="J1263" s="11" t="str">
        <f t="shared" si="230"/>
        <v>link</v>
      </c>
      <c r="K1263" s="1" t="str">
        <f>IF(E1263="",SUBSTITUTE(PROPER(SUBSTITUTE(LEFT(VLOOKUP(B1263,[1]Attachments!A$2:O$50001,8,FALSE),LEN(VLOOKUP(B1263,[1]Attachments!A$2:O$50001,8,FALSE))-5),"_"," ")),"&amp;Amp;","&amp;"),E1263)</f>
        <v>Ps-55 Pipe Organ</v>
      </c>
      <c r="L1263" s="13" t="e">
        <f>PROPER(SUBSTITUTE(LEFT(VLOOKUP(O1263,[1]Attachments!A$2:O$50001,8,FALSE),LEN(VLOOKUP(O1263,[1]Attachments!A$2:O$50001,8,FALSE))-4),"_"," "))</f>
        <v>#N/A</v>
      </c>
      <c r="M1263" s="1" t="str">
        <f>IF(G1263="",VLOOKUP(VLOOKUP(B1263,[1]Attachments!A$2:O$10001,5,FALSE),[1]Users!A$2:B$100000,2,FALSE),G1263)</f>
        <v>thommes</v>
      </c>
      <c r="N1263" s="1">
        <f t="shared" si="241"/>
        <v>1257</v>
      </c>
      <c r="O1263" s="1" t="str">
        <f t="shared" si="231"/>
        <v/>
      </c>
      <c r="P1263">
        <f>VLOOKUP(B1263,[1]Attachments!A$2:O$50001,2,FALSE)</f>
        <v>119303</v>
      </c>
      <c r="Q1263" t="str">
        <f t="shared" si="232"/>
        <v>&lt;tr&gt;&lt;td width='10%'&gt;1257&lt;/td&gt;&lt;td width='20%'&gt;Ps-55 Pipe Organ&lt;/td&gt;&lt;td width='10%'&gt;thommes&lt;/td&gt;&lt;td width='20%'&gt;</v>
      </c>
      <c r="R1263" t="str">
        <f t="shared" si="237"/>
        <v>&lt;br&gt;&lt;br&gt;</v>
      </c>
      <c r="S1263" t="str">
        <f t="shared" si="238"/>
        <v>&lt;/td&gt;&lt;td width='20%'&gt;&lt;a href='http://www.norduserforum.com/download/file.php?id=11696'&gt;Ps-55 Pipe Organ.nsmp&lt;/a&gt;&lt;/td&gt;&lt;td width='10%'&gt;0.0 MB&lt;/td&gt;&lt;td width='10%'&gt;&lt;a href='http://www.norduserforum.com/viewtopic.php?f=2&amp;amp;t=17997' target='_blank'&gt;link&lt;/a&gt;&lt;/td&gt;&lt;/tr&gt;</v>
      </c>
      <c r="U1263" t="str">
        <f t="shared" si="233"/>
        <v>&lt;tr&gt;&lt;td width='10%'&gt;1257&lt;/td&gt;&lt;td width='20%'&gt;Ps-55 Pipe Organ&lt;/td&gt;&lt;td width='10%'&gt;thommes&lt;/td&gt;&lt;td width='20%'&gt;&lt;br&gt;&lt;br&gt;&lt;/td&gt;&lt;td width='20%'&gt;&lt;a href='http://www.norduserforum.com/download/file.php?id=11696'&gt;Ps-55 Pipe Organ.nsmp&lt;/a&gt;&lt;/td&gt;&lt;td width='10%'&gt;0.0 MB&lt;/td&gt;&lt;td width='10%'&gt;&lt;a href='http://www.norduserforum.com/viewtopic.php?f=2&amp;amp;t=17997' target='_blank'&gt;link&lt;/a&gt;&lt;/td&gt;&lt;/tr&gt;</v>
      </c>
      <c r="X1263">
        <f>IFERROR(VLOOKUP(B1263,[1]Attachments!A$2:O$50001,13,FALSE),0)</f>
        <v>33956</v>
      </c>
      <c r="Y1263" s="14" t="str">
        <f t="shared" si="239"/>
        <v>0.0 MB</v>
      </c>
      <c r="AB1263">
        <f>VLOOKUP(B1263,[1]Attachments!A$2:O$50001,9,FALSE)</f>
        <v>40</v>
      </c>
      <c r="AC1263" s="15">
        <f>VLOOKUP(B1263,[1]Attachments!A$2:O$50001,14,FALSE)/(60*60*24)+"1/1/1970"</f>
        <v>43648.195289351846</v>
      </c>
      <c r="AD1263" s="14">
        <f t="shared" ca="1" si="234"/>
        <v>2.2256718254620429</v>
      </c>
      <c r="AM1263">
        <f t="shared" si="235"/>
        <v>239</v>
      </c>
      <c r="AN1263" t="str">
        <f>VLOOKUP(AM1263,A$3:U$4760,21,FALSE)</f>
        <v>&lt;tr&gt;&lt;td width='10%'&gt;239&lt;/td&gt;&lt;td width='20%'&gt;Dx And D-50 Spaceyvox&lt;/td&gt;&lt;td width='10%'&gt;Hanon_CTS&lt;/td&gt;&lt;td width='20%'&gt;&lt;br&gt;&lt;br&gt;&lt;/td&gt;&lt;td width='20%'&gt;&lt;a href='http://www.norduserforum.com/download/file.php?id=1714'&gt;Dx And D-50 Spaceyvox.nsmp&lt;/a&gt;&lt;/td&gt;&lt;td width='10%'&gt;4.0 MB&lt;/td&gt;&lt;td width='10%'&gt;&lt;a href='http://www.norduserforum.com/viewtopic.php?f=2&amp;amp;t=899' target='_blank'&gt;link&lt;/a&gt;&lt;/td&gt;&lt;/tr&gt;</v>
      </c>
    </row>
    <row r="1264" spans="1:40" x14ac:dyDescent="0.3">
      <c r="A1264" s="1">
        <f t="shared" si="236"/>
        <v>1258</v>
      </c>
      <c r="B1264">
        <v>11697</v>
      </c>
      <c r="C1264" s="1" t="str">
        <f>IF(IFERROR(VLOOKUP(B1264+1,[1]Attachments!A$2:K$50000,11,FALSE)="mp3",FALSE),B1264+1,IF(IFERROR(VLOOKUP(B1264-1,[1]Attachments!A$2:K$50000,11,FALSE)="mp3",FALSE),B1264-1,IF(IFERROR(VLOOKUP(B1264-2,[1]Attachments!A$2:K$50000,11,FALSE)="mp3",FALSE),B1264-2,IF(IFERROR(VLOOKUP(B1264+2,[1]Attachments!A$2:K$50000,11,FALSE)="mp3",FALSE),B1264+2,""))))</f>
        <v/>
      </c>
      <c r="H1264" s="1">
        <f t="shared" si="240"/>
        <v>11697</v>
      </c>
      <c r="I1264" s="1">
        <f>VLOOKUP(B1264,[1]Attachments!A$2:O$50001,3,FALSE)</f>
        <v>17997</v>
      </c>
      <c r="J1264" s="11" t="str">
        <f t="shared" si="230"/>
        <v>link</v>
      </c>
      <c r="K1264" s="1" t="str">
        <f>IF(E1264="",SUBSTITUTE(PROPER(SUBSTITUTE(LEFT(VLOOKUP(B1264,[1]Attachments!A$2:O$50001,8,FALSE),LEN(VLOOKUP(B1264,[1]Attachments!A$2:O$50001,8,FALSE))-5),"_"," ")),"&amp;Amp;","&amp;"),E1264)</f>
        <v>Yamaha Pss-170 Baby Doll</v>
      </c>
      <c r="L1264" s="13" t="e">
        <f>PROPER(SUBSTITUTE(LEFT(VLOOKUP(O1264,[1]Attachments!A$2:O$50001,8,FALSE),LEN(VLOOKUP(O1264,[1]Attachments!A$2:O$50001,8,FALSE))-4),"_"," "))</f>
        <v>#N/A</v>
      </c>
      <c r="M1264" s="1" t="str">
        <f>IF(G1264="",VLOOKUP(VLOOKUP(B1264,[1]Attachments!A$2:O$10001,5,FALSE),[1]Users!A$2:B$100000,2,FALSE),G1264)</f>
        <v>thommes</v>
      </c>
      <c r="N1264" s="1">
        <f t="shared" si="241"/>
        <v>1258</v>
      </c>
      <c r="O1264" s="1" t="str">
        <f t="shared" si="231"/>
        <v/>
      </c>
      <c r="P1264">
        <f>VLOOKUP(B1264,[1]Attachments!A$2:O$50001,2,FALSE)</f>
        <v>119304</v>
      </c>
      <c r="Q1264" t="str">
        <f t="shared" si="232"/>
        <v>&lt;tr&gt;&lt;td width='10%'&gt;1258&lt;/td&gt;&lt;td width='20%'&gt;Yamaha Pss-170 Baby Doll&lt;/td&gt;&lt;td width='10%'&gt;thommes&lt;/td&gt;&lt;td width='20%'&gt;</v>
      </c>
      <c r="R1264" t="str">
        <f t="shared" si="237"/>
        <v>&lt;br&gt;&lt;br&gt;</v>
      </c>
      <c r="S1264" t="str">
        <f t="shared" si="238"/>
        <v>&lt;/td&gt;&lt;td width='20%'&gt;&lt;a href='http://www.norduserforum.com/download/file.php?id=11697'&gt;Yamaha Pss-170 Baby Doll.nsmp&lt;/a&gt;&lt;/td&gt;&lt;td width='10%'&gt;0.8 MB&lt;/td&gt;&lt;td width='10%'&gt;&lt;a href='http://www.norduserforum.com/viewtopic.php?f=2&amp;amp;t=17997' target='_blank'&gt;link&lt;/a&gt;&lt;/td&gt;&lt;/tr&gt;</v>
      </c>
      <c r="U1264" t="str">
        <f t="shared" si="233"/>
        <v>&lt;tr&gt;&lt;td width='10%'&gt;1258&lt;/td&gt;&lt;td width='20%'&gt;Yamaha Pss-170 Baby Doll&lt;/td&gt;&lt;td width='10%'&gt;thommes&lt;/td&gt;&lt;td width='20%'&gt;&lt;br&gt;&lt;br&gt;&lt;/td&gt;&lt;td width='20%'&gt;&lt;a href='http://www.norduserforum.com/download/file.php?id=11697'&gt;Yamaha Pss-170 Baby Doll.nsmp&lt;/a&gt;&lt;/td&gt;&lt;td width='10%'&gt;0.8 MB&lt;/td&gt;&lt;td width='10%'&gt;&lt;a href='http://www.norduserforum.com/viewtopic.php?f=2&amp;amp;t=17997' target='_blank'&gt;link&lt;/a&gt;&lt;/td&gt;&lt;/tr&gt;</v>
      </c>
      <c r="X1264">
        <f>IFERROR(VLOOKUP(B1264,[1]Attachments!A$2:O$50001,13,FALSE),0)</f>
        <v>864917</v>
      </c>
      <c r="Y1264" s="14" t="str">
        <f t="shared" si="239"/>
        <v>0.8 MB</v>
      </c>
      <c r="AB1264">
        <f>VLOOKUP(B1264,[1]Attachments!A$2:O$50001,9,FALSE)</f>
        <v>42</v>
      </c>
      <c r="AC1264" s="15">
        <f>VLOOKUP(B1264,[1]Attachments!A$2:O$50001,14,FALSE)/(60*60*24)+"1/1/1970"</f>
        <v>43648.199849537035</v>
      </c>
      <c r="AD1264" s="14">
        <f t="shared" ca="1" si="234"/>
        <v>2.3370401300637003</v>
      </c>
      <c r="AM1264">
        <f t="shared" si="235"/>
        <v>238</v>
      </c>
      <c r="AN1264" t="str">
        <f>VLOOKUP(AM1264,A$3:U$4760,21,FALSE)</f>
        <v>&lt;tr&gt;&lt;td width='10%'&gt;238&lt;/td&gt;&lt;td width='20%'&gt;D-50 Spaceyvox&lt;/td&gt;&lt;td width='10%'&gt;Hanon_CTS&lt;/td&gt;&lt;td width='20%'&gt;&lt;br&gt;&lt;br&gt;&lt;/td&gt;&lt;td width='20%'&gt;&lt;a href='http://www.norduserforum.com/download/file.php?id=1713'&gt;D-50 Spaceyvox.nsmp&lt;/a&gt;&lt;/td&gt;&lt;td width='10%'&gt;3.5 MB&lt;/td&gt;&lt;td width='10%'&gt;&lt;a href='http://www.norduserforum.com/viewtopic.php?f=2&amp;amp;t=899' target='_blank'&gt;link&lt;/a&gt;&lt;/td&gt;&lt;/tr&gt;</v>
      </c>
    </row>
    <row r="1265" spans="1:40" x14ac:dyDescent="0.3">
      <c r="A1265" s="1">
        <f t="shared" si="236"/>
        <v>1259</v>
      </c>
      <c r="B1265">
        <v>11698</v>
      </c>
      <c r="C1265" s="1" t="str">
        <f>IF(IFERROR(VLOOKUP(B1265+1,[1]Attachments!A$2:K$50000,11,FALSE)="mp3",FALSE),B1265+1,IF(IFERROR(VLOOKUP(B1265-1,[1]Attachments!A$2:K$50000,11,FALSE)="mp3",FALSE),B1265-1,IF(IFERROR(VLOOKUP(B1265-2,[1]Attachments!A$2:K$50000,11,FALSE)="mp3",FALSE),B1265-2,IF(IFERROR(VLOOKUP(B1265+2,[1]Attachments!A$2:K$50000,11,FALSE)="mp3",FALSE),B1265+2,""))))</f>
        <v/>
      </c>
      <c r="H1265" s="1">
        <f t="shared" si="240"/>
        <v>11698</v>
      </c>
      <c r="I1265" s="1">
        <f>VLOOKUP(B1265,[1]Attachments!A$2:O$50001,3,FALSE)</f>
        <v>17997</v>
      </c>
      <c r="J1265" s="11" t="str">
        <f t="shared" si="230"/>
        <v>link</v>
      </c>
      <c r="K1265" s="1" t="str">
        <f>IF(E1265="",SUBSTITUTE(PROPER(SUBSTITUTE(LEFT(VLOOKUP(B1265,[1]Attachments!A$2:O$50001,8,FALSE),LEN(VLOOKUP(B1265,[1]Attachments!A$2:O$50001,8,FALSE))-5),"_"," ")),"&amp;Amp;","&amp;"),E1265)</f>
        <v>Yamaha Pss-170 Brass Ensemble</v>
      </c>
      <c r="L1265" s="13" t="e">
        <f>PROPER(SUBSTITUTE(LEFT(VLOOKUP(O1265,[1]Attachments!A$2:O$50001,8,FALSE),LEN(VLOOKUP(O1265,[1]Attachments!A$2:O$50001,8,FALSE))-4),"_"," "))</f>
        <v>#N/A</v>
      </c>
      <c r="M1265" s="1" t="str">
        <f>IF(G1265="",VLOOKUP(VLOOKUP(B1265,[1]Attachments!A$2:O$10001,5,FALSE),[1]Users!A$2:B$100000,2,FALSE),G1265)</f>
        <v>thommes</v>
      </c>
      <c r="N1265" s="1">
        <f t="shared" si="241"/>
        <v>1259</v>
      </c>
      <c r="O1265" s="1" t="str">
        <f t="shared" si="231"/>
        <v/>
      </c>
      <c r="P1265">
        <f>VLOOKUP(B1265,[1]Attachments!A$2:O$50001,2,FALSE)</f>
        <v>119304</v>
      </c>
      <c r="Q1265" t="str">
        <f t="shared" si="232"/>
        <v>&lt;tr&gt;&lt;td width='10%'&gt;1259&lt;/td&gt;&lt;td width='20%'&gt;Yamaha Pss-170 Brass Ensemble&lt;/td&gt;&lt;td width='10%'&gt;thommes&lt;/td&gt;&lt;td width='20%'&gt;</v>
      </c>
      <c r="R1265" t="str">
        <f t="shared" si="237"/>
        <v>&lt;br&gt;&lt;br&gt;</v>
      </c>
      <c r="S1265" t="str">
        <f t="shared" si="238"/>
        <v>&lt;/td&gt;&lt;td width='20%'&gt;&lt;a href='http://www.norduserforum.com/download/file.php?id=11698'&gt;Yamaha Pss-170 Brass Ensemble.nsmp&lt;/a&gt;&lt;/td&gt;&lt;td width='10%'&gt;0.5 MB&lt;/td&gt;&lt;td width='10%'&gt;&lt;a href='http://www.norduserforum.com/viewtopic.php?f=2&amp;amp;t=17997' target='_blank'&gt;link&lt;/a&gt;&lt;/td&gt;&lt;/tr&gt;</v>
      </c>
      <c r="U1265" t="str">
        <f t="shared" si="233"/>
        <v>&lt;tr&gt;&lt;td width='10%'&gt;1259&lt;/td&gt;&lt;td width='20%'&gt;Yamaha Pss-170 Brass Ensemble&lt;/td&gt;&lt;td width='10%'&gt;thommes&lt;/td&gt;&lt;td width='20%'&gt;&lt;br&gt;&lt;br&gt;&lt;/td&gt;&lt;td width='20%'&gt;&lt;a href='http://www.norduserforum.com/download/file.php?id=11698'&gt;Yamaha Pss-170 Brass Ensemble.nsmp&lt;/a&gt;&lt;/td&gt;&lt;td width='10%'&gt;0.5 MB&lt;/td&gt;&lt;td width='10%'&gt;&lt;a href='http://www.norduserforum.com/viewtopic.php?f=2&amp;amp;t=17997' target='_blank'&gt;link&lt;/a&gt;&lt;/td&gt;&lt;/tr&gt;</v>
      </c>
      <c r="X1265">
        <f>IFERROR(VLOOKUP(B1265,[1]Attachments!A$2:O$50001,13,FALSE),0)</f>
        <v>489251</v>
      </c>
      <c r="Y1265" s="14" t="str">
        <f t="shared" si="239"/>
        <v>0.5 MB</v>
      </c>
      <c r="AB1265">
        <f>VLOOKUP(B1265,[1]Attachments!A$2:O$50001,9,FALSE)</f>
        <v>41</v>
      </c>
      <c r="AC1265" s="15">
        <f>VLOOKUP(B1265,[1]Attachments!A$2:O$50001,14,FALSE)/(60*60*24)+"1/1/1970"</f>
        <v>43648.199849537035</v>
      </c>
      <c r="AD1265" s="14">
        <f t="shared" ca="1" si="234"/>
        <v>2.2813963174431358</v>
      </c>
      <c r="AM1265">
        <f t="shared" si="235"/>
        <v>237</v>
      </c>
      <c r="AN1265" t="str">
        <f>VLOOKUP(AM1265,A$3:U$4760,21,FALSE)</f>
        <v>&lt;tr&gt;&lt;td width='10%'&gt;237&lt;/td&gt;&lt;td width='20%'&gt;Hanon-Spike Fab Brass&lt;/td&gt;&lt;td width='10%'&gt;fabiokey&lt;/td&gt;&lt;td width='20%'&gt;&lt;br&gt;&lt;ul class='graphic' style='margin-left: 0em;'&gt;&lt;li&gt;&lt;a href='http://www.norduserforum.com/download/file.php?id=1710?n=237' type='audio/mpeg' class='inline-playable'&gt;Hanon-Spike Fab Brass&lt;/a&gt;&lt;/li&gt;&lt;/ul&gt;&lt;/td&gt;&lt;td width='20%'&gt;&lt;a href='http://www.norduserforum.com/download/file.php?id=1709'&gt;Hanon-Spike Fab Brass.nsmp&lt;/a&gt;&lt;/td&gt;&lt;td width='10%'&gt;3.7 MB&lt;/td&gt;&lt;td width='10%'&gt;&lt;a href='http://www.norduserforum.com/viewtopic.php?f=2&amp;amp;t=2250' target='_blank'&gt;link&lt;/a&gt;&lt;/td&gt;&lt;/tr&gt;</v>
      </c>
    </row>
    <row r="1266" spans="1:40" x14ac:dyDescent="0.3">
      <c r="A1266" s="1">
        <f t="shared" si="236"/>
        <v>1260</v>
      </c>
      <c r="B1266">
        <v>11699</v>
      </c>
      <c r="C1266" s="1" t="str">
        <f>IF(IFERROR(VLOOKUP(B1266+1,[1]Attachments!A$2:K$50000,11,FALSE)="mp3",FALSE),B1266+1,IF(IFERROR(VLOOKUP(B1266-1,[1]Attachments!A$2:K$50000,11,FALSE)="mp3",FALSE),B1266-1,IF(IFERROR(VLOOKUP(B1266-2,[1]Attachments!A$2:K$50000,11,FALSE)="mp3",FALSE),B1266-2,IF(IFERROR(VLOOKUP(B1266+2,[1]Attachments!A$2:K$50000,11,FALSE)="mp3",FALSE),B1266+2,""))))</f>
        <v/>
      </c>
      <c r="H1266" s="1">
        <f t="shared" si="240"/>
        <v>11699</v>
      </c>
      <c r="I1266" s="1">
        <f>VLOOKUP(B1266,[1]Attachments!A$2:O$50001,3,FALSE)</f>
        <v>17997</v>
      </c>
      <c r="J1266" s="11" t="str">
        <f t="shared" si="230"/>
        <v>link</v>
      </c>
      <c r="K1266" s="1" t="str">
        <f>IF(E1266="",SUBSTITUTE(PROPER(SUBSTITUTE(LEFT(VLOOKUP(B1266,[1]Attachments!A$2:O$50001,8,FALSE),LEN(VLOOKUP(B1266,[1]Attachments!A$2:O$50001,8,FALSE))-5),"_"," ")),"&amp;Amp;","&amp;"),E1266)</f>
        <v>Yamaha Pss-170 Clarinet</v>
      </c>
      <c r="L1266" s="13" t="e">
        <f>PROPER(SUBSTITUTE(LEFT(VLOOKUP(O1266,[1]Attachments!A$2:O$50001,8,FALSE),LEN(VLOOKUP(O1266,[1]Attachments!A$2:O$50001,8,FALSE))-4),"_"," "))</f>
        <v>#N/A</v>
      </c>
      <c r="M1266" s="1" t="str">
        <f>IF(G1266="",VLOOKUP(VLOOKUP(B1266,[1]Attachments!A$2:O$10001,5,FALSE),[1]Users!A$2:B$100000,2,FALSE),G1266)</f>
        <v>thommes</v>
      </c>
      <c r="N1266" s="1">
        <f t="shared" si="241"/>
        <v>1260</v>
      </c>
      <c r="O1266" s="1" t="str">
        <f t="shared" si="231"/>
        <v/>
      </c>
      <c r="P1266">
        <f>VLOOKUP(B1266,[1]Attachments!A$2:O$50001,2,FALSE)</f>
        <v>119304</v>
      </c>
      <c r="Q1266" t="str">
        <f t="shared" si="232"/>
        <v>&lt;tr&gt;&lt;td width='10%'&gt;1260&lt;/td&gt;&lt;td width='20%'&gt;Yamaha Pss-170 Clarinet&lt;/td&gt;&lt;td width='10%'&gt;thommes&lt;/td&gt;&lt;td width='20%'&gt;</v>
      </c>
      <c r="R1266" t="str">
        <f t="shared" si="237"/>
        <v>&lt;br&gt;&lt;br&gt;</v>
      </c>
      <c r="S1266" t="str">
        <f t="shared" si="238"/>
        <v>&lt;/td&gt;&lt;td width='20%'&gt;&lt;a href='http://www.norduserforum.com/download/file.php?id=11699'&gt;Yamaha Pss-170 Clarinet.nsmp&lt;/a&gt;&lt;/td&gt;&lt;td width='10%'&gt;0.4 MB&lt;/td&gt;&lt;td width='10%'&gt;&lt;a href='http://www.norduserforum.com/viewtopic.php?f=2&amp;amp;t=17997' target='_blank'&gt;link&lt;/a&gt;&lt;/td&gt;&lt;/tr&gt;</v>
      </c>
      <c r="U1266" t="str">
        <f t="shared" si="233"/>
        <v>&lt;tr&gt;&lt;td width='10%'&gt;1260&lt;/td&gt;&lt;td width='20%'&gt;Yamaha Pss-170 Clarinet&lt;/td&gt;&lt;td width='10%'&gt;thommes&lt;/td&gt;&lt;td width='20%'&gt;&lt;br&gt;&lt;br&gt;&lt;/td&gt;&lt;td width='20%'&gt;&lt;a href='http://www.norduserforum.com/download/file.php?id=11699'&gt;Yamaha Pss-170 Clarinet.nsmp&lt;/a&gt;&lt;/td&gt;&lt;td width='10%'&gt;0.4 MB&lt;/td&gt;&lt;td width='10%'&gt;&lt;a href='http://www.norduserforum.com/viewtopic.php?f=2&amp;amp;t=17997' target='_blank'&gt;link&lt;/a&gt;&lt;/td&gt;&lt;/tr&gt;</v>
      </c>
      <c r="X1266">
        <f>IFERROR(VLOOKUP(B1266,[1]Attachments!A$2:O$50001,13,FALSE),0)</f>
        <v>459914</v>
      </c>
      <c r="Y1266" s="14" t="str">
        <f t="shared" si="239"/>
        <v>0.4 MB</v>
      </c>
      <c r="AB1266">
        <f>VLOOKUP(B1266,[1]Attachments!A$2:O$50001,9,FALSE)</f>
        <v>37</v>
      </c>
      <c r="AC1266" s="15">
        <f>VLOOKUP(B1266,[1]Attachments!A$2:O$50001,14,FALSE)/(60*60*24)+"1/1/1970"</f>
        <v>43648.199849537035</v>
      </c>
      <c r="AD1266" s="14">
        <f t="shared" ca="1" si="234"/>
        <v>2.0588210669608786</v>
      </c>
      <c r="AM1266">
        <f t="shared" si="235"/>
        <v>236</v>
      </c>
      <c r="AN1266" t="str">
        <f>VLOOKUP(AM1266,A$3:U$4760,21,FALSE)</f>
        <v>&lt;tr&gt;&lt;td width='10%'&gt;236&lt;/td&gt;&lt;td width='20%'&gt;Wavestation Saxsection&lt;/td&gt;&lt;td width='10%'&gt;maxpiano&lt;/td&gt;&lt;td width='20%'&gt;&lt;br&gt;&lt;ul class='graphic' style='margin-left: 0em;'&gt;&lt;li&gt;&lt;a href='http://www.norduserforum.com/download/file.php?id=1703?n=236' type='audio/mpeg' class='inline-playable'&gt;Wavestation Saxsection&lt;/a&gt;&lt;/li&gt;&lt;/ul&gt;&lt;/td&gt;&lt;td width='20%'&gt;&lt;a href='http://www.norduserforum.com/download/file.php?id=1704'&gt;Wavestation Saxsection.nsmp&lt;/a&gt;&lt;/td&gt;&lt;td width='10%'&gt;0.3 MB&lt;/td&gt;&lt;td width='10%'&gt;&lt;a href='http://www.norduserforum.com/viewtopic.php?f=2&amp;amp;t=2235' target='_blank'&gt;link&lt;/a&gt;&lt;/td&gt;&lt;/tr&gt;</v>
      </c>
    </row>
    <row r="1267" spans="1:40" x14ac:dyDescent="0.3">
      <c r="A1267" s="1">
        <f t="shared" si="236"/>
        <v>1261</v>
      </c>
      <c r="B1267">
        <v>11700</v>
      </c>
      <c r="C1267" s="1" t="str">
        <f>IF(IFERROR(VLOOKUP(B1267+1,[1]Attachments!A$2:K$50000,11,FALSE)="mp3",FALSE),B1267+1,IF(IFERROR(VLOOKUP(B1267-1,[1]Attachments!A$2:K$50000,11,FALSE)="mp3",FALSE),B1267-1,IF(IFERROR(VLOOKUP(B1267-2,[1]Attachments!A$2:K$50000,11,FALSE)="mp3",FALSE),B1267-2,IF(IFERROR(VLOOKUP(B1267+2,[1]Attachments!A$2:K$50000,11,FALSE)="mp3",FALSE),B1267+2,""))))</f>
        <v/>
      </c>
      <c r="H1267" s="1">
        <f t="shared" si="240"/>
        <v>11700</v>
      </c>
      <c r="I1267" s="1">
        <f>VLOOKUP(B1267,[1]Attachments!A$2:O$50001,3,FALSE)</f>
        <v>17997</v>
      </c>
      <c r="J1267" s="11" t="str">
        <f t="shared" si="230"/>
        <v>link</v>
      </c>
      <c r="K1267" s="1" t="str">
        <f>IF(E1267="",SUBSTITUTE(PROPER(SUBSTITUTE(LEFT(VLOOKUP(B1267,[1]Attachments!A$2:O$50001,8,FALSE),LEN(VLOOKUP(B1267,[1]Attachments!A$2:O$50001,8,FALSE))-5),"_"," ")),"&amp;Amp;","&amp;"),E1267)</f>
        <v>Yamaha Pss-170 Electric Organ</v>
      </c>
      <c r="L1267" s="13" t="e">
        <f>PROPER(SUBSTITUTE(LEFT(VLOOKUP(O1267,[1]Attachments!A$2:O$50001,8,FALSE),LEN(VLOOKUP(O1267,[1]Attachments!A$2:O$50001,8,FALSE))-4),"_"," "))</f>
        <v>#N/A</v>
      </c>
      <c r="M1267" s="1" t="str">
        <f>IF(G1267="",VLOOKUP(VLOOKUP(B1267,[1]Attachments!A$2:O$10001,5,FALSE),[1]Users!A$2:B$100000,2,FALSE),G1267)</f>
        <v>thommes</v>
      </c>
      <c r="N1267" s="1">
        <f t="shared" si="241"/>
        <v>1261</v>
      </c>
      <c r="O1267" s="1" t="str">
        <f t="shared" si="231"/>
        <v/>
      </c>
      <c r="P1267">
        <f>VLOOKUP(B1267,[1]Attachments!A$2:O$50001,2,FALSE)</f>
        <v>119304</v>
      </c>
      <c r="Q1267" t="str">
        <f t="shared" si="232"/>
        <v>&lt;tr&gt;&lt;td width='10%'&gt;1261&lt;/td&gt;&lt;td width='20%'&gt;Yamaha Pss-170 Electric Organ&lt;/td&gt;&lt;td width='10%'&gt;thommes&lt;/td&gt;&lt;td width='20%'&gt;</v>
      </c>
      <c r="R1267" t="str">
        <f t="shared" si="237"/>
        <v>&lt;br&gt;&lt;br&gt;</v>
      </c>
      <c r="S1267" t="str">
        <f t="shared" si="238"/>
        <v>&lt;/td&gt;&lt;td width='20%'&gt;&lt;a href='http://www.norduserforum.com/download/file.php?id=11700'&gt;Yamaha Pss-170 Electric Organ.nsmp&lt;/a&gt;&lt;/td&gt;&lt;td width='10%'&gt;0.5 MB&lt;/td&gt;&lt;td width='10%'&gt;&lt;a href='http://www.norduserforum.com/viewtopic.php?f=2&amp;amp;t=17997' target='_blank'&gt;link&lt;/a&gt;&lt;/td&gt;&lt;/tr&gt;</v>
      </c>
      <c r="U1267" t="str">
        <f t="shared" si="233"/>
        <v>&lt;tr&gt;&lt;td width='10%'&gt;1261&lt;/td&gt;&lt;td width='20%'&gt;Yamaha Pss-170 Electric Organ&lt;/td&gt;&lt;td width='10%'&gt;thommes&lt;/td&gt;&lt;td width='20%'&gt;&lt;br&gt;&lt;br&gt;&lt;/td&gt;&lt;td width='20%'&gt;&lt;a href='http://www.norduserforum.com/download/file.php?id=11700'&gt;Yamaha Pss-170 Electric Organ.nsmp&lt;/a&gt;&lt;/td&gt;&lt;td width='10%'&gt;0.5 MB&lt;/td&gt;&lt;td width='10%'&gt;&lt;a href='http://www.norduserforum.com/viewtopic.php?f=2&amp;amp;t=17997' target='_blank'&gt;link&lt;/a&gt;&lt;/td&gt;&lt;/tr&gt;</v>
      </c>
      <c r="X1267">
        <f>IFERROR(VLOOKUP(B1267,[1]Attachments!A$2:O$50001,13,FALSE),0)</f>
        <v>515921</v>
      </c>
      <c r="Y1267" s="14" t="str">
        <f t="shared" si="239"/>
        <v>0.5 MB</v>
      </c>
      <c r="AB1267">
        <f>VLOOKUP(B1267,[1]Attachments!A$2:O$50001,9,FALSE)</f>
        <v>40</v>
      </c>
      <c r="AC1267" s="15">
        <f>VLOOKUP(B1267,[1]Attachments!A$2:O$50001,14,FALSE)/(60*60*24)+"1/1/1970"</f>
        <v>43648.199849537035</v>
      </c>
      <c r="AD1267" s="14">
        <f t="shared" ca="1" si="234"/>
        <v>2.2257525048225717</v>
      </c>
      <c r="AM1267">
        <f t="shared" si="235"/>
        <v>235</v>
      </c>
      <c r="AN1267" t="str">
        <f>VLOOKUP(AM1267,A$3:U$4760,21,FALSE)</f>
        <v>&lt;tr&gt;&lt;td width='10%'&gt;235&lt;/td&gt;&lt;td width='20%'&gt;Juno 60 Pizzicato I&lt;/td&gt;&lt;td width='10%'&gt;KoenJ&lt;/td&gt;&lt;td width='20%'&gt;&lt;br&gt;&lt;br&gt;&lt;/td&gt;&lt;td width='20%'&gt;&lt;a href='http://www.norduserforum.com/download/file.php?id=1785'&gt;Juno 60 Pizzicato I.nsmp&lt;/a&gt;&lt;/td&gt;&lt;td width='10%'&gt;2.3 MB&lt;/td&gt;&lt;td width='10%'&gt;&lt;a href='http://www.norduserforum.com/viewtopic.php?f=2&amp;amp;t=2367' target='_blank'&gt;link&lt;/a&gt;&lt;/td&gt;&lt;/tr&gt;</v>
      </c>
    </row>
    <row r="1268" spans="1:40" x14ac:dyDescent="0.3">
      <c r="A1268" s="1">
        <f t="shared" si="236"/>
        <v>1262</v>
      </c>
      <c r="B1268">
        <v>11701</v>
      </c>
      <c r="C1268" s="1" t="str">
        <f>IF(IFERROR(VLOOKUP(B1268+1,[1]Attachments!A$2:K$50000,11,FALSE)="mp3",FALSE),B1268+1,IF(IFERROR(VLOOKUP(B1268-1,[1]Attachments!A$2:K$50000,11,FALSE)="mp3",FALSE),B1268-1,IF(IFERROR(VLOOKUP(B1268-2,[1]Attachments!A$2:K$50000,11,FALSE)="mp3",FALSE),B1268-2,IF(IFERROR(VLOOKUP(B1268+2,[1]Attachments!A$2:K$50000,11,FALSE)="mp3",FALSE),B1268+2,""))))</f>
        <v/>
      </c>
      <c r="H1268" s="1">
        <f t="shared" si="240"/>
        <v>11701</v>
      </c>
      <c r="I1268" s="1">
        <f>VLOOKUP(B1268,[1]Attachments!A$2:O$50001,3,FALSE)</f>
        <v>17997</v>
      </c>
      <c r="J1268" s="11" t="str">
        <f t="shared" si="230"/>
        <v>link</v>
      </c>
      <c r="K1268" s="1" t="str">
        <f>IF(E1268="",SUBSTITUTE(PROPER(SUBSTITUTE(LEFT(VLOOKUP(B1268,[1]Attachments!A$2:O$50001,8,FALSE),LEN(VLOOKUP(B1268,[1]Attachments!A$2:O$50001,8,FALSE))-5),"_"," ")),"&amp;Amp;","&amp;"),E1268)</f>
        <v>Yamaha Pss-170 Piano</v>
      </c>
      <c r="L1268" s="13" t="e">
        <f>PROPER(SUBSTITUTE(LEFT(VLOOKUP(O1268,[1]Attachments!A$2:O$50001,8,FALSE),LEN(VLOOKUP(O1268,[1]Attachments!A$2:O$50001,8,FALSE))-4),"_"," "))</f>
        <v>#N/A</v>
      </c>
      <c r="M1268" s="1" t="str">
        <f>IF(G1268="",VLOOKUP(VLOOKUP(B1268,[1]Attachments!A$2:O$10001,5,FALSE),[1]Users!A$2:B$100000,2,FALSE),G1268)</f>
        <v>thommes</v>
      </c>
      <c r="N1268" s="1">
        <f t="shared" si="241"/>
        <v>1262</v>
      </c>
      <c r="O1268" s="1" t="str">
        <f t="shared" si="231"/>
        <v/>
      </c>
      <c r="P1268">
        <f>VLOOKUP(B1268,[1]Attachments!A$2:O$50001,2,FALSE)</f>
        <v>119304</v>
      </c>
      <c r="Q1268" t="str">
        <f t="shared" si="232"/>
        <v>&lt;tr&gt;&lt;td width='10%'&gt;1262&lt;/td&gt;&lt;td width='20%'&gt;Yamaha Pss-170 Piano&lt;/td&gt;&lt;td width='10%'&gt;thommes&lt;/td&gt;&lt;td width='20%'&gt;</v>
      </c>
      <c r="R1268" t="str">
        <f t="shared" si="237"/>
        <v>&lt;br&gt;&lt;br&gt;</v>
      </c>
      <c r="S1268" t="str">
        <f t="shared" si="238"/>
        <v>&lt;/td&gt;&lt;td width='20%'&gt;&lt;a href='http://www.norduserforum.com/download/file.php?id=11701'&gt;Yamaha Pss-170 Piano.nsmp&lt;/a&gt;&lt;/td&gt;&lt;td width='10%'&gt;0.8 MB&lt;/td&gt;&lt;td width='10%'&gt;&lt;a href='http://www.norduserforum.com/viewtopic.php?f=2&amp;amp;t=17997' target='_blank'&gt;link&lt;/a&gt;&lt;/td&gt;&lt;/tr&gt;</v>
      </c>
      <c r="U1268" t="str">
        <f t="shared" si="233"/>
        <v>&lt;tr&gt;&lt;td width='10%'&gt;1262&lt;/td&gt;&lt;td width='20%'&gt;Yamaha Pss-170 Piano&lt;/td&gt;&lt;td width='10%'&gt;thommes&lt;/td&gt;&lt;td width='20%'&gt;&lt;br&gt;&lt;br&gt;&lt;/td&gt;&lt;td width='20%'&gt;&lt;a href='http://www.norduserforum.com/download/file.php?id=11701'&gt;Yamaha Pss-170 Piano.nsmp&lt;/a&gt;&lt;/td&gt;&lt;td width='10%'&gt;0.8 MB&lt;/td&gt;&lt;td width='10%'&gt;&lt;a href='http://www.norduserforum.com/viewtopic.php?f=2&amp;amp;t=17997' target='_blank'&gt;link&lt;/a&gt;&lt;/td&gt;&lt;/tr&gt;</v>
      </c>
      <c r="X1268">
        <f>IFERROR(VLOOKUP(B1268,[1]Attachments!A$2:O$50001,13,FALSE),0)</f>
        <v>789098</v>
      </c>
      <c r="Y1268" s="14" t="str">
        <f t="shared" si="239"/>
        <v>0.8 MB</v>
      </c>
      <c r="AB1268">
        <f>VLOOKUP(B1268,[1]Attachments!A$2:O$50001,9,FALSE)</f>
        <v>39</v>
      </c>
      <c r="AC1268" s="15">
        <f>VLOOKUP(B1268,[1]Attachments!A$2:O$50001,14,FALSE)/(60*60*24)+"1/1/1970"</f>
        <v>43648.199849537035</v>
      </c>
      <c r="AD1268" s="14">
        <f t="shared" ca="1" si="234"/>
        <v>2.1701086922020072</v>
      </c>
      <c r="AM1268">
        <f t="shared" si="235"/>
        <v>234</v>
      </c>
      <c r="AN1268" t="str">
        <f>VLOOKUP(AM1268,A$3:U$4760,21,FALSE)</f>
        <v>&lt;tr&gt;&lt;td width='10%'&gt;234&lt;/td&gt;&lt;td width='20%'&gt;Dx7 Mystrian&lt;/td&gt;&lt;td width='10%'&gt;Hanon_CTS&lt;/td&gt;&lt;td width='20%'&gt;&lt;br&gt;&lt;br&gt;&lt;/td&gt;&lt;td width='20%'&gt;&lt;a href='http://www.norduserforum.com/download/file.php?id=1691'&gt;Dx7 Mystrian.nsmp&lt;/a&gt;&lt;/td&gt;&lt;td width='10%'&gt;5.0 MB&lt;/td&gt;&lt;td width='10%'&gt;&lt;a href='http://www.norduserforum.com/viewtopic.php?f=2&amp;amp;t=2206' target='_blank'&gt;link&lt;/a&gt;&lt;/td&gt;&lt;/tr&gt;</v>
      </c>
    </row>
    <row r="1269" spans="1:40" x14ac:dyDescent="0.3">
      <c r="A1269" s="1">
        <f t="shared" si="236"/>
        <v>1263</v>
      </c>
      <c r="B1269">
        <v>11702</v>
      </c>
      <c r="C1269" s="1" t="str">
        <f>IF(IFERROR(VLOOKUP(B1269+1,[1]Attachments!A$2:K$50000,11,FALSE)="mp3",FALSE),B1269+1,IF(IFERROR(VLOOKUP(B1269-1,[1]Attachments!A$2:K$50000,11,FALSE)="mp3",FALSE),B1269-1,IF(IFERROR(VLOOKUP(B1269-2,[1]Attachments!A$2:K$50000,11,FALSE)="mp3",FALSE),B1269-2,IF(IFERROR(VLOOKUP(B1269+2,[1]Attachments!A$2:K$50000,11,FALSE)="mp3",FALSE),B1269+2,""))))</f>
        <v/>
      </c>
      <c r="H1269" s="1">
        <f t="shared" si="240"/>
        <v>11702</v>
      </c>
      <c r="I1269" s="1">
        <f>VLOOKUP(B1269,[1]Attachments!A$2:O$50001,3,FALSE)</f>
        <v>17997</v>
      </c>
      <c r="J1269" s="11" t="str">
        <f t="shared" si="230"/>
        <v>link</v>
      </c>
      <c r="K1269" s="1" t="str">
        <f>IF(E1269="",SUBSTITUTE(PROPER(SUBSTITUTE(LEFT(VLOOKUP(B1269,[1]Attachments!A$2:O$50001,8,FALSE),LEN(VLOOKUP(B1269,[1]Attachments!A$2:O$50001,8,FALSE))-5),"_"," ")),"&amp;Amp;","&amp;"),E1269)</f>
        <v>Yamaha Pss-170 Pipe Organ</v>
      </c>
      <c r="L1269" s="13" t="e">
        <f>PROPER(SUBSTITUTE(LEFT(VLOOKUP(O1269,[1]Attachments!A$2:O$50001,8,FALSE),LEN(VLOOKUP(O1269,[1]Attachments!A$2:O$50001,8,FALSE))-4),"_"," "))</f>
        <v>#N/A</v>
      </c>
      <c r="M1269" s="1" t="str">
        <f>IF(G1269="",VLOOKUP(VLOOKUP(B1269,[1]Attachments!A$2:O$10001,5,FALSE),[1]Users!A$2:B$100000,2,FALSE),G1269)</f>
        <v>thommes</v>
      </c>
      <c r="N1269" s="1">
        <f t="shared" si="241"/>
        <v>1263</v>
      </c>
      <c r="O1269" s="1" t="str">
        <f t="shared" si="231"/>
        <v/>
      </c>
      <c r="P1269">
        <f>VLOOKUP(B1269,[1]Attachments!A$2:O$50001,2,FALSE)</f>
        <v>119304</v>
      </c>
      <c r="Q1269" t="str">
        <f t="shared" si="232"/>
        <v>&lt;tr&gt;&lt;td width='10%'&gt;1263&lt;/td&gt;&lt;td width='20%'&gt;Yamaha Pss-170 Pipe Organ&lt;/td&gt;&lt;td width='10%'&gt;thommes&lt;/td&gt;&lt;td width='20%'&gt;</v>
      </c>
      <c r="R1269" t="str">
        <f t="shared" si="237"/>
        <v>&lt;br&gt;&lt;br&gt;</v>
      </c>
      <c r="S1269" t="str">
        <f t="shared" si="238"/>
        <v>&lt;/td&gt;&lt;td width='20%'&gt;&lt;a href='http://www.norduserforum.com/download/file.php?id=11702'&gt;Yamaha Pss-170 Pipe Organ.nsmp&lt;/a&gt;&lt;/td&gt;&lt;td width='10%'&gt;0.4 MB&lt;/td&gt;&lt;td width='10%'&gt;&lt;a href='http://www.norduserforum.com/viewtopic.php?f=2&amp;amp;t=17997' target='_blank'&gt;link&lt;/a&gt;&lt;/td&gt;&lt;/tr&gt;</v>
      </c>
      <c r="U1269" t="str">
        <f t="shared" si="233"/>
        <v>&lt;tr&gt;&lt;td width='10%'&gt;1263&lt;/td&gt;&lt;td width='20%'&gt;Yamaha Pss-170 Pipe Organ&lt;/td&gt;&lt;td width='10%'&gt;thommes&lt;/td&gt;&lt;td width='20%'&gt;&lt;br&gt;&lt;br&gt;&lt;/td&gt;&lt;td width='20%'&gt;&lt;a href='http://www.norduserforum.com/download/file.php?id=11702'&gt;Yamaha Pss-170 Pipe Organ.nsmp&lt;/a&gt;&lt;/td&gt;&lt;td width='10%'&gt;0.4 MB&lt;/td&gt;&lt;td width='10%'&gt;&lt;a href='http://www.norduserforum.com/viewtopic.php?f=2&amp;amp;t=17997' target='_blank'&gt;link&lt;/a&gt;&lt;/td&gt;&lt;/tr&gt;</v>
      </c>
      <c r="X1269">
        <f>IFERROR(VLOOKUP(B1269,[1]Attachments!A$2:O$50001,13,FALSE),0)</f>
        <v>463343</v>
      </c>
      <c r="Y1269" s="14" t="str">
        <f t="shared" si="239"/>
        <v>0.4 MB</v>
      </c>
      <c r="AB1269">
        <f>VLOOKUP(B1269,[1]Attachments!A$2:O$50001,9,FALSE)</f>
        <v>36</v>
      </c>
      <c r="AC1269" s="15">
        <f>VLOOKUP(B1269,[1]Attachments!A$2:O$50001,14,FALSE)/(60*60*24)+"1/1/1970"</f>
        <v>43648.199849537035</v>
      </c>
      <c r="AD1269" s="14">
        <f t="shared" ca="1" si="234"/>
        <v>2.0031772543403141</v>
      </c>
      <c r="AM1269">
        <f t="shared" si="235"/>
        <v>233</v>
      </c>
      <c r="AN1269" t="str">
        <f>VLOOKUP(AM1269,A$3:U$4760,21,FALSE)</f>
        <v>&lt;tr&gt;&lt;td width='10%'&gt;233&lt;/td&gt;&lt;td width='20%'&gt;Dx7 Small Section&lt;/td&gt;&lt;td width='10%'&gt;Hanon_CTS&lt;/td&gt;&lt;td width='20%'&gt;&lt;br&gt;&lt;br&gt;&lt;/td&gt;&lt;td width='20%'&gt;&lt;a href='http://www.norduserforum.com/download/file.php?id=1690'&gt;Dx7 Small Section.nsmp&lt;/a&gt;&lt;/td&gt;&lt;td width='10%'&gt;2.4 MB&lt;/td&gt;&lt;td width='10%'&gt;&lt;a href='http://www.norduserforum.com/viewtopic.php?f=2&amp;amp;t=2206' target='_blank'&gt;link&lt;/a&gt;&lt;/td&gt;&lt;/tr&gt;</v>
      </c>
    </row>
    <row r="1270" spans="1:40" x14ac:dyDescent="0.3">
      <c r="A1270" s="1">
        <f t="shared" si="236"/>
        <v>1264</v>
      </c>
      <c r="B1270">
        <v>11703</v>
      </c>
      <c r="C1270" s="1" t="str">
        <f>IF(IFERROR(VLOOKUP(B1270+1,[1]Attachments!A$2:K$50000,11,FALSE)="mp3",FALSE),B1270+1,IF(IFERROR(VLOOKUP(B1270-1,[1]Attachments!A$2:K$50000,11,FALSE)="mp3",FALSE),B1270-1,IF(IFERROR(VLOOKUP(B1270-2,[1]Attachments!A$2:K$50000,11,FALSE)="mp3",FALSE),B1270-2,IF(IFERROR(VLOOKUP(B1270+2,[1]Attachments!A$2:K$50000,11,FALSE)="mp3",FALSE),B1270+2,""))))</f>
        <v/>
      </c>
      <c r="H1270" s="1">
        <f t="shared" si="240"/>
        <v>11703</v>
      </c>
      <c r="I1270" s="1">
        <f>VLOOKUP(B1270,[1]Attachments!A$2:O$50001,3,FALSE)</f>
        <v>17997</v>
      </c>
      <c r="J1270" s="11" t="str">
        <f t="shared" si="230"/>
        <v>link</v>
      </c>
      <c r="K1270" s="1" t="str">
        <f>IF(E1270="",SUBSTITUTE(PROPER(SUBSTITUTE(LEFT(VLOOKUP(B1270,[1]Attachments!A$2:O$50001,8,FALSE),LEN(VLOOKUP(B1270,[1]Attachments!A$2:O$50001,8,FALSE))-5),"_"," ")),"&amp;Amp;","&amp;"),E1270)</f>
        <v>Yamaha Pss-170 Reed Organ</v>
      </c>
      <c r="L1270" s="13" t="e">
        <f>PROPER(SUBSTITUTE(LEFT(VLOOKUP(O1270,[1]Attachments!A$2:O$50001,8,FALSE),LEN(VLOOKUP(O1270,[1]Attachments!A$2:O$50001,8,FALSE))-4),"_"," "))</f>
        <v>#N/A</v>
      </c>
      <c r="M1270" s="1" t="str">
        <f>IF(G1270="",VLOOKUP(VLOOKUP(B1270,[1]Attachments!A$2:O$10001,5,FALSE),[1]Users!A$2:B$100000,2,FALSE),G1270)</f>
        <v>thommes</v>
      </c>
      <c r="N1270" s="1">
        <f t="shared" si="241"/>
        <v>1264</v>
      </c>
      <c r="O1270" s="1" t="str">
        <f t="shared" si="231"/>
        <v/>
      </c>
      <c r="P1270">
        <f>VLOOKUP(B1270,[1]Attachments!A$2:O$50001,2,FALSE)</f>
        <v>119304</v>
      </c>
      <c r="Q1270" t="str">
        <f t="shared" si="232"/>
        <v>&lt;tr&gt;&lt;td width='10%'&gt;1264&lt;/td&gt;&lt;td width='20%'&gt;Yamaha Pss-170 Reed Organ&lt;/td&gt;&lt;td width='10%'&gt;thommes&lt;/td&gt;&lt;td width='20%'&gt;</v>
      </c>
      <c r="R1270" t="str">
        <f t="shared" si="237"/>
        <v>&lt;br&gt;&lt;br&gt;</v>
      </c>
      <c r="S1270" t="str">
        <f t="shared" si="238"/>
        <v>&lt;/td&gt;&lt;td width='20%'&gt;&lt;a href='http://www.norduserforum.com/download/file.php?id=11703'&gt;Yamaha Pss-170 Reed Organ.nsmp&lt;/a&gt;&lt;/td&gt;&lt;td width='10%'&gt;0.2 MB&lt;/td&gt;&lt;td width='10%'&gt;&lt;a href='http://www.norduserforum.com/viewtopic.php?f=2&amp;amp;t=17997' target='_blank'&gt;link&lt;/a&gt;&lt;/td&gt;&lt;/tr&gt;</v>
      </c>
      <c r="U1270" t="str">
        <f t="shared" si="233"/>
        <v>&lt;tr&gt;&lt;td width='10%'&gt;1264&lt;/td&gt;&lt;td width='20%'&gt;Yamaha Pss-170 Reed Organ&lt;/td&gt;&lt;td width='10%'&gt;thommes&lt;/td&gt;&lt;td width='20%'&gt;&lt;br&gt;&lt;br&gt;&lt;/td&gt;&lt;td width='20%'&gt;&lt;a href='http://www.norduserforum.com/download/file.php?id=11703'&gt;Yamaha Pss-170 Reed Organ.nsmp&lt;/a&gt;&lt;/td&gt;&lt;td width='10%'&gt;0.2 MB&lt;/td&gt;&lt;td width='10%'&gt;&lt;a href='http://www.norduserforum.com/viewtopic.php?f=2&amp;amp;t=17997' target='_blank'&gt;link&lt;/a&gt;&lt;/td&gt;&lt;/tr&gt;</v>
      </c>
      <c r="X1270">
        <f>IFERROR(VLOOKUP(B1270,[1]Attachments!A$2:O$50001,13,FALSE),0)</f>
        <v>245411</v>
      </c>
      <c r="Y1270" s="14" t="str">
        <f t="shared" si="239"/>
        <v>0.2 MB</v>
      </c>
      <c r="AB1270">
        <f>VLOOKUP(B1270,[1]Attachments!A$2:O$50001,9,FALSE)</f>
        <v>32</v>
      </c>
      <c r="AC1270" s="15">
        <f>VLOOKUP(B1270,[1]Attachments!A$2:O$50001,14,FALSE)/(60*60*24)+"1/1/1970"</f>
        <v>43648.199849537035</v>
      </c>
      <c r="AD1270" s="14">
        <f t="shared" ca="1" si="234"/>
        <v>1.7806020038580572</v>
      </c>
      <c r="AM1270">
        <f t="shared" si="235"/>
        <v>232</v>
      </c>
      <c r="AN1270" t="str">
        <f>VLOOKUP(AM1270,A$3:U$4760,21,FALSE)</f>
        <v>&lt;tr&gt;&lt;td width='10%'&gt;232&lt;/td&gt;&lt;td width='20%'&gt;Dx7 Strings&lt;/td&gt;&lt;td width='10%'&gt;Hanon_CTS&lt;/td&gt;&lt;td width='20%'&gt;&lt;br&gt;&lt;br&gt;&lt;/td&gt;&lt;td width='20%'&gt;&lt;a href='http://www.norduserforum.com/download/file.php?id=1689'&gt;Dx7 Strings.nsmp&lt;/a&gt;&lt;/td&gt;&lt;td width='10%'&gt;2.3 MB&lt;/td&gt;&lt;td width='10%'&gt;&lt;a href='http://www.norduserforum.com/viewtopic.php?f=2&amp;amp;t=2206' target='_blank'&gt;link&lt;/a&gt;&lt;/td&gt;&lt;/tr&gt;</v>
      </c>
    </row>
    <row r="1271" spans="1:40" x14ac:dyDescent="0.3">
      <c r="A1271" s="1">
        <f t="shared" si="236"/>
        <v>1265</v>
      </c>
      <c r="B1271">
        <v>11704</v>
      </c>
      <c r="C1271" s="1" t="str">
        <f>IF(IFERROR(VLOOKUP(B1271+1,[1]Attachments!A$2:K$50000,11,FALSE)="mp3",FALSE),B1271+1,IF(IFERROR(VLOOKUP(B1271-1,[1]Attachments!A$2:K$50000,11,FALSE)="mp3",FALSE),B1271-1,IF(IFERROR(VLOOKUP(B1271-2,[1]Attachments!A$2:K$50000,11,FALSE)="mp3",FALSE),B1271-2,IF(IFERROR(VLOOKUP(B1271+2,[1]Attachments!A$2:K$50000,11,FALSE)="mp3",FALSE),B1271+2,""))))</f>
        <v/>
      </c>
      <c r="H1271" s="1">
        <f t="shared" si="240"/>
        <v>11704</v>
      </c>
      <c r="I1271" s="1">
        <f>VLOOKUP(B1271,[1]Attachments!A$2:O$50001,3,FALSE)</f>
        <v>17997</v>
      </c>
      <c r="J1271" s="11" t="str">
        <f t="shared" si="230"/>
        <v>link</v>
      </c>
      <c r="K1271" s="1" t="str">
        <f>IF(E1271="",SUBSTITUTE(PROPER(SUBSTITUTE(LEFT(VLOOKUP(B1271,[1]Attachments!A$2:O$50001,8,FALSE),LEN(VLOOKUP(B1271,[1]Attachments!A$2:O$50001,8,FALSE))-5),"_"," ")),"&amp;Amp;","&amp;"),E1271)</f>
        <v>Yamaha Pss-170 Whisper</v>
      </c>
      <c r="L1271" s="13" t="e">
        <f>PROPER(SUBSTITUTE(LEFT(VLOOKUP(O1271,[1]Attachments!A$2:O$50001,8,FALSE),LEN(VLOOKUP(O1271,[1]Attachments!A$2:O$50001,8,FALSE))-4),"_"," "))</f>
        <v>#N/A</v>
      </c>
      <c r="M1271" s="1" t="str">
        <f>IF(G1271="",VLOOKUP(VLOOKUP(B1271,[1]Attachments!A$2:O$10001,5,FALSE),[1]Users!A$2:B$100000,2,FALSE),G1271)</f>
        <v>thommes</v>
      </c>
      <c r="N1271" s="1">
        <f t="shared" si="241"/>
        <v>1265</v>
      </c>
      <c r="O1271" s="1" t="str">
        <f t="shared" si="231"/>
        <v/>
      </c>
      <c r="P1271">
        <f>VLOOKUP(B1271,[1]Attachments!A$2:O$50001,2,FALSE)</f>
        <v>119304</v>
      </c>
      <c r="Q1271" t="str">
        <f t="shared" si="232"/>
        <v>&lt;tr&gt;&lt;td width='10%'&gt;1265&lt;/td&gt;&lt;td width='20%'&gt;Yamaha Pss-170 Whisper&lt;/td&gt;&lt;td width='10%'&gt;thommes&lt;/td&gt;&lt;td width='20%'&gt;</v>
      </c>
      <c r="R1271" t="str">
        <f t="shared" si="237"/>
        <v>&lt;br&gt;&lt;br&gt;</v>
      </c>
      <c r="S1271" t="str">
        <f t="shared" si="238"/>
        <v>&lt;/td&gt;&lt;td width='20%'&gt;&lt;a href='http://www.norduserforum.com/download/file.php?id=11704'&gt;Yamaha Pss-170 Whisper.nsmp&lt;/a&gt;&lt;/td&gt;&lt;td width='10%'&gt;0.6 MB&lt;/td&gt;&lt;td width='10%'&gt;&lt;a href='http://www.norduserforum.com/viewtopic.php?f=2&amp;amp;t=17997' target='_blank'&gt;link&lt;/a&gt;&lt;/td&gt;&lt;/tr&gt;</v>
      </c>
      <c r="U1271" t="str">
        <f t="shared" si="233"/>
        <v>&lt;tr&gt;&lt;td width='10%'&gt;1265&lt;/td&gt;&lt;td width='20%'&gt;Yamaha Pss-170 Whisper&lt;/td&gt;&lt;td width='10%'&gt;thommes&lt;/td&gt;&lt;td width='20%'&gt;&lt;br&gt;&lt;br&gt;&lt;/td&gt;&lt;td width='20%'&gt;&lt;a href='http://www.norduserforum.com/download/file.php?id=11704'&gt;Yamaha Pss-170 Whisper.nsmp&lt;/a&gt;&lt;/td&gt;&lt;td width='10%'&gt;0.6 MB&lt;/td&gt;&lt;td width='10%'&gt;&lt;a href='http://www.norduserforum.com/viewtopic.php?f=2&amp;amp;t=17997' target='_blank'&gt;link&lt;/a&gt;&lt;/td&gt;&lt;/tr&gt;</v>
      </c>
      <c r="X1271">
        <f>IFERROR(VLOOKUP(B1271,[1]Attachments!A$2:O$50001,13,FALSE),0)</f>
        <v>593264</v>
      </c>
      <c r="Y1271" s="14" t="str">
        <f t="shared" si="239"/>
        <v>0.6 MB</v>
      </c>
      <c r="AB1271">
        <f>VLOOKUP(B1271,[1]Attachments!A$2:O$50001,9,FALSE)</f>
        <v>38</v>
      </c>
      <c r="AC1271" s="15">
        <f>VLOOKUP(B1271,[1]Attachments!A$2:O$50001,14,FALSE)/(60*60*24)+"1/1/1970"</f>
        <v>43648.199849537035</v>
      </c>
      <c r="AD1271" s="14">
        <f t="shared" ca="1" si="234"/>
        <v>2.1144648795814431</v>
      </c>
      <c r="AM1271">
        <f t="shared" si="235"/>
        <v>231</v>
      </c>
      <c r="AN1271" t="str">
        <f>VLOOKUP(AM1271,A$3:U$4760,21,FALSE)</f>
        <v>&lt;tr&gt;&lt;td width='10%'&gt;231&lt;/td&gt;&lt;td width='20%'&gt;Dx7 Synti Brass&lt;/td&gt;&lt;td width='10%'&gt;Hanon_CTS&lt;/td&gt;&lt;td width='20%'&gt;&lt;br&gt;&lt;br&gt;&lt;/td&gt;&lt;td width='20%'&gt;&lt;a href='http://www.norduserforum.com/download/file.php?id=1688'&gt;Dx7 Synti Brass.nsmp&lt;/a&gt;&lt;/td&gt;&lt;td width='10%'&gt;2.5 MB&lt;/td&gt;&lt;td width='10%'&gt;&lt;a href='http://www.norduserforum.com/viewtopic.php?f=2&amp;amp;t=2206' target='_blank'&gt;link&lt;/a&gt;&lt;/td&gt;&lt;/tr&gt;</v>
      </c>
    </row>
    <row r="1272" spans="1:40" x14ac:dyDescent="0.3">
      <c r="A1272" s="1">
        <f t="shared" si="236"/>
        <v>1266</v>
      </c>
      <c r="B1272">
        <v>11705</v>
      </c>
      <c r="C1272" s="1" t="str">
        <f>IF(IFERROR(VLOOKUP(B1272+1,[1]Attachments!A$2:K$50000,11,FALSE)="mp3",FALSE),B1272+1,IF(IFERROR(VLOOKUP(B1272-1,[1]Attachments!A$2:K$50000,11,FALSE)="mp3",FALSE),B1272-1,IF(IFERROR(VLOOKUP(B1272-2,[1]Attachments!A$2:K$50000,11,FALSE)="mp3",FALSE),B1272-2,IF(IFERROR(VLOOKUP(B1272+2,[1]Attachments!A$2:K$50000,11,FALSE)="mp3",FALSE),B1272+2,""))))</f>
        <v/>
      </c>
      <c r="H1272" s="1">
        <f t="shared" si="240"/>
        <v>11705</v>
      </c>
      <c r="I1272" s="1">
        <f>VLOOKUP(B1272,[1]Attachments!A$2:O$50001,3,FALSE)</f>
        <v>17998</v>
      </c>
      <c r="J1272" s="11" t="str">
        <f t="shared" si="230"/>
        <v>link</v>
      </c>
      <c r="K1272" s="1" t="str">
        <f>IF(E1272="",SUBSTITUTE(PROPER(SUBSTITUTE(LEFT(VLOOKUP(B1272,[1]Attachments!A$2:O$50001,8,FALSE),LEN(VLOOKUP(B1272,[1]Attachments!A$2:O$50001,8,FALSE))-5),"_"," ")),"&amp;Amp;","&amp;"),E1272)</f>
        <v>Elka Panther 16'4'</v>
      </c>
      <c r="L1272" s="13" t="e">
        <f>PROPER(SUBSTITUTE(LEFT(VLOOKUP(O1272,[1]Attachments!A$2:O$50001,8,FALSE),LEN(VLOOKUP(O1272,[1]Attachments!A$2:O$50001,8,FALSE))-4),"_"," "))</f>
        <v>#N/A</v>
      </c>
      <c r="M1272" s="1" t="str">
        <f>IF(G1272="",VLOOKUP(VLOOKUP(B1272,[1]Attachments!A$2:O$10001,5,FALSE),[1]Users!A$2:B$100000,2,FALSE),G1272)</f>
        <v>thommes</v>
      </c>
      <c r="N1272" s="1">
        <f t="shared" si="241"/>
        <v>1266</v>
      </c>
      <c r="O1272" s="1" t="str">
        <f t="shared" si="231"/>
        <v/>
      </c>
      <c r="P1272">
        <f>VLOOKUP(B1272,[1]Attachments!A$2:O$50001,2,FALSE)</f>
        <v>119305</v>
      </c>
      <c r="Q1272" t="str">
        <f t="shared" si="232"/>
        <v>&lt;tr&gt;&lt;td width='10%'&gt;1266&lt;/td&gt;&lt;td width='20%'&gt;Elka Panther 16'4'&lt;/td&gt;&lt;td width='10%'&gt;thommes&lt;/td&gt;&lt;td width='20%'&gt;</v>
      </c>
      <c r="R1272" t="str">
        <f t="shared" si="237"/>
        <v>&lt;br&gt;&lt;br&gt;</v>
      </c>
      <c r="S1272" t="str">
        <f t="shared" si="238"/>
        <v>&lt;/td&gt;&lt;td width='20%'&gt;&lt;a href='http://www.norduserforum.com/download/file.php?id=11705'&gt;Elka Panther 16'4'.nsmp&lt;/a&gt;&lt;/td&gt;&lt;td width='10%'&gt;0.0 MB&lt;/td&gt;&lt;td width='10%'&gt;&lt;a href='http://www.norduserforum.com/viewtopic.php?f=2&amp;amp;t=17998' target='_blank'&gt;link&lt;/a&gt;&lt;/td&gt;&lt;/tr&gt;</v>
      </c>
      <c r="U1272" t="str">
        <f t="shared" si="233"/>
        <v>&lt;tr&gt;&lt;td width='10%'&gt;1266&lt;/td&gt;&lt;td width='20%'&gt;Elka Panther 16'4'&lt;/td&gt;&lt;td width='10%'&gt;thommes&lt;/td&gt;&lt;td width='20%'&gt;&lt;br&gt;&lt;br&gt;&lt;/td&gt;&lt;td width='20%'&gt;&lt;a href='http://www.norduserforum.com/download/file.php?id=11705'&gt;Elka Panther 16'4'.nsmp&lt;/a&gt;&lt;/td&gt;&lt;td width='10%'&gt;0.0 MB&lt;/td&gt;&lt;td width='10%'&gt;&lt;a href='http://www.norduserforum.com/viewtopic.php?f=2&amp;amp;t=17998' target='_blank'&gt;link&lt;/a&gt;&lt;/td&gt;&lt;/tr&gt;</v>
      </c>
      <c r="X1272">
        <f>IFERROR(VLOOKUP(B1272,[1]Attachments!A$2:O$50001,13,FALSE),0)</f>
        <v>45005</v>
      </c>
      <c r="Y1272" s="14" t="str">
        <f t="shared" si="239"/>
        <v>0.0 MB</v>
      </c>
      <c r="AB1272">
        <f>VLOOKUP(B1272,[1]Attachments!A$2:O$50001,9,FALSE)</f>
        <v>57</v>
      </c>
      <c r="AC1272" s="15">
        <f>VLOOKUP(B1272,[1]Attachments!A$2:O$50001,14,FALSE)/(60*60*24)+"1/1/1970"</f>
        <v>43648.202939814815</v>
      </c>
      <c r="AD1272" s="14">
        <f t="shared" ca="1" si="234"/>
        <v>3.1717752339572591</v>
      </c>
      <c r="AM1272">
        <f t="shared" si="235"/>
        <v>230</v>
      </c>
      <c r="AN1272" t="str">
        <f>VLOOKUP(AM1272,A$3:U$4760,21,FALSE)</f>
        <v>&lt;tr&gt;&lt;td width='10%'&gt;230&lt;/td&gt;&lt;td width='20%'&gt;Dx7 Flute&lt;/td&gt;&lt;td width='10%'&gt;Hanon_CTS&lt;/td&gt;&lt;td width='20%'&gt;&lt;br&gt;&lt;br&gt;&lt;/td&gt;&lt;td width='20%'&gt;&lt;a href='http://www.norduserforum.com/download/file.php?id=1687'&gt;Dx7 Flute.nsmp&lt;/a&gt;&lt;/td&gt;&lt;td width='10%'&gt;1.8 MB&lt;/td&gt;&lt;td width='10%'&gt;&lt;a href='http://www.norduserforum.com/viewtopic.php?f=2&amp;amp;t=2206' target='_blank'&gt;link&lt;/a&gt;&lt;/td&gt;&lt;/tr&gt;</v>
      </c>
    </row>
    <row r="1273" spans="1:40" x14ac:dyDescent="0.3">
      <c r="A1273" s="1">
        <f t="shared" si="236"/>
        <v>1267</v>
      </c>
      <c r="B1273">
        <v>11706</v>
      </c>
      <c r="C1273" s="1" t="str">
        <f>IF(IFERROR(VLOOKUP(B1273+1,[1]Attachments!A$2:K$50000,11,FALSE)="mp3",FALSE),B1273+1,IF(IFERROR(VLOOKUP(B1273-1,[1]Attachments!A$2:K$50000,11,FALSE)="mp3",FALSE),B1273-1,IF(IFERROR(VLOOKUP(B1273-2,[1]Attachments!A$2:K$50000,11,FALSE)="mp3",FALSE),B1273-2,IF(IFERROR(VLOOKUP(B1273+2,[1]Attachments!A$2:K$50000,11,FALSE)="mp3",FALSE),B1273+2,""))))</f>
        <v/>
      </c>
      <c r="H1273" s="1">
        <f t="shared" si="240"/>
        <v>11706</v>
      </c>
      <c r="I1273" s="1">
        <f>VLOOKUP(B1273,[1]Attachments!A$2:O$50001,3,FALSE)</f>
        <v>17998</v>
      </c>
      <c r="J1273" s="11" t="str">
        <f t="shared" si="230"/>
        <v>link</v>
      </c>
      <c r="K1273" s="1" t="str">
        <f>IF(E1273="",SUBSTITUTE(PROPER(SUBSTITUTE(LEFT(VLOOKUP(B1273,[1]Attachments!A$2:O$50001,8,FALSE),LEN(VLOOKUP(B1273,[1]Attachments!A$2:O$50001,8,FALSE))-5),"_"," ")),"&amp;Amp;","&amp;"),E1273)</f>
        <v>Elka Panther All Tabs</v>
      </c>
      <c r="L1273" s="13" t="e">
        <f>PROPER(SUBSTITUTE(LEFT(VLOOKUP(O1273,[1]Attachments!A$2:O$50001,8,FALSE),LEN(VLOOKUP(O1273,[1]Attachments!A$2:O$50001,8,FALSE))-4),"_"," "))</f>
        <v>#N/A</v>
      </c>
      <c r="M1273" s="1" t="str">
        <f>IF(G1273="",VLOOKUP(VLOOKUP(B1273,[1]Attachments!A$2:O$10001,5,FALSE),[1]Users!A$2:B$100000,2,FALSE),G1273)</f>
        <v>thommes</v>
      </c>
      <c r="N1273" s="1">
        <f t="shared" si="241"/>
        <v>1267</v>
      </c>
      <c r="O1273" s="1" t="str">
        <f t="shared" si="231"/>
        <v/>
      </c>
      <c r="P1273">
        <f>VLOOKUP(B1273,[1]Attachments!A$2:O$50001,2,FALSE)</f>
        <v>119305</v>
      </c>
      <c r="Q1273" t="str">
        <f t="shared" si="232"/>
        <v>&lt;tr&gt;&lt;td width='10%'&gt;1267&lt;/td&gt;&lt;td width='20%'&gt;Elka Panther All Tabs&lt;/td&gt;&lt;td width='10%'&gt;thommes&lt;/td&gt;&lt;td width='20%'&gt;</v>
      </c>
      <c r="R1273" t="str">
        <f t="shared" si="237"/>
        <v>&lt;br&gt;&lt;br&gt;</v>
      </c>
      <c r="S1273" t="str">
        <f t="shared" si="238"/>
        <v>&lt;/td&gt;&lt;td width='20%'&gt;&lt;a href='http://www.norduserforum.com/download/file.php?id=11706'&gt;Elka Panther All Tabs.nsmp&lt;/a&gt;&lt;/td&gt;&lt;td width='10%'&gt;0.1 MB&lt;/td&gt;&lt;td width='10%'&gt;&lt;a href='http://www.norduserforum.com/viewtopic.php?f=2&amp;amp;t=17998' target='_blank'&gt;link&lt;/a&gt;&lt;/td&gt;&lt;/tr&gt;</v>
      </c>
      <c r="U1273" t="str">
        <f t="shared" si="233"/>
        <v>&lt;tr&gt;&lt;td width='10%'&gt;1267&lt;/td&gt;&lt;td width='20%'&gt;Elka Panther All Tabs&lt;/td&gt;&lt;td width='10%'&gt;thommes&lt;/td&gt;&lt;td width='20%'&gt;&lt;br&gt;&lt;br&gt;&lt;/td&gt;&lt;td width='20%'&gt;&lt;a href='http://www.norduserforum.com/download/file.php?id=11706'&gt;Elka Panther All Tabs.nsmp&lt;/a&gt;&lt;/td&gt;&lt;td width='10%'&gt;0.1 MB&lt;/td&gt;&lt;td width='10%'&gt;&lt;a href='http://www.norduserforum.com/viewtopic.php?f=2&amp;amp;t=17998' target='_blank'&gt;link&lt;/a&gt;&lt;/td&gt;&lt;/tr&gt;</v>
      </c>
      <c r="X1273">
        <f>IFERROR(VLOOKUP(B1273,[1]Attachments!A$2:O$50001,13,FALSE),0)</f>
        <v>94154</v>
      </c>
      <c r="Y1273" s="14" t="str">
        <f t="shared" si="239"/>
        <v>0.1 MB</v>
      </c>
      <c r="AB1273">
        <f>VLOOKUP(B1273,[1]Attachments!A$2:O$50001,9,FALSE)</f>
        <v>58</v>
      </c>
      <c r="AC1273" s="15">
        <f>VLOOKUP(B1273,[1]Attachments!A$2:O$50001,14,FALSE)/(60*60*24)+"1/1/1970"</f>
        <v>43648.202939814815</v>
      </c>
      <c r="AD1273" s="14">
        <f t="shared" ca="1" si="234"/>
        <v>3.227420413500369</v>
      </c>
      <c r="AM1273">
        <f t="shared" si="235"/>
        <v>229</v>
      </c>
      <c r="AN1273" t="str">
        <f>VLOOKUP(AM1273,A$3:U$4760,21,FALSE)</f>
        <v>&lt;tr&gt;&lt;td width='10%'&gt;229&lt;/td&gt;&lt;td width='20%'&gt;Dx7 Harmonica&lt;/td&gt;&lt;td width='10%'&gt;Hanon_CTS&lt;/td&gt;&lt;td width='20%'&gt;&lt;br&gt;&lt;br&gt;&lt;/td&gt;&lt;td width='20%'&gt;&lt;a href='http://www.norduserforum.com/download/file.php?id=1686'&gt;Dx7 Harmonica.nsmp&lt;/a&gt;&lt;/td&gt;&lt;td width='10%'&gt;1.4 MB&lt;/td&gt;&lt;td width='10%'&gt;&lt;a href='http://www.norduserforum.com/viewtopic.php?f=2&amp;amp;t=2206' target='_blank'&gt;link&lt;/a&gt;&lt;/td&gt;&lt;/tr&gt;</v>
      </c>
    </row>
    <row r="1274" spans="1:40" x14ac:dyDescent="0.3">
      <c r="A1274" s="1">
        <f t="shared" si="236"/>
        <v>1268</v>
      </c>
      <c r="B1274">
        <v>11707</v>
      </c>
      <c r="C1274" s="1" t="str">
        <f>IF(IFERROR(VLOOKUP(B1274+1,[1]Attachments!A$2:K$50000,11,FALSE)="mp3",FALSE),B1274+1,IF(IFERROR(VLOOKUP(B1274-1,[1]Attachments!A$2:K$50000,11,FALSE)="mp3",FALSE),B1274-1,IF(IFERROR(VLOOKUP(B1274-2,[1]Attachments!A$2:K$50000,11,FALSE)="mp3",FALSE),B1274-2,IF(IFERROR(VLOOKUP(B1274+2,[1]Attachments!A$2:K$50000,11,FALSE)="mp3",FALSE),B1274+2,""))))</f>
        <v/>
      </c>
      <c r="H1274" s="1">
        <f t="shared" si="240"/>
        <v>11707</v>
      </c>
      <c r="I1274" s="1">
        <f>VLOOKUP(B1274,[1]Attachments!A$2:O$50001,3,FALSE)</f>
        <v>17998</v>
      </c>
      <c r="J1274" s="11" t="str">
        <f t="shared" si="230"/>
        <v>link</v>
      </c>
      <c r="K1274" s="1" t="str">
        <f>IF(E1274="",SUBSTITUTE(PROPER(SUBSTITUTE(LEFT(VLOOKUP(B1274,[1]Attachments!A$2:O$50001,8,FALSE),LEN(VLOOKUP(B1274,[1]Attachments!A$2:O$50001,8,FALSE))-5),"_"," ")),"&amp;Amp;","&amp;"),E1274)</f>
        <v>Elka Panther Flute</v>
      </c>
      <c r="L1274" s="13" t="e">
        <f>PROPER(SUBSTITUTE(LEFT(VLOOKUP(O1274,[1]Attachments!A$2:O$50001,8,FALSE),LEN(VLOOKUP(O1274,[1]Attachments!A$2:O$50001,8,FALSE))-4),"_"," "))</f>
        <v>#N/A</v>
      </c>
      <c r="M1274" s="1" t="str">
        <f>IF(G1274="",VLOOKUP(VLOOKUP(B1274,[1]Attachments!A$2:O$10001,5,FALSE),[1]Users!A$2:B$100000,2,FALSE),G1274)</f>
        <v>thommes</v>
      </c>
      <c r="N1274" s="1">
        <f t="shared" si="241"/>
        <v>1268</v>
      </c>
      <c r="O1274" s="1" t="str">
        <f t="shared" si="231"/>
        <v/>
      </c>
      <c r="P1274">
        <f>VLOOKUP(B1274,[1]Attachments!A$2:O$50001,2,FALSE)</f>
        <v>119305</v>
      </c>
      <c r="Q1274" t="str">
        <f t="shared" si="232"/>
        <v>&lt;tr&gt;&lt;td width='10%'&gt;1268&lt;/td&gt;&lt;td width='20%'&gt;Elka Panther Flute&lt;/td&gt;&lt;td width='10%'&gt;thommes&lt;/td&gt;&lt;td width='20%'&gt;</v>
      </c>
      <c r="R1274" t="str">
        <f t="shared" si="237"/>
        <v>&lt;br&gt;&lt;br&gt;</v>
      </c>
      <c r="S1274" t="str">
        <f t="shared" si="238"/>
        <v>&lt;/td&gt;&lt;td width='20%'&gt;&lt;a href='http://www.norduserforum.com/download/file.php?id=11707'&gt;Elka Panther Flute.nsmp&lt;/a&gt;&lt;/td&gt;&lt;td width='10%'&gt;0.0 MB&lt;/td&gt;&lt;td width='10%'&gt;&lt;a href='http://www.norduserforum.com/viewtopic.php?f=2&amp;amp;t=17998' target='_blank'&gt;link&lt;/a&gt;&lt;/td&gt;&lt;/tr&gt;</v>
      </c>
      <c r="U1274" t="str">
        <f t="shared" si="233"/>
        <v>&lt;tr&gt;&lt;td width='10%'&gt;1268&lt;/td&gt;&lt;td width='20%'&gt;Elka Panther Flute&lt;/td&gt;&lt;td width='10%'&gt;thommes&lt;/td&gt;&lt;td width='20%'&gt;&lt;br&gt;&lt;br&gt;&lt;/td&gt;&lt;td width='20%'&gt;&lt;a href='http://www.norduserforum.com/download/file.php?id=11707'&gt;Elka Panther Flute.nsmp&lt;/a&gt;&lt;/td&gt;&lt;td width='10%'&gt;0.0 MB&lt;/td&gt;&lt;td width='10%'&gt;&lt;a href='http://www.norduserforum.com/viewtopic.php?f=2&amp;amp;t=17998' target='_blank'&gt;link&lt;/a&gt;&lt;/td&gt;&lt;/tr&gt;</v>
      </c>
      <c r="X1274">
        <f>IFERROR(VLOOKUP(B1274,[1]Attachments!A$2:O$50001,13,FALSE),0)</f>
        <v>41195</v>
      </c>
      <c r="Y1274" s="14" t="str">
        <f t="shared" si="239"/>
        <v>0.0 MB</v>
      </c>
      <c r="AB1274">
        <f>VLOOKUP(B1274,[1]Attachments!A$2:O$50001,9,FALSE)</f>
        <v>55</v>
      </c>
      <c r="AC1274" s="15">
        <f>VLOOKUP(B1274,[1]Attachments!A$2:O$50001,14,FALSE)/(60*60*24)+"1/1/1970"</f>
        <v>43648.202939814815</v>
      </c>
      <c r="AD1274" s="14">
        <f t="shared" ca="1" si="234"/>
        <v>3.0604848748710394</v>
      </c>
      <c r="AM1274">
        <f t="shared" si="235"/>
        <v>228</v>
      </c>
      <c r="AN1274" t="str">
        <f>VLOOKUP(AM1274,A$3:U$4760,21,FALSE)</f>
        <v>&lt;tr&gt;&lt;td width='10%'&gt;228&lt;/td&gt;&lt;td width='20%'&gt;Dx7 Dirty Bass&lt;/td&gt;&lt;td width='10%'&gt;Hanon_CTS&lt;/td&gt;&lt;td width='20%'&gt;&lt;br&gt;&lt;br&gt;&lt;/td&gt;&lt;td width='20%'&gt;&lt;a href='http://www.norduserforum.com/download/file.php?id=1685'&gt;Dx7 Dirty Bass.nsmp&lt;/a&gt;&lt;/td&gt;&lt;td width='10%'&gt;0.8 MB&lt;/td&gt;&lt;td width='10%'&gt;&lt;a href='http://www.norduserforum.com/viewtopic.php?f=2&amp;amp;t=2206' target='_blank'&gt;link&lt;/a&gt;&lt;/td&gt;&lt;/tr&gt;</v>
      </c>
    </row>
    <row r="1275" spans="1:40" x14ac:dyDescent="0.3">
      <c r="A1275" s="1">
        <f t="shared" si="236"/>
        <v>1269</v>
      </c>
      <c r="B1275">
        <v>11708</v>
      </c>
      <c r="C1275" s="1" t="str">
        <f>IF(IFERROR(VLOOKUP(B1275+1,[1]Attachments!A$2:K$50000,11,FALSE)="mp3",FALSE),B1275+1,IF(IFERROR(VLOOKUP(B1275-1,[1]Attachments!A$2:K$50000,11,FALSE)="mp3",FALSE),B1275-1,IF(IFERROR(VLOOKUP(B1275-2,[1]Attachments!A$2:K$50000,11,FALSE)="mp3",FALSE),B1275-2,IF(IFERROR(VLOOKUP(B1275+2,[1]Attachments!A$2:K$50000,11,FALSE)="mp3",FALSE),B1275+2,""))))</f>
        <v/>
      </c>
      <c r="H1275" s="1">
        <f t="shared" si="240"/>
        <v>11708</v>
      </c>
      <c r="I1275" s="1">
        <f>VLOOKUP(B1275,[1]Attachments!A$2:O$50001,3,FALSE)</f>
        <v>17998</v>
      </c>
      <c r="J1275" s="11" t="str">
        <f t="shared" si="230"/>
        <v>link</v>
      </c>
      <c r="K1275" s="1" t="str">
        <f>IF(E1275="",SUBSTITUTE(PROPER(SUBSTITUTE(LEFT(VLOOKUP(B1275,[1]Attachments!A$2:O$50001,8,FALSE),LEN(VLOOKUP(B1275,[1]Attachments!A$2:O$50001,8,FALSE))-5),"_"," ")),"&amp;Amp;","&amp;"),E1275)</f>
        <v>Elka Panther Strings</v>
      </c>
      <c r="L1275" s="13" t="e">
        <f>PROPER(SUBSTITUTE(LEFT(VLOOKUP(O1275,[1]Attachments!A$2:O$50001,8,FALSE),LEN(VLOOKUP(O1275,[1]Attachments!A$2:O$50001,8,FALSE))-4),"_"," "))</f>
        <v>#N/A</v>
      </c>
      <c r="M1275" s="1" t="str">
        <f>IF(G1275="",VLOOKUP(VLOOKUP(B1275,[1]Attachments!A$2:O$10001,5,FALSE),[1]Users!A$2:B$100000,2,FALSE),G1275)</f>
        <v>thommes</v>
      </c>
      <c r="N1275" s="1">
        <f t="shared" si="241"/>
        <v>1269</v>
      </c>
      <c r="O1275" s="1" t="str">
        <f t="shared" si="231"/>
        <v/>
      </c>
      <c r="P1275">
        <f>VLOOKUP(B1275,[1]Attachments!A$2:O$50001,2,FALSE)</f>
        <v>119305</v>
      </c>
      <c r="Q1275" t="str">
        <f t="shared" si="232"/>
        <v>&lt;tr&gt;&lt;td width='10%'&gt;1269&lt;/td&gt;&lt;td width='20%'&gt;Elka Panther Strings&lt;/td&gt;&lt;td width='10%'&gt;thommes&lt;/td&gt;&lt;td width='20%'&gt;</v>
      </c>
      <c r="R1275" t="str">
        <f t="shared" si="237"/>
        <v>&lt;br&gt;&lt;br&gt;</v>
      </c>
      <c r="S1275" t="str">
        <f t="shared" si="238"/>
        <v>&lt;/td&gt;&lt;td width='20%'&gt;&lt;a href='http://www.norduserforum.com/download/file.php?id=11708'&gt;Elka Panther Strings.nsmp&lt;/a&gt;&lt;/td&gt;&lt;td width='10%'&gt;0.1 MB&lt;/td&gt;&lt;td width='10%'&gt;&lt;a href='http://www.norduserforum.com/viewtopic.php?f=2&amp;amp;t=17998' target='_blank'&gt;link&lt;/a&gt;&lt;/td&gt;&lt;/tr&gt;</v>
      </c>
      <c r="U1275" t="str">
        <f t="shared" si="233"/>
        <v>&lt;tr&gt;&lt;td width='10%'&gt;1269&lt;/td&gt;&lt;td width='20%'&gt;Elka Panther Strings&lt;/td&gt;&lt;td width='10%'&gt;thommes&lt;/td&gt;&lt;td width='20%'&gt;&lt;br&gt;&lt;br&gt;&lt;/td&gt;&lt;td width='20%'&gt;&lt;a href='http://www.norduserforum.com/download/file.php?id=11708'&gt;Elka Panther Strings.nsmp&lt;/a&gt;&lt;/td&gt;&lt;td width='10%'&gt;0.1 MB&lt;/td&gt;&lt;td width='10%'&gt;&lt;a href='http://www.norduserforum.com/viewtopic.php?f=2&amp;amp;t=17998' target='_blank'&gt;link&lt;/a&gt;&lt;/td&gt;&lt;/tr&gt;</v>
      </c>
      <c r="X1275">
        <f>IFERROR(VLOOKUP(B1275,[1]Attachments!A$2:O$50001,13,FALSE),0)</f>
        <v>69008</v>
      </c>
      <c r="Y1275" s="14" t="str">
        <f t="shared" si="239"/>
        <v>0.1 MB</v>
      </c>
      <c r="AB1275">
        <f>VLOOKUP(B1275,[1]Attachments!A$2:O$50001,9,FALSE)</f>
        <v>69</v>
      </c>
      <c r="AC1275" s="15">
        <f>VLOOKUP(B1275,[1]Attachments!A$2:O$50001,14,FALSE)/(60*60*24)+"1/1/1970"</f>
        <v>43648.202939814815</v>
      </c>
      <c r="AD1275" s="14">
        <f t="shared" ca="1" si="234"/>
        <v>3.8395173884745768</v>
      </c>
      <c r="AM1275">
        <f t="shared" si="235"/>
        <v>227</v>
      </c>
      <c r="AN1275" t="str">
        <f>VLOOKUP(AM1275,A$3:U$4760,21,FALSE)</f>
        <v>&lt;tr&gt;&lt;td width='10%'&gt;227&lt;/td&gt;&lt;td width='20%'&gt;Dx7 Bogi Bass&lt;/td&gt;&lt;td width='10%'&gt;Hanon_CTS&lt;/td&gt;&lt;td width='20%'&gt;&lt;br&gt;&lt;br&gt;&lt;/td&gt;&lt;td width='20%'&gt;&lt;a href='http://www.norduserforum.com/download/file.php?id=1684'&gt;Dx7 Bogi Bass.nsmp&lt;/a&gt;&lt;/td&gt;&lt;td width='10%'&gt;0.7 MB&lt;/td&gt;&lt;td width='10%'&gt;&lt;a href='http://www.norduserforum.com/viewtopic.php?f=2&amp;amp;t=2206' target='_blank'&gt;link&lt;/a&gt;&lt;/td&gt;&lt;/tr&gt;</v>
      </c>
    </row>
    <row r="1276" spans="1:40" x14ac:dyDescent="0.3">
      <c r="A1276" s="1">
        <f t="shared" si="236"/>
        <v>1270</v>
      </c>
      <c r="B1276">
        <v>11709</v>
      </c>
      <c r="C1276" s="1" t="str">
        <f>IF(IFERROR(VLOOKUP(B1276+1,[1]Attachments!A$2:K$50000,11,FALSE)="mp3",FALSE),B1276+1,IF(IFERROR(VLOOKUP(B1276-1,[1]Attachments!A$2:K$50000,11,FALSE)="mp3",FALSE),B1276-1,IF(IFERROR(VLOOKUP(B1276-2,[1]Attachments!A$2:K$50000,11,FALSE)="mp3",FALSE),B1276-2,IF(IFERROR(VLOOKUP(B1276+2,[1]Attachments!A$2:K$50000,11,FALSE)="mp3",FALSE),B1276+2,""))))</f>
        <v/>
      </c>
      <c r="H1276" s="1">
        <f t="shared" si="240"/>
        <v>11709</v>
      </c>
      <c r="I1276" s="1">
        <f>VLOOKUP(B1276,[1]Attachments!A$2:O$50001,3,FALSE)</f>
        <v>17998</v>
      </c>
      <c r="J1276" s="11" t="str">
        <f t="shared" si="230"/>
        <v>link</v>
      </c>
      <c r="K1276" s="1" t="str">
        <f>IF(E1276="",SUBSTITUTE(PROPER(SUBSTITUTE(LEFT(VLOOKUP(B1276,[1]Attachments!A$2:O$50001,8,FALSE),LEN(VLOOKUP(B1276,[1]Attachments!A$2:O$50001,8,FALSE))-5),"_"," ")),"&amp;Amp;","&amp;"),E1276)</f>
        <v>Kimball Accordion</v>
      </c>
      <c r="L1276" s="13" t="e">
        <f>PROPER(SUBSTITUTE(LEFT(VLOOKUP(O1276,[1]Attachments!A$2:O$50001,8,FALSE),LEN(VLOOKUP(O1276,[1]Attachments!A$2:O$50001,8,FALSE))-4),"_"," "))</f>
        <v>#N/A</v>
      </c>
      <c r="M1276" s="1" t="str">
        <f>IF(G1276="",VLOOKUP(VLOOKUP(B1276,[1]Attachments!A$2:O$10001,5,FALSE),[1]Users!A$2:B$100000,2,FALSE),G1276)</f>
        <v>thommes</v>
      </c>
      <c r="N1276" s="1">
        <f t="shared" si="241"/>
        <v>1270</v>
      </c>
      <c r="O1276" s="1" t="str">
        <f t="shared" si="231"/>
        <v/>
      </c>
      <c r="P1276">
        <f>VLOOKUP(B1276,[1]Attachments!A$2:O$50001,2,FALSE)</f>
        <v>119306</v>
      </c>
      <c r="Q1276" t="str">
        <f t="shared" si="232"/>
        <v>&lt;tr&gt;&lt;td width='10%'&gt;1270&lt;/td&gt;&lt;td width='20%'&gt;Kimball Accordion&lt;/td&gt;&lt;td width='10%'&gt;thommes&lt;/td&gt;&lt;td width='20%'&gt;</v>
      </c>
      <c r="R1276" t="str">
        <f t="shared" si="237"/>
        <v>&lt;br&gt;&lt;br&gt;</v>
      </c>
      <c r="S1276" t="str">
        <f t="shared" si="238"/>
        <v>&lt;/td&gt;&lt;td width='20%'&gt;&lt;a href='http://www.norduserforum.com/download/file.php?id=11709'&gt;Kimball Accordion.nsmp&lt;/a&gt;&lt;/td&gt;&lt;td width='10%'&gt;0.4 MB&lt;/td&gt;&lt;td width='10%'&gt;&lt;a href='http://www.norduserforum.com/viewtopic.php?f=2&amp;amp;t=17998' target='_blank'&gt;link&lt;/a&gt;&lt;/td&gt;&lt;/tr&gt;</v>
      </c>
      <c r="U1276" t="str">
        <f t="shared" si="233"/>
        <v>&lt;tr&gt;&lt;td width='10%'&gt;1270&lt;/td&gt;&lt;td width='20%'&gt;Kimball Accordion&lt;/td&gt;&lt;td width='10%'&gt;thommes&lt;/td&gt;&lt;td width='20%'&gt;&lt;br&gt;&lt;br&gt;&lt;/td&gt;&lt;td width='20%'&gt;&lt;a href='http://www.norduserforum.com/download/file.php?id=11709'&gt;Kimball Accordion.nsmp&lt;/a&gt;&lt;/td&gt;&lt;td width='10%'&gt;0.4 MB&lt;/td&gt;&lt;td width='10%'&gt;&lt;a href='http://www.norduserforum.com/viewtopic.php?f=2&amp;amp;t=17998' target='_blank'&gt;link&lt;/a&gt;&lt;/td&gt;&lt;/tr&gt;</v>
      </c>
      <c r="X1276">
        <f>IFERROR(VLOOKUP(B1276,[1]Attachments!A$2:O$50001,13,FALSE),0)</f>
        <v>444293</v>
      </c>
      <c r="Y1276" s="14" t="str">
        <f t="shared" si="239"/>
        <v>0.4 MB</v>
      </c>
      <c r="AB1276">
        <f>VLOOKUP(B1276,[1]Attachments!A$2:O$50001,9,FALSE)</f>
        <v>49</v>
      </c>
      <c r="AC1276" s="15">
        <f>VLOOKUP(B1276,[1]Attachments!A$2:O$50001,14,FALSE)/(60*60*24)+"1/1/1970"</f>
        <v>43648.20412037037</v>
      </c>
      <c r="AD1276" s="14">
        <f t="shared" ca="1" si="234"/>
        <v>2.7266393860424207</v>
      </c>
      <c r="AM1276">
        <f t="shared" si="235"/>
        <v>226</v>
      </c>
      <c r="AN1276" t="str">
        <f>VLOOKUP(AM1276,A$3:U$4760,21,FALSE)</f>
        <v>&lt;tr&gt;&lt;td width='10%'&gt;226&lt;/td&gt;&lt;td width='20%'&gt;Roland Xp 5Th Sweep&lt;/td&gt;&lt;td width='10%'&gt;Hanon_CTS&lt;/td&gt;&lt;td width='20%'&gt;&lt;br&gt;&lt;ul class='graphic' style='margin-left: 0em;'&gt;&lt;li&gt;&lt;a href='http://www.norduserforum.com/download/file.php?id=1681?n=226' type='audio/mpeg' class='inline-playable'&gt;Roland Xp 5Th Sweep&lt;/a&gt;&lt;/li&gt;&lt;/ul&gt;&lt;/td&gt;&lt;td width='20%'&gt;&lt;a href='http://www.norduserforum.com/download/file.php?id=1682'&gt;Roland Xp 5Th Sweep.nsmp&lt;/a&gt;&lt;/td&gt;&lt;td width='10%'&gt;3.7 MB&lt;/td&gt;&lt;td width='10%'&gt;&lt;a href='http://www.norduserforum.com/viewtopic.php?f=2&amp;amp;t=2203' target='_blank'&gt;link&lt;/a&gt;&lt;/td&gt;&lt;/tr&gt;</v>
      </c>
    </row>
    <row r="1277" spans="1:40" x14ac:dyDescent="0.3">
      <c r="A1277" s="1">
        <f t="shared" si="236"/>
        <v>1271</v>
      </c>
      <c r="B1277">
        <v>11710</v>
      </c>
      <c r="C1277" s="1" t="str">
        <f>IF(IFERROR(VLOOKUP(B1277+1,[1]Attachments!A$2:K$50000,11,FALSE)="mp3",FALSE),B1277+1,IF(IFERROR(VLOOKUP(B1277-1,[1]Attachments!A$2:K$50000,11,FALSE)="mp3",FALSE),B1277-1,IF(IFERROR(VLOOKUP(B1277-2,[1]Attachments!A$2:K$50000,11,FALSE)="mp3",FALSE),B1277-2,IF(IFERROR(VLOOKUP(B1277+2,[1]Attachments!A$2:K$50000,11,FALSE)="mp3",FALSE),B1277+2,""))))</f>
        <v/>
      </c>
      <c r="H1277" s="1">
        <f t="shared" si="240"/>
        <v>11710</v>
      </c>
      <c r="I1277" s="1">
        <f>VLOOKUP(B1277,[1]Attachments!A$2:O$50001,3,FALSE)</f>
        <v>17998</v>
      </c>
      <c r="J1277" s="11" t="str">
        <f t="shared" si="230"/>
        <v>link</v>
      </c>
      <c r="K1277" s="1" t="str">
        <f>IF(E1277="",SUBSTITUTE(PROPER(SUBSTITUTE(LEFT(VLOOKUP(B1277,[1]Attachments!A$2:O$50001,8,FALSE),LEN(VLOOKUP(B1277,[1]Attachments!A$2:O$50001,8,FALSE))-5),"_"," ")),"&amp;Amp;","&amp;"),E1277)</f>
        <v>Kimball Clarinet</v>
      </c>
      <c r="L1277" s="13" t="e">
        <f>PROPER(SUBSTITUTE(LEFT(VLOOKUP(O1277,[1]Attachments!A$2:O$50001,8,FALSE),LEN(VLOOKUP(O1277,[1]Attachments!A$2:O$50001,8,FALSE))-4),"_"," "))</f>
        <v>#N/A</v>
      </c>
      <c r="M1277" s="1" t="str">
        <f>IF(G1277="",VLOOKUP(VLOOKUP(B1277,[1]Attachments!A$2:O$10001,5,FALSE),[1]Users!A$2:B$100000,2,FALSE),G1277)</f>
        <v>thommes</v>
      </c>
      <c r="N1277" s="1">
        <f t="shared" si="241"/>
        <v>1271</v>
      </c>
      <c r="O1277" s="1" t="str">
        <f t="shared" si="231"/>
        <v/>
      </c>
      <c r="P1277">
        <f>VLOOKUP(B1277,[1]Attachments!A$2:O$50001,2,FALSE)</f>
        <v>119306</v>
      </c>
      <c r="Q1277" t="str">
        <f t="shared" si="232"/>
        <v>&lt;tr&gt;&lt;td width='10%'&gt;1271&lt;/td&gt;&lt;td width='20%'&gt;Kimball Clarinet&lt;/td&gt;&lt;td width='10%'&gt;thommes&lt;/td&gt;&lt;td width='20%'&gt;</v>
      </c>
      <c r="R1277" t="str">
        <f t="shared" si="237"/>
        <v>&lt;br&gt;&lt;br&gt;</v>
      </c>
      <c r="S1277" t="str">
        <f t="shared" si="238"/>
        <v>&lt;/td&gt;&lt;td width='20%'&gt;&lt;a href='http://www.norduserforum.com/download/file.php?id=11710'&gt;Kimball Clarinet.nsmp&lt;/a&gt;&lt;/td&gt;&lt;td width='10%'&gt;0.5 MB&lt;/td&gt;&lt;td width='10%'&gt;&lt;a href='http://www.norduserforum.com/viewtopic.php?f=2&amp;amp;t=17998' target='_blank'&gt;link&lt;/a&gt;&lt;/td&gt;&lt;/tr&gt;</v>
      </c>
      <c r="U1277" t="str">
        <f t="shared" si="233"/>
        <v>&lt;tr&gt;&lt;td width='10%'&gt;1271&lt;/td&gt;&lt;td width='20%'&gt;Kimball Clarinet&lt;/td&gt;&lt;td width='10%'&gt;thommes&lt;/td&gt;&lt;td width='20%'&gt;&lt;br&gt;&lt;br&gt;&lt;/td&gt;&lt;td width='20%'&gt;&lt;a href='http://www.norduserforum.com/download/file.php?id=11710'&gt;Kimball Clarinet.nsmp&lt;/a&gt;&lt;/td&gt;&lt;td width='10%'&gt;0.5 MB&lt;/td&gt;&lt;td width='10%'&gt;&lt;a href='http://www.norduserforum.com/viewtopic.php?f=2&amp;amp;t=17998' target='_blank'&gt;link&lt;/a&gt;&lt;/td&gt;&lt;/tr&gt;</v>
      </c>
      <c r="X1277">
        <f>IFERROR(VLOOKUP(B1277,[1]Attachments!A$2:O$50001,13,FALSE),0)</f>
        <v>517445</v>
      </c>
      <c r="Y1277" s="14" t="str">
        <f t="shared" si="239"/>
        <v>0.5 MB</v>
      </c>
      <c r="AB1277">
        <f>VLOOKUP(B1277,[1]Attachments!A$2:O$50001,9,FALSE)</f>
        <v>50</v>
      </c>
      <c r="AC1277" s="15">
        <f>VLOOKUP(B1277,[1]Attachments!A$2:O$50001,14,FALSE)/(60*60*24)+"1/1/1970"</f>
        <v>43648.20412037037</v>
      </c>
      <c r="AD1277" s="14">
        <f t="shared" ca="1" si="234"/>
        <v>2.7822850877983885</v>
      </c>
      <c r="AM1277">
        <f t="shared" si="235"/>
        <v>225</v>
      </c>
      <c r="AN1277" t="str">
        <f>VLOOKUP(AM1277,A$3:U$4760,21,FALSE)</f>
        <v>&lt;tr&gt;&lt;td width='10%'&gt;225&lt;/td&gt;&lt;td width='20%'&gt;Xp Series Jp8 Hollow&lt;/td&gt;&lt;td width='10%'&gt;Hanon_CTS&lt;/td&gt;&lt;td width='20%'&gt;&lt;br&gt;&lt;br&gt;&lt;/td&gt;&lt;td width='20%'&gt;&lt;a href='http://www.norduserforum.com/download/file.php?id=1679'&gt;Xp Series Jp8 Hollow.nsmp&lt;/a&gt;&lt;/td&gt;&lt;td width='10%'&gt;3.2 MB&lt;/td&gt;&lt;td width='10%'&gt;&lt;a href='http://www.norduserforum.com/viewtopic.php?f=2&amp;amp;t=2203' target='_blank'&gt;link&lt;/a&gt;&lt;/td&gt;&lt;/tr&gt;</v>
      </c>
    </row>
    <row r="1278" spans="1:40" x14ac:dyDescent="0.3">
      <c r="A1278" s="1">
        <f t="shared" si="236"/>
        <v>1272</v>
      </c>
      <c r="B1278">
        <v>11711</v>
      </c>
      <c r="C1278" s="1" t="str">
        <f>IF(IFERROR(VLOOKUP(B1278+1,[1]Attachments!A$2:K$50000,11,FALSE)="mp3",FALSE),B1278+1,IF(IFERROR(VLOOKUP(B1278-1,[1]Attachments!A$2:K$50000,11,FALSE)="mp3",FALSE),B1278-1,IF(IFERROR(VLOOKUP(B1278-2,[1]Attachments!A$2:K$50000,11,FALSE)="mp3",FALSE),B1278-2,IF(IFERROR(VLOOKUP(B1278+2,[1]Attachments!A$2:K$50000,11,FALSE)="mp3",FALSE),B1278+2,""))))</f>
        <v/>
      </c>
      <c r="H1278" s="1">
        <f t="shared" si="240"/>
        <v>11711</v>
      </c>
      <c r="I1278" s="1">
        <f>VLOOKUP(B1278,[1]Attachments!A$2:O$50001,3,FALSE)</f>
        <v>17998</v>
      </c>
      <c r="J1278" s="11" t="str">
        <f t="shared" si="230"/>
        <v>link</v>
      </c>
      <c r="K1278" s="1" t="str">
        <f>IF(E1278="",SUBSTITUTE(PROPER(SUBSTITUTE(LEFT(VLOOKUP(B1278,[1]Attachments!A$2:O$50001,8,FALSE),LEN(VLOOKUP(B1278,[1]Attachments!A$2:O$50001,8,FALSE))-5),"_"," ")),"&amp;Amp;","&amp;"),E1278)</f>
        <v>Kimball Flute</v>
      </c>
      <c r="L1278" s="13" t="e">
        <f>PROPER(SUBSTITUTE(LEFT(VLOOKUP(O1278,[1]Attachments!A$2:O$50001,8,FALSE),LEN(VLOOKUP(O1278,[1]Attachments!A$2:O$50001,8,FALSE))-4),"_"," "))</f>
        <v>#N/A</v>
      </c>
      <c r="M1278" s="1" t="str">
        <f>IF(G1278="",VLOOKUP(VLOOKUP(B1278,[1]Attachments!A$2:O$10001,5,FALSE),[1]Users!A$2:B$100000,2,FALSE),G1278)</f>
        <v>thommes</v>
      </c>
      <c r="N1278" s="1">
        <f t="shared" si="241"/>
        <v>1272</v>
      </c>
      <c r="O1278" s="1" t="str">
        <f t="shared" si="231"/>
        <v/>
      </c>
      <c r="P1278">
        <f>VLOOKUP(B1278,[1]Attachments!A$2:O$50001,2,FALSE)</f>
        <v>119306</v>
      </c>
      <c r="Q1278" t="str">
        <f t="shared" si="232"/>
        <v>&lt;tr&gt;&lt;td width='10%'&gt;1272&lt;/td&gt;&lt;td width='20%'&gt;Kimball Flute&lt;/td&gt;&lt;td width='10%'&gt;thommes&lt;/td&gt;&lt;td width='20%'&gt;</v>
      </c>
      <c r="R1278" t="str">
        <f t="shared" si="237"/>
        <v>&lt;br&gt;&lt;br&gt;</v>
      </c>
      <c r="S1278" t="str">
        <f t="shared" si="238"/>
        <v>&lt;/td&gt;&lt;td width='20%'&gt;&lt;a href='http://www.norduserforum.com/download/file.php?id=11711'&gt;Kimball Flute.nsmp&lt;/a&gt;&lt;/td&gt;&lt;td width='10%'&gt;0.5 MB&lt;/td&gt;&lt;td width='10%'&gt;&lt;a href='http://www.norduserforum.com/viewtopic.php?f=2&amp;amp;t=17998' target='_blank'&gt;link&lt;/a&gt;&lt;/td&gt;&lt;/tr&gt;</v>
      </c>
      <c r="U1278" t="str">
        <f t="shared" si="233"/>
        <v>&lt;tr&gt;&lt;td width='10%'&gt;1272&lt;/td&gt;&lt;td width='20%'&gt;Kimball Flute&lt;/td&gt;&lt;td width='10%'&gt;thommes&lt;/td&gt;&lt;td width='20%'&gt;&lt;br&gt;&lt;br&gt;&lt;/td&gt;&lt;td width='20%'&gt;&lt;a href='http://www.norduserforum.com/download/file.php?id=11711'&gt;Kimball Flute.nsmp&lt;/a&gt;&lt;/td&gt;&lt;td width='10%'&gt;0.5 MB&lt;/td&gt;&lt;td width='10%'&gt;&lt;a href='http://www.norduserforum.com/viewtopic.php?f=2&amp;amp;t=17998' target='_blank'&gt;link&lt;/a&gt;&lt;/td&gt;&lt;/tr&gt;</v>
      </c>
      <c r="X1278">
        <f>IFERROR(VLOOKUP(B1278,[1]Attachments!A$2:O$50001,13,FALSE),0)</f>
        <v>564689</v>
      </c>
      <c r="Y1278" s="14" t="str">
        <f t="shared" si="239"/>
        <v>0.5 MB</v>
      </c>
      <c r="AB1278">
        <f>VLOOKUP(B1278,[1]Attachments!A$2:O$50001,9,FALSE)</f>
        <v>50</v>
      </c>
      <c r="AC1278" s="15">
        <f>VLOOKUP(B1278,[1]Attachments!A$2:O$50001,14,FALSE)/(60*60*24)+"1/1/1970"</f>
        <v>43648.20412037037</v>
      </c>
      <c r="AD1278" s="14">
        <f t="shared" ca="1" si="234"/>
        <v>2.7822850877983885</v>
      </c>
      <c r="AM1278">
        <f t="shared" si="235"/>
        <v>224</v>
      </c>
      <c r="AN1278" t="str">
        <f>VLOOKUP(AM1278,A$3:U$4760,21,FALSE)</f>
        <v>&lt;tr&gt;&lt;td width='10%'&gt;224&lt;/td&gt;&lt;td width='20%'&gt;Xp Jp8 Haunting&lt;/td&gt;&lt;td width='10%'&gt;Hanon_CTS&lt;/td&gt;&lt;td width='20%'&gt;&lt;br&gt;&lt;ul class='graphic' style='margin-left: 0em;'&gt;&lt;li&gt;&lt;a href='http://www.norduserforum.com/download/file.php?id=1678?n=224' type='audio/mpeg' class='inline-playable'&gt;Xp Jp8 Haunting&lt;/a&gt;&lt;/li&gt;&lt;/ul&gt;&lt;/td&gt;&lt;td width='20%'&gt;&lt;a href='http://www.norduserforum.com/download/file.php?id=1677'&gt;Xp Jp8 Haunting.nsmp&lt;/a&gt;&lt;/td&gt;&lt;td width='10%'&gt;2.5 MB&lt;/td&gt;&lt;td width='10%'&gt;&lt;a href='http://www.norduserforum.com/viewtopic.php?f=2&amp;amp;t=2203' target='_blank'&gt;link&lt;/a&gt;&lt;/td&gt;&lt;/tr&gt;</v>
      </c>
    </row>
    <row r="1279" spans="1:40" x14ac:dyDescent="0.3">
      <c r="A1279" s="1">
        <f t="shared" si="236"/>
        <v>1273</v>
      </c>
      <c r="B1279">
        <v>11712</v>
      </c>
      <c r="C1279" s="1" t="str">
        <f>IF(IFERROR(VLOOKUP(B1279+1,[1]Attachments!A$2:K$50000,11,FALSE)="mp3",FALSE),B1279+1,IF(IFERROR(VLOOKUP(B1279-1,[1]Attachments!A$2:K$50000,11,FALSE)="mp3",FALSE),B1279-1,IF(IFERROR(VLOOKUP(B1279-2,[1]Attachments!A$2:K$50000,11,FALSE)="mp3",FALSE),B1279-2,IF(IFERROR(VLOOKUP(B1279+2,[1]Attachments!A$2:K$50000,11,FALSE)="mp3",FALSE),B1279+2,""))))</f>
        <v/>
      </c>
      <c r="H1279" s="1">
        <f t="shared" si="240"/>
        <v>11712</v>
      </c>
      <c r="I1279" s="1">
        <f>VLOOKUP(B1279,[1]Attachments!A$2:O$50001,3,FALSE)</f>
        <v>17998</v>
      </c>
      <c r="J1279" s="11" t="str">
        <f t="shared" si="230"/>
        <v>link</v>
      </c>
      <c r="K1279" s="1" t="str">
        <f>IF(E1279="",SUBSTITUTE(PROPER(SUBSTITUTE(LEFT(VLOOKUP(B1279,[1]Attachments!A$2:O$50001,8,FALSE),LEN(VLOOKUP(B1279,[1]Attachments!A$2:O$50001,8,FALSE))-5),"_"," ")),"&amp;Amp;","&amp;"),E1279)</f>
        <v>Lowrey Tg Vibraharp</v>
      </c>
      <c r="L1279" s="13" t="e">
        <f>PROPER(SUBSTITUTE(LEFT(VLOOKUP(O1279,[1]Attachments!A$2:O$50001,8,FALSE),LEN(VLOOKUP(O1279,[1]Attachments!A$2:O$50001,8,FALSE))-4),"_"," "))</f>
        <v>#N/A</v>
      </c>
      <c r="M1279" s="1" t="str">
        <f>IF(G1279="",VLOOKUP(VLOOKUP(B1279,[1]Attachments!A$2:O$10001,5,FALSE),[1]Users!A$2:B$100000,2,FALSE),G1279)</f>
        <v>thommes</v>
      </c>
      <c r="N1279" s="1">
        <f t="shared" si="241"/>
        <v>1273</v>
      </c>
      <c r="O1279" s="1" t="str">
        <f t="shared" si="231"/>
        <v/>
      </c>
      <c r="P1279">
        <f>VLOOKUP(B1279,[1]Attachments!A$2:O$50001,2,FALSE)</f>
        <v>119306</v>
      </c>
      <c r="Q1279" t="str">
        <f t="shared" si="232"/>
        <v>&lt;tr&gt;&lt;td width='10%'&gt;1273&lt;/td&gt;&lt;td width='20%'&gt;Lowrey Tg Vibraharp&lt;/td&gt;&lt;td width='10%'&gt;thommes&lt;/td&gt;&lt;td width='20%'&gt;</v>
      </c>
      <c r="R1279" t="str">
        <f t="shared" si="237"/>
        <v>&lt;br&gt;&lt;br&gt;</v>
      </c>
      <c r="S1279" t="str">
        <f t="shared" si="238"/>
        <v>&lt;/td&gt;&lt;td width='20%'&gt;&lt;a href='http://www.norduserforum.com/download/file.php?id=11712'&gt;Lowrey Tg Vibraharp.nsmp&lt;/a&gt;&lt;/td&gt;&lt;td width='10%'&gt;0.4 MB&lt;/td&gt;&lt;td width='10%'&gt;&lt;a href='http://www.norduserforum.com/viewtopic.php?f=2&amp;amp;t=17998' target='_blank'&gt;link&lt;/a&gt;&lt;/td&gt;&lt;/tr&gt;</v>
      </c>
      <c r="U1279" t="str">
        <f t="shared" si="233"/>
        <v>&lt;tr&gt;&lt;td width='10%'&gt;1273&lt;/td&gt;&lt;td width='20%'&gt;Lowrey Tg Vibraharp&lt;/td&gt;&lt;td width='10%'&gt;thommes&lt;/td&gt;&lt;td width='20%'&gt;&lt;br&gt;&lt;br&gt;&lt;/td&gt;&lt;td width='20%'&gt;&lt;a href='http://www.norduserforum.com/download/file.php?id=11712'&gt;Lowrey Tg Vibraharp.nsmp&lt;/a&gt;&lt;/td&gt;&lt;td width='10%'&gt;0.4 MB&lt;/td&gt;&lt;td width='10%'&gt;&lt;a href='http://www.norduserforum.com/viewtopic.php?f=2&amp;amp;t=17998' target='_blank'&gt;link&lt;/a&gt;&lt;/td&gt;&lt;/tr&gt;</v>
      </c>
      <c r="X1279">
        <f>IFERROR(VLOOKUP(B1279,[1]Attachments!A$2:O$50001,13,FALSE),0)</f>
        <v>465629</v>
      </c>
      <c r="Y1279" s="14" t="str">
        <f t="shared" si="239"/>
        <v>0.4 MB</v>
      </c>
      <c r="AB1279">
        <f>VLOOKUP(B1279,[1]Attachments!A$2:O$50001,9,FALSE)</f>
        <v>59</v>
      </c>
      <c r="AC1279" s="15">
        <f>VLOOKUP(B1279,[1]Attachments!A$2:O$50001,14,FALSE)/(60*60*24)+"1/1/1970"</f>
        <v>43648.20412037037</v>
      </c>
      <c r="AD1279" s="14">
        <f t="shared" ca="1" si="234"/>
        <v>3.2830964036020984</v>
      </c>
      <c r="AM1279">
        <f t="shared" si="235"/>
        <v>223</v>
      </c>
      <c r="AN1279" t="str">
        <f>VLOOKUP(AM1279,A$3:U$4760,21,FALSE)</f>
        <v>&lt;tr&gt;&lt;td width='10%'&gt;223&lt;/td&gt;&lt;td width='20%'&gt;Roland Xp80 Deep Strings&lt;/td&gt;&lt;td width='10%'&gt;Hanon_CTS&lt;/td&gt;&lt;td width='20%'&gt;&lt;br&gt;&lt;ul class='graphic' style='margin-left: 0em;'&gt;&lt;li&gt;&lt;a href='http://www.norduserforum.com/download/file.php?id=1676?n=223' type='audio/mpeg' class='inline-playable'&gt;Roland Xp80 Deep Strings&lt;/a&gt;&lt;/li&gt;&lt;/ul&gt;&lt;/td&gt;&lt;td width='20%'&gt;&lt;a href='http://www.norduserforum.com/download/file.php?id=1675'&gt;Roland Xp80 Deep Strings.nsmp&lt;/a&gt;&lt;/td&gt;&lt;td width='10%'&gt;2.7 MB&lt;/td&gt;&lt;td width='10%'&gt;&lt;a href='http://www.norduserforum.com/viewtopic.php?f=2&amp;amp;t=2169' target='_blank'&gt;link&lt;/a&gt;&lt;/td&gt;&lt;/tr&gt;</v>
      </c>
    </row>
    <row r="1280" spans="1:40" x14ac:dyDescent="0.3">
      <c r="A1280" s="1">
        <f t="shared" si="236"/>
        <v>1274</v>
      </c>
      <c r="B1280">
        <v>11713</v>
      </c>
      <c r="C1280" s="1" t="str">
        <f>IF(IFERROR(VLOOKUP(B1280+1,[1]Attachments!A$2:K$50000,11,FALSE)="mp3",FALSE),B1280+1,IF(IFERROR(VLOOKUP(B1280-1,[1]Attachments!A$2:K$50000,11,FALSE)="mp3",FALSE),B1280-1,IF(IFERROR(VLOOKUP(B1280-2,[1]Attachments!A$2:K$50000,11,FALSE)="mp3",FALSE),B1280-2,IF(IFERROR(VLOOKUP(B1280+2,[1]Attachments!A$2:K$50000,11,FALSE)="mp3",FALSE),B1280+2,""))))</f>
        <v/>
      </c>
      <c r="H1280" s="1">
        <f t="shared" si="240"/>
        <v>11713</v>
      </c>
      <c r="I1280" s="1">
        <f>VLOOKUP(B1280,[1]Attachments!A$2:O$50001,3,FALSE)</f>
        <v>17998</v>
      </c>
      <c r="J1280" s="11" t="str">
        <f t="shared" si="230"/>
        <v>link</v>
      </c>
      <c r="K1280" s="1" t="str">
        <f>IF(E1280="",SUBSTITUTE(PROPER(SUBSTITUTE(LEFT(VLOOKUP(B1280,[1]Attachments!A$2:O$50001,8,FALSE),LEN(VLOOKUP(B1280,[1]Attachments!A$2:O$50001,8,FALSE))-5),"_"," ")),"&amp;Amp;","&amp;"),E1280)</f>
        <v>Gibson G101 All Tabs</v>
      </c>
      <c r="L1280" s="13" t="e">
        <f>PROPER(SUBSTITUTE(LEFT(VLOOKUP(O1280,[1]Attachments!A$2:O$50001,8,FALSE),LEN(VLOOKUP(O1280,[1]Attachments!A$2:O$50001,8,FALSE))-4),"_"," "))</f>
        <v>#N/A</v>
      </c>
      <c r="M1280" s="1" t="str">
        <f>IF(G1280="",VLOOKUP(VLOOKUP(B1280,[1]Attachments!A$2:O$10001,5,FALSE),[1]Users!A$2:B$100000,2,FALSE),G1280)</f>
        <v>thommes</v>
      </c>
      <c r="N1280" s="1">
        <f t="shared" si="241"/>
        <v>1274</v>
      </c>
      <c r="O1280" s="1" t="str">
        <f t="shared" si="231"/>
        <v/>
      </c>
      <c r="P1280">
        <f>VLOOKUP(B1280,[1]Attachments!A$2:O$50001,2,FALSE)</f>
        <v>119307</v>
      </c>
      <c r="Q1280" t="str">
        <f t="shared" si="232"/>
        <v>&lt;tr&gt;&lt;td width='10%'&gt;1274&lt;/td&gt;&lt;td width='20%'&gt;Gibson G101 All Tabs&lt;/td&gt;&lt;td width='10%'&gt;thommes&lt;/td&gt;&lt;td width='20%'&gt;</v>
      </c>
      <c r="R1280" t="str">
        <f t="shared" si="237"/>
        <v>&lt;br&gt;&lt;br&gt;</v>
      </c>
      <c r="S1280" t="str">
        <f t="shared" si="238"/>
        <v>&lt;/td&gt;&lt;td width='20%'&gt;&lt;a href='http://www.norduserforum.com/download/file.php?id=11713'&gt;Gibson G101 All Tabs.nsmp&lt;/a&gt;&lt;/td&gt;&lt;td width='10%'&gt;0.2 MB&lt;/td&gt;&lt;td width='10%'&gt;&lt;a href='http://www.norduserforum.com/viewtopic.php?f=2&amp;amp;t=17998' target='_blank'&gt;link&lt;/a&gt;&lt;/td&gt;&lt;/tr&gt;</v>
      </c>
      <c r="U1280" t="str">
        <f t="shared" si="233"/>
        <v>&lt;tr&gt;&lt;td width='10%'&gt;1274&lt;/td&gt;&lt;td width='20%'&gt;Gibson G101 All Tabs&lt;/td&gt;&lt;td width='10%'&gt;thommes&lt;/td&gt;&lt;td width='20%'&gt;&lt;br&gt;&lt;br&gt;&lt;/td&gt;&lt;td width='20%'&gt;&lt;a href='http://www.norduserforum.com/download/file.php?id=11713'&gt;Gibson G101 All Tabs.nsmp&lt;/a&gt;&lt;/td&gt;&lt;td width='10%'&gt;0.2 MB&lt;/td&gt;&lt;td width='10%'&gt;&lt;a href='http://www.norduserforum.com/viewtopic.php?f=2&amp;amp;t=17998' target='_blank'&gt;link&lt;/a&gt;&lt;/td&gt;&lt;/tr&gt;</v>
      </c>
      <c r="X1280">
        <f>IFERROR(VLOOKUP(B1280,[1]Attachments!A$2:O$50001,13,FALSE),0)</f>
        <v>195500</v>
      </c>
      <c r="Y1280" s="14" t="str">
        <f t="shared" si="239"/>
        <v>0.2 MB</v>
      </c>
      <c r="AB1280">
        <f>VLOOKUP(B1280,[1]Attachments!A$2:O$50001,9,FALSE)</f>
        <v>65</v>
      </c>
      <c r="AC1280" s="15">
        <f>VLOOKUP(B1280,[1]Attachments!A$2:O$50001,14,FALSE)/(60*60*24)+"1/1/1970"</f>
        <v>43648.205694444448</v>
      </c>
      <c r="AD1280" s="14">
        <f t="shared" ca="1" si="234"/>
        <v>3.6170158735767983</v>
      </c>
      <c r="AM1280">
        <f t="shared" si="235"/>
        <v>222</v>
      </c>
      <c r="AN1280" t="str">
        <f>VLOOKUP(AM1280,A$3:U$4760,21,FALSE)</f>
        <v>&lt;tr&gt;&lt;td width='10%'&gt;222&lt;/td&gt;&lt;td width='20%'&gt;Full Orchestra Art&lt;/td&gt;&lt;td width='10%'&gt;artoor&lt;/td&gt;&lt;td width='20%'&gt;&lt;br&gt;&lt;br&gt;&lt;/td&gt;&lt;td width='20%'&gt;&lt;a href='http://www.norduserforum.com/download/file.php?id=1673'&gt;Full Orchestra Art.nsmp&lt;/a&gt;&lt;/td&gt;&lt;td width='10%'&gt;2.0 MB&lt;/td&gt;&lt;td width='10%'&gt;&lt;a href='http://www.norduserforum.com/viewtopic.php?f=2&amp;amp;t=1967' target='_blank'&gt;link&lt;/a&gt;&lt;/td&gt;&lt;/tr&gt;</v>
      </c>
    </row>
    <row r="1281" spans="1:40" x14ac:dyDescent="0.3">
      <c r="A1281" s="1">
        <f t="shared" si="236"/>
        <v>1275</v>
      </c>
      <c r="B1281">
        <v>11714</v>
      </c>
      <c r="C1281" s="1" t="str">
        <f>IF(IFERROR(VLOOKUP(B1281+1,[1]Attachments!A$2:K$50000,11,FALSE)="mp3",FALSE),B1281+1,IF(IFERROR(VLOOKUP(B1281-1,[1]Attachments!A$2:K$50000,11,FALSE)="mp3",FALSE),B1281-1,IF(IFERROR(VLOOKUP(B1281-2,[1]Attachments!A$2:K$50000,11,FALSE)="mp3",FALSE),B1281-2,IF(IFERROR(VLOOKUP(B1281+2,[1]Attachments!A$2:K$50000,11,FALSE)="mp3",FALSE),B1281+2,""))))</f>
        <v/>
      </c>
      <c r="H1281" s="1">
        <f t="shared" si="240"/>
        <v>11714</v>
      </c>
      <c r="I1281" s="1">
        <f>VLOOKUP(B1281,[1]Attachments!A$2:O$50001,3,FALSE)</f>
        <v>17998</v>
      </c>
      <c r="J1281" s="11" t="str">
        <f t="shared" si="230"/>
        <v>link</v>
      </c>
      <c r="K1281" s="1" t="str">
        <f>IF(E1281="",SUBSTITUTE(PROPER(SUBSTITUTE(LEFT(VLOOKUP(B1281,[1]Attachments!A$2:O$50001,8,FALSE),LEN(VLOOKUP(B1281,[1]Attachments!A$2:O$50001,8,FALSE))-5),"_"," ")),"&amp;Amp;","&amp;"),E1281)</f>
        <v>Gibson G101 White Tabs</v>
      </c>
      <c r="L1281" s="13" t="e">
        <f>PROPER(SUBSTITUTE(LEFT(VLOOKUP(O1281,[1]Attachments!A$2:O$50001,8,FALSE),LEN(VLOOKUP(O1281,[1]Attachments!A$2:O$50001,8,FALSE))-4),"_"," "))</f>
        <v>#N/A</v>
      </c>
      <c r="M1281" s="1" t="str">
        <f>IF(G1281="",VLOOKUP(VLOOKUP(B1281,[1]Attachments!A$2:O$10001,5,FALSE),[1]Users!A$2:B$100000,2,FALSE),G1281)</f>
        <v>thommes</v>
      </c>
      <c r="N1281" s="1">
        <f t="shared" si="241"/>
        <v>1275</v>
      </c>
      <c r="O1281" s="1" t="str">
        <f t="shared" si="231"/>
        <v/>
      </c>
      <c r="P1281">
        <f>VLOOKUP(B1281,[1]Attachments!A$2:O$50001,2,FALSE)</f>
        <v>119307</v>
      </c>
      <c r="Q1281" t="str">
        <f t="shared" si="232"/>
        <v>&lt;tr&gt;&lt;td width='10%'&gt;1275&lt;/td&gt;&lt;td width='20%'&gt;Gibson G101 White Tabs&lt;/td&gt;&lt;td width='10%'&gt;thommes&lt;/td&gt;&lt;td width='20%'&gt;</v>
      </c>
      <c r="R1281" t="str">
        <f t="shared" si="237"/>
        <v>&lt;br&gt;&lt;br&gt;</v>
      </c>
      <c r="S1281" t="str">
        <f t="shared" si="238"/>
        <v>&lt;/td&gt;&lt;td width='20%'&gt;&lt;a href='http://www.norduserforum.com/download/file.php?id=11714'&gt;Gibson G101 White Tabs.nsmp&lt;/a&gt;&lt;/td&gt;&lt;td width='10%'&gt;0.4 MB&lt;/td&gt;&lt;td width='10%'&gt;&lt;a href='http://www.norduserforum.com/viewtopic.php?f=2&amp;amp;t=17998' target='_blank'&gt;link&lt;/a&gt;&lt;/td&gt;&lt;/tr&gt;</v>
      </c>
      <c r="U1281" t="str">
        <f t="shared" si="233"/>
        <v>&lt;tr&gt;&lt;td width='10%'&gt;1275&lt;/td&gt;&lt;td width='20%'&gt;Gibson G101 White Tabs&lt;/td&gt;&lt;td width='10%'&gt;thommes&lt;/td&gt;&lt;td width='20%'&gt;&lt;br&gt;&lt;br&gt;&lt;/td&gt;&lt;td width='20%'&gt;&lt;a href='http://www.norduserforum.com/download/file.php?id=11714'&gt;Gibson G101 White Tabs.nsmp&lt;/a&gt;&lt;/td&gt;&lt;td width='10%'&gt;0.4 MB&lt;/td&gt;&lt;td width='10%'&gt;&lt;a href='http://www.norduserforum.com/viewtopic.php?f=2&amp;amp;t=17998' target='_blank'&gt;link&lt;/a&gt;&lt;/td&gt;&lt;/tr&gt;</v>
      </c>
      <c r="X1281">
        <f>IFERROR(VLOOKUP(B1281,[1]Attachments!A$2:O$50001,13,FALSE),0)</f>
        <v>458009</v>
      </c>
      <c r="Y1281" s="14" t="str">
        <f t="shared" si="239"/>
        <v>0.4 MB</v>
      </c>
      <c r="AB1281">
        <f>VLOOKUP(B1281,[1]Attachments!A$2:O$50001,9,FALSE)</f>
        <v>64</v>
      </c>
      <c r="AC1281" s="15">
        <f>VLOOKUP(B1281,[1]Attachments!A$2:O$50001,14,FALSE)/(60*60*24)+"1/1/1970"</f>
        <v>43648.205694444448</v>
      </c>
      <c r="AD1281" s="14">
        <f t="shared" ca="1" si="234"/>
        <v>3.5613694755217713</v>
      </c>
      <c r="AM1281">
        <f t="shared" si="235"/>
        <v>221</v>
      </c>
      <c r="AN1281" t="str">
        <f>VLOOKUP(AM1281,A$3:U$4760,21,FALSE)</f>
        <v>&lt;tr&gt;&lt;td width='10%'&gt;221&lt;/td&gt;&lt;td width='20%'&gt;Full Stacc Art&lt;/td&gt;&lt;td width='10%'&gt;artoor&lt;/td&gt;&lt;td width='20%'&gt;&lt;br&gt;&lt;br&gt;&lt;/td&gt;&lt;td width='20%'&gt;&lt;a href='http://www.norduserforum.com/download/file.php?id=1674'&gt;Full Stacc Art.nsmp&lt;/a&gt;&lt;/td&gt;&lt;td width='10%'&gt;0.5 MB&lt;/td&gt;&lt;td width='10%'&gt;&lt;a href='http://www.norduserforum.com/viewtopic.php?f=2&amp;amp;t=1967' target='_blank'&gt;link&lt;/a&gt;&lt;/td&gt;&lt;/tr&gt;</v>
      </c>
    </row>
    <row r="1282" spans="1:40" x14ac:dyDescent="0.3">
      <c r="A1282" s="1">
        <f t="shared" si="236"/>
        <v>1276</v>
      </c>
      <c r="B1282">
        <v>11715</v>
      </c>
      <c r="C1282" s="1" t="str">
        <f>IF(IFERROR(VLOOKUP(B1282+1,[1]Attachments!A$2:K$50000,11,FALSE)="mp3",FALSE),B1282+1,IF(IFERROR(VLOOKUP(B1282-1,[1]Attachments!A$2:K$50000,11,FALSE)="mp3",FALSE),B1282-1,IF(IFERROR(VLOOKUP(B1282-2,[1]Attachments!A$2:K$50000,11,FALSE)="mp3",FALSE),B1282-2,IF(IFERROR(VLOOKUP(B1282+2,[1]Attachments!A$2:K$50000,11,FALSE)="mp3",FALSE),B1282+2,""))))</f>
        <v/>
      </c>
      <c r="H1282" s="1">
        <f t="shared" si="240"/>
        <v>11715</v>
      </c>
      <c r="I1282" s="1">
        <f>VLOOKUP(B1282,[1]Attachments!A$2:O$50001,3,FALSE)</f>
        <v>17998</v>
      </c>
      <c r="J1282" s="11" t="str">
        <f t="shared" ref="J1282:J1338" si="242">HYPERLINK(CONCATENATE("http://www.norduserforum.com/viewtopic.php?t=",I1282),"link")</f>
        <v>link</v>
      </c>
      <c r="K1282" s="1" t="str">
        <f>IF(E1282="",SUBSTITUTE(PROPER(SUBSTITUTE(LEFT(VLOOKUP(B1282,[1]Attachments!A$2:O$50001,8,FALSE),LEN(VLOOKUP(B1282,[1]Attachments!A$2:O$50001,8,FALSE))-5),"_"," ")),"&amp;Amp;","&amp;"),E1282)</f>
        <v>Gem Wizard Flute</v>
      </c>
      <c r="L1282" s="13" t="e">
        <f>PROPER(SUBSTITUTE(LEFT(VLOOKUP(O1282,[1]Attachments!A$2:O$50001,8,FALSE),LEN(VLOOKUP(O1282,[1]Attachments!A$2:O$50001,8,FALSE))-4),"_"," "))</f>
        <v>#N/A</v>
      </c>
      <c r="M1282" s="1" t="str">
        <f>IF(G1282="",VLOOKUP(VLOOKUP(B1282,[1]Attachments!A$2:O$10001,5,FALSE),[1]Users!A$2:B$100000,2,FALSE),G1282)</f>
        <v>thommes</v>
      </c>
      <c r="N1282" s="1">
        <f t="shared" si="241"/>
        <v>1276</v>
      </c>
      <c r="O1282" s="1" t="str">
        <f t="shared" si="231"/>
        <v/>
      </c>
      <c r="P1282">
        <f>VLOOKUP(B1282,[1]Attachments!A$2:O$50001,2,FALSE)</f>
        <v>119307</v>
      </c>
      <c r="Q1282" t="str">
        <f t="shared" si="232"/>
        <v>&lt;tr&gt;&lt;td width='10%'&gt;1276&lt;/td&gt;&lt;td width='20%'&gt;Gem Wizard Flute&lt;/td&gt;&lt;td width='10%'&gt;thommes&lt;/td&gt;&lt;td width='20%'&gt;</v>
      </c>
      <c r="R1282" t="str">
        <f t="shared" si="237"/>
        <v>&lt;br&gt;&lt;br&gt;</v>
      </c>
      <c r="S1282" t="str">
        <f t="shared" si="238"/>
        <v>&lt;/td&gt;&lt;td width='20%'&gt;&lt;a href='http://www.norduserforum.com/download/file.php?id=11715'&gt;Gem Wizard Flute.nsmp&lt;/a&gt;&lt;/td&gt;&lt;td width='10%'&gt;0.9 MB&lt;/td&gt;&lt;td width='10%'&gt;&lt;a href='http://www.norduserforum.com/viewtopic.php?f=2&amp;amp;t=17998' target='_blank'&gt;link&lt;/a&gt;&lt;/td&gt;&lt;/tr&gt;</v>
      </c>
      <c r="U1282" t="str">
        <f t="shared" si="233"/>
        <v>&lt;tr&gt;&lt;td width='10%'&gt;1276&lt;/td&gt;&lt;td width='20%'&gt;Gem Wizard Flute&lt;/td&gt;&lt;td width='10%'&gt;thommes&lt;/td&gt;&lt;td width='20%'&gt;&lt;br&gt;&lt;br&gt;&lt;/td&gt;&lt;td width='20%'&gt;&lt;a href='http://www.norduserforum.com/download/file.php?id=11715'&gt;Gem Wizard Flute.nsmp&lt;/a&gt;&lt;/td&gt;&lt;td width='10%'&gt;0.9 MB&lt;/td&gt;&lt;td width='10%'&gt;&lt;a href='http://www.norduserforum.com/viewtopic.php?f=2&amp;amp;t=17998' target='_blank'&gt;link&lt;/a&gt;&lt;/td&gt;&lt;/tr&gt;</v>
      </c>
      <c r="X1282">
        <f>IFERROR(VLOOKUP(B1282,[1]Attachments!A$2:O$50001,13,FALSE),0)</f>
        <v>944927</v>
      </c>
      <c r="Y1282" s="14" t="str">
        <f t="shared" si="239"/>
        <v>0.9 MB</v>
      </c>
      <c r="AB1282">
        <f>VLOOKUP(B1282,[1]Attachments!A$2:O$50001,9,FALSE)</f>
        <v>53</v>
      </c>
      <c r="AC1282" s="15">
        <f>VLOOKUP(B1282,[1]Attachments!A$2:O$50001,14,FALSE)/(60*60*24)+"1/1/1970"</f>
        <v>43648.205694444448</v>
      </c>
      <c r="AD1282" s="14">
        <f t="shared" ca="1" si="234"/>
        <v>2.9492590969164665</v>
      </c>
      <c r="AM1282">
        <f t="shared" si="235"/>
        <v>220</v>
      </c>
      <c r="AN1282" t="str">
        <f>VLOOKUP(AM1282,A$3:U$4760,21,FALSE)</f>
        <v>&lt;tr&gt;&lt;td width='10%'&gt;220&lt;/td&gt;&lt;td width='20%'&gt;Mr Whisperwood&lt;/td&gt;&lt;td width='10%'&gt;Hanon_CTS&lt;/td&gt;&lt;td width='20%'&gt;&lt;br&gt;&lt;br&gt;&lt;/td&gt;&lt;td width='20%'&gt;&lt;a href='http://www.norduserforum.com/download/file.php?id=1659'&gt;Mr Whisperwood.nsmp&lt;/a&gt;&lt;/td&gt;&lt;td width='10%'&gt;1.6 MB&lt;/td&gt;&lt;td width='10%'&gt;&lt;a href='http://www.norduserforum.com/viewtopic.php?f=2&amp;amp;t=2187' target='_blank'&gt;link&lt;/a&gt;&lt;/td&gt;&lt;/tr&gt;</v>
      </c>
    </row>
    <row r="1283" spans="1:40" x14ac:dyDescent="0.3">
      <c r="A1283" s="1">
        <f t="shared" si="236"/>
        <v>1277</v>
      </c>
      <c r="B1283">
        <v>11716</v>
      </c>
      <c r="C1283" s="1" t="str">
        <f>IF(IFERROR(VLOOKUP(B1283+1,[1]Attachments!A$2:K$50000,11,FALSE)="mp3",FALSE),B1283+1,IF(IFERROR(VLOOKUP(B1283-1,[1]Attachments!A$2:K$50000,11,FALSE)="mp3",FALSE),B1283-1,IF(IFERROR(VLOOKUP(B1283-2,[1]Attachments!A$2:K$50000,11,FALSE)="mp3",FALSE),B1283-2,IF(IFERROR(VLOOKUP(B1283+2,[1]Attachments!A$2:K$50000,11,FALSE)="mp3",FALSE),B1283+2,""))))</f>
        <v/>
      </c>
      <c r="H1283" s="1">
        <f t="shared" si="240"/>
        <v>11716</v>
      </c>
      <c r="I1283" s="1">
        <f>VLOOKUP(B1283,[1]Attachments!A$2:O$50001,3,FALSE)</f>
        <v>17998</v>
      </c>
      <c r="J1283" s="11" t="str">
        <f t="shared" si="242"/>
        <v>link</v>
      </c>
      <c r="K1283" s="1" t="str">
        <f>IF(E1283="",SUBSTITUTE(PROPER(SUBSTITUTE(LEFT(VLOOKUP(B1283,[1]Attachments!A$2:O$50001,8,FALSE),LEN(VLOOKUP(B1283,[1]Attachments!A$2:O$50001,8,FALSE))-5),"_"," ")),"&amp;Amp;","&amp;"),E1283)</f>
        <v>Gem Wizard Harpsichrd</v>
      </c>
      <c r="L1283" s="13" t="e">
        <f>PROPER(SUBSTITUTE(LEFT(VLOOKUP(O1283,[1]Attachments!A$2:O$50001,8,FALSE),LEN(VLOOKUP(O1283,[1]Attachments!A$2:O$50001,8,FALSE))-4),"_"," "))</f>
        <v>#N/A</v>
      </c>
      <c r="M1283" s="1" t="str">
        <f>IF(G1283="",VLOOKUP(VLOOKUP(B1283,[1]Attachments!A$2:O$10001,5,FALSE),[1]Users!A$2:B$100000,2,FALSE),G1283)</f>
        <v>thommes</v>
      </c>
      <c r="N1283" s="1">
        <f t="shared" si="241"/>
        <v>1277</v>
      </c>
      <c r="O1283" s="1" t="str">
        <f t="shared" ref="O1283:O1339" si="243">IF(D1283="",C1283,D1283)</f>
        <v/>
      </c>
      <c r="P1283">
        <f>VLOOKUP(B1283,[1]Attachments!A$2:O$50001,2,FALSE)</f>
        <v>119307</v>
      </c>
      <c r="Q1283" t="str">
        <f t="shared" ref="Q1283:Q1339" si="244">CONCATENATE("&lt;tr&gt;&lt;td width='10%'&gt;",N1283,"&lt;/td&gt;&lt;td width='20%'&gt;",K1283,"&lt;/td&gt;&lt;td width='10%'&gt;",M1283,"&lt;/td&gt;&lt;td width='20%'&gt;")</f>
        <v>&lt;tr&gt;&lt;td width='10%'&gt;1277&lt;/td&gt;&lt;td width='20%'&gt;Gem Wizard Harpsichrd&lt;/td&gt;&lt;td width='10%'&gt;thommes&lt;/td&gt;&lt;td width='20%'&gt;</v>
      </c>
      <c r="R1283" t="str">
        <f t="shared" si="237"/>
        <v>&lt;br&gt;&lt;br&gt;</v>
      </c>
      <c r="S1283" t="str">
        <f t="shared" si="238"/>
        <v>&lt;/td&gt;&lt;td width='20%'&gt;&lt;a href='http://www.norduserforum.com/download/file.php?id=11716'&gt;Gem Wizard Harpsichrd.nsmp&lt;/a&gt;&lt;/td&gt;&lt;td width='10%'&gt;1.7 MB&lt;/td&gt;&lt;td width='10%'&gt;&lt;a href='http://www.norduserforum.com/viewtopic.php?f=2&amp;amp;t=17998' target='_blank'&gt;link&lt;/a&gt;&lt;/td&gt;&lt;/tr&gt;</v>
      </c>
      <c r="U1283" t="str">
        <f t="shared" ref="U1283:U1339" si="245">IF(D1283&lt;&gt;"XX",CONCATENATE(Q1283,R1283,S1283),"")</f>
        <v>&lt;tr&gt;&lt;td width='10%'&gt;1277&lt;/td&gt;&lt;td width='20%'&gt;Gem Wizard Harpsichrd&lt;/td&gt;&lt;td width='10%'&gt;thommes&lt;/td&gt;&lt;td width='20%'&gt;&lt;br&gt;&lt;br&gt;&lt;/td&gt;&lt;td width='20%'&gt;&lt;a href='http://www.norduserforum.com/download/file.php?id=11716'&gt;Gem Wizard Harpsichrd.nsmp&lt;/a&gt;&lt;/td&gt;&lt;td width='10%'&gt;1.7 MB&lt;/td&gt;&lt;td width='10%'&gt;&lt;a href='http://www.norduserforum.com/viewtopic.php?f=2&amp;amp;t=17998' target='_blank'&gt;link&lt;/a&gt;&lt;/td&gt;&lt;/tr&gt;</v>
      </c>
      <c r="X1283">
        <f>IFERROR(VLOOKUP(B1283,[1]Attachments!A$2:O$50001,13,FALSE),0)</f>
        <v>1738931</v>
      </c>
      <c r="Y1283" s="14" t="str">
        <f t="shared" si="239"/>
        <v>1.7 MB</v>
      </c>
      <c r="AB1283">
        <f>VLOOKUP(B1283,[1]Attachments!A$2:O$50001,9,FALSE)</f>
        <v>51</v>
      </c>
      <c r="AC1283" s="15">
        <f>VLOOKUP(B1283,[1]Attachments!A$2:O$50001,14,FALSE)/(60*60*24)+"1/1/1970"</f>
        <v>43648.205694444448</v>
      </c>
      <c r="AD1283" s="14">
        <f t="shared" ref="AD1283:AD1346" ca="1" si="246">AB1283/(TODAY()-AC1283)*7</f>
        <v>2.8379663008064111</v>
      </c>
      <c r="AM1283">
        <f t="shared" ref="AM1283:AM1346" si="247">AM1282-1</f>
        <v>219</v>
      </c>
      <c r="AN1283" t="str">
        <f>VLOOKUP(AM1283,A$3:U$4760,21,FALSE)</f>
        <v>&lt;tr&gt;&lt;td width='10%'&gt;219&lt;/td&gt;&lt;td width='20%'&gt;Mr Spincrystal&lt;/td&gt;&lt;td width='10%'&gt;Hanon_CTS&lt;/td&gt;&lt;td width='20%'&gt;&lt;br&gt;&lt;br&gt;&lt;/td&gt;&lt;td width='20%'&gt;&lt;a href='http://www.norduserforum.com/download/file.php?id=1658'&gt;Mr Spincrystal.nsmp&lt;/a&gt;&lt;/td&gt;&lt;td width='10%'&gt;2.4 MB&lt;/td&gt;&lt;td width='10%'&gt;&lt;a href='http://www.norduserforum.com/viewtopic.php?f=2&amp;amp;t=2187' target='_blank'&gt;link&lt;/a&gt;&lt;/td&gt;&lt;/tr&gt;</v>
      </c>
    </row>
    <row r="1284" spans="1:40" x14ac:dyDescent="0.3">
      <c r="A1284" s="1">
        <f t="shared" ref="A1284:A1309" si="248">IF(B1284="","",IF(D1284="XX",A1283,A1283+1))</f>
        <v>1278</v>
      </c>
      <c r="B1284">
        <v>11730</v>
      </c>
      <c r="C1284" s="1" t="str">
        <f>IF(IFERROR(VLOOKUP(B1284+1,[1]Attachments!A$2:K$50000,11,FALSE)="mp3",FALSE),B1284+1,IF(IFERROR(VLOOKUP(B1284-1,[1]Attachments!A$2:K$50000,11,FALSE)="mp3",FALSE),B1284-1,IF(IFERROR(VLOOKUP(B1284-2,[1]Attachments!A$2:K$50000,11,FALSE)="mp3",FALSE),B1284-2,IF(IFERROR(VLOOKUP(B1284+2,[1]Attachments!A$2:K$50000,11,FALSE)="mp3",FALSE),B1284+2,""))))</f>
        <v/>
      </c>
      <c r="H1284" s="1">
        <f t="shared" si="240"/>
        <v>11730</v>
      </c>
      <c r="I1284" s="1">
        <f>VLOOKUP(B1284,[1]Attachments!A$2:O$50001,3,FALSE)</f>
        <v>18074</v>
      </c>
      <c r="J1284" s="11" t="str">
        <f t="shared" si="242"/>
        <v>link</v>
      </c>
      <c r="K1284" s="1" t="str">
        <f>IF(E1284="",SUBSTITUTE(PROPER(SUBSTITUTE(LEFT(VLOOKUP(B1284,[1]Attachments!A$2:O$50001,8,FALSE),LEN(VLOOKUP(B1284,[1]Attachments!A$2:O$50001,8,FALSE))-5),"_"," ")),"&amp;Amp;","&amp;"),E1284)</f>
        <v>S90 Lushstring</v>
      </c>
      <c r="L1284" s="13" t="e">
        <f>PROPER(SUBSTITUTE(LEFT(VLOOKUP(O1284,[1]Attachments!A$2:O$50001,8,FALSE),LEN(VLOOKUP(O1284,[1]Attachments!A$2:O$50001,8,FALSE))-4),"_"," "))</f>
        <v>#N/A</v>
      </c>
      <c r="M1284" s="1" t="str">
        <f>IF(G1284="",VLOOKUP(VLOOKUP(B1284,[1]Attachments!A$2:O$10001,5,FALSE),[1]Users!A$2:B$100000,2,FALSE),G1284)</f>
        <v>Casey</v>
      </c>
      <c r="N1284" s="1">
        <f t="shared" si="241"/>
        <v>1278</v>
      </c>
      <c r="O1284" s="1" t="str">
        <f t="shared" si="243"/>
        <v/>
      </c>
      <c r="P1284">
        <f>VLOOKUP(B1284,[1]Attachments!A$2:O$50001,2,FALSE)</f>
        <v>119896</v>
      </c>
      <c r="Q1284" t="str">
        <f t="shared" si="244"/>
        <v>&lt;tr&gt;&lt;td width='10%'&gt;1278&lt;/td&gt;&lt;td width='20%'&gt;S90 Lushstring&lt;/td&gt;&lt;td width='10%'&gt;Casey&lt;/td&gt;&lt;td width='20%'&gt;</v>
      </c>
      <c r="R1284" t="str">
        <f t="shared" ref="R1284:R1340" si="249">IF(F1284="",IF(AND(O1284&lt;&gt;"",O1284&lt;&gt;0),CONCATENATE("&lt;br&gt;&lt;ul class='graphic' style='margin-left: 0em;'&gt;&lt;li&gt;&lt;a href='http://www.norduserforum.com/download/file.php?id=",O1284,"?n=",N1284,"' type='audio/mpeg' class='inline-playable'&gt;",K1284,"&lt;/a&gt;&lt;/li&gt;&lt;/ul&gt;"),"&lt;br&gt;&lt;br&gt;"),CONCATENATE("&lt;br&gt;&lt;a href='",F1284,"' target='_new'&gt;demo on youtube&lt;/a&gt;&lt;br&gt;&lt;br&gt;"))</f>
        <v>&lt;br&gt;&lt;br&gt;</v>
      </c>
      <c r="S1284" t="str">
        <f t="shared" ref="S1284:S1340" si="250">CONCATENATE("&lt;/td&gt;&lt;td width='20%'&gt;&lt;a href='http://www.norduserforum.com/download/file.php?id=",H1284,"'&gt;",K1284,".nsmp&lt;/a&gt;&lt;/td&gt;&lt;td width='10%'&gt;",Y1284,"&lt;/td&gt;&lt;td width='10%'&gt;&lt;a href='http://www.norduserforum.com/viewtopic.php?f=2&amp;amp;t=",I1284,"' target='_blank'&gt;link&lt;/a&gt;&lt;/td&gt;&lt;/tr&gt;")</f>
        <v>&lt;/td&gt;&lt;td width='20%'&gt;&lt;a href='http://www.norduserforum.com/download/file.php?id=11730'&gt;S90 Lushstring.nsmp&lt;/a&gt;&lt;/td&gt;&lt;td width='10%'&gt;4.3 MB&lt;/td&gt;&lt;td width='10%'&gt;&lt;a href='http://www.norduserforum.com/viewtopic.php?f=2&amp;amp;t=18074' target='_blank'&gt;link&lt;/a&gt;&lt;/td&gt;&lt;/tr&gt;</v>
      </c>
      <c r="U1284" t="str">
        <f t="shared" si="245"/>
        <v>&lt;tr&gt;&lt;td width='10%'&gt;1278&lt;/td&gt;&lt;td width='20%'&gt;S90 Lushstring&lt;/td&gt;&lt;td width='10%'&gt;Casey&lt;/td&gt;&lt;td width='20%'&gt;&lt;br&gt;&lt;br&gt;&lt;/td&gt;&lt;td width='20%'&gt;&lt;a href='http://www.norduserforum.com/download/file.php?id=11730'&gt;S90 Lushstring.nsmp&lt;/a&gt;&lt;/td&gt;&lt;td width='10%'&gt;4.3 MB&lt;/td&gt;&lt;td width='10%'&gt;&lt;a href='http://www.norduserforum.com/viewtopic.php?f=2&amp;amp;t=18074' target='_blank'&gt;link&lt;/a&gt;&lt;/td&gt;&lt;/tr&gt;</v>
      </c>
      <c r="X1284">
        <f>IFERROR(VLOOKUP(B1284,[1]Attachments!A$2:O$50001,13,FALSE),0)</f>
        <v>4464986</v>
      </c>
      <c r="Y1284" s="14" t="str">
        <f t="shared" ref="Y1284:Y1340" si="251">CONCATENATE(TEXT(ROUND(X1284/(1024*1024),1),"0.0")," MB")</f>
        <v>4.3 MB</v>
      </c>
      <c r="AB1284">
        <f>VLOOKUP(B1284,[1]Attachments!A$2:O$50001,9,FALSE)</f>
        <v>129</v>
      </c>
      <c r="AC1284" s="15">
        <f>VLOOKUP(B1284,[1]Attachments!A$2:O$50001,14,FALSE)/(60*60*24)+"1/1/1970"</f>
        <v>43663.765243055561</v>
      </c>
      <c r="AD1284" s="14">
        <f t="shared" ca="1" si="246"/>
        <v>8.1916087541711793</v>
      </c>
      <c r="AM1284">
        <f t="shared" si="247"/>
        <v>218</v>
      </c>
      <c r="AN1284" t="str">
        <f>VLOOKUP(AM1284,A$3:U$4760,21,FALSE)</f>
        <v>&lt;tr&gt;&lt;td width='10%'&gt;218&lt;/td&gt;&lt;td width='20%'&gt;Mr Multi Perk&lt;/td&gt;&lt;td width='10%'&gt;Hanon_CTS&lt;/td&gt;&lt;td width='20%'&gt;&lt;br&gt;&lt;br&gt;&lt;/td&gt;&lt;td width='20%'&gt;&lt;a href='http://www.norduserforum.com/download/file.php?id=1657'&gt;Mr Multi Perk.nsmp&lt;/a&gt;&lt;/td&gt;&lt;td width='10%'&gt;0.9 MB&lt;/td&gt;&lt;td width='10%'&gt;&lt;a href='http://www.norduserforum.com/viewtopic.php?f=2&amp;amp;t=2187' target='_blank'&gt;link&lt;/a&gt;&lt;/td&gt;&lt;/tr&gt;</v>
      </c>
    </row>
    <row r="1285" spans="1:40" x14ac:dyDescent="0.3">
      <c r="A1285" s="1">
        <f t="shared" si="248"/>
        <v>1279</v>
      </c>
      <c r="B1285">
        <v>11733</v>
      </c>
      <c r="C1285" s="1" t="str">
        <f>IF(IFERROR(VLOOKUP(B1285+1,[1]Attachments!A$2:K$50000,11,FALSE)="mp3",FALSE),B1285+1,IF(IFERROR(VLOOKUP(B1285-1,[1]Attachments!A$2:K$50000,11,FALSE)="mp3",FALSE),B1285-1,IF(IFERROR(VLOOKUP(B1285-2,[1]Attachments!A$2:K$50000,11,FALSE)="mp3",FALSE),B1285-2,IF(IFERROR(VLOOKUP(B1285+2,[1]Attachments!A$2:K$50000,11,FALSE)="mp3",FALSE),B1285+2,""))))</f>
        <v/>
      </c>
      <c r="H1285" s="1">
        <f t="shared" si="240"/>
        <v>11733</v>
      </c>
      <c r="I1285" s="1">
        <f>VLOOKUP(B1285,[1]Attachments!A$2:O$50001,3,FALSE)</f>
        <v>18081</v>
      </c>
      <c r="J1285" s="11" t="str">
        <f t="shared" si="242"/>
        <v>link</v>
      </c>
      <c r="K1285" s="1" t="str">
        <f>IF(E1285="",SUBSTITUTE(PROPER(SUBSTITUTE(LEFT(VLOOKUP(B1285,[1]Attachments!A$2:O$50001,8,FALSE),LEN(VLOOKUP(B1285,[1]Attachments!A$2:O$50001,8,FALSE))-5),"_"," ")),"&amp;Amp;","&amp;"),E1285)</f>
        <v>S90 Brass01-40</v>
      </c>
      <c r="L1285" s="13" t="e">
        <f>PROPER(SUBSTITUTE(LEFT(VLOOKUP(O1285,[1]Attachments!A$2:O$50001,8,FALSE),LEN(VLOOKUP(O1285,[1]Attachments!A$2:O$50001,8,FALSE))-4),"_"," "))</f>
        <v>#N/A</v>
      </c>
      <c r="M1285" s="1" t="str">
        <f>IF(G1285="",VLOOKUP(VLOOKUP(B1285,[1]Attachments!A$2:O$10001,5,FALSE),[1]Users!A$2:B$100000,2,FALSE),G1285)</f>
        <v>Casey</v>
      </c>
      <c r="N1285" s="1">
        <f t="shared" si="241"/>
        <v>1279</v>
      </c>
      <c r="O1285" s="1" t="str">
        <f t="shared" si="243"/>
        <v/>
      </c>
      <c r="P1285">
        <f>VLOOKUP(B1285,[1]Attachments!A$2:O$50001,2,FALSE)</f>
        <v>119946</v>
      </c>
      <c r="Q1285" t="str">
        <f t="shared" si="244"/>
        <v>&lt;tr&gt;&lt;td width='10%'&gt;1279&lt;/td&gt;&lt;td width='20%'&gt;S90 Brass01-40&lt;/td&gt;&lt;td width='10%'&gt;Casey&lt;/td&gt;&lt;td width='20%'&gt;</v>
      </c>
      <c r="R1285" t="str">
        <f t="shared" si="249"/>
        <v>&lt;br&gt;&lt;br&gt;</v>
      </c>
      <c r="S1285" t="str">
        <f t="shared" si="250"/>
        <v>&lt;/td&gt;&lt;td width='20%'&gt;&lt;a href='http://www.norduserforum.com/download/file.php?id=11733'&gt;S90 Brass01-40.nsmp&lt;/a&gt;&lt;/td&gt;&lt;td width='10%'&gt;2.5 MB&lt;/td&gt;&lt;td width='10%'&gt;&lt;a href='http://www.norduserforum.com/viewtopic.php?f=2&amp;amp;t=18081' target='_blank'&gt;link&lt;/a&gt;&lt;/td&gt;&lt;/tr&gt;</v>
      </c>
      <c r="U1285" t="str">
        <f t="shared" si="245"/>
        <v>&lt;tr&gt;&lt;td width='10%'&gt;1279&lt;/td&gt;&lt;td width='20%'&gt;S90 Brass01-40&lt;/td&gt;&lt;td width='10%'&gt;Casey&lt;/td&gt;&lt;td width='20%'&gt;&lt;br&gt;&lt;br&gt;&lt;/td&gt;&lt;td width='20%'&gt;&lt;a href='http://www.norduserforum.com/download/file.php?id=11733'&gt;S90 Brass01-40.nsmp&lt;/a&gt;&lt;/td&gt;&lt;td width='10%'&gt;2.5 MB&lt;/td&gt;&lt;td width='10%'&gt;&lt;a href='http://www.norduserforum.com/viewtopic.php?f=2&amp;amp;t=18081' target='_blank'&gt;link&lt;/a&gt;&lt;/td&gt;&lt;/tr&gt;</v>
      </c>
      <c r="X1285">
        <f>IFERROR(VLOOKUP(B1285,[1]Attachments!A$2:O$50001,13,FALSE),0)</f>
        <v>2582846</v>
      </c>
      <c r="Y1285" s="14" t="str">
        <f t="shared" si="251"/>
        <v>2.5 MB</v>
      </c>
      <c r="AB1285">
        <f>VLOOKUP(B1285,[1]Attachments!A$2:O$50001,9,FALSE)</f>
        <v>126</v>
      </c>
      <c r="AC1285" s="15">
        <f>VLOOKUP(B1285,[1]Attachments!A$2:O$50001,14,FALSE)/(60*60*24)+"1/1/1970"</f>
        <v>43665.504652777774</v>
      </c>
      <c r="AD1285" s="14">
        <f t="shared" ca="1" si="246"/>
        <v>8.1293808682269137</v>
      </c>
      <c r="AM1285">
        <f t="shared" si="247"/>
        <v>217</v>
      </c>
      <c r="AN1285" t="str">
        <f>VLOOKUP(AM1285,A$3:U$4760,21,FALSE)</f>
        <v>&lt;tr&gt;&lt;td width='10%'&gt;217&lt;/td&gt;&lt;td width='20%'&gt;Mr Evolution&lt;/td&gt;&lt;td width='10%'&gt;Hanon_CTS&lt;/td&gt;&lt;td width='20%'&gt;&lt;br&gt;&lt;br&gt;&lt;/td&gt;&lt;td width='20%'&gt;&lt;a href='http://www.norduserforum.com/download/file.php?id=1656'&gt;Mr Evolution.nsmp&lt;/a&gt;&lt;/td&gt;&lt;td width='10%'&gt;5.2 MB&lt;/td&gt;&lt;td width='10%'&gt;&lt;a href='http://www.norduserforum.com/viewtopic.php?f=2&amp;amp;t=2187' target='_blank'&gt;link&lt;/a&gt;&lt;/td&gt;&lt;/tr&gt;</v>
      </c>
    </row>
    <row r="1286" spans="1:40" x14ac:dyDescent="0.3">
      <c r="A1286" s="1">
        <f t="shared" si="248"/>
        <v>1280</v>
      </c>
      <c r="B1286">
        <v>11751</v>
      </c>
      <c r="C1286" s="1" t="str">
        <f>IF(IFERROR(VLOOKUP(B1286+1,[1]Attachments!A$2:K$50000,11,FALSE)="mp3",FALSE),B1286+1,IF(IFERROR(VLOOKUP(B1286-1,[1]Attachments!A$2:K$50000,11,FALSE)="mp3",FALSE),B1286-1,IF(IFERROR(VLOOKUP(B1286-2,[1]Attachments!A$2:K$50000,11,FALSE)="mp3",FALSE),B1286-2,IF(IFERROR(VLOOKUP(B1286+2,[1]Attachments!A$2:K$50000,11,FALSE)="mp3",FALSE),B1286+2,""))))</f>
        <v/>
      </c>
      <c r="H1286" s="1">
        <f t="shared" si="240"/>
        <v>11751</v>
      </c>
      <c r="I1286" s="1">
        <f>VLOOKUP(B1286,[1]Attachments!A$2:O$50001,3,FALSE)</f>
        <v>18116</v>
      </c>
      <c r="J1286" s="11" t="str">
        <f t="shared" si="242"/>
        <v>link</v>
      </c>
      <c r="K1286" s="1" t="str">
        <f>IF(E1286="",SUBSTITUTE(PROPER(SUBSTITUTE(LEFT(VLOOKUP(B1286,[1]Attachments!A$2:O$50001,8,FALSE),LEN(VLOOKUP(B1286,[1]Attachments!A$2:O$50001,8,FALSE))-5),"_"," ")),"&amp;Amp;","&amp;"),E1286)</f>
        <v>Piano Bright Roland Super Natural</v>
      </c>
      <c r="L1286" s="13" t="e">
        <f>PROPER(SUBSTITUTE(LEFT(VLOOKUP(O1286,[1]Attachments!A$2:O$50001,8,FALSE),LEN(VLOOKUP(O1286,[1]Attachments!A$2:O$50001,8,FALSE))-4),"_"," "))</f>
        <v>#N/A</v>
      </c>
      <c r="M1286" s="1" t="str">
        <f>IF(G1286="",VLOOKUP(VLOOKUP(B1286,[1]Attachments!A$2:O$10001,5,FALSE),[1]Users!A$2:B$100000,2,FALSE),G1286)</f>
        <v>pmcapf</v>
      </c>
      <c r="N1286" s="1">
        <f t="shared" si="241"/>
        <v>1280</v>
      </c>
      <c r="O1286" s="1" t="str">
        <f t="shared" si="243"/>
        <v/>
      </c>
      <c r="P1286">
        <f>VLOOKUP(B1286,[1]Attachments!A$2:O$50001,2,FALSE)</f>
        <v>120151</v>
      </c>
      <c r="Q1286" t="str">
        <f t="shared" si="244"/>
        <v>&lt;tr&gt;&lt;td width='10%'&gt;1280&lt;/td&gt;&lt;td width='20%'&gt;Piano Bright Roland Super Natural&lt;/td&gt;&lt;td width='10%'&gt;pmcapf&lt;/td&gt;&lt;td width='20%'&gt;</v>
      </c>
      <c r="R1286" t="str">
        <f t="shared" si="249"/>
        <v>&lt;br&gt;&lt;br&gt;</v>
      </c>
      <c r="S1286" t="str">
        <f t="shared" si="250"/>
        <v>&lt;/td&gt;&lt;td width='20%'&gt;&lt;a href='http://www.norduserforum.com/download/file.php?id=11751'&gt;Piano Bright Roland Super Natural.nsmp&lt;/a&gt;&lt;/td&gt;&lt;td width='10%'&gt;5.9 MB&lt;/td&gt;&lt;td width='10%'&gt;&lt;a href='http://www.norduserforum.com/viewtopic.php?f=2&amp;amp;t=18116' target='_blank'&gt;link&lt;/a&gt;&lt;/td&gt;&lt;/tr&gt;</v>
      </c>
      <c r="U1286" t="str">
        <f t="shared" si="245"/>
        <v>&lt;tr&gt;&lt;td width='10%'&gt;1280&lt;/td&gt;&lt;td width='20%'&gt;Piano Bright Roland Super Natural&lt;/td&gt;&lt;td width='10%'&gt;pmcapf&lt;/td&gt;&lt;td width='20%'&gt;&lt;br&gt;&lt;br&gt;&lt;/td&gt;&lt;td width='20%'&gt;&lt;a href='http://www.norduserforum.com/download/file.php?id=11751'&gt;Piano Bright Roland Super Natural.nsmp&lt;/a&gt;&lt;/td&gt;&lt;td width='10%'&gt;5.9 MB&lt;/td&gt;&lt;td width='10%'&gt;&lt;a href='http://www.norduserforum.com/viewtopic.php?f=2&amp;amp;t=18116' target='_blank'&gt;link&lt;/a&gt;&lt;/td&gt;&lt;/tr&gt;</v>
      </c>
      <c r="X1286">
        <f>IFERROR(VLOOKUP(B1286,[1]Attachments!A$2:O$50001,13,FALSE),0)</f>
        <v>6182552</v>
      </c>
      <c r="Y1286" s="14" t="str">
        <f t="shared" si="251"/>
        <v>5.9 MB</v>
      </c>
      <c r="AB1286">
        <f>VLOOKUP(B1286,[1]Attachments!A$2:O$50001,9,FALSE)</f>
        <v>100</v>
      </c>
      <c r="AC1286" s="15">
        <f>VLOOKUP(B1286,[1]Attachments!A$2:O$50001,14,FALSE)/(60*60*24)+"1/1/1970"</f>
        <v>43673.712407407409</v>
      </c>
      <c r="AD1286" s="14">
        <f t="shared" ca="1" si="246"/>
        <v>6.9799262491391643</v>
      </c>
      <c r="AM1286">
        <f t="shared" si="247"/>
        <v>216</v>
      </c>
      <c r="AN1286" t="str">
        <f>VLOOKUP(AM1286,A$3:U$4760,21,FALSE)</f>
        <v>&lt;tr&gt;&lt;td width='10%'&gt;216&lt;/td&gt;&lt;td width='20%'&gt;Mr String+Wind&lt;/td&gt;&lt;td width='10%'&gt;Hanon_CTS&lt;/td&gt;&lt;td width='20%'&gt;&lt;br&gt;&lt;br&gt;&lt;/td&gt;&lt;td width='20%'&gt;&lt;a href='http://www.norduserforum.com/download/file.php?id=1655'&gt;Mr String+Wind.nsmp&lt;/a&gt;&lt;/td&gt;&lt;td width='10%'&gt;2.7 MB&lt;/td&gt;&lt;td width='10%'&gt;&lt;a href='http://www.norduserforum.com/viewtopic.php?f=2&amp;amp;t=2187' target='_blank'&gt;link&lt;/a&gt;&lt;/td&gt;&lt;/tr&gt;</v>
      </c>
    </row>
    <row r="1287" spans="1:40" x14ac:dyDescent="0.3">
      <c r="A1287" s="1">
        <f t="shared" si="248"/>
        <v>1281</v>
      </c>
      <c r="B1287">
        <v>11785</v>
      </c>
      <c r="C1287" s="1">
        <f>IF(IFERROR(VLOOKUP(B1287+1,[1]Attachments!A$2:K$50000,11,FALSE)="mp3",FALSE),B1287+1,IF(IFERROR(VLOOKUP(B1287-1,[1]Attachments!A$2:K$50000,11,FALSE)="mp3",FALSE),B1287-1,IF(IFERROR(VLOOKUP(B1287-2,[1]Attachments!A$2:K$50000,11,FALSE)="mp3",FALSE),B1287-2,IF(IFERROR(VLOOKUP(B1287+2,[1]Attachments!A$2:K$50000,11,FALSE)="mp3",FALSE),B1287+2,""))))</f>
        <v>11786</v>
      </c>
      <c r="H1287" s="1">
        <f t="shared" si="240"/>
        <v>11785</v>
      </c>
      <c r="I1287" s="1">
        <f>VLOOKUP(B1287,[1]Attachments!A$2:O$50001,3,FALSE)</f>
        <v>18216</v>
      </c>
      <c r="J1287" s="11" t="str">
        <f t="shared" si="242"/>
        <v>link</v>
      </c>
      <c r="K1287" s="1" t="str">
        <f>IF(E1287="",SUBSTITUTE(PROPER(SUBSTITUTE(LEFT(VLOOKUP(B1287,[1]Attachments!A$2:O$50001,8,FALSE),LEN(VLOOKUP(B1287,[1]Attachments!A$2:O$50001,8,FALSE))-5),"_"," ")),"&amp;Amp;","&amp;"),E1287)</f>
        <v>Tomorrow Never Knows</v>
      </c>
      <c r="L1287" s="13" t="str">
        <f>PROPER(SUBSTITUTE(LEFT(VLOOKUP(O1287,[1]Attachments!A$2:O$50001,8,FALSE),LEN(VLOOKUP(O1287,[1]Attachments!A$2:O$50001,8,FALSE))-4),"_"," "))</f>
        <v>Tomorrow Never Knows</v>
      </c>
      <c r="M1287" s="1" t="str">
        <f>IF(G1287="",VLOOKUP(VLOOKUP(B1287,[1]Attachments!A$2:O$10001,5,FALSE),[1]Users!A$2:B$100000,2,FALSE),G1287)</f>
        <v>horowizard</v>
      </c>
      <c r="N1287" s="1">
        <f t="shared" si="241"/>
        <v>1281</v>
      </c>
      <c r="O1287" s="1">
        <f t="shared" si="243"/>
        <v>11786</v>
      </c>
      <c r="P1287">
        <f>VLOOKUP(B1287,[1]Attachments!A$2:O$50001,2,FALSE)</f>
        <v>120928</v>
      </c>
      <c r="Q1287" t="str">
        <f t="shared" si="244"/>
        <v>&lt;tr&gt;&lt;td width='10%'&gt;1281&lt;/td&gt;&lt;td width='20%'&gt;Tomorrow Never Knows&lt;/td&gt;&lt;td width='10%'&gt;horowizard&lt;/td&gt;&lt;td width='20%'&gt;</v>
      </c>
      <c r="R1287" t="str">
        <f t="shared" si="249"/>
        <v>&lt;br&gt;&lt;ul class='graphic' style='margin-left: 0em;'&gt;&lt;li&gt;&lt;a href='http://www.norduserforum.com/download/file.php?id=11786?n=1281' type='audio/mpeg' class='inline-playable'&gt;Tomorrow Never Knows&lt;/a&gt;&lt;/li&gt;&lt;/ul&gt;</v>
      </c>
      <c r="S1287" t="str">
        <f t="shared" si="250"/>
        <v>&lt;/td&gt;&lt;td width='20%'&gt;&lt;a href='http://www.norduserforum.com/download/file.php?id=11785'&gt;Tomorrow Never Knows.nsmp&lt;/a&gt;&lt;/td&gt;&lt;td width='10%'&gt;3.4 MB&lt;/td&gt;&lt;td width='10%'&gt;&lt;a href='http://www.norduserforum.com/viewtopic.php?f=2&amp;amp;t=18216' target='_blank'&gt;link&lt;/a&gt;&lt;/td&gt;&lt;/tr&gt;</v>
      </c>
      <c r="U1287" t="str">
        <f t="shared" si="245"/>
        <v>&lt;tr&gt;&lt;td width='10%'&gt;1281&lt;/td&gt;&lt;td width='20%'&gt;Tomorrow Never Knows&lt;/td&gt;&lt;td width='10%'&gt;horowizard&lt;/td&gt;&lt;td width='20%'&gt;&lt;br&gt;&lt;ul class='graphic' style='margin-left: 0em;'&gt;&lt;li&gt;&lt;a href='http://www.norduserforum.com/download/file.php?id=11786?n=1281' type='audio/mpeg' class='inline-playable'&gt;Tomorrow Never Knows&lt;/a&gt;&lt;/li&gt;&lt;/ul&gt;&lt;/td&gt;&lt;td width='20%'&gt;&lt;a href='http://www.norduserforum.com/download/file.php?id=11785'&gt;Tomorrow Never Knows.nsmp&lt;/a&gt;&lt;/td&gt;&lt;td width='10%'&gt;3.4 MB&lt;/td&gt;&lt;td width='10%'&gt;&lt;a href='http://www.norduserforum.com/viewtopic.php?f=2&amp;amp;t=18216' target='_blank'&gt;link&lt;/a&gt;&lt;/td&gt;&lt;/tr&gt;</v>
      </c>
      <c r="X1287">
        <f>IFERROR(VLOOKUP(B1287,[1]Attachments!A$2:O$50001,13,FALSE),0)</f>
        <v>3597449</v>
      </c>
      <c r="Y1287" s="14" t="str">
        <f t="shared" si="251"/>
        <v>3.4 MB</v>
      </c>
      <c r="AB1287">
        <f>VLOOKUP(B1287,[1]Attachments!A$2:O$50001,9,FALSE)</f>
        <v>76</v>
      </c>
      <c r="AC1287" s="15">
        <f>VLOOKUP(B1287,[1]Attachments!A$2:O$50001,14,FALSE)/(60*60*24)+"1/1/1970"</f>
        <v>43694.271736111114</v>
      </c>
      <c r="AD1287" s="14">
        <f t="shared" ca="1" si="246"/>
        <v>6.672665050645322</v>
      </c>
      <c r="AM1287">
        <f t="shared" si="247"/>
        <v>215</v>
      </c>
      <c r="AN1287" t="str">
        <f>VLOOKUP(AM1287,A$3:U$4760,21,FALSE)</f>
        <v>&lt;tr&gt;&lt;td width='10%'&gt;215&lt;/td&gt;&lt;td width='20%'&gt;Mr Tryptichon&lt;/td&gt;&lt;td width='10%'&gt;Hanon_CTS&lt;/td&gt;&lt;td width='20%'&gt;&lt;br&gt;&lt;br&gt;&lt;/td&gt;&lt;td width='20%'&gt;&lt;a href='http://www.norduserforum.com/download/file.php?id=1654'&gt;Mr Tryptichon.nsmp&lt;/a&gt;&lt;/td&gt;&lt;td width='10%'&gt;8.4 MB&lt;/td&gt;&lt;td width='10%'&gt;&lt;a href='http://www.norduserforum.com/viewtopic.php?f=2&amp;amp;t=2187' target='_blank'&gt;link&lt;/a&gt;&lt;/td&gt;&lt;/tr&gt;</v>
      </c>
    </row>
    <row r="1288" spans="1:40" x14ac:dyDescent="0.3">
      <c r="A1288" s="1">
        <f t="shared" si="248"/>
        <v>1282</v>
      </c>
      <c r="B1288">
        <v>11830</v>
      </c>
      <c r="C1288" s="1">
        <f>IF(IFERROR(VLOOKUP(B1288+1,[1]Attachments!A$2:K$50000,11,FALSE)="mp3",FALSE),B1288+1,IF(IFERROR(VLOOKUP(B1288-1,[1]Attachments!A$2:K$50000,11,FALSE)="mp3",FALSE),B1288-1,IF(IFERROR(VLOOKUP(B1288-2,[1]Attachments!A$2:K$50000,11,FALSE)="mp3",FALSE),B1288-2,IF(IFERROR(VLOOKUP(B1288+2,[1]Attachments!A$2:K$50000,11,FALSE)="mp3",FALSE),B1288+2,""))))</f>
        <v>11832</v>
      </c>
      <c r="H1288" s="1">
        <f t="shared" si="240"/>
        <v>11830</v>
      </c>
      <c r="I1288" s="1">
        <f>VLOOKUP(B1288,[1]Attachments!A$2:O$50001,3,FALSE)</f>
        <v>18274</v>
      </c>
      <c r="J1288" s="11" t="str">
        <f t="shared" si="242"/>
        <v>link</v>
      </c>
      <c r="K1288" s="1" t="str">
        <f>IF(E1288="",SUBSTITUTE(PROPER(SUBSTITUTE(LEFT(VLOOKUP(B1288,[1]Attachments!A$2:O$50001,8,FALSE),LEN(VLOOKUP(B1288,[1]Attachments!A$2:O$50001,8,FALSE))-5),"_"," ")),"&amp;Amp;","&amp;"),E1288)</f>
        <v>Dx Syn-Orch</v>
      </c>
      <c r="L1288" s="13" t="str">
        <f>PROPER(SUBSTITUTE(LEFT(VLOOKUP(O1288,[1]Attachments!A$2:O$50001,8,FALSE),LEN(VLOOKUP(O1288,[1]Attachments!A$2:O$50001,8,FALSE))-4),"_"," "))</f>
        <v>Who Wants To Live Forever</v>
      </c>
      <c r="M1288" s="1" t="str">
        <f>IF(G1288="",VLOOKUP(VLOOKUP(B1288,[1]Attachments!A$2:O$10001,5,FALSE),[1]Users!A$2:B$100000,2,FALSE),G1288)</f>
        <v>Ivan Jochner</v>
      </c>
      <c r="N1288" s="1">
        <f t="shared" si="241"/>
        <v>1282</v>
      </c>
      <c r="O1288" s="1">
        <f t="shared" si="243"/>
        <v>11832</v>
      </c>
      <c r="P1288">
        <f>VLOOKUP(B1288,[1]Attachments!A$2:O$50001,2,FALSE)</f>
        <v>121439</v>
      </c>
      <c r="Q1288" t="str">
        <f t="shared" si="244"/>
        <v>&lt;tr&gt;&lt;td width='10%'&gt;1282&lt;/td&gt;&lt;td width='20%'&gt;Dx Syn-Orch&lt;/td&gt;&lt;td width='10%'&gt;Ivan Jochner&lt;/td&gt;&lt;td width='20%'&gt;</v>
      </c>
      <c r="R1288" t="str">
        <f t="shared" si="249"/>
        <v>&lt;br&gt;&lt;ul class='graphic' style='margin-left: 0em;'&gt;&lt;li&gt;&lt;a href='http://www.norduserforum.com/download/file.php?id=11832?n=1282' type='audio/mpeg' class='inline-playable'&gt;Dx Syn-Orch&lt;/a&gt;&lt;/li&gt;&lt;/ul&gt;</v>
      </c>
      <c r="S1288" t="str">
        <f t="shared" si="250"/>
        <v>&lt;/td&gt;&lt;td width='20%'&gt;&lt;a href='http://www.norduserforum.com/download/file.php?id=11830'&gt;Dx Syn-Orch.nsmp&lt;/a&gt;&lt;/td&gt;&lt;td width='10%'&gt;1.5 MB&lt;/td&gt;&lt;td width='10%'&gt;&lt;a href='http://www.norduserforum.com/viewtopic.php?f=2&amp;amp;t=18274' target='_blank'&gt;link&lt;/a&gt;&lt;/td&gt;&lt;/tr&gt;</v>
      </c>
      <c r="U1288" t="str">
        <f t="shared" si="245"/>
        <v>&lt;tr&gt;&lt;td width='10%'&gt;1282&lt;/td&gt;&lt;td width='20%'&gt;Dx Syn-Orch&lt;/td&gt;&lt;td width='10%'&gt;Ivan Jochner&lt;/td&gt;&lt;td width='20%'&gt;&lt;br&gt;&lt;ul class='graphic' style='margin-left: 0em;'&gt;&lt;li&gt;&lt;a href='http://www.norduserforum.com/download/file.php?id=11832?n=1282' type='audio/mpeg' class='inline-playable'&gt;Dx Syn-Orch&lt;/a&gt;&lt;/li&gt;&lt;/ul&gt;&lt;/td&gt;&lt;td width='20%'&gt;&lt;a href='http://www.norduserforum.com/download/file.php?id=11830'&gt;Dx Syn-Orch.nsmp&lt;/a&gt;&lt;/td&gt;&lt;td width='10%'&gt;1.5 MB&lt;/td&gt;&lt;td width='10%'&gt;&lt;a href='http://www.norduserforum.com/viewtopic.php?f=2&amp;amp;t=18274' target='_blank'&gt;link&lt;/a&gt;&lt;/td&gt;&lt;/tr&gt;</v>
      </c>
      <c r="X1288">
        <f>IFERROR(VLOOKUP(B1288,[1]Attachments!A$2:O$50001,13,FALSE),0)</f>
        <v>1543859</v>
      </c>
      <c r="Y1288" s="14" t="str">
        <f t="shared" si="251"/>
        <v>1.5 MB</v>
      </c>
      <c r="AB1288">
        <f>VLOOKUP(B1288,[1]Attachments!A$2:O$50001,9,FALSE)</f>
        <v>56</v>
      </c>
      <c r="AC1288" s="15">
        <f>VLOOKUP(B1288,[1]Attachments!A$2:O$50001,14,FALSE)/(60*60*24)+"1/1/1970"</f>
        <v>43710.586979166663</v>
      </c>
      <c r="AD1288" s="14">
        <f t="shared" ca="1" si="246"/>
        <v>6.1816957282362974</v>
      </c>
      <c r="AM1288">
        <f t="shared" si="247"/>
        <v>214</v>
      </c>
      <c r="AN1288" t="str">
        <f>VLOOKUP(AM1288,A$3:U$4760,21,FALSE)</f>
        <v>&lt;tr&gt;&lt;td width='10%'&gt;214&lt;/td&gt;&lt;td width='20%'&gt;Mr Dense Mist&lt;/td&gt;&lt;td width='10%'&gt;Hanon_CTS&lt;/td&gt;&lt;td width='20%'&gt;&lt;br&gt;&lt;br&gt;&lt;/td&gt;&lt;td width='20%'&gt;&lt;a href='http://www.norduserforum.com/download/file.php?id=1653'&gt;Mr Dense Mist.nsmp&lt;/a&gt;&lt;/td&gt;&lt;td width='10%'&gt;4.4 MB&lt;/td&gt;&lt;td width='10%'&gt;&lt;a href='http://www.norduserforum.com/viewtopic.php?f=2&amp;amp;t=2187' target='_blank'&gt;link&lt;/a&gt;&lt;/td&gt;&lt;/tr&gt;</v>
      </c>
    </row>
    <row r="1289" spans="1:40" x14ac:dyDescent="0.3">
      <c r="A1289" s="1">
        <f t="shared" si="248"/>
        <v>1283</v>
      </c>
      <c r="B1289">
        <v>11865</v>
      </c>
      <c r="C1289" s="1" t="str">
        <f>IF(IFERROR(VLOOKUP(B1289+1,[1]Attachments!A$2:K$50000,11,FALSE)="mp3",FALSE),B1289+1,IF(IFERROR(VLOOKUP(B1289-1,[1]Attachments!A$2:K$50000,11,FALSE)="mp3",FALSE),B1289-1,IF(IFERROR(VLOOKUP(B1289-2,[1]Attachments!A$2:K$50000,11,FALSE)="mp3",FALSE),B1289-2,IF(IFERROR(VLOOKUP(B1289+2,[1]Attachments!A$2:K$50000,11,FALSE)="mp3",FALSE),B1289+2,""))))</f>
        <v/>
      </c>
      <c r="H1289" s="1">
        <f t="shared" si="240"/>
        <v>11865</v>
      </c>
      <c r="I1289" s="1">
        <f>VLOOKUP(B1289,[1]Attachments!A$2:O$50001,3,FALSE)</f>
        <v>18309</v>
      </c>
      <c r="J1289" s="11" t="str">
        <f t="shared" si="242"/>
        <v>link</v>
      </c>
      <c r="K1289" s="1" t="str">
        <f>IF(E1289="",SUBSTITUTE(PROPER(SUBSTITUTE(LEFT(VLOOKUP(B1289,[1]Attachments!A$2:O$50001,8,FALSE),LEN(VLOOKUP(B1289,[1]Attachments!A$2:O$50001,8,FALSE))-5),"_"," ")),"&amp;Amp;","&amp;"),E1289)</f>
        <v>Mr Crowley</v>
      </c>
      <c r="L1289" s="13" t="e">
        <f>PROPER(SUBSTITUTE(LEFT(VLOOKUP(O1289,[1]Attachments!A$2:O$50001,8,FALSE),LEN(VLOOKUP(O1289,[1]Attachments!A$2:O$50001,8,FALSE))-4),"_"," "))</f>
        <v>#N/A</v>
      </c>
      <c r="M1289" s="1" t="str">
        <f>IF(G1289="",VLOOKUP(VLOOKUP(B1289,[1]Attachments!A$2:O$10001,5,FALSE),[1]Users!A$2:B$100000,2,FALSE),G1289)</f>
        <v>alex78</v>
      </c>
      <c r="N1289" s="1">
        <f t="shared" si="241"/>
        <v>1283</v>
      </c>
      <c r="O1289" s="1" t="str">
        <f t="shared" si="243"/>
        <v/>
      </c>
      <c r="P1289">
        <f>VLOOKUP(B1289,[1]Attachments!A$2:O$50001,2,FALSE)</f>
        <v>121651</v>
      </c>
      <c r="Q1289" t="str">
        <f t="shared" si="244"/>
        <v>&lt;tr&gt;&lt;td width='10%'&gt;1283&lt;/td&gt;&lt;td width='20%'&gt;Mr Crowley&lt;/td&gt;&lt;td width='10%'&gt;alex78&lt;/td&gt;&lt;td width='20%'&gt;</v>
      </c>
      <c r="R1289" t="str">
        <f t="shared" si="249"/>
        <v>&lt;br&gt;&lt;br&gt;</v>
      </c>
      <c r="S1289" t="str">
        <f t="shared" si="250"/>
        <v>&lt;/td&gt;&lt;td width='20%'&gt;&lt;a href='http://www.norduserforum.com/download/file.php?id=11865'&gt;Mr Crowley.nsmp&lt;/a&gt;&lt;/td&gt;&lt;td width='10%'&gt;5.8 MB&lt;/td&gt;&lt;td width='10%'&gt;&lt;a href='http://www.norduserforum.com/viewtopic.php?f=2&amp;amp;t=18309' target='_blank'&gt;link&lt;/a&gt;&lt;/td&gt;&lt;/tr&gt;</v>
      </c>
      <c r="U1289" t="str">
        <f t="shared" si="245"/>
        <v>&lt;tr&gt;&lt;td width='10%'&gt;1283&lt;/td&gt;&lt;td width='20%'&gt;Mr Crowley&lt;/td&gt;&lt;td width='10%'&gt;alex78&lt;/td&gt;&lt;td width='20%'&gt;&lt;br&gt;&lt;br&gt;&lt;/td&gt;&lt;td width='20%'&gt;&lt;a href='http://www.norduserforum.com/download/file.php?id=11865'&gt;Mr Crowley.nsmp&lt;/a&gt;&lt;/td&gt;&lt;td width='10%'&gt;5.8 MB&lt;/td&gt;&lt;td width='10%'&gt;&lt;a href='http://www.norduserforum.com/viewtopic.php?f=2&amp;amp;t=18309' target='_blank'&gt;link&lt;/a&gt;&lt;/td&gt;&lt;/tr&gt;</v>
      </c>
      <c r="X1289">
        <f>IFERROR(VLOOKUP(B1289,[1]Attachments!A$2:O$50001,13,FALSE),0)</f>
        <v>6036611</v>
      </c>
      <c r="Y1289" s="14" t="str">
        <f t="shared" si="251"/>
        <v>5.8 MB</v>
      </c>
      <c r="AB1289">
        <f>VLOOKUP(B1289,[1]Attachments!A$2:O$50001,9,FALSE)</f>
        <v>47</v>
      </c>
      <c r="AC1289" s="15">
        <f>VLOOKUP(B1289,[1]Attachments!A$2:O$50001,14,FALSE)/(60*60*24)+"1/1/1970"</f>
        <v>43717.865613425922</v>
      </c>
      <c r="AD1289" s="14">
        <f t="shared" ca="1" si="246"/>
        <v>5.8609351607651803</v>
      </c>
      <c r="AM1289">
        <f t="shared" si="247"/>
        <v>213</v>
      </c>
      <c r="AN1289" t="str">
        <f>VLOOKUP(AM1289,A$3:U$4760,21,FALSE)</f>
        <v>&lt;tr&gt;&lt;td width='10%'&gt;213&lt;/td&gt;&lt;td width='20%'&gt;Mr Steel Drum&lt;/td&gt;&lt;td width='10%'&gt;Hanon_CTS&lt;/td&gt;&lt;td width='20%'&gt;&lt;br&gt;&lt;br&gt;&lt;/td&gt;&lt;td width='20%'&gt;&lt;a href='http://www.norduserforum.com/download/file.php?id=1652'&gt;Mr Steel Drum.nsmp&lt;/a&gt;&lt;/td&gt;&lt;td width='10%'&gt;0.3 MB&lt;/td&gt;&lt;td width='10%'&gt;&lt;a href='http://www.norduserforum.com/viewtopic.php?f=2&amp;amp;t=2187' target='_blank'&gt;link&lt;/a&gt;&lt;/td&gt;&lt;/tr&gt;</v>
      </c>
    </row>
    <row r="1290" spans="1:40" x14ac:dyDescent="0.3">
      <c r="A1290" s="1">
        <f t="shared" si="248"/>
        <v>1284</v>
      </c>
      <c r="B1290">
        <v>11890</v>
      </c>
      <c r="C1290" s="1" t="str">
        <f>IF(IFERROR(VLOOKUP(B1290+1,[1]Attachments!A$2:K$50000,11,FALSE)="mp3",FALSE),B1290+1,IF(IFERROR(VLOOKUP(B1290-1,[1]Attachments!A$2:K$50000,11,FALSE)="mp3",FALSE),B1290-1,IF(IFERROR(VLOOKUP(B1290-2,[1]Attachments!A$2:K$50000,11,FALSE)="mp3",FALSE),B1290-2,IF(IFERROR(VLOOKUP(B1290+2,[1]Attachments!A$2:K$50000,11,FALSE)="mp3",FALSE),B1290+2,""))))</f>
        <v/>
      </c>
      <c r="H1290" s="1">
        <f t="shared" si="240"/>
        <v>11890</v>
      </c>
      <c r="I1290" s="1">
        <f>VLOOKUP(B1290,[1]Attachments!A$2:O$50001,3,FALSE)</f>
        <v>18355</v>
      </c>
      <c r="J1290" s="11" t="str">
        <f t="shared" si="242"/>
        <v>link</v>
      </c>
      <c r="K1290" s="1" t="str">
        <f>IF(E1290="",SUBSTITUTE(PROPER(SUBSTITUTE(LEFT(VLOOKUP(B1290,[1]Attachments!A$2:O$50001,8,FALSE),LEN(VLOOKUP(B1290,[1]Attachments!A$2:O$50001,8,FALSE))-5),"_"," ")),"&amp;Amp;","&amp;"),E1290)</f>
        <v>Xf Big Brass</v>
      </c>
      <c r="L1290" s="13" t="e">
        <f>PROPER(SUBSTITUTE(LEFT(VLOOKUP(O1290,[1]Attachments!A$2:O$50001,8,FALSE),LEN(VLOOKUP(O1290,[1]Attachments!A$2:O$50001,8,FALSE))-4),"_"," "))</f>
        <v>#N/A</v>
      </c>
      <c r="M1290" s="1" t="str">
        <f>IF(G1290="",VLOOKUP(VLOOKUP(B1290,[1]Attachments!A$2:O$10001,5,FALSE),[1]Users!A$2:B$100000,2,FALSE),G1290)</f>
        <v>Schorsch</v>
      </c>
      <c r="N1290" s="1">
        <f t="shared" si="241"/>
        <v>1284</v>
      </c>
      <c r="O1290" s="1" t="str">
        <f t="shared" si="243"/>
        <v/>
      </c>
      <c r="P1290">
        <f>VLOOKUP(B1290,[1]Attachments!A$2:O$50001,2,FALSE)</f>
        <v>122000</v>
      </c>
      <c r="Q1290" t="str">
        <f t="shared" si="244"/>
        <v>&lt;tr&gt;&lt;td width='10%'&gt;1284&lt;/td&gt;&lt;td width='20%'&gt;Xf Big Brass&lt;/td&gt;&lt;td width='10%'&gt;Schorsch&lt;/td&gt;&lt;td width='20%'&gt;</v>
      </c>
      <c r="R1290" t="str">
        <f t="shared" si="249"/>
        <v>&lt;br&gt;&lt;br&gt;</v>
      </c>
      <c r="S1290" t="str">
        <f t="shared" si="250"/>
        <v>&lt;/td&gt;&lt;td width='20%'&gt;&lt;a href='http://www.norduserforum.com/download/file.php?id=11890'&gt;Xf Big Brass.nsmp&lt;/a&gt;&lt;/td&gt;&lt;td width='10%'&gt;2.5 MB&lt;/td&gt;&lt;td width='10%'&gt;&lt;a href='http://www.norduserforum.com/viewtopic.php?f=2&amp;amp;t=18355' target='_blank'&gt;link&lt;/a&gt;&lt;/td&gt;&lt;/tr&gt;</v>
      </c>
      <c r="U1290" t="str">
        <f t="shared" si="245"/>
        <v>&lt;tr&gt;&lt;td width='10%'&gt;1284&lt;/td&gt;&lt;td width='20%'&gt;Xf Big Brass&lt;/td&gt;&lt;td width='10%'&gt;Schorsch&lt;/td&gt;&lt;td width='20%'&gt;&lt;br&gt;&lt;br&gt;&lt;/td&gt;&lt;td width='20%'&gt;&lt;a href='http://www.norduserforum.com/download/file.php?id=11890'&gt;Xf Big Brass.nsmp&lt;/a&gt;&lt;/td&gt;&lt;td width='10%'&gt;2.5 MB&lt;/td&gt;&lt;td width='10%'&gt;&lt;a href='http://www.norduserforum.com/viewtopic.php?f=2&amp;amp;t=18355' target='_blank'&gt;link&lt;/a&gt;&lt;/td&gt;&lt;/tr&gt;</v>
      </c>
      <c r="X1290">
        <f>IFERROR(VLOOKUP(B1290,[1]Attachments!A$2:O$50001,13,FALSE),0)</f>
        <v>2587418</v>
      </c>
      <c r="Y1290" s="14" t="str">
        <f t="shared" si="251"/>
        <v>2.5 MB</v>
      </c>
      <c r="AB1290">
        <f>VLOOKUP(B1290,[1]Attachments!A$2:O$50001,9,FALSE)</f>
        <v>68</v>
      </c>
      <c r="AC1290" s="15">
        <f>VLOOKUP(B1290,[1]Attachments!A$2:O$50001,14,FALSE)/(60*60*24)+"1/1/1970"</f>
        <v>43727.48709490741</v>
      </c>
      <c r="AD1290" s="14">
        <f t="shared" ca="1" si="246"/>
        <v>10.233718987288842</v>
      </c>
      <c r="AM1290">
        <f t="shared" si="247"/>
        <v>212</v>
      </c>
      <c r="AN1290" t="str">
        <f>VLOOKUP(AM1290,A$3:U$4760,21,FALSE)</f>
        <v>&lt;tr&gt;&lt;td width='10%'&gt;212&lt;/td&gt;&lt;td width='20%'&gt;Roland Jc Strat&lt;/td&gt;&lt;td width='10%'&gt;Hanon_CTS&lt;/td&gt;&lt;td width='20%'&gt;&lt;br&gt;&lt;br&gt;&lt;/td&gt;&lt;td width='20%'&gt;&lt;a href='http://www.norduserforum.com/download/file.php?id=1647'&gt;Roland Jc Strat.nsmp&lt;/a&gt;&lt;/td&gt;&lt;td width='10%'&gt;1.8 MB&lt;/td&gt;&lt;td width='10%'&gt;&lt;a href='http://www.norduserforum.com/viewtopic.php?f=2&amp;amp;t=2174' target='_blank'&gt;link&lt;/a&gt;&lt;/td&gt;&lt;/tr&gt;</v>
      </c>
    </row>
    <row r="1291" spans="1:40" x14ac:dyDescent="0.3">
      <c r="A1291" s="1">
        <f t="shared" si="248"/>
        <v>1285</v>
      </c>
      <c r="B1291">
        <v>11891</v>
      </c>
      <c r="C1291" s="1" t="str">
        <f>IF(IFERROR(VLOOKUP(B1291+1,[1]Attachments!A$2:K$50000,11,FALSE)="mp3",FALSE),B1291+1,IF(IFERROR(VLOOKUP(B1291-1,[1]Attachments!A$2:K$50000,11,FALSE)="mp3",FALSE),B1291-1,IF(IFERROR(VLOOKUP(B1291-2,[1]Attachments!A$2:K$50000,11,FALSE)="mp3",FALSE),B1291-2,IF(IFERROR(VLOOKUP(B1291+2,[1]Attachments!A$2:K$50000,11,FALSE)="mp3",FALSE),B1291+2,""))))</f>
        <v/>
      </c>
      <c r="H1291" s="1">
        <f t="shared" si="240"/>
        <v>11891</v>
      </c>
      <c r="I1291" s="1">
        <f>VLOOKUP(B1291,[1]Attachments!A$2:O$50001,3,FALSE)</f>
        <v>18355</v>
      </c>
      <c r="J1291" s="11" t="str">
        <f t="shared" si="242"/>
        <v>link</v>
      </c>
      <c r="K1291" s="1" t="str">
        <f>IF(E1291="",SUBSTITUTE(PROPER(SUBSTITUTE(LEFT(VLOOKUP(B1291,[1]Attachments!A$2:O$50001,8,FALSE),LEN(VLOOKUP(B1291,[1]Attachments!A$2:O$50001,8,FALSE))-5),"_"," ")),"&amp;Amp;","&amp;"),E1291)</f>
        <v>Xf Bread And Butter 1</v>
      </c>
      <c r="L1291" s="13" t="e">
        <f>PROPER(SUBSTITUTE(LEFT(VLOOKUP(O1291,[1]Attachments!A$2:O$50001,8,FALSE),LEN(VLOOKUP(O1291,[1]Attachments!A$2:O$50001,8,FALSE))-4),"_"," "))</f>
        <v>#N/A</v>
      </c>
      <c r="M1291" s="1" t="str">
        <f>IF(G1291="",VLOOKUP(VLOOKUP(B1291,[1]Attachments!A$2:O$10001,5,FALSE),[1]Users!A$2:B$100000,2,FALSE),G1291)</f>
        <v>Schorsch</v>
      </c>
      <c r="N1291" s="1">
        <f t="shared" si="241"/>
        <v>1285</v>
      </c>
      <c r="O1291" s="1" t="str">
        <f t="shared" si="243"/>
        <v/>
      </c>
      <c r="P1291">
        <f>VLOOKUP(B1291,[1]Attachments!A$2:O$50001,2,FALSE)</f>
        <v>122000</v>
      </c>
      <c r="Q1291" t="str">
        <f t="shared" si="244"/>
        <v>&lt;tr&gt;&lt;td width='10%'&gt;1285&lt;/td&gt;&lt;td width='20%'&gt;Xf Bread And Butter 1&lt;/td&gt;&lt;td width='10%'&gt;Schorsch&lt;/td&gt;&lt;td width='20%'&gt;</v>
      </c>
      <c r="R1291" t="str">
        <f t="shared" si="249"/>
        <v>&lt;br&gt;&lt;br&gt;</v>
      </c>
      <c r="S1291" t="str">
        <f t="shared" si="250"/>
        <v>&lt;/td&gt;&lt;td width='20%'&gt;&lt;a href='http://www.norduserforum.com/download/file.php?id=11891'&gt;Xf Bread And Butter 1.nsmp&lt;/a&gt;&lt;/td&gt;&lt;td width='10%'&gt;2.6 MB&lt;/td&gt;&lt;td width='10%'&gt;&lt;a href='http://www.norduserforum.com/viewtopic.php?f=2&amp;amp;t=18355' target='_blank'&gt;link&lt;/a&gt;&lt;/td&gt;&lt;/tr&gt;</v>
      </c>
      <c r="U1291" t="str">
        <f t="shared" si="245"/>
        <v>&lt;tr&gt;&lt;td width='10%'&gt;1285&lt;/td&gt;&lt;td width='20%'&gt;Xf Bread And Butter 1&lt;/td&gt;&lt;td width='10%'&gt;Schorsch&lt;/td&gt;&lt;td width='20%'&gt;&lt;br&gt;&lt;br&gt;&lt;/td&gt;&lt;td width='20%'&gt;&lt;a href='http://www.norduserforum.com/download/file.php?id=11891'&gt;Xf Bread And Butter 1.nsmp&lt;/a&gt;&lt;/td&gt;&lt;td width='10%'&gt;2.6 MB&lt;/td&gt;&lt;td width='10%'&gt;&lt;a href='http://www.norduserforum.com/viewtopic.php?f=2&amp;amp;t=18355' target='_blank'&gt;link&lt;/a&gt;&lt;/td&gt;&lt;/tr&gt;</v>
      </c>
      <c r="X1291">
        <f>IFERROR(VLOOKUP(B1291,[1]Attachments!A$2:O$50001,13,FALSE),0)</f>
        <v>2723816</v>
      </c>
      <c r="Y1291" s="14" t="str">
        <f t="shared" si="251"/>
        <v>2.6 MB</v>
      </c>
      <c r="AB1291">
        <f>VLOOKUP(B1291,[1]Attachments!A$2:O$50001,9,FALSE)</f>
        <v>73</v>
      </c>
      <c r="AC1291" s="15">
        <f>VLOOKUP(B1291,[1]Attachments!A$2:O$50001,14,FALSE)/(60*60*24)+"1/1/1970"</f>
        <v>43727.48709490741</v>
      </c>
      <c r="AD1291" s="14">
        <f t="shared" ca="1" si="246"/>
        <v>10.986198324589491</v>
      </c>
      <c r="AM1291">
        <f t="shared" si="247"/>
        <v>211</v>
      </c>
      <c r="AN1291" t="str">
        <f>VLOOKUP(AM1291,A$3:U$4760,21,FALSE)</f>
        <v>&lt;tr&gt;&lt;td width='10%'&gt;211&lt;/td&gt;&lt;td width='20%'&gt;Yam Texboogie&lt;/td&gt;&lt;td width='10%'&gt;Hanon_CTS&lt;/td&gt;&lt;td width='20%'&gt;&lt;br&gt;&lt;br&gt;&lt;/td&gt;&lt;td width='20%'&gt;&lt;a href='http://www.norduserforum.com/download/file.php?id=1646'&gt;Yam Texboogie.nsmp&lt;/a&gt;&lt;/td&gt;&lt;td width='10%'&gt;1.6 MB&lt;/td&gt;&lt;td width='10%'&gt;&lt;a href='http://www.norduserforum.com/viewtopic.php?f=2&amp;amp;t=2174' target='_blank'&gt;link&lt;/a&gt;&lt;/td&gt;&lt;/tr&gt;</v>
      </c>
    </row>
    <row r="1292" spans="1:40" x14ac:dyDescent="0.3">
      <c r="A1292" s="1">
        <f t="shared" si="248"/>
        <v>1286</v>
      </c>
      <c r="B1292">
        <v>11892</v>
      </c>
      <c r="C1292" s="1" t="str">
        <f>IF(IFERROR(VLOOKUP(B1292+1,[1]Attachments!A$2:K$50000,11,FALSE)="mp3",FALSE),B1292+1,IF(IFERROR(VLOOKUP(B1292-1,[1]Attachments!A$2:K$50000,11,FALSE)="mp3",FALSE),B1292-1,IF(IFERROR(VLOOKUP(B1292-2,[1]Attachments!A$2:K$50000,11,FALSE)="mp3",FALSE),B1292-2,IF(IFERROR(VLOOKUP(B1292+2,[1]Attachments!A$2:K$50000,11,FALSE)="mp3",FALSE),B1292+2,""))))</f>
        <v/>
      </c>
      <c r="H1292" s="1">
        <f t="shared" si="240"/>
        <v>11892</v>
      </c>
      <c r="I1292" s="1">
        <f>VLOOKUP(B1292,[1]Attachments!A$2:O$50001,3,FALSE)</f>
        <v>18355</v>
      </c>
      <c r="J1292" s="11" t="str">
        <f t="shared" si="242"/>
        <v>link</v>
      </c>
      <c r="K1292" s="1" t="str">
        <f>IF(E1292="",SUBSTITUTE(PROPER(SUBSTITUTE(LEFT(VLOOKUP(B1292,[1]Attachments!A$2:O$50001,8,FALSE),LEN(VLOOKUP(B1292,[1]Attachments!A$2:O$50001,8,FALSE))-5),"_"," ")),"&amp;Amp;","&amp;"),E1292)</f>
        <v>Xf Bread And Butter 2</v>
      </c>
      <c r="L1292" s="13" t="e">
        <f>PROPER(SUBSTITUTE(LEFT(VLOOKUP(O1292,[1]Attachments!A$2:O$50001,8,FALSE),LEN(VLOOKUP(O1292,[1]Attachments!A$2:O$50001,8,FALSE))-4),"_"," "))</f>
        <v>#N/A</v>
      </c>
      <c r="M1292" s="1" t="str">
        <f>IF(G1292="",VLOOKUP(VLOOKUP(B1292,[1]Attachments!A$2:O$10001,5,FALSE),[1]Users!A$2:B$100000,2,FALSE),G1292)</f>
        <v>Schorsch</v>
      </c>
      <c r="N1292" s="1">
        <f t="shared" si="241"/>
        <v>1286</v>
      </c>
      <c r="O1292" s="1" t="str">
        <f t="shared" si="243"/>
        <v/>
      </c>
      <c r="P1292">
        <f>VLOOKUP(B1292,[1]Attachments!A$2:O$50001,2,FALSE)</f>
        <v>122000</v>
      </c>
      <c r="Q1292" t="str">
        <f t="shared" si="244"/>
        <v>&lt;tr&gt;&lt;td width='10%'&gt;1286&lt;/td&gt;&lt;td width='20%'&gt;Xf Bread And Butter 2&lt;/td&gt;&lt;td width='10%'&gt;Schorsch&lt;/td&gt;&lt;td width='20%'&gt;</v>
      </c>
      <c r="R1292" t="str">
        <f t="shared" si="249"/>
        <v>&lt;br&gt;&lt;br&gt;</v>
      </c>
      <c r="S1292" t="str">
        <f t="shared" si="250"/>
        <v>&lt;/td&gt;&lt;td width='20%'&gt;&lt;a href='http://www.norduserforum.com/download/file.php?id=11892'&gt;Xf Bread And Butter 2.nsmp&lt;/a&gt;&lt;/td&gt;&lt;td width='10%'&gt;2.4 MB&lt;/td&gt;&lt;td width='10%'&gt;&lt;a href='http://www.norduserforum.com/viewtopic.php?f=2&amp;amp;t=18355' target='_blank'&gt;link&lt;/a&gt;&lt;/td&gt;&lt;/tr&gt;</v>
      </c>
      <c r="U1292" t="str">
        <f t="shared" si="245"/>
        <v>&lt;tr&gt;&lt;td width='10%'&gt;1286&lt;/td&gt;&lt;td width='20%'&gt;Xf Bread And Butter 2&lt;/td&gt;&lt;td width='10%'&gt;Schorsch&lt;/td&gt;&lt;td width='20%'&gt;&lt;br&gt;&lt;br&gt;&lt;/td&gt;&lt;td width='20%'&gt;&lt;a href='http://www.norduserforum.com/download/file.php?id=11892'&gt;Xf Bread And Butter 2.nsmp&lt;/a&gt;&lt;/td&gt;&lt;td width='10%'&gt;2.4 MB&lt;/td&gt;&lt;td width='10%'&gt;&lt;a href='http://www.norduserforum.com/viewtopic.php?f=2&amp;amp;t=18355' target='_blank'&gt;link&lt;/a&gt;&lt;/td&gt;&lt;/tr&gt;</v>
      </c>
      <c r="X1292">
        <f>IFERROR(VLOOKUP(B1292,[1]Attachments!A$2:O$50001,13,FALSE),0)</f>
        <v>2567225</v>
      </c>
      <c r="Y1292" s="14" t="str">
        <f t="shared" si="251"/>
        <v>2.4 MB</v>
      </c>
      <c r="AB1292">
        <f>VLOOKUP(B1292,[1]Attachments!A$2:O$50001,9,FALSE)</f>
        <v>62</v>
      </c>
      <c r="AC1292" s="15">
        <f>VLOOKUP(B1292,[1]Attachments!A$2:O$50001,14,FALSE)/(60*60*24)+"1/1/1970"</f>
        <v>43727.48709490741</v>
      </c>
      <c r="AD1292" s="14">
        <f t="shared" ca="1" si="246"/>
        <v>9.3307437825280601</v>
      </c>
      <c r="AM1292">
        <f t="shared" si="247"/>
        <v>210</v>
      </c>
      <c r="AN1292" t="str">
        <f>VLOOKUP(AM1292,A$3:U$4760,21,FALSE)</f>
        <v>&lt;tr&gt;&lt;td width='10%'&gt;210&lt;/td&gt;&lt;td width='20%'&gt;Korg Strategy&lt;/td&gt;&lt;td width='10%'&gt;Hanon_CTS&lt;/td&gt;&lt;td width='20%'&gt;&lt;br&gt;&lt;br&gt;&lt;/td&gt;&lt;td width='20%'&gt;&lt;a href='http://www.norduserforum.com/download/file.php?id=1645'&gt;Korg Strategy.nsmp&lt;/a&gt;&lt;/td&gt;&lt;td width='10%'&gt;1.6 MB&lt;/td&gt;&lt;td width='10%'&gt;&lt;a href='http://www.norduserforum.com/viewtopic.php?f=2&amp;amp;t=2174' target='_blank'&gt;link&lt;/a&gt;&lt;/td&gt;&lt;/tr&gt;</v>
      </c>
    </row>
    <row r="1293" spans="1:40" x14ac:dyDescent="0.3">
      <c r="A1293" s="1">
        <f t="shared" si="248"/>
        <v>1287</v>
      </c>
      <c r="B1293">
        <v>11893</v>
      </c>
      <c r="C1293" s="1" t="str">
        <f>IF(IFERROR(VLOOKUP(B1293+1,[1]Attachments!A$2:K$50000,11,FALSE)="mp3",FALSE),B1293+1,IF(IFERROR(VLOOKUP(B1293-1,[1]Attachments!A$2:K$50000,11,FALSE)="mp3",FALSE),B1293-1,IF(IFERROR(VLOOKUP(B1293-2,[1]Attachments!A$2:K$50000,11,FALSE)="mp3",FALSE),B1293-2,IF(IFERROR(VLOOKUP(B1293+2,[1]Attachments!A$2:K$50000,11,FALSE)="mp3",FALSE),B1293+2,""))))</f>
        <v/>
      </c>
      <c r="H1293" s="1">
        <f t="shared" si="240"/>
        <v>11893</v>
      </c>
      <c r="I1293" s="1">
        <f>VLOOKUP(B1293,[1]Attachments!A$2:O$50001,3,FALSE)</f>
        <v>18355</v>
      </c>
      <c r="J1293" s="11" t="str">
        <f t="shared" si="242"/>
        <v>link</v>
      </c>
      <c r="K1293" s="1" t="str">
        <f>IF(E1293="",SUBSTITUTE(PROPER(SUBSTITUTE(LEFT(VLOOKUP(B1293,[1]Attachments!A$2:O$50001,8,FALSE),LEN(VLOOKUP(B1293,[1]Attachments!A$2:O$50001,8,FALSE))-5),"_"," ")),"&amp;Amp;","&amp;"),E1293)</f>
        <v>Xf Bread And Butter 3</v>
      </c>
      <c r="L1293" s="13" t="e">
        <f>PROPER(SUBSTITUTE(LEFT(VLOOKUP(O1293,[1]Attachments!A$2:O$50001,8,FALSE),LEN(VLOOKUP(O1293,[1]Attachments!A$2:O$50001,8,FALSE))-4),"_"," "))</f>
        <v>#N/A</v>
      </c>
      <c r="M1293" s="1" t="str">
        <f>IF(G1293="",VLOOKUP(VLOOKUP(B1293,[1]Attachments!A$2:O$10001,5,FALSE),[1]Users!A$2:B$100000,2,FALSE),G1293)</f>
        <v>Schorsch</v>
      </c>
      <c r="N1293" s="1">
        <f t="shared" si="241"/>
        <v>1287</v>
      </c>
      <c r="O1293" s="1" t="str">
        <f t="shared" si="243"/>
        <v/>
      </c>
      <c r="P1293">
        <f>VLOOKUP(B1293,[1]Attachments!A$2:O$50001,2,FALSE)</f>
        <v>122000</v>
      </c>
      <c r="Q1293" t="str">
        <f t="shared" si="244"/>
        <v>&lt;tr&gt;&lt;td width='10%'&gt;1287&lt;/td&gt;&lt;td width='20%'&gt;Xf Bread And Butter 3&lt;/td&gt;&lt;td width='10%'&gt;Schorsch&lt;/td&gt;&lt;td width='20%'&gt;</v>
      </c>
      <c r="R1293" t="str">
        <f t="shared" si="249"/>
        <v>&lt;br&gt;&lt;br&gt;</v>
      </c>
      <c r="S1293" t="str">
        <f t="shared" si="250"/>
        <v>&lt;/td&gt;&lt;td width='20%'&gt;&lt;a href='http://www.norduserforum.com/download/file.php?id=11893'&gt;Xf Bread And Butter 3.nsmp&lt;/a&gt;&lt;/td&gt;&lt;td width='10%'&gt;4.6 MB&lt;/td&gt;&lt;td width='10%'&gt;&lt;a href='http://www.norduserforum.com/viewtopic.php?f=2&amp;amp;t=18355' target='_blank'&gt;link&lt;/a&gt;&lt;/td&gt;&lt;/tr&gt;</v>
      </c>
      <c r="U1293" t="str">
        <f t="shared" si="245"/>
        <v>&lt;tr&gt;&lt;td width='10%'&gt;1287&lt;/td&gt;&lt;td width='20%'&gt;Xf Bread And Butter 3&lt;/td&gt;&lt;td width='10%'&gt;Schorsch&lt;/td&gt;&lt;td width='20%'&gt;&lt;br&gt;&lt;br&gt;&lt;/td&gt;&lt;td width='20%'&gt;&lt;a href='http://www.norduserforum.com/download/file.php?id=11893'&gt;Xf Bread And Butter 3.nsmp&lt;/a&gt;&lt;/td&gt;&lt;td width='10%'&gt;4.6 MB&lt;/td&gt;&lt;td width='10%'&gt;&lt;a href='http://www.norduserforum.com/viewtopic.php?f=2&amp;amp;t=18355' target='_blank'&gt;link&lt;/a&gt;&lt;/td&gt;&lt;/tr&gt;</v>
      </c>
      <c r="X1293">
        <f>IFERROR(VLOOKUP(B1293,[1]Attachments!A$2:O$50001,13,FALSE),0)</f>
        <v>4796075</v>
      </c>
      <c r="Y1293" s="14" t="str">
        <f t="shared" si="251"/>
        <v>4.6 MB</v>
      </c>
      <c r="AB1293">
        <f>VLOOKUP(B1293,[1]Attachments!A$2:O$50001,9,FALSE)</f>
        <v>69</v>
      </c>
      <c r="AC1293" s="15">
        <f>VLOOKUP(B1293,[1]Attachments!A$2:O$50001,14,FALSE)/(60*60*24)+"1/1/1970"</f>
        <v>43727.48709490741</v>
      </c>
      <c r="AD1293" s="14">
        <f t="shared" ca="1" si="246"/>
        <v>10.384214854748972</v>
      </c>
      <c r="AM1293">
        <f t="shared" si="247"/>
        <v>209</v>
      </c>
      <c r="AN1293" t="str">
        <f>VLOOKUP(AM1293,A$3:U$4760,21,FALSE)</f>
        <v>&lt;tr&gt;&lt;td width='10%'&gt;209&lt;/td&gt;&lt;td width='20%'&gt;Nl3 Warm Pad&lt;/td&gt;&lt;td width='10%'&gt;ibljula&lt;/td&gt;&lt;td width='20%'&gt;&lt;br&gt;&lt;ul class='graphic' style='margin-left: 0em;'&gt;&lt;li&gt;&lt;a href='http://www.norduserforum.com/download/file.php?id=1639?n=209' type='audio/mpeg' class='inline-playable'&gt;Nl3 Warm Pad&lt;/a&gt;&lt;/li&gt;&lt;/ul&gt;&lt;/td&gt;&lt;td width='20%'&gt;&lt;a href='http://www.norduserforum.com/download/file.php?id=1638'&gt;Nl3 Warm Pad.nsmp&lt;/a&gt;&lt;/td&gt;&lt;td width='10%'&gt;0.8 MB&lt;/td&gt;&lt;td width='10%'&gt;&lt;a href='http://www.norduserforum.com/viewtopic.php?f=2&amp;amp;t=2163' target='_blank'&gt;link&lt;/a&gt;&lt;/td&gt;&lt;/tr&gt;</v>
      </c>
    </row>
    <row r="1294" spans="1:40" x14ac:dyDescent="0.3">
      <c r="A1294" s="1">
        <f t="shared" si="248"/>
        <v>1288</v>
      </c>
      <c r="B1294">
        <v>11894</v>
      </c>
      <c r="C1294" s="1" t="str">
        <f>IF(IFERROR(VLOOKUP(B1294+1,[1]Attachments!A$2:K$50000,11,FALSE)="mp3",FALSE),B1294+1,IF(IFERROR(VLOOKUP(B1294-1,[1]Attachments!A$2:K$50000,11,FALSE)="mp3",FALSE),B1294-1,IF(IFERROR(VLOOKUP(B1294-2,[1]Attachments!A$2:K$50000,11,FALSE)="mp3",FALSE),B1294-2,IF(IFERROR(VLOOKUP(B1294+2,[1]Attachments!A$2:K$50000,11,FALSE)="mp3",FALSE),B1294+2,""))))</f>
        <v/>
      </c>
      <c r="H1294" s="1">
        <f t="shared" si="240"/>
        <v>11894</v>
      </c>
      <c r="I1294" s="1">
        <f>VLOOKUP(B1294,[1]Attachments!A$2:O$50001,3,FALSE)</f>
        <v>18355</v>
      </c>
      <c r="J1294" s="11" t="str">
        <f t="shared" si="242"/>
        <v>link</v>
      </c>
      <c r="K1294" s="1" t="str">
        <f>IF(E1294="",SUBSTITUTE(PROPER(SUBSTITUTE(LEFT(VLOOKUP(B1294,[1]Attachments!A$2:O$50001,8,FALSE),LEN(VLOOKUP(B1294,[1]Attachments!A$2:O$50001,8,FALSE))-5),"_"," ")),"&amp;Amp;","&amp;"),E1294)</f>
        <v>Xf Dance Brass</v>
      </c>
      <c r="L1294" s="13" t="e">
        <f>PROPER(SUBSTITUTE(LEFT(VLOOKUP(O1294,[1]Attachments!A$2:O$50001,8,FALSE),LEN(VLOOKUP(O1294,[1]Attachments!A$2:O$50001,8,FALSE))-4),"_"," "))</f>
        <v>#N/A</v>
      </c>
      <c r="M1294" s="1" t="str">
        <f>IF(G1294="",VLOOKUP(VLOOKUP(B1294,[1]Attachments!A$2:O$10001,5,FALSE),[1]Users!A$2:B$100000,2,FALSE),G1294)</f>
        <v>Schorsch</v>
      </c>
      <c r="N1294" s="1">
        <f t="shared" si="241"/>
        <v>1288</v>
      </c>
      <c r="O1294" s="1" t="str">
        <f t="shared" si="243"/>
        <v/>
      </c>
      <c r="P1294">
        <f>VLOOKUP(B1294,[1]Attachments!A$2:O$50001,2,FALSE)</f>
        <v>122000</v>
      </c>
      <c r="Q1294" t="str">
        <f t="shared" si="244"/>
        <v>&lt;tr&gt;&lt;td width='10%'&gt;1288&lt;/td&gt;&lt;td width='20%'&gt;Xf Dance Brass&lt;/td&gt;&lt;td width='10%'&gt;Schorsch&lt;/td&gt;&lt;td width='20%'&gt;</v>
      </c>
      <c r="R1294" t="str">
        <f t="shared" si="249"/>
        <v>&lt;br&gt;&lt;br&gt;</v>
      </c>
      <c r="S1294" t="str">
        <f t="shared" si="250"/>
        <v>&lt;/td&gt;&lt;td width='20%'&gt;&lt;a href='http://www.norduserforum.com/download/file.php?id=11894'&gt;Xf Dance Brass.nsmp&lt;/a&gt;&lt;/td&gt;&lt;td width='10%'&gt;5.1 MB&lt;/td&gt;&lt;td width='10%'&gt;&lt;a href='http://www.norduserforum.com/viewtopic.php?f=2&amp;amp;t=18355' target='_blank'&gt;link&lt;/a&gt;&lt;/td&gt;&lt;/tr&gt;</v>
      </c>
      <c r="U1294" t="str">
        <f t="shared" si="245"/>
        <v>&lt;tr&gt;&lt;td width='10%'&gt;1288&lt;/td&gt;&lt;td width='20%'&gt;Xf Dance Brass&lt;/td&gt;&lt;td width='10%'&gt;Schorsch&lt;/td&gt;&lt;td width='20%'&gt;&lt;br&gt;&lt;br&gt;&lt;/td&gt;&lt;td width='20%'&gt;&lt;a href='http://www.norduserforum.com/download/file.php?id=11894'&gt;Xf Dance Brass.nsmp&lt;/a&gt;&lt;/td&gt;&lt;td width='10%'&gt;5.1 MB&lt;/td&gt;&lt;td width='10%'&gt;&lt;a href='http://www.norduserforum.com/viewtopic.php?f=2&amp;amp;t=18355' target='_blank'&gt;link&lt;/a&gt;&lt;/td&gt;&lt;/tr&gt;</v>
      </c>
      <c r="X1294">
        <f>IFERROR(VLOOKUP(B1294,[1]Attachments!A$2:O$50001,13,FALSE),0)</f>
        <v>5391578</v>
      </c>
      <c r="Y1294" s="14" t="str">
        <f t="shared" si="251"/>
        <v>5.1 MB</v>
      </c>
      <c r="AB1294">
        <f>VLOOKUP(B1294,[1]Attachments!A$2:O$50001,9,FALSE)</f>
        <v>71</v>
      </c>
      <c r="AC1294" s="15">
        <f>VLOOKUP(B1294,[1]Attachments!A$2:O$50001,14,FALSE)/(60*60*24)+"1/1/1970"</f>
        <v>43727.48709490741</v>
      </c>
      <c r="AD1294" s="14">
        <f t="shared" ca="1" si="246"/>
        <v>10.685206589669232</v>
      </c>
      <c r="AM1294">
        <f t="shared" si="247"/>
        <v>208</v>
      </c>
      <c r="AN1294" t="str">
        <f>VLOOKUP(AM1294,A$3:U$4760,21,FALSE)</f>
        <v>&lt;tr&gt;&lt;td width='10%'&gt;208&lt;/td&gt;&lt;td width='20%'&gt;Ep Attitude-1&lt;/td&gt;&lt;td width='10%'&gt;juholaatu&lt;/td&gt;&lt;td width='20%'&gt;&lt;br&gt;&lt;ul class='graphic' style='margin-left: 0em;'&gt;&lt;li&gt;&lt;a href='http://www.norduserforum.com/download/file.php?id=1631?n=208' type='audio/mpeg' class='inline-playable'&gt;Ep Attitude-1&lt;/a&gt;&lt;/li&gt;&lt;/ul&gt;&lt;/td&gt;&lt;td width='20%'&gt;&lt;a href='http://www.norduserforum.com/download/file.php?id=1637'&gt;Ep Attitude-1.nsmp&lt;/a&gt;&lt;/td&gt;&lt;td width='10%'&gt;3.1 MB&lt;/td&gt;&lt;td width='10%'&gt;&lt;a href='http://www.norduserforum.com/viewtopic.php?f=2&amp;amp;t=2160' target='_blank'&gt;link&lt;/a&gt;&lt;/td&gt;&lt;/tr&gt;</v>
      </c>
    </row>
    <row r="1295" spans="1:40" x14ac:dyDescent="0.3">
      <c r="A1295" s="1">
        <f t="shared" si="248"/>
        <v>1289</v>
      </c>
      <c r="B1295">
        <v>11895</v>
      </c>
      <c r="C1295" s="1" t="str">
        <f>IF(IFERROR(VLOOKUP(B1295+1,[1]Attachments!A$2:K$50000,11,FALSE)="mp3",FALSE),B1295+1,IF(IFERROR(VLOOKUP(B1295-1,[1]Attachments!A$2:K$50000,11,FALSE)="mp3",FALSE),B1295-1,IF(IFERROR(VLOOKUP(B1295-2,[1]Attachments!A$2:K$50000,11,FALSE)="mp3",FALSE),B1295-2,IF(IFERROR(VLOOKUP(B1295+2,[1]Attachments!A$2:K$50000,11,FALSE)="mp3",FALSE),B1295+2,""))))</f>
        <v/>
      </c>
      <c r="H1295" s="1">
        <f t="shared" si="240"/>
        <v>11895</v>
      </c>
      <c r="I1295" s="1">
        <f>VLOOKUP(B1295,[1]Attachments!A$2:O$50001,3,FALSE)</f>
        <v>18355</v>
      </c>
      <c r="J1295" s="11" t="str">
        <f t="shared" si="242"/>
        <v>link</v>
      </c>
      <c r="K1295" s="1" t="str">
        <f>IF(E1295="",SUBSTITUTE(PROPER(SUBSTITUTE(LEFT(VLOOKUP(B1295,[1]Attachments!A$2:O$50001,8,FALSE),LEN(VLOOKUP(B1295,[1]Attachments!A$2:O$50001,8,FALSE))-5),"_"," ")),"&amp;Amp;","&amp;"),E1295)</f>
        <v>Xf Hybrid Section</v>
      </c>
      <c r="L1295" s="13" t="e">
        <f>PROPER(SUBSTITUTE(LEFT(VLOOKUP(O1295,[1]Attachments!A$2:O$50001,8,FALSE),LEN(VLOOKUP(O1295,[1]Attachments!A$2:O$50001,8,FALSE))-4),"_"," "))</f>
        <v>#N/A</v>
      </c>
      <c r="M1295" s="1" t="str">
        <f>IF(G1295="",VLOOKUP(VLOOKUP(B1295,[1]Attachments!A$2:O$10001,5,FALSE),[1]Users!A$2:B$100000,2,FALSE),G1295)</f>
        <v>Schorsch</v>
      </c>
      <c r="N1295" s="1">
        <f t="shared" si="241"/>
        <v>1289</v>
      </c>
      <c r="O1295" s="1" t="str">
        <f t="shared" si="243"/>
        <v/>
      </c>
      <c r="P1295">
        <f>VLOOKUP(B1295,[1]Attachments!A$2:O$50001,2,FALSE)</f>
        <v>122000</v>
      </c>
      <c r="Q1295" t="str">
        <f t="shared" si="244"/>
        <v>&lt;tr&gt;&lt;td width='10%'&gt;1289&lt;/td&gt;&lt;td width='20%'&gt;Xf Hybrid Section&lt;/td&gt;&lt;td width='10%'&gt;Schorsch&lt;/td&gt;&lt;td width='20%'&gt;</v>
      </c>
      <c r="R1295" t="str">
        <f t="shared" si="249"/>
        <v>&lt;br&gt;&lt;br&gt;</v>
      </c>
      <c r="S1295" t="str">
        <f t="shared" si="250"/>
        <v>&lt;/td&gt;&lt;td width='20%'&gt;&lt;a href='http://www.norduserforum.com/download/file.php?id=11895'&gt;Xf Hybrid Section.nsmp&lt;/a&gt;&lt;/td&gt;&lt;td width='10%'&gt;3.0 MB&lt;/td&gt;&lt;td width='10%'&gt;&lt;a href='http://www.norduserforum.com/viewtopic.php?f=2&amp;amp;t=18355' target='_blank'&gt;link&lt;/a&gt;&lt;/td&gt;&lt;/tr&gt;</v>
      </c>
      <c r="U1295" t="str">
        <f t="shared" si="245"/>
        <v>&lt;tr&gt;&lt;td width='10%'&gt;1289&lt;/td&gt;&lt;td width='20%'&gt;Xf Hybrid Section&lt;/td&gt;&lt;td width='10%'&gt;Schorsch&lt;/td&gt;&lt;td width='20%'&gt;&lt;br&gt;&lt;br&gt;&lt;/td&gt;&lt;td width='20%'&gt;&lt;a href='http://www.norduserforum.com/download/file.php?id=11895'&gt;Xf Hybrid Section.nsmp&lt;/a&gt;&lt;/td&gt;&lt;td width='10%'&gt;3.0 MB&lt;/td&gt;&lt;td width='10%'&gt;&lt;a href='http://www.norduserforum.com/viewtopic.php?f=2&amp;amp;t=18355' target='_blank'&gt;link&lt;/a&gt;&lt;/td&gt;&lt;/tr&gt;</v>
      </c>
      <c r="X1295">
        <f>IFERROR(VLOOKUP(B1295,[1]Attachments!A$2:O$50001,13,FALSE),0)</f>
        <v>3148250</v>
      </c>
      <c r="Y1295" s="14" t="str">
        <f t="shared" si="251"/>
        <v>3.0 MB</v>
      </c>
      <c r="AB1295">
        <f>VLOOKUP(B1295,[1]Attachments!A$2:O$50001,9,FALSE)</f>
        <v>63</v>
      </c>
      <c r="AC1295" s="15">
        <f>VLOOKUP(B1295,[1]Attachments!A$2:O$50001,14,FALSE)/(60*60*24)+"1/1/1970"</f>
        <v>43727.48709490741</v>
      </c>
      <c r="AD1295" s="14">
        <f t="shared" ca="1" si="246"/>
        <v>9.4812396499881917</v>
      </c>
      <c r="AM1295">
        <f t="shared" si="247"/>
        <v>207</v>
      </c>
      <c r="AN1295" t="str">
        <f>VLOOKUP(AM1295,A$3:U$4760,21,FALSE)</f>
        <v>&lt;tr&gt;&lt;td width='10%'&gt;207&lt;/td&gt;&lt;td width='20%'&gt;Ep Attitude-2&lt;/td&gt;&lt;td width='10%'&gt;juholaatu&lt;/td&gt;&lt;td width='20%'&gt;&lt;br&gt;&lt;ul class='graphic' style='margin-left: 0em;'&gt;&lt;li&gt;&lt;a href='http://www.norduserforum.com/download/file.php?id=1631?n=207' type='audio/mpeg' class='inline-playable'&gt;Ep Attitude-2&lt;/a&gt;&lt;/li&gt;&lt;/ul&gt;&lt;/td&gt;&lt;td width='20%'&gt;&lt;a href='http://www.norduserforum.com/download/file.php?id=1636'&gt;Ep Attitude-2.nsmp&lt;/a&gt;&lt;/td&gt;&lt;td width='10%'&gt;3.5 MB&lt;/td&gt;&lt;td width='10%'&gt;&lt;a href='http://www.norduserforum.com/viewtopic.php?f=2&amp;amp;t=2160' target='_blank'&gt;link&lt;/a&gt;&lt;/td&gt;&lt;/tr&gt;</v>
      </c>
    </row>
    <row r="1296" spans="1:40" x14ac:dyDescent="0.3">
      <c r="A1296" s="1">
        <f t="shared" si="248"/>
        <v>1290</v>
      </c>
      <c r="B1296">
        <v>11896</v>
      </c>
      <c r="C1296" s="1" t="str">
        <f>IF(IFERROR(VLOOKUP(B1296+1,[1]Attachments!A$2:K$50000,11,FALSE)="mp3",FALSE),B1296+1,IF(IFERROR(VLOOKUP(B1296-1,[1]Attachments!A$2:K$50000,11,FALSE)="mp3",FALSE),B1296-1,IF(IFERROR(VLOOKUP(B1296-2,[1]Attachments!A$2:K$50000,11,FALSE)="mp3",FALSE),B1296-2,IF(IFERROR(VLOOKUP(B1296+2,[1]Attachments!A$2:K$50000,11,FALSE)="mp3",FALSE),B1296+2,""))))</f>
        <v/>
      </c>
      <c r="H1296" s="1">
        <f t="shared" si="240"/>
        <v>11896</v>
      </c>
      <c r="I1296" s="1">
        <f>VLOOKUP(B1296,[1]Attachments!A$2:O$50001,3,FALSE)</f>
        <v>18355</v>
      </c>
      <c r="J1296" s="11" t="str">
        <f t="shared" si="242"/>
        <v>link</v>
      </c>
      <c r="K1296" s="1" t="str">
        <f>IF(E1296="",SUBSTITUTE(PROPER(SUBSTITUTE(LEFT(VLOOKUP(B1296,[1]Attachments!A$2:O$50001,8,FALSE),LEN(VLOOKUP(B1296,[1]Attachments!A$2:O$50001,8,FALSE))-5),"_"," ")),"&amp;Amp;","&amp;"),E1296)</f>
        <v>Xf Polystack</v>
      </c>
      <c r="L1296" s="13" t="e">
        <f>PROPER(SUBSTITUTE(LEFT(VLOOKUP(O1296,[1]Attachments!A$2:O$50001,8,FALSE),LEN(VLOOKUP(O1296,[1]Attachments!A$2:O$50001,8,FALSE))-4),"_"," "))</f>
        <v>#N/A</v>
      </c>
      <c r="M1296" s="1" t="str">
        <f>IF(G1296="",VLOOKUP(VLOOKUP(B1296,[1]Attachments!A$2:O$10001,5,FALSE),[1]Users!A$2:B$100000,2,FALSE),G1296)</f>
        <v>Schorsch</v>
      </c>
      <c r="N1296" s="1">
        <f t="shared" si="241"/>
        <v>1290</v>
      </c>
      <c r="O1296" s="1" t="str">
        <f t="shared" si="243"/>
        <v/>
      </c>
      <c r="P1296">
        <f>VLOOKUP(B1296,[1]Attachments!A$2:O$50001,2,FALSE)</f>
        <v>122000</v>
      </c>
      <c r="Q1296" t="str">
        <f t="shared" si="244"/>
        <v>&lt;tr&gt;&lt;td width='10%'&gt;1290&lt;/td&gt;&lt;td width='20%'&gt;Xf Polystack&lt;/td&gt;&lt;td width='10%'&gt;Schorsch&lt;/td&gt;&lt;td width='20%'&gt;</v>
      </c>
      <c r="R1296" t="str">
        <f t="shared" si="249"/>
        <v>&lt;br&gt;&lt;br&gt;</v>
      </c>
      <c r="S1296" t="str">
        <f t="shared" si="250"/>
        <v>&lt;/td&gt;&lt;td width='20%'&gt;&lt;a href='http://www.norduserforum.com/download/file.php?id=11896'&gt;Xf Polystack.nsmp&lt;/a&gt;&lt;/td&gt;&lt;td width='10%'&gt;4.5 MB&lt;/td&gt;&lt;td width='10%'&gt;&lt;a href='http://www.norduserforum.com/viewtopic.php?f=2&amp;amp;t=18355' target='_blank'&gt;link&lt;/a&gt;&lt;/td&gt;&lt;/tr&gt;</v>
      </c>
      <c r="U1296" t="str">
        <f t="shared" si="245"/>
        <v>&lt;tr&gt;&lt;td width='10%'&gt;1290&lt;/td&gt;&lt;td width='20%'&gt;Xf Polystack&lt;/td&gt;&lt;td width='10%'&gt;Schorsch&lt;/td&gt;&lt;td width='20%'&gt;&lt;br&gt;&lt;br&gt;&lt;/td&gt;&lt;td width='20%'&gt;&lt;a href='http://www.norduserforum.com/download/file.php?id=11896'&gt;Xf Polystack.nsmp&lt;/a&gt;&lt;/td&gt;&lt;td width='10%'&gt;4.5 MB&lt;/td&gt;&lt;td width='10%'&gt;&lt;a href='http://www.norduserforum.com/viewtopic.php?f=2&amp;amp;t=18355' target='_blank'&gt;link&lt;/a&gt;&lt;/td&gt;&lt;/tr&gt;</v>
      </c>
      <c r="X1296">
        <f>IFERROR(VLOOKUP(B1296,[1]Attachments!A$2:O$50001,13,FALSE),0)</f>
        <v>4687490</v>
      </c>
      <c r="Y1296" s="14" t="str">
        <f t="shared" si="251"/>
        <v>4.5 MB</v>
      </c>
      <c r="AB1296">
        <f>VLOOKUP(B1296,[1]Attachments!A$2:O$50001,9,FALSE)</f>
        <v>75</v>
      </c>
      <c r="AC1296" s="15">
        <f>VLOOKUP(B1296,[1]Attachments!A$2:O$50001,14,FALSE)/(60*60*24)+"1/1/1970"</f>
        <v>43727.48709490741</v>
      </c>
      <c r="AD1296" s="14">
        <f t="shared" ca="1" si="246"/>
        <v>11.287190059509753</v>
      </c>
      <c r="AM1296">
        <f t="shared" si="247"/>
        <v>206</v>
      </c>
      <c r="AN1296" t="str">
        <f>VLOOKUP(AM1296,A$3:U$4760,21,FALSE)</f>
        <v>&lt;tr&gt;&lt;td width='10%'&gt;206&lt;/td&gt;&lt;td width='20%'&gt;Ep Attitude-3&lt;/td&gt;&lt;td width='10%'&gt;juholaatu&lt;/td&gt;&lt;td width='20%'&gt;&lt;br&gt;&lt;ul class='graphic' style='margin-left: 0em;'&gt;&lt;li&gt;&lt;a href='http://www.norduserforum.com/download/file.php?id=1631?n=206' type='audio/mpeg' class='inline-playable'&gt;Ep Attitude-3&lt;/a&gt;&lt;/li&gt;&lt;/ul&gt;&lt;/td&gt;&lt;td width='20%'&gt;&lt;a href='http://www.norduserforum.com/download/file.php?id=1635'&gt;Ep Attitude-3.nsmp&lt;/a&gt;&lt;/td&gt;&lt;td width='10%'&gt;3.7 MB&lt;/td&gt;&lt;td width='10%'&gt;&lt;a href='http://www.norduserforum.com/viewtopic.php?f=2&amp;amp;t=2160' target='_blank'&gt;link&lt;/a&gt;&lt;/td&gt;&lt;/tr&gt;</v>
      </c>
    </row>
    <row r="1297" spans="1:40" x14ac:dyDescent="0.3">
      <c r="A1297" s="1">
        <f t="shared" si="248"/>
        <v>1291</v>
      </c>
      <c r="B1297">
        <v>11897</v>
      </c>
      <c r="C1297" s="1" t="str">
        <f>IF(IFERROR(VLOOKUP(B1297+1,[1]Attachments!A$2:K$50000,11,FALSE)="mp3",FALSE),B1297+1,IF(IFERROR(VLOOKUP(B1297-1,[1]Attachments!A$2:K$50000,11,FALSE)="mp3",FALSE),B1297-1,IF(IFERROR(VLOOKUP(B1297-2,[1]Attachments!A$2:K$50000,11,FALSE)="mp3",FALSE),B1297-2,IF(IFERROR(VLOOKUP(B1297+2,[1]Attachments!A$2:K$50000,11,FALSE)="mp3",FALSE),B1297+2,""))))</f>
        <v/>
      </c>
      <c r="H1297" s="1">
        <f t="shared" si="240"/>
        <v>11897</v>
      </c>
      <c r="I1297" s="1">
        <f>VLOOKUP(B1297,[1]Attachments!A$2:O$50001,3,FALSE)</f>
        <v>18355</v>
      </c>
      <c r="J1297" s="11" t="str">
        <f t="shared" si="242"/>
        <v>link</v>
      </c>
      <c r="K1297" s="1" t="str">
        <f>IF(E1297="",SUBSTITUTE(PROPER(SUBSTITUTE(LEFT(VLOOKUP(B1297,[1]Attachments!A$2:O$50001,8,FALSE),LEN(VLOOKUP(B1297,[1]Attachments!A$2:O$50001,8,FALSE))-5),"_"," ")),"&amp;Amp;","&amp;"),E1297)</f>
        <v>Xf Power Section Brass</v>
      </c>
      <c r="L1297" s="13" t="e">
        <f>PROPER(SUBSTITUTE(LEFT(VLOOKUP(O1297,[1]Attachments!A$2:O$50001,8,FALSE),LEN(VLOOKUP(O1297,[1]Attachments!A$2:O$50001,8,FALSE))-4),"_"," "))</f>
        <v>#N/A</v>
      </c>
      <c r="M1297" s="1" t="str">
        <f>IF(G1297="",VLOOKUP(VLOOKUP(B1297,[1]Attachments!A$2:O$10001,5,FALSE),[1]Users!A$2:B$100000,2,FALSE),G1297)</f>
        <v>Schorsch</v>
      </c>
      <c r="N1297" s="1">
        <f t="shared" si="241"/>
        <v>1291</v>
      </c>
      <c r="O1297" s="1" t="str">
        <f t="shared" si="243"/>
        <v/>
      </c>
      <c r="P1297">
        <f>VLOOKUP(B1297,[1]Attachments!A$2:O$50001,2,FALSE)</f>
        <v>122000</v>
      </c>
      <c r="Q1297" t="str">
        <f t="shared" si="244"/>
        <v>&lt;tr&gt;&lt;td width='10%'&gt;1291&lt;/td&gt;&lt;td width='20%'&gt;Xf Power Section Brass&lt;/td&gt;&lt;td width='10%'&gt;Schorsch&lt;/td&gt;&lt;td width='20%'&gt;</v>
      </c>
      <c r="R1297" t="str">
        <f t="shared" si="249"/>
        <v>&lt;br&gt;&lt;br&gt;</v>
      </c>
      <c r="S1297" t="str">
        <f t="shared" si="250"/>
        <v>&lt;/td&gt;&lt;td width='20%'&gt;&lt;a href='http://www.norduserforum.com/download/file.php?id=11897'&gt;Xf Power Section Brass.nsmp&lt;/a&gt;&lt;/td&gt;&lt;td width='10%'&gt;4.3 MB&lt;/td&gt;&lt;td width='10%'&gt;&lt;a href='http://www.norduserforum.com/viewtopic.php?f=2&amp;amp;t=18355' target='_blank'&gt;link&lt;/a&gt;&lt;/td&gt;&lt;/tr&gt;</v>
      </c>
      <c r="U1297" t="str">
        <f t="shared" si="245"/>
        <v>&lt;tr&gt;&lt;td width='10%'&gt;1291&lt;/td&gt;&lt;td width='20%'&gt;Xf Power Section Brass&lt;/td&gt;&lt;td width='10%'&gt;Schorsch&lt;/td&gt;&lt;td width='20%'&gt;&lt;br&gt;&lt;br&gt;&lt;/td&gt;&lt;td width='20%'&gt;&lt;a href='http://www.norduserforum.com/download/file.php?id=11897'&gt;Xf Power Section Brass.nsmp&lt;/a&gt;&lt;/td&gt;&lt;td width='10%'&gt;4.3 MB&lt;/td&gt;&lt;td width='10%'&gt;&lt;a href='http://www.norduserforum.com/viewtopic.php?f=2&amp;amp;t=18355' target='_blank'&gt;link&lt;/a&gt;&lt;/td&gt;&lt;/tr&gt;</v>
      </c>
      <c r="X1297">
        <f>IFERROR(VLOOKUP(B1297,[1]Attachments!A$2:O$50001,13,FALSE),0)</f>
        <v>4483655</v>
      </c>
      <c r="Y1297" s="14" t="str">
        <f t="shared" si="251"/>
        <v>4.3 MB</v>
      </c>
      <c r="AB1297">
        <f>VLOOKUP(B1297,[1]Attachments!A$2:O$50001,9,FALSE)</f>
        <v>67</v>
      </c>
      <c r="AC1297" s="15">
        <f>VLOOKUP(B1297,[1]Attachments!A$2:O$50001,14,FALSE)/(60*60*24)+"1/1/1970"</f>
        <v>43727.48709490741</v>
      </c>
      <c r="AD1297" s="14">
        <f t="shared" ca="1" si="246"/>
        <v>10.083223119828713</v>
      </c>
      <c r="AM1297">
        <f t="shared" si="247"/>
        <v>205</v>
      </c>
      <c r="AN1297" t="str">
        <f>VLOOKUP(AM1297,A$3:U$4760,21,FALSE)</f>
        <v>&lt;tr&gt;&lt;td width='10%'&gt;205&lt;/td&gt;&lt;td width='20%'&gt;Ep Attitude-4&lt;/td&gt;&lt;td width='10%'&gt;juholaatu&lt;/td&gt;&lt;td width='20%'&gt;&lt;br&gt;&lt;ul class='graphic' style='margin-left: 0em;'&gt;&lt;li&gt;&lt;a href='http://www.norduserforum.com/download/file.php?id=1631?n=205' type='audio/mpeg' class='inline-playable'&gt;Ep Attitude-4&lt;/a&gt;&lt;/li&gt;&lt;/ul&gt;&lt;/td&gt;&lt;td width='20%'&gt;&lt;a href='http://www.norduserforum.com/download/file.php?id=1634'&gt;Ep Attitude-4.nsmp&lt;/a&gt;&lt;/td&gt;&lt;td width='10%'&gt;2.1 MB&lt;/td&gt;&lt;td width='10%'&gt;&lt;a href='http://www.norduserforum.com/viewtopic.php?f=2&amp;amp;t=2160' target='_blank'&gt;link&lt;/a&gt;&lt;/td&gt;&lt;/tr&gt;</v>
      </c>
    </row>
    <row r="1298" spans="1:40" x14ac:dyDescent="0.3">
      <c r="A1298" s="1">
        <f t="shared" si="248"/>
        <v>1292</v>
      </c>
      <c r="B1298">
        <v>11898</v>
      </c>
      <c r="C1298" s="1">
        <f>IF(IFERROR(VLOOKUP(B1298+1,[1]Attachments!A$2:K$50000,11,FALSE)="mp3",FALSE),B1298+1,IF(IFERROR(VLOOKUP(B1298-1,[1]Attachments!A$2:K$50000,11,FALSE)="mp3",FALSE),B1298-1,IF(IFERROR(VLOOKUP(B1298-2,[1]Attachments!A$2:K$50000,11,FALSE)="mp3",FALSE),B1298-2,IF(IFERROR(VLOOKUP(B1298+2,[1]Attachments!A$2:K$50000,11,FALSE)="mp3",FALSE),B1298+2,""))))</f>
        <v>11900</v>
      </c>
      <c r="H1298" s="1">
        <f t="shared" si="240"/>
        <v>11898</v>
      </c>
      <c r="I1298" s="1">
        <f>VLOOKUP(B1298,[1]Attachments!A$2:O$50001,3,FALSE)</f>
        <v>18355</v>
      </c>
      <c r="J1298" s="11" t="str">
        <f t="shared" si="242"/>
        <v>link</v>
      </c>
      <c r="K1298" s="1" t="str">
        <f>IF(E1298="",SUBSTITUTE(PROPER(SUBSTITUTE(LEFT(VLOOKUP(B1298,[1]Attachments!A$2:O$50001,8,FALSE),LEN(VLOOKUP(B1298,[1]Attachments!A$2:O$50001,8,FALSE))-5),"_"," ")),"&amp;Amp;","&amp;"),E1298)</f>
        <v>Xf Rocky Brass</v>
      </c>
      <c r="L1298" s="13" t="str">
        <f>PROPER(SUBSTITUTE(LEFT(VLOOKUP(O1298,[1]Attachments!A$2:O$50001,8,FALSE),LEN(VLOOKUP(O1298,[1]Attachments!A$2:O$50001,8,FALSE))-4),"_"," "))</f>
        <v>Xf Big Brass</v>
      </c>
      <c r="M1298" s="1" t="str">
        <f>IF(G1298="",VLOOKUP(VLOOKUP(B1298,[1]Attachments!A$2:O$10001,5,FALSE),[1]Users!A$2:B$100000,2,FALSE),G1298)</f>
        <v>Schorsch</v>
      </c>
      <c r="N1298" s="1">
        <f t="shared" si="241"/>
        <v>1292</v>
      </c>
      <c r="O1298" s="1">
        <f t="shared" si="243"/>
        <v>11900</v>
      </c>
      <c r="P1298">
        <f>VLOOKUP(B1298,[1]Attachments!A$2:O$50001,2,FALSE)</f>
        <v>122000</v>
      </c>
      <c r="Q1298" t="str">
        <f t="shared" si="244"/>
        <v>&lt;tr&gt;&lt;td width='10%'&gt;1292&lt;/td&gt;&lt;td width='20%'&gt;Xf Rocky Brass&lt;/td&gt;&lt;td width='10%'&gt;Schorsch&lt;/td&gt;&lt;td width='20%'&gt;</v>
      </c>
      <c r="R1298" t="str">
        <f t="shared" si="249"/>
        <v>&lt;br&gt;&lt;ul class='graphic' style='margin-left: 0em;'&gt;&lt;li&gt;&lt;a href='http://www.norduserforum.com/download/file.php?id=11900?n=1292' type='audio/mpeg' class='inline-playable'&gt;Xf Rocky Brass&lt;/a&gt;&lt;/li&gt;&lt;/ul&gt;</v>
      </c>
      <c r="S1298" t="str">
        <f t="shared" si="250"/>
        <v>&lt;/td&gt;&lt;td width='20%'&gt;&lt;a href='http://www.norduserforum.com/download/file.php?id=11898'&gt;Xf Rocky Brass.nsmp&lt;/a&gt;&lt;/td&gt;&lt;td width='10%'&gt;4.1 MB&lt;/td&gt;&lt;td width='10%'&gt;&lt;a href='http://www.norduserforum.com/viewtopic.php?f=2&amp;amp;t=18355' target='_blank'&gt;link&lt;/a&gt;&lt;/td&gt;&lt;/tr&gt;</v>
      </c>
      <c r="U1298" t="str">
        <f t="shared" si="245"/>
        <v>&lt;tr&gt;&lt;td width='10%'&gt;1292&lt;/td&gt;&lt;td width='20%'&gt;Xf Rocky Brass&lt;/td&gt;&lt;td width='10%'&gt;Schorsch&lt;/td&gt;&lt;td width='20%'&gt;&lt;br&gt;&lt;ul class='graphic' style='margin-left: 0em;'&gt;&lt;li&gt;&lt;a href='http://www.norduserforum.com/download/file.php?id=11900?n=1292' type='audio/mpeg' class='inline-playable'&gt;Xf Rocky Brass&lt;/a&gt;&lt;/li&gt;&lt;/ul&gt;&lt;/td&gt;&lt;td width='20%'&gt;&lt;a href='http://www.norduserforum.com/download/file.php?id=11898'&gt;Xf Rocky Brass.nsmp&lt;/a&gt;&lt;/td&gt;&lt;td width='10%'&gt;4.1 MB&lt;/td&gt;&lt;td width='10%'&gt;&lt;a href='http://www.norduserforum.com/viewtopic.php?f=2&amp;amp;t=18355' target='_blank'&gt;link&lt;/a&gt;&lt;/td&gt;&lt;/tr&gt;</v>
      </c>
      <c r="X1298">
        <f>IFERROR(VLOOKUP(B1298,[1]Attachments!A$2:O$50001,13,FALSE),0)</f>
        <v>4283249</v>
      </c>
      <c r="Y1298" s="14" t="str">
        <f t="shared" si="251"/>
        <v>4.1 MB</v>
      </c>
      <c r="AB1298">
        <f>VLOOKUP(B1298,[1]Attachments!A$2:O$50001,9,FALSE)</f>
        <v>69</v>
      </c>
      <c r="AC1298" s="15">
        <f>VLOOKUP(B1298,[1]Attachments!A$2:O$50001,14,FALSE)/(60*60*24)+"1/1/1970"</f>
        <v>43727.48709490741</v>
      </c>
      <c r="AD1298" s="14">
        <f t="shared" ca="1" si="246"/>
        <v>10.384214854748972</v>
      </c>
      <c r="AM1298">
        <f t="shared" si="247"/>
        <v>204</v>
      </c>
      <c r="AN1298" t="str">
        <f>VLOOKUP(AM1298,A$3:U$4760,21,FALSE)</f>
        <v>&lt;tr&gt;&lt;td width='10%'&gt;204&lt;/td&gt;&lt;td width='20%'&gt;Ep Attitude-5&lt;/td&gt;&lt;td width='10%'&gt;juholaatu&lt;/td&gt;&lt;td width='20%'&gt;&lt;br&gt;&lt;ul class='graphic' style='margin-left: 0em;'&gt;&lt;li&gt;&lt;a href='http://www.norduserforum.com/download/file.php?id=1631?n=204' type='audio/mpeg' class='inline-playable'&gt;Ep Attitude-5&lt;/a&gt;&lt;/li&gt;&lt;/ul&gt;&lt;/td&gt;&lt;td width='20%'&gt;&lt;a href='http://www.norduserforum.com/download/file.php?id=1633'&gt;Ep Attitude-5.nsmp&lt;/a&gt;&lt;/td&gt;&lt;td width='10%'&gt;4.3 MB&lt;/td&gt;&lt;td width='10%'&gt;&lt;a href='http://www.norduserforum.com/viewtopic.php?f=2&amp;amp;t=2160' target='_blank'&gt;link&lt;/a&gt;&lt;/td&gt;&lt;/tr&gt;</v>
      </c>
    </row>
    <row r="1299" spans="1:40" x14ac:dyDescent="0.3">
      <c r="A1299" s="1">
        <f t="shared" si="248"/>
        <v>1293</v>
      </c>
      <c r="B1299">
        <v>11899</v>
      </c>
      <c r="C1299" s="1">
        <f>IF(IFERROR(VLOOKUP(B1299+1,[1]Attachments!A$2:K$50000,11,FALSE)="mp3",FALSE),B1299+1,IF(IFERROR(VLOOKUP(B1299-1,[1]Attachments!A$2:K$50000,11,FALSE)="mp3",FALSE),B1299-1,IF(IFERROR(VLOOKUP(B1299-2,[1]Attachments!A$2:K$50000,11,FALSE)="mp3",FALSE),B1299-2,IF(IFERROR(VLOOKUP(B1299+2,[1]Attachments!A$2:K$50000,11,FALSE)="mp3",FALSE),B1299+2,""))))</f>
        <v>11900</v>
      </c>
      <c r="H1299" s="1">
        <f t="shared" si="240"/>
        <v>11899</v>
      </c>
      <c r="I1299" s="1">
        <f>VLOOKUP(B1299,[1]Attachments!A$2:O$50001,3,FALSE)</f>
        <v>18355</v>
      </c>
      <c r="J1299" s="11" t="str">
        <f t="shared" si="242"/>
        <v>link</v>
      </c>
      <c r="K1299" s="1" t="str">
        <f>IF(E1299="",SUBSTITUTE(PROPER(SUBSTITUTE(LEFT(VLOOKUP(B1299,[1]Attachments!A$2:O$50001,8,FALSE),LEN(VLOOKUP(B1299,[1]Attachments!A$2:O$50001,8,FALSE))-5),"_"," ")),"&amp;Amp;","&amp;"),E1299)</f>
        <v>Xf Eg Dx Piano</v>
      </c>
      <c r="L1299" s="13" t="str">
        <f>PROPER(SUBSTITUTE(LEFT(VLOOKUP(O1299,[1]Attachments!A$2:O$50001,8,FALSE),LEN(VLOOKUP(O1299,[1]Attachments!A$2:O$50001,8,FALSE))-4),"_"," "))</f>
        <v>Xf Big Brass</v>
      </c>
      <c r="M1299" s="1" t="str">
        <f>IF(G1299="",VLOOKUP(VLOOKUP(B1299,[1]Attachments!A$2:O$10001,5,FALSE),[1]Users!A$2:B$100000,2,FALSE),G1299)</f>
        <v>Schorsch</v>
      </c>
      <c r="N1299" s="1">
        <f t="shared" si="241"/>
        <v>1293</v>
      </c>
      <c r="O1299" s="1">
        <f t="shared" si="243"/>
        <v>11900</v>
      </c>
      <c r="P1299">
        <f>VLOOKUP(B1299,[1]Attachments!A$2:O$50001,2,FALSE)</f>
        <v>122000</v>
      </c>
      <c r="Q1299" t="str">
        <f t="shared" si="244"/>
        <v>&lt;tr&gt;&lt;td width='10%'&gt;1293&lt;/td&gt;&lt;td width='20%'&gt;Xf Eg Dx Piano&lt;/td&gt;&lt;td width='10%'&gt;Schorsch&lt;/td&gt;&lt;td width='20%'&gt;</v>
      </c>
      <c r="R1299" t="str">
        <f t="shared" si="249"/>
        <v>&lt;br&gt;&lt;ul class='graphic' style='margin-left: 0em;'&gt;&lt;li&gt;&lt;a href='http://www.norduserforum.com/download/file.php?id=11900?n=1293' type='audio/mpeg' class='inline-playable'&gt;Xf Eg Dx Piano&lt;/a&gt;&lt;/li&gt;&lt;/ul&gt;</v>
      </c>
      <c r="S1299" t="str">
        <f t="shared" si="250"/>
        <v>&lt;/td&gt;&lt;td width='20%'&gt;&lt;a href='http://www.norduserforum.com/download/file.php?id=11899'&gt;Xf Eg Dx Piano.nsmp&lt;/a&gt;&lt;/td&gt;&lt;td width='10%'&gt;12.8 MB&lt;/td&gt;&lt;td width='10%'&gt;&lt;a href='http://www.norduserforum.com/viewtopic.php?f=2&amp;amp;t=18355' target='_blank'&gt;link&lt;/a&gt;&lt;/td&gt;&lt;/tr&gt;</v>
      </c>
      <c r="U1299" t="str">
        <f t="shared" si="245"/>
        <v>&lt;tr&gt;&lt;td width='10%'&gt;1293&lt;/td&gt;&lt;td width='20%'&gt;Xf Eg Dx Piano&lt;/td&gt;&lt;td width='10%'&gt;Schorsch&lt;/td&gt;&lt;td width='20%'&gt;&lt;br&gt;&lt;ul class='graphic' style='margin-left: 0em;'&gt;&lt;li&gt;&lt;a href='http://www.norduserforum.com/download/file.php?id=11900?n=1293' type='audio/mpeg' class='inline-playable'&gt;Xf Eg Dx Piano&lt;/a&gt;&lt;/li&gt;&lt;/ul&gt;&lt;/td&gt;&lt;td width='20%'&gt;&lt;a href='http://www.norduserforum.com/download/file.php?id=11899'&gt;Xf Eg Dx Piano.nsmp&lt;/a&gt;&lt;/td&gt;&lt;td width='10%'&gt;12.8 MB&lt;/td&gt;&lt;td width='10%'&gt;&lt;a href='http://www.norduserforum.com/viewtopic.php?f=2&amp;amp;t=18355' target='_blank'&gt;link&lt;/a&gt;&lt;/td&gt;&lt;/tr&gt;</v>
      </c>
      <c r="X1299">
        <f>IFERROR(VLOOKUP(B1299,[1]Attachments!A$2:O$50001,13,FALSE),0)</f>
        <v>13400579</v>
      </c>
      <c r="Y1299" s="14" t="str">
        <f t="shared" si="251"/>
        <v>12.8 MB</v>
      </c>
      <c r="AB1299">
        <f>VLOOKUP(B1299,[1]Attachments!A$2:O$50001,9,FALSE)</f>
        <v>71</v>
      </c>
      <c r="AC1299" s="15">
        <f>VLOOKUP(B1299,[1]Attachments!A$2:O$50001,14,FALSE)/(60*60*24)+"1/1/1970"</f>
        <v>43727.48709490741</v>
      </c>
      <c r="AD1299" s="14">
        <f t="shared" ca="1" si="246"/>
        <v>10.685206589669232</v>
      </c>
      <c r="AM1299">
        <f t="shared" si="247"/>
        <v>203</v>
      </c>
      <c r="AN1299" t="str">
        <f>VLOOKUP(AM1299,A$3:U$4760,21,FALSE)</f>
        <v>&lt;tr&gt;&lt;td width='10%'&gt;203&lt;/td&gt;&lt;td width='20%'&gt;Ep Attitude-6&lt;/td&gt;&lt;td width='10%'&gt;juholaatu&lt;/td&gt;&lt;td width='20%'&gt;&lt;br&gt;&lt;ul class='graphic' style='margin-left: 0em;'&gt;&lt;li&gt;&lt;a href='http://www.norduserforum.com/download/file.php?id=1631?n=203' type='audio/mpeg' class='inline-playable'&gt;Ep Attitude-6&lt;/a&gt;&lt;/li&gt;&lt;/ul&gt;&lt;/td&gt;&lt;td width='20%'&gt;&lt;a href='http://www.norduserforum.com/download/file.php?id=1632'&gt;Ep Attitude-6.nsmp&lt;/a&gt;&lt;/td&gt;&lt;td width='10%'&gt;6.3 MB&lt;/td&gt;&lt;td width='10%'&gt;&lt;a href='http://www.norduserforum.com/viewtopic.php?f=2&amp;amp;t=2160' target='_blank'&gt;link&lt;/a&gt;&lt;/td&gt;&lt;/tr&gt;</v>
      </c>
    </row>
    <row r="1300" spans="1:40" x14ac:dyDescent="0.3">
      <c r="A1300" s="1">
        <f t="shared" si="248"/>
        <v>1294</v>
      </c>
      <c r="B1300">
        <v>11915</v>
      </c>
      <c r="C1300" s="1" t="str">
        <f>IF(IFERROR(VLOOKUP(B1300+1,[1]Attachments!A$2:K$50000,11,FALSE)="mp3",FALSE),B1300+1,IF(IFERROR(VLOOKUP(B1300-1,[1]Attachments!A$2:K$50000,11,FALSE)="mp3",FALSE),B1300-1,IF(IFERROR(VLOOKUP(B1300-2,[1]Attachments!A$2:K$50000,11,FALSE)="mp3",FALSE),B1300-2,IF(IFERROR(VLOOKUP(B1300+2,[1]Attachments!A$2:K$50000,11,FALSE)="mp3",FALSE),B1300+2,""))))</f>
        <v/>
      </c>
      <c r="H1300" s="1">
        <f t="shared" si="240"/>
        <v>11915</v>
      </c>
      <c r="I1300" s="1">
        <f>VLOOKUP(B1300,[1]Attachments!A$2:O$50001,3,FALSE)</f>
        <v>18397</v>
      </c>
      <c r="J1300" s="11" t="str">
        <f t="shared" si="242"/>
        <v>link</v>
      </c>
      <c r="K1300" s="1" t="str">
        <f>IF(E1300="",SUBSTITUTE(PROPER(SUBSTITUTE(LEFT(VLOOKUP(B1300,[1]Attachments!A$2:O$50001,8,FALSE),LEN(VLOOKUP(B1300,[1]Attachments!A$2:O$50001,8,FALSE))-5),"_"," ")),"&amp;Amp;","&amp;"),E1300)</f>
        <v>Maximumjuno</v>
      </c>
      <c r="L1300" s="13" t="e">
        <f>PROPER(SUBSTITUTE(LEFT(VLOOKUP(O1300,[1]Attachments!A$2:O$50001,8,FALSE),LEN(VLOOKUP(O1300,[1]Attachments!A$2:O$50001,8,FALSE))-4),"_"," "))</f>
        <v>#N/A</v>
      </c>
      <c r="M1300" s="1" t="str">
        <f>IF(G1300="",VLOOKUP(VLOOKUP(B1300,[1]Attachments!A$2:O$10001,5,FALSE),[1]Users!A$2:B$100000,2,FALSE),G1300)</f>
        <v>Schorsch</v>
      </c>
      <c r="N1300" s="1">
        <f t="shared" si="241"/>
        <v>1294</v>
      </c>
      <c r="O1300" s="1" t="str">
        <f t="shared" si="243"/>
        <v/>
      </c>
      <c r="P1300">
        <f>VLOOKUP(B1300,[1]Attachments!A$2:O$50001,2,FALSE)</f>
        <v>122238</v>
      </c>
      <c r="Q1300" t="str">
        <f t="shared" si="244"/>
        <v>&lt;tr&gt;&lt;td width='10%'&gt;1294&lt;/td&gt;&lt;td width='20%'&gt;Maximumjuno&lt;/td&gt;&lt;td width='10%'&gt;Schorsch&lt;/td&gt;&lt;td width='20%'&gt;</v>
      </c>
      <c r="R1300" t="str">
        <f t="shared" si="249"/>
        <v>&lt;br&gt;&lt;br&gt;</v>
      </c>
      <c r="S1300" t="str">
        <f t="shared" si="250"/>
        <v>&lt;/td&gt;&lt;td width='20%'&gt;&lt;a href='http://www.norduserforum.com/download/file.php?id=11915'&gt;Maximumjuno.nsmp&lt;/a&gt;&lt;/td&gt;&lt;td width='10%'&gt;1.0 MB&lt;/td&gt;&lt;td width='10%'&gt;&lt;a href='http://www.norduserforum.com/viewtopic.php?f=2&amp;amp;t=18397' target='_blank'&gt;link&lt;/a&gt;&lt;/td&gt;&lt;/tr&gt;</v>
      </c>
      <c r="U1300" t="str">
        <f t="shared" si="245"/>
        <v>&lt;tr&gt;&lt;td width='10%'&gt;1294&lt;/td&gt;&lt;td width='20%'&gt;Maximumjuno&lt;/td&gt;&lt;td width='10%'&gt;Schorsch&lt;/td&gt;&lt;td width='20%'&gt;&lt;br&gt;&lt;br&gt;&lt;/td&gt;&lt;td width='20%'&gt;&lt;a href='http://www.norduserforum.com/download/file.php?id=11915'&gt;Maximumjuno.nsmp&lt;/a&gt;&lt;/td&gt;&lt;td width='10%'&gt;1.0 MB&lt;/td&gt;&lt;td width='10%'&gt;&lt;a href='http://www.norduserforum.com/viewtopic.php?f=2&amp;amp;t=18397' target='_blank'&gt;link&lt;/a&gt;&lt;/td&gt;&lt;/tr&gt;</v>
      </c>
      <c r="X1300">
        <f>IFERROR(VLOOKUP(B1300,[1]Attachments!A$2:O$50001,13,FALSE),0)</f>
        <v>999791</v>
      </c>
      <c r="Y1300" s="14" t="str">
        <f t="shared" si="251"/>
        <v>1.0 MB</v>
      </c>
      <c r="AB1300">
        <f>VLOOKUP(B1300,[1]Attachments!A$2:O$50001,9,FALSE)</f>
        <v>5</v>
      </c>
      <c r="AC1300" s="15">
        <f>VLOOKUP(B1300,[1]Attachments!A$2:O$50001,14,FALSE)/(60*60*24)+"1/1/1970"</f>
        <v>43733.650555555556</v>
      </c>
      <c r="AD1300" s="14">
        <f t="shared" ca="1" si="246"/>
        <v>0.86742210411819742</v>
      </c>
      <c r="AM1300">
        <f t="shared" si="247"/>
        <v>202</v>
      </c>
      <c r="AN1300" t="str">
        <f>VLOOKUP(AM1300,A$3:U$4760,21,FALSE)</f>
        <v>&lt;tr&gt;&lt;td width='10%'&gt;202&lt;/td&gt;&lt;td width='20%'&gt;Orch Strings Art&lt;/td&gt;&lt;td width='10%'&gt;artoor&lt;/td&gt;&lt;td width='20%'&gt;&lt;br&gt;&lt;ul class='graphic' style='margin-left: 0em;'&gt;&lt;li&gt;&lt;a href='http://www.norduserforum.com/download/file.php?id=1623?n=202' type='audio/mpeg' class='inline-playable'&gt;Orch Strings Art&lt;/a&gt;&lt;/li&gt;&lt;/ul&gt;&lt;/td&gt;&lt;td width='20%'&gt;&lt;a href='http://www.norduserforum.com/download/file.php?id=1625'&gt;Orch Strings Art.nsmp&lt;/a&gt;&lt;/td&gt;&lt;td width='10%'&gt;2.6 MB&lt;/td&gt;&lt;td width='10%'&gt;&lt;a href='http://www.norduserforum.com/viewtopic.php?f=2&amp;amp;t=1967' target='_blank'&gt;link&lt;/a&gt;&lt;/td&gt;&lt;/tr&gt;</v>
      </c>
    </row>
    <row r="1301" spans="1:40" x14ac:dyDescent="0.3">
      <c r="A1301" s="1">
        <f t="shared" si="248"/>
        <v>1295</v>
      </c>
      <c r="B1301">
        <v>11962</v>
      </c>
      <c r="C1301" s="1" t="str">
        <f>IF(IFERROR(VLOOKUP(B1301+1,[1]Attachments!A$2:K$50000,11,FALSE)="mp3",FALSE),B1301+1,IF(IFERROR(VLOOKUP(B1301-1,[1]Attachments!A$2:K$50000,11,FALSE)="mp3",FALSE),B1301-1,IF(IFERROR(VLOOKUP(B1301-2,[1]Attachments!A$2:K$50000,11,FALSE)="mp3",FALSE),B1301-2,IF(IFERROR(VLOOKUP(B1301+2,[1]Attachments!A$2:K$50000,11,FALSE)="mp3",FALSE),B1301+2,""))))</f>
        <v/>
      </c>
      <c r="H1301" s="1">
        <f t="shared" ref="H1301:H1357" si="252">B1301</f>
        <v>11962</v>
      </c>
      <c r="I1301" s="1">
        <f>VLOOKUP(B1301,[1]Attachments!A$2:O$50001,3,FALSE)</f>
        <v>18482</v>
      </c>
      <c r="J1301" s="11" t="str">
        <f t="shared" si="242"/>
        <v>link</v>
      </c>
      <c r="K1301" s="1" t="str">
        <f>IF(E1301="",SUBSTITUTE(PROPER(SUBSTITUTE(LEFT(VLOOKUP(B1301,[1]Attachments!A$2:O$50001,8,FALSE),LEN(VLOOKUP(B1301,[1]Attachments!A$2:O$50001,8,FALSE))-5),"_"," ")),"&amp;Amp;","&amp;"),E1301)</f>
        <v>Brassalesis</v>
      </c>
      <c r="L1301" s="13" t="e">
        <f>PROPER(SUBSTITUTE(LEFT(VLOOKUP(O1301,[1]Attachments!A$2:O$50001,8,FALSE),LEN(VLOOKUP(O1301,[1]Attachments!A$2:O$50001,8,FALSE))-4),"_"," "))</f>
        <v>#N/A</v>
      </c>
      <c r="M1301" s="1" t="str">
        <f>IF(G1301="",VLOOKUP(VLOOKUP(B1301,[1]Attachments!A$2:O$10001,5,FALSE),[1]Users!A$2:B$100000,2,FALSE),G1301)</f>
        <v>ezedob</v>
      </c>
      <c r="N1301" s="1">
        <f t="shared" ref="N1301:N1357" si="253">A1301</f>
        <v>1295</v>
      </c>
      <c r="O1301" s="1" t="str">
        <f t="shared" si="243"/>
        <v/>
      </c>
      <c r="P1301">
        <f>VLOOKUP(B1301,[1]Attachments!A$2:O$50001,2,FALSE)</f>
        <v>122892</v>
      </c>
      <c r="Q1301" t="str">
        <f t="shared" si="244"/>
        <v>&lt;tr&gt;&lt;td width='10%'&gt;1295&lt;/td&gt;&lt;td width='20%'&gt;Brassalesis&lt;/td&gt;&lt;td width='10%'&gt;ezedob&lt;/td&gt;&lt;td width='20%'&gt;</v>
      </c>
      <c r="R1301" t="str">
        <f t="shared" si="249"/>
        <v>&lt;br&gt;&lt;br&gt;</v>
      </c>
      <c r="S1301" t="str">
        <f t="shared" si="250"/>
        <v>&lt;/td&gt;&lt;td width='20%'&gt;&lt;a href='http://www.norduserforum.com/download/file.php?id=11962'&gt;Brassalesis.nsmp&lt;/a&gt;&lt;/td&gt;&lt;td width='10%'&gt;3.6 MB&lt;/td&gt;&lt;td width='10%'&gt;&lt;a href='http://www.norduserforum.com/viewtopic.php?f=2&amp;amp;t=18482' target='_blank'&gt;link&lt;/a&gt;&lt;/td&gt;&lt;/tr&gt;</v>
      </c>
      <c r="U1301" t="str">
        <f t="shared" si="245"/>
        <v>&lt;tr&gt;&lt;td width='10%'&gt;1295&lt;/td&gt;&lt;td width='20%'&gt;Brassalesis&lt;/td&gt;&lt;td width='10%'&gt;ezedob&lt;/td&gt;&lt;td width='20%'&gt;&lt;br&gt;&lt;br&gt;&lt;/td&gt;&lt;td width='20%'&gt;&lt;a href='http://www.norduserforum.com/download/file.php?id=11962'&gt;Brassalesis.nsmp&lt;/a&gt;&lt;/td&gt;&lt;td width='10%'&gt;3.6 MB&lt;/td&gt;&lt;td width='10%'&gt;&lt;a href='http://www.norduserforum.com/viewtopic.php?f=2&amp;amp;t=18482' target='_blank'&gt;link&lt;/a&gt;&lt;/td&gt;&lt;/tr&gt;</v>
      </c>
      <c r="X1301">
        <f>IFERROR(VLOOKUP(B1301,[1]Attachments!A$2:O$50001,13,FALSE),0)</f>
        <v>3777662</v>
      </c>
      <c r="Y1301" s="14" t="str">
        <f t="shared" si="251"/>
        <v>3.6 MB</v>
      </c>
      <c r="AB1301">
        <f>VLOOKUP(B1301,[1]Attachments!A$2:O$50001,9,FALSE)</f>
        <v>54</v>
      </c>
      <c r="AC1301" s="15">
        <f>VLOOKUP(B1301,[1]Attachments!A$2:O$50001,14,FALSE)/(60*60*24)+"1/1/1970"</f>
        <v>43751.861527777779</v>
      </c>
      <c r="AD1301" s="14">
        <f t="shared" ca="1" si="246"/>
        <v>17.074348952616091</v>
      </c>
      <c r="AM1301">
        <f t="shared" si="247"/>
        <v>201</v>
      </c>
      <c r="AN1301" t="str">
        <f>VLOOKUP(AM1301,A$3:U$4760,21,FALSE)</f>
        <v>&lt;tr&gt;&lt;td width='10%'&gt;201&lt;/td&gt;&lt;td width='20%'&gt;Lead4Scream&lt;/td&gt;&lt;td width='10%'&gt;artoor&lt;/td&gt;&lt;td width='20%'&gt;&lt;br&gt;&lt;ul class='graphic' style='margin-left: 0em;'&gt;&lt;li&gt;&lt;a href='http://www.norduserforum.com/download/file.php?id=1619?n=201' type='audio/mpeg' class='inline-playable'&gt;Lead4Scream&lt;/a&gt;&lt;/li&gt;&lt;/ul&gt;&lt;/td&gt;&lt;td width='20%'&gt;&lt;a href='http://www.norduserforum.com/download/file.php?id=1621'&gt;Lead4Scream.nsmp&lt;/a&gt;&lt;/td&gt;&lt;td width='10%'&gt;0.2 MB&lt;/td&gt;&lt;td width='10%'&gt;&lt;a href='http://www.norduserforum.com/viewtopic.php?f=2&amp;amp;t=2137' target='_blank'&gt;link&lt;/a&gt;&lt;/td&gt;&lt;/tr&gt;</v>
      </c>
    </row>
    <row r="1302" spans="1:40" x14ac:dyDescent="0.3">
      <c r="A1302" s="1">
        <f t="shared" si="248"/>
        <v>1296</v>
      </c>
      <c r="B1302">
        <v>11963</v>
      </c>
      <c r="C1302" s="1">
        <f>IF(IFERROR(VLOOKUP(B1302+1,[1]Attachments!A$2:K$50000,11,FALSE)="mp3",FALSE),B1302+1,IF(IFERROR(VLOOKUP(B1302-1,[1]Attachments!A$2:K$50000,11,FALSE)="mp3",FALSE),B1302-1,IF(IFERROR(VLOOKUP(B1302-2,[1]Attachments!A$2:K$50000,11,FALSE)="mp3",FALSE),B1302-2,IF(IFERROR(VLOOKUP(B1302+2,[1]Attachments!A$2:K$50000,11,FALSE)="mp3",FALSE),B1302+2,""))))</f>
        <v>11965</v>
      </c>
      <c r="H1302" s="1">
        <f t="shared" si="252"/>
        <v>11963</v>
      </c>
      <c r="I1302" s="1">
        <f>VLOOKUP(B1302,[1]Attachments!A$2:O$50001,3,FALSE)</f>
        <v>18482</v>
      </c>
      <c r="J1302" s="11" t="str">
        <f t="shared" si="242"/>
        <v>link</v>
      </c>
      <c r="K1302" s="1" t="str">
        <f>IF(E1302="",SUBSTITUTE(PROPER(SUBSTITUTE(LEFT(VLOOKUP(B1302,[1]Attachments!A$2:O$50001,8,FALSE),LEN(VLOOKUP(B1302,[1]Attachments!A$2:O$50001,8,FALSE))-5),"_"," ")),"&amp;Amp;","&amp;"),E1302)</f>
        <v>Brasssax</v>
      </c>
      <c r="L1302" s="13" t="str">
        <f>PROPER(SUBSTITUTE(LEFT(VLOOKUP(O1302,[1]Attachments!A$2:O$50001,8,FALSE),LEN(VLOOKUP(O1302,[1]Attachments!A$2:O$50001,8,FALSE))-4),"_"," "))</f>
        <v>Dx7 Layered - Wannitbbbad</v>
      </c>
      <c r="M1302" s="1" t="str">
        <f>IF(G1302="",VLOOKUP(VLOOKUP(B1302,[1]Attachments!A$2:O$10001,5,FALSE),[1]Users!A$2:B$100000,2,FALSE),G1302)</f>
        <v>ezedob</v>
      </c>
      <c r="N1302" s="1">
        <f t="shared" si="253"/>
        <v>1296</v>
      </c>
      <c r="O1302" s="1">
        <f t="shared" si="243"/>
        <v>11965</v>
      </c>
      <c r="P1302">
        <f>VLOOKUP(B1302,[1]Attachments!A$2:O$50001,2,FALSE)</f>
        <v>122892</v>
      </c>
      <c r="Q1302" t="str">
        <f t="shared" si="244"/>
        <v>&lt;tr&gt;&lt;td width='10%'&gt;1296&lt;/td&gt;&lt;td width='20%'&gt;Brasssax&lt;/td&gt;&lt;td width='10%'&gt;ezedob&lt;/td&gt;&lt;td width='20%'&gt;</v>
      </c>
      <c r="R1302" t="str">
        <f t="shared" si="249"/>
        <v>&lt;br&gt;&lt;ul class='graphic' style='margin-left: 0em;'&gt;&lt;li&gt;&lt;a href='http://www.norduserforum.com/download/file.php?id=11965?n=1296' type='audio/mpeg' class='inline-playable'&gt;Brasssax&lt;/a&gt;&lt;/li&gt;&lt;/ul&gt;</v>
      </c>
      <c r="S1302" t="str">
        <f t="shared" si="250"/>
        <v>&lt;/td&gt;&lt;td width='20%'&gt;&lt;a href='http://www.norduserforum.com/download/file.php?id=11963'&gt;Brasssax.nsmp&lt;/a&gt;&lt;/td&gt;&lt;td width='10%'&gt;6.2 MB&lt;/td&gt;&lt;td width='10%'&gt;&lt;a href='http://www.norduserforum.com/viewtopic.php?f=2&amp;amp;t=18482' target='_blank'&gt;link&lt;/a&gt;&lt;/td&gt;&lt;/tr&gt;</v>
      </c>
      <c r="U1302" t="str">
        <f t="shared" si="245"/>
        <v>&lt;tr&gt;&lt;td width='10%'&gt;1296&lt;/td&gt;&lt;td width='20%'&gt;Brasssax&lt;/td&gt;&lt;td width='10%'&gt;ezedob&lt;/td&gt;&lt;td width='20%'&gt;&lt;br&gt;&lt;ul class='graphic' style='margin-left: 0em;'&gt;&lt;li&gt;&lt;a href='http://www.norduserforum.com/download/file.php?id=11965?n=1296' type='audio/mpeg' class='inline-playable'&gt;Brasssax&lt;/a&gt;&lt;/li&gt;&lt;/ul&gt;&lt;/td&gt;&lt;td width='20%'&gt;&lt;a href='http://www.norduserforum.com/download/file.php?id=11963'&gt;Brasssax.nsmp&lt;/a&gt;&lt;/td&gt;&lt;td width='10%'&gt;6.2 MB&lt;/td&gt;&lt;td width='10%'&gt;&lt;a href='http://www.norduserforum.com/viewtopic.php?f=2&amp;amp;t=18482' target='_blank'&gt;link&lt;/a&gt;&lt;/td&gt;&lt;/tr&gt;</v>
      </c>
      <c r="X1302">
        <f>IFERROR(VLOOKUP(B1302,[1]Attachments!A$2:O$50001,13,FALSE),0)</f>
        <v>6517433</v>
      </c>
      <c r="Y1302" s="14" t="str">
        <f t="shared" si="251"/>
        <v>6.2 MB</v>
      </c>
      <c r="AB1302">
        <f>VLOOKUP(B1302,[1]Attachments!A$2:O$50001,9,FALSE)</f>
        <v>55</v>
      </c>
      <c r="AC1302" s="15">
        <f>VLOOKUP(B1302,[1]Attachments!A$2:O$50001,14,FALSE)/(60*60*24)+"1/1/1970"</f>
        <v>43751.861527777779</v>
      </c>
      <c r="AD1302" s="14">
        <f t="shared" ca="1" si="246"/>
        <v>17.390540599886759</v>
      </c>
      <c r="AM1302">
        <f t="shared" si="247"/>
        <v>200</v>
      </c>
      <c r="AN1302" t="str">
        <f>VLOOKUP(AM1302,A$3:U$4760,21,FALSE)</f>
        <v>&lt;tr&gt;&lt;td width='10%'&gt;200&lt;/td&gt;&lt;td width='20%'&gt;Violin Pizz Art&lt;/td&gt;&lt;td width='10%'&gt;artoor&lt;/td&gt;&lt;td width='20%'&gt;&lt;br&gt;&lt;ul class='graphic' style='margin-left: 0em;'&gt;&lt;li&gt;&lt;a href='http://www.norduserforum.com/download/file.php?id=1605?n=200' type='audio/mpeg' class='inline-playable'&gt;Violin Pizz Art&lt;/a&gt;&lt;/li&gt;&lt;/ul&gt;&lt;/td&gt;&lt;td width='20%'&gt;&lt;a href='http://www.norduserforum.com/download/file.php?id=1607'&gt;Violin Pizz Art.nsmp&lt;/a&gt;&lt;/td&gt;&lt;td width='10%'&gt;0.2 MB&lt;/td&gt;&lt;td width='10%'&gt;&lt;a href='http://www.norduserforum.com/viewtopic.php?f=2&amp;amp;t=1967' target='_blank'&gt;link&lt;/a&gt;&lt;/td&gt;&lt;/tr&gt;</v>
      </c>
    </row>
    <row r="1303" spans="1:40" x14ac:dyDescent="0.3">
      <c r="A1303" s="1">
        <f t="shared" si="248"/>
        <v>1297</v>
      </c>
      <c r="B1303">
        <v>11964</v>
      </c>
      <c r="C1303" s="1">
        <f>IF(IFERROR(VLOOKUP(B1303+1,[1]Attachments!A$2:K$50000,11,FALSE)="mp3",FALSE),B1303+1,IF(IFERROR(VLOOKUP(B1303-1,[1]Attachments!A$2:K$50000,11,FALSE)="mp3",FALSE),B1303-1,IF(IFERROR(VLOOKUP(B1303-2,[1]Attachments!A$2:K$50000,11,FALSE)="mp3",FALSE),B1303-2,IF(IFERROR(VLOOKUP(B1303+2,[1]Attachments!A$2:K$50000,11,FALSE)="mp3",FALSE),B1303+2,""))))</f>
        <v>11965</v>
      </c>
      <c r="H1303" s="1">
        <f t="shared" si="252"/>
        <v>11964</v>
      </c>
      <c r="I1303" s="1">
        <f>VLOOKUP(B1303,[1]Attachments!A$2:O$50001,3,FALSE)</f>
        <v>18482</v>
      </c>
      <c r="J1303" s="11" t="str">
        <f t="shared" si="242"/>
        <v>link</v>
      </c>
      <c r="K1303" s="1" t="str">
        <f>IF(E1303="",SUBSTITUTE(PROPER(SUBSTITUTE(LEFT(VLOOKUP(B1303,[1]Attachments!A$2:O$50001,8,FALSE),LEN(VLOOKUP(B1303,[1]Attachments!A$2:O$50001,8,FALSE))-5),"_"," ")),"&amp;Amp;","&amp;"),E1303)</f>
        <v>Newbrasswnordtpat</v>
      </c>
      <c r="L1303" s="13" t="str">
        <f>PROPER(SUBSTITUTE(LEFT(VLOOKUP(O1303,[1]Attachments!A$2:O$50001,8,FALSE),LEN(VLOOKUP(O1303,[1]Attachments!A$2:O$50001,8,FALSE))-4),"_"," "))</f>
        <v>Dx7 Layered - Wannitbbbad</v>
      </c>
      <c r="M1303" s="1" t="str">
        <f>IF(G1303="",VLOOKUP(VLOOKUP(B1303,[1]Attachments!A$2:O$10001,5,FALSE),[1]Users!A$2:B$100000,2,FALSE),G1303)</f>
        <v>ezedob</v>
      </c>
      <c r="N1303" s="1">
        <f t="shared" si="253"/>
        <v>1297</v>
      </c>
      <c r="O1303" s="1">
        <f t="shared" si="243"/>
        <v>11965</v>
      </c>
      <c r="P1303">
        <f>VLOOKUP(B1303,[1]Attachments!A$2:O$50001,2,FALSE)</f>
        <v>122892</v>
      </c>
      <c r="Q1303" t="str">
        <f t="shared" si="244"/>
        <v>&lt;tr&gt;&lt;td width='10%'&gt;1297&lt;/td&gt;&lt;td width='20%'&gt;Newbrasswnordtpat&lt;/td&gt;&lt;td width='10%'&gt;ezedob&lt;/td&gt;&lt;td width='20%'&gt;</v>
      </c>
      <c r="R1303" t="str">
        <f t="shared" si="249"/>
        <v>&lt;br&gt;&lt;ul class='graphic' style='margin-left: 0em;'&gt;&lt;li&gt;&lt;a href='http://www.norduserforum.com/download/file.php?id=11965?n=1297' type='audio/mpeg' class='inline-playable'&gt;Newbrasswnordtpat&lt;/a&gt;&lt;/li&gt;&lt;/ul&gt;</v>
      </c>
      <c r="S1303" t="str">
        <f t="shared" si="250"/>
        <v>&lt;/td&gt;&lt;td width='20%'&gt;&lt;a href='http://www.norduserforum.com/download/file.php?id=11964'&gt;Newbrasswnordtpat.nsmp&lt;/a&gt;&lt;/td&gt;&lt;td width='10%'&gt;2.9 MB&lt;/td&gt;&lt;td width='10%'&gt;&lt;a href='http://www.norduserforum.com/viewtopic.php?f=2&amp;amp;t=18482' target='_blank'&gt;link&lt;/a&gt;&lt;/td&gt;&lt;/tr&gt;</v>
      </c>
      <c r="U1303" t="str">
        <f t="shared" si="245"/>
        <v>&lt;tr&gt;&lt;td width='10%'&gt;1297&lt;/td&gt;&lt;td width='20%'&gt;Newbrasswnordtpat&lt;/td&gt;&lt;td width='10%'&gt;ezedob&lt;/td&gt;&lt;td width='20%'&gt;&lt;br&gt;&lt;ul class='graphic' style='margin-left: 0em;'&gt;&lt;li&gt;&lt;a href='http://www.norduserforum.com/download/file.php?id=11965?n=1297' type='audio/mpeg' class='inline-playable'&gt;Newbrasswnordtpat&lt;/a&gt;&lt;/li&gt;&lt;/ul&gt;&lt;/td&gt;&lt;td width='20%'&gt;&lt;a href='http://www.norduserforum.com/download/file.php?id=11964'&gt;Newbrasswnordtpat.nsmp&lt;/a&gt;&lt;/td&gt;&lt;td width='10%'&gt;2.9 MB&lt;/td&gt;&lt;td width='10%'&gt;&lt;a href='http://www.norduserforum.com/viewtopic.php?f=2&amp;amp;t=18482' target='_blank'&gt;link&lt;/a&gt;&lt;/td&gt;&lt;/tr&gt;</v>
      </c>
      <c r="X1303">
        <f>IFERROR(VLOOKUP(B1303,[1]Attachments!A$2:O$50001,13,FALSE),0)</f>
        <v>3011090</v>
      </c>
      <c r="Y1303" s="14" t="str">
        <f t="shared" si="251"/>
        <v>2.9 MB</v>
      </c>
      <c r="AB1303">
        <f>VLOOKUP(B1303,[1]Attachments!A$2:O$50001,9,FALSE)</f>
        <v>59</v>
      </c>
      <c r="AC1303" s="15">
        <f>VLOOKUP(B1303,[1]Attachments!A$2:O$50001,14,FALSE)/(60*60*24)+"1/1/1970"</f>
        <v>43751.863912037035</v>
      </c>
      <c r="AD1303" s="14">
        <f t="shared" ca="1" si="246"/>
        <v>18.657316536281385</v>
      </c>
      <c r="AM1303">
        <f t="shared" si="247"/>
        <v>199</v>
      </c>
      <c r="AN1303" t="str">
        <f>VLOOKUP(AM1303,A$3:U$4760,21,FALSE)</f>
        <v>&lt;tr&gt;&lt;td width='10%'&gt;199&lt;/td&gt;&lt;td width='20%'&gt;Violin Stac Art&lt;/td&gt;&lt;td width='10%'&gt;artoor&lt;/td&gt;&lt;td width='20%'&gt;&lt;br&gt;&lt;ul class='graphic' style='margin-left: 0em;'&gt;&lt;li&gt;&lt;a href='http://www.norduserforum.com/download/file.php?id=1605?n=199' type='audio/mpeg' class='inline-playable'&gt;Violin Stac Art&lt;/a&gt;&lt;/li&gt;&lt;/ul&gt;&lt;/td&gt;&lt;td width='20%'&gt;&lt;a href='http://www.norduserforum.com/download/file.php?id=1603'&gt;Violin Stac Art.nsmp&lt;/a&gt;&lt;/td&gt;&lt;td width='10%'&gt;0.4 MB&lt;/td&gt;&lt;td width='10%'&gt;&lt;a href='http://www.norduserforum.com/viewtopic.php?f=2&amp;amp;t=1967' target='_blank'&gt;link&lt;/a&gt;&lt;/td&gt;&lt;/tr&gt;</v>
      </c>
    </row>
    <row r="1304" spans="1:40" x14ac:dyDescent="0.3">
      <c r="A1304" s="1">
        <f t="shared" si="248"/>
        <v>1298</v>
      </c>
      <c r="B1304">
        <v>11975</v>
      </c>
      <c r="C1304" s="1">
        <f>IF(IFERROR(VLOOKUP(B1304+1,[1]Attachments!A$2:K$50000,11,FALSE)="mp3",FALSE),B1304+1,IF(IFERROR(VLOOKUP(B1304-1,[1]Attachments!A$2:K$50000,11,FALSE)="mp3",FALSE),B1304-1,IF(IFERROR(VLOOKUP(B1304-2,[1]Attachments!A$2:K$50000,11,FALSE)="mp3",FALSE),B1304-2,IF(IFERROR(VLOOKUP(B1304+2,[1]Attachments!A$2:K$50000,11,FALSE)="mp3",FALSE),B1304+2,""))))</f>
        <v>11977</v>
      </c>
      <c r="H1304" s="1">
        <f t="shared" si="252"/>
        <v>11975</v>
      </c>
      <c r="I1304" s="1">
        <f>VLOOKUP(B1304,[1]Attachments!A$2:O$50001,3,FALSE)</f>
        <v>10919</v>
      </c>
      <c r="J1304" s="11" t="str">
        <f t="shared" si="242"/>
        <v>link</v>
      </c>
      <c r="K1304" s="1" t="str">
        <f>IF(E1304="",SUBSTITUTE(PROPER(SUBSTITUTE(LEFT(VLOOKUP(B1304,[1]Attachments!A$2:O$50001,8,FALSE),LEN(VLOOKUP(B1304,[1]Attachments!A$2:O$50001,8,FALSE))-5),"_"," ")),"&amp;Amp;","&amp;"),E1304)</f>
        <v>Nylon Dreampad 2</v>
      </c>
      <c r="L1304" s="13" t="str">
        <f>PROPER(SUBSTITUTE(LEFT(VLOOKUP(O1304,[1]Attachments!A$2:O$50001,8,FALSE),LEN(VLOOKUP(O1304,[1]Attachments!A$2:O$50001,8,FALSE))-4),"_"," "))</f>
        <v>Nylon Dreampad</v>
      </c>
      <c r="M1304" s="1" t="str">
        <f>IF(G1304="",VLOOKUP(VLOOKUP(B1304,[1]Attachments!A$2:O$10001,5,FALSE),[1]Users!A$2:B$100000,2,FALSE),G1304)</f>
        <v>rudiratlos</v>
      </c>
      <c r="N1304" s="1">
        <f t="shared" si="253"/>
        <v>1298</v>
      </c>
      <c r="O1304" s="1">
        <f t="shared" si="243"/>
        <v>11977</v>
      </c>
      <c r="P1304">
        <f>VLOOKUP(B1304,[1]Attachments!A$2:O$50001,2,FALSE)</f>
        <v>122952</v>
      </c>
      <c r="Q1304" t="str">
        <f t="shared" si="244"/>
        <v>&lt;tr&gt;&lt;td width='10%'&gt;1298&lt;/td&gt;&lt;td width='20%'&gt;Nylon Dreampad 2&lt;/td&gt;&lt;td width='10%'&gt;rudiratlos&lt;/td&gt;&lt;td width='20%'&gt;</v>
      </c>
      <c r="R1304" t="str">
        <f t="shared" si="249"/>
        <v>&lt;br&gt;&lt;ul class='graphic' style='margin-left: 0em;'&gt;&lt;li&gt;&lt;a href='http://www.norduserforum.com/download/file.php?id=11977?n=1298' type='audio/mpeg' class='inline-playable'&gt;Nylon Dreampad 2&lt;/a&gt;&lt;/li&gt;&lt;/ul&gt;</v>
      </c>
      <c r="S1304" t="str">
        <f t="shared" si="250"/>
        <v>&lt;/td&gt;&lt;td width='20%'&gt;&lt;a href='http://www.norduserforum.com/download/file.php?id=11975'&gt;Nylon Dreampad 2.nsmp&lt;/a&gt;&lt;/td&gt;&lt;td width='10%'&gt;2.4 MB&lt;/td&gt;&lt;td width='10%'&gt;&lt;a href='http://www.norduserforum.com/viewtopic.php?f=2&amp;amp;t=10919' target='_blank'&gt;link&lt;/a&gt;&lt;/td&gt;&lt;/tr&gt;</v>
      </c>
      <c r="U1304" t="str">
        <f t="shared" si="245"/>
        <v>&lt;tr&gt;&lt;td width='10%'&gt;1298&lt;/td&gt;&lt;td width='20%'&gt;Nylon Dreampad 2&lt;/td&gt;&lt;td width='10%'&gt;rudiratlos&lt;/td&gt;&lt;td width='20%'&gt;&lt;br&gt;&lt;ul class='graphic' style='margin-left: 0em;'&gt;&lt;li&gt;&lt;a href='http://www.norduserforum.com/download/file.php?id=11977?n=1298' type='audio/mpeg' class='inline-playable'&gt;Nylon Dreampad 2&lt;/a&gt;&lt;/li&gt;&lt;/ul&gt;&lt;/td&gt;&lt;td width='20%'&gt;&lt;a href='http://www.norduserforum.com/download/file.php?id=11975'&gt;Nylon Dreampad 2.nsmp&lt;/a&gt;&lt;/td&gt;&lt;td width='10%'&gt;2.4 MB&lt;/td&gt;&lt;td width='10%'&gt;&lt;a href='http://www.norduserforum.com/viewtopic.php?f=2&amp;amp;t=10919' target='_blank'&gt;link&lt;/a&gt;&lt;/td&gt;&lt;/tr&gt;</v>
      </c>
      <c r="X1304">
        <f>IFERROR(VLOOKUP(B1304,[1]Attachments!A$2:O$50001,13,FALSE),0)</f>
        <v>2471213</v>
      </c>
      <c r="Y1304" s="14" t="str">
        <f t="shared" si="251"/>
        <v>2.4 MB</v>
      </c>
      <c r="AB1304">
        <f>VLOOKUP(B1304,[1]Attachments!A$2:O$50001,9,FALSE)</f>
        <v>25</v>
      </c>
      <c r="AC1304" s="15">
        <f>VLOOKUP(B1304,[1]Attachments!A$2:O$50001,14,FALSE)/(60*60*24)+"1/1/1970"</f>
        <v>43754.502511574072</v>
      </c>
      <c r="AD1304" s="14">
        <f t="shared" ca="1" si="246"/>
        <v>8.9755150087578137</v>
      </c>
      <c r="AM1304">
        <f t="shared" si="247"/>
        <v>198</v>
      </c>
      <c r="AN1304" t="str">
        <f>VLOOKUP(AM1304,A$3:U$4760,21,FALSE)</f>
        <v>&lt;tr&gt;&lt;td width='10%'&gt;198&lt;/td&gt;&lt;td width='20%'&gt;Violin Arco Art&lt;/td&gt;&lt;td width='10%'&gt;artoor&lt;/td&gt;&lt;td width='20%'&gt;&lt;br&gt;&lt;ul class='graphic' style='margin-left: 0em;'&gt;&lt;li&gt;&lt;a href='http://www.norduserforum.com/download/file.php?id=1600?n=198' type='audio/mpeg' class='inline-playable'&gt;Violin Arco Art&lt;/a&gt;&lt;/li&gt;&lt;/ul&gt;&lt;/td&gt;&lt;td width='20%'&gt;&lt;a href='http://www.norduserforum.com/download/file.php?id=1601'&gt;Violin Arco Art.nsmp&lt;/a&gt;&lt;/td&gt;&lt;td width='10%'&gt;2.1 MB&lt;/td&gt;&lt;td width='10%'&gt;&lt;a href='http://www.norduserforum.com/viewtopic.php?f=2&amp;amp;t=1967' target='_blank'&gt;link&lt;/a&gt;&lt;/td&gt;&lt;/tr&gt;</v>
      </c>
    </row>
    <row r="1305" spans="1:40" x14ac:dyDescent="0.3">
      <c r="A1305" s="1">
        <f t="shared" si="248"/>
        <v>1299</v>
      </c>
      <c r="B1305">
        <v>11982</v>
      </c>
      <c r="C1305" s="1">
        <f>IF(IFERROR(VLOOKUP(B1305+1,[1]Attachments!A$2:K$50000,11,FALSE)="mp3",FALSE),B1305+1,IF(IFERROR(VLOOKUP(B1305-1,[1]Attachments!A$2:K$50000,11,FALSE)="mp3",FALSE),B1305-1,IF(IFERROR(VLOOKUP(B1305-2,[1]Attachments!A$2:K$50000,11,FALSE)="mp3",FALSE),B1305-2,IF(IFERROR(VLOOKUP(B1305+2,[1]Attachments!A$2:K$50000,11,FALSE)="mp3",FALSE),B1305+2,""))))</f>
        <v>11983</v>
      </c>
      <c r="H1305" s="1">
        <f t="shared" si="252"/>
        <v>11982</v>
      </c>
      <c r="I1305" s="1">
        <f>VLOOKUP(B1305,[1]Attachments!A$2:O$50001,3,FALSE)</f>
        <v>18216</v>
      </c>
      <c r="J1305" s="11" t="str">
        <f t="shared" si="242"/>
        <v>link</v>
      </c>
      <c r="K1305" s="1" t="str">
        <f>IF(E1305="",SUBSTITUTE(PROPER(SUBSTITUTE(LEFT(VLOOKUP(B1305,[1]Attachments!A$2:O$50001,8,FALSE),LEN(VLOOKUP(B1305,[1]Attachments!A$2:O$50001,8,FALSE))-5),"_"," ")),"&amp;Amp;","&amp;"),E1305)</f>
        <v>Yellow Submarine</v>
      </c>
      <c r="L1305" s="13" t="str">
        <f>PROPER(SUBSTITUTE(LEFT(VLOOKUP(O1305,[1]Attachments!A$2:O$50001,8,FALSE),LEN(VLOOKUP(O1305,[1]Attachments!A$2:O$50001,8,FALSE))-4),"_"," "))</f>
        <v>Yellow Submarine</v>
      </c>
      <c r="M1305" s="1" t="str">
        <f>IF(G1305="",VLOOKUP(VLOOKUP(B1305,[1]Attachments!A$2:O$10001,5,FALSE),[1]Users!A$2:B$100000,2,FALSE),G1305)</f>
        <v>koloman</v>
      </c>
      <c r="N1305" s="1">
        <f t="shared" si="253"/>
        <v>1299</v>
      </c>
      <c r="O1305" s="1">
        <f t="shared" si="243"/>
        <v>11983</v>
      </c>
      <c r="P1305">
        <f>VLOOKUP(B1305,[1]Attachments!A$2:O$50001,2,FALSE)</f>
        <v>123018</v>
      </c>
      <c r="Q1305" t="str">
        <f t="shared" si="244"/>
        <v>&lt;tr&gt;&lt;td width='10%'&gt;1299&lt;/td&gt;&lt;td width='20%'&gt;Yellow Submarine&lt;/td&gt;&lt;td width='10%'&gt;koloman&lt;/td&gt;&lt;td width='20%'&gt;</v>
      </c>
      <c r="R1305" t="str">
        <f t="shared" si="249"/>
        <v>&lt;br&gt;&lt;ul class='graphic' style='margin-left: 0em;'&gt;&lt;li&gt;&lt;a href='http://www.norduserforum.com/download/file.php?id=11983?n=1299' type='audio/mpeg' class='inline-playable'&gt;Yellow Submarine&lt;/a&gt;&lt;/li&gt;&lt;/ul&gt;</v>
      </c>
      <c r="S1305" t="str">
        <f t="shared" si="250"/>
        <v>&lt;/td&gt;&lt;td width='20%'&gt;&lt;a href='http://www.norduserforum.com/download/file.php?id=11982'&gt;Yellow Submarine.nsmp&lt;/a&gt;&lt;/td&gt;&lt;td width='10%'&gt;0.7 MB&lt;/td&gt;&lt;td width='10%'&gt;&lt;a href='http://www.norduserforum.com/viewtopic.php?f=2&amp;amp;t=18216' target='_blank'&gt;link&lt;/a&gt;&lt;/td&gt;&lt;/tr&gt;</v>
      </c>
      <c r="U1305" t="str">
        <f t="shared" si="245"/>
        <v>&lt;tr&gt;&lt;td width='10%'&gt;1299&lt;/td&gt;&lt;td width='20%'&gt;Yellow Submarine&lt;/td&gt;&lt;td width='10%'&gt;koloman&lt;/td&gt;&lt;td width='20%'&gt;&lt;br&gt;&lt;ul class='graphic' style='margin-left: 0em;'&gt;&lt;li&gt;&lt;a href='http://www.norduserforum.com/download/file.php?id=11983?n=1299' type='audio/mpeg' class='inline-playable'&gt;Yellow Submarine&lt;/a&gt;&lt;/li&gt;&lt;/ul&gt;&lt;/td&gt;&lt;td width='20%'&gt;&lt;a href='http://www.norduserforum.com/download/file.php?id=11982'&gt;Yellow Submarine.nsmp&lt;/a&gt;&lt;/td&gt;&lt;td width='10%'&gt;0.7 MB&lt;/td&gt;&lt;td width='10%'&gt;&lt;a href='http://www.norduserforum.com/viewtopic.php?f=2&amp;amp;t=18216' target='_blank'&gt;link&lt;/a&gt;&lt;/td&gt;&lt;/tr&gt;</v>
      </c>
      <c r="X1305">
        <f>IFERROR(VLOOKUP(B1305,[1]Attachments!A$2:O$50001,13,FALSE),0)</f>
        <v>754826</v>
      </c>
      <c r="Y1305" s="14" t="str">
        <f t="shared" si="251"/>
        <v>0.7 MB</v>
      </c>
      <c r="AB1305">
        <f>VLOOKUP(B1305,[1]Attachments!A$2:O$50001,9,FALSE)</f>
        <v>27</v>
      </c>
      <c r="AC1305" s="15">
        <f>VLOOKUP(B1305,[1]Attachments!A$2:O$50001,14,FALSE)/(60*60*24)+"1/1/1970"</f>
        <v>43756.873333333337</v>
      </c>
      <c r="AD1305" s="14">
        <f t="shared" ca="1" si="246"/>
        <v>11.035422343326376</v>
      </c>
      <c r="AM1305">
        <f t="shared" si="247"/>
        <v>197</v>
      </c>
      <c r="AN1305" t="str">
        <f>VLOOKUP(AM1305,A$3:U$4760,21,FALSE)</f>
        <v>&lt;tr&gt;&lt;td width='10%'&gt;197&lt;/td&gt;&lt;td width='20%'&gt;Synthpad2  Ste Clv4&lt;/td&gt;&lt;td width='10%'&gt;Klangwerk&lt;/td&gt;&lt;td width='20%'&gt;&lt;br&gt;&lt;br&gt;&lt;/td&gt;&lt;td width='20%'&gt;&lt;a href='http://www.norduserforum.com/download/file.php?id=1611'&gt;Synthpad2  Ste Clv4.nsmp&lt;/a&gt;&lt;/td&gt;&lt;td width='10%'&gt;1.6 MB&lt;/td&gt;&lt;td width='10%'&gt;&lt;a href='http://www.norduserforum.com/viewtopic.php?f=2&amp;amp;t=1840' target='_blank'&gt;link&lt;/a&gt;&lt;/td&gt;&lt;/tr&gt;</v>
      </c>
    </row>
    <row r="1306" spans="1:40" x14ac:dyDescent="0.3">
      <c r="A1306" s="1">
        <f t="shared" si="248"/>
        <v>1300</v>
      </c>
      <c r="B1306">
        <v>11986</v>
      </c>
      <c r="C1306" s="1">
        <f>IF(IFERROR(VLOOKUP(B1306+1,[1]Attachments!A$2:K$50000,11,FALSE)="mp3",FALSE),B1306+1,IF(IFERROR(VLOOKUP(B1306-1,[1]Attachments!A$2:K$50000,11,FALSE)="mp3",FALSE),B1306-1,IF(IFERROR(VLOOKUP(B1306-2,[1]Attachments!A$2:K$50000,11,FALSE)="mp3",FALSE),B1306-2,IF(IFERROR(VLOOKUP(B1306+2,[1]Attachments!A$2:K$50000,11,FALSE)="mp3",FALSE),B1306+2,""))))</f>
        <v>11984</v>
      </c>
      <c r="H1306" s="1">
        <f t="shared" si="252"/>
        <v>11986</v>
      </c>
      <c r="I1306" s="1">
        <f>VLOOKUP(B1306,[1]Attachments!A$2:O$50001,3,FALSE)</f>
        <v>18439</v>
      </c>
      <c r="J1306" s="11" t="str">
        <f t="shared" si="242"/>
        <v>link</v>
      </c>
      <c r="K1306" s="1" t="str">
        <f>IF(E1306="",SUBSTITUTE(PROPER(SUBSTITUTE(LEFT(VLOOKUP(B1306,[1]Attachments!A$2:O$50001,8,FALSE),LEN(VLOOKUP(B1306,[1]Attachments!A$2:O$50001,8,FALSE))-5),"_"," ")),"&amp;Amp;","&amp;"),E1306)</f>
        <v>Bagpipe1</v>
      </c>
      <c r="L1306" s="13" t="str">
        <f>PROPER(SUBSTITUTE(LEFT(VLOOKUP(O1306,[1]Attachments!A$2:O$50001,8,FALSE),LEN(VLOOKUP(O1306,[1]Attachments!A$2:O$50001,8,FALSE))-4),"_"," "))</f>
        <v>Eastsouthern - Whisper</v>
      </c>
      <c r="M1306" s="1" t="str">
        <f>IF(G1306="",VLOOKUP(VLOOKUP(B1306,[1]Attachments!A$2:O$10001,5,FALSE),[1]Users!A$2:B$100000,2,FALSE),G1306)</f>
        <v>horowizard</v>
      </c>
      <c r="N1306" s="1">
        <f t="shared" si="253"/>
        <v>1300</v>
      </c>
      <c r="O1306" s="1">
        <f t="shared" si="243"/>
        <v>11984</v>
      </c>
      <c r="P1306">
        <f>VLOOKUP(B1306,[1]Attachments!A$2:O$50001,2,FALSE)</f>
        <v>123068</v>
      </c>
      <c r="Q1306" t="str">
        <f t="shared" si="244"/>
        <v>&lt;tr&gt;&lt;td width='10%'&gt;1300&lt;/td&gt;&lt;td width='20%'&gt;Bagpipe1&lt;/td&gt;&lt;td width='10%'&gt;horowizard&lt;/td&gt;&lt;td width='20%'&gt;</v>
      </c>
      <c r="R1306" t="str">
        <f t="shared" si="249"/>
        <v>&lt;br&gt;&lt;ul class='graphic' style='margin-left: 0em;'&gt;&lt;li&gt;&lt;a href='http://www.norduserforum.com/download/file.php?id=11984?n=1300' type='audio/mpeg' class='inline-playable'&gt;Bagpipe1&lt;/a&gt;&lt;/li&gt;&lt;/ul&gt;</v>
      </c>
      <c r="S1306" t="str">
        <f t="shared" si="250"/>
        <v>&lt;/td&gt;&lt;td width='20%'&gt;&lt;a href='http://www.norduserforum.com/download/file.php?id=11986'&gt;Bagpipe1.nsmp&lt;/a&gt;&lt;/td&gt;&lt;td width='10%'&gt;1.5 MB&lt;/td&gt;&lt;td width='10%'&gt;&lt;a href='http://www.norduserforum.com/viewtopic.php?f=2&amp;amp;t=18439' target='_blank'&gt;link&lt;/a&gt;&lt;/td&gt;&lt;/tr&gt;</v>
      </c>
      <c r="U1306" t="str">
        <f t="shared" si="245"/>
        <v>&lt;tr&gt;&lt;td width='10%'&gt;1300&lt;/td&gt;&lt;td width='20%'&gt;Bagpipe1&lt;/td&gt;&lt;td width='10%'&gt;horowizard&lt;/td&gt;&lt;td width='20%'&gt;&lt;br&gt;&lt;ul class='graphic' style='margin-left: 0em;'&gt;&lt;li&gt;&lt;a href='http://www.norduserforum.com/download/file.php?id=11984?n=1300' type='audio/mpeg' class='inline-playable'&gt;Bagpipe1&lt;/a&gt;&lt;/li&gt;&lt;/ul&gt;&lt;/td&gt;&lt;td width='20%'&gt;&lt;a href='http://www.norduserforum.com/download/file.php?id=11986'&gt;Bagpipe1.nsmp&lt;/a&gt;&lt;/td&gt;&lt;td width='10%'&gt;1.5 MB&lt;/td&gt;&lt;td width='10%'&gt;&lt;a href='http://www.norduserforum.com/viewtopic.php?f=2&amp;amp;t=18439' target='_blank'&gt;link&lt;/a&gt;&lt;/td&gt;&lt;/tr&gt;</v>
      </c>
      <c r="X1306">
        <f>IFERROR(VLOOKUP(B1306,[1]Attachments!A$2:O$50001,13,FALSE),0)</f>
        <v>1620059</v>
      </c>
      <c r="Y1306" s="14" t="str">
        <f t="shared" si="251"/>
        <v>1.5 MB</v>
      </c>
      <c r="AB1306">
        <f>VLOOKUP(B1306,[1]Attachments!A$2:O$50001,9,FALSE)</f>
        <v>27</v>
      </c>
      <c r="AC1306" s="15">
        <f>VLOOKUP(B1306,[1]Attachments!A$2:O$50001,14,FALSE)/(60*60*24)+"1/1/1970"</f>
        <v>43758.762280092589</v>
      </c>
      <c r="AD1306" s="14">
        <f t="shared" ca="1" si="246"/>
        <v>12.403430509841616</v>
      </c>
      <c r="AM1306">
        <f t="shared" si="247"/>
        <v>196</v>
      </c>
      <c r="AN1306" t="str">
        <f>VLOOKUP(AM1306,A$3:U$4760,21,FALSE)</f>
        <v>&lt;tr&gt;&lt;td width='10%'&gt;196&lt;/td&gt;&lt;td width='20%'&gt;Dx7Iic Crystal Br&lt;/td&gt;&lt;td width='10%'&gt;Klangwerk&lt;/td&gt;&lt;td width='20%'&gt;&lt;br&gt;&lt;br&gt;&lt;/td&gt;&lt;td width='20%'&gt;&lt;a href='http://www.norduserforum.com/download/file.php?id=1612'&gt;Dx7Iic Crystal Br.nsmp&lt;/a&gt;&lt;/td&gt;&lt;td width='10%'&gt;5.2 MB&lt;/td&gt;&lt;td width='10%'&gt;&lt;a href='http://www.norduserforum.com/viewtopic.php?f=2&amp;amp;t=1840' target='_blank'&gt;link&lt;/a&gt;&lt;/td&gt;&lt;/tr&gt;</v>
      </c>
    </row>
    <row r="1307" spans="1:40" x14ac:dyDescent="0.3">
      <c r="A1307" s="1">
        <f t="shared" si="248"/>
        <v>1301</v>
      </c>
      <c r="B1307">
        <v>11990</v>
      </c>
      <c r="C1307" s="1" t="str">
        <f>IF(IFERROR(VLOOKUP(B1307+1,[1]Attachments!A$2:K$50000,11,FALSE)="mp3",FALSE),B1307+1,IF(IFERROR(VLOOKUP(B1307-1,[1]Attachments!A$2:K$50000,11,FALSE)="mp3",FALSE),B1307-1,IF(IFERROR(VLOOKUP(B1307-2,[1]Attachments!A$2:K$50000,11,FALSE)="mp3",FALSE),B1307-2,IF(IFERROR(VLOOKUP(B1307+2,[1]Attachments!A$2:K$50000,11,FALSE)="mp3",FALSE),B1307+2,""))))</f>
        <v/>
      </c>
      <c r="H1307" s="1">
        <f t="shared" si="252"/>
        <v>11990</v>
      </c>
      <c r="I1307" s="1">
        <f>VLOOKUP(B1307,[1]Attachments!A$2:O$50001,3,FALSE)</f>
        <v>6197</v>
      </c>
      <c r="J1307" s="11" t="str">
        <f t="shared" si="242"/>
        <v>link</v>
      </c>
      <c r="K1307" s="1" t="str">
        <f>IF(E1307="",SUBSTITUTE(PROPER(SUBSTITUTE(LEFT(VLOOKUP(B1307,[1]Attachments!A$2:O$50001,8,FALSE),LEN(VLOOKUP(B1307,[1]Attachments!A$2:O$50001,8,FALSE))-5),"_"," ")),"&amp;Amp;","&amp;"),E1307)</f>
        <v>Highhopes</v>
      </c>
      <c r="L1307" s="13" t="e">
        <f>PROPER(SUBSTITUTE(LEFT(VLOOKUP(O1307,[1]Attachments!A$2:O$50001,8,FALSE),LEN(VLOOKUP(O1307,[1]Attachments!A$2:O$50001,8,FALSE))-4),"_"," "))</f>
        <v>#N/A</v>
      </c>
      <c r="M1307" s="1" t="str">
        <f>IF(G1307="",VLOOKUP(VLOOKUP(B1307,[1]Attachments!A$2:O$10001,5,FALSE),[1]Users!A$2:B$100000,2,FALSE),G1307)</f>
        <v>krto</v>
      </c>
      <c r="N1307" s="1">
        <f t="shared" si="253"/>
        <v>1301</v>
      </c>
      <c r="O1307" s="1" t="str">
        <f t="shared" si="243"/>
        <v/>
      </c>
      <c r="P1307">
        <f>VLOOKUP(B1307,[1]Attachments!A$2:O$50001,2,FALSE)</f>
        <v>123091</v>
      </c>
      <c r="Q1307" t="str">
        <f t="shared" si="244"/>
        <v>&lt;tr&gt;&lt;td width='10%'&gt;1301&lt;/td&gt;&lt;td width='20%'&gt;Highhopes&lt;/td&gt;&lt;td width='10%'&gt;krto&lt;/td&gt;&lt;td width='20%'&gt;</v>
      </c>
      <c r="R1307" t="str">
        <f t="shared" si="249"/>
        <v>&lt;br&gt;&lt;br&gt;</v>
      </c>
      <c r="S1307" t="str">
        <f t="shared" si="250"/>
        <v>&lt;/td&gt;&lt;td width='20%'&gt;&lt;a href='http://www.norduserforum.com/download/file.php?id=11990'&gt;Highhopes.nsmp&lt;/a&gt;&lt;/td&gt;&lt;td width='10%'&gt;22.6 MB&lt;/td&gt;&lt;td width='10%'&gt;&lt;a href='http://www.norduserforum.com/viewtopic.php?f=2&amp;amp;t=6197' target='_blank'&gt;link&lt;/a&gt;&lt;/td&gt;&lt;/tr&gt;</v>
      </c>
      <c r="U1307" t="str">
        <f t="shared" si="245"/>
        <v>&lt;tr&gt;&lt;td width='10%'&gt;1301&lt;/td&gt;&lt;td width='20%'&gt;Highhopes&lt;/td&gt;&lt;td width='10%'&gt;krto&lt;/td&gt;&lt;td width='20%'&gt;&lt;br&gt;&lt;br&gt;&lt;/td&gt;&lt;td width='20%'&gt;&lt;a href='http://www.norduserforum.com/download/file.php?id=11990'&gt;Highhopes.nsmp&lt;/a&gt;&lt;/td&gt;&lt;td width='10%'&gt;22.6 MB&lt;/td&gt;&lt;td width='10%'&gt;&lt;a href='http://www.norduserforum.com/viewtopic.php?f=2&amp;amp;t=6197' target='_blank'&gt;link&lt;/a&gt;&lt;/td&gt;&lt;/tr&gt;</v>
      </c>
      <c r="X1307">
        <f>IFERROR(VLOOKUP(B1307,[1]Attachments!A$2:O$50001,13,FALSE),0)</f>
        <v>23728364</v>
      </c>
      <c r="Y1307" s="14" t="str">
        <f t="shared" si="251"/>
        <v>22.6 MB</v>
      </c>
      <c r="AB1307">
        <f>VLOOKUP(B1307,[1]Attachments!A$2:O$50001,9,FALSE)</f>
        <v>18</v>
      </c>
      <c r="AC1307" s="15">
        <f>VLOOKUP(B1307,[1]Attachments!A$2:O$50001,14,FALSE)/(60*60*24)+"1/1/1970"</f>
        <v>43759.781817129631</v>
      </c>
      <c r="AD1307" s="14">
        <f t="shared" ca="1" si="246"/>
        <v>8.8618919273143408</v>
      </c>
      <c r="AM1307">
        <f t="shared" si="247"/>
        <v>195</v>
      </c>
      <c r="AN1307" t="str">
        <f>VLOOKUP(AM1307,A$3:U$4760,21,FALSE)</f>
        <v>&lt;tr&gt;&lt;td width='10%'&gt;195&lt;/td&gt;&lt;td width='20%'&gt;Domra Art&lt;/td&gt;&lt;td width='10%'&gt;artoor&lt;/td&gt;&lt;td width='20%'&gt;&lt;br&gt;&lt;ul class='graphic' style='margin-left: 0em;'&gt;&lt;li&gt;&lt;a href='http://www.norduserforum.com/download/file.php?id=1585?n=195' type='audio/mpeg' class='inline-playable'&gt;Domra Art&lt;/a&gt;&lt;/li&gt;&lt;/ul&gt;&lt;/td&gt;&lt;td width='20%'&gt;&lt;a href='http://www.norduserforum.com/download/file.php?id=1587'&gt;Domra Art.nsmp&lt;/a&gt;&lt;/td&gt;&lt;td width='10%'&gt;2.4 MB&lt;/td&gt;&lt;td width='10%'&gt;&lt;a href='http://www.norduserforum.com/viewtopic.php?f=2&amp;amp;t=1967' target='_blank'&gt;link&lt;/a&gt;&lt;/td&gt;&lt;/tr&gt;</v>
      </c>
    </row>
    <row r="1308" spans="1:40" x14ac:dyDescent="0.3">
      <c r="A1308" s="1">
        <f t="shared" si="248"/>
        <v>1302</v>
      </c>
      <c r="B1308">
        <v>11992</v>
      </c>
      <c r="C1308" s="1" t="str">
        <f>IF(IFERROR(VLOOKUP(B1308+1,[1]Attachments!A$2:K$50000,11,FALSE)="mp3",FALSE),B1308+1,IF(IFERROR(VLOOKUP(B1308-1,[1]Attachments!A$2:K$50000,11,FALSE)="mp3",FALSE),B1308-1,IF(IFERROR(VLOOKUP(B1308-2,[1]Attachments!A$2:K$50000,11,FALSE)="mp3",FALSE),B1308-2,IF(IFERROR(VLOOKUP(B1308+2,[1]Attachments!A$2:K$50000,11,FALSE)="mp3",FALSE),B1308+2,""))))</f>
        <v/>
      </c>
      <c r="H1308" s="1">
        <f t="shared" si="252"/>
        <v>11992</v>
      </c>
      <c r="I1308" s="1">
        <f>VLOOKUP(B1308,[1]Attachments!A$2:O$50001,3,FALSE)</f>
        <v>18502</v>
      </c>
      <c r="J1308" s="11" t="str">
        <f t="shared" si="242"/>
        <v>link</v>
      </c>
      <c r="K1308" s="1" t="str">
        <f>IF(E1308="",SUBSTITUTE(PROPER(SUBSTITUTE(LEFT(VLOOKUP(B1308,[1]Attachments!A$2:O$50001,8,FALSE),LEN(VLOOKUP(B1308,[1]Attachments!A$2:O$50001,8,FALSE))-5),"_"," ")),"&amp;Amp;","&amp;"),E1308)</f>
        <v>Labs Shimmer</v>
      </c>
      <c r="L1308" s="13" t="e">
        <f>PROPER(SUBSTITUTE(LEFT(VLOOKUP(O1308,[1]Attachments!A$2:O$50001,8,FALSE),LEN(VLOOKUP(O1308,[1]Attachments!A$2:O$50001,8,FALSE))-4),"_"," "))</f>
        <v>#N/A</v>
      </c>
      <c r="M1308" s="1" t="str">
        <f>IF(G1308="",VLOOKUP(VLOOKUP(B1308,[1]Attachments!A$2:O$10001,5,FALSE),[1]Users!A$2:B$100000,2,FALSE),G1308)</f>
        <v>timgosden</v>
      </c>
      <c r="N1308" s="1">
        <f t="shared" si="253"/>
        <v>1302</v>
      </c>
      <c r="O1308" s="1" t="str">
        <f t="shared" si="243"/>
        <v/>
      </c>
      <c r="P1308">
        <f>VLOOKUP(B1308,[1]Attachments!A$2:O$50001,2,FALSE)</f>
        <v>123203</v>
      </c>
      <c r="Q1308" t="str">
        <f t="shared" si="244"/>
        <v>&lt;tr&gt;&lt;td width='10%'&gt;1302&lt;/td&gt;&lt;td width='20%'&gt;Labs Shimmer&lt;/td&gt;&lt;td width='10%'&gt;timgosden&lt;/td&gt;&lt;td width='20%'&gt;</v>
      </c>
      <c r="R1308" t="str">
        <f t="shared" si="249"/>
        <v>&lt;br&gt;&lt;br&gt;</v>
      </c>
      <c r="S1308" t="str">
        <f t="shared" si="250"/>
        <v>&lt;/td&gt;&lt;td width='20%'&gt;&lt;a href='http://www.norduserforum.com/download/file.php?id=11992'&gt;Labs Shimmer.nsmp&lt;/a&gt;&lt;/td&gt;&lt;td width='10%'&gt;34.7 MB&lt;/td&gt;&lt;td width='10%'&gt;&lt;a href='http://www.norduserforum.com/viewtopic.php?f=2&amp;amp;t=18502' target='_blank'&gt;link&lt;/a&gt;&lt;/td&gt;&lt;/tr&gt;</v>
      </c>
      <c r="U1308" t="str">
        <f t="shared" si="245"/>
        <v>&lt;tr&gt;&lt;td width='10%'&gt;1302&lt;/td&gt;&lt;td width='20%'&gt;Labs Shimmer&lt;/td&gt;&lt;td width='10%'&gt;timgosden&lt;/td&gt;&lt;td width='20%'&gt;&lt;br&gt;&lt;br&gt;&lt;/td&gt;&lt;td width='20%'&gt;&lt;a href='http://www.norduserforum.com/download/file.php?id=11992'&gt;Labs Shimmer.nsmp&lt;/a&gt;&lt;/td&gt;&lt;td width='10%'&gt;34.7 MB&lt;/td&gt;&lt;td width='10%'&gt;&lt;a href='http://www.norduserforum.com/viewtopic.php?f=2&amp;amp;t=18502' target='_blank'&gt;link&lt;/a&gt;&lt;/td&gt;&lt;/tr&gt;</v>
      </c>
      <c r="X1308">
        <f>IFERROR(VLOOKUP(B1308,[1]Attachments!A$2:O$50001,13,FALSE),0)</f>
        <v>36342875</v>
      </c>
      <c r="Y1308" s="14" t="str">
        <f t="shared" si="251"/>
        <v>34.7 MB</v>
      </c>
      <c r="AB1308">
        <f>VLOOKUP(B1308,[1]Attachments!A$2:O$50001,9,FALSE)</f>
        <v>18</v>
      </c>
      <c r="AC1308" s="15">
        <f>VLOOKUP(B1308,[1]Attachments!A$2:O$50001,14,FALSE)/(60*60*24)+"1/1/1970"</f>
        <v>43764.461261574077</v>
      </c>
      <c r="AD1308" s="14">
        <f t="shared" ca="1" si="246"/>
        <v>13.209293973045366</v>
      </c>
      <c r="AM1308">
        <f t="shared" si="247"/>
        <v>194</v>
      </c>
      <c r="AN1308" t="str">
        <f>VLOOKUP(AM1308,A$3:U$4760,21,FALSE)</f>
        <v>&lt;tr&gt;&lt;td width='10%'&gt;194&lt;/td&gt;&lt;td width='20%'&gt;Balalayka Art&lt;/td&gt;&lt;td width='10%'&gt;artoor&lt;/td&gt;&lt;td width='20%'&gt;&lt;br&gt;&lt;ul class='graphic' style='margin-left: 0em;'&gt;&lt;li&gt;&lt;a href='http://www.norduserforum.com/download/file.php?id=1585?n=194' type='audio/mpeg' class='inline-playable'&gt;Balalayka Art&lt;/a&gt;&lt;/li&gt;&lt;/ul&gt;&lt;/td&gt;&lt;td width='20%'&gt;&lt;a href='http://www.norduserforum.com/download/file.php?id=1584'&gt;Balalayka Art.nsmp&lt;/a&gt;&lt;/td&gt;&lt;td width='10%'&gt;2.7 MB&lt;/td&gt;&lt;td width='10%'&gt;&lt;a href='http://www.norduserforum.com/viewtopic.php?f=2&amp;amp;t=1967' target='_blank'&gt;link&lt;/a&gt;&lt;/td&gt;&lt;/tr&gt;</v>
      </c>
    </row>
    <row r="1309" spans="1:40" x14ac:dyDescent="0.3">
      <c r="A1309" s="1">
        <f t="shared" si="248"/>
        <v>1303</v>
      </c>
      <c r="B1309">
        <v>12005</v>
      </c>
      <c r="C1309" s="1" t="str">
        <f>IF(IFERROR(VLOOKUP(B1309+1,[1]Attachments!A$2:K$50000,11,FALSE)="mp3",FALSE),B1309+1,IF(IFERROR(VLOOKUP(B1309-1,[1]Attachments!A$2:K$50000,11,FALSE)="mp3",FALSE),B1309-1,IF(IFERROR(VLOOKUP(B1309-2,[1]Attachments!A$2:K$50000,11,FALSE)="mp3",FALSE),B1309-2,IF(IFERROR(VLOOKUP(B1309+2,[1]Attachments!A$2:K$50000,11,FALSE)="mp3",FALSE),B1309+2,""))))</f>
        <v/>
      </c>
      <c r="H1309" s="1">
        <f t="shared" si="252"/>
        <v>12005</v>
      </c>
      <c r="I1309" s="1">
        <f>VLOOKUP(B1309,[1]Attachments!A$2:O$50001,3,FALSE)</f>
        <v>18554</v>
      </c>
      <c r="J1309" s="11" t="str">
        <f t="shared" si="242"/>
        <v>link</v>
      </c>
      <c r="K1309" s="1" t="str">
        <f>IF(E1309="",SUBSTITUTE(PROPER(SUBSTITUTE(LEFT(VLOOKUP(B1309,[1]Attachments!A$2:O$50001,8,FALSE),LEN(VLOOKUP(B1309,[1]Attachments!A$2:O$50001,8,FALSE))-5),"_"," ")),"&amp;Amp;","&amp;"),E1309)</f>
        <v>80Sdrums</v>
      </c>
      <c r="L1309" s="13" t="e">
        <f>PROPER(SUBSTITUTE(LEFT(VLOOKUP(O1309,[1]Attachments!A$2:O$50001,8,FALSE),LEN(VLOOKUP(O1309,[1]Attachments!A$2:O$50001,8,FALSE))-4),"_"," "))</f>
        <v>#N/A</v>
      </c>
      <c r="M1309" s="1" t="str">
        <f>IF(G1309="",VLOOKUP(VLOOKUP(B1309,[1]Attachments!A$2:O$10001,5,FALSE),[1]Users!A$2:B$100000,2,FALSE),G1309)</f>
        <v>markcoldberg</v>
      </c>
      <c r="N1309" s="1">
        <f t="shared" si="253"/>
        <v>1303</v>
      </c>
      <c r="O1309" s="1" t="str">
        <f t="shared" si="243"/>
        <v/>
      </c>
      <c r="P1309">
        <f>VLOOKUP(B1309,[1]Attachments!A$2:O$50001,2,FALSE)</f>
        <v>123328</v>
      </c>
      <c r="Q1309" t="str">
        <f t="shared" si="244"/>
        <v>&lt;tr&gt;&lt;td width='10%'&gt;1303&lt;/td&gt;&lt;td width='20%'&gt;80Sdrums&lt;/td&gt;&lt;td width='10%'&gt;markcoldberg&lt;/td&gt;&lt;td width='20%'&gt;</v>
      </c>
      <c r="R1309" t="str">
        <f t="shared" si="249"/>
        <v>&lt;br&gt;&lt;br&gt;</v>
      </c>
      <c r="S1309" t="str">
        <f t="shared" si="250"/>
        <v>&lt;/td&gt;&lt;td width='20%'&gt;&lt;a href='http://www.norduserforum.com/download/file.php?id=12005'&gt;80Sdrums.nsmp&lt;/a&gt;&lt;/td&gt;&lt;td width='10%'&gt;23.4 MB&lt;/td&gt;&lt;td width='10%'&gt;&lt;a href='http://www.norduserforum.com/viewtopic.php?f=2&amp;amp;t=18554' target='_blank'&gt;link&lt;/a&gt;&lt;/td&gt;&lt;/tr&gt;</v>
      </c>
      <c r="U1309" t="str">
        <f t="shared" si="245"/>
        <v>&lt;tr&gt;&lt;td width='10%'&gt;1303&lt;/td&gt;&lt;td width='20%'&gt;80Sdrums&lt;/td&gt;&lt;td width='10%'&gt;markcoldberg&lt;/td&gt;&lt;td width='20%'&gt;&lt;br&gt;&lt;br&gt;&lt;/td&gt;&lt;td width='20%'&gt;&lt;a href='http://www.norduserforum.com/download/file.php?id=12005'&gt;80Sdrums.nsmp&lt;/a&gt;&lt;/td&gt;&lt;td width='10%'&gt;23.4 MB&lt;/td&gt;&lt;td width='10%'&gt;&lt;a href='http://www.norduserforum.com/viewtopic.php?f=2&amp;amp;t=18554' target='_blank'&gt;link&lt;/a&gt;&lt;/td&gt;&lt;/tr&gt;</v>
      </c>
      <c r="X1309">
        <f>IFERROR(VLOOKUP(B1309,[1]Attachments!A$2:O$50001,13,FALSE),0)</f>
        <v>24536828</v>
      </c>
      <c r="Y1309" s="14" t="str">
        <f t="shared" si="251"/>
        <v>23.4 MB</v>
      </c>
      <c r="AB1309">
        <f>VLOOKUP(B1309,[1]Attachments!A$2:O$50001,9,FALSE)</f>
        <v>24</v>
      </c>
      <c r="AC1309" s="15">
        <f>VLOOKUP(B1309,[1]Attachments!A$2:O$50001,14,FALSE)/(60*60*24)+"1/1/1970"</f>
        <v>43768.530787037038</v>
      </c>
      <c r="AD1309" s="14">
        <f t="shared" ca="1" si="246"/>
        <v>30.717399585225447</v>
      </c>
      <c r="AM1309">
        <f t="shared" si="247"/>
        <v>193</v>
      </c>
      <c r="AN1309" t="str">
        <f>VLOOKUP(AM1309,A$3:U$4760,21,FALSE)</f>
        <v>&lt;tr&gt;&lt;td width='10%'&gt;193&lt;/td&gt;&lt;td width='20%'&gt;Glossy E-Piano Art&lt;/td&gt;&lt;td width='10%'&gt;artoor&lt;/td&gt;&lt;td width='20%'&gt;&lt;br&gt;&lt;ul class='graphic' style='margin-left: 0em;'&gt;&lt;li&gt;&lt;a href='http://www.norduserforum.com/download/file.php?id=1562?n=193' type='audio/mpeg' class='inline-playable'&gt;Glossy E-Piano Art&lt;/a&gt;&lt;/li&gt;&lt;/ul&gt;&lt;/td&gt;&lt;td width='20%'&gt;&lt;a href='http://www.norduserforum.com/download/file.php?id=1563'&gt;Glossy E-Piano Art.nsmp&lt;/a&gt;&lt;/td&gt;&lt;td width='10%'&gt;2.2 MB&lt;/td&gt;&lt;td width='10%'&gt;&lt;a href='http://www.norduserforum.com/viewtopic.php?f=2&amp;amp;t=1967' target='_blank'&gt;link&lt;/a&gt;&lt;/td&gt;&lt;/tr&gt;</v>
      </c>
    </row>
    <row r="1310" spans="1:40" x14ac:dyDescent="0.3">
      <c r="AB1310" t="e">
        <f>VLOOKUP(B1310,[1]Attachments!A$2:O$50001,9,FALSE)</f>
        <v>#N/A</v>
      </c>
      <c r="AC1310" s="15" t="e">
        <f>VLOOKUP(B1310,[1]Attachments!A$2:O$50001,14,FALSE)/(60*60*24)+"1/1/1970"</f>
        <v>#N/A</v>
      </c>
      <c r="AD1310" s="14" t="e">
        <f t="shared" ca="1" si="246"/>
        <v>#N/A</v>
      </c>
      <c r="AM1310">
        <f t="shared" si="247"/>
        <v>192</v>
      </c>
      <c r="AN1310" t="str">
        <f>VLOOKUP(AM1310,A$3:U$4760,21,FALSE)</f>
        <v>&lt;tr&gt;&lt;td width='10%'&gt;192&lt;/td&gt;&lt;td width='20%'&gt;Dx Clav Art&lt;/td&gt;&lt;td width='10%'&gt;artoor&lt;/td&gt;&lt;td width='20%'&gt;&lt;br&gt;&lt;ul class='graphic' style='margin-left: 0em;'&gt;&lt;li&gt;&lt;a href='http://www.norduserforum.com/download/file.php?id=1558?n=192' type='audio/mpeg' class='inline-playable'&gt;Dx Clav Art&lt;/a&gt;&lt;/li&gt;&lt;/ul&gt;&lt;/td&gt;&lt;td width='20%'&gt;&lt;a href='http://www.norduserforum.com/download/file.php?id=1560'&gt;Dx Clav Art.nsmp&lt;/a&gt;&lt;/td&gt;&lt;td width='10%'&gt;1.6 MB&lt;/td&gt;&lt;td width='10%'&gt;&lt;a href='http://www.norduserforum.com/viewtopic.php?f=2&amp;amp;t=1967' target='_blank'&gt;link&lt;/a&gt;&lt;/td&gt;&lt;/tr&gt;</v>
      </c>
    </row>
    <row r="1311" spans="1:40" x14ac:dyDescent="0.3">
      <c r="AB1311" t="e">
        <f>VLOOKUP(B1311,[1]Attachments!A$2:O$50001,9,FALSE)</f>
        <v>#N/A</v>
      </c>
      <c r="AC1311" s="15" t="e">
        <f>VLOOKUP(B1311,[1]Attachments!A$2:O$50001,14,FALSE)/(60*60*24)+"1/1/1970"</f>
        <v>#N/A</v>
      </c>
      <c r="AD1311" s="14" t="e">
        <f t="shared" ca="1" si="246"/>
        <v>#N/A</v>
      </c>
      <c r="AM1311">
        <f t="shared" si="247"/>
        <v>191</v>
      </c>
      <c r="AN1311" t="str">
        <f>VLOOKUP(AM1311,A$3:U$4760,21,FALSE)</f>
        <v>&lt;tr&gt;&lt;td width='10%'&gt;191&lt;/td&gt;&lt;td width='20%'&gt;Phili Full&lt;/td&gt;&lt;td width='10%'&gt;doctorgeorge&lt;/td&gt;&lt;td width='20%'&gt;&lt;br&gt;&lt;ul class='graphic' style='margin-left: 0em;'&gt;&lt;li&gt;&lt;a href='http://www.norduserforum.com/download/file.php?id=1550?n=191' type='audio/mpeg' class='inline-playable'&gt;Phili Full&lt;/a&gt;&lt;/li&gt;&lt;/ul&gt;&lt;/td&gt;&lt;td width='20%'&gt;&lt;a href='http://www.norduserforum.com/download/file.php?id=1551'&gt;Phili Full.nsmp&lt;/a&gt;&lt;/td&gt;&lt;td width='10%'&gt;0.6 MB&lt;/td&gt;&lt;td width='10%'&gt;&lt;a href='http://www.norduserforum.com/viewtopic.php?f=2&amp;amp;t=2079' target='_blank'&gt;link&lt;/a&gt;&lt;/td&gt;&lt;/tr&gt;</v>
      </c>
    </row>
    <row r="1312" spans="1:40" x14ac:dyDescent="0.3">
      <c r="AB1312" t="e">
        <f>VLOOKUP(B1312,[1]Attachments!A$2:O$50001,9,FALSE)</f>
        <v>#N/A</v>
      </c>
      <c r="AC1312" s="15" t="e">
        <f>VLOOKUP(B1312,[1]Attachments!A$2:O$50001,14,FALSE)/(60*60*24)+"1/1/1970"</f>
        <v>#N/A</v>
      </c>
      <c r="AD1312" s="14" t="e">
        <f t="shared" ca="1" si="246"/>
        <v>#N/A</v>
      </c>
      <c r="AM1312">
        <f t="shared" si="247"/>
        <v>190</v>
      </c>
      <c r="AN1312" t="str">
        <f>VLOOKUP(AM1312,A$3:U$4760,21,FALSE)</f>
        <v>&lt;tr&gt;&lt;td width='10%'&gt;190&lt;/td&gt;&lt;td width='20%'&gt;Trombone Real&lt;/td&gt;&lt;td width='10%'&gt;pp3f4577&lt;/td&gt;&lt;td width='20%'&gt;&lt;br&gt;&lt;br&gt;&lt;/td&gt;&lt;td width='20%'&gt;&lt;a href='http://www.norduserforum.com/download/file.php?id=1549'&gt;Trombone Real.nsmp&lt;/a&gt;&lt;/td&gt;&lt;td width='10%'&gt;0.6 MB&lt;/td&gt;&lt;td width='10%'&gt;&lt;a href='http://www.norduserforum.com/viewtopic.php?f=2&amp;amp;t=2057' target='_blank'&gt;link&lt;/a&gt;&lt;/td&gt;&lt;/tr&gt;</v>
      </c>
    </row>
    <row r="1313" spans="28:40" x14ac:dyDescent="0.3">
      <c r="AB1313" t="e">
        <f>VLOOKUP(B1313,[1]Attachments!A$2:O$50001,9,FALSE)</f>
        <v>#N/A</v>
      </c>
      <c r="AC1313" s="15" t="e">
        <f>VLOOKUP(B1313,[1]Attachments!A$2:O$50001,14,FALSE)/(60*60*24)+"1/1/1970"</f>
        <v>#N/A</v>
      </c>
      <c r="AD1313" s="14" t="e">
        <f t="shared" ca="1" si="246"/>
        <v>#N/A</v>
      </c>
      <c r="AM1313">
        <f t="shared" si="247"/>
        <v>189</v>
      </c>
      <c r="AN1313" t="str">
        <f>VLOOKUP(AM1313,A$3:U$4760,21,FALSE)</f>
        <v>&lt;tr&gt;&lt;td width='10%'&gt;189&lt;/td&gt;&lt;td width='20%'&gt;Sax Alto Ex&lt;/td&gt;&lt;td width='10%'&gt;pp3f4577&lt;/td&gt;&lt;td width='20%'&gt;&lt;br&gt;&lt;br&gt;&lt;/td&gt;&lt;td width='20%'&gt;&lt;a href='http://www.norduserforum.com/download/file.php?id=1548'&gt;Sax Alto Ex.nsmp&lt;/a&gt;&lt;/td&gt;&lt;td width='10%'&gt;1.8 MB&lt;/td&gt;&lt;td width='10%'&gt;&lt;a href='http://www.norduserforum.com/viewtopic.php?f=2&amp;amp;t=2057' target='_blank'&gt;link&lt;/a&gt;&lt;/td&gt;&lt;/tr&gt;</v>
      </c>
    </row>
    <row r="1314" spans="28:40" x14ac:dyDescent="0.3">
      <c r="AB1314" t="e">
        <f>VLOOKUP(B1314,[1]Attachments!A$2:O$50001,9,FALSE)</f>
        <v>#N/A</v>
      </c>
      <c r="AC1314" s="15" t="e">
        <f>VLOOKUP(B1314,[1]Attachments!A$2:O$50001,14,FALSE)/(60*60*24)+"1/1/1970"</f>
        <v>#N/A</v>
      </c>
      <c r="AD1314" s="14" t="e">
        <f t="shared" ca="1" si="246"/>
        <v>#N/A</v>
      </c>
      <c r="AM1314">
        <f t="shared" si="247"/>
        <v>188</v>
      </c>
      <c r="AN1314" t="str">
        <f>VLOOKUP(AM1314,A$3:U$4760,21,FALSE)</f>
        <v>&lt;tr&gt;&lt;td width='10%'&gt;188&lt;/td&gt;&lt;td width='20%'&gt;Humannoises&lt;/td&gt;&lt;td width='10%'&gt;walkerdata&lt;/td&gt;&lt;td width='20%'&gt;&lt;br&gt;&lt;ul class='graphic' style='margin-left: 0em;'&gt;&lt;li&gt;&lt;a href='http://www.norduserforum.com/download/file.php?id=1547?n=188' type='audio/mpeg' class='inline-playable'&gt;Humannoises&lt;/a&gt;&lt;/li&gt;&lt;/ul&gt;&lt;/td&gt;&lt;td width='20%'&gt;&lt;a href='http://www.norduserforum.com/download/file.php?id=1546'&gt;Humannoises.nsmp&lt;/a&gt;&lt;/td&gt;&lt;td width='10%'&gt;2.4 MB&lt;/td&gt;&lt;td width='10%'&gt;&lt;a href='http://www.norduserforum.com/viewtopic.php?f=2&amp;amp;t=2055' target='_blank'&gt;link&lt;/a&gt;&lt;/td&gt;&lt;/tr&gt;</v>
      </c>
    </row>
    <row r="1315" spans="28:40" x14ac:dyDescent="0.3">
      <c r="AB1315" t="e">
        <f>VLOOKUP(B1315,[1]Attachments!A$2:O$50001,9,FALSE)</f>
        <v>#N/A</v>
      </c>
      <c r="AC1315" s="15" t="e">
        <f>VLOOKUP(B1315,[1]Attachments!A$2:O$50001,14,FALSE)/(60*60*24)+"1/1/1970"</f>
        <v>#N/A</v>
      </c>
      <c r="AD1315" s="14" t="e">
        <f t="shared" ca="1" si="246"/>
        <v>#N/A</v>
      </c>
      <c r="AM1315">
        <f t="shared" si="247"/>
        <v>187</v>
      </c>
      <c r="AN1315" t="str">
        <f>VLOOKUP(AM1315,A$3:U$4760,21,FALSE)</f>
        <v>&lt;tr&gt;&lt;td width='10%'&gt;187&lt;/td&gt;&lt;td width='20%'&gt;Ch Fem&amp;Male&lt;/td&gt;&lt;td width='10%'&gt;artoor&lt;/td&gt;&lt;td width='20%'&gt;&lt;br&gt;&lt;ul class='graphic' style='margin-left: 0em;'&gt;&lt;li&gt;&lt;a href='http://www.norduserforum.com/download/file.php?id=1497?n=187' type='audio/mpeg' class='inline-playable'&gt;Ch Fem&amp;Male&lt;/a&gt;&lt;/li&gt;&lt;/ul&gt;&lt;/td&gt;&lt;td width='20%'&gt;&lt;a href='http://www.norduserforum.com/download/file.php?id=1504'&gt;Ch Fem&amp;Male.nsmp&lt;/a&gt;&lt;/td&gt;&lt;td width='10%'&gt;2.0 MB&lt;/td&gt;&lt;td width='10%'&gt;&lt;a href='http://www.norduserforum.com/viewtopic.php?f=2&amp;amp;t=1967' target='_blank'&gt;link&lt;/a&gt;&lt;/td&gt;&lt;/tr&gt;</v>
      </c>
    </row>
    <row r="1316" spans="28:40" x14ac:dyDescent="0.3">
      <c r="AB1316" t="e">
        <f>VLOOKUP(B1316,[1]Attachments!A$2:O$50001,9,FALSE)</f>
        <v>#N/A</v>
      </c>
      <c r="AC1316" s="15" t="e">
        <f>VLOOKUP(B1316,[1]Attachments!A$2:O$50001,14,FALSE)/(60*60*24)+"1/1/1970"</f>
        <v>#N/A</v>
      </c>
      <c r="AD1316" s="14" t="e">
        <f t="shared" ca="1" si="246"/>
        <v>#N/A</v>
      </c>
      <c r="AM1316">
        <f t="shared" si="247"/>
        <v>186</v>
      </c>
      <c r="AN1316" t="str">
        <f>VLOOKUP(AM1316,A$3:U$4760,21,FALSE)</f>
        <v>&lt;tr&gt;&lt;td width='10%'&gt;186&lt;/td&gt;&lt;td width='20%'&gt;Ch Greg Art&lt;/td&gt;&lt;td width='10%'&gt;artoor&lt;/td&gt;&lt;td width='20%'&gt;&lt;br&gt;&lt;ul class='graphic' style='margin-left: 0em;'&gt;&lt;li&gt;&lt;a href='http://www.norduserforum.com/download/file.php?id=1497?n=186' type='audio/mpeg' class='inline-playable'&gt;Ch Greg Art&lt;/a&gt;&lt;/li&gt;&lt;/ul&gt;&lt;/td&gt;&lt;td width='20%'&gt;&lt;a href='http://www.norduserforum.com/download/file.php?id=1503'&gt;Ch Greg Art.nsmp&lt;/a&gt;&lt;/td&gt;&lt;td width='10%'&gt;1.6 MB&lt;/td&gt;&lt;td width='10%'&gt;&lt;a href='http://www.norduserforum.com/viewtopic.php?f=2&amp;amp;t=1967' target='_blank'&gt;link&lt;/a&gt;&lt;/td&gt;&lt;/tr&gt;</v>
      </c>
    </row>
    <row r="1317" spans="28:40" x14ac:dyDescent="0.3">
      <c r="AB1317" t="e">
        <f>VLOOKUP(B1317,[1]Attachments!A$2:O$50001,9,FALSE)</f>
        <v>#N/A</v>
      </c>
      <c r="AC1317" s="15" t="e">
        <f>VLOOKUP(B1317,[1]Attachments!A$2:O$50001,14,FALSE)/(60*60*24)+"1/1/1970"</f>
        <v>#N/A</v>
      </c>
      <c r="AD1317" s="14" t="e">
        <f t="shared" ca="1" si="246"/>
        <v>#N/A</v>
      </c>
      <c r="AM1317">
        <f t="shared" si="247"/>
        <v>185</v>
      </c>
      <c r="AN1317" t="str">
        <f>VLOOKUP(AM1317,A$3:U$4760,21,FALSE)</f>
        <v>&lt;tr&gt;&lt;td width='10%'&gt;185&lt;/td&gt;&lt;td width='20%'&gt;Ch Gosp Oo Art&lt;/td&gt;&lt;td width='10%'&gt;artoor&lt;/td&gt;&lt;td width='20%'&gt;&lt;br&gt;&lt;ul class='graphic' style='margin-left: 0em;'&gt;&lt;li&gt;&lt;a href='http://www.norduserforum.com/download/file.php?id=1497?n=185' type='audio/mpeg' class='inline-playable'&gt;Ch Gosp Oo Art&lt;/a&gt;&lt;/li&gt;&lt;/ul&gt;&lt;/td&gt;&lt;td width='20%'&gt;&lt;a href='http://www.norduserforum.com/download/file.php?id=1501'&gt;Ch Gosp Oo Art.nsmp&lt;/a&gt;&lt;/td&gt;&lt;td width='10%'&gt;2.1 MB&lt;/td&gt;&lt;td width='10%'&gt;&lt;a href='http://www.norduserforum.com/viewtopic.php?f=2&amp;amp;t=1967' target='_blank'&gt;link&lt;/a&gt;&lt;/td&gt;&lt;/tr&gt;</v>
      </c>
    </row>
    <row r="1318" spans="28:40" x14ac:dyDescent="0.3">
      <c r="AB1318" t="e">
        <f>VLOOKUP(B1318,[1]Attachments!A$2:O$50001,9,FALSE)</f>
        <v>#N/A</v>
      </c>
      <c r="AC1318" s="15" t="e">
        <f>VLOOKUP(B1318,[1]Attachments!A$2:O$50001,14,FALSE)/(60*60*24)+"1/1/1970"</f>
        <v>#N/A</v>
      </c>
      <c r="AD1318" s="14" t="e">
        <f t="shared" ca="1" si="246"/>
        <v>#N/A</v>
      </c>
      <c r="AM1318">
        <f t="shared" si="247"/>
        <v>184</v>
      </c>
      <c r="AN1318" t="str">
        <f>VLOOKUP(AM1318,A$3:U$4760,21,FALSE)</f>
        <v>&lt;tr&gt;&lt;td width='10%'&gt;184&lt;/td&gt;&lt;td width='20%'&gt;Ch Boysgirls Art&lt;/td&gt;&lt;td width='10%'&gt;artoor&lt;/td&gt;&lt;td width='20%'&gt;&lt;br&gt;&lt;ul class='graphic' style='margin-left: 0em;'&gt;&lt;li&gt;&lt;a href='http://www.norduserforum.com/download/file.php?id=1497?n=184' type='audio/mpeg' class='inline-playable'&gt;Ch Boysgirls Art&lt;/a&gt;&lt;/li&gt;&lt;/ul&gt;&lt;/td&gt;&lt;td width='20%'&gt;&lt;a href='http://www.norduserforum.com/download/file.php?id=1499'&gt;Ch Boysgirls Art.nsmp&lt;/a&gt;&lt;/td&gt;&lt;td width='10%'&gt;1.7 MB&lt;/td&gt;&lt;td width='10%'&gt;&lt;a href='http://www.norduserforum.com/viewtopic.php?f=2&amp;amp;t=1967' target='_blank'&gt;link&lt;/a&gt;&lt;/td&gt;&lt;/tr&gt;</v>
      </c>
    </row>
    <row r="1319" spans="28:40" x14ac:dyDescent="0.3">
      <c r="AB1319" t="e">
        <f>VLOOKUP(B1319,[1]Attachments!A$2:O$50001,9,FALSE)</f>
        <v>#N/A</v>
      </c>
      <c r="AC1319" s="15" t="e">
        <f>VLOOKUP(B1319,[1]Attachments!A$2:O$50001,14,FALSE)/(60*60*24)+"1/1/1970"</f>
        <v>#N/A</v>
      </c>
      <c r="AD1319" s="14" t="e">
        <f t="shared" ca="1" si="246"/>
        <v>#N/A</v>
      </c>
      <c r="AM1319">
        <f t="shared" si="247"/>
        <v>183</v>
      </c>
      <c r="AN1319" t="str">
        <f>VLOOKUP(AM1319,A$3:U$4760,21,FALSE)</f>
        <v>&lt;tr&gt;&lt;td width='10%'&gt;183&lt;/td&gt;&lt;td width='20%'&gt;Sansula&lt;/td&gt;&lt;td width='10%'&gt;KramerWolf&lt;/td&gt;&lt;td width='20%'&gt;&lt;br&gt;&lt;ul class='graphic' style='margin-left: 0em;'&gt;&lt;li&gt;&lt;a href='http://www.norduserforum.com/download/file.php?id=1489?n=183' type='audio/mpeg' class='inline-playable'&gt;Sansula&lt;/a&gt;&lt;/li&gt;&lt;/ul&gt;&lt;/td&gt;&lt;td width='20%'&gt;&lt;a href='http://www.norduserforum.com/download/file.php?id=1487'&gt;Sansula.nsmp&lt;/a&gt;&lt;/td&gt;&lt;td width='10%'&gt;1.1 MB&lt;/td&gt;&lt;td width='10%'&gt;&lt;a href='http://www.norduserforum.com/viewtopic.php?f=2&amp;amp;t=2007' target='_blank'&gt;link&lt;/a&gt;&lt;/td&gt;&lt;/tr&gt;</v>
      </c>
    </row>
    <row r="1320" spans="28:40" x14ac:dyDescent="0.3">
      <c r="AB1320" t="e">
        <f>VLOOKUP(B1320,[1]Attachments!A$2:O$50001,9,FALSE)</f>
        <v>#N/A</v>
      </c>
      <c r="AC1320" s="15" t="e">
        <f>VLOOKUP(B1320,[1]Attachments!A$2:O$50001,14,FALSE)/(60*60*24)+"1/1/1970"</f>
        <v>#N/A</v>
      </c>
      <c r="AD1320" s="14" t="e">
        <f t="shared" ca="1" si="246"/>
        <v>#N/A</v>
      </c>
      <c r="AM1320">
        <f t="shared" si="247"/>
        <v>182</v>
      </c>
      <c r="AN1320" t="str">
        <f>VLOOKUP(AM1320,A$3:U$4760,21,FALSE)</f>
        <v>&lt;tr&gt;&lt;td width='10%'&gt;182&lt;/td&gt;&lt;td width='20%'&gt;Rhodes Keyclick&lt;/td&gt;&lt;td width='10%'&gt;artoor&lt;/td&gt;&lt;td width='20%'&gt;&lt;br&gt;&lt;ul class='graphic' style='margin-left: 0em;'&gt;&lt;li&gt;&lt;a href='http://www.norduserforum.com/download/file.php?id=1484?n=182' type='audio/mpeg' class='inline-playable'&gt;Rhodes Keyclick&lt;/a&gt;&lt;/li&gt;&lt;/ul&gt;&lt;/td&gt;&lt;td width='20%'&gt;&lt;a href='http://www.norduserforum.com/download/file.php?id=1485'&gt;Rhodes Keyclick.nsmp&lt;/a&gt;&lt;/td&gt;&lt;td width='10%'&gt;0.3 MB&lt;/td&gt;&lt;td width='10%'&gt;&lt;a href='http://www.norduserforum.com/viewtopic.php?f=2&amp;amp;t=1967' target='_blank'&gt;link&lt;/a&gt;&lt;/td&gt;&lt;/tr&gt;</v>
      </c>
    </row>
    <row r="1321" spans="28:40" x14ac:dyDescent="0.3">
      <c r="AB1321" t="e">
        <f>VLOOKUP(B1321,[1]Attachments!A$2:O$50001,9,FALSE)</f>
        <v>#N/A</v>
      </c>
      <c r="AC1321" s="15" t="e">
        <f>VLOOKUP(B1321,[1]Attachments!A$2:O$50001,14,FALSE)/(60*60*24)+"1/1/1970"</f>
        <v>#N/A</v>
      </c>
      <c r="AD1321" s="14" t="e">
        <f t="shared" ca="1" si="246"/>
        <v>#N/A</v>
      </c>
      <c r="AM1321">
        <f t="shared" si="247"/>
        <v>181</v>
      </c>
      <c r="AN1321" t="str">
        <f>VLOOKUP(AM1321,A$3:U$4760,21,FALSE)</f>
        <v>&lt;tr&gt;&lt;td width='10%'&gt;181&lt;/td&gt;&lt;td width='20%'&gt;Ambient Str Art&lt;/td&gt;&lt;td width='10%'&gt;artoor&lt;/td&gt;&lt;td width='20%'&gt;&lt;br&gt;&lt;ul class='graphic' style='margin-left: 0em;'&gt;&lt;li&gt;&lt;a href='http://www.norduserforum.com/download/file.php?id=1461?n=181' type='audio/mpeg' class='inline-playable'&gt;Ambient Str Art&lt;/a&gt;&lt;/li&gt;&lt;/ul&gt;&lt;/td&gt;&lt;td width='20%'&gt;&lt;a href='http://www.norduserforum.com/download/file.php?id=1463'&gt;Ambient Str Art.nsmp&lt;/a&gt;&lt;/td&gt;&lt;td width='10%'&gt;1.6 MB&lt;/td&gt;&lt;td width='10%'&gt;&lt;a href='http://www.norduserforum.com/viewtopic.php?f=2&amp;amp;t=1967' target='_blank'&gt;link&lt;/a&gt;&lt;/td&gt;&lt;/tr&gt;</v>
      </c>
    </row>
    <row r="1322" spans="28:40" x14ac:dyDescent="0.3">
      <c r="AB1322" t="e">
        <f>VLOOKUP(B1322,[1]Attachments!A$2:O$50001,9,FALSE)</f>
        <v>#N/A</v>
      </c>
      <c r="AC1322" s="15" t="e">
        <f>VLOOKUP(B1322,[1]Attachments!A$2:O$50001,14,FALSE)/(60*60*24)+"1/1/1970"</f>
        <v>#N/A</v>
      </c>
      <c r="AD1322" s="14" t="e">
        <f t="shared" ca="1" si="246"/>
        <v>#N/A</v>
      </c>
      <c r="AM1322">
        <f t="shared" si="247"/>
        <v>180</v>
      </c>
      <c r="AN1322" t="str">
        <f>VLOOKUP(AM1322,A$3:U$4760,21,FALSE)</f>
        <v>&lt;tr&gt;&lt;td width='10%'&gt;180&lt;/td&gt;&lt;td width='20%'&gt;Synthorg&lt;/td&gt;&lt;td width='10%'&gt;Dieguet&lt;/td&gt;&lt;td width='20%'&gt;&lt;br&gt;&lt;ul class='graphic' style='margin-left: 0em;'&gt;&lt;li&gt;&lt;a href='http://www.norduserforum.com/download/file.php?id=1452?n=180' type='audio/mpeg' class='inline-playable'&gt;Synthorg&lt;/a&gt;&lt;/li&gt;&lt;/ul&gt;&lt;/td&gt;&lt;td width='20%'&gt;&lt;a href='http://www.norduserforum.com/download/file.php?id=1448'&gt;Synthorg.nsmp&lt;/a&gt;&lt;/td&gt;&lt;td width='10%'&gt;3.3 MB&lt;/td&gt;&lt;td width='10%'&gt;&lt;a href='http://www.norduserforum.com/viewtopic.php?f=2&amp;amp;t=1995' target='_blank'&gt;link&lt;/a&gt;&lt;/td&gt;&lt;/tr&gt;</v>
      </c>
    </row>
    <row r="1323" spans="28:40" x14ac:dyDescent="0.3">
      <c r="AB1323" t="e">
        <f>VLOOKUP(B1323,[1]Attachments!A$2:O$50001,9,FALSE)</f>
        <v>#N/A</v>
      </c>
      <c r="AC1323" s="15" t="e">
        <f>VLOOKUP(B1323,[1]Attachments!A$2:O$50001,14,FALSE)/(60*60*24)+"1/1/1970"</f>
        <v>#N/A</v>
      </c>
      <c r="AD1323" s="14" t="e">
        <f t="shared" ca="1" si="246"/>
        <v>#N/A</v>
      </c>
      <c r="AM1323">
        <f t="shared" si="247"/>
        <v>179</v>
      </c>
      <c r="AN1323" t="str">
        <f>VLOOKUP(AM1323,A$3:U$4760,21,FALSE)</f>
        <v>&lt;tr&gt;&lt;td width='10%'&gt;179&lt;/td&gt;&lt;td width='20%'&gt;Piano 2&lt;/td&gt;&lt;td width='10%'&gt;Dieguet&lt;/td&gt;&lt;td width='20%'&gt;&lt;br&gt;&lt;ul class='graphic' style='margin-left: 0em;'&gt;&lt;li&gt;&lt;a href='http://www.norduserforum.com/download/file.php?id=1451?n=179' type='audio/mpeg' class='inline-playable'&gt;Piano 2&lt;/a&gt;&lt;/li&gt;&lt;/ul&gt;&lt;/td&gt;&lt;td width='20%'&gt;&lt;a href='http://www.norduserforum.com/download/file.php?id=1447'&gt;Piano 2.nsmp&lt;/a&gt;&lt;/td&gt;&lt;td width='10%'&gt;1.0 MB&lt;/td&gt;&lt;td width='10%'&gt;&lt;a href='http://www.norduserforum.com/viewtopic.php?f=2&amp;amp;t=1995' target='_blank'&gt;link&lt;/a&gt;&lt;/td&gt;&lt;/tr&gt;</v>
      </c>
    </row>
    <row r="1324" spans="28:40" x14ac:dyDescent="0.3">
      <c r="AB1324" t="e">
        <f>VLOOKUP(B1324,[1]Attachments!A$2:O$50001,9,FALSE)</f>
        <v>#N/A</v>
      </c>
      <c r="AC1324" s="15" t="e">
        <f>VLOOKUP(B1324,[1]Attachments!A$2:O$50001,14,FALSE)/(60*60*24)+"1/1/1970"</f>
        <v>#N/A</v>
      </c>
      <c r="AD1324" s="14" t="e">
        <f t="shared" ca="1" si="246"/>
        <v>#N/A</v>
      </c>
      <c r="AM1324">
        <f t="shared" si="247"/>
        <v>178</v>
      </c>
      <c r="AN1324" t="str">
        <f>VLOOKUP(AM1324,A$3:U$4760,21,FALSE)</f>
        <v>&lt;tr&gt;&lt;td width='10%'&gt;178&lt;/td&gt;&lt;td width='20%'&gt;Cthdro No Loop&lt;/td&gt;&lt;td width='10%'&gt;Dieguet&lt;/td&gt;&lt;td width='20%'&gt;&lt;br&gt;&lt;ul class='graphic' style='margin-left: 0em;'&gt;&lt;li&gt;&lt;a href='http://www.norduserforum.com/download/file.php?id=1450?n=178' type='audio/mpeg' class='inline-playable'&gt;Cthdro No Loop&lt;/a&gt;&lt;/li&gt;&lt;/ul&gt;&lt;/td&gt;&lt;td width='20%'&gt;&lt;a href='http://www.norduserforum.com/download/file.php?id=1446'&gt;Cthdro No Loop.nsmp&lt;/a&gt;&lt;/td&gt;&lt;td width='10%'&gt;2.2 MB&lt;/td&gt;&lt;td width='10%'&gt;&lt;a href='http://www.norduserforum.com/viewtopic.php?f=2&amp;amp;t=1995' target='_blank'&gt;link&lt;/a&gt;&lt;/td&gt;&lt;/tr&gt;</v>
      </c>
    </row>
    <row r="1325" spans="28:40" x14ac:dyDescent="0.3">
      <c r="AB1325" t="e">
        <f>VLOOKUP(B1325,[1]Attachments!A$2:O$50001,9,FALSE)</f>
        <v>#N/A</v>
      </c>
      <c r="AC1325" s="15" t="e">
        <f>VLOOKUP(B1325,[1]Attachments!A$2:O$50001,14,FALSE)/(60*60*24)+"1/1/1970"</f>
        <v>#N/A</v>
      </c>
      <c r="AD1325" s="14" t="e">
        <f t="shared" ca="1" si="246"/>
        <v>#N/A</v>
      </c>
      <c r="AM1325">
        <f t="shared" si="247"/>
        <v>177</v>
      </c>
      <c r="AN1325" t="str">
        <f>VLOOKUP(AM1325,A$3:U$4760,21,FALSE)</f>
        <v>&lt;tr&gt;&lt;td width='10%'&gt;177&lt;/td&gt;&lt;td width='20%'&gt;Cthdrl Unlooped&lt;/td&gt;&lt;td width='10%'&gt;Dieguet&lt;/td&gt;&lt;td width='20%'&gt;&lt;br&gt;&lt;ul class='graphic' style='margin-left: 0em;'&gt;&lt;li&gt;&lt;a href='http://www.norduserforum.com/download/file.php?id=1449?n=177' type='audio/mpeg' class='inline-playable'&gt;Cthdrl Unlooped&lt;/a&gt;&lt;/li&gt;&lt;/ul&gt;&lt;/td&gt;&lt;td width='20%'&gt;&lt;a href='http://www.norduserforum.com/download/file.php?id=1445'&gt;Cthdrl Unlooped.nsmp&lt;/a&gt;&lt;/td&gt;&lt;td width='10%'&gt;2.8 MB&lt;/td&gt;&lt;td width='10%'&gt;&lt;a href='http://www.norduserforum.com/viewtopic.php?f=2&amp;amp;t=1995' target='_blank'&gt;link&lt;/a&gt;&lt;/td&gt;&lt;/tr&gt;</v>
      </c>
    </row>
    <row r="1326" spans="28:40" x14ac:dyDescent="0.3">
      <c r="AB1326" t="e">
        <f>VLOOKUP(B1326,[1]Attachments!A$2:O$50001,9,FALSE)</f>
        <v>#N/A</v>
      </c>
      <c r="AC1326" s="15" t="e">
        <f>VLOOKUP(B1326,[1]Attachments!A$2:O$50001,14,FALSE)/(60*60*24)+"1/1/1970"</f>
        <v>#N/A</v>
      </c>
      <c r="AD1326" s="14" t="e">
        <f t="shared" ca="1" si="246"/>
        <v>#N/A</v>
      </c>
      <c r="AM1326">
        <f t="shared" si="247"/>
        <v>176</v>
      </c>
      <c r="AN1326" t="str">
        <f>VLOOKUP(AM1326,A$3:U$4760,21,FALSE)</f>
        <v>&lt;tr&gt;&lt;td width='10%'&gt;176&lt;/td&gt;&lt;td width='20%'&gt;Synth Piano&lt;/td&gt;&lt;td width='10%'&gt;Dieguet&lt;/td&gt;&lt;td width='20%'&gt;&lt;br&gt;&lt;ul class='graphic' style='margin-left: 0em;'&gt;&lt;li&gt;&lt;a href='http://www.norduserforum.com/download/file.php?id=1444?n=176' type='audio/mpeg' class='inline-playable'&gt;Synth Piano&lt;/a&gt;&lt;/li&gt;&lt;/ul&gt;&lt;/td&gt;&lt;td width='20%'&gt;&lt;a href='http://www.norduserforum.com/download/file.php?id=1437'&gt;Synth Piano.nsmp&lt;/a&gt;&lt;/td&gt;&lt;td width='10%'&gt;1.8 MB&lt;/td&gt;&lt;td width='10%'&gt;&lt;a href='http://www.norduserforum.com/viewtopic.php?f=2&amp;amp;t=1994' target='_blank'&gt;link&lt;/a&gt;&lt;/td&gt;&lt;/tr&gt;</v>
      </c>
    </row>
    <row r="1327" spans="28:40" x14ac:dyDescent="0.3">
      <c r="AB1327" t="e">
        <f>VLOOKUP(B1327,[1]Attachments!A$2:O$50001,9,FALSE)</f>
        <v>#N/A</v>
      </c>
      <c r="AC1327" s="15" t="e">
        <f>VLOOKUP(B1327,[1]Attachments!A$2:O$50001,14,FALSE)/(60*60*24)+"1/1/1970"</f>
        <v>#N/A</v>
      </c>
      <c r="AD1327" s="14" t="e">
        <f t="shared" ca="1" si="246"/>
        <v>#N/A</v>
      </c>
      <c r="AM1327">
        <f t="shared" si="247"/>
        <v>175</v>
      </c>
      <c r="AN1327" t="str">
        <f>VLOOKUP(AM1327,A$3:U$4760,21,FALSE)</f>
        <v>&lt;tr&gt;&lt;td width='10%'&gt;175&lt;/td&gt;&lt;td width='20%'&gt;Pianette Unlooped&lt;/td&gt;&lt;td width='10%'&gt;Dieguet&lt;/td&gt;&lt;td width='20%'&gt;&lt;br&gt;&lt;ul class='graphic' style='margin-left: 0em;'&gt;&lt;li&gt;&lt;a href='http://www.norduserforum.com/download/file.php?id=1443?n=175' type='audio/mpeg' class='inline-playable'&gt;Pianette Unlooped&lt;/a&gt;&lt;/li&gt;&lt;/ul&gt;&lt;/td&gt;&lt;td width='20%'&gt;&lt;a href='http://www.norduserforum.com/download/file.php?id=1436'&gt;Pianette Unlooped.nsmp&lt;/a&gt;&lt;/td&gt;&lt;td width='10%'&gt;1.1 MB&lt;/td&gt;&lt;td width='10%'&gt;&lt;a href='http://www.norduserforum.com/viewtopic.php?f=2&amp;amp;t=1994' target='_blank'&gt;link&lt;/a&gt;&lt;/td&gt;&lt;/tr&gt;</v>
      </c>
    </row>
    <row r="1328" spans="28:40" x14ac:dyDescent="0.3">
      <c r="AB1328" t="e">
        <f>VLOOKUP(B1328,[1]Attachments!A$2:O$50001,9,FALSE)</f>
        <v>#N/A</v>
      </c>
      <c r="AC1328" s="15" t="e">
        <f>VLOOKUP(B1328,[1]Attachments!A$2:O$50001,14,FALSE)/(60*60*24)+"1/1/1970"</f>
        <v>#N/A</v>
      </c>
      <c r="AD1328" s="14" t="e">
        <f t="shared" ca="1" si="246"/>
        <v>#N/A</v>
      </c>
      <c r="AM1328">
        <f t="shared" si="247"/>
        <v>174</v>
      </c>
      <c r="AN1328" t="str">
        <f>VLOOKUP(AM1328,A$3:U$4760,21,FALSE)</f>
        <v>&lt;tr&gt;&lt;td width='10%'&gt;174&lt;/td&gt;&lt;td width='20%'&gt;Pan Mallet&lt;/td&gt;&lt;td width='10%'&gt;Dieguet&lt;/td&gt;&lt;td width='20%'&gt;&lt;br&gt;&lt;ul class='graphic' style='margin-left: 0em;'&gt;&lt;li&gt;&lt;a href='http://www.norduserforum.com/download/file.php?id=1442?n=174' type='audio/mpeg' class='inline-playable'&gt;Pan Mallet&lt;/a&gt;&lt;/li&gt;&lt;/ul&gt;&lt;/td&gt;&lt;td width='20%'&gt;&lt;a href='http://www.norduserforum.com/download/file.php?id=1435'&gt;Pan Mallet.nsmp&lt;/a&gt;&lt;/td&gt;&lt;td width='10%'&gt;2.8 MB&lt;/td&gt;&lt;td width='10%'&gt;&lt;a href='http://www.norduserforum.com/viewtopic.php?f=2&amp;amp;t=1994' target='_blank'&gt;link&lt;/a&gt;&lt;/td&gt;&lt;/tr&gt;</v>
      </c>
    </row>
    <row r="1329" spans="28:40" x14ac:dyDescent="0.3">
      <c r="AB1329" t="e">
        <f>VLOOKUP(B1329,[1]Attachments!A$2:O$50001,9,FALSE)</f>
        <v>#N/A</v>
      </c>
      <c r="AC1329" s="15" t="e">
        <f>VLOOKUP(B1329,[1]Attachments!A$2:O$50001,14,FALSE)/(60*60*24)+"1/1/1970"</f>
        <v>#N/A</v>
      </c>
      <c r="AD1329" s="14" t="e">
        <f t="shared" ca="1" si="246"/>
        <v>#N/A</v>
      </c>
      <c r="AM1329">
        <f t="shared" si="247"/>
        <v>173</v>
      </c>
      <c r="AN1329" t="str">
        <f>VLOOKUP(AM1329,A$3:U$4760,21,FALSE)</f>
        <v>&lt;tr&gt;&lt;td width='10%'&gt;173&lt;/td&gt;&lt;td width='20%'&gt;Nimbus&lt;/td&gt;&lt;td width='10%'&gt;Dieguet&lt;/td&gt;&lt;td width='20%'&gt;&lt;br&gt;&lt;ul class='graphic' style='margin-left: 0em;'&gt;&lt;li&gt;&lt;a href='http://www.norduserforum.com/download/file.php?id=1441?n=173' type='audio/mpeg' class='inline-playable'&gt;Nimbus&lt;/a&gt;&lt;/li&gt;&lt;/ul&gt;&lt;/td&gt;&lt;td width='20%'&gt;&lt;a href='http://www.norduserforum.com/download/file.php?id=1434'&gt;Nimbus.nsmp&lt;/a&gt;&lt;/td&gt;&lt;td width='10%'&gt;2.0 MB&lt;/td&gt;&lt;td width='10%'&gt;&lt;a href='http://www.norduserforum.com/viewtopic.php?f=2&amp;amp;t=1994' target='_blank'&gt;link&lt;/a&gt;&lt;/td&gt;&lt;/tr&gt;</v>
      </c>
    </row>
    <row r="1330" spans="28:40" x14ac:dyDescent="0.3">
      <c r="AB1330" t="e">
        <f>VLOOKUP(B1330,[1]Attachments!A$2:O$50001,9,FALSE)</f>
        <v>#N/A</v>
      </c>
      <c r="AC1330" s="15" t="e">
        <f>VLOOKUP(B1330,[1]Attachments!A$2:O$50001,14,FALSE)/(60*60*24)+"1/1/1970"</f>
        <v>#N/A</v>
      </c>
      <c r="AD1330" s="14" t="e">
        <f t="shared" ca="1" si="246"/>
        <v>#N/A</v>
      </c>
      <c r="AM1330">
        <f t="shared" si="247"/>
        <v>172</v>
      </c>
      <c r="AN1330" t="str">
        <f>VLOOKUP(AM1330,A$3:U$4760,21,FALSE)</f>
        <v>&lt;tr&gt;&lt;td width='10%'&gt;172&lt;/td&gt;&lt;td width='20%'&gt;Morgan&lt;/td&gt;&lt;td width='10%'&gt;Dieguet&lt;/td&gt;&lt;td width='20%'&gt;&lt;br&gt;&lt;ul class='graphic' style='margin-left: 0em;'&gt;&lt;li&gt;&lt;a href='http://www.norduserforum.com/download/file.php?id=1440?n=172' type='audio/mpeg' class='inline-playable'&gt;Morgan&lt;/a&gt;&lt;/li&gt;&lt;/ul&gt;&lt;/td&gt;&lt;td width='20%'&gt;&lt;a href='http://www.norduserforum.com/download/file.php?id=1433'&gt;Morgan.nsmp&lt;/a&gt;&lt;/td&gt;&lt;td width='10%'&gt;4.4 MB&lt;/td&gt;&lt;td width='10%'&gt;&lt;a href='http://www.norduserforum.com/viewtopic.php?f=2&amp;amp;t=1994' target='_blank'&gt;link&lt;/a&gt;&lt;/td&gt;&lt;/tr&gt;</v>
      </c>
    </row>
    <row r="1331" spans="28:40" x14ac:dyDescent="0.3">
      <c r="AB1331" t="e">
        <f>VLOOKUP(B1331,[1]Attachments!A$2:O$50001,9,FALSE)</f>
        <v>#N/A</v>
      </c>
      <c r="AC1331" s="15" t="e">
        <f>VLOOKUP(B1331,[1]Attachments!A$2:O$50001,14,FALSE)/(60*60*24)+"1/1/1970"</f>
        <v>#N/A</v>
      </c>
      <c r="AD1331" s="14" t="e">
        <f t="shared" ca="1" si="246"/>
        <v>#N/A</v>
      </c>
      <c r="AM1331">
        <f t="shared" si="247"/>
        <v>171</v>
      </c>
      <c r="AN1331" t="str">
        <f>VLOOKUP(AM1331,A$3:U$4760,21,FALSE)</f>
        <v>&lt;tr&gt;&lt;td width='10%'&gt;171&lt;/td&gt;&lt;td width='20%'&gt;Digital 4&lt;/td&gt;&lt;td width='10%'&gt;Dieguet&lt;/td&gt;&lt;td width='20%'&gt;&lt;br&gt;&lt;ul class='graphic' style='margin-left: 0em;'&gt;&lt;li&gt;&lt;a href='http://www.norduserforum.com/download/file.php?id=1439?n=171' type='audio/mpeg' class='inline-playable'&gt;Digital 4&lt;/a&gt;&lt;/li&gt;&lt;/ul&gt;&lt;/td&gt;&lt;td width='20%'&gt;&lt;a href='http://www.norduserforum.com/download/file.php?id=1432'&gt;Digital 4.nsmp&lt;/a&gt;&lt;/td&gt;&lt;td width='10%'&gt;3.9 MB&lt;/td&gt;&lt;td width='10%'&gt;&lt;a href='http://www.norduserforum.com/viewtopic.php?f=2&amp;amp;t=1994' target='_blank'&gt;link&lt;/a&gt;&lt;/td&gt;&lt;/tr&gt;</v>
      </c>
    </row>
    <row r="1332" spans="28:40" x14ac:dyDescent="0.3">
      <c r="AB1332" t="e">
        <f>VLOOKUP(B1332,[1]Attachments!A$2:O$50001,9,FALSE)</f>
        <v>#N/A</v>
      </c>
      <c r="AC1332" s="15" t="e">
        <f>VLOOKUP(B1332,[1]Attachments!A$2:O$50001,14,FALSE)/(60*60*24)+"1/1/1970"</f>
        <v>#N/A</v>
      </c>
      <c r="AD1332" s="14" t="e">
        <f t="shared" ca="1" si="246"/>
        <v>#N/A</v>
      </c>
      <c r="AM1332">
        <f t="shared" si="247"/>
        <v>170</v>
      </c>
      <c r="AN1332" t="str">
        <f>VLOOKUP(AM1332,A$3:U$4760,21,FALSE)</f>
        <v>&lt;tr&gt;&lt;td width='10%'&gt;170&lt;/td&gt;&lt;td width='20%'&gt;Trum Bar Art&lt;/td&gt;&lt;td width='10%'&gt;artoor&lt;/td&gt;&lt;td width='20%'&gt;&lt;br&gt;&lt;ul class='graphic' style='margin-left: 0em;'&gt;&lt;li&gt;&lt;a href='http://www.norduserforum.com/download/file.php?id=1483?n=170' type='audio/mpeg' class='inline-playable'&gt;Trum Bar Art&lt;/a&gt;&lt;/li&gt;&lt;/ul&gt;&lt;/td&gt;&lt;td width='20%'&gt;&lt;a href='http://www.norduserforum.com/download/file.php?id=1482'&gt;Trum Bar Art.nsmp&lt;/a&gt;&lt;/td&gt;&lt;td width='10%'&gt;2.3 MB&lt;/td&gt;&lt;td width='10%'&gt;&lt;a href='http://www.norduserforum.com/viewtopic.php?f=2&amp;amp;t=1967' target='_blank'&gt;link&lt;/a&gt;&lt;/td&gt;&lt;/tr&gt;</v>
      </c>
    </row>
    <row r="1333" spans="28:40" x14ac:dyDescent="0.3">
      <c r="AB1333" t="e">
        <f>VLOOKUP(B1333,[1]Attachments!A$2:O$50001,9,FALSE)</f>
        <v>#N/A</v>
      </c>
      <c r="AC1333" s="15" t="e">
        <f>VLOOKUP(B1333,[1]Attachments!A$2:O$50001,14,FALSE)/(60*60*24)+"1/1/1970"</f>
        <v>#N/A</v>
      </c>
      <c r="AD1333" s="14" t="e">
        <f t="shared" ca="1" si="246"/>
        <v>#N/A</v>
      </c>
      <c r="AM1333">
        <f t="shared" si="247"/>
        <v>169</v>
      </c>
      <c r="AN1333" t="str">
        <f>VLOOKUP(AM1333,A$3:U$4760,21,FALSE)</f>
        <v>&lt;tr&gt;&lt;td width='10%'&gt;169&lt;/td&gt;&lt;td width='20%'&gt;Sess Perf Art&lt;/td&gt;&lt;td width='10%'&gt;artoor&lt;/td&gt;&lt;td width='20%'&gt;&lt;br&gt;&lt;ul class='graphic' style='margin-left: 0em;'&gt;&lt;li&gt;&lt;a href='http://www.norduserforum.com/download/file.php?id=1415?n=169' type='audio/mpeg' class='inline-playable'&gt;Sess Perf Art&lt;/a&gt;&lt;/li&gt;&lt;/ul&gt;&lt;/td&gt;&lt;td width='20%'&gt;&lt;a href='http://www.norduserforum.com/download/file.php?id=1418'&gt;Sess Perf Art.nsmp&lt;/a&gt;&lt;/td&gt;&lt;td width='10%'&gt;1.6 MB&lt;/td&gt;&lt;td width='10%'&gt;&lt;a href='http://www.norduserforum.com/viewtopic.php?f=2&amp;amp;t=1967' target='_blank'&gt;link&lt;/a&gt;&lt;/td&gt;&lt;/tr&gt;</v>
      </c>
    </row>
    <row r="1334" spans="28:40" x14ac:dyDescent="0.3">
      <c r="AB1334" t="e">
        <f>VLOOKUP(B1334,[1]Attachments!A$2:O$50001,9,FALSE)</f>
        <v>#N/A</v>
      </c>
      <c r="AC1334" s="15" t="e">
        <f>VLOOKUP(B1334,[1]Attachments!A$2:O$50001,14,FALSE)/(60*60*24)+"1/1/1970"</f>
        <v>#N/A</v>
      </c>
      <c r="AD1334" s="14" t="e">
        <f t="shared" ca="1" si="246"/>
        <v>#N/A</v>
      </c>
      <c r="AM1334">
        <f t="shared" si="247"/>
        <v>168</v>
      </c>
      <c r="AN1334" t="str">
        <f>VLOOKUP(AM1334,A$3:U$4760,21,FALSE)</f>
        <v>&lt;tr&gt;&lt;td width='10%'&gt;168&lt;/td&gt;&lt;td width='20%'&gt;Philicorda 2Vib&lt;/td&gt;&lt;td width='10%'&gt;skipgilles&lt;/td&gt;&lt;td width='20%'&gt;&lt;br&gt;&lt;ul class='graphic' style='margin-left: 0em;'&gt;&lt;li&gt;&lt;a href='http://www.norduserforum.com/download/file.php?id=1411?n=168' type='audio/mpeg' class='inline-playable'&gt;Philicorda 2Vib&lt;/a&gt;&lt;/li&gt;&lt;/ul&gt;&lt;/td&gt;&lt;td width='20%'&gt;&lt;a href='http://www.norduserforum.com/download/file.php?id=1406'&gt;Philicorda 2Vib.nsmp&lt;/a&gt;&lt;/td&gt;&lt;td width='10%'&gt;2.3 MB&lt;/td&gt;&lt;td width='10%'&gt;&lt;a href='http://www.norduserforum.com/viewtopic.php?f=2&amp;amp;t=1968' target='_blank'&gt;link&lt;/a&gt;&lt;/td&gt;&lt;/tr&gt;</v>
      </c>
    </row>
    <row r="1335" spans="28:40" x14ac:dyDescent="0.3">
      <c r="AB1335" t="e">
        <f>VLOOKUP(B1335,[1]Attachments!A$2:O$50001,9,FALSE)</f>
        <v>#N/A</v>
      </c>
      <c r="AC1335" s="15" t="e">
        <f>VLOOKUP(B1335,[1]Attachments!A$2:O$50001,14,FALSE)/(60*60*24)+"1/1/1970"</f>
        <v>#N/A</v>
      </c>
      <c r="AD1335" s="14" t="e">
        <f t="shared" ca="1" si="246"/>
        <v>#N/A</v>
      </c>
      <c r="AM1335">
        <f t="shared" si="247"/>
        <v>167</v>
      </c>
      <c r="AN1335" t="str">
        <f>VLOOKUP(AM1335,A$3:U$4760,21,FALSE)</f>
        <v>&lt;tr&gt;&lt;td width='10%'&gt;167&lt;/td&gt;&lt;td width='20%'&gt;Philicorda 2&lt;/td&gt;&lt;td width='10%'&gt;skipgilles&lt;/td&gt;&lt;td width='20%'&gt;&lt;br&gt;&lt;ul class='graphic' style='margin-left: 0em;'&gt;&lt;li&gt;&lt;a href='http://www.norduserforum.com/download/file.php?id=1409?n=167' type='audio/mpeg' class='inline-playable'&gt;Philicorda 2&lt;/a&gt;&lt;/li&gt;&lt;/ul&gt;&lt;/td&gt;&lt;td width='20%'&gt;&lt;a href='http://www.norduserforum.com/download/file.php?id=1405'&gt;Philicorda 2.nsmp&lt;/a&gt;&lt;/td&gt;&lt;td width='10%'&gt;1.6 MB&lt;/td&gt;&lt;td width='10%'&gt;&lt;a href='http://www.norduserforum.com/viewtopic.php?f=2&amp;amp;t=1968' target='_blank'&gt;link&lt;/a&gt;&lt;/td&gt;&lt;/tr&gt;</v>
      </c>
    </row>
    <row r="1336" spans="28:40" x14ac:dyDescent="0.3">
      <c r="AB1336" t="e">
        <f>VLOOKUP(B1336,[1]Attachments!A$2:O$50001,9,FALSE)</f>
        <v>#N/A</v>
      </c>
      <c r="AC1336" s="15" t="e">
        <f>VLOOKUP(B1336,[1]Attachments!A$2:O$50001,14,FALSE)/(60*60*24)+"1/1/1970"</f>
        <v>#N/A</v>
      </c>
      <c r="AD1336" s="14" t="e">
        <f t="shared" ca="1" si="246"/>
        <v>#N/A</v>
      </c>
      <c r="AM1336">
        <f t="shared" si="247"/>
        <v>166</v>
      </c>
      <c r="AN1336" t="str">
        <f>VLOOKUP(AM1336,A$3:U$4760,21,FALSE)</f>
        <v>&lt;tr&gt;&lt;td width='10%'&gt;166&lt;/td&gt;&lt;td width='20%'&gt;Philicorda Vib&lt;/td&gt;&lt;td width='10%'&gt;skipgilles&lt;/td&gt;&lt;td width='20%'&gt;&lt;br&gt;&lt;ul class='graphic' style='margin-left: 0em;'&gt;&lt;li&gt;&lt;a href='http://www.norduserforum.com/download/file.php?id=1404?n=166' type='audio/mpeg' class='inline-playable'&gt;Philicorda Vib&lt;/a&gt;&lt;/li&gt;&lt;/ul&gt;&lt;/td&gt;&lt;td width='20%'&gt;&lt;a href='http://www.norduserforum.com/download/file.php?id=1391'&gt;Philicorda Vib.nsmp&lt;/a&gt;&lt;/td&gt;&lt;td width='10%'&gt;2.5 MB&lt;/td&gt;&lt;td width='10%'&gt;&lt;a href='http://www.norduserforum.com/viewtopic.php?f=2&amp;amp;t=1968' target='_blank'&gt;link&lt;/a&gt;&lt;/td&gt;&lt;/tr&gt;</v>
      </c>
    </row>
    <row r="1337" spans="28:40" x14ac:dyDescent="0.3">
      <c r="AB1337" t="e">
        <f>VLOOKUP(B1337,[1]Attachments!A$2:O$50001,9,FALSE)</f>
        <v>#N/A</v>
      </c>
      <c r="AC1337" s="15" t="e">
        <f>VLOOKUP(B1337,[1]Attachments!A$2:O$50001,14,FALSE)/(60*60*24)+"1/1/1970"</f>
        <v>#N/A</v>
      </c>
      <c r="AD1337" s="14" t="e">
        <f t="shared" ca="1" si="246"/>
        <v>#N/A</v>
      </c>
      <c r="AM1337">
        <f t="shared" si="247"/>
        <v>165</v>
      </c>
      <c r="AN1337" t="str">
        <f>VLOOKUP(AM1337,A$3:U$4760,21,FALSE)</f>
        <v>&lt;tr&gt;&lt;td width='10%'&gt;165&lt;/td&gt;&lt;td width='20%'&gt;Philicorda&lt;/td&gt;&lt;td width='10%'&gt;skipgilles&lt;/td&gt;&lt;td width='20%'&gt;&lt;br&gt;&lt;ul class='graphic' style='margin-left: 0em;'&gt;&lt;li&gt;&lt;a href='http://www.norduserforum.com/download/file.php?id=1403?n=165' type='audio/mpeg' class='inline-playable'&gt;Philicorda&lt;/a&gt;&lt;/li&gt;&lt;/ul&gt;&lt;/td&gt;&lt;td width='20%'&gt;&lt;a href='http://www.norduserforum.com/download/file.php?id=1390'&gt;Philicorda.nsmp&lt;/a&gt;&lt;/td&gt;&lt;td width='10%'&gt;1.8 MB&lt;/td&gt;&lt;td width='10%'&gt;&lt;a href='http://www.norduserforum.com/viewtopic.php?f=2&amp;amp;t=1968' target='_blank'&gt;link&lt;/a&gt;&lt;/td&gt;&lt;/tr&gt;</v>
      </c>
    </row>
    <row r="1338" spans="28:40" x14ac:dyDescent="0.3">
      <c r="AB1338" t="e">
        <f>VLOOKUP(B1338,[1]Attachments!A$2:O$50001,9,FALSE)</f>
        <v>#N/A</v>
      </c>
      <c r="AC1338" s="15" t="e">
        <f>VLOOKUP(B1338,[1]Attachments!A$2:O$50001,14,FALSE)/(60*60*24)+"1/1/1970"</f>
        <v>#N/A</v>
      </c>
      <c r="AD1338" s="14" t="e">
        <f t="shared" ca="1" si="246"/>
        <v>#N/A</v>
      </c>
      <c r="AM1338">
        <f t="shared" si="247"/>
        <v>164</v>
      </c>
      <c r="AN1338" t="str">
        <f>VLOOKUP(AM1338,A$3:U$4760,21,FALSE)</f>
        <v>&lt;tr&gt;&lt;td width='10%'&gt;164&lt;/td&gt;&lt;td width='20%'&gt;Sess Susacc Art&lt;/td&gt;&lt;td width='10%'&gt;artoor&lt;/td&gt;&lt;td width='20%'&gt;&lt;br&gt;&lt;ul class='graphic' style='margin-left: 0em;'&gt;&lt;li&gt;&lt;a href='http://www.norduserforum.com/download/file.php?id=1383?n=164' type='audio/mpeg' class='inline-playable'&gt;Sess Susacc Art&lt;/a&gt;&lt;/li&gt;&lt;/ul&gt;&lt;/td&gt;&lt;td width='20%'&gt;&lt;a href='http://www.norduserforum.com/download/file.php?id=1387'&gt;Sess Susacc Art.nsmp&lt;/a&gt;&lt;/td&gt;&lt;td width='10%'&gt;5.8 MB&lt;/td&gt;&lt;td width='10%'&gt;&lt;a href='http://www.norduserforum.com/viewtopic.php?f=2&amp;amp;t=1967' target='_blank'&gt;link&lt;/a&gt;&lt;/td&gt;&lt;/tr&gt;</v>
      </c>
    </row>
    <row r="1339" spans="28:40" x14ac:dyDescent="0.3">
      <c r="AB1339" t="e">
        <f>VLOOKUP(B1339,[1]Attachments!A$2:O$50001,9,FALSE)</f>
        <v>#N/A</v>
      </c>
      <c r="AC1339" s="15" t="e">
        <f>VLOOKUP(B1339,[1]Attachments!A$2:O$50001,14,FALSE)/(60*60*24)+"1/1/1970"</f>
        <v>#N/A</v>
      </c>
      <c r="AD1339" s="14" t="e">
        <f t="shared" ca="1" si="246"/>
        <v>#N/A</v>
      </c>
      <c r="AM1339">
        <f t="shared" si="247"/>
        <v>163</v>
      </c>
      <c r="AN1339" t="str">
        <f>VLOOKUP(AM1339,A$3:U$4760,21,FALSE)</f>
        <v>&lt;tr&gt;&lt;td width='10%'&gt;163&lt;/td&gt;&lt;td width='20%'&gt;Sess Spic Stac Art&lt;/td&gt;&lt;td width='10%'&gt;artoor&lt;/td&gt;&lt;td width='20%'&gt;&lt;br&gt;&lt;ul class='graphic' style='margin-left: 0em;'&gt;&lt;li&gt;&lt;a href='http://www.norduserforum.com/download/file.php?id=1383?n=163' type='audio/mpeg' class='inline-playable'&gt;Sess Spic Stac Art&lt;/a&gt;&lt;/li&gt;&lt;/ul&gt;&lt;/td&gt;&lt;td width='20%'&gt;&lt;a href='http://www.norduserforum.com/download/file.php?id=1386'&gt;Sess Spic Stac Art.nsmp&lt;/a&gt;&lt;/td&gt;&lt;td width='10%'&gt;0.9 MB&lt;/td&gt;&lt;td width='10%'&gt;&lt;a href='http://www.norduserforum.com/viewtopic.php?f=2&amp;amp;t=1967' target='_blank'&gt;link&lt;/a&gt;&lt;/td&gt;&lt;/tr&gt;</v>
      </c>
    </row>
    <row r="1340" spans="28:40" x14ac:dyDescent="0.3">
      <c r="AB1340" t="e">
        <f>VLOOKUP(B1340,[1]Attachments!A$2:O$50001,9,FALSE)</f>
        <v>#N/A</v>
      </c>
      <c r="AC1340" s="15" t="e">
        <f>VLOOKUP(B1340,[1]Attachments!A$2:O$50001,14,FALSE)/(60*60*24)+"1/1/1970"</f>
        <v>#N/A</v>
      </c>
      <c r="AD1340" s="14" t="e">
        <f t="shared" ca="1" si="246"/>
        <v>#N/A</v>
      </c>
      <c r="AM1340">
        <f t="shared" si="247"/>
        <v>162</v>
      </c>
      <c r="AN1340" t="str">
        <f>VLOOKUP(AM1340,A$3:U$4760,21,FALSE)</f>
        <v>&lt;tr&gt;&lt;td width='10%'&gt;162&lt;/td&gt;&lt;td width='20%'&gt;Sess Fall Cres Art&lt;/td&gt;&lt;td width='10%'&gt;artoor&lt;/td&gt;&lt;td width='20%'&gt;&lt;br&gt;&lt;ul class='graphic' style='margin-left: 0em;'&gt;&lt;li&gt;&lt;a href='http://www.norduserforum.com/download/file.php?id=1383?n=162' type='audio/mpeg' class='inline-playable'&gt;Sess Fall Cres Art&lt;/a&gt;&lt;/li&gt;&lt;/ul&gt;&lt;/td&gt;&lt;td width='20%'&gt;&lt;a href='http://www.norduserforum.com/download/file.php?id=1385'&gt;Sess Fall Cres Art.nsmp&lt;/a&gt;&lt;/td&gt;&lt;td width='10%'&gt;2.4 MB&lt;/td&gt;&lt;td width='10%'&gt;&lt;a href='http://www.norduserforum.com/viewtopic.php?f=2&amp;amp;t=1967' target='_blank'&gt;link&lt;/a&gt;&lt;/td&gt;&lt;/tr&gt;</v>
      </c>
    </row>
    <row r="1341" spans="28:40" x14ac:dyDescent="0.3">
      <c r="AB1341" t="e">
        <f>VLOOKUP(B1341,[1]Attachments!A$2:O$50001,9,FALSE)</f>
        <v>#N/A</v>
      </c>
      <c r="AC1341" s="15" t="e">
        <f>VLOOKUP(B1341,[1]Attachments!A$2:O$50001,14,FALSE)/(60*60*24)+"1/1/1970"</f>
        <v>#N/A</v>
      </c>
      <c r="AD1341" s="14" t="e">
        <f t="shared" ca="1" si="246"/>
        <v>#N/A</v>
      </c>
      <c r="AM1341">
        <f t="shared" si="247"/>
        <v>161</v>
      </c>
      <c r="AN1341" t="str">
        <f>VLOOKUP(AM1341,A$3:U$4760,21,FALSE)</f>
        <v>&lt;tr&gt;&lt;td width='10%'&gt;161&lt;/td&gt;&lt;td width='20%'&gt;Harp Blues Art&lt;/td&gt;&lt;td width='10%'&gt;artoor&lt;/td&gt;&lt;td width='20%'&gt;&lt;br&gt;&lt;ul class='graphic' style='margin-left: 0em;'&gt;&lt;li&gt;&lt;a href='http://www.norduserforum.com/download/file.php?id=1384?n=161' type='audio/mpeg' class='inline-playable'&gt;Harp Blues Art&lt;/a&gt;&lt;/li&gt;&lt;/ul&gt;&lt;/td&gt;&lt;td width='20%'&gt;&lt;a href='http://www.norduserforum.com/download/file.php?id=1384'&gt;Harp Blues Art.nsmp&lt;/a&gt;&lt;/td&gt;&lt;td width='10%'&gt;1.9 MB&lt;/td&gt;&lt;td width='10%'&gt;&lt;a href='http://www.norduserforum.com/viewtopic.php?f=2&amp;amp;t=1967' target='_blank'&gt;link&lt;/a&gt;&lt;/td&gt;&lt;/tr&gt;</v>
      </c>
    </row>
    <row r="1342" spans="28:40" x14ac:dyDescent="0.3">
      <c r="AB1342" t="e">
        <f>VLOOKUP(B1342,[1]Attachments!A$2:O$50001,9,FALSE)</f>
        <v>#N/A</v>
      </c>
      <c r="AC1342" s="15" t="e">
        <f>VLOOKUP(B1342,[1]Attachments!A$2:O$50001,14,FALSE)/(60*60*24)+"1/1/1970"</f>
        <v>#N/A</v>
      </c>
      <c r="AD1342" s="14" t="e">
        <f t="shared" ca="1" si="246"/>
        <v>#N/A</v>
      </c>
      <c r="AM1342">
        <f t="shared" si="247"/>
        <v>160</v>
      </c>
      <c r="AN1342" t="str">
        <f>VLOOKUP(AM1342,A$3:U$4760,21,FALSE)</f>
        <v>&lt;tr&gt;&lt;td width='10%'&gt;160&lt;/td&gt;&lt;td width='20%'&gt;Bells And Claps&lt;/td&gt;&lt;td width='10%'&gt;walkerdata&lt;/td&gt;&lt;td width='20%'&gt;&lt;br&gt;&lt;ul class='graphic' style='margin-left: 0em;'&gt;&lt;li&gt;&lt;a href='http://www.norduserforum.com/download/file.php?id=1369?n=160' type='audio/mpeg' class='inline-playable'&gt;Bells And Claps&lt;/a&gt;&lt;/li&gt;&lt;/ul&gt;&lt;/td&gt;&lt;td width='20%'&gt;&lt;a href='http://www.norduserforum.com/download/file.php?id=1368'&gt;Bells And Claps.nsmp&lt;/a&gt;&lt;/td&gt;&lt;td width='10%'&gt;2.0 MB&lt;/td&gt;&lt;td width='10%'&gt;&lt;a href='http://www.norduserforum.com/viewtopic.php?f=2&amp;amp;t=1953' target='_blank'&gt;link&lt;/a&gt;&lt;/td&gt;&lt;/tr&gt;</v>
      </c>
    </row>
    <row r="1343" spans="28:40" x14ac:dyDescent="0.3">
      <c r="AB1343" t="e">
        <f>VLOOKUP(B1343,[1]Attachments!A$2:O$50001,9,FALSE)</f>
        <v>#N/A</v>
      </c>
      <c r="AC1343" s="15" t="e">
        <f>VLOOKUP(B1343,[1]Attachments!A$2:O$50001,14,FALSE)/(60*60*24)+"1/1/1970"</f>
        <v>#N/A</v>
      </c>
      <c r="AD1343" s="14" t="e">
        <f t="shared" ca="1" si="246"/>
        <v>#N/A</v>
      </c>
      <c r="AM1343">
        <f t="shared" si="247"/>
        <v>159</v>
      </c>
      <c r="AN1343" t="str">
        <f>VLOOKUP(AM1343,A$3:U$4760,21,FALSE)</f>
        <v>&lt;tr&gt;&lt;td width='10%'&gt;159&lt;/td&gt;&lt;td width='20%'&gt;Bellclap&lt;/td&gt;&lt;td width='10%'&gt;walkerdata&lt;/td&gt;&lt;td width='20%'&gt;&lt;br&gt;&lt;ul class='graphic' style='margin-left: 0em;'&gt;&lt;li&gt;&lt;a href='http://www.norduserforum.com/download/file.php?id=1369?n=159' type='audio/mpeg' class='inline-playable'&gt;Bellclap&lt;/a&gt;&lt;/li&gt;&lt;/ul&gt;&lt;/td&gt;&lt;td width='20%'&gt;&lt;a href='http://www.norduserforum.com/download/file.php?id=1367'&gt;Bellclap.nsmp&lt;/a&gt;&lt;/td&gt;&lt;td width='10%'&gt;0.0 MB&lt;/td&gt;&lt;td width='10%'&gt;&lt;a href='http://www.norduserforum.com/viewtopic.php?f=2&amp;amp;t=1953' target='_blank'&gt;link&lt;/a&gt;&lt;/td&gt;&lt;/tr&gt;</v>
      </c>
    </row>
    <row r="1344" spans="28:40" x14ac:dyDescent="0.3">
      <c r="AB1344" t="e">
        <f>VLOOKUP(B1344,[1]Attachments!A$2:O$50001,9,FALSE)</f>
        <v>#N/A</v>
      </c>
      <c r="AC1344" s="15" t="e">
        <f>VLOOKUP(B1344,[1]Attachments!A$2:O$50001,14,FALSE)/(60*60*24)+"1/1/1970"</f>
        <v>#N/A</v>
      </c>
      <c r="AD1344" s="14" t="e">
        <f t="shared" ca="1" si="246"/>
        <v>#N/A</v>
      </c>
      <c r="AM1344">
        <f t="shared" si="247"/>
        <v>158</v>
      </c>
      <c r="AN1344" t="str">
        <f>VLOOKUP(AM1344,A$3:U$4760,21,FALSE)</f>
        <v>&lt;tr&gt;&lt;td width='10%'&gt;158&lt;/td&gt;&lt;td width='20%'&gt;Snd Fx&lt;/td&gt;&lt;td width='10%'&gt;walkerdata&lt;/td&gt;&lt;td width='20%'&gt;&lt;br&gt;&lt;ul class='graphic' style='margin-left: 0em;'&gt;&lt;li&gt;&lt;a href='http://www.norduserforum.com/download/file.php?id=1366?n=158' type='audio/mpeg' class='inline-playable'&gt;Snd Fx&lt;/a&gt;&lt;/li&gt;&lt;/ul&gt;&lt;/td&gt;&lt;td width='20%'&gt;&lt;a href='http://www.norduserforum.com/download/file.php?id=1365'&gt;Snd Fx.nsmp&lt;/a&gt;&lt;/td&gt;&lt;td width='10%'&gt;8.0 MB&lt;/td&gt;&lt;td width='10%'&gt;&lt;a href='http://www.norduserforum.com/viewtopic.php?f=2&amp;amp;t=1952' target='_blank'&gt;link&lt;/a&gt;&lt;/td&gt;&lt;/tr&gt;</v>
      </c>
    </row>
    <row r="1345" spans="28:40" x14ac:dyDescent="0.3">
      <c r="AB1345" t="e">
        <f>VLOOKUP(B1345,[1]Attachments!A$2:O$50001,9,FALSE)</f>
        <v>#N/A</v>
      </c>
      <c r="AC1345" s="15" t="e">
        <f>VLOOKUP(B1345,[1]Attachments!A$2:O$50001,14,FALSE)/(60*60*24)+"1/1/1970"</f>
        <v>#N/A</v>
      </c>
      <c r="AD1345" s="14" t="e">
        <f t="shared" ca="1" si="246"/>
        <v>#N/A</v>
      </c>
      <c r="AM1345">
        <f t="shared" si="247"/>
        <v>157</v>
      </c>
      <c r="AN1345" t="str">
        <f>VLOOKUP(AM1345,A$3:U$4760,21,FALSE)</f>
        <v>&lt;tr&gt;&lt;td width='10%'&gt;157&lt;/td&gt;&lt;td width='20%'&gt;Piano Strings Layer Lr&lt;/td&gt;&lt;td width='10%'&gt;lipelord&lt;/td&gt;&lt;td width='20%'&gt;&lt;br&gt;&lt;br&gt;&lt;/td&gt;&lt;td width='20%'&gt;&lt;a href='http://www.norduserforum.com/download/file.php?id=1347'&gt;Piano Strings Layer Lr.nsmp&lt;/a&gt;&lt;/td&gt;&lt;td width='10%'&gt;1.2 MB&lt;/td&gt;&lt;td width='10%'&gt;&lt;a href='http://www.norduserforum.com/viewtopic.php?f=2&amp;amp;t=1906' target='_blank'&gt;link&lt;/a&gt;&lt;/td&gt;&lt;/tr&gt;</v>
      </c>
    </row>
    <row r="1346" spans="28:40" x14ac:dyDescent="0.3">
      <c r="AB1346" t="e">
        <f>VLOOKUP(B1346,[1]Attachments!A$2:O$50001,9,FALSE)</f>
        <v>#N/A</v>
      </c>
      <c r="AC1346" s="15" t="e">
        <f>VLOOKUP(B1346,[1]Attachments!A$2:O$50001,14,FALSE)/(60*60*24)+"1/1/1970"</f>
        <v>#N/A</v>
      </c>
      <c r="AD1346" s="14" t="e">
        <f t="shared" ca="1" si="246"/>
        <v>#N/A</v>
      </c>
      <c r="AM1346">
        <f t="shared" si="247"/>
        <v>156</v>
      </c>
      <c r="AN1346" t="str">
        <f>VLOOKUP(AM1346,A$3:U$4760,21,FALSE)</f>
        <v>&lt;tr&gt;&lt;td width='10%'&gt;156&lt;/td&gt;&lt;td width='20%'&gt;Rock Drums 1&lt;/td&gt;&lt;td width='10%'&gt;walkerdata&lt;/td&gt;&lt;td width='20%'&gt;&lt;br&gt;&lt;ul class='graphic' style='margin-left: 0em;'&gt;&lt;li&gt;&lt;a href='http://www.norduserforum.com/download/file.php?id=1339?n=156' type='audio/mpeg' class='inline-playable'&gt;Rock Drums 1&lt;/a&gt;&lt;/li&gt;&lt;/ul&gt;&lt;/td&gt;&lt;td width='20%'&gt;&lt;a href='http://www.norduserforum.com/download/file.php?id=1338'&gt;Rock Drums 1.nsmp&lt;/a&gt;&lt;/td&gt;&lt;td width='10%'&gt;2.5 MB&lt;/td&gt;&lt;td width='10%'&gt;&lt;a href='http://www.norduserforum.com/viewtopic.php?f=2&amp;amp;t=1893' target='_blank'&gt;link&lt;/a&gt;&lt;/td&gt;&lt;/tr&gt;</v>
      </c>
    </row>
    <row r="1347" spans="28:40" x14ac:dyDescent="0.3">
      <c r="AB1347" t="e">
        <f>VLOOKUP(B1347,[1]Attachments!A$2:O$50001,9,FALSE)</f>
        <v>#N/A</v>
      </c>
      <c r="AC1347" s="15" t="e">
        <f>VLOOKUP(B1347,[1]Attachments!A$2:O$50001,14,FALSE)/(60*60*24)+"1/1/1970"</f>
        <v>#N/A</v>
      </c>
      <c r="AD1347" s="14" t="e">
        <f t="shared" ref="AD1347:AD1410" ca="1" si="254">AB1347/(TODAY()-AC1347)*7</f>
        <v>#N/A</v>
      </c>
      <c r="AM1347">
        <f t="shared" ref="AM1347:AM1410" si="255">AM1346-1</f>
        <v>155</v>
      </c>
      <c r="AN1347" t="str">
        <f>VLOOKUP(AM1347,A$3:U$4760,21,FALSE)</f>
        <v>&lt;tr&gt;&lt;td width='10%'&gt;155&lt;/td&gt;&lt;td width='20%'&gt;Hip Hop Drum Kit&lt;/td&gt;&lt;td width='10%'&gt;walkerdata&lt;/td&gt;&lt;td width='20%'&gt;&lt;br&gt;&lt;ul class='graphic' style='margin-left: 0em;'&gt;&lt;li&gt;&lt;a href='http://www.norduserforum.com/download/file.php?id=1344?n=155' type='audio/mpeg' class='inline-playable'&gt;Hip Hop Drum Kit&lt;/a&gt;&lt;/li&gt;&lt;/ul&gt;&lt;/td&gt;&lt;td width='20%'&gt;&lt;a href='http://www.norduserforum.com/download/file.php?id=1343'&gt;Hip Hop Drum Kit.nsmp&lt;/a&gt;&lt;/td&gt;&lt;td width='10%'&gt;2.1 MB&lt;/td&gt;&lt;td width='10%'&gt;&lt;a href='http://www.norduserforum.com/viewtopic.php?f=2&amp;amp;t=1903' target='_blank'&gt;link&lt;/a&gt;&lt;/td&gt;&lt;/tr&gt;</v>
      </c>
    </row>
    <row r="1348" spans="28:40" x14ac:dyDescent="0.3">
      <c r="AB1348" t="e">
        <f>VLOOKUP(B1348,[1]Attachments!A$2:O$50001,9,FALSE)</f>
        <v>#N/A</v>
      </c>
      <c r="AC1348" s="15" t="e">
        <f>VLOOKUP(B1348,[1]Attachments!A$2:O$50001,14,FALSE)/(60*60*24)+"1/1/1970"</f>
        <v>#N/A</v>
      </c>
      <c r="AD1348" s="14" t="e">
        <f t="shared" ca="1" si="254"/>
        <v>#N/A</v>
      </c>
      <c r="AM1348">
        <f t="shared" si="255"/>
        <v>154</v>
      </c>
      <c r="AN1348" t="str">
        <f>VLOOKUP(AM1348,A$3:U$4760,21,FALSE)</f>
        <v>&lt;tr&gt;&lt;td width='10%'&gt;154&lt;/td&gt;&lt;td width='20%'&gt;Pop Drum Kit&lt;/td&gt;&lt;td width='10%'&gt;walkerdata&lt;/td&gt;&lt;td width='20%'&gt;&lt;br&gt;&lt;ul class='graphic' style='margin-left: 0em;'&gt;&lt;li&gt;&lt;a href='http://www.norduserforum.com/download/file.php?id=1346?n=154' type='audio/mpeg' class='inline-playable'&gt;Pop Drum Kit&lt;/a&gt;&lt;/li&gt;&lt;/ul&gt;&lt;/td&gt;&lt;td width='20%'&gt;&lt;a href='http://www.norduserforum.com/download/file.php?id=1345'&gt;Pop Drum Kit.nsmp&lt;/a&gt;&lt;/td&gt;&lt;td width='10%'&gt;2.3 MB&lt;/td&gt;&lt;td width='10%'&gt;&lt;a href='http://www.norduserforum.com/viewtopic.php?f=2&amp;amp;t=1904' target='_blank'&gt;link&lt;/a&gt;&lt;/td&gt;&lt;/tr&gt;</v>
      </c>
    </row>
    <row r="1349" spans="28:40" x14ac:dyDescent="0.3">
      <c r="AB1349" t="e">
        <f>VLOOKUP(B1349,[1]Attachments!A$2:O$50001,9,FALSE)</f>
        <v>#N/A</v>
      </c>
      <c r="AC1349" s="15" t="e">
        <f>VLOOKUP(B1349,[1]Attachments!A$2:O$50001,14,FALSE)/(60*60*24)+"1/1/1970"</f>
        <v>#N/A</v>
      </c>
      <c r="AD1349" s="14" t="e">
        <f t="shared" ca="1" si="254"/>
        <v>#N/A</v>
      </c>
      <c r="AM1349">
        <f t="shared" si="255"/>
        <v>153</v>
      </c>
      <c r="AN1349" t="str">
        <f>VLOOKUP(AM1349,A$3:U$4760,21,FALSE)</f>
        <v>&lt;tr&gt;&lt;td width='10%'&gt;153&lt;/td&gt;&lt;td width='20%'&gt;Jump Lead&lt;/td&gt;&lt;td width='10%'&gt;ale_cool82&lt;/td&gt;&lt;td width='20%'&gt;&lt;br&gt;&lt;br&gt;&lt;/td&gt;&lt;td width='20%'&gt;&lt;a href='http://www.norduserforum.com/download/file.php?id=1305'&gt;Jump Lead.nsmp&lt;/a&gt;&lt;/td&gt;&lt;td width='10%'&gt;2.6 MB&lt;/td&gt;&lt;td width='10%'&gt;&lt;a href='http://www.norduserforum.com/viewtopic.php?f=2&amp;amp;t=1825' target='_blank'&gt;link&lt;/a&gt;&lt;/td&gt;&lt;/tr&gt;</v>
      </c>
    </row>
    <row r="1350" spans="28:40" x14ac:dyDescent="0.3">
      <c r="AB1350" t="e">
        <f>VLOOKUP(B1350,[1]Attachments!A$2:O$50001,9,FALSE)</f>
        <v>#N/A</v>
      </c>
      <c r="AC1350" s="15" t="e">
        <f>VLOOKUP(B1350,[1]Attachments!A$2:O$50001,14,FALSE)/(60*60*24)+"1/1/1970"</f>
        <v>#N/A</v>
      </c>
      <c r="AD1350" s="14" t="e">
        <f t="shared" ca="1" si="254"/>
        <v>#N/A</v>
      </c>
      <c r="AM1350">
        <f t="shared" si="255"/>
        <v>152</v>
      </c>
      <c r="AN1350" t="str">
        <f>VLOOKUP(AM1350,A$3:U$4760,21,FALSE)</f>
        <v>&lt;tr&gt;&lt;td width='10%'&gt;152&lt;/td&gt;&lt;td width='20%'&gt;D70 Stringvox&lt;/td&gt;&lt;td width='10%'&gt;Hanon_CTS&lt;/td&gt;&lt;td width='20%'&gt;&lt;br&gt;&lt;ul class='graphic' style='margin-left: 0em;'&gt;&lt;li&gt;&lt;a href='http://www.norduserforum.com/download/file.php?id=1269?n=152' type='audio/mpeg' class='inline-playable'&gt;D70 Stringvox&lt;/a&gt;&lt;/li&gt;&lt;/ul&gt;&lt;/td&gt;&lt;td width='20%'&gt;&lt;a href='http://www.norduserforum.com/download/file.php?id=1268'&gt;D70 Stringvox.nsmp&lt;/a&gt;&lt;/td&gt;&lt;td width='10%'&gt;2.7 MB&lt;/td&gt;&lt;td width='10%'&gt;&lt;a href='http://www.norduserforum.com/viewtopic.php?f=2&amp;amp;t=715' target='_blank'&gt;link&lt;/a&gt;&lt;/td&gt;&lt;/tr&gt;</v>
      </c>
    </row>
    <row r="1351" spans="28:40" x14ac:dyDescent="0.3">
      <c r="AB1351" t="e">
        <f>VLOOKUP(B1351,[1]Attachments!A$2:O$50001,9,FALSE)</f>
        <v>#N/A</v>
      </c>
      <c r="AC1351" s="15" t="e">
        <f>VLOOKUP(B1351,[1]Attachments!A$2:O$50001,14,FALSE)/(60*60*24)+"1/1/1970"</f>
        <v>#N/A</v>
      </c>
      <c r="AD1351" s="14" t="e">
        <f t="shared" ca="1" si="254"/>
        <v>#N/A</v>
      </c>
      <c r="AM1351">
        <f t="shared" si="255"/>
        <v>151</v>
      </c>
      <c r="AN1351" t="str">
        <f>VLOOKUP(AM1351,A$3:U$4760,21,FALSE)</f>
        <v>&lt;tr&gt;&lt;td width='10%'&gt;151&lt;/td&gt;&lt;td width='20%'&gt;D70 Cool Bells&lt;/td&gt;&lt;td width='10%'&gt;Hanon_CTS&lt;/td&gt;&lt;td width='20%'&gt;&lt;br&gt;&lt;ul class='graphic' style='margin-left: 0em;'&gt;&lt;li&gt;&lt;a href='http://www.norduserforum.com/download/file.php?id=1267?n=151' type='audio/mpeg' class='inline-playable'&gt;D70 Cool Bells&lt;/a&gt;&lt;/li&gt;&lt;/ul&gt;&lt;/td&gt;&lt;td width='20%'&gt;&lt;a href='http://www.norduserforum.com/download/file.php?id=1266'&gt;D70 Cool Bells.nsmp&lt;/a&gt;&lt;/td&gt;&lt;td width='10%'&gt;3.7 MB&lt;/td&gt;&lt;td width='10%'&gt;&lt;a href='http://www.norduserforum.com/viewtopic.php?f=2&amp;amp;t=715' target='_blank'&gt;link&lt;/a&gt;&lt;/td&gt;&lt;/tr&gt;</v>
      </c>
    </row>
    <row r="1352" spans="28:40" x14ac:dyDescent="0.3">
      <c r="AB1352" t="e">
        <f>VLOOKUP(B1352,[1]Attachments!A$2:O$50001,9,FALSE)</f>
        <v>#N/A</v>
      </c>
      <c r="AC1352" s="15" t="e">
        <f>VLOOKUP(B1352,[1]Attachments!A$2:O$50001,14,FALSE)/(60*60*24)+"1/1/1970"</f>
        <v>#N/A</v>
      </c>
      <c r="AD1352" s="14" t="e">
        <f t="shared" ca="1" si="254"/>
        <v>#N/A</v>
      </c>
      <c r="AM1352">
        <f t="shared" si="255"/>
        <v>150</v>
      </c>
      <c r="AN1352" t="str">
        <f>VLOOKUP(AM1352,A$3:U$4760,21,FALSE)</f>
        <v>&lt;tr&gt;&lt;td width='10%'&gt;150&lt;/td&gt;&lt;td width='20%'&gt;D70 Asialon&lt;/td&gt;&lt;td width='10%'&gt;Hanon_CTS&lt;/td&gt;&lt;td width='20%'&gt;&lt;br&gt;&lt;ul class='graphic' style='margin-left: 0em;'&gt;&lt;li&gt;&lt;a href='http://www.norduserforum.com/download/file.php?id=1265?n=150' type='audio/mpeg' class='inline-playable'&gt;D70 Asialon&lt;/a&gt;&lt;/li&gt;&lt;/ul&gt;&lt;/td&gt;&lt;td width='20%'&gt;&lt;a href='http://www.norduserforum.com/download/file.php?id=1262'&gt;D70 Asialon.nsmp&lt;/a&gt;&lt;/td&gt;&lt;td width='10%'&gt;2.2 MB&lt;/td&gt;&lt;td width='10%'&gt;&lt;a href='http://www.norduserforum.com/viewtopic.php?f=2&amp;amp;t=715' target='_blank'&gt;link&lt;/a&gt;&lt;/td&gt;&lt;/tr&gt;</v>
      </c>
    </row>
    <row r="1353" spans="28:40" x14ac:dyDescent="0.3">
      <c r="AB1353" t="e">
        <f>VLOOKUP(B1353,[1]Attachments!A$2:O$50001,9,FALSE)</f>
        <v>#N/A</v>
      </c>
      <c r="AC1353" s="15" t="e">
        <f>VLOOKUP(B1353,[1]Attachments!A$2:O$50001,14,FALSE)/(60*60*24)+"1/1/1970"</f>
        <v>#N/A</v>
      </c>
      <c r="AD1353" s="14" t="e">
        <f t="shared" ca="1" si="254"/>
        <v>#N/A</v>
      </c>
      <c r="AM1353">
        <f t="shared" si="255"/>
        <v>149</v>
      </c>
      <c r="AN1353" t="str">
        <f>VLOOKUP(AM1353,A$3:U$4760,21,FALSE)</f>
        <v>&lt;tr&gt;&lt;td width='10%'&gt;149&lt;/td&gt;&lt;td width='20%'&gt;D50 Staccato Heaven&lt;/td&gt;&lt;td width='10%'&gt;Hanon_CTS&lt;/td&gt;&lt;td width='20%'&gt;&lt;br&gt;&lt;ul class='graphic' style='margin-left: 0em;'&gt;&lt;li&gt;&lt;a href='http://www.norduserforum.com/download/file.php?id=1261?n=149' type='audio/mpeg' class='inline-playable'&gt;D50 Staccato Heaven&lt;/a&gt;&lt;/li&gt;&lt;/ul&gt;&lt;/td&gt;&lt;td width='20%'&gt;&lt;a href='http://www.norduserforum.com/download/file.php?id=1260'&gt;D50 Staccato Heaven.nsmp&lt;/a&gt;&lt;/td&gt;&lt;td width='10%'&gt;2.8 MB&lt;/td&gt;&lt;td width='10%'&gt;&lt;a href='http://www.norduserforum.com/viewtopic.php?f=2&amp;amp;t=899' target='_blank'&gt;link&lt;/a&gt;&lt;/td&gt;&lt;/tr&gt;</v>
      </c>
    </row>
    <row r="1354" spans="28:40" x14ac:dyDescent="0.3">
      <c r="AB1354" t="e">
        <f>VLOOKUP(B1354,[1]Attachments!A$2:O$50001,9,FALSE)</f>
        <v>#N/A</v>
      </c>
      <c r="AC1354" s="15" t="e">
        <f>VLOOKUP(B1354,[1]Attachments!A$2:O$50001,14,FALSE)/(60*60*24)+"1/1/1970"</f>
        <v>#N/A</v>
      </c>
      <c r="AD1354" s="14" t="e">
        <f t="shared" ca="1" si="254"/>
        <v>#N/A</v>
      </c>
      <c r="AM1354">
        <f t="shared" si="255"/>
        <v>148</v>
      </c>
      <c r="AN1354" t="str">
        <f>VLOOKUP(AM1354,A$3:U$4760,21,FALSE)</f>
        <v>&lt;tr&gt;&lt;td width='10%'&gt;148&lt;/td&gt;&lt;td width='20%'&gt;D50 Baroque Strings&lt;/td&gt;&lt;td width='10%'&gt;Hanon_CTS&lt;/td&gt;&lt;td width='20%'&gt;&lt;br&gt;&lt;ul class='graphic' style='margin-left: 0em;'&gt;&lt;li&gt;&lt;a href='http://www.norduserforum.com/download/file.php?id=1259?n=148' type='audio/mpeg' class='inline-playable'&gt;D50 Baroque Strings&lt;/a&gt;&lt;/li&gt;&lt;/ul&gt;&lt;/td&gt;&lt;td width='20%'&gt;&lt;a href='http://www.norduserforum.com/download/file.php?id=1258'&gt;D50 Baroque Strings.nsmp&lt;/a&gt;&lt;/td&gt;&lt;td width='10%'&gt;2.3 MB&lt;/td&gt;&lt;td width='10%'&gt;&lt;a href='http://www.norduserforum.com/viewtopic.php?f=2&amp;amp;t=899' target='_blank'&gt;link&lt;/a&gt;&lt;/td&gt;&lt;/tr&gt;</v>
      </c>
    </row>
    <row r="1355" spans="28:40" x14ac:dyDescent="0.3">
      <c r="AB1355" t="e">
        <f>VLOOKUP(B1355,[1]Attachments!A$2:O$50001,9,FALSE)</f>
        <v>#N/A</v>
      </c>
      <c r="AC1355" s="15" t="e">
        <f>VLOOKUP(B1355,[1]Attachments!A$2:O$50001,14,FALSE)/(60*60*24)+"1/1/1970"</f>
        <v>#N/A</v>
      </c>
      <c r="AD1355" s="14" t="e">
        <f t="shared" ca="1" si="254"/>
        <v>#N/A</v>
      </c>
      <c r="AM1355">
        <f t="shared" si="255"/>
        <v>147</v>
      </c>
      <c r="AN1355" t="str">
        <f>VLOOKUP(AM1355,A$3:U$4760,21,FALSE)</f>
        <v>&lt;tr&gt;&lt;td width='10%'&gt;147&lt;/td&gt;&lt;td width='20%'&gt;Yamaha Xenon Pad&lt;/td&gt;&lt;td width='10%'&gt;metalfingers&lt;/td&gt;&lt;td width='20%'&gt;&lt;br&gt;&lt;ul class='graphic' style='margin-left: 0em;'&gt;&lt;li&gt;&lt;a href='http://www.norduserforum.com/download/file.php?id=1248?n=147' type='audio/mpeg' class='inline-playable'&gt;Yamaha Xenon Pad&lt;/a&gt;&lt;/li&gt;&lt;/ul&gt;&lt;/td&gt;&lt;td width='20%'&gt;&lt;a href='http://www.norduserforum.com/download/file.php?id=1247'&gt;Yamaha Xenon Pad.nsmp&lt;/a&gt;&lt;/td&gt;&lt;td width='10%'&gt;8.4 MB&lt;/td&gt;&lt;td width='10%'&gt;&lt;a href='http://www.norduserforum.com/viewtopic.php?f=2&amp;amp;t=1767' target='_blank'&gt;link&lt;/a&gt;&lt;/td&gt;&lt;/tr&gt;</v>
      </c>
    </row>
    <row r="1356" spans="28:40" x14ac:dyDescent="0.3">
      <c r="AB1356" t="e">
        <f>VLOOKUP(B1356,[1]Attachments!A$2:O$50001,9,FALSE)</f>
        <v>#N/A</v>
      </c>
      <c r="AC1356" s="15" t="e">
        <f>VLOOKUP(B1356,[1]Attachments!A$2:O$50001,14,FALSE)/(60*60*24)+"1/1/1970"</f>
        <v>#N/A</v>
      </c>
      <c r="AD1356" s="14" t="e">
        <f t="shared" ca="1" si="254"/>
        <v>#N/A</v>
      </c>
      <c r="AM1356">
        <f t="shared" si="255"/>
        <v>146</v>
      </c>
      <c r="AN1356" t="str">
        <f>VLOOKUP(AM1356,A$3:U$4760,21,FALSE)</f>
        <v>&lt;tr&gt;&lt;td width='10%'&gt;146&lt;/td&gt;&lt;td width='20%'&gt;Yam Mot Hybrid Brass&lt;/td&gt;&lt;td width='10%'&gt;remida&lt;/td&gt;&lt;td width='20%'&gt;&lt;br&gt;&lt;br&gt;&lt;/td&gt;&lt;td width='20%'&gt;&lt;a href='http://www.norduserforum.com/download/file.php?id=1219'&gt;Yam Mot Hybrid Brass.nsmp&lt;/a&gt;&lt;/td&gt;&lt;td width='10%'&gt;4.0 MB&lt;/td&gt;&lt;td width='10%'&gt;&lt;a href='http://www.norduserforum.com/viewtopic.php?f=2&amp;amp;t=1638' target='_blank'&gt;link&lt;/a&gt;&lt;/td&gt;&lt;/tr&gt;</v>
      </c>
    </row>
    <row r="1357" spans="28:40" x14ac:dyDescent="0.3">
      <c r="AB1357" t="e">
        <f>VLOOKUP(B1357,[1]Attachments!A$2:O$50001,9,FALSE)</f>
        <v>#N/A</v>
      </c>
      <c r="AC1357" s="15" t="e">
        <f>VLOOKUP(B1357,[1]Attachments!A$2:O$50001,14,FALSE)/(60*60*24)+"1/1/1970"</f>
        <v>#N/A</v>
      </c>
      <c r="AD1357" s="14" t="e">
        <f t="shared" ca="1" si="254"/>
        <v>#N/A</v>
      </c>
      <c r="AM1357">
        <f t="shared" si="255"/>
        <v>145</v>
      </c>
      <c r="AN1357" t="str">
        <f>VLOOKUP(AM1357,A$3:U$4760,21,FALSE)</f>
        <v>&lt;tr&gt;&lt;td width='10%'&gt;145&lt;/td&gt;&lt;td width='20%'&gt;Flutepipe&lt;/td&gt;&lt;td width='10%'&gt;remida&lt;/td&gt;&lt;td width='20%'&gt;&lt;br&gt;&lt;br&gt;&lt;/td&gt;&lt;td width='20%'&gt;&lt;a href='http://www.norduserforum.com/download/file.php?id=1216'&gt;Flutepipe.nsmp&lt;/a&gt;&lt;/td&gt;&lt;td width='10%'&gt;2.5 MB&lt;/td&gt;&lt;td width='10%'&gt;&lt;a href='http://www.norduserforum.com/viewtopic.php?f=2&amp;amp;t=1638' target='_blank'&gt;link&lt;/a&gt;&lt;/td&gt;&lt;/tr&gt;</v>
      </c>
    </row>
    <row r="1358" spans="28:40" x14ac:dyDescent="0.3">
      <c r="AB1358" t="e">
        <f>VLOOKUP(B1358,[1]Attachments!A$2:O$50001,9,FALSE)</f>
        <v>#N/A</v>
      </c>
      <c r="AC1358" s="15" t="e">
        <f>VLOOKUP(B1358,[1]Attachments!A$2:O$50001,14,FALSE)/(60*60*24)+"1/1/1970"</f>
        <v>#N/A</v>
      </c>
      <c r="AD1358" s="14" t="e">
        <f t="shared" ca="1" si="254"/>
        <v>#N/A</v>
      </c>
      <c r="AM1358">
        <f t="shared" si="255"/>
        <v>144</v>
      </c>
      <c r="AN1358" t="str">
        <f>VLOOKUP(AM1358,A$3:U$4760,21,FALSE)</f>
        <v>&lt;tr&gt;&lt;td width='10%'&gt;144&lt;/td&gt;&lt;td width='20%'&gt;Bomb&lt;/td&gt;&lt;td width='10%'&gt;walkerdata&lt;/td&gt;&lt;td width='20%'&gt;&lt;br&gt;&lt;br&gt;&lt;/td&gt;&lt;td width='20%'&gt;&lt;a href='http://www.norduserforum.com/download/file.php?id=1200'&gt;Bomb.nsmp&lt;/a&gt;&lt;/td&gt;&lt;td width='10%'&gt;0.9 MB&lt;/td&gt;&lt;td width='10%'&gt;&lt;a href='http://www.norduserforum.com/viewtopic.php?f=2&amp;amp;t=1659' target='_blank'&gt;link&lt;/a&gt;&lt;/td&gt;&lt;/tr&gt;</v>
      </c>
    </row>
    <row r="1359" spans="28:40" x14ac:dyDescent="0.3">
      <c r="AB1359" t="e">
        <f>VLOOKUP(B1359,[1]Attachments!A$2:O$50001,9,FALSE)</f>
        <v>#N/A</v>
      </c>
      <c r="AC1359" s="15" t="e">
        <f>VLOOKUP(B1359,[1]Attachments!A$2:O$50001,14,FALSE)/(60*60*24)+"1/1/1970"</f>
        <v>#N/A</v>
      </c>
      <c r="AD1359" s="14" t="e">
        <f t="shared" ca="1" si="254"/>
        <v>#N/A</v>
      </c>
      <c r="AM1359">
        <f t="shared" si="255"/>
        <v>143</v>
      </c>
      <c r="AN1359" t="str">
        <f>VLOOKUP(AM1359,A$3:U$4760,21,FALSE)</f>
        <v>&lt;tr&gt;&lt;td width='10%'&gt;143&lt;/td&gt;&lt;td width='20%'&gt;Harmonica  True&lt;/td&gt;&lt;td width='10%'&gt;pp3f4577&lt;/td&gt;&lt;td width='20%'&gt;&lt;br&gt;&lt;br&gt;&lt;/td&gt;&lt;td width='20%'&gt;&lt;a href='http://www.norduserforum.com/download/file.php?id=1155'&gt;Harmonica  True.nsmp&lt;/a&gt;&lt;/td&gt;&lt;td width='10%'&gt;1.0 MB&lt;/td&gt;&lt;td width='10%'&gt;&lt;a href='http://www.norduserforum.com/viewtopic.php?f=2&amp;amp;t=1571' target='_blank'&gt;link&lt;/a&gt;&lt;/td&gt;&lt;/tr&gt;</v>
      </c>
    </row>
    <row r="1360" spans="28:40" x14ac:dyDescent="0.3">
      <c r="AB1360" t="e">
        <f>VLOOKUP(B1360,[1]Attachments!A$2:O$50001,9,FALSE)</f>
        <v>#N/A</v>
      </c>
      <c r="AC1360" s="15" t="e">
        <f>VLOOKUP(B1360,[1]Attachments!A$2:O$50001,14,FALSE)/(60*60*24)+"1/1/1970"</f>
        <v>#N/A</v>
      </c>
      <c r="AD1360" s="14" t="e">
        <f t="shared" ca="1" si="254"/>
        <v>#N/A</v>
      </c>
      <c r="AM1360">
        <f t="shared" si="255"/>
        <v>142</v>
      </c>
      <c r="AN1360" t="str">
        <f>VLOOKUP(AM1360,A$3:U$4760,21,FALSE)</f>
        <v>&lt;tr&gt;&lt;td width='10%'&gt;142&lt;/td&gt;&lt;td width='20%'&gt;Korg Harmonica&lt;/td&gt;&lt;td width='10%'&gt;pp3f4577&lt;/td&gt;&lt;td width='20%'&gt;&lt;br&gt;&lt;br&gt;&lt;/td&gt;&lt;td width='20%'&gt;&lt;a href='http://www.norduserforum.com/download/file.php?id=1153'&gt;Korg Harmonica.nsmp&lt;/a&gt;&lt;/td&gt;&lt;td width='10%'&gt;1.2 MB&lt;/td&gt;&lt;td width='10%'&gt;&lt;a href='http://www.norduserforum.com/viewtopic.php?f=2&amp;amp;t=1571' target='_blank'&gt;link&lt;/a&gt;&lt;/td&gt;&lt;/tr&gt;</v>
      </c>
    </row>
    <row r="1361" spans="28:40" x14ac:dyDescent="0.3">
      <c r="AB1361" t="e">
        <f>VLOOKUP(B1361,[1]Attachments!A$2:O$50001,9,FALSE)</f>
        <v>#N/A</v>
      </c>
      <c r="AC1361" s="15" t="e">
        <f>VLOOKUP(B1361,[1]Attachments!A$2:O$50001,14,FALSE)/(60*60*24)+"1/1/1970"</f>
        <v>#N/A</v>
      </c>
      <c r="AD1361" s="14" t="e">
        <f t="shared" ca="1" si="254"/>
        <v>#N/A</v>
      </c>
      <c r="AM1361">
        <f t="shared" si="255"/>
        <v>141</v>
      </c>
      <c r="AN1361" t="str">
        <f>VLOOKUP(AM1361,A$3:U$4760,21,FALSE)</f>
        <v>&lt;tr&gt;&lt;td width='10%'&gt;141&lt;/td&gt;&lt;td width='20%'&gt;Harmonica 2&lt;/td&gt;&lt;td width='10%'&gt;pp3f4577&lt;/td&gt;&lt;td width='20%'&gt;&lt;br&gt;&lt;br&gt;&lt;/td&gt;&lt;td width='20%'&gt;&lt;a href='http://www.norduserforum.com/download/file.php?id=1152'&gt;Harmonica 2.nsmp&lt;/a&gt;&lt;/td&gt;&lt;td width='10%'&gt;1.9 MB&lt;/td&gt;&lt;td width='10%'&gt;&lt;a href='http://www.norduserforum.com/viewtopic.php?f=2&amp;amp;t=1571' target='_blank'&gt;link&lt;/a&gt;&lt;/td&gt;&lt;/tr&gt;</v>
      </c>
    </row>
    <row r="1362" spans="28:40" x14ac:dyDescent="0.3">
      <c r="AB1362" t="e">
        <f>VLOOKUP(B1362,[1]Attachments!A$2:O$50001,9,FALSE)</f>
        <v>#N/A</v>
      </c>
      <c r="AC1362" s="15" t="e">
        <f>VLOOKUP(B1362,[1]Attachments!A$2:O$50001,14,FALSE)/(60*60*24)+"1/1/1970"</f>
        <v>#N/A</v>
      </c>
      <c r="AD1362" s="14" t="e">
        <f t="shared" ca="1" si="254"/>
        <v>#N/A</v>
      </c>
      <c r="AM1362">
        <f t="shared" si="255"/>
        <v>140</v>
      </c>
      <c r="AN1362" t="str">
        <f>VLOOKUP(AM1362,A$3:U$4760,21,FALSE)</f>
        <v>&lt;tr&gt;&lt;td width='10%'&gt;140&lt;/td&gt;&lt;td width='20%'&gt;Pipe Chanter&lt;/td&gt;&lt;td width='10%'&gt;pp3f4577&lt;/td&gt;&lt;td width='20%'&gt;&lt;br&gt;&lt;br&gt;&lt;/td&gt;&lt;td width='20%'&gt;&lt;a href='http://www.norduserforum.com/download/file.php?id=1129'&gt;Pipe Chanter.nsmp&lt;/a&gt;&lt;/td&gt;&lt;td width='10%'&gt;1.0 MB&lt;/td&gt;&lt;td width='10%'&gt;&lt;a href='http://www.norduserforum.com/viewtopic.php?f=2&amp;amp;t=1522' target='_blank'&gt;link&lt;/a&gt;&lt;/td&gt;&lt;/tr&gt;</v>
      </c>
    </row>
    <row r="1363" spans="28:40" x14ac:dyDescent="0.3">
      <c r="AB1363" t="e">
        <f>VLOOKUP(B1363,[1]Attachments!A$2:O$50001,9,FALSE)</f>
        <v>#N/A</v>
      </c>
      <c r="AC1363" s="15" t="e">
        <f>VLOOKUP(B1363,[1]Attachments!A$2:O$50001,14,FALSE)/(60*60*24)+"1/1/1970"</f>
        <v>#N/A</v>
      </c>
      <c r="AD1363" s="14" t="e">
        <f t="shared" ca="1" si="254"/>
        <v>#N/A</v>
      </c>
      <c r="AM1363">
        <f t="shared" si="255"/>
        <v>139</v>
      </c>
      <c r="AN1363" t="str">
        <f>VLOOKUP(AM1363,A$3:U$4760,21,FALSE)</f>
        <v>&lt;tr&gt;&lt;td width='10%'&gt;139&lt;/td&gt;&lt;td width='20%'&gt;Bandstand Glock&lt;/td&gt;&lt;td width='10%'&gt;pp3f4577&lt;/td&gt;&lt;td width='20%'&gt;&lt;br&gt;&lt;br&gt;&lt;/td&gt;&lt;td width='20%'&gt;&lt;a href='http://www.norduserforum.com/download/file.php?id=1128'&gt;Bandstand Glock.nsmp&lt;/a&gt;&lt;/td&gt;&lt;td width='10%'&gt;0.7 MB&lt;/td&gt;&lt;td width='10%'&gt;&lt;a href='http://www.norduserforum.com/viewtopic.php?f=2&amp;amp;t=1507' target='_blank'&gt;link&lt;/a&gt;&lt;/td&gt;&lt;/tr&gt;</v>
      </c>
    </row>
    <row r="1364" spans="28:40" x14ac:dyDescent="0.3">
      <c r="AB1364" t="e">
        <f>VLOOKUP(B1364,[1]Attachments!A$2:O$50001,9,FALSE)</f>
        <v>#N/A</v>
      </c>
      <c r="AC1364" s="15" t="e">
        <f>VLOOKUP(B1364,[1]Attachments!A$2:O$50001,14,FALSE)/(60*60*24)+"1/1/1970"</f>
        <v>#N/A</v>
      </c>
      <c r="AD1364" s="14" t="e">
        <f t="shared" ca="1" si="254"/>
        <v>#N/A</v>
      </c>
      <c r="AM1364">
        <f t="shared" si="255"/>
        <v>138</v>
      </c>
      <c r="AN1364" t="str">
        <f>VLOOKUP(AM1364,A$3:U$4760,21,FALSE)</f>
        <v>&lt;tr&gt;&lt;td width='10%'&gt;138&lt;/td&gt;&lt;td width='20%'&gt;Sitar-Jg&lt;/td&gt;&lt;td width='10%'&gt;jagalactic&lt;/td&gt;&lt;td width='20%'&gt;&lt;br&gt;&lt;ul class='graphic' style='margin-left: 0em;'&gt;&lt;li&gt;&lt;a href='http://www.norduserforum.com/download/file.php?id=1190?n=138' type='audio/mpeg' class='inline-playable'&gt;Sitar-Jg&lt;/a&gt;&lt;/li&gt;&lt;/ul&gt;&lt;/td&gt;&lt;td width='20%'&gt;&lt;a href='http://www.norduserforum.com/download/file.php?id=1189'&gt;Sitar-Jg.nsmp&lt;/a&gt;&lt;/td&gt;&lt;td width='10%'&gt;0.1 MB&lt;/td&gt;&lt;td width='10%'&gt;&lt;a href='http://www.norduserforum.com/viewtopic.php?f=2&amp;amp;t=1623' target='_blank'&gt;link&lt;/a&gt;&lt;/td&gt;&lt;/tr&gt;</v>
      </c>
    </row>
    <row r="1365" spans="28:40" x14ac:dyDescent="0.3">
      <c r="AB1365" t="e">
        <f>VLOOKUP(B1365,[1]Attachments!A$2:O$50001,9,FALSE)</f>
        <v>#N/A</v>
      </c>
      <c r="AC1365" s="15" t="e">
        <f>VLOOKUP(B1365,[1]Attachments!A$2:O$50001,14,FALSE)/(60*60*24)+"1/1/1970"</f>
        <v>#N/A</v>
      </c>
      <c r="AD1365" s="14" t="e">
        <f t="shared" ca="1" si="254"/>
        <v>#N/A</v>
      </c>
      <c r="AM1365">
        <f t="shared" si="255"/>
        <v>137</v>
      </c>
      <c r="AN1365" t="str">
        <f>VLOOKUP(AM1365,A$3:U$4760,21,FALSE)</f>
        <v>&lt;tr&gt;&lt;td width='10%'&gt;137&lt;/td&gt;&lt;td width='20%'&gt;M1 Universe&lt;/td&gt;&lt;td width='10%'&gt;jym62&lt;/td&gt;&lt;td width='20%'&gt;&lt;br&gt;&lt;ul class='graphic' style='margin-left: 0em;'&gt;&lt;li&gt;&lt;a href='http://www.norduserforum.com/download/file.php?id=1117?n=137' type='audio/mpeg' class='inline-playable'&gt;M1 Universe&lt;/a&gt;&lt;/li&gt;&lt;/ul&gt;&lt;/td&gt;&lt;td width='20%'&gt;&lt;a href='http://www.norduserforum.com/download/file.php?id=1116'&gt;M1 Universe.nsmp&lt;/a&gt;&lt;/td&gt;&lt;td width='10%'&gt;4.0 MB&lt;/td&gt;&lt;td width='10%'&gt;&lt;a href='http://www.norduserforum.com/viewtopic.php?f=2&amp;amp;t=1488' target='_blank'&gt;link&lt;/a&gt;&lt;/td&gt;&lt;/tr&gt;</v>
      </c>
    </row>
    <row r="1366" spans="28:40" x14ac:dyDescent="0.3">
      <c r="AB1366" t="e">
        <f>VLOOKUP(B1366,[1]Attachments!A$2:O$50001,9,FALSE)</f>
        <v>#N/A</v>
      </c>
      <c r="AC1366" s="15" t="e">
        <f>VLOOKUP(B1366,[1]Attachments!A$2:O$50001,14,FALSE)/(60*60*24)+"1/1/1970"</f>
        <v>#N/A</v>
      </c>
      <c r="AD1366" s="14" t="e">
        <f t="shared" ca="1" si="254"/>
        <v>#N/A</v>
      </c>
      <c r="AM1366">
        <f t="shared" si="255"/>
        <v>136</v>
      </c>
      <c r="AN1366" t="str">
        <f>VLOOKUP(AM1366,A$3:U$4760,21,FALSE)</f>
        <v>&lt;tr&gt;&lt;td width='10%'&gt;136&lt;/td&gt;&lt;td width='20%'&gt;Trp Straight Shake&lt;/td&gt;&lt;td width='10%'&gt;pp3f4577&lt;/td&gt;&lt;td width='20%'&gt;&lt;br&gt;&lt;br&gt;&lt;/td&gt;&lt;td width='20%'&gt;&lt;a href='http://www.norduserforum.com/download/file.php?id=1109'&gt;Trp Straight Shake.nsmp&lt;/a&gt;&lt;/td&gt;&lt;td width='10%'&gt;3.6 MB&lt;/td&gt;&lt;td width='10%'&gt;&lt;a href='http://www.norduserforum.com/viewtopic.php?f=2&amp;amp;t=1431' target='_blank'&gt;link&lt;/a&gt;&lt;/td&gt;&lt;/tr&gt;</v>
      </c>
    </row>
    <row r="1367" spans="28:40" x14ac:dyDescent="0.3">
      <c r="AB1367" t="e">
        <f>VLOOKUP(B1367,[1]Attachments!A$2:O$50001,9,FALSE)</f>
        <v>#N/A</v>
      </c>
      <c r="AC1367" s="15" t="e">
        <f>VLOOKUP(B1367,[1]Attachments!A$2:O$50001,14,FALSE)/(60*60*24)+"1/1/1970"</f>
        <v>#N/A</v>
      </c>
      <c r="AD1367" s="14" t="e">
        <f t="shared" ca="1" si="254"/>
        <v>#N/A</v>
      </c>
      <c r="AM1367">
        <f t="shared" si="255"/>
        <v>135</v>
      </c>
      <c r="AN1367" t="str">
        <f>VLOOKUP(AM1367,A$3:U$4760,21,FALSE)</f>
        <v>&lt;tr&gt;&lt;td width='10%'&gt;135&lt;/td&gt;&lt;td width='20%'&gt;Trp Open Legato&lt;/td&gt;&lt;td width='10%'&gt;pp3f4577&lt;/td&gt;&lt;td width='20%'&gt;&lt;br&gt;&lt;br&gt;&lt;/td&gt;&lt;td width='20%'&gt;&lt;a href='http://www.norduserforum.com/download/file.php?id=1108'&gt;Trp Open Legato.nsmp&lt;/a&gt;&lt;/td&gt;&lt;td width='10%'&gt;7.7 MB&lt;/td&gt;&lt;td width='10%'&gt;&lt;a href='http://www.norduserforum.com/viewtopic.php?f=2&amp;amp;t=1431' target='_blank'&gt;link&lt;/a&gt;&lt;/td&gt;&lt;/tr&gt;</v>
      </c>
    </row>
    <row r="1368" spans="28:40" x14ac:dyDescent="0.3">
      <c r="AB1368" t="e">
        <f>VLOOKUP(B1368,[1]Attachments!A$2:O$50001,9,FALSE)</f>
        <v>#N/A</v>
      </c>
      <c r="AC1368" s="15" t="e">
        <f>VLOOKUP(B1368,[1]Attachments!A$2:O$50001,14,FALSE)/(60*60*24)+"1/1/1970"</f>
        <v>#N/A</v>
      </c>
      <c r="AD1368" s="14" t="e">
        <f t="shared" ca="1" si="254"/>
        <v>#N/A</v>
      </c>
      <c r="AM1368">
        <f t="shared" si="255"/>
        <v>134</v>
      </c>
      <c r="AN1368" t="str">
        <f>VLOOKUP(AM1368,A$3:U$4760,21,FALSE)</f>
        <v>&lt;tr&gt;&lt;td width='10%'&gt;134&lt;/td&gt;&lt;td width='20%'&gt;P5 Spit Brass Br&lt;/td&gt;&lt;td width='10%'&gt;jym62&lt;/td&gt;&lt;td width='20%'&gt;&lt;br&gt;&lt;ul class='graphic' style='margin-left: 0em;'&gt;&lt;li&gt;&lt;a href='http://www.norduserforum.com/download/file.php?id=1107?n=134' type='audio/mpeg' class='inline-playable'&gt;P5 Spit Brass Br&lt;/a&gt;&lt;/li&gt;&lt;/ul&gt;&lt;/td&gt;&lt;td width='20%'&gt;&lt;a href='http://www.norduserforum.com/download/file.php?id=1105'&gt;P5 Spit Brass Br.nsmp&lt;/a&gt;&lt;/td&gt;&lt;td width='10%'&gt;1.6 MB&lt;/td&gt;&lt;td width='10%'&gt;&lt;a href='http://www.norduserforum.com/viewtopic.php?f=2&amp;amp;t=1461' target='_blank'&gt;link&lt;/a&gt;&lt;/td&gt;&lt;/tr&gt;</v>
      </c>
    </row>
    <row r="1369" spans="28:40" x14ac:dyDescent="0.3">
      <c r="AB1369" t="e">
        <f>VLOOKUP(B1369,[1]Attachments!A$2:O$50001,9,FALSE)</f>
        <v>#N/A</v>
      </c>
      <c r="AC1369" s="15" t="e">
        <f>VLOOKUP(B1369,[1]Attachments!A$2:O$50001,14,FALSE)/(60*60*24)+"1/1/1970"</f>
        <v>#N/A</v>
      </c>
      <c r="AD1369" s="14" t="e">
        <f t="shared" ca="1" si="254"/>
        <v>#N/A</v>
      </c>
      <c r="AM1369">
        <f t="shared" si="255"/>
        <v>133</v>
      </c>
      <c r="AN1369" t="str">
        <f>VLOOKUP(AM1369,A$3:U$4760,21,FALSE)</f>
        <v>&lt;tr&gt;&lt;td width='10%'&gt;133&lt;/td&gt;&lt;td width='20%'&gt;Harmonica  Dvv4&lt;/td&gt;&lt;td width='10%'&gt;jym62&lt;/td&gt;&lt;td width='20%'&gt;&lt;br&gt;&lt;ul class='graphic' style='margin-left: 0em;'&gt;&lt;li&gt;&lt;a href='http://www.norduserforum.com/download/file.php?id=1107?n=133' type='audio/mpeg' class='inline-playable'&gt;Harmonica  Dvv4&lt;/a&gt;&lt;/li&gt;&lt;/ul&gt;&lt;/td&gt;&lt;td width='20%'&gt;&lt;a href='http://www.norduserforum.com/download/file.php?id=1104'&gt;Harmonica  Dvv4.nsmp&lt;/a&gt;&lt;/td&gt;&lt;td width='10%'&gt;1.0 MB&lt;/td&gt;&lt;td width='10%'&gt;&lt;a href='http://www.norduserforum.com/viewtopic.php?f=2&amp;amp;t=1461' target='_blank'&gt;link&lt;/a&gt;&lt;/td&gt;&lt;/tr&gt;</v>
      </c>
    </row>
    <row r="1370" spans="28:40" x14ac:dyDescent="0.3">
      <c r="AB1370" t="e">
        <f>VLOOKUP(B1370,[1]Attachments!A$2:O$50001,9,FALSE)</f>
        <v>#N/A</v>
      </c>
      <c r="AC1370" s="15" t="e">
        <f>VLOOKUP(B1370,[1]Attachments!A$2:O$50001,14,FALSE)/(60*60*24)+"1/1/1970"</f>
        <v>#N/A</v>
      </c>
      <c r="AD1370" s="14" t="e">
        <f t="shared" ca="1" si="254"/>
        <v>#N/A</v>
      </c>
      <c r="AM1370">
        <f t="shared" si="255"/>
        <v>132</v>
      </c>
      <c r="AN1370" t="str">
        <f>VLOOKUP(AM1370,A$3:U$4760,21,FALSE)</f>
        <v>&lt;tr&gt;&lt;td width='10%'&gt;132&lt;/td&gt;&lt;td width='20%'&gt;Trp Mute Fall&lt;/td&gt;&lt;td width='10%'&gt;pp3f4577&lt;/td&gt;&lt;td width='20%'&gt;&lt;br&gt;&lt;br&gt;&lt;/td&gt;&lt;td width='20%'&gt;&lt;a href='http://www.norduserforum.com/download/file.php?id=1091'&gt;Trp Mute Fall.nsmp&lt;/a&gt;&lt;/td&gt;&lt;td width='10%'&gt;1.9 MB&lt;/td&gt;&lt;td width='10%'&gt;&lt;a href='http://www.norduserforum.com/viewtopic.php?f=2&amp;amp;t=1431' target='_blank'&gt;link&lt;/a&gt;&lt;/td&gt;&lt;/tr&gt;</v>
      </c>
    </row>
    <row r="1371" spans="28:40" x14ac:dyDescent="0.3">
      <c r="AB1371" t="e">
        <f>VLOOKUP(B1371,[1]Attachments!A$2:O$50001,9,FALSE)</f>
        <v>#N/A</v>
      </c>
      <c r="AC1371" s="15" t="e">
        <f>VLOOKUP(B1371,[1]Attachments!A$2:O$50001,14,FALSE)/(60*60*24)+"1/1/1970"</f>
        <v>#N/A</v>
      </c>
      <c r="AD1371" s="14" t="e">
        <f t="shared" ca="1" si="254"/>
        <v>#N/A</v>
      </c>
      <c r="AM1371">
        <f t="shared" si="255"/>
        <v>131</v>
      </c>
      <c r="AN1371" t="str">
        <f>VLOOKUP(AM1371,A$3:U$4760,21,FALSE)</f>
        <v>&lt;tr&gt;&lt;td width='10%'&gt;131&lt;/td&gt;&lt;td width='20%'&gt;Trp Open Punch&lt;/td&gt;&lt;td width='10%'&gt;pp3f4577&lt;/td&gt;&lt;td width='20%'&gt;&lt;br&gt;&lt;br&gt;&lt;/td&gt;&lt;td width='20%'&gt;&lt;a href='http://www.norduserforum.com/download/file.php?id=1090'&gt;Trp Open Punch.nsmp&lt;/a&gt;&lt;/td&gt;&lt;td width='10%'&gt;1.5 MB&lt;/td&gt;&lt;td width='10%'&gt;&lt;a href='http://www.norduserforum.com/viewtopic.php?f=2&amp;amp;t=1431' target='_blank'&gt;link&lt;/a&gt;&lt;/td&gt;&lt;/tr&gt;</v>
      </c>
    </row>
    <row r="1372" spans="28:40" x14ac:dyDescent="0.3">
      <c r="AB1372" t="e">
        <f>VLOOKUP(B1372,[1]Attachments!A$2:O$50001,9,FALSE)</f>
        <v>#N/A</v>
      </c>
      <c r="AC1372" s="15" t="e">
        <f>VLOOKUP(B1372,[1]Attachments!A$2:O$50001,14,FALSE)/(60*60*24)+"1/1/1970"</f>
        <v>#N/A</v>
      </c>
      <c r="AD1372" s="14" t="e">
        <f t="shared" ca="1" si="254"/>
        <v>#N/A</v>
      </c>
      <c r="AM1372">
        <f t="shared" si="255"/>
        <v>130</v>
      </c>
      <c r="AN1372" t="str">
        <f>VLOOKUP(AM1372,A$3:U$4760,21,FALSE)</f>
        <v>&lt;tr&gt;&lt;td width='10%'&gt;130&lt;/td&gt;&lt;td width='20%'&gt;Trp Straight Swell&lt;/td&gt;&lt;td width='10%'&gt;pp3f4577&lt;/td&gt;&lt;td width='20%'&gt;&lt;br&gt;&lt;br&gt;&lt;/td&gt;&lt;td width='20%'&gt;&lt;a href='http://www.norduserforum.com/download/file.php?id=1089'&gt;Trp Straight Swell.nsmp&lt;/a&gt;&lt;/td&gt;&lt;td width='10%'&gt;2.1 MB&lt;/td&gt;&lt;td width='10%'&gt;&lt;a href='http://www.norduserforum.com/viewtopic.php?f=2&amp;amp;t=1431' target='_blank'&gt;link&lt;/a&gt;&lt;/td&gt;&lt;/tr&gt;</v>
      </c>
    </row>
    <row r="1373" spans="28:40" x14ac:dyDescent="0.3">
      <c r="AB1373" t="e">
        <f>VLOOKUP(B1373,[1]Attachments!A$2:O$50001,9,FALSE)</f>
        <v>#N/A</v>
      </c>
      <c r="AC1373" s="15" t="e">
        <f>VLOOKUP(B1373,[1]Attachments!A$2:O$50001,14,FALSE)/(60*60*24)+"1/1/1970"</f>
        <v>#N/A</v>
      </c>
      <c r="AD1373" s="14" t="e">
        <f t="shared" ca="1" si="254"/>
        <v>#N/A</v>
      </c>
      <c r="AM1373">
        <f t="shared" si="255"/>
        <v>129</v>
      </c>
      <c r="AN1373" t="str">
        <f>VLOOKUP(AM1373,A$3:U$4760,21,FALSE)</f>
        <v>&lt;tr&gt;&lt;td width='10%'&gt;129&lt;/td&gt;&lt;td width='20%'&gt;Trp Mute Up&lt;/td&gt;&lt;td width='10%'&gt;pp3f4577&lt;/td&gt;&lt;td width='20%'&gt;&lt;br&gt;&lt;br&gt;&lt;/td&gt;&lt;td width='20%'&gt;&lt;a href='http://www.norduserforum.com/download/file.php?id=1088'&gt;Trp Mute Up.nsmp&lt;/a&gt;&lt;/td&gt;&lt;td width='10%'&gt;1.7 MB&lt;/td&gt;&lt;td width='10%'&gt;&lt;a href='http://www.norduserforum.com/viewtopic.php?f=2&amp;amp;t=1431' target='_blank'&gt;link&lt;/a&gt;&lt;/td&gt;&lt;/tr&gt;</v>
      </c>
    </row>
    <row r="1374" spans="28:40" x14ac:dyDescent="0.3">
      <c r="AB1374" t="e">
        <f>VLOOKUP(B1374,[1]Attachments!A$2:O$50001,9,FALSE)</f>
        <v>#N/A</v>
      </c>
      <c r="AC1374" s="15" t="e">
        <f>VLOOKUP(B1374,[1]Attachments!A$2:O$50001,14,FALSE)/(60*60*24)+"1/1/1970"</f>
        <v>#N/A</v>
      </c>
      <c r="AD1374" s="14" t="e">
        <f t="shared" ca="1" si="254"/>
        <v>#N/A</v>
      </c>
      <c r="AM1374">
        <f t="shared" si="255"/>
        <v>128</v>
      </c>
      <c r="AN1374" t="str">
        <f>VLOOKUP(AM1374,A$3:U$4760,21,FALSE)</f>
        <v>&lt;tr&gt;&lt;td width='10%'&gt;128&lt;/td&gt;&lt;td width='20%'&gt;Grand Pipe (Corrected)&lt;/td&gt;&lt;td width='10%'&gt;pp3f4577&lt;/td&gt;&lt;td width='20%'&gt;&lt;br&gt;&lt;br&gt;&lt;/td&gt;&lt;td width='20%'&gt;&lt;a href='http://www.norduserforum.com/download/file.php?id=1079'&gt;Grand Pipe (Corrected).nsmp&lt;/a&gt;&lt;/td&gt;&lt;td width='10%'&gt;2.1 MB&lt;/td&gt;&lt;td width='10%'&gt;&lt;a href='http://www.norduserforum.com/viewtopic.php?f=2&amp;amp;t=1386' target='_blank'&gt;link&lt;/a&gt;&lt;/td&gt;&lt;/tr&gt;</v>
      </c>
    </row>
    <row r="1375" spans="28:40" x14ac:dyDescent="0.3">
      <c r="AB1375" t="e">
        <f>VLOOKUP(B1375,[1]Attachments!A$2:O$50001,9,FALSE)</f>
        <v>#N/A</v>
      </c>
      <c r="AC1375" s="15" t="e">
        <f>VLOOKUP(B1375,[1]Attachments!A$2:O$50001,14,FALSE)/(60*60*24)+"1/1/1970"</f>
        <v>#N/A</v>
      </c>
      <c r="AD1375" s="14" t="e">
        <f t="shared" ca="1" si="254"/>
        <v>#N/A</v>
      </c>
      <c r="AM1375">
        <f t="shared" si="255"/>
        <v>127</v>
      </c>
      <c r="AN1375" t="str">
        <f>VLOOKUP(AM1375,A$3:U$4760,21,FALSE)</f>
        <v>&lt;tr&gt;&lt;td width='10%'&gt;127&lt;/td&gt;&lt;td width='20%'&gt;Church Pipe Org 1 K250&lt;/td&gt;&lt;td width='10%'&gt;Hanon_CTS&lt;/td&gt;&lt;td width='20%'&gt;&lt;br&gt;&lt;br&gt;&lt;/td&gt;&lt;td width='20%'&gt;&lt;a href='http://www.norduserforum.com/download/file.php?id=1069'&gt;Church Pipe Org 1 K250.nsmp&lt;/a&gt;&lt;/td&gt;&lt;td width='10%'&gt;3.4 MB&lt;/td&gt;&lt;td width='10%'&gt;&lt;a href='http://www.norduserforum.com/viewtopic.php?f=2&amp;amp;t=1386' target='_blank'&gt;link&lt;/a&gt;&lt;/td&gt;&lt;/tr&gt;</v>
      </c>
    </row>
    <row r="1376" spans="28:40" x14ac:dyDescent="0.3">
      <c r="AB1376" t="e">
        <f>VLOOKUP(B1376,[1]Attachments!A$2:O$50001,9,FALSE)</f>
        <v>#N/A</v>
      </c>
      <c r="AC1376" s="15" t="e">
        <f>VLOOKUP(B1376,[1]Attachments!A$2:O$50001,14,FALSE)/(60*60*24)+"1/1/1970"</f>
        <v>#N/A</v>
      </c>
      <c r="AD1376" s="14" t="e">
        <f t="shared" ca="1" si="254"/>
        <v>#N/A</v>
      </c>
      <c r="AM1376">
        <f t="shared" si="255"/>
        <v>126</v>
      </c>
      <c r="AN1376" t="str">
        <f>VLOOKUP(AM1376,A$3:U$4760,21,FALSE)</f>
        <v>&lt;tr&gt;&lt;td width='10%'&gt;126&lt;/td&gt;&lt;td width='20%'&gt;Tradi Ymr&lt;/td&gt;&lt;td width='10%'&gt;Hanon_CTS&lt;/td&gt;&lt;td width='20%'&gt;&lt;br&gt;&lt;br&gt;&lt;/td&gt;&lt;td width='20%'&gt;&lt;a href='http://www.norduserforum.com/download/file.php?id=1068'&gt;Tradi Ymr.nsmp&lt;/a&gt;&lt;/td&gt;&lt;td width='10%'&gt;3.9 MB&lt;/td&gt;&lt;td width='10%'&gt;&lt;a href='http://www.norduserforum.com/viewtopic.php?f=2&amp;amp;t=1386' target='_blank'&gt;link&lt;/a&gt;&lt;/td&gt;&lt;/tr&gt;</v>
      </c>
    </row>
    <row r="1377" spans="28:40" x14ac:dyDescent="0.3">
      <c r="AB1377" t="e">
        <f>VLOOKUP(B1377,[1]Attachments!A$2:O$50001,9,FALSE)</f>
        <v>#N/A</v>
      </c>
      <c r="AC1377" s="15" t="e">
        <f>VLOOKUP(B1377,[1]Attachments!A$2:O$50001,14,FALSE)/(60*60*24)+"1/1/1970"</f>
        <v>#N/A</v>
      </c>
      <c r="AD1377" s="14" t="e">
        <f t="shared" ca="1" si="254"/>
        <v>#N/A</v>
      </c>
      <c r="AM1377">
        <f t="shared" si="255"/>
        <v>125</v>
      </c>
      <c r="AN1377" t="str">
        <f>VLOOKUP(AM1377,A$3:U$4760,21,FALSE)</f>
        <v>&lt;tr&gt;&lt;td width='10%'&gt;125&lt;/td&gt;&lt;td width='20%'&gt;Sunday Ymr&lt;/td&gt;&lt;td width='10%'&gt;Hanon_CTS&lt;/td&gt;&lt;td width='20%'&gt;&lt;br&gt;&lt;br&gt;&lt;/td&gt;&lt;td width='20%'&gt;&lt;a href='http://www.norduserforum.com/download/file.php?id=1067'&gt;Sunday Ymr.nsmp&lt;/a&gt;&lt;/td&gt;&lt;td width='10%'&gt;4.2 MB&lt;/td&gt;&lt;td width='10%'&gt;&lt;a href='http://www.norduserforum.com/viewtopic.php?f=2&amp;amp;t=1386' target='_blank'&gt;link&lt;/a&gt;&lt;/td&gt;&lt;/tr&gt;</v>
      </c>
    </row>
    <row r="1378" spans="28:40" x14ac:dyDescent="0.3">
      <c r="AB1378" t="e">
        <f>VLOOKUP(B1378,[1]Attachments!A$2:O$50001,9,FALSE)</f>
        <v>#N/A</v>
      </c>
      <c r="AC1378" s="15" t="e">
        <f>VLOOKUP(B1378,[1]Attachments!A$2:O$50001,14,FALSE)/(60*60*24)+"1/1/1970"</f>
        <v>#N/A</v>
      </c>
      <c r="AD1378" s="14" t="e">
        <f t="shared" ca="1" si="254"/>
        <v>#N/A</v>
      </c>
      <c r="AM1378">
        <f t="shared" si="255"/>
        <v>124</v>
      </c>
      <c r="AN1378" t="str">
        <f>VLOOKUP(AM1378,A$3:U$4760,21,FALSE)</f>
        <v>&lt;tr&gt;&lt;td width='10%'&gt;124&lt;/td&gt;&lt;td width='20%'&gt;Pipe Organ Emr&lt;/td&gt;&lt;td width='10%'&gt;Hanon_CTS&lt;/td&gt;&lt;td width='20%'&gt;&lt;br&gt;&lt;br&gt;&lt;/td&gt;&lt;td width='20%'&gt;&lt;a href='http://www.norduserforum.com/download/file.php?id=1066'&gt;Pipe Organ Emr.nsmp&lt;/a&gt;&lt;/td&gt;&lt;td width='10%'&gt;3.8 MB&lt;/td&gt;&lt;td width='10%'&gt;&lt;a href='http://www.norduserforum.com/viewtopic.php?f=2&amp;amp;t=1386' target='_blank'&gt;link&lt;/a&gt;&lt;/td&gt;&lt;/tr&gt;</v>
      </c>
    </row>
    <row r="1379" spans="28:40" x14ac:dyDescent="0.3">
      <c r="AB1379" t="e">
        <f>VLOOKUP(B1379,[1]Attachments!A$2:O$50001,9,FALSE)</f>
        <v>#N/A</v>
      </c>
      <c r="AC1379" s="15" t="e">
        <f>VLOOKUP(B1379,[1]Attachments!A$2:O$50001,14,FALSE)/(60*60*24)+"1/1/1970"</f>
        <v>#N/A</v>
      </c>
      <c r="AD1379" s="14" t="e">
        <f t="shared" ca="1" si="254"/>
        <v>#N/A</v>
      </c>
      <c r="AM1379">
        <f t="shared" si="255"/>
        <v>123</v>
      </c>
      <c r="AN1379" t="str">
        <f>VLOOKUP(AM1379,A$3:U$4760,21,FALSE)</f>
        <v>&lt;tr&gt;&lt;td width='10%'&gt;123&lt;/td&gt;&lt;td width='20%'&gt;Pipe Organ Full Km3&lt;/td&gt;&lt;td width='10%'&gt;Hanon_CTS&lt;/td&gt;&lt;td width='20%'&gt;&lt;br&gt;&lt;br&gt;&lt;/td&gt;&lt;td width='20%'&gt;&lt;a href='http://www.norduserforum.com/download/file.php?id=1065'&gt;Pipe Organ Full Km3.nsmp&lt;/a&gt;&lt;/td&gt;&lt;td width='10%'&gt;4.4 MB&lt;/td&gt;&lt;td width='10%'&gt;&lt;a href='http://www.norduserforum.com/viewtopic.php?f=2&amp;amp;t=1386' target='_blank'&gt;link&lt;/a&gt;&lt;/td&gt;&lt;/tr&gt;</v>
      </c>
    </row>
    <row r="1380" spans="28:40" x14ac:dyDescent="0.3">
      <c r="AB1380" t="e">
        <f>VLOOKUP(B1380,[1]Attachments!A$2:O$50001,9,FALSE)</f>
        <v>#N/A</v>
      </c>
      <c r="AC1380" s="15" t="e">
        <f>VLOOKUP(B1380,[1]Attachments!A$2:O$50001,14,FALSE)/(60*60*24)+"1/1/1970"</f>
        <v>#N/A</v>
      </c>
      <c r="AD1380" s="14" t="e">
        <f t="shared" ca="1" si="254"/>
        <v>#N/A</v>
      </c>
      <c r="AM1380">
        <f t="shared" si="255"/>
        <v>122</v>
      </c>
      <c r="AN1380" t="str">
        <f>VLOOKUP(AM1380,A$3:U$4760,21,FALSE)</f>
        <v>&lt;tr&gt;&lt;td width='10%'&gt;122&lt;/td&gt;&lt;td width='20%'&gt;Medium Chappel Km3&lt;/td&gt;&lt;td width='10%'&gt;Hanon_CTS&lt;/td&gt;&lt;td width='20%'&gt;&lt;br&gt;&lt;br&gt;&lt;/td&gt;&lt;td width='20%'&gt;&lt;a href='http://www.norduserforum.com/download/file.php?id=1064'&gt;Medium Chappel Km3.nsmp&lt;/a&gt;&lt;/td&gt;&lt;td width='10%'&gt;4.2 MB&lt;/td&gt;&lt;td width='10%'&gt;&lt;a href='http://www.norduserforum.com/viewtopic.php?f=2&amp;amp;t=1386' target='_blank'&gt;link&lt;/a&gt;&lt;/td&gt;&lt;/tr&gt;</v>
      </c>
    </row>
    <row r="1381" spans="28:40" x14ac:dyDescent="0.3">
      <c r="AB1381" t="e">
        <f>VLOOKUP(B1381,[1]Attachments!A$2:O$50001,9,FALSE)</f>
        <v>#N/A</v>
      </c>
      <c r="AC1381" s="15" t="e">
        <f>VLOOKUP(B1381,[1]Attachments!A$2:O$50001,14,FALSE)/(60*60*24)+"1/1/1970"</f>
        <v>#N/A</v>
      </c>
      <c r="AD1381" s="14" t="e">
        <f t="shared" ca="1" si="254"/>
        <v>#N/A</v>
      </c>
      <c r="AM1381">
        <f t="shared" si="255"/>
        <v>121</v>
      </c>
      <c r="AN1381" t="str">
        <f>VLOOKUP(AM1381,A$3:U$4760,21,FALSE)</f>
        <v>&lt;tr&gt;&lt;td width='10%'&gt;121&lt;/td&gt;&lt;td width='20%'&gt;French Big Pipe Km3&lt;/td&gt;&lt;td width='10%'&gt;Hanon_CTS&lt;/td&gt;&lt;td width='20%'&gt;&lt;br&gt;&lt;br&gt;&lt;/td&gt;&lt;td width='20%'&gt;&lt;a href='http://www.norduserforum.com/download/file.php?id=1063'&gt;French Big Pipe Km3.nsmp&lt;/a&gt;&lt;/td&gt;&lt;td width='10%'&gt;4.0 MB&lt;/td&gt;&lt;td width='10%'&gt;&lt;a href='http://www.norduserforum.com/viewtopic.php?f=2&amp;amp;t=1386' target='_blank'&gt;link&lt;/a&gt;&lt;/td&gt;&lt;/tr&gt;</v>
      </c>
    </row>
    <row r="1382" spans="28:40" x14ac:dyDescent="0.3">
      <c r="AB1382" t="e">
        <f>VLOOKUP(B1382,[1]Attachments!A$2:O$50001,9,FALSE)</f>
        <v>#N/A</v>
      </c>
      <c r="AC1382" s="15" t="e">
        <f>VLOOKUP(B1382,[1]Attachments!A$2:O$50001,14,FALSE)/(60*60*24)+"1/1/1970"</f>
        <v>#N/A</v>
      </c>
      <c r="AD1382" s="14" t="e">
        <f t="shared" ca="1" si="254"/>
        <v>#N/A</v>
      </c>
      <c r="AM1382">
        <f t="shared" si="255"/>
        <v>120</v>
      </c>
      <c r="AN1382" t="str">
        <f>VLOOKUP(AM1382,A$3:U$4760,21,FALSE)</f>
        <v>&lt;tr&gt;&lt;td width='10%'&gt;120&lt;/td&gt;&lt;td width='20%'&gt;Church Positive Km3&lt;/td&gt;&lt;td width='10%'&gt;Hanon_CTS&lt;/td&gt;&lt;td width='20%'&gt;&lt;br&gt;&lt;br&gt;&lt;/td&gt;&lt;td width='20%'&gt;&lt;a href='http://www.norduserforum.com/download/file.php?id=1062'&gt;Church Positive Km3.nsmp&lt;/a&gt;&lt;/td&gt;&lt;td width='10%'&gt;3.9 MB&lt;/td&gt;&lt;td width='10%'&gt;&lt;a href='http://www.norduserforum.com/viewtopic.php?f=2&amp;amp;t=1386' target='_blank'&gt;link&lt;/a&gt;&lt;/td&gt;&lt;/tr&gt;</v>
      </c>
    </row>
    <row r="1383" spans="28:40" x14ac:dyDescent="0.3">
      <c r="AB1383" t="e">
        <f>VLOOKUP(B1383,[1]Attachments!A$2:O$50001,9,FALSE)</f>
        <v>#N/A</v>
      </c>
      <c r="AC1383" s="15" t="e">
        <f>VLOOKUP(B1383,[1]Attachments!A$2:O$50001,14,FALSE)/(60*60*24)+"1/1/1970"</f>
        <v>#N/A</v>
      </c>
      <c r="AD1383" s="14" t="e">
        <f t="shared" ca="1" si="254"/>
        <v>#N/A</v>
      </c>
      <c r="AM1383">
        <f t="shared" si="255"/>
        <v>119</v>
      </c>
      <c r="AN1383" t="str">
        <f>VLOOKUP(AM1383,A$3:U$4760,21,FALSE)</f>
        <v>&lt;tr&gt;&lt;td width='10%'&gt;119&lt;/td&gt;&lt;td width='20%'&gt;Lowpercuorgan&lt;/td&gt;&lt;td width='10%'&gt;pp3f4577&lt;/td&gt;&lt;td width='20%'&gt;&lt;br&gt;&lt;br&gt;&lt;/td&gt;&lt;td width='20%'&gt;&lt;a href='http://www.norduserforum.com/download/file.php?id=1061'&gt;Lowpercuorgan.nsmp&lt;/a&gt;&lt;/td&gt;&lt;td width='10%'&gt;3.4 MB&lt;/td&gt;&lt;td width='10%'&gt;&lt;a href='http://www.norduserforum.com/viewtopic.php?f=2&amp;amp;t=1399' target='_blank'&gt;link&lt;/a&gt;&lt;/td&gt;&lt;/tr&gt;</v>
      </c>
    </row>
    <row r="1384" spans="28:40" x14ac:dyDescent="0.3">
      <c r="AB1384" t="e">
        <f>VLOOKUP(B1384,[1]Attachments!A$2:O$50001,9,FALSE)</f>
        <v>#N/A</v>
      </c>
      <c r="AC1384" s="15" t="e">
        <f>VLOOKUP(B1384,[1]Attachments!A$2:O$50001,14,FALSE)/(60*60*24)+"1/1/1970"</f>
        <v>#N/A</v>
      </c>
      <c r="AD1384" s="14" t="e">
        <f t="shared" ca="1" si="254"/>
        <v>#N/A</v>
      </c>
      <c r="AM1384">
        <f t="shared" si="255"/>
        <v>118</v>
      </c>
      <c r="AN1384" t="str">
        <f>VLOOKUP(AM1384,A$3:U$4760,21,FALSE)</f>
        <v>&lt;tr&gt;&lt;td width='10%'&gt;118&lt;/td&gt;&lt;td width='20%'&gt;60'S Organ&lt;/td&gt;&lt;td width='10%'&gt;pp3f4577&lt;/td&gt;&lt;td width='20%'&gt;&lt;br&gt;&lt;br&gt;&lt;/td&gt;&lt;td width='20%'&gt;&lt;a href='http://www.norduserforum.com/download/file.php?id=1060'&gt;60'S Organ.nsmp&lt;/a&gt;&lt;/td&gt;&lt;td width='10%'&gt;3.3 MB&lt;/td&gt;&lt;td width='10%'&gt;&lt;a href='http://www.norduserforum.com/viewtopic.php?f=2&amp;amp;t=1399' target='_blank'&gt;link&lt;/a&gt;&lt;/td&gt;&lt;/tr&gt;</v>
      </c>
    </row>
    <row r="1385" spans="28:40" x14ac:dyDescent="0.3">
      <c r="AB1385" t="e">
        <f>VLOOKUP(B1385,[1]Attachments!A$2:O$50001,9,FALSE)</f>
        <v>#N/A</v>
      </c>
      <c r="AC1385" s="15" t="e">
        <f>VLOOKUP(B1385,[1]Attachments!A$2:O$50001,14,FALSE)/(60*60*24)+"1/1/1970"</f>
        <v>#N/A</v>
      </c>
      <c r="AD1385" s="14" t="e">
        <f t="shared" ca="1" si="254"/>
        <v>#N/A</v>
      </c>
      <c r="AM1385">
        <f t="shared" si="255"/>
        <v>117</v>
      </c>
      <c r="AN1385" t="str">
        <f>VLOOKUP(AM1385,A$3:U$4760,21,FALSE)</f>
        <v>&lt;tr&gt;&lt;td width='10%'&gt;117&lt;/td&gt;&lt;td width='20%'&gt;Rborgan&lt;/td&gt;&lt;td width='10%'&gt;pp3f4577&lt;/td&gt;&lt;td width='20%'&gt;&lt;br&gt;&lt;br&gt;&lt;/td&gt;&lt;td width='20%'&gt;&lt;a href='http://www.norduserforum.com/download/file.php?id=1059'&gt;Rborgan.nsmp&lt;/a&gt;&lt;/td&gt;&lt;td width='10%'&gt;2.5 MB&lt;/td&gt;&lt;td width='10%'&gt;&lt;a href='http://www.norduserforum.com/viewtopic.php?f=2&amp;amp;t=1399' target='_blank'&gt;link&lt;/a&gt;&lt;/td&gt;&lt;/tr&gt;</v>
      </c>
    </row>
    <row r="1386" spans="28:40" x14ac:dyDescent="0.3">
      <c r="AB1386" t="e">
        <f>VLOOKUP(B1386,[1]Attachments!A$2:O$50001,9,FALSE)</f>
        <v>#N/A</v>
      </c>
      <c r="AC1386" s="15" t="e">
        <f>VLOOKUP(B1386,[1]Attachments!A$2:O$50001,14,FALSE)/(60*60*24)+"1/1/1970"</f>
        <v>#N/A</v>
      </c>
      <c r="AD1386" s="14" t="e">
        <f t="shared" ca="1" si="254"/>
        <v>#N/A</v>
      </c>
      <c r="AM1386">
        <f t="shared" si="255"/>
        <v>116</v>
      </c>
      <c r="AN1386" t="str">
        <f>VLOOKUP(AM1386,A$3:U$4760,21,FALSE)</f>
        <v>&lt;tr&gt;&lt;td width='10%'&gt;116&lt;/td&gt;&lt;td width='20%'&gt;Pipeorganmod&lt;/td&gt;&lt;td width='10%'&gt;pp3f4577&lt;/td&gt;&lt;td width='20%'&gt;&lt;br&gt;&lt;br&gt;&lt;/td&gt;&lt;td width='20%'&gt;&lt;a href='http://www.norduserforum.com/download/file.php?id=1058'&gt;Pipeorganmod.nsmp&lt;/a&gt;&lt;/td&gt;&lt;td width='10%'&gt;2.8 MB&lt;/td&gt;&lt;td width='10%'&gt;&lt;a href='http://www.norduserforum.com/viewtopic.php?f=2&amp;amp;t=1399' target='_blank'&gt;link&lt;/a&gt;&lt;/td&gt;&lt;/tr&gt;</v>
      </c>
    </row>
    <row r="1387" spans="28:40" x14ac:dyDescent="0.3">
      <c r="AB1387" t="e">
        <f>VLOOKUP(B1387,[1]Attachments!A$2:O$50001,9,FALSE)</f>
        <v>#N/A</v>
      </c>
      <c r="AC1387" s="15" t="e">
        <f>VLOOKUP(B1387,[1]Attachments!A$2:O$50001,14,FALSE)/(60*60*24)+"1/1/1970"</f>
        <v>#N/A</v>
      </c>
      <c r="AD1387" s="14" t="e">
        <f t="shared" ca="1" si="254"/>
        <v>#N/A</v>
      </c>
      <c r="AM1387">
        <f t="shared" si="255"/>
        <v>115</v>
      </c>
      <c r="AN1387" t="str">
        <f>VLOOKUP(AM1387,A$3:U$4760,21,FALSE)</f>
        <v>&lt;tr&gt;&lt;td width='10%'&gt;115&lt;/td&gt;&lt;td width='20%'&gt;Midpipeorgan&lt;/td&gt;&lt;td width='10%'&gt;pp3f4577&lt;/td&gt;&lt;td width='20%'&gt;&lt;br&gt;&lt;br&gt;&lt;/td&gt;&lt;td width='20%'&gt;&lt;a href='http://www.norduserforum.com/download/file.php?id=1057'&gt;Midpipeorgan.nsmp&lt;/a&gt;&lt;/td&gt;&lt;td width='10%'&gt;4.7 MB&lt;/td&gt;&lt;td width='10%'&gt;&lt;a href='http://www.norduserforum.com/viewtopic.php?f=2&amp;amp;t=1399' target='_blank'&gt;link&lt;/a&gt;&lt;/td&gt;&lt;/tr&gt;</v>
      </c>
    </row>
    <row r="1388" spans="28:40" x14ac:dyDescent="0.3">
      <c r="AB1388" t="e">
        <f>VLOOKUP(B1388,[1]Attachments!A$2:O$50001,9,FALSE)</f>
        <v>#N/A</v>
      </c>
      <c r="AC1388" s="15" t="e">
        <f>VLOOKUP(B1388,[1]Attachments!A$2:O$50001,14,FALSE)/(60*60*24)+"1/1/1970"</f>
        <v>#N/A</v>
      </c>
      <c r="AD1388" s="14" t="e">
        <f t="shared" ca="1" si="254"/>
        <v>#N/A</v>
      </c>
      <c r="AM1388">
        <f t="shared" si="255"/>
        <v>114</v>
      </c>
      <c r="AN1388" t="str">
        <f>VLOOKUP(AM1388,A$3:U$4760,21,FALSE)</f>
        <v>&lt;tr&gt;&lt;td width='10%'&gt;114&lt;/td&gt;&lt;td width='20%'&gt;Grand Pipe&lt;/td&gt;&lt;td width='10%'&gt;pp3f4577&lt;/td&gt;&lt;td width='20%'&gt;&lt;br&gt;&lt;br&gt;&lt;/td&gt;&lt;td width='20%'&gt;&lt;a href='http://www.norduserforum.com/download/file.php?id=1056'&gt;Grand Pipe.nsmp&lt;/a&gt;&lt;/td&gt;&lt;td width='10%'&gt;4.0 MB&lt;/td&gt;&lt;td width='10%'&gt;&lt;a href='http://www.norduserforum.com/viewtopic.php?f=2&amp;amp;t=1399' target='_blank'&gt;link&lt;/a&gt;&lt;/td&gt;&lt;/tr&gt;</v>
      </c>
    </row>
    <row r="1389" spans="28:40" x14ac:dyDescent="0.3">
      <c r="AB1389" t="e">
        <f>VLOOKUP(B1389,[1]Attachments!A$2:O$50001,9,FALSE)</f>
        <v>#N/A</v>
      </c>
      <c r="AC1389" s="15" t="e">
        <f>VLOOKUP(B1389,[1]Attachments!A$2:O$50001,14,FALSE)/(60*60*24)+"1/1/1970"</f>
        <v>#N/A</v>
      </c>
      <c r="AD1389" s="14" t="e">
        <f t="shared" ca="1" si="254"/>
        <v>#N/A</v>
      </c>
      <c r="AM1389">
        <f t="shared" si="255"/>
        <v>113</v>
      </c>
      <c r="AN1389" t="str">
        <f>VLOOKUP(AM1389,A$3:U$4760,21,FALSE)</f>
        <v>&lt;tr&gt;&lt;td width='10%'&gt;113&lt;/td&gt;&lt;td width='20%'&gt;Fmpiano Ph&lt;/td&gt;&lt;td width='10%'&gt;Klangwerk&lt;/td&gt;&lt;td width='20%'&gt;&lt;br&gt;&lt;br&gt;&lt;/td&gt;&lt;td width='20%'&gt;&lt;a href='http://www.norduserforum.com/download/file.php?id=1017'&gt;Fmpiano Ph.nsmp&lt;/a&gt;&lt;/td&gt;&lt;td width='10%'&gt;1.0 MB&lt;/td&gt;&lt;td width='10%'&gt;&lt;a href='http://www.norduserforum.com/viewtopic.php?f=2&amp;amp;t=1352' target='_blank'&gt;link&lt;/a&gt;&lt;/td&gt;&lt;/tr&gt;</v>
      </c>
    </row>
    <row r="1390" spans="28:40" x14ac:dyDescent="0.3">
      <c r="AB1390" t="e">
        <f>VLOOKUP(B1390,[1]Attachments!A$2:O$50001,9,FALSE)</f>
        <v>#N/A</v>
      </c>
      <c r="AC1390" s="15" t="e">
        <f>VLOOKUP(B1390,[1]Attachments!A$2:O$50001,14,FALSE)/(60*60*24)+"1/1/1970"</f>
        <v>#N/A</v>
      </c>
      <c r="AD1390" s="14" t="e">
        <f t="shared" ca="1" si="254"/>
        <v>#N/A</v>
      </c>
      <c r="AM1390">
        <f t="shared" si="255"/>
        <v>112</v>
      </c>
      <c r="AN1390" t="str">
        <f>VLOOKUP(AM1390,A$3:U$4760,21,FALSE)</f>
        <v>&lt;tr&gt;&lt;td width='10%'&gt;112&lt;/td&gt;&lt;td width='20%'&gt;Rain Down On Me&lt;/td&gt;&lt;td width='10%'&gt;NordFan&lt;/td&gt;&lt;td width='20%'&gt;&lt;br&gt;&lt;br&gt;&lt;/td&gt;&lt;td width='20%'&gt;&lt;a href='http://www.norduserforum.com/download/file.php?id=1014'&gt;Rain Down On Me.nsmp&lt;/a&gt;&lt;/td&gt;&lt;td width='10%'&gt;0.9 MB&lt;/td&gt;&lt;td width='10%'&gt;&lt;a href='http://www.norduserforum.com/viewtopic.php?f=2&amp;amp;t=1356' target='_blank'&gt;link&lt;/a&gt;&lt;/td&gt;&lt;/tr&gt;</v>
      </c>
    </row>
    <row r="1391" spans="28:40" x14ac:dyDescent="0.3">
      <c r="AB1391" t="e">
        <f>VLOOKUP(B1391,[1]Attachments!A$2:O$50001,9,FALSE)</f>
        <v>#N/A</v>
      </c>
      <c r="AC1391" s="15" t="e">
        <f>VLOOKUP(B1391,[1]Attachments!A$2:O$50001,14,FALSE)/(60*60*24)+"1/1/1970"</f>
        <v>#N/A</v>
      </c>
      <c r="AD1391" s="14" t="e">
        <f t="shared" ca="1" si="254"/>
        <v>#N/A</v>
      </c>
      <c r="AM1391">
        <f t="shared" si="255"/>
        <v>111</v>
      </c>
      <c r="AN1391" t="str">
        <f>VLOOKUP(AM1391,A$3:U$4760,21,FALSE)</f>
        <v>&lt;tr&gt;&lt;td width='10%'&gt;111&lt;/td&gt;&lt;td width='20%'&gt;Good God&lt;/td&gt;&lt;td width='10%'&gt;NordFan&lt;/td&gt;&lt;td width='20%'&gt;&lt;br&gt;&lt;br&gt;&lt;/td&gt;&lt;td width='20%'&gt;&lt;a href='http://www.norduserforum.com/download/file.php?id=1013'&gt;Good God.nsmp&lt;/a&gt;&lt;/td&gt;&lt;td width='10%'&gt;0.1 MB&lt;/td&gt;&lt;td width='10%'&gt;&lt;a href='http://www.norduserforum.com/viewtopic.php?f=2&amp;amp;t=1354' target='_blank'&gt;link&lt;/a&gt;&lt;/td&gt;&lt;/tr&gt;</v>
      </c>
    </row>
    <row r="1392" spans="28:40" x14ac:dyDescent="0.3">
      <c r="AB1392" t="e">
        <f>VLOOKUP(B1392,[1]Attachments!A$2:O$50001,9,FALSE)</f>
        <v>#N/A</v>
      </c>
      <c r="AC1392" s="15" t="e">
        <f>VLOOKUP(B1392,[1]Attachments!A$2:O$50001,14,FALSE)/(60*60*24)+"1/1/1970"</f>
        <v>#N/A</v>
      </c>
      <c r="AD1392" s="14" t="e">
        <f t="shared" ca="1" si="254"/>
        <v>#N/A</v>
      </c>
      <c r="AM1392">
        <f t="shared" si="255"/>
        <v>110</v>
      </c>
      <c r="AN1392" t="str">
        <f>VLOOKUP(AM1392,A$3:U$4760,21,FALSE)</f>
        <v>&lt;tr&gt;&lt;td width='10%'&gt;110&lt;/td&gt;&lt;td width='20%'&gt;Lechic&lt;/td&gt;&lt;td width='10%'&gt;NordFan&lt;/td&gt;&lt;td width='20%'&gt;&lt;br&gt;&lt;br&gt;&lt;/td&gt;&lt;td width='20%'&gt;&lt;a href='http://www.norduserforum.com/download/file.php?id=1012'&gt;Lechic.nsmp&lt;/a&gt;&lt;/td&gt;&lt;td width='10%'&gt;0.1 MB&lt;/td&gt;&lt;td width='10%'&gt;&lt;a href='http://www.norduserforum.com/viewtopic.php?f=2&amp;amp;t=1353' target='_blank'&gt;link&lt;/a&gt;&lt;/td&gt;&lt;/tr&gt;</v>
      </c>
    </row>
    <row r="1393" spans="28:40" x14ac:dyDescent="0.3">
      <c r="AB1393" t="e">
        <f>VLOOKUP(B1393,[1]Attachments!A$2:O$50001,9,FALSE)</f>
        <v>#N/A</v>
      </c>
      <c r="AC1393" s="15" t="e">
        <f>VLOOKUP(B1393,[1]Attachments!A$2:O$50001,14,FALSE)/(60*60*24)+"1/1/1970"</f>
        <v>#N/A</v>
      </c>
      <c r="AD1393" s="14" t="e">
        <f t="shared" ca="1" si="254"/>
        <v>#N/A</v>
      </c>
      <c r="AM1393">
        <f t="shared" si="255"/>
        <v>109</v>
      </c>
      <c r="AN1393" t="str">
        <f>VLOOKUP(AM1393,A$3:U$4760,21,FALSE)</f>
        <v>&lt;tr&gt;&lt;td width='10%'&gt;109&lt;/td&gt;&lt;td width='20%'&gt;Dxpiano Ste Ph&lt;/td&gt;&lt;td width='10%'&gt;Klangwerk&lt;/td&gt;&lt;td width='20%'&gt;&lt;br&gt;&lt;br&gt;&lt;/td&gt;&lt;td width='20%'&gt;&lt;a href='http://www.norduserforum.com/download/file.php?id=999'&gt;Dxpiano Ste Ph.nsmp&lt;/a&gt;&lt;/td&gt;&lt;td width='10%'&gt;2.3 MB&lt;/td&gt;&lt;td width='10%'&gt;&lt;a href='http://www.norduserforum.com/viewtopic.php?f=2&amp;amp;t=1340' target='_blank'&gt;link&lt;/a&gt;&lt;/td&gt;&lt;/tr&gt;</v>
      </c>
    </row>
    <row r="1394" spans="28:40" x14ac:dyDescent="0.3">
      <c r="AB1394" t="e">
        <f>VLOOKUP(B1394,[1]Attachments!A$2:O$50001,9,FALSE)</f>
        <v>#N/A</v>
      </c>
      <c r="AC1394" s="15" t="e">
        <f>VLOOKUP(B1394,[1]Attachments!A$2:O$50001,14,FALSE)/(60*60*24)+"1/1/1970"</f>
        <v>#N/A</v>
      </c>
      <c r="AD1394" s="14" t="e">
        <f t="shared" ca="1" si="254"/>
        <v>#N/A</v>
      </c>
      <c r="AM1394">
        <f t="shared" si="255"/>
        <v>108</v>
      </c>
      <c r="AN1394" t="str">
        <f>VLOOKUP(AM1394,A$3:U$4760,21,FALSE)</f>
        <v>&lt;tr&gt;&lt;td width='10%'&gt;108&lt;/td&gt;&lt;td width='20%'&gt;Superstition&lt;/td&gt;&lt;td width='10%'&gt;Frantz&lt;/td&gt;&lt;td width='20%'&gt;&lt;br&gt;&lt;ul class='graphic' style='margin-left: 0em;'&gt;&lt;li&gt;&lt;a href='http://www.norduserforum.com/download/file.php?id=1000?n=108' type='audio/mpeg' class='inline-playable'&gt;Superstition&lt;/a&gt;&lt;/li&gt;&lt;/ul&gt;&lt;/td&gt;&lt;td width='20%'&gt;&lt;a href='http://www.norduserforum.com/download/file.php?id=997'&gt;Superstition.nsmp&lt;/a&gt;&lt;/td&gt;&lt;td width='10%'&gt;7.2 MB&lt;/td&gt;&lt;td width='10%'&gt;&lt;a href='http://www.norduserforum.com/viewtopic.php?f=2&amp;amp;t=1107' target='_blank'&gt;link&lt;/a&gt;&lt;/td&gt;&lt;/tr&gt;</v>
      </c>
    </row>
    <row r="1395" spans="28:40" x14ac:dyDescent="0.3">
      <c r="AB1395" t="e">
        <f>VLOOKUP(B1395,[1]Attachments!A$2:O$50001,9,FALSE)</f>
        <v>#N/A</v>
      </c>
      <c r="AC1395" s="15" t="e">
        <f>VLOOKUP(B1395,[1]Attachments!A$2:O$50001,14,FALSE)/(60*60*24)+"1/1/1970"</f>
        <v>#N/A</v>
      </c>
      <c r="AD1395" s="14" t="e">
        <f t="shared" ca="1" si="254"/>
        <v>#N/A</v>
      </c>
      <c r="AM1395">
        <f t="shared" si="255"/>
        <v>107</v>
      </c>
      <c r="AN1395" t="str">
        <f>VLOOKUP(AM1395,A$3:U$4760,21,FALSE)</f>
        <v>&lt;tr&gt;&lt;td width='10%'&gt;107&lt;/td&gt;&lt;td width='20%'&gt;Leftright&lt;/td&gt;&lt;td width='10%'&gt;Bernard&lt;/td&gt;&lt;td width='20%'&gt;&lt;br&gt;&lt;br&gt;&lt;/td&gt;&lt;td width='20%'&gt;&lt;a href='http://www.norduserforum.com/download/file.php?id=996'&gt;Leftright.nsmp&lt;/a&gt;&lt;/td&gt;&lt;td width='10%'&gt;0.1 MB&lt;/td&gt;&lt;td width='10%'&gt;&lt;a href='http://www.norduserforum.com/viewtopic.php?f=2&amp;amp;t=1336' target='_blank'&gt;link&lt;/a&gt;&lt;/td&gt;&lt;/tr&gt;</v>
      </c>
    </row>
    <row r="1396" spans="28:40" x14ac:dyDescent="0.3">
      <c r="AB1396" t="e">
        <f>VLOOKUP(B1396,[1]Attachments!A$2:O$50001,9,FALSE)</f>
        <v>#N/A</v>
      </c>
      <c r="AC1396" s="15" t="e">
        <f>VLOOKUP(B1396,[1]Attachments!A$2:O$50001,14,FALSE)/(60*60*24)+"1/1/1970"</f>
        <v>#N/A</v>
      </c>
      <c r="AD1396" s="14" t="e">
        <f t="shared" ca="1" si="254"/>
        <v>#N/A</v>
      </c>
      <c r="AM1396">
        <f t="shared" si="255"/>
        <v>106</v>
      </c>
      <c r="AN1396" t="str">
        <f>VLOOKUP(AM1396,A$3:U$4760,21,FALSE)</f>
        <v>&lt;tr&gt;&lt;td width='10%'&gt;106&lt;/td&gt;&lt;td width='20%'&gt;Full Brass&lt;/td&gt;&lt;td width='10%'&gt;Hanon_CTS&lt;/td&gt;&lt;td width='20%'&gt;&lt;br&gt;&lt;br&gt;&lt;/td&gt;&lt;td width='20%'&gt;&lt;a href='http://www.norduserforum.com/download/file.php?id=989'&gt;Full Brass.nsmp&lt;/a&gt;&lt;/td&gt;&lt;td width='10%'&gt;1.6 MB&lt;/td&gt;&lt;td width='10%'&gt;&lt;a href='http://www.norduserforum.com/viewtopic.php?f=2&amp;amp;t=893' target='_blank'&gt;link&lt;/a&gt;&lt;/td&gt;&lt;/tr&gt;</v>
      </c>
    </row>
    <row r="1397" spans="28:40" x14ac:dyDescent="0.3">
      <c r="AB1397" t="e">
        <f>VLOOKUP(B1397,[1]Attachments!A$2:O$50001,9,FALSE)</f>
        <v>#N/A</v>
      </c>
      <c r="AC1397" s="15" t="e">
        <f>VLOOKUP(B1397,[1]Attachments!A$2:O$50001,14,FALSE)/(60*60*24)+"1/1/1970"</f>
        <v>#N/A</v>
      </c>
      <c r="AD1397" s="14" t="e">
        <f t="shared" ca="1" si="254"/>
        <v>#N/A</v>
      </c>
      <c r="AM1397">
        <f t="shared" si="255"/>
        <v>105</v>
      </c>
      <c r="AN1397" t="str">
        <f>VLOOKUP(AM1397,A$3:U$4760,21,FALSE)</f>
        <v>&lt;tr&gt;&lt;td width='10%'&gt;105&lt;/td&gt;&lt;td width='20%'&gt;Tongue Trumpet&lt;/td&gt;&lt;td width='10%'&gt;Hanon_CTS&lt;/td&gt;&lt;td width='20%'&gt;&lt;br&gt;&lt;br&gt;&lt;/td&gt;&lt;td width='20%'&gt;&lt;a href='http://www.norduserforum.com/download/file.php?id=988'&gt;Tongue Trumpet.nsmp&lt;/a&gt;&lt;/td&gt;&lt;td width='10%'&gt;1.3 MB&lt;/td&gt;&lt;td width='10%'&gt;&lt;a href='http://www.norduserforum.com/viewtopic.php?f=2&amp;amp;t=893' target='_blank'&gt;link&lt;/a&gt;&lt;/td&gt;&lt;/tr&gt;</v>
      </c>
    </row>
    <row r="1398" spans="28:40" x14ac:dyDescent="0.3">
      <c r="AB1398" t="e">
        <f>VLOOKUP(B1398,[1]Attachments!A$2:O$50001,9,FALSE)</f>
        <v>#N/A</v>
      </c>
      <c r="AC1398" s="15" t="e">
        <f>VLOOKUP(B1398,[1]Attachments!A$2:O$50001,14,FALSE)/(60*60*24)+"1/1/1970"</f>
        <v>#N/A</v>
      </c>
      <c r="AD1398" s="14" t="e">
        <f t="shared" ca="1" si="254"/>
        <v>#N/A</v>
      </c>
      <c r="AM1398">
        <f t="shared" si="255"/>
        <v>104</v>
      </c>
      <c r="AN1398" t="str">
        <f>VLOOKUP(AM1398,A$3:U$4760,21,FALSE)</f>
        <v>&lt;tr&gt;&lt;td width='10%'&gt;104&lt;/td&gt;&lt;td width='20%'&gt;Tb+Tp&lt;/td&gt;&lt;td width='10%'&gt;Hanon_CTS&lt;/td&gt;&lt;td width='20%'&gt;&lt;br&gt;&lt;br&gt;&lt;/td&gt;&lt;td width='20%'&gt;&lt;a href='http://www.norduserforum.com/download/file.php?id=987'&gt;Tb+Tp.nsmp&lt;/a&gt;&lt;/td&gt;&lt;td width='10%'&gt;1.8 MB&lt;/td&gt;&lt;td width='10%'&gt;&lt;a href='http://www.norduserforum.com/viewtopic.php?f=2&amp;amp;t=893' target='_blank'&gt;link&lt;/a&gt;&lt;/td&gt;&lt;/tr&gt;</v>
      </c>
    </row>
    <row r="1399" spans="28:40" x14ac:dyDescent="0.3">
      <c r="AB1399" t="e">
        <f>VLOOKUP(B1399,[1]Attachments!A$2:O$50001,9,FALSE)</f>
        <v>#N/A</v>
      </c>
      <c r="AC1399" s="15" t="e">
        <f>VLOOKUP(B1399,[1]Attachments!A$2:O$50001,14,FALSE)/(60*60*24)+"1/1/1970"</f>
        <v>#N/A</v>
      </c>
      <c r="AD1399" s="14" t="e">
        <f t="shared" ca="1" si="254"/>
        <v>#N/A</v>
      </c>
      <c r="AM1399">
        <f t="shared" si="255"/>
        <v>103</v>
      </c>
      <c r="AN1399" t="str">
        <f>VLOOKUP(AM1399,A$3:U$4760,21,FALSE)</f>
        <v>&lt;tr&gt;&lt;td width='10%'&gt;103&lt;/td&gt;&lt;td width='20%'&gt;Bright Trumpet&lt;/td&gt;&lt;td width='10%'&gt;Hanon_CTS&lt;/td&gt;&lt;td width='20%'&gt;&lt;br&gt;&lt;br&gt;&lt;/td&gt;&lt;td width='20%'&gt;&lt;a href='http://www.norduserforum.com/download/file.php?id=986'&gt;Bright Trumpet.nsmp&lt;/a&gt;&lt;/td&gt;&lt;td width='10%'&gt;1.9 MB&lt;/td&gt;&lt;td width='10%'&gt;&lt;a href='http://www.norduserforum.com/viewtopic.php?f=2&amp;amp;t=893' target='_blank'&gt;link&lt;/a&gt;&lt;/td&gt;&lt;/tr&gt;</v>
      </c>
    </row>
    <row r="1400" spans="28:40" x14ac:dyDescent="0.3">
      <c r="AB1400" t="e">
        <f>VLOOKUP(B1400,[1]Attachments!A$2:O$50001,9,FALSE)</f>
        <v>#N/A</v>
      </c>
      <c r="AC1400" s="15" t="e">
        <f>VLOOKUP(B1400,[1]Attachments!A$2:O$50001,14,FALSE)/(60*60*24)+"1/1/1970"</f>
        <v>#N/A</v>
      </c>
      <c r="AD1400" s="14" t="e">
        <f t="shared" ca="1" si="254"/>
        <v>#N/A</v>
      </c>
      <c r="AM1400">
        <f t="shared" si="255"/>
        <v>102</v>
      </c>
      <c r="AN1400" t="str">
        <f>VLOOKUP(AM1400,A$3:U$4760,21,FALSE)</f>
        <v>&lt;tr&gt;&lt;td width='10%'&gt;102&lt;/td&gt;&lt;td width='20%'&gt;Soprano Sax&lt;/td&gt;&lt;td width='10%'&gt;Hanon_CTS&lt;/td&gt;&lt;td width='20%'&gt;&lt;br&gt;&lt;br&gt;&lt;/td&gt;&lt;td width='20%'&gt;&lt;a href='http://www.norduserforum.com/download/file.php?id=985'&gt;Soprano Sax.nsmp&lt;/a&gt;&lt;/td&gt;&lt;td width='10%'&gt;1.1 MB&lt;/td&gt;&lt;td width='10%'&gt;&lt;a href='http://www.norduserforum.com/viewtopic.php?f=2&amp;amp;t=1039' target='_blank'&gt;link&lt;/a&gt;&lt;/td&gt;&lt;/tr&gt;</v>
      </c>
    </row>
    <row r="1401" spans="28:40" x14ac:dyDescent="0.3">
      <c r="AB1401" t="e">
        <f>VLOOKUP(B1401,[1]Attachments!A$2:O$50001,9,FALSE)</f>
        <v>#N/A</v>
      </c>
      <c r="AC1401" s="15" t="e">
        <f>VLOOKUP(B1401,[1]Attachments!A$2:O$50001,14,FALSE)/(60*60*24)+"1/1/1970"</f>
        <v>#N/A</v>
      </c>
      <c r="AD1401" s="14" t="e">
        <f t="shared" ca="1" si="254"/>
        <v>#N/A</v>
      </c>
      <c r="AM1401">
        <f t="shared" si="255"/>
        <v>101</v>
      </c>
      <c r="AN1401" t="str">
        <f>VLOOKUP(AM1401,A$3:U$4760,21,FALSE)</f>
        <v>&lt;tr&gt;&lt;td width='10%'&gt;101&lt;/td&gt;&lt;td width='20%'&gt;Tenor Sax&lt;/td&gt;&lt;td width='10%'&gt;Hanon_CTS&lt;/td&gt;&lt;td width='20%'&gt;&lt;br&gt;&lt;br&gt;&lt;/td&gt;&lt;td width='20%'&gt;&lt;a href='http://www.norduserforum.com/download/file.php?id=984'&gt;Tenor Sax.nsmp&lt;/a&gt;&lt;/td&gt;&lt;td width='10%'&gt;0.8 MB&lt;/td&gt;&lt;td width='10%'&gt;&lt;a href='http://www.norduserforum.com/viewtopic.php?f=2&amp;amp;t=1039' target='_blank'&gt;link&lt;/a&gt;&lt;/td&gt;&lt;/tr&gt;</v>
      </c>
    </row>
    <row r="1402" spans="28:40" x14ac:dyDescent="0.3">
      <c r="AB1402" t="e">
        <f>VLOOKUP(B1402,[1]Attachments!A$2:O$50001,9,FALSE)</f>
        <v>#N/A</v>
      </c>
      <c r="AC1402" s="15" t="e">
        <f>VLOOKUP(B1402,[1]Attachments!A$2:O$50001,14,FALSE)/(60*60*24)+"1/1/1970"</f>
        <v>#N/A</v>
      </c>
      <c r="AD1402" s="14" t="e">
        <f t="shared" ca="1" si="254"/>
        <v>#N/A</v>
      </c>
      <c r="AM1402">
        <f t="shared" si="255"/>
        <v>100</v>
      </c>
      <c r="AN1402" t="str">
        <f>VLOOKUP(AM1402,A$3:U$4760,21,FALSE)</f>
        <v>&lt;tr&gt;&lt;td width='10%'&gt;100&lt;/td&gt;&lt;td width='20%'&gt;Alto Sax&lt;/td&gt;&lt;td width='10%'&gt;Hanon_CTS&lt;/td&gt;&lt;td width='20%'&gt;&lt;br&gt;&lt;br&gt;&lt;/td&gt;&lt;td width='20%'&gt;&lt;a href='http://www.norduserforum.com/download/file.php?id=983'&gt;Alto Sax.nsmp&lt;/a&gt;&lt;/td&gt;&lt;td width='10%'&gt;1.3 MB&lt;/td&gt;&lt;td width='10%'&gt;&lt;a href='http://www.norduserforum.com/viewtopic.php?f=2&amp;amp;t=1039' target='_blank'&gt;link&lt;/a&gt;&lt;/td&gt;&lt;/tr&gt;</v>
      </c>
    </row>
    <row r="1403" spans="28:40" x14ac:dyDescent="0.3">
      <c r="AB1403" t="e">
        <f>VLOOKUP(B1403,[1]Attachments!A$2:O$50001,9,FALSE)</f>
        <v>#N/A</v>
      </c>
      <c r="AC1403" s="15" t="e">
        <f>VLOOKUP(B1403,[1]Attachments!A$2:O$50001,14,FALSE)/(60*60*24)+"1/1/1970"</f>
        <v>#N/A</v>
      </c>
      <c r="AD1403" s="14" t="e">
        <f t="shared" ca="1" si="254"/>
        <v>#N/A</v>
      </c>
      <c r="AM1403">
        <f t="shared" si="255"/>
        <v>99</v>
      </c>
      <c r="AN1403" t="str">
        <f>VLOOKUP(AM1403,A$3:U$4760,21,FALSE)</f>
        <v>&lt;tr&gt;&lt;td width='10%'&gt;99&lt;/td&gt;&lt;td width='20%'&gt;Bari Sax&lt;/td&gt;&lt;td width='10%'&gt;Hanon_CTS&lt;/td&gt;&lt;td width='20%'&gt;&lt;br&gt;&lt;br&gt;&lt;/td&gt;&lt;td width='20%'&gt;&lt;a href='http://www.norduserforum.com/download/file.php?id=982'&gt;Bari Sax.nsmp&lt;/a&gt;&lt;/td&gt;&lt;td width='10%'&gt;1.3 MB&lt;/td&gt;&lt;td width='10%'&gt;&lt;a href='http://www.norduserforum.com/viewtopic.php?f=2&amp;amp;t=1039' target='_blank'&gt;link&lt;/a&gt;&lt;/td&gt;&lt;/tr&gt;</v>
      </c>
    </row>
    <row r="1404" spans="28:40" x14ac:dyDescent="0.3">
      <c r="AB1404" t="e">
        <f>VLOOKUP(B1404,[1]Attachments!A$2:O$50001,9,FALSE)</f>
        <v>#N/A</v>
      </c>
      <c r="AC1404" s="15" t="e">
        <f>VLOOKUP(B1404,[1]Attachments!A$2:O$50001,14,FALSE)/(60*60*24)+"1/1/1970"</f>
        <v>#N/A</v>
      </c>
      <c r="AD1404" s="14" t="e">
        <f t="shared" ca="1" si="254"/>
        <v>#N/A</v>
      </c>
      <c r="AM1404">
        <f t="shared" si="255"/>
        <v>98</v>
      </c>
      <c r="AN1404" t="str">
        <f>VLOOKUP(AM1404,A$3:U$4760,21,FALSE)</f>
        <v>&lt;tr&gt;&lt;td width='10%'&gt;98&lt;/td&gt;&lt;td width='20%'&gt;Chinagong&lt;/td&gt;&lt;td width='10%'&gt;Bernard&lt;/td&gt;&lt;td width='20%'&gt;&lt;br&gt;&lt;ul class='graphic' style='margin-left: 0em;'&gt;&lt;li&gt;&lt;a href='http://www.norduserforum.com/download/file.php?id=928?n=98' type='audio/mpeg' class='inline-playable'&gt;Chinagong&lt;/a&gt;&lt;/li&gt;&lt;/ul&gt;&lt;/td&gt;&lt;td width='20%'&gt;&lt;a href='http://www.norduserforum.com/download/file.php?id=929'&gt;Chinagong.nsmp&lt;/a&gt;&lt;/td&gt;&lt;td width='10%'&gt;0.2 MB&lt;/td&gt;&lt;td width='10%'&gt;&lt;a href='http://www.norduserforum.com/viewtopic.php?f=2&amp;amp;t=1297' target='_blank'&gt;link&lt;/a&gt;&lt;/td&gt;&lt;/tr&gt;</v>
      </c>
    </row>
    <row r="1405" spans="28:40" x14ac:dyDescent="0.3">
      <c r="AB1405" t="e">
        <f>VLOOKUP(B1405,[1]Attachments!A$2:O$50001,9,FALSE)</f>
        <v>#N/A</v>
      </c>
      <c r="AC1405" s="15" t="e">
        <f>VLOOKUP(B1405,[1]Attachments!A$2:O$50001,14,FALSE)/(60*60*24)+"1/1/1970"</f>
        <v>#N/A</v>
      </c>
      <c r="AD1405" s="14" t="e">
        <f t="shared" ca="1" si="254"/>
        <v>#N/A</v>
      </c>
      <c r="AM1405">
        <f t="shared" si="255"/>
        <v>97</v>
      </c>
      <c r="AN1405" t="str">
        <f>VLOOKUP(AM1405,A$3:U$4760,21,FALSE)</f>
        <v>&lt;tr&gt;&lt;td width='10%'&gt;97&lt;/td&gt;&lt;td width='20%'&gt;Esq-1  Laughs&lt;/td&gt;&lt;td width='10%'&gt;Dieguet&lt;/td&gt;&lt;td width='20%'&gt;&lt;br&gt;&lt;ul class='graphic' style='margin-left: 0em;'&gt;&lt;li&gt;&lt;a href='http://www.norduserforum.com/download/file.php?id=916?n=97' type='audio/mpeg' class='inline-playable'&gt;Esq-1  Laughs&lt;/a&gt;&lt;/li&gt;&lt;/ul&gt;&lt;/td&gt;&lt;td width='20%'&gt;&lt;a href='http://www.norduserforum.com/download/file.php?id=915'&gt;Esq-1  Laughs.nsmp&lt;/a&gt;&lt;/td&gt;&lt;td width='10%'&gt;0.5 MB&lt;/td&gt;&lt;td width='10%'&gt;&lt;a href='http://www.norduserforum.com/viewtopic.php?f=2&amp;amp;t=1279' target='_blank'&gt;link&lt;/a&gt;&lt;/td&gt;&lt;/tr&gt;</v>
      </c>
    </row>
    <row r="1406" spans="28:40" x14ac:dyDescent="0.3">
      <c r="AB1406" t="e">
        <f>VLOOKUP(B1406,[1]Attachments!A$2:O$50001,9,FALSE)</f>
        <v>#N/A</v>
      </c>
      <c r="AC1406" s="15" t="e">
        <f>VLOOKUP(B1406,[1]Attachments!A$2:O$50001,14,FALSE)/(60*60*24)+"1/1/1970"</f>
        <v>#N/A</v>
      </c>
      <c r="AD1406" s="14" t="e">
        <f t="shared" ca="1" si="254"/>
        <v>#N/A</v>
      </c>
      <c r="AM1406">
        <f t="shared" si="255"/>
        <v>96</v>
      </c>
      <c r="AN1406" t="str">
        <f>VLOOKUP(AM1406,A$3:U$4760,21,FALSE)</f>
        <v>&lt;tr&gt;&lt;td width='10%'&gt;96&lt;/td&gt;&lt;td width='20%'&gt;Esq-1  Moog 3&lt;/td&gt;&lt;td width='10%'&gt;Dieguet&lt;/td&gt;&lt;td width='20%'&gt;&lt;br&gt;&lt;ul class='graphic' style='margin-left: 0em;'&gt;&lt;li&gt;&lt;a href='http://www.norduserforum.com/download/file.php?id=914?n=96' type='audio/mpeg' class='inline-playable'&gt;Esq-1  Moog 3&lt;/a&gt;&lt;/li&gt;&lt;/ul&gt;&lt;/td&gt;&lt;td width='20%'&gt;&lt;a href='http://www.norduserforum.com/download/file.php?id=913'&gt;Esq-1  Moog 3.nsmp&lt;/a&gt;&lt;/td&gt;&lt;td width='10%'&gt;2.7 MB&lt;/td&gt;&lt;td width='10%'&gt;&lt;a href='http://www.norduserforum.com/viewtopic.php?f=2&amp;amp;t=1279' target='_blank'&gt;link&lt;/a&gt;&lt;/td&gt;&lt;/tr&gt;</v>
      </c>
    </row>
    <row r="1407" spans="28:40" x14ac:dyDescent="0.3">
      <c r="AB1407" t="e">
        <f>VLOOKUP(B1407,[1]Attachments!A$2:O$50001,9,FALSE)</f>
        <v>#N/A</v>
      </c>
      <c r="AC1407" s="15" t="e">
        <f>VLOOKUP(B1407,[1]Attachments!A$2:O$50001,14,FALSE)/(60*60*24)+"1/1/1970"</f>
        <v>#N/A</v>
      </c>
      <c r="AD1407" s="14" t="e">
        <f t="shared" ca="1" si="254"/>
        <v>#N/A</v>
      </c>
      <c r="AM1407">
        <f t="shared" si="255"/>
        <v>95</v>
      </c>
      <c r="AN1407" t="str">
        <f>VLOOKUP(AM1407,A$3:U$4760,21,FALSE)</f>
        <v>&lt;tr&gt;&lt;td width='10%'&gt;95&lt;/td&gt;&lt;td width='20%'&gt;Esq-1  Mini M&lt;/td&gt;&lt;td width='10%'&gt;Dieguet&lt;/td&gt;&lt;td width='20%'&gt;&lt;br&gt;&lt;ul class='graphic' style='margin-left: 0em;'&gt;&lt;li&gt;&lt;a href='http://www.norduserforum.com/download/file.php?id=912?n=95' type='audio/mpeg' class='inline-playable'&gt;Esq-1  Mini M&lt;/a&gt;&lt;/li&gt;&lt;/ul&gt;&lt;/td&gt;&lt;td width='20%'&gt;&lt;a href='http://www.norduserforum.com/download/file.php?id=911'&gt;Esq-1  Mini M.nsmp&lt;/a&gt;&lt;/td&gt;&lt;td width='10%'&gt;3.0 MB&lt;/td&gt;&lt;td width='10%'&gt;&lt;a href='http://www.norduserforum.com/viewtopic.php?f=2&amp;amp;t=1279' target='_blank'&gt;link&lt;/a&gt;&lt;/td&gt;&lt;/tr&gt;</v>
      </c>
    </row>
    <row r="1408" spans="28:40" x14ac:dyDescent="0.3">
      <c r="AB1408" t="e">
        <f>VLOOKUP(B1408,[1]Attachments!A$2:O$50001,9,FALSE)</f>
        <v>#N/A</v>
      </c>
      <c r="AC1408" s="15" t="e">
        <f>VLOOKUP(B1408,[1]Attachments!A$2:O$50001,14,FALSE)/(60*60*24)+"1/1/1970"</f>
        <v>#N/A</v>
      </c>
      <c r="AD1408" s="14" t="e">
        <f t="shared" ca="1" si="254"/>
        <v>#N/A</v>
      </c>
      <c r="AM1408">
        <f t="shared" si="255"/>
        <v>94</v>
      </c>
      <c r="AN1408" t="str">
        <f>VLOOKUP(AM1408,A$3:U$4760,21,FALSE)</f>
        <v>&lt;tr&gt;&lt;td width='10%'&gt;94&lt;/td&gt;&lt;td width='20%'&gt;M1  Mute Trumpet&lt;/td&gt;&lt;td width='10%'&gt;Dieguet&lt;/td&gt;&lt;td width='20%'&gt;&lt;br&gt;&lt;ul class='graphic' style='margin-left: 0em;'&gt;&lt;li&gt;&lt;a href='http://www.norduserforum.com/download/file.php?id=910?n=94' type='audio/mpeg' class='inline-playable'&gt;M1  Mute Trumpet&lt;/a&gt;&lt;/li&gt;&lt;/ul&gt;&lt;/td&gt;&lt;td width='20%'&gt;&lt;a href='http://www.norduserforum.com/download/file.php?id=909'&gt;M1  Mute Trumpet.nsmp&lt;/a&gt;&lt;/td&gt;&lt;td width='10%'&gt;4.7 MB&lt;/td&gt;&lt;td width='10%'&gt;&lt;a href='http://www.norduserforum.com/viewtopic.php?f=2&amp;amp;t=1279' target='_blank'&gt;link&lt;/a&gt;&lt;/td&gt;&lt;/tr&gt;</v>
      </c>
    </row>
    <row r="1409" spans="28:40" x14ac:dyDescent="0.3">
      <c r="AB1409" t="e">
        <f>VLOOKUP(B1409,[1]Attachments!A$2:O$50001,9,FALSE)</f>
        <v>#N/A</v>
      </c>
      <c r="AC1409" s="15" t="e">
        <f>VLOOKUP(B1409,[1]Attachments!A$2:O$50001,14,FALSE)/(60*60*24)+"1/1/1970"</f>
        <v>#N/A</v>
      </c>
      <c r="AD1409" s="14" t="e">
        <f t="shared" ca="1" si="254"/>
        <v>#N/A</v>
      </c>
      <c r="AM1409">
        <f t="shared" si="255"/>
        <v>93</v>
      </c>
      <c r="AN1409" t="str">
        <f>VLOOKUP(AM1409,A$3:U$4760,21,FALSE)</f>
        <v>&lt;tr&gt;&lt;td width='10%'&gt;93&lt;/td&gt;&lt;td width='20%'&gt;M1 Universe&lt;/td&gt;&lt;td width='10%'&gt;Dieguet&lt;/td&gt;&lt;td width='20%'&gt;&lt;br&gt;&lt;ul class='graphic' style='margin-left: 0em;'&gt;&lt;li&gt;&lt;a href='http://www.norduserforum.com/download/file.php?id=908?n=93' type='audio/mpeg' class='inline-playable'&gt;M1 Universe&lt;/a&gt;&lt;/li&gt;&lt;/ul&gt;&lt;/td&gt;&lt;td width='20%'&gt;&lt;a href='http://www.norduserforum.com/download/file.php?id=907'&gt;M1 Universe.nsmp&lt;/a&gt;&lt;/td&gt;&lt;td width='10%'&gt;4.0 MB&lt;/td&gt;&lt;td width='10%'&gt;&lt;a href='http://www.norduserforum.com/viewtopic.php?f=2&amp;amp;t=1279' target='_blank'&gt;link&lt;/a&gt;&lt;/td&gt;&lt;/tr&gt;</v>
      </c>
    </row>
    <row r="1410" spans="28:40" x14ac:dyDescent="0.3">
      <c r="AB1410" t="e">
        <f>VLOOKUP(B1410,[1]Attachments!A$2:O$50001,9,FALSE)</f>
        <v>#N/A</v>
      </c>
      <c r="AC1410" s="15" t="e">
        <f>VLOOKUP(B1410,[1]Attachments!A$2:O$50001,14,FALSE)/(60*60*24)+"1/1/1970"</f>
        <v>#N/A</v>
      </c>
      <c r="AD1410" s="14" t="e">
        <f t="shared" ca="1" si="254"/>
        <v>#N/A</v>
      </c>
      <c r="AM1410">
        <f t="shared" si="255"/>
        <v>92</v>
      </c>
      <c r="AN1410" t="str">
        <f>VLOOKUP(AM1410,A$3:U$4760,21,FALSE)</f>
        <v>&lt;tr&gt;&lt;td width='10%'&gt;92&lt;/td&gt;&lt;td width='20%'&gt;Esq-1  Slostr&lt;/td&gt;&lt;td width='10%'&gt;Dieguet&lt;/td&gt;&lt;td width='20%'&gt;&lt;br&gt;&lt;ul class='graphic' style='margin-left: 0em;'&gt;&lt;li&gt;&lt;a href='http://www.norduserforum.com/download/file.php?id=906?n=92' type='audio/mpeg' class='inline-playable'&gt;Esq-1  Slostr&lt;/a&gt;&lt;/li&gt;&lt;/ul&gt;&lt;/td&gt;&lt;td width='20%'&gt;&lt;a href='http://www.norduserforum.com/download/file.php?id=905'&gt;Esq-1  Slostr.nsmp&lt;/a&gt;&lt;/td&gt;&lt;td width='10%'&gt;6.6 MB&lt;/td&gt;&lt;td width='10%'&gt;&lt;a href='http://www.norduserforum.com/viewtopic.php?f=2&amp;amp;t=1277' target='_blank'&gt;link&lt;/a&gt;&lt;/td&gt;&lt;/tr&gt;</v>
      </c>
    </row>
    <row r="1411" spans="28:40" x14ac:dyDescent="0.3">
      <c r="AB1411" t="e">
        <f>VLOOKUP(B1411,[1]Attachments!A$2:O$50001,9,FALSE)</f>
        <v>#N/A</v>
      </c>
      <c r="AC1411" s="15" t="e">
        <f>VLOOKUP(B1411,[1]Attachments!A$2:O$50001,14,FALSE)/(60*60*24)+"1/1/1970"</f>
        <v>#N/A</v>
      </c>
      <c r="AD1411" s="14" t="e">
        <f t="shared" ref="AD1411:AD1474" ca="1" si="256">AB1411/(TODAY()-AC1411)*7</f>
        <v>#N/A</v>
      </c>
      <c r="AM1411">
        <f t="shared" ref="AM1411:AM1474" si="257">AM1410-1</f>
        <v>91</v>
      </c>
      <c r="AN1411" t="str">
        <f>VLOOKUP(AM1411,A$3:U$4760,21,FALSE)</f>
        <v>&lt;tr&gt;&lt;td width='10%'&gt;91&lt;/td&gt;&lt;td width='20%'&gt;K4 Moonchild&lt;/td&gt;&lt;td width='10%'&gt;Dieguet&lt;/td&gt;&lt;td width='20%'&gt;&lt;br&gt;&lt;ul class='graphic' style='margin-left: 0em;'&gt;&lt;li&gt;&lt;a href='http://www.norduserforum.com/download/file.php?id=904?n=91' type='audio/mpeg' class='inline-playable'&gt;K4 Moonchild&lt;/a&gt;&lt;/li&gt;&lt;/ul&gt;&lt;/td&gt;&lt;td width='20%'&gt;&lt;a href='http://www.norduserforum.com/download/file.php?id=903'&gt;K4 Moonchild.nsmp&lt;/a&gt;&lt;/td&gt;&lt;td width='10%'&gt;5.1 MB&lt;/td&gt;&lt;td width='10%'&gt;&lt;a href='http://www.norduserforum.com/viewtopic.php?f=2&amp;amp;t=1277' target='_blank'&gt;link&lt;/a&gt;&lt;/td&gt;&lt;/tr&gt;</v>
      </c>
    </row>
    <row r="1412" spans="28:40" x14ac:dyDescent="0.3">
      <c r="AB1412" t="e">
        <f>VLOOKUP(B1412,[1]Attachments!A$2:O$50001,9,FALSE)</f>
        <v>#N/A</v>
      </c>
      <c r="AC1412" s="15" t="e">
        <f>VLOOKUP(B1412,[1]Attachments!A$2:O$50001,14,FALSE)/(60*60*24)+"1/1/1970"</f>
        <v>#N/A</v>
      </c>
      <c r="AD1412" s="14" t="e">
        <f t="shared" ca="1" si="256"/>
        <v>#N/A</v>
      </c>
      <c r="AM1412">
        <f t="shared" si="257"/>
        <v>90</v>
      </c>
      <c r="AN1412" t="str">
        <f>VLOOKUP(AM1412,A$3:U$4760,21,FALSE)</f>
        <v>&lt;tr&gt;&lt;td width='10%'&gt;90&lt;/td&gt;&lt;td width='20%'&gt;M1  Tubular Bells&lt;/td&gt;&lt;td width='10%'&gt;Dieguet&lt;/td&gt;&lt;td width='20%'&gt;&lt;br&gt;&lt;ul class='graphic' style='margin-left: 0em;'&gt;&lt;li&gt;&lt;a href='http://www.norduserforum.com/download/file.php?id=902?n=90' type='audio/mpeg' class='inline-playable'&gt;M1  Tubular Bells&lt;/a&gt;&lt;/li&gt;&lt;/ul&gt;&lt;/td&gt;&lt;td width='20%'&gt;&lt;a href='http://www.norduserforum.com/download/file.php?id=901'&gt;M1  Tubular Bells.nsmp&lt;/a&gt;&lt;/td&gt;&lt;td width='10%'&gt;1.3 MB&lt;/td&gt;&lt;td width='10%'&gt;&lt;a href='http://www.norduserforum.com/viewtopic.php?f=2&amp;amp;t=1277' target='_blank'&gt;link&lt;/a&gt;&lt;/td&gt;&lt;/tr&gt;</v>
      </c>
    </row>
    <row r="1413" spans="28:40" x14ac:dyDescent="0.3">
      <c r="AB1413" t="e">
        <f>VLOOKUP(B1413,[1]Attachments!A$2:O$50001,9,FALSE)</f>
        <v>#N/A</v>
      </c>
      <c r="AC1413" s="15" t="e">
        <f>VLOOKUP(B1413,[1]Attachments!A$2:O$50001,14,FALSE)/(60*60*24)+"1/1/1970"</f>
        <v>#N/A</v>
      </c>
      <c r="AD1413" s="14" t="e">
        <f t="shared" ca="1" si="256"/>
        <v>#N/A</v>
      </c>
      <c r="AM1413">
        <f t="shared" si="257"/>
        <v>89</v>
      </c>
      <c r="AN1413" t="str">
        <f>VLOOKUP(AM1413,A$3:U$4760,21,FALSE)</f>
        <v>&lt;tr&gt;&lt;td width='10%'&gt;89&lt;/td&gt;&lt;td width='20%'&gt;Dtx500&lt;/td&gt;&lt;td width='10%'&gt;Frantz&lt;/td&gt;&lt;td width='20%'&gt;&lt;br&gt;&lt;ul class='graphic' style='margin-left: 0em;'&gt;&lt;li&gt;&lt;a href='http://www.norduserforum.com/download/file.php?id=886?n=89' type='audio/mpeg' class='inline-playable'&gt;Dtx500&lt;/a&gt;&lt;/li&gt;&lt;/ul&gt;&lt;/td&gt;&lt;td width='20%'&gt;&lt;a href='http://www.norduserforum.com/download/file.php?id=885'&gt;Dtx500.nsmp&lt;/a&gt;&lt;/td&gt;&lt;td width='10%'&gt;2.6 MB&lt;/td&gt;&lt;td width='10%'&gt;&lt;a href='http://www.norduserforum.com/viewtopic.php?f=2&amp;amp;t=1235' target='_blank'&gt;link&lt;/a&gt;&lt;/td&gt;&lt;/tr&gt;</v>
      </c>
    </row>
    <row r="1414" spans="28:40" x14ac:dyDescent="0.3">
      <c r="AB1414" t="e">
        <f>VLOOKUP(B1414,[1]Attachments!A$2:O$50001,9,FALSE)</f>
        <v>#N/A</v>
      </c>
      <c r="AC1414" s="15" t="e">
        <f>VLOOKUP(B1414,[1]Attachments!A$2:O$50001,14,FALSE)/(60*60*24)+"1/1/1970"</f>
        <v>#N/A</v>
      </c>
      <c r="AD1414" s="14" t="e">
        <f t="shared" ca="1" si="256"/>
        <v>#N/A</v>
      </c>
      <c r="AM1414">
        <f t="shared" si="257"/>
        <v>88</v>
      </c>
      <c r="AN1414" t="str">
        <f>VLOOKUP(AM1414,A$3:U$4760,21,FALSE)</f>
        <v>&lt;tr&gt;&lt;td width='10%'&gt;88&lt;/td&gt;&lt;td width='20%'&gt;Piano3&lt;/td&gt;&lt;td width='10%'&gt;Frantz&lt;/td&gt;&lt;td width='20%'&gt;&lt;br&gt;&lt;ul class='graphic' style='margin-left: 0em;'&gt;&lt;li&gt;&lt;a href='http://www.norduserforum.com/download/file.php?id=859?n=88' type='audio/mpeg' class='inline-playable'&gt;Piano3&lt;/a&gt;&lt;/li&gt;&lt;/ul&gt;&lt;/td&gt;&lt;td width='20%'&gt;&lt;a href='http://www.norduserforum.com/download/file.php?id=858'&gt;Piano3.nsmp&lt;/a&gt;&lt;/td&gt;&lt;td width='10%'&gt;4.9 MB&lt;/td&gt;&lt;td width='10%'&gt;&lt;a href='http://www.norduserforum.com/viewtopic.php?f=2&amp;amp;t=1216' target='_blank'&gt;link&lt;/a&gt;&lt;/td&gt;&lt;/tr&gt;</v>
      </c>
    </row>
    <row r="1415" spans="28:40" x14ac:dyDescent="0.3">
      <c r="AB1415" t="e">
        <f>VLOOKUP(B1415,[1]Attachments!A$2:O$50001,9,FALSE)</f>
        <v>#N/A</v>
      </c>
      <c r="AC1415" s="15" t="e">
        <f>VLOOKUP(B1415,[1]Attachments!A$2:O$50001,14,FALSE)/(60*60*24)+"1/1/1970"</f>
        <v>#N/A</v>
      </c>
      <c r="AD1415" s="14" t="e">
        <f t="shared" ca="1" si="256"/>
        <v>#N/A</v>
      </c>
      <c r="AM1415">
        <f t="shared" si="257"/>
        <v>87</v>
      </c>
      <c r="AN1415" t="str">
        <f>VLOOKUP(AM1415,A$3:U$4760,21,FALSE)</f>
        <v>&lt;tr&gt;&lt;td width='10%'&gt;87&lt;/td&gt;&lt;td width='20%'&gt;Hanon P5 Pad 1&lt;/td&gt;&lt;td width='10%'&gt;Hanon_CTS&lt;/td&gt;&lt;td width='20%'&gt;&lt;br&gt;&lt;ul class='graphic' style='margin-left: 0em;'&gt;&lt;li&gt;&lt;a href='http://www.norduserforum.com/download/file.php?id=852?n=87' type='audio/mpeg' class='inline-playable'&gt;Hanon P5 Pad 1&lt;/a&gt;&lt;/li&gt;&lt;/ul&gt;&lt;/td&gt;&lt;td width='20%'&gt;&lt;a href='http://www.norduserforum.com/download/file.php?id=853'&gt;Hanon P5 Pad 1.nsmp&lt;/a&gt;&lt;/td&gt;&lt;td width='10%'&gt;1.6 MB&lt;/td&gt;&lt;td width='10%'&gt;&lt;a href='http://www.norduserforum.com/viewtopic.php?f=2&amp;amp;t=1189' target='_blank'&gt;link&lt;/a&gt;&lt;/td&gt;&lt;/tr&gt;</v>
      </c>
    </row>
    <row r="1416" spans="28:40" x14ac:dyDescent="0.3">
      <c r="AB1416" t="e">
        <f>VLOOKUP(B1416,[1]Attachments!A$2:O$50001,9,FALSE)</f>
        <v>#N/A</v>
      </c>
      <c r="AC1416" s="15" t="e">
        <f>VLOOKUP(B1416,[1]Attachments!A$2:O$50001,14,FALSE)/(60*60*24)+"1/1/1970"</f>
        <v>#N/A</v>
      </c>
      <c r="AD1416" s="14" t="e">
        <f t="shared" ca="1" si="256"/>
        <v>#N/A</v>
      </c>
      <c r="AM1416">
        <f t="shared" si="257"/>
        <v>86</v>
      </c>
      <c r="AN1416" t="str">
        <f>VLOOKUP(AM1416,A$3:U$4760,21,FALSE)</f>
        <v>&lt;tr&gt;&lt;td width='10%'&gt;86&lt;/td&gt;&lt;td width='20%'&gt;Time Intro(Farfisa+Rhodes)&lt;/td&gt;&lt;td width='10%'&gt;qwert&lt;/td&gt;&lt;td width='20%'&gt;&lt;br&gt;&lt;ul class='graphic' style='margin-left: 0em;'&gt;&lt;li&gt;&lt;a href='http://www.norduserforum.com/download/file.php?id=874?n=86' type='audio/mpeg' class='inline-playable'&gt;Time Intro(Farfisa+Rhodes)&lt;/a&gt;&lt;/li&gt;&lt;/ul&gt;&lt;/td&gt;&lt;td width='20%'&gt;&lt;a href='http://www.norduserforum.com/download/file.php?id=851'&gt;Time Intro(Farfisa+Rhodes).nsmp&lt;/a&gt;&lt;/td&gt;&lt;td width='10%'&gt;3.0 MB&lt;/td&gt;&lt;td width='10%'&gt;&lt;a href='http://www.norduserforum.com/viewtopic.php?f=2&amp;amp;t=1217' target='_blank'&gt;link&lt;/a&gt;&lt;/td&gt;&lt;/tr&gt;</v>
      </c>
    </row>
    <row r="1417" spans="28:40" x14ac:dyDescent="0.3">
      <c r="AB1417" t="e">
        <f>VLOOKUP(B1417,[1]Attachments!A$2:O$50001,9,FALSE)</f>
        <v>#N/A</v>
      </c>
      <c r="AC1417" s="15" t="e">
        <f>VLOOKUP(B1417,[1]Attachments!A$2:O$50001,14,FALSE)/(60*60*24)+"1/1/1970"</f>
        <v>#N/A</v>
      </c>
      <c r="AD1417" s="14" t="e">
        <f t="shared" ca="1" si="256"/>
        <v>#N/A</v>
      </c>
      <c r="AM1417">
        <f t="shared" si="257"/>
        <v>85</v>
      </c>
      <c r="AN1417" t="str">
        <f>VLOOKUP(AM1417,A$3:U$4760,21,FALSE)</f>
        <v>&lt;tr&gt;&lt;td width='10%'&gt;85&lt;/td&gt;&lt;td width='20%'&gt;Bass&lt;/td&gt;&lt;td width='10%'&gt;Frantz&lt;/td&gt;&lt;td width='20%'&gt;&lt;br&gt;&lt;ul class='graphic' style='margin-left: 0em;'&gt;&lt;li&gt;&lt;a href='http://www.norduserforum.com/download/file.php?id=854?n=85' type='audio/mpeg' class='inline-playable'&gt;Bass&lt;/a&gt;&lt;/li&gt;&lt;/ul&gt;&lt;/td&gt;&lt;td width='20%'&gt;&lt;a href='http://www.norduserforum.com/download/file.php?id=848'&gt;Bass.nsmp&lt;/a&gt;&lt;/td&gt;&lt;td width='10%'&gt;1.8 MB&lt;/td&gt;&lt;td width='10%'&gt;&lt;a href='http://www.norduserforum.com/viewtopic.php?f=2&amp;amp;t=1215' target='_blank'&gt;link&lt;/a&gt;&lt;/td&gt;&lt;/tr&gt;</v>
      </c>
    </row>
    <row r="1418" spans="28:40" x14ac:dyDescent="0.3">
      <c r="AB1418" t="e">
        <f>VLOOKUP(B1418,[1]Attachments!A$2:O$50001,9,FALSE)</f>
        <v>#N/A</v>
      </c>
      <c r="AC1418" s="15" t="e">
        <f>VLOOKUP(B1418,[1]Attachments!A$2:O$50001,14,FALSE)/(60*60*24)+"1/1/1970"</f>
        <v>#N/A</v>
      </c>
      <c r="AD1418" s="14" t="e">
        <f t="shared" ca="1" si="256"/>
        <v>#N/A</v>
      </c>
      <c r="AM1418">
        <f t="shared" si="257"/>
        <v>84</v>
      </c>
      <c r="AN1418" t="str">
        <f>VLOOKUP(AM1418,A$3:U$4760,21,FALSE)</f>
        <v>&lt;tr&gt;&lt;td width='10%'&gt;84&lt;/td&gt;&lt;td width='20%'&gt;Stringpad&lt;/td&gt;&lt;td width='10%'&gt;Frantz&lt;/td&gt;&lt;td width='20%'&gt;&lt;br&gt;&lt;ul class='graphic' style='margin-left: 0em;'&gt;&lt;li&gt;&lt;a href='http://www.norduserforum.com/download/file.php?id=857?n=84' type='audio/mpeg' class='inline-playable'&gt;Stringpad&lt;/a&gt;&lt;/li&gt;&lt;/ul&gt;&lt;/td&gt;&lt;td width='20%'&gt;&lt;a href='http://www.norduserforum.com/download/file.php?id=845'&gt;Stringpad.nsmp&lt;/a&gt;&lt;/td&gt;&lt;td width='10%'&gt;6.9 MB&lt;/td&gt;&lt;td width='10%'&gt;&lt;a href='http://www.norduserforum.com/viewtopic.php?f=2&amp;amp;t=1213' target='_blank'&gt;link&lt;/a&gt;&lt;/td&gt;&lt;/tr&gt;</v>
      </c>
    </row>
    <row r="1419" spans="28:40" x14ac:dyDescent="0.3">
      <c r="AB1419" t="e">
        <f>VLOOKUP(B1419,[1]Attachments!A$2:O$50001,9,FALSE)</f>
        <v>#N/A</v>
      </c>
      <c r="AC1419" s="15" t="e">
        <f>VLOOKUP(B1419,[1]Attachments!A$2:O$50001,14,FALSE)/(60*60*24)+"1/1/1970"</f>
        <v>#N/A</v>
      </c>
      <c r="AD1419" s="14" t="e">
        <f t="shared" ca="1" si="256"/>
        <v>#N/A</v>
      </c>
      <c r="AM1419">
        <f t="shared" si="257"/>
        <v>83</v>
      </c>
      <c r="AN1419" t="str">
        <f>VLOOKUP(AM1419,A$3:U$4760,21,FALSE)</f>
        <v>&lt;tr&gt;&lt;td width='10%'&gt;83&lt;/td&gt;&lt;td width='20%'&gt;Sample Octave Tron Le&lt;/td&gt;&lt;td width='10%'&gt;YvesEchoes&lt;/td&gt;&lt;td width='20%'&gt;&lt;br&gt;&lt;ul class='graphic' style='margin-left: 0em;'&gt;&lt;li&gt;&lt;a href='http://www.norduserforum.com/download/file.php?id=838?n=83' type='audio/mpeg' class='inline-playable'&gt;Sample Octave Tron Le&lt;/a&gt;&lt;/li&gt;&lt;/ul&gt;&lt;/td&gt;&lt;td width='20%'&gt;&lt;a href='http://www.norduserforum.com/download/file.php?id=835'&gt;Sample Octave Tron Le.nsmp&lt;/a&gt;&lt;/td&gt;&lt;td width='10%'&gt;9.5 MB&lt;/td&gt;&lt;td width='10%'&gt;&lt;a href='http://www.norduserforum.com/viewtopic.php?f=2&amp;amp;t=1204' target='_blank'&gt;link&lt;/a&gt;&lt;/td&gt;&lt;/tr&gt;</v>
      </c>
    </row>
    <row r="1420" spans="28:40" x14ac:dyDescent="0.3">
      <c r="AB1420" t="e">
        <f>VLOOKUP(B1420,[1]Attachments!A$2:O$50001,9,FALSE)</f>
        <v>#N/A</v>
      </c>
      <c r="AC1420" s="15" t="e">
        <f>VLOOKUP(B1420,[1]Attachments!A$2:O$50001,14,FALSE)/(60*60*24)+"1/1/1970"</f>
        <v>#N/A</v>
      </c>
      <c r="AD1420" s="14" t="e">
        <f t="shared" ca="1" si="256"/>
        <v>#N/A</v>
      </c>
      <c r="AM1420">
        <f t="shared" si="257"/>
        <v>82</v>
      </c>
      <c r="AN1420" t="str">
        <f>VLOOKUP(AM1420,A$3:U$4760,21,FALSE)</f>
        <v>&lt;tr&gt;&lt;td width='10%'&gt;82&lt;/td&gt;&lt;td width='20%'&gt;Jj Nasty Hit2&lt;/td&gt;&lt;td width='10%'&gt;Hanon_CTS&lt;/td&gt;&lt;td width='20%'&gt;&lt;br&gt;&lt;ul class='graphic' style='margin-left: 0em;'&gt;&lt;li&gt;&lt;a href='http://www.norduserforum.com/download/file.php?id=829?n=82' type='audio/mpeg' class='inline-playable'&gt;Jj Nasty Hit2&lt;/a&gt;&lt;/li&gt;&lt;/ul&gt;&lt;/td&gt;&lt;td width='20%'&gt;&lt;a href='http://www.norduserforum.com/download/file.php?id=830'&gt;Jj Nasty Hit2.nsmp&lt;/a&gt;&lt;/td&gt;&lt;td width='10%'&gt;0.3 MB&lt;/td&gt;&lt;td width='10%'&gt;&lt;a href='http://www.norduserforum.com/viewtopic.php?f=2&amp;amp;t=1196' target='_blank'&gt;link&lt;/a&gt;&lt;/td&gt;&lt;/tr&gt;</v>
      </c>
    </row>
    <row r="1421" spans="28:40" x14ac:dyDescent="0.3">
      <c r="AB1421" t="e">
        <f>VLOOKUP(B1421,[1]Attachments!A$2:O$50001,9,FALSE)</f>
        <v>#N/A</v>
      </c>
      <c r="AC1421" s="15" t="e">
        <f>VLOOKUP(B1421,[1]Attachments!A$2:O$50001,14,FALSE)/(60*60*24)+"1/1/1970"</f>
        <v>#N/A</v>
      </c>
      <c r="AD1421" s="14" t="e">
        <f t="shared" ca="1" si="256"/>
        <v>#N/A</v>
      </c>
      <c r="AM1421">
        <f t="shared" si="257"/>
        <v>81</v>
      </c>
      <c r="AN1421" t="str">
        <f>VLOOKUP(AM1421,A$3:U$4760,21,FALSE)</f>
        <v>&lt;tr&gt;&lt;td width='10%'&gt;81&lt;/td&gt;&lt;td width='20%'&gt;Doo&lt;/td&gt;&lt;td width='10%'&gt;Frantz&lt;/td&gt;&lt;td width='20%'&gt;&lt;br&gt;&lt;ul class='graphic' style='margin-left: 0em;'&gt;&lt;li&gt;&lt;a href='http://www.norduserforum.com/download/file.php?id=819?n=81' type='audio/mpeg' class='inline-playable'&gt;Doo&lt;/a&gt;&lt;/li&gt;&lt;/ul&gt;&lt;/td&gt;&lt;td width='20%'&gt;&lt;a href='http://www.norduserforum.com/download/file.php?id=818'&gt;Doo.nsmp&lt;/a&gt;&lt;/td&gt;&lt;td width='10%'&gt;3.8 MB&lt;/td&gt;&lt;td width='10%'&gt;&lt;a href='http://www.norduserforum.com/viewtopic.php?f=2&amp;amp;t=3504' target='_blank'&gt;link&lt;/a&gt;&lt;/td&gt;&lt;/tr&gt;</v>
      </c>
    </row>
    <row r="1422" spans="28:40" x14ac:dyDescent="0.3">
      <c r="AB1422" t="e">
        <f>VLOOKUP(B1422,[1]Attachments!A$2:O$50001,9,FALSE)</f>
        <v>#N/A</v>
      </c>
      <c r="AC1422" s="15" t="e">
        <f>VLOOKUP(B1422,[1]Attachments!A$2:O$50001,14,FALSE)/(60*60*24)+"1/1/1970"</f>
        <v>#N/A</v>
      </c>
      <c r="AD1422" s="14" t="e">
        <f t="shared" ca="1" si="256"/>
        <v>#N/A</v>
      </c>
      <c r="AM1422">
        <f t="shared" si="257"/>
        <v>80</v>
      </c>
      <c r="AN1422" t="str">
        <f>VLOOKUP(AM1422,A$3:U$4760,21,FALSE)</f>
        <v>&lt;tr&gt;&lt;td width='10%'&gt;80&lt;/td&gt;&lt;td width='20%'&gt;Sparkle&lt;/td&gt;&lt;td width='10%'&gt;bdodds&lt;/td&gt;&lt;td width='20%'&gt;&lt;br&gt;&lt;br&gt;&lt;/td&gt;&lt;td width='20%'&gt;&lt;a href='http://www.norduserforum.com/download/file.php?id=775'&gt;Sparkle.nsmp&lt;/a&gt;&lt;/td&gt;&lt;td width='10%'&gt;3.3 MB&lt;/td&gt;&lt;td width='10%'&gt;&lt;a href='http://www.norduserforum.com/viewtopic.php?f=2&amp;amp;t=1104' target='_blank'&gt;link&lt;/a&gt;&lt;/td&gt;&lt;/tr&gt;</v>
      </c>
    </row>
    <row r="1423" spans="28:40" x14ac:dyDescent="0.3">
      <c r="AB1423" t="e">
        <f>VLOOKUP(B1423,[1]Attachments!A$2:O$50001,9,FALSE)</f>
        <v>#N/A</v>
      </c>
      <c r="AC1423" s="15" t="e">
        <f>VLOOKUP(B1423,[1]Attachments!A$2:O$50001,14,FALSE)/(60*60*24)+"1/1/1970"</f>
        <v>#N/A</v>
      </c>
      <c r="AD1423" s="14" t="e">
        <f t="shared" ca="1" si="256"/>
        <v>#N/A</v>
      </c>
      <c r="AM1423">
        <f t="shared" si="257"/>
        <v>79</v>
      </c>
      <c r="AN1423" t="str">
        <f>VLOOKUP(AM1423,A$3:U$4760,21,FALSE)</f>
        <v>&lt;tr&gt;&lt;td width='10%'&gt;79&lt;/td&gt;&lt;td width='20%'&gt;Fiesta&lt;/td&gt;&lt;td width='10%'&gt;bdodds&lt;/td&gt;&lt;td width='20%'&gt;&lt;br&gt;&lt;ul class='graphic' style='margin-left: 0em;'&gt;&lt;li&gt;&lt;a href='http://www.norduserforum.com/download/file.php?id=785?n=79' type='audio/mpeg' class='inline-playable'&gt;Fiesta&lt;/a&gt;&lt;/li&gt;&lt;/ul&gt;&lt;/td&gt;&lt;td width='20%'&gt;&lt;a href='http://www.norduserforum.com/download/file.php?id=774'&gt;Fiesta.nsmp&lt;/a&gt;&lt;/td&gt;&lt;td width='10%'&gt;4.2 MB&lt;/td&gt;&lt;td width='10%'&gt;&lt;a href='http://www.norduserforum.com/viewtopic.php?f=2&amp;amp;t=1103' target='_blank'&gt;link&lt;/a&gt;&lt;/td&gt;&lt;/tr&gt;</v>
      </c>
    </row>
    <row r="1424" spans="28:40" x14ac:dyDescent="0.3">
      <c r="AB1424" t="e">
        <f>VLOOKUP(B1424,[1]Attachments!A$2:O$50001,9,FALSE)</f>
        <v>#N/A</v>
      </c>
      <c r="AC1424" s="15" t="e">
        <f>VLOOKUP(B1424,[1]Attachments!A$2:O$50001,14,FALSE)/(60*60*24)+"1/1/1970"</f>
        <v>#N/A</v>
      </c>
      <c r="AD1424" s="14" t="e">
        <f t="shared" ca="1" si="256"/>
        <v>#N/A</v>
      </c>
      <c r="AM1424">
        <f t="shared" si="257"/>
        <v>78</v>
      </c>
      <c r="AN1424" t="str">
        <f>VLOOKUP(AM1424,A$3:U$4760,21,FALSE)</f>
        <v>&lt;tr&gt;&lt;td width='10%'&gt;78&lt;/td&gt;&lt;td width='20%'&gt;Seperate Ways&lt;/td&gt;&lt;td width='10%'&gt;Hanon_CTS&lt;/td&gt;&lt;td width='20%'&gt;&lt;br&gt;&lt;br&gt;&lt;/td&gt;&lt;td width='20%'&gt;&lt;a href='http://www.norduserforum.com/download/file.php?id=767'&gt;Seperate Ways.nsmp&lt;/a&gt;&lt;/td&gt;&lt;td width='10%'&gt;2.0 MB&lt;/td&gt;&lt;td width='10%'&gt;&lt;a href='http://www.norduserforum.com/viewtopic.php?f=2&amp;amp;t=1090' target='_blank'&gt;link&lt;/a&gt;&lt;/td&gt;&lt;/tr&gt;</v>
      </c>
    </row>
    <row r="1425" spans="28:40" x14ac:dyDescent="0.3">
      <c r="AB1425" t="e">
        <f>VLOOKUP(B1425,[1]Attachments!A$2:O$50001,9,FALSE)</f>
        <v>#N/A</v>
      </c>
      <c r="AC1425" s="15" t="e">
        <f>VLOOKUP(B1425,[1]Attachments!A$2:O$50001,14,FALSE)/(60*60*24)+"1/1/1970"</f>
        <v>#N/A</v>
      </c>
      <c r="AD1425" s="14" t="e">
        <f t="shared" ca="1" si="256"/>
        <v>#N/A</v>
      </c>
      <c r="AM1425">
        <f t="shared" si="257"/>
        <v>77</v>
      </c>
      <c r="AN1425" t="str">
        <f>VLOOKUP(AM1425,A$3:U$4760,21,FALSE)</f>
        <v>&lt;tr&gt;&lt;td width='10%'&gt;77&lt;/td&gt;&lt;td width='20%'&gt;Seperate Ways Intro&lt;/td&gt;&lt;td width='10%'&gt;Hanon_CTS&lt;/td&gt;&lt;td width='20%'&gt;&lt;br&gt;&lt;ul class='graphic' style='margin-left: 0em;'&gt;&lt;li&gt;&lt;a href='http://www.norduserforum.com/download/file.php?id=765?n=77' type='audio/mpeg' class='inline-playable'&gt;Seperate Ways Intro&lt;/a&gt;&lt;/li&gt;&lt;/ul&gt;&lt;/td&gt;&lt;td width='20%'&gt;&lt;a href='http://www.norduserforum.com/download/file.php?id=766'&gt;Seperate Ways Intro.nsmp&lt;/a&gt;&lt;/td&gt;&lt;td width='10%'&gt;1.7 MB&lt;/td&gt;&lt;td width='10%'&gt;&lt;a href='http://www.norduserforum.com/viewtopic.php?f=2&amp;amp;t=1090' target='_blank'&gt;link&lt;/a&gt;&lt;/td&gt;&lt;/tr&gt;</v>
      </c>
    </row>
    <row r="1426" spans="28:40" x14ac:dyDescent="0.3">
      <c r="AB1426" t="e">
        <f>VLOOKUP(B1426,[1]Attachments!A$2:O$50001,9,FALSE)</f>
        <v>#N/A</v>
      </c>
      <c r="AC1426" s="15" t="e">
        <f>VLOOKUP(B1426,[1]Attachments!A$2:O$50001,14,FALSE)/(60*60*24)+"1/1/1970"</f>
        <v>#N/A</v>
      </c>
      <c r="AD1426" s="14" t="e">
        <f t="shared" ca="1" si="256"/>
        <v>#N/A</v>
      </c>
      <c r="AM1426">
        <f t="shared" si="257"/>
        <v>76</v>
      </c>
      <c r="AN1426" t="str">
        <f>VLOOKUP(AM1426,A$3:U$4760,21,FALSE)</f>
        <v>&lt;tr&gt;&lt;td width='10%'&gt;76&lt;/td&gt;&lt;td width='20%'&gt;M1Piano&lt;/td&gt;&lt;td width='10%'&gt;arecio&lt;/td&gt;&lt;td width='20%'&gt;&lt;br&gt;&lt;ul class='graphic' style='margin-left: 0em;'&gt;&lt;li&gt;&lt;a href='http://www.norduserforum.com/download/file.php?id=763?n=76' type='audio/mpeg' class='inline-playable'&gt;M1Piano&lt;/a&gt;&lt;/li&gt;&lt;/ul&gt;&lt;/td&gt;&lt;td width='20%'&gt;&lt;a href='http://www.norduserforum.com/download/file.php?id=764'&gt;M1Piano.nsmp&lt;/a&gt;&lt;/td&gt;&lt;td width='10%'&gt;0.6 MB&lt;/td&gt;&lt;td width='10%'&gt;&lt;a href='http://www.norduserforum.com/viewtopic.php?f=2&amp;amp;t=1087' target='_blank'&gt;link&lt;/a&gt;&lt;/td&gt;&lt;/tr&gt;</v>
      </c>
    </row>
    <row r="1427" spans="28:40" x14ac:dyDescent="0.3">
      <c r="AB1427" t="e">
        <f>VLOOKUP(B1427,[1]Attachments!A$2:O$50001,9,FALSE)</f>
        <v>#N/A</v>
      </c>
      <c r="AC1427" s="15" t="e">
        <f>VLOOKUP(B1427,[1]Attachments!A$2:O$50001,14,FALSE)/(60*60*24)+"1/1/1970"</f>
        <v>#N/A</v>
      </c>
      <c r="AD1427" s="14" t="e">
        <f t="shared" ca="1" si="256"/>
        <v>#N/A</v>
      </c>
      <c r="AM1427">
        <f t="shared" si="257"/>
        <v>75</v>
      </c>
      <c r="AN1427" t="str">
        <f>VLOOKUP(AM1427,A$3:U$4760,21,FALSE)</f>
        <v>&lt;tr&gt;&lt;td width='10%'&gt;75&lt;/td&gt;&lt;td width='20%'&gt;Hardpianoloudstrings&lt;/td&gt;&lt;td width='10%'&gt;JaZzMaN251&lt;/td&gt;&lt;td width='20%'&gt;&lt;br&gt;&lt;ul class='graphic' style='margin-left: 0em;'&gt;&lt;li&gt;&lt;a href='http://www.norduserforum.com/download/file.php?id=760?n=75' type='audio/mpeg' class='inline-playable'&gt;Hardpianoloudstrings&lt;/a&gt;&lt;/li&gt;&lt;/ul&gt;&lt;/td&gt;&lt;td width='20%'&gt;&lt;a href='http://www.norduserforum.com/download/file.php?id=761'&gt;Hardpianoloudstrings.nsmp&lt;/a&gt;&lt;/td&gt;&lt;td width='10%'&gt;6.9 MB&lt;/td&gt;&lt;td width='10%'&gt;&lt;a href='http://www.norduserforum.com/viewtopic.php?f=2&amp;amp;t=1076' target='_blank'&gt;link&lt;/a&gt;&lt;/td&gt;&lt;/tr&gt;</v>
      </c>
    </row>
    <row r="1428" spans="28:40" x14ac:dyDescent="0.3">
      <c r="AB1428" t="e">
        <f>VLOOKUP(B1428,[1]Attachments!A$2:O$50001,9,FALSE)</f>
        <v>#N/A</v>
      </c>
      <c r="AC1428" s="15" t="e">
        <f>VLOOKUP(B1428,[1]Attachments!A$2:O$50001,14,FALSE)/(60*60*24)+"1/1/1970"</f>
        <v>#N/A</v>
      </c>
      <c r="AD1428" s="14" t="e">
        <f t="shared" ca="1" si="256"/>
        <v>#N/A</v>
      </c>
      <c r="AM1428">
        <f t="shared" si="257"/>
        <v>74</v>
      </c>
      <c r="AN1428" t="str">
        <f>VLOOKUP(AM1428,A$3:U$4760,21,FALSE)</f>
        <v>&lt;tr&gt;&lt;td width='10%'&gt;74&lt;/td&gt;&lt;td width='20%'&gt;Pizzicato Orchstr Ste Khv4&lt;/td&gt;&lt;td width='10%'&gt;Klangwerk&lt;/td&gt;&lt;td width='20%'&gt;&lt;br&gt;&lt;br&gt;&lt;/td&gt;&lt;td width='20%'&gt;&lt;a href='http://www.norduserforum.com/download/file.php?id=726'&gt;Pizzicato Orchstr Ste Khv4.nsmp&lt;/a&gt;&lt;/td&gt;&lt;td width='10%'&gt;1.0 MB&lt;/td&gt;&lt;td width='10%'&gt;&lt;a href='http://www.norduserforum.com/viewtopic.php?f=2&amp;amp;t=723' target='_blank'&gt;link&lt;/a&gt;&lt;/td&gt;&lt;/tr&gt;</v>
      </c>
    </row>
    <row r="1429" spans="28:40" x14ac:dyDescent="0.3">
      <c r="AB1429" t="e">
        <f>VLOOKUP(B1429,[1]Attachments!A$2:O$50001,9,FALSE)</f>
        <v>#N/A</v>
      </c>
      <c r="AC1429" s="15" t="e">
        <f>VLOOKUP(B1429,[1]Attachments!A$2:O$50001,14,FALSE)/(60*60*24)+"1/1/1970"</f>
        <v>#N/A</v>
      </c>
      <c r="AD1429" s="14" t="e">
        <f t="shared" ca="1" si="256"/>
        <v>#N/A</v>
      </c>
      <c r="AM1429">
        <f t="shared" si="257"/>
        <v>73</v>
      </c>
      <c r="AN1429" t="str">
        <f>VLOOKUP(AM1429,A$3:U$4760,21,FALSE)</f>
        <v>&lt;tr&gt;&lt;td width='10%'&gt;73&lt;/td&gt;&lt;td width='20%'&gt;Choir Female Ste Br&lt;/td&gt;&lt;td width='10%'&gt;Klangwerk&lt;/td&gt;&lt;td width='20%'&gt;&lt;br&gt;&lt;br&gt;&lt;/td&gt;&lt;td width='20%'&gt;&lt;a href='http://www.norduserforum.com/download/file.php?id=725'&gt;Choir Female Ste Br.nsmp&lt;/a&gt;&lt;/td&gt;&lt;td width='10%'&gt;4.0 MB&lt;/td&gt;&lt;td width='10%'&gt;&lt;a href='http://www.norduserforum.com/viewtopic.php?f=2&amp;amp;t=723' target='_blank'&gt;link&lt;/a&gt;&lt;/td&gt;&lt;/tr&gt;</v>
      </c>
    </row>
    <row r="1430" spans="28:40" x14ac:dyDescent="0.3">
      <c r="AB1430" t="e">
        <f>VLOOKUP(B1430,[1]Attachments!A$2:O$50001,9,FALSE)</f>
        <v>#N/A</v>
      </c>
      <c r="AC1430" s="15" t="e">
        <f>VLOOKUP(B1430,[1]Attachments!A$2:O$50001,14,FALSE)/(60*60*24)+"1/1/1970"</f>
        <v>#N/A</v>
      </c>
      <c r="AD1430" s="14" t="e">
        <f t="shared" ca="1" si="256"/>
        <v>#N/A</v>
      </c>
      <c r="AM1430">
        <f t="shared" si="257"/>
        <v>72</v>
      </c>
      <c r="AN1430" t="str">
        <f>VLOOKUP(AM1430,A$3:U$4760,21,FALSE)</f>
        <v>&lt;tr&gt;&lt;td width='10%'&gt;72&lt;/td&gt;&lt;td width='20%'&gt;Dx7Iic Crystal Br&lt;/td&gt;&lt;td width='10%'&gt;Klangwerk&lt;/td&gt;&lt;td width='20%'&gt;&lt;br&gt;&lt;br&gt;&lt;/td&gt;&lt;td width='20%'&gt;&lt;a href='http://www.norduserforum.com/download/file.php?id=723'&gt;Dx7Iic Crystal Br.nsmp&lt;/a&gt;&lt;/td&gt;&lt;td width='10%'&gt;5.2 MB&lt;/td&gt;&lt;td width='10%'&gt;&lt;a href='http://www.norduserforum.com/viewtopic.php?f=2&amp;amp;t=723' target='_blank'&gt;link&lt;/a&gt;&lt;/td&gt;&lt;/tr&gt;</v>
      </c>
    </row>
    <row r="1431" spans="28:40" x14ac:dyDescent="0.3">
      <c r="AB1431" t="e">
        <f>VLOOKUP(B1431,[1]Attachments!A$2:O$50001,9,FALSE)</f>
        <v>#N/A</v>
      </c>
      <c r="AC1431" s="15" t="e">
        <f>VLOOKUP(B1431,[1]Attachments!A$2:O$50001,14,FALSE)/(60*60*24)+"1/1/1970"</f>
        <v>#N/A</v>
      </c>
      <c r="AD1431" s="14" t="e">
        <f t="shared" ca="1" si="256"/>
        <v>#N/A</v>
      </c>
      <c r="AM1431">
        <f t="shared" si="257"/>
        <v>71</v>
      </c>
      <c r="AN1431" t="str">
        <f>VLOOKUP(AM1431,A$3:U$4760,21,FALSE)</f>
        <v>&lt;tr&gt;&lt;td width='10%'&gt;71&lt;/td&gt;&lt;td width='20%'&gt;Nl3 Analogfm Ste Ph V2&lt;/td&gt;&lt;td width='10%'&gt;Klangwerk&lt;/td&gt;&lt;td width='20%'&gt;&lt;br&gt;&lt;br&gt;&lt;/td&gt;&lt;td width='20%'&gt;&lt;a href='http://www.norduserforum.com/download/file.php?id=722'&gt;Nl3 Analogfm Ste Ph V2.nsmp&lt;/a&gt;&lt;/td&gt;&lt;td width='10%'&gt;1.9 MB&lt;/td&gt;&lt;td width='10%'&gt;&lt;a href='http://www.norduserforum.com/viewtopic.php?f=2&amp;amp;t=723' target='_blank'&gt;link&lt;/a&gt;&lt;/td&gt;&lt;/tr&gt;</v>
      </c>
    </row>
    <row r="1432" spans="28:40" x14ac:dyDescent="0.3">
      <c r="AB1432" t="e">
        <f>VLOOKUP(B1432,[1]Attachments!A$2:O$50001,9,FALSE)</f>
        <v>#N/A</v>
      </c>
      <c r="AC1432" s="15" t="e">
        <f>VLOOKUP(B1432,[1]Attachments!A$2:O$50001,14,FALSE)/(60*60*24)+"1/1/1970"</f>
        <v>#N/A</v>
      </c>
      <c r="AD1432" s="14" t="e">
        <f t="shared" ca="1" si="256"/>
        <v>#N/A</v>
      </c>
      <c r="AM1432">
        <f t="shared" si="257"/>
        <v>70</v>
      </c>
      <c r="AN1432" t="str">
        <f>VLOOKUP(AM1432,A$3:U$4760,21,FALSE)</f>
        <v>&lt;tr&gt;&lt;td width='10%'&gt;70&lt;/td&gt;&lt;td width='20%'&gt;Nl2X Hard Sync Lead Ph V2&lt;/td&gt;&lt;td width='10%'&gt;Klangwerk&lt;/td&gt;&lt;td width='20%'&gt;&lt;br&gt;&lt;br&gt;&lt;/td&gt;&lt;td width='20%'&gt;&lt;a href='http://www.norduserforum.com/download/file.php?id=720'&gt;Nl2X Hard Sync Lead Ph V2.nsmp&lt;/a&gt;&lt;/td&gt;&lt;td width='10%'&gt;1.8 MB&lt;/td&gt;&lt;td width='10%'&gt;&lt;a href='http://www.norduserforum.com/viewtopic.php?f=2&amp;amp;t=937' target='_blank'&gt;link&lt;/a&gt;&lt;/td&gt;&lt;/tr&gt;</v>
      </c>
    </row>
    <row r="1433" spans="28:40" x14ac:dyDescent="0.3">
      <c r="AB1433" t="e">
        <f>VLOOKUP(B1433,[1]Attachments!A$2:O$50001,9,FALSE)</f>
        <v>#N/A</v>
      </c>
      <c r="AC1433" s="15" t="e">
        <f>VLOOKUP(B1433,[1]Attachments!A$2:O$50001,14,FALSE)/(60*60*24)+"1/1/1970"</f>
        <v>#N/A</v>
      </c>
      <c r="AD1433" s="14" t="e">
        <f t="shared" ca="1" si="256"/>
        <v>#N/A</v>
      </c>
      <c r="AM1433">
        <f t="shared" si="257"/>
        <v>69</v>
      </c>
      <c r="AN1433" t="str">
        <f>VLOOKUP(AM1433,A$3:U$4760,21,FALSE)</f>
        <v>&lt;tr&gt;&lt;td width='10%'&gt;69&lt;/td&gt;&lt;td width='20%'&gt;G2X Klangpad Ste Ph V2&lt;/td&gt;&lt;td width='10%'&gt;Klangwerk&lt;/td&gt;&lt;td width='20%'&gt;&lt;br&gt;&lt;br&gt;&lt;/td&gt;&lt;td width='20%'&gt;&lt;a href='http://www.norduserforum.com/download/file.php?id=709'&gt;G2X Klangpad Ste Ph V2.nsmp&lt;/a&gt;&lt;/td&gt;&lt;td width='10%'&gt;1.8 MB&lt;/td&gt;&lt;td width='10%'&gt;&lt;a href='http://www.norduserforum.com/viewtopic.php?f=2&amp;amp;t=1017' target='_blank'&gt;link&lt;/a&gt;&lt;/td&gt;&lt;/tr&gt;</v>
      </c>
    </row>
    <row r="1434" spans="28:40" x14ac:dyDescent="0.3">
      <c r="AB1434" t="e">
        <f>VLOOKUP(B1434,[1]Attachments!A$2:O$50001,9,FALSE)</f>
        <v>#N/A</v>
      </c>
      <c r="AC1434" s="15" t="e">
        <f>VLOOKUP(B1434,[1]Attachments!A$2:O$50001,14,FALSE)/(60*60*24)+"1/1/1970"</f>
        <v>#N/A</v>
      </c>
      <c r="AD1434" s="14" t="e">
        <f t="shared" ca="1" si="256"/>
        <v>#N/A</v>
      </c>
      <c r="AM1434">
        <f t="shared" si="257"/>
        <v>68</v>
      </c>
      <c r="AN1434" t="str">
        <f>VLOOKUP(AM1434,A$3:U$4760,21,FALSE)</f>
        <v>&lt;tr&gt;&lt;td width='10%'&gt;68&lt;/td&gt;&lt;td width='20%'&gt;Choir Female Ste Br&lt;/td&gt;&lt;td width='10%'&gt;Klangwerk&lt;/td&gt;&lt;td width='20%'&gt;&lt;br&gt;&lt;br&gt;&lt;/td&gt;&lt;td width='20%'&gt;&lt;a href='http://www.norduserforum.com/download/file.php?id=708'&gt;Choir Female Ste Br.nsmp&lt;/a&gt;&lt;/td&gt;&lt;td width='10%'&gt;4.0 MB&lt;/td&gt;&lt;td width='10%'&gt;&lt;a href='http://www.norduserforum.com/viewtopic.php?f=2&amp;amp;t=1017' target='_blank'&gt;link&lt;/a&gt;&lt;/td&gt;&lt;/tr&gt;</v>
      </c>
    </row>
    <row r="1435" spans="28:40" x14ac:dyDescent="0.3">
      <c r="AB1435" t="e">
        <f>VLOOKUP(B1435,[1]Attachments!A$2:O$50001,9,FALSE)</f>
        <v>#N/A</v>
      </c>
      <c r="AC1435" s="15" t="e">
        <f>VLOOKUP(B1435,[1]Attachments!A$2:O$50001,14,FALSE)/(60*60*24)+"1/1/1970"</f>
        <v>#N/A</v>
      </c>
      <c r="AD1435" s="14" t="e">
        <f t="shared" ca="1" si="256"/>
        <v>#N/A</v>
      </c>
      <c r="AM1435">
        <f t="shared" si="257"/>
        <v>67</v>
      </c>
      <c r="AN1435" t="str">
        <f>VLOOKUP(AM1435,A$3:U$4760,21,FALSE)</f>
        <v>&lt;tr&gt;&lt;td width='10%'&gt;67&lt;/td&gt;&lt;td width='20%'&gt;Hornsaw Ste Ph&lt;/td&gt;&lt;td width='10%'&gt;Klangwerk&lt;/td&gt;&lt;td width='20%'&gt;&lt;br&gt;&lt;br&gt;&lt;/td&gt;&lt;td width='20%'&gt;&lt;a href='http://www.norduserforum.com/download/file.php?id=706'&gt;Hornsaw Ste Ph.nsmp&lt;/a&gt;&lt;/td&gt;&lt;td width='10%'&gt;5.1 MB&lt;/td&gt;&lt;td width='10%'&gt;&lt;a href='http://www.norduserforum.com/viewtopic.php?f=2&amp;amp;t=1017' target='_blank'&gt;link&lt;/a&gt;&lt;/td&gt;&lt;/tr&gt;</v>
      </c>
    </row>
    <row r="1436" spans="28:40" x14ac:dyDescent="0.3">
      <c r="AB1436" t="e">
        <f>VLOOKUP(B1436,[1]Attachments!A$2:O$50001,9,FALSE)</f>
        <v>#N/A</v>
      </c>
      <c r="AC1436" s="15" t="e">
        <f>VLOOKUP(B1436,[1]Attachments!A$2:O$50001,14,FALSE)/(60*60*24)+"1/1/1970"</f>
        <v>#N/A</v>
      </c>
      <c r="AD1436" s="14" t="e">
        <f t="shared" ca="1" si="256"/>
        <v>#N/A</v>
      </c>
      <c r="AM1436">
        <f t="shared" si="257"/>
        <v>66</v>
      </c>
      <c r="AN1436" t="str">
        <f>VLOOKUP(AM1436,A$3:U$4760,21,FALSE)</f>
        <v>&lt;tr&gt;&lt;td width='10%'&gt;66&lt;/td&gt;&lt;td width='20%'&gt;Nl2X Toto Soft Brass Ph V2&lt;/td&gt;&lt;td width='10%'&gt;Klangwerk&lt;/td&gt;&lt;td width='20%'&gt;&lt;br&gt;&lt;br&gt;&lt;/td&gt;&lt;td width='20%'&gt;&lt;a href='http://www.norduserforum.com/download/file.php?id=705'&gt;Nl2X Toto Soft Brass Ph V2.nsmp&lt;/a&gt;&lt;/td&gt;&lt;td width='10%'&gt;0.9 MB&lt;/td&gt;&lt;td width='10%'&gt;&lt;a href='http://www.norduserforum.com/viewtopic.php?f=2&amp;amp;t=1017' target='_blank'&gt;link&lt;/a&gt;&lt;/td&gt;&lt;/tr&gt;</v>
      </c>
    </row>
    <row r="1437" spans="28:40" x14ac:dyDescent="0.3">
      <c r="AB1437" t="e">
        <f>VLOOKUP(B1437,[1]Attachments!A$2:O$50001,9,FALSE)</f>
        <v>#N/A</v>
      </c>
      <c r="AC1437" s="15" t="e">
        <f>VLOOKUP(B1437,[1]Attachments!A$2:O$50001,14,FALSE)/(60*60*24)+"1/1/1970"</f>
        <v>#N/A</v>
      </c>
      <c r="AD1437" s="14" t="e">
        <f t="shared" ca="1" si="256"/>
        <v>#N/A</v>
      </c>
      <c r="AM1437">
        <f t="shared" si="257"/>
        <v>65</v>
      </c>
      <c r="AN1437" t="str">
        <f>VLOOKUP(AM1437,A$3:U$4760,21,FALSE)</f>
        <v>&lt;tr&gt;&lt;td width='10%'&gt;65&lt;/td&gt;&lt;td width='20%'&gt;Nl3 Syntax 1 Ste Ph V2&lt;/td&gt;&lt;td width='10%'&gt;Klangwerk&lt;/td&gt;&lt;td width='20%'&gt;&lt;br&gt;&lt;br&gt;&lt;/td&gt;&lt;td width='20%'&gt;&lt;a href='http://www.norduserforum.com/download/file.php?id=703'&gt;Nl3 Syntax 1 Ste Ph V2.nsmp&lt;/a&gt;&lt;/td&gt;&lt;td width='10%'&gt;2.1 MB&lt;/td&gt;&lt;td width='10%'&gt;&lt;a href='http://www.norduserforum.com/viewtopic.php?f=2&amp;amp;t=1017' target='_blank'&gt;link&lt;/a&gt;&lt;/td&gt;&lt;/tr&gt;</v>
      </c>
    </row>
    <row r="1438" spans="28:40" x14ac:dyDescent="0.3">
      <c r="AB1438" t="e">
        <f>VLOOKUP(B1438,[1]Attachments!A$2:O$50001,9,FALSE)</f>
        <v>#N/A</v>
      </c>
      <c r="AC1438" s="15" t="e">
        <f>VLOOKUP(B1438,[1]Attachments!A$2:O$50001,14,FALSE)/(60*60*24)+"1/1/1970"</f>
        <v>#N/A</v>
      </c>
      <c r="AD1438" s="14" t="e">
        <f t="shared" ca="1" si="256"/>
        <v>#N/A</v>
      </c>
      <c r="AM1438">
        <f t="shared" si="257"/>
        <v>64</v>
      </c>
      <c r="AN1438" t="str">
        <f>VLOOKUP(AM1438,A$3:U$4760,21,FALSE)</f>
        <v>&lt;tr&gt;&lt;td width='10%'&gt;64&lt;/td&gt;&lt;td width='20%'&gt;Nl2X Toto Soft Brass Ph V2&lt;/td&gt;&lt;td width='10%'&gt;Klangwerk&lt;/td&gt;&lt;td width='20%'&gt;&lt;br&gt;&lt;br&gt;&lt;/td&gt;&lt;td width='20%'&gt;&lt;a href='http://www.norduserforum.com/download/file.php?id=702'&gt;Nl2X Toto Soft Brass Ph V2.nsmp&lt;/a&gt;&lt;/td&gt;&lt;td width='10%'&gt;0.9 MB&lt;/td&gt;&lt;td width='10%'&gt;&lt;a href='http://www.norduserforum.com/viewtopic.php?f=2&amp;amp;t=1017' target='_blank'&gt;link&lt;/a&gt;&lt;/td&gt;&lt;/tr&gt;</v>
      </c>
    </row>
    <row r="1439" spans="28:40" x14ac:dyDescent="0.3">
      <c r="AB1439" t="e">
        <f>VLOOKUP(B1439,[1]Attachments!A$2:O$50001,9,FALSE)</f>
        <v>#N/A</v>
      </c>
      <c r="AC1439" s="15" t="e">
        <f>VLOOKUP(B1439,[1]Attachments!A$2:O$50001,14,FALSE)/(60*60*24)+"1/1/1970"</f>
        <v>#N/A</v>
      </c>
      <c r="AD1439" s="14" t="e">
        <f t="shared" ca="1" si="256"/>
        <v>#N/A</v>
      </c>
      <c r="AM1439">
        <f t="shared" si="257"/>
        <v>63</v>
      </c>
      <c r="AN1439" t="str">
        <f>VLOOKUP(AM1439,A$3:U$4760,21,FALSE)</f>
        <v>&lt;tr&gt;&lt;td width='10%'&gt;63&lt;/td&gt;&lt;td width='20%'&gt;Hornsaw Ste Ph&lt;/td&gt;&lt;td width='10%'&gt;Klangwerk&lt;/td&gt;&lt;td width='20%'&gt;&lt;br&gt;&lt;br&gt;&lt;/td&gt;&lt;td width='20%'&gt;&lt;a href='http://www.norduserforum.com/download/file.php?id=700'&gt;Hornsaw Ste Ph.nsmp&lt;/a&gt;&lt;/td&gt;&lt;td width='10%'&gt;5.1 MB&lt;/td&gt;&lt;td width='10%'&gt;&lt;a href='http://www.norduserforum.com/viewtopic.php?f=2&amp;amp;t=1017' target='_blank'&gt;link&lt;/a&gt;&lt;/td&gt;&lt;/tr&gt;</v>
      </c>
    </row>
    <row r="1440" spans="28:40" x14ac:dyDescent="0.3">
      <c r="AB1440" t="e">
        <f>VLOOKUP(B1440,[1]Attachments!A$2:O$50001,9,FALSE)</f>
        <v>#N/A</v>
      </c>
      <c r="AC1440" s="15" t="e">
        <f>VLOOKUP(B1440,[1]Attachments!A$2:O$50001,14,FALSE)/(60*60*24)+"1/1/1970"</f>
        <v>#N/A</v>
      </c>
      <c r="AD1440" s="14" t="e">
        <f t="shared" ca="1" si="256"/>
        <v>#N/A</v>
      </c>
      <c r="AM1440">
        <f t="shared" si="257"/>
        <v>62</v>
      </c>
      <c r="AN1440" t="str">
        <f>VLOOKUP(AM1440,A$3:U$4760,21,FALSE)</f>
        <v>&lt;tr&gt;&lt;td width='10%'&gt;62&lt;/td&gt;&lt;td width='20%'&gt;Nl2X Toto Soft Brass Ph V2&lt;/td&gt;&lt;td width='10%'&gt;Klangwerk&lt;/td&gt;&lt;td width='20%'&gt;&lt;br&gt;&lt;br&gt;&lt;/td&gt;&lt;td width='20%'&gt;&lt;a href='http://www.norduserforum.com/download/file.php?id=699'&gt;Nl2X Toto Soft Brass Ph V2.nsmp&lt;/a&gt;&lt;/td&gt;&lt;td width='10%'&gt;0.9 MB&lt;/td&gt;&lt;td width='10%'&gt;&lt;a href='http://www.norduserforum.com/viewtopic.php?f=2&amp;amp;t=1017' target='_blank'&gt;link&lt;/a&gt;&lt;/td&gt;&lt;/tr&gt;</v>
      </c>
    </row>
    <row r="1441" spans="28:40" x14ac:dyDescent="0.3">
      <c r="AB1441" t="e">
        <f>VLOOKUP(B1441,[1]Attachments!A$2:O$50001,9,FALSE)</f>
        <v>#N/A</v>
      </c>
      <c r="AC1441" s="15" t="e">
        <f>VLOOKUP(B1441,[1]Attachments!A$2:O$50001,14,FALSE)/(60*60*24)+"1/1/1970"</f>
        <v>#N/A</v>
      </c>
      <c r="AD1441" s="14" t="e">
        <f t="shared" ca="1" si="256"/>
        <v>#N/A</v>
      </c>
      <c r="AM1441">
        <f t="shared" si="257"/>
        <v>61</v>
      </c>
      <c r="AN1441" t="str">
        <f>VLOOKUP(AM1441,A$3:U$4760,21,FALSE)</f>
        <v>&lt;tr&gt;&lt;td width='10%'&gt;61&lt;/td&gt;&lt;td width='20%'&gt;P200 Piano1 Stereo&lt;/td&gt;&lt;td width='10%'&gt;perfectsam&lt;/td&gt;&lt;td width='20%'&gt;&lt;br&gt;&lt;br&gt;&lt;/td&gt;&lt;td width='20%'&gt;&lt;a href='http://www.norduserforum.com/download/file.php?id=692'&gt;P200 Piano1 Stereo.nsmp&lt;/a&gt;&lt;/td&gt;&lt;td width='10%'&gt;7.5 MB&lt;/td&gt;&lt;td width='10%'&gt;&lt;a href='http://www.norduserforum.com/viewtopic.php?f=2&amp;amp;t=1010' target='_blank'&gt;link&lt;/a&gt;&lt;/td&gt;&lt;/tr&gt;</v>
      </c>
    </row>
    <row r="1442" spans="28:40" x14ac:dyDescent="0.3">
      <c r="AB1442" t="e">
        <f>VLOOKUP(B1442,[1]Attachments!A$2:O$50001,9,FALSE)</f>
        <v>#N/A</v>
      </c>
      <c r="AC1442" s="15" t="e">
        <f>VLOOKUP(B1442,[1]Attachments!A$2:O$50001,14,FALSE)/(60*60*24)+"1/1/1970"</f>
        <v>#N/A</v>
      </c>
      <c r="AD1442" s="14" t="e">
        <f t="shared" ca="1" si="256"/>
        <v>#N/A</v>
      </c>
      <c r="AM1442">
        <f t="shared" si="257"/>
        <v>60</v>
      </c>
      <c r="AN1442" t="str">
        <f>VLOOKUP(AM1442,A$3:U$4760,21,FALSE)</f>
        <v>&lt;tr&gt;&lt;td width='10%'&gt;60&lt;/td&gt;&lt;td width='20%'&gt;D50 Stereo Polysynth&lt;/td&gt;&lt;td width='10%'&gt;Hanon_CTS&lt;/td&gt;&lt;td width='20%'&gt;&lt;br&gt;&lt;ul class='graphic' style='margin-left: 0em;'&gt;&lt;li&gt;&lt;a href='http://www.norduserforum.com/download/file.php?id=686?n=60' type='audio/mpeg' class='inline-playable'&gt;D50 Stereo Polysynth&lt;/a&gt;&lt;/li&gt;&lt;/ul&gt;&lt;/td&gt;&lt;td width='20%'&gt;&lt;a href='http://www.norduserforum.com/download/file.php?id=687'&gt;D50 Stereo Polysynth.nsmp&lt;/a&gt;&lt;/td&gt;&lt;td width='10%'&gt;9.4 MB&lt;/td&gt;&lt;td width='10%'&gt;&lt;a href='http://www.norduserforum.com/viewtopic.php?f=2&amp;amp;t=899' target='_blank'&gt;link&lt;/a&gt;&lt;/td&gt;&lt;/tr&gt;</v>
      </c>
    </row>
    <row r="1443" spans="28:40" x14ac:dyDescent="0.3">
      <c r="AB1443" t="e">
        <f>VLOOKUP(B1443,[1]Attachments!A$2:O$50001,9,FALSE)</f>
        <v>#N/A</v>
      </c>
      <c r="AC1443" s="15" t="e">
        <f>VLOOKUP(B1443,[1]Attachments!A$2:O$50001,14,FALSE)/(60*60*24)+"1/1/1970"</f>
        <v>#N/A</v>
      </c>
      <c r="AD1443" s="14" t="e">
        <f t="shared" ca="1" si="256"/>
        <v>#N/A</v>
      </c>
      <c r="AM1443">
        <f t="shared" si="257"/>
        <v>59</v>
      </c>
      <c r="AN1443" t="str">
        <f>VLOOKUP(AM1443,A$3:U$4760,21,FALSE)</f>
        <v>&lt;tr&gt;&lt;td width='10%'&gt;59&lt;/td&gt;&lt;td width='20%'&gt;Organ Mki Mellotron V4&lt;/td&gt;&lt;td width='10%'&gt;ybakos&lt;/td&gt;&lt;td width='20%'&gt;&lt;br&gt;&lt;br&gt;&lt;/td&gt;&lt;td width='20%'&gt;&lt;a href='http://www.norduserforum.com/download/file.php?id=668'&gt;Organ Mki Mellotron V4.nsmp&lt;/a&gt;&lt;/td&gt;&lt;td width='10%'&gt;1.5 MB&lt;/td&gt;&lt;td width='10%'&gt;&lt;a href='http://www.norduserforum.com/viewtopic.php?f=2&amp;amp;t=990' target='_blank'&gt;link&lt;/a&gt;&lt;/td&gt;&lt;/tr&gt;</v>
      </c>
    </row>
    <row r="1444" spans="28:40" x14ac:dyDescent="0.3">
      <c r="AB1444" t="e">
        <f>VLOOKUP(B1444,[1]Attachments!A$2:O$50001,9,FALSE)</f>
        <v>#N/A</v>
      </c>
      <c r="AC1444" s="15" t="e">
        <f>VLOOKUP(B1444,[1]Attachments!A$2:O$50001,14,FALSE)/(60*60*24)+"1/1/1970"</f>
        <v>#N/A</v>
      </c>
      <c r="AD1444" s="14" t="e">
        <f t="shared" ca="1" si="256"/>
        <v>#N/A</v>
      </c>
      <c r="AM1444">
        <f t="shared" si="257"/>
        <v>58</v>
      </c>
      <c r="AN1444" t="str">
        <f>VLOOKUP(AM1444,A$3:U$4760,21,FALSE)</f>
        <v>&lt;tr&gt;&lt;td width='10%'&gt;58&lt;/td&gt;&lt;td width='20%'&gt;Ep String Layer&lt;/td&gt;&lt;td width='10%'&gt;Hanon_CTS&lt;/td&gt;&lt;td width='20%'&gt;&lt;br&gt;&lt;ul class='graphic' style='margin-left: 0em;'&gt;&lt;li&gt;&lt;a href='http://www.norduserforum.com/download/file.php?id=638?n=58' type='audio/mpeg' class='inline-playable'&gt;Ep String Layer&lt;/a&gt;&lt;/li&gt;&lt;/ul&gt;&lt;/td&gt;&lt;td width='20%'&gt;&lt;a href='http://www.norduserforum.com/download/file.php?id=637'&gt;Ep String Layer.nsmp&lt;/a&gt;&lt;/td&gt;&lt;td width='10%'&gt;5.9 MB&lt;/td&gt;&lt;td width='10%'&gt;&lt;a href='http://www.norduserforum.com/viewtopic.php?f=2&amp;amp;t=958' target='_blank'&gt;link&lt;/a&gt;&lt;/td&gt;&lt;/tr&gt;</v>
      </c>
    </row>
    <row r="1445" spans="28:40" x14ac:dyDescent="0.3">
      <c r="AB1445" t="e">
        <f>VLOOKUP(B1445,[1]Attachments!A$2:O$50001,9,FALSE)</f>
        <v>#N/A</v>
      </c>
      <c r="AC1445" s="15" t="e">
        <f>VLOOKUP(B1445,[1]Attachments!A$2:O$50001,14,FALSE)/(60*60*24)+"1/1/1970"</f>
        <v>#N/A</v>
      </c>
      <c r="AD1445" s="14" t="e">
        <f t="shared" ca="1" si="256"/>
        <v>#N/A</v>
      </c>
      <c r="AM1445">
        <f t="shared" si="257"/>
        <v>57</v>
      </c>
      <c r="AN1445" t="str">
        <f>VLOOKUP(AM1445,A$3:U$4760,21,FALSE)</f>
        <v>&lt;tr&gt;&lt;td width='10%'&gt;57&lt;/td&gt;&lt;td width='20%'&gt;Piano Strings Layer&lt;/td&gt;&lt;td width='10%'&gt;Hanon_CTS&lt;/td&gt;&lt;td width='20%'&gt;&lt;br&gt;&lt;ul class='graphic' style='margin-left: 0em;'&gt;&lt;li&gt;&lt;a href='http://www.norduserforum.com/download/file.php?id=635?n=57' type='audio/mpeg' class='inline-playable'&gt;Piano Strings Layer&lt;/a&gt;&lt;/li&gt;&lt;/ul&gt;&lt;/td&gt;&lt;td width='20%'&gt;&lt;a href='http://www.norduserforum.com/download/file.php?id=636'&gt;Piano Strings Layer.nsmp&lt;/a&gt;&lt;/td&gt;&lt;td width='10%'&gt;7.2 MB&lt;/td&gt;&lt;td width='10%'&gt;&lt;a href='http://www.norduserforum.com/viewtopic.php?f=2&amp;amp;t=958' target='_blank'&gt;link&lt;/a&gt;&lt;/td&gt;&lt;/tr&gt;</v>
      </c>
    </row>
    <row r="1446" spans="28:40" x14ac:dyDescent="0.3">
      <c r="AB1446" t="e">
        <f>VLOOKUP(B1446,[1]Attachments!A$2:O$50001,9,FALSE)</f>
        <v>#N/A</v>
      </c>
      <c r="AC1446" s="15" t="e">
        <f>VLOOKUP(B1446,[1]Attachments!A$2:O$50001,14,FALSE)/(60*60*24)+"1/1/1970"</f>
        <v>#N/A</v>
      </c>
      <c r="AD1446" s="14" t="e">
        <f t="shared" ca="1" si="256"/>
        <v>#N/A</v>
      </c>
      <c r="AM1446">
        <f t="shared" si="257"/>
        <v>56</v>
      </c>
      <c r="AN1446" t="str">
        <f>VLOOKUP(AM1446,A$3:U$4760,21,FALSE)</f>
        <v>&lt;tr&gt;&lt;td width='10%'&gt;56&lt;/td&gt;&lt;td width='20%'&gt;E Piano Dx&lt;/td&gt;&lt;td width='10%'&gt;Dieguet&lt;/td&gt;&lt;td width='20%'&gt;&lt;br&gt;&lt;ul class='graphic' style='margin-left: 0em;'&gt;&lt;li&gt;&lt;a href='http://www.norduserforum.com/download/file.php?id=631?n=56' type='audio/mpeg' class='inline-playable'&gt;E Piano Dx&lt;/a&gt;&lt;/li&gt;&lt;/ul&gt;&lt;/td&gt;&lt;td width='20%'&gt;&lt;a href='http://www.norduserforum.com/download/file.php?id=630'&gt;E Piano Dx.nsmp&lt;/a&gt;&lt;/td&gt;&lt;td width='10%'&gt;3.6 MB&lt;/td&gt;&lt;td width='10%'&gt;&lt;a href='http://www.norduserforum.com/viewtopic.php?f=2&amp;amp;t=951' target='_blank'&gt;link&lt;/a&gt;&lt;/td&gt;&lt;/tr&gt;</v>
      </c>
    </row>
    <row r="1447" spans="28:40" x14ac:dyDescent="0.3">
      <c r="AB1447" t="e">
        <f>VLOOKUP(B1447,[1]Attachments!A$2:O$50001,9,FALSE)</f>
        <v>#N/A</v>
      </c>
      <c r="AC1447" s="15" t="e">
        <f>VLOOKUP(B1447,[1]Attachments!A$2:O$50001,14,FALSE)/(60*60*24)+"1/1/1970"</f>
        <v>#N/A</v>
      </c>
      <c r="AD1447" s="14" t="e">
        <f t="shared" ca="1" si="256"/>
        <v>#N/A</v>
      </c>
      <c r="AM1447">
        <f t="shared" si="257"/>
        <v>55</v>
      </c>
      <c r="AN1447" t="str">
        <f>VLOOKUP(AM1447,A$3:U$4760,21,FALSE)</f>
        <v>&lt;tr&gt;&lt;td width='10%'&gt;55&lt;/td&gt;&lt;td width='20%'&gt;Yam Mot Hybrid Brass&lt;/td&gt;&lt;td width='10%'&gt;Hanon_CTS&lt;/td&gt;&lt;td width='20%'&gt;&lt;br&gt;&lt;ul class='graphic' style='margin-left: 0em;'&gt;&lt;li&gt;&lt;a href='http://www.norduserforum.com/download/file.php?id=613?n=55' type='audio/mpeg' class='inline-playable'&gt;Yam Mot Hybrid Brass&lt;/a&gt;&lt;/li&gt;&lt;/ul&gt;&lt;/td&gt;&lt;td width='20%'&gt;&lt;a href='http://www.norduserforum.com/download/file.php?id=612'&gt;Yam Mot Hybrid Brass.nsmp&lt;/a&gt;&lt;/td&gt;&lt;td width='10%'&gt;4.0 MB&lt;/td&gt;&lt;td width='10%'&gt;&lt;a href='http://www.norduserforum.com/viewtopic.php?f=2&amp;amp;t=939' target='_blank'&gt;link&lt;/a&gt;&lt;/td&gt;&lt;/tr&gt;</v>
      </c>
    </row>
    <row r="1448" spans="28:40" x14ac:dyDescent="0.3">
      <c r="AB1448" t="e">
        <f>VLOOKUP(B1448,[1]Attachments!A$2:O$50001,9,FALSE)</f>
        <v>#N/A</v>
      </c>
      <c r="AC1448" s="15" t="e">
        <f>VLOOKUP(B1448,[1]Attachments!A$2:O$50001,14,FALSE)/(60*60*24)+"1/1/1970"</f>
        <v>#N/A</v>
      </c>
      <c r="AD1448" s="14" t="e">
        <f t="shared" ca="1" si="256"/>
        <v>#N/A</v>
      </c>
      <c r="AM1448">
        <f t="shared" si="257"/>
        <v>54</v>
      </c>
      <c r="AN1448" t="str">
        <f>VLOOKUP(AM1448,A$3:U$4760,21,FALSE)</f>
        <v>&lt;tr&gt;&lt;td width='10%'&gt;54&lt;/td&gt;&lt;td width='20%'&gt;Juno 6 Strings&lt;/td&gt;&lt;td width='10%'&gt;KoenJ&lt;/td&gt;&lt;td width='20%'&gt;&lt;br&gt;&lt;br&gt;&lt;/td&gt;&lt;td width='20%'&gt;&lt;a href='http://www.norduserforum.com/download/file.php?id=608'&gt;Juno 6 Strings.nsmp&lt;/a&gt;&lt;/td&gt;&lt;td width='10%'&gt;5.3 MB&lt;/td&gt;&lt;td width='10%'&gt;&lt;a href='http://www.norduserforum.com/viewtopic.php?f=2&amp;amp;t=932' target='_blank'&gt;link&lt;/a&gt;&lt;/td&gt;&lt;/tr&gt;</v>
      </c>
    </row>
    <row r="1449" spans="28:40" x14ac:dyDescent="0.3">
      <c r="AB1449" t="e">
        <f>VLOOKUP(B1449,[1]Attachments!A$2:O$50001,9,FALSE)</f>
        <v>#N/A</v>
      </c>
      <c r="AC1449" s="15" t="e">
        <f>VLOOKUP(B1449,[1]Attachments!A$2:O$50001,14,FALSE)/(60*60*24)+"1/1/1970"</f>
        <v>#N/A</v>
      </c>
      <c r="AD1449" s="14" t="e">
        <f t="shared" ca="1" si="256"/>
        <v>#N/A</v>
      </c>
      <c r="AM1449">
        <f t="shared" si="257"/>
        <v>53</v>
      </c>
      <c r="AN1449" t="str">
        <f>VLOOKUP(AM1449,A$3:U$4760,21,FALSE)</f>
        <v>&lt;tr&gt;&lt;td width='10%'&gt;53&lt;/td&gt;&lt;td width='20%'&gt;Mellotron Str N Flt&lt;/td&gt;&lt;td width='10%'&gt;Hanon_CTS&lt;/td&gt;&lt;td width='20%'&gt;&lt;br&gt;&lt;ul class='graphic' style='margin-left: 0em;'&gt;&lt;li&gt;&lt;a href='http://www.norduserforum.com/download/file.php?id=600?n=53' type='audio/mpeg' class='inline-playable'&gt;Mellotron Str N Flt&lt;/a&gt;&lt;/li&gt;&lt;/ul&gt;&lt;/td&gt;&lt;td width='20%'&gt;&lt;a href='http://www.norduserforum.com/download/file.php?id=601'&gt;Mellotron Str N Flt.nsmp&lt;/a&gt;&lt;/td&gt;&lt;td width='10%'&gt;3.1 MB&lt;/td&gt;&lt;td width='10%'&gt;&lt;a href='http://www.norduserforum.com/viewtopic.php?f=2&amp;amp;t=910' target='_blank'&gt;link&lt;/a&gt;&lt;/td&gt;&lt;/tr&gt;</v>
      </c>
    </row>
    <row r="1450" spans="28:40" x14ac:dyDescent="0.3">
      <c r="AB1450" t="e">
        <f>VLOOKUP(B1450,[1]Attachments!A$2:O$50001,9,FALSE)</f>
        <v>#N/A</v>
      </c>
      <c r="AC1450" s="15" t="e">
        <f>VLOOKUP(B1450,[1]Attachments!A$2:O$50001,14,FALSE)/(60*60*24)+"1/1/1970"</f>
        <v>#N/A</v>
      </c>
      <c r="AD1450" s="14" t="e">
        <f t="shared" ca="1" si="256"/>
        <v>#N/A</v>
      </c>
      <c r="AM1450">
        <f t="shared" si="257"/>
        <v>52</v>
      </c>
      <c r="AN1450" t="str">
        <f>VLOOKUP(AM1450,A$3:U$4760,21,FALSE)</f>
        <v>&lt;tr&gt;&lt;td width='10%'&gt;52&lt;/td&gt;&lt;td width='20%'&gt;D50 Breathy Chiffer&lt;/td&gt;&lt;td width='10%'&gt;Hanon_CTS&lt;/td&gt;&lt;td width='20%'&gt;&lt;br&gt;&lt;ul class='graphic' style='margin-left: 0em;'&gt;&lt;li&gt;&lt;a href='http://www.norduserforum.com/download/file.php?id=598?n=52' type='audio/mpeg' class='inline-playable'&gt;D50 Breathy Chiffer&lt;/a&gt;&lt;/li&gt;&lt;/ul&gt;&lt;/td&gt;&lt;td width='20%'&gt;&lt;a href='http://www.norduserforum.com/download/file.php?id=599'&gt;D50 Breathy Chiffer.nsmp&lt;/a&gt;&lt;/td&gt;&lt;td width='10%'&gt;2.1 MB&lt;/td&gt;&lt;td width='10%'&gt;&lt;a href='http://www.norduserforum.com/viewtopic.php?f=2&amp;amp;t=899' target='_blank'&gt;link&lt;/a&gt;&lt;/td&gt;&lt;/tr&gt;</v>
      </c>
    </row>
    <row r="1451" spans="28:40" x14ac:dyDescent="0.3">
      <c r="AB1451" t="e">
        <f>VLOOKUP(B1451,[1]Attachments!A$2:O$50001,9,FALSE)</f>
        <v>#N/A</v>
      </c>
      <c r="AC1451" s="15" t="e">
        <f>VLOOKUP(B1451,[1]Attachments!A$2:O$50001,14,FALSE)/(60*60*24)+"1/1/1970"</f>
        <v>#N/A</v>
      </c>
      <c r="AD1451" s="14" t="e">
        <f t="shared" ca="1" si="256"/>
        <v>#N/A</v>
      </c>
      <c r="AM1451">
        <f t="shared" si="257"/>
        <v>51</v>
      </c>
      <c r="AN1451" t="str">
        <f>VLOOKUP(AM1451,A$3:U$4760,21,FALSE)</f>
        <v>&lt;tr&gt;&lt;td width='10%'&gt;51&lt;/td&gt;&lt;td width='20%'&gt;D50 Living Calliope&lt;/td&gt;&lt;td width='10%'&gt;Hanon_CTS&lt;/td&gt;&lt;td width='20%'&gt;&lt;br&gt;&lt;ul class='graphic' style='margin-left: 0em;'&gt;&lt;li&gt;&lt;a href='http://www.norduserforum.com/download/file.php?id=596?n=51' type='audio/mpeg' class='inline-playable'&gt;D50 Living Calliope&lt;/a&gt;&lt;/li&gt;&lt;/ul&gt;&lt;/td&gt;&lt;td width='20%'&gt;&lt;a href='http://www.norduserforum.com/download/file.php?id=597'&gt;D50 Living Calliope.nsmp&lt;/a&gt;&lt;/td&gt;&lt;td width='10%'&gt;2.9 MB&lt;/td&gt;&lt;td width='10%'&gt;&lt;a href='http://www.norduserforum.com/viewtopic.php?f=2&amp;amp;t=899' target='_blank'&gt;link&lt;/a&gt;&lt;/td&gt;&lt;/tr&gt;</v>
      </c>
    </row>
    <row r="1452" spans="28:40" x14ac:dyDescent="0.3">
      <c r="AB1452" t="e">
        <f>VLOOKUP(B1452,[1]Attachments!A$2:O$50001,9,FALSE)</f>
        <v>#N/A</v>
      </c>
      <c r="AC1452" s="15" t="e">
        <f>VLOOKUP(B1452,[1]Attachments!A$2:O$50001,14,FALSE)/(60*60*24)+"1/1/1970"</f>
        <v>#N/A</v>
      </c>
      <c r="AD1452" s="14" t="e">
        <f t="shared" ca="1" si="256"/>
        <v>#N/A</v>
      </c>
      <c r="AM1452">
        <f t="shared" si="257"/>
        <v>50</v>
      </c>
      <c r="AN1452" t="str">
        <f>VLOOKUP(AM1452,A$3:U$4760,21,FALSE)</f>
        <v>&lt;tr&gt;&lt;td width='10%'&gt;50&lt;/td&gt;&lt;td width='20%'&gt;Wormlead&lt;/td&gt;&lt;td width='10%'&gt;qwert&lt;/td&gt;&lt;td width='20%'&gt;&lt;br&gt;&lt;ul class='graphic' style='margin-left: 0em;'&gt;&lt;li&gt;&lt;a href='http://www.norduserforum.com/download/file.php?id=593?n=50' type='audio/mpeg' class='inline-playable'&gt;Wormlead&lt;/a&gt;&lt;/li&gt;&lt;/ul&gt;&lt;/td&gt;&lt;td width='20%'&gt;&lt;a href='http://www.norduserforum.com/download/file.php?id=592'&gt;Wormlead.nsmp&lt;/a&gt;&lt;/td&gt;&lt;td width='10%'&gt;0.7 MB&lt;/td&gt;&lt;td width='10%'&gt;&lt;a href='http://www.norduserforum.com/viewtopic.php?f=2&amp;amp;t=900' target='_blank'&gt;link&lt;/a&gt;&lt;/td&gt;&lt;/tr&gt;</v>
      </c>
    </row>
    <row r="1453" spans="28:40" x14ac:dyDescent="0.3">
      <c r="AB1453" t="e">
        <f>VLOOKUP(B1453,[1]Attachments!A$2:O$50001,9,FALSE)</f>
        <v>#N/A</v>
      </c>
      <c r="AC1453" s="15" t="e">
        <f>VLOOKUP(B1453,[1]Attachments!A$2:O$50001,14,FALSE)/(60*60*24)+"1/1/1970"</f>
        <v>#N/A</v>
      </c>
      <c r="AD1453" s="14" t="e">
        <f t="shared" ca="1" si="256"/>
        <v>#N/A</v>
      </c>
      <c r="AM1453">
        <f t="shared" si="257"/>
        <v>49</v>
      </c>
      <c r="AN1453" t="str">
        <f>VLOOKUP(AM1453,A$3:U$4760,21,FALSE)</f>
        <v>&lt;tr&gt;&lt;td width='10%'&gt;49&lt;/td&gt;&lt;td width='20%'&gt;Fantasia&lt;/td&gt;&lt;td width='10%'&gt;Hanon_CTS&lt;/td&gt;&lt;td width='20%'&gt;&lt;br&gt;&lt;ul class='graphic' style='margin-left: 0em;'&gt;&lt;li&gt;&lt;a href='http://www.norduserforum.com/download/file.php?id=546?n=49' type='audio/mpeg' class='inline-playable'&gt;Fantasia&lt;/a&gt;&lt;/li&gt;&lt;/ul&gt;&lt;/td&gt;&lt;td width='20%'&gt;&lt;a href='http://www.norduserforum.com/download/file.php?id=591'&gt;Fantasia.nsmp&lt;/a&gt;&lt;/td&gt;&lt;td width='10%'&gt;3.2 MB&lt;/td&gt;&lt;td width='10%'&gt;&lt;a href='http://www.norduserforum.com/viewtopic.php?f=2&amp;amp;t=735' target='_blank'&gt;link&lt;/a&gt;&lt;/td&gt;&lt;/tr&gt;</v>
      </c>
    </row>
    <row r="1454" spans="28:40" x14ac:dyDescent="0.3">
      <c r="AB1454" t="e">
        <f>VLOOKUP(B1454,[1]Attachments!A$2:O$50001,9,FALSE)</f>
        <v>#N/A</v>
      </c>
      <c r="AC1454" s="15" t="e">
        <f>VLOOKUP(B1454,[1]Attachments!A$2:O$50001,14,FALSE)/(60*60*24)+"1/1/1970"</f>
        <v>#N/A</v>
      </c>
      <c r="AD1454" s="14" t="e">
        <f t="shared" ca="1" si="256"/>
        <v>#N/A</v>
      </c>
      <c r="AM1454">
        <f t="shared" si="257"/>
        <v>48</v>
      </c>
      <c r="AN1454" t="str">
        <f>VLOOKUP(AM1454,A$3:U$4760,21,FALSE)</f>
        <v>&lt;tr&gt;&lt;td width='10%'&gt;48&lt;/td&gt;&lt;td width='20%'&gt;Horn Section&lt;/td&gt;&lt;td width='10%'&gt;Hanon_CTS&lt;/td&gt;&lt;td width='20%'&gt;&lt;br&gt;&lt;ul class='graphic' style='margin-left: 0em;'&gt;&lt;li&gt;&lt;a href='http://www.norduserforum.com/download/file.php?id=589?n=48' type='audio/mpeg' class='inline-playable'&gt;Horn Section&lt;/a&gt;&lt;/li&gt;&lt;/ul&gt;&lt;/td&gt;&lt;td width='20%'&gt;&lt;a href='http://www.norduserforum.com/download/file.php?id=590'&gt;Horn Section.nsmp&lt;/a&gt;&lt;/td&gt;&lt;td width='10%'&gt;2.8 MB&lt;/td&gt;&lt;td width='10%'&gt;&lt;a href='http://www.norduserforum.com/viewtopic.php?f=2&amp;amp;t=899' target='_blank'&gt;link&lt;/a&gt;&lt;/td&gt;&lt;/tr&gt;</v>
      </c>
    </row>
    <row r="1455" spans="28:40" x14ac:dyDescent="0.3">
      <c r="AB1455" t="e">
        <f>VLOOKUP(B1455,[1]Attachments!A$2:O$50001,9,FALSE)</f>
        <v>#N/A</v>
      </c>
      <c r="AC1455" s="15" t="e">
        <f>VLOOKUP(B1455,[1]Attachments!A$2:O$50001,14,FALSE)/(60*60*24)+"1/1/1970"</f>
        <v>#N/A</v>
      </c>
      <c r="AD1455" s="14" t="e">
        <f t="shared" ca="1" si="256"/>
        <v>#N/A</v>
      </c>
      <c r="AM1455">
        <f t="shared" si="257"/>
        <v>47</v>
      </c>
      <c r="AN1455" t="str">
        <f>VLOOKUP(AM1455,A$3:U$4760,21,FALSE)</f>
        <v>&lt;tr&gt;&lt;td width='10%'&gt;47&lt;/td&gt;&lt;td width='20%'&gt;Sountrack&lt;/td&gt;&lt;td width='10%'&gt;Hanon_CTS&lt;/td&gt;&lt;td width='20%'&gt;&lt;br&gt;&lt;ul class='graphic' style='margin-left: 0em;'&gt;&lt;li&gt;&lt;a href='http://www.norduserforum.com/download/file.php?id=587?n=47' type='audio/mpeg' class='inline-playable'&gt;Sountrack&lt;/a&gt;&lt;/li&gt;&lt;/ul&gt;&lt;/td&gt;&lt;td width='20%'&gt;&lt;a href='http://www.norduserforum.com/download/file.php?id=588'&gt;Sountrack.nsmp&lt;/a&gt;&lt;/td&gt;&lt;td width='10%'&gt;2.5 MB&lt;/td&gt;&lt;td width='10%'&gt;&lt;a href='http://www.norduserforum.com/viewtopic.php?f=2&amp;amp;t=899' target='_blank'&gt;link&lt;/a&gt;&lt;/td&gt;&lt;/tr&gt;</v>
      </c>
    </row>
    <row r="1456" spans="28:40" x14ac:dyDescent="0.3">
      <c r="AB1456" t="e">
        <f>VLOOKUP(B1456,[1]Attachments!A$2:O$50001,9,FALSE)</f>
        <v>#N/A</v>
      </c>
      <c r="AC1456" s="15" t="e">
        <f>VLOOKUP(B1456,[1]Attachments!A$2:O$50001,14,FALSE)/(60*60*24)+"1/1/1970"</f>
        <v>#N/A</v>
      </c>
      <c r="AD1456" s="14" t="e">
        <f t="shared" ca="1" si="256"/>
        <v>#N/A</v>
      </c>
      <c r="AM1456">
        <f t="shared" si="257"/>
        <v>46</v>
      </c>
      <c r="AN1456" t="str">
        <f>VLOOKUP(AM1456,A$3:U$4760,21,FALSE)</f>
        <v>&lt;tr&gt;&lt;td width='10%'&gt;46&lt;/td&gt;&lt;td width='20%'&gt;Digital Native Dance&lt;/td&gt;&lt;td width='10%'&gt;Hanon_CTS&lt;/td&gt;&lt;td width='20%'&gt;&lt;br&gt;&lt;ul class='graphic' style='margin-left: 0em;'&gt;&lt;li&gt;&lt;a href='http://www.norduserforum.com/download/file.php?id=585?n=46' type='audio/mpeg' class='inline-playable'&gt;Digital Native Dance&lt;/a&gt;&lt;/li&gt;&lt;/ul&gt;&lt;/td&gt;&lt;td width='20%'&gt;&lt;a href='http://www.norduserforum.com/download/file.php?id=586'&gt;Digital Native Dance.nsmp&lt;/a&gt;&lt;/td&gt;&lt;td width='10%'&gt;8.5 MB&lt;/td&gt;&lt;td width='10%'&gt;&lt;a href='http://www.norduserforum.com/viewtopic.php?f=2&amp;amp;t=899' target='_blank'&gt;link&lt;/a&gt;&lt;/td&gt;&lt;/tr&gt;</v>
      </c>
    </row>
    <row r="1457" spans="28:40" x14ac:dyDescent="0.3">
      <c r="AB1457" t="e">
        <f>VLOOKUP(B1457,[1]Attachments!A$2:O$50001,9,FALSE)</f>
        <v>#N/A</v>
      </c>
      <c r="AC1457" s="15" t="e">
        <f>VLOOKUP(B1457,[1]Attachments!A$2:O$50001,14,FALSE)/(60*60*24)+"1/1/1970"</f>
        <v>#N/A</v>
      </c>
      <c r="AD1457" s="14" t="e">
        <f t="shared" ca="1" si="256"/>
        <v>#N/A</v>
      </c>
      <c r="AM1457">
        <f t="shared" si="257"/>
        <v>45</v>
      </c>
      <c r="AN1457" t="str">
        <f>VLOOKUP(AM1457,A$3:U$4760,21,FALSE)</f>
        <v>&lt;tr&gt;&lt;td width='10%'&gt;45&lt;/td&gt;&lt;td width='20%'&gt;Cathedral Organ&lt;/td&gt;&lt;td width='10%'&gt;Hanon_CTS&lt;/td&gt;&lt;td width='20%'&gt;&lt;br&gt;&lt;ul class='graphic' style='margin-left: 0em;'&gt;&lt;li&gt;&lt;a href='http://www.norduserforum.com/download/file.php?id=583?n=45' type='audio/mpeg' class='inline-playable'&gt;Cathedral Organ&lt;/a&gt;&lt;/li&gt;&lt;/ul&gt;&lt;/td&gt;&lt;td width='20%'&gt;&lt;a href='http://www.norduserforum.com/download/file.php?id=584'&gt;Cathedral Organ.nsmp&lt;/a&gt;&lt;/td&gt;&lt;td width='10%'&gt;2.6 MB&lt;/td&gt;&lt;td width='10%'&gt;&lt;a href='http://www.norduserforum.com/viewtopic.php?f=2&amp;amp;t=899' target='_blank'&gt;link&lt;/a&gt;&lt;/td&gt;&lt;/tr&gt;</v>
      </c>
    </row>
    <row r="1458" spans="28:40" x14ac:dyDescent="0.3">
      <c r="AB1458" t="e">
        <f>VLOOKUP(B1458,[1]Attachments!A$2:O$50001,9,FALSE)</f>
        <v>#N/A</v>
      </c>
      <c r="AC1458" s="15" t="e">
        <f>VLOOKUP(B1458,[1]Attachments!A$2:O$50001,14,FALSE)/(60*60*24)+"1/1/1970"</f>
        <v>#N/A</v>
      </c>
      <c r="AD1458" s="14" t="e">
        <f t="shared" ca="1" si="256"/>
        <v>#N/A</v>
      </c>
      <c r="AM1458">
        <f t="shared" si="257"/>
        <v>44</v>
      </c>
      <c r="AN1458" t="str">
        <f>VLOOKUP(AM1458,A$3:U$4760,21,FALSE)</f>
        <v>&lt;tr&gt;&lt;td width='10%'&gt;44&lt;/td&gt;&lt;td width='20%'&gt;Sawacidbass&lt;/td&gt;&lt;td width='10%'&gt;qwert&lt;/td&gt;&lt;td width='20%'&gt;&lt;br&gt;&lt;ul class='graphic' style='margin-left: 0em;'&gt;&lt;li&gt;&lt;a href='http://www.norduserforum.com/download/file.php?id=578?n=44' type='audio/mpeg' class='inline-playable'&gt;Sawacidbass&lt;/a&gt;&lt;/li&gt;&lt;/ul&gt;&lt;/td&gt;&lt;td width='20%'&gt;&lt;a href='http://www.norduserforum.com/download/file.php?id=577'&gt;Sawacidbass.nsmp&lt;/a&gt;&lt;/td&gt;&lt;td width='10%'&gt;0.7 MB&lt;/td&gt;&lt;td width='10%'&gt;&lt;a href='http://www.norduserforum.com/viewtopic.php?f=2&amp;amp;t=900' target='_blank'&gt;link&lt;/a&gt;&lt;/td&gt;&lt;/tr&gt;</v>
      </c>
    </row>
    <row r="1459" spans="28:40" x14ac:dyDescent="0.3">
      <c r="AB1459" t="e">
        <f>VLOOKUP(B1459,[1]Attachments!A$2:O$50001,9,FALSE)</f>
        <v>#N/A</v>
      </c>
      <c r="AC1459" s="15" t="e">
        <f>VLOOKUP(B1459,[1]Attachments!A$2:O$50001,14,FALSE)/(60*60*24)+"1/1/1970"</f>
        <v>#N/A</v>
      </c>
      <c r="AD1459" s="14" t="e">
        <f t="shared" ca="1" si="256"/>
        <v>#N/A</v>
      </c>
      <c r="AM1459">
        <f t="shared" si="257"/>
        <v>43</v>
      </c>
      <c r="AN1459" t="str">
        <f>VLOOKUP(AM1459,A$3:U$4760,21,FALSE)</f>
        <v>&lt;tr&gt;&lt;td width='10%'&gt;43&lt;/td&gt;&lt;td width='20%'&gt;D50 Pizzagogo&lt;/td&gt;&lt;td width='10%'&gt;Hanon_CTS&lt;/td&gt;&lt;td width='20%'&gt;&lt;br&gt;&lt;ul class='graphic' style='margin-left: 0em;'&gt;&lt;li&gt;&lt;a href='http://www.norduserforum.com/download/file.php?id=572?n=43' type='audio/mpeg' class='inline-playable'&gt;D50 Pizzagogo&lt;/a&gt;&lt;/li&gt;&lt;/ul&gt;&lt;/td&gt;&lt;td width='20%'&gt;&lt;a href='http://www.norduserforum.com/download/file.php?id=573'&gt;D50 Pizzagogo.nsmp&lt;/a&gt;&lt;/td&gt;&lt;td width='10%'&gt;0.4 MB&lt;/td&gt;&lt;td width='10%'&gt;&lt;a href='http://www.norduserforum.com/viewtopic.php?f=2&amp;amp;t=899' target='_blank'&gt;link&lt;/a&gt;&lt;/td&gt;&lt;/tr&gt;</v>
      </c>
    </row>
    <row r="1460" spans="28:40" x14ac:dyDescent="0.3">
      <c r="AB1460" t="e">
        <f>VLOOKUP(B1460,[1]Attachments!A$2:O$50001,9,FALSE)</f>
        <v>#N/A</v>
      </c>
      <c r="AC1460" s="15" t="e">
        <f>VLOOKUP(B1460,[1]Attachments!A$2:O$50001,14,FALSE)/(60*60*24)+"1/1/1970"</f>
        <v>#N/A</v>
      </c>
      <c r="AD1460" s="14" t="e">
        <f t="shared" ca="1" si="256"/>
        <v>#N/A</v>
      </c>
      <c r="AM1460">
        <f t="shared" si="257"/>
        <v>42</v>
      </c>
      <c r="AN1460" t="str">
        <f>VLOOKUP(AM1460,A$3:U$4760,21,FALSE)</f>
        <v>&lt;tr&gt;&lt;td width='10%'&gt;42&lt;/td&gt;&lt;td width='20%'&gt;K250 Choir&lt;/td&gt;&lt;td width='10%'&gt;Hanon_CTS&lt;/td&gt;&lt;td width='20%'&gt;&lt;br&gt;&lt;ul class='graphic' style='margin-left: 0em;'&gt;&lt;li&gt;&lt;a href='http://www.norduserforum.com/download/file.php?id=570?n=42' type='audio/mpeg' class='inline-playable'&gt;K250 Choir&lt;/a&gt;&lt;/li&gt;&lt;/ul&gt;&lt;/td&gt;&lt;td width='20%'&gt;&lt;a href='http://www.norduserforum.com/download/file.php?id=571'&gt;K250 Choir.nsmp&lt;/a&gt;&lt;/td&gt;&lt;td width='10%'&gt;1.7 MB&lt;/td&gt;&lt;td width='10%'&gt;&lt;a href='http://www.norduserforum.com/viewtopic.php?f=2&amp;amp;t=898' target='_blank'&gt;link&lt;/a&gt;&lt;/td&gt;&lt;/tr&gt;</v>
      </c>
    </row>
    <row r="1461" spans="28:40" x14ac:dyDescent="0.3">
      <c r="AB1461" t="e">
        <f>VLOOKUP(B1461,[1]Attachments!A$2:O$50001,9,FALSE)</f>
        <v>#N/A</v>
      </c>
      <c r="AC1461" s="15" t="e">
        <f>VLOOKUP(B1461,[1]Attachments!A$2:O$50001,14,FALSE)/(60*60*24)+"1/1/1970"</f>
        <v>#N/A</v>
      </c>
      <c r="AD1461" s="14" t="e">
        <f t="shared" ca="1" si="256"/>
        <v>#N/A</v>
      </c>
      <c r="AM1461">
        <f t="shared" si="257"/>
        <v>41</v>
      </c>
      <c r="AN1461" t="str">
        <f>VLOOKUP(AM1461,A$3:U$4760,21,FALSE)</f>
        <v>&lt;tr&gt;&lt;td width='10%'&gt;41&lt;/td&gt;&lt;td width='20%'&gt;K250 Bowed Strings Slow&lt;/td&gt;&lt;td width='10%'&gt;Hanon_CTS&lt;/td&gt;&lt;td width='20%'&gt;&lt;br&gt;&lt;ul class='graphic' style='margin-left: 0em;'&gt;&lt;li&gt;&lt;a href='http://www.norduserforum.com/download/file.php?id=568?n=41' type='audio/mpeg' class='inline-playable'&gt;K250 Bowed Strings Slow&lt;/a&gt;&lt;/li&gt;&lt;/ul&gt;&lt;/td&gt;&lt;td width='20%'&gt;&lt;a href='http://www.norduserforum.com/download/file.php?id=569'&gt;K250 Bowed Strings Slow.nsmp&lt;/a&gt;&lt;/td&gt;&lt;td width='10%'&gt;2.9 MB&lt;/td&gt;&lt;td width='10%'&gt;&lt;a href='http://www.norduserforum.com/viewtopic.php?f=2&amp;amp;t=898' target='_blank'&gt;link&lt;/a&gt;&lt;/td&gt;&lt;/tr&gt;</v>
      </c>
    </row>
    <row r="1462" spans="28:40" x14ac:dyDescent="0.3">
      <c r="AB1462" t="e">
        <f>VLOOKUP(B1462,[1]Attachments!A$2:O$50001,9,FALSE)</f>
        <v>#N/A</v>
      </c>
      <c r="AC1462" s="15" t="e">
        <f>VLOOKUP(B1462,[1]Attachments!A$2:O$50001,14,FALSE)/(60*60*24)+"1/1/1970"</f>
        <v>#N/A</v>
      </c>
      <c r="AD1462" s="14" t="e">
        <f t="shared" ca="1" si="256"/>
        <v>#N/A</v>
      </c>
      <c r="AM1462">
        <f t="shared" si="257"/>
        <v>40</v>
      </c>
      <c r="AN1462" t="str">
        <f>VLOOKUP(AM1462,A$3:U$4760,21,FALSE)</f>
        <v>&lt;tr&gt;&lt;td width='10%'&gt;40&lt;/td&gt;&lt;td width='20%'&gt;Mariachi Brass&lt;/td&gt;&lt;td width='10%'&gt;Hanon_CTS&lt;/td&gt;&lt;td width='20%'&gt;&lt;br&gt;&lt;ul class='graphic' style='margin-left: 0em;'&gt;&lt;li&gt;&lt;a href='http://www.norduserforum.com/download/file.php?id=564?n=40' type='audio/mpeg' class='inline-playable'&gt;Mariachi Brass&lt;/a&gt;&lt;/li&gt;&lt;/ul&gt;&lt;/td&gt;&lt;td width='20%'&gt;&lt;a href='http://www.norduserforum.com/download/file.php?id=565'&gt;Mariachi Brass.nsmp&lt;/a&gt;&lt;/td&gt;&lt;td width='10%'&gt;2.3 MB&lt;/td&gt;&lt;td width='10%'&gt;&lt;a href='http://www.norduserforum.com/viewtopic.php?f=2&amp;amp;t=893' target='_blank'&gt;link&lt;/a&gt;&lt;/td&gt;&lt;/tr&gt;</v>
      </c>
    </row>
    <row r="1463" spans="28:40" x14ac:dyDescent="0.3">
      <c r="AB1463" t="e">
        <f>VLOOKUP(B1463,[1]Attachments!A$2:O$50001,9,FALSE)</f>
        <v>#N/A</v>
      </c>
      <c r="AC1463" s="15" t="e">
        <f>VLOOKUP(B1463,[1]Attachments!A$2:O$50001,14,FALSE)/(60*60*24)+"1/1/1970"</f>
        <v>#N/A</v>
      </c>
      <c r="AD1463" s="14" t="e">
        <f t="shared" ca="1" si="256"/>
        <v>#N/A</v>
      </c>
      <c r="AM1463">
        <f t="shared" si="257"/>
        <v>39</v>
      </c>
      <c r="AN1463" t="str">
        <f>VLOOKUP(AM1463,A$3:U$4760,21,FALSE)</f>
        <v>&lt;tr&gt;&lt;td width='10%'&gt;39&lt;/td&gt;&lt;td width='20%'&gt;Uk Nothing To Lose 2&lt;/td&gt;&lt;td width='10%'&gt;Hanon_CTS&lt;/td&gt;&lt;td width='20%'&gt;&lt;br&gt;&lt;ul class='graphic' style='margin-left: 0em;'&gt;&lt;li&gt;&lt;a href='http://www.norduserforum.com/download/file.php?id=562?n=39' type='audio/mpeg' class='inline-playable'&gt;Uk Nothing To Lose 2&lt;/a&gt;&lt;/li&gt;&lt;/ul&gt;&lt;/td&gt;&lt;td width='20%'&gt;&lt;a href='http://www.norduserforum.com/download/file.php?id=561'&gt;Uk Nothing To Lose 2.nsmp&lt;/a&gt;&lt;/td&gt;&lt;td width='10%'&gt;4.8 MB&lt;/td&gt;&lt;td width='10%'&gt;&lt;a href='http://www.norduserforum.com/viewtopic.php?f=2&amp;amp;t=882' target='_blank'&gt;link&lt;/a&gt;&lt;/td&gt;&lt;/tr&gt;</v>
      </c>
    </row>
    <row r="1464" spans="28:40" x14ac:dyDescent="0.3">
      <c r="AB1464" t="e">
        <f>VLOOKUP(B1464,[1]Attachments!A$2:O$50001,9,FALSE)</f>
        <v>#N/A</v>
      </c>
      <c r="AC1464" s="15" t="e">
        <f>VLOOKUP(B1464,[1]Attachments!A$2:O$50001,14,FALSE)/(60*60*24)+"1/1/1970"</f>
        <v>#N/A</v>
      </c>
      <c r="AD1464" s="14" t="e">
        <f t="shared" ca="1" si="256"/>
        <v>#N/A</v>
      </c>
      <c r="AM1464">
        <f t="shared" si="257"/>
        <v>38</v>
      </c>
      <c r="AN1464" t="str">
        <f>VLOOKUP(AM1464,A$3:U$4760,21,FALSE)</f>
        <v>&lt;tr&gt;&lt;td width='10%'&gt;38&lt;/td&gt;&lt;td width='20%'&gt;Rhodesmkii1980&lt;/td&gt;&lt;td width='10%'&gt;JaZzMaN251&lt;/td&gt;&lt;td width='20%'&gt;&lt;br&gt;&lt;ul class='graphic' style='margin-left: 0em;'&gt;&lt;li&gt;&lt;a href='http://www.norduserforum.com/download/file.php?id=549?n=38' type='audio/mpeg' class='inline-playable'&gt;Rhodesmkii1980&lt;/a&gt;&lt;/li&gt;&lt;/ul&gt;&lt;/td&gt;&lt;td width='20%'&gt;&lt;a href='http://www.norduserforum.com/download/file.php?id=550'&gt;Rhodesmkii1980.nsmp&lt;/a&gt;&lt;/td&gt;&lt;td width='10%'&gt;6.0 MB&lt;/td&gt;&lt;td width='10%'&gt;&lt;a href='http://www.norduserforum.com/viewtopic.php?f=2&amp;amp;t=876' target='_blank'&gt;link&lt;/a&gt;&lt;/td&gt;&lt;/tr&gt;</v>
      </c>
    </row>
    <row r="1465" spans="28:40" x14ac:dyDescent="0.3">
      <c r="AB1465" t="e">
        <f>VLOOKUP(B1465,[1]Attachments!A$2:O$50001,9,FALSE)</f>
        <v>#N/A</v>
      </c>
      <c r="AC1465" s="15" t="e">
        <f>VLOOKUP(B1465,[1]Attachments!A$2:O$50001,14,FALSE)/(60*60*24)+"1/1/1970"</f>
        <v>#N/A</v>
      </c>
      <c r="AD1465" s="14" t="e">
        <f t="shared" ca="1" si="256"/>
        <v>#N/A</v>
      </c>
      <c r="AM1465">
        <f t="shared" si="257"/>
        <v>37</v>
      </c>
      <c r="AN1465" t="str">
        <f>VLOOKUP(AM1465,A$3:U$4760,21,FALSE)</f>
        <v>&lt;tr&gt;&lt;td width='10%'&gt;37&lt;/td&gt;&lt;td width='20%'&gt;Session Brass&lt;/td&gt;&lt;td width='10%'&gt;Hanon_CTS&lt;/td&gt;&lt;td width='20%'&gt;&lt;br&gt;&lt;ul class='graphic' style='margin-left: 0em;'&gt;&lt;li&gt;&lt;a href='http://www.norduserforum.com/download/file.php?id=528?n=37' type='audio/mpeg' class='inline-playable'&gt;Session Brass&lt;/a&gt;&lt;/li&gt;&lt;/ul&gt;&lt;/td&gt;&lt;td width='20%'&gt;&lt;a href='http://www.norduserforum.com/download/file.php?id=529'&gt;Session Brass.nsmp&lt;/a&gt;&lt;/td&gt;&lt;td width='10%'&gt;1.7 MB&lt;/td&gt;&lt;td width='10%'&gt;&lt;a href='http://www.norduserforum.com/viewtopic.php?f=2&amp;amp;t=553' target='_blank'&gt;link&lt;/a&gt;&lt;/td&gt;&lt;/tr&gt;</v>
      </c>
    </row>
    <row r="1466" spans="28:40" x14ac:dyDescent="0.3">
      <c r="AB1466" t="e">
        <f>VLOOKUP(B1466,[1]Attachments!A$2:O$50001,9,FALSE)</f>
        <v>#N/A</v>
      </c>
      <c r="AC1466" s="15" t="e">
        <f>VLOOKUP(B1466,[1]Attachments!A$2:O$50001,14,FALSE)/(60*60*24)+"1/1/1970"</f>
        <v>#N/A</v>
      </c>
      <c r="AD1466" s="14" t="e">
        <f t="shared" ca="1" si="256"/>
        <v>#N/A</v>
      </c>
      <c r="AM1466">
        <f t="shared" si="257"/>
        <v>36</v>
      </c>
      <c r="AN1466" t="str">
        <f>VLOOKUP(AM1466,A$3:U$4760,21,FALSE)</f>
        <v>&lt;tr&gt;&lt;td width='10%'&gt;36&lt;/td&gt;&lt;td width='20%'&gt;Sfz Brass&lt;/td&gt;&lt;td width='10%'&gt;Hanon_CTS&lt;/td&gt;&lt;td width='20%'&gt;&lt;br&gt;&lt;ul class='graphic' style='margin-left: 0em;'&gt;&lt;li&gt;&lt;a href='http://www.norduserforum.com/download/file.php?id=526?n=36' type='audio/mpeg' class='inline-playable'&gt;Sfz Brass&lt;/a&gt;&lt;/li&gt;&lt;/ul&gt;&lt;/td&gt;&lt;td width='20%'&gt;&lt;a href='http://www.norduserforum.com/download/file.php?id=527'&gt;Sfz Brass.nsmp&lt;/a&gt;&lt;/td&gt;&lt;td width='10%'&gt;2.1 MB&lt;/td&gt;&lt;td width='10%'&gt;&lt;a href='http://www.norduserforum.com/viewtopic.php?f=2&amp;amp;t=553' target='_blank'&gt;link&lt;/a&gt;&lt;/td&gt;&lt;/tr&gt;</v>
      </c>
    </row>
    <row r="1467" spans="28:40" x14ac:dyDescent="0.3">
      <c r="AB1467" t="e">
        <f>VLOOKUP(B1467,[1]Attachments!A$2:O$50001,9,FALSE)</f>
        <v>#N/A</v>
      </c>
      <c r="AC1467" s="15" t="e">
        <f>VLOOKUP(B1467,[1]Attachments!A$2:O$50001,14,FALSE)/(60*60*24)+"1/1/1970"</f>
        <v>#N/A</v>
      </c>
      <c r="AD1467" s="14" t="e">
        <f t="shared" ca="1" si="256"/>
        <v>#N/A</v>
      </c>
      <c r="AM1467">
        <f t="shared" si="257"/>
        <v>35</v>
      </c>
      <c r="AN1467" t="str">
        <f>VLOOKUP(AM1467,A$3:U$4760,21,FALSE)</f>
        <v>&lt;tr&gt;&lt;td width='10%'&gt;35&lt;/td&gt;&lt;td width='20%'&gt;D70 Leadsynth1&lt;/td&gt;&lt;td width='10%'&gt;Hanon_CTS&lt;/td&gt;&lt;td width='20%'&gt;&lt;br&gt;&lt;ul class='graphic' style='margin-left: 0em;'&gt;&lt;li&gt;&lt;a href='http://www.norduserforum.com/download/file.php?id=505?n=35' type='audio/mpeg' class='inline-playable'&gt;D70 Leadsynth1&lt;/a&gt;&lt;/li&gt;&lt;/ul&gt;&lt;/td&gt;&lt;td width='20%'&gt;&lt;a href='http://www.norduserforum.com/download/file.php?id=508'&gt;D70 Leadsynth1.nsmp&lt;/a&gt;&lt;/td&gt;&lt;td width='10%'&gt;1.6 MB&lt;/td&gt;&lt;td width='10%'&gt;&lt;a href='http://www.norduserforum.com/viewtopic.php?f=2&amp;amp;t=715' target='_blank'&gt;link&lt;/a&gt;&lt;/td&gt;&lt;/tr&gt;</v>
      </c>
    </row>
    <row r="1468" spans="28:40" x14ac:dyDescent="0.3">
      <c r="AB1468" t="e">
        <f>VLOOKUP(B1468,[1]Attachments!A$2:O$50001,9,FALSE)</f>
        <v>#N/A</v>
      </c>
      <c r="AC1468" s="15" t="e">
        <f>VLOOKUP(B1468,[1]Attachments!A$2:O$50001,14,FALSE)/(60*60*24)+"1/1/1970"</f>
        <v>#N/A</v>
      </c>
      <c r="AD1468" s="14" t="e">
        <f t="shared" ca="1" si="256"/>
        <v>#N/A</v>
      </c>
      <c r="AM1468">
        <f t="shared" si="257"/>
        <v>34</v>
      </c>
      <c r="AN1468" t="str">
        <f>VLOOKUP(AM1468,A$3:U$4760,21,FALSE)</f>
        <v>&lt;tr&gt;&lt;td width='10%'&gt;34&lt;/td&gt;&lt;td width='20%'&gt;D70 Ghosties&lt;/td&gt;&lt;td width='10%'&gt;Hanon_CTS&lt;/td&gt;&lt;td width='20%'&gt;&lt;br&gt;&lt;ul class='graphic' style='margin-left: 0em;'&gt;&lt;li&gt;&lt;a href='http://www.norduserforum.com/download/file.php?id=505?n=34' type='audio/mpeg' class='inline-playable'&gt;D70 Ghosties&lt;/a&gt;&lt;/li&gt;&lt;/ul&gt;&lt;/td&gt;&lt;td width='20%'&gt;&lt;a href='http://www.norduserforum.com/download/file.php?id=507'&gt;D70 Ghosties.nsmp&lt;/a&gt;&lt;/td&gt;&lt;td width='10%'&gt;2.8 MB&lt;/td&gt;&lt;td width='10%'&gt;&lt;a href='http://www.norduserforum.com/viewtopic.php?f=2&amp;amp;t=715' target='_blank'&gt;link&lt;/a&gt;&lt;/td&gt;&lt;/tr&gt;</v>
      </c>
    </row>
    <row r="1469" spans="28:40" x14ac:dyDescent="0.3">
      <c r="AM1469">
        <f t="shared" si="257"/>
        <v>33</v>
      </c>
      <c r="AN1469" t="str">
        <f>VLOOKUP(AM1469,A$3:U$4760,21,FALSE)</f>
        <v>&lt;tr&gt;&lt;td width='10%'&gt;33&lt;/td&gt;&lt;td width='20%'&gt;D70 Mondopoly&lt;/td&gt;&lt;td width='10%'&gt;Hanon_CTS&lt;/td&gt;&lt;td width='20%'&gt;&lt;br&gt;&lt;ul class='graphic' style='margin-left: 0em;'&gt;&lt;li&gt;&lt;a href='http://www.norduserforum.com/download/file.php?id=505?n=33' type='audio/mpeg' class='inline-playable'&gt;D70 Mondopoly&lt;/a&gt;&lt;/li&gt;&lt;/ul&gt;&lt;/td&gt;&lt;td width='20%'&gt;&lt;a href='http://www.norduserforum.com/download/file.php?id=506'&gt;D70 Mondopoly.nsmp&lt;/a&gt;&lt;/td&gt;&lt;td width='10%'&gt;2.7 MB&lt;/td&gt;&lt;td width='10%'&gt;&lt;a href='http://www.norduserforum.com/viewtopic.php?f=2&amp;amp;t=715' target='_blank'&gt;link&lt;/a&gt;&lt;/td&gt;&lt;/tr&gt;</v>
      </c>
    </row>
    <row r="1470" spans="28:40" x14ac:dyDescent="0.3">
      <c r="AM1470">
        <f t="shared" si="257"/>
        <v>32</v>
      </c>
      <c r="AN1470" t="str">
        <f>VLOOKUP(AM1470,A$3:U$4760,21,FALSE)</f>
        <v>&lt;tr&gt;&lt;td width='10%'&gt;32&lt;/td&gt;&lt;td width='20%'&gt;Papertube 2 Ste Ph&lt;/td&gt;&lt;td width='10%'&gt;NordPH&lt;/td&gt;&lt;td width='20%'&gt;&lt;br&gt;&lt;br&gt;&lt;/td&gt;&lt;td width='20%'&gt;&lt;a href='http://www.norduserforum.com/download/file.php?id=502'&gt;Papertube 2 Ste Ph.nsmp&lt;/a&gt;&lt;/td&gt;&lt;td width='10%'&gt;0.6 MB&lt;/td&gt;&lt;td width='10%'&gt;&lt;a href='http://www.norduserforum.com/viewtopic.php?f=2&amp;amp;t=786' target='_blank'&gt;link&lt;/a&gt;&lt;/td&gt;&lt;/tr&gt;</v>
      </c>
    </row>
    <row r="1471" spans="28:40" x14ac:dyDescent="0.3">
      <c r="AM1471">
        <f t="shared" si="257"/>
        <v>31</v>
      </c>
      <c r="AN1471" t="str">
        <f>VLOOKUP(AM1471,A$3:U$4760,21,FALSE)</f>
        <v>&lt;tr&gt;&lt;td width='10%'&gt;31&lt;/td&gt;&lt;td width='20%'&gt;Papertube 1 Ste Ph&lt;/td&gt;&lt;td width='10%'&gt;NordPH&lt;/td&gt;&lt;td width='20%'&gt;&lt;br&gt;&lt;ul class='graphic' style='margin-left: 0em;'&gt;&lt;li&gt;&lt;a href='http://www.norduserforum.com/download/file.php?id=503?n=31' type='audio/mpeg' class='inline-playable'&gt;Papertube 1 Ste Ph&lt;/a&gt;&lt;/li&gt;&lt;/ul&gt;&lt;/td&gt;&lt;td width='20%'&gt;&lt;a href='http://www.norduserforum.com/download/file.php?id=501'&gt;Papertube 1 Ste Ph.nsmp&lt;/a&gt;&lt;/td&gt;&lt;td width='10%'&gt;0.7 MB&lt;/td&gt;&lt;td width='10%'&gt;&lt;a href='http://www.norduserforum.com/viewtopic.php?f=2&amp;amp;t=786' target='_blank'&gt;link&lt;/a&gt;&lt;/td&gt;&lt;/tr&gt;</v>
      </c>
    </row>
    <row r="1472" spans="28:40" x14ac:dyDescent="0.3">
      <c r="AM1472">
        <f t="shared" si="257"/>
        <v>30</v>
      </c>
      <c r="AN1472" t="str">
        <f>VLOOKUP(AM1472,A$3:U$4760,21,FALSE)</f>
        <v>&lt;tr&gt;&lt;td width='10%'&gt;30&lt;/td&gt;&lt;td width='20%'&gt;Hohner Pianet N Hard Ph&lt;/td&gt;&lt;td width='10%'&gt;NordPH&lt;/td&gt;&lt;td width='20%'&gt;&lt;br&gt;&lt;ul class='graphic' style='margin-left: 0em;'&gt;&lt;li&gt;&lt;a href='http://www.norduserforum.com/download/file.php?id=500?n=30' type='audio/mpeg' class='inline-playable'&gt;Hohner Pianet N Hard Ph&lt;/a&gt;&lt;/li&gt;&lt;/ul&gt;&lt;/td&gt;&lt;td width='20%'&gt;&lt;a href='http://www.norduserforum.com/download/file.php?id=499'&gt;Hohner Pianet N Hard Ph.nsmp&lt;/a&gt;&lt;/td&gt;&lt;td width='10%'&gt;4.0 MB&lt;/td&gt;&lt;td width='10%'&gt;&lt;a href='http://www.norduserforum.com/viewtopic.php?f=2&amp;amp;t=785' target='_blank'&gt;link&lt;/a&gt;&lt;/td&gt;&lt;/tr&gt;</v>
      </c>
    </row>
    <row r="1473" spans="39:40" x14ac:dyDescent="0.3">
      <c r="AM1473">
        <f t="shared" si="257"/>
        <v>29</v>
      </c>
      <c r="AN1473" t="str">
        <f>VLOOKUP(AM1473,A$3:U$4760,21,FALSE)</f>
        <v>&lt;tr&gt;&lt;td width='10%'&gt;29&lt;/td&gt;&lt;td width='20%'&gt;Hohner Pianet N Medium Ph&lt;/td&gt;&lt;td width='10%'&gt;NordPH&lt;/td&gt;&lt;td width='20%'&gt;&lt;br&gt;&lt;ul class='graphic' style='margin-left: 0em;'&gt;&lt;li&gt;&lt;a href='http://www.norduserforum.com/download/file.php?id=498?n=29' type='audio/mpeg' class='inline-playable'&gt;Hohner Pianet N Medium Ph&lt;/a&gt;&lt;/li&gt;&lt;/ul&gt;&lt;/td&gt;&lt;td width='20%'&gt;&lt;a href='http://www.norduserforum.com/download/file.php?id=497'&gt;Hohner Pianet N Medium Ph.nsmp&lt;/a&gt;&lt;/td&gt;&lt;td width='10%'&gt;3.6 MB&lt;/td&gt;&lt;td width='10%'&gt;&lt;a href='http://www.norduserforum.com/viewtopic.php?f=2&amp;amp;t=785' target='_blank'&gt;link&lt;/a&gt;&lt;/td&gt;&lt;/tr&gt;</v>
      </c>
    </row>
    <row r="1474" spans="39:40" x14ac:dyDescent="0.3">
      <c r="AM1474">
        <f t="shared" si="257"/>
        <v>28</v>
      </c>
      <c r="AN1474" t="str">
        <f>VLOOKUP(AM1474,A$3:U$4760,21,FALSE)</f>
        <v>&lt;tr&gt;&lt;td width='10%'&gt;28&lt;/td&gt;&lt;td width='20%'&gt;Hohner Pianet N Soft Ph&lt;/td&gt;&lt;td width='10%'&gt;NordPH&lt;/td&gt;&lt;td width='20%'&gt;&lt;br&gt;&lt;ul class='graphic' style='margin-left: 0em;'&gt;&lt;li&gt;&lt;a href='http://www.norduserforum.com/download/file.php?id=496?n=28' type='audio/mpeg' class='inline-playable'&gt;Hohner Pianet N Soft Ph&lt;/a&gt;&lt;/li&gt;&lt;/ul&gt;&lt;/td&gt;&lt;td width='20%'&gt;&lt;a href='http://www.norduserforum.com/download/file.php?id=495'&gt;Hohner Pianet N Soft Ph.nsmp&lt;/a&gt;&lt;/td&gt;&lt;td width='10%'&gt;3.0 MB&lt;/td&gt;&lt;td width='10%'&gt;&lt;a href='http://www.norduserforum.com/viewtopic.php?f=2&amp;amp;t=785' target='_blank'&gt;link&lt;/a&gt;&lt;/td&gt;&lt;/tr&gt;</v>
      </c>
    </row>
    <row r="1475" spans="39:40" x14ac:dyDescent="0.3">
      <c r="AM1475">
        <f t="shared" ref="AM1475:AM1501" si="258">AM1474-1</f>
        <v>27</v>
      </c>
      <c r="AN1475" t="str">
        <f>VLOOKUP(AM1475,A$3:U$4760,21,FALSE)</f>
        <v>&lt;tr&gt;&lt;td width='10%'&gt;27&lt;/td&gt;&lt;td width='20%'&gt;P5 Spit Brass Br&lt;/td&gt;&lt;td width='10%'&gt;Klangwerk&lt;/td&gt;&lt;td width='20%'&gt;&lt;br&gt;&lt;br&gt;&lt;/td&gt;&lt;td width='20%'&gt;&lt;a href='http://www.norduserforum.com/download/file.php?id=475'&gt;P5 Spit Brass Br.nsmp&lt;/a&gt;&lt;/td&gt;&lt;td width='10%'&gt;1.6 MB&lt;/td&gt;&lt;td width='10%'&gt;&lt;a href='http://www.norduserforum.com/viewtopic.php?f=2&amp;amp;t=764' target='_blank'&gt;link&lt;/a&gt;&lt;/td&gt;&lt;/tr&gt;</v>
      </c>
    </row>
    <row r="1476" spans="39:40" x14ac:dyDescent="0.3">
      <c r="AM1476">
        <f t="shared" si="258"/>
        <v>26</v>
      </c>
      <c r="AN1476" t="str">
        <f>VLOOKUP(AM1476,A$3:U$4760,21,FALSE)</f>
        <v>&lt;tr&gt;&lt;td width='10%'&gt;26&lt;/td&gt;&lt;td width='20%'&gt;Ne3 Jump&lt;/td&gt;&lt;td width='10%'&gt;Klangwerk&lt;/td&gt;&lt;td width='20%'&gt;&lt;br&gt;&lt;br&gt;&lt;/td&gt;&lt;td width='20%'&gt;&lt;a href='http://www.norduserforum.com/download/file.php?id=473'&gt;Ne3 Jump.nsmp&lt;/a&gt;&lt;/td&gt;&lt;td width='10%'&gt;0.4 MB&lt;/td&gt;&lt;td width='10%'&gt;&lt;a href='http://www.norduserforum.com/viewtopic.php?f=2&amp;amp;t=764' target='_blank'&gt;link&lt;/a&gt;&lt;/td&gt;&lt;/tr&gt;</v>
      </c>
    </row>
    <row r="1477" spans="39:40" x14ac:dyDescent="0.3">
      <c r="AM1477">
        <f t="shared" si="258"/>
        <v>25</v>
      </c>
      <c r="AN1477" t="str">
        <f>VLOOKUP(AM1477,A$3:U$4760,21,FALSE)</f>
        <v>&lt;tr&gt;&lt;td width='10%'&gt;25&lt;/td&gt;&lt;td width='20%'&gt;Mitm&lt;/td&gt;&lt;td width='10%'&gt;Hanon_CTS&lt;/td&gt;&lt;td width='20%'&gt;&lt;br&gt;&lt;ul class='graphic' style='margin-left: 0em;'&gt;&lt;li&gt;&lt;a href='http://www.norduserforum.com/download/file.php?id=450?n=25' type='audio/mpeg' class='inline-playable'&gt;Mitm&lt;/a&gt;&lt;/li&gt;&lt;/ul&gt;&lt;/td&gt;&lt;td width='20%'&gt;&lt;a href='http://www.norduserforum.com/download/file.php?id=451'&gt;Mitm.nsmp&lt;/a&gt;&lt;/td&gt;&lt;td width='10%'&gt;1.2 MB&lt;/td&gt;&lt;td width='10%'&gt;&lt;a href='http://www.norduserforum.com/viewtopic.php?f=2&amp;amp;t=735' target='_blank'&gt;link&lt;/a&gt;&lt;/td&gt;&lt;/tr&gt;</v>
      </c>
    </row>
    <row r="1478" spans="39:40" x14ac:dyDescent="0.3">
      <c r="AM1478">
        <f t="shared" si="258"/>
        <v>24</v>
      </c>
      <c r="AN1478" t="str">
        <f>VLOOKUP(AM1478,A$3:U$4760,21,FALSE)</f>
        <v>&lt;tr&gt;&lt;td width='10%'&gt;24&lt;/td&gt;&lt;td width='20%'&gt;Ne3 Jump&lt;/td&gt;&lt;td width='10%'&gt;Hanon_CTS&lt;/td&gt;&lt;td width='20%'&gt;&lt;br&gt;&lt;ul class='graphic' style='margin-left: 0em;'&gt;&lt;li&gt;&lt;a href='http://www.norduserforum.com/download/file.php?id=448?n=24' type='audio/mpeg' class='inline-playable'&gt;Ne3 Jump&lt;/a&gt;&lt;/li&gt;&lt;/ul&gt;&lt;/td&gt;&lt;td width='20%'&gt;&lt;a href='http://www.norduserforum.com/download/file.php?id=449'&gt;Ne3 Jump.nsmp&lt;/a&gt;&lt;/td&gt;&lt;td width='10%'&gt;0.4 MB&lt;/td&gt;&lt;td width='10%'&gt;&lt;a href='http://www.norduserforum.com/viewtopic.php?f=2&amp;amp;t=1451' target='_blank'&gt;link&lt;/a&gt;&lt;/td&gt;&lt;/tr&gt;</v>
      </c>
    </row>
    <row r="1479" spans="39:40" x14ac:dyDescent="0.3">
      <c r="AM1479">
        <f t="shared" si="258"/>
        <v>23</v>
      </c>
      <c r="AN1479" t="str">
        <f>VLOOKUP(AM1479,A$3:U$4760,21,FALSE)</f>
        <v>&lt;tr&gt;&lt;td width='10%'&gt;23&lt;/td&gt;&lt;td width='20%'&gt;Free Ride Wind&lt;/td&gt;&lt;td width='10%'&gt;Hanon_CTS&lt;/td&gt;&lt;td width='20%'&gt;&lt;br&gt;&lt;ul class='graphic' style='margin-left: 0em;'&gt;&lt;li&gt;&lt;a href='http://www.norduserforum.com/download/file.php?id=440?n=23' type='audio/mpeg' class='inline-playable'&gt;Free Ride Wind&lt;/a&gt;&lt;/li&gt;&lt;/ul&gt;&lt;/td&gt;&lt;td width='20%'&gt;&lt;a href='http://www.norduserforum.com/download/file.php?id=441'&gt;Free Ride Wind.nsmp&lt;/a&gt;&lt;/td&gt;&lt;td width='10%'&gt;0.8 MB&lt;/td&gt;&lt;td width='10%'&gt;&lt;a href='http://www.norduserforum.com/viewtopic.php?f=2&amp;amp;t=533' target='_blank'&gt;link&lt;/a&gt;&lt;/td&gt;&lt;/tr&gt;</v>
      </c>
    </row>
    <row r="1480" spans="39:40" x14ac:dyDescent="0.3">
      <c r="AM1480">
        <f t="shared" si="258"/>
        <v>22</v>
      </c>
      <c r="AN1480" t="str">
        <f>VLOOKUP(AM1480,A$3:U$4760,21,FALSE)</f>
        <v>&lt;tr&gt;&lt;td width='10%'&gt;22&lt;/td&gt;&lt;td width='20%'&gt;Bad Vs Bell&lt;/td&gt;&lt;td width='10%'&gt;Hanon_CTS&lt;/td&gt;&lt;td width='20%'&gt;&lt;br&gt;&lt;ul class='graphic' style='margin-left: 0em;'&gt;&lt;li&gt;&lt;a href='http://www.norduserforum.com/download/file.php?id=439?n=22' type='audio/mpeg' class='inline-playable'&gt;Bad Vs Bell&lt;/a&gt;&lt;/li&gt;&lt;/ul&gt;&lt;/td&gt;&lt;td width='20%'&gt;&lt;a href='http://www.norduserforum.com/download/file.php?id=438'&gt;Bad Vs Bell.nsmp&lt;/a&gt;&lt;/td&gt;&lt;td width='10%'&gt;0.7 MB&lt;/td&gt;&lt;td width='10%'&gt;&lt;a href='http://www.norduserforum.com/viewtopic.php?f=2&amp;amp;t=735' target='_blank'&gt;link&lt;/a&gt;&lt;/td&gt;&lt;/tr&gt;</v>
      </c>
    </row>
    <row r="1481" spans="39:40" x14ac:dyDescent="0.3">
      <c r="AM1481">
        <f t="shared" si="258"/>
        <v>21</v>
      </c>
      <c r="AN1481" t="str">
        <f>VLOOKUP(AM1481,A$3:U$4760,21,FALSE)</f>
        <v>&lt;tr&gt;&lt;td width='10%'&gt;21&lt;/td&gt;&lt;td width='20%'&gt;Bolivianpanpipe  Psv4&lt;/td&gt;&lt;td width='10%'&gt;Klangwerk&lt;/td&gt;&lt;td width='20%'&gt;&lt;br&gt;&lt;br&gt;&lt;/td&gt;&lt;td width='20%'&gt;&lt;a href='http://www.norduserforum.com/download/file.php?id=437'&gt;Bolivianpanpipe  Psv4.nsmp&lt;/a&gt;&lt;/td&gt;&lt;td width='10%'&gt;1.0 MB&lt;/td&gt;&lt;td width='10%'&gt;&lt;a href='http://www.norduserforum.com/viewtopic.php?f=2&amp;amp;t=726' target='_blank'&gt;link&lt;/a&gt;&lt;/td&gt;&lt;/tr&gt;</v>
      </c>
    </row>
    <row r="1482" spans="39:40" x14ac:dyDescent="0.3">
      <c r="AM1482">
        <f t="shared" si="258"/>
        <v>20</v>
      </c>
      <c r="AN1482" t="str">
        <f>VLOOKUP(AM1482,A$3:U$4760,21,FALSE)</f>
        <v>&lt;tr&gt;&lt;td width='10%'&gt;20&lt;/td&gt;&lt;td width='20%'&gt;Dreamwhistle Combi  Psv4&lt;/td&gt;&lt;td width='10%'&gt;Klangwerk&lt;/td&gt;&lt;td width='20%'&gt;&lt;br&gt;&lt;br&gt;&lt;/td&gt;&lt;td width='20%'&gt;&lt;a href='http://www.norduserforum.com/download/file.php?id=436'&gt;Dreamwhistle Combi  Psv4.nsmp&lt;/a&gt;&lt;/td&gt;&lt;td width='10%'&gt;1.0 MB&lt;/td&gt;&lt;td width='10%'&gt;&lt;a href='http://www.norduserforum.com/viewtopic.php?f=2&amp;amp;t=726' target='_blank'&gt;link&lt;/a&gt;&lt;/td&gt;&lt;/tr&gt;</v>
      </c>
    </row>
    <row r="1483" spans="39:40" x14ac:dyDescent="0.3">
      <c r="AM1483">
        <f t="shared" si="258"/>
        <v>19</v>
      </c>
      <c r="AN1483" t="str">
        <f>VLOOKUP(AM1483,A$3:U$4760,21,FALSE)</f>
        <v>&lt;tr&gt;&lt;td width='10%'&gt;19&lt;/td&gt;&lt;td width='20%'&gt;Choir Female Ste Br&lt;/td&gt;&lt;td width='10%'&gt;Klangwerk&lt;/td&gt;&lt;td width='20%'&gt;&lt;br&gt;&lt;br&gt;&lt;/td&gt;&lt;td width='20%'&gt;&lt;a href='http://www.norduserforum.com/download/file.php?id=426'&gt;Choir Female Ste Br.nsmp&lt;/a&gt;&lt;/td&gt;&lt;td width='10%'&gt;4.0 MB&lt;/td&gt;&lt;td width='10%'&gt;&lt;a href='http://www.norduserforum.com/viewtopic.php?f=2&amp;amp;t=723' target='_blank'&gt;link&lt;/a&gt;&lt;/td&gt;&lt;/tr&gt;</v>
      </c>
    </row>
    <row r="1484" spans="39:40" x14ac:dyDescent="0.3">
      <c r="AM1484">
        <f t="shared" si="258"/>
        <v>18</v>
      </c>
      <c r="AN1484" t="str">
        <f>VLOOKUP(AM1484,A$3:U$4760,21,FALSE)</f>
        <v>&lt;tr&gt;&lt;td width='10%'&gt;18&lt;/td&gt;&lt;td width='20%'&gt;Ne3 Rhodes Fng-Bs C# +6Db&lt;/td&gt;&lt;td width='10%'&gt;Andrey&lt;/td&gt;&lt;td width='20%'&gt;&lt;br&gt;&lt;br&gt;&lt;/td&gt;&lt;td width='20%'&gt;&lt;a href='http://www.norduserforum.com/download/file.php?id=413'&gt;Ne3 Rhodes Fng-Bs C# +6Db.nsmp&lt;/a&gt;&lt;/td&gt;&lt;td width='10%'&gt;7.3 MB&lt;/td&gt;&lt;td width='10%'&gt;&lt;a href='http://www.norduserforum.com/viewtopic.php?f=2&amp;amp;t=683' target='_blank'&gt;link&lt;/a&gt;&lt;/td&gt;&lt;/tr&gt;</v>
      </c>
    </row>
    <row r="1485" spans="39:40" x14ac:dyDescent="0.3">
      <c r="AM1485">
        <f t="shared" si="258"/>
        <v>17</v>
      </c>
      <c r="AN1485" t="str">
        <f>VLOOKUP(AM1485,A$3:U$4760,21,FALSE)</f>
        <v>&lt;tr&gt;&lt;td width='10%'&gt;17&lt;/td&gt;&lt;td width='20%'&gt;Nord Rhodes Bass Split G#3 Vel80&lt;/td&gt;&lt;td width='10%'&gt;whitenoise&lt;/td&gt;&lt;td width='20%'&gt;&lt;br&gt;&lt;br&gt;&lt;/td&gt;&lt;td width='20%'&gt;&lt;a href='http://www.norduserforum.com/download/file.php?id=412'&gt;Nord Rhodes Bass Split G#3 Vel80.nsmp&lt;/a&gt;&lt;/td&gt;&lt;td width='10%'&gt;4.9 MB&lt;/td&gt;&lt;td width='10%'&gt;&lt;a href='http://www.norduserforum.com/viewtopic.php?f=2&amp;amp;t=679' target='_blank'&gt;link&lt;/a&gt;&lt;/td&gt;&lt;/tr&gt;</v>
      </c>
    </row>
    <row r="1486" spans="39:40" x14ac:dyDescent="0.3">
      <c r="AM1486">
        <f t="shared" si="258"/>
        <v>16</v>
      </c>
      <c r="AN1486" t="str">
        <f>VLOOKUP(AM1486,A$3:U$4760,21,FALSE)</f>
        <v>&lt;tr&gt;&lt;td width='10%'&gt;16&lt;/td&gt;&lt;td width='20%'&gt;Nord Grand Piano Bass Split G#3 Vel80&lt;/td&gt;&lt;td width='10%'&gt;whitenoise&lt;/td&gt;&lt;td width='20%'&gt;&lt;br&gt;&lt;br&gt;&lt;/td&gt;&lt;td width='20%'&gt;&lt;a href='http://www.norduserforum.com/download/file.php?id=411'&gt;Nord Grand Piano Bass Split G#3 Vel80.nsmp&lt;/a&gt;&lt;/td&gt;&lt;td width='10%'&gt;10.2 MB&lt;/td&gt;&lt;td width='10%'&gt;&lt;a href='http://www.norduserforum.com/viewtopic.php?f=2&amp;amp;t=679' target='_blank'&gt;link&lt;/a&gt;&lt;/td&gt;&lt;/tr&gt;</v>
      </c>
    </row>
    <row r="1487" spans="39:40" x14ac:dyDescent="0.3">
      <c r="AM1487">
        <f t="shared" si="258"/>
        <v>15</v>
      </c>
      <c r="AN1487" t="str">
        <f>VLOOKUP(AM1487,A$3:U$4760,21,FALSE)</f>
        <v>&lt;tr&gt;&lt;td width='10%'&gt;15&lt;/td&gt;&lt;td width='20%'&gt;Grand Piano Bass Split A3&lt;/td&gt;&lt;td width='10%'&gt;whitenoise&lt;/td&gt;&lt;td width='20%'&gt;&lt;br&gt;&lt;br&gt;&lt;/td&gt;&lt;td width='20%'&gt;&lt;a href='http://www.norduserforum.com/download/file.php?id=375'&gt;Grand Piano Bass Split A3.nsmp&lt;/a&gt;&lt;/td&gt;&lt;td width='10%'&gt;7.1 MB&lt;/td&gt;&lt;td width='10%'&gt;&lt;a href='http://www.norduserforum.com/viewtopic.php?f=2&amp;amp;t=679' target='_blank'&gt;link&lt;/a&gt;&lt;/td&gt;&lt;/tr&gt;</v>
      </c>
    </row>
    <row r="1488" spans="39:40" x14ac:dyDescent="0.3">
      <c r="AM1488">
        <f t="shared" si="258"/>
        <v>14</v>
      </c>
      <c r="AN1488" t="str">
        <f>VLOOKUP(AM1488,A$3:U$4760,21,FALSE)</f>
        <v>&lt;tr&gt;&lt;td width='10%'&gt;14&lt;/td&gt;&lt;td width='20%'&gt;Nl2X Toto Soft Brass Ph V2&lt;/td&gt;&lt;td width='10%'&gt;Klangwerk&lt;/td&gt;&lt;td width='20%'&gt;&lt;br&gt;&lt;br&gt;&lt;/td&gt;&lt;td width='20%'&gt;&lt;a href='http://www.norduserforum.com/download/file.php?id=371'&gt;Nl2X Toto Soft Brass Ph V2.nsmp&lt;/a&gt;&lt;/td&gt;&lt;td width='10%'&gt;0.9 MB&lt;/td&gt;&lt;td width='10%'&gt;&lt;a href='http://www.norduserforum.com/viewtopic.php?f=2&amp;amp;t=755' target='_blank'&gt;link&lt;/a&gt;&lt;/td&gt;&lt;/tr&gt;</v>
      </c>
    </row>
    <row r="1489" spans="39:40" x14ac:dyDescent="0.3">
      <c r="AM1489">
        <f t="shared" si="258"/>
        <v>13</v>
      </c>
      <c r="AN1489" t="str">
        <f>VLOOKUP(AM1489,A$3:U$4760,21,FALSE)</f>
        <v>&lt;tr&gt;&lt;td width='10%'&gt;13&lt;/td&gt;&lt;td width='20%'&gt;Toy Piano  Ste Dvv4&lt;/td&gt;&lt;td width='10%'&gt;Klangwerk&lt;/td&gt;&lt;td width='20%'&gt;&lt;br&gt;&lt;br&gt;&lt;/td&gt;&lt;td width='20%'&gt;&lt;a href='http://www.norduserforum.com/download/file.php?id=370'&gt;Toy Piano  Ste Dvv4.nsmp&lt;/a&gt;&lt;/td&gt;&lt;td width='10%'&gt;1.1 MB&lt;/td&gt;&lt;td width='10%'&gt;&lt;a href='http://www.norduserforum.com/viewtopic.php?f=2&amp;amp;t=755' target='_blank'&gt;link&lt;/a&gt;&lt;/td&gt;&lt;/tr&gt;</v>
      </c>
    </row>
    <row r="1490" spans="39:40" x14ac:dyDescent="0.3">
      <c r="AM1490">
        <f t="shared" si="258"/>
        <v>12</v>
      </c>
      <c r="AN1490" t="str">
        <f>VLOOKUP(AM1490,A$3:U$4760,21,FALSE)</f>
        <v>&lt;tr&gt;&lt;td width='10%'&gt;12&lt;/td&gt;&lt;td width='20%'&gt;Fullorchestra  Ste Srv4&lt;/td&gt;&lt;td width='10%'&gt;Klangwerk&lt;/td&gt;&lt;td width='20%'&gt;&lt;br&gt;&lt;br&gt;&lt;/td&gt;&lt;td width='20%'&gt;&lt;a href='http://www.norduserforum.com/download/file.php?id=328'&gt;Fullorchestra  Ste Srv4.nsmp&lt;/a&gt;&lt;/td&gt;&lt;td width='10%'&gt;3.7 MB&lt;/td&gt;&lt;td width='10%'&gt;&lt;a href='http://www.norduserforum.com/viewtopic.php?f=2&amp;amp;t=600' target='_blank'&gt;link&lt;/a&gt;&lt;/td&gt;&lt;/tr&gt;</v>
      </c>
    </row>
    <row r="1491" spans="39:40" x14ac:dyDescent="0.3">
      <c r="AM1491">
        <f t="shared" si="258"/>
        <v>11</v>
      </c>
      <c r="AN1491" t="str">
        <f>VLOOKUP(AM1491,A$3:U$4760,21,FALSE)</f>
        <v>&lt;tr&gt;&lt;td width='10%'&gt;11&lt;/td&gt;&lt;td width='20%'&gt;Toy Piano  Ste Dvv4&lt;/td&gt;&lt;td width='10%'&gt;Klangwerk&lt;/td&gt;&lt;td width='20%'&gt;&lt;br&gt;&lt;br&gt;&lt;/td&gt;&lt;td width='20%'&gt;&lt;a href='http://www.norduserforum.com/download/file.php?id=327'&gt;Toy Piano  Ste Dvv4.nsmp&lt;/a&gt;&lt;/td&gt;&lt;td width='10%'&gt;1.1 MB&lt;/td&gt;&lt;td width='10%'&gt;&lt;a href='http://www.norduserforum.com/viewtopic.php?f=2&amp;amp;t=755' target='_blank'&gt;link&lt;/a&gt;&lt;/td&gt;&lt;/tr&gt;</v>
      </c>
    </row>
    <row r="1492" spans="39:40" x14ac:dyDescent="0.3">
      <c r="AM1492">
        <f t="shared" si="258"/>
        <v>10</v>
      </c>
      <c r="AN1492" t="str">
        <f>VLOOKUP(AM1492,A$3:U$4760,21,FALSE)</f>
        <v>&lt;tr&gt;&lt;td width='10%'&gt;10&lt;/td&gt;&lt;td width='20%'&gt;Fullorchestra  Ste Srv4&lt;/td&gt;&lt;td width='10%'&gt;Klangwerk&lt;/td&gt;&lt;td width='20%'&gt;&lt;br&gt;&lt;br&gt;&lt;/td&gt;&lt;td width='20%'&gt;&lt;a href='http://www.norduserforum.com/download/file.php?id=326'&gt;Fullorchestra  Ste Srv4.nsmp&lt;/a&gt;&lt;/td&gt;&lt;td width='10%'&gt;3.7 MB&lt;/td&gt;&lt;td width='10%'&gt;&lt;a href='http://www.norduserforum.com/viewtopic.php?f=2&amp;amp;t=755' target='_blank'&gt;link&lt;/a&gt;&lt;/td&gt;&lt;/tr&gt;</v>
      </c>
    </row>
    <row r="1493" spans="39:40" x14ac:dyDescent="0.3">
      <c r="AM1493">
        <f t="shared" si="258"/>
        <v>9</v>
      </c>
      <c r="AN1493" t="str">
        <f>VLOOKUP(AM1493,A$3:U$4760,21,FALSE)</f>
        <v>&lt;tr&gt;&lt;td width='10%'&gt;9&lt;/td&gt;&lt;td width='20%'&gt;Fullorchestra  Ste Srv4&lt;/td&gt;&lt;td width='10%'&gt;Klangwerk&lt;/td&gt;&lt;td width='20%'&gt;&lt;br&gt;&lt;br&gt;&lt;/td&gt;&lt;td width='20%'&gt;&lt;a href='http://www.norduserforum.com/download/file.php?id=322'&gt;Fullorchestra  Ste Srv4.nsmp&lt;/a&gt;&lt;/td&gt;&lt;td width='10%'&gt;3.7 MB&lt;/td&gt;&lt;td width='10%'&gt;&lt;a href='http://www.norduserforum.com/viewtopic.php?f=2&amp;amp;t=600' target='_blank'&gt;link&lt;/a&gt;&lt;/td&gt;&lt;/tr&gt;</v>
      </c>
    </row>
    <row r="1494" spans="39:40" x14ac:dyDescent="0.3">
      <c r="AM1494">
        <f t="shared" si="258"/>
        <v>8</v>
      </c>
      <c r="AN1494" t="str">
        <f>VLOOKUP(AM1494,A$3:U$4760,21,FALSE)</f>
        <v>&lt;tr&gt;&lt;td width='10%'&gt;8&lt;/td&gt;&lt;td width='20%'&gt;Orchtrumpets  Ste Khv4&lt;/td&gt;&lt;td width='10%'&gt;Klangwerk&lt;/td&gt;&lt;td width='20%'&gt;&lt;br&gt;&lt;br&gt;&lt;/td&gt;&lt;td width='20%'&gt;&lt;a href='http://www.norduserforum.com/download/file.php?id=317'&gt;Orchtrumpets  Ste Khv4.nsmp&lt;/a&gt;&lt;/td&gt;&lt;td width='10%'&gt;2.8 MB&lt;/td&gt;&lt;td width='10%'&gt;&lt;a href='http://www.norduserforum.com/viewtopic.php?f=2&amp;amp;t=552' target='_blank'&gt;link&lt;/a&gt;&lt;/td&gt;&lt;/tr&gt;</v>
      </c>
    </row>
    <row r="1495" spans="39:40" x14ac:dyDescent="0.3">
      <c r="AM1495">
        <f t="shared" si="258"/>
        <v>7</v>
      </c>
      <c r="AN1495" t="str">
        <f>VLOOKUP(AM1495,A$3:U$4760,21,FALSE)</f>
        <v>&lt;tr&gt;&lt;td width='10%'&gt;7&lt;/td&gt;&lt;td width='20%'&gt;Horntrio+Baryton Split Ste Clv4&lt;/td&gt;&lt;td width='10%'&gt;Klangwerk&lt;/td&gt;&lt;td width='20%'&gt;&lt;br&gt;&lt;br&gt;&lt;/td&gt;&lt;td width='20%'&gt;&lt;a href='http://www.norduserforum.com/download/file.php?id=316'&gt;Horntrio+Baryton Split Ste Clv4.nsmp&lt;/a&gt;&lt;/td&gt;&lt;td width='10%'&gt;4.2 MB&lt;/td&gt;&lt;td width='10%'&gt;&lt;a href='http://www.norduserforum.com/viewtopic.php?f=2&amp;amp;t=552' target='_blank'&gt;link&lt;/a&gt;&lt;/td&gt;&lt;/tr&gt;</v>
      </c>
    </row>
    <row r="1496" spans="39:40" x14ac:dyDescent="0.3">
      <c r="AM1496">
        <f t="shared" si="258"/>
        <v>6</v>
      </c>
      <c r="AN1496" t="str">
        <f>VLOOKUP(AM1496,A$3:U$4760,21,FALSE)</f>
        <v>&lt;tr&gt;&lt;td width='10%'&gt;6&lt;/td&gt;&lt;td width='20%'&gt;Clavinova Musette&lt;/td&gt;&lt;td width='10%'&gt;pp3f4577&lt;/td&gt;&lt;td width='20%'&gt;&lt;br&gt;&lt;br&gt;&lt;/td&gt;&lt;td width='20%'&gt;&lt;a href='http://www.norduserforum.com/download/file.php?id=294'&gt;Clavinova Musette.nsmp&lt;/a&gt;&lt;/td&gt;&lt;td width='10%'&gt;1.2 MB&lt;/td&gt;&lt;td width='10%'&gt;&lt;a href='http://www.norduserforum.com/viewtopic.php?f=2&amp;amp;t=545' target='_blank'&gt;link&lt;/a&gt;&lt;/td&gt;&lt;/tr&gt;</v>
      </c>
    </row>
    <row r="1497" spans="39:40" x14ac:dyDescent="0.3">
      <c r="AM1497">
        <f t="shared" si="258"/>
        <v>5</v>
      </c>
      <c r="AN1497" t="str">
        <f>VLOOKUP(AM1497,A$3:U$4760,21,FALSE)</f>
        <v>&lt;tr&gt;&lt;td width='10%'&gt;5&lt;/td&gt;&lt;td width='20%'&gt;Hohner Accordion&lt;/td&gt;&lt;td width='10%'&gt;pp3f4577&lt;/td&gt;&lt;td width='20%'&gt;&lt;br&gt;&lt;br&gt;&lt;/td&gt;&lt;td width='20%'&gt;&lt;a href='http://www.norduserforum.com/download/file.php?id=287'&gt;Hohner Accordion.nsmp&lt;/a&gt;&lt;/td&gt;&lt;td width='10%'&gt;1.2 MB&lt;/td&gt;&lt;td width='10%'&gt;&lt;a href='http://www.norduserforum.com/viewtopic.php?f=2&amp;amp;t=545' target='_blank'&gt;link&lt;/a&gt;&lt;/td&gt;&lt;/tr&gt;</v>
      </c>
    </row>
    <row r="1498" spans="39:40" x14ac:dyDescent="0.3">
      <c r="AM1498">
        <f t="shared" si="258"/>
        <v>4</v>
      </c>
      <c r="AN1498" t="str">
        <f>VLOOKUP(AM1498,A$3:U$4760,21,FALSE)</f>
        <v>&lt;tr&gt;&lt;td width='10%'&gt;4&lt;/td&gt;&lt;td width='20%'&gt;Bandoneon&lt;/td&gt;&lt;td width='10%'&gt;pp3f4577&lt;/td&gt;&lt;td width='20%'&gt;&lt;br&gt;&lt;br&gt;&lt;/td&gt;&lt;td width='20%'&gt;&lt;a href='http://www.norduserforum.com/download/file.php?id=286'&gt;Bandoneon.nsmp&lt;/a&gt;&lt;/td&gt;&lt;td width='10%'&gt;18.6 MB&lt;/td&gt;&lt;td width='10%'&gt;&lt;a href='http://www.norduserforum.com/viewtopic.php?f=2&amp;amp;t=545' target='_blank'&gt;link&lt;/a&gt;&lt;/td&gt;&lt;/tr&gt;</v>
      </c>
    </row>
    <row r="1499" spans="39:40" x14ac:dyDescent="0.3">
      <c r="AM1499">
        <f t="shared" si="258"/>
        <v>3</v>
      </c>
      <c r="AN1499" t="str">
        <f>VLOOKUP(AM1499,A$3:U$4760,21,FALSE)</f>
        <v>&lt;tr&gt;&lt;td width='10%'&gt;3&lt;/td&gt;&lt;td width='20%'&gt;Accordion&lt;/td&gt;&lt;td width='10%'&gt;pp3f4577&lt;/td&gt;&lt;td width='20%'&gt;&lt;br&gt;&lt;br&gt;&lt;/td&gt;&lt;td width='20%'&gt;&lt;a href='http://www.norduserforum.com/download/file.php?id=285'&gt;Accordion.nsmp&lt;/a&gt;&lt;/td&gt;&lt;td width='10%'&gt;11.2 MB&lt;/td&gt;&lt;td width='10%'&gt;&lt;a href='http://www.norduserforum.com/viewtopic.php?f=2&amp;amp;t=545' target='_blank'&gt;link&lt;/a&gt;&lt;/td&gt;&lt;/tr&gt;</v>
      </c>
    </row>
    <row r="1500" spans="39:40" x14ac:dyDescent="0.3">
      <c r="AM1500">
        <f t="shared" si="258"/>
        <v>2</v>
      </c>
      <c r="AN1500" t="str">
        <f t="shared" ref="AN1500:AN1501" si="259">VLOOKUP(AM1500,A$3:U$4760,21,FALSE)</f>
        <v>&lt;tr&gt;&lt;td width='10%'&gt;2&lt;/td&gt;&lt;td width='20%'&gt;Wurly Kinura&lt;/td&gt;&lt;td width='10%'&gt;penfield&lt;/td&gt;&lt;td width='20%'&gt;&lt;br&gt;&lt;br&gt;&lt;/td&gt;&lt;td width='20%'&gt;&lt;a href='http://www.norduserforum.com/download/file.php?id=284'&gt;Wurly Kinura.nsmp&lt;/a&gt;&lt;/td&gt;&lt;td width='10%'&gt;7.8 MB&lt;/td&gt;&lt;td width='10%'&gt;&lt;a href='http://www.norduserforum.com/viewtopic.php?f=2&amp;amp;t=549' target='_blank'&gt;link&lt;/a&gt;&lt;/td&gt;&lt;/tr&gt;</v>
      </c>
    </row>
    <row r="1501" spans="39:40" x14ac:dyDescent="0.3">
      <c r="AM1501">
        <f t="shared" si="258"/>
        <v>1</v>
      </c>
      <c r="AN1501" t="str">
        <f t="shared" si="259"/>
        <v>&lt;tr&gt;&lt;td width='10%'&gt;1&lt;/td&gt;&lt;td width='20%'&gt;Minimoog Split&lt;/td&gt;&lt;td width='10%'&gt;penfield&lt;/td&gt;&lt;td width='20%'&gt;&lt;br&gt;&lt;br&gt;&lt;/td&gt;&lt;td width='20%'&gt;&lt;a href='http://www.norduserforum.com/download/file.php?id=283'&gt;Minimoog Split.nsmp&lt;/a&gt;&lt;/td&gt;&lt;td width='10%'&gt;7.1 MB&lt;/td&gt;&lt;td width='10%'&gt;&lt;a href='http://www.norduserforum.com/viewtopic.php?f=2&amp;amp;t=549' target='_blank'&gt;link&lt;/a&gt;&lt;/td&gt;&lt;/tr&gt;</v>
      </c>
    </row>
  </sheetData>
  <mergeCells count="1">
    <mergeCell ref="A2:G2"/>
  </mergeCells>
  <hyperlinks>
    <hyperlink ref="F415"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NSMP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Johannes Emmerling</dc:creator>
  <cp:lastModifiedBy>Johannes Emmerling</cp:lastModifiedBy>
  <dcterms:created xsi:type="dcterms:W3CDTF">2019-11-05T13:36:54Z</dcterms:created>
  <dcterms:modified xsi:type="dcterms:W3CDTF">2019-11-05T13:37:28Z</dcterms:modified>
</cp:coreProperties>
</file>